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 (2)\My Project\"/>
    </mc:Choice>
  </mc:AlternateContent>
  <xr:revisionPtr revIDLastSave="0" documentId="8_{7A80E26A-530C-4CEF-908E-9FFA676C4717}" xr6:coauthVersionLast="47" xr6:coauthVersionMax="47" xr10:uidLastSave="{00000000-0000-0000-0000-000000000000}"/>
  <bookViews>
    <workbookView xWindow="-108" yWindow="-108" windowWidth="23256" windowHeight="12456" xr2:uid="{CABCF55B-473F-49C6-A1A9-18D06B47E3D5}"/>
  </bookViews>
  <sheets>
    <sheet name="Documentation" sheetId="7" r:id="rId1"/>
    <sheet name="Customers" sheetId="2" r:id="rId2"/>
    <sheet name="Headcount" sheetId="3" r:id="rId3"/>
    <sheet name="Vendors" sheetId="4" r:id="rId4"/>
    <sheet name="Budget" sheetId="5" r:id="rId5"/>
    <sheet name="Financial_Transactions" sheetId="6" r:id="rId6"/>
  </sheets>
  <externalReferences>
    <externalReference r:id="rId7"/>
  </externalReferences>
  <definedNames>
    <definedName name="ExternalData_1" localSheetId="4" hidden="1">Budget!$A$1:$E$73</definedName>
    <definedName name="ExternalData_1" localSheetId="1" hidden="1">'Customers'!$A$1:$F$401</definedName>
    <definedName name="ExternalData_1" localSheetId="5" hidden="1">Financial_Transactions!$A$1:$J$10401</definedName>
    <definedName name="ExternalData_1" localSheetId="2" hidden="1">Headcount!$A$1:$G$201</definedName>
    <definedName name="ExternalData_1" localSheetId="3" hidden="1">Vendors!$A$1:$E$121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4" i="7" l="1"/>
  <c r="B33" i="7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3314" i="6"/>
  <c r="M3315" i="6"/>
  <c r="M3316" i="6"/>
  <c r="M3317" i="6"/>
  <c r="M3318" i="6"/>
  <c r="M3319" i="6"/>
  <c r="M3320" i="6"/>
  <c r="M3321" i="6"/>
  <c r="M3322" i="6"/>
  <c r="M3323" i="6"/>
  <c r="M3324" i="6"/>
  <c r="M3325" i="6"/>
  <c r="M3326" i="6"/>
  <c r="M3327" i="6"/>
  <c r="M3328" i="6"/>
  <c r="M3329" i="6"/>
  <c r="M3330" i="6"/>
  <c r="M3331" i="6"/>
  <c r="M3332" i="6"/>
  <c r="M3333" i="6"/>
  <c r="M3334" i="6"/>
  <c r="M3335" i="6"/>
  <c r="M3336" i="6"/>
  <c r="M3337" i="6"/>
  <c r="M3338" i="6"/>
  <c r="M3339" i="6"/>
  <c r="M3340" i="6"/>
  <c r="M3341" i="6"/>
  <c r="M3342" i="6"/>
  <c r="M3343" i="6"/>
  <c r="M3344" i="6"/>
  <c r="M3345" i="6"/>
  <c r="M3346" i="6"/>
  <c r="M3347" i="6"/>
  <c r="M3348" i="6"/>
  <c r="M3349" i="6"/>
  <c r="M3350" i="6"/>
  <c r="M3351" i="6"/>
  <c r="M3352" i="6"/>
  <c r="M3353" i="6"/>
  <c r="M3354" i="6"/>
  <c r="M3355" i="6"/>
  <c r="M3356" i="6"/>
  <c r="M3357" i="6"/>
  <c r="M3358" i="6"/>
  <c r="M3359" i="6"/>
  <c r="M3360" i="6"/>
  <c r="M3361" i="6"/>
  <c r="M3362" i="6"/>
  <c r="M3363" i="6"/>
  <c r="M3364" i="6"/>
  <c r="M3365" i="6"/>
  <c r="M3366" i="6"/>
  <c r="M3367" i="6"/>
  <c r="M3368" i="6"/>
  <c r="M3369" i="6"/>
  <c r="M3370" i="6"/>
  <c r="M3371" i="6"/>
  <c r="M3372" i="6"/>
  <c r="M3373" i="6"/>
  <c r="M3374" i="6"/>
  <c r="M3375" i="6"/>
  <c r="M3376" i="6"/>
  <c r="M3377" i="6"/>
  <c r="M3378" i="6"/>
  <c r="M3379" i="6"/>
  <c r="M3380" i="6"/>
  <c r="M3381" i="6"/>
  <c r="M3382" i="6"/>
  <c r="M3383" i="6"/>
  <c r="M3384" i="6"/>
  <c r="M3385" i="6"/>
  <c r="M3386" i="6"/>
  <c r="M3387" i="6"/>
  <c r="M3388" i="6"/>
  <c r="M3389" i="6"/>
  <c r="M3390" i="6"/>
  <c r="M3391" i="6"/>
  <c r="M3392" i="6"/>
  <c r="M3393" i="6"/>
  <c r="M3394" i="6"/>
  <c r="M3395" i="6"/>
  <c r="M3396" i="6"/>
  <c r="M3397" i="6"/>
  <c r="M3398" i="6"/>
  <c r="M3399" i="6"/>
  <c r="M3400" i="6"/>
  <c r="M3401" i="6"/>
  <c r="M3402" i="6"/>
  <c r="M3403" i="6"/>
  <c r="M3404" i="6"/>
  <c r="M3405" i="6"/>
  <c r="M3406" i="6"/>
  <c r="M3407" i="6"/>
  <c r="M3408" i="6"/>
  <c r="M3409" i="6"/>
  <c r="M3410" i="6"/>
  <c r="M3411" i="6"/>
  <c r="M3412" i="6"/>
  <c r="M3413" i="6"/>
  <c r="M3414" i="6"/>
  <c r="M3415" i="6"/>
  <c r="M3416" i="6"/>
  <c r="M3417" i="6"/>
  <c r="M3418" i="6"/>
  <c r="M3419" i="6"/>
  <c r="M3420" i="6"/>
  <c r="M3421" i="6"/>
  <c r="M3422" i="6"/>
  <c r="M3423" i="6"/>
  <c r="M3424" i="6"/>
  <c r="M3425" i="6"/>
  <c r="M3426" i="6"/>
  <c r="M3427" i="6"/>
  <c r="M3428" i="6"/>
  <c r="M3429" i="6"/>
  <c r="M3430" i="6"/>
  <c r="M3431" i="6"/>
  <c r="M3432" i="6"/>
  <c r="M3433" i="6"/>
  <c r="M3434" i="6"/>
  <c r="M3435" i="6"/>
  <c r="M3436" i="6"/>
  <c r="M3437" i="6"/>
  <c r="M3438" i="6"/>
  <c r="M3439" i="6"/>
  <c r="M3440" i="6"/>
  <c r="M3441" i="6"/>
  <c r="M3442" i="6"/>
  <c r="M3443" i="6"/>
  <c r="M3444" i="6"/>
  <c r="M3445" i="6"/>
  <c r="M3446" i="6"/>
  <c r="M3447" i="6"/>
  <c r="M3448" i="6"/>
  <c r="M3449" i="6"/>
  <c r="M3450" i="6"/>
  <c r="M3451" i="6"/>
  <c r="M3452" i="6"/>
  <c r="M3453" i="6"/>
  <c r="M3454" i="6"/>
  <c r="M3455" i="6"/>
  <c r="M3456" i="6"/>
  <c r="M3457" i="6"/>
  <c r="M3458" i="6"/>
  <c r="M3459" i="6"/>
  <c r="M3460" i="6"/>
  <c r="M3461" i="6"/>
  <c r="M3462" i="6"/>
  <c r="M3463" i="6"/>
  <c r="M3464" i="6"/>
  <c r="M3465" i="6"/>
  <c r="M3466" i="6"/>
  <c r="M3467" i="6"/>
  <c r="M3468" i="6"/>
  <c r="M3469" i="6"/>
  <c r="M3470" i="6"/>
  <c r="M3471" i="6"/>
  <c r="M3472" i="6"/>
  <c r="M3473" i="6"/>
  <c r="M3474" i="6"/>
  <c r="M3475" i="6"/>
  <c r="M3476" i="6"/>
  <c r="M3477" i="6"/>
  <c r="M3478" i="6"/>
  <c r="M3479" i="6"/>
  <c r="M3480" i="6"/>
  <c r="M3481" i="6"/>
  <c r="M3482" i="6"/>
  <c r="M3483" i="6"/>
  <c r="M3484" i="6"/>
  <c r="M3485" i="6"/>
  <c r="M3486" i="6"/>
  <c r="M3487" i="6"/>
  <c r="M3488" i="6"/>
  <c r="M3489" i="6"/>
  <c r="M3490" i="6"/>
  <c r="M3491" i="6"/>
  <c r="M3492" i="6"/>
  <c r="M3493" i="6"/>
  <c r="M3494" i="6"/>
  <c r="M3495" i="6"/>
  <c r="M3496" i="6"/>
  <c r="M3497" i="6"/>
  <c r="M3498" i="6"/>
  <c r="M3499" i="6"/>
  <c r="M3500" i="6"/>
  <c r="M3501" i="6"/>
  <c r="M3502" i="6"/>
  <c r="M3503" i="6"/>
  <c r="M3504" i="6"/>
  <c r="M3505" i="6"/>
  <c r="M3506" i="6"/>
  <c r="M3507" i="6"/>
  <c r="M3508" i="6"/>
  <c r="M3509" i="6"/>
  <c r="M3510" i="6"/>
  <c r="M3511" i="6"/>
  <c r="M3512" i="6"/>
  <c r="M3513" i="6"/>
  <c r="M3514" i="6"/>
  <c r="M3515" i="6"/>
  <c r="M3516" i="6"/>
  <c r="M3517" i="6"/>
  <c r="M3518" i="6"/>
  <c r="M3519" i="6"/>
  <c r="M3520" i="6"/>
  <c r="M3521" i="6"/>
  <c r="M3522" i="6"/>
  <c r="M3523" i="6"/>
  <c r="M3524" i="6"/>
  <c r="M3525" i="6"/>
  <c r="M3526" i="6"/>
  <c r="M3527" i="6"/>
  <c r="M3528" i="6"/>
  <c r="M3529" i="6"/>
  <c r="M3530" i="6"/>
  <c r="M3531" i="6"/>
  <c r="M3532" i="6"/>
  <c r="M3533" i="6"/>
  <c r="M3534" i="6"/>
  <c r="M3535" i="6"/>
  <c r="M3536" i="6"/>
  <c r="M3537" i="6"/>
  <c r="M3538" i="6"/>
  <c r="M3539" i="6"/>
  <c r="M3540" i="6"/>
  <c r="M3541" i="6"/>
  <c r="M3542" i="6"/>
  <c r="M3543" i="6"/>
  <c r="M3544" i="6"/>
  <c r="M3545" i="6"/>
  <c r="M3546" i="6"/>
  <c r="M3547" i="6"/>
  <c r="M3548" i="6"/>
  <c r="M3549" i="6"/>
  <c r="M3550" i="6"/>
  <c r="M3551" i="6"/>
  <c r="M3552" i="6"/>
  <c r="M3553" i="6"/>
  <c r="M3554" i="6"/>
  <c r="M3555" i="6"/>
  <c r="M3556" i="6"/>
  <c r="M3557" i="6"/>
  <c r="M3558" i="6"/>
  <c r="M3559" i="6"/>
  <c r="M3560" i="6"/>
  <c r="M3561" i="6"/>
  <c r="M3562" i="6"/>
  <c r="M3563" i="6"/>
  <c r="M3564" i="6"/>
  <c r="M3565" i="6"/>
  <c r="M3566" i="6"/>
  <c r="M3567" i="6"/>
  <c r="M3568" i="6"/>
  <c r="M3569" i="6"/>
  <c r="M3570" i="6"/>
  <c r="M3571" i="6"/>
  <c r="M3572" i="6"/>
  <c r="M3573" i="6"/>
  <c r="M3574" i="6"/>
  <c r="M3575" i="6"/>
  <c r="M3576" i="6"/>
  <c r="M3577" i="6"/>
  <c r="M3578" i="6"/>
  <c r="M3579" i="6"/>
  <c r="M3580" i="6"/>
  <c r="M3581" i="6"/>
  <c r="M3582" i="6"/>
  <c r="M3583" i="6"/>
  <c r="M3584" i="6"/>
  <c r="M3585" i="6"/>
  <c r="M3586" i="6"/>
  <c r="M3587" i="6"/>
  <c r="M3588" i="6"/>
  <c r="M3589" i="6"/>
  <c r="M3590" i="6"/>
  <c r="M3591" i="6"/>
  <c r="M3592" i="6"/>
  <c r="M3593" i="6"/>
  <c r="M3594" i="6"/>
  <c r="M3595" i="6"/>
  <c r="M3596" i="6"/>
  <c r="M3597" i="6"/>
  <c r="M3598" i="6"/>
  <c r="M3599" i="6"/>
  <c r="M3600" i="6"/>
  <c r="M3601" i="6"/>
  <c r="M3602" i="6"/>
  <c r="M3603" i="6"/>
  <c r="M3604" i="6"/>
  <c r="M3605" i="6"/>
  <c r="M3606" i="6"/>
  <c r="M3607" i="6"/>
  <c r="M3608" i="6"/>
  <c r="M3609" i="6"/>
  <c r="M3610" i="6"/>
  <c r="M3611" i="6"/>
  <c r="M3612" i="6"/>
  <c r="M3613" i="6"/>
  <c r="M3614" i="6"/>
  <c r="M3615" i="6"/>
  <c r="M3616" i="6"/>
  <c r="M3617" i="6"/>
  <c r="M3618" i="6"/>
  <c r="M3619" i="6"/>
  <c r="M3620" i="6"/>
  <c r="M3621" i="6"/>
  <c r="M3622" i="6"/>
  <c r="M3623" i="6"/>
  <c r="M3624" i="6"/>
  <c r="M3625" i="6"/>
  <c r="M3626" i="6"/>
  <c r="M3627" i="6"/>
  <c r="M3628" i="6"/>
  <c r="M3629" i="6"/>
  <c r="M3630" i="6"/>
  <c r="M3631" i="6"/>
  <c r="M3632" i="6"/>
  <c r="M3633" i="6"/>
  <c r="M3634" i="6"/>
  <c r="M3635" i="6"/>
  <c r="M3636" i="6"/>
  <c r="M3637" i="6"/>
  <c r="M3638" i="6"/>
  <c r="M3639" i="6"/>
  <c r="M3640" i="6"/>
  <c r="M3641" i="6"/>
  <c r="M3642" i="6"/>
  <c r="M3643" i="6"/>
  <c r="M3644" i="6"/>
  <c r="M3645" i="6"/>
  <c r="M3646" i="6"/>
  <c r="M3647" i="6"/>
  <c r="M3648" i="6"/>
  <c r="M3649" i="6"/>
  <c r="M3650" i="6"/>
  <c r="M3651" i="6"/>
  <c r="M3652" i="6"/>
  <c r="M3653" i="6"/>
  <c r="M3654" i="6"/>
  <c r="M3655" i="6"/>
  <c r="M3656" i="6"/>
  <c r="M3657" i="6"/>
  <c r="M3658" i="6"/>
  <c r="M3659" i="6"/>
  <c r="M3660" i="6"/>
  <c r="M3661" i="6"/>
  <c r="M3662" i="6"/>
  <c r="M3663" i="6"/>
  <c r="M3664" i="6"/>
  <c r="M3665" i="6"/>
  <c r="M3666" i="6"/>
  <c r="M3667" i="6"/>
  <c r="M3668" i="6"/>
  <c r="M3669" i="6"/>
  <c r="M3670" i="6"/>
  <c r="M3671" i="6"/>
  <c r="M3672" i="6"/>
  <c r="M3673" i="6"/>
  <c r="M3674" i="6"/>
  <c r="M3675" i="6"/>
  <c r="M3676" i="6"/>
  <c r="M3677" i="6"/>
  <c r="M3678" i="6"/>
  <c r="M3679" i="6"/>
  <c r="M3680" i="6"/>
  <c r="M3681" i="6"/>
  <c r="M3682" i="6"/>
  <c r="M3683" i="6"/>
  <c r="M3684" i="6"/>
  <c r="M3685" i="6"/>
  <c r="M3686" i="6"/>
  <c r="M3687" i="6"/>
  <c r="M3688" i="6"/>
  <c r="M3689" i="6"/>
  <c r="M3690" i="6"/>
  <c r="M3691" i="6"/>
  <c r="M3692" i="6"/>
  <c r="M3693" i="6"/>
  <c r="M3694" i="6"/>
  <c r="M3695" i="6"/>
  <c r="M3696" i="6"/>
  <c r="M3697" i="6"/>
  <c r="M3698" i="6"/>
  <c r="M3699" i="6"/>
  <c r="M3700" i="6"/>
  <c r="M3701" i="6"/>
  <c r="M3702" i="6"/>
  <c r="M3703" i="6"/>
  <c r="M3704" i="6"/>
  <c r="M3705" i="6"/>
  <c r="M3706" i="6"/>
  <c r="M3707" i="6"/>
  <c r="M3708" i="6"/>
  <c r="M3709" i="6"/>
  <c r="M3710" i="6"/>
  <c r="M3711" i="6"/>
  <c r="M3712" i="6"/>
  <c r="M3713" i="6"/>
  <c r="M3714" i="6"/>
  <c r="M3715" i="6"/>
  <c r="M3716" i="6"/>
  <c r="M3717" i="6"/>
  <c r="M3718" i="6"/>
  <c r="M3719" i="6"/>
  <c r="M3720" i="6"/>
  <c r="M3721" i="6"/>
  <c r="M3722" i="6"/>
  <c r="M3723" i="6"/>
  <c r="M3724" i="6"/>
  <c r="M3725" i="6"/>
  <c r="M3726" i="6"/>
  <c r="M3727" i="6"/>
  <c r="M3728" i="6"/>
  <c r="M3729" i="6"/>
  <c r="M3730" i="6"/>
  <c r="M3731" i="6"/>
  <c r="M3732" i="6"/>
  <c r="M3733" i="6"/>
  <c r="M3734" i="6"/>
  <c r="M3735" i="6"/>
  <c r="M3736" i="6"/>
  <c r="M3737" i="6"/>
  <c r="M3738" i="6"/>
  <c r="M3739" i="6"/>
  <c r="M3740" i="6"/>
  <c r="M3741" i="6"/>
  <c r="M3742" i="6"/>
  <c r="M3743" i="6"/>
  <c r="M3744" i="6"/>
  <c r="M3745" i="6"/>
  <c r="M3746" i="6"/>
  <c r="M3747" i="6"/>
  <c r="M3748" i="6"/>
  <c r="M3749" i="6"/>
  <c r="M3750" i="6"/>
  <c r="M3751" i="6"/>
  <c r="M3752" i="6"/>
  <c r="M3753" i="6"/>
  <c r="M3754" i="6"/>
  <c r="M3755" i="6"/>
  <c r="M3756" i="6"/>
  <c r="M3757" i="6"/>
  <c r="M3758" i="6"/>
  <c r="M3759" i="6"/>
  <c r="M3760" i="6"/>
  <c r="M3761" i="6"/>
  <c r="M3762" i="6"/>
  <c r="M3763" i="6"/>
  <c r="M3764" i="6"/>
  <c r="M3765" i="6"/>
  <c r="M3766" i="6"/>
  <c r="M3767" i="6"/>
  <c r="M3768" i="6"/>
  <c r="M3769" i="6"/>
  <c r="M3770" i="6"/>
  <c r="M3771" i="6"/>
  <c r="M3772" i="6"/>
  <c r="M3773" i="6"/>
  <c r="M3774" i="6"/>
  <c r="M3775" i="6"/>
  <c r="M3776" i="6"/>
  <c r="M3777" i="6"/>
  <c r="M3778" i="6"/>
  <c r="M3779" i="6"/>
  <c r="M3780" i="6"/>
  <c r="M3781" i="6"/>
  <c r="M3782" i="6"/>
  <c r="M3783" i="6"/>
  <c r="M3784" i="6"/>
  <c r="M3785" i="6"/>
  <c r="M3786" i="6"/>
  <c r="M3787" i="6"/>
  <c r="M3788" i="6"/>
  <c r="M3789" i="6"/>
  <c r="M3790" i="6"/>
  <c r="M3791" i="6"/>
  <c r="M3792" i="6"/>
  <c r="M3793" i="6"/>
  <c r="M3794" i="6"/>
  <c r="M3795" i="6"/>
  <c r="M3796" i="6"/>
  <c r="M3797" i="6"/>
  <c r="M3798" i="6"/>
  <c r="M3799" i="6"/>
  <c r="M3800" i="6"/>
  <c r="M3801" i="6"/>
  <c r="M3802" i="6"/>
  <c r="M3803" i="6"/>
  <c r="M3804" i="6"/>
  <c r="M3805" i="6"/>
  <c r="M3806" i="6"/>
  <c r="M3807" i="6"/>
  <c r="M3808" i="6"/>
  <c r="M3809" i="6"/>
  <c r="M3810" i="6"/>
  <c r="M3811" i="6"/>
  <c r="M3812" i="6"/>
  <c r="M3813" i="6"/>
  <c r="M3814" i="6"/>
  <c r="M3815" i="6"/>
  <c r="M3816" i="6"/>
  <c r="M3817" i="6"/>
  <c r="M3818" i="6"/>
  <c r="M3819" i="6"/>
  <c r="M3820" i="6"/>
  <c r="M3821" i="6"/>
  <c r="M3822" i="6"/>
  <c r="M3823" i="6"/>
  <c r="M3824" i="6"/>
  <c r="M3825" i="6"/>
  <c r="M3826" i="6"/>
  <c r="M3827" i="6"/>
  <c r="M3828" i="6"/>
  <c r="M3829" i="6"/>
  <c r="M3830" i="6"/>
  <c r="M3831" i="6"/>
  <c r="M3832" i="6"/>
  <c r="M3833" i="6"/>
  <c r="M3834" i="6"/>
  <c r="M3835" i="6"/>
  <c r="M3836" i="6"/>
  <c r="M3837" i="6"/>
  <c r="M3838" i="6"/>
  <c r="M3839" i="6"/>
  <c r="M3840" i="6"/>
  <c r="M3841" i="6"/>
  <c r="M3842" i="6"/>
  <c r="M3843" i="6"/>
  <c r="M3844" i="6"/>
  <c r="M3845" i="6"/>
  <c r="M3846" i="6"/>
  <c r="M3847" i="6"/>
  <c r="M3848" i="6"/>
  <c r="M3849" i="6"/>
  <c r="M3850" i="6"/>
  <c r="M3851" i="6"/>
  <c r="M3852" i="6"/>
  <c r="M3853" i="6"/>
  <c r="M3854" i="6"/>
  <c r="M3855" i="6"/>
  <c r="M3856" i="6"/>
  <c r="M3857" i="6"/>
  <c r="M3858" i="6"/>
  <c r="M3859" i="6"/>
  <c r="M3860" i="6"/>
  <c r="M3861" i="6"/>
  <c r="M3862" i="6"/>
  <c r="M3863" i="6"/>
  <c r="M3864" i="6"/>
  <c r="M3865" i="6"/>
  <c r="M3866" i="6"/>
  <c r="M3867" i="6"/>
  <c r="M3868" i="6"/>
  <c r="M3869" i="6"/>
  <c r="M3870" i="6"/>
  <c r="M3871" i="6"/>
  <c r="M3872" i="6"/>
  <c r="M3873" i="6"/>
  <c r="M3874" i="6"/>
  <c r="M3875" i="6"/>
  <c r="M3876" i="6"/>
  <c r="M3877" i="6"/>
  <c r="M3878" i="6"/>
  <c r="M3879" i="6"/>
  <c r="M3880" i="6"/>
  <c r="M3881" i="6"/>
  <c r="M3882" i="6"/>
  <c r="M3883" i="6"/>
  <c r="M3884" i="6"/>
  <c r="M3885" i="6"/>
  <c r="M3886" i="6"/>
  <c r="M3887" i="6"/>
  <c r="M3888" i="6"/>
  <c r="M3889" i="6"/>
  <c r="M3890" i="6"/>
  <c r="M3891" i="6"/>
  <c r="M3892" i="6"/>
  <c r="M3893" i="6"/>
  <c r="M3894" i="6"/>
  <c r="M3895" i="6"/>
  <c r="M3896" i="6"/>
  <c r="M3897" i="6"/>
  <c r="M3898" i="6"/>
  <c r="M3899" i="6"/>
  <c r="M3900" i="6"/>
  <c r="M3901" i="6"/>
  <c r="M3902" i="6"/>
  <c r="M3903" i="6"/>
  <c r="M3904" i="6"/>
  <c r="M3905" i="6"/>
  <c r="M3906" i="6"/>
  <c r="M3907" i="6"/>
  <c r="M3908" i="6"/>
  <c r="M3909" i="6"/>
  <c r="M3910" i="6"/>
  <c r="M3911" i="6"/>
  <c r="M3912" i="6"/>
  <c r="M3913" i="6"/>
  <c r="M3914" i="6"/>
  <c r="M3915" i="6"/>
  <c r="M3916" i="6"/>
  <c r="M3917" i="6"/>
  <c r="M3918" i="6"/>
  <c r="M3919" i="6"/>
  <c r="M3920" i="6"/>
  <c r="M3921" i="6"/>
  <c r="M3922" i="6"/>
  <c r="M3923" i="6"/>
  <c r="M3924" i="6"/>
  <c r="M3925" i="6"/>
  <c r="M3926" i="6"/>
  <c r="M3927" i="6"/>
  <c r="M3928" i="6"/>
  <c r="M3929" i="6"/>
  <c r="M3930" i="6"/>
  <c r="M3931" i="6"/>
  <c r="M3932" i="6"/>
  <c r="M3933" i="6"/>
  <c r="M3934" i="6"/>
  <c r="M3935" i="6"/>
  <c r="M3936" i="6"/>
  <c r="M3937" i="6"/>
  <c r="M3938" i="6"/>
  <c r="M3939" i="6"/>
  <c r="M3940" i="6"/>
  <c r="M3941" i="6"/>
  <c r="M3942" i="6"/>
  <c r="M3943" i="6"/>
  <c r="M3944" i="6"/>
  <c r="M3945" i="6"/>
  <c r="M3946" i="6"/>
  <c r="M3947" i="6"/>
  <c r="M3948" i="6"/>
  <c r="M3949" i="6"/>
  <c r="M3950" i="6"/>
  <c r="M3951" i="6"/>
  <c r="M3952" i="6"/>
  <c r="M3953" i="6"/>
  <c r="M3954" i="6"/>
  <c r="M3955" i="6"/>
  <c r="M3956" i="6"/>
  <c r="M3957" i="6"/>
  <c r="M3958" i="6"/>
  <c r="M3959" i="6"/>
  <c r="M3960" i="6"/>
  <c r="M3961" i="6"/>
  <c r="M3962" i="6"/>
  <c r="M3963" i="6"/>
  <c r="M3964" i="6"/>
  <c r="M3965" i="6"/>
  <c r="M3966" i="6"/>
  <c r="M3967" i="6"/>
  <c r="M3968" i="6"/>
  <c r="M3969" i="6"/>
  <c r="M3970" i="6"/>
  <c r="M3971" i="6"/>
  <c r="M3972" i="6"/>
  <c r="M3973" i="6"/>
  <c r="M3974" i="6"/>
  <c r="M3975" i="6"/>
  <c r="M3976" i="6"/>
  <c r="M3977" i="6"/>
  <c r="M3978" i="6"/>
  <c r="M3979" i="6"/>
  <c r="M3980" i="6"/>
  <c r="M3981" i="6"/>
  <c r="M3982" i="6"/>
  <c r="M3983" i="6"/>
  <c r="M3984" i="6"/>
  <c r="M3985" i="6"/>
  <c r="M3986" i="6"/>
  <c r="M3987" i="6"/>
  <c r="M3988" i="6"/>
  <c r="M3989" i="6"/>
  <c r="M3990" i="6"/>
  <c r="M3991" i="6"/>
  <c r="M3992" i="6"/>
  <c r="M3993" i="6"/>
  <c r="M3994" i="6"/>
  <c r="M3995" i="6"/>
  <c r="M3996" i="6"/>
  <c r="M3997" i="6"/>
  <c r="M3998" i="6"/>
  <c r="M3999" i="6"/>
  <c r="M4000" i="6"/>
  <c r="M4001" i="6"/>
  <c r="M4002" i="6"/>
  <c r="M4003" i="6"/>
  <c r="M4004" i="6"/>
  <c r="M4005" i="6"/>
  <c r="M4006" i="6"/>
  <c r="M4007" i="6"/>
  <c r="M4008" i="6"/>
  <c r="M4009" i="6"/>
  <c r="M4010" i="6"/>
  <c r="M4011" i="6"/>
  <c r="M4012" i="6"/>
  <c r="M4013" i="6"/>
  <c r="M4014" i="6"/>
  <c r="M4015" i="6"/>
  <c r="M4016" i="6"/>
  <c r="M4017" i="6"/>
  <c r="M4018" i="6"/>
  <c r="M4019" i="6"/>
  <c r="M4020" i="6"/>
  <c r="M4021" i="6"/>
  <c r="M4022" i="6"/>
  <c r="M4023" i="6"/>
  <c r="M4024" i="6"/>
  <c r="M4025" i="6"/>
  <c r="M4026" i="6"/>
  <c r="M4027" i="6"/>
  <c r="M4028" i="6"/>
  <c r="M4029" i="6"/>
  <c r="M4030" i="6"/>
  <c r="M4031" i="6"/>
  <c r="M4032" i="6"/>
  <c r="M4033" i="6"/>
  <c r="M4034" i="6"/>
  <c r="M4035" i="6"/>
  <c r="M4036" i="6"/>
  <c r="M4037" i="6"/>
  <c r="M4038" i="6"/>
  <c r="M4039" i="6"/>
  <c r="M4040" i="6"/>
  <c r="M4041" i="6"/>
  <c r="M4042" i="6"/>
  <c r="M4043" i="6"/>
  <c r="M4044" i="6"/>
  <c r="M4045" i="6"/>
  <c r="M4046" i="6"/>
  <c r="M4047" i="6"/>
  <c r="M4048" i="6"/>
  <c r="M4049" i="6"/>
  <c r="M4050" i="6"/>
  <c r="M4051" i="6"/>
  <c r="M4052" i="6"/>
  <c r="M4053" i="6"/>
  <c r="M4054" i="6"/>
  <c r="M4055" i="6"/>
  <c r="M4056" i="6"/>
  <c r="M4057" i="6"/>
  <c r="M4058" i="6"/>
  <c r="M4059" i="6"/>
  <c r="M4060" i="6"/>
  <c r="M4061" i="6"/>
  <c r="M4062" i="6"/>
  <c r="M4063" i="6"/>
  <c r="M4064" i="6"/>
  <c r="M4065" i="6"/>
  <c r="M4066" i="6"/>
  <c r="M4067" i="6"/>
  <c r="M4068" i="6"/>
  <c r="M4069" i="6"/>
  <c r="M4070" i="6"/>
  <c r="M4071" i="6"/>
  <c r="M4072" i="6"/>
  <c r="M4073" i="6"/>
  <c r="M4074" i="6"/>
  <c r="M4075" i="6"/>
  <c r="M4076" i="6"/>
  <c r="M4077" i="6"/>
  <c r="M4078" i="6"/>
  <c r="M4079" i="6"/>
  <c r="M4080" i="6"/>
  <c r="M4081" i="6"/>
  <c r="M4082" i="6"/>
  <c r="M4083" i="6"/>
  <c r="M4084" i="6"/>
  <c r="M4085" i="6"/>
  <c r="M4086" i="6"/>
  <c r="M4087" i="6"/>
  <c r="M4088" i="6"/>
  <c r="M4089" i="6"/>
  <c r="M4090" i="6"/>
  <c r="M4091" i="6"/>
  <c r="M4092" i="6"/>
  <c r="M4093" i="6"/>
  <c r="M4094" i="6"/>
  <c r="M4095" i="6"/>
  <c r="M4096" i="6"/>
  <c r="M4097" i="6"/>
  <c r="M4098" i="6"/>
  <c r="M4099" i="6"/>
  <c r="M4100" i="6"/>
  <c r="M4101" i="6"/>
  <c r="M4102" i="6"/>
  <c r="M4103" i="6"/>
  <c r="M4104" i="6"/>
  <c r="M4105" i="6"/>
  <c r="M4106" i="6"/>
  <c r="M4107" i="6"/>
  <c r="M4108" i="6"/>
  <c r="M4109" i="6"/>
  <c r="M4110" i="6"/>
  <c r="M4111" i="6"/>
  <c r="M4112" i="6"/>
  <c r="M4113" i="6"/>
  <c r="M4114" i="6"/>
  <c r="M4115" i="6"/>
  <c r="M4116" i="6"/>
  <c r="M4117" i="6"/>
  <c r="M4118" i="6"/>
  <c r="M4119" i="6"/>
  <c r="M4120" i="6"/>
  <c r="M4121" i="6"/>
  <c r="M4122" i="6"/>
  <c r="M4123" i="6"/>
  <c r="M4124" i="6"/>
  <c r="M4125" i="6"/>
  <c r="M4126" i="6"/>
  <c r="M4127" i="6"/>
  <c r="M4128" i="6"/>
  <c r="M4129" i="6"/>
  <c r="M4130" i="6"/>
  <c r="M4131" i="6"/>
  <c r="M4132" i="6"/>
  <c r="M4133" i="6"/>
  <c r="M4134" i="6"/>
  <c r="M4135" i="6"/>
  <c r="M4136" i="6"/>
  <c r="M4137" i="6"/>
  <c r="M4138" i="6"/>
  <c r="M4139" i="6"/>
  <c r="M4140" i="6"/>
  <c r="M4141" i="6"/>
  <c r="M4142" i="6"/>
  <c r="M4143" i="6"/>
  <c r="M4144" i="6"/>
  <c r="M4145" i="6"/>
  <c r="M4146" i="6"/>
  <c r="M4147" i="6"/>
  <c r="M4148" i="6"/>
  <c r="M4149" i="6"/>
  <c r="M4150" i="6"/>
  <c r="M4151" i="6"/>
  <c r="M4152" i="6"/>
  <c r="M4153" i="6"/>
  <c r="M4154" i="6"/>
  <c r="M4155" i="6"/>
  <c r="M4156" i="6"/>
  <c r="M4157" i="6"/>
  <c r="M4158" i="6"/>
  <c r="M4159" i="6"/>
  <c r="M4160" i="6"/>
  <c r="M4161" i="6"/>
  <c r="M4162" i="6"/>
  <c r="M4163" i="6"/>
  <c r="M4164" i="6"/>
  <c r="M4165" i="6"/>
  <c r="M4166" i="6"/>
  <c r="M4167" i="6"/>
  <c r="M4168" i="6"/>
  <c r="M4169" i="6"/>
  <c r="M4170" i="6"/>
  <c r="M4171" i="6"/>
  <c r="M4172" i="6"/>
  <c r="M4173" i="6"/>
  <c r="M4174" i="6"/>
  <c r="M4175" i="6"/>
  <c r="M4176" i="6"/>
  <c r="M4177" i="6"/>
  <c r="M4178" i="6"/>
  <c r="M4179" i="6"/>
  <c r="M4180" i="6"/>
  <c r="M4181" i="6"/>
  <c r="M4182" i="6"/>
  <c r="M4183" i="6"/>
  <c r="M4184" i="6"/>
  <c r="M4185" i="6"/>
  <c r="M4186" i="6"/>
  <c r="M4187" i="6"/>
  <c r="M4188" i="6"/>
  <c r="M4189" i="6"/>
  <c r="M4190" i="6"/>
  <c r="M4191" i="6"/>
  <c r="M4192" i="6"/>
  <c r="M4193" i="6"/>
  <c r="M4194" i="6"/>
  <c r="M4195" i="6"/>
  <c r="M4196" i="6"/>
  <c r="M4197" i="6"/>
  <c r="M4198" i="6"/>
  <c r="M4199" i="6"/>
  <c r="M4200" i="6"/>
  <c r="M4201" i="6"/>
  <c r="M4202" i="6"/>
  <c r="M4203" i="6"/>
  <c r="M4204" i="6"/>
  <c r="M4205" i="6"/>
  <c r="M4206" i="6"/>
  <c r="M4207" i="6"/>
  <c r="M4208" i="6"/>
  <c r="M4209" i="6"/>
  <c r="M4210" i="6"/>
  <c r="M4211" i="6"/>
  <c r="M4212" i="6"/>
  <c r="M4213" i="6"/>
  <c r="M4214" i="6"/>
  <c r="M4215" i="6"/>
  <c r="M4216" i="6"/>
  <c r="M4217" i="6"/>
  <c r="M4218" i="6"/>
  <c r="M4219" i="6"/>
  <c r="M4220" i="6"/>
  <c r="M4221" i="6"/>
  <c r="M4222" i="6"/>
  <c r="M4223" i="6"/>
  <c r="M4224" i="6"/>
  <c r="M4225" i="6"/>
  <c r="M4226" i="6"/>
  <c r="M4227" i="6"/>
  <c r="M4228" i="6"/>
  <c r="M4229" i="6"/>
  <c r="M4230" i="6"/>
  <c r="M4231" i="6"/>
  <c r="M4232" i="6"/>
  <c r="M4233" i="6"/>
  <c r="M4234" i="6"/>
  <c r="M4235" i="6"/>
  <c r="M4236" i="6"/>
  <c r="M4237" i="6"/>
  <c r="M4238" i="6"/>
  <c r="M4239" i="6"/>
  <c r="M4240" i="6"/>
  <c r="M4241" i="6"/>
  <c r="M4242" i="6"/>
  <c r="M4243" i="6"/>
  <c r="M4244" i="6"/>
  <c r="M4245" i="6"/>
  <c r="M4246" i="6"/>
  <c r="M4247" i="6"/>
  <c r="M4248" i="6"/>
  <c r="M4249" i="6"/>
  <c r="M4250" i="6"/>
  <c r="M4251" i="6"/>
  <c r="M4252" i="6"/>
  <c r="M4253" i="6"/>
  <c r="M4254" i="6"/>
  <c r="M4255" i="6"/>
  <c r="M4256" i="6"/>
  <c r="M4257" i="6"/>
  <c r="M4258" i="6"/>
  <c r="M4259" i="6"/>
  <c r="M4260" i="6"/>
  <c r="M4261" i="6"/>
  <c r="M4262" i="6"/>
  <c r="M4263" i="6"/>
  <c r="M4264" i="6"/>
  <c r="M4265" i="6"/>
  <c r="M4266" i="6"/>
  <c r="M4267" i="6"/>
  <c r="M4268" i="6"/>
  <c r="M4269" i="6"/>
  <c r="M4270" i="6"/>
  <c r="M4271" i="6"/>
  <c r="M4272" i="6"/>
  <c r="M4273" i="6"/>
  <c r="M4274" i="6"/>
  <c r="M4275" i="6"/>
  <c r="M4276" i="6"/>
  <c r="M4277" i="6"/>
  <c r="M4278" i="6"/>
  <c r="M4279" i="6"/>
  <c r="M4280" i="6"/>
  <c r="M4281" i="6"/>
  <c r="M4282" i="6"/>
  <c r="M4283" i="6"/>
  <c r="M4284" i="6"/>
  <c r="M4285" i="6"/>
  <c r="M4286" i="6"/>
  <c r="M4287" i="6"/>
  <c r="M4288" i="6"/>
  <c r="M4289" i="6"/>
  <c r="M4290" i="6"/>
  <c r="M4291" i="6"/>
  <c r="M4292" i="6"/>
  <c r="M4293" i="6"/>
  <c r="M4294" i="6"/>
  <c r="M4295" i="6"/>
  <c r="M4296" i="6"/>
  <c r="M4297" i="6"/>
  <c r="M4298" i="6"/>
  <c r="M4299" i="6"/>
  <c r="M4300" i="6"/>
  <c r="M4301" i="6"/>
  <c r="M4302" i="6"/>
  <c r="M4303" i="6"/>
  <c r="M4304" i="6"/>
  <c r="M4305" i="6"/>
  <c r="M4306" i="6"/>
  <c r="M4307" i="6"/>
  <c r="M4308" i="6"/>
  <c r="M4309" i="6"/>
  <c r="M4310" i="6"/>
  <c r="M4311" i="6"/>
  <c r="M4312" i="6"/>
  <c r="M4313" i="6"/>
  <c r="M4314" i="6"/>
  <c r="M4315" i="6"/>
  <c r="M4316" i="6"/>
  <c r="M4317" i="6"/>
  <c r="M4318" i="6"/>
  <c r="M4319" i="6"/>
  <c r="M4320" i="6"/>
  <c r="M4321" i="6"/>
  <c r="M4322" i="6"/>
  <c r="M4323" i="6"/>
  <c r="M4324" i="6"/>
  <c r="M4325" i="6"/>
  <c r="M4326" i="6"/>
  <c r="M4327" i="6"/>
  <c r="M4328" i="6"/>
  <c r="M4329" i="6"/>
  <c r="M4330" i="6"/>
  <c r="M4331" i="6"/>
  <c r="M4332" i="6"/>
  <c r="M4333" i="6"/>
  <c r="M4334" i="6"/>
  <c r="M4335" i="6"/>
  <c r="M4336" i="6"/>
  <c r="M4337" i="6"/>
  <c r="M4338" i="6"/>
  <c r="M4339" i="6"/>
  <c r="M4340" i="6"/>
  <c r="M4341" i="6"/>
  <c r="M4342" i="6"/>
  <c r="M4343" i="6"/>
  <c r="M4344" i="6"/>
  <c r="M4345" i="6"/>
  <c r="M4346" i="6"/>
  <c r="M4347" i="6"/>
  <c r="M4348" i="6"/>
  <c r="M4349" i="6"/>
  <c r="M4350" i="6"/>
  <c r="M4351" i="6"/>
  <c r="M4352" i="6"/>
  <c r="M4353" i="6"/>
  <c r="M4354" i="6"/>
  <c r="M4355" i="6"/>
  <c r="M4356" i="6"/>
  <c r="M4357" i="6"/>
  <c r="M4358" i="6"/>
  <c r="M4359" i="6"/>
  <c r="M4360" i="6"/>
  <c r="M4361" i="6"/>
  <c r="M4362" i="6"/>
  <c r="M4363" i="6"/>
  <c r="M4364" i="6"/>
  <c r="M4365" i="6"/>
  <c r="M4366" i="6"/>
  <c r="M4367" i="6"/>
  <c r="M4368" i="6"/>
  <c r="M4369" i="6"/>
  <c r="M4370" i="6"/>
  <c r="M4371" i="6"/>
  <c r="M4372" i="6"/>
  <c r="M4373" i="6"/>
  <c r="M4374" i="6"/>
  <c r="M4375" i="6"/>
  <c r="M4376" i="6"/>
  <c r="M4377" i="6"/>
  <c r="M4378" i="6"/>
  <c r="M4379" i="6"/>
  <c r="M4380" i="6"/>
  <c r="M4381" i="6"/>
  <c r="M4382" i="6"/>
  <c r="M4383" i="6"/>
  <c r="M4384" i="6"/>
  <c r="M4385" i="6"/>
  <c r="M4386" i="6"/>
  <c r="M4387" i="6"/>
  <c r="M4388" i="6"/>
  <c r="M4389" i="6"/>
  <c r="M4390" i="6"/>
  <c r="M4391" i="6"/>
  <c r="M4392" i="6"/>
  <c r="M4393" i="6"/>
  <c r="M4394" i="6"/>
  <c r="M4395" i="6"/>
  <c r="M4396" i="6"/>
  <c r="M4397" i="6"/>
  <c r="M4398" i="6"/>
  <c r="M4399" i="6"/>
  <c r="M4400" i="6"/>
  <c r="M4401" i="6"/>
  <c r="M4402" i="6"/>
  <c r="M4403" i="6"/>
  <c r="M4404" i="6"/>
  <c r="M4405" i="6"/>
  <c r="M4406" i="6"/>
  <c r="M4407" i="6"/>
  <c r="M4408" i="6"/>
  <c r="M4409" i="6"/>
  <c r="M4410" i="6"/>
  <c r="M4411" i="6"/>
  <c r="M4412" i="6"/>
  <c r="M4413" i="6"/>
  <c r="M4414" i="6"/>
  <c r="M4415" i="6"/>
  <c r="M4416" i="6"/>
  <c r="M4417" i="6"/>
  <c r="M4418" i="6"/>
  <c r="M4419" i="6"/>
  <c r="M4420" i="6"/>
  <c r="M4421" i="6"/>
  <c r="M4422" i="6"/>
  <c r="M4423" i="6"/>
  <c r="M4424" i="6"/>
  <c r="M4425" i="6"/>
  <c r="M4426" i="6"/>
  <c r="M4427" i="6"/>
  <c r="M4428" i="6"/>
  <c r="M4429" i="6"/>
  <c r="M4430" i="6"/>
  <c r="M4431" i="6"/>
  <c r="M4432" i="6"/>
  <c r="M4433" i="6"/>
  <c r="M4434" i="6"/>
  <c r="M4435" i="6"/>
  <c r="M4436" i="6"/>
  <c r="M4437" i="6"/>
  <c r="M4438" i="6"/>
  <c r="M4439" i="6"/>
  <c r="M4440" i="6"/>
  <c r="M4441" i="6"/>
  <c r="M4442" i="6"/>
  <c r="M4443" i="6"/>
  <c r="M4444" i="6"/>
  <c r="M4445" i="6"/>
  <c r="M4446" i="6"/>
  <c r="M4447" i="6"/>
  <c r="M4448" i="6"/>
  <c r="M4449" i="6"/>
  <c r="M4450" i="6"/>
  <c r="M4451" i="6"/>
  <c r="M4452" i="6"/>
  <c r="M4453" i="6"/>
  <c r="M4454" i="6"/>
  <c r="M4455" i="6"/>
  <c r="M4456" i="6"/>
  <c r="M4457" i="6"/>
  <c r="M4458" i="6"/>
  <c r="M4459" i="6"/>
  <c r="M4460" i="6"/>
  <c r="M4461" i="6"/>
  <c r="M4462" i="6"/>
  <c r="M4463" i="6"/>
  <c r="M4464" i="6"/>
  <c r="M4465" i="6"/>
  <c r="M4466" i="6"/>
  <c r="M4467" i="6"/>
  <c r="M4468" i="6"/>
  <c r="M4469" i="6"/>
  <c r="M4470" i="6"/>
  <c r="M4471" i="6"/>
  <c r="M4472" i="6"/>
  <c r="M4473" i="6"/>
  <c r="M4474" i="6"/>
  <c r="M4475" i="6"/>
  <c r="M4476" i="6"/>
  <c r="M4477" i="6"/>
  <c r="M4478" i="6"/>
  <c r="M4479" i="6"/>
  <c r="M4480" i="6"/>
  <c r="M4481" i="6"/>
  <c r="M4482" i="6"/>
  <c r="M4483" i="6"/>
  <c r="M4484" i="6"/>
  <c r="M4485" i="6"/>
  <c r="M4486" i="6"/>
  <c r="M4487" i="6"/>
  <c r="M4488" i="6"/>
  <c r="M4489" i="6"/>
  <c r="M4490" i="6"/>
  <c r="M4491" i="6"/>
  <c r="M4492" i="6"/>
  <c r="M4493" i="6"/>
  <c r="M4494" i="6"/>
  <c r="M4495" i="6"/>
  <c r="M4496" i="6"/>
  <c r="M4497" i="6"/>
  <c r="M4498" i="6"/>
  <c r="M4499" i="6"/>
  <c r="M4500" i="6"/>
  <c r="M4501" i="6"/>
  <c r="M4502" i="6"/>
  <c r="M4503" i="6"/>
  <c r="M4504" i="6"/>
  <c r="M4505" i="6"/>
  <c r="M4506" i="6"/>
  <c r="M4507" i="6"/>
  <c r="M4508" i="6"/>
  <c r="M4509" i="6"/>
  <c r="M4510" i="6"/>
  <c r="M4511" i="6"/>
  <c r="M4512" i="6"/>
  <c r="M4513" i="6"/>
  <c r="M4514" i="6"/>
  <c r="M4515" i="6"/>
  <c r="M4516" i="6"/>
  <c r="M4517" i="6"/>
  <c r="M4518" i="6"/>
  <c r="M4519" i="6"/>
  <c r="M4520" i="6"/>
  <c r="M4521" i="6"/>
  <c r="M4522" i="6"/>
  <c r="M4523" i="6"/>
  <c r="M4524" i="6"/>
  <c r="M4525" i="6"/>
  <c r="M4526" i="6"/>
  <c r="M4527" i="6"/>
  <c r="M4528" i="6"/>
  <c r="M4529" i="6"/>
  <c r="M4530" i="6"/>
  <c r="M4531" i="6"/>
  <c r="M4532" i="6"/>
  <c r="M4533" i="6"/>
  <c r="M4534" i="6"/>
  <c r="M4535" i="6"/>
  <c r="M4536" i="6"/>
  <c r="M4537" i="6"/>
  <c r="M4538" i="6"/>
  <c r="M4539" i="6"/>
  <c r="M4540" i="6"/>
  <c r="M4541" i="6"/>
  <c r="M4542" i="6"/>
  <c r="M4543" i="6"/>
  <c r="M4544" i="6"/>
  <c r="M4545" i="6"/>
  <c r="M4546" i="6"/>
  <c r="M4547" i="6"/>
  <c r="M4548" i="6"/>
  <c r="M4549" i="6"/>
  <c r="M4550" i="6"/>
  <c r="M4551" i="6"/>
  <c r="M4552" i="6"/>
  <c r="M4553" i="6"/>
  <c r="M4554" i="6"/>
  <c r="M4555" i="6"/>
  <c r="M4556" i="6"/>
  <c r="M4557" i="6"/>
  <c r="M4558" i="6"/>
  <c r="M4559" i="6"/>
  <c r="M4560" i="6"/>
  <c r="M4561" i="6"/>
  <c r="M4562" i="6"/>
  <c r="M4563" i="6"/>
  <c r="M4564" i="6"/>
  <c r="M4565" i="6"/>
  <c r="M4566" i="6"/>
  <c r="M4567" i="6"/>
  <c r="M4568" i="6"/>
  <c r="M4569" i="6"/>
  <c r="M4570" i="6"/>
  <c r="M4571" i="6"/>
  <c r="M4572" i="6"/>
  <c r="M4573" i="6"/>
  <c r="M4574" i="6"/>
  <c r="M4575" i="6"/>
  <c r="M4576" i="6"/>
  <c r="M4577" i="6"/>
  <c r="M4578" i="6"/>
  <c r="M4579" i="6"/>
  <c r="M4580" i="6"/>
  <c r="M4581" i="6"/>
  <c r="M4582" i="6"/>
  <c r="M4583" i="6"/>
  <c r="M4584" i="6"/>
  <c r="M4585" i="6"/>
  <c r="M4586" i="6"/>
  <c r="M4587" i="6"/>
  <c r="M4588" i="6"/>
  <c r="M4589" i="6"/>
  <c r="M4590" i="6"/>
  <c r="M4591" i="6"/>
  <c r="M4592" i="6"/>
  <c r="M4593" i="6"/>
  <c r="M4594" i="6"/>
  <c r="M4595" i="6"/>
  <c r="M4596" i="6"/>
  <c r="M4597" i="6"/>
  <c r="M4598" i="6"/>
  <c r="M4599" i="6"/>
  <c r="M4600" i="6"/>
  <c r="M4601" i="6"/>
  <c r="M4602" i="6"/>
  <c r="M4603" i="6"/>
  <c r="M4604" i="6"/>
  <c r="M4605" i="6"/>
  <c r="M4606" i="6"/>
  <c r="M4607" i="6"/>
  <c r="M4608" i="6"/>
  <c r="M4609" i="6"/>
  <c r="M4610" i="6"/>
  <c r="M4611" i="6"/>
  <c r="M4612" i="6"/>
  <c r="M4613" i="6"/>
  <c r="M4614" i="6"/>
  <c r="M4615" i="6"/>
  <c r="M4616" i="6"/>
  <c r="M4617" i="6"/>
  <c r="M4618" i="6"/>
  <c r="M4619" i="6"/>
  <c r="M4620" i="6"/>
  <c r="M4621" i="6"/>
  <c r="M4622" i="6"/>
  <c r="M4623" i="6"/>
  <c r="M4624" i="6"/>
  <c r="M4625" i="6"/>
  <c r="M4626" i="6"/>
  <c r="M4627" i="6"/>
  <c r="M4628" i="6"/>
  <c r="M4629" i="6"/>
  <c r="M4630" i="6"/>
  <c r="M4631" i="6"/>
  <c r="M4632" i="6"/>
  <c r="M4633" i="6"/>
  <c r="M4634" i="6"/>
  <c r="M4635" i="6"/>
  <c r="M4636" i="6"/>
  <c r="M4637" i="6"/>
  <c r="M4638" i="6"/>
  <c r="M4639" i="6"/>
  <c r="M4640" i="6"/>
  <c r="M4641" i="6"/>
  <c r="M4642" i="6"/>
  <c r="M4643" i="6"/>
  <c r="M4644" i="6"/>
  <c r="M4645" i="6"/>
  <c r="M4646" i="6"/>
  <c r="M4647" i="6"/>
  <c r="M4648" i="6"/>
  <c r="M4649" i="6"/>
  <c r="M4650" i="6"/>
  <c r="M4651" i="6"/>
  <c r="M4652" i="6"/>
  <c r="M4653" i="6"/>
  <c r="M4654" i="6"/>
  <c r="M4655" i="6"/>
  <c r="M4656" i="6"/>
  <c r="M4657" i="6"/>
  <c r="M4658" i="6"/>
  <c r="M4659" i="6"/>
  <c r="M4660" i="6"/>
  <c r="M4661" i="6"/>
  <c r="M4662" i="6"/>
  <c r="M4663" i="6"/>
  <c r="M4664" i="6"/>
  <c r="M4665" i="6"/>
  <c r="M4666" i="6"/>
  <c r="M4667" i="6"/>
  <c r="M4668" i="6"/>
  <c r="M4669" i="6"/>
  <c r="M4670" i="6"/>
  <c r="M4671" i="6"/>
  <c r="M4672" i="6"/>
  <c r="M4673" i="6"/>
  <c r="M4674" i="6"/>
  <c r="M4675" i="6"/>
  <c r="M4676" i="6"/>
  <c r="M4677" i="6"/>
  <c r="M4678" i="6"/>
  <c r="M4679" i="6"/>
  <c r="M4680" i="6"/>
  <c r="M4681" i="6"/>
  <c r="M4682" i="6"/>
  <c r="M4683" i="6"/>
  <c r="M4684" i="6"/>
  <c r="M4685" i="6"/>
  <c r="M4686" i="6"/>
  <c r="M4687" i="6"/>
  <c r="M4688" i="6"/>
  <c r="M4689" i="6"/>
  <c r="M4690" i="6"/>
  <c r="M4691" i="6"/>
  <c r="M4692" i="6"/>
  <c r="M4693" i="6"/>
  <c r="M4694" i="6"/>
  <c r="M4695" i="6"/>
  <c r="M4696" i="6"/>
  <c r="M4697" i="6"/>
  <c r="M4698" i="6"/>
  <c r="M4699" i="6"/>
  <c r="M4700" i="6"/>
  <c r="M4701" i="6"/>
  <c r="M4702" i="6"/>
  <c r="M4703" i="6"/>
  <c r="M4704" i="6"/>
  <c r="M4705" i="6"/>
  <c r="M4706" i="6"/>
  <c r="M4707" i="6"/>
  <c r="M4708" i="6"/>
  <c r="M4709" i="6"/>
  <c r="M4710" i="6"/>
  <c r="M4711" i="6"/>
  <c r="M4712" i="6"/>
  <c r="M4713" i="6"/>
  <c r="M4714" i="6"/>
  <c r="M4715" i="6"/>
  <c r="M4716" i="6"/>
  <c r="M4717" i="6"/>
  <c r="M4718" i="6"/>
  <c r="M4719" i="6"/>
  <c r="M4720" i="6"/>
  <c r="M4721" i="6"/>
  <c r="M4722" i="6"/>
  <c r="M4723" i="6"/>
  <c r="M4724" i="6"/>
  <c r="M4725" i="6"/>
  <c r="M4726" i="6"/>
  <c r="M4727" i="6"/>
  <c r="M4728" i="6"/>
  <c r="M4729" i="6"/>
  <c r="M4730" i="6"/>
  <c r="M4731" i="6"/>
  <c r="M4732" i="6"/>
  <c r="M4733" i="6"/>
  <c r="M4734" i="6"/>
  <c r="M4735" i="6"/>
  <c r="M4736" i="6"/>
  <c r="M4737" i="6"/>
  <c r="M4738" i="6"/>
  <c r="M4739" i="6"/>
  <c r="M4740" i="6"/>
  <c r="M4741" i="6"/>
  <c r="M4742" i="6"/>
  <c r="M4743" i="6"/>
  <c r="M4744" i="6"/>
  <c r="M4745" i="6"/>
  <c r="M4746" i="6"/>
  <c r="M4747" i="6"/>
  <c r="M4748" i="6"/>
  <c r="M4749" i="6"/>
  <c r="M4750" i="6"/>
  <c r="M4751" i="6"/>
  <c r="M4752" i="6"/>
  <c r="M4753" i="6"/>
  <c r="M4754" i="6"/>
  <c r="M4755" i="6"/>
  <c r="M4756" i="6"/>
  <c r="M4757" i="6"/>
  <c r="M4758" i="6"/>
  <c r="M4759" i="6"/>
  <c r="M4760" i="6"/>
  <c r="M4761" i="6"/>
  <c r="M4762" i="6"/>
  <c r="M4763" i="6"/>
  <c r="M4764" i="6"/>
  <c r="M4765" i="6"/>
  <c r="M4766" i="6"/>
  <c r="M4767" i="6"/>
  <c r="M4768" i="6"/>
  <c r="M4769" i="6"/>
  <c r="M4770" i="6"/>
  <c r="M4771" i="6"/>
  <c r="M4772" i="6"/>
  <c r="M4773" i="6"/>
  <c r="M4774" i="6"/>
  <c r="M4775" i="6"/>
  <c r="M4776" i="6"/>
  <c r="M4777" i="6"/>
  <c r="M4778" i="6"/>
  <c r="M4779" i="6"/>
  <c r="M4780" i="6"/>
  <c r="M4781" i="6"/>
  <c r="M4782" i="6"/>
  <c r="M4783" i="6"/>
  <c r="M4784" i="6"/>
  <c r="M4785" i="6"/>
  <c r="M4786" i="6"/>
  <c r="M4787" i="6"/>
  <c r="M4788" i="6"/>
  <c r="M4789" i="6"/>
  <c r="M4790" i="6"/>
  <c r="M4791" i="6"/>
  <c r="M4792" i="6"/>
  <c r="M4793" i="6"/>
  <c r="M4794" i="6"/>
  <c r="M4795" i="6"/>
  <c r="M4796" i="6"/>
  <c r="M4797" i="6"/>
  <c r="M4798" i="6"/>
  <c r="M4799" i="6"/>
  <c r="M4800" i="6"/>
  <c r="M4801" i="6"/>
  <c r="M4802" i="6"/>
  <c r="M4803" i="6"/>
  <c r="M4804" i="6"/>
  <c r="M4805" i="6"/>
  <c r="M4806" i="6"/>
  <c r="M4807" i="6"/>
  <c r="M4808" i="6"/>
  <c r="M4809" i="6"/>
  <c r="M4810" i="6"/>
  <c r="M4811" i="6"/>
  <c r="M4812" i="6"/>
  <c r="M4813" i="6"/>
  <c r="M4814" i="6"/>
  <c r="M4815" i="6"/>
  <c r="M4816" i="6"/>
  <c r="M4817" i="6"/>
  <c r="M4818" i="6"/>
  <c r="M4819" i="6"/>
  <c r="M4820" i="6"/>
  <c r="M4821" i="6"/>
  <c r="M4822" i="6"/>
  <c r="M4823" i="6"/>
  <c r="M4824" i="6"/>
  <c r="M4825" i="6"/>
  <c r="M4826" i="6"/>
  <c r="M4827" i="6"/>
  <c r="M4828" i="6"/>
  <c r="M4829" i="6"/>
  <c r="M4830" i="6"/>
  <c r="M4831" i="6"/>
  <c r="M4832" i="6"/>
  <c r="M4833" i="6"/>
  <c r="M4834" i="6"/>
  <c r="M4835" i="6"/>
  <c r="M4836" i="6"/>
  <c r="M4837" i="6"/>
  <c r="M4838" i="6"/>
  <c r="M4839" i="6"/>
  <c r="M4840" i="6"/>
  <c r="M4841" i="6"/>
  <c r="M4842" i="6"/>
  <c r="M4843" i="6"/>
  <c r="M4844" i="6"/>
  <c r="M4845" i="6"/>
  <c r="M4846" i="6"/>
  <c r="M4847" i="6"/>
  <c r="M4848" i="6"/>
  <c r="M4849" i="6"/>
  <c r="M4850" i="6"/>
  <c r="M4851" i="6"/>
  <c r="M4852" i="6"/>
  <c r="M4853" i="6"/>
  <c r="M4854" i="6"/>
  <c r="M4855" i="6"/>
  <c r="M4856" i="6"/>
  <c r="M4857" i="6"/>
  <c r="M4858" i="6"/>
  <c r="M4859" i="6"/>
  <c r="M4860" i="6"/>
  <c r="M4861" i="6"/>
  <c r="M4862" i="6"/>
  <c r="M4863" i="6"/>
  <c r="M4864" i="6"/>
  <c r="M4865" i="6"/>
  <c r="M4866" i="6"/>
  <c r="M4867" i="6"/>
  <c r="M4868" i="6"/>
  <c r="M4869" i="6"/>
  <c r="M4870" i="6"/>
  <c r="M4871" i="6"/>
  <c r="M4872" i="6"/>
  <c r="M4873" i="6"/>
  <c r="M4874" i="6"/>
  <c r="M4875" i="6"/>
  <c r="M4876" i="6"/>
  <c r="M4877" i="6"/>
  <c r="M4878" i="6"/>
  <c r="M4879" i="6"/>
  <c r="M4880" i="6"/>
  <c r="M4881" i="6"/>
  <c r="M4882" i="6"/>
  <c r="M4883" i="6"/>
  <c r="M4884" i="6"/>
  <c r="M4885" i="6"/>
  <c r="M4886" i="6"/>
  <c r="M4887" i="6"/>
  <c r="M4888" i="6"/>
  <c r="M4889" i="6"/>
  <c r="M4890" i="6"/>
  <c r="M4891" i="6"/>
  <c r="M4892" i="6"/>
  <c r="M4893" i="6"/>
  <c r="M4894" i="6"/>
  <c r="M4895" i="6"/>
  <c r="M4896" i="6"/>
  <c r="M4897" i="6"/>
  <c r="M4898" i="6"/>
  <c r="M4899" i="6"/>
  <c r="M4900" i="6"/>
  <c r="M4901" i="6"/>
  <c r="M4902" i="6"/>
  <c r="M4903" i="6"/>
  <c r="M4904" i="6"/>
  <c r="M4905" i="6"/>
  <c r="M4906" i="6"/>
  <c r="M4907" i="6"/>
  <c r="M4908" i="6"/>
  <c r="M4909" i="6"/>
  <c r="M4910" i="6"/>
  <c r="M4911" i="6"/>
  <c r="M4912" i="6"/>
  <c r="M4913" i="6"/>
  <c r="M4914" i="6"/>
  <c r="M4915" i="6"/>
  <c r="M4916" i="6"/>
  <c r="M4917" i="6"/>
  <c r="M4918" i="6"/>
  <c r="M4919" i="6"/>
  <c r="M4920" i="6"/>
  <c r="M4921" i="6"/>
  <c r="M4922" i="6"/>
  <c r="M4923" i="6"/>
  <c r="M4924" i="6"/>
  <c r="M4925" i="6"/>
  <c r="M4926" i="6"/>
  <c r="M4927" i="6"/>
  <c r="M4928" i="6"/>
  <c r="M4929" i="6"/>
  <c r="M4930" i="6"/>
  <c r="M4931" i="6"/>
  <c r="M4932" i="6"/>
  <c r="M4933" i="6"/>
  <c r="M4934" i="6"/>
  <c r="M4935" i="6"/>
  <c r="M4936" i="6"/>
  <c r="M4937" i="6"/>
  <c r="M4938" i="6"/>
  <c r="M4939" i="6"/>
  <c r="M4940" i="6"/>
  <c r="M4941" i="6"/>
  <c r="M4942" i="6"/>
  <c r="M4943" i="6"/>
  <c r="M4944" i="6"/>
  <c r="M4945" i="6"/>
  <c r="M4946" i="6"/>
  <c r="M4947" i="6"/>
  <c r="M4948" i="6"/>
  <c r="M4949" i="6"/>
  <c r="M4950" i="6"/>
  <c r="M4951" i="6"/>
  <c r="M4952" i="6"/>
  <c r="M4953" i="6"/>
  <c r="M4954" i="6"/>
  <c r="M4955" i="6"/>
  <c r="M4956" i="6"/>
  <c r="M4957" i="6"/>
  <c r="M4958" i="6"/>
  <c r="M4959" i="6"/>
  <c r="M4960" i="6"/>
  <c r="M4961" i="6"/>
  <c r="M4962" i="6"/>
  <c r="M4963" i="6"/>
  <c r="M4964" i="6"/>
  <c r="M4965" i="6"/>
  <c r="M4966" i="6"/>
  <c r="M4967" i="6"/>
  <c r="M4968" i="6"/>
  <c r="M4969" i="6"/>
  <c r="M4970" i="6"/>
  <c r="M4971" i="6"/>
  <c r="M4972" i="6"/>
  <c r="M4973" i="6"/>
  <c r="M4974" i="6"/>
  <c r="M4975" i="6"/>
  <c r="M4976" i="6"/>
  <c r="M4977" i="6"/>
  <c r="M4978" i="6"/>
  <c r="M4979" i="6"/>
  <c r="M4980" i="6"/>
  <c r="M4981" i="6"/>
  <c r="M4982" i="6"/>
  <c r="M4983" i="6"/>
  <c r="M4984" i="6"/>
  <c r="M4985" i="6"/>
  <c r="M4986" i="6"/>
  <c r="M4987" i="6"/>
  <c r="M4988" i="6"/>
  <c r="M4989" i="6"/>
  <c r="M4990" i="6"/>
  <c r="M4991" i="6"/>
  <c r="M4992" i="6"/>
  <c r="M4993" i="6"/>
  <c r="M4994" i="6"/>
  <c r="M4995" i="6"/>
  <c r="M4996" i="6"/>
  <c r="M4997" i="6"/>
  <c r="M4998" i="6"/>
  <c r="M4999" i="6"/>
  <c r="M5000" i="6"/>
  <c r="M5001" i="6"/>
  <c r="M5002" i="6"/>
  <c r="M5003" i="6"/>
  <c r="M5004" i="6"/>
  <c r="M5005" i="6"/>
  <c r="M5006" i="6"/>
  <c r="M5007" i="6"/>
  <c r="M5008" i="6"/>
  <c r="M5009" i="6"/>
  <c r="M5010" i="6"/>
  <c r="M5011" i="6"/>
  <c r="M5012" i="6"/>
  <c r="M5013" i="6"/>
  <c r="M5014" i="6"/>
  <c r="M5015" i="6"/>
  <c r="M5016" i="6"/>
  <c r="M5017" i="6"/>
  <c r="M5018" i="6"/>
  <c r="M5019" i="6"/>
  <c r="M5020" i="6"/>
  <c r="M5021" i="6"/>
  <c r="M5022" i="6"/>
  <c r="M5023" i="6"/>
  <c r="M5024" i="6"/>
  <c r="M5025" i="6"/>
  <c r="M5026" i="6"/>
  <c r="M5027" i="6"/>
  <c r="M5028" i="6"/>
  <c r="M5029" i="6"/>
  <c r="M5030" i="6"/>
  <c r="M5031" i="6"/>
  <c r="M5032" i="6"/>
  <c r="M5033" i="6"/>
  <c r="M5034" i="6"/>
  <c r="M5035" i="6"/>
  <c r="M5036" i="6"/>
  <c r="M5037" i="6"/>
  <c r="M5038" i="6"/>
  <c r="M5039" i="6"/>
  <c r="M5040" i="6"/>
  <c r="M5041" i="6"/>
  <c r="M5042" i="6"/>
  <c r="M5043" i="6"/>
  <c r="M5044" i="6"/>
  <c r="M5045" i="6"/>
  <c r="M5046" i="6"/>
  <c r="M5047" i="6"/>
  <c r="M5048" i="6"/>
  <c r="M5049" i="6"/>
  <c r="M5050" i="6"/>
  <c r="M5051" i="6"/>
  <c r="M5052" i="6"/>
  <c r="M5053" i="6"/>
  <c r="M5054" i="6"/>
  <c r="M5055" i="6"/>
  <c r="M5056" i="6"/>
  <c r="M5057" i="6"/>
  <c r="M5058" i="6"/>
  <c r="M5059" i="6"/>
  <c r="M5060" i="6"/>
  <c r="M5061" i="6"/>
  <c r="M5062" i="6"/>
  <c r="M5063" i="6"/>
  <c r="M5064" i="6"/>
  <c r="M5065" i="6"/>
  <c r="M5066" i="6"/>
  <c r="M5067" i="6"/>
  <c r="M5068" i="6"/>
  <c r="M5069" i="6"/>
  <c r="M5070" i="6"/>
  <c r="M5071" i="6"/>
  <c r="M5072" i="6"/>
  <c r="M5073" i="6"/>
  <c r="M5074" i="6"/>
  <c r="M5075" i="6"/>
  <c r="M5076" i="6"/>
  <c r="M5077" i="6"/>
  <c r="M5078" i="6"/>
  <c r="M5079" i="6"/>
  <c r="M5080" i="6"/>
  <c r="M5081" i="6"/>
  <c r="M5082" i="6"/>
  <c r="M5083" i="6"/>
  <c r="M5084" i="6"/>
  <c r="M5085" i="6"/>
  <c r="M5086" i="6"/>
  <c r="M5087" i="6"/>
  <c r="M5088" i="6"/>
  <c r="M5089" i="6"/>
  <c r="M5090" i="6"/>
  <c r="M5091" i="6"/>
  <c r="M5092" i="6"/>
  <c r="M5093" i="6"/>
  <c r="M5094" i="6"/>
  <c r="M5095" i="6"/>
  <c r="M5096" i="6"/>
  <c r="M5097" i="6"/>
  <c r="M5098" i="6"/>
  <c r="M5099" i="6"/>
  <c r="M5100" i="6"/>
  <c r="M5101" i="6"/>
  <c r="M5102" i="6"/>
  <c r="M5103" i="6"/>
  <c r="M5104" i="6"/>
  <c r="M5105" i="6"/>
  <c r="M5106" i="6"/>
  <c r="M5107" i="6"/>
  <c r="M5108" i="6"/>
  <c r="M5109" i="6"/>
  <c r="M5110" i="6"/>
  <c r="M5111" i="6"/>
  <c r="M5112" i="6"/>
  <c r="M5113" i="6"/>
  <c r="M5114" i="6"/>
  <c r="M5115" i="6"/>
  <c r="M5116" i="6"/>
  <c r="M5117" i="6"/>
  <c r="M5118" i="6"/>
  <c r="M5119" i="6"/>
  <c r="M5120" i="6"/>
  <c r="M5121" i="6"/>
  <c r="M5122" i="6"/>
  <c r="M5123" i="6"/>
  <c r="M5124" i="6"/>
  <c r="M5125" i="6"/>
  <c r="M5126" i="6"/>
  <c r="M5127" i="6"/>
  <c r="M5128" i="6"/>
  <c r="M5129" i="6"/>
  <c r="M5130" i="6"/>
  <c r="M5131" i="6"/>
  <c r="M5132" i="6"/>
  <c r="M5133" i="6"/>
  <c r="M5134" i="6"/>
  <c r="M5135" i="6"/>
  <c r="M5136" i="6"/>
  <c r="M5137" i="6"/>
  <c r="M5138" i="6"/>
  <c r="M5139" i="6"/>
  <c r="M5140" i="6"/>
  <c r="M5141" i="6"/>
  <c r="M5142" i="6"/>
  <c r="M5143" i="6"/>
  <c r="M5144" i="6"/>
  <c r="M5145" i="6"/>
  <c r="M5146" i="6"/>
  <c r="M5147" i="6"/>
  <c r="M5148" i="6"/>
  <c r="M5149" i="6"/>
  <c r="M5150" i="6"/>
  <c r="M5151" i="6"/>
  <c r="M5152" i="6"/>
  <c r="M5153" i="6"/>
  <c r="M5154" i="6"/>
  <c r="M5155" i="6"/>
  <c r="M5156" i="6"/>
  <c r="M5157" i="6"/>
  <c r="M5158" i="6"/>
  <c r="M5159" i="6"/>
  <c r="M5160" i="6"/>
  <c r="M5161" i="6"/>
  <c r="M5162" i="6"/>
  <c r="M5163" i="6"/>
  <c r="M5164" i="6"/>
  <c r="M5165" i="6"/>
  <c r="M5166" i="6"/>
  <c r="M5167" i="6"/>
  <c r="M5168" i="6"/>
  <c r="M5169" i="6"/>
  <c r="M5170" i="6"/>
  <c r="M5171" i="6"/>
  <c r="M5172" i="6"/>
  <c r="M5173" i="6"/>
  <c r="M5174" i="6"/>
  <c r="M5175" i="6"/>
  <c r="M5176" i="6"/>
  <c r="M5177" i="6"/>
  <c r="M5178" i="6"/>
  <c r="M5179" i="6"/>
  <c r="M5180" i="6"/>
  <c r="M5181" i="6"/>
  <c r="M5182" i="6"/>
  <c r="M5183" i="6"/>
  <c r="M5184" i="6"/>
  <c r="M5185" i="6"/>
  <c r="M5186" i="6"/>
  <c r="M5187" i="6"/>
  <c r="M5188" i="6"/>
  <c r="M5189" i="6"/>
  <c r="M5190" i="6"/>
  <c r="M5191" i="6"/>
  <c r="M5192" i="6"/>
  <c r="M5193" i="6"/>
  <c r="M5194" i="6"/>
  <c r="M5195" i="6"/>
  <c r="M5196" i="6"/>
  <c r="M5197" i="6"/>
  <c r="M5198" i="6"/>
  <c r="M5199" i="6"/>
  <c r="M5200" i="6"/>
  <c r="M5201" i="6"/>
  <c r="M5202" i="6"/>
  <c r="M5203" i="6"/>
  <c r="M5204" i="6"/>
  <c r="M5205" i="6"/>
  <c r="M5206" i="6"/>
  <c r="M5207" i="6"/>
  <c r="M5208" i="6"/>
  <c r="M5209" i="6"/>
  <c r="M5210" i="6"/>
  <c r="M5211" i="6"/>
  <c r="M5212" i="6"/>
  <c r="M5213" i="6"/>
  <c r="M5214" i="6"/>
  <c r="M5215" i="6"/>
  <c r="M5216" i="6"/>
  <c r="M5217" i="6"/>
  <c r="M5218" i="6"/>
  <c r="M5219" i="6"/>
  <c r="M5220" i="6"/>
  <c r="M5221" i="6"/>
  <c r="M5222" i="6"/>
  <c r="M5223" i="6"/>
  <c r="M5224" i="6"/>
  <c r="M5225" i="6"/>
  <c r="M5226" i="6"/>
  <c r="M5227" i="6"/>
  <c r="M5228" i="6"/>
  <c r="M5229" i="6"/>
  <c r="M5230" i="6"/>
  <c r="M5231" i="6"/>
  <c r="M5232" i="6"/>
  <c r="M5233" i="6"/>
  <c r="M5234" i="6"/>
  <c r="M5235" i="6"/>
  <c r="M5236" i="6"/>
  <c r="M5237" i="6"/>
  <c r="M5238" i="6"/>
  <c r="M5239" i="6"/>
  <c r="M5240" i="6"/>
  <c r="M5241" i="6"/>
  <c r="M5242" i="6"/>
  <c r="M5243" i="6"/>
  <c r="M5244" i="6"/>
  <c r="M5245" i="6"/>
  <c r="M5246" i="6"/>
  <c r="M5247" i="6"/>
  <c r="M5248" i="6"/>
  <c r="M5249" i="6"/>
  <c r="M5250" i="6"/>
  <c r="M5251" i="6"/>
  <c r="M5252" i="6"/>
  <c r="M5253" i="6"/>
  <c r="M5254" i="6"/>
  <c r="M5255" i="6"/>
  <c r="M5256" i="6"/>
  <c r="M5257" i="6"/>
  <c r="M5258" i="6"/>
  <c r="M5259" i="6"/>
  <c r="M5260" i="6"/>
  <c r="M5261" i="6"/>
  <c r="M5262" i="6"/>
  <c r="M5263" i="6"/>
  <c r="M5264" i="6"/>
  <c r="M5265" i="6"/>
  <c r="M5266" i="6"/>
  <c r="M5267" i="6"/>
  <c r="M5268" i="6"/>
  <c r="M5269" i="6"/>
  <c r="M5270" i="6"/>
  <c r="M5271" i="6"/>
  <c r="M5272" i="6"/>
  <c r="M5273" i="6"/>
  <c r="M5274" i="6"/>
  <c r="M5275" i="6"/>
  <c r="M5276" i="6"/>
  <c r="M5277" i="6"/>
  <c r="M5278" i="6"/>
  <c r="M5279" i="6"/>
  <c r="M5280" i="6"/>
  <c r="M5281" i="6"/>
  <c r="M5282" i="6"/>
  <c r="M5283" i="6"/>
  <c r="M5284" i="6"/>
  <c r="M5285" i="6"/>
  <c r="M5286" i="6"/>
  <c r="M5287" i="6"/>
  <c r="M5288" i="6"/>
  <c r="M5289" i="6"/>
  <c r="M5290" i="6"/>
  <c r="M5291" i="6"/>
  <c r="M5292" i="6"/>
  <c r="M5293" i="6"/>
  <c r="M5294" i="6"/>
  <c r="M5295" i="6"/>
  <c r="M5296" i="6"/>
  <c r="M5297" i="6"/>
  <c r="M5298" i="6"/>
  <c r="M5299" i="6"/>
  <c r="M5300" i="6"/>
  <c r="M5301" i="6"/>
  <c r="M5302" i="6"/>
  <c r="M5303" i="6"/>
  <c r="M5304" i="6"/>
  <c r="M5305" i="6"/>
  <c r="M5306" i="6"/>
  <c r="M5307" i="6"/>
  <c r="M5308" i="6"/>
  <c r="M5309" i="6"/>
  <c r="M5310" i="6"/>
  <c r="M5311" i="6"/>
  <c r="M5312" i="6"/>
  <c r="M5313" i="6"/>
  <c r="M5314" i="6"/>
  <c r="M5315" i="6"/>
  <c r="M5316" i="6"/>
  <c r="M5317" i="6"/>
  <c r="M5318" i="6"/>
  <c r="M5319" i="6"/>
  <c r="M5320" i="6"/>
  <c r="M5321" i="6"/>
  <c r="M5322" i="6"/>
  <c r="M5323" i="6"/>
  <c r="M5324" i="6"/>
  <c r="M5325" i="6"/>
  <c r="M5326" i="6"/>
  <c r="M5327" i="6"/>
  <c r="M5328" i="6"/>
  <c r="M5329" i="6"/>
  <c r="M5330" i="6"/>
  <c r="M5331" i="6"/>
  <c r="M5332" i="6"/>
  <c r="M5333" i="6"/>
  <c r="M5334" i="6"/>
  <c r="M5335" i="6"/>
  <c r="M5336" i="6"/>
  <c r="M5337" i="6"/>
  <c r="M5338" i="6"/>
  <c r="M5339" i="6"/>
  <c r="M5340" i="6"/>
  <c r="M5341" i="6"/>
  <c r="M5342" i="6"/>
  <c r="M5343" i="6"/>
  <c r="M5344" i="6"/>
  <c r="M5345" i="6"/>
  <c r="M5346" i="6"/>
  <c r="M5347" i="6"/>
  <c r="M5348" i="6"/>
  <c r="M5349" i="6"/>
  <c r="M5350" i="6"/>
  <c r="M5351" i="6"/>
  <c r="M5352" i="6"/>
  <c r="M5353" i="6"/>
  <c r="M5354" i="6"/>
  <c r="M5355" i="6"/>
  <c r="M5356" i="6"/>
  <c r="M5357" i="6"/>
  <c r="M5358" i="6"/>
  <c r="M5359" i="6"/>
  <c r="M5360" i="6"/>
  <c r="M5361" i="6"/>
  <c r="M5362" i="6"/>
  <c r="M5363" i="6"/>
  <c r="M5364" i="6"/>
  <c r="M5365" i="6"/>
  <c r="M5366" i="6"/>
  <c r="M5367" i="6"/>
  <c r="M5368" i="6"/>
  <c r="M5369" i="6"/>
  <c r="M5370" i="6"/>
  <c r="M5371" i="6"/>
  <c r="M5372" i="6"/>
  <c r="M5373" i="6"/>
  <c r="M5374" i="6"/>
  <c r="M5375" i="6"/>
  <c r="M5376" i="6"/>
  <c r="M5377" i="6"/>
  <c r="M5378" i="6"/>
  <c r="M5379" i="6"/>
  <c r="M5380" i="6"/>
  <c r="M5381" i="6"/>
  <c r="M5382" i="6"/>
  <c r="M5383" i="6"/>
  <c r="M5384" i="6"/>
  <c r="M5385" i="6"/>
  <c r="M5386" i="6"/>
  <c r="M5387" i="6"/>
  <c r="M5388" i="6"/>
  <c r="M5389" i="6"/>
  <c r="M5390" i="6"/>
  <c r="M5391" i="6"/>
  <c r="M5392" i="6"/>
  <c r="M5393" i="6"/>
  <c r="M5394" i="6"/>
  <c r="M5395" i="6"/>
  <c r="M5396" i="6"/>
  <c r="M5397" i="6"/>
  <c r="M5398" i="6"/>
  <c r="M5399" i="6"/>
  <c r="M5400" i="6"/>
  <c r="M5401" i="6"/>
  <c r="M5402" i="6"/>
  <c r="M5403" i="6"/>
  <c r="M5404" i="6"/>
  <c r="M5405" i="6"/>
  <c r="M5406" i="6"/>
  <c r="M5407" i="6"/>
  <c r="M5408" i="6"/>
  <c r="M5409" i="6"/>
  <c r="M5410" i="6"/>
  <c r="M5411" i="6"/>
  <c r="M5412" i="6"/>
  <c r="M5413" i="6"/>
  <c r="M5414" i="6"/>
  <c r="M5415" i="6"/>
  <c r="M5416" i="6"/>
  <c r="M5417" i="6"/>
  <c r="M5418" i="6"/>
  <c r="M5419" i="6"/>
  <c r="M5420" i="6"/>
  <c r="M5421" i="6"/>
  <c r="M5422" i="6"/>
  <c r="M5423" i="6"/>
  <c r="M5424" i="6"/>
  <c r="M5425" i="6"/>
  <c r="M5426" i="6"/>
  <c r="M5427" i="6"/>
  <c r="M5428" i="6"/>
  <c r="M5429" i="6"/>
  <c r="M5430" i="6"/>
  <c r="M5431" i="6"/>
  <c r="M5432" i="6"/>
  <c r="M5433" i="6"/>
  <c r="M5434" i="6"/>
  <c r="M5435" i="6"/>
  <c r="M5436" i="6"/>
  <c r="M5437" i="6"/>
  <c r="M5438" i="6"/>
  <c r="M5439" i="6"/>
  <c r="M5440" i="6"/>
  <c r="M5441" i="6"/>
  <c r="M5442" i="6"/>
  <c r="M5443" i="6"/>
  <c r="M5444" i="6"/>
  <c r="M5445" i="6"/>
  <c r="M5446" i="6"/>
  <c r="M5447" i="6"/>
  <c r="M5448" i="6"/>
  <c r="M5449" i="6"/>
  <c r="M5450" i="6"/>
  <c r="M5451" i="6"/>
  <c r="M5452" i="6"/>
  <c r="M5453" i="6"/>
  <c r="M5454" i="6"/>
  <c r="M5455" i="6"/>
  <c r="M5456" i="6"/>
  <c r="M5457" i="6"/>
  <c r="M5458" i="6"/>
  <c r="M5459" i="6"/>
  <c r="M5460" i="6"/>
  <c r="M5461" i="6"/>
  <c r="M5462" i="6"/>
  <c r="M5463" i="6"/>
  <c r="M5464" i="6"/>
  <c r="M5465" i="6"/>
  <c r="M5466" i="6"/>
  <c r="M5467" i="6"/>
  <c r="M5468" i="6"/>
  <c r="M5469" i="6"/>
  <c r="M5470" i="6"/>
  <c r="M5471" i="6"/>
  <c r="M5472" i="6"/>
  <c r="M5473" i="6"/>
  <c r="M5474" i="6"/>
  <c r="M5475" i="6"/>
  <c r="M5476" i="6"/>
  <c r="M5477" i="6"/>
  <c r="M5478" i="6"/>
  <c r="M5479" i="6"/>
  <c r="M5480" i="6"/>
  <c r="M5481" i="6"/>
  <c r="M5482" i="6"/>
  <c r="M5483" i="6"/>
  <c r="M5484" i="6"/>
  <c r="M5485" i="6"/>
  <c r="M5486" i="6"/>
  <c r="M5487" i="6"/>
  <c r="M5488" i="6"/>
  <c r="M5489" i="6"/>
  <c r="M5490" i="6"/>
  <c r="M5491" i="6"/>
  <c r="M5492" i="6"/>
  <c r="M5493" i="6"/>
  <c r="M5494" i="6"/>
  <c r="M5495" i="6"/>
  <c r="M5496" i="6"/>
  <c r="M5497" i="6"/>
  <c r="M5498" i="6"/>
  <c r="M5499" i="6"/>
  <c r="M5500" i="6"/>
  <c r="M5501" i="6"/>
  <c r="M5502" i="6"/>
  <c r="M5503" i="6"/>
  <c r="M5504" i="6"/>
  <c r="M5505" i="6"/>
  <c r="M5506" i="6"/>
  <c r="M5507" i="6"/>
  <c r="M5508" i="6"/>
  <c r="M5509" i="6"/>
  <c r="M5510" i="6"/>
  <c r="M5511" i="6"/>
  <c r="M5512" i="6"/>
  <c r="M5513" i="6"/>
  <c r="M5514" i="6"/>
  <c r="M5515" i="6"/>
  <c r="M5516" i="6"/>
  <c r="M5517" i="6"/>
  <c r="M5518" i="6"/>
  <c r="M5519" i="6"/>
  <c r="M5520" i="6"/>
  <c r="M5521" i="6"/>
  <c r="M5522" i="6"/>
  <c r="M5523" i="6"/>
  <c r="M5524" i="6"/>
  <c r="M5525" i="6"/>
  <c r="M5526" i="6"/>
  <c r="M5527" i="6"/>
  <c r="M5528" i="6"/>
  <c r="M5529" i="6"/>
  <c r="M5530" i="6"/>
  <c r="M5531" i="6"/>
  <c r="M5532" i="6"/>
  <c r="M5533" i="6"/>
  <c r="M5534" i="6"/>
  <c r="M5535" i="6"/>
  <c r="M5536" i="6"/>
  <c r="M5537" i="6"/>
  <c r="M5538" i="6"/>
  <c r="M5539" i="6"/>
  <c r="M5540" i="6"/>
  <c r="M5541" i="6"/>
  <c r="M5542" i="6"/>
  <c r="M5543" i="6"/>
  <c r="M5544" i="6"/>
  <c r="M5545" i="6"/>
  <c r="M5546" i="6"/>
  <c r="M5547" i="6"/>
  <c r="M5548" i="6"/>
  <c r="M5549" i="6"/>
  <c r="M5550" i="6"/>
  <c r="M5551" i="6"/>
  <c r="M5552" i="6"/>
  <c r="M5553" i="6"/>
  <c r="M5554" i="6"/>
  <c r="M5555" i="6"/>
  <c r="M5556" i="6"/>
  <c r="M5557" i="6"/>
  <c r="M5558" i="6"/>
  <c r="M5559" i="6"/>
  <c r="M5560" i="6"/>
  <c r="M5561" i="6"/>
  <c r="M5562" i="6"/>
  <c r="M5563" i="6"/>
  <c r="M5564" i="6"/>
  <c r="M5565" i="6"/>
  <c r="M5566" i="6"/>
  <c r="M5567" i="6"/>
  <c r="M5568" i="6"/>
  <c r="M5569" i="6"/>
  <c r="M5570" i="6"/>
  <c r="M5571" i="6"/>
  <c r="M5572" i="6"/>
  <c r="M5573" i="6"/>
  <c r="M5574" i="6"/>
  <c r="M5575" i="6"/>
  <c r="M5576" i="6"/>
  <c r="M5577" i="6"/>
  <c r="M5578" i="6"/>
  <c r="M5579" i="6"/>
  <c r="M5580" i="6"/>
  <c r="M5581" i="6"/>
  <c r="M5582" i="6"/>
  <c r="M5583" i="6"/>
  <c r="M5584" i="6"/>
  <c r="M5585" i="6"/>
  <c r="M5586" i="6"/>
  <c r="M5587" i="6"/>
  <c r="M5588" i="6"/>
  <c r="M5589" i="6"/>
  <c r="M5590" i="6"/>
  <c r="M5591" i="6"/>
  <c r="M5592" i="6"/>
  <c r="M5593" i="6"/>
  <c r="M5594" i="6"/>
  <c r="M5595" i="6"/>
  <c r="M5596" i="6"/>
  <c r="M5597" i="6"/>
  <c r="M5598" i="6"/>
  <c r="M5599" i="6"/>
  <c r="M5600" i="6"/>
  <c r="M5601" i="6"/>
  <c r="M5602" i="6"/>
  <c r="M5603" i="6"/>
  <c r="M5604" i="6"/>
  <c r="M5605" i="6"/>
  <c r="M5606" i="6"/>
  <c r="M5607" i="6"/>
  <c r="M5608" i="6"/>
  <c r="M5609" i="6"/>
  <c r="M5610" i="6"/>
  <c r="M5611" i="6"/>
  <c r="M5612" i="6"/>
  <c r="M5613" i="6"/>
  <c r="M5614" i="6"/>
  <c r="M5615" i="6"/>
  <c r="M5616" i="6"/>
  <c r="M5617" i="6"/>
  <c r="M5618" i="6"/>
  <c r="M5619" i="6"/>
  <c r="M5620" i="6"/>
  <c r="M5621" i="6"/>
  <c r="M5622" i="6"/>
  <c r="M5623" i="6"/>
  <c r="M5624" i="6"/>
  <c r="M5625" i="6"/>
  <c r="M5626" i="6"/>
  <c r="M5627" i="6"/>
  <c r="M5628" i="6"/>
  <c r="M5629" i="6"/>
  <c r="M5630" i="6"/>
  <c r="M5631" i="6"/>
  <c r="M5632" i="6"/>
  <c r="M5633" i="6"/>
  <c r="M5634" i="6"/>
  <c r="M5635" i="6"/>
  <c r="M5636" i="6"/>
  <c r="M5637" i="6"/>
  <c r="M5638" i="6"/>
  <c r="M5639" i="6"/>
  <c r="M5640" i="6"/>
  <c r="M5641" i="6"/>
  <c r="M5642" i="6"/>
  <c r="M5643" i="6"/>
  <c r="M5644" i="6"/>
  <c r="M5645" i="6"/>
  <c r="M5646" i="6"/>
  <c r="M5647" i="6"/>
  <c r="M5648" i="6"/>
  <c r="M5649" i="6"/>
  <c r="M5650" i="6"/>
  <c r="M5651" i="6"/>
  <c r="M5652" i="6"/>
  <c r="M5653" i="6"/>
  <c r="M5654" i="6"/>
  <c r="M5655" i="6"/>
  <c r="M5656" i="6"/>
  <c r="M5657" i="6"/>
  <c r="M5658" i="6"/>
  <c r="M5659" i="6"/>
  <c r="M5660" i="6"/>
  <c r="M5661" i="6"/>
  <c r="M5662" i="6"/>
  <c r="M5663" i="6"/>
  <c r="M5664" i="6"/>
  <c r="M5665" i="6"/>
  <c r="M5666" i="6"/>
  <c r="M5667" i="6"/>
  <c r="M5668" i="6"/>
  <c r="M5669" i="6"/>
  <c r="M5670" i="6"/>
  <c r="M5671" i="6"/>
  <c r="M5672" i="6"/>
  <c r="M5673" i="6"/>
  <c r="M5674" i="6"/>
  <c r="M5675" i="6"/>
  <c r="M5676" i="6"/>
  <c r="M5677" i="6"/>
  <c r="M5678" i="6"/>
  <c r="M5679" i="6"/>
  <c r="M5680" i="6"/>
  <c r="M5681" i="6"/>
  <c r="M5682" i="6"/>
  <c r="M5683" i="6"/>
  <c r="M5684" i="6"/>
  <c r="M5685" i="6"/>
  <c r="M5686" i="6"/>
  <c r="M5687" i="6"/>
  <c r="M5688" i="6"/>
  <c r="M5689" i="6"/>
  <c r="M5690" i="6"/>
  <c r="M5691" i="6"/>
  <c r="M5692" i="6"/>
  <c r="M5693" i="6"/>
  <c r="M5694" i="6"/>
  <c r="M5695" i="6"/>
  <c r="M5696" i="6"/>
  <c r="M5697" i="6"/>
  <c r="M5698" i="6"/>
  <c r="M5699" i="6"/>
  <c r="M5700" i="6"/>
  <c r="M5701" i="6"/>
  <c r="M5702" i="6"/>
  <c r="M5703" i="6"/>
  <c r="M5704" i="6"/>
  <c r="M5705" i="6"/>
  <c r="M5706" i="6"/>
  <c r="M5707" i="6"/>
  <c r="M5708" i="6"/>
  <c r="M5709" i="6"/>
  <c r="M5710" i="6"/>
  <c r="M5711" i="6"/>
  <c r="M5712" i="6"/>
  <c r="M5713" i="6"/>
  <c r="M5714" i="6"/>
  <c r="M5715" i="6"/>
  <c r="M5716" i="6"/>
  <c r="M5717" i="6"/>
  <c r="M5718" i="6"/>
  <c r="M5719" i="6"/>
  <c r="M5720" i="6"/>
  <c r="M5721" i="6"/>
  <c r="M5722" i="6"/>
  <c r="M5723" i="6"/>
  <c r="M5724" i="6"/>
  <c r="M5725" i="6"/>
  <c r="M5726" i="6"/>
  <c r="M5727" i="6"/>
  <c r="M5728" i="6"/>
  <c r="M5729" i="6"/>
  <c r="M5730" i="6"/>
  <c r="M5731" i="6"/>
  <c r="M5732" i="6"/>
  <c r="M5733" i="6"/>
  <c r="M5734" i="6"/>
  <c r="M5735" i="6"/>
  <c r="M5736" i="6"/>
  <c r="M5737" i="6"/>
  <c r="M5738" i="6"/>
  <c r="M5739" i="6"/>
  <c r="M5740" i="6"/>
  <c r="M5741" i="6"/>
  <c r="M5742" i="6"/>
  <c r="M5743" i="6"/>
  <c r="M5744" i="6"/>
  <c r="M5745" i="6"/>
  <c r="M5746" i="6"/>
  <c r="M5747" i="6"/>
  <c r="M5748" i="6"/>
  <c r="M5749" i="6"/>
  <c r="M5750" i="6"/>
  <c r="M5751" i="6"/>
  <c r="M5752" i="6"/>
  <c r="M5753" i="6"/>
  <c r="M5754" i="6"/>
  <c r="M5755" i="6"/>
  <c r="M5756" i="6"/>
  <c r="M5757" i="6"/>
  <c r="M5758" i="6"/>
  <c r="M5759" i="6"/>
  <c r="M5760" i="6"/>
  <c r="M5761" i="6"/>
  <c r="M5762" i="6"/>
  <c r="M5763" i="6"/>
  <c r="M5764" i="6"/>
  <c r="M5765" i="6"/>
  <c r="M5766" i="6"/>
  <c r="M5767" i="6"/>
  <c r="M5768" i="6"/>
  <c r="M5769" i="6"/>
  <c r="M5770" i="6"/>
  <c r="M5771" i="6"/>
  <c r="M5772" i="6"/>
  <c r="M5773" i="6"/>
  <c r="M5774" i="6"/>
  <c r="M5775" i="6"/>
  <c r="M5776" i="6"/>
  <c r="M5777" i="6"/>
  <c r="M5778" i="6"/>
  <c r="M5779" i="6"/>
  <c r="M5780" i="6"/>
  <c r="M5781" i="6"/>
  <c r="M5782" i="6"/>
  <c r="M5783" i="6"/>
  <c r="M5784" i="6"/>
  <c r="M5785" i="6"/>
  <c r="M5786" i="6"/>
  <c r="M5787" i="6"/>
  <c r="M5788" i="6"/>
  <c r="M5789" i="6"/>
  <c r="M5790" i="6"/>
  <c r="M5791" i="6"/>
  <c r="M5792" i="6"/>
  <c r="M5793" i="6"/>
  <c r="M5794" i="6"/>
  <c r="M5795" i="6"/>
  <c r="M5796" i="6"/>
  <c r="M5797" i="6"/>
  <c r="M5798" i="6"/>
  <c r="M5799" i="6"/>
  <c r="M5800" i="6"/>
  <c r="M5801" i="6"/>
  <c r="M5802" i="6"/>
  <c r="M5803" i="6"/>
  <c r="M5804" i="6"/>
  <c r="M5805" i="6"/>
  <c r="M5806" i="6"/>
  <c r="M5807" i="6"/>
  <c r="M5808" i="6"/>
  <c r="M5809" i="6"/>
  <c r="M5810" i="6"/>
  <c r="M5811" i="6"/>
  <c r="M5812" i="6"/>
  <c r="M5813" i="6"/>
  <c r="M5814" i="6"/>
  <c r="M5815" i="6"/>
  <c r="M5816" i="6"/>
  <c r="M5817" i="6"/>
  <c r="M5818" i="6"/>
  <c r="M5819" i="6"/>
  <c r="M5820" i="6"/>
  <c r="M5821" i="6"/>
  <c r="M5822" i="6"/>
  <c r="M5823" i="6"/>
  <c r="M5824" i="6"/>
  <c r="M5825" i="6"/>
  <c r="M5826" i="6"/>
  <c r="M5827" i="6"/>
  <c r="M5828" i="6"/>
  <c r="M5829" i="6"/>
  <c r="M5830" i="6"/>
  <c r="M5831" i="6"/>
  <c r="M5832" i="6"/>
  <c r="M5833" i="6"/>
  <c r="M5834" i="6"/>
  <c r="M5835" i="6"/>
  <c r="M5836" i="6"/>
  <c r="M5837" i="6"/>
  <c r="M5838" i="6"/>
  <c r="M5839" i="6"/>
  <c r="M5840" i="6"/>
  <c r="M5841" i="6"/>
  <c r="M5842" i="6"/>
  <c r="M5843" i="6"/>
  <c r="M5844" i="6"/>
  <c r="M5845" i="6"/>
  <c r="M5846" i="6"/>
  <c r="M5847" i="6"/>
  <c r="M5848" i="6"/>
  <c r="M5849" i="6"/>
  <c r="M5850" i="6"/>
  <c r="M5851" i="6"/>
  <c r="M5852" i="6"/>
  <c r="M5853" i="6"/>
  <c r="M5854" i="6"/>
  <c r="M5855" i="6"/>
  <c r="M5856" i="6"/>
  <c r="M5857" i="6"/>
  <c r="M5858" i="6"/>
  <c r="M5859" i="6"/>
  <c r="M5860" i="6"/>
  <c r="M5861" i="6"/>
  <c r="M5862" i="6"/>
  <c r="M5863" i="6"/>
  <c r="M5864" i="6"/>
  <c r="M5865" i="6"/>
  <c r="M5866" i="6"/>
  <c r="M5867" i="6"/>
  <c r="M5868" i="6"/>
  <c r="M5869" i="6"/>
  <c r="M5870" i="6"/>
  <c r="M5871" i="6"/>
  <c r="M5872" i="6"/>
  <c r="M5873" i="6"/>
  <c r="M5874" i="6"/>
  <c r="M5875" i="6"/>
  <c r="M5876" i="6"/>
  <c r="M5877" i="6"/>
  <c r="M5878" i="6"/>
  <c r="M5879" i="6"/>
  <c r="M5880" i="6"/>
  <c r="M5881" i="6"/>
  <c r="M5882" i="6"/>
  <c r="M5883" i="6"/>
  <c r="M5884" i="6"/>
  <c r="M5885" i="6"/>
  <c r="M5886" i="6"/>
  <c r="M5887" i="6"/>
  <c r="M5888" i="6"/>
  <c r="M5889" i="6"/>
  <c r="M5890" i="6"/>
  <c r="M5891" i="6"/>
  <c r="M5892" i="6"/>
  <c r="M5893" i="6"/>
  <c r="M5894" i="6"/>
  <c r="M5895" i="6"/>
  <c r="M5896" i="6"/>
  <c r="M5897" i="6"/>
  <c r="M5898" i="6"/>
  <c r="M5899" i="6"/>
  <c r="M5900" i="6"/>
  <c r="M5901" i="6"/>
  <c r="M5902" i="6"/>
  <c r="M5903" i="6"/>
  <c r="M5904" i="6"/>
  <c r="M5905" i="6"/>
  <c r="M5906" i="6"/>
  <c r="M5907" i="6"/>
  <c r="M5908" i="6"/>
  <c r="M5909" i="6"/>
  <c r="M5910" i="6"/>
  <c r="M5911" i="6"/>
  <c r="M5912" i="6"/>
  <c r="M5913" i="6"/>
  <c r="M5914" i="6"/>
  <c r="M5915" i="6"/>
  <c r="M5916" i="6"/>
  <c r="M5917" i="6"/>
  <c r="M5918" i="6"/>
  <c r="M5919" i="6"/>
  <c r="M5920" i="6"/>
  <c r="M5921" i="6"/>
  <c r="M5922" i="6"/>
  <c r="M5923" i="6"/>
  <c r="M5924" i="6"/>
  <c r="M5925" i="6"/>
  <c r="M5926" i="6"/>
  <c r="M5927" i="6"/>
  <c r="M5928" i="6"/>
  <c r="M5929" i="6"/>
  <c r="M5930" i="6"/>
  <c r="M5931" i="6"/>
  <c r="M5932" i="6"/>
  <c r="M5933" i="6"/>
  <c r="M5934" i="6"/>
  <c r="M5935" i="6"/>
  <c r="M5936" i="6"/>
  <c r="M5937" i="6"/>
  <c r="M5938" i="6"/>
  <c r="M5939" i="6"/>
  <c r="M5940" i="6"/>
  <c r="M5941" i="6"/>
  <c r="M5942" i="6"/>
  <c r="M5943" i="6"/>
  <c r="M5944" i="6"/>
  <c r="M5945" i="6"/>
  <c r="M5946" i="6"/>
  <c r="M5947" i="6"/>
  <c r="M5948" i="6"/>
  <c r="M5949" i="6"/>
  <c r="M5950" i="6"/>
  <c r="M5951" i="6"/>
  <c r="M5952" i="6"/>
  <c r="M5953" i="6"/>
  <c r="M5954" i="6"/>
  <c r="M5955" i="6"/>
  <c r="M5956" i="6"/>
  <c r="M5957" i="6"/>
  <c r="M5958" i="6"/>
  <c r="M5959" i="6"/>
  <c r="M5960" i="6"/>
  <c r="M5961" i="6"/>
  <c r="M5962" i="6"/>
  <c r="M5963" i="6"/>
  <c r="M5964" i="6"/>
  <c r="M5965" i="6"/>
  <c r="M5966" i="6"/>
  <c r="M5967" i="6"/>
  <c r="M5968" i="6"/>
  <c r="M5969" i="6"/>
  <c r="M5970" i="6"/>
  <c r="M5971" i="6"/>
  <c r="M5972" i="6"/>
  <c r="M5973" i="6"/>
  <c r="M5974" i="6"/>
  <c r="M5975" i="6"/>
  <c r="M5976" i="6"/>
  <c r="M5977" i="6"/>
  <c r="M5978" i="6"/>
  <c r="M5979" i="6"/>
  <c r="M5980" i="6"/>
  <c r="M5981" i="6"/>
  <c r="M5982" i="6"/>
  <c r="M5983" i="6"/>
  <c r="M5984" i="6"/>
  <c r="M5985" i="6"/>
  <c r="M5986" i="6"/>
  <c r="M5987" i="6"/>
  <c r="M5988" i="6"/>
  <c r="M5989" i="6"/>
  <c r="M5990" i="6"/>
  <c r="M5991" i="6"/>
  <c r="M5992" i="6"/>
  <c r="M5993" i="6"/>
  <c r="M5994" i="6"/>
  <c r="M5995" i="6"/>
  <c r="M5996" i="6"/>
  <c r="M5997" i="6"/>
  <c r="M5998" i="6"/>
  <c r="M5999" i="6"/>
  <c r="M6000" i="6"/>
  <c r="M6001" i="6"/>
  <c r="M6002" i="6"/>
  <c r="M6003" i="6"/>
  <c r="M6004" i="6"/>
  <c r="M6005" i="6"/>
  <c r="M6006" i="6"/>
  <c r="M6007" i="6"/>
  <c r="M6008" i="6"/>
  <c r="M6009" i="6"/>
  <c r="M6010" i="6"/>
  <c r="M6011" i="6"/>
  <c r="M6012" i="6"/>
  <c r="M6013" i="6"/>
  <c r="M6014" i="6"/>
  <c r="M6015" i="6"/>
  <c r="M6016" i="6"/>
  <c r="M6017" i="6"/>
  <c r="M6018" i="6"/>
  <c r="M6019" i="6"/>
  <c r="M6020" i="6"/>
  <c r="M6021" i="6"/>
  <c r="M6022" i="6"/>
  <c r="M6023" i="6"/>
  <c r="M6024" i="6"/>
  <c r="M6025" i="6"/>
  <c r="M6026" i="6"/>
  <c r="M6027" i="6"/>
  <c r="M6028" i="6"/>
  <c r="M6029" i="6"/>
  <c r="M6030" i="6"/>
  <c r="M6031" i="6"/>
  <c r="M6032" i="6"/>
  <c r="M6033" i="6"/>
  <c r="M6034" i="6"/>
  <c r="M6035" i="6"/>
  <c r="M6036" i="6"/>
  <c r="M6037" i="6"/>
  <c r="M6038" i="6"/>
  <c r="M6039" i="6"/>
  <c r="M6040" i="6"/>
  <c r="M6041" i="6"/>
  <c r="M6042" i="6"/>
  <c r="M6043" i="6"/>
  <c r="M6044" i="6"/>
  <c r="M6045" i="6"/>
  <c r="M6046" i="6"/>
  <c r="M6047" i="6"/>
  <c r="M6048" i="6"/>
  <c r="M6049" i="6"/>
  <c r="M6050" i="6"/>
  <c r="M6051" i="6"/>
  <c r="M6052" i="6"/>
  <c r="M6053" i="6"/>
  <c r="M6054" i="6"/>
  <c r="M6055" i="6"/>
  <c r="M6056" i="6"/>
  <c r="M6057" i="6"/>
  <c r="M6058" i="6"/>
  <c r="M6059" i="6"/>
  <c r="M6060" i="6"/>
  <c r="M6061" i="6"/>
  <c r="M6062" i="6"/>
  <c r="M6063" i="6"/>
  <c r="M6064" i="6"/>
  <c r="M6065" i="6"/>
  <c r="M6066" i="6"/>
  <c r="M6067" i="6"/>
  <c r="M6068" i="6"/>
  <c r="M6069" i="6"/>
  <c r="M6070" i="6"/>
  <c r="M6071" i="6"/>
  <c r="M6072" i="6"/>
  <c r="M6073" i="6"/>
  <c r="M6074" i="6"/>
  <c r="M6075" i="6"/>
  <c r="M6076" i="6"/>
  <c r="M6077" i="6"/>
  <c r="M6078" i="6"/>
  <c r="M6079" i="6"/>
  <c r="M6080" i="6"/>
  <c r="M6081" i="6"/>
  <c r="M6082" i="6"/>
  <c r="M6083" i="6"/>
  <c r="M6084" i="6"/>
  <c r="M6085" i="6"/>
  <c r="M6086" i="6"/>
  <c r="M6087" i="6"/>
  <c r="M6088" i="6"/>
  <c r="M6089" i="6"/>
  <c r="M6090" i="6"/>
  <c r="M6091" i="6"/>
  <c r="M6092" i="6"/>
  <c r="M6093" i="6"/>
  <c r="M6094" i="6"/>
  <c r="M6095" i="6"/>
  <c r="M6096" i="6"/>
  <c r="M6097" i="6"/>
  <c r="M6098" i="6"/>
  <c r="M6099" i="6"/>
  <c r="M6100" i="6"/>
  <c r="M6101" i="6"/>
  <c r="M6102" i="6"/>
  <c r="M6103" i="6"/>
  <c r="M6104" i="6"/>
  <c r="M6105" i="6"/>
  <c r="M6106" i="6"/>
  <c r="M6107" i="6"/>
  <c r="M6108" i="6"/>
  <c r="M6109" i="6"/>
  <c r="M6110" i="6"/>
  <c r="M6111" i="6"/>
  <c r="M6112" i="6"/>
  <c r="M6113" i="6"/>
  <c r="M6114" i="6"/>
  <c r="M6115" i="6"/>
  <c r="M6116" i="6"/>
  <c r="M6117" i="6"/>
  <c r="M6118" i="6"/>
  <c r="M6119" i="6"/>
  <c r="M6120" i="6"/>
  <c r="M6121" i="6"/>
  <c r="M6122" i="6"/>
  <c r="M6123" i="6"/>
  <c r="M6124" i="6"/>
  <c r="M6125" i="6"/>
  <c r="M6126" i="6"/>
  <c r="M6127" i="6"/>
  <c r="M6128" i="6"/>
  <c r="M6129" i="6"/>
  <c r="M6130" i="6"/>
  <c r="M6131" i="6"/>
  <c r="M6132" i="6"/>
  <c r="M6133" i="6"/>
  <c r="M6134" i="6"/>
  <c r="M6135" i="6"/>
  <c r="M6136" i="6"/>
  <c r="M6137" i="6"/>
  <c r="M6138" i="6"/>
  <c r="M6139" i="6"/>
  <c r="M6140" i="6"/>
  <c r="M6141" i="6"/>
  <c r="M6142" i="6"/>
  <c r="M6143" i="6"/>
  <c r="M6144" i="6"/>
  <c r="M6145" i="6"/>
  <c r="M6146" i="6"/>
  <c r="M6147" i="6"/>
  <c r="M6148" i="6"/>
  <c r="M6149" i="6"/>
  <c r="M6150" i="6"/>
  <c r="M6151" i="6"/>
  <c r="M6152" i="6"/>
  <c r="M6153" i="6"/>
  <c r="M6154" i="6"/>
  <c r="M6155" i="6"/>
  <c r="M6156" i="6"/>
  <c r="M6157" i="6"/>
  <c r="M6158" i="6"/>
  <c r="M6159" i="6"/>
  <c r="M6160" i="6"/>
  <c r="M6161" i="6"/>
  <c r="M6162" i="6"/>
  <c r="M6163" i="6"/>
  <c r="M6164" i="6"/>
  <c r="M6165" i="6"/>
  <c r="M6166" i="6"/>
  <c r="M6167" i="6"/>
  <c r="M6168" i="6"/>
  <c r="M6169" i="6"/>
  <c r="M6170" i="6"/>
  <c r="M6171" i="6"/>
  <c r="M6172" i="6"/>
  <c r="M6173" i="6"/>
  <c r="M6174" i="6"/>
  <c r="M6175" i="6"/>
  <c r="M6176" i="6"/>
  <c r="M6177" i="6"/>
  <c r="M6178" i="6"/>
  <c r="M6179" i="6"/>
  <c r="M6180" i="6"/>
  <c r="M6181" i="6"/>
  <c r="M6182" i="6"/>
  <c r="M6183" i="6"/>
  <c r="M6184" i="6"/>
  <c r="M6185" i="6"/>
  <c r="M6186" i="6"/>
  <c r="M6187" i="6"/>
  <c r="M6188" i="6"/>
  <c r="M6189" i="6"/>
  <c r="M6190" i="6"/>
  <c r="M6191" i="6"/>
  <c r="M6192" i="6"/>
  <c r="M6193" i="6"/>
  <c r="M6194" i="6"/>
  <c r="M6195" i="6"/>
  <c r="M6196" i="6"/>
  <c r="M6197" i="6"/>
  <c r="M6198" i="6"/>
  <c r="M6199" i="6"/>
  <c r="M6200" i="6"/>
  <c r="M6201" i="6"/>
  <c r="M6202" i="6"/>
  <c r="M6203" i="6"/>
  <c r="M6204" i="6"/>
  <c r="M6205" i="6"/>
  <c r="M6206" i="6"/>
  <c r="M6207" i="6"/>
  <c r="M6208" i="6"/>
  <c r="M6209" i="6"/>
  <c r="M6210" i="6"/>
  <c r="M6211" i="6"/>
  <c r="M6212" i="6"/>
  <c r="M6213" i="6"/>
  <c r="M6214" i="6"/>
  <c r="M6215" i="6"/>
  <c r="M6216" i="6"/>
  <c r="M6217" i="6"/>
  <c r="M6218" i="6"/>
  <c r="M6219" i="6"/>
  <c r="M6220" i="6"/>
  <c r="M6221" i="6"/>
  <c r="M6222" i="6"/>
  <c r="M6223" i="6"/>
  <c r="M6224" i="6"/>
  <c r="M6225" i="6"/>
  <c r="M6226" i="6"/>
  <c r="M6227" i="6"/>
  <c r="M6228" i="6"/>
  <c r="M6229" i="6"/>
  <c r="M6230" i="6"/>
  <c r="M6231" i="6"/>
  <c r="M6232" i="6"/>
  <c r="M6233" i="6"/>
  <c r="M6234" i="6"/>
  <c r="M6235" i="6"/>
  <c r="M6236" i="6"/>
  <c r="M6237" i="6"/>
  <c r="M6238" i="6"/>
  <c r="M6239" i="6"/>
  <c r="M6240" i="6"/>
  <c r="M6241" i="6"/>
  <c r="M6242" i="6"/>
  <c r="M6243" i="6"/>
  <c r="M6244" i="6"/>
  <c r="M6245" i="6"/>
  <c r="M6246" i="6"/>
  <c r="M6247" i="6"/>
  <c r="M6248" i="6"/>
  <c r="M6249" i="6"/>
  <c r="M6250" i="6"/>
  <c r="M6251" i="6"/>
  <c r="M6252" i="6"/>
  <c r="M6253" i="6"/>
  <c r="M6254" i="6"/>
  <c r="M6255" i="6"/>
  <c r="M6256" i="6"/>
  <c r="M6257" i="6"/>
  <c r="M6258" i="6"/>
  <c r="M6259" i="6"/>
  <c r="M6260" i="6"/>
  <c r="M6261" i="6"/>
  <c r="M6262" i="6"/>
  <c r="M6263" i="6"/>
  <c r="M6264" i="6"/>
  <c r="M6265" i="6"/>
  <c r="M6266" i="6"/>
  <c r="M6267" i="6"/>
  <c r="M6268" i="6"/>
  <c r="M6269" i="6"/>
  <c r="M6270" i="6"/>
  <c r="M6271" i="6"/>
  <c r="M6272" i="6"/>
  <c r="M6273" i="6"/>
  <c r="M6274" i="6"/>
  <c r="M6275" i="6"/>
  <c r="M6276" i="6"/>
  <c r="M6277" i="6"/>
  <c r="M6278" i="6"/>
  <c r="M6279" i="6"/>
  <c r="M6280" i="6"/>
  <c r="M6281" i="6"/>
  <c r="M6282" i="6"/>
  <c r="M6283" i="6"/>
  <c r="M6284" i="6"/>
  <c r="M6285" i="6"/>
  <c r="M6286" i="6"/>
  <c r="M6287" i="6"/>
  <c r="M6288" i="6"/>
  <c r="M6289" i="6"/>
  <c r="M6290" i="6"/>
  <c r="M6291" i="6"/>
  <c r="M6292" i="6"/>
  <c r="M6293" i="6"/>
  <c r="M6294" i="6"/>
  <c r="M6295" i="6"/>
  <c r="M6296" i="6"/>
  <c r="M6297" i="6"/>
  <c r="M6298" i="6"/>
  <c r="M6299" i="6"/>
  <c r="M6300" i="6"/>
  <c r="M6301" i="6"/>
  <c r="M6302" i="6"/>
  <c r="M6303" i="6"/>
  <c r="M6304" i="6"/>
  <c r="M6305" i="6"/>
  <c r="M6306" i="6"/>
  <c r="M6307" i="6"/>
  <c r="M6308" i="6"/>
  <c r="M6309" i="6"/>
  <c r="M6310" i="6"/>
  <c r="M6311" i="6"/>
  <c r="M6312" i="6"/>
  <c r="M6313" i="6"/>
  <c r="M6314" i="6"/>
  <c r="M6315" i="6"/>
  <c r="M6316" i="6"/>
  <c r="M6317" i="6"/>
  <c r="M6318" i="6"/>
  <c r="M6319" i="6"/>
  <c r="M6320" i="6"/>
  <c r="M6321" i="6"/>
  <c r="M6322" i="6"/>
  <c r="M6323" i="6"/>
  <c r="M6324" i="6"/>
  <c r="M6325" i="6"/>
  <c r="M6326" i="6"/>
  <c r="M6327" i="6"/>
  <c r="M6328" i="6"/>
  <c r="M6329" i="6"/>
  <c r="M6330" i="6"/>
  <c r="M6331" i="6"/>
  <c r="M6332" i="6"/>
  <c r="M6333" i="6"/>
  <c r="M6334" i="6"/>
  <c r="M6335" i="6"/>
  <c r="M6336" i="6"/>
  <c r="M6337" i="6"/>
  <c r="M6338" i="6"/>
  <c r="M6339" i="6"/>
  <c r="M6340" i="6"/>
  <c r="M6341" i="6"/>
  <c r="M6342" i="6"/>
  <c r="M6343" i="6"/>
  <c r="M6344" i="6"/>
  <c r="M6345" i="6"/>
  <c r="M6346" i="6"/>
  <c r="M6347" i="6"/>
  <c r="M6348" i="6"/>
  <c r="M6349" i="6"/>
  <c r="M6350" i="6"/>
  <c r="M6351" i="6"/>
  <c r="M6352" i="6"/>
  <c r="M6353" i="6"/>
  <c r="M6354" i="6"/>
  <c r="M6355" i="6"/>
  <c r="M6356" i="6"/>
  <c r="M6357" i="6"/>
  <c r="M6358" i="6"/>
  <c r="M6359" i="6"/>
  <c r="M6360" i="6"/>
  <c r="M6361" i="6"/>
  <c r="M6362" i="6"/>
  <c r="M6363" i="6"/>
  <c r="M6364" i="6"/>
  <c r="M6365" i="6"/>
  <c r="M6366" i="6"/>
  <c r="M6367" i="6"/>
  <c r="M6368" i="6"/>
  <c r="M6369" i="6"/>
  <c r="M6370" i="6"/>
  <c r="M6371" i="6"/>
  <c r="M6372" i="6"/>
  <c r="M6373" i="6"/>
  <c r="M6374" i="6"/>
  <c r="M6375" i="6"/>
  <c r="M6376" i="6"/>
  <c r="M6377" i="6"/>
  <c r="M6378" i="6"/>
  <c r="M6379" i="6"/>
  <c r="M6380" i="6"/>
  <c r="M6381" i="6"/>
  <c r="M6382" i="6"/>
  <c r="M6383" i="6"/>
  <c r="M6384" i="6"/>
  <c r="M6385" i="6"/>
  <c r="M6386" i="6"/>
  <c r="M6387" i="6"/>
  <c r="M6388" i="6"/>
  <c r="M6389" i="6"/>
  <c r="M6390" i="6"/>
  <c r="M6391" i="6"/>
  <c r="M6392" i="6"/>
  <c r="M6393" i="6"/>
  <c r="M6394" i="6"/>
  <c r="M6395" i="6"/>
  <c r="M6396" i="6"/>
  <c r="M6397" i="6"/>
  <c r="M6398" i="6"/>
  <c r="M6399" i="6"/>
  <c r="M6400" i="6"/>
  <c r="M6401" i="6"/>
  <c r="M6402" i="6"/>
  <c r="M6403" i="6"/>
  <c r="M6404" i="6"/>
  <c r="M6405" i="6"/>
  <c r="M6406" i="6"/>
  <c r="M6407" i="6"/>
  <c r="M6408" i="6"/>
  <c r="M6409" i="6"/>
  <c r="M6410" i="6"/>
  <c r="M6411" i="6"/>
  <c r="M6412" i="6"/>
  <c r="M6413" i="6"/>
  <c r="M6414" i="6"/>
  <c r="M6415" i="6"/>
  <c r="M6416" i="6"/>
  <c r="M6417" i="6"/>
  <c r="M6418" i="6"/>
  <c r="M6419" i="6"/>
  <c r="M6420" i="6"/>
  <c r="M6421" i="6"/>
  <c r="M6422" i="6"/>
  <c r="M6423" i="6"/>
  <c r="M6424" i="6"/>
  <c r="M6425" i="6"/>
  <c r="M6426" i="6"/>
  <c r="M6427" i="6"/>
  <c r="M6428" i="6"/>
  <c r="M6429" i="6"/>
  <c r="M6430" i="6"/>
  <c r="M6431" i="6"/>
  <c r="M6432" i="6"/>
  <c r="M6433" i="6"/>
  <c r="M6434" i="6"/>
  <c r="M6435" i="6"/>
  <c r="M6436" i="6"/>
  <c r="M6437" i="6"/>
  <c r="M6438" i="6"/>
  <c r="M6439" i="6"/>
  <c r="M6440" i="6"/>
  <c r="M6441" i="6"/>
  <c r="M6442" i="6"/>
  <c r="M6443" i="6"/>
  <c r="M6444" i="6"/>
  <c r="M6445" i="6"/>
  <c r="M6446" i="6"/>
  <c r="M6447" i="6"/>
  <c r="M6448" i="6"/>
  <c r="M6449" i="6"/>
  <c r="M6450" i="6"/>
  <c r="M6451" i="6"/>
  <c r="M6452" i="6"/>
  <c r="M6453" i="6"/>
  <c r="M6454" i="6"/>
  <c r="M6455" i="6"/>
  <c r="M6456" i="6"/>
  <c r="M6457" i="6"/>
  <c r="M6458" i="6"/>
  <c r="M6459" i="6"/>
  <c r="M6460" i="6"/>
  <c r="M6461" i="6"/>
  <c r="M6462" i="6"/>
  <c r="M6463" i="6"/>
  <c r="M6464" i="6"/>
  <c r="M6465" i="6"/>
  <c r="M6466" i="6"/>
  <c r="M6467" i="6"/>
  <c r="M6468" i="6"/>
  <c r="M6469" i="6"/>
  <c r="M6470" i="6"/>
  <c r="M6471" i="6"/>
  <c r="M6472" i="6"/>
  <c r="M6473" i="6"/>
  <c r="M6474" i="6"/>
  <c r="M6475" i="6"/>
  <c r="M6476" i="6"/>
  <c r="M6477" i="6"/>
  <c r="M6478" i="6"/>
  <c r="M6479" i="6"/>
  <c r="M6480" i="6"/>
  <c r="M6481" i="6"/>
  <c r="M6482" i="6"/>
  <c r="M6483" i="6"/>
  <c r="M6484" i="6"/>
  <c r="M6485" i="6"/>
  <c r="M6486" i="6"/>
  <c r="M6487" i="6"/>
  <c r="M6488" i="6"/>
  <c r="M6489" i="6"/>
  <c r="M6490" i="6"/>
  <c r="M6491" i="6"/>
  <c r="M6492" i="6"/>
  <c r="M6493" i="6"/>
  <c r="M6494" i="6"/>
  <c r="M6495" i="6"/>
  <c r="M6496" i="6"/>
  <c r="M6497" i="6"/>
  <c r="M6498" i="6"/>
  <c r="M6499" i="6"/>
  <c r="M6500" i="6"/>
  <c r="M6501" i="6"/>
  <c r="M6502" i="6"/>
  <c r="M6503" i="6"/>
  <c r="M6504" i="6"/>
  <c r="M6505" i="6"/>
  <c r="M6506" i="6"/>
  <c r="M6507" i="6"/>
  <c r="M6508" i="6"/>
  <c r="M6509" i="6"/>
  <c r="M6510" i="6"/>
  <c r="M6511" i="6"/>
  <c r="M6512" i="6"/>
  <c r="M6513" i="6"/>
  <c r="M6514" i="6"/>
  <c r="M6515" i="6"/>
  <c r="M6516" i="6"/>
  <c r="M6517" i="6"/>
  <c r="M6518" i="6"/>
  <c r="M6519" i="6"/>
  <c r="M6520" i="6"/>
  <c r="M6521" i="6"/>
  <c r="M6522" i="6"/>
  <c r="M6523" i="6"/>
  <c r="M6524" i="6"/>
  <c r="M6525" i="6"/>
  <c r="M6526" i="6"/>
  <c r="M6527" i="6"/>
  <c r="M6528" i="6"/>
  <c r="M6529" i="6"/>
  <c r="M6530" i="6"/>
  <c r="M6531" i="6"/>
  <c r="M6532" i="6"/>
  <c r="M6533" i="6"/>
  <c r="M6534" i="6"/>
  <c r="M6535" i="6"/>
  <c r="M6536" i="6"/>
  <c r="M6537" i="6"/>
  <c r="M6538" i="6"/>
  <c r="M6539" i="6"/>
  <c r="M6540" i="6"/>
  <c r="M6541" i="6"/>
  <c r="M6542" i="6"/>
  <c r="M6543" i="6"/>
  <c r="M6544" i="6"/>
  <c r="M6545" i="6"/>
  <c r="M6546" i="6"/>
  <c r="M6547" i="6"/>
  <c r="M6548" i="6"/>
  <c r="M6549" i="6"/>
  <c r="M6550" i="6"/>
  <c r="M6551" i="6"/>
  <c r="M6552" i="6"/>
  <c r="M6553" i="6"/>
  <c r="M6554" i="6"/>
  <c r="M6555" i="6"/>
  <c r="M6556" i="6"/>
  <c r="M6557" i="6"/>
  <c r="M6558" i="6"/>
  <c r="M6559" i="6"/>
  <c r="M6560" i="6"/>
  <c r="M6561" i="6"/>
  <c r="M6562" i="6"/>
  <c r="M6563" i="6"/>
  <c r="M6564" i="6"/>
  <c r="M6565" i="6"/>
  <c r="M6566" i="6"/>
  <c r="M6567" i="6"/>
  <c r="M6568" i="6"/>
  <c r="M6569" i="6"/>
  <c r="M6570" i="6"/>
  <c r="M6571" i="6"/>
  <c r="M6572" i="6"/>
  <c r="M6573" i="6"/>
  <c r="M6574" i="6"/>
  <c r="M6575" i="6"/>
  <c r="M6576" i="6"/>
  <c r="M6577" i="6"/>
  <c r="M6578" i="6"/>
  <c r="M6579" i="6"/>
  <c r="M6580" i="6"/>
  <c r="M6581" i="6"/>
  <c r="M6582" i="6"/>
  <c r="M6583" i="6"/>
  <c r="M6584" i="6"/>
  <c r="M6585" i="6"/>
  <c r="M6586" i="6"/>
  <c r="M6587" i="6"/>
  <c r="M6588" i="6"/>
  <c r="M6589" i="6"/>
  <c r="M6590" i="6"/>
  <c r="M6591" i="6"/>
  <c r="M6592" i="6"/>
  <c r="M6593" i="6"/>
  <c r="M6594" i="6"/>
  <c r="M6595" i="6"/>
  <c r="M6596" i="6"/>
  <c r="M6597" i="6"/>
  <c r="M6598" i="6"/>
  <c r="M6599" i="6"/>
  <c r="M6600" i="6"/>
  <c r="M6601" i="6"/>
  <c r="M6602" i="6"/>
  <c r="M6603" i="6"/>
  <c r="M6604" i="6"/>
  <c r="M6605" i="6"/>
  <c r="M6606" i="6"/>
  <c r="M6607" i="6"/>
  <c r="M6608" i="6"/>
  <c r="M6609" i="6"/>
  <c r="M6610" i="6"/>
  <c r="M6611" i="6"/>
  <c r="M6612" i="6"/>
  <c r="M6613" i="6"/>
  <c r="M6614" i="6"/>
  <c r="M6615" i="6"/>
  <c r="M6616" i="6"/>
  <c r="M6617" i="6"/>
  <c r="M6618" i="6"/>
  <c r="M6619" i="6"/>
  <c r="M6620" i="6"/>
  <c r="M6621" i="6"/>
  <c r="M6622" i="6"/>
  <c r="M6623" i="6"/>
  <c r="M6624" i="6"/>
  <c r="M6625" i="6"/>
  <c r="M6626" i="6"/>
  <c r="M6627" i="6"/>
  <c r="M6628" i="6"/>
  <c r="M6629" i="6"/>
  <c r="M6630" i="6"/>
  <c r="M6631" i="6"/>
  <c r="M6632" i="6"/>
  <c r="M6633" i="6"/>
  <c r="M6634" i="6"/>
  <c r="M6635" i="6"/>
  <c r="M6636" i="6"/>
  <c r="M6637" i="6"/>
  <c r="M6638" i="6"/>
  <c r="M6639" i="6"/>
  <c r="M6640" i="6"/>
  <c r="M6641" i="6"/>
  <c r="M6642" i="6"/>
  <c r="M6643" i="6"/>
  <c r="M6644" i="6"/>
  <c r="M6645" i="6"/>
  <c r="M6646" i="6"/>
  <c r="M6647" i="6"/>
  <c r="M6648" i="6"/>
  <c r="M6649" i="6"/>
  <c r="M6650" i="6"/>
  <c r="M6651" i="6"/>
  <c r="M6652" i="6"/>
  <c r="M6653" i="6"/>
  <c r="M6654" i="6"/>
  <c r="M6655" i="6"/>
  <c r="M6656" i="6"/>
  <c r="M6657" i="6"/>
  <c r="M6658" i="6"/>
  <c r="M6659" i="6"/>
  <c r="M6660" i="6"/>
  <c r="M6661" i="6"/>
  <c r="M6662" i="6"/>
  <c r="M6663" i="6"/>
  <c r="M6664" i="6"/>
  <c r="M6665" i="6"/>
  <c r="M6666" i="6"/>
  <c r="M6667" i="6"/>
  <c r="M6668" i="6"/>
  <c r="M6669" i="6"/>
  <c r="M6670" i="6"/>
  <c r="M6671" i="6"/>
  <c r="M6672" i="6"/>
  <c r="M6673" i="6"/>
  <c r="M6674" i="6"/>
  <c r="M6675" i="6"/>
  <c r="M6676" i="6"/>
  <c r="M6677" i="6"/>
  <c r="M6678" i="6"/>
  <c r="M6679" i="6"/>
  <c r="M6680" i="6"/>
  <c r="M6681" i="6"/>
  <c r="M6682" i="6"/>
  <c r="M6683" i="6"/>
  <c r="M6684" i="6"/>
  <c r="M6685" i="6"/>
  <c r="M6686" i="6"/>
  <c r="M6687" i="6"/>
  <c r="M6688" i="6"/>
  <c r="M6689" i="6"/>
  <c r="M6690" i="6"/>
  <c r="M6691" i="6"/>
  <c r="M6692" i="6"/>
  <c r="M6693" i="6"/>
  <c r="M6694" i="6"/>
  <c r="M6695" i="6"/>
  <c r="M6696" i="6"/>
  <c r="M6697" i="6"/>
  <c r="M6698" i="6"/>
  <c r="M6699" i="6"/>
  <c r="M6700" i="6"/>
  <c r="M6701" i="6"/>
  <c r="M6702" i="6"/>
  <c r="M6703" i="6"/>
  <c r="M6704" i="6"/>
  <c r="M6705" i="6"/>
  <c r="M6706" i="6"/>
  <c r="M6707" i="6"/>
  <c r="M6708" i="6"/>
  <c r="M6709" i="6"/>
  <c r="M6710" i="6"/>
  <c r="M6711" i="6"/>
  <c r="M6712" i="6"/>
  <c r="M6713" i="6"/>
  <c r="M6714" i="6"/>
  <c r="M6715" i="6"/>
  <c r="M6716" i="6"/>
  <c r="M6717" i="6"/>
  <c r="M6718" i="6"/>
  <c r="M6719" i="6"/>
  <c r="M6720" i="6"/>
  <c r="M6721" i="6"/>
  <c r="M6722" i="6"/>
  <c r="M6723" i="6"/>
  <c r="M6724" i="6"/>
  <c r="M6725" i="6"/>
  <c r="M6726" i="6"/>
  <c r="M6727" i="6"/>
  <c r="M6728" i="6"/>
  <c r="M6729" i="6"/>
  <c r="M6730" i="6"/>
  <c r="M6731" i="6"/>
  <c r="M6732" i="6"/>
  <c r="M6733" i="6"/>
  <c r="M6734" i="6"/>
  <c r="M6735" i="6"/>
  <c r="M6736" i="6"/>
  <c r="M6737" i="6"/>
  <c r="M6738" i="6"/>
  <c r="M6739" i="6"/>
  <c r="M6740" i="6"/>
  <c r="M6741" i="6"/>
  <c r="M6742" i="6"/>
  <c r="M6743" i="6"/>
  <c r="M6744" i="6"/>
  <c r="M6745" i="6"/>
  <c r="M6746" i="6"/>
  <c r="M6747" i="6"/>
  <c r="M6748" i="6"/>
  <c r="M6749" i="6"/>
  <c r="M6750" i="6"/>
  <c r="M6751" i="6"/>
  <c r="M6752" i="6"/>
  <c r="M6753" i="6"/>
  <c r="M6754" i="6"/>
  <c r="M6755" i="6"/>
  <c r="M6756" i="6"/>
  <c r="M6757" i="6"/>
  <c r="M6758" i="6"/>
  <c r="M6759" i="6"/>
  <c r="M6760" i="6"/>
  <c r="M6761" i="6"/>
  <c r="M6762" i="6"/>
  <c r="M6763" i="6"/>
  <c r="M6764" i="6"/>
  <c r="M6765" i="6"/>
  <c r="M6766" i="6"/>
  <c r="M6767" i="6"/>
  <c r="M6768" i="6"/>
  <c r="M6769" i="6"/>
  <c r="M6770" i="6"/>
  <c r="M6771" i="6"/>
  <c r="M6772" i="6"/>
  <c r="M6773" i="6"/>
  <c r="M6774" i="6"/>
  <c r="M6775" i="6"/>
  <c r="M6776" i="6"/>
  <c r="M6777" i="6"/>
  <c r="M6778" i="6"/>
  <c r="M6779" i="6"/>
  <c r="M6780" i="6"/>
  <c r="M6781" i="6"/>
  <c r="M6782" i="6"/>
  <c r="M6783" i="6"/>
  <c r="M6784" i="6"/>
  <c r="M6785" i="6"/>
  <c r="M6786" i="6"/>
  <c r="M6787" i="6"/>
  <c r="M6788" i="6"/>
  <c r="M6789" i="6"/>
  <c r="M6790" i="6"/>
  <c r="M6791" i="6"/>
  <c r="M6792" i="6"/>
  <c r="M6793" i="6"/>
  <c r="M6794" i="6"/>
  <c r="M6795" i="6"/>
  <c r="M6796" i="6"/>
  <c r="M6797" i="6"/>
  <c r="M6798" i="6"/>
  <c r="M6799" i="6"/>
  <c r="M6800" i="6"/>
  <c r="M6801" i="6"/>
  <c r="M6802" i="6"/>
  <c r="M6803" i="6"/>
  <c r="M6804" i="6"/>
  <c r="M6805" i="6"/>
  <c r="M6806" i="6"/>
  <c r="M6807" i="6"/>
  <c r="M6808" i="6"/>
  <c r="M6809" i="6"/>
  <c r="M6810" i="6"/>
  <c r="M6811" i="6"/>
  <c r="M6812" i="6"/>
  <c r="M6813" i="6"/>
  <c r="M6814" i="6"/>
  <c r="M6815" i="6"/>
  <c r="M6816" i="6"/>
  <c r="M6817" i="6"/>
  <c r="M6818" i="6"/>
  <c r="M6819" i="6"/>
  <c r="M6820" i="6"/>
  <c r="M6821" i="6"/>
  <c r="M6822" i="6"/>
  <c r="M6823" i="6"/>
  <c r="M6824" i="6"/>
  <c r="M6825" i="6"/>
  <c r="M6826" i="6"/>
  <c r="M6827" i="6"/>
  <c r="M6828" i="6"/>
  <c r="M6829" i="6"/>
  <c r="M6830" i="6"/>
  <c r="M6831" i="6"/>
  <c r="M6832" i="6"/>
  <c r="M6833" i="6"/>
  <c r="M6834" i="6"/>
  <c r="M6835" i="6"/>
  <c r="M6836" i="6"/>
  <c r="M6837" i="6"/>
  <c r="M6838" i="6"/>
  <c r="M6839" i="6"/>
  <c r="M6840" i="6"/>
  <c r="M6841" i="6"/>
  <c r="M6842" i="6"/>
  <c r="M6843" i="6"/>
  <c r="M6844" i="6"/>
  <c r="M6845" i="6"/>
  <c r="M6846" i="6"/>
  <c r="M6847" i="6"/>
  <c r="M6848" i="6"/>
  <c r="M6849" i="6"/>
  <c r="M6850" i="6"/>
  <c r="M6851" i="6"/>
  <c r="M6852" i="6"/>
  <c r="M6853" i="6"/>
  <c r="M6854" i="6"/>
  <c r="M6855" i="6"/>
  <c r="M6856" i="6"/>
  <c r="M6857" i="6"/>
  <c r="M6858" i="6"/>
  <c r="M6859" i="6"/>
  <c r="M6860" i="6"/>
  <c r="M6861" i="6"/>
  <c r="M6862" i="6"/>
  <c r="M6863" i="6"/>
  <c r="M6864" i="6"/>
  <c r="M6865" i="6"/>
  <c r="M6866" i="6"/>
  <c r="M6867" i="6"/>
  <c r="M6868" i="6"/>
  <c r="M6869" i="6"/>
  <c r="M6870" i="6"/>
  <c r="M6871" i="6"/>
  <c r="M6872" i="6"/>
  <c r="M6873" i="6"/>
  <c r="M6874" i="6"/>
  <c r="M6875" i="6"/>
  <c r="M6876" i="6"/>
  <c r="M6877" i="6"/>
  <c r="M6878" i="6"/>
  <c r="M6879" i="6"/>
  <c r="M6880" i="6"/>
  <c r="M6881" i="6"/>
  <c r="M6882" i="6"/>
  <c r="M6883" i="6"/>
  <c r="M6884" i="6"/>
  <c r="M6885" i="6"/>
  <c r="M6886" i="6"/>
  <c r="M6887" i="6"/>
  <c r="M6888" i="6"/>
  <c r="M6889" i="6"/>
  <c r="M6890" i="6"/>
  <c r="M6891" i="6"/>
  <c r="M6892" i="6"/>
  <c r="M6893" i="6"/>
  <c r="M6894" i="6"/>
  <c r="M6895" i="6"/>
  <c r="M6896" i="6"/>
  <c r="M6897" i="6"/>
  <c r="M6898" i="6"/>
  <c r="M6899" i="6"/>
  <c r="M6900" i="6"/>
  <c r="M6901" i="6"/>
  <c r="M6902" i="6"/>
  <c r="M6903" i="6"/>
  <c r="M6904" i="6"/>
  <c r="M6905" i="6"/>
  <c r="M6906" i="6"/>
  <c r="M6907" i="6"/>
  <c r="M6908" i="6"/>
  <c r="M6909" i="6"/>
  <c r="M6910" i="6"/>
  <c r="M6911" i="6"/>
  <c r="M6912" i="6"/>
  <c r="M6913" i="6"/>
  <c r="M6914" i="6"/>
  <c r="M6915" i="6"/>
  <c r="M6916" i="6"/>
  <c r="M6917" i="6"/>
  <c r="M6918" i="6"/>
  <c r="M6919" i="6"/>
  <c r="M6920" i="6"/>
  <c r="M6921" i="6"/>
  <c r="M6922" i="6"/>
  <c r="M6923" i="6"/>
  <c r="M6924" i="6"/>
  <c r="M6925" i="6"/>
  <c r="M6926" i="6"/>
  <c r="M6927" i="6"/>
  <c r="M6928" i="6"/>
  <c r="M6929" i="6"/>
  <c r="M6930" i="6"/>
  <c r="M6931" i="6"/>
  <c r="M6932" i="6"/>
  <c r="M6933" i="6"/>
  <c r="M6934" i="6"/>
  <c r="M6935" i="6"/>
  <c r="M6936" i="6"/>
  <c r="M6937" i="6"/>
  <c r="M6938" i="6"/>
  <c r="M6939" i="6"/>
  <c r="M6940" i="6"/>
  <c r="M6941" i="6"/>
  <c r="M6942" i="6"/>
  <c r="M6943" i="6"/>
  <c r="M6944" i="6"/>
  <c r="M6945" i="6"/>
  <c r="M6946" i="6"/>
  <c r="M6947" i="6"/>
  <c r="M6948" i="6"/>
  <c r="M6949" i="6"/>
  <c r="M6950" i="6"/>
  <c r="M6951" i="6"/>
  <c r="M6952" i="6"/>
  <c r="M6953" i="6"/>
  <c r="M6954" i="6"/>
  <c r="M6955" i="6"/>
  <c r="M6956" i="6"/>
  <c r="M6957" i="6"/>
  <c r="M6958" i="6"/>
  <c r="M6959" i="6"/>
  <c r="M6960" i="6"/>
  <c r="M6961" i="6"/>
  <c r="M6962" i="6"/>
  <c r="M6963" i="6"/>
  <c r="M6964" i="6"/>
  <c r="M6965" i="6"/>
  <c r="M6966" i="6"/>
  <c r="M6967" i="6"/>
  <c r="M6968" i="6"/>
  <c r="M6969" i="6"/>
  <c r="M6970" i="6"/>
  <c r="M6971" i="6"/>
  <c r="M6972" i="6"/>
  <c r="M6973" i="6"/>
  <c r="M6974" i="6"/>
  <c r="M6975" i="6"/>
  <c r="M6976" i="6"/>
  <c r="M6977" i="6"/>
  <c r="M6978" i="6"/>
  <c r="M6979" i="6"/>
  <c r="M6980" i="6"/>
  <c r="M6981" i="6"/>
  <c r="M6982" i="6"/>
  <c r="M6983" i="6"/>
  <c r="M6984" i="6"/>
  <c r="M6985" i="6"/>
  <c r="M6986" i="6"/>
  <c r="M6987" i="6"/>
  <c r="M6988" i="6"/>
  <c r="M6989" i="6"/>
  <c r="M6990" i="6"/>
  <c r="M6991" i="6"/>
  <c r="M6992" i="6"/>
  <c r="M6993" i="6"/>
  <c r="M6994" i="6"/>
  <c r="M6995" i="6"/>
  <c r="M6996" i="6"/>
  <c r="M6997" i="6"/>
  <c r="M6998" i="6"/>
  <c r="M6999" i="6"/>
  <c r="M7000" i="6"/>
  <c r="M7001" i="6"/>
  <c r="M7002" i="6"/>
  <c r="M7003" i="6"/>
  <c r="M7004" i="6"/>
  <c r="M7005" i="6"/>
  <c r="M7006" i="6"/>
  <c r="M7007" i="6"/>
  <c r="M7008" i="6"/>
  <c r="M7009" i="6"/>
  <c r="M7010" i="6"/>
  <c r="M7011" i="6"/>
  <c r="M7012" i="6"/>
  <c r="M7013" i="6"/>
  <c r="M7014" i="6"/>
  <c r="M7015" i="6"/>
  <c r="M7016" i="6"/>
  <c r="M7017" i="6"/>
  <c r="M7018" i="6"/>
  <c r="M7019" i="6"/>
  <c r="M7020" i="6"/>
  <c r="M7021" i="6"/>
  <c r="M7022" i="6"/>
  <c r="M7023" i="6"/>
  <c r="M7024" i="6"/>
  <c r="M7025" i="6"/>
  <c r="M7026" i="6"/>
  <c r="M7027" i="6"/>
  <c r="M7028" i="6"/>
  <c r="M7029" i="6"/>
  <c r="M7030" i="6"/>
  <c r="M7031" i="6"/>
  <c r="M7032" i="6"/>
  <c r="M7033" i="6"/>
  <c r="M7034" i="6"/>
  <c r="M7035" i="6"/>
  <c r="M7036" i="6"/>
  <c r="M7037" i="6"/>
  <c r="M7038" i="6"/>
  <c r="M7039" i="6"/>
  <c r="M7040" i="6"/>
  <c r="M7041" i="6"/>
  <c r="M7042" i="6"/>
  <c r="M7043" i="6"/>
  <c r="M7044" i="6"/>
  <c r="M7045" i="6"/>
  <c r="M7046" i="6"/>
  <c r="M7047" i="6"/>
  <c r="M7048" i="6"/>
  <c r="M7049" i="6"/>
  <c r="M7050" i="6"/>
  <c r="M7051" i="6"/>
  <c r="M7052" i="6"/>
  <c r="M7053" i="6"/>
  <c r="M7054" i="6"/>
  <c r="M7055" i="6"/>
  <c r="M7056" i="6"/>
  <c r="M7057" i="6"/>
  <c r="M7058" i="6"/>
  <c r="M7059" i="6"/>
  <c r="M7060" i="6"/>
  <c r="M7061" i="6"/>
  <c r="M7062" i="6"/>
  <c r="M7063" i="6"/>
  <c r="M7064" i="6"/>
  <c r="M7065" i="6"/>
  <c r="M7066" i="6"/>
  <c r="M7067" i="6"/>
  <c r="M7068" i="6"/>
  <c r="M7069" i="6"/>
  <c r="M7070" i="6"/>
  <c r="M7071" i="6"/>
  <c r="M7072" i="6"/>
  <c r="M7073" i="6"/>
  <c r="M7074" i="6"/>
  <c r="M7075" i="6"/>
  <c r="M7076" i="6"/>
  <c r="M7077" i="6"/>
  <c r="M7078" i="6"/>
  <c r="M7079" i="6"/>
  <c r="M7080" i="6"/>
  <c r="M7081" i="6"/>
  <c r="M7082" i="6"/>
  <c r="M7083" i="6"/>
  <c r="M7084" i="6"/>
  <c r="M7085" i="6"/>
  <c r="M7086" i="6"/>
  <c r="M7087" i="6"/>
  <c r="M7088" i="6"/>
  <c r="M7089" i="6"/>
  <c r="M7090" i="6"/>
  <c r="M7091" i="6"/>
  <c r="M7092" i="6"/>
  <c r="M7093" i="6"/>
  <c r="M7094" i="6"/>
  <c r="M7095" i="6"/>
  <c r="M7096" i="6"/>
  <c r="M7097" i="6"/>
  <c r="M7098" i="6"/>
  <c r="M7099" i="6"/>
  <c r="M7100" i="6"/>
  <c r="M7101" i="6"/>
  <c r="M7102" i="6"/>
  <c r="M7103" i="6"/>
  <c r="M7104" i="6"/>
  <c r="M7105" i="6"/>
  <c r="M7106" i="6"/>
  <c r="M7107" i="6"/>
  <c r="M7108" i="6"/>
  <c r="M7109" i="6"/>
  <c r="M7110" i="6"/>
  <c r="M7111" i="6"/>
  <c r="M7112" i="6"/>
  <c r="M7113" i="6"/>
  <c r="M7114" i="6"/>
  <c r="M7115" i="6"/>
  <c r="M7116" i="6"/>
  <c r="M7117" i="6"/>
  <c r="M7118" i="6"/>
  <c r="M7119" i="6"/>
  <c r="M7120" i="6"/>
  <c r="M7121" i="6"/>
  <c r="M7122" i="6"/>
  <c r="M7123" i="6"/>
  <c r="M7124" i="6"/>
  <c r="M7125" i="6"/>
  <c r="M7126" i="6"/>
  <c r="M7127" i="6"/>
  <c r="M7128" i="6"/>
  <c r="M7129" i="6"/>
  <c r="M7130" i="6"/>
  <c r="M7131" i="6"/>
  <c r="M7132" i="6"/>
  <c r="M7133" i="6"/>
  <c r="M7134" i="6"/>
  <c r="M7135" i="6"/>
  <c r="M7136" i="6"/>
  <c r="M7137" i="6"/>
  <c r="M7138" i="6"/>
  <c r="M7139" i="6"/>
  <c r="M7140" i="6"/>
  <c r="M7141" i="6"/>
  <c r="M7142" i="6"/>
  <c r="M7143" i="6"/>
  <c r="M7144" i="6"/>
  <c r="M7145" i="6"/>
  <c r="M7146" i="6"/>
  <c r="M7147" i="6"/>
  <c r="M7148" i="6"/>
  <c r="M7149" i="6"/>
  <c r="M7150" i="6"/>
  <c r="M7151" i="6"/>
  <c r="M7152" i="6"/>
  <c r="M7153" i="6"/>
  <c r="M7154" i="6"/>
  <c r="M7155" i="6"/>
  <c r="M7156" i="6"/>
  <c r="M7157" i="6"/>
  <c r="M7158" i="6"/>
  <c r="M7159" i="6"/>
  <c r="M7160" i="6"/>
  <c r="M7161" i="6"/>
  <c r="M7162" i="6"/>
  <c r="M7163" i="6"/>
  <c r="M7164" i="6"/>
  <c r="M7165" i="6"/>
  <c r="M7166" i="6"/>
  <c r="M7167" i="6"/>
  <c r="M7168" i="6"/>
  <c r="M7169" i="6"/>
  <c r="M7170" i="6"/>
  <c r="M7171" i="6"/>
  <c r="M7172" i="6"/>
  <c r="M7173" i="6"/>
  <c r="M7174" i="6"/>
  <c r="M7175" i="6"/>
  <c r="M7176" i="6"/>
  <c r="M7177" i="6"/>
  <c r="M7178" i="6"/>
  <c r="M7179" i="6"/>
  <c r="M7180" i="6"/>
  <c r="M7181" i="6"/>
  <c r="M7182" i="6"/>
  <c r="M7183" i="6"/>
  <c r="M7184" i="6"/>
  <c r="M7185" i="6"/>
  <c r="M7186" i="6"/>
  <c r="M7187" i="6"/>
  <c r="M7188" i="6"/>
  <c r="M7189" i="6"/>
  <c r="M7190" i="6"/>
  <c r="M7191" i="6"/>
  <c r="M7192" i="6"/>
  <c r="M7193" i="6"/>
  <c r="M7194" i="6"/>
  <c r="M7195" i="6"/>
  <c r="M7196" i="6"/>
  <c r="M7197" i="6"/>
  <c r="M7198" i="6"/>
  <c r="M7199" i="6"/>
  <c r="M7200" i="6"/>
  <c r="M7201" i="6"/>
  <c r="M7202" i="6"/>
  <c r="M7203" i="6"/>
  <c r="M7204" i="6"/>
  <c r="M7205" i="6"/>
  <c r="M7206" i="6"/>
  <c r="M7207" i="6"/>
  <c r="M7208" i="6"/>
  <c r="M7209" i="6"/>
  <c r="M7210" i="6"/>
  <c r="M7211" i="6"/>
  <c r="M7212" i="6"/>
  <c r="M7213" i="6"/>
  <c r="M7214" i="6"/>
  <c r="M7215" i="6"/>
  <c r="M7216" i="6"/>
  <c r="M7217" i="6"/>
  <c r="M7218" i="6"/>
  <c r="M7219" i="6"/>
  <c r="M7220" i="6"/>
  <c r="M7221" i="6"/>
  <c r="M7222" i="6"/>
  <c r="M7223" i="6"/>
  <c r="M7224" i="6"/>
  <c r="M7225" i="6"/>
  <c r="M7226" i="6"/>
  <c r="M7227" i="6"/>
  <c r="M7228" i="6"/>
  <c r="M7229" i="6"/>
  <c r="M7230" i="6"/>
  <c r="M7231" i="6"/>
  <c r="M7232" i="6"/>
  <c r="M7233" i="6"/>
  <c r="M7234" i="6"/>
  <c r="M7235" i="6"/>
  <c r="M7236" i="6"/>
  <c r="M7237" i="6"/>
  <c r="M7238" i="6"/>
  <c r="M7239" i="6"/>
  <c r="M7240" i="6"/>
  <c r="M7241" i="6"/>
  <c r="M7242" i="6"/>
  <c r="M7243" i="6"/>
  <c r="M7244" i="6"/>
  <c r="M7245" i="6"/>
  <c r="M7246" i="6"/>
  <c r="M7247" i="6"/>
  <c r="M7248" i="6"/>
  <c r="M7249" i="6"/>
  <c r="M7250" i="6"/>
  <c r="M7251" i="6"/>
  <c r="M7252" i="6"/>
  <c r="M7253" i="6"/>
  <c r="M7254" i="6"/>
  <c r="M7255" i="6"/>
  <c r="M7256" i="6"/>
  <c r="M7257" i="6"/>
  <c r="M7258" i="6"/>
  <c r="M7259" i="6"/>
  <c r="M7260" i="6"/>
  <c r="M7261" i="6"/>
  <c r="M7262" i="6"/>
  <c r="M7263" i="6"/>
  <c r="M7264" i="6"/>
  <c r="M7265" i="6"/>
  <c r="M7266" i="6"/>
  <c r="M7267" i="6"/>
  <c r="M7268" i="6"/>
  <c r="M7269" i="6"/>
  <c r="M7270" i="6"/>
  <c r="M7271" i="6"/>
  <c r="M7272" i="6"/>
  <c r="M7273" i="6"/>
  <c r="M7274" i="6"/>
  <c r="M7275" i="6"/>
  <c r="M7276" i="6"/>
  <c r="M7277" i="6"/>
  <c r="M7278" i="6"/>
  <c r="M7279" i="6"/>
  <c r="M7280" i="6"/>
  <c r="M7281" i="6"/>
  <c r="M7282" i="6"/>
  <c r="M7283" i="6"/>
  <c r="M7284" i="6"/>
  <c r="M7285" i="6"/>
  <c r="M7286" i="6"/>
  <c r="M7287" i="6"/>
  <c r="M7288" i="6"/>
  <c r="M7289" i="6"/>
  <c r="M7290" i="6"/>
  <c r="M7291" i="6"/>
  <c r="M7292" i="6"/>
  <c r="M7293" i="6"/>
  <c r="M7294" i="6"/>
  <c r="M7295" i="6"/>
  <c r="M7296" i="6"/>
  <c r="M7297" i="6"/>
  <c r="M7298" i="6"/>
  <c r="M7299" i="6"/>
  <c r="M7300" i="6"/>
  <c r="M7301" i="6"/>
  <c r="M7302" i="6"/>
  <c r="M7303" i="6"/>
  <c r="M7304" i="6"/>
  <c r="M7305" i="6"/>
  <c r="M7306" i="6"/>
  <c r="M7307" i="6"/>
  <c r="M7308" i="6"/>
  <c r="M7309" i="6"/>
  <c r="M7310" i="6"/>
  <c r="M7311" i="6"/>
  <c r="M7312" i="6"/>
  <c r="M7313" i="6"/>
  <c r="M7314" i="6"/>
  <c r="M7315" i="6"/>
  <c r="M7316" i="6"/>
  <c r="M7317" i="6"/>
  <c r="M7318" i="6"/>
  <c r="M7319" i="6"/>
  <c r="M7320" i="6"/>
  <c r="M7321" i="6"/>
  <c r="M7322" i="6"/>
  <c r="M7323" i="6"/>
  <c r="M7324" i="6"/>
  <c r="M7325" i="6"/>
  <c r="M7326" i="6"/>
  <c r="M7327" i="6"/>
  <c r="M7328" i="6"/>
  <c r="M7329" i="6"/>
  <c r="M7330" i="6"/>
  <c r="M7331" i="6"/>
  <c r="M7332" i="6"/>
  <c r="M7333" i="6"/>
  <c r="M7334" i="6"/>
  <c r="M7335" i="6"/>
  <c r="M7336" i="6"/>
  <c r="M7337" i="6"/>
  <c r="M7338" i="6"/>
  <c r="M7339" i="6"/>
  <c r="M7340" i="6"/>
  <c r="M7341" i="6"/>
  <c r="M7342" i="6"/>
  <c r="M7343" i="6"/>
  <c r="M7344" i="6"/>
  <c r="M7345" i="6"/>
  <c r="M7346" i="6"/>
  <c r="M7347" i="6"/>
  <c r="M7348" i="6"/>
  <c r="M7349" i="6"/>
  <c r="M7350" i="6"/>
  <c r="M7351" i="6"/>
  <c r="M7352" i="6"/>
  <c r="M7353" i="6"/>
  <c r="M7354" i="6"/>
  <c r="M7355" i="6"/>
  <c r="M7356" i="6"/>
  <c r="M7357" i="6"/>
  <c r="M7358" i="6"/>
  <c r="M7359" i="6"/>
  <c r="M7360" i="6"/>
  <c r="M7361" i="6"/>
  <c r="M7362" i="6"/>
  <c r="M7363" i="6"/>
  <c r="M7364" i="6"/>
  <c r="M7365" i="6"/>
  <c r="M7366" i="6"/>
  <c r="M7367" i="6"/>
  <c r="M7368" i="6"/>
  <c r="M7369" i="6"/>
  <c r="M7370" i="6"/>
  <c r="M7371" i="6"/>
  <c r="M7372" i="6"/>
  <c r="M7373" i="6"/>
  <c r="M7374" i="6"/>
  <c r="M7375" i="6"/>
  <c r="M7376" i="6"/>
  <c r="M7377" i="6"/>
  <c r="M7378" i="6"/>
  <c r="M7379" i="6"/>
  <c r="M7380" i="6"/>
  <c r="M7381" i="6"/>
  <c r="M7382" i="6"/>
  <c r="M7383" i="6"/>
  <c r="M7384" i="6"/>
  <c r="M7385" i="6"/>
  <c r="M7386" i="6"/>
  <c r="M7387" i="6"/>
  <c r="M7388" i="6"/>
  <c r="M7389" i="6"/>
  <c r="M7390" i="6"/>
  <c r="M7391" i="6"/>
  <c r="M7392" i="6"/>
  <c r="M7393" i="6"/>
  <c r="M7394" i="6"/>
  <c r="M7395" i="6"/>
  <c r="M7396" i="6"/>
  <c r="M7397" i="6"/>
  <c r="M7398" i="6"/>
  <c r="M7399" i="6"/>
  <c r="M7400" i="6"/>
  <c r="M7401" i="6"/>
  <c r="M7402" i="6"/>
  <c r="M7403" i="6"/>
  <c r="M7404" i="6"/>
  <c r="M7405" i="6"/>
  <c r="M7406" i="6"/>
  <c r="M7407" i="6"/>
  <c r="M7408" i="6"/>
  <c r="M7409" i="6"/>
  <c r="M7410" i="6"/>
  <c r="M7411" i="6"/>
  <c r="M7412" i="6"/>
  <c r="M7413" i="6"/>
  <c r="M7414" i="6"/>
  <c r="M7415" i="6"/>
  <c r="M7416" i="6"/>
  <c r="M7417" i="6"/>
  <c r="M7418" i="6"/>
  <c r="M7419" i="6"/>
  <c r="M7420" i="6"/>
  <c r="M7421" i="6"/>
  <c r="M7422" i="6"/>
  <c r="M7423" i="6"/>
  <c r="M7424" i="6"/>
  <c r="M7425" i="6"/>
  <c r="M7426" i="6"/>
  <c r="M7427" i="6"/>
  <c r="M7428" i="6"/>
  <c r="M7429" i="6"/>
  <c r="M7430" i="6"/>
  <c r="M7431" i="6"/>
  <c r="M7432" i="6"/>
  <c r="M7433" i="6"/>
  <c r="M7434" i="6"/>
  <c r="M7435" i="6"/>
  <c r="M7436" i="6"/>
  <c r="M7437" i="6"/>
  <c r="M7438" i="6"/>
  <c r="M7439" i="6"/>
  <c r="M7440" i="6"/>
  <c r="M7441" i="6"/>
  <c r="M7442" i="6"/>
  <c r="M7443" i="6"/>
  <c r="M7444" i="6"/>
  <c r="M7445" i="6"/>
  <c r="M7446" i="6"/>
  <c r="M7447" i="6"/>
  <c r="M7448" i="6"/>
  <c r="M7449" i="6"/>
  <c r="M7450" i="6"/>
  <c r="M7451" i="6"/>
  <c r="M7452" i="6"/>
  <c r="M7453" i="6"/>
  <c r="M7454" i="6"/>
  <c r="M7455" i="6"/>
  <c r="M7456" i="6"/>
  <c r="M7457" i="6"/>
  <c r="M7458" i="6"/>
  <c r="M7459" i="6"/>
  <c r="M7460" i="6"/>
  <c r="M7461" i="6"/>
  <c r="M7462" i="6"/>
  <c r="M7463" i="6"/>
  <c r="M7464" i="6"/>
  <c r="M7465" i="6"/>
  <c r="M7466" i="6"/>
  <c r="M7467" i="6"/>
  <c r="M7468" i="6"/>
  <c r="M7469" i="6"/>
  <c r="M7470" i="6"/>
  <c r="M7471" i="6"/>
  <c r="M7472" i="6"/>
  <c r="M7473" i="6"/>
  <c r="M7474" i="6"/>
  <c r="M7475" i="6"/>
  <c r="M7476" i="6"/>
  <c r="M7477" i="6"/>
  <c r="M7478" i="6"/>
  <c r="M7479" i="6"/>
  <c r="M7480" i="6"/>
  <c r="M7481" i="6"/>
  <c r="M7482" i="6"/>
  <c r="M7483" i="6"/>
  <c r="M7484" i="6"/>
  <c r="M7485" i="6"/>
  <c r="M7486" i="6"/>
  <c r="M7487" i="6"/>
  <c r="M7488" i="6"/>
  <c r="M7489" i="6"/>
  <c r="M7490" i="6"/>
  <c r="M7491" i="6"/>
  <c r="M7492" i="6"/>
  <c r="M7493" i="6"/>
  <c r="M7494" i="6"/>
  <c r="M7495" i="6"/>
  <c r="M7496" i="6"/>
  <c r="M7497" i="6"/>
  <c r="M7498" i="6"/>
  <c r="M7499" i="6"/>
  <c r="M7500" i="6"/>
  <c r="M7501" i="6"/>
  <c r="M7502" i="6"/>
  <c r="M7503" i="6"/>
  <c r="M7504" i="6"/>
  <c r="M7505" i="6"/>
  <c r="M7506" i="6"/>
  <c r="M7507" i="6"/>
  <c r="M7508" i="6"/>
  <c r="M7509" i="6"/>
  <c r="M7510" i="6"/>
  <c r="M7511" i="6"/>
  <c r="M7512" i="6"/>
  <c r="M7513" i="6"/>
  <c r="M7514" i="6"/>
  <c r="M7515" i="6"/>
  <c r="M7516" i="6"/>
  <c r="M7517" i="6"/>
  <c r="M7518" i="6"/>
  <c r="M7519" i="6"/>
  <c r="M7520" i="6"/>
  <c r="M7521" i="6"/>
  <c r="M7522" i="6"/>
  <c r="M7523" i="6"/>
  <c r="M7524" i="6"/>
  <c r="M7525" i="6"/>
  <c r="M7526" i="6"/>
  <c r="M7527" i="6"/>
  <c r="M7528" i="6"/>
  <c r="M7529" i="6"/>
  <c r="M7530" i="6"/>
  <c r="M7531" i="6"/>
  <c r="M7532" i="6"/>
  <c r="M7533" i="6"/>
  <c r="M7534" i="6"/>
  <c r="M7535" i="6"/>
  <c r="M7536" i="6"/>
  <c r="M7537" i="6"/>
  <c r="M7538" i="6"/>
  <c r="M7539" i="6"/>
  <c r="M7540" i="6"/>
  <c r="M7541" i="6"/>
  <c r="M7542" i="6"/>
  <c r="M7543" i="6"/>
  <c r="M7544" i="6"/>
  <c r="M7545" i="6"/>
  <c r="M7546" i="6"/>
  <c r="M7547" i="6"/>
  <c r="M7548" i="6"/>
  <c r="M7549" i="6"/>
  <c r="M7550" i="6"/>
  <c r="M7551" i="6"/>
  <c r="M7552" i="6"/>
  <c r="M7553" i="6"/>
  <c r="M7554" i="6"/>
  <c r="M7555" i="6"/>
  <c r="M7556" i="6"/>
  <c r="M7557" i="6"/>
  <c r="M7558" i="6"/>
  <c r="M7559" i="6"/>
  <c r="M7560" i="6"/>
  <c r="M7561" i="6"/>
  <c r="M7562" i="6"/>
  <c r="M7563" i="6"/>
  <c r="M7564" i="6"/>
  <c r="M7565" i="6"/>
  <c r="M7566" i="6"/>
  <c r="M7567" i="6"/>
  <c r="M7568" i="6"/>
  <c r="M7569" i="6"/>
  <c r="M7570" i="6"/>
  <c r="M7571" i="6"/>
  <c r="M7572" i="6"/>
  <c r="M7573" i="6"/>
  <c r="M7574" i="6"/>
  <c r="M7575" i="6"/>
  <c r="M7576" i="6"/>
  <c r="M7577" i="6"/>
  <c r="M7578" i="6"/>
  <c r="M7579" i="6"/>
  <c r="M7580" i="6"/>
  <c r="M7581" i="6"/>
  <c r="M7582" i="6"/>
  <c r="M7583" i="6"/>
  <c r="M7584" i="6"/>
  <c r="M7585" i="6"/>
  <c r="M7586" i="6"/>
  <c r="M7587" i="6"/>
  <c r="M7588" i="6"/>
  <c r="M7589" i="6"/>
  <c r="M7590" i="6"/>
  <c r="M7591" i="6"/>
  <c r="M7592" i="6"/>
  <c r="M7593" i="6"/>
  <c r="M7594" i="6"/>
  <c r="M7595" i="6"/>
  <c r="M7596" i="6"/>
  <c r="M7597" i="6"/>
  <c r="M7598" i="6"/>
  <c r="M7599" i="6"/>
  <c r="M7600" i="6"/>
  <c r="M7601" i="6"/>
  <c r="M7602" i="6"/>
  <c r="M7603" i="6"/>
  <c r="M7604" i="6"/>
  <c r="M7605" i="6"/>
  <c r="M7606" i="6"/>
  <c r="M7607" i="6"/>
  <c r="M7608" i="6"/>
  <c r="M7609" i="6"/>
  <c r="M7610" i="6"/>
  <c r="M7611" i="6"/>
  <c r="M7612" i="6"/>
  <c r="M7613" i="6"/>
  <c r="M7614" i="6"/>
  <c r="M7615" i="6"/>
  <c r="M7616" i="6"/>
  <c r="M7617" i="6"/>
  <c r="M7618" i="6"/>
  <c r="M7619" i="6"/>
  <c r="M7620" i="6"/>
  <c r="M7621" i="6"/>
  <c r="M7622" i="6"/>
  <c r="M7623" i="6"/>
  <c r="M7624" i="6"/>
  <c r="M7625" i="6"/>
  <c r="M7626" i="6"/>
  <c r="M7627" i="6"/>
  <c r="M7628" i="6"/>
  <c r="M7629" i="6"/>
  <c r="M7630" i="6"/>
  <c r="M7631" i="6"/>
  <c r="M7632" i="6"/>
  <c r="M7633" i="6"/>
  <c r="M7634" i="6"/>
  <c r="M7635" i="6"/>
  <c r="M7636" i="6"/>
  <c r="M7637" i="6"/>
  <c r="M7638" i="6"/>
  <c r="M7639" i="6"/>
  <c r="M7640" i="6"/>
  <c r="M7641" i="6"/>
  <c r="M7642" i="6"/>
  <c r="M7643" i="6"/>
  <c r="M7644" i="6"/>
  <c r="M7645" i="6"/>
  <c r="M7646" i="6"/>
  <c r="M7647" i="6"/>
  <c r="M7648" i="6"/>
  <c r="M7649" i="6"/>
  <c r="M7650" i="6"/>
  <c r="M7651" i="6"/>
  <c r="M7652" i="6"/>
  <c r="M7653" i="6"/>
  <c r="M7654" i="6"/>
  <c r="M7655" i="6"/>
  <c r="M7656" i="6"/>
  <c r="M7657" i="6"/>
  <c r="M7658" i="6"/>
  <c r="M7659" i="6"/>
  <c r="M7660" i="6"/>
  <c r="M7661" i="6"/>
  <c r="M7662" i="6"/>
  <c r="M7663" i="6"/>
  <c r="M7664" i="6"/>
  <c r="M7665" i="6"/>
  <c r="M7666" i="6"/>
  <c r="M7667" i="6"/>
  <c r="M7668" i="6"/>
  <c r="M7669" i="6"/>
  <c r="M7670" i="6"/>
  <c r="M7671" i="6"/>
  <c r="M7672" i="6"/>
  <c r="M7673" i="6"/>
  <c r="M7674" i="6"/>
  <c r="M7675" i="6"/>
  <c r="M7676" i="6"/>
  <c r="M7677" i="6"/>
  <c r="M7678" i="6"/>
  <c r="M7679" i="6"/>
  <c r="M7680" i="6"/>
  <c r="M7681" i="6"/>
  <c r="M7682" i="6"/>
  <c r="M7683" i="6"/>
  <c r="M7684" i="6"/>
  <c r="M7685" i="6"/>
  <c r="M7686" i="6"/>
  <c r="M7687" i="6"/>
  <c r="M7688" i="6"/>
  <c r="M7689" i="6"/>
  <c r="M7690" i="6"/>
  <c r="M7691" i="6"/>
  <c r="M7692" i="6"/>
  <c r="M7693" i="6"/>
  <c r="M7694" i="6"/>
  <c r="M7695" i="6"/>
  <c r="M7696" i="6"/>
  <c r="M7697" i="6"/>
  <c r="M7698" i="6"/>
  <c r="M7699" i="6"/>
  <c r="M7700" i="6"/>
  <c r="M7701" i="6"/>
  <c r="M7702" i="6"/>
  <c r="M7703" i="6"/>
  <c r="M7704" i="6"/>
  <c r="M7705" i="6"/>
  <c r="M7706" i="6"/>
  <c r="M7707" i="6"/>
  <c r="M7708" i="6"/>
  <c r="M7709" i="6"/>
  <c r="M7710" i="6"/>
  <c r="M7711" i="6"/>
  <c r="M7712" i="6"/>
  <c r="M7713" i="6"/>
  <c r="M7714" i="6"/>
  <c r="M7715" i="6"/>
  <c r="M7716" i="6"/>
  <c r="M7717" i="6"/>
  <c r="M7718" i="6"/>
  <c r="M7719" i="6"/>
  <c r="M7720" i="6"/>
  <c r="M7721" i="6"/>
  <c r="M7722" i="6"/>
  <c r="M7723" i="6"/>
  <c r="M7724" i="6"/>
  <c r="M7725" i="6"/>
  <c r="M7726" i="6"/>
  <c r="M7727" i="6"/>
  <c r="M7728" i="6"/>
  <c r="M7729" i="6"/>
  <c r="M7730" i="6"/>
  <c r="M7731" i="6"/>
  <c r="M7732" i="6"/>
  <c r="M7733" i="6"/>
  <c r="M7734" i="6"/>
  <c r="M7735" i="6"/>
  <c r="M7736" i="6"/>
  <c r="M7737" i="6"/>
  <c r="M7738" i="6"/>
  <c r="M7739" i="6"/>
  <c r="M7740" i="6"/>
  <c r="M7741" i="6"/>
  <c r="M7742" i="6"/>
  <c r="M7743" i="6"/>
  <c r="M7744" i="6"/>
  <c r="M7745" i="6"/>
  <c r="M7746" i="6"/>
  <c r="M7747" i="6"/>
  <c r="M7748" i="6"/>
  <c r="M7749" i="6"/>
  <c r="M7750" i="6"/>
  <c r="M7751" i="6"/>
  <c r="M7752" i="6"/>
  <c r="M7753" i="6"/>
  <c r="M7754" i="6"/>
  <c r="M7755" i="6"/>
  <c r="M7756" i="6"/>
  <c r="M7757" i="6"/>
  <c r="M7758" i="6"/>
  <c r="M7759" i="6"/>
  <c r="M7760" i="6"/>
  <c r="M7761" i="6"/>
  <c r="M7762" i="6"/>
  <c r="M7763" i="6"/>
  <c r="M7764" i="6"/>
  <c r="M7765" i="6"/>
  <c r="M7766" i="6"/>
  <c r="M7767" i="6"/>
  <c r="M7768" i="6"/>
  <c r="M7769" i="6"/>
  <c r="M7770" i="6"/>
  <c r="M7771" i="6"/>
  <c r="M7772" i="6"/>
  <c r="M7773" i="6"/>
  <c r="M7774" i="6"/>
  <c r="M7775" i="6"/>
  <c r="M7776" i="6"/>
  <c r="M7777" i="6"/>
  <c r="M7778" i="6"/>
  <c r="M7779" i="6"/>
  <c r="M7780" i="6"/>
  <c r="M7781" i="6"/>
  <c r="M7782" i="6"/>
  <c r="M7783" i="6"/>
  <c r="M7784" i="6"/>
  <c r="M7785" i="6"/>
  <c r="M7786" i="6"/>
  <c r="M7787" i="6"/>
  <c r="M7788" i="6"/>
  <c r="M7789" i="6"/>
  <c r="M7790" i="6"/>
  <c r="M7791" i="6"/>
  <c r="M7792" i="6"/>
  <c r="M7793" i="6"/>
  <c r="M7794" i="6"/>
  <c r="M7795" i="6"/>
  <c r="M7796" i="6"/>
  <c r="M7797" i="6"/>
  <c r="M7798" i="6"/>
  <c r="M7799" i="6"/>
  <c r="M7800" i="6"/>
  <c r="M7801" i="6"/>
  <c r="M7802" i="6"/>
  <c r="M7803" i="6"/>
  <c r="M7804" i="6"/>
  <c r="M7805" i="6"/>
  <c r="M7806" i="6"/>
  <c r="M7807" i="6"/>
  <c r="M7808" i="6"/>
  <c r="M7809" i="6"/>
  <c r="M7810" i="6"/>
  <c r="M7811" i="6"/>
  <c r="M7812" i="6"/>
  <c r="M7813" i="6"/>
  <c r="M7814" i="6"/>
  <c r="M7815" i="6"/>
  <c r="M7816" i="6"/>
  <c r="M7817" i="6"/>
  <c r="M7818" i="6"/>
  <c r="M7819" i="6"/>
  <c r="M7820" i="6"/>
  <c r="M7821" i="6"/>
  <c r="M7822" i="6"/>
  <c r="M7823" i="6"/>
  <c r="M7824" i="6"/>
  <c r="M7825" i="6"/>
  <c r="M7826" i="6"/>
  <c r="M7827" i="6"/>
  <c r="M7828" i="6"/>
  <c r="M7829" i="6"/>
  <c r="M7830" i="6"/>
  <c r="M7831" i="6"/>
  <c r="M7832" i="6"/>
  <c r="M7833" i="6"/>
  <c r="M7834" i="6"/>
  <c r="M7835" i="6"/>
  <c r="M7836" i="6"/>
  <c r="M7837" i="6"/>
  <c r="M7838" i="6"/>
  <c r="M7839" i="6"/>
  <c r="M7840" i="6"/>
  <c r="M7841" i="6"/>
  <c r="M7842" i="6"/>
  <c r="M7843" i="6"/>
  <c r="M7844" i="6"/>
  <c r="M7845" i="6"/>
  <c r="M7846" i="6"/>
  <c r="M7847" i="6"/>
  <c r="M7848" i="6"/>
  <c r="M7849" i="6"/>
  <c r="M7850" i="6"/>
  <c r="M7851" i="6"/>
  <c r="M7852" i="6"/>
  <c r="M7853" i="6"/>
  <c r="M7854" i="6"/>
  <c r="M7855" i="6"/>
  <c r="M7856" i="6"/>
  <c r="M7857" i="6"/>
  <c r="M7858" i="6"/>
  <c r="M7859" i="6"/>
  <c r="M7860" i="6"/>
  <c r="M7861" i="6"/>
  <c r="M7862" i="6"/>
  <c r="M7863" i="6"/>
  <c r="M7864" i="6"/>
  <c r="M7865" i="6"/>
  <c r="M7866" i="6"/>
  <c r="M7867" i="6"/>
  <c r="M7868" i="6"/>
  <c r="M7869" i="6"/>
  <c r="M7870" i="6"/>
  <c r="M7871" i="6"/>
  <c r="M7872" i="6"/>
  <c r="M7873" i="6"/>
  <c r="M7874" i="6"/>
  <c r="M7875" i="6"/>
  <c r="M7876" i="6"/>
  <c r="M7877" i="6"/>
  <c r="M7878" i="6"/>
  <c r="M7879" i="6"/>
  <c r="M7880" i="6"/>
  <c r="M7881" i="6"/>
  <c r="M7882" i="6"/>
  <c r="M7883" i="6"/>
  <c r="M7884" i="6"/>
  <c r="M7885" i="6"/>
  <c r="M7886" i="6"/>
  <c r="M7887" i="6"/>
  <c r="M7888" i="6"/>
  <c r="M7889" i="6"/>
  <c r="M7890" i="6"/>
  <c r="M7891" i="6"/>
  <c r="M7892" i="6"/>
  <c r="M7893" i="6"/>
  <c r="M7894" i="6"/>
  <c r="M7895" i="6"/>
  <c r="M7896" i="6"/>
  <c r="M7897" i="6"/>
  <c r="M7898" i="6"/>
  <c r="M7899" i="6"/>
  <c r="M7900" i="6"/>
  <c r="M7901" i="6"/>
  <c r="M7902" i="6"/>
  <c r="M7903" i="6"/>
  <c r="M7904" i="6"/>
  <c r="M7905" i="6"/>
  <c r="M7906" i="6"/>
  <c r="M7907" i="6"/>
  <c r="M7908" i="6"/>
  <c r="M7909" i="6"/>
  <c r="M7910" i="6"/>
  <c r="M7911" i="6"/>
  <c r="M7912" i="6"/>
  <c r="M7913" i="6"/>
  <c r="M7914" i="6"/>
  <c r="M7915" i="6"/>
  <c r="M7916" i="6"/>
  <c r="M7917" i="6"/>
  <c r="M7918" i="6"/>
  <c r="M7919" i="6"/>
  <c r="M7920" i="6"/>
  <c r="M7921" i="6"/>
  <c r="M7922" i="6"/>
  <c r="M7923" i="6"/>
  <c r="M7924" i="6"/>
  <c r="M7925" i="6"/>
  <c r="M7926" i="6"/>
  <c r="M7927" i="6"/>
  <c r="M7928" i="6"/>
  <c r="M7929" i="6"/>
  <c r="M7930" i="6"/>
  <c r="M7931" i="6"/>
  <c r="M7932" i="6"/>
  <c r="M7933" i="6"/>
  <c r="M7934" i="6"/>
  <c r="M7935" i="6"/>
  <c r="M7936" i="6"/>
  <c r="M7937" i="6"/>
  <c r="M7938" i="6"/>
  <c r="M7939" i="6"/>
  <c r="M7940" i="6"/>
  <c r="M7941" i="6"/>
  <c r="M7942" i="6"/>
  <c r="M7943" i="6"/>
  <c r="M7944" i="6"/>
  <c r="M7945" i="6"/>
  <c r="M7946" i="6"/>
  <c r="M7947" i="6"/>
  <c r="M7948" i="6"/>
  <c r="M7949" i="6"/>
  <c r="M7950" i="6"/>
  <c r="M7951" i="6"/>
  <c r="M7952" i="6"/>
  <c r="M7953" i="6"/>
  <c r="M7954" i="6"/>
  <c r="M7955" i="6"/>
  <c r="M7956" i="6"/>
  <c r="M7957" i="6"/>
  <c r="M7958" i="6"/>
  <c r="M7959" i="6"/>
  <c r="M7960" i="6"/>
  <c r="M7961" i="6"/>
  <c r="M7962" i="6"/>
  <c r="M7963" i="6"/>
  <c r="M7964" i="6"/>
  <c r="M7965" i="6"/>
  <c r="M7966" i="6"/>
  <c r="M7967" i="6"/>
  <c r="M7968" i="6"/>
  <c r="M7969" i="6"/>
  <c r="M7970" i="6"/>
  <c r="M7971" i="6"/>
  <c r="M7972" i="6"/>
  <c r="M7973" i="6"/>
  <c r="M7974" i="6"/>
  <c r="M7975" i="6"/>
  <c r="M7976" i="6"/>
  <c r="M7977" i="6"/>
  <c r="M7978" i="6"/>
  <c r="M7979" i="6"/>
  <c r="M7980" i="6"/>
  <c r="M7981" i="6"/>
  <c r="M7982" i="6"/>
  <c r="M7983" i="6"/>
  <c r="M7984" i="6"/>
  <c r="M7985" i="6"/>
  <c r="M7986" i="6"/>
  <c r="M7987" i="6"/>
  <c r="M7988" i="6"/>
  <c r="M7989" i="6"/>
  <c r="M7990" i="6"/>
  <c r="M7991" i="6"/>
  <c r="M7992" i="6"/>
  <c r="M7993" i="6"/>
  <c r="M7994" i="6"/>
  <c r="M7995" i="6"/>
  <c r="M7996" i="6"/>
  <c r="M7997" i="6"/>
  <c r="M7998" i="6"/>
  <c r="M7999" i="6"/>
  <c r="M8000" i="6"/>
  <c r="M8001" i="6"/>
  <c r="M8002" i="6"/>
  <c r="M8003" i="6"/>
  <c r="M8004" i="6"/>
  <c r="M8005" i="6"/>
  <c r="M8006" i="6"/>
  <c r="M8007" i="6"/>
  <c r="M8008" i="6"/>
  <c r="M8009" i="6"/>
  <c r="M8010" i="6"/>
  <c r="M8011" i="6"/>
  <c r="M8012" i="6"/>
  <c r="M8013" i="6"/>
  <c r="M8014" i="6"/>
  <c r="M8015" i="6"/>
  <c r="M8016" i="6"/>
  <c r="M8017" i="6"/>
  <c r="M8018" i="6"/>
  <c r="M8019" i="6"/>
  <c r="M8020" i="6"/>
  <c r="M8021" i="6"/>
  <c r="M8022" i="6"/>
  <c r="M8023" i="6"/>
  <c r="M8024" i="6"/>
  <c r="M8025" i="6"/>
  <c r="M8026" i="6"/>
  <c r="M8027" i="6"/>
  <c r="M8028" i="6"/>
  <c r="M8029" i="6"/>
  <c r="M8030" i="6"/>
  <c r="M8031" i="6"/>
  <c r="M8032" i="6"/>
  <c r="M8033" i="6"/>
  <c r="M8034" i="6"/>
  <c r="M8035" i="6"/>
  <c r="M8036" i="6"/>
  <c r="M8037" i="6"/>
  <c r="M8038" i="6"/>
  <c r="M8039" i="6"/>
  <c r="M8040" i="6"/>
  <c r="M8041" i="6"/>
  <c r="M8042" i="6"/>
  <c r="M8043" i="6"/>
  <c r="M8044" i="6"/>
  <c r="M8045" i="6"/>
  <c r="M8046" i="6"/>
  <c r="M8047" i="6"/>
  <c r="M8048" i="6"/>
  <c r="M8049" i="6"/>
  <c r="M8050" i="6"/>
  <c r="M8051" i="6"/>
  <c r="M8052" i="6"/>
  <c r="M8053" i="6"/>
  <c r="M8054" i="6"/>
  <c r="M8055" i="6"/>
  <c r="M8056" i="6"/>
  <c r="M8057" i="6"/>
  <c r="M8058" i="6"/>
  <c r="M8059" i="6"/>
  <c r="M8060" i="6"/>
  <c r="M8061" i="6"/>
  <c r="M8062" i="6"/>
  <c r="M8063" i="6"/>
  <c r="M8064" i="6"/>
  <c r="M8065" i="6"/>
  <c r="M8066" i="6"/>
  <c r="M8067" i="6"/>
  <c r="M8068" i="6"/>
  <c r="M8069" i="6"/>
  <c r="M8070" i="6"/>
  <c r="M8071" i="6"/>
  <c r="M8072" i="6"/>
  <c r="M8073" i="6"/>
  <c r="M8074" i="6"/>
  <c r="M8075" i="6"/>
  <c r="M8076" i="6"/>
  <c r="M8077" i="6"/>
  <c r="M8078" i="6"/>
  <c r="M8079" i="6"/>
  <c r="M8080" i="6"/>
  <c r="M8081" i="6"/>
  <c r="M8082" i="6"/>
  <c r="M8083" i="6"/>
  <c r="M8084" i="6"/>
  <c r="M8085" i="6"/>
  <c r="M8086" i="6"/>
  <c r="M8087" i="6"/>
  <c r="M8088" i="6"/>
  <c r="M8089" i="6"/>
  <c r="M8090" i="6"/>
  <c r="M8091" i="6"/>
  <c r="M8092" i="6"/>
  <c r="M8093" i="6"/>
  <c r="M8094" i="6"/>
  <c r="M8095" i="6"/>
  <c r="M8096" i="6"/>
  <c r="M8097" i="6"/>
  <c r="M8098" i="6"/>
  <c r="M8099" i="6"/>
  <c r="M8100" i="6"/>
  <c r="M8101" i="6"/>
  <c r="M8102" i="6"/>
  <c r="M8103" i="6"/>
  <c r="M8104" i="6"/>
  <c r="M8105" i="6"/>
  <c r="M8106" i="6"/>
  <c r="M8107" i="6"/>
  <c r="M8108" i="6"/>
  <c r="M8109" i="6"/>
  <c r="M8110" i="6"/>
  <c r="M8111" i="6"/>
  <c r="M8112" i="6"/>
  <c r="M8113" i="6"/>
  <c r="M8114" i="6"/>
  <c r="M8115" i="6"/>
  <c r="M8116" i="6"/>
  <c r="M8117" i="6"/>
  <c r="M8118" i="6"/>
  <c r="M8119" i="6"/>
  <c r="M8120" i="6"/>
  <c r="M8121" i="6"/>
  <c r="M8122" i="6"/>
  <c r="M8123" i="6"/>
  <c r="M8124" i="6"/>
  <c r="M8125" i="6"/>
  <c r="M8126" i="6"/>
  <c r="M8127" i="6"/>
  <c r="M8128" i="6"/>
  <c r="M8129" i="6"/>
  <c r="M8130" i="6"/>
  <c r="M8131" i="6"/>
  <c r="M8132" i="6"/>
  <c r="M8133" i="6"/>
  <c r="M8134" i="6"/>
  <c r="M8135" i="6"/>
  <c r="M8136" i="6"/>
  <c r="M8137" i="6"/>
  <c r="M8138" i="6"/>
  <c r="M8139" i="6"/>
  <c r="M8140" i="6"/>
  <c r="M8141" i="6"/>
  <c r="M8142" i="6"/>
  <c r="M8143" i="6"/>
  <c r="M8144" i="6"/>
  <c r="M8145" i="6"/>
  <c r="M8146" i="6"/>
  <c r="M8147" i="6"/>
  <c r="M8148" i="6"/>
  <c r="M8149" i="6"/>
  <c r="M8150" i="6"/>
  <c r="M8151" i="6"/>
  <c r="M8152" i="6"/>
  <c r="M8153" i="6"/>
  <c r="M8154" i="6"/>
  <c r="M8155" i="6"/>
  <c r="M8156" i="6"/>
  <c r="M8157" i="6"/>
  <c r="M8158" i="6"/>
  <c r="M8159" i="6"/>
  <c r="M8160" i="6"/>
  <c r="M8161" i="6"/>
  <c r="M8162" i="6"/>
  <c r="M8163" i="6"/>
  <c r="M8164" i="6"/>
  <c r="M8165" i="6"/>
  <c r="M8166" i="6"/>
  <c r="M8167" i="6"/>
  <c r="M8168" i="6"/>
  <c r="M8169" i="6"/>
  <c r="M8170" i="6"/>
  <c r="M8171" i="6"/>
  <c r="M8172" i="6"/>
  <c r="M8173" i="6"/>
  <c r="M8174" i="6"/>
  <c r="M8175" i="6"/>
  <c r="M8176" i="6"/>
  <c r="M8177" i="6"/>
  <c r="M8178" i="6"/>
  <c r="M8179" i="6"/>
  <c r="M8180" i="6"/>
  <c r="M8181" i="6"/>
  <c r="M8182" i="6"/>
  <c r="M8183" i="6"/>
  <c r="M8184" i="6"/>
  <c r="M8185" i="6"/>
  <c r="M8186" i="6"/>
  <c r="M8187" i="6"/>
  <c r="M8188" i="6"/>
  <c r="M8189" i="6"/>
  <c r="M8190" i="6"/>
  <c r="M8191" i="6"/>
  <c r="M8192" i="6"/>
  <c r="M8193" i="6"/>
  <c r="M8194" i="6"/>
  <c r="M8195" i="6"/>
  <c r="M8196" i="6"/>
  <c r="M8197" i="6"/>
  <c r="M8198" i="6"/>
  <c r="M8199" i="6"/>
  <c r="M8200" i="6"/>
  <c r="M8201" i="6"/>
  <c r="M8202" i="6"/>
  <c r="M8203" i="6"/>
  <c r="M8204" i="6"/>
  <c r="M8205" i="6"/>
  <c r="M8206" i="6"/>
  <c r="M8207" i="6"/>
  <c r="M8208" i="6"/>
  <c r="M8209" i="6"/>
  <c r="M8210" i="6"/>
  <c r="M8211" i="6"/>
  <c r="M8212" i="6"/>
  <c r="M8213" i="6"/>
  <c r="M8214" i="6"/>
  <c r="M8215" i="6"/>
  <c r="M8216" i="6"/>
  <c r="M8217" i="6"/>
  <c r="M8218" i="6"/>
  <c r="M8219" i="6"/>
  <c r="M8220" i="6"/>
  <c r="M8221" i="6"/>
  <c r="M8222" i="6"/>
  <c r="M8223" i="6"/>
  <c r="M8224" i="6"/>
  <c r="M8225" i="6"/>
  <c r="M8226" i="6"/>
  <c r="M8227" i="6"/>
  <c r="M8228" i="6"/>
  <c r="M8229" i="6"/>
  <c r="M8230" i="6"/>
  <c r="M8231" i="6"/>
  <c r="M8232" i="6"/>
  <c r="M8233" i="6"/>
  <c r="M8234" i="6"/>
  <c r="M8235" i="6"/>
  <c r="M8236" i="6"/>
  <c r="M8237" i="6"/>
  <c r="M8238" i="6"/>
  <c r="M8239" i="6"/>
  <c r="M8240" i="6"/>
  <c r="M8241" i="6"/>
  <c r="M8242" i="6"/>
  <c r="M8243" i="6"/>
  <c r="M8244" i="6"/>
  <c r="M8245" i="6"/>
  <c r="M8246" i="6"/>
  <c r="M8247" i="6"/>
  <c r="M8248" i="6"/>
  <c r="M8249" i="6"/>
  <c r="M8250" i="6"/>
  <c r="M8251" i="6"/>
  <c r="M8252" i="6"/>
  <c r="M8253" i="6"/>
  <c r="M8254" i="6"/>
  <c r="M8255" i="6"/>
  <c r="M8256" i="6"/>
  <c r="M8257" i="6"/>
  <c r="M8258" i="6"/>
  <c r="M8259" i="6"/>
  <c r="M8260" i="6"/>
  <c r="M8261" i="6"/>
  <c r="M8262" i="6"/>
  <c r="M8263" i="6"/>
  <c r="M8264" i="6"/>
  <c r="M8265" i="6"/>
  <c r="M8266" i="6"/>
  <c r="M8267" i="6"/>
  <c r="M8268" i="6"/>
  <c r="M8269" i="6"/>
  <c r="M8270" i="6"/>
  <c r="M8271" i="6"/>
  <c r="M8272" i="6"/>
  <c r="M8273" i="6"/>
  <c r="M8274" i="6"/>
  <c r="M8275" i="6"/>
  <c r="M8276" i="6"/>
  <c r="M8277" i="6"/>
  <c r="M8278" i="6"/>
  <c r="M8279" i="6"/>
  <c r="M8280" i="6"/>
  <c r="M8281" i="6"/>
  <c r="M8282" i="6"/>
  <c r="M8283" i="6"/>
  <c r="M8284" i="6"/>
  <c r="M8285" i="6"/>
  <c r="M8286" i="6"/>
  <c r="M8287" i="6"/>
  <c r="M8288" i="6"/>
  <c r="M8289" i="6"/>
  <c r="M8290" i="6"/>
  <c r="M8291" i="6"/>
  <c r="M8292" i="6"/>
  <c r="M8293" i="6"/>
  <c r="M8294" i="6"/>
  <c r="M8295" i="6"/>
  <c r="M8296" i="6"/>
  <c r="M8297" i="6"/>
  <c r="M8298" i="6"/>
  <c r="M8299" i="6"/>
  <c r="M8300" i="6"/>
  <c r="M8301" i="6"/>
  <c r="M8302" i="6"/>
  <c r="M8303" i="6"/>
  <c r="M8304" i="6"/>
  <c r="M8305" i="6"/>
  <c r="M8306" i="6"/>
  <c r="M8307" i="6"/>
  <c r="M8308" i="6"/>
  <c r="M8309" i="6"/>
  <c r="M8310" i="6"/>
  <c r="M8311" i="6"/>
  <c r="M8312" i="6"/>
  <c r="M8313" i="6"/>
  <c r="M8314" i="6"/>
  <c r="M8315" i="6"/>
  <c r="M8316" i="6"/>
  <c r="M8317" i="6"/>
  <c r="M8318" i="6"/>
  <c r="M8319" i="6"/>
  <c r="M8320" i="6"/>
  <c r="M8321" i="6"/>
  <c r="M8322" i="6"/>
  <c r="M8323" i="6"/>
  <c r="M8324" i="6"/>
  <c r="M8325" i="6"/>
  <c r="M8326" i="6"/>
  <c r="M8327" i="6"/>
  <c r="M8328" i="6"/>
  <c r="M8329" i="6"/>
  <c r="M8330" i="6"/>
  <c r="M8331" i="6"/>
  <c r="M8332" i="6"/>
  <c r="M8333" i="6"/>
  <c r="M8334" i="6"/>
  <c r="M8335" i="6"/>
  <c r="M8336" i="6"/>
  <c r="M8337" i="6"/>
  <c r="M8338" i="6"/>
  <c r="M8339" i="6"/>
  <c r="M8340" i="6"/>
  <c r="M8341" i="6"/>
  <c r="M8342" i="6"/>
  <c r="M8343" i="6"/>
  <c r="M8344" i="6"/>
  <c r="M8345" i="6"/>
  <c r="M8346" i="6"/>
  <c r="M8347" i="6"/>
  <c r="M8348" i="6"/>
  <c r="M8349" i="6"/>
  <c r="M8350" i="6"/>
  <c r="M8351" i="6"/>
  <c r="M8352" i="6"/>
  <c r="M8353" i="6"/>
  <c r="M8354" i="6"/>
  <c r="M8355" i="6"/>
  <c r="M8356" i="6"/>
  <c r="M8357" i="6"/>
  <c r="M8358" i="6"/>
  <c r="M8359" i="6"/>
  <c r="M8360" i="6"/>
  <c r="M8361" i="6"/>
  <c r="M8362" i="6"/>
  <c r="M8363" i="6"/>
  <c r="M8364" i="6"/>
  <c r="M8365" i="6"/>
  <c r="M8366" i="6"/>
  <c r="M8367" i="6"/>
  <c r="M8368" i="6"/>
  <c r="M8369" i="6"/>
  <c r="M8370" i="6"/>
  <c r="M8371" i="6"/>
  <c r="M8372" i="6"/>
  <c r="M8373" i="6"/>
  <c r="M8374" i="6"/>
  <c r="M8375" i="6"/>
  <c r="M8376" i="6"/>
  <c r="M8377" i="6"/>
  <c r="M8378" i="6"/>
  <c r="M8379" i="6"/>
  <c r="M8380" i="6"/>
  <c r="M8381" i="6"/>
  <c r="M8382" i="6"/>
  <c r="M8383" i="6"/>
  <c r="M8384" i="6"/>
  <c r="M8385" i="6"/>
  <c r="M8386" i="6"/>
  <c r="M8387" i="6"/>
  <c r="M8388" i="6"/>
  <c r="M8389" i="6"/>
  <c r="M8390" i="6"/>
  <c r="M8391" i="6"/>
  <c r="M8392" i="6"/>
  <c r="M8393" i="6"/>
  <c r="M8394" i="6"/>
  <c r="M8395" i="6"/>
  <c r="M8396" i="6"/>
  <c r="M8397" i="6"/>
  <c r="M8398" i="6"/>
  <c r="M8399" i="6"/>
  <c r="M8400" i="6"/>
  <c r="M8401" i="6"/>
  <c r="M8402" i="6"/>
  <c r="M8403" i="6"/>
  <c r="M8404" i="6"/>
  <c r="M8405" i="6"/>
  <c r="M8406" i="6"/>
  <c r="M8407" i="6"/>
  <c r="M8408" i="6"/>
  <c r="M8409" i="6"/>
  <c r="M8410" i="6"/>
  <c r="M8411" i="6"/>
  <c r="M8412" i="6"/>
  <c r="M8413" i="6"/>
  <c r="M8414" i="6"/>
  <c r="M8415" i="6"/>
  <c r="M8416" i="6"/>
  <c r="M8417" i="6"/>
  <c r="M8418" i="6"/>
  <c r="M8419" i="6"/>
  <c r="M8420" i="6"/>
  <c r="M8421" i="6"/>
  <c r="M8422" i="6"/>
  <c r="M8423" i="6"/>
  <c r="M8424" i="6"/>
  <c r="M8425" i="6"/>
  <c r="M8426" i="6"/>
  <c r="M8427" i="6"/>
  <c r="M8428" i="6"/>
  <c r="M8429" i="6"/>
  <c r="M8430" i="6"/>
  <c r="M8431" i="6"/>
  <c r="M8432" i="6"/>
  <c r="M8433" i="6"/>
  <c r="M8434" i="6"/>
  <c r="M8435" i="6"/>
  <c r="M8436" i="6"/>
  <c r="M8437" i="6"/>
  <c r="M8438" i="6"/>
  <c r="M8439" i="6"/>
  <c r="M8440" i="6"/>
  <c r="M8441" i="6"/>
  <c r="M8442" i="6"/>
  <c r="M8443" i="6"/>
  <c r="M8444" i="6"/>
  <c r="M8445" i="6"/>
  <c r="M8446" i="6"/>
  <c r="M8447" i="6"/>
  <c r="M8448" i="6"/>
  <c r="M8449" i="6"/>
  <c r="M8450" i="6"/>
  <c r="M8451" i="6"/>
  <c r="M8452" i="6"/>
  <c r="M8453" i="6"/>
  <c r="M8454" i="6"/>
  <c r="M8455" i="6"/>
  <c r="M8456" i="6"/>
  <c r="M8457" i="6"/>
  <c r="M8458" i="6"/>
  <c r="M8459" i="6"/>
  <c r="M8460" i="6"/>
  <c r="M8461" i="6"/>
  <c r="M8462" i="6"/>
  <c r="M8463" i="6"/>
  <c r="M8464" i="6"/>
  <c r="M8465" i="6"/>
  <c r="M8466" i="6"/>
  <c r="M8467" i="6"/>
  <c r="M8468" i="6"/>
  <c r="M8469" i="6"/>
  <c r="M8470" i="6"/>
  <c r="M8471" i="6"/>
  <c r="M8472" i="6"/>
  <c r="M8473" i="6"/>
  <c r="M8474" i="6"/>
  <c r="M8475" i="6"/>
  <c r="M8476" i="6"/>
  <c r="M8477" i="6"/>
  <c r="M8478" i="6"/>
  <c r="M8479" i="6"/>
  <c r="M8480" i="6"/>
  <c r="M8481" i="6"/>
  <c r="M8482" i="6"/>
  <c r="M8483" i="6"/>
  <c r="M8484" i="6"/>
  <c r="M8485" i="6"/>
  <c r="M8486" i="6"/>
  <c r="M8487" i="6"/>
  <c r="M8488" i="6"/>
  <c r="M8489" i="6"/>
  <c r="M8490" i="6"/>
  <c r="M8491" i="6"/>
  <c r="M8492" i="6"/>
  <c r="M8493" i="6"/>
  <c r="M8494" i="6"/>
  <c r="M8495" i="6"/>
  <c r="M8496" i="6"/>
  <c r="M8497" i="6"/>
  <c r="M8498" i="6"/>
  <c r="M8499" i="6"/>
  <c r="M8500" i="6"/>
  <c r="M8501" i="6"/>
  <c r="M8502" i="6"/>
  <c r="M8503" i="6"/>
  <c r="M8504" i="6"/>
  <c r="M8505" i="6"/>
  <c r="M8506" i="6"/>
  <c r="M8507" i="6"/>
  <c r="M8508" i="6"/>
  <c r="M8509" i="6"/>
  <c r="M8510" i="6"/>
  <c r="M8511" i="6"/>
  <c r="M8512" i="6"/>
  <c r="M8513" i="6"/>
  <c r="M8514" i="6"/>
  <c r="M8515" i="6"/>
  <c r="M8516" i="6"/>
  <c r="M8517" i="6"/>
  <c r="M8518" i="6"/>
  <c r="M8519" i="6"/>
  <c r="M8520" i="6"/>
  <c r="M8521" i="6"/>
  <c r="M8522" i="6"/>
  <c r="M8523" i="6"/>
  <c r="M8524" i="6"/>
  <c r="M8525" i="6"/>
  <c r="M8526" i="6"/>
  <c r="M8527" i="6"/>
  <c r="M8528" i="6"/>
  <c r="M8529" i="6"/>
  <c r="M8530" i="6"/>
  <c r="M8531" i="6"/>
  <c r="M8532" i="6"/>
  <c r="M8533" i="6"/>
  <c r="M8534" i="6"/>
  <c r="M8535" i="6"/>
  <c r="M8536" i="6"/>
  <c r="M8537" i="6"/>
  <c r="M8538" i="6"/>
  <c r="M8539" i="6"/>
  <c r="M8540" i="6"/>
  <c r="M8541" i="6"/>
  <c r="M8542" i="6"/>
  <c r="M8543" i="6"/>
  <c r="M8544" i="6"/>
  <c r="M8545" i="6"/>
  <c r="M8546" i="6"/>
  <c r="M8547" i="6"/>
  <c r="M8548" i="6"/>
  <c r="M8549" i="6"/>
  <c r="M8550" i="6"/>
  <c r="M8551" i="6"/>
  <c r="M8552" i="6"/>
  <c r="M8553" i="6"/>
  <c r="M8554" i="6"/>
  <c r="M8555" i="6"/>
  <c r="M8556" i="6"/>
  <c r="M8557" i="6"/>
  <c r="M8558" i="6"/>
  <c r="M8559" i="6"/>
  <c r="M8560" i="6"/>
  <c r="M8561" i="6"/>
  <c r="M8562" i="6"/>
  <c r="M8563" i="6"/>
  <c r="M8564" i="6"/>
  <c r="M8565" i="6"/>
  <c r="M8566" i="6"/>
  <c r="M8567" i="6"/>
  <c r="M8568" i="6"/>
  <c r="M8569" i="6"/>
  <c r="M8570" i="6"/>
  <c r="M8571" i="6"/>
  <c r="M8572" i="6"/>
  <c r="M8573" i="6"/>
  <c r="M8574" i="6"/>
  <c r="M8575" i="6"/>
  <c r="M8576" i="6"/>
  <c r="M8577" i="6"/>
  <c r="M8578" i="6"/>
  <c r="M8579" i="6"/>
  <c r="M8580" i="6"/>
  <c r="M8581" i="6"/>
  <c r="M8582" i="6"/>
  <c r="M8583" i="6"/>
  <c r="M8584" i="6"/>
  <c r="M8585" i="6"/>
  <c r="M8586" i="6"/>
  <c r="M8587" i="6"/>
  <c r="M8588" i="6"/>
  <c r="M8589" i="6"/>
  <c r="M8590" i="6"/>
  <c r="M8591" i="6"/>
  <c r="M8592" i="6"/>
  <c r="M8593" i="6"/>
  <c r="M8594" i="6"/>
  <c r="M8595" i="6"/>
  <c r="M8596" i="6"/>
  <c r="M8597" i="6"/>
  <c r="M8598" i="6"/>
  <c r="M8599" i="6"/>
  <c r="M8600" i="6"/>
  <c r="M8601" i="6"/>
  <c r="M8602" i="6"/>
  <c r="M8603" i="6"/>
  <c r="M8604" i="6"/>
  <c r="M8605" i="6"/>
  <c r="M8606" i="6"/>
  <c r="M8607" i="6"/>
  <c r="M8608" i="6"/>
  <c r="M8609" i="6"/>
  <c r="M8610" i="6"/>
  <c r="M8611" i="6"/>
  <c r="M8612" i="6"/>
  <c r="M8613" i="6"/>
  <c r="M8614" i="6"/>
  <c r="M8615" i="6"/>
  <c r="M8616" i="6"/>
  <c r="M8617" i="6"/>
  <c r="M8618" i="6"/>
  <c r="M8619" i="6"/>
  <c r="M8620" i="6"/>
  <c r="M8621" i="6"/>
  <c r="M8622" i="6"/>
  <c r="M8623" i="6"/>
  <c r="M8624" i="6"/>
  <c r="M8625" i="6"/>
  <c r="M8626" i="6"/>
  <c r="M8627" i="6"/>
  <c r="M8628" i="6"/>
  <c r="M8629" i="6"/>
  <c r="M8630" i="6"/>
  <c r="M8631" i="6"/>
  <c r="M8632" i="6"/>
  <c r="M8633" i="6"/>
  <c r="M8634" i="6"/>
  <c r="M8635" i="6"/>
  <c r="M8636" i="6"/>
  <c r="M8637" i="6"/>
  <c r="M8638" i="6"/>
  <c r="M8639" i="6"/>
  <c r="M8640" i="6"/>
  <c r="M8641" i="6"/>
  <c r="M8642" i="6"/>
  <c r="M8643" i="6"/>
  <c r="M8644" i="6"/>
  <c r="M8645" i="6"/>
  <c r="M8646" i="6"/>
  <c r="M8647" i="6"/>
  <c r="M8648" i="6"/>
  <c r="M8649" i="6"/>
  <c r="M8650" i="6"/>
  <c r="M8651" i="6"/>
  <c r="M8652" i="6"/>
  <c r="M8653" i="6"/>
  <c r="M8654" i="6"/>
  <c r="M8655" i="6"/>
  <c r="M8656" i="6"/>
  <c r="M8657" i="6"/>
  <c r="M8658" i="6"/>
  <c r="M8659" i="6"/>
  <c r="M8660" i="6"/>
  <c r="M8661" i="6"/>
  <c r="M8662" i="6"/>
  <c r="M8663" i="6"/>
  <c r="M8664" i="6"/>
  <c r="M8665" i="6"/>
  <c r="M8666" i="6"/>
  <c r="M8667" i="6"/>
  <c r="M8668" i="6"/>
  <c r="M8669" i="6"/>
  <c r="M8670" i="6"/>
  <c r="M8671" i="6"/>
  <c r="M8672" i="6"/>
  <c r="M8673" i="6"/>
  <c r="M8674" i="6"/>
  <c r="M8675" i="6"/>
  <c r="M8676" i="6"/>
  <c r="M8677" i="6"/>
  <c r="M8678" i="6"/>
  <c r="M8679" i="6"/>
  <c r="M8680" i="6"/>
  <c r="M8681" i="6"/>
  <c r="M8682" i="6"/>
  <c r="M8683" i="6"/>
  <c r="M8684" i="6"/>
  <c r="M8685" i="6"/>
  <c r="M8686" i="6"/>
  <c r="M8687" i="6"/>
  <c r="M8688" i="6"/>
  <c r="M8689" i="6"/>
  <c r="M8690" i="6"/>
  <c r="M8691" i="6"/>
  <c r="M8692" i="6"/>
  <c r="M8693" i="6"/>
  <c r="M8694" i="6"/>
  <c r="M8695" i="6"/>
  <c r="M8696" i="6"/>
  <c r="M8697" i="6"/>
  <c r="M8698" i="6"/>
  <c r="M8699" i="6"/>
  <c r="M8700" i="6"/>
  <c r="M8701" i="6"/>
  <c r="M8702" i="6"/>
  <c r="M8703" i="6"/>
  <c r="M8704" i="6"/>
  <c r="M8705" i="6"/>
  <c r="M8706" i="6"/>
  <c r="M8707" i="6"/>
  <c r="M8708" i="6"/>
  <c r="M8709" i="6"/>
  <c r="M8710" i="6"/>
  <c r="M8711" i="6"/>
  <c r="M8712" i="6"/>
  <c r="M8713" i="6"/>
  <c r="M8714" i="6"/>
  <c r="M8715" i="6"/>
  <c r="M8716" i="6"/>
  <c r="M8717" i="6"/>
  <c r="M8718" i="6"/>
  <c r="M8719" i="6"/>
  <c r="M8720" i="6"/>
  <c r="M8721" i="6"/>
  <c r="M8722" i="6"/>
  <c r="M8723" i="6"/>
  <c r="M8724" i="6"/>
  <c r="M8725" i="6"/>
  <c r="M8726" i="6"/>
  <c r="M8727" i="6"/>
  <c r="M8728" i="6"/>
  <c r="M8729" i="6"/>
  <c r="M8730" i="6"/>
  <c r="M8731" i="6"/>
  <c r="M8732" i="6"/>
  <c r="M8733" i="6"/>
  <c r="M8734" i="6"/>
  <c r="M8735" i="6"/>
  <c r="M8736" i="6"/>
  <c r="M8737" i="6"/>
  <c r="M8738" i="6"/>
  <c r="M8739" i="6"/>
  <c r="M8740" i="6"/>
  <c r="M8741" i="6"/>
  <c r="M8742" i="6"/>
  <c r="M8743" i="6"/>
  <c r="M8744" i="6"/>
  <c r="M8745" i="6"/>
  <c r="M8746" i="6"/>
  <c r="M8747" i="6"/>
  <c r="M8748" i="6"/>
  <c r="M8749" i="6"/>
  <c r="M8750" i="6"/>
  <c r="M8751" i="6"/>
  <c r="M8752" i="6"/>
  <c r="M8753" i="6"/>
  <c r="M8754" i="6"/>
  <c r="M8755" i="6"/>
  <c r="M8756" i="6"/>
  <c r="M8757" i="6"/>
  <c r="M8758" i="6"/>
  <c r="M8759" i="6"/>
  <c r="M8760" i="6"/>
  <c r="M8761" i="6"/>
  <c r="M8762" i="6"/>
  <c r="M8763" i="6"/>
  <c r="M8764" i="6"/>
  <c r="M8765" i="6"/>
  <c r="M8766" i="6"/>
  <c r="M8767" i="6"/>
  <c r="M8768" i="6"/>
  <c r="M8769" i="6"/>
  <c r="M8770" i="6"/>
  <c r="M8771" i="6"/>
  <c r="M8772" i="6"/>
  <c r="M8773" i="6"/>
  <c r="M8774" i="6"/>
  <c r="M8775" i="6"/>
  <c r="M8776" i="6"/>
  <c r="M8777" i="6"/>
  <c r="M8778" i="6"/>
  <c r="M8779" i="6"/>
  <c r="M8780" i="6"/>
  <c r="M8781" i="6"/>
  <c r="M8782" i="6"/>
  <c r="M8783" i="6"/>
  <c r="M8784" i="6"/>
  <c r="M8785" i="6"/>
  <c r="M8786" i="6"/>
  <c r="M8787" i="6"/>
  <c r="M8788" i="6"/>
  <c r="M8789" i="6"/>
  <c r="M8790" i="6"/>
  <c r="M8791" i="6"/>
  <c r="M8792" i="6"/>
  <c r="M8793" i="6"/>
  <c r="M8794" i="6"/>
  <c r="M8795" i="6"/>
  <c r="M8796" i="6"/>
  <c r="M8797" i="6"/>
  <c r="M8798" i="6"/>
  <c r="M8799" i="6"/>
  <c r="M8800" i="6"/>
  <c r="M8801" i="6"/>
  <c r="M8802" i="6"/>
  <c r="M8803" i="6"/>
  <c r="M8804" i="6"/>
  <c r="M8805" i="6"/>
  <c r="M8806" i="6"/>
  <c r="M8807" i="6"/>
  <c r="M8808" i="6"/>
  <c r="M8809" i="6"/>
  <c r="M8810" i="6"/>
  <c r="M8811" i="6"/>
  <c r="M8812" i="6"/>
  <c r="M8813" i="6"/>
  <c r="M8814" i="6"/>
  <c r="M8815" i="6"/>
  <c r="M8816" i="6"/>
  <c r="M8817" i="6"/>
  <c r="M8818" i="6"/>
  <c r="M8819" i="6"/>
  <c r="M8820" i="6"/>
  <c r="M8821" i="6"/>
  <c r="M8822" i="6"/>
  <c r="M8823" i="6"/>
  <c r="M8824" i="6"/>
  <c r="M8825" i="6"/>
  <c r="M8826" i="6"/>
  <c r="M8827" i="6"/>
  <c r="M8828" i="6"/>
  <c r="M8829" i="6"/>
  <c r="M8830" i="6"/>
  <c r="M8831" i="6"/>
  <c r="M8832" i="6"/>
  <c r="M8833" i="6"/>
  <c r="M8834" i="6"/>
  <c r="M8835" i="6"/>
  <c r="M8836" i="6"/>
  <c r="M8837" i="6"/>
  <c r="M8838" i="6"/>
  <c r="M8839" i="6"/>
  <c r="M8840" i="6"/>
  <c r="M8841" i="6"/>
  <c r="M8842" i="6"/>
  <c r="M8843" i="6"/>
  <c r="M8844" i="6"/>
  <c r="M8845" i="6"/>
  <c r="M8846" i="6"/>
  <c r="M8847" i="6"/>
  <c r="M8848" i="6"/>
  <c r="M8849" i="6"/>
  <c r="M8850" i="6"/>
  <c r="M8851" i="6"/>
  <c r="M8852" i="6"/>
  <c r="M8853" i="6"/>
  <c r="M8854" i="6"/>
  <c r="M8855" i="6"/>
  <c r="M8856" i="6"/>
  <c r="M8857" i="6"/>
  <c r="M8858" i="6"/>
  <c r="M8859" i="6"/>
  <c r="M8860" i="6"/>
  <c r="M8861" i="6"/>
  <c r="M8862" i="6"/>
  <c r="M8863" i="6"/>
  <c r="M8864" i="6"/>
  <c r="M8865" i="6"/>
  <c r="M8866" i="6"/>
  <c r="M8867" i="6"/>
  <c r="M8868" i="6"/>
  <c r="M8869" i="6"/>
  <c r="M8870" i="6"/>
  <c r="M8871" i="6"/>
  <c r="M8872" i="6"/>
  <c r="M8873" i="6"/>
  <c r="M8874" i="6"/>
  <c r="M8875" i="6"/>
  <c r="M8876" i="6"/>
  <c r="M8877" i="6"/>
  <c r="M8878" i="6"/>
  <c r="M8879" i="6"/>
  <c r="M8880" i="6"/>
  <c r="M8881" i="6"/>
  <c r="M8882" i="6"/>
  <c r="M8883" i="6"/>
  <c r="M8884" i="6"/>
  <c r="M8885" i="6"/>
  <c r="M8886" i="6"/>
  <c r="M8887" i="6"/>
  <c r="M8888" i="6"/>
  <c r="M8889" i="6"/>
  <c r="M8890" i="6"/>
  <c r="M8891" i="6"/>
  <c r="M8892" i="6"/>
  <c r="M8893" i="6"/>
  <c r="M8894" i="6"/>
  <c r="M8895" i="6"/>
  <c r="M8896" i="6"/>
  <c r="M8897" i="6"/>
  <c r="M8898" i="6"/>
  <c r="M8899" i="6"/>
  <c r="M8900" i="6"/>
  <c r="M8901" i="6"/>
  <c r="M8902" i="6"/>
  <c r="M8903" i="6"/>
  <c r="M8904" i="6"/>
  <c r="M8905" i="6"/>
  <c r="M8906" i="6"/>
  <c r="M8907" i="6"/>
  <c r="M8908" i="6"/>
  <c r="M8909" i="6"/>
  <c r="M8910" i="6"/>
  <c r="M8911" i="6"/>
  <c r="M8912" i="6"/>
  <c r="M8913" i="6"/>
  <c r="M8914" i="6"/>
  <c r="M8915" i="6"/>
  <c r="M8916" i="6"/>
  <c r="M8917" i="6"/>
  <c r="M8918" i="6"/>
  <c r="M8919" i="6"/>
  <c r="M8920" i="6"/>
  <c r="M8921" i="6"/>
  <c r="M8922" i="6"/>
  <c r="M8923" i="6"/>
  <c r="M8924" i="6"/>
  <c r="M8925" i="6"/>
  <c r="M8926" i="6"/>
  <c r="M8927" i="6"/>
  <c r="M8928" i="6"/>
  <c r="M8929" i="6"/>
  <c r="M8930" i="6"/>
  <c r="M8931" i="6"/>
  <c r="M8932" i="6"/>
  <c r="M8933" i="6"/>
  <c r="M8934" i="6"/>
  <c r="M8935" i="6"/>
  <c r="M8936" i="6"/>
  <c r="M8937" i="6"/>
  <c r="M8938" i="6"/>
  <c r="M8939" i="6"/>
  <c r="M8940" i="6"/>
  <c r="M8941" i="6"/>
  <c r="M8942" i="6"/>
  <c r="M8943" i="6"/>
  <c r="M8944" i="6"/>
  <c r="M8945" i="6"/>
  <c r="M8946" i="6"/>
  <c r="M8947" i="6"/>
  <c r="M8948" i="6"/>
  <c r="M8949" i="6"/>
  <c r="M8950" i="6"/>
  <c r="M8951" i="6"/>
  <c r="M8952" i="6"/>
  <c r="M8953" i="6"/>
  <c r="M8954" i="6"/>
  <c r="M8955" i="6"/>
  <c r="M8956" i="6"/>
  <c r="M8957" i="6"/>
  <c r="M8958" i="6"/>
  <c r="M8959" i="6"/>
  <c r="M8960" i="6"/>
  <c r="M8961" i="6"/>
  <c r="M8962" i="6"/>
  <c r="M8963" i="6"/>
  <c r="M8964" i="6"/>
  <c r="M8965" i="6"/>
  <c r="M8966" i="6"/>
  <c r="M8967" i="6"/>
  <c r="M8968" i="6"/>
  <c r="M8969" i="6"/>
  <c r="M8970" i="6"/>
  <c r="M8971" i="6"/>
  <c r="M8972" i="6"/>
  <c r="M8973" i="6"/>
  <c r="M8974" i="6"/>
  <c r="M8975" i="6"/>
  <c r="M8976" i="6"/>
  <c r="M8977" i="6"/>
  <c r="M8978" i="6"/>
  <c r="M8979" i="6"/>
  <c r="M8980" i="6"/>
  <c r="M8981" i="6"/>
  <c r="M8982" i="6"/>
  <c r="M8983" i="6"/>
  <c r="M8984" i="6"/>
  <c r="M8985" i="6"/>
  <c r="M8986" i="6"/>
  <c r="M8987" i="6"/>
  <c r="M8988" i="6"/>
  <c r="M8989" i="6"/>
  <c r="M8990" i="6"/>
  <c r="M8991" i="6"/>
  <c r="M8992" i="6"/>
  <c r="M8993" i="6"/>
  <c r="M8994" i="6"/>
  <c r="M8995" i="6"/>
  <c r="M8996" i="6"/>
  <c r="M8997" i="6"/>
  <c r="M8998" i="6"/>
  <c r="M8999" i="6"/>
  <c r="M9000" i="6"/>
  <c r="M9001" i="6"/>
  <c r="M9002" i="6"/>
  <c r="M9003" i="6"/>
  <c r="M9004" i="6"/>
  <c r="M9005" i="6"/>
  <c r="M9006" i="6"/>
  <c r="M9007" i="6"/>
  <c r="M9008" i="6"/>
  <c r="M9009" i="6"/>
  <c r="M9010" i="6"/>
  <c r="M9011" i="6"/>
  <c r="M9012" i="6"/>
  <c r="M9013" i="6"/>
  <c r="M9014" i="6"/>
  <c r="M9015" i="6"/>
  <c r="M9016" i="6"/>
  <c r="M9017" i="6"/>
  <c r="M9018" i="6"/>
  <c r="M9019" i="6"/>
  <c r="M9020" i="6"/>
  <c r="M9021" i="6"/>
  <c r="M9022" i="6"/>
  <c r="M9023" i="6"/>
  <c r="M9024" i="6"/>
  <c r="M9025" i="6"/>
  <c r="M9026" i="6"/>
  <c r="M9027" i="6"/>
  <c r="M9028" i="6"/>
  <c r="M9029" i="6"/>
  <c r="M9030" i="6"/>
  <c r="M9031" i="6"/>
  <c r="M9032" i="6"/>
  <c r="M9033" i="6"/>
  <c r="M9034" i="6"/>
  <c r="M9035" i="6"/>
  <c r="M9036" i="6"/>
  <c r="M9037" i="6"/>
  <c r="M9038" i="6"/>
  <c r="M9039" i="6"/>
  <c r="M9040" i="6"/>
  <c r="M9041" i="6"/>
  <c r="M9042" i="6"/>
  <c r="M9043" i="6"/>
  <c r="M9044" i="6"/>
  <c r="M9045" i="6"/>
  <c r="M9046" i="6"/>
  <c r="M9047" i="6"/>
  <c r="M9048" i="6"/>
  <c r="M9049" i="6"/>
  <c r="M9050" i="6"/>
  <c r="M9051" i="6"/>
  <c r="M9052" i="6"/>
  <c r="M9053" i="6"/>
  <c r="M9054" i="6"/>
  <c r="M9055" i="6"/>
  <c r="M9056" i="6"/>
  <c r="M9057" i="6"/>
  <c r="M9058" i="6"/>
  <c r="M9059" i="6"/>
  <c r="M9060" i="6"/>
  <c r="M9061" i="6"/>
  <c r="M9062" i="6"/>
  <c r="M9063" i="6"/>
  <c r="M9064" i="6"/>
  <c r="M9065" i="6"/>
  <c r="M9066" i="6"/>
  <c r="M9067" i="6"/>
  <c r="M9068" i="6"/>
  <c r="M9069" i="6"/>
  <c r="M9070" i="6"/>
  <c r="M9071" i="6"/>
  <c r="M9072" i="6"/>
  <c r="M9073" i="6"/>
  <c r="M9074" i="6"/>
  <c r="M9075" i="6"/>
  <c r="M9076" i="6"/>
  <c r="M9077" i="6"/>
  <c r="M9078" i="6"/>
  <c r="M9079" i="6"/>
  <c r="M9080" i="6"/>
  <c r="M9081" i="6"/>
  <c r="M9082" i="6"/>
  <c r="M9083" i="6"/>
  <c r="M9084" i="6"/>
  <c r="M9085" i="6"/>
  <c r="M9086" i="6"/>
  <c r="M9087" i="6"/>
  <c r="M9088" i="6"/>
  <c r="M9089" i="6"/>
  <c r="M9090" i="6"/>
  <c r="M9091" i="6"/>
  <c r="M9092" i="6"/>
  <c r="M9093" i="6"/>
  <c r="M9094" i="6"/>
  <c r="M9095" i="6"/>
  <c r="M9096" i="6"/>
  <c r="M9097" i="6"/>
  <c r="M9098" i="6"/>
  <c r="M9099" i="6"/>
  <c r="M9100" i="6"/>
  <c r="M9101" i="6"/>
  <c r="M9102" i="6"/>
  <c r="M9103" i="6"/>
  <c r="M9104" i="6"/>
  <c r="M9105" i="6"/>
  <c r="M9106" i="6"/>
  <c r="M9107" i="6"/>
  <c r="M9108" i="6"/>
  <c r="M9109" i="6"/>
  <c r="M9110" i="6"/>
  <c r="M9111" i="6"/>
  <c r="M9112" i="6"/>
  <c r="M9113" i="6"/>
  <c r="M9114" i="6"/>
  <c r="M9115" i="6"/>
  <c r="M9116" i="6"/>
  <c r="M9117" i="6"/>
  <c r="M9118" i="6"/>
  <c r="M9119" i="6"/>
  <c r="M9120" i="6"/>
  <c r="M9121" i="6"/>
  <c r="M9122" i="6"/>
  <c r="M9123" i="6"/>
  <c r="M9124" i="6"/>
  <c r="M9125" i="6"/>
  <c r="M9126" i="6"/>
  <c r="M9127" i="6"/>
  <c r="M9128" i="6"/>
  <c r="M9129" i="6"/>
  <c r="M9130" i="6"/>
  <c r="M9131" i="6"/>
  <c r="M9132" i="6"/>
  <c r="M9133" i="6"/>
  <c r="M9134" i="6"/>
  <c r="M9135" i="6"/>
  <c r="M9136" i="6"/>
  <c r="M9137" i="6"/>
  <c r="M9138" i="6"/>
  <c r="M9139" i="6"/>
  <c r="M9140" i="6"/>
  <c r="M9141" i="6"/>
  <c r="M9142" i="6"/>
  <c r="M9143" i="6"/>
  <c r="M9144" i="6"/>
  <c r="M9145" i="6"/>
  <c r="M9146" i="6"/>
  <c r="M9147" i="6"/>
  <c r="M9148" i="6"/>
  <c r="M9149" i="6"/>
  <c r="M9150" i="6"/>
  <c r="M9151" i="6"/>
  <c r="M9152" i="6"/>
  <c r="M9153" i="6"/>
  <c r="M9154" i="6"/>
  <c r="M9155" i="6"/>
  <c r="M9156" i="6"/>
  <c r="M9157" i="6"/>
  <c r="M9158" i="6"/>
  <c r="M9159" i="6"/>
  <c r="M9160" i="6"/>
  <c r="M9161" i="6"/>
  <c r="M9162" i="6"/>
  <c r="M9163" i="6"/>
  <c r="M9164" i="6"/>
  <c r="M9165" i="6"/>
  <c r="M9166" i="6"/>
  <c r="M9167" i="6"/>
  <c r="M9168" i="6"/>
  <c r="M9169" i="6"/>
  <c r="M9170" i="6"/>
  <c r="M9171" i="6"/>
  <c r="M9172" i="6"/>
  <c r="M9173" i="6"/>
  <c r="M9174" i="6"/>
  <c r="M9175" i="6"/>
  <c r="M9176" i="6"/>
  <c r="M9177" i="6"/>
  <c r="M9178" i="6"/>
  <c r="M9179" i="6"/>
  <c r="M9180" i="6"/>
  <c r="M9181" i="6"/>
  <c r="M9182" i="6"/>
  <c r="M9183" i="6"/>
  <c r="M9184" i="6"/>
  <c r="M9185" i="6"/>
  <c r="M9186" i="6"/>
  <c r="M9187" i="6"/>
  <c r="M9188" i="6"/>
  <c r="M9189" i="6"/>
  <c r="M9190" i="6"/>
  <c r="M9191" i="6"/>
  <c r="M9192" i="6"/>
  <c r="M9193" i="6"/>
  <c r="M9194" i="6"/>
  <c r="M9195" i="6"/>
  <c r="M9196" i="6"/>
  <c r="M9197" i="6"/>
  <c r="M9198" i="6"/>
  <c r="M9199" i="6"/>
  <c r="M9200" i="6"/>
  <c r="M9201" i="6"/>
  <c r="M9202" i="6"/>
  <c r="M9203" i="6"/>
  <c r="M9204" i="6"/>
  <c r="M9205" i="6"/>
  <c r="M9206" i="6"/>
  <c r="M9207" i="6"/>
  <c r="M9208" i="6"/>
  <c r="M9209" i="6"/>
  <c r="M9210" i="6"/>
  <c r="M9211" i="6"/>
  <c r="M9212" i="6"/>
  <c r="M9213" i="6"/>
  <c r="M9214" i="6"/>
  <c r="M9215" i="6"/>
  <c r="M9216" i="6"/>
  <c r="M9217" i="6"/>
  <c r="M9218" i="6"/>
  <c r="M9219" i="6"/>
  <c r="M9220" i="6"/>
  <c r="M9221" i="6"/>
  <c r="M9222" i="6"/>
  <c r="M9223" i="6"/>
  <c r="M9224" i="6"/>
  <c r="M9225" i="6"/>
  <c r="M9226" i="6"/>
  <c r="M9227" i="6"/>
  <c r="M9228" i="6"/>
  <c r="M9229" i="6"/>
  <c r="M9230" i="6"/>
  <c r="M9231" i="6"/>
  <c r="M9232" i="6"/>
  <c r="M9233" i="6"/>
  <c r="M9234" i="6"/>
  <c r="M9235" i="6"/>
  <c r="M9236" i="6"/>
  <c r="M9237" i="6"/>
  <c r="M9238" i="6"/>
  <c r="M9239" i="6"/>
  <c r="M9240" i="6"/>
  <c r="M9241" i="6"/>
  <c r="M9242" i="6"/>
  <c r="M9243" i="6"/>
  <c r="M9244" i="6"/>
  <c r="M9245" i="6"/>
  <c r="M9246" i="6"/>
  <c r="M9247" i="6"/>
  <c r="M9248" i="6"/>
  <c r="M9249" i="6"/>
  <c r="M9250" i="6"/>
  <c r="M9251" i="6"/>
  <c r="M9252" i="6"/>
  <c r="M9253" i="6"/>
  <c r="M9254" i="6"/>
  <c r="M9255" i="6"/>
  <c r="M9256" i="6"/>
  <c r="M9257" i="6"/>
  <c r="M9258" i="6"/>
  <c r="M9259" i="6"/>
  <c r="M9260" i="6"/>
  <c r="M9261" i="6"/>
  <c r="M9262" i="6"/>
  <c r="M9263" i="6"/>
  <c r="M9264" i="6"/>
  <c r="M9265" i="6"/>
  <c r="M9266" i="6"/>
  <c r="M9267" i="6"/>
  <c r="M9268" i="6"/>
  <c r="M9269" i="6"/>
  <c r="M9270" i="6"/>
  <c r="M9271" i="6"/>
  <c r="M9272" i="6"/>
  <c r="M9273" i="6"/>
  <c r="M9274" i="6"/>
  <c r="M9275" i="6"/>
  <c r="M9276" i="6"/>
  <c r="M9277" i="6"/>
  <c r="M9278" i="6"/>
  <c r="M9279" i="6"/>
  <c r="M9280" i="6"/>
  <c r="M9281" i="6"/>
  <c r="M9282" i="6"/>
  <c r="M9283" i="6"/>
  <c r="M9284" i="6"/>
  <c r="M9285" i="6"/>
  <c r="M9286" i="6"/>
  <c r="M9287" i="6"/>
  <c r="M9288" i="6"/>
  <c r="M9289" i="6"/>
  <c r="M9290" i="6"/>
  <c r="M9291" i="6"/>
  <c r="M9292" i="6"/>
  <c r="M9293" i="6"/>
  <c r="M9294" i="6"/>
  <c r="M9295" i="6"/>
  <c r="M9296" i="6"/>
  <c r="M9297" i="6"/>
  <c r="M9298" i="6"/>
  <c r="M9299" i="6"/>
  <c r="M9300" i="6"/>
  <c r="M9301" i="6"/>
  <c r="M9302" i="6"/>
  <c r="M9303" i="6"/>
  <c r="M9304" i="6"/>
  <c r="M9305" i="6"/>
  <c r="M9306" i="6"/>
  <c r="M9307" i="6"/>
  <c r="M9308" i="6"/>
  <c r="M9309" i="6"/>
  <c r="M9310" i="6"/>
  <c r="M9311" i="6"/>
  <c r="M9312" i="6"/>
  <c r="M9313" i="6"/>
  <c r="M9314" i="6"/>
  <c r="M9315" i="6"/>
  <c r="M9316" i="6"/>
  <c r="M9317" i="6"/>
  <c r="M9318" i="6"/>
  <c r="M9319" i="6"/>
  <c r="M9320" i="6"/>
  <c r="M9321" i="6"/>
  <c r="M9322" i="6"/>
  <c r="M9323" i="6"/>
  <c r="M9324" i="6"/>
  <c r="M9325" i="6"/>
  <c r="M9326" i="6"/>
  <c r="M9327" i="6"/>
  <c r="M9328" i="6"/>
  <c r="M9329" i="6"/>
  <c r="M9330" i="6"/>
  <c r="M9331" i="6"/>
  <c r="M9332" i="6"/>
  <c r="M9333" i="6"/>
  <c r="M9334" i="6"/>
  <c r="M9335" i="6"/>
  <c r="M9336" i="6"/>
  <c r="M9337" i="6"/>
  <c r="M9338" i="6"/>
  <c r="M9339" i="6"/>
  <c r="M9340" i="6"/>
  <c r="M9341" i="6"/>
  <c r="M9342" i="6"/>
  <c r="M9343" i="6"/>
  <c r="M9344" i="6"/>
  <c r="M9345" i="6"/>
  <c r="M9346" i="6"/>
  <c r="M9347" i="6"/>
  <c r="M9348" i="6"/>
  <c r="M9349" i="6"/>
  <c r="M9350" i="6"/>
  <c r="M9351" i="6"/>
  <c r="M9352" i="6"/>
  <c r="M9353" i="6"/>
  <c r="M9354" i="6"/>
  <c r="M9355" i="6"/>
  <c r="M9356" i="6"/>
  <c r="M9357" i="6"/>
  <c r="M9358" i="6"/>
  <c r="M9359" i="6"/>
  <c r="M9360" i="6"/>
  <c r="M9361" i="6"/>
  <c r="M9362" i="6"/>
  <c r="M9363" i="6"/>
  <c r="M9364" i="6"/>
  <c r="M9365" i="6"/>
  <c r="M9366" i="6"/>
  <c r="M9367" i="6"/>
  <c r="M9368" i="6"/>
  <c r="M9369" i="6"/>
  <c r="M9370" i="6"/>
  <c r="M9371" i="6"/>
  <c r="M9372" i="6"/>
  <c r="M9373" i="6"/>
  <c r="M9374" i="6"/>
  <c r="M9375" i="6"/>
  <c r="M9376" i="6"/>
  <c r="M9377" i="6"/>
  <c r="M9378" i="6"/>
  <c r="M9379" i="6"/>
  <c r="M9380" i="6"/>
  <c r="M9381" i="6"/>
  <c r="M9382" i="6"/>
  <c r="M9383" i="6"/>
  <c r="M9384" i="6"/>
  <c r="M9385" i="6"/>
  <c r="M9386" i="6"/>
  <c r="M9387" i="6"/>
  <c r="M9388" i="6"/>
  <c r="M9389" i="6"/>
  <c r="M9390" i="6"/>
  <c r="M9391" i="6"/>
  <c r="M9392" i="6"/>
  <c r="M9393" i="6"/>
  <c r="M9394" i="6"/>
  <c r="M9395" i="6"/>
  <c r="M9396" i="6"/>
  <c r="M9397" i="6"/>
  <c r="M9398" i="6"/>
  <c r="M9399" i="6"/>
  <c r="M9400" i="6"/>
  <c r="M9401" i="6"/>
  <c r="M9402" i="6"/>
  <c r="M9403" i="6"/>
  <c r="M9404" i="6"/>
  <c r="M9405" i="6"/>
  <c r="M9406" i="6"/>
  <c r="M9407" i="6"/>
  <c r="M9408" i="6"/>
  <c r="M9409" i="6"/>
  <c r="M9410" i="6"/>
  <c r="M9411" i="6"/>
  <c r="M9412" i="6"/>
  <c r="M9413" i="6"/>
  <c r="M9414" i="6"/>
  <c r="M9415" i="6"/>
  <c r="M9416" i="6"/>
  <c r="M9417" i="6"/>
  <c r="M9418" i="6"/>
  <c r="M9419" i="6"/>
  <c r="M9420" i="6"/>
  <c r="M9421" i="6"/>
  <c r="M9422" i="6"/>
  <c r="M9423" i="6"/>
  <c r="M9424" i="6"/>
  <c r="M9425" i="6"/>
  <c r="M9426" i="6"/>
  <c r="M9427" i="6"/>
  <c r="M9428" i="6"/>
  <c r="M9429" i="6"/>
  <c r="M9430" i="6"/>
  <c r="M9431" i="6"/>
  <c r="M9432" i="6"/>
  <c r="M9433" i="6"/>
  <c r="M9434" i="6"/>
  <c r="M9435" i="6"/>
  <c r="M9436" i="6"/>
  <c r="M9437" i="6"/>
  <c r="M9438" i="6"/>
  <c r="M9439" i="6"/>
  <c r="M9440" i="6"/>
  <c r="M9441" i="6"/>
  <c r="M9442" i="6"/>
  <c r="M9443" i="6"/>
  <c r="M9444" i="6"/>
  <c r="M9445" i="6"/>
  <c r="M9446" i="6"/>
  <c r="M9447" i="6"/>
  <c r="M9448" i="6"/>
  <c r="M9449" i="6"/>
  <c r="M9450" i="6"/>
  <c r="M9451" i="6"/>
  <c r="M9452" i="6"/>
  <c r="M9453" i="6"/>
  <c r="M9454" i="6"/>
  <c r="M9455" i="6"/>
  <c r="M9456" i="6"/>
  <c r="M9457" i="6"/>
  <c r="M9458" i="6"/>
  <c r="M9459" i="6"/>
  <c r="M9460" i="6"/>
  <c r="M9461" i="6"/>
  <c r="M9462" i="6"/>
  <c r="M9463" i="6"/>
  <c r="M9464" i="6"/>
  <c r="M9465" i="6"/>
  <c r="M9466" i="6"/>
  <c r="M9467" i="6"/>
  <c r="M9468" i="6"/>
  <c r="M9469" i="6"/>
  <c r="M9470" i="6"/>
  <c r="M9471" i="6"/>
  <c r="M9472" i="6"/>
  <c r="M9473" i="6"/>
  <c r="M9474" i="6"/>
  <c r="M9475" i="6"/>
  <c r="M9476" i="6"/>
  <c r="M9477" i="6"/>
  <c r="M9478" i="6"/>
  <c r="M9479" i="6"/>
  <c r="M9480" i="6"/>
  <c r="M9481" i="6"/>
  <c r="M9482" i="6"/>
  <c r="M9483" i="6"/>
  <c r="M9484" i="6"/>
  <c r="M9485" i="6"/>
  <c r="M9486" i="6"/>
  <c r="M9487" i="6"/>
  <c r="M9488" i="6"/>
  <c r="M9489" i="6"/>
  <c r="M9490" i="6"/>
  <c r="M9491" i="6"/>
  <c r="M9492" i="6"/>
  <c r="M9493" i="6"/>
  <c r="M9494" i="6"/>
  <c r="M9495" i="6"/>
  <c r="M9496" i="6"/>
  <c r="M9497" i="6"/>
  <c r="M9498" i="6"/>
  <c r="M9499" i="6"/>
  <c r="M9500" i="6"/>
  <c r="M9501" i="6"/>
  <c r="M9502" i="6"/>
  <c r="M9503" i="6"/>
  <c r="M9504" i="6"/>
  <c r="M9505" i="6"/>
  <c r="M9506" i="6"/>
  <c r="M9507" i="6"/>
  <c r="M9508" i="6"/>
  <c r="M9509" i="6"/>
  <c r="M9510" i="6"/>
  <c r="M9511" i="6"/>
  <c r="M9512" i="6"/>
  <c r="M9513" i="6"/>
  <c r="M9514" i="6"/>
  <c r="M9515" i="6"/>
  <c r="M9516" i="6"/>
  <c r="M9517" i="6"/>
  <c r="M9518" i="6"/>
  <c r="M9519" i="6"/>
  <c r="M9520" i="6"/>
  <c r="M9521" i="6"/>
  <c r="M9522" i="6"/>
  <c r="M9523" i="6"/>
  <c r="M9524" i="6"/>
  <c r="M9525" i="6"/>
  <c r="M9526" i="6"/>
  <c r="M9527" i="6"/>
  <c r="M9528" i="6"/>
  <c r="M9529" i="6"/>
  <c r="M9530" i="6"/>
  <c r="M9531" i="6"/>
  <c r="M9532" i="6"/>
  <c r="M9533" i="6"/>
  <c r="M9534" i="6"/>
  <c r="M9535" i="6"/>
  <c r="M9536" i="6"/>
  <c r="M9537" i="6"/>
  <c r="M9538" i="6"/>
  <c r="M9539" i="6"/>
  <c r="M9540" i="6"/>
  <c r="M9541" i="6"/>
  <c r="M9542" i="6"/>
  <c r="M9543" i="6"/>
  <c r="M9544" i="6"/>
  <c r="M9545" i="6"/>
  <c r="M9546" i="6"/>
  <c r="M9547" i="6"/>
  <c r="M9548" i="6"/>
  <c r="M9549" i="6"/>
  <c r="M9550" i="6"/>
  <c r="M9551" i="6"/>
  <c r="M9552" i="6"/>
  <c r="M9553" i="6"/>
  <c r="M9554" i="6"/>
  <c r="M9555" i="6"/>
  <c r="M9556" i="6"/>
  <c r="M9557" i="6"/>
  <c r="M9558" i="6"/>
  <c r="M9559" i="6"/>
  <c r="M9560" i="6"/>
  <c r="M9561" i="6"/>
  <c r="M9562" i="6"/>
  <c r="M9563" i="6"/>
  <c r="M9564" i="6"/>
  <c r="M9565" i="6"/>
  <c r="M9566" i="6"/>
  <c r="M9567" i="6"/>
  <c r="M9568" i="6"/>
  <c r="M9569" i="6"/>
  <c r="M9570" i="6"/>
  <c r="M9571" i="6"/>
  <c r="M9572" i="6"/>
  <c r="M9573" i="6"/>
  <c r="M9574" i="6"/>
  <c r="M9575" i="6"/>
  <c r="M9576" i="6"/>
  <c r="M9577" i="6"/>
  <c r="M9578" i="6"/>
  <c r="M9579" i="6"/>
  <c r="M9580" i="6"/>
  <c r="M9581" i="6"/>
  <c r="M9582" i="6"/>
  <c r="M9583" i="6"/>
  <c r="M9584" i="6"/>
  <c r="M9585" i="6"/>
  <c r="M9586" i="6"/>
  <c r="M9587" i="6"/>
  <c r="M9588" i="6"/>
  <c r="M9589" i="6"/>
  <c r="M9590" i="6"/>
  <c r="M9591" i="6"/>
  <c r="M9592" i="6"/>
  <c r="M9593" i="6"/>
  <c r="M9594" i="6"/>
  <c r="M9595" i="6"/>
  <c r="M9596" i="6"/>
  <c r="M9597" i="6"/>
  <c r="M9598" i="6"/>
  <c r="M9599" i="6"/>
  <c r="M9600" i="6"/>
  <c r="M9601" i="6"/>
  <c r="M9602" i="6"/>
  <c r="M9603" i="6"/>
  <c r="M9604" i="6"/>
  <c r="M9605" i="6"/>
  <c r="M9606" i="6"/>
  <c r="M9607" i="6"/>
  <c r="M9608" i="6"/>
  <c r="M9609" i="6"/>
  <c r="M9610" i="6"/>
  <c r="M9611" i="6"/>
  <c r="M9612" i="6"/>
  <c r="M9613" i="6"/>
  <c r="M9614" i="6"/>
  <c r="M9615" i="6"/>
  <c r="M9616" i="6"/>
  <c r="M9617" i="6"/>
  <c r="M9618" i="6"/>
  <c r="M9619" i="6"/>
  <c r="M9620" i="6"/>
  <c r="M9621" i="6"/>
  <c r="M9622" i="6"/>
  <c r="M9623" i="6"/>
  <c r="M9624" i="6"/>
  <c r="M9625" i="6"/>
  <c r="M9626" i="6"/>
  <c r="M9627" i="6"/>
  <c r="M9628" i="6"/>
  <c r="M9629" i="6"/>
  <c r="M9630" i="6"/>
  <c r="M9631" i="6"/>
  <c r="M9632" i="6"/>
  <c r="M9633" i="6"/>
  <c r="M9634" i="6"/>
  <c r="M9635" i="6"/>
  <c r="M9636" i="6"/>
  <c r="M9637" i="6"/>
  <c r="M9638" i="6"/>
  <c r="M9639" i="6"/>
  <c r="M9640" i="6"/>
  <c r="M9641" i="6"/>
  <c r="M9642" i="6"/>
  <c r="M9643" i="6"/>
  <c r="M9644" i="6"/>
  <c r="M9645" i="6"/>
  <c r="M9646" i="6"/>
  <c r="M9647" i="6"/>
  <c r="M9648" i="6"/>
  <c r="M9649" i="6"/>
  <c r="M9650" i="6"/>
  <c r="M9651" i="6"/>
  <c r="M9652" i="6"/>
  <c r="M9653" i="6"/>
  <c r="M9654" i="6"/>
  <c r="M9655" i="6"/>
  <c r="M9656" i="6"/>
  <c r="M9657" i="6"/>
  <c r="M9658" i="6"/>
  <c r="M9659" i="6"/>
  <c r="M9660" i="6"/>
  <c r="M9661" i="6"/>
  <c r="M9662" i="6"/>
  <c r="M9663" i="6"/>
  <c r="M9664" i="6"/>
  <c r="M9665" i="6"/>
  <c r="M9666" i="6"/>
  <c r="M9667" i="6"/>
  <c r="M9668" i="6"/>
  <c r="M9669" i="6"/>
  <c r="M9670" i="6"/>
  <c r="M9671" i="6"/>
  <c r="M9672" i="6"/>
  <c r="M9673" i="6"/>
  <c r="M9674" i="6"/>
  <c r="M9675" i="6"/>
  <c r="M9676" i="6"/>
  <c r="M9677" i="6"/>
  <c r="M9678" i="6"/>
  <c r="M9679" i="6"/>
  <c r="M9680" i="6"/>
  <c r="M9681" i="6"/>
  <c r="M9682" i="6"/>
  <c r="M9683" i="6"/>
  <c r="M9684" i="6"/>
  <c r="M9685" i="6"/>
  <c r="M9686" i="6"/>
  <c r="M9687" i="6"/>
  <c r="M9688" i="6"/>
  <c r="M9689" i="6"/>
  <c r="M9690" i="6"/>
  <c r="M9691" i="6"/>
  <c r="M9692" i="6"/>
  <c r="M9693" i="6"/>
  <c r="M9694" i="6"/>
  <c r="M9695" i="6"/>
  <c r="M9696" i="6"/>
  <c r="M9697" i="6"/>
  <c r="M9698" i="6"/>
  <c r="M9699" i="6"/>
  <c r="M9700" i="6"/>
  <c r="M9701" i="6"/>
  <c r="M9702" i="6"/>
  <c r="M9703" i="6"/>
  <c r="M9704" i="6"/>
  <c r="M9705" i="6"/>
  <c r="M9706" i="6"/>
  <c r="M9707" i="6"/>
  <c r="M9708" i="6"/>
  <c r="M9709" i="6"/>
  <c r="M9710" i="6"/>
  <c r="M9711" i="6"/>
  <c r="M9712" i="6"/>
  <c r="M9713" i="6"/>
  <c r="M9714" i="6"/>
  <c r="M9715" i="6"/>
  <c r="M9716" i="6"/>
  <c r="M9717" i="6"/>
  <c r="M9718" i="6"/>
  <c r="M9719" i="6"/>
  <c r="M9720" i="6"/>
  <c r="M9721" i="6"/>
  <c r="M9722" i="6"/>
  <c r="M9723" i="6"/>
  <c r="M9724" i="6"/>
  <c r="M9725" i="6"/>
  <c r="M9726" i="6"/>
  <c r="M9727" i="6"/>
  <c r="M9728" i="6"/>
  <c r="M9729" i="6"/>
  <c r="M9730" i="6"/>
  <c r="M9731" i="6"/>
  <c r="M9732" i="6"/>
  <c r="M9733" i="6"/>
  <c r="M9734" i="6"/>
  <c r="M9735" i="6"/>
  <c r="M9736" i="6"/>
  <c r="M9737" i="6"/>
  <c r="M9738" i="6"/>
  <c r="M9739" i="6"/>
  <c r="M9740" i="6"/>
  <c r="M9741" i="6"/>
  <c r="M9742" i="6"/>
  <c r="M9743" i="6"/>
  <c r="M9744" i="6"/>
  <c r="M9745" i="6"/>
  <c r="M9746" i="6"/>
  <c r="M9747" i="6"/>
  <c r="M9748" i="6"/>
  <c r="M9749" i="6"/>
  <c r="M9750" i="6"/>
  <c r="M9751" i="6"/>
  <c r="M9752" i="6"/>
  <c r="M9753" i="6"/>
  <c r="M9754" i="6"/>
  <c r="M9755" i="6"/>
  <c r="M9756" i="6"/>
  <c r="M9757" i="6"/>
  <c r="M9758" i="6"/>
  <c r="M9759" i="6"/>
  <c r="M9760" i="6"/>
  <c r="M9761" i="6"/>
  <c r="M9762" i="6"/>
  <c r="M9763" i="6"/>
  <c r="M9764" i="6"/>
  <c r="M9765" i="6"/>
  <c r="M9766" i="6"/>
  <c r="M9767" i="6"/>
  <c r="M9768" i="6"/>
  <c r="M9769" i="6"/>
  <c r="M9770" i="6"/>
  <c r="M9771" i="6"/>
  <c r="M9772" i="6"/>
  <c r="M9773" i="6"/>
  <c r="M9774" i="6"/>
  <c r="M9775" i="6"/>
  <c r="M9776" i="6"/>
  <c r="M9777" i="6"/>
  <c r="M9778" i="6"/>
  <c r="M9779" i="6"/>
  <c r="M9780" i="6"/>
  <c r="M9781" i="6"/>
  <c r="M9782" i="6"/>
  <c r="M9783" i="6"/>
  <c r="M9784" i="6"/>
  <c r="M9785" i="6"/>
  <c r="M9786" i="6"/>
  <c r="M9787" i="6"/>
  <c r="M9788" i="6"/>
  <c r="M9789" i="6"/>
  <c r="M9790" i="6"/>
  <c r="M9791" i="6"/>
  <c r="M9792" i="6"/>
  <c r="M9793" i="6"/>
  <c r="M9794" i="6"/>
  <c r="M9795" i="6"/>
  <c r="M9796" i="6"/>
  <c r="M9797" i="6"/>
  <c r="M9798" i="6"/>
  <c r="M9799" i="6"/>
  <c r="M9800" i="6"/>
  <c r="M9801" i="6"/>
  <c r="M9802" i="6"/>
  <c r="M9803" i="6"/>
  <c r="M9804" i="6"/>
  <c r="M9805" i="6"/>
  <c r="M9806" i="6"/>
  <c r="M9807" i="6"/>
  <c r="M9808" i="6"/>
  <c r="M9809" i="6"/>
  <c r="M9810" i="6"/>
  <c r="M9811" i="6"/>
  <c r="M9812" i="6"/>
  <c r="M9813" i="6"/>
  <c r="M9814" i="6"/>
  <c r="M9815" i="6"/>
  <c r="M9816" i="6"/>
  <c r="M9817" i="6"/>
  <c r="M9818" i="6"/>
  <c r="M9819" i="6"/>
  <c r="M9820" i="6"/>
  <c r="M9821" i="6"/>
  <c r="M9822" i="6"/>
  <c r="M9823" i="6"/>
  <c r="M9824" i="6"/>
  <c r="M9825" i="6"/>
  <c r="M9826" i="6"/>
  <c r="M9827" i="6"/>
  <c r="M9828" i="6"/>
  <c r="M9829" i="6"/>
  <c r="M9830" i="6"/>
  <c r="M9831" i="6"/>
  <c r="M9832" i="6"/>
  <c r="M9833" i="6"/>
  <c r="M9834" i="6"/>
  <c r="M9835" i="6"/>
  <c r="M9836" i="6"/>
  <c r="M9837" i="6"/>
  <c r="M9838" i="6"/>
  <c r="M9839" i="6"/>
  <c r="M9840" i="6"/>
  <c r="M9841" i="6"/>
  <c r="M9842" i="6"/>
  <c r="M9843" i="6"/>
  <c r="M9844" i="6"/>
  <c r="M9845" i="6"/>
  <c r="M9846" i="6"/>
  <c r="M9847" i="6"/>
  <c r="M9848" i="6"/>
  <c r="M9849" i="6"/>
  <c r="M9850" i="6"/>
  <c r="M9851" i="6"/>
  <c r="M9852" i="6"/>
  <c r="M9853" i="6"/>
  <c r="M9854" i="6"/>
  <c r="M9855" i="6"/>
  <c r="M9856" i="6"/>
  <c r="M9857" i="6"/>
  <c r="M9858" i="6"/>
  <c r="M9859" i="6"/>
  <c r="M9860" i="6"/>
  <c r="M9861" i="6"/>
  <c r="M9862" i="6"/>
  <c r="M9863" i="6"/>
  <c r="M9864" i="6"/>
  <c r="M9865" i="6"/>
  <c r="M9866" i="6"/>
  <c r="M9867" i="6"/>
  <c r="M9868" i="6"/>
  <c r="M9869" i="6"/>
  <c r="M9870" i="6"/>
  <c r="M9871" i="6"/>
  <c r="M9872" i="6"/>
  <c r="M9873" i="6"/>
  <c r="M9874" i="6"/>
  <c r="M9875" i="6"/>
  <c r="M9876" i="6"/>
  <c r="M9877" i="6"/>
  <c r="M9878" i="6"/>
  <c r="M9879" i="6"/>
  <c r="M9880" i="6"/>
  <c r="M9881" i="6"/>
  <c r="M9882" i="6"/>
  <c r="M9883" i="6"/>
  <c r="M9884" i="6"/>
  <c r="M9885" i="6"/>
  <c r="M9886" i="6"/>
  <c r="M9887" i="6"/>
  <c r="M9888" i="6"/>
  <c r="M9889" i="6"/>
  <c r="M9890" i="6"/>
  <c r="M9891" i="6"/>
  <c r="M9892" i="6"/>
  <c r="M9893" i="6"/>
  <c r="M9894" i="6"/>
  <c r="M9895" i="6"/>
  <c r="M9896" i="6"/>
  <c r="M9897" i="6"/>
  <c r="M9898" i="6"/>
  <c r="M9899" i="6"/>
  <c r="M9900" i="6"/>
  <c r="M9901" i="6"/>
  <c r="M9902" i="6"/>
  <c r="M9903" i="6"/>
  <c r="M9904" i="6"/>
  <c r="M9905" i="6"/>
  <c r="M9906" i="6"/>
  <c r="M9907" i="6"/>
  <c r="M9908" i="6"/>
  <c r="M9909" i="6"/>
  <c r="M9910" i="6"/>
  <c r="M9911" i="6"/>
  <c r="M9912" i="6"/>
  <c r="M9913" i="6"/>
  <c r="M9914" i="6"/>
  <c r="M9915" i="6"/>
  <c r="M9916" i="6"/>
  <c r="M9917" i="6"/>
  <c r="M9918" i="6"/>
  <c r="M9919" i="6"/>
  <c r="M9920" i="6"/>
  <c r="M9921" i="6"/>
  <c r="M9922" i="6"/>
  <c r="M9923" i="6"/>
  <c r="M9924" i="6"/>
  <c r="M9925" i="6"/>
  <c r="M9926" i="6"/>
  <c r="M9927" i="6"/>
  <c r="M9928" i="6"/>
  <c r="M9929" i="6"/>
  <c r="M9930" i="6"/>
  <c r="M9931" i="6"/>
  <c r="M9932" i="6"/>
  <c r="M9933" i="6"/>
  <c r="M9934" i="6"/>
  <c r="M9935" i="6"/>
  <c r="M9936" i="6"/>
  <c r="M9937" i="6"/>
  <c r="M9938" i="6"/>
  <c r="M9939" i="6"/>
  <c r="M9940" i="6"/>
  <c r="M9941" i="6"/>
  <c r="M9942" i="6"/>
  <c r="M9943" i="6"/>
  <c r="M9944" i="6"/>
  <c r="M9945" i="6"/>
  <c r="M9946" i="6"/>
  <c r="M9947" i="6"/>
  <c r="M9948" i="6"/>
  <c r="M9949" i="6"/>
  <c r="M9950" i="6"/>
  <c r="M9951" i="6"/>
  <c r="M9952" i="6"/>
  <c r="M9953" i="6"/>
  <c r="M9954" i="6"/>
  <c r="M9955" i="6"/>
  <c r="M9956" i="6"/>
  <c r="M9957" i="6"/>
  <c r="M9958" i="6"/>
  <c r="M9959" i="6"/>
  <c r="M9960" i="6"/>
  <c r="M9961" i="6"/>
  <c r="M9962" i="6"/>
  <c r="M9963" i="6"/>
  <c r="M9964" i="6"/>
  <c r="M9965" i="6"/>
  <c r="M9966" i="6"/>
  <c r="M9967" i="6"/>
  <c r="M9968" i="6"/>
  <c r="M9969" i="6"/>
  <c r="M9970" i="6"/>
  <c r="M9971" i="6"/>
  <c r="M9972" i="6"/>
  <c r="M9973" i="6"/>
  <c r="M9974" i="6"/>
  <c r="M9975" i="6"/>
  <c r="M9976" i="6"/>
  <c r="M9977" i="6"/>
  <c r="M9978" i="6"/>
  <c r="M9979" i="6"/>
  <c r="M9980" i="6"/>
  <c r="M9981" i="6"/>
  <c r="M9982" i="6"/>
  <c r="M9983" i="6"/>
  <c r="M9984" i="6"/>
  <c r="M9985" i="6"/>
  <c r="M9986" i="6"/>
  <c r="M9987" i="6"/>
  <c r="M9988" i="6"/>
  <c r="M9989" i="6"/>
  <c r="M9990" i="6"/>
  <c r="M9991" i="6"/>
  <c r="M9992" i="6"/>
  <c r="M9993" i="6"/>
  <c r="M9994" i="6"/>
  <c r="M9995" i="6"/>
  <c r="M9996" i="6"/>
  <c r="M9997" i="6"/>
  <c r="M9998" i="6"/>
  <c r="M9999" i="6"/>
  <c r="M10000" i="6"/>
  <c r="M10001" i="6"/>
  <c r="M10002" i="6"/>
  <c r="M10003" i="6"/>
  <c r="M10004" i="6"/>
  <c r="M10005" i="6"/>
  <c r="M10006" i="6"/>
  <c r="M10007" i="6"/>
  <c r="M10008" i="6"/>
  <c r="M10009" i="6"/>
  <c r="M10010" i="6"/>
  <c r="M10011" i="6"/>
  <c r="M10012" i="6"/>
  <c r="M10013" i="6"/>
  <c r="M10014" i="6"/>
  <c r="M10015" i="6"/>
  <c r="M10016" i="6"/>
  <c r="M10017" i="6"/>
  <c r="M10018" i="6"/>
  <c r="M10019" i="6"/>
  <c r="M10020" i="6"/>
  <c r="M10021" i="6"/>
  <c r="M10022" i="6"/>
  <c r="M10023" i="6"/>
  <c r="M10024" i="6"/>
  <c r="M10025" i="6"/>
  <c r="M10026" i="6"/>
  <c r="M10027" i="6"/>
  <c r="M10028" i="6"/>
  <c r="M10029" i="6"/>
  <c r="M10030" i="6"/>
  <c r="M10031" i="6"/>
  <c r="M10032" i="6"/>
  <c r="M10033" i="6"/>
  <c r="M10034" i="6"/>
  <c r="M10035" i="6"/>
  <c r="M10036" i="6"/>
  <c r="M10037" i="6"/>
  <c r="M10038" i="6"/>
  <c r="M10039" i="6"/>
  <c r="M10040" i="6"/>
  <c r="M10041" i="6"/>
  <c r="M10042" i="6"/>
  <c r="M10043" i="6"/>
  <c r="M10044" i="6"/>
  <c r="M10045" i="6"/>
  <c r="M10046" i="6"/>
  <c r="M10047" i="6"/>
  <c r="M10048" i="6"/>
  <c r="M10049" i="6"/>
  <c r="M10050" i="6"/>
  <c r="M10051" i="6"/>
  <c r="M10052" i="6"/>
  <c r="M10053" i="6"/>
  <c r="M10054" i="6"/>
  <c r="M10055" i="6"/>
  <c r="M10056" i="6"/>
  <c r="M10057" i="6"/>
  <c r="M10058" i="6"/>
  <c r="M10059" i="6"/>
  <c r="M10060" i="6"/>
  <c r="M10061" i="6"/>
  <c r="M10062" i="6"/>
  <c r="M10063" i="6"/>
  <c r="M10064" i="6"/>
  <c r="M10065" i="6"/>
  <c r="M10066" i="6"/>
  <c r="M10067" i="6"/>
  <c r="M10068" i="6"/>
  <c r="M10069" i="6"/>
  <c r="M10070" i="6"/>
  <c r="M10071" i="6"/>
  <c r="M10072" i="6"/>
  <c r="M10073" i="6"/>
  <c r="M10074" i="6"/>
  <c r="M10075" i="6"/>
  <c r="M10076" i="6"/>
  <c r="M10077" i="6"/>
  <c r="M10078" i="6"/>
  <c r="M10079" i="6"/>
  <c r="M10080" i="6"/>
  <c r="M10081" i="6"/>
  <c r="M10082" i="6"/>
  <c r="M10083" i="6"/>
  <c r="M10084" i="6"/>
  <c r="M10085" i="6"/>
  <c r="M10086" i="6"/>
  <c r="M10087" i="6"/>
  <c r="M10088" i="6"/>
  <c r="M10089" i="6"/>
  <c r="M10090" i="6"/>
  <c r="M10091" i="6"/>
  <c r="M10092" i="6"/>
  <c r="M10093" i="6"/>
  <c r="M10094" i="6"/>
  <c r="M10095" i="6"/>
  <c r="M10096" i="6"/>
  <c r="M10097" i="6"/>
  <c r="M10098" i="6"/>
  <c r="M10099" i="6"/>
  <c r="M10100" i="6"/>
  <c r="M10101" i="6"/>
  <c r="M10102" i="6"/>
  <c r="M10103" i="6"/>
  <c r="M10104" i="6"/>
  <c r="M10105" i="6"/>
  <c r="M10106" i="6"/>
  <c r="M10107" i="6"/>
  <c r="M10108" i="6"/>
  <c r="M10109" i="6"/>
  <c r="M10110" i="6"/>
  <c r="M10111" i="6"/>
  <c r="M10112" i="6"/>
  <c r="M10113" i="6"/>
  <c r="M10114" i="6"/>
  <c r="M10115" i="6"/>
  <c r="M10116" i="6"/>
  <c r="M10117" i="6"/>
  <c r="M10118" i="6"/>
  <c r="M10119" i="6"/>
  <c r="M10120" i="6"/>
  <c r="M10121" i="6"/>
  <c r="M10122" i="6"/>
  <c r="M10123" i="6"/>
  <c r="M10124" i="6"/>
  <c r="M10125" i="6"/>
  <c r="M10126" i="6"/>
  <c r="M10127" i="6"/>
  <c r="M10128" i="6"/>
  <c r="M10129" i="6"/>
  <c r="M10130" i="6"/>
  <c r="M10131" i="6"/>
  <c r="M10132" i="6"/>
  <c r="M10133" i="6"/>
  <c r="M10134" i="6"/>
  <c r="M10135" i="6"/>
  <c r="M10136" i="6"/>
  <c r="M10137" i="6"/>
  <c r="M10138" i="6"/>
  <c r="M10139" i="6"/>
  <c r="M10140" i="6"/>
  <c r="M10141" i="6"/>
  <c r="M10142" i="6"/>
  <c r="M10143" i="6"/>
  <c r="M10144" i="6"/>
  <c r="M10145" i="6"/>
  <c r="M10146" i="6"/>
  <c r="M10147" i="6"/>
  <c r="M10148" i="6"/>
  <c r="M10149" i="6"/>
  <c r="M10150" i="6"/>
  <c r="M10151" i="6"/>
  <c r="M10152" i="6"/>
  <c r="M10153" i="6"/>
  <c r="M10154" i="6"/>
  <c r="M10155" i="6"/>
  <c r="M10156" i="6"/>
  <c r="M10157" i="6"/>
  <c r="M10158" i="6"/>
  <c r="M10159" i="6"/>
  <c r="M10160" i="6"/>
  <c r="M10161" i="6"/>
  <c r="M10162" i="6"/>
  <c r="M10163" i="6"/>
  <c r="M10164" i="6"/>
  <c r="M10165" i="6"/>
  <c r="M10166" i="6"/>
  <c r="M10167" i="6"/>
  <c r="M10168" i="6"/>
  <c r="M10169" i="6"/>
  <c r="M10170" i="6"/>
  <c r="M10171" i="6"/>
  <c r="M10172" i="6"/>
  <c r="M10173" i="6"/>
  <c r="M10174" i="6"/>
  <c r="M10175" i="6"/>
  <c r="M10176" i="6"/>
  <c r="M10177" i="6"/>
  <c r="M10178" i="6"/>
  <c r="M10179" i="6"/>
  <c r="M10180" i="6"/>
  <c r="M10181" i="6"/>
  <c r="M10182" i="6"/>
  <c r="M10183" i="6"/>
  <c r="M10184" i="6"/>
  <c r="M10185" i="6"/>
  <c r="M10186" i="6"/>
  <c r="M10187" i="6"/>
  <c r="M10188" i="6"/>
  <c r="M10189" i="6"/>
  <c r="M10190" i="6"/>
  <c r="M10191" i="6"/>
  <c r="M10192" i="6"/>
  <c r="M10193" i="6"/>
  <c r="M10194" i="6"/>
  <c r="M10195" i="6"/>
  <c r="M10196" i="6"/>
  <c r="M10197" i="6"/>
  <c r="M10198" i="6"/>
  <c r="M10199" i="6"/>
  <c r="M10200" i="6"/>
  <c r="M10201" i="6"/>
  <c r="M10202" i="6"/>
  <c r="M10203" i="6"/>
  <c r="M10204" i="6"/>
  <c r="M10205" i="6"/>
  <c r="M10206" i="6"/>
  <c r="M10207" i="6"/>
  <c r="M10208" i="6"/>
  <c r="M10209" i="6"/>
  <c r="M10210" i="6"/>
  <c r="M10211" i="6"/>
  <c r="M10212" i="6"/>
  <c r="M10213" i="6"/>
  <c r="M10214" i="6"/>
  <c r="M10215" i="6"/>
  <c r="M10216" i="6"/>
  <c r="M10217" i="6"/>
  <c r="M10218" i="6"/>
  <c r="M10219" i="6"/>
  <c r="M10220" i="6"/>
  <c r="M10221" i="6"/>
  <c r="M10222" i="6"/>
  <c r="M10223" i="6"/>
  <c r="M10224" i="6"/>
  <c r="M10225" i="6"/>
  <c r="M10226" i="6"/>
  <c r="M10227" i="6"/>
  <c r="M10228" i="6"/>
  <c r="M10229" i="6"/>
  <c r="M10230" i="6"/>
  <c r="M10231" i="6"/>
  <c r="M10232" i="6"/>
  <c r="M10233" i="6"/>
  <c r="M10234" i="6"/>
  <c r="M10235" i="6"/>
  <c r="M10236" i="6"/>
  <c r="M10237" i="6"/>
  <c r="M10238" i="6"/>
  <c r="M10239" i="6"/>
  <c r="M10240" i="6"/>
  <c r="M10241" i="6"/>
  <c r="M10242" i="6"/>
  <c r="M10243" i="6"/>
  <c r="M10244" i="6"/>
  <c r="M10245" i="6"/>
  <c r="M10246" i="6"/>
  <c r="M10247" i="6"/>
  <c r="M10248" i="6"/>
  <c r="M10249" i="6"/>
  <c r="M10250" i="6"/>
  <c r="M10251" i="6"/>
  <c r="M10252" i="6"/>
  <c r="M10253" i="6"/>
  <c r="M10254" i="6"/>
  <c r="M10255" i="6"/>
  <c r="M10256" i="6"/>
  <c r="M10257" i="6"/>
  <c r="M10258" i="6"/>
  <c r="M10259" i="6"/>
  <c r="M10260" i="6"/>
  <c r="M10261" i="6"/>
  <c r="M10262" i="6"/>
  <c r="M10263" i="6"/>
  <c r="M10264" i="6"/>
  <c r="M10265" i="6"/>
  <c r="M10266" i="6"/>
  <c r="M10267" i="6"/>
  <c r="M10268" i="6"/>
  <c r="M10269" i="6"/>
  <c r="M10270" i="6"/>
  <c r="M10271" i="6"/>
  <c r="M10272" i="6"/>
  <c r="M10273" i="6"/>
  <c r="M10274" i="6"/>
  <c r="M10275" i="6"/>
  <c r="M10276" i="6"/>
  <c r="M10277" i="6"/>
  <c r="M10278" i="6"/>
  <c r="M10279" i="6"/>
  <c r="M10280" i="6"/>
  <c r="M10281" i="6"/>
  <c r="M10282" i="6"/>
  <c r="M10283" i="6"/>
  <c r="M10284" i="6"/>
  <c r="M10285" i="6"/>
  <c r="M10286" i="6"/>
  <c r="M10287" i="6"/>
  <c r="M10288" i="6"/>
  <c r="M10289" i="6"/>
  <c r="M10290" i="6"/>
  <c r="M10291" i="6"/>
  <c r="M10292" i="6"/>
  <c r="M10293" i="6"/>
  <c r="M10294" i="6"/>
  <c r="M10295" i="6"/>
  <c r="M10296" i="6"/>
  <c r="M10297" i="6"/>
  <c r="M10298" i="6"/>
  <c r="M10299" i="6"/>
  <c r="M10300" i="6"/>
  <c r="M10301" i="6"/>
  <c r="M10302" i="6"/>
  <c r="M10303" i="6"/>
  <c r="M10304" i="6"/>
  <c r="M10305" i="6"/>
  <c r="M10306" i="6"/>
  <c r="M10307" i="6"/>
  <c r="M10308" i="6"/>
  <c r="M10309" i="6"/>
  <c r="M10310" i="6"/>
  <c r="M10311" i="6"/>
  <c r="M10312" i="6"/>
  <c r="M10313" i="6"/>
  <c r="M10314" i="6"/>
  <c r="M10315" i="6"/>
  <c r="M10316" i="6"/>
  <c r="M10317" i="6"/>
  <c r="M10318" i="6"/>
  <c r="M10319" i="6"/>
  <c r="M10320" i="6"/>
  <c r="M10321" i="6"/>
  <c r="M10322" i="6"/>
  <c r="M10323" i="6"/>
  <c r="M10324" i="6"/>
  <c r="M10325" i="6"/>
  <c r="M10326" i="6"/>
  <c r="M10327" i="6"/>
  <c r="M10328" i="6"/>
  <c r="M10329" i="6"/>
  <c r="M10330" i="6"/>
  <c r="M10331" i="6"/>
  <c r="M10332" i="6"/>
  <c r="M10333" i="6"/>
  <c r="M10334" i="6"/>
  <c r="M10335" i="6"/>
  <c r="M10336" i="6"/>
  <c r="M10337" i="6"/>
  <c r="M10338" i="6"/>
  <c r="M10339" i="6"/>
  <c r="M10340" i="6"/>
  <c r="M10341" i="6"/>
  <c r="M10342" i="6"/>
  <c r="M10343" i="6"/>
  <c r="M10344" i="6"/>
  <c r="M10345" i="6"/>
  <c r="M10346" i="6"/>
  <c r="M10347" i="6"/>
  <c r="M10348" i="6"/>
  <c r="M10349" i="6"/>
  <c r="M10350" i="6"/>
  <c r="M10351" i="6"/>
  <c r="M10352" i="6"/>
  <c r="M10353" i="6"/>
  <c r="M10354" i="6"/>
  <c r="M10355" i="6"/>
  <c r="M10356" i="6"/>
  <c r="M10357" i="6"/>
  <c r="M10358" i="6"/>
  <c r="M10359" i="6"/>
  <c r="M10360" i="6"/>
  <c r="M10361" i="6"/>
  <c r="M10362" i="6"/>
  <c r="M10363" i="6"/>
  <c r="M10364" i="6"/>
  <c r="M10365" i="6"/>
  <c r="M10366" i="6"/>
  <c r="M10367" i="6"/>
  <c r="M10368" i="6"/>
  <c r="M10369" i="6"/>
  <c r="M10370" i="6"/>
  <c r="M10371" i="6"/>
  <c r="M10372" i="6"/>
  <c r="M10373" i="6"/>
  <c r="M10374" i="6"/>
  <c r="M10375" i="6"/>
  <c r="M10376" i="6"/>
  <c r="M10377" i="6"/>
  <c r="M10378" i="6"/>
  <c r="M10379" i="6"/>
  <c r="M10380" i="6"/>
  <c r="M10381" i="6"/>
  <c r="M10382" i="6"/>
  <c r="M10383" i="6"/>
  <c r="M10384" i="6"/>
  <c r="M10385" i="6"/>
  <c r="M10386" i="6"/>
  <c r="M10387" i="6"/>
  <c r="M10388" i="6"/>
  <c r="M10389" i="6"/>
  <c r="M10390" i="6"/>
  <c r="M10391" i="6"/>
  <c r="M10392" i="6"/>
  <c r="M10393" i="6"/>
  <c r="M10394" i="6"/>
  <c r="M10395" i="6"/>
  <c r="M10396" i="6"/>
  <c r="M10397" i="6"/>
  <c r="M10398" i="6"/>
  <c r="M10399" i="6"/>
  <c r="M10400" i="6"/>
  <c r="M10401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763" i="6"/>
  <c r="L3764" i="6"/>
  <c r="L3765" i="6"/>
  <c r="L3766" i="6"/>
  <c r="L3767" i="6"/>
  <c r="L3768" i="6"/>
  <c r="L3769" i="6"/>
  <c r="L3770" i="6"/>
  <c r="L3771" i="6"/>
  <c r="L3772" i="6"/>
  <c r="L3773" i="6"/>
  <c r="L3774" i="6"/>
  <c r="L3775" i="6"/>
  <c r="L3776" i="6"/>
  <c r="L3777" i="6"/>
  <c r="L3778" i="6"/>
  <c r="L3779" i="6"/>
  <c r="L3780" i="6"/>
  <c r="L3781" i="6"/>
  <c r="L3782" i="6"/>
  <c r="L3783" i="6"/>
  <c r="L3784" i="6"/>
  <c r="L3785" i="6"/>
  <c r="L3786" i="6"/>
  <c r="L3787" i="6"/>
  <c r="L3788" i="6"/>
  <c r="L3789" i="6"/>
  <c r="L3790" i="6"/>
  <c r="L3791" i="6"/>
  <c r="L3792" i="6"/>
  <c r="L3793" i="6"/>
  <c r="L3794" i="6"/>
  <c r="L3795" i="6"/>
  <c r="L3796" i="6"/>
  <c r="L3797" i="6"/>
  <c r="L3798" i="6"/>
  <c r="L3799" i="6"/>
  <c r="L3800" i="6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L3814" i="6"/>
  <c r="L3815" i="6"/>
  <c r="L3816" i="6"/>
  <c r="L3817" i="6"/>
  <c r="L3818" i="6"/>
  <c r="L3819" i="6"/>
  <c r="L3820" i="6"/>
  <c r="L3821" i="6"/>
  <c r="L3822" i="6"/>
  <c r="L3823" i="6"/>
  <c r="L3824" i="6"/>
  <c r="L3825" i="6"/>
  <c r="L3826" i="6"/>
  <c r="L3827" i="6"/>
  <c r="L3828" i="6"/>
  <c r="L3829" i="6"/>
  <c r="L3830" i="6"/>
  <c r="L3831" i="6"/>
  <c r="L3832" i="6"/>
  <c r="L3833" i="6"/>
  <c r="L3834" i="6"/>
  <c r="L3835" i="6"/>
  <c r="L3836" i="6"/>
  <c r="L3837" i="6"/>
  <c r="L3838" i="6"/>
  <c r="L3839" i="6"/>
  <c r="L3840" i="6"/>
  <c r="L3841" i="6"/>
  <c r="L3842" i="6"/>
  <c r="L3843" i="6"/>
  <c r="L3844" i="6"/>
  <c r="L3845" i="6"/>
  <c r="L3846" i="6"/>
  <c r="L3847" i="6"/>
  <c r="L3848" i="6"/>
  <c r="L3849" i="6"/>
  <c r="L3850" i="6"/>
  <c r="L3851" i="6"/>
  <c r="L3852" i="6"/>
  <c r="L3853" i="6"/>
  <c r="L3854" i="6"/>
  <c r="L3855" i="6"/>
  <c r="L3856" i="6"/>
  <c r="L3857" i="6"/>
  <c r="L3858" i="6"/>
  <c r="L3859" i="6"/>
  <c r="L3860" i="6"/>
  <c r="L3861" i="6"/>
  <c r="L3862" i="6"/>
  <c r="L3863" i="6"/>
  <c r="L3864" i="6"/>
  <c r="L3865" i="6"/>
  <c r="L3866" i="6"/>
  <c r="L3867" i="6"/>
  <c r="L3868" i="6"/>
  <c r="L3869" i="6"/>
  <c r="L3870" i="6"/>
  <c r="L3871" i="6"/>
  <c r="L3872" i="6"/>
  <c r="L3873" i="6"/>
  <c r="L3874" i="6"/>
  <c r="L3875" i="6"/>
  <c r="L3876" i="6"/>
  <c r="L3877" i="6"/>
  <c r="L3878" i="6"/>
  <c r="L3879" i="6"/>
  <c r="L3880" i="6"/>
  <c r="L3881" i="6"/>
  <c r="L3882" i="6"/>
  <c r="L3883" i="6"/>
  <c r="L3884" i="6"/>
  <c r="L3885" i="6"/>
  <c r="L3886" i="6"/>
  <c r="L3887" i="6"/>
  <c r="L3888" i="6"/>
  <c r="L3889" i="6"/>
  <c r="L3890" i="6"/>
  <c r="L3891" i="6"/>
  <c r="L3892" i="6"/>
  <c r="L3893" i="6"/>
  <c r="L3894" i="6"/>
  <c r="L3895" i="6"/>
  <c r="L3896" i="6"/>
  <c r="L3897" i="6"/>
  <c r="L3898" i="6"/>
  <c r="L3899" i="6"/>
  <c r="L3900" i="6"/>
  <c r="L3901" i="6"/>
  <c r="L3902" i="6"/>
  <c r="L3903" i="6"/>
  <c r="L3904" i="6"/>
  <c r="L3905" i="6"/>
  <c r="L3906" i="6"/>
  <c r="L3907" i="6"/>
  <c r="L3908" i="6"/>
  <c r="L3909" i="6"/>
  <c r="L3910" i="6"/>
  <c r="L3911" i="6"/>
  <c r="L3912" i="6"/>
  <c r="L3913" i="6"/>
  <c r="L3914" i="6"/>
  <c r="L3915" i="6"/>
  <c r="L3916" i="6"/>
  <c r="L3917" i="6"/>
  <c r="L3918" i="6"/>
  <c r="L3919" i="6"/>
  <c r="L3920" i="6"/>
  <c r="L3921" i="6"/>
  <c r="L3922" i="6"/>
  <c r="L3923" i="6"/>
  <c r="L3924" i="6"/>
  <c r="L3925" i="6"/>
  <c r="L3926" i="6"/>
  <c r="L3927" i="6"/>
  <c r="L3928" i="6"/>
  <c r="L3929" i="6"/>
  <c r="L3930" i="6"/>
  <c r="L3931" i="6"/>
  <c r="L3932" i="6"/>
  <c r="L3933" i="6"/>
  <c r="L3934" i="6"/>
  <c r="L3935" i="6"/>
  <c r="L3936" i="6"/>
  <c r="L3937" i="6"/>
  <c r="L3938" i="6"/>
  <c r="L3939" i="6"/>
  <c r="L3940" i="6"/>
  <c r="L3941" i="6"/>
  <c r="L3942" i="6"/>
  <c r="L3943" i="6"/>
  <c r="L3944" i="6"/>
  <c r="L3945" i="6"/>
  <c r="L3946" i="6"/>
  <c r="L3947" i="6"/>
  <c r="L3948" i="6"/>
  <c r="L3949" i="6"/>
  <c r="L3950" i="6"/>
  <c r="L3951" i="6"/>
  <c r="L3952" i="6"/>
  <c r="L3953" i="6"/>
  <c r="L3954" i="6"/>
  <c r="L3955" i="6"/>
  <c r="L3956" i="6"/>
  <c r="L3957" i="6"/>
  <c r="L3958" i="6"/>
  <c r="L3959" i="6"/>
  <c r="L3960" i="6"/>
  <c r="L3961" i="6"/>
  <c r="L3962" i="6"/>
  <c r="L3963" i="6"/>
  <c r="L3964" i="6"/>
  <c r="L3965" i="6"/>
  <c r="L3966" i="6"/>
  <c r="L3967" i="6"/>
  <c r="L3968" i="6"/>
  <c r="L3969" i="6"/>
  <c r="L3970" i="6"/>
  <c r="L3971" i="6"/>
  <c r="L3972" i="6"/>
  <c r="L3973" i="6"/>
  <c r="L3974" i="6"/>
  <c r="L3975" i="6"/>
  <c r="L3976" i="6"/>
  <c r="L3977" i="6"/>
  <c r="L3978" i="6"/>
  <c r="L3979" i="6"/>
  <c r="L3980" i="6"/>
  <c r="L3981" i="6"/>
  <c r="L3982" i="6"/>
  <c r="L3983" i="6"/>
  <c r="L3984" i="6"/>
  <c r="L3985" i="6"/>
  <c r="L3986" i="6"/>
  <c r="L3987" i="6"/>
  <c r="L3988" i="6"/>
  <c r="L3989" i="6"/>
  <c r="L3990" i="6"/>
  <c r="L3991" i="6"/>
  <c r="L3992" i="6"/>
  <c r="L3993" i="6"/>
  <c r="L3994" i="6"/>
  <c r="L3995" i="6"/>
  <c r="L3996" i="6"/>
  <c r="L3997" i="6"/>
  <c r="L3998" i="6"/>
  <c r="L3999" i="6"/>
  <c r="L4000" i="6"/>
  <c r="L4001" i="6"/>
  <c r="L4002" i="6"/>
  <c r="L4003" i="6"/>
  <c r="L4004" i="6"/>
  <c r="L4005" i="6"/>
  <c r="L4006" i="6"/>
  <c r="L4007" i="6"/>
  <c r="L4008" i="6"/>
  <c r="L4009" i="6"/>
  <c r="L4010" i="6"/>
  <c r="L4011" i="6"/>
  <c r="L4012" i="6"/>
  <c r="L4013" i="6"/>
  <c r="L4014" i="6"/>
  <c r="L4015" i="6"/>
  <c r="L4016" i="6"/>
  <c r="L4017" i="6"/>
  <c r="L4018" i="6"/>
  <c r="L4019" i="6"/>
  <c r="L4020" i="6"/>
  <c r="L4021" i="6"/>
  <c r="L4022" i="6"/>
  <c r="L4023" i="6"/>
  <c r="L4024" i="6"/>
  <c r="L4025" i="6"/>
  <c r="L4026" i="6"/>
  <c r="L4027" i="6"/>
  <c r="L4028" i="6"/>
  <c r="L4029" i="6"/>
  <c r="L4030" i="6"/>
  <c r="L4031" i="6"/>
  <c r="L4032" i="6"/>
  <c r="L4033" i="6"/>
  <c r="L4034" i="6"/>
  <c r="L4035" i="6"/>
  <c r="L4036" i="6"/>
  <c r="L4037" i="6"/>
  <c r="L4038" i="6"/>
  <c r="L4039" i="6"/>
  <c r="L4040" i="6"/>
  <c r="L4041" i="6"/>
  <c r="L4042" i="6"/>
  <c r="L4043" i="6"/>
  <c r="L4044" i="6"/>
  <c r="L4045" i="6"/>
  <c r="L4046" i="6"/>
  <c r="L4047" i="6"/>
  <c r="L4048" i="6"/>
  <c r="L4049" i="6"/>
  <c r="L4050" i="6"/>
  <c r="L4051" i="6"/>
  <c r="L4052" i="6"/>
  <c r="L4053" i="6"/>
  <c r="L4054" i="6"/>
  <c r="L4055" i="6"/>
  <c r="L4056" i="6"/>
  <c r="L4057" i="6"/>
  <c r="L4058" i="6"/>
  <c r="L4059" i="6"/>
  <c r="L4060" i="6"/>
  <c r="L4061" i="6"/>
  <c r="L4062" i="6"/>
  <c r="L4063" i="6"/>
  <c r="L4064" i="6"/>
  <c r="L4065" i="6"/>
  <c r="L4066" i="6"/>
  <c r="L4067" i="6"/>
  <c r="L4068" i="6"/>
  <c r="L4069" i="6"/>
  <c r="L4070" i="6"/>
  <c r="L4071" i="6"/>
  <c r="L4072" i="6"/>
  <c r="L4073" i="6"/>
  <c r="L4074" i="6"/>
  <c r="L4075" i="6"/>
  <c r="L4076" i="6"/>
  <c r="L4077" i="6"/>
  <c r="L4078" i="6"/>
  <c r="L4079" i="6"/>
  <c r="L4080" i="6"/>
  <c r="L4081" i="6"/>
  <c r="L4082" i="6"/>
  <c r="L4083" i="6"/>
  <c r="L4084" i="6"/>
  <c r="L4085" i="6"/>
  <c r="L4086" i="6"/>
  <c r="L4087" i="6"/>
  <c r="L4088" i="6"/>
  <c r="L4089" i="6"/>
  <c r="L4090" i="6"/>
  <c r="L4091" i="6"/>
  <c r="L4092" i="6"/>
  <c r="L4093" i="6"/>
  <c r="L4094" i="6"/>
  <c r="L4095" i="6"/>
  <c r="L4096" i="6"/>
  <c r="L4097" i="6"/>
  <c r="L4098" i="6"/>
  <c r="L4099" i="6"/>
  <c r="L4100" i="6"/>
  <c r="L4101" i="6"/>
  <c r="L4102" i="6"/>
  <c r="L4103" i="6"/>
  <c r="L4104" i="6"/>
  <c r="L4105" i="6"/>
  <c r="L4106" i="6"/>
  <c r="L4107" i="6"/>
  <c r="L4108" i="6"/>
  <c r="L4109" i="6"/>
  <c r="L4110" i="6"/>
  <c r="L4111" i="6"/>
  <c r="L4112" i="6"/>
  <c r="L4113" i="6"/>
  <c r="L4114" i="6"/>
  <c r="L4115" i="6"/>
  <c r="L4116" i="6"/>
  <c r="L4117" i="6"/>
  <c r="L4118" i="6"/>
  <c r="L4119" i="6"/>
  <c r="L4120" i="6"/>
  <c r="L4121" i="6"/>
  <c r="L4122" i="6"/>
  <c r="L4123" i="6"/>
  <c r="L4124" i="6"/>
  <c r="L4125" i="6"/>
  <c r="L4126" i="6"/>
  <c r="L4127" i="6"/>
  <c r="L4128" i="6"/>
  <c r="L4129" i="6"/>
  <c r="L4130" i="6"/>
  <c r="L4131" i="6"/>
  <c r="L4132" i="6"/>
  <c r="L4133" i="6"/>
  <c r="L4134" i="6"/>
  <c r="L4135" i="6"/>
  <c r="L4136" i="6"/>
  <c r="L4137" i="6"/>
  <c r="L4138" i="6"/>
  <c r="L4139" i="6"/>
  <c r="L4140" i="6"/>
  <c r="L4141" i="6"/>
  <c r="L4142" i="6"/>
  <c r="L4143" i="6"/>
  <c r="L4144" i="6"/>
  <c r="L4145" i="6"/>
  <c r="L4146" i="6"/>
  <c r="L4147" i="6"/>
  <c r="L4148" i="6"/>
  <c r="L4149" i="6"/>
  <c r="L4150" i="6"/>
  <c r="L4151" i="6"/>
  <c r="L4152" i="6"/>
  <c r="L4153" i="6"/>
  <c r="L4154" i="6"/>
  <c r="L4155" i="6"/>
  <c r="L4156" i="6"/>
  <c r="L4157" i="6"/>
  <c r="L4158" i="6"/>
  <c r="L4159" i="6"/>
  <c r="L4160" i="6"/>
  <c r="L4161" i="6"/>
  <c r="L4162" i="6"/>
  <c r="L4163" i="6"/>
  <c r="L4164" i="6"/>
  <c r="L4165" i="6"/>
  <c r="L4166" i="6"/>
  <c r="L4167" i="6"/>
  <c r="L4168" i="6"/>
  <c r="L4169" i="6"/>
  <c r="L4170" i="6"/>
  <c r="L4171" i="6"/>
  <c r="L4172" i="6"/>
  <c r="L4173" i="6"/>
  <c r="L4174" i="6"/>
  <c r="L4175" i="6"/>
  <c r="L4176" i="6"/>
  <c r="L4177" i="6"/>
  <c r="L4178" i="6"/>
  <c r="L4179" i="6"/>
  <c r="L4180" i="6"/>
  <c r="L4181" i="6"/>
  <c r="L4182" i="6"/>
  <c r="L4183" i="6"/>
  <c r="L4184" i="6"/>
  <c r="L4185" i="6"/>
  <c r="L4186" i="6"/>
  <c r="L4187" i="6"/>
  <c r="L4188" i="6"/>
  <c r="L4189" i="6"/>
  <c r="L4190" i="6"/>
  <c r="L4191" i="6"/>
  <c r="L4192" i="6"/>
  <c r="L4193" i="6"/>
  <c r="L4194" i="6"/>
  <c r="L4195" i="6"/>
  <c r="L4196" i="6"/>
  <c r="L4197" i="6"/>
  <c r="L4198" i="6"/>
  <c r="L4199" i="6"/>
  <c r="L4200" i="6"/>
  <c r="L4201" i="6"/>
  <c r="L4202" i="6"/>
  <c r="L4203" i="6"/>
  <c r="L4204" i="6"/>
  <c r="L4205" i="6"/>
  <c r="L4206" i="6"/>
  <c r="L4207" i="6"/>
  <c r="L4208" i="6"/>
  <c r="L4209" i="6"/>
  <c r="L4210" i="6"/>
  <c r="L4211" i="6"/>
  <c r="L4212" i="6"/>
  <c r="L4213" i="6"/>
  <c r="L4214" i="6"/>
  <c r="L4215" i="6"/>
  <c r="L4216" i="6"/>
  <c r="L4217" i="6"/>
  <c r="L4218" i="6"/>
  <c r="L4219" i="6"/>
  <c r="L4220" i="6"/>
  <c r="L4221" i="6"/>
  <c r="L4222" i="6"/>
  <c r="L4223" i="6"/>
  <c r="L4224" i="6"/>
  <c r="L4225" i="6"/>
  <c r="L4226" i="6"/>
  <c r="L4227" i="6"/>
  <c r="L4228" i="6"/>
  <c r="L4229" i="6"/>
  <c r="L4230" i="6"/>
  <c r="L4231" i="6"/>
  <c r="L4232" i="6"/>
  <c r="L4233" i="6"/>
  <c r="L4234" i="6"/>
  <c r="L4235" i="6"/>
  <c r="L4236" i="6"/>
  <c r="L4237" i="6"/>
  <c r="L4238" i="6"/>
  <c r="L4239" i="6"/>
  <c r="L4240" i="6"/>
  <c r="L4241" i="6"/>
  <c r="L4242" i="6"/>
  <c r="L4243" i="6"/>
  <c r="L4244" i="6"/>
  <c r="L4245" i="6"/>
  <c r="L4246" i="6"/>
  <c r="L4247" i="6"/>
  <c r="L4248" i="6"/>
  <c r="L4249" i="6"/>
  <c r="L4250" i="6"/>
  <c r="L4251" i="6"/>
  <c r="L4252" i="6"/>
  <c r="L4253" i="6"/>
  <c r="L4254" i="6"/>
  <c r="L4255" i="6"/>
  <c r="L4256" i="6"/>
  <c r="L4257" i="6"/>
  <c r="L4258" i="6"/>
  <c r="L4259" i="6"/>
  <c r="L4260" i="6"/>
  <c r="L4261" i="6"/>
  <c r="L4262" i="6"/>
  <c r="L4263" i="6"/>
  <c r="L4264" i="6"/>
  <c r="L4265" i="6"/>
  <c r="L4266" i="6"/>
  <c r="L4267" i="6"/>
  <c r="L4268" i="6"/>
  <c r="L4269" i="6"/>
  <c r="L4270" i="6"/>
  <c r="L4271" i="6"/>
  <c r="L4272" i="6"/>
  <c r="L4273" i="6"/>
  <c r="L4274" i="6"/>
  <c r="L4275" i="6"/>
  <c r="L4276" i="6"/>
  <c r="L4277" i="6"/>
  <c r="L4278" i="6"/>
  <c r="L4279" i="6"/>
  <c r="L4280" i="6"/>
  <c r="L4281" i="6"/>
  <c r="L4282" i="6"/>
  <c r="L4283" i="6"/>
  <c r="L4284" i="6"/>
  <c r="L4285" i="6"/>
  <c r="L4286" i="6"/>
  <c r="L4287" i="6"/>
  <c r="L4288" i="6"/>
  <c r="L4289" i="6"/>
  <c r="L4290" i="6"/>
  <c r="L4291" i="6"/>
  <c r="L4292" i="6"/>
  <c r="L4293" i="6"/>
  <c r="L4294" i="6"/>
  <c r="L4295" i="6"/>
  <c r="L4296" i="6"/>
  <c r="L4297" i="6"/>
  <c r="L4298" i="6"/>
  <c r="L4299" i="6"/>
  <c r="L4300" i="6"/>
  <c r="L4301" i="6"/>
  <c r="L4302" i="6"/>
  <c r="L4303" i="6"/>
  <c r="L4304" i="6"/>
  <c r="L4305" i="6"/>
  <c r="L4306" i="6"/>
  <c r="L4307" i="6"/>
  <c r="L4308" i="6"/>
  <c r="L4309" i="6"/>
  <c r="L4310" i="6"/>
  <c r="L4311" i="6"/>
  <c r="L4312" i="6"/>
  <c r="L4313" i="6"/>
  <c r="L4314" i="6"/>
  <c r="L4315" i="6"/>
  <c r="L4316" i="6"/>
  <c r="L4317" i="6"/>
  <c r="L4318" i="6"/>
  <c r="L4319" i="6"/>
  <c r="L4320" i="6"/>
  <c r="L4321" i="6"/>
  <c r="L4322" i="6"/>
  <c r="L4323" i="6"/>
  <c r="L4324" i="6"/>
  <c r="L4325" i="6"/>
  <c r="L4326" i="6"/>
  <c r="L4327" i="6"/>
  <c r="L4328" i="6"/>
  <c r="L4329" i="6"/>
  <c r="L4330" i="6"/>
  <c r="L4331" i="6"/>
  <c r="L4332" i="6"/>
  <c r="L4333" i="6"/>
  <c r="L4334" i="6"/>
  <c r="L4335" i="6"/>
  <c r="L4336" i="6"/>
  <c r="L4337" i="6"/>
  <c r="L4338" i="6"/>
  <c r="L4339" i="6"/>
  <c r="L4340" i="6"/>
  <c r="L4341" i="6"/>
  <c r="L4342" i="6"/>
  <c r="L4343" i="6"/>
  <c r="L4344" i="6"/>
  <c r="L4345" i="6"/>
  <c r="L4346" i="6"/>
  <c r="L4347" i="6"/>
  <c r="L4348" i="6"/>
  <c r="L4349" i="6"/>
  <c r="L4350" i="6"/>
  <c r="L4351" i="6"/>
  <c r="L4352" i="6"/>
  <c r="L4353" i="6"/>
  <c r="L4354" i="6"/>
  <c r="L4355" i="6"/>
  <c r="L4356" i="6"/>
  <c r="L4357" i="6"/>
  <c r="L4358" i="6"/>
  <c r="L4359" i="6"/>
  <c r="L4360" i="6"/>
  <c r="L4361" i="6"/>
  <c r="L4362" i="6"/>
  <c r="L4363" i="6"/>
  <c r="L4364" i="6"/>
  <c r="L4365" i="6"/>
  <c r="L4366" i="6"/>
  <c r="L4367" i="6"/>
  <c r="L4368" i="6"/>
  <c r="L4369" i="6"/>
  <c r="L4370" i="6"/>
  <c r="L4371" i="6"/>
  <c r="L4372" i="6"/>
  <c r="L4373" i="6"/>
  <c r="L4374" i="6"/>
  <c r="L4375" i="6"/>
  <c r="L4376" i="6"/>
  <c r="L4377" i="6"/>
  <c r="L4378" i="6"/>
  <c r="L4379" i="6"/>
  <c r="L4380" i="6"/>
  <c r="L4381" i="6"/>
  <c r="L4382" i="6"/>
  <c r="L4383" i="6"/>
  <c r="L4384" i="6"/>
  <c r="L4385" i="6"/>
  <c r="L4386" i="6"/>
  <c r="L4387" i="6"/>
  <c r="L4388" i="6"/>
  <c r="L4389" i="6"/>
  <c r="L4390" i="6"/>
  <c r="L4391" i="6"/>
  <c r="L4392" i="6"/>
  <c r="L4393" i="6"/>
  <c r="L4394" i="6"/>
  <c r="L4395" i="6"/>
  <c r="L4396" i="6"/>
  <c r="L4397" i="6"/>
  <c r="L4398" i="6"/>
  <c r="L4399" i="6"/>
  <c r="L4400" i="6"/>
  <c r="L4401" i="6"/>
  <c r="L4402" i="6"/>
  <c r="L4403" i="6"/>
  <c r="L4404" i="6"/>
  <c r="L4405" i="6"/>
  <c r="L4406" i="6"/>
  <c r="L4407" i="6"/>
  <c r="L4408" i="6"/>
  <c r="L4409" i="6"/>
  <c r="L4410" i="6"/>
  <c r="L4411" i="6"/>
  <c r="L4412" i="6"/>
  <c r="L4413" i="6"/>
  <c r="L4414" i="6"/>
  <c r="L4415" i="6"/>
  <c r="L4416" i="6"/>
  <c r="L4417" i="6"/>
  <c r="L4418" i="6"/>
  <c r="L4419" i="6"/>
  <c r="L4420" i="6"/>
  <c r="L4421" i="6"/>
  <c r="L4422" i="6"/>
  <c r="L4423" i="6"/>
  <c r="L4424" i="6"/>
  <c r="L4425" i="6"/>
  <c r="L4426" i="6"/>
  <c r="L4427" i="6"/>
  <c r="L4428" i="6"/>
  <c r="L4429" i="6"/>
  <c r="L4430" i="6"/>
  <c r="L4431" i="6"/>
  <c r="L4432" i="6"/>
  <c r="L4433" i="6"/>
  <c r="L4434" i="6"/>
  <c r="L4435" i="6"/>
  <c r="L4436" i="6"/>
  <c r="L4437" i="6"/>
  <c r="L4438" i="6"/>
  <c r="L4439" i="6"/>
  <c r="L4440" i="6"/>
  <c r="L4441" i="6"/>
  <c r="L4442" i="6"/>
  <c r="L4443" i="6"/>
  <c r="L4444" i="6"/>
  <c r="L4445" i="6"/>
  <c r="L4446" i="6"/>
  <c r="L4447" i="6"/>
  <c r="L4448" i="6"/>
  <c r="L4449" i="6"/>
  <c r="L4450" i="6"/>
  <c r="L4451" i="6"/>
  <c r="L4452" i="6"/>
  <c r="L4453" i="6"/>
  <c r="L4454" i="6"/>
  <c r="L4455" i="6"/>
  <c r="L4456" i="6"/>
  <c r="L4457" i="6"/>
  <c r="L4458" i="6"/>
  <c r="L4459" i="6"/>
  <c r="L4460" i="6"/>
  <c r="L4461" i="6"/>
  <c r="L4462" i="6"/>
  <c r="L4463" i="6"/>
  <c r="L4464" i="6"/>
  <c r="L4465" i="6"/>
  <c r="L4466" i="6"/>
  <c r="L4467" i="6"/>
  <c r="L4468" i="6"/>
  <c r="L4469" i="6"/>
  <c r="L4470" i="6"/>
  <c r="L4471" i="6"/>
  <c r="L4472" i="6"/>
  <c r="L4473" i="6"/>
  <c r="L4474" i="6"/>
  <c r="L4475" i="6"/>
  <c r="L4476" i="6"/>
  <c r="L4477" i="6"/>
  <c r="L4478" i="6"/>
  <c r="L4479" i="6"/>
  <c r="L4480" i="6"/>
  <c r="L4481" i="6"/>
  <c r="L4482" i="6"/>
  <c r="L4483" i="6"/>
  <c r="L4484" i="6"/>
  <c r="L4485" i="6"/>
  <c r="L4486" i="6"/>
  <c r="L4487" i="6"/>
  <c r="L4488" i="6"/>
  <c r="L4489" i="6"/>
  <c r="L4490" i="6"/>
  <c r="L4491" i="6"/>
  <c r="L4492" i="6"/>
  <c r="L4493" i="6"/>
  <c r="L4494" i="6"/>
  <c r="L4495" i="6"/>
  <c r="L4496" i="6"/>
  <c r="L4497" i="6"/>
  <c r="L4498" i="6"/>
  <c r="L4499" i="6"/>
  <c r="L4500" i="6"/>
  <c r="L4501" i="6"/>
  <c r="L4502" i="6"/>
  <c r="L4503" i="6"/>
  <c r="L4504" i="6"/>
  <c r="L4505" i="6"/>
  <c r="L4506" i="6"/>
  <c r="L4507" i="6"/>
  <c r="L4508" i="6"/>
  <c r="L4509" i="6"/>
  <c r="L4510" i="6"/>
  <c r="L4511" i="6"/>
  <c r="L4512" i="6"/>
  <c r="L4513" i="6"/>
  <c r="L4514" i="6"/>
  <c r="L4515" i="6"/>
  <c r="L4516" i="6"/>
  <c r="L4517" i="6"/>
  <c r="L4518" i="6"/>
  <c r="L4519" i="6"/>
  <c r="L4520" i="6"/>
  <c r="L4521" i="6"/>
  <c r="L4522" i="6"/>
  <c r="L4523" i="6"/>
  <c r="L4524" i="6"/>
  <c r="L4525" i="6"/>
  <c r="L4526" i="6"/>
  <c r="L4527" i="6"/>
  <c r="L4528" i="6"/>
  <c r="L4529" i="6"/>
  <c r="L4530" i="6"/>
  <c r="L4531" i="6"/>
  <c r="L4532" i="6"/>
  <c r="L4533" i="6"/>
  <c r="L4534" i="6"/>
  <c r="L4535" i="6"/>
  <c r="L4536" i="6"/>
  <c r="L4537" i="6"/>
  <c r="L4538" i="6"/>
  <c r="L4539" i="6"/>
  <c r="L4540" i="6"/>
  <c r="L4541" i="6"/>
  <c r="L4542" i="6"/>
  <c r="L4543" i="6"/>
  <c r="L4544" i="6"/>
  <c r="L4545" i="6"/>
  <c r="L4546" i="6"/>
  <c r="L4547" i="6"/>
  <c r="L4548" i="6"/>
  <c r="L4549" i="6"/>
  <c r="L4550" i="6"/>
  <c r="L4551" i="6"/>
  <c r="L4552" i="6"/>
  <c r="L4553" i="6"/>
  <c r="L4554" i="6"/>
  <c r="L4555" i="6"/>
  <c r="L4556" i="6"/>
  <c r="L4557" i="6"/>
  <c r="L4558" i="6"/>
  <c r="L4559" i="6"/>
  <c r="L4560" i="6"/>
  <c r="L4561" i="6"/>
  <c r="L4562" i="6"/>
  <c r="L4563" i="6"/>
  <c r="L4564" i="6"/>
  <c r="L4565" i="6"/>
  <c r="L4566" i="6"/>
  <c r="L4567" i="6"/>
  <c r="L4568" i="6"/>
  <c r="L4569" i="6"/>
  <c r="L4570" i="6"/>
  <c r="L4571" i="6"/>
  <c r="L4572" i="6"/>
  <c r="L4573" i="6"/>
  <c r="L4574" i="6"/>
  <c r="L4575" i="6"/>
  <c r="L4576" i="6"/>
  <c r="L4577" i="6"/>
  <c r="L4578" i="6"/>
  <c r="L4579" i="6"/>
  <c r="L4580" i="6"/>
  <c r="L4581" i="6"/>
  <c r="L4582" i="6"/>
  <c r="L4583" i="6"/>
  <c r="L4584" i="6"/>
  <c r="L4585" i="6"/>
  <c r="L4586" i="6"/>
  <c r="L4587" i="6"/>
  <c r="L4588" i="6"/>
  <c r="L4589" i="6"/>
  <c r="L4590" i="6"/>
  <c r="L4591" i="6"/>
  <c r="L4592" i="6"/>
  <c r="L4593" i="6"/>
  <c r="L4594" i="6"/>
  <c r="L4595" i="6"/>
  <c r="L4596" i="6"/>
  <c r="L4597" i="6"/>
  <c r="L4598" i="6"/>
  <c r="L4599" i="6"/>
  <c r="L4600" i="6"/>
  <c r="L4601" i="6"/>
  <c r="L4602" i="6"/>
  <c r="L4603" i="6"/>
  <c r="L4604" i="6"/>
  <c r="L4605" i="6"/>
  <c r="L4606" i="6"/>
  <c r="L4607" i="6"/>
  <c r="L4608" i="6"/>
  <c r="L4609" i="6"/>
  <c r="L4610" i="6"/>
  <c r="L4611" i="6"/>
  <c r="L4612" i="6"/>
  <c r="L4613" i="6"/>
  <c r="L4614" i="6"/>
  <c r="L4615" i="6"/>
  <c r="L4616" i="6"/>
  <c r="L4617" i="6"/>
  <c r="L4618" i="6"/>
  <c r="L4619" i="6"/>
  <c r="L4620" i="6"/>
  <c r="L4621" i="6"/>
  <c r="L4622" i="6"/>
  <c r="L4623" i="6"/>
  <c r="L4624" i="6"/>
  <c r="L4625" i="6"/>
  <c r="L4626" i="6"/>
  <c r="L4627" i="6"/>
  <c r="L4628" i="6"/>
  <c r="L4629" i="6"/>
  <c r="L4630" i="6"/>
  <c r="L4631" i="6"/>
  <c r="L4632" i="6"/>
  <c r="L4633" i="6"/>
  <c r="L4634" i="6"/>
  <c r="L4635" i="6"/>
  <c r="L4636" i="6"/>
  <c r="L4637" i="6"/>
  <c r="L4638" i="6"/>
  <c r="L4639" i="6"/>
  <c r="L4640" i="6"/>
  <c r="L4641" i="6"/>
  <c r="L4642" i="6"/>
  <c r="L4643" i="6"/>
  <c r="L4644" i="6"/>
  <c r="L4645" i="6"/>
  <c r="L4646" i="6"/>
  <c r="L4647" i="6"/>
  <c r="L4648" i="6"/>
  <c r="L4649" i="6"/>
  <c r="L4650" i="6"/>
  <c r="L4651" i="6"/>
  <c r="L4652" i="6"/>
  <c r="L4653" i="6"/>
  <c r="L4654" i="6"/>
  <c r="L4655" i="6"/>
  <c r="L4656" i="6"/>
  <c r="L4657" i="6"/>
  <c r="L4658" i="6"/>
  <c r="L4659" i="6"/>
  <c r="L4660" i="6"/>
  <c r="L4661" i="6"/>
  <c r="L4662" i="6"/>
  <c r="L4663" i="6"/>
  <c r="L4664" i="6"/>
  <c r="L4665" i="6"/>
  <c r="L4666" i="6"/>
  <c r="L4667" i="6"/>
  <c r="L4668" i="6"/>
  <c r="L4669" i="6"/>
  <c r="L4670" i="6"/>
  <c r="L4671" i="6"/>
  <c r="L4672" i="6"/>
  <c r="L4673" i="6"/>
  <c r="L4674" i="6"/>
  <c r="L4675" i="6"/>
  <c r="L4676" i="6"/>
  <c r="L4677" i="6"/>
  <c r="L4678" i="6"/>
  <c r="L4679" i="6"/>
  <c r="L4680" i="6"/>
  <c r="L4681" i="6"/>
  <c r="L4682" i="6"/>
  <c r="L4683" i="6"/>
  <c r="L4684" i="6"/>
  <c r="L4685" i="6"/>
  <c r="L4686" i="6"/>
  <c r="L4687" i="6"/>
  <c r="L4688" i="6"/>
  <c r="L4689" i="6"/>
  <c r="L4690" i="6"/>
  <c r="L4691" i="6"/>
  <c r="L4692" i="6"/>
  <c r="L4693" i="6"/>
  <c r="L4694" i="6"/>
  <c r="L4695" i="6"/>
  <c r="L4696" i="6"/>
  <c r="L4697" i="6"/>
  <c r="L4698" i="6"/>
  <c r="L4699" i="6"/>
  <c r="L4700" i="6"/>
  <c r="L4701" i="6"/>
  <c r="L4702" i="6"/>
  <c r="L4703" i="6"/>
  <c r="L4704" i="6"/>
  <c r="L4705" i="6"/>
  <c r="L4706" i="6"/>
  <c r="L4707" i="6"/>
  <c r="L4708" i="6"/>
  <c r="L4709" i="6"/>
  <c r="L4710" i="6"/>
  <c r="L4711" i="6"/>
  <c r="L4712" i="6"/>
  <c r="L4713" i="6"/>
  <c r="L4714" i="6"/>
  <c r="L4715" i="6"/>
  <c r="L4716" i="6"/>
  <c r="L4717" i="6"/>
  <c r="L4718" i="6"/>
  <c r="L4719" i="6"/>
  <c r="L4720" i="6"/>
  <c r="L4721" i="6"/>
  <c r="L4722" i="6"/>
  <c r="L4723" i="6"/>
  <c r="L4724" i="6"/>
  <c r="L4725" i="6"/>
  <c r="L4726" i="6"/>
  <c r="L4727" i="6"/>
  <c r="L4728" i="6"/>
  <c r="L4729" i="6"/>
  <c r="L4730" i="6"/>
  <c r="L4731" i="6"/>
  <c r="L4732" i="6"/>
  <c r="L4733" i="6"/>
  <c r="L4734" i="6"/>
  <c r="L4735" i="6"/>
  <c r="L4736" i="6"/>
  <c r="L4737" i="6"/>
  <c r="L4738" i="6"/>
  <c r="L4739" i="6"/>
  <c r="L4740" i="6"/>
  <c r="L4741" i="6"/>
  <c r="L4742" i="6"/>
  <c r="L4743" i="6"/>
  <c r="L4744" i="6"/>
  <c r="L4745" i="6"/>
  <c r="L4746" i="6"/>
  <c r="L4747" i="6"/>
  <c r="L4748" i="6"/>
  <c r="L4749" i="6"/>
  <c r="L4750" i="6"/>
  <c r="L4751" i="6"/>
  <c r="L4752" i="6"/>
  <c r="L4753" i="6"/>
  <c r="L4754" i="6"/>
  <c r="L4755" i="6"/>
  <c r="L4756" i="6"/>
  <c r="L4757" i="6"/>
  <c r="L4758" i="6"/>
  <c r="L4759" i="6"/>
  <c r="L4760" i="6"/>
  <c r="L4761" i="6"/>
  <c r="L4762" i="6"/>
  <c r="L4763" i="6"/>
  <c r="L4764" i="6"/>
  <c r="L4765" i="6"/>
  <c r="L4766" i="6"/>
  <c r="L4767" i="6"/>
  <c r="L4768" i="6"/>
  <c r="L4769" i="6"/>
  <c r="L4770" i="6"/>
  <c r="L4771" i="6"/>
  <c r="L4772" i="6"/>
  <c r="L4773" i="6"/>
  <c r="L4774" i="6"/>
  <c r="L4775" i="6"/>
  <c r="L4776" i="6"/>
  <c r="L4777" i="6"/>
  <c r="L4778" i="6"/>
  <c r="L4779" i="6"/>
  <c r="L4780" i="6"/>
  <c r="L4781" i="6"/>
  <c r="L4782" i="6"/>
  <c r="L4783" i="6"/>
  <c r="L4784" i="6"/>
  <c r="L4785" i="6"/>
  <c r="L4786" i="6"/>
  <c r="L4787" i="6"/>
  <c r="L4788" i="6"/>
  <c r="L4789" i="6"/>
  <c r="L4790" i="6"/>
  <c r="L4791" i="6"/>
  <c r="L4792" i="6"/>
  <c r="L4793" i="6"/>
  <c r="L4794" i="6"/>
  <c r="L4795" i="6"/>
  <c r="L4796" i="6"/>
  <c r="L4797" i="6"/>
  <c r="L4798" i="6"/>
  <c r="L4799" i="6"/>
  <c r="L4800" i="6"/>
  <c r="L4801" i="6"/>
  <c r="L4802" i="6"/>
  <c r="L4803" i="6"/>
  <c r="L4804" i="6"/>
  <c r="L4805" i="6"/>
  <c r="L4806" i="6"/>
  <c r="L4807" i="6"/>
  <c r="L4808" i="6"/>
  <c r="L4809" i="6"/>
  <c r="L4810" i="6"/>
  <c r="L4811" i="6"/>
  <c r="L4812" i="6"/>
  <c r="L4813" i="6"/>
  <c r="L4814" i="6"/>
  <c r="L4815" i="6"/>
  <c r="L4816" i="6"/>
  <c r="L4817" i="6"/>
  <c r="L4818" i="6"/>
  <c r="L4819" i="6"/>
  <c r="L4820" i="6"/>
  <c r="L4821" i="6"/>
  <c r="L4822" i="6"/>
  <c r="L4823" i="6"/>
  <c r="L4824" i="6"/>
  <c r="L4825" i="6"/>
  <c r="L4826" i="6"/>
  <c r="L4827" i="6"/>
  <c r="L4828" i="6"/>
  <c r="L4829" i="6"/>
  <c r="L4830" i="6"/>
  <c r="L4831" i="6"/>
  <c r="L4832" i="6"/>
  <c r="L4833" i="6"/>
  <c r="L4834" i="6"/>
  <c r="L4835" i="6"/>
  <c r="L4836" i="6"/>
  <c r="L4837" i="6"/>
  <c r="L4838" i="6"/>
  <c r="L4839" i="6"/>
  <c r="L4840" i="6"/>
  <c r="L4841" i="6"/>
  <c r="L4842" i="6"/>
  <c r="L4843" i="6"/>
  <c r="L4844" i="6"/>
  <c r="L4845" i="6"/>
  <c r="L4846" i="6"/>
  <c r="L4847" i="6"/>
  <c r="L4848" i="6"/>
  <c r="L4849" i="6"/>
  <c r="L4850" i="6"/>
  <c r="L4851" i="6"/>
  <c r="L4852" i="6"/>
  <c r="L4853" i="6"/>
  <c r="L4854" i="6"/>
  <c r="L4855" i="6"/>
  <c r="L4856" i="6"/>
  <c r="L4857" i="6"/>
  <c r="L4858" i="6"/>
  <c r="L4859" i="6"/>
  <c r="L4860" i="6"/>
  <c r="L4861" i="6"/>
  <c r="L4862" i="6"/>
  <c r="L4863" i="6"/>
  <c r="L4864" i="6"/>
  <c r="L4865" i="6"/>
  <c r="L4866" i="6"/>
  <c r="L4867" i="6"/>
  <c r="L4868" i="6"/>
  <c r="L4869" i="6"/>
  <c r="L4870" i="6"/>
  <c r="L4871" i="6"/>
  <c r="L4872" i="6"/>
  <c r="L4873" i="6"/>
  <c r="L4874" i="6"/>
  <c r="L4875" i="6"/>
  <c r="L4876" i="6"/>
  <c r="L4877" i="6"/>
  <c r="L4878" i="6"/>
  <c r="L4879" i="6"/>
  <c r="L4880" i="6"/>
  <c r="L4881" i="6"/>
  <c r="L4882" i="6"/>
  <c r="L4883" i="6"/>
  <c r="L4884" i="6"/>
  <c r="L4885" i="6"/>
  <c r="L4886" i="6"/>
  <c r="L4887" i="6"/>
  <c r="L4888" i="6"/>
  <c r="L4889" i="6"/>
  <c r="L4890" i="6"/>
  <c r="L4891" i="6"/>
  <c r="L4892" i="6"/>
  <c r="L4893" i="6"/>
  <c r="L4894" i="6"/>
  <c r="L4895" i="6"/>
  <c r="L4896" i="6"/>
  <c r="L4897" i="6"/>
  <c r="L4898" i="6"/>
  <c r="L4899" i="6"/>
  <c r="L4900" i="6"/>
  <c r="L4901" i="6"/>
  <c r="L4902" i="6"/>
  <c r="L4903" i="6"/>
  <c r="L4904" i="6"/>
  <c r="L4905" i="6"/>
  <c r="L4906" i="6"/>
  <c r="L4907" i="6"/>
  <c r="L4908" i="6"/>
  <c r="L4909" i="6"/>
  <c r="L4910" i="6"/>
  <c r="L4911" i="6"/>
  <c r="L4912" i="6"/>
  <c r="L4913" i="6"/>
  <c r="L4914" i="6"/>
  <c r="L4915" i="6"/>
  <c r="L4916" i="6"/>
  <c r="L4917" i="6"/>
  <c r="L4918" i="6"/>
  <c r="L4919" i="6"/>
  <c r="L4920" i="6"/>
  <c r="L4921" i="6"/>
  <c r="L4922" i="6"/>
  <c r="L4923" i="6"/>
  <c r="L4924" i="6"/>
  <c r="L4925" i="6"/>
  <c r="L4926" i="6"/>
  <c r="L4927" i="6"/>
  <c r="L4928" i="6"/>
  <c r="L4929" i="6"/>
  <c r="L4930" i="6"/>
  <c r="L4931" i="6"/>
  <c r="L4932" i="6"/>
  <c r="L4933" i="6"/>
  <c r="L4934" i="6"/>
  <c r="L4935" i="6"/>
  <c r="L4936" i="6"/>
  <c r="L4937" i="6"/>
  <c r="L4938" i="6"/>
  <c r="L4939" i="6"/>
  <c r="L4940" i="6"/>
  <c r="L4941" i="6"/>
  <c r="L4942" i="6"/>
  <c r="L4943" i="6"/>
  <c r="L4944" i="6"/>
  <c r="L4945" i="6"/>
  <c r="L4946" i="6"/>
  <c r="L4947" i="6"/>
  <c r="L4948" i="6"/>
  <c r="L4949" i="6"/>
  <c r="L4950" i="6"/>
  <c r="L4951" i="6"/>
  <c r="L4952" i="6"/>
  <c r="L4953" i="6"/>
  <c r="L4954" i="6"/>
  <c r="L4955" i="6"/>
  <c r="L4956" i="6"/>
  <c r="L4957" i="6"/>
  <c r="L4958" i="6"/>
  <c r="L4959" i="6"/>
  <c r="L4960" i="6"/>
  <c r="L4961" i="6"/>
  <c r="L4962" i="6"/>
  <c r="L4963" i="6"/>
  <c r="L4964" i="6"/>
  <c r="L4965" i="6"/>
  <c r="L4966" i="6"/>
  <c r="L4967" i="6"/>
  <c r="L4968" i="6"/>
  <c r="L4969" i="6"/>
  <c r="L4970" i="6"/>
  <c r="L4971" i="6"/>
  <c r="L4972" i="6"/>
  <c r="L4973" i="6"/>
  <c r="L4974" i="6"/>
  <c r="L4975" i="6"/>
  <c r="L4976" i="6"/>
  <c r="L4977" i="6"/>
  <c r="L4978" i="6"/>
  <c r="L4979" i="6"/>
  <c r="L4980" i="6"/>
  <c r="L4981" i="6"/>
  <c r="L4982" i="6"/>
  <c r="L4983" i="6"/>
  <c r="L4984" i="6"/>
  <c r="L4985" i="6"/>
  <c r="L4986" i="6"/>
  <c r="L4987" i="6"/>
  <c r="L4988" i="6"/>
  <c r="L4989" i="6"/>
  <c r="L4990" i="6"/>
  <c r="L4991" i="6"/>
  <c r="L4992" i="6"/>
  <c r="L4993" i="6"/>
  <c r="L4994" i="6"/>
  <c r="L4995" i="6"/>
  <c r="L4996" i="6"/>
  <c r="L4997" i="6"/>
  <c r="L4998" i="6"/>
  <c r="L4999" i="6"/>
  <c r="L5000" i="6"/>
  <c r="L5001" i="6"/>
  <c r="L5002" i="6"/>
  <c r="L5003" i="6"/>
  <c r="L5004" i="6"/>
  <c r="L5005" i="6"/>
  <c r="L5006" i="6"/>
  <c r="L5007" i="6"/>
  <c r="L5008" i="6"/>
  <c r="L5009" i="6"/>
  <c r="L5010" i="6"/>
  <c r="L5011" i="6"/>
  <c r="L5012" i="6"/>
  <c r="L5013" i="6"/>
  <c r="L5014" i="6"/>
  <c r="L5015" i="6"/>
  <c r="L5016" i="6"/>
  <c r="L5017" i="6"/>
  <c r="L5018" i="6"/>
  <c r="L5019" i="6"/>
  <c r="L5020" i="6"/>
  <c r="L5021" i="6"/>
  <c r="L5022" i="6"/>
  <c r="L5023" i="6"/>
  <c r="L5024" i="6"/>
  <c r="L5025" i="6"/>
  <c r="L5026" i="6"/>
  <c r="L5027" i="6"/>
  <c r="L5028" i="6"/>
  <c r="L5029" i="6"/>
  <c r="L5030" i="6"/>
  <c r="L5031" i="6"/>
  <c r="L5032" i="6"/>
  <c r="L5033" i="6"/>
  <c r="L5034" i="6"/>
  <c r="L5035" i="6"/>
  <c r="L5036" i="6"/>
  <c r="L5037" i="6"/>
  <c r="L5038" i="6"/>
  <c r="L5039" i="6"/>
  <c r="L5040" i="6"/>
  <c r="L5041" i="6"/>
  <c r="L5042" i="6"/>
  <c r="L5043" i="6"/>
  <c r="L5044" i="6"/>
  <c r="L5045" i="6"/>
  <c r="L5046" i="6"/>
  <c r="L5047" i="6"/>
  <c r="L5048" i="6"/>
  <c r="L5049" i="6"/>
  <c r="L5050" i="6"/>
  <c r="L5051" i="6"/>
  <c r="L5052" i="6"/>
  <c r="L5053" i="6"/>
  <c r="L5054" i="6"/>
  <c r="L5055" i="6"/>
  <c r="L5056" i="6"/>
  <c r="L5057" i="6"/>
  <c r="L5058" i="6"/>
  <c r="L5059" i="6"/>
  <c r="L5060" i="6"/>
  <c r="L5061" i="6"/>
  <c r="L5062" i="6"/>
  <c r="L5063" i="6"/>
  <c r="L5064" i="6"/>
  <c r="L5065" i="6"/>
  <c r="L5066" i="6"/>
  <c r="L5067" i="6"/>
  <c r="L5068" i="6"/>
  <c r="L5069" i="6"/>
  <c r="L5070" i="6"/>
  <c r="L5071" i="6"/>
  <c r="L5072" i="6"/>
  <c r="L5073" i="6"/>
  <c r="L5074" i="6"/>
  <c r="L5075" i="6"/>
  <c r="L5076" i="6"/>
  <c r="L5077" i="6"/>
  <c r="L5078" i="6"/>
  <c r="L5079" i="6"/>
  <c r="L5080" i="6"/>
  <c r="L5081" i="6"/>
  <c r="L5082" i="6"/>
  <c r="L5083" i="6"/>
  <c r="L5084" i="6"/>
  <c r="L5085" i="6"/>
  <c r="L5086" i="6"/>
  <c r="L5087" i="6"/>
  <c r="L5088" i="6"/>
  <c r="L5089" i="6"/>
  <c r="L5090" i="6"/>
  <c r="L5091" i="6"/>
  <c r="L5092" i="6"/>
  <c r="L5093" i="6"/>
  <c r="L5094" i="6"/>
  <c r="L5095" i="6"/>
  <c r="L5096" i="6"/>
  <c r="L5097" i="6"/>
  <c r="L5098" i="6"/>
  <c r="L5099" i="6"/>
  <c r="L5100" i="6"/>
  <c r="L5101" i="6"/>
  <c r="L5102" i="6"/>
  <c r="L5103" i="6"/>
  <c r="L5104" i="6"/>
  <c r="L5105" i="6"/>
  <c r="L5106" i="6"/>
  <c r="L5107" i="6"/>
  <c r="L5108" i="6"/>
  <c r="L5109" i="6"/>
  <c r="L5110" i="6"/>
  <c r="L5111" i="6"/>
  <c r="L5112" i="6"/>
  <c r="L5113" i="6"/>
  <c r="L5114" i="6"/>
  <c r="L5115" i="6"/>
  <c r="L5116" i="6"/>
  <c r="L5117" i="6"/>
  <c r="L5118" i="6"/>
  <c r="L5119" i="6"/>
  <c r="L5120" i="6"/>
  <c r="L5121" i="6"/>
  <c r="L5122" i="6"/>
  <c r="L5123" i="6"/>
  <c r="L5124" i="6"/>
  <c r="L5125" i="6"/>
  <c r="L5126" i="6"/>
  <c r="L5127" i="6"/>
  <c r="L5128" i="6"/>
  <c r="L5129" i="6"/>
  <c r="L5130" i="6"/>
  <c r="L5131" i="6"/>
  <c r="L5132" i="6"/>
  <c r="L5133" i="6"/>
  <c r="L5134" i="6"/>
  <c r="L5135" i="6"/>
  <c r="L5136" i="6"/>
  <c r="L5137" i="6"/>
  <c r="L5138" i="6"/>
  <c r="L5139" i="6"/>
  <c r="L5140" i="6"/>
  <c r="L5141" i="6"/>
  <c r="L5142" i="6"/>
  <c r="L5143" i="6"/>
  <c r="L5144" i="6"/>
  <c r="L5145" i="6"/>
  <c r="L5146" i="6"/>
  <c r="L5147" i="6"/>
  <c r="L5148" i="6"/>
  <c r="L5149" i="6"/>
  <c r="L5150" i="6"/>
  <c r="L5151" i="6"/>
  <c r="L5152" i="6"/>
  <c r="L5153" i="6"/>
  <c r="L5154" i="6"/>
  <c r="L5155" i="6"/>
  <c r="L5156" i="6"/>
  <c r="L5157" i="6"/>
  <c r="L5158" i="6"/>
  <c r="L5159" i="6"/>
  <c r="L5160" i="6"/>
  <c r="L5161" i="6"/>
  <c r="L5162" i="6"/>
  <c r="L5163" i="6"/>
  <c r="L5164" i="6"/>
  <c r="L5165" i="6"/>
  <c r="L5166" i="6"/>
  <c r="L5167" i="6"/>
  <c r="L5168" i="6"/>
  <c r="L5169" i="6"/>
  <c r="L5170" i="6"/>
  <c r="L5171" i="6"/>
  <c r="L5172" i="6"/>
  <c r="L5173" i="6"/>
  <c r="L5174" i="6"/>
  <c r="L5175" i="6"/>
  <c r="L5176" i="6"/>
  <c r="L5177" i="6"/>
  <c r="L5178" i="6"/>
  <c r="L5179" i="6"/>
  <c r="L5180" i="6"/>
  <c r="L5181" i="6"/>
  <c r="L5182" i="6"/>
  <c r="L5183" i="6"/>
  <c r="L5184" i="6"/>
  <c r="L5185" i="6"/>
  <c r="L5186" i="6"/>
  <c r="L5187" i="6"/>
  <c r="L5188" i="6"/>
  <c r="L5189" i="6"/>
  <c r="L5190" i="6"/>
  <c r="L5191" i="6"/>
  <c r="L5192" i="6"/>
  <c r="L5193" i="6"/>
  <c r="L5194" i="6"/>
  <c r="L5195" i="6"/>
  <c r="L5196" i="6"/>
  <c r="L5197" i="6"/>
  <c r="L5198" i="6"/>
  <c r="L5199" i="6"/>
  <c r="L5200" i="6"/>
  <c r="L5201" i="6"/>
  <c r="L5202" i="6"/>
  <c r="L5203" i="6"/>
  <c r="L5204" i="6"/>
  <c r="L5205" i="6"/>
  <c r="L5206" i="6"/>
  <c r="L5207" i="6"/>
  <c r="L5208" i="6"/>
  <c r="L5209" i="6"/>
  <c r="L5210" i="6"/>
  <c r="L5211" i="6"/>
  <c r="L5212" i="6"/>
  <c r="L5213" i="6"/>
  <c r="L5214" i="6"/>
  <c r="L5215" i="6"/>
  <c r="L5216" i="6"/>
  <c r="L5217" i="6"/>
  <c r="L5218" i="6"/>
  <c r="L5219" i="6"/>
  <c r="L5220" i="6"/>
  <c r="L5221" i="6"/>
  <c r="L5222" i="6"/>
  <c r="L5223" i="6"/>
  <c r="L5224" i="6"/>
  <c r="L5225" i="6"/>
  <c r="L5226" i="6"/>
  <c r="L5227" i="6"/>
  <c r="L5228" i="6"/>
  <c r="L5229" i="6"/>
  <c r="L5230" i="6"/>
  <c r="L5231" i="6"/>
  <c r="L5232" i="6"/>
  <c r="L5233" i="6"/>
  <c r="L5234" i="6"/>
  <c r="L5235" i="6"/>
  <c r="L5236" i="6"/>
  <c r="L5237" i="6"/>
  <c r="L5238" i="6"/>
  <c r="L5239" i="6"/>
  <c r="L5240" i="6"/>
  <c r="L5241" i="6"/>
  <c r="L5242" i="6"/>
  <c r="L5243" i="6"/>
  <c r="L5244" i="6"/>
  <c r="L5245" i="6"/>
  <c r="L5246" i="6"/>
  <c r="L5247" i="6"/>
  <c r="L5248" i="6"/>
  <c r="L5249" i="6"/>
  <c r="L5250" i="6"/>
  <c r="L5251" i="6"/>
  <c r="L5252" i="6"/>
  <c r="L5253" i="6"/>
  <c r="L5254" i="6"/>
  <c r="L5255" i="6"/>
  <c r="L5256" i="6"/>
  <c r="L5257" i="6"/>
  <c r="L5258" i="6"/>
  <c r="L5259" i="6"/>
  <c r="L5260" i="6"/>
  <c r="L5261" i="6"/>
  <c r="L5262" i="6"/>
  <c r="L5263" i="6"/>
  <c r="L5264" i="6"/>
  <c r="L5265" i="6"/>
  <c r="L5266" i="6"/>
  <c r="L5267" i="6"/>
  <c r="L5268" i="6"/>
  <c r="L5269" i="6"/>
  <c r="L5270" i="6"/>
  <c r="L5271" i="6"/>
  <c r="L5272" i="6"/>
  <c r="L5273" i="6"/>
  <c r="L5274" i="6"/>
  <c r="L5275" i="6"/>
  <c r="L5276" i="6"/>
  <c r="L5277" i="6"/>
  <c r="L5278" i="6"/>
  <c r="L5279" i="6"/>
  <c r="L5280" i="6"/>
  <c r="L5281" i="6"/>
  <c r="L5282" i="6"/>
  <c r="L5283" i="6"/>
  <c r="L5284" i="6"/>
  <c r="L5285" i="6"/>
  <c r="L5286" i="6"/>
  <c r="L5287" i="6"/>
  <c r="L5288" i="6"/>
  <c r="L5289" i="6"/>
  <c r="L5290" i="6"/>
  <c r="L5291" i="6"/>
  <c r="L5292" i="6"/>
  <c r="L5293" i="6"/>
  <c r="L5294" i="6"/>
  <c r="L5295" i="6"/>
  <c r="L5296" i="6"/>
  <c r="L5297" i="6"/>
  <c r="L5298" i="6"/>
  <c r="L5299" i="6"/>
  <c r="L5300" i="6"/>
  <c r="L5301" i="6"/>
  <c r="L5302" i="6"/>
  <c r="L5303" i="6"/>
  <c r="L5304" i="6"/>
  <c r="L5305" i="6"/>
  <c r="L5306" i="6"/>
  <c r="L5307" i="6"/>
  <c r="L5308" i="6"/>
  <c r="L5309" i="6"/>
  <c r="L5310" i="6"/>
  <c r="L5311" i="6"/>
  <c r="L5312" i="6"/>
  <c r="L5313" i="6"/>
  <c r="L5314" i="6"/>
  <c r="L5315" i="6"/>
  <c r="L5316" i="6"/>
  <c r="L5317" i="6"/>
  <c r="L5318" i="6"/>
  <c r="L5319" i="6"/>
  <c r="L5320" i="6"/>
  <c r="L5321" i="6"/>
  <c r="L5322" i="6"/>
  <c r="L5323" i="6"/>
  <c r="L5324" i="6"/>
  <c r="L5325" i="6"/>
  <c r="L5326" i="6"/>
  <c r="L5327" i="6"/>
  <c r="L5328" i="6"/>
  <c r="L5329" i="6"/>
  <c r="L5330" i="6"/>
  <c r="L5331" i="6"/>
  <c r="L5332" i="6"/>
  <c r="L5333" i="6"/>
  <c r="L5334" i="6"/>
  <c r="L5335" i="6"/>
  <c r="L5336" i="6"/>
  <c r="L5337" i="6"/>
  <c r="L5338" i="6"/>
  <c r="L5339" i="6"/>
  <c r="L5340" i="6"/>
  <c r="L5341" i="6"/>
  <c r="L5342" i="6"/>
  <c r="L5343" i="6"/>
  <c r="L5344" i="6"/>
  <c r="L5345" i="6"/>
  <c r="L5346" i="6"/>
  <c r="L5347" i="6"/>
  <c r="L5348" i="6"/>
  <c r="L5349" i="6"/>
  <c r="L5350" i="6"/>
  <c r="L5351" i="6"/>
  <c r="L5352" i="6"/>
  <c r="L5353" i="6"/>
  <c r="L5354" i="6"/>
  <c r="L5355" i="6"/>
  <c r="L5356" i="6"/>
  <c r="L5357" i="6"/>
  <c r="L5358" i="6"/>
  <c r="L5359" i="6"/>
  <c r="L5360" i="6"/>
  <c r="L5361" i="6"/>
  <c r="L5362" i="6"/>
  <c r="L5363" i="6"/>
  <c r="L5364" i="6"/>
  <c r="L5365" i="6"/>
  <c r="L5366" i="6"/>
  <c r="L5367" i="6"/>
  <c r="L5368" i="6"/>
  <c r="L5369" i="6"/>
  <c r="L5370" i="6"/>
  <c r="L5371" i="6"/>
  <c r="L5372" i="6"/>
  <c r="L5373" i="6"/>
  <c r="L5374" i="6"/>
  <c r="L5375" i="6"/>
  <c r="L5376" i="6"/>
  <c r="L5377" i="6"/>
  <c r="L5378" i="6"/>
  <c r="L5379" i="6"/>
  <c r="L5380" i="6"/>
  <c r="L5381" i="6"/>
  <c r="L5382" i="6"/>
  <c r="L5383" i="6"/>
  <c r="L5384" i="6"/>
  <c r="L5385" i="6"/>
  <c r="L5386" i="6"/>
  <c r="L5387" i="6"/>
  <c r="L5388" i="6"/>
  <c r="L5389" i="6"/>
  <c r="L5390" i="6"/>
  <c r="L5391" i="6"/>
  <c r="L5392" i="6"/>
  <c r="L5393" i="6"/>
  <c r="L5394" i="6"/>
  <c r="L5395" i="6"/>
  <c r="L5396" i="6"/>
  <c r="L5397" i="6"/>
  <c r="L5398" i="6"/>
  <c r="L5399" i="6"/>
  <c r="L5400" i="6"/>
  <c r="L5401" i="6"/>
  <c r="L5402" i="6"/>
  <c r="L5403" i="6"/>
  <c r="L5404" i="6"/>
  <c r="L5405" i="6"/>
  <c r="L5406" i="6"/>
  <c r="L5407" i="6"/>
  <c r="L5408" i="6"/>
  <c r="L5409" i="6"/>
  <c r="L5410" i="6"/>
  <c r="L5411" i="6"/>
  <c r="L5412" i="6"/>
  <c r="L5413" i="6"/>
  <c r="L5414" i="6"/>
  <c r="L5415" i="6"/>
  <c r="L5416" i="6"/>
  <c r="L5417" i="6"/>
  <c r="L5418" i="6"/>
  <c r="L5419" i="6"/>
  <c r="L5420" i="6"/>
  <c r="L5421" i="6"/>
  <c r="L5422" i="6"/>
  <c r="L5423" i="6"/>
  <c r="L5424" i="6"/>
  <c r="L5425" i="6"/>
  <c r="L5426" i="6"/>
  <c r="L5427" i="6"/>
  <c r="L5428" i="6"/>
  <c r="L5429" i="6"/>
  <c r="L5430" i="6"/>
  <c r="L5431" i="6"/>
  <c r="L5432" i="6"/>
  <c r="L5433" i="6"/>
  <c r="L5434" i="6"/>
  <c r="L5435" i="6"/>
  <c r="L5436" i="6"/>
  <c r="L5437" i="6"/>
  <c r="L5438" i="6"/>
  <c r="L5439" i="6"/>
  <c r="L5440" i="6"/>
  <c r="L5441" i="6"/>
  <c r="L5442" i="6"/>
  <c r="L5443" i="6"/>
  <c r="L5444" i="6"/>
  <c r="L5445" i="6"/>
  <c r="L5446" i="6"/>
  <c r="L5447" i="6"/>
  <c r="L5448" i="6"/>
  <c r="L5449" i="6"/>
  <c r="L5450" i="6"/>
  <c r="L5451" i="6"/>
  <c r="L5452" i="6"/>
  <c r="L5453" i="6"/>
  <c r="L5454" i="6"/>
  <c r="L5455" i="6"/>
  <c r="L5456" i="6"/>
  <c r="L5457" i="6"/>
  <c r="L5458" i="6"/>
  <c r="L5459" i="6"/>
  <c r="L5460" i="6"/>
  <c r="L5461" i="6"/>
  <c r="L5462" i="6"/>
  <c r="L5463" i="6"/>
  <c r="L5464" i="6"/>
  <c r="L5465" i="6"/>
  <c r="L5466" i="6"/>
  <c r="L5467" i="6"/>
  <c r="L5468" i="6"/>
  <c r="L5469" i="6"/>
  <c r="L5470" i="6"/>
  <c r="L5471" i="6"/>
  <c r="L5472" i="6"/>
  <c r="L5473" i="6"/>
  <c r="L5474" i="6"/>
  <c r="L5475" i="6"/>
  <c r="L5476" i="6"/>
  <c r="L5477" i="6"/>
  <c r="L5478" i="6"/>
  <c r="L5479" i="6"/>
  <c r="L5480" i="6"/>
  <c r="L5481" i="6"/>
  <c r="L5482" i="6"/>
  <c r="L5483" i="6"/>
  <c r="L5484" i="6"/>
  <c r="L5485" i="6"/>
  <c r="L5486" i="6"/>
  <c r="L5487" i="6"/>
  <c r="L5488" i="6"/>
  <c r="L5489" i="6"/>
  <c r="L5490" i="6"/>
  <c r="L5491" i="6"/>
  <c r="L5492" i="6"/>
  <c r="L5493" i="6"/>
  <c r="L5494" i="6"/>
  <c r="L5495" i="6"/>
  <c r="L5496" i="6"/>
  <c r="L5497" i="6"/>
  <c r="L5498" i="6"/>
  <c r="L5499" i="6"/>
  <c r="L5500" i="6"/>
  <c r="L5501" i="6"/>
  <c r="L5502" i="6"/>
  <c r="L5503" i="6"/>
  <c r="L5504" i="6"/>
  <c r="L5505" i="6"/>
  <c r="L5506" i="6"/>
  <c r="L5507" i="6"/>
  <c r="L5508" i="6"/>
  <c r="L5509" i="6"/>
  <c r="L5510" i="6"/>
  <c r="L5511" i="6"/>
  <c r="L5512" i="6"/>
  <c r="L5513" i="6"/>
  <c r="L5514" i="6"/>
  <c r="L5515" i="6"/>
  <c r="L5516" i="6"/>
  <c r="L5517" i="6"/>
  <c r="L5518" i="6"/>
  <c r="L5519" i="6"/>
  <c r="L5520" i="6"/>
  <c r="L5521" i="6"/>
  <c r="L5522" i="6"/>
  <c r="L5523" i="6"/>
  <c r="L5524" i="6"/>
  <c r="L5525" i="6"/>
  <c r="L5526" i="6"/>
  <c r="L5527" i="6"/>
  <c r="L5528" i="6"/>
  <c r="L5529" i="6"/>
  <c r="L5530" i="6"/>
  <c r="L5531" i="6"/>
  <c r="L5532" i="6"/>
  <c r="L5533" i="6"/>
  <c r="L5534" i="6"/>
  <c r="L5535" i="6"/>
  <c r="L5536" i="6"/>
  <c r="L5537" i="6"/>
  <c r="L5538" i="6"/>
  <c r="L5539" i="6"/>
  <c r="L5540" i="6"/>
  <c r="L5541" i="6"/>
  <c r="L5542" i="6"/>
  <c r="L5543" i="6"/>
  <c r="L5544" i="6"/>
  <c r="L5545" i="6"/>
  <c r="L5546" i="6"/>
  <c r="L5547" i="6"/>
  <c r="L5548" i="6"/>
  <c r="L5549" i="6"/>
  <c r="L5550" i="6"/>
  <c r="L5551" i="6"/>
  <c r="L5552" i="6"/>
  <c r="L5553" i="6"/>
  <c r="L5554" i="6"/>
  <c r="L5555" i="6"/>
  <c r="L5556" i="6"/>
  <c r="L5557" i="6"/>
  <c r="L5558" i="6"/>
  <c r="L5559" i="6"/>
  <c r="L5560" i="6"/>
  <c r="L5561" i="6"/>
  <c r="L5562" i="6"/>
  <c r="L5563" i="6"/>
  <c r="L5564" i="6"/>
  <c r="L5565" i="6"/>
  <c r="L5566" i="6"/>
  <c r="L5567" i="6"/>
  <c r="L5568" i="6"/>
  <c r="L5569" i="6"/>
  <c r="L5570" i="6"/>
  <c r="L5571" i="6"/>
  <c r="L5572" i="6"/>
  <c r="L5573" i="6"/>
  <c r="L5574" i="6"/>
  <c r="L5575" i="6"/>
  <c r="L5576" i="6"/>
  <c r="L5577" i="6"/>
  <c r="L5578" i="6"/>
  <c r="L5579" i="6"/>
  <c r="L5580" i="6"/>
  <c r="L5581" i="6"/>
  <c r="L5582" i="6"/>
  <c r="L5583" i="6"/>
  <c r="L5584" i="6"/>
  <c r="L5585" i="6"/>
  <c r="L5586" i="6"/>
  <c r="L5587" i="6"/>
  <c r="L5588" i="6"/>
  <c r="L5589" i="6"/>
  <c r="L5590" i="6"/>
  <c r="L5591" i="6"/>
  <c r="L5592" i="6"/>
  <c r="L5593" i="6"/>
  <c r="L5594" i="6"/>
  <c r="L5595" i="6"/>
  <c r="L5596" i="6"/>
  <c r="L5597" i="6"/>
  <c r="L5598" i="6"/>
  <c r="L5599" i="6"/>
  <c r="L5600" i="6"/>
  <c r="L5601" i="6"/>
  <c r="L5602" i="6"/>
  <c r="L5603" i="6"/>
  <c r="L5604" i="6"/>
  <c r="L5605" i="6"/>
  <c r="L5606" i="6"/>
  <c r="L5607" i="6"/>
  <c r="L5608" i="6"/>
  <c r="L5609" i="6"/>
  <c r="L5610" i="6"/>
  <c r="L5611" i="6"/>
  <c r="L5612" i="6"/>
  <c r="L5613" i="6"/>
  <c r="L5614" i="6"/>
  <c r="L5615" i="6"/>
  <c r="L5616" i="6"/>
  <c r="L5617" i="6"/>
  <c r="L5618" i="6"/>
  <c r="L5619" i="6"/>
  <c r="L5620" i="6"/>
  <c r="L5621" i="6"/>
  <c r="L5622" i="6"/>
  <c r="L5623" i="6"/>
  <c r="L5624" i="6"/>
  <c r="L5625" i="6"/>
  <c r="L5626" i="6"/>
  <c r="L5627" i="6"/>
  <c r="L5628" i="6"/>
  <c r="L5629" i="6"/>
  <c r="L5630" i="6"/>
  <c r="L5631" i="6"/>
  <c r="L5632" i="6"/>
  <c r="L5633" i="6"/>
  <c r="L5634" i="6"/>
  <c r="L5635" i="6"/>
  <c r="L5636" i="6"/>
  <c r="L5637" i="6"/>
  <c r="L5638" i="6"/>
  <c r="L5639" i="6"/>
  <c r="L5640" i="6"/>
  <c r="L5641" i="6"/>
  <c r="L5642" i="6"/>
  <c r="L5643" i="6"/>
  <c r="L5644" i="6"/>
  <c r="L5645" i="6"/>
  <c r="L5646" i="6"/>
  <c r="L5647" i="6"/>
  <c r="L5648" i="6"/>
  <c r="L5649" i="6"/>
  <c r="L5650" i="6"/>
  <c r="L5651" i="6"/>
  <c r="L5652" i="6"/>
  <c r="L5653" i="6"/>
  <c r="L5654" i="6"/>
  <c r="L5655" i="6"/>
  <c r="L5656" i="6"/>
  <c r="L5657" i="6"/>
  <c r="L5658" i="6"/>
  <c r="L5659" i="6"/>
  <c r="L5660" i="6"/>
  <c r="L5661" i="6"/>
  <c r="L5662" i="6"/>
  <c r="L5663" i="6"/>
  <c r="L5664" i="6"/>
  <c r="L5665" i="6"/>
  <c r="L5666" i="6"/>
  <c r="L5667" i="6"/>
  <c r="L5668" i="6"/>
  <c r="L5669" i="6"/>
  <c r="L5670" i="6"/>
  <c r="L5671" i="6"/>
  <c r="L5672" i="6"/>
  <c r="L5673" i="6"/>
  <c r="L5674" i="6"/>
  <c r="L5675" i="6"/>
  <c r="L5676" i="6"/>
  <c r="L5677" i="6"/>
  <c r="L5678" i="6"/>
  <c r="L5679" i="6"/>
  <c r="L5680" i="6"/>
  <c r="L5681" i="6"/>
  <c r="L5682" i="6"/>
  <c r="L5683" i="6"/>
  <c r="L5684" i="6"/>
  <c r="L5685" i="6"/>
  <c r="L5686" i="6"/>
  <c r="L5687" i="6"/>
  <c r="L5688" i="6"/>
  <c r="L5689" i="6"/>
  <c r="L5690" i="6"/>
  <c r="L5691" i="6"/>
  <c r="L5692" i="6"/>
  <c r="L5693" i="6"/>
  <c r="L5694" i="6"/>
  <c r="L5695" i="6"/>
  <c r="L5696" i="6"/>
  <c r="L5697" i="6"/>
  <c r="L5698" i="6"/>
  <c r="L5699" i="6"/>
  <c r="L5700" i="6"/>
  <c r="L5701" i="6"/>
  <c r="L5702" i="6"/>
  <c r="L5703" i="6"/>
  <c r="L5704" i="6"/>
  <c r="L5705" i="6"/>
  <c r="L5706" i="6"/>
  <c r="L5707" i="6"/>
  <c r="L5708" i="6"/>
  <c r="L5709" i="6"/>
  <c r="L5710" i="6"/>
  <c r="L5711" i="6"/>
  <c r="L5712" i="6"/>
  <c r="L5713" i="6"/>
  <c r="L5714" i="6"/>
  <c r="L5715" i="6"/>
  <c r="L5716" i="6"/>
  <c r="L5717" i="6"/>
  <c r="L5718" i="6"/>
  <c r="L5719" i="6"/>
  <c r="L5720" i="6"/>
  <c r="L5721" i="6"/>
  <c r="L5722" i="6"/>
  <c r="L5723" i="6"/>
  <c r="L5724" i="6"/>
  <c r="L5725" i="6"/>
  <c r="L5726" i="6"/>
  <c r="L5727" i="6"/>
  <c r="L5728" i="6"/>
  <c r="L5729" i="6"/>
  <c r="L5730" i="6"/>
  <c r="L5731" i="6"/>
  <c r="L5732" i="6"/>
  <c r="L5733" i="6"/>
  <c r="L5734" i="6"/>
  <c r="L5735" i="6"/>
  <c r="L5736" i="6"/>
  <c r="L5737" i="6"/>
  <c r="L5738" i="6"/>
  <c r="L5739" i="6"/>
  <c r="L5740" i="6"/>
  <c r="L5741" i="6"/>
  <c r="L5742" i="6"/>
  <c r="L5743" i="6"/>
  <c r="L5744" i="6"/>
  <c r="L5745" i="6"/>
  <c r="L5746" i="6"/>
  <c r="L5747" i="6"/>
  <c r="L5748" i="6"/>
  <c r="L5749" i="6"/>
  <c r="L5750" i="6"/>
  <c r="L5751" i="6"/>
  <c r="L5752" i="6"/>
  <c r="L5753" i="6"/>
  <c r="L5754" i="6"/>
  <c r="L5755" i="6"/>
  <c r="L5756" i="6"/>
  <c r="L5757" i="6"/>
  <c r="L5758" i="6"/>
  <c r="L5759" i="6"/>
  <c r="L5760" i="6"/>
  <c r="L5761" i="6"/>
  <c r="L5762" i="6"/>
  <c r="L5763" i="6"/>
  <c r="L5764" i="6"/>
  <c r="L5765" i="6"/>
  <c r="L5766" i="6"/>
  <c r="L5767" i="6"/>
  <c r="L5768" i="6"/>
  <c r="L5769" i="6"/>
  <c r="L5770" i="6"/>
  <c r="L5771" i="6"/>
  <c r="L5772" i="6"/>
  <c r="L5773" i="6"/>
  <c r="L5774" i="6"/>
  <c r="L5775" i="6"/>
  <c r="L5776" i="6"/>
  <c r="L5777" i="6"/>
  <c r="L5778" i="6"/>
  <c r="L5779" i="6"/>
  <c r="L5780" i="6"/>
  <c r="L5781" i="6"/>
  <c r="L5782" i="6"/>
  <c r="L5783" i="6"/>
  <c r="L5784" i="6"/>
  <c r="L5785" i="6"/>
  <c r="L5786" i="6"/>
  <c r="L5787" i="6"/>
  <c r="L5788" i="6"/>
  <c r="L5789" i="6"/>
  <c r="L5790" i="6"/>
  <c r="L5791" i="6"/>
  <c r="L5792" i="6"/>
  <c r="L5793" i="6"/>
  <c r="L5794" i="6"/>
  <c r="L5795" i="6"/>
  <c r="L5796" i="6"/>
  <c r="L5797" i="6"/>
  <c r="L5798" i="6"/>
  <c r="L5799" i="6"/>
  <c r="L5800" i="6"/>
  <c r="L5801" i="6"/>
  <c r="L5802" i="6"/>
  <c r="L5803" i="6"/>
  <c r="L5804" i="6"/>
  <c r="L5805" i="6"/>
  <c r="L5806" i="6"/>
  <c r="L5807" i="6"/>
  <c r="L5808" i="6"/>
  <c r="L5809" i="6"/>
  <c r="L5810" i="6"/>
  <c r="L5811" i="6"/>
  <c r="L5812" i="6"/>
  <c r="L5813" i="6"/>
  <c r="L5814" i="6"/>
  <c r="L5815" i="6"/>
  <c r="L5816" i="6"/>
  <c r="L5817" i="6"/>
  <c r="L5818" i="6"/>
  <c r="L5819" i="6"/>
  <c r="L5820" i="6"/>
  <c r="L5821" i="6"/>
  <c r="L5822" i="6"/>
  <c r="L5823" i="6"/>
  <c r="L5824" i="6"/>
  <c r="L5825" i="6"/>
  <c r="L5826" i="6"/>
  <c r="L5827" i="6"/>
  <c r="L5828" i="6"/>
  <c r="L5829" i="6"/>
  <c r="L5830" i="6"/>
  <c r="L5831" i="6"/>
  <c r="L5832" i="6"/>
  <c r="L5833" i="6"/>
  <c r="L5834" i="6"/>
  <c r="L5835" i="6"/>
  <c r="L5836" i="6"/>
  <c r="L5837" i="6"/>
  <c r="L5838" i="6"/>
  <c r="L5839" i="6"/>
  <c r="L5840" i="6"/>
  <c r="L5841" i="6"/>
  <c r="L5842" i="6"/>
  <c r="L5843" i="6"/>
  <c r="L5844" i="6"/>
  <c r="L5845" i="6"/>
  <c r="L5846" i="6"/>
  <c r="L5847" i="6"/>
  <c r="L5848" i="6"/>
  <c r="L5849" i="6"/>
  <c r="L5850" i="6"/>
  <c r="L5851" i="6"/>
  <c r="L5852" i="6"/>
  <c r="L5853" i="6"/>
  <c r="L5854" i="6"/>
  <c r="L5855" i="6"/>
  <c r="L5856" i="6"/>
  <c r="L5857" i="6"/>
  <c r="L5858" i="6"/>
  <c r="L5859" i="6"/>
  <c r="L5860" i="6"/>
  <c r="L5861" i="6"/>
  <c r="L5862" i="6"/>
  <c r="L5863" i="6"/>
  <c r="L5864" i="6"/>
  <c r="L5865" i="6"/>
  <c r="L5866" i="6"/>
  <c r="L5867" i="6"/>
  <c r="L5868" i="6"/>
  <c r="L5869" i="6"/>
  <c r="L5870" i="6"/>
  <c r="L5871" i="6"/>
  <c r="L5872" i="6"/>
  <c r="L5873" i="6"/>
  <c r="L5874" i="6"/>
  <c r="L5875" i="6"/>
  <c r="L5876" i="6"/>
  <c r="L5877" i="6"/>
  <c r="L5878" i="6"/>
  <c r="L5879" i="6"/>
  <c r="L5880" i="6"/>
  <c r="L5881" i="6"/>
  <c r="L5882" i="6"/>
  <c r="L5883" i="6"/>
  <c r="L5884" i="6"/>
  <c r="L5885" i="6"/>
  <c r="L5886" i="6"/>
  <c r="L5887" i="6"/>
  <c r="L5888" i="6"/>
  <c r="L5889" i="6"/>
  <c r="L5890" i="6"/>
  <c r="L5891" i="6"/>
  <c r="L5892" i="6"/>
  <c r="L5893" i="6"/>
  <c r="L5894" i="6"/>
  <c r="L5895" i="6"/>
  <c r="L5896" i="6"/>
  <c r="L5897" i="6"/>
  <c r="L5898" i="6"/>
  <c r="L5899" i="6"/>
  <c r="L5900" i="6"/>
  <c r="L5901" i="6"/>
  <c r="L5902" i="6"/>
  <c r="L5903" i="6"/>
  <c r="L5904" i="6"/>
  <c r="L5905" i="6"/>
  <c r="L5906" i="6"/>
  <c r="L5907" i="6"/>
  <c r="L5908" i="6"/>
  <c r="L5909" i="6"/>
  <c r="L5910" i="6"/>
  <c r="L5911" i="6"/>
  <c r="L5912" i="6"/>
  <c r="L5913" i="6"/>
  <c r="L5914" i="6"/>
  <c r="L5915" i="6"/>
  <c r="L5916" i="6"/>
  <c r="L5917" i="6"/>
  <c r="L5918" i="6"/>
  <c r="L5919" i="6"/>
  <c r="L5920" i="6"/>
  <c r="L5921" i="6"/>
  <c r="L5922" i="6"/>
  <c r="L5923" i="6"/>
  <c r="L5924" i="6"/>
  <c r="L5925" i="6"/>
  <c r="L5926" i="6"/>
  <c r="L5927" i="6"/>
  <c r="L5928" i="6"/>
  <c r="L5929" i="6"/>
  <c r="L5930" i="6"/>
  <c r="L5931" i="6"/>
  <c r="L5932" i="6"/>
  <c r="L5933" i="6"/>
  <c r="L5934" i="6"/>
  <c r="L5935" i="6"/>
  <c r="L5936" i="6"/>
  <c r="L5937" i="6"/>
  <c r="L5938" i="6"/>
  <c r="L5939" i="6"/>
  <c r="L5940" i="6"/>
  <c r="L5941" i="6"/>
  <c r="L5942" i="6"/>
  <c r="L5943" i="6"/>
  <c r="L5944" i="6"/>
  <c r="L5945" i="6"/>
  <c r="L5946" i="6"/>
  <c r="L5947" i="6"/>
  <c r="L5948" i="6"/>
  <c r="L5949" i="6"/>
  <c r="L5950" i="6"/>
  <c r="L5951" i="6"/>
  <c r="L5952" i="6"/>
  <c r="L5953" i="6"/>
  <c r="L5954" i="6"/>
  <c r="L5955" i="6"/>
  <c r="L5956" i="6"/>
  <c r="L5957" i="6"/>
  <c r="L5958" i="6"/>
  <c r="L5959" i="6"/>
  <c r="L5960" i="6"/>
  <c r="L5961" i="6"/>
  <c r="L5962" i="6"/>
  <c r="L5963" i="6"/>
  <c r="L5964" i="6"/>
  <c r="L5965" i="6"/>
  <c r="L5966" i="6"/>
  <c r="L5967" i="6"/>
  <c r="L5968" i="6"/>
  <c r="L5969" i="6"/>
  <c r="L5970" i="6"/>
  <c r="L5971" i="6"/>
  <c r="L5972" i="6"/>
  <c r="L5973" i="6"/>
  <c r="L5974" i="6"/>
  <c r="L5975" i="6"/>
  <c r="L5976" i="6"/>
  <c r="L5977" i="6"/>
  <c r="L5978" i="6"/>
  <c r="L5979" i="6"/>
  <c r="L5980" i="6"/>
  <c r="L5981" i="6"/>
  <c r="L5982" i="6"/>
  <c r="L5983" i="6"/>
  <c r="L5984" i="6"/>
  <c r="L5985" i="6"/>
  <c r="L5986" i="6"/>
  <c r="L5987" i="6"/>
  <c r="L5988" i="6"/>
  <c r="L5989" i="6"/>
  <c r="L5990" i="6"/>
  <c r="L5991" i="6"/>
  <c r="L5992" i="6"/>
  <c r="L5993" i="6"/>
  <c r="L5994" i="6"/>
  <c r="L5995" i="6"/>
  <c r="L5996" i="6"/>
  <c r="L5997" i="6"/>
  <c r="L5998" i="6"/>
  <c r="L5999" i="6"/>
  <c r="L6000" i="6"/>
  <c r="L6001" i="6"/>
  <c r="L6002" i="6"/>
  <c r="L6003" i="6"/>
  <c r="L6004" i="6"/>
  <c r="L6005" i="6"/>
  <c r="L6006" i="6"/>
  <c r="L6007" i="6"/>
  <c r="L6008" i="6"/>
  <c r="L6009" i="6"/>
  <c r="L6010" i="6"/>
  <c r="L6011" i="6"/>
  <c r="L6012" i="6"/>
  <c r="L6013" i="6"/>
  <c r="L6014" i="6"/>
  <c r="L6015" i="6"/>
  <c r="L6016" i="6"/>
  <c r="L6017" i="6"/>
  <c r="L6018" i="6"/>
  <c r="L6019" i="6"/>
  <c r="L6020" i="6"/>
  <c r="L6021" i="6"/>
  <c r="L6022" i="6"/>
  <c r="L6023" i="6"/>
  <c r="L6024" i="6"/>
  <c r="L6025" i="6"/>
  <c r="L6026" i="6"/>
  <c r="L6027" i="6"/>
  <c r="L6028" i="6"/>
  <c r="L6029" i="6"/>
  <c r="L6030" i="6"/>
  <c r="L6031" i="6"/>
  <c r="L6032" i="6"/>
  <c r="L6033" i="6"/>
  <c r="L6034" i="6"/>
  <c r="L6035" i="6"/>
  <c r="L6036" i="6"/>
  <c r="L6037" i="6"/>
  <c r="L6038" i="6"/>
  <c r="L6039" i="6"/>
  <c r="L6040" i="6"/>
  <c r="L6041" i="6"/>
  <c r="L6042" i="6"/>
  <c r="L6043" i="6"/>
  <c r="L6044" i="6"/>
  <c r="L6045" i="6"/>
  <c r="L6046" i="6"/>
  <c r="L6047" i="6"/>
  <c r="L6048" i="6"/>
  <c r="L6049" i="6"/>
  <c r="L6050" i="6"/>
  <c r="L6051" i="6"/>
  <c r="L6052" i="6"/>
  <c r="L6053" i="6"/>
  <c r="L6054" i="6"/>
  <c r="L6055" i="6"/>
  <c r="L6056" i="6"/>
  <c r="L6057" i="6"/>
  <c r="L6058" i="6"/>
  <c r="L6059" i="6"/>
  <c r="L6060" i="6"/>
  <c r="L6061" i="6"/>
  <c r="L6062" i="6"/>
  <c r="L6063" i="6"/>
  <c r="L6064" i="6"/>
  <c r="L6065" i="6"/>
  <c r="L6066" i="6"/>
  <c r="L6067" i="6"/>
  <c r="L6068" i="6"/>
  <c r="L6069" i="6"/>
  <c r="L6070" i="6"/>
  <c r="L6071" i="6"/>
  <c r="L6072" i="6"/>
  <c r="L6073" i="6"/>
  <c r="L6074" i="6"/>
  <c r="L6075" i="6"/>
  <c r="L6076" i="6"/>
  <c r="L6077" i="6"/>
  <c r="L6078" i="6"/>
  <c r="L6079" i="6"/>
  <c r="L6080" i="6"/>
  <c r="L6081" i="6"/>
  <c r="L6082" i="6"/>
  <c r="L6083" i="6"/>
  <c r="L6084" i="6"/>
  <c r="L6085" i="6"/>
  <c r="L6086" i="6"/>
  <c r="L6087" i="6"/>
  <c r="L6088" i="6"/>
  <c r="L6089" i="6"/>
  <c r="L6090" i="6"/>
  <c r="L6091" i="6"/>
  <c r="L6092" i="6"/>
  <c r="L6093" i="6"/>
  <c r="L6094" i="6"/>
  <c r="L6095" i="6"/>
  <c r="L6096" i="6"/>
  <c r="L6097" i="6"/>
  <c r="L6098" i="6"/>
  <c r="L6099" i="6"/>
  <c r="L6100" i="6"/>
  <c r="L6101" i="6"/>
  <c r="L6102" i="6"/>
  <c r="L6103" i="6"/>
  <c r="L6104" i="6"/>
  <c r="L6105" i="6"/>
  <c r="L6106" i="6"/>
  <c r="L6107" i="6"/>
  <c r="L6108" i="6"/>
  <c r="L6109" i="6"/>
  <c r="L6110" i="6"/>
  <c r="L6111" i="6"/>
  <c r="L6112" i="6"/>
  <c r="L6113" i="6"/>
  <c r="L6114" i="6"/>
  <c r="L6115" i="6"/>
  <c r="L6116" i="6"/>
  <c r="L6117" i="6"/>
  <c r="L6118" i="6"/>
  <c r="L6119" i="6"/>
  <c r="L6120" i="6"/>
  <c r="L6121" i="6"/>
  <c r="L6122" i="6"/>
  <c r="L6123" i="6"/>
  <c r="L6124" i="6"/>
  <c r="L6125" i="6"/>
  <c r="L6126" i="6"/>
  <c r="L6127" i="6"/>
  <c r="L6128" i="6"/>
  <c r="L6129" i="6"/>
  <c r="L6130" i="6"/>
  <c r="L6131" i="6"/>
  <c r="L6132" i="6"/>
  <c r="L6133" i="6"/>
  <c r="L6134" i="6"/>
  <c r="L6135" i="6"/>
  <c r="L6136" i="6"/>
  <c r="L6137" i="6"/>
  <c r="L6138" i="6"/>
  <c r="L6139" i="6"/>
  <c r="L6140" i="6"/>
  <c r="L6141" i="6"/>
  <c r="L6142" i="6"/>
  <c r="L6143" i="6"/>
  <c r="L6144" i="6"/>
  <c r="L6145" i="6"/>
  <c r="L6146" i="6"/>
  <c r="L6147" i="6"/>
  <c r="L6148" i="6"/>
  <c r="L6149" i="6"/>
  <c r="L6150" i="6"/>
  <c r="L6151" i="6"/>
  <c r="L6152" i="6"/>
  <c r="L6153" i="6"/>
  <c r="L6154" i="6"/>
  <c r="L6155" i="6"/>
  <c r="L6156" i="6"/>
  <c r="L6157" i="6"/>
  <c r="L6158" i="6"/>
  <c r="L6159" i="6"/>
  <c r="L6160" i="6"/>
  <c r="L6161" i="6"/>
  <c r="L6162" i="6"/>
  <c r="L6163" i="6"/>
  <c r="L6164" i="6"/>
  <c r="L6165" i="6"/>
  <c r="L6166" i="6"/>
  <c r="L6167" i="6"/>
  <c r="L6168" i="6"/>
  <c r="L6169" i="6"/>
  <c r="L6170" i="6"/>
  <c r="L6171" i="6"/>
  <c r="L6172" i="6"/>
  <c r="L6173" i="6"/>
  <c r="L6174" i="6"/>
  <c r="L6175" i="6"/>
  <c r="L6176" i="6"/>
  <c r="L6177" i="6"/>
  <c r="L6178" i="6"/>
  <c r="L6179" i="6"/>
  <c r="L6180" i="6"/>
  <c r="L6181" i="6"/>
  <c r="L6182" i="6"/>
  <c r="L6183" i="6"/>
  <c r="L6184" i="6"/>
  <c r="L6185" i="6"/>
  <c r="L6186" i="6"/>
  <c r="L6187" i="6"/>
  <c r="L6188" i="6"/>
  <c r="L6189" i="6"/>
  <c r="L6190" i="6"/>
  <c r="L6191" i="6"/>
  <c r="L6192" i="6"/>
  <c r="L6193" i="6"/>
  <c r="L6194" i="6"/>
  <c r="L6195" i="6"/>
  <c r="L6196" i="6"/>
  <c r="L6197" i="6"/>
  <c r="L6198" i="6"/>
  <c r="L6199" i="6"/>
  <c r="L6200" i="6"/>
  <c r="L6201" i="6"/>
  <c r="L6202" i="6"/>
  <c r="L6203" i="6"/>
  <c r="L6204" i="6"/>
  <c r="L6205" i="6"/>
  <c r="L6206" i="6"/>
  <c r="L6207" i="6"/>
  <c r="L6208" i="6"/>
  <c r="L6209" i="6"/>
  <c r="L6210" i="6"/>
  <c r="L6211" i="6"/>
  <c r="L6212" i="6"/>
  <c r="L6213" i="6"/>
  <c r="L6214" i="6"/>
  <c r="L6215" i="6"/>
  <c r="L6216" i="6"/>
  <c r="L6217" i="6"/>
  <c r="L6218" i="6"/>
  <c r="L6219" i="6"/>
  <c r="L6220" i="6"/>
  <c r="L6221" i="6"/>
  <c r="L6222" i="6"/>
  <c r="L6223" i="6"/>
  <c r="L6224" i="6"/>
  <c r="L6225" i="6"/>
  <c r="L6226" i="6"/>
  <c r="L6227" i="6"/>
  <c r="L6228" i="6"/>
  <c r="L6229" i="6"/>
  <c r="L6230" i="6"/>
  <c r="L6231" i="6"/>
  <c r="L6232" i="6"/>
  <c r="L6233" i="6"/>
  <c r="L6234" i="6"/>
  <c r="L6235" i="6"/>
  <c r="L6236" i="6"/>
  <c r="L6237" i="6"/>
  <c r="L6238" i="6"/>
  <c r="L6239" i="6"/>
  <c r="L6240" i="6"/>
  <c r="L6241" i="6"/>
  <c r="L6242" i="6"/>
  <c r="L6243" i="6"/>
  <c r="L6244" i="6"/>
  <c r="L6245" i="6"/>
  <c r="L6246" i="6"/>
  <c r="L6247" i="6"/>
  <c r="L6248" i="6"/>
  <c r="L6249" i="6"/>
  <c r="L6250" i="6"/>
  <c r="L6251" i="6"/>
  <c r="L6252" i="6"/>
  <c r="L6253" i="6"/>
  <c r="L6254" i="6"/>
  <c r="L6255" i="6"/>
  <c r="L6256" i="6"/>
  <c r="L6257" i="6"/>
  <c r="L6258" i="6"/>
  <c r="L6259" i="6"/>
  <c r="L6260" i="6"/>
  <c r="L6261" i="6"/>
  <c r="L6262" i="6"/>
  <c r="L6263" i="6"/>
  <c r="L6264" i="6"/>
  <c r="L6265" i="6"/>
  <c r="L6266" i="6"/>
  <c r="L6267" i="6"/>
  <c r="L6268" i="6"/>
  <c r="L6269" i="6"/>
  <c r="L6270" i="6"/>
  <c r="L6271" i="6"/>
  <c r="L6272" i="6"/>
  <c r="L6273" i="6"/>
  <c r="L6274" i="6"/>
  <c r="L6275" i="6"/>
  <c r="L6276" i="6"/>
  <c r="L6277" i="6"/>
  <c r="L6278" i="6"/>
  <c r="L6279" i="6"/>
  <c r="L6280" i="6"/>
  <c r="L6281" i="6"/>
  <c r="L6282" i="6"/>
  <c r="L6283" i="6"/>
  <c r="L6284" i="6"/>
  <c r="L6285" i="6"/>
  <c r="L6286" i="6"/>
  <c r="L6287" i="6"/>
  <c r="L6288" i="6"/>
  <c r="L6289" i="6"/>
  <c r="L6290" i="6"/>
  <c r="L6291" i="6"/>
  <c r="L6292" i="6"/>
  <c r="L6293" i="6"/>
  <c r="L6294" i="6"/>
  <c r="L6295" i="6"/>
  <c r="L6296" i="6"/>
  <c r="L6297" i="6"/>
  <c r="L6298" i="6"/>
  <c r="L6299" i="6"/>
  <c r="L6300" i="6"/>
  <c r="L6301" i="6"/>
  <c r="L6302" i="6"/>
  <c r="L6303" i="6"/>
  <c r="L6304" i="6"/>
  <c r="L6305" i="6"/>
  <c r="L6306" i="6"/>
  <c r="L6307" i="6"/>
  <c r="L6308" i="6"/>
  <c r="L6309" i="6"/>
  <c r="L6310" i="6"/>
  <c r="L6311" i="6"/>
  <c r="L6312" i="6"/>
  <c r="L6313" i="6"/>
  <c r="L6314" i="6"/>
  <c r="L6315" i="6"/>
  <c r="L6316" i="6"/>
  <c r="L6317" i="6"/>
  <c r="L6318" i="6"/>
  <c r="L6319" i="6"/>
  <c r="L6320" i="6"/>
  <c r="L6321" i="6"/>
  <c r="L6322" i="6"/>
  <c r="L6323" i="6"/>
  <c r="L6324" i="6"/>
  <c r="L6325" i="6"/>
  <c r="L6326" i="6"/>
  <c r="L6327" i="6"/>
  <c r="L6328" i="6"/>
  <c r="L6329" i="6"/>
  <c r="L6330" i="6"/>
  <c r="L6331" i="6"/>
  <c r="L6332" i="6"/>
  <c r="L6333" i="6"/>
  <c r="L6334" i="6"/>
  <c r="L6335" i="6"/>
  <c r="L6336" i="6"/>
  <c r="L6337" i="6"/>
  <c r="L6338" i="6"/>
  <c r="L6339" i="6"/>
  <c r="L6340" i="6"/>
  <c r="L6341" i="6"/>
  <c r="L6342" i="6"/>
  <c r="L6343" i="6"/>
  <c r="L6344" i="6"/>
  <c r="L6345" i="6"/>
  <c r="L6346" i="6"/>
  <c r="L6347" i="6"/>
  <c r="L6348" i="6"/>
  <c r="L6349" i="6"/>
  <c r="L6350" i="6"/>
  <c r="L6351" i="6"/>
  <c r="L6352" i="6"/>
  <c r="L6353" i="6"/>
  <c r="L6354" i="6"/>
  <c r="L6355" i="6"/>
  <c r="L6356" i="6"/>
  <c r="L6357" i="6"/>
  <c r="L6358" i="6"/>
  <c r="L6359" i="6"/>
  <c r="L6360" i="6"/>
  <c r="L6361" i="6"/>
  <c r="L6362" i="6"/>
  <c r="L6363" i="6"/>
  <c r="L6364" i="6"/>
  <c r="L6365" i="6"/>
  <c r="L6366" i="6"/>
  <c r="L6367" i="6"/>
  <c r="L6368" i="6"/>
  <c r="L6369" i="6"/>
  <c r="L6370" i="6"/>
  <c r="L6371" i="6"/>
  <c r="L6372" i="6"/>
  <c r="L6373" i="6"/>
  <c r="L6374" i="6"/>
  <c r="L6375" i="6"/>
  <c r="L6376" i="6"/>
  <c r="L6377" i="6"/>
  <c r="L6378" i="6"/>
  <c r="L6379" i="6"/>
  <c r="L6380" i="6"/>
  <c r="L6381" i="6"/>
  <c r="L6382" i="6"/>
  <c r="L6383" i="6"/>
  <c r="L6384" i="6"/>
  <c r="L6385" i="6"/>
  <c r="L6386" i="6"/>
  <c r="L6387" i="6"/>
  <c r="L6388" i="6"/>
  <c r="L6389" i="6"/>
  <c r="L6390" i="6"/>
  <c r="L6391" i="6"/>
  <c r="L6392" i="6"/>
  <c r="L6393" i="6"/>
  <c r="L6394" i="6"/>
  <c r="L6395" i="6"/>
  <c r="L6396" i="6"/>
  <c r="L6397" i="6"/>
  <c r="L6398" i="6"/>
  <c r="L6399" i="6"/>
  <c r="L6400" i="6"/>
  <c r="L6401" i="6"/>
  <c r="L6402" i="6"/>
  <c r="L6403" i="6"/>
  <c r="L6404" i="6"/>
  <c r="L6405" i="6"/>
  <c r="L6406" i="6"/>
  <c r="L6407" i="6"/>
  <c r="L6408" i="6"/>
  <c r="L6409" i="6"/>
  <c r="L6410" i="6"/>
  <c r="L6411" i="6"/>
  <c r="L6412" i="6"/>
  <c r="L6413" i="6"/>
  <c r="L6414" i="6"/>
  <c r="L6415" i="6"/>
  <c r="L6416" i="6"/>
  <c r="L6417" i="6"/>
  <c r="L6418" i="6"/>
  <c r="L6419" i="6"/>
  <c r="L6420" i="6"/>
  <c r="L6421" i="6"/>
  <c r="L6422" i="6"/>
  <c r="L6423" i="6"/>
  <c r="L6424" i="6"/>
  <c r="L6425" i="6"/>
  <c r="L6426" i="6"/>
  <c r="L6427" i="6"/>
  <c r="L6428" i="6"/>
  <c r="L6429" i="6"/>
  <c r="L6430" i="6"/>
  <c r="L6431" i="6"/>
  <c r="L6432" i="6"/>
  <c r="L6433" i="6"/>
  <c r="L6434" i="6"/>
  <c r="L6435" i="6"/>
  <c r="L6436" i="6"/>
  <c r="L6437" i="6"/>
  <c r="L6438" i="6"/>
  <c r="L6439" i="6"/>
  <c r="L6440" i="6"/>
  <c r="L6441" i="6"/>
  <c r="L6442" i="6"/>
  <c r="L6443" i="6"/>
  <c r="L6444" i="6"/>
  <c r="L6445" i="6"/>
  <c r="L6446" i="6"/>
  <c r="L6447" i="6"/>
  <c r="L6448" i="6"/>
  <c r="L6449" i="6"/>
  <c r="L6450" i="6"/>
  <c r="L6451" i="6"/>
  <c r="L6452" i="6"/>
  <c r="L6453" i="6"/>
  <c r="L6454" i="6"/>
  <c r="L6455" i="6"/>
  <c r="L6456" i="6"/>
  <c r="L6457" i="6"/>
  <c r="L6458" i="6"/>
  <c r="L6459" i="6"/>
  <c r="L6460" i="6"/>
  <c r="L6461" i="6"/>
  <c r="L6462" i="6"/>
  <c r="L6463" i="6"/>
  <c r="L6464" i="6"/>
  <c r="L6465" i="6"/>
  <c r="L6466" i="6"/>
  <c r="L6467" i="6"/>
  <c r="L6468" i="6"/>
  <c r="L6469" i="6"/>
  <c r="L6470" i="6"/>
  <c r="L6471" i="6"/>
  <c r="L6472" i="6"/>
  <c r="L6473" i="6"/>
  <c r="L6474" i="6"/>
  <c r="L6475" i="6"/>
  <c r="L6476" i="6"/>
  <c r="L6477" i="6"/>
  <c r="L6478" i="6"/>
  <c r="L6479" i="6"/>
  <c r="L6480" i="6"/>
  <c r="L6481" i="6"/>
  <c r="L6482" i="6"/>
  <c r="L6483" i="6"/>
  <c r="L6484" i="6"/>
  <c r="L6485" i="6"/>
  <c r="L6486" i="6"/>
  <c r="L6487" i="6"/>
  <c r="L6488" i="6"/>
  <c r="L6489" i="6"/>
  <c r="L6490" i="6"/>
  <c r="L6491" i="6"/>
  <c r="L6492" i="6"/>
  <c r="L6493" i="6"/>
  <c r="L6494" i="6"/>
  <c r="L6495" i="6"/>
  <c r="L6496" i="6"/>
  <c r="L6497" i="6"/>
  <c r="L6498" i="6"/>
  <c r="L6499" i="6"/>
  <c r="L6500" i="6"/>
  <c r="L6501" i="6"/>
  <c r="L6502" i="6"/>
  <c r="L6503" i="6"/>
  <c r="L6504" i="6"/>
  <c r="L6505" i="6"/>
  <c r="L6506" i="6"/>
  <c r="L6507" i="6"/>
  <c r="L6508" i="6"/>
  <c r="L6509" i="6"/>
  <c r="L6510" i="6"/>
  <c r="L6511" i="6"/>
  <c r="L6512" i="6"/>
  <c r="L6513" i="6"/>
  <c r="L6514" i="6"/>
  <c r="L6515" i="6"/>
  <c r="L6516" i="6"/>
  <c r="L6517" i="6"/>
  <c r="L6518" i="6"/>
  <c r="L6519" i="6"/>
  <c r="L6520" i="6"/>
  <c r="L6521" i="6"/>
  <c r="L6522" i="6"/>
  <c r="L6523" i="6"/>
  <c r="L6524" i="6"/>
  <c r="L6525" i="6"/>
  <c r="L6526" i="6"/>
  <c r="L6527" i="6"/>
  <c r="L6528" i="6"/>
  <c r="L6529" i="6"/>
  <c r="L6530" i="6"/>
  <c r="L6531" i="6"/>
  <c r="L6532" i="6"/>
  <c r="L6533" i="6"/>
  <c r="L6534" i="6"/>
  <c r="L6535" i="6"/>
  <c r="L6536" i="6"/>
  <c r="L6537" i="6"/>
  <c r="L6538" i="6"/>
  <c r="L6539" i="6"/>
  <c r="L6540" i="6"/>
  <c r="L6541" i="6"/>
  <c r="L6542" i="6"/>
  <c r="L6543" i="6"/>
  <c r="L6544" i="6"/>
  <c r="L6545" i="6"/>
  <c r="L6546" i="6"/>
  <c r="L6547" i="6"/>
  <c r="L6548" i="6"/>
  <c r="L6549" i="6"/>
  <c r="L6550" i="6"/>
  <c r="L6551" i="6"/>
  <c r="L6552" i="6"/>
  <c r="L6553" i="6"/>
  <c r="L6554" i="6"/>
  <c r="L6555" i="6"/>
  <c r="L6556" i="6"/>
  <c r="L6557" i="6"/>
  <c r="L6558" i="6"/>
  <c r="L6559" i="6"/>
  <c r="L6560" i="6"/>
  <c r="L6561" i="6"/>
  <c r="L6562" i="6"/>
  <c r="L6563" i="6"/>
  <c r="L6564" i="6"/>
  <c r="L6565" i="6"/>
  <c r="L6566" i="6"/>
  <c r="L6567" i="6"/>
  <c r="L6568" i="6"/>
  <c r="L6569" i="6"/>
  <c r="L6570" i="6"/>
  <c r="L6571" i="6"/>
  <c r="L6572" i="6"/>
  <c r="L6573" i="6"/>
  <c r="L6574" i="6"/>
  <c r="L6575" i="6"/>
  <c r="L6576" i="6"/>
  <c r="L6577" i="6"/>
  <c r="L6578" i="6"/>
  <c r="L6579" i="6"/>
  <c r="L6580" i="6"/>
  <c r="L6581" i="6"/>
  <c r="L6582" i="6"/>
  <c r="L6583" i="6"/>
  <c r="L6584" i="6"/>
  <c r="L6585" i="6"/>
  <c r="L6586" i="6"/>
  <c r="L6587" i="6"/>
  <c r="L6588" i="6"/>
  <c r="L6589" i="6"/>
  <c r="L6590" i="6"/>
  <c r="L6591" i="6"/>
  <c r="L6592" i="6"/>
  <c r="L6593" i="6"/>
  <c r="L6594" i="6"/>
  <c r="L6595" i="6"/>
  <c r="L6596" i="6"/>
  <c r="L6597" i="6"/>
  <c r="L6598" i="6"/>
  <c r="L6599" i="6"/>
  <c r="L6600" i="6"/>
  <c r="L6601" i="6"/>
  <c r="L6602" i="6"/>
  <c r="L6603" i="6"/>
  <c r="L6604" i="6"/>
  <c r="L6605" i="6"/>
  <c r="L6606" i="6"/>
  <c r="L6607" i="6"/>
  <c r="L6608" i="6"/>
  <c r="L6609" i="6"/>
  <c r="L6610" i="6"/>
  <c r="L6611" i="6"/>
  <c r="L6612" i="6"/>
  <c r="L6613" i="6"/>
  <c r="L6614" i="6"/>
  <c r="L6615" i="6"/>
  <c r="L6616" i="6"/>
  <c r="L6617" i="6"/>
  <c r="L6618" i="6"/>
  <c r="L6619" i="6"/>
  <c r="L6620" i="6"/>
  <c r="L6621" i="6"/>
  <c r="L6622" i="6"/>
  <c r="L6623" i="6"/>
  <c r="L6624" i="6"/>
  <c r="L6625" i="6"/>
  <c r="L6626" i="6"/>
  <c r="L6627" i="6"/>
  <c r="L6628" i="6"/>
  <c r="L6629" i="6"/>
  <c r="L6630" i="6"/>
  <c r="L6631" i="6"/>
  <c r="L6632" i="6"/>
  <c r="L6633" i="6"/>
  <c r="L6634" i="6"/>
  <c r="L6635" i="6"/>
  <c r="L6636" i="6"/>
  <c r="L6637" i="6"/>
  <c r="L6638" i="6"/>
  <c r="L6639" i="6"/>
  <c r="L6640" i="6"/>
  <c r="L6641" i="6"/>
  <c r="L6642" i="6"/>
  <c r="L6643" i="6"/>
  <c r="L6644" i="6"/>
  <c r="L6645" i="6"/>
  <c r="L6646" i="6"/>
  <c r="L6647" i="6"/>
  <c r="L6648" i="6"/>
  <c r="L6649" i="6"/>
  <c r="L6650" i="6"/>
  <c r="L6651" i="6"/>
  <c r="L6652" i="6"/>
  <c r="L6653" i="6"/>
  <c r="L6654" i="6"/>
  <c r="L6655" i="6"/>
  <c r="L6656" i="6"/>
  <c r="L6657" i="6"/>
  <c r="L6658" i="6"/>
  <c r="L6659" i="6"/>
  <c r="L6660" i="6"/>
  <c r="L6661" i="6"/>
  <c r="L6662" i="6"/>
  <c r="L6663" i="6"/>
  <c r="L6664" i="6"/>
  <c r="L6665" i="6"/>
  <c r="L6666" i="6"/>
  <c r="L6667" i="6"/>
  <c r="L6668" i="6"/>
  <c r="L6669" i="6"/>
  <c r="L6670" i="6"/>
  <c r="L6671" i="6"/>
  <c r="L6672" i="6"/>
  <c r="L6673" i="6"/>
  <c r="L6674" i="6"/>
  <c r="L6675" i="6"/>
  <c r="L6676" i="6"/>
  <c r="L6677" i="6"/>
  <c r="L6678" i="6"/>
  <c r="L6679" i="6"/>
  <c r="L6680" i="6"/>
  <c r="L6681" i="6"/>
  <c r="L6682" i="6"/>
  <c r="L6683" i="6"/>
  <c r="L6684" i="6"/>
  <c r="L6685" i="6"/>
  <c r="L6686" i="6"/>
  <c r="L6687" i="6"/>
  <c r="L6688" i="6"/>
  <c r="L6689" i="6"/>
  <c r="L6690" i="6"/>
  <c r="L6691" i="6"/>
  <c r="L6692" i="6"/>
  <c r="L6693" i="6"/>
  <c r="L6694" i="6"/>
  <c r="L6695" i="6"/>
  <c r="L6696" i="6"/>
  <c r="L6697" i="6"/>
  <c r="L6698" i="6"/>
  <c r="L6699" i="6"/>
  <c r="L6700" i="6"/>
  <c r="L6701" i="6"/>
  <c r="L6702" i="6"/>
  <c r="L6703" i="6"/>
  <c r="L6704" i="6"/>
  <c r="L6705" i="6"/>
  <c r="L6706" i="6"/>
  <c r="L6707" i="6"/>
  <c r="L6708" i="6"/>
  <c r="L6709" i="6"/>
  <c r="L6710" i="6"/>
  <c r="L6711" i="6"/>
  <c r="L6712" i="6"/>
  <c r="L6713" i="6"/>
  <c r="L6714" i="6"/>
  <c r="L6715" i="6"/>
  <c r="L6716" i="6"/>
  <c r="L6717" i="6"/>
  <c r="L6718" i="6"/>
  <c r="L6719" i="6"/>
  <c r="L6720" i="6"/>
  <c r="L6721" i="6"/>
  <c r="L6722" i="6"/>
  <c r="L6723" i="6"/>
  <c r="L6724" i="6"/>
  <c r="L6725" i="6"/>
  <c r="L6726" i="6"/>
  <c r="L6727" i="6"/>
  <c r="L6728" i="6"/>
  <c r="L6729" i="6"/>
  <c r="L6730" i="6"/>
  <c r="L6731" i="6"/>
  <c r="L6732" i="6"/>
  <c r="L6733" i="6"/>
  <c r="L6734" i="6"/>
  <c r="L6735" i="6"/>
  <c r="L6736" i="6"/>
  <c r="L6737" i="6"/>
  <c r="L6738" i="6"/>
  <c r="L6739" i="6"/>
  <c r="L6740" i="6"/>
  <c r="L6741" i="6"/>
  <c r="L6742" i="6"/>
  <c r="L6743" i="6"/>
  <c r="L6744" i="6"/>
  <c r="L6745" i="6"/>
  <c r="L6746" i="6"/>
  <c r="L6747" i="6"/>
  <c r="L6748" i="6"/>
  <c r="L6749" i="6"/>
  <c r="L6750" i="6"/>
  <c r="L6751" i="6"/>
  <c r="L6752" i="6"/>
  <c r="L6753" i="6"/>
  <c r="L6754" i="6"/>
  <c r="L6755" i="6"/>
  <c r="L6756" i="6"/>
  <c r="L6757" i="6"/>
  <c r="L6758" i="6"/>
  <c r="L6759" i="6"/>
  <c r="L6760" i="6"/>
  <c r="L6761" i="6"/>
  <c r="L6762" i="6"/>
  <c r="L6763" i="6"/>
  <c r="L6764" i="6"/>
  <c r="L6765" i="6"/>
  <c r="L6766" i="6"/>
  <c r="L6767" i="6"/>
  <c r="L6768" i="6"/>
  <c r="L6769" i="6"/>
  <c r="L6770" i="6"/>
  <c r="L6771" i="6"/>
  <c r="L6772" i="6"/>
  <c r="L6773" i="6"/>
  <c r="L6774" i="6"/>
  <c r="L6775" i="6"/>
  <c r="L6776" i="6"/>
  <c r="L6777" i="6"/>
  <c r="L6778" i="6"/>
  <c r="L6779" i="6"/>
  <c r="L6780" i="6"/>
  <c r="L6781" i="6"/>
  <c r="L6782" i="6"/>
  <c r="L6783" i="6"/>
  <c r="L6784" i="6"/>
  <c r="L6785" i="6"/>
  <c r="L6786" i="6"/>
  <c r="L6787" i="6"/>
  <c r="L6788" i="6"/>
  <c r="L6789" i="6"/>
  <c r="L6790" i="6"/>
  <c r="L6791" i="6"/>
  <c r="L6792" i="6"/>
  <c r="L6793" i="6"/>
  <c r="L6794" i="6"/>
  <c r="L6795" i="6"/>
  <c r="L6796" i="6"/>
  <c r="L6797" i="6"/>
  <c r="L6798" i="6"/>
  <c r="L6799" i="6"/>
  <c r="L6800" i="6"/>
  <c r="L6801" i="6"/>
  <c r="L6802" i="6"/>
  <c r="L6803" i="6"/>
  <c r="L6804" i="6"/>
  <c r="L6805" i="6"/>
  <c r="L6806" i="6"/>
  <c r="L6807" i="6"/>
  <c r="L6808" i="6"/>
  <c r="L6809" i="6"/>
  <c r="L6810" i="6"/>
  <c r="L6811" i="6"/>
  <c r="L6812" i="6"/>
  <c r="L6813" i="6"/>
  <c r="L6814" i="6"/>
  <c r="L6815" i="6"/>
  <c r="L6816" i="6"/>
  <c r="L6817" i="6"/>
  <c r="L6818" i="6"/>
  <c r="L6819" i="6"/>
  <c r="L6820" i="6"/>
  <c r="L6821" i="6"/>
  <c r="L6822" i="6"/>
  <c r="L6823" i="6"/>
  <c r="L6824" i="6"/>
  <c r="L6825" i="6"/>
  <c r="L6826" i="6"/>
  <c r="L6827" i="6"/>
  <c r="L6828" i="6"/>
  <c r="L6829" i="6"/>
  <c r="L6830" i="6"/>
  <c r="L6831" i="6"/>
  <c r="L6832" i="6"/>
  <c r="L6833" i="6"/>
  <c r="L6834" i="6"/>
  <c r="L6835" i="6"/>
  <c r="L6836" i="6"/>
  <c r="L6837" i="6"/>
  <c r="L6838" i="6"/>
  <c r="L6839" i="6"/>
  <c r="L6840" i="6"/>
  <c r="L6841" i="6"/>
  <c r="L6842" i="6"/>
  <c r="L6843" i="6"/>
  <c r="L6844" i="6"/>
  <c r="L6845" i="6"/>
  <c r="L6846" i="6"/>
  <c r="L6847" i="6"/>
  <c r="L6848" i="6"/>
  <c r="L6849" i="6"/>
  <c r="L6850" i="6"/>
  <c r="L6851" i="6"/>
  <c r="L6852" i="6"/>
  <c r="L6853" i="6"/>
  <c r="L6854" i="6"/>
  <c r="L6855" i="6"/>
  <c r="L6856" i="6"/>
  <c r="L6857" i="6"/>
  <c r="L6858" i="6"/>
  <c r="L6859" i="6"/>
  <c r="L6860" i="6"/>
  <c r="L6861" i="6"/>
  <c r="L6862" i="6"/>
  <c r="L6863" i="6"/>
  <c r="L6864" i="6"/>
  <c r="L6865" i="6"/>
  <c r="L6866" i="6"/>
  <c r="L6867" i="6"/>
  <c r="L6868" i="6"/>
  <c r="L6869" i="6"/>
  <c r="L6870" i="6"/>
  <c r="L6871" i="6"/>
  <c r="L6872" i="6"/>
  <c r="L6873" i="6"/>
  <c r="L6874" i="6"/>
  <c r="L6875" i="6"/>
  <c r="L6876" i="6"/>
  <c r="L6877" i="6"/>
  <c r="L6878" i="6"/>
  <c r="L6879" i="6"/>
  <c r="L6880" i="6"/>
  <c r="L6881" i="6"/>
  <c r="L6882" i="6"/>
  <c r="L6883" i="6"/>
  <c r="L6884" i="6"/>
  <c r="L6885" i="6"/>
  <c r="L6886" i="6"/>
  <c r="L6887" i="6"/>
  <c r="L6888" i="6"/>
  <c r="L6889" i="6"/>
  <c r="L6890" i="6"/>
  <c r="L6891" i="6"/>
  <c r="L6892" i="6"/>
  <c r="L6893" i="6"/>
  <c r="L6894" i="6"/>
  <c r="L6895" i="6"/>
  <c r="L6896" i="6"/>
  <c r="L6897" i="6"/>
  <c r="L6898" i="6"/>
  <c r="L6899" i="6"/>
  <c r="L6900" i="6"/>
  <c r="L6901" i="6"/>
  <c r="L6902" i="6"/>
  <c r="L6903" i="6"/>
  <c r="L6904" i="6"/>
  <c r="L6905" i="6"/>
  <c r="L6906" i="6"/>
  <c r="L6907" i="6"/>
  <c r="L6908" i="6"/>
  <c r="L6909" i="6"/>
  <c r="L6910" i="6"/>
  <c r="L6911" i="6"/>
  <c r="L6912" i="6"/>
  <c r="L6913" i="6"/>
  <c r="L6914" i="6"/>
  <c r="L6915" i="6"/>
  <c r="L6916" i="6"/>
  <c r="L6917" i="6"/>
  <c r="L6918" i="6"/>
  <c r="L6919" i="6"/>
  <c r="L6920" i="6"/>
  <c r="L6921" i="6"/>
  <c r="L6922" i="6"/>
  <c r="L6923" i="6"/>
  <c r="L6924" i="6"/>
  <c r="L6925" i="6"/>
  <c r="L6926" i="6"/>
  <c r="L6927" i="6"/>
  <c r="L6928" i="6"/>
  <c r="L6929" i="6"/>
  <c r="L6930" i="6"/>
  <c r="L6931" i="6"/>
  <c r="L6932" i="6"/>
  <c r="L6933" i="6"/>
  <c r="L6934" i="6"/>
  <c r="L6935" i="6"/>
  <c r="L6936" i="6"/>
  <c r="L6937" i="6"/>
  <c r="L6938" i="6"/>
  <c r="L6939" i="6"/>
  <c r="L6940" i="6"/>
  <c r="L6941" i="6"/>
  <c r="L6942" i="6"/>
  <c r="L6943" i="6"/>
  <c r="L6944" i="6"/>
  <c r="L6945" i="6"/>
  <c r="L6946" i="6"/>
  <c r="L6947" i="6"/>
  <c r="L6948" i="6"/>
  <c r="L6949" i="6"/>
  <c r="L6950" i="6"/>
  <c r="L6951" i="6"/>
  <c r="L6952" i="6"/>
  <c r="L6953" i="6"/>
  <c r="L6954" i="6"/>
  <c r="L6955" i="6"/>
  <c r="L6956" i="6"/>
  <c r="L6957" i="6"/>
  <c r="L6958" i="6"/>
  <c r="L6959" i="6"/>
  <c r="L6960" i="6"/>
  <c r="L6961" i="6"/>
  <c r="L6962" i="6"/>
  <c r="L6963" i="6"/>
  <c r="L6964" i="6"/>
  <c r="L6965" i="6"/>
  <c r="L6966" i="6"/>
  <c r="L6967" i="6"/>
  <c r="L6968" i="6"/>
  <c r="L6969" i="6"/>
  <c r="L6970" i="6"/>
  <c r="L6971" i="6"/>
  <c r="L6972" i="6"/>
  <c r="L6973" i="6"/>
  <c r="L6974" i="6"/>
  <c r="L6975" i="6"/>
  <c r="L6976" i="6"/>
  <c r="L6977" i="6"/>
  <c r="L6978" i="6"/>
  <c r="L6979" i="6"/>
  <c r="L6980" i="6"/>
  <c r="L6981" i="6"/>
  <c r="L6982" i="6"/>
  <c r="L6983" i="6"/>
  <c r="L6984" i="6"/>
  <c r="L6985" i="6"/>
  <c r="L6986" i="6"/>
  <c r="L6987" i="6"/>
  <c r="L6988" i="6"/>
  <c r="L6989" i="6"/>
  <c r="L6990" i="6"/>
  <c r="L6991" i="6"/>
  <c r="L6992" i="6"/>
  <c r="L6993" i="6"/>
  <c r="L6994" i="6"/>
  <c r="L6995" i="6"/>
  <c r="L6996" i="6"/>
  <c r="L6997" i="6"/>
  <c r="L6998" i="6"/>
  <c r="L6999" i="6"/>
  <c r="L7000" i="6"/>
  <c r="L7001" i="6"/>
  <c r="L7002" i="6"/>
  <c r="L7003" i="6"/>
  <c r="L7004" i="6"/>
  <c r="L7005" i="6"/>
  <c r="L7006" i="6"/>
  <c r="L7007" i="6"/>
  <c r="L7008" i="6"/>
  <c r="L7009" i="6"/>
  <c r="L7010" i="6"/>
  <c r="L7011" i="6"/>
  <c r="L7012" i="6"/>
  <c r="L7013" i="6"/>
  <c r="L7014" i="6"/>
  <c r="L7015" i="6"/>
  <c r="L7016" i="6"/>
  <c r="L7017" i="6"/>
  <c r="L7018" i="6"/>
  <c r="L7019" i="6"/>
  <c r="L7020" i="6"/>
  <c r="L7021" i="6"/>
  <c r="L7022" i="6"/>
  <c r="L7023" i="6"/>
  <c r="L7024" i="6"/>
  <c r="L7025" i="6"/>
  <c r="L7026" i="6"/>
  <c r="L7027" i="6"/>
  <c r="L7028" i="6"/>
  <c r="L7029" i="6"/>
  <c r="L7030" i="6"/>
  <c r="L7031" i="6"/>
  <c r="L7032" i="6"/>
  <c r="L7033" i="6"/>
  <c r="L7034" i="6"/>
  <c r="L7035" i="6"/>
  <c r="L7036" i="6"/>
  <c r="L7037" i="6"/>
  <c r="L7038" i="6"/>
  <c r="L7039" i="6"/>
  <c r="L7040" i="6"/>
  <c r="L7041" i="6"/>
  <c r="L7042" i="6"/>
  <c r="L7043" i="6"/>
  <c r="L7044" i="6"/>
  <c r="L7045" i="6"/>
  <c r="L7046" i="6"/>
  <c r="L7047" i="6"/>
  <c r="L7048" i="6"/>
  <c r="L7049" i="6"/>
  <c r="L7050" i="6"/>
  <c r="L7051" i="6"/>
  <c r="L7052" i="6"/>
  <c r="L7053" i="6"/>
  <c r="L7054" i="6"/>
  <c r="L7055" i="6"/>
  <c r="L7056" i="6"/>
  <c r="L7057" i="6"/>
  <c r="L7058" i="6"/>
  <c r="L7059" i="6"/>
  <c r="L7060" i="6"/>
  <c r="L7061" i="6"/>
  <c r="L7062" i="6"/>
  <c r="L7063" i="6"/>
  <c r="L7064" i="6"/>
  <c r="L7065" i="6"/>
  <c r="L7066" i="6"/>
  <c r="L7067" i="6"/>
  <c r="L7068" i="6"/>
  <c r="L7069" i="6"/>
  <c r="L7070" i="6"/>
  <c r="L7071" i="6"/>
  <c r="L7072" i="6"/>
  <c r="L7073" i="6"/>
  <c r="L7074" i="6"/>
  <c r="L7075" i="6"/>
  <c r="L7076" i="6"/>
  <c r="L7077" i="6"/>
  <c r="L7078" i="6"/>
  <c r="L7079" i="6"/>
  <c r="L7080" i="6"/>
  <c r="L7081" i="6"/>
  <c r="L7082" i="6"/>
  <c r="L7083" i="6"/>
  <c r="L7084" i="6"/>
  <c r="L7085" i="6"/>
  <c r="L7086" i="6"/>
  <c r="L7087" i="6"/>
  <c r="L7088" i="6"/>
  <c r="L7089" i="6"/>
  <c r="L7090" i="6"/>
  <c r="L7091" i="6"/>
  <c r="L7092" i="6"/>
  <c r="L7093" i="6"/>
  <c r="L7094" i="6"/>
  <c r="L7095" i="6"/>
  <c r="L7096" i="6"/>
  <c r="L7097" i="6"/>
  <c r="L7098" i="6"/>
  <c r="L7099" i="6"/>
  <c r="L7100" i="6"/>
  <c r="L7101" i="6"/>
  <c r="L7102" i="6"/>
  <c r="L7103" i="6"/>
  <c r="L7104" i="6"/>
  <c r="L7105" i="6"/>
  <c r="L7106" i="6"/>
  <c r="L7107" i="6"/>
  <c r="L7108" i="6"/>
  <c r="L7109" i="6"/>
  <c r="L7110" i="6"/>
  <c r="L7111" i="6"/>
  <c r="L7112" i="6"/>
  <c r="L7113" i="6"/>
  <c r="L7114" i="6"/>
  <c r="L7115" i="6"/>
  <c r="L7116" i="6"/>
  <c r="L7117" i="6"/>
  <c r="L7118" i="6"/>
  <c r="L7119" i="6"/>
  <c r="L7120" i="6"/>
  <c r="L7121" i="6"/>
  <c r="L7122" i="6"/>
  <c r="L7123" i="6"/>
  <c r="L7124" i="6"/>
  <c r="L7125" i="6"/>
  <c r="L7126" i="6"/>
  <c r="L7127" i="6"/>
  <c r="L7128" i="6"/>
  <c r="L7129" i="6"/>
  <c r="L7130" i="6"/>
  <c r="L7131" i="6"/>
  <c r="L7132" i="6"/>
  <c r="L7133" i="6"/>
  <c r="L7134" i="6"/>
  <c r="L7135" i="6"/>
  <c r="L7136" i="6"/>
  <c r="L7137" i="6"/>
  <c r="L7138" i="6"/>
  <c r="L7139" i="6"/>
  <c r="L7140" i="6"/>
  <c r="L7141" i="6"/>
  <c r="L7142" i="6"/>
  <c r="L7143" i="6"/>
  <c r="L7144" i="6"/>
  <c r="L7145" i="6"/>
  <c r="L7146" i="6"/>
  <c r="L7147" i="6"/>
  <c r="L7148" i="6"/>
  <c r="L7149" i="6"/>
  <c r="L7150" i="6"/>
  <c r="L7151" i="6"/>
  <c r="L7152" i="6"/>
  <c r="L7153" i="6"/>
  <c r="L7154" i="6"/>
  <c r="L7155" i="6"/>
  <c r="L7156" i="6"/>
  <c r="L7157" i="6"/>
  <c r="L7158" i="6"/>
  <c r="L7159" i="6"/>
  <c r="L7160" i="6"/>
  <c r="L7161" i="6"/>
  <c r="L7162" i="6"/>
  <c r="L7163" i="6"/>
  <c r="L7164" i="6"/>
  <c r="L7165" i="6"/>
  <c r="L7166" i="6"/>
  <c r="L7167" i="6"/>
  <c r="L7168" i="6"/>
  <c r="L7169" i="6"/>
  <c r="L7170" i="6"/>
  <c r="L7171" i="6"/>
  <c r="L7172" i="6"/>
  <c r="L7173" i="6"/>
  <c r="L7174" i="6"/>
  <c r="L7175" i="6"/>
  <c r="L7176" i="6"/>
  <c r="L7177" i="6"/>
  <c r="L7178" i="6"/>
  <c r="L7179" i="6"/>
  <c r="L7180" i="6"/>
  <c r="L7181" i="6"/>
  <c r="L7182" i="6"/>
  <c r="L7183" i="6"/>
  <c r="L7184" i="6"/>
  <c r="L7185" i="6"/>
  <c r="L7186" i="6"/>
  <c r="L7187" i="6"/>
  <c r="L7188" i="6"/>
  <c r="L7189" i="6"/>
  <c r="L7190" i="6"/>
  <c r="L7191" i="6"/>
  <c r="L7192" i="6"/>
  <c r="L7193" i="6"/>
  <c r="L7194" i="6"/>
  <c r="L7195" i="6"/>
  <c r="L7196" i="6"/>
  <c r="L7197" i="6"/>
  <c r="L7198" i="6"/>
  <c r="L7199" i="6"/>
  <c r="L7200" i="6"/>
  <c r="L7201" i="6"/>
  <c r="L7202" i="6"/>
  <c r="L7203" i="6"/>
  <c r="L7204" i="6"/>
  <c r="L7205" i="6"/>
  <c r="L7206" i="6"/>
  <c r="L7207" i="6"/>
  <c r="L7208" i="6"/>
  <c r="L7209" i="6"/>
  <c r="L7210" i="6"/>
  <c r="L7211" i="6"/>
  <c r="L7212" i="6"/>
  <c r="L7213" i="6"/>
  <c r="L7214" i="6"/>
  <c r="L7215" i="6"/>
  <c r="L7216" i="6"/>
  <c r="L7217" i="6"/>
  <c r="L7218" i="6"/>
  <c r="L7219" i="6"/>
  <c r="L7220" i="6"/>
  <c r="L7221" i="6"/>
  <c r="L7222" i="6"/>
  <c r="L7223" i="6"/>
  <c r="L7224" i="6"/>
  <c r="L7225" i="6"/>
  <c r="L7226" i="6"/>
  <c r="L7227" i="6"/>
  <c r="L7228" i="6"/>
  <c r="L7229" i="6"/>
  <c r="L7230" i="6"/>
  <c r="L7231" i="6"/>
  <c r="L7232" i="6"/>
  <c r="L7233" i="6"/>
  <c r="L7234" i="6"/>
  <c r="L7235" i="6"/>
  <c r="L7236" i="6"/>
  <c r="L7237" i="6"/>
  <c r="L7238" i="6"/>
  <c r="L7239" i="6"/>
  <c r="L7240" i="6"/>
  <c r="L7241" i="6"/>
  <c r="L7242" i="6"/>
  <c r="L7243" i="6"/>
  <c r="L7244" i="6"/>
  <c r="L7245" i="6"/>
  <c r="L7246" i="6"/>
  <c r="L7247" i="6"/>
  <c r="L7248" i="6"/>
  <c r="L7249" i="6"/>
  <c r="L7250" i="6"/>
  <c r="L7251" i="6"/>
  <c r="L7252" i="6"/>
  <c r="L7253" i="6"/>
  <c r="L7254" i="6"/>
  <c r="L7255" i="6"/>
  <c r="L7256" i="6"/>
  <c r="L7257" i="6"/>
  <c r="L7258" i="6"/>
  <c r="L7259" i="6"/>
  <c r="L7260" i="6"/>
  <c r="L7261" i="6"/>
  <c r="L7262" i="6"/>
  <c r="L7263" i="6"/>
  <c r="L7264" i="6"/>
  <c r="L7265" i="6"/>
  <c r="L7266" i="6"/>
  <c r="L7267" i="6"/>
  <c r="L7268" i="6"/>
  <c r="L7269" i="6"/>
  <c r="L7270" i="6"/>
  <c r="L7271" i="6"/>
  <c r="L7272" i="6"/>
  <c r="L7273" i="6"/>
  <c r="L7274" i="6"/>
  <c r="L7275" i="6"/>
  <c r="L7276" i="6"/>
  <c r="L7277" i="6"/>
  <c r="L7278" i="6"/>
  <c r="L7279" i="6"/>
  <c r="L7280" i="6"/>
  <c r="L7281" i="6"/>
  <c r="L7282" i="6"/>
  <c r="L7283" i="6"/>
  <c r="L7284" i="6"/>
  <c r="L7285" i="6"/>
  <c r="L7286" i="6"/>
  <c r="L7287" i="6"/>
  <c r="L7288" i="6"/>
  <c r="L7289" i="6"/>
  <c r="L7290" i="6"/>
  <c r="L7291" i="6"/>
  <c r="L7292" i="6"/>
  <c r="L7293" i="6"/>
  <c r="L7294" i="6"/>
  <c r="L7295" i="6"/>
  <c r="L7296" i="6"/>
  <c r="L7297" i="6"/>
  <c r="L7298" i="6"/>
  <c r="L7299" i="6"/>
  <c r="L7300" i="6"/>
  <c r="L7301" i="6"/>
  <c r="L7302" i="6"/>
  <c r="L7303" i="6"/>
  <c r="L7304" i="6"/>
  <c r="L7305" i="6"/>
  <c r="L7306" i="6"/>
  <c r="L7307" i="6"/>
  <c r="L7308" i="6"/>
  <c r="L7309" i="6"/>
  <c r="L7310" i="6"/>
  <c r="L7311" i="6"/>
  <c r="L7312" i="6"/>
  <c r="L7313" i="6"/>
  <c r="L7314" i="6"/>
  <c r="L7315" i="6"/>
  <c r="L7316" i="6"/>
  <c r="L7317" i="6"/>
  <c r="L7318" i="6"/>
  <c r="L7319" i="6"/>
  <c r="L7320" i="6"/>
  <c r="L7321" i="6"/>
  <c r="L7322" i="6"/>
  <c r="L7323" i="6"/>
  <c r="L7324" i="6"/>
  <c r="L7325" i="6"/>
  <c r="L7326" i="6"/>
  <c r="L7327" i="6"/>
  <c r="L7328" i="6"/>
  <c r="L7329" i="6"/>
  <c r="L7330" i="6"/>
  <c r="L7331" i="6"/>
  <c r="L7332" i="6"/>
  <c r="L7333" i="6"/>
  <c r="L7334" i="6"/>
  <c r="L7335" i="6"/>
  <c r="L7336" i="6"/>
  <c r="L7337" i="6"/>
  <c r="L7338" i="6"/>
  <c r="L7339" i="6"/>
  <c r="L7340" i="6"/>
  <c r="L7341" i="6"/>
  <c r="L7342" i="6"/>
  <c r="L7343" i="6"/>
  <c r="L7344" i="6"/>
  <c r="L7345" i="6"/>
  <c r="L7346" i="6"/>
  <c r="L7347" i="6"/>
  <c r="L7348" i="6"/>
  <c r="L7349" i="6"/>
  <c r="L7350" i="6"/>
  <c r="L7351" i="6"/>
  <c r="L7352" i="6"/>
  <c r="L7353" i="6"/>
  <c r="L7354" i="6"/>
  <c r="L7355" i="6"/>
  <c r="L7356" i="6"/>
  <c r="L7357" i="6"/>
  <c r="L7358" i="6"/>
  <c r="L7359" i="6"/>
  <c r="L7360" i="6"/>
  <c r="L7361" i="6"/>
  <c r="L7362" i="6"/>
  <c r="L7363" i="6"/>
  <c r="L7364" i="6"/>
  <c r="L7365" i="6"/>
  <c r="L7366" i="6"/>
  <c r="L7367" i="6"/>
  <c r="L7368" i="6"/>
  <c r="L7369" i="6"/>
  <c r="L7370" i="6"/>
  <c r="L7371" i="6"/>
  <c r="L7372" i="6"/>
  <c r="L7373" i="6"/>
  <c r="L7374" i="6"/>
  <c r="L7375" i="6"/>
  <c r="L7376" i="6"/>
  <c r="L7377" i="6"/>
  <c r="L7378" i="6"/>
  <c r="L7379" i="6"/>
  <c r="L7380" i="6"/>
  <c r="L7381" i="6"/>
  <c r="L7382" i="6"/>
  <c r="L7383" i="6"/>
  <c r="L7384" i="6"/>
  <c r="L7385" i="6"/>
  <c r="L7386" i="6"/>
  <c r="L7387" i="6"/>
  <c r="L7388" i="6"/>
  <c r="L7389" i="6"/>
  <c r="L7390" i="6"/>
  <c r="L7391" i="6"/>
  <c r="L7392" i="6"/>
  <c r="L7393" i="6"/>
  <c r="L7394" i="6"/>
  <c r="L7395" i="6"/>
  <c r="L7396" i="6"/>
  <c r="L7397" i="6"/>
  <c r="L7398" i="6"/>
  <c r="L7399" i="6"/>
  <c r="L7400" i="6"/>
  <c r="L7401" i="6"/>
  <c r="L7402" i="6"/>
  <c r="L7403" i="6"/>
  <c r="L7404" i="6"/>
  <c r="L7405" i="6"/>
  <c r="L7406" i="6"/>
  <c r="L7407" i="6"/>
  <c r="L7408" i="6"/>
  <c r="L7409" i="6"/>
  <c r="L7410" i="6"/>
  <c r="L7411" i="6"/>
  <c r="L7412" i="6"/>
  <c r="L7413" i="6"/>
  <c r="L7414" i="6"/>
  <c r="L7415" i="6"/>
  <c r="L7416" i="6"/>
  <c r="L7417" i="6"/>
  <c r="L7418" i="6"/>
  <c r="L7419" i="6"/>
  <c r="L7420" i="6"/>
  <c r="L7421" i="6"/>
  <c r="L7422" i="6"/>
  <c r="L7423" i="6"/>
  <c r="L7424" i="6"/>
  <c r="L7425" i="6"/>
  <c r="L7426" i="6"/>
  <c r="L7427" i="6"/>
  <c r="L7428" i="6"/>
  <c r="L7429" i="6"/>
  <c r="L7430" i="6"/>
  <c r="L7431" i="6"/>
  <c r="L7432" i="6"/>
  <c r="L7433" i="6"/>
  <c r="L7434" i="6"/>
  <c r="L7435" i="6"/>
  <c r="L7436" i="6"/>
  <c r="L7437" i="6"/>
  <c r="L7438" i="6"/>
  <c r="L7439" i="6"/>
  <c r="L7440" i="6"/>
  <c r="L7441" i="6"/>
  <c r="L7442" i="6"/>
  <c r="L7443" i="6"/>
  <c r="L7444" i="6"/>
  <c r="L7445" i="6"/>
  <c r="L7446" i="6"/>
  <c r="L7447" i="6"/>
  <c r="L7448" i="6"/>
  <c r="L7449" i="6"/>
  <c r="L7450" i="6"/>
  <c r="L7451" i="6"/>
  <c r="L7452" i="6"/>
  <c r="L7453" i="6"/>
  <c r="L7454" i="6"/>
  <c r="L7455" i="6"/>
  <c r="L7456" i="6"/>
  <c r="L7457" i="6"/>
  <c r="L7458" i="6"/>
  <c r="L7459" i="6"/>
  <c r="L7460" i="6"/>
  <c r="L7461" i="6"/>
  <c r="L7462" i="6"/>
  <c r="L7463" i="6"/>
  <c r="L7464" i="6"/>
  <c r="L7465" i="6"/>
  <c r="L7466" i="6"/>
  <c r="L7467" i="6"/>
  <c r="L7468" i="6"/>
  <c r="L7469" i="6"/>
  <c r="L7470" i="6"/>
  <c r="L7471" i="6"/>
  <c r="L7472" i="6"/>
  <c r="L7473" i="6"/>
  <c r="L7474" i="6"/>
  <c r="L7475" i="6"/>
  <c r="L7476" i="6"/>
  <c r="L7477" i="6"/>
  <c r="L7478" i="6"/>
  <c r="L7479" i="6"/>
  <c r="L7480" i="6"/>
  <c r="L7481" i="6"/>
  <c r="L7482" i="6"/>
  <c r="L7483" i="6"/>
  <c r="L7484" i="6"/>
  <c r="L7485" i="6"/>
  <c r="L7486" i="6"/>
  <c r="L7487" i="6"/>
  <c r="L7488" i="6"/>
  <c r="L7489" i="6"/>
  <c r="L7490" i="6"/>
  <c r="L7491" i="6"/>
  <c r="L7492" i="6"/>
  <c r="L7493" i="6"/>
  <c r="L7494" i="6"/>
  <c r="L7495" i="6"/>
  <c r="L7496" i="6"/>
  <c r="L7497" i="6"/>
  <c r="L7498" i="6"/>
  <c r="L7499" i="6"/>
  <c r="L7500" i="6"/>
  <c r="L7501" i="6"/>
  <c r="L7502" i="6"/>
  <c r="L7503" i="6"/>
  <c r="L7504" i="6"/>
  <c r="L7505" i="6"/>
  <c r="L7506" i="6"/>
  <c r="L7507" i="6"/>
  <c r="L7508" i="6"/>
  <c r="L7509" i="6"/>
  <c r="L7510" i="6"/>
  <c r="L7511" i="6"/>
  <c r="L7512" i="6"/>
  <c r="L7513" i="6"/>
  <c r="L7514" i="6"/>
  <c r="L7515" i="6"/>
  <c r="L7516" i="6"/>
  <c r="L7517" i="6"/>
  <c r="L7518" i="6"/>
  <c r="L7519" i="6"/>
  <c r="L7520" i="6"/>
  <c r="L7521" i="6"/>
  <c r="L7522" i="6"/>
  <c r="L7523" i="6"/>
  <c r="L7524" i="6"/>
  <c r="L7525" i="6"/>
  <c r="L7526" i="6"/>
  <c r="L7527" i="6"/>
  <c r="L7528" i="6"/>
  <c r="L7529" i="6"/>
  <c r="L7530" i="6"/>
  <c r="L7531" i="6"/>
  <c r="L7532" i="6"/>
  <c r="L7533" i="6"/>
  <c r="L7534" i="6"/>
  <c r="L7535" i="6"/>
  <c r="L7536" i="6"/>
  <c r="L7537" i="6"/>
  <c r="L7538" i="6"/>
  <c r="L7539" i="6"/>
  <c r="L7540" i="6"/>
  <c r="L7541" i="6"/>
  <c r="L7542" i="6"/>
  <c r="L7543" i="6"/>
  <c r="L7544" i="6"/>
  <c r="L7545" i="6"/>
  <c r="L7546" i="6"/>
  <c r="L7547" i="6"/>
  <c r="L7548" i="6"/>
  <c r="L7549" i="6"/>
  <c r="L7550" i="6"/>
  <c r="L7551" i="6"/>
  <c r="L7552" i="6"/>
  <c r="L7553" i="6"/>
  <c r="L7554" i="6"/>
  <c r="L7555" i="6"/>
  <c r="L7556" i="6"/>
  <c r="L7557" i="6"/>
  <c r="L7558" i="6"/>
  <c r="L7559" i="6"/>
  <c r="L7560" i="6"/>
  <c r="L7561" i="6"/>
  <c r="L7562" i="6"/>
  <c r="L7563" i="6"/>
  <c r="L7564" i="6"/>
  <c r="L7565" i="6"/>
  <c r="L7566" i="6"/>
  <c r="L7567" i="6"/>
  <c r="L7568" i="6"/>
  <c r="L7569" i="6"/>
  <c r="L7570" i="6"/>
  <c r="L7571" i="6"/>
  <c r="L7572" i="6"/>
  <c r="L7573" i="6"/>
  <c r="L7574" i="6"/>
  <c r="L7575" i="6"/>
  <c r="L7576" i="6"/>
  <c r="L7577" i="6"/>
  <c r="L7578" i="6"/>
  <c r="L7579" i="6"/>
  <c r="L7580" i="6"/>
  <c r="L7581" i="6"/>
  <c r="L7582" i="6"/>
  <c r="L7583" i="6"/>
  <c r="L7584" i="6"/>
  <c r="L7585" i="6"/>
  <c r="L7586" i="6"/>
  <c r="L7587" i="6"/>
  <c r="L7588" i="6"/>
  <c r="L7589" i="6"/>
  <c r="L7590" i="6"/>
  <c r="L7591" i="6"/>
  <c r="L7592" i="6"/>
  <c r="L7593" i="6"/>
  <c r="L7594" i="6"/>
  <c r="L7595" i="6"/>
  <c r="L7596" i="6"/>
  <c r="L7597" i="6"/>
  <c r="L7598" i="6"/>
  <c r="L7599" i="6"/>
  <c r="L7600" i="6"/>
  <c r="L7601" i="6"/>
  <c r="L7602" i="6"/>
  <c r="L7603" i="6"/>
  <c r="L7604" i="6"/>
  <c r="L7605" i="6"/>
  <c r="L7606" i="6"/>
  <c r="L7607" i="6"/>
  <c r="L7608" i="6"/>
  <c r="L7609" i="6"/>
  <c r="L7610" i="6"/>
  <c r="L7611" i="6"/>
  <c r="L7612" i="6"/>
  <c r="L7613" i="6"/>
  <c r="L7614" i="6"/>
  <c r="L7615" i="6"/>
  <c r="L7616" i="6"/>
  <c r="L7617" i="6"/>
  <c r="L7618" i="6"/>
  <c r="L7619" i="6"/>
  <c r="L7620" i="6"/>
  <c r="L7621" i="6"/>
  <c r="L7622" i="6"/>
  <c r="L7623" i="6"/>
  <c r="L7624" i="6"/>
  <c r="L7625" i="6"/>
  <c r="L7626" i="6"/>
  <c r="L7627" i="6"/>
  <c r="L7628" i="6"/>
  <c r="L7629" i="6"/>
  <c r="L7630" i="6"/>
  <c r="L7631" i="6"/>
  <c r="L7632" i="6"/>
  <c r="L7633" i="6"/>
  <c r="L7634" i="6"/>
  <c r="L7635" i="6"/>
  <c r="L7636" i="6"/>
  <c r="L7637" i="6"/>
  <c r="L7638" i="6"/>
  <c r="L7639" i="6"/>
  <c r="L7640" i="6"/>
  <c r="L7641" i="6"/>
  <c r="L7642" i="6"/>
  <c r="L7643" i="6"/>
  <c r="L7644" i="6"/>
  <c r="L7645" i="6"/>
  <c r="L7646" i="6"/>
  <c r="L7647" i="6"/>
  <c r="L7648" i="6"/>
  <c r="L7649" i="6"/>
  <c r="L7650" i="6"/>
  <c r="L7651" i="6"/>
  <c r="L7652" i="6"/>
  <c r="L7653" i="6"/>
  <c r="L7654" i="6"/>
  <c r="L7655" i="6"/>
  <c r="L7656" i="6"/>
  <c r="L7657" i="6"/>
  <c r="L7658" i="6"/>
  <c r="L7659" i="6"/>
  <c r="L7660" i="6"/>
  <c r="L7661" i="6"/>
  <c r="L7662" i="6"/>
  <c r="L7663" i="6"/>
  <c r="L7664" i="6"/>
  <c r="L7665" i="6"/>
  <c r="L7666" i="6"/>
  <c r="L7667" i="6"/>
  <c r="L7668" i="6"/>
  <c r="L7669" i="6"/>
  <c r="L7670" i="6"/>
  <c r="L7671" i="6"/>
  <c r="L7672" i="6"/>
  <c r="L7673" i="6"/>
  <c r="L7674" i="6"/>
  <c r="L7675" i="6"/>
  <c r="L7676" i="6"/>
  <c r="L7677" i="6"/>
  <c r="L7678" i="6"/>
  <c r="L7679" i="6"/>
  <c r="L7680" i="6"/>
  <c r="L7681" i="6"/>
  <c r="L7682" i="6"/>
  <c r="L7683" i="6"/>
  <c r="L7684" i="6"/>
  <c r="L7685" i="6"/>
  <c r="L7686" i="6"/>
  <c r="L7687" i="6"/>
  <c r="L7688" i="6"/>
  <c r="L7689" i="6"/>
  <c r="L7690" i="6"/>
  <c r="L7691" i="6"/>
  <c r="L7692" i="6"/>
  <c r="L7693" i="6"/>
  <c r="L7694" i="6"/>
  <c r="L7695" i="6"/>
  <c r="L7696" i="6"/>
  <c r="L7697" i="6"/>
  <c r="L7698" i="6"/>
  <c r="L7699" i="6"/>
  <c r="L7700" i="6"/>
  <c r="L7701" i="6"/>
  <c r="L7702" i="6"/>
  <c r="L7703" i="6"/>
  <c r="L7704" i="6"/>
  <c r="L7705" i="6"/>
  <c r="L7706" i="6"/>
  <c r="L7707" i="6"/>
  <c r="L7708" i="6"/>
  <c r="L7709" i="6"/>
  <c r="L7710" i="6"/>
  <c r="L7711" i="6"/>
  <c r="L7712" i="6"/>
  <c r="L7713" i="6"/>
  <c r="L7714" i="6"/>
  <c r="L7715" i="6"/>
  <c r="L7716" i="6"/>
  <c r="L7717" i="6"/>
  <c r="L7718" i="6"/>
  <c r="L7719" i="6"/>
  <c r="L7720" i="6"/>
  <c r="L7721" i="6"/>
  <c r="L7722" i="6"/>
  <c r="L7723" i="6"/>
  <c r="L7724" i="6"/>
  <c r="L7725" i="6"/>
  <c r="L7726" i="6"/>
  <c r="L7727" i="6"/>
  <c r="L7728" i="6"/>
  <c r="L7729" i="6"/>
  <c r="L7730" i="6"/>
  <c r="L7731" i="6"/>
  <c r="L7732" i="6"/>
  <c r="L7733" i="6"/>
  <c r="L7734" i="6"/>
  <c r="L7735" i="6"/>
  <c r="L7736" i="6"/>
  <c r="L7737" i="6"/>
  <c r="L7738" i="6"/>
  <c r="L7739" i="6"/>
  <c r="L7740" i="6"/>
  <c r="L7741" i="6"/>
  <c r="L7742" i="6"/>
  <c r="L7743" i="6"/>
  <c r="L7744" i="6"/>
  <c r="L7745" i="6"/>
  <c r="L7746" i="6"/>
  <c r="L7747" i="6"/>
  <c r="L7748" i="6"/>
  <c r="L7749" i="6"/>
  <c r="L7750" i="6"/>
  <c r="L7751" i="6"/>
  <c r="L7752" i="6"/>
  <c r="L7753" i="6"/>
  <c r="L7754" i="6"/>
  <c r="L7755" i="6"/>
  <c r="L7756" i="6"/>
  <c r="L7757" i="6"/>
  <c r="L7758" i="6"/>
  <c r="L7759" i="6"/>
  <c r="L7760" i="6"/>
  <c r="L7761" i="6"/>
  <c r="L7762" i="6"/>
  <c r="L7763" i="6"/>
  <c r="L7764" i="6"/>
  <c r="L7765" i="6"/>
  <c r="L7766" i="6"/>
  <c r="L7767" i="6"/>
  <c r="L7768" i="6"/>
  <c r="L7769" i="6"/>
  <c r="L7770" i="6"/>
  <c r="L7771" i="6"/>
  <c r="L7772" i="6"/>
  <c r="L7773" i="6"/>
  <c r="L7774" i="6"/>
  <c r="L7775" i="6"/>
  <c r="L7776" i="6"/>
  <c r="L7777" i="6"/>
  <c r="L7778" i="6"/>
  <c r="L7779" i="6"/>
  <c r="L7780" i="6"/>
  <c r="L7781" i="6"/>
  <c r="L7782" i="6"/>
  <c r="L7783" i="6"/>
  <c r="L7784" i="6"/>
  <c r="L7785" i="6"/>
  <c r="L7786" i="6"/>
  <c r="L7787" i="6"/>
  <c r="L7788" i="6"/>
  <c r="L7789" i="6"/>
  <c r="L7790" i="6"/>
  <c r="L7791" i="6"/>
  <c r="L7792" i="6"/>
  <c r="L7793" i="6"/>
  <c r="L7794" i="6"/>
  <c r="L7795" i="6"/>
  <c r="L7796" i="6"/>
  <c r="L7797" i="6"/>
  <c r="L7798" i="6"/>
  <c r="L7799" i="6"/>
  <c r="L7800" i="6"/>
  <c r="L7801" i="6"/>
  <c r="L7802" i="6"/>
  <c r="L7803" i="6"/>
  <c r="L7804" i="6"/>
  <c r="L7805" i="6"/>
  <c r="L7806" i="6"/>
  <c r="L7807" i="6"/>
  <c r="L7808" i="6"/>
  <c r="L7809" i="6"/>
  <c r="L7810" i="6"/>
  <c r="L7811" i="6"/>
  <c r="L7812" i="6"/>
  <c r="L7813" i="6"/>
  <c r="L7814" i="6"/>
  <c r="L7815" i="6"/>
  <c r="L7816" i="6"/>
  <c r="L7817" i="6"/>
  <c r="L7818" i="6"/>
  <c r="L7819" i="6"/>
  <c r="L7820" i="6"/>
  <c r="L7821" i="6"/>
  <c r="L7822" i="6"/>
  <c r="L7823" i="6"/>
  <c r="L7824" i="6"/>
  <c r="L7825" i="6"/>
  <c r="L7826" i="6"/>
  <c r="L7827" i="6"/>
  <c r="L7828" i="6"/>
  <c r="L7829" i="6"/>
  <c r="L7830" i="6"/>
  <c r="L7831" i="6"/>
  <c r="L7832" i="6"/>
  <c r="L7833" i="6"/>
  <c r="L7834" i="6"/>
  <c r="L7835" i="6"/>
  <c r="L7836" i="6"/>
  <c r="L7837" i="6"/>
  <c r="L7838" i="6"/>
  <c r="L7839" i="6"/>
  <c r="L7840" i="6"/>
  <c r="L7841" i="6"/>
  <c r="L7842" i="6"/>
  <c r="L7843" i="6"/>
  <c r="L7844" i="6"/>
  <c r="L7845" i="6"/>
  <c r="L7846" i="6"/>
  <c r="L7847" i="6"/>
  <c r="L7848" i="6"/>
  <c r="L7849" i="6"/>
  <c r="L7850" i="6"/>
  <c r="L7851" i="6"/>
  <c r="L7852" i="6"/>
  <c r="L7853" i="6"/>
  <c r="L7854" i="6"/>
  <c r="L7855" i="6"/>
  <c r="L7856" i="6"/>
  <c r="L7857" i="6"/>
  <c r="L7858" i="6"/>
  <c r="L7859" i="6"/>
  <c r="L7860" i="6"/>
  <c r="L7861" i="6"/>
  <c r="L7862" i="6"/>
  <c r="L7863" i="6"/>
  <c r="L7864" i="6"/>
  <c r="L7865" i="6"/>
  <c r="L7866" i="6"/>
  <c r="L7867" i="6"/>
  <c r="L7868" i="6"/>
  <c r="L7869" i="6"/>
  <c r="L7870" i="6"/>
  <c r="L7871" i="6"/>
  <c r="L7872" i="6"/>
  <c r="L7873" i="6"/>
  <c r="L7874" i="6"/>
  <c r="L7875" i="6"/>
  <c r="L7876" i="6"/>
  <c r="L7877" i="6"/>
  <c r="L7878" i="6"/>
  <c r="L7879" i="6"/>
  <c r="L7880" i="6"/>
  <c r="L7881" i="6"/>
  <c r="L7882" i="6"/>
  <c r="L7883" i="6"/>
  <c r="L7884" i="6"/>
  <c r="L7885" i="6"/>
  <c r="L7886" i="6"/>
  <c r="L7887" i="6"/>
  <c r="L7888" i="6"/>
  <c r="L7889" i="6"/>
  <c r="L7890" i="6"/>
  <c r="L7891" i="6"/>
  <c r="L7892" i="6"/>
  <c r="L7893" i="6"/>
  <c r="L7894" i="6"/>
  <c r="L7895" i="6"/>
  <c r="L7896" i="6"/>
  <c r="L7897" i="6"/>
  <c r="L7898" i="6"/>
  <c r="L7899" i="6"/>
  <c r="L7900" i="6"/>
  <c r="L7901" i="6"/>
  <c r="L7902" i="6"/>
  <c r="L7903" i="6"/>
  <c r="L7904" i="6"/>
  <c r="L7905" i="6"/>
  <c r="L7906" i="6"/>
  <c r="L7907" i="6"/>
  <c r="L7908" i="6"/>
  <c r="L7909" i="6"/>
  <c r="L7910" i="6"/>
  <c r="L7911" i="6"/>
  <c r="L7912" i="6"/>
  <c r="L7913" i="6"/>
  <c r="L7914" i="6"/>
  <c r="L7915" i="6"/>
  <c r="L7916" i="6"/>
  <c r="L7917" i="6"/>
  <c r="L7918" i="6"/>
  <c r="L7919" i="6"/>
  <c r="L7920" i="6"/>
  <c r="L7921" i="6"/>
  <c r="L7922" i="6"/>
  <c r="L7923" i="6"/>
  <c r="L7924" i="6"/>
  <c r="L7925" i="6"/>
  <c r="L7926" i="6"/>
  <c r="L7927" i="6"/>
  <c r="L7928" i="6"/>
  <c r="L7929" i="6"/>
  <c r="L7930" i="6"/>
  <c r="L7931" i="6"/>
  <c r="L7932" i="6"/>
  <c r="L7933" i="6"/>
  <c r="L7934" i="6"/>
  <c r="L7935" i="6"/>
  <c r="L7936" i="6"/>
  <c r="L7937" i="6"/>
  <c r="L7938" i="6"/>
  <c r="L7939" i="6"/>
  <c r="L7940" i="6"/>
  <c r="L7941" i="6"/>
  <c r="L7942" i="6"/>
  <c r="L7943" i="6"/>
  <c r="L7944" i="6"/>
  <c r="L7945" i="6"/>
  <c r="L7946" i="6"/>
  <c r="L7947" i="6"/>
  <c r="L7948" i="6"/>
  <c r="L7949" i="6"/>
  <c r="L7950" i="6"/>
  <c r="L7951" i="6"/>
  <c r="L7952" i="6"/>
  <c r="L7953" i="6"/>
  <c r="L7954" i="6"/>
  <c r="L7955" i="6"/>
  <c r="L7956" i="6"/>
  <c r="L7957" i="6"/>
  <c r="L7958" i="6"/>
  <c r="L7959" i="6"/>
  <c r="L7960" i="6"/>
  <c r="L7961" i="6"/>
  <c r="L7962" i="6"/>
  <c r="L7963" i="6"/>
  <c r="L7964" i="6"/>
  <c r="L7965" i="6"/>
  <c r="L7966" i="6"/>
  <c r="L7967" i="6"/>
  <c r="L7968" i="6"/>
  <c r="L7969" i="6"/>
  <c r="L7970" i="6"/>
  <c r="L7971" i="6"/>
  <c r="L7972" i="6"/>
  <c r="L7973" i="6"/>
  <c r="L7974" i="6"/>
  <c r="L7975" i="6"/>
  <c r="L7976" i="6"/>
  <c r="L7977" i="6"/>
  <c r="L7978" i="6"/>
  <c r="L7979" i="6"/>
  <c r="L7980" i="6"/>
  <c r="L7981" i="6"/>
  <c r="L7982" i="6"/>
  <c r="L7983" i="6"/>
  <c r="L7984" i="6"/>
  <c r="L7985" i="6"/>
  <c r="L7986" i="6"/>
  <c r="L7987" i="6"/>
  <c r="L7988" i="6"/>
  <c r="L7989" i="6"/>
  <c r="L7990" i="6"/>
  <c r="L7991" i="6"/>
  <c r="L7992" i="6"/>
  <c r="L7993" i="6"/>
  <c r="L7994" i="6"/>
  <c r="L7995" i="6"/>
  <c r="L7996" i="6"/>
  <c r="L7997" i="6"/>
  <c r="L7998" i="6"/>
  <c r="L7999" i="6"/>
  <c r="L8000" i="6"/>
  <c r="L8001" i="6"/>
  <c r="L8002" i="6"/>
  <c r="L8003" i="6"/>
  <c r="L8004" i="6"/>
  <c r="L8005" i="6"/>
  <c r="L8006" i="6"/>
  <c r="L8007" i="6"/>
  <c r="L8008" i="6"/>
  <c r="L8009" i="6"/>
  <c r="L8010" i="6"/>
  <c r="L8011" i="6"/>
  <c r="L8012" i="6"/>
  <c r="L8013" i="6"/>
  <c r="L8014" i="6"/>
  <c r="L8015" i="6"/>
  <c r="L8016" i="6"/>
  <c r="L8017" i="6"/>
  <c r="L8018" i="6"/>
  <c r="L8019" i="6"/>
  <c r="L8020" i="6"/>
  <c r="L8021" i="6"/>
  <c r="L8022" i="6"/>
  <c r="L8023" i="6"/>
  <c r="L8024" i="6"/>
  <c r="L8025" i="6"/>
  <c r="L8026" i="6"/>
  <c r="L8027" i="6"/>
  <c r="L8028" i="6"/>
  <c r="L8029" i="6"/>
  <c r="L8030" i="6"/>
  <c r="L8031" i="6"/>
  <c r="L8032" i="6"/>
  <c r="L8033" i="6"/>
  <c r="L8034" i="6"/>
  <c r="L8035" i="6"/>
  <c r="L8036" i="6"/>
  <c r="L8037" i="6"/>
  <c r="L8038" i="6"/>
  <c r="L8039" i="6"/>
  <c r="L8040" i="6"/>
  <c r="L8041" i="6"/>
  <c r="L8042" i="6"/>
  <c r="L8043" i="6"/>
  <c r="L8044" i="6"/>
  <c r="L8045" i="6"/>
  <c r="L8046" i="6"/>
  <c r="L8047" i="6"/>
  <c r="L8048" i="6"/>
  <c r="L8049" i="6"/>
  <c r="L8050" i="6"/>
  <c r="L8051" i="6"/>
  <c r="L8052" i="6"/>
  <c r="L8053" i="6"/>
  <c r="L8054" i="6"/>
  <c r="L8055" i="6"/>
  <c r="L8056" i="6"/>
  <c r="L8057" i="6"/>
  <c r="L8058" i="6"/>
  <c r="L8059" i="6"/>
  <c r="L8060" i="6"/>
  <c r="L8061" i="6"/>
  <c r="L8062" i="6"/>
  <c r="L8063" i="6"/>
  <c r="L8064" i="6"/>
  <c r="L8065" i="6"/>
  <c r="L8066" i="6"/>
  <c r="L8067" i="6"/>
  <c r="L8068" i="6"/>
  <c r="L8069" i="6"/>
  <c r="L8070" i="6"/>
  <c r="L8071" i="6"/>
  <c r="L8072" i="6"/>
  <c r="L8073" i="6"/>
  <c r="L8074" i="6"/>
  <c r="L8075" i="6"/>
  <c r="L8076" i="6"/>
  <c r="L8077" i="6"/>
  <c r="L8078" i="6"/>
  <c r="L8079" i="6"/>
  <c r="L8080" i="6"/>
  <c r="L8081" i="6"/>
  <c r="L8082" i="6"/>
  <c r="L8083" i="6"/>
  <c r="L8084" i="6"/>
  <c r="L8085" i="6"/>
  <c r="L8086" i="6"/>
  <c r="L8087" i="6"/>
  <c r="L8088" i="6"/>
  <c r="L8089" i="6"/>
  <c r="L8090" i="6"/>
  <c r="L8091" i="6"/>
  <c r="L8092" i="6"/>
  <c r="L8093" i="6"/>
  <c r="L8094" i="6"/>
  <c r="L8095" i="6"/>
  <c r="L8096" i="6"/>
  <c r="L8097" i="6"/>
  <c r="L8098" i="6"/>
  <c r="L8099" i="6"/>
  <c r="L8100" i="6"/>
  <c r="L8101" i="6"/>
  <c r="L8102" i="6"/>
  <c r="L8103" i="6"/>
  <c r="L8104" i="6"/>
  <c r="L8105" i="6"/>
  <c r="L8106" i="6"/>
  <c r="L8107" i="6"/>
  <c r="L8108" i="6"/>
  <c r="L8109" i="6"/>
  <c r="L8110" i="6"/>
  <c r="L8111" i="6"/>
  <c r="L8112" i="6"/>
  <c r="L8113" i="6"/>
  <c r="L8114" i="6"/>
  <c r="L8115" i="6"/>
  <c r="L8116" i="6"/>
  <c r="L8117" i="6"/>
  <c r="L8118" i="6"/>
  <c r="L8119" i="6"/>
  <c r="L8120" i="6"/>
  <c r="L8121" i="6"/>
  <c r="L8122" i="6"/>
  <c r="L8123" i="6"/>
  <c r="L8124" i="6"/>
  <c r="L8125" i="6"/>
  <c r="L8126" i="6"/>
  <c r="L8127" i="6"/>
  <c r="L8128" i="6"/>
  <c r="L8129" i="6"/>
  <c r="L8130" i="6"/>
  <c r="L8131" i="6"/>
  <c r="L8132" i="6"/>
  <c r="L8133" i="6"/>
  <c r="L8134" i="6"/>
  <c r="L8135" i="6"/>
  <c r="L8136" i="6"/>
  <c r="L8137" i="6"/>
  <c r="L8138" i="6"/>
  <c r="L8139" i="6"/>
  <c r="L8140" i="6"/>
  <c r="L8141" i="6"/>
  <c r="L8142" i="6"/>
  <c r="L8143" i="6"/>
  <c r="L8144" i="6"/>
  <c r="L8145" i="6"/>
  <c r="L8146" i="6"/>
  <c r="L8147" i="6"/>
  <c r="L8148" i="6"/>
  <c r="L8149" i="6"/>
  <c r="L8150" i="6"/>
  <c r="L8151" i="6"/>
  <c r="L8152" i="6"/>
  <c r="L8153" i="6"/>
  <c r="L8154" i="6"/>
  <c r="L8155" i="6"/>
  <c r="L8156" i="6"/>
  <c r="L8157" i="6"/>
  <c r="L8158" i="6"/>
  <c r="L8159" i="6"/>
  <c r="L8160" i="6"/>
  <c r="L8161" i="6"/>
  <c r="L8162" i="6"/>
  <c r="L8163" i="6"/>
  <c r="L8164" i="6"/>
  <c r="L8165" i="6"/>
  <c r="L8166" i="6"/>
  <c r="L8167" i="6"/>
  <c r="L8168" i="6"/>
  <c r="L8169" i="6"/>
  <c r="L8170" i="6"/>
  <c r="L8171" i="6"/>
  <c r="L8172" i="6"/>
  <c r="L8173" i="6"/>
  <c r="L8174" i="6"/>
  <c r="L8175" i="6"/>
  <c r="L8176" i="6"/>
  <c r="L8177" i="6"/>
  <c r="L8178" i="6"/>
  <c r="L8179" i="6"/>
  <c r="L8180" i="6"/>
  <c r="L8181" i="6"/>
  <c r="L8182" i="6"/>
  <c r="L8183" i="6"/>
  <c r="L8184" i="6"/>
  <c r="L8185" i="6"/>
  <c r="L8186" i="6"/>
  <c r="L8187" i="6"/>
  <c r="L8188" i="6"/>
  <c r="L8189" i="6"/>
  <c r="L8190" i="6"/>
  <c r="L8191" i="6"/>
  <c r="L8192" i="6"/>
  <c r="L8193" i="6"/>
  <c r="L8194" i="6"/>
  <c r="L8195" i="6"/>
  <c r="L8196" i="6"/>
  <c r="L8197" i="6"/>
  <c r="L8198" i="6"/>
  <c r="L8199" i="6"/>
  <c r="L8200" i="6"/>
  <c r="L8201" i="6"/>
  <c r="L8202" i="6"/>
  <c r="L8203" i="6"/>
  <c r="L8204" i="6"/>
  <c r="L8205" i="6"/>
  <c r="L8206" i="6"/>
  <c r="L8207" i="6"/>
  <c r="L8208" i="6"/>
  <c r="L8209" i="6"/>
  <c r="L8210" i="6"/>
  <c r="L8211" i="6"/>
  <c r="L8212" i="6"/>
  <c r="L8213" i="6"/>
  <c r="L8214" i="6"/>
  <c r="L8215" i="6"/>
  <c r="L8216" i="6"/>
  <c r="L8217" i="6"/>
  <c r="L8218" i="6"/>
  <c r="L8219" i="6"/>
  <c r="L8220" i="6"/>
  <c r="L8221" i="6"/>
  <c r="L8222" i="6"/>
  <c r="L8223" i="6"/>
  <c r="L8224" i="6"/>
  <c r="L8225" i="6"/>
  <c r="L8226" i="6"/>
  <c r="L8227" i="6"/>
  <c r="L8228" i="6"/>
  <c r="L8229" i="6"/>
  <c r="L8230" i="6"/>
  <c r="L8231" i="6"/>
  <c r="L8232" i="6"/>
  <c r="L8233" i="6"/>
  <c r="L8234" i="6"/>
  <c r="L8235" i="6"/>
  <c r="L8236" i="6"/>
  <c r="L8237" i="6"/>
  <c r="L8238" i="6"/>
  <c r="L8239" i="6"/>
  <c r="L8240" i="6"/>
  <c r="L8241" i="6"/>
  <c r="L8242" i="6"/>
  <c r="L8243" i="6"/>
  <c r="L8244" i="6"/>
  <c r="L8245" i="6"/>
  <c r="L8246" i="6"/>
  <c r="L8247" i="6"/>
  <c r="L8248" i="6"/>
  <c r="L8249" i="6"/>
  <c r="L8250" i="6"/>
  <c r="L8251" i="6"/>
  <c r="L8252" i="6"/>
  <c r="L8253" i="6"/>
  <c r="L8254" i="6"/>
  <c r="L8255" i="6"/>
  <c r="L8256" i="6"/>
  <c r="L8257" i="6"/>
  <c r="L8258" i="6"/>
  <c r="L8259" i="6"/>
  <c r="L8260" i="6"/>
  <c r="L8261" i="6"/>
  <c r="L8262" i="6"/>
  <c r="L8263" i="6"/>
  <c r="L8264" i="6"/>
  <c r="L8265" i="6"/>
  <c r="L8266" i="6"/>
  <c r="L8267" i="6"/>
  <c r="L8268" i="6"/>
  <c r="L8269" i="6"/>
  <c r="L8270" i="6"/>
  <c r="L8271" i="6"/>
  <c r="L8272" i="6"/>
  <c r="L8273" i="6"/>
  <c r="L8274" i="6"/>
  <c r="L8275" i="6"/>
  <c r="L8276" i="6"/>
  <c r="L8277" i="6"/>
  <c r="L8278" i="6"/>
  <c r="L8279" i="6"/>
  <c r="L8280" i="6"/>
  <c r="L8281" i="6"/>
  <c r="L8282" i="6"/>
  <c r="L8283" i="6"/>
  <c r="L8284" i="6"/>
  <c r="L8285" i="6"/>
  <c r="L8286" i="6"/>
  <c r="L8287" i="6"/>
  <c r="L8288" i="6"/>
  <c r="L8289" i="6"/>
  <c r="L8290" i="6"/>
  <c r="L8291" i="6"/>
  <c r="L8292" i="6"/>
  <c r="L8293" i="6"/>
  <c r="L8294" i="6"/>
  <c r="L8295" i="6"/>
  <c r="L8296" i="6"/>
  <c r="L8297" i="6"/>
  <c r="L8298" i="6"/>
  <c r="L8299" i="6"/>
  <c r="L8300" i="6"/>
  <c r="L8301" i="6"/>
  <c r="L8302" i="6"/>
  <c r="L8303" i="6"/>
  <c r="L8304" i="6"/>
  <c r="L8305" i="6"/>
  <c r="L8306" i="6"/>
  <c r="L8307" i="6"/>
  <c r="L8308" i="6"/>
  <c r="L8309" i="6"/>
  <c r="L8310" i="6"/>
  <c r="L8311" i="6"/>
  <c r="L8312" i="6"/>
  <c r="L8313" i="6"/>
  <c r="L8314" i="6"/>
  <c r="L8315" i="6"/>
  <c r="L8316" i="6"/>
  <c r="L8317" i="6"/>
  <c r="L8318" i="6"/>
  <c r="L8319" i="6"/>
  <c r="L8320" i="6"/>
  <c r="L8321" i="6"/>
  <c r="L8322" i="6"/>
  <c r="L8323" i="6"/>
  <c r="L8324" i="6"/>
  <c r="L8325" i="6"/>
  <c r="L8326" i="6"/>
  <c r="L8327" i="6"/>
  <c r="L8328" i="6"/>
  <c r="L8329" i="6"/>
  <c r="L8330" i="6"/>
  <c r="L8331" i="6"/>
  <c r="L8332" i="6"/>
  <c r="L8333" i="6"/>
  <c r="L8334" i="6"/>
  <c r="L8335" i="6"/>
  <c r="L8336" i="6"/>
  <c r="L8337" i="6"/>
  <c r="L8338" i="6"/>
  <c r="L8339" i="6"/>
  <c r="L8340" i="6"/>
  <c r="L8341" i="6"/>
  <c r="L8342" i="6"/>
  <c r="L8343" i="6"/>
  <c r="L8344" i="6"/>
  <c r="L8345" i="6"/>
  <c r="L8346" i="6"/>
  <c r="L8347" i="6"/>
  <c r="L8348" i="6"/>
  <c r="L8349" i="6"/>
  <c r="L8350" i="6"/>
  <c r="L8351" i="6"/>
  <c r="L8352" i="6"/>
  <c r="L8353" i="6"/>
  <c r="L8354" i="6"/>
  <c r="L8355" i="6"/>
  <c r="L8356" i="6"/>
  <c r="L8357" i="6"/>
  <c r="L8358" i="6"/>
  <c r="L8359" i="6"/>
  <c r="L8360" i="6"/>
  <c r="L8361" i="6"/>
  <c r="L8362" i="6"/>
  <c r="L8363" i="6"/>
  <c r="L8364" i="6"/>
  <c r="L8365" i="6"/>
  <c r="L8366" i="6"/>
  <c r="L8367" i="6"/>
  <c r="L8368" i="6"/>
  <c r="L8369" i="6"/>
  <c r="L8370" i="6"/>
  <c r="L8371" i="6"/>
  <c r="L8372" i="6"/>
  <c r="L8373" i="6"/>
  <c r="L8374" i="6"/>
  <c r="L8375" i="6"/>
  <c r="L8376" i="6"/>
  <c r="L8377" i="6"/>
  <c r="L8378" i="6"/>
  <c r="L8379" i="6"/>
  <c r="L8380" i="6"/>
  <c r="L8381" i="6"/>
  <c r="L8382" i="6"/>
  <c r="L8383" i="6"/>
  <c r="L8384" i="6"/>
  <c r="L8385" i="6"/>
  <c r="L8386" i="6"/>
  <c r="L8387" i="6"/>
  <c r="L8388" i="6"/>
  <c r="L8389" i="6"/>
  <c r="L8390" i="6"/>
  <c r="L8391" i="6"/>
  <c r="L8392" i="6"/>
  <c r="L8393" i="6"/>
  <c r="L8394" i="6"/>
  <c r="L8395" i="6"/>
  <c r="L8396" i="6"/>
  <c r="L8397" i="6"/>
  <c r="L8398" i="6"/>
  <c r="L8399" i="6"/>
  <c r="L8400" i="6"/>
  <c r="L8401" i="6"/>
  <c r="L8402" i="6"/>
  <c r="L8403" i="6"/>
  <c r="L8404" i="6"/>
  <c r="L8405" i="6"/>
  <c r="L8406" i="6"/>
  <c r="L8407" i="6"/>
  <c r="L8408" i="6"/>
  <c r="L8409" i="6"/>
  <c r="L8410" i="6"/>
  <c r="L8411" i="6"/>
  <c r="L8412" i="6"/>
  <c r="L8413" i="6"/>
  <c r="L8414" i="6"/>
  <c r="L8415" i="6"/>
  <c r="L8416" i="6"/>
  <c r="L8417" i="6"/>
  <c r="L8418" i="6"/>
  <c r="L8419" i="6"/>
  <c r="L8420" i="6"/>
  <c r="L8421" i="6"/>
  <c r="L8422" i="6"/>
  <c r="L8423" i="6"/>
  <c r="L8424" i="6"/>
  <c r="L8425" i="6"/>
  <c r="L8426" i="6"/>
  <c r="L8427" i="6"/>
  <c r="L8428" i="6"/>
  <c r="L8429" i="6"/>
  <c r="L8430" i="6"/>
  <c r="L8431" i="6"/>
  <c r="L8432" i="6"/>
  <c r="L8433" i="6"/>
  <c r="L8434" i="6"/>
  <c r="L8435" i="6"/>
  <c r="L8436" i="6"/>
  <c r="L8437" i="6"/>
  <c r="L8438" i="6"/>
  <c r="L8439" i="6"/>
  <c r="L8440" i="6"/>
  <c r="L8441" i="6"/>
  <c r="L8442" i="6"/>
  <c r="L8443" i="6"/>
  <c r="L8444" i="6"/>
  <c r="L8445" i="6"/>
  <c r="L8446" i="6"/>
  <c r="L8447" i="6"/>
  <c r="L8448" i="6"/>
  <c r="L8449" i="6"/>
  <c r="L8450" i="6"/>
  <c r="L8451" i="6"/>
  <c r="L8452" i="6"/>
  <c r="L8453" i="6"/>
  <c r="L8454" i="6"/>
  <c r="L8455" i="6"/>
  <c r="L8456" i="6"/>
  <c r="L8457" i="6"/>
  <c r="L8458" i="6"/>
  <c r="L8459" i="6"/>
  <c r="L8460" i="6"/>
  <c r="L8461" i="6"/>
  <c r="L8462" i="6"/>
  <c r="L8463" i="6"/>
  <c r="L8464" i="6"/>
  <c r="L8465" i="6"/>
  <c r="L8466" i="6"/>
  <c r="L8467" i="6"/>
  <c r="L8468" i="6"/>
  <c r="L8469" i="6"/>
  <c r="L8470" i="6"/>
  <c r="L8471" i="6"/>
  <c r="L8472" i="6"/>
  <c r="L8473" i="6"/>
  <c r="L8474" i="6"/>
  <c r="L8475" i="6"/>
  <c r="L8476" i="6"/>
  <c r="L8477" i="6"/>
  <c r="L8478" i="6"/>
  <c r="L8479" i="6"/>
  <c r="L8480" i="6"/>
  <c r="L8481" i="6"/>
  <c r="L8482" i="6"/>
  <c r="L8483" i="6"/>
  <c r="L8484" i="6"/>
  <c r="L8485" i="6"/>
  <c r="L8486" i="6"/>
  <c r="L8487" i="6"/>
  <c r="L8488" i="6"/>
  <c r="L8489" i="6"/>
  <c r="L8490" i="6"/>
  <c r="L8491" i="6"/>
  <c r="L8492" i="6"/>
  <c r="L8493" i="6"/>
  <c r="L8494" i="6"/>
  <c r="L8495" i="6"/>
  <c r="L8496" i="6"/>
  <c r="L8497" i="6"/>
  <c r="L8498" i="6"/>
  <c r="L8499" i="6"/>
  <c r="L8500" i="6"/>
  <c r="L8501" i="6"/>
  <c r="L8502" i="6"/>
  <c r="L8503" i="6"/>
  <c r="L8504" i="6"/>
  <c r="L8505" i="6"/>
  <c r="L8506" i="6"/>
  <c r="L8507" i="6"/>
  <c r="L8508" i="6"/>
  <c r="L8509" i="6"/>
  <c r="L8510" i="6"/>
  <c r="L8511" i="6"/>
  <c r="L8512" i="6"/>
  <c r="L8513" i="6"/>
  <c r="L8514" i="6"/>
  <c r="L8515" i="6"/>
  <c r="L8516" i="6"/>
  <c r="L8517" i="6"/>
  <c r="L8518" i="6"/>
  <c r="L8519" i="6"/>
  <c r="L8520" i="6"/>
  <c r="L8521" i="6"/>
  <c r="L8522" i="6"/>
  <c r="L8523" i="6"/>
  <c r="L8524" i="6"/>
  <c r="L8525" i="6"/>
  <c r="L8526" i="6"/>
  <c r="L8527" i="6"/>
  <c r="L8528" i="6"/>
  <c r="L8529" i="6"/>
  <c r="L8530" i="6"/>
  <c r="L8531" i="6"/>
  <c r="L8532" i="6"/>
  <c r="L8533" i="6"/>
  <c r="L8534" i="6"/>
  <c r="L8535" i="6"/>
  <c r="L8536" i="6"/>
  <c r="L8537" i="6"/>
  <c r="L8538" i="6"/>
  <c r="L8539" i="6"/>
  <c r="L8540" i="6"/>
  <c r="L8541" i="6"/>
  <c r="L8542" i="6"/>
  <c r="L8543" i="6"/>
  <c r="L8544" i="6"/>
  <c r="L8545" i="6"/>
  <c r="L8546" i="6"/>
  <c r="L8547" i="6"/>
  <c r="L8548" i="6"/>
  <c r="L8549" i="6"/>
  <c r="L8550" i="6"/>
  <c r="L8551" i="6"/>
  <c r="L8552" i="6"/>
  <c r="L8553" i="6"/>
  <c r="L8554" i="6"/>
  <c r="L8555" i="6"/>
  <c r="L8556" i="6"/>
  <c r="L8557" i="6"/>
  <c r="L8558" i="6"/>
  <c r="L8559" i="6"/>
  <c r="L8560" i="6"/>
  <c r="L8561" i="6"/>
  <c r="L8562" i="6"/>
  <c r="L8563" i="6"/>
  <c r="L8564" i="6"/>
  <c r="L8565" i="6"/>
  <c r="L8566" i="6"/>
  <c r="L8567" i="6"/>
  <c r="L8568" i="6"/>
  <c r="L8569" i="6"/>
  <c r="L8570" i="6"/>
  <c r="L8571" i="6"/>
  <c r="L8572" i="6"/>
  <c r="L8573" i="6"/>
  <c r="L8574" i="6"/>
  <c r="L8575" i="6"/>
  <c r="L8576" i="6"/>
  <c r="L8577" i="6"/>
  <c r="L8578" i="6"/>
  <c r="L8579" i="6"/>
  <c r="L8580" i="6"/>
  <c r="L8581" i="6"/>
  <c r="L8582" i="6"/>
  <c r="L8583" i="6"/>
  <c r="L8584" i="6"/>
  <c r="L8585" i="6"/>
  <c r="L8586" i="6"/>
  <c r="L8587" i="6"/>
  <c r="L8588" i="6"/>
  <c r="L8589" i="6"/>
  <c r="L8590" i="6"/>
  <c r="L8591" i="6"/>
  <c r="L8592" i="6"/>
  <c r="L8593" i="6"/>
  <c r="L8594" i="6"/>
  <c r="L8595" i="6"/>
  <c r="L8596" i="6"/>
  <c r="L8597" i="6"/>
  <c r="L8598" i="6"/>
  <c r="L8599" i="6"/>
  <c r="L8600" i="6"/>
  <c r="L8601" i="6"/>
  <c r="L8602" i="6"/>
  <c r="L8603" i="6"/>
  <c r="L8604" i="6"/>
  <c r="L8605" i="6"/>
  <c r="L8606" i="6"/>
  <c r="L8607" i="6"/>
  <c r="L8608" i="6"/>
  <c r="L8609" i="6"/>
  <c r="L8610" i="6"/>
  <c r="L8611" i="6"/>
  <c r="L8612" i="6"/>
  <c r="L8613" i="6"/>
  <c r="L8614" i="6"/>
  <c r="L8615" i="6"/>
  <c r="L8616" i="6"/>
  <c r="L8617" i="6"/>
  <c r="L8618" i="6"/>
  <c r="L8619" i="6"/>
  <c r="L8620" i="6"/>
  <c r="L8621" i="6"/>
  <c r="L8622" i="6"/>
  <c r="L8623" i="6"/>
  <c r="L8624" i="6"/>
  <c r="L8625" i="6"/>
  <c r="L8626" i="6"/>
  <c r="L8627" i="6"/>
  <c r="L8628" i="6"/>
  <c r="L8629" i="6"/>
  <c r="L8630" i="6"/>
  <c r="L8631" i="6"/>
  <c r="L8632" i="6"/>
  <c r="L8633" i="6"/>
  <c r="L8634" i="6"/>
  <c r="L8635" i="6"/>
  <c r="L8636" i="6"/>
  <c r="L8637" i="6"/>
  <c r="L8638" i="6"/>
  <c r="L8639" i="6"/>
  <c r="L8640" i="6"/>
  <c r="L8641" i="6"/>
  <c r="L8642" i="6"/>
  <c r="L8643" i="6"/>
  <c r="L8644" i="6"/>
  <c r="L8645" i="6"/>
  <c r="L8646" i="6"/>
  <c r="L8647" i="6"/>
  <c r="L8648" i="6"/>
  <c r="L8649" i="6"/>
  <c r="L8650" i="6"/>
  <c r="L8651" i="6"/>
  <c r="L8652" i="6"/>
  <c r="L8653" i="6"/>
  <c r="L8654" i="6"/>
  <c r="L8655" i="6"/>
  <c r="L8656" i="6"/>
  <c r="L8657" i="6"/>
  <c r="L8658" i="6"/>
  <c r="L8659" i="6"/>
  <c r="L8660" i="6"/>
  <c r="L8661" i="6"/>
  <c r="L8662" i="6"/>
  <c r="L8663" i="6"/>
  <c r="L8664" i="6"/>
  <c r="L8665" i="6"/>
  <c r="L8666" i="6"/>
  <c r="L8667" i="6"/>
  <c r="L8668" i="6"/>
  <c r="L8669" i="6"/>
  <c r="L8670" i="6"/>
  <c r="L8671" i="6"/>
  <c r="L8672" i="6"/>
  <c r="L8673" i="6"/>
  <c r="L8674" i="6"/>
  <c r="L8675" i="6"/>
  <c r="L8676" i="6"/>
  <c r="L8677" i="6"/>
  <c r="L8678" i="6"/>
  <c r="L8679" i="6"/>
  <c r="L8680" i="6"/>
  <c r="L8681" i="6"/>
  <c r="L8682" i="6"/>
  <c r="L8683" i="6"/>
  <c r="L8684" i="6"/>
  <c r="L8685" i="6"/>
  <c r="L8686" i="6"/>
  <c r="L8687" i="6"/>
  <c r="L8688" i="6"/>
  <c r="L8689" i="6"/>
  <c r="L8690" i="6"/>
  <c r="L8691" i="6"/>
  <c r="L8692" i="6"/>
  <c r="L8693" i="6"/>
  <c r="L8694" i="6"/>
  <c r="L8695" i="6"/>
  <c r="L8696" i="6"/>
  <c r="L8697" i="6"/>
  <c r="L8698" i="6"/>
  <c r="L8699" i="6"/>
  <c r="L8700" i="6"/>
  <c r="L8701" i="6"/>
  <c r="L8702" i="6"/>
  <c r="L8703" i="6"/>
  <c r="L8704" i="6"/>
  <c r="L8705" i="6"/>
  <c r="L8706" i="6"/>
  <c r="L8707" i="6"/>
  <c r="L8708" i="6"/>
  <c r="L8709" i="6"/>
  <c r="L8710" i="6"/>
  <c r="L8711" i="6"/>
  <c r="L8712" i="6"/>
  <c r="L8713" i="6"/>
  <c r="L8714" i="6"/>
  <c r="L8715" i="6"/>
  <c r="L8716" i="6"/>
  <c r="L8717" i="6"/>
  <c r="L8718" i="6"/>
  <c r="L8719" i="6"/>
  <c r="L8720" i="6"/>
  <c r="L8721" i="6"/>
  <c r="L8722" i="6"/>
  <c r="L8723" i="6"/>
  <c r="L8724" i="6"/>
  <c r="L8725" i="6"/>
  <c r="L8726" i="6"/>
  <c r="L8727" i="6"/>
  <c r="L8728" i="6"/>
  <c r="L8729" i="6"/>
  <c r="L8730" i="6"/>
  <c r="L8731" i="6"/>
  <c r="L8732" i="6"/>
  <c r="L8733" i="6"/>
  <c r="L8734" i="6"/>
  <c r="L8735" i="6"/>
  <c r="L8736" i="6"/>
  <c r="L8737" i="6"/>
  <c r="L8738" i="6"/>
  <c r="L8739" i="6"/>
  <c r="L8740" i="6"/>
  <c r="L8741" i="6"/>
  <c r="L8742" i="6"/>
  <c r="L8743" i="6"/>
  <c r="L8744" i="6"/>
  <c r="L8745" i="6"/>
  <c r="L8746" i="6"/>
  <c r="L8747" i="6"/>
  <c r="L8748" i="6"/>
  <c r="L8749" i="6"/>
  <c r="L8750" i="6"/>
  <c r="L8751" i="6"/>
  <c r="L8752" i="6"/>
  <c r="L8753" i="6"/>
  <c r="L8754" i="6"/>
  <c r="L8755" i="6"/>
  <c r="L8756" i="6"/>
  <c r="L8757" i="6"/>
  <c r="L8758" i="6"/>
  <c r="L8759" i="6"/>
  <c r="L8760" i="6"/>
  <c r="L8761" i="6"/>
  <c r="L8762" i="6"/>
  <c r="L8763" i="6"/>
  <c r="L8764" i="6"/>
  <c r="L8765" i="6"/>
  <c r="L8766" i="6"/>
  <c r="L8767" i="6"/>
  <c r="L8768" i="6"/>
  <c r="L8769" i="6"/>
  <c r="L8770" i="6"/>
  <c r="L8771" i="6"/>
  <c r="L8772" i="6"/>
  <c r="L8773" i="6"/>
  <c r="L8774" i="6"/>
  <c r="L8775" i="6"/>
  <c r="L8776" i="6"/>
  <c r="L8777" i="6"/>
  <c r="L8778" i="6"/>
  <c r="L8779" i="6"/>
  <c r="L8780" i="6"/>
  <c r="L8781" i="6"/>
  <c r="L8782" i="6"/>
  <c r="L8783" i="6"/>
  <c r="L8784" i="6"/>
  <c r="L8785" i="6"/>
  <c r="L8786" i="6"/>
  <c r="L8787" i="6"/>
  <c r="L8788" i="6"/>
  <c r="L8789" i="6"/>
  <c r="L8790" i="6"/>
  <c r="L8791" i="6"/>
  <c r="L8792" i="6"/>
  <c r="L8793" i="6"/>
  <c r="L8794" i="6"/>
  <c r="L8795" i="6"/>
  <c r="L8796" i="6"/>
  <c r="L8797" i="6"/>
  <c r="L8798" i="6"/>
  <c r="L8799" i="6"/>
  <c r="L8800" i="6"/>
  <c r="L8801" i="6"/>
  <c r="L8802" i="6"/>
  <c r="L8803" i="6"/>
  <c r="L8804" i="6"/>
  <c r="L8805" i="6"/>
  <c r="L8806" i="6"/>
  <c r="L8807" i="6"/>
  <c r="L8808" i="6"/>
  <c r="L8809" i="6"/>
  <c r="L8810" i="6"/>
  <c r="L8811" i="6"/>
  <c r="L8812" i="6"/>
  <c r="L8813" i="6"/>
  <c r="L8814" i="6"/>
  <c r="L8815" i="6"/>
  <c r="L8816" i="6"/>
  <c r="L8817" i="6"/>
  <c r="L8818" i="6"/>
  <c r="L8819" i="6"/>
  <c r="L8820" i="6"/>
  <c r="L8821" i="6"/>
  <c r="L8822" i="6"/>
  <c r="L8823" i="6"/>
  <c r="L8824" i="6"/>
  <c r="L8825" i="6"/>
  <c r="L8826" i="6"/>
  <c r="L8827" i="6"/>
  <c r="L8828" i="6"/>
  <c r="L8829" i="6"/>
  <c r="L8830" i="6"/>
  <c r="L8831" i="6"/>
  <c r="L8832" i="6"/>
  <c r="L8833" i="6"/>
  <c r="L8834" i="6"/>
  <c r="L8835" i="6"/>
  <c r="L8836" i="6"/>
  <c r="L8837" i="6"/>
  <c r="L8838" i="6"/>
  <c r="L8839" i="6"/>
  <c r="L8840" i="6"/>
  <c r="L8841" i="6"/>
  <c r="L8842" i="6"/>
  <c r="L8843" i="6"/>
  <c r="L8844" i="6"/>
  <c r="L8845" i="6"/>
  <c r="L8846" i="6"/>
  <c r="L8847" i="6"/>
  <c r="L8848" i="6"/>
  <c r="L8849" i="6"/>
  <c r="L8850" i="6"/>
  <c r="L8851" i="6"/>
  <c r="L8852" i="6"/>
  <c r="L8853" i="6"/>
  <c r="L8854" i="6"/>
  <c r="L8855" i="6"/>
  <c r="L8856" i="6"/>
  <c r="L8857" i="6"/>
  <c r="L8858" i="6"/>
  <c r="L8859" i="6"/>
  <c r="L8860" i="6"/>
  <c r="L8861" i="6"/>
  <c r="L8862" i="6"/>
  <c r="L8863" i="6"/>
  <c r="L8864" i="6"/>
  <c r="L8865" i="6"/>
  <c r="L8866" i="6"/>
  <c r="L8867" i="6"/>
  <c r="L8868" i="6"/>
  <c r="L8869" i="6"/>
  <c r="L8870" i="6"/>
  <c r="L8871" i="6"/>
  <c r="L8872" i="6"/>
  <c r="L8873" i="6"/>
  <c r="L8874" i="6"/>
  <c r="L8875" i="6"/>
  <c r="L8876" i="6"/>
  <c r="L8877" i="6"/>
  <c r="L8878" i="6"/>
  <c r="L8879" i="6"/>
  <c r="L8880" i="6"/>
  <c r="L8881" i="6"/>
  <c r="L8882" i="6"/>
  <c r="L8883" i="6"/>
  <c r="L8884" i="6"/>
  <c r="L8885" i="6"/>
  <c r="L8886" i="6"/>
  <c r="L8887" i="6"/>
  <c r="L8888" i="6"/>
  <c r="L8889" i="6"/>
  <c r="L8890" i="6"/>
  <c r="L8891" i="6"/>
  <c r="L8892" i="6"/>
  <c r="L8893" i="6"/>
  <c r="L8894" i="6"/>
  <c r="L8895" i="6"/>
  <c r="L8896" i="6"/>
  <c r="L8897" i="6"/>
  <c r="L8898" i="6"/>
  <c r="L8899" i="6"/>
  <c r="L8900" i="6"/>
  <c r="L8901" i="6"/>
  <c r="L8902" i="6"/>
  <c r="L8903" i="6"/>
  <c r="L8904" i="6"/>
  <c r="L8905" i="6"/>
  <c r="L8906" i="6"/>
  <c r="L8907" i="6"/>
  <c r="L8908" i="6"/>
  <c r="L8909" i="6"/>
  <c r="L8910" i="6"/>
  <c r="L8911" i="6"/>
  <c r="L8912" i="6"/>
  <c r="L8913" i="6"/>
  <c r="L8914" i="6"/>
  <c r="L8915" i="6"/>
  <c r="L8916" i="6"/>
  <c r="L8917" i="6"/>
  <c r="L8918" i="6"/>
  <c r="L8919" i="6"/>
  <c r="L8920" i="6"/>
  <c r="L8921" i="6"/>
  <c r="L8922" i="6"/>
  <c r="L8923" i="6"/>
  <c r="L8924" i="6"/>
  <c r="L8925" i="6"/>
  <c r="L8926" i="6"/>
  <c r="L8927" i="6"/>
  <c r="L8928" i="6"/>
  <c r="L8929" i="6"/>
  <c r="L8930" i="6"/>
  <c r="L8931" i="6"/>
  <c r="L8932" i="6"/>
  <c r="L8933" i="6"/>
  <c r="L8934" i="6"/>
  <c r="L8935" i="6"/>
  <c r="L8936" i="6"/>
  <c r="L8937" i="6"/>
  <c r="L8938" i="6"/>
  <c r="L8939" i="6"/>
  <c r="L8940" i="6"/>
  <c r="L8941" i="6"/>
  <c r="L8942" i="6"/>
  <c r="L8943" i="6"/>
  <c r="L8944" i="6"/>
  <c r="L8945" i="6"/>
  <c r="L8946" i="6"/>
  <c r="L8947" i="6"/>
  <c r="L8948" i="6"/>
  <c r="L8949" i="6"/>
  <c r="L8950" i="6"/>
  <c r="L8951" i="6"/>
  <c r="L8952" i="6"/>
  <c r="L8953" i="6"/>
  <c r="L8954" i="6"/>
  <c r="L8955" i="6"/>
  <c r="L8956" i="6"/>
  <c r="L8957" i="6"/>
  <c r="L8958" i="6"/>
  <c r="L8959" i="6"/>
  <c r="L8960" i="6"/>
  <c r="L8961" i="6"/>
  <c r="L8962" i="6"/>
  <c r="L8963" i="6"/>
  <c r="L8964" i="6"/>
  <c r="L8965" i="6"/>
  <c r="L8966" i="6"/>
  <c r="L8967" i="6"/>
  <c r="L8968" i="6"/>
  <c r="L8969" i="6"/>
  <c r="L8970" i="6"/>
  <c r="L8971" i="6"/>
  <c r="L8972" i="6"/>
  <c r="L8973" i="6"/>
  <c r="L8974" i="6"/>
  <c r="L8975" i="6"/>
  <c r="L8976" i="6"/>
  <c r="L8977" i="6"/>
  <c r="L8978" i="6"/>
  <c r="L8979" i="6"/>
  <c r="L8980" i="6"/>
  <c r="L8981" i="6"/>
  <c r="L8982" i="6"/>
  <c r="L8983" i="6"/>
  <c r="L8984" i="6"/>
  <c r="L8985" i="6"/>
  <c r="L8986" i="6"/>
  <c r="L8987" i="6"/>
  <c r="L8988" i="6"/>
  <c r="L8989" i="6"/>
  <c r="L8990" i="6"/>
  <c r="L8991" i="6"/>
  <c r="L8992" i="6"/>
  <c r="L8993" i="6"/>
  <c r="L8994" i="6"/>
  <c r="L8995" i="6"/>
  <c r="L8996" i="6"/>
  <c r="L8997" i="6"/>
  <c r="L8998" i="6"/>
  <c r="L8999" i="6"/>
  <c r="L9000" i="6"/>
  <c r="L9001" i="6"/>
  <c r="L9002" i="6"/>
  <c r="L9003" i="6"/>
  <c r="L9004" i="6"/>
  <c r="L9005" i="6"/>
  <c r="L9006" i="6"/>
  <c r="L9007" i="6"/>
  <c r="L9008" i="6"/>
  <c r="L9009" i="6"/>
  <c r="L9010" i="6"/>
  <c r="L9011" i="6"/>
  <c r="L9012" i="6"/>
  <c r="L9013" i="6"/>
  <c r="L9014" i="6"/>
  <c r="L9015" i="6"/>
  <c r="L9016" i="6"/>
  <c r="L9017" i="6"/>
  <c r="L9018" i="6"/>
  <c r="L9019" i="6"/>
  <c r="L9020" i="6"/>
  <c r="L9021" i="6"/>
  <c r="L9022" i="6"/>
  <c r="L9023" i="6"/>
  <c r="L9024" i="6"/>
  <c r="L9025" i="6"/>
  <c r="L9026" i="6"/>
  <c r="L9027" i="6"/>
  <c r="L9028" i="6"/>
  <c r="L9029" i="6"/>
  <c r="L9030" i="6"/>
  <c r="L9031" i="6"/>
  <c r="L9032" i="6"/>
  <c r="L9033" i="6"/>
  <c r="L9034" i="6"/>
  <c r="L9035" i="6"/>
  <c r="L9036" i="6"/>
  <c r="L9037" i="6"/>
  <c r="L9038" i="6"/>
  <c r="L9039" i="6"/>
  <c r="L9040" i="6"/>
  <c r="L9041" i="6"/>
  <c r="L9042" i="6"/>
  <c r="L9043" i="6"/>
  <c r="L9044" i="6"/>
  <c r="L9045" i="6"/>
  <c r="L9046" i="6"/>
  <c r="L9047" i="6"/>
  <c r="L9048" i="6"/>
  <c r="L9049" i="6"/>
  <c r="L9050" i="6"/>
  <c r="L9051" i="6"/>
  <c r="L9052" i="6"/>
  <c r="L9053" i="6"/>
  <c r="L9054" i="6"/>
  <c r="L9055" i="6"/>
  <c r="L9056" i="6"/>
  <c r="L9057" i="6"/>
  <c r="L9058" i="6"/>
  <c r="L9059" i="6"/>
  <c r="L9060" i="6"/>
  <c r="L9061" i="6"/>
  <c r="L9062" i="6"/>
  <c r="L9063" i="6"/>
  <c r="L9064" i="6"/>
  <c r="L9065" i="6"/>
  <c r="L9066" i="6"/>
  <c r="L9067" i="6"/>
  <c r="L9068" i="6"/>
  <c r="L9069" i="6"/>
  <c r="L9070" i="6"/>
  <c r="L9071" i="6"/>
  <c r="L9072" i="6"/>
  <c r="L9073" i="6"/>
  <c r="L9074" i="6"/>
  <c r="L9075" i="6"/>
  <c r="L9076" i="6"/>
  <c r="L9077" i="6"/>
  <c r="L9078" i="6"/>
  <c r="L9079" i="6"/>
  <c r="L9080" i="6"/>
  <c r="L9081" i="6"/>
  <c r="L9082" i="6"/>
  <c r="L9083" i="6"/>
  <c r="L9084" i="6"/>
  <c r="L9085" i="6"/>
  <c r="L9086" i="6"/>
  <c r="L9087" i="6"/>
  <c r="L9088" i="6"/>
  <c r="L9089" i="6"/>
  <c r="L9090" i="6"/>
  <c r="L9091" i="6"/>
  <c r="L9092" i="6"/>
  <c r="L9093" i="6"/>
  <c r="L9094" i="6"/>
  <c r="L9095" i="6"/>
  <c r="L9096" i="6"/>
  <c r="L9097" i="6"/>
  <c r="L9098" i="6"/>
  <c r="L9099" i="6"/>
  <c r="L9100" i="6"/>
  <c r="L9101" i="6"/>
  <c r="L9102" i="6"/>
  <c r="L9103" i="6"/>
  <c r="L9104" i="6"/>
  <c r="L9105" i="6"/>
  <c r="L9106" i="6"/>
  <c r="L9107" i="6"/>
  <c r="L9108" i="6"/>
  <c r="L9109" i="6"/>
  <c r="L9110" i="6"/>
  <c r="L9111" i="6"/>
  <c r="L9112" i="6"/>
  <c r="L9113" i="6"/>
  <c r="L9114" i="6"/>
  <c r="L9115" i="6"/>
  <c r="L9116" i="6"/>
  <c r="L9117" i="6"/>
  <c r="L9118" i="6"/>
  <c r="L9119" i="6"/>
  <c r="L9120" i="6"/>
  <c r="L9121" i="6"/>
  <c r="L9122" i="6"/>
  <c r="L9123" i="6"/>
  <c r="L9124" i="6"/>
  <c r="L9125" i="6"/>
  <c r="L9126" i="6"/>
  <c r="L9127" i="6"/>
  <c r="L9128" i="6"/>
  <c r="L9129" i="6"/>
  <c r="L9130" i="6"/>
  <c r="L9131" i="6"/>
  <c r="L9132" i="6"/>
  <c r="L9133" i="6"/>
  <c r="L9134" i="6"/>
  <c r="L9135" i="6"/>
  <c r="L9136" i="6"/>
  <c r="L9137" i="6"/>
  <c r="L9138" i="6"/>
  <c r="L9139" i="6"/>
  <c r="L9140" i="6"/>
  <c r="L9141" i="6"/>
  <c r="L9142" i="6"/>
  <c r="L9143" i="6"/>
  <c r="L9144" i="6"/>
  <c r="L9145" i="6"/>
  <c r="L9146" i="6"/>
  <c r="L9147" i="6"/>
  <c r="L9148" i="6"/>
  <c r="L9149" i="6"/>
  <c r="L9150" i="6"/>
  <c r="L9151" i="6"/>
  <c r="L9152" i="6"/>
  <c r="L9153" i="6"/>
  <c r="L9154" i="6"/>
  <c r="L9155" i="6"/>
  <c r="L9156" i="6"/>
  <c r="L9157" i="6"/>
  <c r="L9158" i="6"/>
  <c r="L9159" i="6"/>
  <c r="L9160" i="6"/>
  <c r="L9161" i="6"/>
  <c r="L9162" i="6"/>
  <c r="L9163" i="6"/>
  <c r="L9164" i="6"/>
  <c r="L9165" i="6"/>
  <c r="L9166" i="6"/>
  <c r="L9167" i="6"/>
  <c r="L9168" i="6"/>
  <c r="L9169" i="6"/>
  <c r="L9170" i="6"/>
  <c r="L9171" i="6"/>
  <c r="L9172" i="6"/>
  <c r="L9173" i="6"/>
  <c r="L9174" i="6"/>
  <c r="L9175" i="6"/>
  <c r="L9176" i="6"/>
  <c r="L9177" i="6"/>
  <c r="L9178" i="6"/>
  <c r="L9179" i="6"/>
  <c r="L9180" i="6"/>
  <c r="L9181" i="6"/>
  <c r="L9182" i="6"/>
  <c r="L9183" i="6"/>
  <c r="L9184" i="6"/>
  <c r="L9185" i="6"/>
  <c r="L9186" i="6"/>
  <c r="L9187" i="6"/>
  <c r="L9188" i="6"/>
  <c r="L9189" i="6"/>
  <c r="L9190" i="6"/>
  <c r="L9191" i="6"/>
  <c r="L9192" i="6"/>
  <c r="L9193" i="6"/>
  <c r="L9194" i="6"/>
  <c r="L9195" i="6"/>
  <c r="L9196" i="6"/>
  <c r="L9197" i="6"/>
  <c r="L9198" i="6"/>
  <c r="L9199" i="6"/>
  <c r="L9200" i="6"/>
  <c r="L9201" i="6"/>
  <c r="L9202" i="6"/>
  <c r="L9203" i="6"/>
  <c r="L9204" i="6"/>
  <c r="L9205" i="6"/>
  <c r="L9206" i="6"/>
  <c r="L9207" i="6"/>
  <c r="L9208" i="6"/>
  <c r="L9209" i="6"/>
  <c r="L9210" i="6"/>
  <c r="L9211" i="6"/>
  <c r="L9212" i="6"/>
  <c r="L9213" i="6"/>
  <c r="L9214" i="6"/>
  <c r="L9215" i="6"/>
  <c r="L9216" i="6"/>
  <c r="L9217" i="6"/>
  <c r="L9218" i="6"/>
  <c r="L9219" i="6"/>
  <c r="L9220" i="6"/>
  <c r="L9221" i="6"/>
  <c r="L9222" i="6"/>
  <c r="L9223" i="6"/>
  <c r="L9224" i="6"/>
  <c r="L9225" i="6"/>
  <c r="L9226" i="6"/>
  <c r="L9227" i="6"/>
  <c r="L9228" i="6"/>
  <c r="L9229" i="6"/>
  <c r="L9230" i="6"/>
  <c r="L9231" i="6"/>
  <c r="L9232" i="6"/>
  <c r="L9233" i="6"/>
  <c r="L9234" i="6"/>
  <c r="L9235" i="6"/>
  <c r="L9236" i="6"/>
  <c r="L9237" i="6"/>
  <c r="L9238" i="6"/>
  <c r="L9239" i="6"/>
  <c r="L9240" i="6"/>
  <c r="L9241" i="6"/>
  <c r="L9242" i="6"/>
  <c r="L9243" i="6"/>
  <c r="L9244" i="6"/>
  <c r="L9245" i="6"/>
  <c r="L9246" i="6"/>
  <c r="L9247" i="6"/>
  <c r="L9248" i="6"/>
  <c r="L9249" i="6"/>
  <c r="L9250" i="6"/>
  <c r="L9251" i="6"/>
  <c r="L9252" i="6"/>
  <c r="L9253" i="6"/>
  <c r="L9254" i="6"/>
  <c r="L9255" i="6"/>
  <c r="L9256" i="6"/>
  <c r="L9257" i="6"/>
  <c r="L9258" i="6"/>
  <c r="L9259" i="6"/>
  <c r="L9260" i="6"/>
  <c r="L9261" i="6"/>
  <c r="L9262" i="6"/>
  <c r="L9263" i="6"/>
  <c r="L9264" i="6"/>
  <c r="L9265" i="6"/>
  <c r="L9266" i="6"/>
  <c r="L9267" i="6"/>
  <c r="L9268" i="6"/>
  <c r="L9269" i="6"/>
  <c r="L9270" i="6"/>
  <c r="L9271" i="6"/>
  <c r="L9272" i="6"/>
  <c r="L9273" i="6"/>
  <c r="L9274" i="6"/>
  <c r="L9275" i="6"/>
  <c r="L9276" i="6"/>
  <c r="L9277" i="6"/>
  <c r="L9278" i="6"/>
  <c r="L9279" i="6"/>
  <c r="L9280" i="6"/>
  <c r="L9281" i="6"/>
  <c r="L9282" i="6"/>
  <c r="L9283" i="6"/>
  <c r="L9284" i="6"/>
  <c r="L9285" i="6"/>
  <c r="L9286" i="6"/>
  <c r="L9287" i="6"/>
  <c r="L9288" i="6"/>
  <c r="L9289" i="6"/>
  <c r="L9290" i="6"/>
  <c r="L9291" i="6"/>
  <c r="L9292" i="6"/>
  <c r="L9293" i="6"/>
  <c r="L9294" i="6"/>
  <c r="L9295" i="6"/>
  <c r="L9296" i="6"/>
  <c r="L9297" i="6"/>
  <c r="L9298" i="6"/>
  <c r="L9299" i="6"/>
  <c r="L9300" i="6"/>
  <c r="L9301" i="6"/>
  <c r="L9302" i="6"/>
  <c r="L9303" i="6"/>
  <c r="L9304" i="6"/>
  <c r="L9305" i="6"/>
  <c r="L9306" i="6"/>
  <c r="L9307" i="6"/>
  <c r="L9308" i="6"/>
  <c r="L9309" i="6"/>
  <c r="L9310" i="6"/>
  <c r="L9311" i="6"/>
  <c r="L9312" i="6"/>
  <c r="L9313" i="6"/>
  <c r="L9314" i="6"/>
  <c r="L9315" i="6"/>
  <c r="L9316" i="6"/>
  <c r="L9317" i="6"/>
  <c r="L9318" i="6"/>
  <c r="L9319" i="6"/>
  <c r="L9320" i="6"/>
  <c r="L9321" i="6"/>
  <c r="L9322" i="6"/>
  <c r="L9323" i="6"/>
  <c r="L9324" i="6"/>
  <c r="L9325" i="6"/>
  <c r="L9326" i="6"/>
  <c r="L9327" i="6"/>
  <c r="L9328" i="6"/>
  <c r="L9329" i="6"/>
  <c r="L9330" i="6"/>
  <c r="L9331" i="6"/>
  <c r="L9332" i="6"/>
  <c r="L9333" i="6"/>
  <c r="L9334" i="6"/>
  <c r="L9335" i="6"/>
  <c r="L9336" i="6"/>
  <c r="L9337" i="6"/>
  <c r="L9338" i="6"/>
  <c r="L9339" i="6"/>
  <c r="L9340" i="6"/>
  <c r="L9341" i="6"/>
  <c r="L9342" i="6"/>
  <c r="L9343" i="6"/>
  <c r="L9344" i="6"/>
  <c r="L9345" i="6"/>
  <c r="L9346" i="6"/>
  <c r="L9347" i="6"/>
  <c r="L9348" i="6"/>
  <c r="L9349" i="6"/>
  <c r="L9350" i="6"/>
  <c r="L9351" i="6"/>
  <c r="L9352" i="6"/>
  <c r="L9353" i="6"/>
  <c r="L9354" i="6"/>
  <c r="L9355" i="6"/>
  <c r="L9356" i="6"/>
  <c r="L9357" i="6"/>
  <c r="L9358" i="6"/>
  <c r="L9359" i="6"/>
  <c r="L9360" i="6"/>
  <c r="L9361" i="6"/>
  <c r="L9362" i="6"/>
  <c r="L9363" i="6"/>
  <c r="L9364" i="6"/>
  <c r="L9365" i="6"/>
  <c r="L9366" i="6"/>
  <c r="L9367" i="6"/>
  <c r="L9368" i="6"/>
  <c r="L9369" i="6"/>
  <c r="L9370" i="6"/>
  <c r="L9371" i="6"/>
  <c r="L9372" i="6"/>
  <c r="L9373" i="6"/>
  <c r="L9374" i="6"/>
  <c r="L9375" i="6"/>
  <c r="L9376" i="6"/>
  <c r="L9377" i="6"/>
  <c r="L9378" i="6"/>
  <c r="L9379" i="6"/>
  <c r="L9380" i="6"/>
  <c r="L9381" i="6"/>
  <c r="L9382" i="6"/>
  <c r="L9383" i="6"/>
  <c r="L9384" i="6"/>
  <c r="L9385" i="6"/>
  <c r="L9386" i="6"/>
  <c r="L9387" i="6"/>
  <c r="L9388" i="6"/>
  <c r="L9389" i="6"/>
  <c r="L9390" i="6"/>
  <c r="L9391" i="6"/>
  <c r="L9392" i="6"/>
  <c r="L9393" i="6"/>
  <c r="L9394" i="6"/>
  <c r="L9395" i="6"/>
  <c r="L9396" i="6"/>
  <c r="L9397" i="6"/>
  <c r="L9398" i="6"/>
  <c r="L9399" i="6"/>
  <c r="L9400" i="6"/>
  <c r="L9401" i="6"/>
  <c r="L9402" i="6"/>
  <c r="L9403" i="6"/>
  <c r="L9404" i="6"/>
  <c r="L9405" i="6"/>
  <c r="L9406" i="6"/>
  <c r="L9407" i="6"/>
  <c r="L9408" i="6"/>
  <c r="L9409" i="6"/>
  <c r="L9410" i="6"/>
  <c r="L9411" i="6"/>
  <c r="L9412" i="6"/>
  <c r="L9413" i="6"/>
  <c r="L9414" i="6"/>
  <c r="L9415" i="6"/>
  <c r="L9416" i="6"/>
  <c r="L9417" i="6"/>
  <c r="L9418" i="6"/>
  <c r="L9419" i="6"/>
  <c r="L9420" i="6"/>
  <c r="L9421" i="6"/>
  <c r="L9422" i="6"/>
  <c r="L9423" i="6"/>
  <c r="L9424" i="6"/>
  <c r="L9425" i="6"/>
  <c r="L9426" i="6"/>
  <c r="L9427" i="6"/>
  <c r="L9428" i="6"/>
  <c r="L9429" i="6"/>
  <c r="L9430" i="6"/>
  <c r="L9431" i="6"/>
  <c r="L9432" i="6"/>
  <c r="L9433" i="6"/>
  <c r="L9434" i="6"/>
  <c r="L9435" i="6"/>
  <c r="L9436" i="6"/>
  <c r="L9437" i="6"/>
  <c r="L9438" i="6"/>
  <c r="L9439" i="6"/>
  <c r="L9440" i="6"/>
  <c r="L9441" i="6"/>
  <c r="L9442" i="6"/>
  <c r="L9443" i="6"/>
  <c r="L9444" i="6"/>
  <c r="L9445" i="6"/>
  <c r="L9446" i="6"/>
  <c r="L9447" i="6"/>
  <c r="L9448" i="6"/>
  <c r="L9449" i="6"/>
  <c r="L9450" i="6"/>
  <c r="L9451" i="6"/>
  <c r="L9452" i="6"/>
  <c r="L9453" i="6"/>
  <c r="L9454" i="6"/>
  <c r="L9455" i="6"/>
  <c r="L9456" i="6"/>
  <c r="L9457" i="6"/>
  <c r="L9458" i="6"/>
  <c r="L9459" i="6"/>
  <c r="L9460" i="6"/>
  <c r="L9461" i="6"/>
  <c r="L9462" i="6"/>
  <c r="L9463" i="6"/>
  <c r="L9464" i="6"/>
  <c r="L9465" i="6"/>
  <c r="L9466" i="6"/>
  <c r="L9467" i="6"/>
  <c r="L9468" i="6"/>
  <c r="L9469" i="6"/>
  <c r="L9470" i="6"/>
  <c r="L9471" i="6"/>
  <c r="L9472" i="6"/>
  <c r="L9473" i="6"/>
  <c r="L9474" i="6"/>
  <c r="L9475" i="6"/>
  <c r="L9476" i="6"/>
  <c r="L9477" i="6"/>
  <c r="L9478" i="6"/>
  <c r="L9479" i="6"/>
  <c r="L9480" i="6"/>
  <c r="L9481" i="6"/>
  <c r="L9482" i="6"/>
  <c r="L9483" i="6"/>
  <c r="L9484" i="6"/>
  <c r="L9485" i="6"/>
  <c r="L9486" i="6"/>
  <c r="L9487" i="6"/>
  <c r="L9488" i="6"/>
  <c r="L9489" i="6"/>
  <c r="L9490" i="6"/>
  <c r="L9491" i="6"/>
  <c r="L9492" i="6"/>
  <c r="L9493" i="6"/>
  <c r="L9494" i="6"/>
  <c r="L9495" i="6"/>
  <c r="L9496" i="6"/>
  <c r="L9497" i="6"/>
  <c r="L9498" i="6"/>
  <c r="L9499" i="6"/>
  <c r="L9500" i="6"/>
  <c r="L9501" i="6"/>
  <c r="L9502" i="6"/>
  <c r="L9503" i="6"/>
  <c r="L9504" i="6"/>
  <c r="L9505" i="6"/>
  <c r="L9506" i="6"/>
  <c r="L9507" i="6"/>
  <c r="L9508" i="6"/>
  <c r="L9509" i="6"/>
  <c r="L9510" i="6"/>
  <c r="L9511" i="6"/>
  <c r="L9512" i="6"/>
  <c r="L9513" i="6"/>
  <c r="L9514" i="6"/>
  <c r="L9515" i="6"/>
  <c r="L9516" i="6"/>
  <c r="L9517" i="6"/>
  <c r="L9518" i="6"/>
  <c r="L9519" i="6"/>
  <c r="L9520" i="6"/>
  <c r="L9521" i="6"/>
  <c r="L9522" i="6"/>
  <c r="L9523" i="6"/>
  <c r="L9524" i="6"/>
  <c r="L9525" i="6"/>
  <c r="L9526" i="6"/>
  <c r="L9527" i="6"/>
  <c r="L9528" i="6"/>
  <c r="L9529" i="6"/>
  <c r="L9530" i="6"/>
  <c r="L9531" i="6"/>
  <c r="L9532" i="6"/>
  <c r="L9533" i="6"/>
  <c r="L9534" i="6"/>
  <c r="L9535" i="6"/>
  <c r="L9536" i="6"/>
  <c r="L9537" i="6"/>
  <c r="L9538" i="6"/>
  <c r="L9539" i="6"/>
  <c r="L9540" i="6"/>
  <c r="L9541" i="6"/>
  <c r="L9542" i="6"/>
  <c r="L9543" i="6"/>
  <c r="L9544" i="6"/>
  <c r="L9545" i="6"/>
  <c r="L9546" i="6"/>
  <c r="L9547" i="6"/>
  <c r="L9548" i="6"/>
  <c r="L9549" i="6"/>
  <c r="L9550" i="6"/>
  <c r="L9551" i="6"/>
  <c r="L9552" i="6"/>
  <c r="L9553" i="6"/>
  <c r="L9554" i="6"/>
  <c r="L9555" i="6"/>
  <c r="L9556" i="6"/>
  <c r="L9557" i="6"/>
  <c r="L9558" i="6"/>
  <c r="L9559" i="6"/>
  <c r="L9560" i="6"/>
  <c r="L9561" i="6"/>
  <c r="L9562" i="6"/>
  <c r="L9563" i="6"/>
  <c r="L9564" i="6"/>
  <c r="L9565" i="6"/>
  <c r="L9566" i="6"/>
  <c r="L9567" i="6"/>
  <c r="L9568" i="6"/>
  <c r="L9569" i="6"/>
  <c r="L9570" i="6"/>
  <c r="L9571" i="6"/>
  <c r="L9572" i="6"/>
  <c r="L9573" i="6"/>
  <c r="L9574" i="6"/>
  <c r="L9575" i="6"/>
  <c r="L9576" i="6"/>
  <c r="L9577" i="6"/>
  <c r="L9578" i="6"/>
  <c r="L9579" i="6"/>
  <c r="L9580" i="6"/>
  <c r="L9581" i="6"/>
  <c r="L9582" i="6"/>
  <c r="L9583" i="6"/>
  <c r="L9584" i="6"/>
  <c r="L9585" i="6"/>
  <c r="L9586" i="6"/>
  <c r="L9587" i="6"/>
  <c r="L9588" i="6"/>
  <c r="L9589" i="6"/>
  <c r="L9590" i="6"/>
  <c r="L9591" i="6"/>
  <c r="L9592" i="6"/>
  <c r="L9593" i="6"/>
  <c r="L9594" i="6"/>
  <c r="L9595" i="6"/>
  <c r="L9596" i="6"/>
  <c r="L9597" i="6"/>
  <c r="L9598" i="6"/>
  <c r="L9599" i="6"/>
  <c r="L9600" i="6"/>
  <c r="L9601" i="6"/>
  <c r="L9602" i="6"/>
  <c r="L9603" i="6"/>
  <c r="L9604" i="6"/>
  <c r="L9605" i="6"/>
  <c r="L9606" i="6"/>
  <c r="L9607" i="6"/>
  <c r="L9608" i="6"/>
  <c r="L9609" i="6"/>
  <c r="L9610" i="6"/>
  <c r="L9611" i="6"/>
  <c r="L9612" i="6"/>
  <c r="L9613" i="6"/>
  <c r="L9614" i="6"/>
  <c r="L9615" i="6"/>
  <c r="L9616" i="6"/>
  <c r="L9617" i="6"/>
  <c r="L9618" i="6"/>
  <c r="L9619" i="6"/>
  <c r="L9620" i="6"/>
  <c r="L9621" i="6"/>
  <c r="L9622" i="6"/>
  <c r="L9623" i="6"/>
  <c r="L9624" i="6"/>
  <c r="L9625" i="6"/>
  <c r="L9626" i="6"/>
  <c r="L9627" i="6"/>
  <c r="L9628" i="6"/>
  <c r="L9629" i="6"/>
  <c r="L9630" i="6"/>
  <c r="L9631" i="6"/>
  <c r="L9632" i="6"/>
  <c r="L9633" i="6"/>
  <c r="L9634" i="6"/>
  <c r="L9635" i="6"/>
  <c r="L9636" i="6"/>
  <c r="L9637" i="6"/>
  <c r="L9638" i="6"/>
  <c r="L9639" i="6"/>
  <c r="L9640" i="6"/>
  <c r="L9641" i="6"/>
  <c r="L9642" i="6"/>
  <c r="L9643" i="6"/>
  <c r="L9644" i="6"/>
  <c r="L9645" i="6"/>
  <c r="L9646" i="6"/>
  <c r="L9647" i="6"/>
  <c r="L9648" i="6"/>
  <c r="L9649" i="6"/>
  <c r="L9650" i="6"/>
  <c r="L9651" i="6"/>
  <c r="L9652" i="6"/>
  <c r="L9653" i="6"/>
  <c r="L9654" i="6"/>
  <c r="L9655" i="6"/>
  <c r="L9656" i="6"/>
  <c r="L9657" i="6"/>
  <c r="L9658" i="6"/>
  <c r="L9659" i="6"/>
  <c r="L9660" i="6"/>
  <c r="L9661" i="6"/>
  <c r="L9662" i="6"/>
  <c r="L9663" i="6"/>
  <c r="L9664" i="6"/>
  <c r="L9665" i="6"/>
  <c r="L9666" i="6"/>
  <c r="L9667" i="6"/>
  <c r="L9668" i="6"/>
  <c r="L9669" i="6"/>
  <c r="L9670" i="6"/>
  <c r="L9671" i="6"/>
  <c r="L9672" i="6"/>
  <c r="L9673" i="6"/>
  <c r="L9674" i="6"/>
  <c r="L9675" i="6"/>
  <c r="L9676" i="6"/>
  <c r="L9677" i="6"/>
  <c r="L9678" i="6"/>
  <c r="L9679" i="6"/>
  <c r="L9680" i="6"/>
  <c r="L9681" i="6"/>
  <c r="L9682" i="6"/>
  <c r="L9683" i="6"/>
  <c r="L9684" i="6"/>
  <c r="L9685" i="6"/>
  <c r="L9686" i="6"/>
  <c r="L9687" i="6"/>
  <c r="L9688" i="6"/>
  <c r="L9689" i="6"/>
  <c r="L9690" i="6"/>
  <c r="L9691" i="6"/>
  <c r="L9692" i="6"/>
  <c r="L9693" i="6"/>
  <c r="L9694" i="6"/>
  <c r="L9695" i="6"/>
  <c r="L9696" i="6"/>
  <c r="L9697" i="6"/>
  <c r="L9698" i="6"/>
  <c r="L9699" i="6"/>
  <c r="L9700" i="6"/>
  <c r="L9701" i="6"/>
  <c r="L9702" i="6"/>
  <c r="L9703" i="6"/>
  <c r="L9704" i="6"/>
  <c r="L9705" i="6"/>
  <c r="L9706" i="6"/>
  <c r="L9707" i="6"/>
  <c r="L9708" i="6"/>
  <c r="L9709" i="6"/>
  <c r="L9710" i="6"/>
  <c r="L9711" i="6"/>
  <c r="L9712" i="6"/>
  <c r="L9713" i="6"/>
  <c r="L9714" i="6"/>
  <c r="L9715" i="6"/>
  <c r="L9716" i="6"/>
  <c r="L9717" i="6"/>
  <c r="L9718" i="6"/>
  <c r="L9719" i="6"/>
  <c r="L9720" i="6"/>
  <c r="L9721" i="6"/>
  <c r="L9722" i="6"/>
  <c r="L9723" i="6"/>
  <c r="L9724" i="6"/>
  <c r="L9725" i="6"/>
  <c r="L9726" i="6"/>
  <c r="L9727" i="6"/>
  <c r="L9728" i="6"/>
  <c r="L9729" i="6"/>
  <c r="L9730" i="6"/>
  <c r="L9731" i="6"/>
  <c r="L9732" i="6"/>
  <c r="L9733" i="6"/>
  <c r="L9734" i="6"/>
  <c r="L9735" i="6"/>
  <c r="L9736" i="6"/>
  <c r="L9737" i="6"/>
  <c r="L9738" i="6"/>
  <c r="L9739" i="6"/>
  <c r="L9740" i="6"/>
  <c r="L9741" i="6"/>
  <c r="L9742" i="6"/>
  <c r="L9743" i="6"/>
  <c r="L9744" i="6"/>
  <c r="L9745" i="6"/>
  <c r="L9746" i="6"/>
  <c r="L9747" i="6"/>
  <c r="L9748" i="6"/>
  <c r="L9749" i="6"/>
  <c r="L9750" i="6"/>
  <c r="L9751" i="6"/>
  <c r="L9752" i="6"/>
  <c r="L9753" i="6"/>
  <c r="L9754" i="6"/>
  <c r="L9755" i="6"/>
  <c r="L9756" i="6"/>
  <c r="L9757" i="6"/>
  <c r="L9758" i="6"/>
  <c r="L9759" i="6"/>
  <c r="L9760" i="6"/>
  <c r="L9761" i="6"/>
  <c r="L9762" i="6"/>
  <c r="L9763" i="6"/>
  <c r="L9764" i="6"/>
  <c r="L9765" i="6"/>
  <c r="L9766" i="6"/>
  <c r="L9767" i="6"/>
  <c r="L9768" i="6"/>
  <c r="L9769" i="6"/>
  <c r="L9770" i="6"/>
  <c r="L9771" i="6"/>
  <c r="L9772" i="6"/>
  <c r="L9773" i="6"/>
  <c r="L9774" i="6"/>
  <c r="L9775" i="6"/>
  <c r="L9776" i="6"/>
  <c r="L9777" i="6"/>
  <c r="L9778" i="6"/>
  <c r="L9779" i="6"/>
  <c r="L9780" i="6"/>
  <c r="L9781" i="6"/>
  <c r="L9782" i="6"/>
  <c r="L9783" i="6"/>
  <c r="L9784" i="6"/>
  <c r="L9785" i="6"/>
  <c r="L9786" i="6"/>
  <c r="L9787" i="6"/>
  <c r="L9788" i="6"/>
  <c r="L9789" i="6"/>
  <c r="L9790" i="6"/>
  <c r="L9791" i="6"/>
  <c r="L9792" i="6"/>
  <c r="L9793" i="6"/>
  <c r="L9794" i="6"/>
  <c r="L9795" i="6"/>
  <c r="L9796" i="6"/>
  <c r="L9797" i="6"/>
  <c r="L9798" i="6"/>
  <c r="L9799" i="6"/>
  <c r="L9800" i="6"/>
  <c r="L9801" i="6"/>
  <c r="L9802" i="6"/>
  <c r="L9803" i="6"/>
  <c r="L9804" i="6"/>
  <c r="L9805" i="6"/>
  <c r="L9806" i="6"/>
  <c r="L9807" i="6"/>
  <c r="L9808" i="6"/>
  <c r="L9809" i="6"/>
  <c r="L9810" i="6"/>
  <c r="L9811" i="6"/>
  <c r="L9812" i="6"/>
  <c r="L9813" i="6"/>
  <c r="L9814" i="6"/>
  <c r="L9815" i="6"/>
  <c r="L9816" i="6"/>
  <c r="L9817" i="6"/>
  <c r="L9818" i="6"/>
  <c r="L9819" i="6"/>
  <c r="L9820" i="6"/>
  <c r="L9821" i="6"/>
  <c r="L9822" i="6"/>
  <c r="L9823" i="6"/>
  <c r="L9824" i="6"/>
  <c r="L9825" i="6"/>
  <c r="L9826" i="6"/>
  <c r="L9827" i="6"/>
  <c r="L9828" i="6"/>
  <c r="L9829" i="6"/>
  <c r="L9830" i="6"/>
  <c r="L9831" i="6"/>
  <c r="L9832" i="6"/>
  <c r="L9833" i="6"/>
  <c r="L9834" i="6"/>
  <c r="L9835" i="6"/>
  <c r="L9836" i="6"/>
  <c r="L9837" i="6"/>
  <c r="L9838" i="6"/>
  <c r="L9839" i="6"/>
  <c r="L9840" i="6"/>
  <c r="L9841" i="6"/>
  <c r="L9842" i="6"/>
  <c r="L9843" i="6"/>
  <c r="L9844" i="6"/>
  <c r="L9845" i="6"/>
  <c r="L9846" i="6"/>
  <c r="L9847" i="6"/>
  <c r="L9848" i="6"/>
  <c r="L9849" i="6"/>
  <c r="L9850" i="6"/>
  <c r="L9851" i="6"/>
  <c r="L9852" i="6"/>
  <c r="L9853" i="6"/>
  <c r="L9854" i="6"/>
  <c r="L9855" i="6"/>
  <c r="L9856" i="6"/>
  <c r="L9857" i="6"/>
  <c r="L9858" i="6"/>
  <c r="L9859" i="6"/>
  <c r="L9860" i="6"/>
  <c r="L9861" i="6"/>
  <c r="L9862" i="6"/>
  <c r="L9863" i="6"/>
  <c r="L9864" i="6"/>
  <c r="L9865" i="6"/>
  <c r="L9866" i="6"/>
  <c r="L9867" i="6"/>
  <c r="L9868" i="6"/>
  <c r="L9869" i="6"/>
  <c r="L9870" i="6"/>
  <c r="L9871" i="6"/>
  <c r="L9872" i="6"/>
  <c r="L9873" i="6"/>
  <c r="L9874" i="6"/>
  <c r="L9875" i="6"/>
  <c r="L9876" i="6"/>
  <c r="L9877" i="6"/>
  <c r="L9878" i="6"/>
  <c r="L9879" i="6"/>
  <c r="L9880" i="6"/>
  <c r="L9881" i="6"/>
  <c r="L9882" i="6"/>
  <c r="L9883" i="6"/>
  <c r="L9884" i="6"/>
  <c r="L9885" i="6"/>
  <c r="L9886" i="6"/>
  <c r="L9887" i="6"/>
  <c r="L9888" i="6"/>
  <c r="L9889" i="6"/>
  <c r="L9890" i="6"/>
  <c r="L9891" i="6"/>
  <c r="L9892" i="6"/>
  <c r="L9893" i="6"/>
  <c r="L9894" i="6"/>
  <c r="L9895" i="6"/>
  <c r="L9896" i="6"/>
  <c r="L9897" i="6"/>
  <c r="L9898" i="6"/>
  <c r="L9899" i="6"/>
  <c r="L9900" i="6"/>
  <c r="L9901" i="6"/>
  <c r="L9902" i="6"/>
  <c r="L9903" i="6"/>
  <c r="L9904" i="6"/>
  <c r="L9905" i="6"/>
  <c r="L9906" i="6"/>
  <c r="L9907" i="6"/>
  <c r="L9908" i="6"/>
  <c r="L9909" i="6"/>
  <c r="L9910" i="6"/>
  <c r="L9911" i="6"/>
  <c r="L9912" i="6"/>
  <c r="L9913" i="6"/>
  <c r="L9914" i="6"/>
  <c r="L9915" i="6"/>
  <c r="L9916" i="6"/>
  <c r="L9917" i="6"/>
  <c r="L9918" i="6"/>
  <c r="L9919" i="6"/>
  <c r="L9920" i="6"/>
  <c r="L9921" i="6"/>
  <c r="L9922" i="6"/>
  <c r="L9923" i="6"/>
  <c r="L9924" i="6"/>
  <c r="L9925" i="6"/>
  <c r="L9926" i="6"/>
  <c r="L9927" i="6"/>
  <c r="L9928" i="6"/>
  <c r="L9929" i="6"/>
  <c r="L9930" i="6"/>
  <c r="L9931" i="6"/>
  <c r="L9932" i="6"/>
  <c r="L9933" i="6"/>
  <c r="L9934" i="6"/>
  <c r="L9935" i="6"/>
  <c r="L9936" i="6"/>
  <c r="L9937" i="6"/>
  <c r="L9938" i="6"/>
  <c r="L9939" i="6"/>
  <c r="L9940" i="6"/>
  <c r="L9941" i="6"/>
  <c r="L9942" i="6"/>
  <c r="L9943" i="6"/>
  <c r="L9944" i="6"/>
  <c r="L9945" i="6"/>
  <c r="L9946" i="6"/>
  <c r="L9947" i="6"/>
  <c r="L9948" i="6"/>
  <c r="L9949" i="6"/>
  <c r="L9950" i="6"/>
  <c r="L9951" i="6"/>
  <c r="L9952" i="6"/>
  <c r="L9953" i="6"/>
  <c r="L9954" i="6"/>
  <c r="L9955" i="6"/>
  <c r="L9956" i="6"/>
  <c r="L9957" i="6"/>
  <c r="L9958" i="6"/>
  <c r="L9959" i="6"/>
  <c r="L9960" i="6"/>
  <c r="L9961" i="6"/>
  <c r="L9962" i="6"/>
  <c r="L9963" i="6"/>
  <c r="L9964" i="6"/>
  <c r="L9965" i="6"/>
  <c r="L9966" i="6"/>
  <c r="L9967" i="6"/>
  <c r="L9968" i="6"/>
  <c r="L9969" i="6"/>
  <c r="L9970" i="6"/>
  <c r="L9971" i="6"/>
  <c r="L9972" i="6"/>
  <c r="L9973" i="6"/>
  <c r="L9974" i="6"/>
  <c r="L9975" i="6"/>
  <c r="L9976" i="6"/>
  <c r="L9977" i="6"/>
  <c r="L9978" i="6"/>
  <c r="L9979" i="6"/>
  <c r="L9980" i="6"/>
  <c r="L9981" i="6"/>
  <c r="L9982" i="6"/>
  <c r="L9983" i="6"/>
  <c r="L9984" i="6"/>
  <c r="L9985" i="6"/>
  <c r="L9986" i="6"/>
  <c r="L9987" i="6"/>
  <c r="L9988" i="6"/>
  <c r="L9989" i="6"/>
  <c r="L9990" i="6"/>
  <c r="L9991" i="6"/>
  <c r="L9992" i="6"/>
  <c r="L9993" i="6"/>
  <c r="L9994" i="6"/>
  <c r="L9995" i="6"/>
  <c r="L9996" i="6"/>
  <c r="L9997" i="6"/>
  <c r="L9998" i="6"/>
  <c r="L9999" i="6"/>
  <c r="L10000" i="6"/>
  <c r="L10001" i="6"/>
  <c r="L10002" i="6"/>
  <c r="L10003" i="6"/>
  <c r="L10004" i="6"/>
  <c r="L10005" i="6"/>
  <c r="L10006" i="6"/>
  <c r="L10007" i="6"/>
  <c r="L10008" i="6"/>
  <c r="L10009" i="6"/>
  <c r="L10010" i="6"/>
  <c r="L10011" i="6"/>
  <c r="L10012" i="6"/>
  <c r="L10013" i="6"/>
  <c r="L10014" i="6"/>
  <c r="L10015" i="6"/>
  <c r="L10016" i="6"/>
  <c r="L10017" i="6"/>
  <c r="L10018" i="6"/>
  <c r="L10019" i="6"/>
  <c r="L10020" i="6"/>
  <c r="L10021" i="6"/>
  <c r="L10022" i="6"/>
  <c r="L10023" i="6"/>
  <c r="L10024" i="6"/>
  <c r="L10025" i="6"/>
  <c r="L10026" i="6"/>
  <c r="L10027" i="6"/>
  <c r="L10028" i="6"/>
  <c r="L10029" i="6"/>
  <c r="L10030" i="6"/>
  <c r="L10031" i="6"/>
  <c r="L10032" i="6"/>
  <c r="L10033" i="6"/>
  <c r="L10034" i="6"/>
  <c r="L10035" i="6"/>
  <c r="L10036" i="6"/>
  <c r="L10037" i="6"/>
  <c r="L10038" i="6"/>
  <c r="L10039" i="6"/>
  <c r="L10040" i="6"/>
  <c r="L10041" i="6"/>
  <c r="L10042" i="6"/>
  <c r="L10043" i="6"/>
  <c r="L10044" i="6"/>
  <c r="L10045" i="6"/>
  <c r="L10046" i="6"/>
  <c r="L10047" i="6"/>
  <c r="L10048" i="6"/>
  <c r="L10049" i="6"/>
  <c r="L10050" i="6"/>
  <c r="L10051" i="6"/>
  <c r="L10052" i="6"/>
  <c r="L10053" i="6"/>
  <c r="L10054" i="6"/>
  <c r="L10055" i="6"/>
  <c r="L10056" i="6"/>
  <c r="L10057" i="6"/>
  <c r="L10058" i="6"/>
  <c r="L10059" i="6"/>
  <c r="L10060" i="6"/>
  <c r="L10061" i="6"/>
  <c r="L10062" i="6"/>
  <c r="L10063" i="6"/>
  <c r="L10064" i="6"/>
  <c r="L10065" i="6"/>
  <c r="L10066" i="6"/>
  <c r="L10067" i="6"/>
  <c r="L10068" i="6"/>
  <c r="L10069" i="6"/>
  <c r="L10070" i="6"/>
  <c r="L10071" i="6"/>
  <c r="L10072" i="6"/>
  <c r="L10073" i="6"/>
  <c r="L10074" i="6"/>
  <c r="L10075" i="6"/>
  <c r="L10076" i="6"/>
  <c r="L10077" i="6"/>
  <c r="L10078" i="6"/>
  <c r="L10079" i="6"/>
  <c r="L10080" i="6"/>
  <c r="L10081" i="6"/>
  <c r="L10082" i="6"/>
  <c r="L10083" i="6"/>
  <c r="L10084" i="6"/>
  <c r="L10085" i="6"/>
  <c r="L10086" i="6"/>
  <c r="L10087" i="6"/>
  <c r="L10088" i="6"/>
  <c r="L10089" i="6"/>
  <c r="L10090" i="6"/>
  <c r="L10091" i="6"/>
  <c r="L10092" i="6"/>
  <c r="L10093" i="6"/>
  <c r="L10094" i="6"/>
  <c r="L10095" i="6"/>
  <c r="L10096" i="6"/>
  <c r="L10097" i="6"/>
  <c r="L10098" i="6"/>
  <c r="L10099" i="6"/>
  <c r="L10100" i="6"/>
  <c r="L10101" i="6"/>
  <c r="L10102" i="6"/>
  <c r="L10103" i="6"/>
  <c r="L10104" i="6"/>
  <c r="L10105" i="6"/>
  <c r="L10106" i="6"/>
  <c r="L10107" i="6"/>
  <c r="L10108" i="6"/>
  <c r="L10109" i="6"/>
  <c r="L10110" i="6"/>
  <c r="L10111" i="6"/>
  <c r="L10112" i="6"/>
  <c r="L10113" i="6"/>
  <c r="L10114" i="6"/>
  <c r="L10115" i="6"/>
  <c r="L10116" i="6"/>
  <c r="L10117" i="6"/>
  <c r="L10118" i="6"/>
  <c r="L10119" i="6"/>
  <c r="L10120" i="6"/>
  <c r="L10121" i="6"/>
  <c r="L10122" i="6"/>
  <c r="L10123" i="6"/>
  <c r="L10124" i="6"/>
  <c r="L10125" i="6"/>
  <c r="L10126" i="6"/>
  <c r="L10127" i="6"/>
  <c r="L10128" i="6"/>
  <c r="L10129" i="6"/>
  <c r="L10130" i="6"/>
  <c r="L10131" i="6"/>
  <c r="L10132" i="6"/>
  <c r="L10133" i="6"/>
  <c r="L10134" i="6"/>
  <c r="L10135" i="6"/>
  <c r="L10136" i="6"/>
  <c r="L10137" i="6"/>
  <c r="L10138" i="6"/>
  <c r="L10139" i="6"/>
  <c r="L10140" i="6"/>
  <c r="L10141" i="6"/>
  <c r="L10142" i="6"/>
  <c r="L10143" i="6"/>
  <c r="L10144" i="6"/>
  <c r="L10145" i="6"/>
  <c r="L10146" i="6"/>
  <c r="L10147" i="6"/>
  <c r="L10148" i="6"/>
  <c r="L10149" i="6"/>
  <c r="L10150" i="6"/>
  <c r="L10151" i="6"/>
  <c r="L10152" i="6"/>
  <c r="L10153" i="6"/>
  <c r="L10154" i="6"/>
  <c r="L10155" i="6"/>
  <c r="L10156" i="6"/>
  <c r="L10157" i="6"/>
  <c r="L10158" i="6"/>
  <c r="L10159" i="6"/>
  <c r="L10160" i="6"/>
  <c r="L10161" i="6"/>
  <c r="L10162" i="6"/>
  <c r="L10163" i="6"/>
  <c r="L10164" i="6"/>
  <c r="L10165" i="6"/>
  <c r="L10166" i="6"/>
  <c r="L10167" i="6"/>
  <c r="L10168" i="6"/>
  <c r="L10169" i="6"/>
  <c r="L10170" i="6"/>
  <c r="L10171" i="6"/>
  <c r="L10172" i="6"/>
  <c r="L10173" i="6"/>
  <c r="L10174" i="6"/>
  <c r="L10175" i="6"/>
  <c r="L10176" i="6"/>
  <c r="L10177" i="6"/>
  <c r="L10178" i="6"/>
  <c r="L10179" i="6"/>
  <c r="L10180" i="6"/>
  <c r="L10181" i="6"/>
  <c r="L10182" i="6"/>
  <c r="L10183" i="6"/>
  <c r="L10184" i="6"/>
  <c r="L10185" i="6"/>
  <c r="L10186" i="6"/>
  <c r="L10187" i="6"/>
  <c r="L10188" i="6"/>
  <c r="L10189" i="6"/>
  <c r="L10190" i="6"/>
  <c r="L10191" i="6"/>
  <c r="L10192" i="6"/>
  <c r="L10193" i="6"/>
  <c r="L10194" i="6"/>
  <c r="L10195" i="6"/>
  <c r="L10196" i="6"/>
  <c r="L10197" i="6"/>
  <c r="L10198" i="6"/>
  <c r="L10199" i="6"/>
  <c r="L10200" i="6"/>
  <c r="L10201" i="6"/>
  <c r="L10202" i="6"/>
  <c r="L10203" i="6"/>
  <c r="L10204" i="6"/>
  <c r="L10205" i="6"/>
  <c r="L10206" i="6"/>
  <c r="L10207" i="6"/>
  <c r="L10208" i="6"/>
  <c r="L10209" i="6"/>
  <c r="L10210" i="6"/>
  <c r="L10211" i="6"/>
  <c r="L10212" i="6"/>
  <c r="L10213" i="6"/>
  <c r="L10214" i="6"/>
  <c r="L10215" i="6"/>
  <c r="L10216" i="6"/>
  <c r="L10217" i="6"/>
  <c r="L10218" i="6"/>
  <c r="L10219" i="6"/>
  <c r="L10220" i="6"/>
  <c r="L10221" i="6"/>
  <c r="L10222" i="6"/>
  <c r="L10223" i="6"/>
  <c r="L10224" i="6"/>
  <c r="L10225" i="6"/>
  <c r="L10226" i="6"/>
  <c r="L10227" i="6"/>
  <c r="L10228" i="6"/>
  <c r="L10229" i="6"/>
  <c r="L10230" i="6"/>
  <c r="L10231" i="6"/>
  <c r="L10232" i="6"/>
  <c r="L10233" i="6"/>
  <c r="L10234" i="6"/>
  <c r="L10235" i="6"/>
  <c r="L10236" i="6"/>
  <c r="L10237" i="6"/>
  <c r="L10238" i="6"/>
  <c r="L10239" i="6"/>
  <c r="L10240" i="6"/>
  <c r="L10241" i="6"/>
  <c r="L10242" i="6"/>
  <c r="L10243" i="6"/>
  <c r="L10244" i="6"/>
  <c r="L10245" i="6"/>
  <c r="L10246" i="6"/>
  <c r="L10247" i="6"/>
  <c r="L10248" i="6"/>
  <c r="L10249" i="6"/>
  <c r="L10250" i="6"/>
  <c r="L10251" i="6"/>
  <c r="L10252" i="6"/>
  <c r="L10253" i="6"/>
  <c r="L10254" i="6"/>
  <c r="L10255" i="6"/>
  <c r="L10256" i="6"/>
  <c r="L10257" i="6"/>
  <c r="L10258" i="6"/>
  <c r="L10259" i="6"/>
  <c r="L10260" i="6"/>
  <c r="L10261" i="6"/>
  <c r="L10262" i="6"/>
  <c r="L10263" i="6"/>
  <c r="L10264" i="6"/>
  <c r="L10265" i="6"/>
  <c r="L10266" i="6"/>
  <c r="L10267" i="6"/>
  <c r="L10268" i="6"/>
  <c r="L10269" i="6"/>
  <c r="L10270" i="6"/>
  <c r="L10271" i="6"/>
  <c r="L10272" i="6"/>
  <c r="L10273" i="6"/>
  <c r="L10274" i="6"/>
  <c r="L10275" i="6"/>
  <c r="L10276" i="6"/>
  <c r="L10277" i="6"/>
  <c r="L10278" i="6"/>
  <c r="L10279" i="6"/>
  <c r="L10280" i="6"/>
  <c r="L10281" i="6"/>
  <c r="L10282" i="6"/>
  <c r="L10283" i="6"/>
  <c r="L10284" i="6"/>
  <c r="L10285" i="6"/>
  <c r="L10286" i="6"/>
  <c r="L10287" i="6"/>
  <c r="L10288" i="6"/>
  <c r="L10289" i="6"/>
  <c r="L10290" i="6"/>
  <c r="L10291" i="6"/>
  <c r="L10292" i="6"/>
  <c r="L10293" i="6"/>
  <c r="L10294" i="6"/>
  <c r="L10295" i="6"/>
  <c r="L10296" i="6"/>
  <c r="L10297" i="6"/>
  <c r="L10298" i="6"/>
  <c r="L10299" i="6"/>
  <c r="L10300" i="6"/>
  <c r="L10301" i="6"/>
  <c r="L10302" i="6"/>
  <c r="L10303" i="6"/>
  <c r="L10304" i="6"/>
  <c r="L10305" i="6"/>
  <c r="L10306" i="6"/>
  <c r="L10307" i="6"/>
  <c r="L10308" i="6"/>
  <c r="L10309" i="6"/>
  <c r="L10310" i="6"/>
  <c r="L10311" i="6"/>
  <c r="L10312" i="6"/>
  <c r="L10313" i="6"/>
  <c r="L10314" i="6"/>
  <c r="L10315" i="6"/>
  <c r="L10316" i="6"/>
  <c r="L10317" i="6"/>
  <c r="L10318" i="6"/>
  <c r="L10319" i="6"/>
  <c r="L10320" i="6"/>
  <c r="L10321" i="6"/>
  <c r="L10322" i="6"/>
  <c r="L10323" i="6"/>
  <c r="L10324" i="6"/>
  <c r="L10325" i="6"/>
  <c r="L10326" i="6"/>
  <c r="L10327" i="6"/>
  <c r="L10328" i="6"/>
  <c r="L10329" i="6"/>
  <c r="L10330" i="6"/>
  <c r="L10331" i="6"/>
  <c r="L10332" i="6"/>
  <c r="L10333" i="6"/>
  <c r="L10334" i="6"/>
  <c r="L10335" i="6"/>
  <c r="L10336" i="6"/>
  <c r="L10337" i="6"/>
  <c r="L10338" i="6"/>
  <c r="L10339" i="6"/>
  <c r="L10340" i="6"/>
  <c r="L10341" i="6"/>
  <c r="L10342" i="6"/>
  <c r="L10343" i="6"/>
  <c r="L10344" i="6"/>
  <c r="L10345" i="6"/>
  <c r="L10346" i="6"/>
  <c r="L10347" i="6"/>
  <c r="L10348" i="6"/>
  <c r="L10349" i="6"/>
  <c r="L10350" i="6"/>
  <c r="L10351" i="6"/>
  <c r="L10352" i="6"/>
  <c r="L10353" i="6"/>
  <c r="L10354" i="6"/>
  <c r="L10355" i="6"/>
  <c r="L10356" i="6"/>
  <c r="L10357" i="6"/>
  <c r="L10358" i="6"/>
  <c r="L10359" i="6"/>
  <c r="L10360" i="6"/>
  <c r="L10361" i="6"/>
  <c r="L10362" i="6"/>
  <c r="L10363" i="6"/>
  <c r="L10364" i="6"/>
  <c r="L10365" i="6"/>
  <c r="L10366" i="6"/>
  <c r="L10367" i="6"/>
  <c r="L10368" i="6"/>
  <c r="L10369" i="6"/>
  <c r="L10370" i="6"/>
  <c r="L10371" i="6"/>
  <c r="L10372" i="6"/>
  <c r="L10373" i="6"/>
  <c r="L10374" i="6"/>
  <c r="L10375" i="6"/>
  <c r="L10376" i="6"/>
  <c r="L10377" i="6"/>
  <c r="L10378" i="6"/>
  <c r="L10379" i="6"/>
  <c r="L10380" i="6"/>
  <c r="L10381" i="6"/>
  <c r="L10382" i="6"/>
  <c r="L10383" i="6"/>
  <c r="L10384" i="6"/>
  <c r="L10385" i="6"/>
  <c r="L10386" i="6"/>
  <c r="L10387" i="6"/>
  <c r="L10388" i="6"/>
  <c r="L10389" i="6"/>
  <c r="L10390" i="6"/>
  <c r="L10391" i="6"/>
  <c r="L10392" i="6"/>
  <c r="L10393" i="6"/>
  <c r="L10394" i="6"/>
  <c r="L10395" i="6"/>
  <c r="L10396" i="6"/>
  <c r="L10397" i="6"/>
  <c r="L10398" i="6"/>
  <c r="L10399" i="6"/>
  <c r="L10400" i="6"/>
  <c r="L1040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K5002" i="6"/>
  <c r="K5003" i="6"/>
  <c r="K5004" i="6"/>
  <c r="K5005" i="6"/>
  <c r="K5006" i="6"/>
  <c r="K5007" i="6"/>
  <c r="K5008" i="6"/>
  <c r="K5009" i="6"/>
  <c r="K5010" i="6"/>
  <c r="K5011" i="6"/>
  <c r="K5012" i="6"/>
  <c r="K5013" i="6"/>
  <c r="K5014" i="6"/>
  <c r="K5015" i="6"/>
  <c r="K5016" i="6"/>
  <c r="K5017" i="6"/>
  <c r="K5018" i="6"/>
  <c r="K5019" i="6"/>
  <c r="K5020" i="6"/>
  <c r="K5021" i="6"/>
  <c r="K5022" i="6"/>
  <c r="K5023" i="6"/>
  <c r="K5024" i="6"/>
  <c r="K5025" i="6"/>
  <c r="K5026" i="6"/>
  <c r="K5027" i="6"/>
  <c r="K5028" i="6"/>
  <c r="K5029" i="6"/>
  <c r="K5030" i="6"/>
  <c r="K5031" i="6"/>
  <c r="K5032" i="6"/>
  <c r="K5033" i="6"/>
  <c r="K5034" i="6"/>
  <c r="K5035" i="6"/>
  <c r="K5036" i="6"/>
  <c r="K5037" i="6"/>
  <c r="K5038" i="6"/>
  <c r="K5039" i="6"/>
  <c r="K5040" i="6"/>
  <c r="K5041" i="6"/>
  <c r="K5042" i="6"/>
  <c r="K5043" i="6"/>
  <c r="K5044" i="6"/>
  <c r="K5045" i="6"/>
  <c r="K5046" i="6"/>
  <c r="K5047" i="6"/>
  <c r="K5048" i="6"/>
  <c r="K5049" i="6"/>
  <c r="K5050" i="6"/>
  <c r="K5051" i="6"/>
  <c r="K5052" i="6"/>
  <c r="K5053" i="6"/>
  <c r="K5054" i="6"/>
  <c r="K5055" i="6"/>
  <c r="K5056" i="6"/>
  <c r="K5057" i="6"/>
  <c r="K5058" i="6"/>
  <c r="K5059" i="6"/>
  <c r="K5060" i="6"/>
  <c r="K5061" i="6"/>
  <c r="K5062" i="6"/>
  <c r="K5063" i="6"/>
  <c r="K5064" i="6"/>
  <c r="K5065" i="6"/>
  <c r="K5066" i="6"/>
  <c r="K5067" i="6"/>
  <c r="K5068" i="6"/>
  <c r="K5069" i="6"/>
  <c r="K5070" i="6"/>
  <c r="K5071" i="6"/>
  <c r="K5072" i="6"/>
  <c r="K5073" i="6"/>
  <c r="K5074" i="6"/>
  <c r="K5075" i="6"/>
  <c r="K5076" i="6"/>
  <c r="K5077" i="6"/>
  <c r="K5078" i="6"/>
  <c r="K5079" i="6"/>
  <c r="K5080" i="6"/>
  <c r="K5081" i="6"/>
  <c r="K5082" i="6"/>
  <c r="K5083" i="6"/>
  <c r="K5084" i="6"/>
  <c r="K5085" i="6"/>
  <c r="K5086" i="6"/>
  <c r="K5087" i="6"/>
  <c r="K5088" i="6"/>
  <c r="K5089" i="6"/>
  <c r="K5090" i="6"/>
  <c r="K5091" i="6"/>
  <c r="K5092" i="6"/>
  <c r="K5093" i="6"/>
  <c r="K5094" i="6"/>
  <c r="K5095" i="6"/>
  <c r="K5096" i="6"/>
  <c r="K5097" i="6"/>
  <c r="K5098" i="6"/>
  <c r="K5099" i="6"/>
  <c r="K5100" i="6"/>
  <c r="K5101" i="6"/>
  <c r="K5102" i="6"/>
  <c r="K5103" i="6"/>
  <c r="K5104" i="6"/>
  <c r="K5105" i="6"/>
  <c r="K5106" i="6"/>
  <c r="K5107" i="6"/>
  <c r="K5108" i="6"/>
  <c r="K5109" i="6"/>
  <c r="K5110" i="6"/>
  <c r="K5111" i="6"/>
  <c r="K5112" i="6"/>
  <c r="K5113" i="6"/>
  <c r="K5114" i="6"/>
  <c r="K5115" i="6"/>
  <c r="K5116" i="6"/>
  <c r="K5117" i="6"/>
  <c r="K5118" i="6"/>
  <c r="K5119" i="6"/>
  <c r="K5120" i="6"/>
  <c r="K5121" i="6"/>
  <c r="K5122" i="6"/>
  <c r="K5123" i="6"/>
  <c r="K5124" i="6"/>
  <c r="K5125" i="6"/>
  <c r="K5126" i="6"/>
  <c r="K5127" i="6"/>
  <c r="K5128" i="6"/>
  <c r="K5129" i="6"/>
  <c r="K5130" i="6"/>
  <c r="K5131" i="6"/>
  <c r="K5132" i="6"/>
  <c r="K5133" i="6"/>
  <c r="K5134" i="6"/>
  <c r="K5135" i="6"/>
  <c r="K5136" i="6"/>
  <c r="K5137" i="6"/>
  <c r="K5138" i="6"/>
  <c r="K5139" i="6"/>
  <c r="K5140" i="6"/>
  <c r="K5141" i="6"/>
  <c r="K5142" i="6"/>
  <c r="K5143" i="6"/>
  <c r="K5144" i="6"/>
  <c r="K5145" i="6"/>
  <c r="K5146" i="6"/>
  <c r="K5147" i="6"/>
  <c r="K5148" i="6"/>
  <c r="K5149" i="6"/>
  <c r="K5150" i="6"/>
  <c r="K5151" i="6"/>
  <c r="K5152" i="6"/>
  <c r="K5153" i="6"/>
  <c r="K5154" i="6"/>
  <c r="K5155" i="6"/>
  <c r="K5156" i="6"/>
  <c r="K5157" i="6"/>
  <c r="K5158" i="6"/>
  <c r="K5159" i="6"/>
  <c r="K5160" i="6"/>
  <c r="K5161" i="6"/>
  <c r="K5162" i="6"/>
  <c r="K5163" i="6"/>
  <c r="K5164" i="6"/>
  <c r="K5165" i="6"/>
  <c r="K5166" i="6"/>
  <c r="K5167" i="6"/>
  <c r="K5168" i="6"/>
  <c r="K5169" i="6"/>
  <c r="K5170" i="6"/>
  <c r="K5171" i="6"/>
  <c r="K5172" i="6"/>
  <c r="K5173" i="6"/>
  <c r="K5174" i="6"/>
  <c r="K5175" i="6"/>
  <c r="K5176" i="6"/>
  <c r="K5177" i="6"/>
  <c r="K5178" i="6"/>
  <c r="K5179" i="6"/>
  <c r="K5180" i="6"/>
  <c r="K5181" i="6"/>
  <c r="K5182" i="6"/>
  <c r="K5183" i="6"/>
  <c r="K5184" i="6"/>
  <c r="K5185" i="6"/>
  <c r="K5186" i="6"/>
  <c r="K5187" i="6"/>
  <c r="K5188" i="6"/>
  <c r="K5189" i="6"/>
  <c r="K5190" i="6"/>
  <c r="K5191" i="6"/>
  <c r="K5192" i="6"/>
  <c r="K5193" i="6"/>
  <c r="K5194" i="6"/>
  <c r="K5195" i="6"/>
  <c r="K5196" i="6"/>
  <c r="K5197" i="6"/>
  <c r="K5198" i="6"/>
  <c r="K5199" i="6"/>
  <c r="K5200" i="6"/>
  <c r="K5201" i="6"/>
  <c r="K5202" i="6"/>
  <c r="K5203" i="6"/>
  <c r="K5204" i="6"/>
  <c r="K5205" i="6"/>
  <c r="K5206" i="6"/>
  <c r="K5207" i="6"/>
  <c r="K5208" i="6"/>
  <c r="K5209" i="6"/>
  <c r="K5210" i="6"/>
  <c r="K5211" i="6"/>
  <c r="K5212" i="6"/>
  <c r="K5213" i="6"/>
  <c r="K5214" i="6"/>
  <c r="K5215" i="6"/>
  <c r="K5216" i="6"/>
  <c r="K5217" i="6"/>
  <c r="K5218" i="6"/>
  <c r="K5219" i="6"/>
  <c r="K5220" i="6"/>
  <c r="K5221" i="6"/>
  <c r="K5222" i="6"/>
  <c r="K5223" i="6"/>
  <c r="K5224" i="6"/>
  <c r="K5225" i="6"/>
  <c r="K5226" i="6"/>
  <c r="K5227" i="6"/>
  <c r="K5228" i="6"/>
  <c r="K5229" i="6"/>
  <c r="K5230" i="6"/>
  <c r="K5231" i="6"/>
  <c r="K5232" i="6"/>
  <c r="K5233" i="6"/>
  <c r="K5234" i="6"/>
  <c r="K5235" i="6"/>
  <c r="K5236" i="6"/>
  <c r="K5237" i="6"/>
  <c r="K5238" i="6"/>
  <c r="K5239" i="6"/>
  <c r="K5240" i="6"/>
  <c r="K5241" i="6"/>
  <c r="K5242" i="6"/>
  <c r="K5243" i="6"/>
  <c r="K5244" i="6"/>
  <c r="K5245" i="6"/>
  <c r="K5246" i="6"/>
  <c r="K5247" i="6"/>
  <c r="K5248" i="6"/>
  <c r="K5249" i="6"/>
  <c r="K5250" i="6"/>
  <c r="K5251" i="6"/>
  <c r="K5252" i="6"/>
  <c r="K5253" i="6"/>
  <c r="K5254" i="6"/>
  <c r="K5255" i="6"/>
  <c r="K5256" i="6"/>
  <c r="K5257" i="6"/>
  <c r="K5258" i="6"/>
  <c r="K5259" i="6"/>
  <c r="K5260" i="6"/>
  <c r="K5261" i="6"/>
  <c r="K5262" i="6"/>
  <c r="K5263" i="6"/>
  <c r="K5264" i="6"/>
  <c r="K5265" i="6"/>
  <c r="K5266" i="6"/>
  <c r="K5267" i="6"/>
  <c r="K5268" i="6"/>
  <c r="K5269" i="6"/>
  <c r="K5270" i="6"/>
  <c r="K5271" i="6"/>
  <c r="K5272" i="6"/>
  <c r="K5273" i="6"/>
  <c r="K5274" i="6"/>
  <c r="K5275" i="6"/>
  <c r="K5276" i="6"/>
  <c r="K5277" i="6"/>
  <c r="K5278" i="6"/>
  <c r="K5279" i="6"/>
  <c r="K5280" i="6"/>
  <c r="K5281" i="6"/>
  <c r="K5282" i="6"/>
  <c r="K5283" i="6"/>
  <c r="K5284" i="6"/>
  <c r="K5285" i="6"/>
  <c r="K5286" i="6"/>
  <c r="K5287" i="6"/>
  <c r="K5288" i="6"/>
  <c r="K5289" i="6"/>
  <c r="K5290" i="6"/>
  <c r="K5291" i="6"/>
  <c r="K5292" i="6"/>
  <c r="K5293" i="6"/>
  <c r="K5294" i="6"/>
  <c r="K5295" i="6"/>
  <c r="K5296" i="6"/>
  <c r="K5297" i="6"/>
  <c r="K5298" i="6"/>
  <c r="K5299" i="6"/>
  <c r="K5300" i="6"/>
  <c r="K5301" i="6"/>
  <c r="K5302" i="6"/>
  <c r="K5303" i="6"/>
  <c r="K5304" i="6"/>
  <c r="K5305" i="6"/>
  <c r="K5306" i="6"/>
  <c r="K5307" i="6"/>
  <c r="K5308" i="6"/>
  <c r="K5309" i="6"/>
  <c r="K5310" i="6"/>
  <c r="K5311" i="6"/>
  <c r="K5312" i="6"/>
  <c r="K5313" i="6"/>
  <c r="K5314" i="6"/>
  <c r="K5315" i="6"/>
  <c r="K5316" i="6"/>
  <c r="K5317" i="6"/>
  <c r="K5318" i="6"/>
  <c r="K5319" i="6"/>
  <c r="K5320" i="6"/>
  <c r="K5321" i="6"/>
  <c r="K5322" i="6"/>
  <c r="K5323" i="6"/>
  <c r="K5324" i="6"/>
  <c r="K5325" i="6"/>
  <c r="K5326" i="6"/>
  <c r="K5327" i="6"/>
  <c r="K5328" i="6"/>
  <c r="K5329" i="6"/>
  <c r="K5330" i="6"/>
  <c r="K5331" i="6"/>
  <c r="K5332" i="6"/>
  <c r="K5333" i="6"/>
  <c r="K5334" i="6"/>
  <c r="K5335" i="6"/>
  <c r="K5336" i="6"/>
  <c r="K5337" i="6"/>
  <c r="K5338" i="6"/>
  <c r="K5339" i="6"/>
  <c r="K5340" i="6"/>
  <c r="K5341" i="6"/>
  <c r="K5342" i="6"/>
  <c r="K5343" i="6"/>
  <c r="K5344" i="6"/>
  <c r="K5345" i="6"/>
  <c r="K5346" i="6"/>
  <c r="K5347" i="6"/>
  <c r="K5348" i="6"/>
  <c r="K5349" i="6"/>
  <c r="K5350" i="6"/>
  <c r="K5351" i="6"/>
  <c r="K5352" i="6"/>
  <c r="K5353" i="6"/>
  <c r="K5354" i="6"/>
  <c r="K5355" i="6"/>
  <c r="K5356" i="6"/>
  <c r="K5357" i="6"/>
  <c r="K5358" i="6"/>
  <c r="K5359" i="6"/>
  <c r="K5360" i="6"/>
  <c r="K5361" i="6"/>
  <c r="K5362" i="6"/>
  <c r="K5363" i="6"/>
  <c r="K5364" i="6"/>
  <c r="K5365" i="6"/>
  <c r="K5366" i="6"/>
  <c r="K5367" i="6"/>
  <c r="K5368" i="6"/>
  <c r="K5369" i="6"/>
  <c r="K5370" i="6"/>
  <c r="K5371" i="6"/>
  <c r="K5372" i="6"/>
  <c r="K5373" i="6"/>
  <c r="K5374" i="6"/>
  <c r="K5375" i="6"/>
  <c r="K5376" i="6"/>
  <c r="K5377" i="6"/>
  <c r="K5378" i="6"/>
  <c r="K5379" i="6"/>
  <c r="K5380" i="6"/>
  <c r="K5381" i="6"/>
  <c r="K5382" i="6"/>
  <c r="K5383" i="6"/>
  <c r="K5384" i="6"/>
  <c r="K5385" i="6"/>
  <c r="K5386" i="6"/>
  <c r="K5387" i="6"/>
  <c r="K5388" i="6"/>
  <c r="K5389" i="6"/>
  <c r="K5390" i="6"/>
  <c r="K5391" i="6"/>
  <c r="K5392" i="6"/>
  <c r="K5393" i="6"/>
  <c r="K5394" i="6"/>
  <c r="K5395" i="6"/>
  <c r="K5396" i="6"/>
  <c r="K5397" i="6"/>
  <c r="K5398" i="6"/>
  <c r="K5399" i="6"/>
  <c r="K5400" i="6"/>
  <c r="K5401" i="6"/>
  <c r="K5402" i="6"/>
  <c r="K5403" i="6"/>
  <c r="K5404" i="6"/>
  <c r="K5405" i="6"/>
  <c r="K5406" i="6"/>
  <c r="K5407" i="6"/>
  <c r="K5408" i="6"/>
  <c r="K5409" i="6"/>
  <c r="K5410" i="6"/>
  <c r="K5411" i="6"/>
  <c r="K5412" i="6"/>
  <c r="K5413" i="6"/>
  <c r="K5414" i="6"/>
  <c r="K5415" i="6"/>
  <c r="K5416" i="6"/>
  <c r="K5417" i="6"/>
  <c r="K5418" i="6"/>
  <c r="K5419" i="6"/>
  <c r="K5420" i="6"/>
  <c r="K5421" i="6"/>
  <c r="K5422" i="6"/>
  <c r="K5423" i="6"/>
  <c r="K5424" i="6"/>
  <c r="K5425" i="6"/>
  <c r="K5426" i="6"/>
  <c r="K5427" i="6"/>
  <c r="K5428" i="6"/>
  <c r="K5429" i="6"/>
  <c r="K5430" i="6"/>
  <c r="K5431" i="6"/>
  <c r="K5432" i="6"/>
  <c r="K5433" i="6"/>
  <c r="K5434" i="6"/>
  <c r="K5435" i="6"/>
  <c r="K5436" i="6"/>
  <c r="K5437" i="6"/>
  <c r="K5438" i="6"/>
  <c r="K5439" i="6"/>
  <c r="K5440" i="6"/>
  <c r="K5441" i="6"/>
  <c r="K5442" i="6"/>
  <c r="K5443" i="6"/>
  <c r="K5444" i="6"/>
  <c r="K5445" i="6"/>
  <c r="K5446" i="6"/>
  <c r="K5447" i="6"/>
  <c r="K5448" i="6"/>
  <c r="K5449" i="6"/>
  <c r="K5450" i="6"/>
  <c r="K5451" i="6"/>
  <c r="K5452" i="6"/>
  <c r="K5453" i="6"/>
  <c r="K5454" i="6"/>
  <c r="K5455" i="6"/>
  <c r="K5456" i="6"/>
  <c r="K5457" i="6"/>
  <c r="K5458" i="6"/>
  <c r="K5459" i="6"/>
  <c r="K5460" i="6"/>
  <c r="K5461" i="6"/>
  <c r="K5462" i="6"/>
  <c r="K5463" i="6"/>
  <c r="K5464" i="6"/>
  <c r="K5465" i="6"/>
  <c r="K5466" i="6"/>
  <c r="K5467" i="6"/>
  <c r="K5468" i="6"/>
  <c r="K5469" i="6"/>
  <c r="K5470" i="6"/>
  <c r="K5471" i="6"/>
  <c r="K5472" i="6"/>
  <c r="K5473" i="6"/>
  <c r="K5474" i="6"/>
  <c r="K5475" i="6"/>
  <c r="K5476" i="6"/>
  <c r="K5477" i="6"/>
  <c r="K5478" i="6"/>
  <c r="K5479" i="6"/>
  <c r="K5480" i="6"/>
  <c r="K5481" i="6"/>
  <c r="K5482" i="6"/>
  <c r="K5483" i="6"/>
  <c r="K5484" i="6"/>
  <c r="K5485" i="6"/>
  <c r="K5486" i="6"/>
  <c r="K5487" i="6"/>
  <c r="K5488" i="6"/>
  <c r="K5489" i="6"/>
  <c r="K5490" i="6"/>
  <c r="K5491" i="6"/>
  <c r="K5492" i="6"/>
  <c r="K5493" i="6"/>
  <c r="K5494" i="6"/>
  <c r="K5495" i="6"/>
  <c r="K5496" i="6"/>
  <c r="K5497" i="6"/>
  <c r="K5498" i="6"/>
  <c r="K5499" i="6"/>
  <c r="K5500" i="6"/>
  <c r="K5501" i="6"/>
  <c r="K5502" i="6"/>
  <c r="K5503" i="6"/>
  <c r="K5504" i="6"/>
  <c r="K5505" i="6"/>
  <c r="K5506" i="6"/>
  <c r="K5507" i="6"/>
  <c r="K5508" i="6"/>
  <c r="K5509" i="6"/>
  <c r="K5510" i="6"/>
  <c r="K5511" i="6"/>
  <c r="K5512" i="6"/>
  <c r="K5513" i="6"/>
  <c r="K5514" i="6"/>
  <c r="K5515" i="6"/>
  <c r="K5516" i="6"/>
  <c r="K5517" i="6"/>
  <c r="K5518" i="6"/>
  <c r="K5519" i="6"/>
  <c r="K5520" i="6"/>
  <c r="K5521" i="6"/>
  <c r="K5522" i="6"/>
  <c r="K5523" i="6"/>
  <c r="K5524" i="6"/>
  <c r="K5525" i="6"/>
  <c r="K5526" i="6"/>
  <c r="K5527" i="6"/>
  <c r="K5528" i="6"/>
  <c r="K5529" i="6"/>
  <c r="K5530" i="6"/>
  <c r="K5531" i="6"/>
  <c r="K5532" i="6"/>
  <c r="K5533" i="6"/>
  <c r="K5534" i="6"/>
  <c r="K5535" i="6"/>
  <c r="K5536" i="6"/>
  <c r="K5537" i="6"/>
  <c r="K5538" i="6"/>
  <c r="K5539" i="6"/>
  <c r="K5540" i="6"/>
  <c r="K5541" i="6"/>
  <c r="K5542" i="6"/>
  <c r="K5543" i="6"/>
  <c r="K5544" i="6"/>
  <c r="K5545" i="6"/>
  <c r="K5546" i="6"/>
  <c r="K5547" i="6"/>
  <c r="K5548" i="6"/>
  <c r="K5549" i="6"/>
  <c r="K5550" i="6"/>
  <c r="K5551" i="6"/>
  <c r="K5552" i="6"/>
  <c r="K5553" i="6"/>
  <c r="K5554" i="6"/>
  <c r="K5555" i="6"/>
  <c r="K5556" i="6"/>
  <c r="K5557" i="6"/>
  <c r="K5558" i="6"/>
  <c r="K5559" i="6"/>
  <c r="K5560" i="6"/>
  <c r="K5561" i="6"/>
  <c r="K5562" i="6"/>
  <c r="K5563" i="6"/>
  <c r="K5564" i="6"/>
  <c r="K5565" i="6"/>
  <c r="K5566" i="6"/>
  <c r="K5567" i="6"/>
  <c r="K5568" i="6"/>
  <c r="K5569" i="6"/>
  <c r="K5570" i="6"/>
  <c r="K5571" i="6"/>
  <c r="K5572" i="6"/>
  <c r="K5573" i="6"/>
  <c r="K5574" i="6"/>
  <c r="K5575" i="6"/>
  <c r="K5576" i="6"/>
  <c r="K5577" i="6"/>
  <c r="K5578" i="6"/>
  <c r="K5579" i="6"/>
  <c r="K5580" i="6"/>
  <c r="K5581" i="6"/>
  <c r="K5582" i="6"/>
  <c r="K5583" i="6"/>
  <c r="K5584" i="6"/>
  <c r="K5585" i="6"/>
  <c r="K5586" i="6"/>
  <c r="K5587" i="6"/>
  <c r="K5588" i="6"/>
  <c r="K5589" i="6"/>
  <c r="K5590" i="6"/>
  <c r="K5591" i="6"/>
  <c r="K5592" i="6"/>
  <c r="K5593" i="6"/>
  <c r="K5594" i="6"/>
  <c r="K5595" i="6"/>
  <c r="K5596" i="6"/>
  <c r="K5597" i="6"/>
  <c r="K5598" i="6"/>
  <c r="K5599" i="6"/>
  <c r="K5600" i="6"/>
  <c r="K5601" i="6"/>
  <c r="K5602" i="6"/>
  <c r="K5603" i="6"/>
  <c r="K5604" i="6"/>
  <c r="K5605" i="6"/>
  <c r="K5606" i="6"/>
  <c r="K5607" i="6"/>
  <c r="K5608" i="6"/>
  <c r="K5609" i="6"/>
  <c r="K5610" i="6"/>
  <c r="K5611" i="6"/>
  <c r="K5612" i="6"/>
  <c r="K5613" i="6"/>
  <c r="K5614" i="6"/>
  <c r="K5615" i="6"/>
  <c r="K5616" i="6"/>
  <c r="K5617" i="6"/>
  <c r="K5618" i="6"/>
  <c r="K5619" i="6"/>
  <c r="K5620" i="6"/>
  <c r="K5621" i="6"/>
  <c r="K5622" i="6"/>
  <c r="K5623" i="6"/>
  <c r="K5624" i="6"/>
  <c r="K5625" i="6"/>
  <c r="K5626" i="6"/>
  <c r="K5627" i="6"/>
  <c r="K5628" i="6"/>
  <c r="K5629" i="6"/>
  <c r="K5630" i="6"/>
  <c r="K5631" i="6"/>
  <c r="K5632" i="6"/>
  <c r="K5633" i="6"/>
  <c r="K5634" i="6"/>
  <c r="K5635" i="6"/>
  <c r="K5636" i="6"/>
  <c r="K5637" i="6"/>
  <c r="K5638" i="6"/>
  <c r="K5639" i="6"/>
  <c r="K5640" i="6"/>
  <c r="K5641" i="6"/>
  <c r="K5642" i="6"/>
  <c r="K5643" i="6"/>
  <c r="K5644" i="6"/>
  <c r="K5645" i="6"/>
  <c r="K5646" i="6"/>
  <c r="K5647" i="6"/>
  <c r="K5648" i="6"/>
  <c r="K5649" i="6"/>
  <c r="K5650" i="6"/>
  <c r="K5651" i="6"/>
  <c r="K5652" i="6"/>
  <c r="K5653" i="6"/>
  <c r="K5654" i="6"/>
  <c r="K5655" i="6"/>
  <c r="K5656" i="6"/>
  <c r="K5657" i="6"/>
  <c r="K5658" i="6"/>
  <c r="K5659" i="6"/>
  <c r="K5660" i="6"/>
  <c r="K5661" i="6"/>
  <c r="K5662" i="6"/>
  <c r="K5663" i="6"/>
  <c r="K5664" i="6"/>
  <c r="K5665" i="6"/>
  <c r="K5666" i="6"/>
  <c r="K5667" i="6"/>
  <c r="K5668" i="6"/>
  <c r="K5669" i="6"/>
  <c r="K5670" i="6"/>
  <c r="K5671" i="6"/>
  <c r="K5672" i="6"/>
  <c r="K5673" i="6"/>
  <c r="K5674" i="6"/>
  <c r="K5675" i="6"/>
  <c r="K5676" i="6"/>
  <c r="K5677" i="6"/>
  <c r="K5678" i="6"/>
  <c r="K5679" i="6"/>
  <c r="K5680" i="6"/>
  <c r="K5681" i="6"/>
  <c r="K5682" i="6"/>
  <c r="K5683" i="6"/>
  <c r="K5684" i="6"/>
  <c r="K5685" i="6"/>
  <c r="K5686" i="6"/>
  <c r="K5687" i="6"/>
  <c r="K5688" i="6"/>
  <c r="K5689" i="6"/>
  <c r="K5690" i="6"/>
  <c r="K5691" i="6"/>
  <c r="K5692" i="6"/>
  <c r="K5693" i="6"/>
  <c r="K5694" i="6"/>
  <c r="K5695" i="6"/>
  <c r="K5696" i="6"/>
  <c r="K5697" i="6"/>
  <c r="K5698" i="6"/>
  <c r="K5699" i="6"/>
  <c r="K5700" i="6"/>
  <c r="K5701" i="6"/>
  <c r="K5702" i="6"/>
  <c r="K5703" i="6"/>
  <c r="K5704" i="6"/>
  <c r="K5705" i="6"/>
  <c r="K5706" i="6"/>
  <c r="K5707" i="6"/>
  <c r="K5708" i="6"/>
  <c r="K5709" i="6"/>
  <c r="K5710" i="6"/>
  <c r="K5711" i="6"/>
  <c r="K5712" i="6"/>
  <c r="K5713" i="6"/>
  <c r="K5714" i="6"/>
  <c r="K5715" i="6"/>
  <c r="K5716" i="6"/>
  <c r="K5717" i="6"/>
  <c r="K5718" i="6"/>
  <c r="K5719" i="6"/>
  <c r="K5720" i="6"/>
  <c r="K5721" i="6"/>
  <c r="K5722" i="6"/>
  <c r="K5723" i="6"/>
  <c r="K5724" i="6"/>
  <c r="K5725" i="6"/>
  <c r="K5726" i="6"/>
  <c r="K5727" i="6"/>
  <c r="K5728" i="6"/>
  <c r="K5729" i="6"/>
  <c r="K5730" i="6"/>
  <c r="K5731" i="6"/>
  <c r="K5732" i="6"/>
  <c r="K5733" i="6"/>
  <c r="K5734" i="6"/>
  <c r="K5735" i="6"/>
  <c r="K5736" i="6"/>
  <c r="K5737" i="6"/>
  <c r="K5738" i="6"/>
  <c r="K5739" i="6"/>
  <c r="K5740" i="6"/>
  <c r="K5741" i="6"/>
  <c r="K5742" i="6"/>
  <c r="K5743" i="6"/>
  <c r="K5744" i="6"/>
  <c r="K5745" i="6"/>
  <c r="K5746" i="6"/>
  <c r="K5747" i="6"/>
  <c r="K5748" i="6"/>
  <c r="K5749" i="6"/>
  <c r="K5750" i="6"/>
  <c r="K5751" i="6"/>
  <c r="K5752" i="6"/>
  <c r="K5753" i="6"/>
  <c r="K5754" i="6"/>
  <c r="K5755" i="6"/>
  <c r="K5756" i="6"/>
  <c r="K5757" i="6"/>
  <c r="K5758" i="6"/>
  <c r="K5759" i="6"/>
  <c r="K5760" i="6"/>
  <c r="K5761" i="6"/>
  <c r="K5762" i="6"/>
  <c r="K5763" i="6"/>
  <c r="K5764" i="6"/>
  <c r="K5765" i="6"/>
  <c r="K5766" i="6"/>
  <c r="K5767" i="6"/>
  <c r="K5768" i="6"/>
  <c r="K5769" i="6"/>
  <c r="K5770" i="6"/>
  <c r="K5771" i="6"/>
  <c r="K5772" i="6"/>
  <c r="K5773" i="6"/>
  <c r="K5774" i="6"/>
  <c r="K5775" i="6"/>
  <c r="K5776" i="6"/>
  <c r="K5777" i="6"/>
  <c r="K5778" i="6"/>
  <c r="K5779" i="6"/>
  <c r="K5780" i="6"/>
  <c r="K5781" i="6"/>
  <c r="K5782" i="6"/>
  <c r="K5783" i="6"/>
  <c r="K5784" i="6"/>
  <c r="K5785" i="6"/>
  <c r="K5786" i="6"/>
  <c r="K5787" i="6"/>
  <c r="K5788" i="6"/>
  <c r="K5789" i="6"/>
  <c r="K5790" i="6"/>
  <c r="K5791" i="6"/>
  <c r="K5792" i="6"/>
  <c r="K5793" i="6"/>
  <c r="K5794" i="6"/>
  <c r="K5795" i="6"/>
  <c r="K5796" i="6"/>
  <c r="K5797" i="6"/>
  <c r="K5798" i="6"/>
  <c r="K5799" i="6"/>
  <c r="K5800" i="6"/>
  <c r="K5801" i="6"/>
  <c r="K5802" i="6"/>
  <c r="K5803" i="6"/>
  <c r="K5804" i="6"/>
  <c r="K5805" i="6"/>
  <c r="K5806" i="6"/>
  <c r="K5807" i="6"/>
  <c r="K5808" i="6"/>
  <c r="K5809" i="6"/>
  <c r="K5810" i="6"/>
  <c r="K5811" i="6"/>
  <c r="K5812" i="6"/>
  <c r="K5813" i="6"/>
  <c r="K5814" i="6"/>
  <c r="K5815" i="6"/>
  <c r="K5816" i="6"/>
  <c r="K5817" i="6"/>
  <c r="K5818" i="6"/>
  <c r="K5819" i="6"/>
  <c r="K5820" i="6"/>
  <c r="K5821" i="6"/>
  <c r="K5822" i="6"/>
  <c r="K5823" i="6"/>
  <c r="K5824" i="6"/>
  <c r="K5825" i="6"/>
  <c r="K5826" i="6"/>
  <c r="K5827" i="6"/>
  <c r="K5828" i="6"/>
  <c r="K5829" i="6"/>
  <c r="K5830" i="6"/>
  <c r="K5831" i="6"/>
  <c r="K5832" i="6"/>
  <c r="K5833" i="6"/>
  <c r="K5834" i="6"/>
  <c r="K5835" i="6"/>
  <c r="K5836" i="6"/>
  <c r="K5837" i="6"/>
  <c r="K5838" i="6"/>
  <c r="K5839" i="6"/>
  <c r="K5840" i="6"/>
  <c r="K5841" i="6"/>
  <c r="K5842" i="6"/>
  <c r="K5843" i="6"/>
  <c r="K5844" i="6"/>
  <c r="K5845" i="6"/>
  <c r="K5846" i="6"/>
  <c r="K5847" i="6"/>
  <c r="K5848" i="6"/>
  <c r="K5849" i="6"/>
  <c r="K5850" i="6"/>
  <c r="K5851" i="6"/>
  <c r="K5852" i="6"/>
  <c r="K5853" i="6"/>
  <c r="K5854" i="6"/>
  <c r="K5855" i="6"/>
  <c r="K5856" i="6"/>
  <c r="K5857" i="6"/>
  <c r="K5858" i="6"/>
  <c r="K5859" i="6"/>
  <c r="K5860" i="6"/>
  <c r="K5861" i="6"/>
  <c r="K5862" i="6"/>
  <c r="K5863" i="6"/>
  <c r="K5864" i="6"/>
  <c r="K5865" i="6"/>
  <c r="K5866" i="6"/>
  <c r="K5867" i="6"/>
  <c r="K5868" i="6"/>
  <c r="K5869" i="6"/>
  <c r="K5870" i="6"/>
  <c r="K5871" i="6"/>
  <c r="K5872" i="6"/>
  <c r="K5873" i="6"/>
  <c r="K5874" i="6"/>
  <c r="K5875" i="6"/>
  <c r="K5876" i="6"/>
  <c r="K5877" i="6"/>
  <c r="K5878" i="6"/>
  <c r="K5879" i="6"/>
  <c r="K5880" i="6"/>
  <c r="K5881" i="6"/>
  <c r="K5882" i="6"/>
  <c r="K5883" i="6"/>
  <c r="K5884" i="6"/>
  <c r="K5885" i="6"/>
  <c r="K5886" i="6"/>
  <c r="K5887" i="6"/>
  <c r="K5888" i="6"/>
  <c r="K5889" i="6"/>
  <c r="K5890" i="6"/>
  <c r="K5891" i="6"/>
  <c r="K5892" i="6"/>
  <c r="K5893" i="6"/>
  <c r="K5894" i="6"/>
  <c r="K5895" i="6"/>
  <c r="K5896" i="6"/>
  <c r="K5897" i="6"/>
  <c r="K5898" i="6"/>
  <c r="K5899" i="6"/>
  <c r="K5900" i="6"/>
  <c r="K5901" i="6"/>
  <c r="K5902" i="6"/>
  <c r="K5903" i="6"/>
  <c r="K5904" i="6"/>
  <c r="K5905" i="6"/>
  <c r="K5906" i="6"/>
  <c r="K5907" i="6"/>
  <c r="K5908" i="6"/>
  <c r="K5909" i="6"/>
  <c r="K5910" i="6"/>
  <c r="K5911" i="6"/>
  <c r="K5912" i="6"/>
  <c r="K5913" i="6"/>
  <c r="K5914" i="6"/>
  <c r="K5915" i="6"/>
  <c r="K5916" i="6"/>
  <c r="K5917" i="6"/>
  <c r="K5918" i="6"/>
  <c r="K5919" i="6"/>
  <c r="K5920" i="6"/>
  <c r="K5921" i="6"/>
  <c r="K5922" i="6"/>
  <c r="K5923" i="6"/>
  <c r="K5924" i="6"/>
  <c r="K5925" i="6"/>
  <c r="K5926" i="6"/>
  <c r="K5927" i="6"/>
  <c r="K5928" i="6"/>
  <c r="K5929" i="6"/>
  <c r="K5930" i="6"/>
  <c r="K5931" i="6"/>
  <c r="K5932" i="6"/>
  <c r="K5933" i="6"/>
  <c r="K5934" i="6"/>
  <c r="K5935" i="6"/>
  <c r="K5936" i="6"/>
  <c r="K5937" i="6"/>
  <c r="K5938" i="6"/>
  <c r="K5939" i="6"/>
  <c r="K5940" i="6"/>
  <c r="K5941" i="6"/>
  <c r="K5942" i="6"/>
  <c r="K5943" i="6"/>
  <c r="K5944" i="6"/>
  <c r="K5945" i="6"/>
  <c r="K5946" i="6"/>
  <c r="K5947" i="6"/>
  <c r="K5948" i="6"/>
  <c r="K5949" i="6"/>
  <c r="K5950" i="6"/>
  <c r="K5951" i="6"/>
  <c r="K5952" i="6"/>
  <c r="K5953" i="6"/>
  <c r="K5954" i="6"/>
  <c r="K5955" i="6"/>
  <c r="K5956" i="6"/>
  <c r="K5957" i="6"/>
  <c r="K5958" i="6"/>
  <c r="K5959" i="6"/>
  <c r="K5960" i="6"/>
  <c r="K5961" i="6"/>
  <c r="K5962" i="6"/>
  <c r="K5963" i="6"/>
  <c r="K5964" i="6"/>
  <c r="K5965" i="6"/>
  <c r="K5966" i="6"/>
  <c r="K5967" i="6"/>
  <c r="K5968" i="6"/>
  <c r="K5969" i="6"/>
  <c r="K5970" i="6"/>
  <c r="K5971" i="6"/>
  <c r="K5972" i="6"/>
  <c r="K5973" i="6"/>
  <c r="K5974" i="6"/>
  <c r="K5975" i="6"/>
  <c r="K5976" i="6"/>
  <c r="K5977" i="6"/>
  <c r="K5978" i="6"/>
  <c r="K5979" i="6"/>
  <c r="K5980" i="6"/>
  <c r="K5981" i="6"/>
  <c r="K5982" i="6"/>
  <c r="K5983" i="6"/>
  <c r="K5984" i="6"/>
  <c r="K5985" i="6"/>
  <c r="K5986" i="6"/>
  <c r="K5987" i="6"/>
  <c r="K5988" i="6"/>
  <c r="K5989" i="6"/>
  <c r="K5990" i="6"/>
  <c r="K5991" i="6"/>
  <c r="K5992" i="6"/>
  <c r="K5993" i="6"/>
  <c r="K5994" i="6"/>
  <c r="K5995" i="6"/>
  <c r="K5996" i="6"/>
  <c r="K5997" i="6"/>
  <c r="K5998" i="6"/>
  <c r="K5999" i="6"/>
  <c r="K6000" i="6"/>
  <c r="K6001" i="6"/>
  <c r="K6002" i="6"/>
  <c r="K6003" i="6"/>
  <c r="K6004" i="6"/>
  <c r="K6005" i="6"/>
  <c r="K6006" i="6"/>
  <c r="K6007" i="6"/>
  <c r="K6008" i="6"/>
  <c r="K6009" i="6"/>
  <c r="K6010" i="6"/>
  <c r="K6011" i="6"/>
  <c r="K6012" i="6"/>
  <c r="K6013" i="6"/>
  <c r="K6014" i="6"/>
  <c r="K6015" i="6"/>
  <c r="K6016" i="6"/>
  <c r="K6017" i="6"/>
  <c r="K6018" i="6"/>
  <c r="K6019" i="6"/>
  <c r="K6020" i="6"/>
  <c r="K6021" i="6"/>
  <c r="K6022" i="6"/>
  <c r="K6023" i="6"/>
  <c r="K6024" i="6"/>
  <c r="K6025" i="6"/>
  <c r="K6026" i="6"/>
  <c r="K6027" i="6"/>
  <c r="K6028" i="6"/>
  <c r="K6029" i="6"/>
  <c r="K6030" i="6"/>
  <c r="K6031" i="6"/>
  <c r="K6032" i="6"/>
  <c r="K6033" i="6"/>
  <c r="K6034" i="6"/>
  <c r="K6035" i="6"/>
  <c r="K6036" i="6"/>
  <c r="K6037" i="6"/>
  <c r="K6038" i="6"/>
  <c r="K6039" i="6"/>
  <c r="K6040" i="6"/>
  <c r="K6041" i="6"/>
  <c r="K6042" i="6"/>
  <c r="K6043" i="6"/>
  <c r="K6044" i="6"/>
  <c r="K6045" i="6"/>
  <c r="K6046" i="6"/>
  <c r="K6047" i="6"/>
  <c r="K6048" i="6"/>
  <c r="K6049" i="6"/>
  <c r="K6050" i="6"/>
  <c r="K6051" i="6"/>
  <c r="K6052" i="6"/>
  <c r="K6053" i="6"/>
  <c r="K6054" i="6"/>
  <c r="K6055" i="6"/>
  <c r="K6056" i="6"/>
  <c r="K6057" i="6"/>
  <c r="K6058" i="6"/>
  <c r="K6059" i="6"/>
  <c r="K6060" i="6"/>
  <c r="K6061" i="6"/>
  <c r="K6062" i="6"/>
  <c r="K6063" i="6"/>
  <c r="K6064" i="6"/>
  <c r="K6065" i="6"/>
  <c r="K6066" i="6"/>
  <c r="K6067" i="6"/>
  <c r="K6068" i="6"/>
  <c r="K6069" i="6"/>
  <c r="K6070" i="6"/>
  <c r="K6071" i="6"/>
  <c r="K6072" i="6"/>
  <c r="K6073" i="6"/>
  <c r="K6074" i="6"/>
  <c r="K6075" i="6"/>
  <c r="K6076" i="6"/>
  <c r="K6077" i="6"/>
  <c r="K6078" i="6"/>
  <c r="K6079" i="6"/>
  <c r="K6080" i="6"/>
  <c r="K6081" i="6"/>
  <c r="K6082" i="6"/>
  <c r="K6083" i="6"/>
  <c r="K6084" i="6"/>
  <c r="K6085" i="6"/>
  <c r="K6086" i="6"/>
  <c r="K6087" i="6"/>
  <c r="K6088" i="6"/>
  <c r="K6089" i="6"/>
  <c r="K6090" i="6"/>
  <c r="K6091" i="6"/>
  <c r="K6092" i="6"/>
  <c r="K6093" i="6"/>
  <c r="K6094" i="6"/>
  <c r="K6095" i="6"/>
  <c r="K6096" i="6"/>
  <c r="K6097" i="6"/>
  <c r="K6098" i="6"/>
  <c r="K6099" i="6"/>
  <c r="K6100" i="6"/>
  <c r="K6101" i="6"/>
  <c r="K6102" i="6"/>
  <c r="K6103" i="6"/>
  <c r="K6104" i="6"/>
  <c r="K6105" i="6"/>
  <c r="K6106" i="6"/>
  <c r="K6107" i="6"/>
  <c r="K6108" i="6"/>
  <c r="K6109" i="6"/>
  <c r="K6110" i="6"/>
  <c r="K6111" i="6"/>
  <c r="K6112" i="6"/>
  <c r="K6113" i="6"/>
  <c r="K6114" i="6"/>
  <c r="K6115" i="6"/>
  <c r="K6116" i="6"/>
  <c r="K6117" i="6"/>
  <c r="K6118" i="6"/>
  <c r="K6119" i="6"/>
  <c r="K6120" i="6"/>
  <c r="K6121" i="6"/>
  <c r="K6122" i="6"/>
  <c r="K6123" i="6"/>
  <c r="K6124" i="6"/>
  <c r="K6125" i="6"/>
  <c r="K6126" i="6"/>
  <c r="K6127" i="6"/>
  <c r="K6128" i="6"/>
  <c r="K6129" i="6"/>
  <c r="K6130" i="6"/>
  <c r="K6131" i="6"/>
  <c r="K6132" i="6"/>
  <c r="K6133" i="6"/>
  <c r="K6134" i="6"/>
  <c r="K6135" i="6"/>
  <c r="K6136" i="6"/>
  <c r="K6137" i="6"/>
  <c r="K6138" i="6"/>
  <c r="K6139" i="6"/>
  <c r="K6140" i="6"/>
  <c r="K6141" i="6"/>
  <c r="K6142" i="6"/>
  <c r="K6143" i="6"/>
  <c r="K6144" i="6"/>
  <c r="K6145" i="6"/>
  <c r="K6146" i="6"/>
  <c r="K6147" i="6"/>
  <c r="K6148" i="6"/>
  <c r="K6149" i="6"/>
  <c r="K6150" i="6"/>
  <c r="K6151" i="6"/>
  <c r="K6152" i="6"/>
  <c r="K6153" i="6"/>
  <c r="K6154" i="6"/>
  <c r="K6155" i="6"/>
  <c r="K6156" i="6"/>
  <c r="K6157" i="6"/>
  <c r="K6158" i="6"/>
  <c r="K6159" i="6"/>
  <c r="K6160" i="6"/>
  <c r="K6161" i="6"/>
  <c r="K6162" i="6"/>
  <c r="K6163" i="6"/>
  <c r="K6164" i="6"/>
  <c r="K6165" i="6"/>
  <c r="K6166" i="6"/>
  <c r="K6167" i="6"/>
  <c r="K6168" i="6"/>
  <c r="K6169" i="6"/>
  <c r="K6170" i="6"/>
  <c r="K6171" i="6"/>
  <c r="K6172" i="6"/>
  <c r="K6173" i="6"/>
  <c r="K6174" i="6"/>
  <c r="K6175" i="6"/>
  <c r="K6176" i="6"/>
  <c r="K6177" i="6"/>
  <c r="K6178" i="6"/>
  <c r="K6179" i="6"/>
  <c r="K6180" i="6"/>
  <c r="K6181" i="6"/>
  <c r="K6182" i="6"/>
  <c r="K6183" i="6"/>
  <c r="K6184" i="6"/>
  <c r="K6185" i="6"/>
  <c r="K6186" i="6"/>
  <c r="K6187" i="6"/>
  <c r="K6188" i="6"/>
  <c r="K6189" i="6"/>
  <c r="K6190" i="6"/>
  <c r="K6191" i="6"/>
  <c r="K6192" i="6"/>
  <c r="K6193" i="6"/>
  <c r="K6194" i="6"/>
  <c r="K6195" i="6"/>
  <c r="K6196" i="6"/>
  <c r="K6197" i="6"/>
  <c r="K6198" i="6"/>
  <c r="K6199" i="6"/>
  <c r="K6200" i="6"/>
  <c r="K6201" i="6"/>
  <c r="K6202" i="6"/>
  <c r="K6203" i="6"/>
  <c r="K6204" i="6"/>
  <c r="K6205" i="6"/>
  <c r="K6206" i="6"/>
  <c r="K6207" i="6"/>
  <c r="K6208" i="6"/>
  <c r="K6209" i="6"/>
  <c r="K6210" i="6"/>
  <c r="K6211" i="6"/>
  <c r="K6212" i="6"/>
  <c r="K6213" i="6"/>
  <c r="K6214" i="6"/>
  <c r="K6215" i="6"/>
  <c r="K6216" i="6"/>
  <c r="K6217" i="6"/>
  <c r="K6218" i="6"/>
  <c r="K6219" i="6"/>
  <c r="K6220" i="6"/>
  <c r="K6221" i="6"/>
  <c r="K6222" i="6"/>
  <c r="K6223" i="6"/>
  <c r="K6224" i="6"/>
  <c r="K6225" i="6"/>
  <c r="K6226" i="6"/>
  <c r="K6227" i="6"/>
  <c r="K6228" i="6"/>
  <c r="K6229" i="6"/>
  <c r="K6230" i="6"/>
  <c r="K6231" i="6"/>
  <c r="K6232" i="6"/>
  <c r="K6233" i="6"/>
  <c r="K6234" i="6"/>
  <c r="K6235" i="6"/>
  <c r="K6236" i="6"/>
  <c r="K6237" i="6"/>
  <c r="K6238" i="6"/>
  <c r="K6239" i="6"/>
  <c r="K6240" i="6"/>
  <c r="K6241" i="6"/>
  <c r="K6242" i="6"/>
  <c r="K6243" i="6"/>
  <c r="K6244" i="6"/>
  <c r="K6245" i="6"/>
  <c r="K6246" i="6"/>
  <c r="K6247" i="6"/>
  <c r="K6248" i="6"/>
  <c r="K6249" i="6"/>
  <c r="K6250" i="6"/>
  <c r="K6251" i="6"/>
  <c r="K6252" i="6"/>
  <c r="K6253" i="6"/>
  <c r="K6254" i="6"/>
  <c r="K6255" i="6"/>
  <c r="K6256" i="6"/>
  <c r="K6257" i="6"/>
  <c r="K6258" i="6"/>
  <c r="K6259" i="6"/>
  <c r="K6260" i="6"/>
  <c r="K6261" i="6"/>
  <c r="K6262" i="6"/>
  <c r="K6263" i="6"/>
  <c r="K6264" i="6"/>
  <c r="K6265" i="6"/>
  <c r="K6266" i="6"/>
  <c r="K6267" i="6"/>
  <c r="K6268" i="6"/>
  <c r="K6269" i="6"/>
  <c r="K6270" i="6"/>
  <c r="K6271" i="6"/>
  <c r="K6272" i="6"/>
  <c r="K6273" i="6"/>
  <c r="K6274" i="6"/>
  <c r="K6275" i="6"/>
  <c r="K6276" i="6"/>
  <c r="K6277" i="6"/>
  <c r="K6278" i="6"/>
  <c r="K6279" i="6"/>
  <c r="K6280" i="6"/>
  <c r="K6281" i="6"/>
  <c r="K6282" i="6"/>
  <c r="K6283" i="6"/>
  <c r="K6284" i="6"/>
  <c r="K6285" i="6"/>
  <c r="K6286" i="6"/>
  <c r="K6287" i="6"/>
  <c r="K6288" i="6"/>
  <c r="K6289" i="6"/>
  <c r="K6290" i="6"/>
  <c r="K6291" i="6"/>
  <c r="K6292" i="6"/>
  <c r="K6293" i="6"/>
  <c r="K6294" i="6"/>
  <c r="K6295" i="6"/>
  <c r="K6296" i="6"/>
  <c r="K6297" i="6"/>
  <c r="K6298" i="6"/>
  <c r="K6299" i="6"/>
  <c r="K6300" i="6"/>
  <c r="K6301" i="6"/>
  <c r="K6302" i="6"/>
  <c r="K6303" i="6"/>
  <c r="K6304" i="6"/>
  <c r="K6305" i="6"/>
  <c r="K6306" i="6"/>
  <c r="K6307" i="6"/>
  <c r="K6308" i="6"/>
  <c r="K6309" i="6"/>
  <c r="K6310" i="6"/>
  <c r="K6311" i="6"/>
  <c r="K6312" i="6"/>
  <c r="K6313" i="6"/>
  <c r="K6314" i="6"/>
  <c r="K6315" i="6"/>
  <c r="K6316" i="6"/>
  <c r="K6317" i="6"/>
  <c r="K6318" i="6"/>
  <c r="K6319" i="6"/>
  <c r="K6320" i="6"/>
  <c r="K6321" i="6"/>
  <c r="K6322" i="6"/>
  <c r="K6323" i="6"/>
  <c r="K6324" i="6"/>
  <c r="K6325" i="6"/>
  <c r="K6326" i="6"/>
  <c r="K6327" i="6"/>
  <c r="K6328" i="6"/>
  <c r="K6329" i="6"/>
  <c r="K6330" i="6"/>
  <c r="K6331" i="6"/>
  <c r="K6332" i="6"/>
  <c r="K6333" i="6"/>
  <c r="K6334" i="6"/>
  <c r="K6335" i="6"/>
  <c r="K6336" i="6"/>
  <c r="K6337" i="6"/>
  <c r="K6338" i="6"/>
  <c r="K6339" i="6"/>
  <c r="K6340" i="6"/>
  <c r="K6341" i="6"/>
  <c r="K6342" i="6"/>
  <c r="K6343" i="6"/>
  <c r="K6344" i="6"/>
  <c r="K6345" i="6"/>
  <c r="K6346" i="6"/>
  <c r="K6347" i="6"/>
  <c r="K6348" i="6"/>
  <c r="K6349" i="6"/>
  <c r="K6350" i="6"/>
  <c r="K6351" i="6"/>
  <c r="K6352" i="6"/>
  <c r="K6353" i="6"/>
  <c r="K6354" i="6"/>
  <c r="K6355" i="6"/>
  <c r="K6356" i="6"/>
  <c r="K6357" i="6"/>
  <c r="K6358" i="6"/>
  <c r="K6359" i="6"/>
  <c r="K6360" i="6"/>
  <c r="K6361" i="6"/>
  <c r="K6362" i="6"/>
  <c r="K6363" i="6"/>
  <c r="K6364" i="6"/>
  <c r="K6365" i="6"/>
  <c r="K6366" i="6"/>
  <c r="K6367" i="6"/>
  <c r="K6368" i="6"/>
  <c r="K6369" i="6"/>
  <c r="K6370" i="6"/>
  <c r="K6371" i="6"/>
  <c r="K6372" i="6"/>
  <c r="K6373" i="6"/>
  <c r="K6374" i="6"/>
  <c r="K6375" i="6"/>
  <c r="K6376" i="6"/>
  <c r="K6377" i="6"/>
  <c r="K6378" i="6"/>
  <c r="K6379" i="6"/>
  <c r="K6380" i="6"/>
  <c r="K6381" i="6"/>
  <c r="K6382" i="6"/>
  <c r="K6383" i="6"/>
  <c r="K6384" i="6"/>
  <c r="K6385" i="6"/>
  <c r="K6386" i="6"/>
  <c r="K6387" i="6"/>
  <c r="K6388" i="6"/>
  <c r="K6389" i="6"/>
  <c r="K6390" i="6"/>
  <c r="K6391" i="6"/>
  <c r="K6392" i="6"/>
  <c r="K6393" i="6"/>
  <c r="K6394" i="6"/>
  <c r="K6395" i="6"/>
  <c r="K6396" i="6"/>
  <c r="K6397" i="6"/>
  <c r="K6398" i="6"/>
  <c r="K6399" i="6"/>
  <c r="K6400" i="6"/>
  <c r="K6401" i="6"/>
  <c r="K6402" i="6"/>
  <c r="K6403" i="6"/>
  <c r="K6404" i="6"/>
  <c r="K6405" i="6"/>
  <c r="K6406" i="6"/>
  <c r="K6407" i="6"/>
  <c r="K6408" i="6"/>
  <c r="K6409" i="6"/>
  <c r="K6410" i="6"/>
  <c r="K6411" i="6"/>
  <c r="K6412" i="6"/>
  <c r="K6413" i="6"/>
  <c r="K6414" i="6"/>
  <c r="K6415" i="6"/>
  <c r="K6416" i="6"/>
  <c r="K6417" i="6"/>
  <c r="K6418" i="6"/>
  <c r="K6419" i="6"/>
  <c r="K6420" i="6"/>
  <c r="K6421" i="6"/>
  <c r="K6422" i="6"/>
  <c r="K6423" i="6"/>
  <c r="K6424" i="6"/>
  <c r="K6425" i="6"/>
  <c r="K6426" i="6"/>
  <c r="K6427" i="6"/>
  <c r="K6428" i="6"/>
  <c r="K6429" i="6"/>
  <c r="K6430" i="6"/>
  <c r="K6431" i="6"/>
  <c r="K6432" i="6"/>
  <c r="K6433" i="6"/>
  <c r="K6434" i="6"/>
  <c r="K6435" i="6"/>
  <c r="K6436" i="6"/>
  <c r="K6437" i="6"/>
  <c r="K6438" i="6"/>
  <c r="K6439" i="6"/>
  <c r="K6440" i="6"/>
  <c r="K6441" i="6"/>
  <c r="K6442" i="6"/>
  <c r="K6443" i="6"/>
  <c r="K6444" i="6"/>
  <c r="K6445" i="6"/>
  <c r="K6446" i="6"/>
  <c r="K6447" i="6"/>
  <c r="K6448" i="6"/>
  <c r="K6449" i="6"/>
  <c r="K6450" i="6"/>
  <c r="K6451" i="6"/>
  <c r="K6452" i="6"/>
  <c r="K6453" i="6"/>
  <c r="K6454" i="6"/>
  <c r="K6455" i="6"/>
  <c r="K6456" i="6"/>
  <c r="K6457" i="6"/>
  <c r="K6458" i="6"/>
  <c r="K6459" i="6"/>
  <c r="K6460" i="6"/>
  <c r="K6461" i="6"/>
  <c r="K6462" i="6"/>
  <c r="K6463" i="6"/>
  <c r="K6464" i="6"/>
  <c r="K6465" i="6"/>
  <c r="K6466" i="6"/>
  <c r="K6467" i="6"/>
  <c r="K6468" i="6"/>
  <c r="K6469" i="6"/>
  <c r="K6470" i="6"/>
  <c r="K6471" i="6"/>
  <c r="K6472" i="6"/>
  <c r="K6473" i="6"/>
  <c r="K6474" i="6"/>
  <c r="K6475" i="6"/>
  <c r="K6476" i="6"/>
  <c r="K6477" i="6"/>
  <c r="K6478" i="6"/>
  <c r="K6479" i="6"/>
  <c r="K6480" i="6"/>
  <c r="K6481" i="6"/>
  <c r="K6482" i="6"/>
  <c r="K6483" i="6"/>
  <c r="K6484" i="6"/>
  <c r="K6485" i="6"/>
  <c r="K6486" i="6"/>
  <c r="K6487" i="6"/>
  <c r="K6488" i="6"/>
  <c r="K6489" i="6"/>
  <c r="K6490" i="6"/>
  <c r="K6491" i="6"/>
  <c r="K6492" i="6"/>
  <c r="K6493" i="6"/>
  <c r="K6494" i="6"/>
  <c r="K6495" i="6"/>
  <c r="K6496" i="6"/>
  <c r="K6497" i="6"/>
  <c r="K6498" i="6"/>
  <c r="K6499" i="6"/>
  <c r="K6500" i="6"/>
  <c r="K6501" i="6"/>
  <c r="K6502" i="6"/>
  <c r="K6503" i="6"/>
  <c r="K6504" i="6"/>
  <c r="K6505" i="6"/>
  <c r="K6506" i="6"/>
  <c r="K6507" i="6"/>
  <c r="K6508" i="6"/>
  <c r="K6509" i="6"/>
  <c r="K6510" i="6"/>
  <c r="K6511" i="6"/>
  <c r="K6512" i="6"/>
  <c r="K6513" i="6"/>
  <c r="K6514" i="6"/>
  <c r="K6515" i="6"/>
  <c r="K6516" i="6"/>
  <c r="K6517" i="6"/>
  <c r="K6518" i="6"/>
  <c r="K6519" i="6"/>
  <c r="K6520" i="6"/>
  <c r="K6521" i="6"/>
  <c r="K6522" i="6"/>
  <c r="K6523" i="6"/>
  <c r="K6524" i="6"/>
  <c r="K6525" i="6"/>
  <c r="K6526" i="6"/>
  <c r="K6527" i="6"/>
  <c r="K6528" i="6"/>
  <c r="K6529" i="6"/>
  <c r="K6530" i="6"/>
  <c r="K6531" i="6"/>
  <c r="K6532" i="6"/>
  <c r="K6533" i="6"/>
  <c r="K6534" i="6"/>
  <c r="K6535" i="6"/>
  <c r="K6536" i="6"/>
  <c r="K6537" i="6"/>
  <c r="K6538" i="6"/>
  <c r="K6539" i="6"/>
  <c r="K6540" i="6"/>
  <c r="K6541" i="6"/>
  <c r="K6542" i="6"/>
  <c r="K6543" i="6"/>
  <c r="K6544" i="6"/>
  <c r="K6545" i="6"/>
  <c r="K6546" i="6"/>
  <c r="K6547" i="6"/>
  <c r="K6548" i="6"/>
  <c r="K6549" i="6"/>
  <c r="K6550" i="6"/>
  <c r="K6551" i="6"/>
  <c r="K6552" i="6"/>
  <c r="K6553" i="6"/>
  <c r="K6554" i="6"/>
  <c r="K6555" i="6"/>
  <c r="K6556" i="6"/>
  <c r="K6557" i="6"/>
  <c r="K6558" i="6"/>
  <c r="K6559" i="6"/>
  <c r="K6560" i="6"/>
  <c r="K6561" i="6"/>
  <c r="K6562" i="6"/>
  <c r="K6563" i="6"/>
  <c r="K6564" i="6"/>
  <c r="K6565" i="6"/>
  <c r="K6566" i="6"/>
  <c r="K6567" i="6"/>
  <c r="K6568" i="6"/>
  <c r="K6569" i="6"/>
  <c r="K6570" i="6"/>
  <c r="K6571" i="6"/>
  <c r="K6572" i="6"/>
  <c r="K6573" i="6"/>
  <c r="K6574" i="6"/>
  <c r="K6575" i="6"/>
  <c r="K6576" i="6"/>
  <c r="K6577" i="6"/>
  <c r="K6578" i="6"/>
  <c r="K6579" i="6"/>
  <c r="K6580" i="6"/>
  <c r="K6581" i="6"/>
  <c r="K6582" i="6"/>
  <c r="K6583" i="6"/>
  <c r="K6584" i="6"/>
  <c r="K6585" i="6"/>
  <c r="K6586" i="6"/>
  <c r="K6587" i="6"/>
  <c r="K6588" i="6"/>
  <c r="K6589" i="6"/>
  <c r="K6590" i="6"/>
  <c r="K6591" i="6"/>
  <c r="K6592" i="6"/>
  <c r="K6593" i="6"/>
  <c r="K6594" i="6"/>
  <c r="K6595" i="6"/>
  <c r="K6596" i="6"/>
  <c r="K6597" i="6"/>
  <c r="K6598" i="6"/>
  <c r="K6599" i="6"/>
  <c r="K6600" i="6"/>
  <c r="K6601" i="6"/>
  <c r="K6602" i="6"/>
  <c r="K6603" i="6"/>
  <c r="K6604" i="6"/>
  <c r="K6605" i="6"/>
  <c r="K6606" i="6"/>
  <c r="K6607" i="6"/>
  <c r="K6608" i="6"/>
  <c r="K6609" i="6"/>
  <c r="K6610" i="6"/>
  <c r="K6611" i="6"/>
  <c r="K6612" i="6"/>
  <c r="K6613" i="6"/>
  <c r="K6614" i="6"/>
  <c r="K6615" i="6"/>
  <c r="K6616" i="6"/>
  <c r="K6617" i="6"/>
  <c r="K6618" i="6"/>
  <c r="K6619" i="6"/>
  <c r="K6620" i="6"/>
  <c r="K6621" i="6"/>
  <c r="K6622" i="6"/>
  <c r="K6623" i="6"/>
  <c r="K6624" i="6"/>
  <c r="K6625" i="6"/>
  <c r="K6626" i="6"/>
  <c r="K6627" i="6"/>
  <c r="K6628" i="6"/>
  <c r="K6629" i="6"/>
  <c r="K6630" i="6"/>
  <c r="K6631" i="6"/>
  <c r="K6632" i="6"/>
  <c r="K6633" i="6"/>
  <c r="K6634" i="6"/>
  <c r="K6635" i="6"/>
  <c r="K6636" i="6"/>
  <c r="K6637" i="6"/>
  <c r="K6638" i="6"/>
  <c r="K6639" i="6"/>
  <c r="K6640" i="6"/>
  <c r="K6641" i="6"/>
  <c r="K6642" i="6"/>
  <c r="K6643" i="6"/>
  <c r="K6644" i="6"/>
  <c r="K6645" i="6"/>
  <c r="K6646" i="6"/>
  <c r="K6647" i="6"/>
  <c r="K6648" i="6"/>
  <c r="K6649" i="6"/>
  <c r="K6650" i="6"/>
  <c r="K6651" i="6"/>
  <c r="K6652" i="6"/>
  <c r="K6653" i="6"/>
  <c r="K6654" i="6"/>
  <c r="K6655" i="6"/>
  <c r="K6656" i="6"/>
  <c r="K6657" i="6"/>
  <c r="K6658" i="6"/>
  <c r="K6659" i="6"/>
  <c r="K6660" i="6"/>
  <c r="K6661" i="6"/>
  <c r="K6662" i="6"/>
  <c r="K6663" i="6"/>
  <c r="K6664" i="6"/>
  <c r="K6665" i="6"/>
  <c r="K6666" i="6"/>
  <c r="K6667" i="6"/>
  <c r="K6668" i="6"/>
  <c r="K6669" i="6"/>
  <c r="K6670" i="6"/>
  <c r="K6671" i="6"/>
  <c r="K6672" i="6"/>
  <c r="K6673" i="6"/>
  <c r="K6674" i="6"/>
  <c r="K6675" i="6"/>
  <c r="K6676" i="6"/>
  <c r="K6677" i="6"/>
  <c r="K6678" i="6"/>
  <c r="K6679" i="6"/>
  <c r="K6680" i="6"/>
  <c r="K6681" i="6"/>
  <c r="K6682" i="6"/>
  <c r="K6683" i="6"/>
  <c r="K6684" i="6"/>
  <c r="K6685" i="6"/>
  <c r="K6686" i="6"/>
  <c r="K6687" i="6"/>
  <c r="K6688" i="6"/>
  <c r="K6689" i="6"/>
  <c r="K6690" i="6"/>
  <c r="K6691" i="6"/>
  <c r="K6692" i="6"/>
  <c r="K6693" i="6"/>
  <c r="K6694" i="6"/>
  <c r="K6695" i="6"/>
  <c r="K6696" i="6"/>
  <c r="K6697" i="6"/>
  <c r="K6698" i="6"/>
  <c r="K6699" i="6"/>
  <c r="K6700" i="6"/>
  <c r="K6701" i="6"/>
  <c r="K6702" i="6"/>
  <c r="K6703" i="6"/>
  <c r="K6704" i="6"/>
  <c r="K6705" i="6"/>
  <c r="K6706" i="6"/>
  <c r="K6707" i="6"/>
  <c r="K6708" i="6"/>
  <c r="K6709" i="6"/>
  <c r="K6710" i="6"/>
  <c r="K6711" i="6"/>
  <c r="K6712" i="6"/>
  <c r="K6713" i="6"/>
  <c r="K6714" i="6"/>
  <c r="K6715" i="6"/>
  <c r="K6716" i="6"/>
  <c r="K6717" i="6"/>
  <c r="K6718" i="6"/>
  <c r="K6719" i="6"/>
  <c r="K6720" i="6"/>
  <c r="K6721" i="6"/>
  <c r="K6722" i="6"/>
  <c r="K6723" i="6"/>
  <c r="K6724" i="6"/>
  <c r="K6725" i="6"/>
  <c r="K6726" i="6"/>
  <c r="K6727" i="6"/>
  <c r="K6728" i="6"/>
  <c r="K6729" i="6"/>
  <c r="K6730" i="6"/>
  <c r="K6731" i="6"/>
  <c r="K6732" i="6"/>
  <c r="K6733" i="6"/>
  <c r="K6734" i="6"/>
  <c r="K6735" i="6"/>
  <c r="K6736" i="6"/>
  <c r="K6737" i="6"/>
  <c r="K6738" i="6"/>
  <c r="K6739" i="6"/>
  <c r="K6740" i="6"/>
  <c r="K6741" i="6"/>
  <c r="K6742" i="6"/>
  <c r="K6743" i="6"/>
  <c r="K6744" i="6"/>
  <c r="K6745" i="6"/>
  <c r="K6746" i="6"/>
  <c r="K6747" i="6"/>
  <c r="K6748" i="6"/>
  <c r="K6749" i="6"/>
  <c r="K6750" i="6"/>
  <c r="K6751" i="6"/>
  <c r="K6752" i="6"/>
  <c r="K6753" i="6"/>
  <c r="K6754" i="6"/>
  <c r="K6755" i="6"/>
  <c r="K6756" i="6"/>
  <c r="K6757" i="6"/>
  <c r="K6758" i="6"/>
  <c r="K6759" i="6"/>
  <c r="K6760" i="6"/>
  <c r="K6761" i="6"/>
  <c r="K6762" i="6"/>
  <c r="K6763" i="6"/>
  <c r="K6764" i="6"/>
  <c r="K6765" i="6"/>
  <c r="K6766" i="6"/>
  <c r="K6767" i="6"/>
  <c r="K6768" i="6"/>
  <c r="K6769" i="6"/>
  <c r="K6770" i="6"/>
  <c r="K6771" i="6"/>
  <c r="K6772" i="6"/>
  <c r="K6773" i="6"/>
  <c r="K6774" i="6"/>
  <c r="K6775" i="6"/>
  <c r="K6776" i="6"/>
  <c r="K6777" i="6"/>
  <c r="K6778" i="6"/>
  <c r="K6779" i="6"/>
  <c r="K6780" i="6"/>
  <c r="K6781" i="6"/>
  <c r="K6782" i="6"/>
  <c r="K6783" i="6"/>
  <c r="K6784" i="6"/>
  <c r="K6785" i="6"/>
  <c r="K6786" i="6"/>
  <c r="K6787" i="6"/>
  <c r="K6788" i="6"/>
  <c r="K6789" i="6"/>
  <c r="K6790" i="6"/>
  <c r="K6791" i="6"/>
  <c r="K6792" i="6"/>
  <c r="K6793" i="6"/>
  <c r="K6794" i="6"/>
  <c r="K6795" i="6"/>
  <c r="K6796" i="6"/>
  <c r="K6797" i="6"/>
  <c r="K6798" i="6"/>
  <c r="K6799" i="6"/>
  <c r="K6800" i="6"/>
  <c r="K6801" i="6"/>
  <c r="K6802" i="6"/>
  <c r="K6803" i="6"/>
  <c r="K6804" i="6"/>
  <c r="K6805" i="6"/>
  <c r="K6806" i="6"/>
  <c r="K6807" i="6"/>
  <c r="K6808" i="6"/>
  <c r="K6809" i="6"/>
  <c r="K6810" i="6"/>
  <c r="K6811" i="6"/>
  <c r="K6812" i="6"/>
  <c r="K6813" i="6"/>
  <c r="K6814" i="6"/>
  <c r="K6815" i="6"/>
  <c r="K6816" i="6"/>
  <c r="K6817" i="6"/>
  <c r="K6818" i="6"/>
  <c r="K6819" i="6"/>
  <c r="K6820" i="6"/>
  <c r="K6821" i="6"/>
  <c r="K6822" i="6"/>
  <c r="K6823" i="6"/>
  <c r="K6824" i="6"/>
  <c r="K6825" i="6"/>
  <c r="K6826" i="6"/>
  <c r="K6827" i="6"/>
  <c r="K6828" i="6"/>
  <c r="K6829" i="6"/>
  <c r="K6830" i="6"/>
  <c r="K6831" i="6"/>
  <c r="K6832" i="6"/>
  <c r="K6833" i="6"/>
  <c r="K6834" i="6"/>
  <c r="K6835" i="6"/>
  <c r="K6836" i="6"/>
  <c r="K6837" i="6"/>
  <c r="K6838" i="6"/>
  <c r="K6839" i="6"/>
  <c r="K6840" i="6"/>
  <c r="K6841" i="6"/>
  <c r="K6842" i="6"/>
  <c r="K6843" i="6"/>
  <c r="K6844" i="6"/>
  <c r="K6845" i="6"/>
  <c r="K6846" i="6"/>
  <c r="K6847" i="6"/>
  <c r="K6848" i="6"/>
  <c r="K6849" i="6"/>
  <c r="K6850" i="6"/>
  <c r="K6851" i="6"/>
  <c r="K6852" i="6"/>
  <c r="K6853" i="6"/>
  <c r="K6854" i="6"/>
  <c r="K6855" i="6"/>
  <c r="K6856" i="6"/>
  <c r="K6857" i="6"/>
  <c r="K6858" i="6"/>
  <c r="K6859" i="6"/>
  <c r="K6860" i="6"/>
  <c r="K6861" i="6"/>
  <c r="K6862" i="6"/>
  <c r="K6863" i="6"/>
  <c r="K6864" i="6"/>
  <c r="K6865" i="6"/>
  <c r="K6866" i="6"/>
  <c r="K6867" i="6"/>
  <c r="K6868" i="6"/>
  <c r="K6869" i="6"/>
  <c r="K6870" i="6"/>
  <c r="K6871" i="6"/>
  <c r="K6872" i="6"/>
  <c r="K6873" i="6"/>
  <c r="K6874" i="6"/>
  <c r="K6875" i="6"/>
  <c r="K6876" i="6"/>
  <c r="K6877" i="6"/>
  <c r="K6878" i="6"/>
  <c r="K6879" i="6"/>
  <c r="K6880" i="6"/>
  <c r="K6881" i="6"/>
  <c r="K6882" i="6"/>
  <c r="K6883" i="6"/>
  <c r="K6884" i="6"/>
  <c r="K6885" i="6"/>
  <c r="K6886" i="6"/>
  <c r="K6887" i="6"/>
  <c r="K6888" i="6"/>
  <c r="K6889" i="6"/>
  <c r="K6890" i="6"/>
  <c r="K6891" i="6"/>
  <c r="K6892" i="6"/>
  <c r="K6893" i="6"/>
  <c r="K6894" i="6"/>
  <c r="K6895" i="6"/>
  <c r="K6896" i="6"/>
  <c r="K6897" i="6"/>
  <c r="K6898" i="6"/>
  <c r="K6899" i="6"/>
  <c r="K6900" i="6"/>
  <c r="K6901" i="6"/>
  <c r="K6902" i="6"/>
  <c r="K6903" i="6"/>
  <c r="K6904" i="6"/>
  <c r="K6905" i="6"/>
  <c r="K6906" i="6"/>
  <c r="K6907" i="6"/>
  <c r="K6908" i="6"/>
  <c r="K6909" i="6"/>
  <c r="K6910" i="6"/>
  <c r="K6911" i="6"/>
  <c r="K6912" i="6"/>
  <c r="K6913" i="6"/>
  <c r="K6914" i="6"/>
  <c r="K6915" i="6"/>
  <c r="K6916" i="6"/>
  <c r="K6917" i="6"/>
  <c r="K6918" i="6"/>
  <c r="K6919" i="6"/>
  <c r="K6920" i="6"/>
  <c r="K6921" i="6"/>
  <c r="K6922" i="6"/>
  <c r="K6923" i="6"/>
  <c r="K6924" i="6"/>
  <c r="K6925" i="6"/>
  <c r="K6926" i="6"/>
  <c r="K6927" i="6"/>
  <c r="K6928" i="6"/>
  <c r="K6929" i="6"/>
  <c r="K6930" i="6"/>
  <c r="K6931" i="6"/>
  <c r="K6932" i="6"/>
  <c r="K6933" i="6"/>
  <c r="K6934" i="6"/>
  <c r="K6935" i="6"/>
  <c r="K6936" i="6"/>
  <c r="K6937" i="6"/>
  <c r="K6938" i="6"/>
  <c r="K6939" i="6"/>
  <c r="K6940" i="6"/>
  <c r="K6941" i="6"/>
  <c r="K6942" i="6"/>
  <c r="K6943" i="6"/>
  <c r="K6944" i="6"/>
  <c r="K6945" i="6"/>
  <c r="K6946" i="6"/>
  <c r="K6947" i="6"/>
  <c r="K6948" i="6"/>
  <c r="K6949" i="6"/>
  <c r="K6950" i="6"/>
  <c r="K6951" i="6"/>
  <c r="K6952" i="6"/>
  <c r="K6953" i="6"/>
  <c r="K6954" i="6"/>
  <c r="K6955" i="6"/>
  <c r="K6956" i="6"/>
  <c r="K6957" i="6"/>
  <c r="K6958" i="6"/>
  <c r="K6959" i="6"/>
  <c r="K6960" i="6"/>
  <c r="K6961" i="6"/>
  <c r="K6962" i="6"/>
  <c r="K6963" i="6"/>
  <c r="K6964" i="6"/>
  <c r="K6965" i="6"/>
  <c r="K6966" i="6"/>
  <c r="K6967" i="6"/>
  <c r="K6968" i="6"/>
  <c r="K6969" i="6"/>
  <c r="K6970" i="6"/>
  <c r="K6971" i="6"/>
  <c r="K6972" i="6"/>
  <c r="K6973" i="6"/>
  <c r="K6974" i="6"/>
  <c r="K6975" i="6"/>
  <c r="K6976" i="6"/>
  <c r="K6977" i="6"/>
  <c r="K6978" i="6"/>
  <c r="K6979" i="6"/>
  <c r="K6980" i="6"/>
  <c r="K6981" i="6"/>
  <c r="K6982" i="6"/>
  <c r="K6983" i="6"/>
  <c r="K6984" i="6"/>
  <c r="K6985" i="6"/>
  <c r="K6986" i="6"/>
  <c r="K6987" i="6"/>
  <c r="K6988" i="6"/>
  <c r="K6989" i="6"/>
  <c r="K6990" i="6"/>
  <c r="K6991" i="6"/>
  <c r="K6992" i="6"/>
  <c r="K6993" i="6"/>
  <c r="K6994" i="6"/>
  <c r="K6995" i="6"/>
  <c r="K6996" i="6"/>
  <c r="K6997" i="6"/>
  <c r="K6998" i="6"/>
  <c r="K6999" i="6"/>
  <c r="K7000" i="6"/>
  <c r="K7001" i="6"/>
  <c r="K7002" i="6"/>
  <c r="K7003" i="6"/>
  <c r="K7004" i="6"/>
  <c r="K7005" i="6"/>
  <c r="K7006" i="6"/>
  <c r="K7007" i="6"/>
  <c r="K7008" i="6"/>
  <c r="K7009" i="6"/>
  <c r="K7010" i="6"/>
  <c r="K7011" i="6"/>
  <c r="K7012" i="6"/>
  <c r="K7013" i="6"/>
  <c r="K7014" i="6"/>
  <c r="K7015" i="6"/>
  <c r="K7016" i="6"/>
  <c r="K7017" i="6"/>
  <c r="K7018" i="6"/>
  <c r="K7019" i="6"/>
  <c r="K7020" i="6"/>
  <c r="K7021" i="6"/>
  <c r="K7022" i="6"/>
  <c r="K7023" i="6"/>
  <c r="K7024" i="6"/>
  <c r="K7025" i="6"/>
  <c r="K7026" i="6"/>
  <c r="K7027" i="6"/>
  <c r="K7028" i="6"/>
  <c r="K7029" i="6"/>
  <c r="K7030" i="6"/>
  <c r="K7031" i="6"/>
  <c r="K7032" i="6"/>
  <c r="K7033" i="6"/>
  <c r="K7034" i="6"/>
  <c r="K7035" i="6"/>
  <c r="K7036" i="6"/>
  <c r="K7037" i="6"/>
  <c r="K7038" i="6"/>
  <c r="K7039" i="6"/>
  <c r="K7040" i="6"/>
  <c r="K7041" i="6"/>
  <c r="K7042" i="6"/>
  <c r="K7043" i="6"/>
  <c r="K7044" i="6"/>
  <c r="K7045" i="6"/>
  <c r="K7046" i="6"/>
  <c r="K7047" i="6"/>
  <c r="K7048" i="6"/>
  <c r="K7049" i="6"/>
  <c r="K7050" i="6"/>
  <c r="K7051" i="6"/>
  <c r="K7052" i="6"/>
  <c r="K7053" i="6"/>
  <c r="K7054" i="6"/>
  <c r="K7055" i="6"/>
  <c r="K7056" i="6"/>
  <c r="K7057" i="6"/>
  <c r="K7058" i="6"/>
  <c r="K7059" i="6"/>
  <c r="K7060" i="6"/>
  <c r="K7061" i="6"/>
  <c r="K7062" i="6"/>
  <c r="K7063" i="6"/>
  <c r="K7064" i="6"/>
  <c r="K7065" i="6"/>
  <c r="K7066" i="6"/>
  <c r="K7067" i="6"/>
  <c r="K7068" i="6"/>
  <c r="K7069" i="6"/>
  <c r="K7070" i="6"/>
  <c r="K7071" i="6"/>
  <c r="K7072" i="6"/>
  <c r="K7073" i="6"/>
  <c r="K7074" i="6"/>
  <c r="K7075" i="6"/>
  <c r="K7076" i="6"/>
  <c r="K7077" i="6"/>
  <c r="K7078" i="6"/>
  <c r="K7079" i="6"/>
  <c r="K7080" i="6"/>
  <c r="K7081" i="6"/>
  <c r="K7082" i="6"/>
  <c r="K7083" i="6"/>
  <c r="K7084" i="6"/>
  <c r="K7085" i="6"/>
  <c r="K7086" i="6"/>
  <c r="K7087" i="6"/>
  <c r="K7088" i="6"/>
  <c r="K7089" i="6"/>
  <c r="K7090" i="6"/>
  <c r="K7091" i="6"/>
  <c r="K7092" i="6"/>
  <c r="K7093" i="6"/>
  <c r="K7094" i="6"/>
  <c r="K7095" i="6"/>
  <c r="K7096" i="6"/>
  <c r="K7097" i="6"/>
  <c r="K7098" i="6"/>
  <c r="K7099" i="6"/>
  <c r="K7100" i="6"/>
  <c r="K7101" i="6"/>
  <c r="K7102" i="6"/>
  <c r="K7103" i="6"/>
  <c r="K7104" i="6"/>
  <c r="K7105" i="6"/>
  <c r="K7106" i="6"/>
  <c r="K7107" i="6"/>
  <c r="K7108" i="6"/>
  <c r="K7109" i="6"/>
  <c r="K7110" i="6"/>
  <c r="K7111" i="6"/>
  <c r="K7112" i="6"/>
  <c r="K7113" i="6"/>
  <c r="K7114" i="6"/>
  <c r="K7115" i="6"/>
  <c r="K7116" i="6"/>
  <c r="K7117" i="6"/>
  <c r="K7118" i="6"/>
  <c r="K7119" i="6"/>
  <c r="K7120" i="6"/>
  <c r="K7121" i="6"/>
  <c r="K7122" i="6"/>
  <c r="K7123" i="6"/>
  <c r="K7124" i="6"/>
  <c r="K7125" i="6"/>
  <c r="K7126" i="6"/>
  <c r="K7127" i="6"/>
  <c r="K7128" i="6"/>
  <c r="K7129" i="6"/>
  <c r="K7130" i="6"/>
  <c r="K7131" i="6"/>
  <c r="K7132" i="6"/>
  <c r="K7133" i="6"/>
  <c r="K7134" i="6"/>
  <c r="K7135" i="6"/>
  <c r="K7136" i="6"/>
  <c r="K7137" i="6"/>
  <c r="K7138" i="6"/>
  <c r="K7139" i="6"/>
  <c r="K7140" i="6"/>
  <c r="K7141" i="6"/>
  <c r="K7142" i="6"/>
  <c r="K7143" i="6"/>
  <c r="K7144" i="6"/>
  <c r="K7145" i="6"/>
  <c r="K7146" i="6"/>
  <c r="K7147" i="6"/>
  <c r="K7148" i="6"/>
  <c r="K7149" i="6"/>
  <c r="K7150" i="6"/>
  <c r="K7151" i="6"/>
  <c r="K7152" i="6"/>
  <c r="K7153" i="6"/>
  <c r="K7154" i="6"/>
  <c r="K7155" i="6"/>
  <c r="K7156" i="6"/>
  <c r="K7157" i="6"/>
  <c r="K7158" i="6"/>
  <c r="K7159" i="6"/>
  <c r="K7160" i="6"/>
  <c r="K7161" i="6"/>
  <c r="K7162" i="6"/>
  <c r="K7163" i="6"/>
  <c r="K7164" i="6"/>
  <c r="K7165" i="6"/>
  <c r="K7166" i="6"/>
  <c r="K7167" i="6"/>
  <c r="K7168" i="6"/>
  <c r="K7169" i="6"/>
  <c r="K7170" i="6"/>
  <c r="K7171" i="6"/>
  <c r="K7172" i="6"/>
  <c r="K7173" i="6"/>
  <c r="K7174" i="6"/>
  <c r="K7175" i="6"/>
  <c r="K7176" i="6"/>
  <c r="K7177" i="6"/>
  <c r="K7178" i="6"/>
  <c r="K7179" i="6"/>
  <c r="K7180" i="6"/>
  <c r="K7181" i="6"/>
  <c r="K7182" i="6"/>
  <c r="K7183" i="6"/>
  <c r="K7184" i="6"/>
  <c r="K7185" i="6"/>
  <c r="K7186" i="6"/>
  <c r="K7187" i="6"/>
  <c r="K7188" i="6"/>
  <c r="K7189" i="6"/>
  <c r="K7190" i="6"/>
  <c r="K7191" i="6"/>
  <c r="K7192" i="6"/>
  <c r="K7193" i="6"/>
  <c r="K7194" i="6"/>
  <c r="K7195" i="6"/>
  <c r="K7196" i="6"/>
  <c r="K7197" i="6"/>
  <c r="K7198" i="6"/>
  <c r="K7199" i="6"/>
  <c r="K7200" i="6"/>
  <c r="K7201" i="6"/>
  <c r="K7202" i="6"/>
  <c r="K7203" i="6"/>
  <c r="K7204" i="6"/>
  <c r="K7205" i="6"/>
  <c r="K7206" i="6"/>
  <c r="K7207" i="6"/>
  <c r="K7208" i="6"/>
  <c r="K7209" i="6"/>
  <c r="K7210" i="6"/>
  <c r="K7211" i="6"/>
  <c r="K7212" i="6"/>
  <c r="K7213" i="6"/>
  <c r="K7214" i="6"/>
  <c r="K7215" i="6"/>
  <c r="K7216" i="6"/>
  <c r="K7217" i="6"/>
  <c r="K7218" i="6"/>
  <c r="K7219" i="6"/>
  <c r="K7220" i="6"/>
  <c r="K7221" i="6"/>
  <c r="K7222" i="6"/>
  <c r="K7223" i="6"/>
  <c r="K7224" i="6"/>
  <c r="K7225" i="6"/>
  <c r="K7226" i="6"/>
  <c r="K7227" i="6"/>
  <c r="K7228" i="6"/>
  <c r="K7229" i="6"/>
  <c r="K7230" i="6"/>
  <c r="K7231" i="6"/>
  <c r="K7232" i="6"/>
  <c r="K7233" i="6"/>
  <c r="K7234" i="6"/>
  <c r="K7235" i="6"/>
  <c r="K7236" i="6"/>
  <c r="K7237" i="6"/>
  <c r="K7238" i="6"/>
  <c r="K7239" i="6"/>
  <c r="K7240" i="6"/>
  <c r="K7241" i="6"/>
  <c r="K7242" i="6"/>
  <c r="K7243" i="6"/>
  <c r="K7244" i="6"/>
  <c r="K7245" i="6"/>
  <c r="K7246" i="6"/>
  <c r="K7247" i="6"/>
  <c r="K7248" i="6"/>
  <c r="K7249" i="6"/>
  <c r="K7250" i="6"/>
  <c r="K7251" i="6"/>
  <c r="K7252" i="6"/>
  <c r="K7253" i="6"/>
  <c r="K7254" i="6"/>
  <c r="K7255" i="6"/>
  <c r="K7256" i="6"/>
  <c r="K7257" i="6"/>
  <c r="K7258" i="6"/>
  <c r="K7259" i="6"/>
  <c r="K7260" i="6"/>
  <c r="K7261" i="6"/>
  <c r="K7262" i="6"/>
  <c r="K7263" i="6"/>
  <c r="K7264" i="6"/>
  <c r="K7265" i="6"/>
  <c r="K7266" i="6"/>
  <c r="K7267" i="6"/>
  <c r="K7268" i="6"/>
  <c r="K7269" i="6"/>
  <c r="K7270" i="6"/>
  <c r="K7271" i="6"/>
  <c r="K7272" i="6"/>
  <c r="K7273" i="6"/>
  <c r="K7274" i="6"/>
  <c r="K7275" i="6"/>
  <c r="K7276" i="6"/>
  <c r="K7277" i="6"/>
  <c r="K7278" i="6"/>
  <c r="K7279" i="6"/>
  <c r="K7280" i="6"/>
  <c r="K7281" i="6"/>
  <c r="K7282" i="6"/>
  <c r="K7283" i="6"/>
  <c r="K7284" i="6"/>
  <c r="K7285" i="6"/>
  <c r="K7286" i="6"/>
  <c r="K7287" i="6"/>
  <c r="K7288" i="6"/>
  <c r="K7289" i="6"/>
  <c r="K7290" i="6"/>
  <c r="K7291" i="6"/>
  <c r="K7292" i="6"/>
  <c r="K7293" i="6"/>
  <c r="K7294" i="6"/>
  <c r="K7295" i="6"/>
  <c r="K7296" i="6"/>
  <c r="K7297" i="6"/>
  <c r="K7298" i="6"/>
  <c r="K7299" i="6"/>
  <c r="K7300" i="6"/>
  <c r="K7301" i="6"/>
  <c r="K7302" i="6"/>
  <c r="K7303" i="6"/>
  <c r="K7304" i="6"/>
  <c r="K7305" i="6"/>
  <c r="K7306" i="6"/>
  <c r="K7307" i="6"/>
  <c r="K7308" i="6"/>
  <c r="K7309" i="6"/>
  <c r="K7310" i="6"/>
  <c r="K7311" i="6"/>
  <c r="K7312" i="6"/>
  <c r="K7313" i="6"/>
  <c r="K7314" i="6"/>
  <c r="K7315" i="6"/>
  <c r="K7316" i="6"/>
  <c r="K7317" i="6"/>
  <c r="K7318" i="6"/>
  <c r="K7319" i="6"/>
  <c r="K7320" i="6"/>
  <c r="K7321" i="6"/>
  <c r="K7322" i="6"/>
  <c r="K7323" i="6"/>
  <c r="K7324" i="6"/>
  <c r="K7325" i="6"/>
  <c r="K7326" i="6"/>
  <c r="K7327" i="6"/>
  <c r="K7328" i="6"/>
  <c r="K7329" i="6"/>
  <c r="K7330" i="6"/>
  <c r="K7331" i="6"/>
  <c r="K7332" i="6"/>
  <c r="K7333" i="6"/>
  <c r="K7334" i="6"/>
  <c r="K7335" i="6"/>
  <c r="K7336" i="6"/>
  <c r="K7337" i="6"/>
  <c r="K7338" i="6"/>
  <c r="K7339" i="6"/>
  <c r="K7340" i="6"/>
  <c r="K7341" i="6"/>
  <c r="K7342" i="6"/>
  <c r="K7343" i="6"/>
  <c r="K7344" i="6"/>
  <c r="K7345" i="6"/>
  <c r="K7346" i="6"/>
  <c r="K7347" i="6"/>
  <c r="K7348" i="6"/>
  <c r="K7349" i="6"/>
  <c r="K7350" i="6"/>
  <c r="K7351" i="6"/>
  <c r="K7352" i="6"/>
  <c r="K7353" i="6"/>
  <c r="K7354" i="6"/>
  <c r="K7355" i="6"/>
  <c r="K7356" i="6"/>
  <c r="K7357" i="6"/>
  <c r="K7358" i="6"/>
  <c r="K7359" i="6"/>
  <c r="K7360" i="6"/>
  <c r="K7361" i="6"/>
  <c r="K7362" i="6"/>
  <c r="K7363" i="6"/>
  <c r="K7364" i="6"/>
  <c r="K7365" i="6"/>
  <c r="K7366" i="6"/>
  <c r="K7367" i="6"/>
  <c r="K7368" i="6"/>
  <c r="K7369" i="6"/>
  <c r="K7370" i="6"/>
  <c r="K7371" i="6"/>
  <c r="K7372" i="6"/>
  <c r="K7373" i="6"/>
  <c r="K7374" i="6"/>
  <c r="K7375" i="6"/>
  <c r="K7376" i="6"/>
  <c r="K7377" i="6"/>
  <c r="K7378" i="6"/>
  <c r="K7379" i="6"/>
  <c r="K7380" i="6"/>
  <c r="K7381" i="6"/>
  <c r="K7382" i="6"/>
  <c r="K7383" i="6"/>
  <c r="K7384" i="6"/>
  <c r="K7385" i="6"/>
  <c r="K7386" i="6"/>
  <c r="K7387" i="6"/>
  <c r="K7388" i="6"/>
  <c r="K7389" i="6"/>
  <c r="K7390" i="6"/>
  <c r="K7391" i="6"/>
  <c r="K7392" i="6"/>
  <c r="K7393" i="6"/>
  <c r="K7394" i="6"/>
  <c r="K7395" i="6"/>
  <c r="K7396" i="6"/>
  <c r="K7397" i="6"/>
  <c r="K7398" i="6"/>
  <c r="K7399" i="6"/>
  <c r="K7400" i="6"/>
  <c r="K7401" i="6"/>
  <c r="K7402" i="6"/>
  <c r="K7403" i="6"/>
  <c r="K7404" i="6"/>
  <c r="K7405" i="6"/>
  <c r="K7406" i="6"/>
  <c r="K7407" i="6"/>
  <c r="K7408" i="6"/>
  <c r="K7409" i="6"/>
  <c r="K7410" i="6"/>
  <c r="K7411" i="6"/>
  <c r="K7412" i="6"/>
  <c r="K7413" i="6"/>
  <c r="K7414" i="6"/>
  <c r="K7415" i="6"/>
  <c r="K7416" i="6"/>
  <c r="K7417" i="6"/>
  <c r="K7418" i="6"/>
  <c r="K7419" i="6"/>
  <c r="K7420" i="6"/>
  <c r="K7421" i="6"/>
  <c r="K7422" i="6"/>
  <c r="K7423" i="6"/>
  <c r="K7424" i="6"/>
  <c r="K7425" i="6"/>
  <c r="K7426" i="6"/>
  <c r="K7427" i="6"/>
  <c r="K7428" i="6"/>
  <c r="K7429" i="6"/>
  <c r="K7430" i="6"/>
  <c r="K7431" i="6"/>
  <c r="K7432" i="6"/>
  <c r="K7433" i="6"/>
  <c r="K7434" i="6"/>
  <c r="K7435" i="6"/>
  <c r="K7436" i="6"/>
  <c r="K7437" i="6"/>
  <c r="K7438" i="6"/>
  <c r="K7439" i="6"/>
  <c r="K7440" i="6"/>
  <c r="K7441" i="6"/>
  <c r="K7442" i="6"/>
  <c r="K7443" i="6"/>
  <c r="K7444" i="6"/>
  <c r="K7445" i="6"/>
  <c r="K7446" i="6"/>
  <c r="K7447" i="6"/>
  <c r="K7448" i="6"/>
  <c r="K7449" i="6"/>
  <c r="K7450" i="6"/>
  <c r="K7451" i="6"/>
  <c r="K7452" i="6"/>
  <c r="K7453" i="6"/>
  <c r="K7454" i="6"/>
  <c r="K7455" i="6"/>
  <c r="K7456" i="6"/>
  <c r="K7457" i="6"/>
  <c r="K7458" i="6"/>
  <c r="K7459" i="6"/>
  <c r="K7460" i="6"/>
  <c r="K7461" i="6"/>
  <c r="K7462" i="6"/>
  <c r="K7463" i="6"/>
  <c r="K7464" i="6"/>
  <c r="K7465" i="6"/>
  <c r="K7466" i="6"/>
  <c r="K7467" i="6"/>
  <c r="K7468" i="6"/>
  <c r="K7469" i="6"/>
  <c r="K7470" i="6"/>
  <c r="K7471" i="6"/>
  <c r="K7472" i="6"/>
  <c r="K7473" i="6"/>
  <c r="K7474" i="6"/>
  <c r="K7475" i="6"/>
  <c r="K7476" i="6"/>
  <c r="K7477" i="6"/>
  <c r="K7478" i="6"/>
  <c r="K7479" i="6"/>
  <c r="K7480" i="6"/>
  <c r="K7481" i="6"/>
  <c r="K7482" i="6"/>
  <c r="K7483" i="6"/>
  <c r="K7484" i="6"/>
  <c r="K7485" i="6"/>
  <c r="K7486" i="6"/>
  <c r="K7487" i="6"/>
  <c r="K7488" i="6"/>
  <c r="K7489" i="6"/>
  <c r="K7490" i="6"/>
  <c r="K7491" i="6"/>
  <c r="K7492" i="6"/>
  <c r="K7493" i="6"/>
  <c r="K7494" i="6"/>
  <c r="K7495" i="6"/>
  <c r="K7496" i="6"/>
  <c r="K7497" i="6"/>
  <c r="K7498" i="6"/>
  <c r="K7499" i="6"/>
  <c r="K7500" i="6"/>
  <c r="K7501" i="6"/>
  <c r="K7502" i="6"/>
  <c r="K7503" i="6"/>
  <c r="K7504" i="6"/>
  <c r="K7505" i="6"/>
  <c r="K7506" i="6"/>
  <c r="K7507" i="6"/>
  <c r="K7508" i="6"/>
  <c r="K7509" i="6"/>
  <c r="K7510" i="6"/>
  <c r="K7511" i="6"/>
  <c r="K7512" i="6"/>
  <c r="K7513" i="6"/>
  <c r="K7514" i="6"/>
  <c r="K7515" i="6"/>
  <c r="K7516" i="6"/>
  <c r="K7517" i="6"/>
  <c r="K7518" i="6"/>
  <c r="K7519" i="6"/>
  <c r="K7520" i="6"/>
  <c r="K7521" i="6"/>
  <c r="K7522" i="6"/>
  <c r="K7523" i="6"/>
  <c r="K7524" i="6"/>
  <c r="K7525" i="6"/>
  <c r="K7526" i="6"/>
  <c r="K7527" i="6"/>
  <c r="K7528" i="6"/>
  <c r="K7529" i="6"/>
  <c r="K7530" i="6"/>
  <c r="K7531" i="6"/>
  <c r="K7532" i="6"/>
  <c r="K7533" i="6"/>
  <c r="K7534" i="6"/>
  <c r="K7535" i="6"/>
  <c r="K7536" i="6"/>
  <c r="K7537" i="6"/>
  <c r="K7538" i="6"/>
  <c r="K7539" i="6"/>
  <c r="K7540" i="6"/>
  <c r="K7541" i="6"/>
  <c r="K7542" i="6"/>
  <c r="K7543" i="6"/>
  <c r="K7544" i="6"/>
  <c r="K7545" i="6"/>
  <c r="K7546" i="6"/>
  <c r="K7547" i="6"/>
  <c r="K7548" i="6"/>
  <c r="K7549" i="6"/>
  <c r="K7550" i="6"/>
  <c r="K7551" i="6"/>
  <c r="K7552" i="6"/>
  <c r="K7553" i="6"/>
  <c r="K7554" i="6"/>
  <c r="K7555" i="6"/>
  <c r="K7556" i="6"/>
  <c r="K7557" i="6"/>
  <c r="K7558" i="6"/>
  <c r="K7559" i="6"/>
  <c r="K7560" i="6"/>
  <c r="K7561" i="6"/>
  <c r="K7562" i="6"/>
  <c r="K7563" i="6"/>
  <c r="K7564" i="6"/>
  <c r="K7565" i="6"/>
  <c r="K7566" i="6"/>
  <c r="K7567" i="6"/>
  <c r="K7568" i="6"/>
  <c r="K7569" i="6"/>
  <c r="K7570" i="6"/>
  <c r="K7571" i="6"/>
  <c r="K7572" i="6"/>
  <c r="K7573" i="6"/>
  <c r="K7574" i="6"/>
  <c r="K7575" i="6"/>
  <c r="K7576" i="6"/>
  <c r="K7577" i="6"/>
  <c r="K7578" i="6"/>
  <c r="K7579" i="6"/>
  <c r="K7580" i="6"/>
  <c r="K7581" i="6"/>
  <c r="K7582" i="6"/>
  <c r="K7583" i="6"/>
  <c r="K7584" i="6"/>
  <c r="K7585" i="6"/>
  <c r="K7586" i="6"/>
  <c r="K7587" i="6"/>
  <c r="K7588" i="6"/>
  <c r="K7589" i="6"/>
  <c r="K7590" i="6"/>
  <c r="K7591" i="6"/>
  <c r="K7592" i="6"/>
  <c r="K7593" i="6"/>
  <c r="K7594" i="6"/>
  <c r="K7595" i="6"/>
  <c r="K7596" i="6"/>
  <c r="K7597" i="6"/>
  <c r="K7598" i="6"/>
  <c r="K7599" i="6"/>
  <c r="K7600" i="6"/>
  <c r="K7601" i="6"/>
  <c r="K7602" i="6"/>
  <c r="K7603" i="6"/>
  <c r="K7604" i="6"/>
  <c r="K7605" i="6"/>
  <c r="K7606" i="6"/>
  <c r="K7607" i="6"/>
  <c r="K7608" i="6"/>
  <c r="K7609" i="6"/>
  <c r="K7610" i="6"/>
  <c r="K7611" i="6"/>
  <c r="K7612" i="6"/>
  <c r="K7613" i="6"/>
  <c r="K7614" i="6"/>
  <c r="K7615" i="6"/>
  <c r="K7616" i="6"/>
  <c r="K7617" i="6"/>
  <c r="K7618" i="6"/>
  <c r="K7619" i="6"/>
  <c r="K7620" i="6"/>
  <c r="K7621" i="6"/>
  <c r="K7622" i="6"/>
  <c r="K7623" i="6"/>
  <c r="K7624" i="6"/>
  <c r="K7625" i="6"/>
  <c r="K7626" i="6"/>
  <c r="K7627" i="6"/>
  <c r="K7628" i="6"/>
  <c r="K7629" i="6"/>
  <c r="K7630" i="6"/>
  <c r="K7631" i="6"/>
  <c r="K7632" i="6"/>
  <c r="K7633" i="6"/>
  <c r="K7634" i="6"/>
  <c r="K7635" i="6"/>
  <c r="K7636" i="6"/>
  <c r="K7637" i="6"/>
  <c r="K7638" i="6"/>
  <c r="K7639" i="6"/>
  <c r="K7640" i="6"/>
  <c r="K7641" i="6"/>
  <c r="K7642" i="6"/>
  <c r="K7643" i="6"/>
  <c r="K7644" i="6"/>
  <c r="K7645" i="6"/>
  <c r="K7646" i="6"/>
  <c r="K7647" i="6"/>
  <c r="K7648" i="6"/>
  <c r="K7649" i="6"/>
  <c r="K7650" i="6"/>
  <c r="K7651" i="6"/>
  <c r="K7652" i="6"/>
  <c r="K7653" i="6"/>
  <c r="K7654" i="6"/>
  <c r="K7655" i="6"/>
  <c r="K7656" i="6"/>
  <c r="K7657" i="6"/>
  <c r="K7658" i="6"/>
  <c r="K7659" i="6"/>
  <c r="K7660" i="6"/>
  <c r="K7661" i="6"/>
  <c r="K7662" i="6"/>
  <c r="K7663" i="6"/>
  <c r="K7664" i="6"/>
  <c r="K7665" i="6"/>
  <c r="K7666" i="6"/>
  <c r="K7667" i="6"/>
  <c r="K7668" i="6"/>
  <c r="K7669" i="6"/>
  <c r="K7670" i="6"/>
  <c r="K7671" i="6"/>
  <c r="K7672" i="6"/>
  <c r="K7673" i="6"/>
  <c r="K7674" i="6"/>
  <c r="K7675" i="6"/>
  <c r="K7676" i="6"/>
  <c r="K7677" i="6"/>
  <c r="K7678" i="6"/>
  <c r="K7679" i="6"/>
  <c r="K7680" i="6"/>
  <c r="K7681" i="6"/>
  <c r="K7682" i="6"/>
  <c r="K7683" i="6"/>
  <c r="K7684" i="6"/>
  <c r="K7685" i="6"/>
  <c r="K7686" i="6"/>
  <c r="K7687" i="6"/>
  <c r="K7688" i="6"/>
  <c r="K7689" i="6"/>
  <c r="K7690" i="6"/>
  <c r="K7691" i="6"/>
  <c r="K7692" i="6"/>
  <c r="K7693" i="6"/>
  <c r="K7694" i="6"/>
  <c r="K7695" i="6"/>
  <c r="K7696" i="6"/>
  <c r="K7697" i="6"/>
  <c r="K7698" i="6"/>
  <c r="K7699" i="6"/>
  <c r="K7700" i="6"/>
  <c r="K7701" i="6"/>
  <c r="K7702" i="6"/>
  <c r="K7703" i="6"/>
  <c r="K7704" i="6"/>
  <c r="K7705" i="6"/>
  <c r="K7706" i="6"/>
  <c r="K7707" i="6"/>
  <c r="K7708" i="6"/>
  <c r="K7709" i="6"/>
  <c r="K7710" i="6"/>
  <c r="K7711" i="6"/>
  <c r="K7712" i="6"/>
  <c r="K7713" i="6"/>
  <c r="K7714" i="6"/>
  <c r="K7715" i="6"/>
  <c r="K7716" i="6"/>
  <c r="K7717" i="6"/>
  <c r="K7718" i="6"/>
  <c r="K7719" i="6"/>
  <c r="K7720" i="6"/>
  <c r="K7721" i="6"/>
  <c r="K7722" i="6"/>
  <c r="K7723" i="6"/>
  <c r="K7724" i="6"/>
  <c r="K7725" i="6"/>
  <c r="K7726" i="6"/>
  <c r="K7727" i="6"/>
  <c r="K7728" i="6"/>
  <c r="K7729" i="6"/>
  <c r="K7730" i="6"/>
  <c r="K7731" i="6"/>
  <c r="K7732" i="6"/>
  <c r="K7733" i="6"/>
  <c r="K7734" i="6"/>
  <c r="K7735" i="6"/>
  <c r="K7736" i="6"/>
  <c r="K7737" i="6"/>
  <c r="K7738" i="6"/>
  <c r="K7739" i="6"/>
  <c r="K7740" i="6"/>
  <c r="K7741" i="6"/>
  <c r="K7742" i="6"/>
  <c r="K7743" i="6"/>
  <c r="K7744" i="6"/>
  <c r="K7745" i="6"/>
  <c r="K7746" i="6"/>
  <c r="K7747" i="6"/>
  <c r="K7748" i="6"/>
  <c r="K7749" i="6"/>
  <c r="K7750" i="6"/>
  <c r="K7751" i="6"/>
  <c r="K7752" i="6"/>
  <c r="K7753" i="6"/>
  <c r="K7754" i="6"/>
  <c r="K7755" i="6"/>
  <c r="K7756" i="6"/>
  <c r="K7757" i="6"/>
  <c r="K7758" i="6"/>
  <c r="K7759" i="6"/>
  <c r="K7760" i="6"/>
  <c r="K7761" i="6"/>
  <c r="K7762" i="6"/>
  <c r="K7763" i="6"/>
  <c r="K7764" i="6"/>
  <c r="K7765" i="6"/>
  <c r="K7766" i="6"/>
  <c r="K7767" i="6"/>
  <c r="K7768" i="6"/>
  <c r="K7769" i="6"/>
  <c r="K7770" i="6"/>
  <c r="K7771" i="6"/>
  <c r="K7772" i="6"/>
  <c r="K7773" i="6"/>
  <c r="K7774" i="6"/>
  <c r="K7775" i="6"/>
  <c r="K7776" i="6"/>
  <c r="K7777" i="6"/>
  <c r="K7778" i="6"/>
  <c r="K7779" i="6"/>
  <c r="K7780" i="6"/>
  <c r="K7781" i="6"/>
  <c r="K7782" i="6"/>
  <c r="K7783" i="6"/>
  <c r="K7784" i="6"/>
  <c r="K7785" i="6"/>
  <c r="K7786" i="6"/>
  <c r="K7787" i="6"/>
  <c r="K7788" i="6"/>
  <c r="K7789" i="6"/>
  <c r="K7790" i="6"/>
  <c r="K7791" i="6"/>
  <c r="K7792" i="6"/>
  <c r="K7793" i="6"/>
  <c r="K7794" i="6"/>
  <c r="K7795" i="6"/>
  <c r="K7796" i="6"/>
  <c r="K7797" i="6"/>
  <c r="K7798" i="6"/>
  <c r="K7799" i="6"/>
  <c r="K7800" i="6"/>
  <c r="K7801" i="6"/>
  <c r="K7802" i="6"/>
  <c r="K7803" i="6"/>
  <c r="K7804" i="6"/>
  <c r="K7805" i="6"/>
  <c r="K7806" i="6"/>
  <c r="K7807" i="6"/>
  <c r="K7808" i="6"/>
  <c r="K7809" i="6"/>
  <c r="K7810" i="6"/>
  <c r="K7811" i="6"/>
  <c r="K7812" i="6"/>
  <c r="K7813" i="6"/>
  <c r="K7814" i="6"/>
  <c r="K7815" i="6"/>
  <c r="K7816" i="6"/>
  <c r="K7817" i="6"/>
  <c r="K7818" i="6"/>
  <c r="K7819" i="6"/>
  <c r="K7820" i="6"/>
  <c r="K7821" i="6"/>
  <c r="K7822" i="6"/>
  <c r="K7823" i="6"/>
  <c r="K7824" i="6"/>
  <c r="K7825" i="6"/>
  <c r="K7826" i="6"/>
  <c r="K7827" i="6"/>
  <c r="K7828" i="6"/>
  <c r="K7829" i="6"/>
  <c r="K7830" i="6"/>
  <c r="K7831" i="6"/>
  <c r="K7832" i="6"/>
  <c r="K7833" i="6"/>
  <c r="K7834" i="6"/>
  <c r="K7835" i="6"/>
  <c r="K7836" i="6"/>
  <c r="K7837" i="6"/>
  <c r="K7838" i="6"/>
  <c r="K7839" i="6"/>
  <c r="K7840" i="6"/>
  <c r="K7841" i="6"/>
  <c r="K7842" i="6"/>
  <c r="K7843" i="6"/>
  <c r="K7844" i="6"/>
  <c r="K7845" i="6"/>
  <c r="K7846" i="6"/>
  <c r="K7847" i="6"/>
  <c r="K7848" i="6"/>
  <c r="K7849" i="6"/>
  <c r="K7850" i="6"/>
  <c r="K7851" i="6"/>
  <c r="K7852" i="6"/>
  <c r="K7853" i="6"/>
  <c r="K7854" i="6"/>
  <c r="K7855" i="6"/>
  <c r="K7856" i="6"/>
  <c r="K7857" i="6"/>
  <c r="K7858" i="6"/>
  <c r="K7859" i="6"/>
  <c r="K7860" i="6"/>
  <c r="K7861" i="6"/>
  <c r="K7862" i="6"/>
  <c r="K7863" i="6"/>
  <c r="K7864" i="6"/>
  <c r="K7865" i="6"/>
  <c r="K7866" i="6"/>
  <c r="K7867" i="6"/>
  <c r="K7868" i="6"/>
  <c r="K7869" i="6"/>
  <c r="K7870" i="6"/>
  <c r="K7871" i="6"/>
  <c r="K7872" i="6"/>
  <c r="K7873" i="6"/>
  <c r="K7874" i="6"/>
  <c r="K7875" i="6"/>
  <c r="K7876" i="6"/>
  <c r="K7877" i="6"/>
  <c r="K7878" i="6"/>
  <c r="K7879" i="6"/>
  <c r="K7880" i="6"/>
  <c r="K7881" i="6"/>
  <c r="K7882" i="6"/>
  <c r="K7883" i="6"/>
  <c r="K7884" i="6"/>
  <c r="K7885" i="6"/>
  <c r="K7886" i="6"/>
  <c r="K7887" i="6"/>
  <c r="K7888" i="6"/>
  <c r="K7889" i="6"/>
  <c r="K7890" i="6"/>
  <c r="K7891" i="6"/>
  <c r="K7892" i="6"/>
  <c r="K7893" i="6"/>
  <c r="K7894" i="6"/>
  <c r="K7895" i="6"/>
  <c r="K7896" i="6"/>
  <c r="K7897" i="6"/>
  <c r="K7898" i="6"/>
  <c r="K7899" i="6"/>
  <c r="K7900" i="6"/>
  <c r="K7901" i="6"/>
  <c r="K7902" i="6"/>
  <c r="K7903" i="6"/>
  <c r="K7904" i="6"/>
  <c r="K7905" i="6"/>
  <c r="K7906" i="6"/>
  <c r="K7907" i="6"/>
  <c r="K7908" i="6"/>
  <c r="K7909" i="6"/>
  <c r="K7910" i="6"/>
  <c r="K7911" i="6"/>
  <c r="K7912" i="6"/>
  <c r="K7913" i="6"/>
  <c r="K7914" i="6"/>
  <c r="K7915" i="6"/>
  <c r="K7916" i="6"/>
  <c r="K7917" i="6"/>
  <c r="K7918" i="6"/>
  <c r="K7919" i="6"/>
  <c r="K7920" i="6"/>
  <c r="K7921" i="6"/>
  <c r="K7922" i="6"/>
  <c r="K7923" i="6"/>
  <c r="K7924" i="6"/>
  <c r="K7925" i="6"/>
  <c r="K7926" i="6"/>
  <c r="K7927" i="6"/>
  <c r="K7928" i="6"/>
  <c r="K7929" i="6"/>
  <c r="K7930" i="6"/>
  <c r="K7931" i="6"/>
  <c r="K7932" i="6"/>
  <c r="K7933" i="6"/>
  <c r="K7934" i="6"/>
  <c r="K7935" i="6"/>
  <c r="K7936" i="6"/>
  <c r="K7937" i="6"/>
  <c r="K7938" i="6"/>
  <c r="K7939" i="6"/>
  <c r="K7940" i="6"/>
  <c r="K7941" i="6"/>
  <c r="K7942" i="6"/>
  <c r="K7943" i="6"/>
  <c r="K7944" i="6"/>
  <c r="K7945" i="6"/>
  <c r="K7946" i="6"/>
  <c r="K7947" i="6"/>
  <c r="K7948" i="6"/>
  <c r="K7949" i="6"/>
  <c r="K7950" i="6"/>
  <c r="K7951" i="6"/>
  <c r="K7952" i="6"/>
  <c r="K7953" i="6"/>
  <c r="K7954" i="6"/>
  <c r="K7955" i="6"/>
  <c r="K7956" i="6"/>
  <c r="K7957" i="6"/>
  <c r="K7958" i="6"/>
  <c r="K7959" i="6"/>
  <c r="K7960" i="6"/>
  <c r="K7961" i="6"/>
  <c r="K7962" i="6"/>
  <c r="K7963" i="6"/>
  <c r="K7964" i="6"/>
  <c r="K7965" i="6"/>
  <c r="K7966" i="6"/>
  <c r="K7967" i="6"/>
  <c r="K7968" i="6"/>
  <c r="K7969" i="6"/>
  <c r="K7970" i="6"/>
  <c r="K7971" i="6"/>
  <c r="K7972" i="6"/>
  <c r="K7973" i="6"/>
  <c r="K7974" i="6"/>
  <c r="K7975" i="6"/>
  <c r="K7976" i="6"/>
  <c r="K7977" i="6"/>
  <c r="K7978" i="6"/>
  <c r="K7979" i="6"/>
  <c r="K7980" i="6"/>
  <c r="K7981" i="6"/>
  <c r="K7982" i="6"/>
  <c r="K7983" i="6"/>
  <c r="K7984" i="6"/>
  <c r="K7985" i="6"/>
  <c r="K7986" i="6"/>
  <c r="K7987" i="6"/>
  <c r="K7988" i="6"/>
  <c r="K7989" i="6"/>
  <c r="K7990" i="6"/>
  <c r="K7991" i="6"/>
  <c r="K7992" i="6"/>
  <c r="K7993" i="6"/>
  <c r="K7994" i="6"/>
  <c r="K7995" i="6"/>
  <c r="K7996" i="6"/>
  <c r="K7997" i="6"/>
  <c r="K7998" i="6"/>
  <c r="K7999" i="6"/>
  <c r="K8000" i="6"/>
  <c r="K8001" i="6"/>
  <c r="K8002" i="6"/>
  <c r="K8003" i="6"/>
  <c r="K8004" i="6"/>
  <c r="K8005" i="6"/>
  <c r="K8006" i="6"/>
  <c r="K8007" i="6"/>
  <c r="K8008" i="6"/>
  <c r="K8009" i="6"/>
  <c r="K8010" i="6"/>
  <c r="K8011" i="6"/>
  <c r="K8012" i="6"/>
  <c r="K8013" i="6"/>
  <c r="K8014" i="6"/>
  <c r="K8015" i="6"/>
  <c r="K8016" i="6"/>
  <c r="K8017" i="6"/>
  <c r="K8018" i="6"/>
  <c r="K8019" i="6"/>
  <c r="K8020" i="6"/>
  <c r="K8021" i="6"/>
  <c r="K8022" i="6"/>
  <c r="K8023" i="6"/>
  <c r="K8024" i="6"/>
  <c r="K8025" i="6"/>
  <c r="K8026" i="6"/>
  <c r="K8027" i="6"/>
  <c r="K8028" i="6"/>
  <c r="K8029" i="6"/>
  <c r="K8030" i="6"/>
  <c r="K8031" i="6"/>
  <c r="K8032" i="6"/>
  <c r="K8033" i="6"/>
  <c r="K8034" i="6"/>
  <c r="K8035" i="6"/>
  <c r="K8036" i="6"/>
  <c r="K8037" i="6"/>
  <c r="K8038" i="6"/>
  <c r="K8039" i="6"/>
  <c r="K8040" i="6"/>
  <c r="K8041" i="6"/>
  <c r="K8042" i="6"/>
  <c r="K8043" i="6"/>
  <c r="K8044" i="6"/>
  <c r="K8045" i="6"/>
  <c r="K8046" i="6"/>
  <c r="K8047" i="6"/>
  <c r="K8048" i="6"/>
  <c r="K8049" i="6"/>
  <c r="K8050" i="6"/>
  <c r="K8051" i="6"/>
  <c r="K8052" i="6"/>
  <c r="K8053" i="6"/>
  <c r="K8054" i="6"/>
  <c r="K8055" i="6"/>
  <c r="K8056" i="6"/>
  <c r="K8057" i="6"/>
  <c r="K8058" i="6"/>
  <c r="K8059" i="6"/>
  <c r="K8060" i="6"/>
  <c r="K8061" i="6"/>
  <c r="K8062" i="6"/>
  <c r="K8063" i="6"/>
  <c r="K8064" i="6"/>
  <c r="K8065" i="6"/>
  <c r="K8066" i="6"/>
  <c r="K8067" i="6"/>
  <c r="K8068" i="6"/>
  <c r="K8069" i="6"/>
  <c r="K8070" i="6"/>
  <c r="K8071" i="6"/>
  <c r="K8072" i="6"/>
  <c r="K8073" i="6"/>
  <c r="K8074" i="6"/>
  <c r="K8075" i="6"/>
  <c r="K8076" i="6"/>
  <c r="K8077" i="6"/>
  <c r="K8078" i="6"/>
  <c r="K8079" i="6"/>
  <c r="K8080" i="6"/>
  <c r="K8081" i="6"/>
  <c r="K8082" i="6"/>
  <c r="K8083" i="6"/>
  <c r="K8084" i="6"/>
  <c r="K8085" i="6"/>
  <c r="K8086" i="6"/>
  <c r="K8087" i="6"/>
  <c r="K8088" i="6"/>
  <c r="K8089" i="6"/>
  <c r="K8090" i="6"/>
  <c r="K8091" i="6"/>
  <c r="K8092" i="6"/>
  <c r="K8093" i="6"/>
  <c r="K8094" i="6"/>
  <c r="K8095" i="6"/>
  <c r="K8096" i="6"/>
  <c r="K8097" i="6"/>
  <c r="K8098" i="6"/>
  <c r="K8099" i="6"/>
  <c r="K8100" i="6"/>
  <c r="K8101" i="6"/>
  <c r="K8102" i="6"/>
  <c r="K8103" i="6"/>
  <c r="K8104" i="6"/>
  <c r="K8105" i="6"/>
  <c r="K8106" i="6"/>
  <c r="K8107" i="6"/>
  <c r="K8108" i="6"/>
  <c r="K8109" i="6"/>
  <c r="K8110" i="6"/>
  <c r="K8111" i="6"/>
  <c r="K8112" i="6"/>
  <c r="K8113" i="6"/>
  <c r="K8114" i="6"/>
  <c r="K8115" i="6"/>
  <c r="K8116" i="6"/>
  <c r="K8117" i="6"/>
  <c r="K8118" i="6"/>
  <c r="K8119" i="6"/>
  <c r="K8120" i="6"/>
  <c r="K8121" i="6"/>
  <c r="K8122" i="6"/>
  <c r="K8123" i="6"/>
  <c r="K8124" i="6"/>
  <c r="K8125" i="6"/>
  <c r="K8126" i="6"/>
  <c r="K8127" i="6"/>
  <c r="K8128" i="6"/>
  <c r="K8129" i="6"/>
  <c r="K8130" i="6"/>
  <c r="K8131" i="6"/>
  <c r="K8132" i="6"/>
  <c r="K8133" i="6"/>
  <c r="K8134" i="6"/>
  <c r="K8135" i="6"/>
  <c r="K8136" i="6"/>
  <c r="K8137" i="6"/>
  <c r="K8138" i="6"/>
  <c r="K8139" i="6"/>
  <c r="K8140" i="6"/>
  <c r="K8141" i="6"/>
  <c r="K8142" i="6"/>
  <c r="K8143" i="6"/>
  <c r="K8144" i="6"/>
  <c r="K8145" i="6"/>
  <c r="K8146" i="6"/>
  <c r="K8147" i="6"/>
  <c r="K8148" i="6"/>
  <c r="K8149" i="6"/>
  <c r="K8150" i="6"/>
  <c r="K8151" i="6"/>
  <c r="K8152" i="6"/>
  <c r="K8153" i="6"/>
  <c r="K8154" i="6"/>
  <c r="K8155" i="6"/>
  <c r="K8156" i="6"/>
  <c r="K8157" i="6"/>
  <c r="K8158" i="6"/>
  <c r="K8159" i="6"/>
  <c r="K8160" i="6"/>
  <c r="K8161" i="6"/>
  <c r="K8162" i="6"/>
  <c r="K8163" i="6"/>
  <c r="K8164" i="6"/>
  <c r="K8165" i="6"/>
  <c r="K8166" i="6"/>
  <c r="K8167" i="6"/>
  <c r="K8168" i="6"/>
  <c r="K8169" i="6"/>
  <c r="K8170" i="6"/>
  <c r="K8171" i="6"/>
  <c r="K8172" i="6"/>
  <c r="K8173" i="6"/>
  <c r="K8174" i="6"/>
  <c r="K8175" i="6"/>
  <c r="K8176" i="6"/>
  <c r="K8177" i="6"/>
  <c r="K8178" i="6"/>
  <c r="K8179" i="6"/>
  <c r="K8180" i="6"/>
  <c r="K8181" i="6"/>
  <c r="K8182" i="6"/>
  <c r="K8183" i="6"/>
  <c r="K8184" i="6"/>
  <c r="K8185" i="6"/>
  <c r="K8186" i="6"/>
  <c r="K8187" i="6"/>
  <c r="K8188" i="6"/>
  <c r="K8189" i="6"/>
  <c r="K8190" i="6"/>
  <c r="K8191" i="6"/>
  <c r="K8192" i="6"/>
  <c r="K8193" i="6"/>
  <c r="K8194" i="6"/>
  <c r="K8195" i="6"/>
  <c r="K8196" i="6"/>
  <c r="K8197" i="6"/>
  <c r="K8198" i="6"/>
  <c r="K8199" i="6"/>
  <c r="K8200" i="6"/>
  <c r="K8201" i="6"/>
  <c r="K8202" i="6"/>
  <c r="K8203" i="6"/>
  <c r="K8204" i="6"/>
  <c r="K8205" i="6"/>
  <c r="K8206" i="6"/>
  <c r="K8207" i="6"/>
  <c r="K8208" i="6"/>
  <c r="K8209" i="6"/>
  <c r="K8210" i="6"/>
  <c r="K8211" i="6"/>
  <c r="K8212" i="6"/>
  <c r="K8213" i="6"/>
  <c r="K8214" i="6"/>
  <c r="K8215" i="6"/>
  <c r="K8216" i="6"/>
  <c r="K8217" i="6"/>
  <c r="K8218" i="6"/>
  <c r="K8219" i="6"/>
  <c r="K8220" i="6"/>
  <c r="K8221" i="6"/>
  <c r="K8222" i="6"/>
  <c r="K8223" i="6"/>
  <c r="K8224" i="6"/>
  <c r="K8225" i="6"/>
  <c r="K8226" i="6"/>
  <c r="K8227" i="6"/>
  <c r="K8228" i="6"/>
  <c r="K8229" i="6"/>
  <c r="K8230" i="6"/>
  <c r="K8231" i="6"/>
  <c r="K8232" i="6"/>
  <c r="K8233" i="6"/>
  <c r="K8234" i="6"/>
  <c r="K8235" i="6"/>
  <c r="K8236" i="6"/>
  <c r="K8237" i="6"/>
  <c r="K8238" i="6"/>
  <c r="K8239" i="6"/>
  <c r="K8240" i="6"/>
  <c r="K8241" i="6"/>
  <c r="K8242" i="6"/>
  <c r="K8243" i="6"/>
  <c r="K8244" i="6"/>
  <c r="K8245" i="6"/>
  <c r="K8246" i="6"/>
  <c r="K8247" i="6"/>
  <c r="K8248" i="6"/>
  <c r="K8249" i="6"/>
  <c r="K8250" i="6"/>
  <c r="K8251" i="6"/>
  <c r="K8252" i="6"/>
  <c r="K8253" i="6"/>
  <c r="K8254" i="6"/>
  <c r="K8255" i="6"/>
  <c r="K8256" i="6"/>
  <c r="K8257" i="6"/>
  <c r="K8258" i="6"/>
  <c r="K8259" i="6"/>
  <c r="K8260" i="6"/>
  <c r="K8261" i="6"/>
  <c r="K8262" i="6"/>
  <c r="K8263" i="6"/>
  <c r="K8264" i="6"/>
  <c r="K8265" i="6"/>
  <c r="K8266" i="6"/>
  <c r="K8267" i="6"/>
  <c r="K8268" i="6"/>
  <c r="K8269" i="6"/>
  <c r="K8270" i="6"/>
  <c r="K8271" i="6"/>
  <c r="K8272" i="6"/>
  <c r="K8273" i="6"/>
  <c r="K8274" i="6"/>
  <c r="K8275" i="6"/>
  <c r="K8276" i="6"/>
  <c r="K8277" i="6"/>
  <c r="K8278" i="6"/>
  <c r="K8279" i="6"/>
  <c r="K8280" i="6"/>
  <c r="K8281" i="6"/>
  <c r="K8282" i="6"/>
  <c r="K8283" i="6"/>
  <c r="K8284" i="6"/>
  <c r="K8285" i="6"/>
  <c r="K8286" i="6"/>
  <c r="K8287" i="6"/>
  <c r="K8288" i="6"/>
  <c r="K8289" i="6"/>
  <c r="K8290" i="6"/>
  <c r="K8291" i="6"/>
  <c r="K8292" i="6"/>
  <c r="K8293" i="6"/>
  <c r="K8294" i="6"/>
  <c r="K8295" i="6"/>
  <c r="K8296" i="6"/>
  <c r="K8297" i="6"/>
  <c r="K8298" i="6"/>
  <c r="K8299" i="6"/>
  <c r="K8300" i="6"/>
  <c r="K8301" i="6"/>
  <c r="K8302" i="6"/>
  <c r="K8303" i="6"/>
  <c r="K8304" i="6"/>
  <c r="K8305" i="6"/>
  <c r="K8306" i="6"/>
  <c r="K8307" i="6"/>
  <c r="K8308" i="6"/>
  <c r="K8309" i="6"/>
  <c r="K8310" i="6"/>
  <c r="K8311" i="6"/>
  <c r="K8312" i="6"/>
  <c r="K8313" i="6"/>
  <c r="K8314" i="6"/>
  <c r="K8315" i="6"/>
  <c r="K8316" i="6"/>
  <c r="K8317" i="6"/>
  <c r="K8318" i="6"/>
  <c r="K8319" i="6"/>
  <c r="K8320" i="6"/>
  <c r="K8321" i="6"/>
  <c r="K8322" i="6"/>
  <c r="K8323" i="6"/>
  <c r="K8324" i="6"/>
  <c r="K8325" i="6"/>
  <c r="K8326" i="6"/>
  <c r="K8327" i="6"/>
  <c r="K8328" i="6"/>
  <c r="K8329" i="6"/>
  <c r="K8330" i="6"/>
  <c r="K8331" i="6"/>
  <c r="K8332" i="6"/>
  <c r="K8333" i="6"/>
  <c r="K8334" i="6"/>
  <c r="K8335" i="6"/>
  <c r="K8336" i="6"/>
  <c r="K8337" i="6"/>
  <c r="K8338" i="6"/>
  <c r="K8339" i="6"/>
  <c r="K8340" i="6"/>
  <c r="K8341" i="6"/>
  <c r="K8342" i="6"/>
  <c r="K8343" i="6"/>
  <c r="K8344" i="6"/>
  <c r="K8345" i="6"/>
  <c r="K8346" i="6"/>
  <c r="K8347" i="6"/>
  <c r="K8348" i="6"/>
  <c r="K8349" i="6"/>
  <c r="K8350" i="6"/>
  <c r="K8351" i="6"/>
  <c r="K8352" i="6"/>
  <c r="K8353" i="6"/>
  <c r="K8354" i="6"/>
  <c r="K8355" i="6"/>
  <c r="K8356" i="6"/>
  <c r="K8357" i="6"/>
  <c r="K8358" i="6"/>
  <c r="K8359" i="6"/>
  <c r="K8360" i="6"/>
  <c r="K8361" i="6"/>
  <c r="K8362" i="6"/>
  <c r="K8363" i="6"/>
  <c r="K8364" i="6"/>
  <c r="K8365" i="6"/>
  <c r="K8366" i="6"/>
  <c r="K8367" i="6"/>
  <c r="K8368" i="6"/>
  <c r="K8369" i="6"/>
  <c r="K8370" i="6"/>
  <c r="K8371" i="6"/>
  <c r="K8372" i="6"/>
  <c r="K8373" i="6"/>
  <c r="K8374" i="6"/>
  <c r="K8375" i="6"/>
  <c r="K8376" i="6"/>
  <c r="K8377" i="6"/>
  <c r="K8378" i="6"/>
  <c r="K8379" i="6"/>
  <c r="K8380" i="6"/>
  <c r="K8381" i="6"/>
  <c r="K8382" i="6"/>
  <c r="K8383" i="6"/>
  <c r="K8384" i="6"/>
  <c r="K8385" i="6"/>
  <c r="K8386" i="6"/>
  <c r="K8387" i="6"/>
  <c r="K8388" i="6"/>
  <c r="K8389" i="6"/>
  <c r="K8390" i="6"/>
  <c r="K8391" i="6"/>
  <c r="K8392" i="6"/>
  <c r="K8393" i="6"/>
  <c r="K8394" i="6"/>
  <c r="K8395" i="6"/>
  <c r="K8396" i="6"/>
  <c r="K8397" i="6"/>
  <c r="K8398" i="6"/>
  <c r="K8399" i="6"/>
  <c r="K8400" i="6"/>
  <c r="K8401" i="6"/>
  <c r="K8402" i="6"/>
  <c r="K8403" i="6"/>
  <c r="K8404" i="6"/>
  <c r="K8405" i="6"/>
  <c r="K8406" i="6"/>
  <c r="K8407" i="6"/>
  <c r="K8408" i="6"/>
  <c r="K8409" i="6"/>
  <c r="K8410" i="6"/>
  <c r="K8411" i="6"/>
  <c r="K8412" i="6"/>
  <c r="K8413" i="6"/>
  <c r="K8414" i="6"/>
  <c r="K8415" i="6"/>
  <c r="K8416" i="6"/>
  <c r="K8417" i="6"/>
  <c r="K8418" i="6"/>
  <c r="K8419" i="6"/>
  <c r="K8420" i="6"/>
  <c r="K8421" i="6"/>
  <c r="K8422" i="6"/>
  <c r="K8423" i="6"/>
  <c r="K8424" i="6"/>
  <c r="K8425" i="6"/>
  <c r="K8426" i="6"/>
  <c r="K8427" i="6"/>
  <c r="K8428" i="6"/>
  <c r="K8429" i="6"/>
  <c r="K8430" i="6"/>
  <c r="K8431" i="6"/>
  <c r="K8432" i="6"/>
  <c r="K8433" i="6"/>
  <c r="K8434" i="6"/>
  <c r="K8435" i="6"/>
  <c r="K8436" i="6"/>
  <c r="K8437" i="6"/>
  <c r="K8438" i="6"/>
  <c r="K8439" i="6"/>
  <c r="K8440" i="6"/>
  <c r="K8441" i="6"/>
  <c r="K8442" i="6"/>
  <c r="K8443" i="6"/>
  <c r="K8444" i="6"/>
  <c r="K8445" i="6"/>
  <c r="K8446" i="6"/>
  <c r="K8447" i="6"/>
  <c r="K8448" i="6"/>
  <c r="K8449" i="6"/>
  <c r="K8450" i="6"/>
  <c r="K8451" i="6"/>
  <c r="K8452" i="6"/>
  <c r="K8453" i="6"/>
  <c r="K8454" i="6"/>
  <c r="K8455" i="6"/>
  <c r="K8456" i="6"/>
  <c r="K8457" i="6"/>
  <c r="K8458" i="6"/>
  <c r="K8459" i="6"/>
  <c r="K8460" i="6"/>
  <c r="K8461" i="6"/>
  <c r="K8462" i="6"/>
  <c r="K8463" i="6"/>
  <c r="K8464" i="6"/>
  <c r="K8465" i="6"/>
  <c r="K8466" i="6"/>
  <c r="K8467" i="6"/>
  <c r="K8468" i="6"/>
  <c r="K8469" i="6"/>
  <c r="K8470" i="6"/>
  <c r="K8471" i="6"/>
  <c r="K8472" i="6"/>
  <c r="K8473" i="6"/>
  <c r="K8474" i="6"/>
  <c r="K8475" i="6"/>
  <c r="K8476" i="6"/>
  <c r="K8477" i="6"/>
  <c r="K8478" i="6"/>
  <c r="K8479" i="6"/>
  <c r="K8480" i="6"/>
  <c r="K8481" i="6"/>
  <c r="K8482" i="6"/>
  <c r="K8483" i="6"/>
  <c r="K8484" i="6"/>
  <c r="K8485" i="6"/>
  <c r="K8486" i="6"/>
  <c r="K8487" i="6"/>
  <c r="K8488" i="6"/>
  <c r="K8489" i="6"/>
  <c r="K8490" i="6"/>
  <c r="K8491" i="6"/>
  <c r="K8492" i="6"/>
  <c r="K8493" i="6"/>
  <c r="K8494" i="6"/>
  <c r="K8495" i="6"/>
  <c r="K8496" i="6"/>
  <c r="K8497" i="6"/>
  <c r="K8498" i="6"/>
  <c r="K8499" i="6"/>
  <c r="K8500" i="6"/>
  <c r="K8501" i="6"/>
  <c r="K8502" i="6"/>
  <c r="K8503" i="6"/>
  <c r="K8504" i="6"/>
  <c r="K8505" i="6"/>
  <c r="K8506" i="6"/>
  <c r="K8507" i="6"/>
  <c r="K8508" i="6"/>
  <c r="K8509" i="6"/>
  <c r="K8510" i="6"/>
  <c r="K8511" i="6"/>
  <c r="K8512" i="6"/>
  <c r="K8513" i="6"/>
  <c r="K8514" i="6"/>
  <c r="K8515" i="6"/>
  <c r="K8516" i="6"/>
  <c r="K8517" i="6"/>
  <c r="K8518" i="6"/>
  <c r="K8519" i="6"/>
  <c r="K8520" i="6"/>
  <c r="K8521" i="6"/>
  <c r="K8522" i="6"/>
  <c r="K8523" i="6"/>
  <c r="K8524" i="6"/>
  <c r="K8525" i="6"/>
  <c r="K8526" i="6"/>
  <c r="K8527" i="6"/>
  <c r="K8528" i="6"/>
  <c r="K8529" i="6"/>
  <c r="K8530" i="6"/>
  <c r="K8531" i="6"/>
  <c r="K8532" i="6"/>
  <c r="K8533" i="6"/>
  <c r="K8534" i="6"/>
  <c r="K8535" i="6"/>
  <c r="K8536" i="6"/>
  <c r="K8537" i="6"/>
  <c r="K8538" i="6"/>
  <c r="K8539" i="6"/>
  <c r="K8540" i="6"/>
  <c r="K8541" i="6"/>
  <c r="K8542" i="6"/>
  <c r="K8543" i="6"/>
  <c r="K8544" i="6"/>
  <c r="K8545" i="6"/>
  <c r="K8546" i="6"/>
  <c r="K8547" i="6"/>
  <c r="K8548" i="6"/>
  <c r="K8549" i="6"/>
  <c r="K8550" i="6"/>
  <c r="K8551" i="6"/>
  <c r="K8552" i="6"/>
  <c r="K8553" i="6"/>
  <c r="K8554" i="6"/>
  <c r="K8555" i="6"/>
  <c r="K8556" i="6"/>
  <c r="K8557" i="6"/>
  <c r="K8558" i="6"/>
  <c r="K8559" i="6"/>
  <c r="K8560" i="6"/>
  <c r="K8561" i="6"/>
  <c r="K8562" i="6"/>
  <c r="K8563" i="6"/>
  <c r="K8564" i="6"/>
  <c r="K8565" i="6"/>
  <c r="K8566" i="6"/>
  <c r="K8567" i="6"/>
  <c r="K8568" i="6"/>
  <c r="K8569" i="6"/>
  <c r="K8570" i="6"/>
  <c r="K8571" i="6"/>
  <c r="K8572" i="6"/>
  <c r="K8573" i="6"/>
  <c r="K8574" i="6"/>
  <c r="K8575" i="6"/>
  <c r="K8576" i="6"/>
  <c r="K8577" i="6"/>
  <c r="K8578" i="6"/>
  <c r="K8579" i="6"/>
  <c r="K8580" i="6"/>
  <c r="K8581" i="6"/>
  <c r="K8582" i="6"/>
  <c r="K8583" i="6"/>
  <c r="K8584" i="6"/>
  <c r="K8585" i="6"/>
  <c r="K8586" i="6"/>
  <c r="K8587" i="6"/>
  <c r="K8588" i="6"/>
  <c r="K8589" i="6"/>
  <c r="K8590" i="6"/>
  <c r="K8591" i="6"/>
  <c r="K8592" i="6"/>
  <c r="K8593" i="6"/>
  <c r="K8594" i="6"/>
  <c r="K8595" i="6"/>
  <c r="K8596" i="6"/>
  <c r="K8597" i="6"/>
  <c r="K8598" i="6"/>
  <c r="K8599" i="6"/>
  <c r="K8600" i="6"/>
  <c r="K8601" i="6"/>
  <c r="K8602" i="6"/>
  <c r="K8603" i="6"/>
  <c r="K8604" i="6"/>
  <c r="K8605" i="6"/>
  <c r="K8606" i="6"/>
  <c r="K8607" i="6"/>
  <c r="K8608" i="6"/>
  <c r="K8609" i="6"/>
  <c r="K8610" i="6"/>
  <c r="K8611" i="6"/>
  <c r="K8612" i="6"/>
  <c r="K8613" i="6"/>
  <c r="K8614" i="6"/>
  <c r="K8615" i="6"/>
  <c r="K8616" i="6"/>
  <c r="K8617" i="6"/>
  <c r="K8618" i="6"/>
  <c r="K8619" i="6"/>
  <c r="K8620" i="6"/>
  <c r="K8621" i="6"/>
  <c r="K8622" i="6"/>
  <c r="K8623" i="6"/>
  <c r="K8624" i="6"/>
  <c r="K8625" i="6"/>
  <c r="K8626" i="6"/>
  <c r="K8627" i="6"/>
  <c r="K8628" i="6"/>
  <c r="K8629" i="6"/>
  <c r="K8630" i="6"/>
  <c r="K8631" i="6"/>
  <c r="K8632" i="6"/>
  <c r="K8633" i="6"/>
  <c r="K8634" i="6"/>
  <c r="K8635" i="6"/>
  <c r="K8636" i="6"/>
  <c r="K8637" i="6"/>
  <c r="K8638" i="6"/>
  <c r="K8639" i="6"/>
  <c r="K8640" i="6"/>
  <c r="K8641" i="6"/>
  <c r="K8642" i="6"/>
  <c r="K8643" i="6"/>
  <c r="K8644" i="6"/>
  <c r="K8645" i="6"/>
  <c r="K8646" i="6"/>
  <c r="K8647" i="6"/>
  <c r="K8648" i="6"/>
  <c r="K8649" i="6"/>
  <c r="K8650" i="6"/>
  <c r="K8651" i="6"/>
  <c r="K8652" i="6"/>
  <c r="K8653" i="6"/>
  <c r="K8654" i="6"/>
  <c r="K8655" i="6"/>
  <c r="K8656" i="6"/>
  <c r="K8657" i="6"/>
  <c r="K8658" i="6"/>
  <c r="K8659" i="6"/>
  <c r="K8660" i="6"/>
  <c r="K8661" i="6"/>
  <c r="K8662" i="6"/>
  <c r="K8663" i="6"/>
  <c r="K8664" i="6"/>
  <c r="K8665" i="6"/>
  <c r="K8666" i="6"/>
  <c r="K8667" i="6"/>
  <c r="K8668" i="6"/>
  <c r="K8669" i="6"/>
  <c r="K8670" i="6"/>
  <c r="K8671" i="6"/>
  <c r="K8672" i="6"/>
  <c r="K8673" i="6"/>
  <c r="K8674" i="6"/>
  <c r="K8675" i="6"/>
  <c r="K8676" i="6"/>
  <c r="K8677" i="6"/>
  <c r="K8678" i="6"/>
  <c r="K8679" i="6"/>
  <c r="K8680" i="6"/>
  <c r="K8681" i="6"/>
  <c r="K8682" i="6"/>
  <c r="K8683" i="6"/>
  <c r="K8684" i="6"/>
  <c r="K8685" i="6"/>
  <c r="K8686" i="6"/>
  <c r="K8687" i="6"/>
  <c r="K8688" i="6"/>
  <c r="K8689" i="6"/>
  <c r="K8690" i="6"/>
  <c r="K8691" i="6"/>
  <c r="K8692" i="6"/>
  <c r="K8693" i="6"/>
  <c r="K8694" i="6"/>
  <c r="K8695" i="6"/>
  <c r="K8696" i="6"/>
  <c r="K8697" i="6"/>
  <c r="K8698" i="6"/>
  <c r="K8699" i="6"/>
  <c r="K8700" i="6"/>
  <c r="K8701" i="6"/>
  <c r="K8702" i="6"/>
  <c r="K8703" i="6"/>
  <c r="K8704" i="6"/>
  <c r="K8705" i="6"/>
  <c r="K8706" i="6"/>
  <c r="K8707" i="6"/>
  <c r="K8708" i="6"/>
  <c r="K8709" i="6"/>
  <c r="K8710" i="6"/>
  <c r="K8711" i="6"/>
  <c r="K8712" i="6"/>
  <c r="K8713" i="6"/>
  <c r="K8714" i="6"/>
  <c r="K8715" i="6"/>
  <c r="K8716" i="6"/>
  <c r="K8717" i="6"/>
  <c r="K8718" i="6"/>
  <c r="K8719" i="6"/>
  <c r="K8720" i="6"/>
  <c r="K8721" i="6"/>
  <c r="K8722" i="6"/>
  <c r="K8723" i="6"/>
  <c r="K8724" i="6"/>
  <c r="K8725" i="6"/>
  <c r="K8726" i="6"/>
  <c r="K8727" i="6"/>
  <c r="K8728" i="6"/>
  <c r="K8729" i="6"/>
  <c r="K8730" i="6"/>
  <c r="K8731" i="6"/>
  <c r="K8732" i="6"/>
  <c r="K8733" i="6"/>
  <c r="K8734" i="6"/>
  <c r="K8735" i="6"/>
  <c r="K8736" i="6"/>
  <c r="K8737" i="6"/>
  <c r="K8738" i="6"/>
  <c r="K8739" i="6"/>
  <c r="K8740" i="6"/>
  <c r="K8741" i="6"/>
  <c r="K8742" i="6"/>
  <c r="K8743" i="6"/>
  <c r="K8744" i="6"/>
  <c r="K8745" i="6"/>
  <c r="K8746" i="6"/>
  <c r="K8747" i="6"/>
  <c r="K8748" i="6"/>
  <c r="K8749" i="6"/>
  <c r="K8750" i="6"/>
  <c r="K8751" i="6"/>
  <c r="K8752" i="6"/>
  <c r="K8753" i="6"/>
  <c r="K8754" i="6"/>
  <c r="K8755" i="6"/>
  <c r="K8756" i="6"/>
  <c r="K8757" i="6"/>
  <c r="K8758" i="6"/>
  <c r="K8759" i="6"/>
  <c r="K8760" i="6"/>
  <c r="K8761" i="6"/>
  <c r="K8762" i="6"/>
  <c r="K8763" i="6"/>
  <c r="K8764" i="6"/>
  <c r="K8765" i="6"/>
  <c r="K8766" i="6"/>
  <c r="K8767" i="6"/>
  <c r="K8768" i="6"/>
  <c r="K8769" i="6"/>
  <c r="K8770" i="6"/>
  <c r="K8771" i="6"/>
  <c r="K8772" i="6"/>
  <c r="K8773" i="6"/>
  <c r="K8774" i="6"/>
  <c r="K8775" i="6"/>
  <c r="K8776" i="6"/>
  <c r="K8777" i="6"/>
  <c r="K8778" i="6"/>
  <c r="K8779" i="6"/>
  <c r="K8780" i="6"/>
  <c r="K8781" i="6"/>
  <c r="K8782" i="6"/>
  <c r="K8783" i="6"/>
  <c r="K8784" i="6"/>
  <c r="K8785" i="6"/>
  <c r="K8786" i="6"/>
  <c r="K8787" i="6"/>
  <c r="K8788" i="6"/>
  <c r="K8789" i="6"/>
  <c r="K8790" i="6"/>
  <c r="K8791" i="6"/>
  <c r="K8792" i="6"/>
  <c r="K8793" i="6"/>
  <c r="K8794" i="6"/>
  <c r="K8795" i="6"/>
  <c r="K8796" i="6"/>
  <c r="K8797" i="6"/>
  <c r="K8798" i="6"/>
  <c r="K8799" i="6"/>
  <c r="K8800" i="6"/>
  <c r="K8801" i="6"/>
  <c r="K8802" i="6"/>
  <c r="K8803" i="6"/>
  <c r="K8804" i="6"/>
  <c r="K8805" i="6"/>
  <c r="K8806" i="6"/>
  <c r="K8807" i="6"/>
  <c r="K8808" i="6"/>
  <c r="K8809" i="6"/>
  <c r="K8810" i="6"/>
  <c r="K8811" i="6"/>
  <c r="K8812" i="6"/>
  <c r="K8813" i="6"/>
  <c r="K8814" i="6"/>
  <c r="K8815" i="6"/>
  <c r="K8816" i="6"/>
  <c r="K8817" i="6"/>
  <c r="K8818" i="6"/>
  <c r="K8819" i="6"/>
  <c r="K8820" i="6"/>
  <c r="K8821" i="6"/>
  <c r="K8822" i="6"/>
  <c r="K8823" i="6"/>
  <c r="K8824" i="6"/>
  <c r="K8825" i="6"/>
  <c r="K8826" i="6"/>
  <c r="K8827" i="6"/>
  <c r="K8828" i="6"/>
  <c r="K8829" i="6"/>
  <c r="K8830" i="6"/>
  <c r="K8831" i="6"/>
  <c r="K8832" i="6"/>
  <c r="K8833" i="6"/>
  <c r="K8834" i="6"/>
  <c r="K8835" i="6"/>
  <c r="K8836" i="6"/>
  <c r="K8837" i="6"/>
  <c r="K8838" i="6"/>
  <c r="K8839" i="6"/>
  <c r="K8840" i="6"/>
  <c r="K8841" i="6"/>
  <c r="K8842" i="6"/>
  <c r="K8843" i="6"/>
  <c r="K8844" i="6"/>
  <c r="K8845" i="6"/>
  <c r="K8846" i="6"/>
  <c r="K8847" i="6"/>
  <c r="K8848" i="6"/>
  <c r="K8849" i="6"/>
  <c r="K8850" i="6"/>
  <c r="K8851" i="6"/>
  <c r="K8852" i="6"/>
  <c r="K8853" i="6"/>
  <c r="K8854" i="6"/>
  <c r="K8855" i="6"/>
  <c r="K8856" i="6"/>
  <c r="K8857" i="6"/>
  <c r="K8858" i="6"/>
  <c r="K8859" i="6"/>
  <c r="K8860" i="6"/>
  <c r="K8861" i="6"/>
  <c r="K8862" i="6"/>
  <c r="K8863" i="6"/>
  <c r="K8864" i="6"/>
  <c r="K8865" i="6"/>
  <c r="K8866" i="6"/>
  <c r="K8867" i="6"/>
  <c r="K8868" i="6"/>
  <c r="K8869" i="6"/>
  <c r="K8870" i="6"/>
  <c r="K8871" i="6"/>
  <c r="K8872" i="6"/>
  <c r="K8873" i="6"/>
  <c r="K8874" i="6"/>
  <c r="K8875" i="6"/>
  <c r="K8876" i="6"/>
  <c r="K8877" i="6"/>
  <c r="K8878" i="6"/>
  <c r="K8879" i="6"/>
  <c r="K8880" i="6"/>
  <c r="K8881" i="6"/>
  <c r="K8882" i="6"/>
  <c r="K8883" i="6"/>
  <c r="K8884" i="6"/>
  <c r="K8885" i="6"/>
  <c r="K8886" i="6"/>
  <c r="K8887" i="6"/>
  <c r="K8888" i="6"/>
  <c r="K8889" i="6"/>
  <c r="K8890" i="6"/>
  <c r="K8891" i="6"/>
  <c r="K8892" i="6"/>
  <c r="K8893" i="6"/>
  <c r="K8894" i="6"/>
  <c r="K8895" i="6"/>
  <c r="K8896" i="6"/>
  <c r="K8897" i="6"/>
  <c r="K8898" i="6"/>
  <c r="K8899" i="6"/>
  <c r="K8900" i="6"/>
  <c r="K8901" i="6"/>
  <c r="K8902" i="6"/>
  <c r="K8903" i="6"/>
  <c r="K8904" i="6"/>
  <c r="K8905" i="6"/>
  <c r="K8906" i="6"/>
  <c r="K8907" i="6"/>
  <c r="K8908" i="6"/>
  <c r="K8909" i="6"/>
  <c r="K8910" i="6"/>
  <c r="K8911" i="6"/>
  <c r="K8912" i="6"/>
  <c r="K8913" i="6"/>
  <c r="K8914" i="6"/>
  <c r="K8915" i="6"/>
  <c r="K8916" i="6"/>
  <c r="K8917" i="6"/>
  <c r="K8918" i="6"/>
  <c r="K8919" i="6"/>
  <c r="K8920" i="6"/>
  <c r="K8921" i="6"/>
  <c r="K8922" i="6"/>
  <c r="K8923" i="6"/>
  <c r="K8924" i="6"/>
  <c r="K8925" i="6"/>
  <c r="K8926" i="6"/>
  <c r="K8927" i="6"/>
  <c r="K8928" i="6"/>
  <c r="K8929" i="6"/>
  <c r="K8930" i="6"/>
  <c r="K8931" i="6"/>
  <c r="K8932" i="6"/>
  <c r="K8933" i="6"/>
  <c r="K8934" i="6"/>
  <c r="K8935" i="6"/>
  <c r="K8936" i="6"/>
  <c r="K8937" i="6"/>
  <c r="K8938" i="6"/>
  <c r="K8939" i="6"/>
  <c r="K8940" i="6"/>
  <c r="K8941" i="6"/>
  <c r="K8942" i="6"/>
  <c r="K8943" i="6"/>
  <c r="K8944" i="6"/>
  <c r="K8945" i="6"/>
  <c r="K8946" i="6"/>
  <c r="K8947" i="6"/>
  <c r="K8948" i="6"/>
  <c r="K8949" i="6"/>
  <c r="K8950" i="6"/>
  <c r="K8951" i="6"/>
  <c r="K8952" i="6"/>
  <c r="K8953" i="6"/>
  <c r="K8954" i="6"/>
  <c r="K8955" i="6"/>
  <c r="K8956" i="6"/>
  <c r="K8957" i="6"/>
  <c r="K8958" i="6"/>
  <c r="K8959" i="6"/>
  <c r="K8960" i="6"/>
  <c r="K8961" i="6"/>
  <c r="K8962" i="6"/>
  <c r="K8963" i="6"/>
  <c r="K8964" i="6"/>
  <c r="K8965" i="6"/>
  <c r="K8966" i="6"/>
  <c r="K8967" i="6"/>
  <c r="K8968" i="6"/>
  <c r="K8969" i="6"/>
  <c r="K8970" i="6"/>
  <c r="K8971" i="6"/>
  <c r="K8972" i="6"/>
  <c r="K8973" i="6"/>
  <c r="K8974" i="6"/>
  <c r="K8975" i="6"/>
  <c r="K8976" i="6"/>
  <c r="K8977" i="6"/>
  <c r="K8978" i="6"/>
  <c r="K8979" i="6"/>
  <c r="K8980" i="6"/>
  <c r="K8981" i="6"/>
  <c r="K8982" i="6"/>
  <c r="K8983" i="6"/>
  <c r="K8984" i="6"/>
  <c r="K8985" i="6"/>
  <c r="K8986" i="6"/>
  <c r="K8987" i="6"/>
  <c r="K8988" i="6"/>
  <c r="K8989" i="6"/>
  <c r="K8990" i="6"/>
  <c r="K8991" i="6"/>
  <c r="K8992" i="6"/>
  <c r="K8993" i="6"/>
  <c r="K8994" i="6"/>
  <c r="K8995" i="6"/>
  <c r="K8996" i="6"/>
  <c r="K8997" i="6"/>
  <c r="K8998" i="6"/>
  <c r="K8999" i="6"/>
  <c r="K9000" i="6"/>
  <c r="K9001" i="6"/>
  <c r="K9002" i="6"/>
  <c r="K9003" i="6"/>
  <c r="K9004" i="6"/>
  <c r="K9005" i="6"/>
  <c r="K9006" i="6"/>
  <c r="K9007" i="6"/>
  <c r="K9008" i="6"/>
  <c r="K9009" i="6"/>
  <c r="K9010" i="6"/>
  <c r="K9011" i="6"/>
  <c r="K9012" i="6"/>
  <c r="K9013" i="6"/>
  <c r="K9014" i="6"/>
  <c r="K9015" i="6"/>
  <c r="K9016" i="6"/>
  <c r="K9017" i="6"/>
  <c r="K9018" i="6"/>
  <c r="K9019" i="6"/>
  <c r="K9020" i="6"/>
  <c r="K9021" i="6"/>
  <c r="K9022" i="6"/>
  <c r="K9023" i="6"/>
  <c r="K9024" i="6"/>
  <c r="K9025" i="6"/>
  <c r="K9026" i="6"/>
  <c r="K9027" i="6"/>
  <c r="K9028" i="6"/>
  <c r="K9029" i="6"/>
  <c r="K9030" i="6"/>
  <c r="K9031" i="6"/>
  <c r="K9032" i="6"/>
  <c r="K9033" i="6"/>
  <c r="K9034" i="6"/>
  <c r="K9035" i="6"/>
  <c r="K9036" i="6"/>
  <c r="K9037" i="6"/>
  <c r="K9038" i="6"/>
  <c r="K9039" i="6"/>
  <c r="K9040" i="6"/>
  <c r="K9041" i="6"/>
  <c r="K9042" i="6"/>
  <c r="K9043" i="6"/>
  <c r="K9044" i="6"/>
  <c r="K9045" i="6"/>
  <c r="K9046" i="6"/>
  <c r="K9047" i="6"/>
  <c r="K9048" i="6"/>
  <c r="K9049" i="6"/>
  <c r="K9050" i="6"/>
  <c r="K9051" i="6"/>
  <c r="K9052" i="6"/>
  <c r="K9053" i="6"/>
  <c r="K9054" i="6"/>
  <c r="K9055" i="6"/>
  <c r="K9056" i="6"/>
  <c r="K9057" i="6"/>
  <c r="K9058" i="6"/>
  <c r="K9059" i="6"/>
  <c r="K9060" i="6"/>
  <c r="K9061" i="6"/>
  <c r="K9062" i="6"/>
  <c r="K9063" i="6"/>
  <c r="K9064" i="6"/>
  <c r="K9065" i="6"/>
  <c r="K9066" i="6"/>
  <c r="K9067" i="6"/>
  <c r="K9068" i="6"/>
  <c r="K9069" i="6"/>
  <c r="K9070" i="6"/>
  <c r="K9071" i="6"/>
  <c r="K9072" i="6"/>
  <c r="K9073" i="6"/>
  <c r="K9074" i="6"/>
  <c r="K9075" i="6"/>
  <c r="K9076" i="6"/>
  <c r="K9077" i="6"/>
  <c r="K9078" i="6"/>
  <c r="K9079" i="6"/>
  <c r="K9080" i="6"/>
  <c r="K9081" i="6"/>
  <c r="K9082" i="6"/>
  <c r="K9083" i="6"/>
  <c r="K9084" i="6"/>
  <c r="K9085" i="6"/>
  <c r="K9086" i="6"/>
  <c r="K9087" i="6"/>
  <c r="K9088" i="6"/>
  <c r="K9089" i="6"/>
  <c r="K9090" i="6"/>
  <c r="K9091" i="6"/>
  <c r="K9092" i="6"/>
  <c r="K9093" i="6"/>
  <c r="K9094" i="6"/>
  <c r="K9095" i="6"/>
  <c r="K9096" i="6"/>
  <c r="K9097" i="6"/>
  <c r="K9098" i="6"/>
  <c r="K9099" i="6"/>
  <c r="K9100" i="6"/>
  <c r="K9101" i="6"/>
  <c r="K9102" i="6"/>
  <c r="K9103" i="6"/>
  <c r="K9104" i="6"/>
  <c r="K9105" i="6"/>
  <c r="K9106" i="6"/>
  <c r="K9107" i="6"/>
  <c r="K9108" i="6"/>
  <c r="K9109" i="6"/>
  <c r="K9110" i="6"/>
  <c r="K9111" i="6"/>
  <c r="K9112" i="6"/>
  <c r="K9113" i="6"/>
  <c r="K9114" i="6"/>
  <c r="K9115" i="6"/>
  <c r="K9116" i="6"/>
  <c r="K9117" i="6"/>
  <c r="K9118" i="6"/>
  <c r="K9119" i="6"/>
  <c r="K9120" i="6"/>
  <c r="K9121" i="6"/>
  <c r="K9122" i="6"/>
  <c r="K9123" i="6"/>
  <c r="K9124" i="6"/>
  <c r="K9125" i="6"/>
  <c r="K9126" i="6"/>
  <c r="K9127" i="6"/>
  <c r="K9128" i="6"/>
  <c r="K9129" i="6"/>
  <c r="K9130" i="6"/>
  <c r="K9131" i="6"/>
  <c r="K9132" i="6"/>
  <c r="K9133" i="6"/>
  <c r="K9134" i="6"/>
  <c r="K9135" i="6"/>
  <c r="K9136" i="6"/>
  <c r="K9137" i="6"/>
  <c r="K9138" i="6"/>
  <c r="K9139" i="6"/>
  <c r="K9140" i="6"/>
  <c r="K9141" i="6"/>
  <c r="K9142" i="6"/>
  <c r="K9143" i="6"/>
  <c r="K9144" i="6"/>
  <c r="K9145" i="6"/>
  <c r="K9146" i="6"/>
  <c r="K9147" i="6"/>
  <c r="K9148" i="6"/>
  <c r="K9149" i="6"/>
  <c r="K9150" i="6"/>
  <c r="K9151" i="6"/>
  <c r="K9152" i="6"/>
  <c r="K9153" i="6"/>
  <c r="K9154" i="6"/>
  <c r="K9155" i="6"/>
  <c r="K9156" i="6"/>
  <c r="K9157" i="6"/>
  <c r="K9158" i="6"/>
  <c r="K9159" i="6"/>
  <c r="K9160" i="6"/>
  <c r="K9161" i="6"/>
  <c r="K9162" i="6"/>
  <c r="K9163" i="6"/>
  <c r="K9164" i="6"/>
  <c r="K9165" i="6"/>
  <c r="K9166" i="6"/>
  <c r="K9167" i="6"/>
  <c r="K9168" i="6"/>
  <c r="K9169" i="6"/>
  <c r="K9170" i="6"/>
  <c r="K9171" i="6"/>
  <c r="K9172" i="6"/>
  <c r="K9173" i="6"/>
  <c r="K9174" i="6"/>
  <c r="K9175" i="6"/>
  <c r="K9176" i="6"/>
  <c r="K9177" i="6"/>
  <c r="K9178" i="6"/>
  <c r="K9179" i="6"/>
  <c r="K9180" i="6"/>
  <c r="K9181" i="6"/>
  <c r="K9182" i="6"/>
  <c r="K9183" i="6"/>
  <c r="K9184" i="6"/>
  <c r="K9185" i="6"/>
  <c r="K9186" i="6"/>
  <c r="K9187" i="6"/>
  <c r="K9188" i="6"/>
  <c r="K9189" i="6"/>
  <c r="K9190" i="6"/>
  <c r="K9191" i="6"/>
  <c r="K9192" i="6"/>
  <c r="K9193" i="6"/>
  <c r="K9194" i="6"/>
  <c r="K9195" i="6"/>
  <c r="K9196" i="6"/>
  <c r="K9197" i="6"/>
  <c r="K9198" i="6"/>
  <c r="K9199" i="6"/>
  <c r="K9200" i="6"/>
  <c r="K9201" i="6"/>
  <c r="K9202" i="6"/>
  <c r="K9203" i="6"/>
  <c r="K9204" i="6"/>
  <c r="K9205" i="6"/>
  <c r="K9206" i="6"/>
  <c r="K9207" i="6"/>
  <c r="K9208" i="6"/>
  <c r="K9209" i="6"/>
  <c r="K9210" i="6"/>
  <c r="K9211" i="6"/>
  <c r="K9212" i="6"/>
  <c r="K9213" i="6"/>
  <c r="K9214" i="6"/>
  <c r="K9215" i="6"/>
  <c r="K9216" i="6"/>
  <c r="K9217" i="6"/>
  <c r="K9218" i="6"/>
  <c r="K9219" i="6"/>
  <c r="K9220" i="6"/>
  <c r="K9221" i="6"/>
  <c r="K9222" i="6"/>
  <c r="K9223" i="6"/>
  <c r="K9224" i="6"/>
  <c r="K9225" i="6"/>
  <c r="K9226" i="6"/>
  <c r="K9227" i="6"/>
  <c r="K9228" i="6"/>
  <c r="K9229" i="6"/>
  <c r="K9230" i="6"/>
  <c r="K9231" i="6"/>
  <c r="K9232" i="6"/>
  <c r="K9233" i="6"/>
  <c r="K9234" i="6"/>
  <c r="K9235" i="6"/>
  <c r="K9236" i="6"/>
  <c r="K9237" i="6"/>
  <c r="K9238" i="6"/>
  <c r="K9239" i="6"/>
  <c r="K9240" i="6"/>
  <c r="K9241" i="6"/>
  <c r="K9242" i="6"/>
  <c r="K9243" i="6"/>
  <c r="K9244" i="6"/>
  <c r="K9245" i="6"/>
  <c r="K9246" i="6"/>
  <c r="K9247" i="6"/>
  <c r="K9248" i="6"/>
  <c r="K9249" i="6"/>
  <c r="K9250" i="6"/>
  <c r="K9251" i="6"/>
  <c r="K9252" i="6"/>
  <c r="K9253" i="6"/>
  <c r="K9254" i="6"/>
  <c r="K9255" i="6"/>
  <c r="K9256" i="6"/>
  <c r="K9257" i="6"/>
  <c r="K9258" i="6"/>
  <c r="K9259" i="6"/>
  <c r="K9260" i="6"/>
  <c r="K9261" i="6"/>
  <c r="K9262" i="6"/>
  <c r="K9263" i="6"/>
  <c r="K9264" i="6"/>
  <c r="K9265" i="6"/>
  <c r="K9266" i="6"/>
  <c r="K9267" i="6"/>
  <c r="K9268" i="6"/>
  <c r="K9269" i="6"/>
  <c r="K9270" i="6"/>
  <c r="K9271" i="6"/>
  <c r="K9272" i="6"/>
  <c r="K9273" i="6"/>
  <c r="K9274" i="6"/>
  <c r="K9275" i="6"/>
  <c r="K9276" i="6"/>
  <c r="K9277" i="6"/>
  <c r="K9278" i="6"/>
  <c r="K9279" i="6"/>
  <c r="K9280" i="6"/>
  <c r="K9281" i="6"/>
  <c r="K9282" i="6"/>
  <c r="K9283" i="6"/>
  <c r="K9284" i="6"/>
  <c r="K9285" i="6"/>
  <c r="K9286" i="6"/>
  <c r="K9287" i="6"/>
  <c r="K9288" i="6"/>
  <c r="K9289" i="6"/>
  <c r="K9290" i="6"/>
  <c r="K9291" i="6"/>
  <c r="K9292" i="6"/>
  <c r="K9293" i="6"/>
  <c r="K9294" i="6"/>
  <c r="K9295" i="6"/>
  <c r="K9296" i="6"/>
  <c r="K9297" i="6"/>
  <c r="K9298" i="6"/>
  <c r="K9299" i="6"/>
  <c r="K9300" i="6"/>
  <c r="K9301" i="6"/>
  <c r="K9302" i="6"/>
  <c r="K9303" i="6"/>
  <c r="K9304" i="6"/>
  <c r="K9305" i="6"/>
  <c r="K9306" i="6"/>
  <c r="K9307" i="6"/>
  <c r="K9308" i="6"/>
  <c r="K9309" i="6"/>
  <c r="K9310" i="6"/>
  <c r="K9311" i="6"/>
  <c r="K9312" i="6"/>
  <c r="K9313" i="6"/>
  <c r="K9314" i="6"/>
  <c r="K9315" i="6"/>
  <c r="K9316" i="6"/>
  <c r="K9317" i="6"/>
  <c r="K9318" i="6"/>
  <c r="K9319" i="6"/>
  <c r="K9320" i="6"/>
  <c r="K9321" i="6"/>
  <c r="K9322" i="6"/>
  <c r="K9323" i="6"/>
  <c r="K9324" i="6"/>
  <c r="K9325" i="6"/>
  <c r="K9326" i="6"/>
  <c r="K9327" i="6"/>
  <c r="K9328" i="6"/>
  <c r="K9329" i="6"/>
  <c r="K9330" i="6"/>
  <c r="K9331" i="6"/>
  <c r="K9332" i="6"/>
  <c r="K9333" i="6"/>
  <c r="K9334" i="6"/>
  <c r="K9335" i="6"/>
  <c r="K9336" i="6"/>
  <c r="K9337" i="6"/>
  <c r="K9338" i="6"/>
  <c r="K9339" i="6"/>
  <c r="K9340" i="6"/>
  <c r="K9341" i="6"/>
  <c r="K9342" i="6"/>
  <c r="K9343" i="6"/>
  <c r="K9344" i="6"/>
  <c r="K9345" i="6"/>
  <c r="K9346" i="6"/>
  <c r="K9347" i="6"/>
  <c r="K9348" i="6"/>
  <c r="K9349" i="6"/>
  <c r="K9350" i="6"/>
  <c r="K9351" i="6"/>
  <c r="K9352" i="6"/>
  <c r="K9353" i="6"/>
  <c r="K9354" i="6"/>
  <c r="K9355" i="6"/>
  <c r="K9356" i="6"/>
  <c r="K9357" i="6"/>
  <c r="K9358" i="6"/>
  <c r="K9359" i="6"/>
  <c r="K9360" i="6"/>
  <c r="K9361" i="6"/>
  <c r="K9362" i="6"/>
  <c r="K9363" i="6"/>
  <c r="K9364" i="6"/>
  <c r="K9365" i="6"/>
  <c r="K9366" i="6"/>
  <c r="K9367" i="6"/>
  <c r="K9368" i="6"/>
  <c r="K9369" i="6"/>
  <c r="K9370" i="6"/>
  <c r="K9371" i="6"/>
  <c r="K9372" i="6"/>
  <c r="K9373" i="6"/>
  <c r="K9374" i="6"/>
  <c r="K9375" i="6"/>
  <c r="K9376" i="6"/>
  <c r="K9377" i="6"/>
  <c r="K9378" i="6"/>
  <c r="K9379" i="6"/>
  <c r="K9380" i="6"/>
  <c r="K9381" i="6"/>
  <c r="K9382" i="6"/>
  <c r="K9383" i="6"/>
  <c r="K9384" i="6"/>
  <c r="K9385" i="6"/>
  <c r="K9386" i="6"/>
  <c r="K9387" i="6"/>
  <c r="K9388" i="6"/>
  <c r="K9389" i="6"/>
  <c r="K9390" i="6"/>
  <c r="K9391" i="6"/>
  <c r="K9392" i="6"/>
  <c r="K9393" i="6"/>
  <c r="K9394" i="6"/>
  <c r="K9395" i="6"/>
  <c r="K9396" i="6"/>
  <c r="K9397" i="6"/>
  <c r="K9398" i="6"/>
  <c r="K9399" i="6"/>
  <c r="K9400" i="6"/>
  <c r="K9401" i="6"/>
  <c r="K9402" i="6"/>
  <c r="K9403" i="6"/>
  <c r="K9404" i="6"/>
  <c r="K9405" i="6"/>
  <c r="K9406" i="6"/>
  <c r="K9407" i="6"/>
  <c r="K9408" i="6"/>
  <c r="K9409" i="6"/>
  <c r="K9410" i="6"/>
  <c r="K9411" i="6"/>
  <c r="K9412" i="6"/>
  <c r="K9413" i="6"/>
  <c r="K9414" i="6"/>
  <c r="K9415" i="6"/>
  <c r="K9416" i="6"/>
  <c r="K9417" i="6"/>
  <c r="K9418" i="6"/>
  <c r="K9419" i="6"/>
  <c r="K9420" i="6"/>
  <c r="K9421" i="6"/>
  <c r="K9422" i="6"/>
  <c r="K9423" i="6"/>
  <c r="K9424" i="6"/>
  <c r="K9425" i="6"/>
  <c r="K9426" i="6"/>
  <c r="K9427" i="6"/>
  <c r="K9428" i="6"/>
  <c r="K9429" i="6"/>
  <c r="K9430" i="6"/>
  <c r="K9431" i="6"/>
  <c r="K9432" i="6"/>
  <c r="K9433" i="6"/>
  <c r="K9434" i="6"/>
  <c r="K9435" i="6"/>
  <c r="K9436" i="6"/>
  <c r="K9437" i="6"/>
  <c r="K9438" i="6"/>
  <c r="K9439" i="6"/>
  <c r="K9440" i="6"/>
  <c r="K9441" i="6"/>
  <c r="K9442" i="6"/>
  <c r="K9443" i="6"/>
  <c r="K9444" i="6"/>
  <c r="K9445" i="6"/>
  <c r="K9446" i="6"/>
  <c r="K9447" i="6"/>
  <c r="K9448" i="6"/>
  <c r="K9449" i="6"/>
  <c r="K9450" i="6"/>
  <c r="K9451" i="6"/>
  <c r="K9452" i="6"/>
  <c r="K9453" i="6"/>
  <c r="K9454" i="6"/>
  <c r="K9455" i="6"/>
  <c r="K9456" i="6"/>
  <c r="K9457" i="6"/>
  <c r="K9458" i="6"/>
  <c r="K9459" i="6"/>
  <c r="K9460" i="6"/>
  <c r="K9461" i="6"/>
  <c r="K9462" i="6"/>
  <c r="K9463" i="6"/>
  <c r="K9464" i="6"/>
  <c r="K9465" i="6"/>
  <c r="K9466" i="6"/>
  <c r="K9467" i="6"/>
  <c r="K9468" i="6"/>
  <c r="K9469" i="6"/>
  <c r="K9470" i="6"/>
  <c r="K9471" i="6"/>
  <c r="K9472" i="6"/>
  <c r="K9473" i="6"/>
  <c r="K9474" i="6"/>
  <c r="K9475" i="6"/>
  <c r="K9476" i="6"/>
  <c r="K9477" i="6"/>
  <c r="K9478" i="6"/>
  <c r="K9479" i="6"/>
  <c r="K9480" i="6"/>
  <c r="K9481" i="6"/>
  <c r="K9482" i="6"/>
  <c r="K9483" i="6"/>
  <c r="K9484" i="6"/>
  <c r="K9485" i="6"/>
  <c r="K9486" i="6"/>
  <c r="K9487" i="6"/>
  <c r="K9488" i="6"/>
  <c r="K9489" i="6"/>
  <c r="K9490" i="6"/>
  <c r="K9491" i="6"/>
  <c r="K9492" i="6"/>
  <c r="K9493" i="6"/>
  <c r="K9494" i="6"/>
  <c r="K9495" i="6"/>
  <c r="K9496" i="6"/>
  <c r="K9497" i="6"/>
  <c r="K9498" i="6"/>
  <c r="K9499" i="6"/>
  <c r="K9500" i="6"/>
  <c r="K9501" i="6"/>
  <c r="K9502" i="6"/>
  <c r="K9503" i="6"/>
  <c r="K9504" i="6"/>
  <c r="K9505" i="6"/>
  <c r="K9506" i="6"/>
  <c r="K9507" i="6"/>
  <c r="K9508" i="6"/>
  <c r="K9509" i="6"/>
  <c r="K9510" i="6"/>
  <c r="K9511" i="6"/>
  <c r="K9512" i="6"/>
  <c r="K9513" i="6"/>
  <c r="K9514" i="6"/>
  <c r="K9515" i="6"/>
  <c r="K9516" i="6"/>
  <c r="K9517" i="6"/>
  <c r="K9518" i="6"/>
  <c r="K9519" i="6"/>
  <c r="K9520" i="6"/>
  <c r="K9521" i="6"/>
  <c r="K9522" i="6"/>
  <c r="K9523" i="6"/>
  <c r="K9524" i="6"/>
  <c r="K9525" i="6"/>
  <c r="K9526" i="6"/>
  <c r="K9527" i="6"/>
  <c r="K9528" i="6"/>
  <c r="K9529" i="6"/>
  <c r="K9530" i="6"/>
  <c r="K9531" i="6"/>
  <c r="K9532" i="6"/>
  <c r="K9533" i="6"/>
  <c r="K9534" i="6"/>
  <c r="K9535" i="6"/>
  <c r="K9536" i="6"/>
  <c r="K9537" i="6"/>
  <c r="K9538" i="6"/>
  <c r="K9539" i="6"/>
  <c r="K9540" i="6"/>
  <c r="K9541" i="6"/>
  <c r="K9542" i="6"/>
  <c r="K9543" i="6"/>
  <c r="K9544" i="6"/>
  <c r="K9545" i="6"/>
  <c r="K9546" i="6"/>
  <c r="K9547" i="6"/>
  <c r="K9548" i="6"/>
  <c r="K9549" i="6"/>
  <c r="K9550" i="6"/>
  <c r="K9551" i="6"/>
  <c r="K9552" i="6"/>
  <c r="K9553" i="6"/>
  <c r="K9554" i="6"/>
  <c r="K9555" i="6"/>
  <c r="K9556" i="6"/>
  <c r="K9557" i="6"/>
  <c r="K9558" i="6"/>
  <c r="K9559" i="6"/>
  <c r="K9560" i="6"/>
  <c r="K9561" i="6"/>
  <c r="K9562" i="6"/>
  <c r="K9563" i="6"/>
  <c r="K9564" i="6"/>
  <c r="K9565" i="6"/>
  <c r="K9566" i="6"/>
  <c r="K9567" i="6"/>
  <c r="K9568" i="6"/>
  <c r="K9569" i="6"/>
  <c r="K9570" i="6"/>
  <c r="K9571" i="6"/>
  <c r="K9572" i="6"/>
  <c r="K9573" i="6"/>
  <c r="K9574" i="6"/>
  <c r="K9575" i="6"/>
  <c r="K9576" i="6"/>
  <c r="K9577" i="6"/>
  <c r="K9578" i="6"/>
  <c r="K9579" i="6"/>
  <c r="K9580" i="6"/>
  <c r="K9581" i="6"/>
  <c r="K9582" i="6"/>
  <c r="K9583" i="6"/>
  <c r="K9584" i="6"/>
  <c r="K9585" i="6"/>
  <c r="K9586" i="6"/>
  <c r="K9587" i="6"/>
  <c r="K9588" i="6"/>
  <c r="K9589" i="6"/>
  <c r="K9590" i="6"/>
  <c r="K9591" i="6"/>
  <c r="K9592" i="6"/>
  <c r="K9593" i="6"/>
  <c r="K9594" i="6"/>
  <c r="K9595" i="6"/>
  <c r="K9596" i="6"/>
  <c r="K9597" i="6"/>
  <c r="K9598" i="6"/>
  <c r="K9599" i="6"/>
  <c r="K9600" i="6"/>
  <c r="K9601" i="6"/>
  <c r="K9602" i="6"/>
  <c r="K9603" i="6"/>
  <c r="K9604" i="6"/>
  <c r="K9605" i="6"/>
  <c r="K9606" i="6"/>
  <c r="K9607" i="6"/>
  <c r="K9608" i="6"/>
  <c r="K9609" i="6"/>
  <c r="K9610" i="6"/>
  <c r="K9611" i="6"/>
  <c r="K9612" i="6"/>
  <c r="K9613" i="6"/>
  <c r="K9614" i="6"/>
  <c r="K9615" i="6"/>
  <c r="K9616" i="6"/>
  <c r="K9617" i="6"/>
  <c r="K9618" i="6"/>
  <c r="K9619" i="6"/>
  <c r="K9620" i="6"/>
  <c r="K9621" i="6"/>
  <c r="K9622" i="6"/>
  <c r="K9623" i="6"/>
  <c r="K9624" i="6"/>
  <c r="K9625" i="6"/>
  <c r="K9626" i="6"/>
  <c r="K9627" i="6"/>
  <c r="K9628" i="6"/>
  <c r="K9629" i="6"/>
  <c r="K9630" i="6"/>
  <c r="K9631" i="6"/>
  <c r="K9632" i="6"/>
  <c r="K9633" i="6"/>
  <c r="K9634" i="6"/>
  <c r="K9635" i="6"/>
  <c r="K9636" i="6"/>
  <c r="K9637" i="6"/>
  <c r="K9638" i="6"/>
  <c r="K9639" i="6"/>
  <c r="K9640" i="6"/>
  <c r="K9641" i="6"/>
  <c r="K9642" i="6"/>
  <c r="K9643" i="6"/>
  <c r="K9644" i="6"/>
  <c r="K9645" i="6"/>
  <c r="K9646" i="6"/>
  <c r="K9647" i="6"/>
  <c r="K9648" i="6"/>
  <c r="K9649" i="6"/>
  <c r="K9650" i="6"/>
  <c r="K9651" i="6"/>
  <c r="K9652" i="6"/>
  <c r="K9653" i="6"/>
  <c r="K9654" i="6"/>
  <c r="K9655" i="6"/>
  <c r="K9656" i="6"/>
  <c r="K9657" i="6"/>
  <c r="K9658" i="6"/>
  <c r="K9659" i="6"/>
  <c r="K9660" i="6"/>
  <c r="K9661" i="6"/>
  <c r="K9662" i="6"/>
  <c r="K9663" i="6"/>
  <c r="K9664" i="6"/>
  <c r="K9665" i="6"/>
  <c r="K9666" i="6"/>
  <c r="K9667" i="6"/>
  <c r="K9668" i="6"/>
  <c r="K9669" i="6"/>
  <c r="K9670" i="6"/>
  <c r="K9671" i="6"/>
  <c r="K9672" i="6"/>
  <c r="K9673" i="6"/>
  <c r="K9674" i="6"/>
  <c r="K9675" i="6"/>
  <c r="K9676" i="6"/>
  <c r="K9677" i="6"/>
  <c r="K9678" i="6"/>
  <c r="K9679" i="6"/>
  <c r="K9680" i="6"/>
  <c r="K9681" i="6"/>
  <c r="K9682" i="6"/>
  <c r="K9683" i="6"/>
  <c r="K9684" i="6"/>
  <c r="K9685" i="6"/>
  <c r="K9686" i="6"/>
  <c r="K9687" i="6"/>
  <c r="K9688" i="6"/>
  <c r="K9689" i="6"/>
  <c r="K9690" i="6"/>
  <c r="K9691" i="6"/>
  <c r="K9692" i="6"/>
  <c r="K9693" i="6"/>
  <c r="K9694" i="6"/>
  <c r="K9695" i="6"/>
  <c r="K9696" i="6"/>
  <c r="K9697" i="6"/>
  <c r="K9698" i="6"/>
  <c r="K9699" i="6"/>
  <c r="K9700" i="6"/>
  <c r="K9701" i="6"/>
  <c r="K9702" i="6"/>
  <c r="K9703" i="6"/>
  <c r="K9704" i="6"/>
  <c r="K9705" i="6"/>
  <c r="K9706" i="6"/>
  <c r="K9707" i="6"/>
  <c r="K9708" i="6"/>
  <c r="K9709" i="6"/>
  <c r="K9710" i="6"/>
  <c r="K9711" i="6"/>
  <c r="K9712" i="6"/>
  <c r="K9713" i="6"/>
  <c r="K9714" i="6"/>
  <c r="K9715" i="6"/>
  <c r="K9716" i="6"/>
  <c r="K9717" i="6"/>
  <c r="K9718" i="6"/>
  <c r="K9719" i="6"/>
  <c r="K9720" i="6"/>
  <c r="K9721" i="6"/>
  <c r="K9722" i="6"/>
  <c r="K9723" i="6"/>
  <c r="K9724" i="6"/>
  <c r="K9725" i="6"/>
  <c r="K9726" i="6"/>
  <c r="K9727" i="6"/>
  <c r="K9728" i="6"/>
  <c r="K9729" i="6"/>
  <c r="K9730" i="6"/>
  <c r="K9731" i="6"/>
  <c r="K9732" i="6"/>
  <c r="K9733" i="6"/>
  <c r="K9734" i="6"/>
  <c r="K9735" i="6"/>
  <c r="K9736" i="6"/>
  <c r="K9737" i="6"/>
  <c r="K9738" i="6"/>
  <c r="K9739" i="6"/>
  <c r="K9740" i="6"/>
  <c r="K9741" i="6"/>
  <c r="K9742" i="6"/>
  <c r="K9743" i="6"/>
  <c r="K9744" i="6"/>
  <c r="K9745" i="6"/>
  <c r="K9746" i="6"/>
  <c r="K9747" i="6"/>
  <c r="K9748" i="6"/>
  <c r="K9749" i="6"/>
  <c r="K9750" i="6"/>
  <c r="K9751" i="6"/>
  <c r="K9752" i="6"/>
  <c r="K9753" i="6"/>
  <c r="K9754" i="6"/>
  <c r="K9755" i="6"/>
  <c r="K9756" i="6"/>
  <c r="K9757" i="6"/>
  <c r="K9758" i="6"/>
  <c r="K9759" i="6"/>
  <c r="K9760" i="6"/>
  <c r="K9761" i="6"/>
  <c r="K9762" i="6"/>
  <c r="K9763" i="6"/>
  <c r="K9764" i="6"/>
  <c r="K9765" i="6"/>
  <c r="K9766" i="6"/>
  <c r="K9767" i="6"/>
  <c r="K9768" i="6"/>
  <c r="K9769" i="6"/>
  <c r="K9770" i="6"/>
  <c r="K9771" i="6"/>
  <c r="K9772" i="6"/>
  <c r="K9773" i="6"/>
  <c r="K9774" i="6"/>
  <c r="K9775" i="6"/>
  <c r="K9776" i="6"/>
  <c r="K9777" i="6"/>
  <c r="K9778" i="6"/>
  <c r="K9779" i="6"/>
  <c r="K9780" i="6"/>
  <c r="K9781" i="6"/>
  <c r="K9782" i="6"/>
  <c r="K9783" i="6"/>
  <c r="K9784" i="6"/>
  <c r="K9785" i="6"/>
  <c r="K9786" i="6"/>
  <c r="K9787" i="6"/>
  <c r="K9788" i="6"/>
  <c r="K9789" i="6"/>
  <c r="K9790" i="6"/>
  <c r="K9791" i="6"/>
  <c r="K9792" i="6"/>
  <c r="K9793" i="6"/>
  <c r="K9794" i="6"/>
  <c r="K9795" i="6"/>
  <c r="K9796" i="6"/>
  <c r="K9797" i="6"/>
  <c r="K9798" i="6"/>
  <c r="K9799" i="6"/>
  <c r="K9800" i="6"/>
  <c r="K9801" i="6"/>
  <c r="K9802" i="6"/>
  <c r="K9803" i="6"/>
  <c r="K9804" i="6"/>
  <c r="K9805" i="6"/>
  <c r="K9806" i="6"/>
  <c r="K9807" i="6"/>
  <c r="K9808" i="6"/>
  <c r="K9809" i="6"/>
  <c r="K9810" i="6"/>
  <c r="K9811" i="6"/>
  <c r="K9812" i="6"/>
  <c r="K9813" i="6"/>
  <c r="K9814" i="6"/>
  <c r="K9815" i="6"/>
  <c r="K9816" i="6"/>
  <c r="K9817" i="6"/>
  <c r="K9818" i="6"/>
  <c r="K9819" i="6"/>
  <c r="K9820" i="6"/>
  <c r="K9821" i="6"/>
  <c r="K9822" i="6"/>
  <c r="K9823" i="6"/>
  <c r="K9824" i="6"/>
  <c r="K9825" i="6"/>
  <c r="K9826" i="6"/>
  <c r="K9827" i="6"/>
  <c r="K9828" i="6"/>
  <c r="K9829" i="6"/>
  <c r="K9830" i="6"/>
  <c r="K9831" i="6"/>
  <c r="K9832" i="6"/>
  <c r="K9833" i="6"/>
  <c r="K9834" i="6"/>
  <c r="K9835" i="6"/>
  <c r="K9836" i="6"/>
  <c r="K9837" i="6"/>
  <c r="K9838" i="6"/>
  <c r="K9839" i="6"/>
  <c r="K9840" i="6"/>
  <c r="K9841" i="6"/>
  <c r="K9842" i="6"/>
  <c r="K9843" i="6"/>
  <c r="K9844" i="6"/>
  <c r="K9845" i="6"/>
  <c r="K9846" i="6"/>
  <c r="K9847" i="6"/>
  <c r="K9848" i="6"/>
  <c r="K9849" i="6"/>
  <c r="K9850" i="6"/>
  <c r="K9851" i="6"/>
  <c r="K9852" i="6"/>
  <c r="K9853" i="6"/>
  <c r="K9854" i="6"/>
  <c r="K9855" i="6"/>
  <c r="K9856" i="6"/>
  <c r="K9857" i="6"/>
  <c r="K9858" i="6"/>
  <c r="K9859" i="6"/>
  <c r="K9860" i="6"/>
  <c r="K9861" i="6"/>
  <c r="K9862" i="6"/>
  <c r="K9863" i="6"/>
  <c r="K9864" i="6"/>
  <c r="K9865" i="6"/>
  <c r="K9866" i="6"/>
  <c r="K9867" i="6"/>
  <c r="K9868" i="6"/>
  <c r="K9869" i="6"/>
  <c r="K9870" i="6"/>
  <c r="K9871" i="6"/>
  <c r="K9872" i="6"/>
  <c r="K9873" i="6"/>
  <c r="K9874" i="6"/>
  <c r="K9875" i="6"/>
  <c r="K9876" i="6"/>
  <c r="K9877" i="6"/>
  <c r="K9878" i="6"/>
  <c r="K9879" i="6"/>
  <c r="K9880" i="6"/>
  <c r="K9881" i="6"/>
  <c r="K9882" i="6"/>
  <c r="K9883" i="6"/>
  <c r="K9884" i="6"/>
  <c r="K9885" i="6"/>
  <c r="K9886" i="6"/>
  <c r="K9887" i="6"/>
  <c r="K9888" i="6"/>
  <c r="K9889" i="6"/>
  <c r="K9890" i="6"/>
  <c r="K9891" i="6"/>
  <c r="K9892" i="6"/>
  <c r="K9893" i="6"/>
  <c r="K9894" i="6"/>
  <c r="K9895" i="6"/>
  <c r="K9896" i="6"/>
  <c r="K9897" i="6"/>
  <c r="K9898" i="6"/>
  <c r="K9899" i="6"/>
  <c r="K9900" i="6"/>
  <c r="K9901" i="6"/>
  <c r="K9902" i="6"/>
  <c r="K9903" i="6"/>
  <c r="K9904" i="6"/>
  <c r="K9905" i="6"/>
  <c r="K9906" i="6"/>
  <c r="K9907" i="6"/>
  <c r="K9908" i="6"/>
  <c r="K9909" i="6"/>
  <c r="K9910" i="6"/>
  <c r="K9911" i="6"/>
  <c r="K9912" i="6"/>
  <c r="K9913" i="6"/>
  <c r="K9914" i="6"/>
  <c r="K9915" i="6"/>
  <c r="K9916" i="6"/>
  <c r="K9917" i="6"/>
  <c r="K9918" i="6"/>
  <c r="K9919" i="6"/>
  <c r="K9920" i="6"/>
  <c r="K9921" i="6"/>
  <c r="K9922" i="6"/>
  <c r="K9923" i="6"/>
  <c r="K9924" i="6"/>
  <c r="K9925" i="6"/>
  <c r="K9926" i="6"/>
  <c r="K9927" i="6"/>
  <c r="K9928" i="6"/>
  <c r="K9929" i="6"/>
  <c r="K9930" i="6"/>
  <c r="K9931" i="6"/>
  <c r="K9932" i="6"/>
  <c r="K9933" i="6"/>
  <c r="K9934" i="6"/>
  <c r="K9935" i="6"/>
  <c r="K9936" i="6"/>
  <c r="K9937" i="6"/>
  <c r="K9938" i="6"/>
  <c r="K9939" i="6"/>
  <c r="K9940" i="6"/>
  <c r="K9941" i="6"/>
  <c r="K9942" i="6"/>
  <c r="K9943" i="6"/>
  <c r="K9944" i="6"/>
  <c r="K9945" i="6"/>
  <c r="K9946" i="6"/>
  <c r="K9947" i="6"/>
  <c r="K9948" i="6"/>
  <c r="K9949" i="6"/>
  <c r="K9950" i="6"/>
  <c r="K9951" i="6"/>
  <c r="K9952" i="6"/>
  <c r="K9953" i="6"/>
  <c r="K9954" i="6"/>
  <c r="K9955" i="6"/>
  <c r="K9956" i="6"/>
  <c r="K9957" i="6"/>
  <c r="K9958" i="6"/>
  <c r="K9959" i="6"/>
  <c r="K9960" i="6"/>
  <c r="K9961" i="6"/>
  <c r="K9962" i="6"/>
  <c r="K9963" i="6"/>
  <c r="K9964" i="6"/>
  <c r="K9965" i="6"/>
  <c r="K9966" i="6"/>
  <c r="K9967" i="6"/>
  <c r="K9968" i="6"/>
  <c r="K9969" i="6"/>
  <c r="K9970" i="6"/>
  <c r="K9971" i="6"/>
  <c r="K9972" i="6"/>
  <c r="K9973" i="6"/>
  <c r="K9974" i="6"/>
  <c r="K9975" i="6"/>
  <c r="K9976" i="6"/>
  <c r="K9977" i="6"/>
  <c r="K9978" i="6"/>
  <c r="K9979" i="6"/>
  <c r="K9980" i="6"/>
  <c r="K9981" i="6"/>
  <c r="K9982" i="6"/>
  <c r="K9983" i="6"/>
  <c r="K9984" i="6"/>
  <c r="K9985" i="6"/>
  <c r="K9986" i="6"/>
  <c r="K9987" i="6"/>
  <c r="K9988" i="6"/>
  <c r="K9989" i="6"/>
  <c r="K9990" i="6"/>
  <c r="K9991" i="6"/>
  <c r="K9992" i="6"/>
  <c r="K9993" i="6"/>
  <c r="K9994" i="6"/>
  <c r="K9995" i="6"/>
  <c r="K9996" i="6"/>
  <c r="K9997" i="6"/>
  <c r="K9998" i="6"/>
  <c r="K9999" i="6"/>
  <c r="K10000" i="6"/>
  <c r="K10001" i="6"/>
  <c r="K10002" i="6"/>
  <c r="K10003" i="6"/>
  <c r="K10004" i="6"/>
  <c r="K10005" i="6"/>
  <c r="K10006" i="6"/>
  <c r="K10007" i="6"/>
  <c r="K10008" i="6"/>
  <c r="K10009" i="6"/>
  <c r="K10010" i="6"/>
  <c r="K10011" i="6"/>
  <c r="K10012" i="6"/>
  <c r="K10013" i="6"/>
  <c r="K10014" i="6"/>
  <c r="K10015" i="6"/>
  <c r="K10016" i="6"/>
  <c r="K10017" i="6"/>
  <c r="K10018" i="6"/>
  <c r="K10019" i="6"/>
  <c r="K10020" i="6"/>
  <c r="K10021" i="6"/>
  <c r="K10022" i="6"/>
  <c r="K10023" i="6"/>
  <c r="K10024" i="6"/>
  <c r="K10025" i="6"/>
  <c r="K10026" i="6"/>
  <c r="K10027" i="6"/>
  <c r="K10028" i="6"/>
  <c r="K10029" i="6"/>
  <c r="K10030" i="6"/>
  <c r="K10031" i="6"/>
  <c r="K10032" i="6"/>
  <c r="K10033" i="6"/>
  <c r="K10034" i="6"/>
  <c r="K10035" i="6"/>
  <c r="K10036" i="6"/>
  <c r="K10037" i="6"/>
  <c r="K10038" i="6"/>
  <c r="K10039" i="6"/>
  <c r="K10040" i="6"/>
  <c r="K10041" i="6"/>
  <c r="K10042" i="6"/>
  <c r="K10043" i="6"/>
  <c r="K10044" i="6"/>
  <c r="K10045" i="6"/>
  <c r="K10046" i="6"/>
  <c r="K10047" i="6"/>
  <c r="K10048" i="6"/>
  <c r="K10049" i="6"/>
  <c r="K10050" i="6"/>
  <c r="K10051" i="6"/>
  <c r="K10052" i="6"/>
  <c r="K10053" i="6"/>
  <c r="K10054" i="6"/>
  <c r="K10055" i="6"/>
  <c r="K10056" i="6"/>
  <c r="K10057" i="6"/>
  <c r="K10058" i="6"/>
  <c r="K10059" i="6"/>
  <c r="K10060" i="6"/>
  <c r="K10061" i="6"/>
  <c r="K10062" i="6"/>
  <c r="K10063" i="6"/>
  <c r="K10064" i="6"/>
  <c r="K10065" i="6"/>
  <c r="K10066" i="6"/>
  <c r="K10067" i="6"/>
  <c r="K10068" i="6"/>
  <c r="K10069" i="6"/>
  <c r="K10070" i="6"/>
  <c r="K10071" i="6"/>
  <c r="K10072" i="6"/>
  <c r="K10073" i="6"/>
  <c r="K10074" i="6"/>
  <c r="K10075" i="6"/>
  <c r="K10076" i="6"/>
  <c r="K10077" i="6"/>
  <c r="K10078" i="6"/>
  <c r="K10079" i="6"/>
  <c r="K10080" i="6"/>
  <c r="K10081" i="6"/>
  <c r="K10082" i="6"/>
  <c r="K10083" i="6"/>
  <c r="K10084" i="6"/>
  <c r="K10085" i="6"/>
  <c r="K10086" i="6"/>
  <c r="K10087" i="6"/>
  <c r="K10088" i="6"/>
  <c r="K10089" i="6"/>
  <c r="K10090" i="6"/>
  <c r="K10091" i="6"/>
  <c r="K10092" i="6"/>
  <c r="K10093" i="6"/>
  <c r="K10094" i="6"/>
  <c r="K10095" i="6"/>
  <c r="K10096" i="6"/>
  <c r="K10097" i="6"/>
  <c r="K10098" i="6"/>
  <c r="K10099" i="6"/>
  <c r="K10100" i="6"/>
  <c r="K10101" i="6"/>
  <c r="K10102" i="6"/>
  <c r="K10103" i="6"/>
  <c r="K10104" i="6"/>
  <c r="K10105" i="6"/>
  <c r="K10106" i="6"/>
  <c r="K10107" i="6"/>
  <c r="K10108" i="6"/>
  <c r="K10109" i="6"/>
  <c r="K10110" i="6"/>
  <c r="K10111" i="6"/>
  <c r="K10112" i="6"/>
  <c r="K10113" i="6"/>
  <c r="K10114" i="6"/>
  <c r="K10115" i="6"/>
  <c r="K10116" i="6"/>
  <c r="K10117" i="6"/>
  <c r="K10118" i="6"/>
  <c r="K10119" i="6"/>
  <c r="K10120" i="6"/>
  <c r="K10121" i="6"/>
  <c r="K10122" i="6"/>
  <c r="K10123" i="6"/>
  <c r="K10124" i="6"/>
  <c r="K10125" i="6"/>
  <c r="K10126" i="6"/>
  <c r="K10127" i="6"/>
  <c r="K10128" i="6"/>
  <c r="K10129" i="6"/>
  <c r="K10130" i="6"/>
  <c r="K10131" i="6"/>
  <c r="K10132" i="6"/>
  <c r="K10133" i="6"/>
  <c r="K10134" i="6"/>
  <c r="K10135" i="6"/>
  <c r="K10136" i="6"/>
  <c r="K10137" i="6"/>
  <c r="K10138" i="6"/>
  <c r="K10139" i="6"/>
  <c r="K10140" i="6"/>
  <c r="K10141" i="6"/>
  <c r="K10142" i="6"/>
  <c r="K10143" i="6"/>
  <c r="K10144" i="6"/>
  <c r="K10145" i="6"/>
  <c r="K10146" i="6"/>
  <c r="K10147" i="6"/>
  <c r="K10148" i="6"/>
  <c r="K10149" i="6"/>
  <c r="K10150" i="6"/>
  <c r="K10151" i="6"/>
  <c r="K10152" i="6"/>
  <c r="K10153" i="6"/>
  <c r="K10154" i="6"/>
  <c r="K10155" i="6"/>
  <c r="K10156" i="6"/>
  <c r="K10157" i="6"/>
  <c r="K10158" i="6"/>
  <c r="K10159" i="6"/>
  <c r="K10160" i="6"/>
  <c r="K10161" i="6"/>
  <c r="K10162" i="6"/>
  <c r="K10163" i="6"/>
  <c r="K10164" i="6"/>
  <c r="K10165" i="6"/>
  <c r="K10166" i="6"/>
  <c r="K10167" i="6"/>
  <c r="K10168" i="6"/>
  <c r="K10169" i="6"/>
  <c r="K10170" i="6"/>
  <c r="K10171" i="6"/>
  <c r="K10172" i="6"/>
  <c r="K10173" i="6"/>
  <c r="K10174" i="6"/>
  <c r="K10175" i="6"/>
  <c r="K10176" i="6"/>
  <c r="K10177" i="6"/>
  <c r="K10178" i="6"/>
  <c r="K10179" i="6"/>
  <c r="K10180" i="6"/>
  <c r="K10181" i="6"/>
  <c r="K10182" i="6"/>
  <c r="K10183" i="6"/>
  <c r="K10184" i="6"/>
  <c r="K10185" i="6"/>
  <c r="K10186" i="6"/>
  <c r="K10187" i="6"/>
  <c r="K10188" i="6"/>
  <c r="K10189" i="6"/>
  <c r="K10190" i="6"/>
  <c r="K10191" i="6"/>
  <c r="K10192" i="6"/>
  <c r="K10193" i="6"/>
  <c r="K10194" i="6"/>
  <c r="K10195" i="6"/>
  <c r="K10196" i="6"/>
  <c r="K10197" i="6"/>
  <c r="K10198" i="6"/>
  <c r="K10199" i="6"/>
  <c r="K10200" i="6"/>
  <c r="K10201" i="6"/>
  <c r="K10202" i="6"/>
  <c r="K10203" i="6"/>
  <c r="K10204" i="6"/>
  <c r="K10205" i="6"/>
  <c r="K10206" i="6"/>
  <c r="K10207" i="6"/>
  <c r="K10208" i="6"/>
  <c r="K10209" i="6"/>
  <c r="K10210" i="6"/>
  <c r="K10211" i="6"/>
  <c r="K10212" i="6"/>
  <c r="K10213" i="6"/>
  <c r="K10214" i="6"/>
  <c r="K10215" i="6"/>
  <c r="K10216" i="6"/>
  <c r="K10217" i="6"/>
  <c r="K10218" i="6"/>
  <c r="K10219" i="6"/>
  <c r="K10220" i="6"/>
  <c r="K10221" i="6"/>
  <c r="K10222" i="6"/>
  <c r="K10223" i="6"/>
  <c r="K10224" i="6"/>
  <c r="K10225" i="6"/>
  <c r="K10226" i="6"/>
  <c r="K10227" i="6"/>
  <c r="K10228" i="6"/>
  <c r="K10229" i="6"/>
  <c r="K10230" i="6"/>
  <c r="K10231" i="6"/>
  <c r="K10232" i="6"/>
  <c r="K10233" i="6"/>
  <c r="K10234" i="6"/>
  <c r="K10235" i="6"/>
  <c r="K10236" i="6"/>
  <c r="K10237" i="6"/>
  <c r="K10238" i="6"/>
  <c r="K10239" i="6"/>
  <c r="K10240" i="6"/>
  <c r="K10241" i="6"/>
  <c r="K10242" i="6"/>
  <c r="K10243" i="6"/>
  <c r="K10244" i="6"/>
  <c r="K10245" i="6"/>
  <c r="K10246" i="6"/>
  <c r="K10247" i="6"/>
  <c r="K10248" i="6"/>
  <c r="K10249" i="6"/>
  <c r="K10250" i="6"/>
  <c r="K10251" i="6"/>
  <c r="K10252" i="6"/>
  <c r="K10253" i="6"/>
  <c r="K10254" i="6"/>
  <c r="K10255" i="6"/>
  <c r="K10256" i="6"/>
  <c r="K10257" i="6"/>
  <c r="K10258" i="6"/>
  <c r="K10259" i="6"/>
  <c r="K10260" i="6"/>
  <c r="K10261" i="6"/>
  <c r="K10262" i="6"/>
  <c r="K10263" i="6"/>
  <c r="K10264" i="6"/>
  <c r="K10265" i="6"/>
  <c r="K10266" i="6"/>
  <c r="K10267" i="6"/>
  <c r="K10268" i="6"/>
  <c r="K10269" i="6"/>
  <c r="K10270" i="6"/>
  <c r="K10271" i="6"/>
  <c r="K10272" i="6"/>
  <c r="K10273" i="6"/>
  <c r="K10274" i="6"/>
  <c r="K10275" i="6"/>
  <c r="K10276" i="6"/>
  <c r="K10277" i="6"/>
  <c r="K10278" i="6"/>
  <c r="K10279" i="6"/>
  <c r="K10280" i="6"/>
  <c r="K10281" i="6"/>
  <c r="K10282" i="6"/>
  <c r="K10283" i="6"/>
  <c r="K10284" i="6"/>
  <c r="K10285" i="6"/>
  <c r="K10286" i="6"/>
  <c r="K10287" i="6"/>
  <c r="K10288" i="6"/>
  <c r="K10289" i="6"/>
  <c r="K10290" i="6"/>
  <c r="K10291" i="6"/>
  <c r="K10292" i="6"/>
  <c r="K10293" i="6"/>
  <c r="K10294" i="6"/>
  <c r="K10295" i="6"/>
  <c r="K10296" i="6"/>
  <c r="K10297" i="6"/>
  <c r="K10298" i="6"/>
  <c r="K10299" i="6"/>
  <c r="K10300" i="6"/>
  <c r="K10301" i="6"/>
  <c r="K10302" i="6"/>
  <c r="K10303" i="6"/>
  <c r="K10304" i="6"/>
  <c r="K10305" i="6"/>
  <c r="K10306" i="6"/>
  <c r="K10307" i="6"/>
  <c r="K10308" i="6"/>
  <c r="K10309" i="6"/>
  <c r="K10310" i="6"/>
  <c r="K10311" i="6"/>
  <c r="K10312" i="6"/>
  <c r="K10313" i="6"/>
  <c r="K10314" i="6"/>
  <c r="K10315" i="6"/>
  <c r="K10316" i="6"/>
  <c r="K10317" i="6"/>
  <c r="K10318" i="6"/>
  <c r="K10319" i="6"/>
  <c r="K10320" i="6"/>
  <c r="K10321" i="6"/>
  <c r="K10322" i="6"/>
  <c r="K10323" i="6"/>
  <c r="K10324" i="6"/>
  <c r="K10325" i="6"/>
  <c r="K10326" i="6"/>
  <c r="K10327" i="6"/>
  <c r="K10328" i="6"/>
  <c r="K10329" i="6"/>
  <c r="K10330" i="6"/>
  <c r="K10331" i="6"/>
  <c r="K10332" i="6"/>
  <c r="K10333" i="6"/>
  <c r="K10334" i="6"/>
  <c r="K10335" i="6"/>
  <c r="K10336" i="6"/>
  <c r="K10337" i="6"/>
  <c r="K10338" i="6"/>
  <c r="K10339" i="6"/>
  <c r="K10340" i="6"/>
  <c r="K10341" i="6"/>
  <c r="K10342" i="6"/>
  <c r="K10343" i="6"/>
  <c r="K10344" i="6"/>
  <c r="K10345" i="6"/>
  <c r="K10346" i="6"/>
  <c r="K10347" i="6"/>
  <c r="K10348" i="6"/>
  <c r="K10349" i="6"/>
  <c r="K10350" i="6"/>
  <c r="K10351" i="6"/>
  <c r="K10352" i="6"/>
  <c r="K10353" i="6"/>
  <c r="K10354" i="6"/>
  <c r="K10355" i="6"/>
  <c r="K10356" i="6"/>
  <c r="K10357" i="6"/>
  <c r="K10358" i="6"/>
  <c r="K10359" i="6"/>
  <c r="K10360" i="6"/>
  <c r="K10361" i="6"/>
  <c r="K10362" i="6"/>
  <c r="K10363" i="6"/>
  <c r="K10364" i="6"/>
  <c r="K10365" i="6"/>
  <c r="K10366" i="6"/>
  <c r="K10367" i="6"/>
  <c r="K10368" i="6"/>
  <c r="K10369" i="6"/>
  <c r="K10370" i="6"/>
  <c r="K10371" i="6"/>
  <c r="K10372" i="6"/>
  <c r="K10373" i="6"/>
  <c r="K10374" i="6"/>
  <c r="K10375" i="6"/>
  <c r="K10376" i="6"/>
  <c r="K10377" i="6"/>
  <c r="K10378" i="6"/>
  <c r="K10379" i="6"/>
  <c r="K10380" i="6"/>
  <c r="K10381" i="6"/>
  <c r="K10382" i="6"/>
  <c r="K10383" i="6"/>
  <c r="K10384" i="6"/>
  <c r="K10385" i="6"/>
  <c r="K10386" i="6"/>
  <c r="K10387" i="6"/>
  <c r="K10388" i="6"/>
  <c r="K10389" i="6"/>
  <c r="K10390" i="6"/>
  <c r="K10391" i="6"/>
  <c r="K10392" i="6"/>
  <c r="K10393" i="6"/>
  <c r="K10394" i="6"/>
  <c r="K10395" i="6"/>
  <c r="K10396" i="6"/>
  <c r="K10397" i="6"/>
  <c r="K10398" i="6"/>
  <c r="K10399" i="6"/>
  <c r="K10400" i="6"/>
  <c r="K10401" i="6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ADFF8-5902-46F8-92BB-17182ECA62F2}" keepAlive="1" name="Query - Budget" description="Connection to the 'Budget' query in the workbook." type="5" refreshedVersion="8" background="1" saveData="1">
    <dbPr connection="Provider=Microsoft.Mashup.OleDb.1;Data Source=$Workbook$;Location=Budget;Extended Properties=&quot;&quot;" command="SELECT * FROM [Budget]"/>
  </connection>
  <connection id="2" xr16:uid="{5C34DFE3-487D-4918-AB5C-D9F652457B3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5DCEF0FF-63FA-41E3-A1B2-DAF66D60CE57}" keepAlive="1" name="Query - Financial_Transactions" description="Connection to the 'Financial_Transactions' query in the workbook." type="5" refreshedVersion="8" background="1" saveData="1">
    <dbPr connection="Provider=Microsoft.Mashup.OleDb.1;Data Source=$Workbook$;Location=Financial_Transactions;Extended Properties=&quot;&quot;" command="SELECT * FROM [Financial_Transactions]"/>
  </connection>
  <connection id="4" xr16:uid="{9DAD7C63-A702-4E7F-8473-BB3248782633}" keepAlive="1" name="Query - Headcount" description="Connection to the 'Headcount' query in the workbook." type="5" refreshedVersion="8" background="1" saveData="1">
    <dbPr connection="Provider=Microsoft.Mashup.OleDb.1;Data Source=$Workbook$;Location=Headcount;Extended Properties=&quot;&quot;" command="SELECT * FROM [Headcount]"/>
  </connection>
  <connection id="5" xr16:uid="{217D7EA9-FB37-48FF-9EF8-A797956F951E}" keepAlive="1" name="Query - Vendors" description="Connection to the 'Vendors' query in the workbook." type="5" refreshedVersion="8" background="1" saveData="1">
    <dbPr connection="Provider=Microsoft.Mashup.OleDb.1;Data Source=$Workbook$;Location=Vendors;Extended Properties=&quot;&quot;" command="SELECT * FROM [Vendors]"/>
  </connection>
</connections>
</file>

<file path=xl/sharedStrings.xml><?xml version="1.0" encoding="utf-8"?>
<sst xmlns="http://schemas.openxmlformats.org/spreadsheetml/2006/main" count="87013" uniqueCount="22363">
  <si>
    <t>customer_id</t>
  </si>
  <si>
    <t>customer_name</t>
  </si>
  <si>
    <t>segment</t>
  </si>
  <si>
    <t>join_date</t>
  </si>
  <si>
    <t>region</t>
  </si>
  <si>
    <t>status</t>
  </si>
  <si>
    <t>CUST10000</t>
  </si>
  <si>
    <t>Johnson, Olson and Smith</t>
  </si>
  <si>
    <t>Online</t>
  </si>
  <si>
    <t>North</t>
  </si>
  <si>
    <t>Active</t>
  </si>
  <si>
    <t>CUST10001</t>
  </si>
  <si>
    <t>Colon-Valdez</t>
  </si>
  <si>
    <t>Enterprise</t>
  </si>
  <si>
    <t>West</t>
  </si>
  <si>
    <t>CUST10002</t>
  </si>
  <si>
    <t>Henry, Jones and Farley</t>
  </si>
  <si>
    <t>CUST10003</t>
  </si>
  <si>
    <t>Williams-Dalton</t>
  </si>
  <si>
    <t>Retail</t>
  </si>
  <si>
    <t>CUST10004</t>
  </si>
  <si>
    <t>Fisher-Serrano</t>
  </si>
  <si>
    <t>East</t>
  </si>
  <si>
    <t>CUST10005</t>
  </si>
  <si>
    <t>Jennings Ltd</t>
  </si>
  <si>
    <t>South</t>
  </si>
  <si>
    <t>CUST10006</t>
  </si>
  <si>
    <t>Tate-Haas</t>
  </si>
  <si>
    <t>CUST10007</t>
  </si>
  <si>
    <t>Brooks, Aguilar and Young</t>
  </si>
  <si>
    <t>CUST10008</t>
  </si>
  <si>
    <t>Herrera-Ingram</t>
  </si>
  <si>
    <t>CUST10009</t>
  </si>
  <si>
    <t>Dunn, Graham and Brown</t>
  </si>
  <si>
    <t>CUST10010</t>
  </si>
  <si>
    <t>Moore, Walker and Gutierrez</t>
  </si>
  <si>
    <t>CUST10011</t>
  </si>
  <si>
    <t>Turner-Lawson</t>
  </si>
  <si>
    <t>CUST10012</t>
  </si>
  <si>
    <t>Hernandez PLC</t>
  </si>
  <si>
    <t>CUST10013</t>
  </si>
  <si>
    <t>Hernandez, Stuart and Mejia</t>
  </si>
  <si>
    <t>CUST10014</t>
  </si>
  <si>
    <t>Meza Group</t>
  </si>
  <si>
    <t>CUST10015</t>
  </si>
  <si>
    <t>Sanchez-Hill</t>
  </si>
  <si>
    <t>CUST10016</t>
  </si>
  <si>
    <t>Hancock LLC</t>
  </si>
  <si>
    <t>CUST10017</t>
  </si>
  <si>
    <t>Guerrero and Sons</t>
  </si>
  <si>
    <t>CUST10018</t>
  </si>
  <si>
    <t>Mejia-Murphy</t>
  </si>
  <si>
    <t>CUST10019</t>
  </si>
  <si>
    <t>Marquez, Rivera and Flores</t>
  </si>
  <si>
    <t>CUST10020</t>
  </si>
  <si>
    <t>Sullivan-Moore</t>
  </si>
  <si>
    <t>CUST10021</t>
  </si>
  <si>
    <t>Nunez-Allen</t>
  </si>
  <si>
    <t>CUST10022</t>
  </si>
  <si>
    <t>Meyer-Guzman</t>
  </si>
  <si>
    <t>CUST10023</t>
  </si>
  <si>
    <t>Craig-Hurst</t>
  </si>
  <si>
    <t>CUST10024</t>
  </si>
  <si>
    <t>Richards, Ryan and Burns</t>
  </si>
  <si>
    <t>CUST10025</t>
  </si>
  <si>
    <t>Garcia-Dickson</t>
  </si>
  <si>
    <t>CUST10026</t>
  </si>
  <si>
    <t>Gonzales Inc</t>
  </si>
  <si>
    <t>CUST10027</t>
  </si>
  <si>
    <t>Bass-Marsh</t>
  </si>
  <si>
    <t>CUST10028</t>
  </si>
  <si>
    <t>Hampton-Livingston</t>
  </si>
  <si>
    <t>CUST10029</t>
  </si>
  <si>
    <t>Hurst-Wolfe</t>
  </si>
  <si>
    <t>CUST10030</t>
  </si>
  <si>
    <t>Stone, Mills and Singh</t>
  </si>
  <si>
    <t>CUST10031</t>
  </si>
  <si>
    <t>Mcdaniel Ltd</t>
  </si>
  <si>
    <t>CUST10032</t>
  </si>
  <si>
    <t>Calderon, Mendoza and Aguirre</t>
  </si>
  <si>
    <t>CUST10033</t>
  </si>
  <si>
    <t>York-Wright</t>
  </si>
  <si>
    <t>CUST10034</t>
  </si>
  <si>
    <t>Williams PLC</t>
  </si>
  <si>
    <t>CUST10035</t>
  </si>
  <si>
    <t>Zavala LLC</t>
  </si>
  <si>
    <t>CUST10036</t>
  </si>
  <si>
    <t>Thomas-Larson</t>
  </si>
  <si>
    <t>CUST10037</t>
  </si>
  <si>
    <t>Odom and Sons</t>
  </si>
  <si>
    <t>CUST10038</t>
  </si>
  <si>
    <t>Simmons Inc</t>
  </si>
  <si>
    <t>CUST10039</t>
  </si>
  <si>
    <t>Clay-Ford</t>
  </si>
  <si>
    <t>CUST10040</t>
  </si>
  <si>
    <t>Wilcox, Sharp and West</t>
  </si>
  <si>
    <t>CUST10041</t>
  </si>
  <si>
    <t>Adams LLC</t>
  </si>
  <si>
    <t>CUST10042</t>
  </si>
  <si>
    <t>Smith, Coleman and Ortiz</t>
  </si>
  <si>
    <t>CUST10043</t>
  </si>
  <si>
    <t>Gonzalez, Barton and Robles</t>
  </si>
  <si>
    <t>CUST10044</t>
  </si>
  <si>
    <t>Scott-Bryant</t>
  </si>
  <si>
    <t>CUST10045</t>
  </si>
  <si>
    <t>Curry, Owens and Carter</t>
  </si>
  <si>
    <t>CUST10046</t>
  </si>
  <si>
    <t>Sullivan-Fowler</t>
  </si>
  <si>
    <t>CUST10047</t>
  </si>
  <si>
    <t>Olson-Griffin</t>
  </si>
  <si>
    <t>CUST10048</t>
  </si>
  <si>
    <t>Miller-Fernandez</t>
  </si>
  <si>
    <t>CUST10049</t>
  </si>
  <si>
    <t>Sullivan, Leon and Oconnell</t>
  </si>
  <si>
    <t>CUST10050</t>
  </si>
  <si>
    <t>Elliott, Larson and Gross</t>
  </si>
  <si>
    <t>CUST10051</t>
  </si>
  <si>
    <t>Murphy, Morris and Yang</t>
  </si>
  <si>
    <t>CUST10052</t>
  </si>
  <si>
    <t>Obrien-Allen</t>
  </si>
  <si>
    <t>CUST10053</t>
  </si>
  <si>
    <t>Gibbs, Walls and Robinson</t>
  </si>
  <si>
    <t>CUST10054</t>
  </si>
  <si>
    <t>Lee-Armstrong</t>
  </si>
  <si>
    <t>CUST10055</t>
  </si>
  <si>
    <t>Smith, Harris and Charles</t>
  </si>
  <si>
    <t>CUST10056</t>
  </si>
  <si>
    <t>Cantu, Elliott and Townsend</t>
  </si>
  <si>
    <t>CUST10057</t>
  </si>
  <si>
    <t>Sandoval PLC</t>
  </si>
  <si>
    <t>CUST10058</t>
  </si>
  <si>
    <t>Diaz, Mcconnell and Nguyen</t>
  </si>
  <si>
    <t>CUST10059</t>
  </si>
  <si>
    <t>Wilson LLC</t>
  </si>
  <si>
    <t>CUST10060</t>
  </si>
  <si>
    <t>Sharp PLC</t>
  </si>
  <si>
    <t>CUST10061</t>
  </si>
  <si>
    <t>Davis-Gonzales</t>
  </si>
  <si>
    <t>CUST10062</t>
  </si>
  <si>
    <t>Thomas Group</t>
  </si>
  <si>
    <t>CUST10063</t>
  </si>
  <si>
    <t>Hayes, Ramos and Munoz</t>
  </si>
  <si>
    <t>CUST10064</t>
  </si>
  <si>
    <t>Short-Cooper</t>
  </si>
  <si>
    <t>CUST10065</t>
  </si>
  <si>
    <t>Price-Davis</t>
  </si>
  <si>
    <t>CUST10066</t>
  </si>
  <si>
    <t>Randolph and Sons</t>
  </si>
  <si>
    <t>CUST10067</t>
  </si>
  <si>
    <t>Hudson LLC</t>
  </si>
  <si>
    <t>CUST10068</t>
  </si>
  <si>
    <t>Jacobs and Sons</t>
  </si>
  <si>
    <t>CUST10069</t>
  </si>
  <si>
    <t>Williams and Sons</t>
  </si>
  <si>
    <t>CUST10070</t>
  </si>
  <si>
    <t>Ward, Lopez and Meza</t>
  </si>
  <si>
    <t>CUST10071</t>
  </si>
  <si>
    <t>Hines, Jones and Malone</t>
  </si>
  <si>
    <t>CUST10072</t>
  </si>
  <si>
    <t>Sullivan Group</t>
  </si>
  <si>
    <t>CUST10073</t>
  </si>
  <si>
    <t>Johns-Thompson</t>
  </si>
  <si>
    <t>CUST10074</t>
  </si>
  <si>
    <t>Mccarthy, Hernandez and May</t>
  </si>
  <si>
    <t>CUST10075</t>
  </si>
  <si>
    <t>Sanders Inc</t>
  </si>
  <si>
    <t>CUST10076</t>
  </si>
  <si>
    <t>Griffith-Collins</t>
  </si>
  <si>
    <t>CUST10077</t>
  </si>
  <si>
    <t>Atkinson, Garcia and Bass</t>
  </si>
  <si>
    <t>CUST10078</t>
  </si>
  <si>
    <t>Franklin-Patel</t>
  </si>
  <si>
    <t>CUST10079</t>
  </si>
  <si>
    <t>Maynard Group</t>
  </si>
  <si>
    <t>CUST10080</t>
  </si>
  <si>
    <t>Dixon Group</t>
  </si>
  <si>
    <t>CUST10081</t>
  </si>
  <si>
    <t>Aguilar-Mitchell</t>
  </si>
  <si>
    <t>CUST10082</t>
  </si>
  <si>
    <t>Dean PLC</t>
  </si>
  <si>
    <t>CUST10083</t>
  </si>
  <si>
    <t>Ross Inc</t>
  </si>
  <si>
    <t>CUST10084</t>
  </si>
  <si>
    <t>Morgan-Sellers</t>
  </si>
  <si>
    <t>CUST10085</t>
  </si>
  <si>
    <t>Nguyen-Alvarez</t>
  </si>
  <si>
    <t>CUST10086</t>
  </si>
  <si>
    <t>Harris LLC</t>
  </si>
  <si>
    <t>CUST10087</t>
  </si>
  <si>
    <t>Wright and Sons</t>
  </si>
  <si>
    <t>CUST10088</t>
  </si>
  <si>
    <t>Richards, Barnes and Arnold</t>
  </si>
  <si>
    <t>CUST10089</t>
  </si>
  <si>
    <t>Martinez Inc</t>
  </si>
  <si>
    <t>CUST10090</t>
  </si>
  <si>
    <t>Martinez Group</t>
  </si>
  <si>
    <t>CUST10091</t>
  </si>
  <si>
    <t>Hamilton, Stanley and Weber</t>
  </si>
  <si>
    <t>CUST10092</t>
  </si>
  <si>
    <t>Jackson, Park and Lane</t>
  </si>
  <si>
    <t>CUST10093</t>
  </si>
  <si>
    <t>Johnson Ltd</t>
  </si>
  <si>
    <t>CUST10094</t>
  </si>
  <si>
    <t>Marquez, Wade and Taylor</t>
  </si>
  <si>
    <t>CUST10095</t>
  </si>
  <si>
    <t>Murray and Sons</t>
  </si>
  <si>
    <t>CUST10096</t>
  </si>
  <si>
    <t>Parker, Wang and Herrera</t>
  </si>
  <si>
    <t>CUST10097</t>
  </si>
  <si>
    <t>Roman, Pacheco and Johnston</t>
  </si>
  <si>
    <t>CUST10098</t>
  </si>
  <si>
    <t>Patterson, Hicks and Marquez</t>
  </si>
  <si>
    <t>CUST10099</t>
  </si>
  <si>
    <t>Brown, Clark and Smith</t>
  </si>
  <si>
    <t>CUST10100</t>
  </si>
  <si>
    <t>Wilkinson, Hernandez and Johnson</t>
  </si>
  <si>
    <t>CUST10101</t>
  </si>
  <si>
    <t>Wilson, Evans and Rosales</t>
  </si>
  <si>
    <t>CUST10102</t>
  </si>
  <si>
    <t>Taylor, Powell and Moore</t>
  </si>
  <si>
    <t>CUST10103</t>
  </si>
  <si>
    <t>Petersen, Mejia and Morgan</t>
  </si>
  <si>
    <t>CUST10104</t>
  </si>
  <si>
    <t>Jackson-Miles</t>
  </si>
  <si>
    <t>CUST10105</t>
  </si>
  <si>
    <t>Meyer-Valdez</t>
  </si>
  <si>
    <t>CUST10106</t>
  </si>
  <si>
    <t>Gray, Vance and Cisneros</t>
  </si>
  <si>
    <t>CUST10107</t>
  </si>
  <si>
    <t>Anderson-Ellis</t>
  </si>
  <si>
    <t>CUST10108</t>
  </si>
  <si>
    <t>Boyd, James and Parsons</t>
  </si>
  <si>
    <t>CUST10109</t>
  </si>
  <si>
    <t>Griffith, Anderson and Esparza</t>
  </si>
  <si>
    <t>CUST10110</t>
  </si>
  <si>
    <t>Walker-Woods</t>
  </si>
  <si>
    <t>CUST10111</t>
  </si>
  <si>
    <t>Sharp, Davis and Jones</t>
  </si>
  <si>
    <t>CUST10112</t>
  </si>
  <si>
    <t>Patterson-Thompson</t>
  </si>
  <si>
    <t>CUST10113</t>
  </si>
  <si>
    <t>Ross, Wolfe and Lee</t>
  </si>
  <si>
    <t>CUST10114</t>
  </si>
  <si>
    <t>Ball Group</t>
  </si>
  <si>
    <t>CUST10115</t>
  </si>
  <si>
    <t>George, Parks and Cardenas</t>
  </si>
  <si>
    <t>CUST10116</t>
  </si>
  <si>
    <t>Archer PLC</t>
  </si>
  <si>
    <t>CUST10117</t>
  </si>
  <si>
    <t>Nash PLC</t>
  </si>
  <si>
    <t>CUST10118</t>
  </si>
  <si>
    <t>Douglas Group</t>
  </si>
  <si>
    <t>CUST10119</t>
  </si>
  <si>
    <t>Pace Group</t>
  </si>
  <si>
    <t>CUST10120</t>
  </si>
  <si>
    <t>Richardson Ltd</t>
  </si>
  <si>
    <t>CUST10121</t>
  </si>
  <si>
    <t>Evans-Green</t>
  </si>
  <si>
    <t>CUST10122</t>
  </si>
  <si>
    <t>Kelly-Smith</t>
  </si>
  <si>
    <t>CUST10123</t>
  </si>
  <si>
    <t>Merritt, Hale and Chapman</t>
  </si>
  <si>
    <t>CUST10124</t>
  </si>
  <si>
    <t>Stevens-Sawyer</t>
  </si>
  <si>
    <t>CUST10125</t>
  </si>
  <si>
    <t>Jordan-Davis</t>
  </si>
  <si>
    <t>CUST10126</t>
  </si>
  <si>
    <t>Weiss PLC</t>
  </si>
  <si>
    <t>CUST10127</t>
  </si>
  <si>
    <t>Meyer Ltd</t>
  </si>
  <si>
    <t>CUST10128</t>
  </si>
  <si>
    <t>Webb, Hancock and Fisher</t>
  </si>
  <si>
    <t>CUST10129</t>
  </si>
  <si>
    <t>Rosales-Ochoa</t>
  </si>
  <si>
    <t>CUST10130</t>
  </si>
  <si>
    <t>Wallace Group</t>
  </si>
  <si>
    <t>CUST10131</t>
  </si>
  <si>
    <t>Snyder, Barnes and Hoffman</t>
  </si>
  <si>
    <t>CUST10132</t>
  </si>
  <si>
    <t>Perez Group</t>
  </si>
  <si>
    <t>CUST10133</t>
  </si>
  <si>
    <t>Turner-Curry</t>
  </si>
  <si>
    <t>CUST10134</t>
  </si>
  <si>
    <t>Wolf, Mason and Richardson</t>
  </si>
  <si>
    <t>CUST10135</t>
  </si>
  <si>
    <t>Turner-Young</t>
  </si>
  <si>
    <t>CUST10136</t>
  </si>
  <si>
    <t>Schmidt Inc</t>
  </si>
  <si>
    <t>CUST10137</t>
  </si>
  <si>
    <t>Brown Group</t>
  </si>
  <si>
    <t>CUST10138</t>
  </si>
  <si>
    <t>Martin-Gonzalez</t>
  </si>
  <si>
    <t>CUST10139</t>
  </si>
  <si>
    <t>Williams-Sanchez</t>
  </si>
  <si>
    <t>CUST10140</t>
  </si>
  <si>
    <t>Burns, Wise and Johnson</t>
  </si>
  <si>
    <t>CUST10141</t>
  </si>
  <si>
    <t>Green-Moore</t>
  </si>
  <si>
    <t>CUST10142</t>
  </si>
  <si>
    <t>Jennings, Huang and Wilson</t>
  </si>
  <si>
    <t>CUST10143</t>
  </si>
  <si>
    <t>Waters-Phillips</t>
  </si>
  <si>
    <t>CUST10144</t>
  </si>
  <si>
    <t>Osborne-Wolfe</t>
  </si>
  <si>
    <t>CUST10145</t>
  </si>
  <si>
    <t>Jordan-Rodriguez</t>
  </si>
  <si>
    <t>CUST10146</t>
  </si>
  <si>
    <t>Ward, Barber and Ruiz</t>
  </si>
  <si>
    <t>CUST10147</t>
  </si>
  <si>
    <t>Lee, Sherman and Roberts</t>
  </si>
  <si>
    <t>CUST10148</t>
  </si>
  <si>
    <t>Richards, Ramsey and Williams</t>
  </si>
  <si>
    <t>CUST10149</t>
  </si>
  <si>
    <t>Hogan LLC</t>
  </si>
  <si>
    <t>CUST10150</t>
  </si>
  <si>
    <t>Wright-Ali</t>
  </si>
  <si>
    <t>CUST10151</t>
  </si>
  <si>
    <t>Horn, Henry and Walter</t>
  </si>
  <si>
    <t>CUST10152</t>
  </si>
  <si>
    <t>Freeman-Levine</t>
  </si>
  <si>
    <t>CUST10153</t>
  </si>
  <si>
    <t>Austin, Hooper and Miller</t>
  </si>
  <si>
    <t>CUST10154</t>
  </si>
  <si>
    <t>Jackson Group</t>
  </si>
  <si>
    <t>CUST10155</t>
  </si>
  <si>
    <t>Lee, Henderson and Perez</t>
  </si>
  <si>
    <t>CUST10156</t>
  </si>
  <si>
    <t>Cummings LLC</t>
  </si>
  <si>
    <t>CUST10157</t>
  </si>
  <si>
    <t>Anderson, Weeks and Gonzalez</t>
  </si>
  <si>
    <t>CUST10158</t>
  </si>
  <si>
    <t>Williams, Cohen and Miles</t>
  </si>
  <si>
    <t>CUST10159</t>
  </si>
  <si>
    <t>Cortez Ltd</t>
  </si>
  <si>
    <t>CUST10160</t>
  </si>
  <si>
    <t>Munoz and Sons</t>
  </si>
  <si>
    <t>CUST10161</t>
  </si>
  <si>
    <t>Klein, Carroll and Howe</t>
  </si>
  <si>
    <t>CUST10162</t>
  </si>
  <si>
    <t>Mercado-Aguilar</t>
  </si>
  <si>
    <t>CUST10163</t>
  </si>
  <si>
    <t>Marsh Group</t>
  </si>
  <si>
    <t>CUST10164</t>
  </si>
  <si>
    <t>Ford-Rodriguez</t>
  </si>
  <si>
    <t>CUST10165</t>
  </si>
  <si>
    <t>Davis, Brown and Ramsey</t>
  </si>
  <si>
    <t>CUST10166</t>
  </si>
  <si>
    <t>Higgins-Peterson</t>
  </si>
  <si>
    <t>CUST10167</t>
  </si>
  <si>
    <t>Roth-Bell</t>
  </si>
  <si>
    <t>CUST10168</t>
  </si>
  <si>
    <t>Sparks, Kent and Anderson</t>
  </si>
  <si>
    <t>CUST10169</t>
  </si>
  <si>
    <t>Webster Group</t>
  </si>
  <si>
    <t>CUST10170</t>
  </si>
  <si>
    <t>Rosario-Montgomery</t>
  </si>
  <si>
    <t>CUST10171</t>
  </si>
  <si>
    <t>Russell Group</t>
  </si>
  <si>
    <t>CUST10172</t>
  </si>
  <si>
    <t>Miller Ltd</t>
  </si>
  <si>
    <t>CUST10173</t>
  </si>
  <si>
    <t>Fowler Inc</t>
  </si>
  <si>
    <t>CUST10174</t>
  </si>
  <si>
    <t>Morrow, Mosley and Hopkins</t>
  </si>
  <si>
    <t>CUST10175</t>
  </si>
  <si>
    <t>Preston-Moreno</t>
  </si>
  <si>
    <t>CUST10176</t>
  </si>
  <si>
    <t>Newton-Ray</t>
  </si>
  <si>
    <t>CUST10177</t>
  </si>
  <si>
    <t>Taylor, Ramsey and Kelly</t>
  </si>
  <si>
    <t>CUST10178</t>
  </si>
  <si>
    <t>Carney, Carter and Bailey</t>
  </si>
  <si>
    <t>CUST10179</t>
  </si>
  <si>
    <t>Mcmahon Ltd</t>
  </si>
  <si>
    <t>CUST10180</t>
  </si>
  <si>
    <t>Patterson-Jackson</t>
  </si>
  <si>
    <t>CUST10181</t>
  </si>
  <si>
    <t>Williamson, Boone and Wallace</t>
  </si>
  <si>
    <t>CUST10182</t>
  </si>
  <si>
    <t>Jordan-Adams</t>
  </si>
  <si>
    <t>CUST10183</t>
  </si>
  <si>
    <t>Maldonado Ltd</t>
  </si>
  <si>
    <t>CUST10184</t>
  </si>
  <si>
    <t>Gill and Sons</t>
  </si>
  <si>
    <t>CUST10185</t>
  </si>
  <si>
    <t>Hernandez, Andrews and Gomez</t>
  </si>
  <si>
    <t>CUST10186</t>
  </si>
  <si>
    <t>Parker-Rowland</t>
  </si>
  <si>
    <t>CUST10187</t>
  </si>
  <si>
    <t>Booker, Gomez and Jones</t>
  </si>
  <si>
    <t>CUST10188</t>
  </si>
  <si>
    <t>Sanchez, Patton and Becker</t>
  </si>
  <si>
    <t>CUST10189</t>
  </si>
  <si>
    <t>Peters-Roberts</t>
  </si>
  <si>
    <t>CUST10190</t>
  </si>
  <si>
    <t>Sandoval-Morgan</t>
  </si>
  <si>
    <t>CUST10191</t>
  </si>
  <si>
    <t>Brooks Group</t>
  </si>
  <si>
    <t>CUST10192</t>
  </si>
  <si>
    <t>Freeman, Smith and King</t>
  </si>
  <si>
    <t>CUST10193</t>
  </si>
  <si>
    <t>Ruiz, White and Mckenzie</t>
  </si>
  <si>
    <t>CUST10194</t>
  </si>
  <si>
    <t>Graham-Frazier</t>
  </si>
  <si>
    <t>CUST10195</t>
  </si>
  <si>
    <t>Davis LLC</t>
  </si>
  <si>
    <t>CUST10196</t>
  </si>
  <si>
    <t>Gardner and Sons</t>
  </si>
  <si>
    <t>CUST10197</t>
  </si>
  <si>
    <t>Shaw LLC</t>
  </si>
  <si>
    <t>CUST10198</t>
  </si>
  <si>
    <t>Berry-Mckee</t>
  </si>
  <si>
    <t>CUST10199</t>
  </si>
  <si>
    <t>Dominguez, Martin and Smith</t>
  </si>
  <si>
    <t>CUST10200</t>
  </si>
  <si>
    <t>West PLC</t>
  </si>
  <si>
    <t>CUST10201</t>
  </si>
  <si>
    <t>Taylor, Heath and Phillips</t>
  </si>
  <si>
    <t>CUST10202</t>
  </si>
  <si>
    <t>Lawrence, Hernandez and Garrett</t>
  </si>
  <si>
    <t>CUST10203</t>
  </si>
  <si>
    <t>Fry-Turner</t>
  </si>
  <si>
    <t>CUST10204</t>
  </si>
  <si>
    <t>Thomas Ltd</t>
  </si>
  <si>
    <t>CUST10205</t>
  </si>
  <si>
    <t>Castillo Group</t>
  </si>
  <si>
    <t>CUST10206</t>
  </si>
  <si>
    <t>Farrell, Smith and Roy</t>
  </si>
  <si>
    <t>CUST10207</t>
  </si>
  <si>
    <t>Compton LLC</t>
  </si>
  <si>
    <t>CUST10208</t>
  </si>
  <si>
    <t>Dixon, Dawson and James</t>
  </si>
  <si>
    <t>CUST10209</t>
  </si>
  <si>
    <t>Ward PLC</t>
  </si>
  <si>
    <t>CUST10210</t>
  </si>
  <si>
    <t>Flowers, Smith and Thomas</t>
  </si>
  <si>
    <t>CUST10211</t>
  </si>
  <si>
    <t>Sanchez-Jones</t>
  </si>
  <si>
    <t>CUST10212</t>
  </si>
  <si>
    <t>Skinner LLC</t>
  </si>
  <si>
    <t>CUST10213</t>
  </si>
  <si>
    <t>Lewis, Jensen and Berry</t>
  </si>
  <si>
    <t>CUST10214</t>
  </si>
  <si>
    <t>Johnson-Moore</t>
  </si>
  <si>
    <t>CUST10215</t>
  </si>
  <si>
    <t>Church, Burns and Davis</t>
  </si>
  <si>
    <t>CUST10216</t>
  </si>
  <si>
    <t>Turner and Sons</t>
  </si>
  <si>
    <t>CUST10217</t>
  </si>
  <si>
    <t>Alvarez, Chang and Brown</t>
  </si>
  <si>
    <t>CUST10218</t>
  </si>
  <si>
    <t>Jones-Gomez</t>
  </si>
  <si>
    <t>CUST10219</t>
  </si>
  <si>
    <t>Dodson Ltd</t>
  </si>
  <si>
    <t>CUST10220</t>
  </si>
  <si>
    <t>Bentley, Ibarra and Anderson</t>
  </si>
  <si>
    <t>CUST10221</t>
  </si>
  <si>
    <t>Barnes, Williams and Pennington</t>
  </si>
  <si>
    <t>CUST10222</t>
  </si>
  <si>
    <t>Gutierrez LLC</t>
  </si>
  <si>
    <t>CUST10223</t>
  </si>
  <si>
    <t>Franklin, Mosley and Costa</t>
  </si>
  <si>
    <t>CUST10224</t>
  </si>
  <si>
    <t>Smith-Weaver</t>
  </si>
  <si>
    <t>CUST10225</t>
  </si>
  <si>
    <t>Jones, Whitaker and Graves</t>
  </si>
  <si>
    <t>CUST10226</t>
  </si>
  <si>
    <t>Payne, Williams and Aguilar</t>
  </si>
  <si>
    <t>CUST10227</t>
  </si>
  <si>
    <t>Morris-Moore</t>
  </si>
  <si>
    <t>CUST10228</t>
  </si>
  <si>
    <t>Newton and Sons</t>
  </si>
  <si>
    <t>CUST10229</t>
  </si>
  <si>
    <t>Torres, Orr and Smith</t>
  </si>
  <si>
    <t>CUST10230</t>
  </si>
  <si>
    <t>Reese Ltd</t>
  </si>
  <si>
    <t>CUST10231</t>
  </si>
  <si>
    <t>Berry Inc</t>
  </si>
  <si>
    <t>CUST10232</t>
  </si>
  <si>
    <t>Nichols-Franklin</t>
  </si>
  <si>
    <t>CUST10233</t>
  </si>
  <si>
    <t>Gray, Barrett and Gardner</t>
  </si>
  <si>
    <t>CUST10234</t>
  </si>
  <si>
    <t>Weber-West</t>
  </si>
  <si>
    <t>CUST10235</t>
  </si>
  <si>
    <t>Moon Ltd</t>
  </si>
  <si>
    <t>CUST10236</t>
  </si>
  <si>
    <t>Bell LLC</t>
  </si>
  <si>
    <t>CUST10237</t>
  </si>
  <si>
    <t>Snow, Campbell and Dominguez</t>
  </si>
  <si>
    <t>CUST10238</t>
  </si>
  <si>
    <t>Perez PLC</t>
  </si>
  <si>
    <t>CUST10239</t>
  </si>
  <si>
    <t>Evans, Matthews and Kim</t>
  </si>
  <si>
    <t>CUST10240</t>
  </si>
  <si>
    <t>Hall Ltd</t>
  </si>
  <si>
    <t>CUST10241</t>
  </si>
  <si>
    <t>Estes LLC</t>
  </si>
  <si>
    <t>CUST10242</t>
  </si>
  <si>
    <t>Lopez, Knapp and Bruce</t>
  </si>
  <si>
    <t>CUST10243</t>
  </si>
  <si>
    <t>Sosa Inc</t>
  </si>
  <si>
    <t>CUST10244</t>
  </si>
  <si>
    <t>Warner PLC</t>
  </si>
  <si>
    <t>CUST10245</t>
  </si>
  <si>
    <t>Green-Ferrell</t>
  </si>
  <si>
    <t>CUST10246</t>
  </si>
  <si>
    <t>Hudson PLC</t>
  </si>
  <si>
    <t>CUST10247</t>
  </si>
  <si>
    <t>Conley Group</t>
  </si>
  <si>
    <t>CUST10248</t>
  </si>
  <si>
    <t>Nguyen Inc</t>
  </si>
  <si>
    <t>CUST10249</t>
  </si>
  <si>
    <t>Allen and Sons</t>
  </si>
  <si>
    <t>CUST10250</t>
  </si>
  <si>
    <t>Avila-Harris</t>
  </si>
  <si>
    <t>CUST10251</t>
  </si>
  <si>
    <t>Graham LLC</t>
  </si>
  <si>
    <t>CUST10252</t>
  </si>
  <si>
    <t>Huang-Cunningham</t>
  </si>
  <si>
    <t>CUST10253</t>
  </si>
  <si>
    <t>Beck-Schmitt</t>
  </si>
  <si>
    <t>CUST10254</t>
  </si>
  <si>
    <t>Tran, Wilkerson and Vasquez</t>
  </si>
  <si>
    <t>CUST10255</t>
  </si>
  <si>
    <t>Williams-Long</t>
  </si>
  <si>
    <t>CUST10256</t>
  </si>
  <si>
    <t>Hill Inc</t>
  </si>
  <si>
    <t>CUST10257</t>
  </si>
  <si>
    <t>Neal Group</t>
  </si>
  <si>
    <t>CUST10258</t>
  </si>
  <si>
    <t>Johnson, Cummings and Sloan</t>
  </si>
  <si>
    <t>CUST10259</t>
  </si>
  <si>
    <t>Cameron Group</t>
  </si>
  <si>
    <t>CUST10260</t>
  </si>
  <si>
    <t>Mendez-Jordan</t>
  </si>
  <si>
    <t>CUST10261</t>
  </si>
  <si>
    <t>Robinson, Martin and Combs</t>
  </si>
  <si>
    <t>CUST10262</t>
  </si>
  <si>
    <t>Austin PLC</t>
  </si>
  <si>
    <t>CUST10263</t>
  </si>
  <si>
    <t>Hurley-Mills</t>
  </si>
  <si>
    <t>CUST10264</t>
  </si>
  <si>
    <t>Allison, Rhodes and Gardner</t>
  </si>
  <si>
    <t>CUST10265</t>
  </si>
  <si>
    <t>Foster Group</t>
  </si>
  <si>
    <t>CUST10266</t>
  </si>
  <si>
    <t>Leonard-Howard</t>
  </si>
  <si>
    <t>CUST10267</t>
  </si>
  <si>
    <t>Bass, Stewart and Long</t>
  </si>
  <si>
    <t>CUST10268</t>
  </si>
  <si>
    <t>Sosa, Marshall and Yoder</t>
  </si>
  <si>
    <t>CUST10269</t>
  </si>
  <si>
    <t>Johnson PLC</t>
  </si>
  <si>
    <t>CUST10270</t>
  </si>
  <si>
    <t>Miles Ltd</t>
  </si>
  <si>
    <t>CUST10271</t>
  </si>
  <si>
    <t>Weaver Ltd</t>
  </si>
  <si>
    <t>CUST10272</t>
  </si>
  <si>
    <t>Lewis, Watson and Underwood</t>
  </si>
  <si>
    <t>CUST10273</t>
  </si>
  <si>
    <t>Black Group</t>
  </si>
  <si>
    <t>CUST10274</t>
  </si>
  <si>
    <t>Powers, May and Wise</t>
  </si>
  <si>
    <t>CUST10275</t>
  </si>
  <si>
    <t>Garcia-Thompson</t>
  </si>
  <si>
    <t>CUST10276</t>
  </si>
  <si>
    <t>Taylor and Sons</t>
  </si>
  <si>
    <t>CUST10277</t>
  </si>
  <si>
    <t>Wilson Inc</t>
  </si>
  <si>
    <t>CUST10278</t>
  </si>
  <si>
    <t>Miranda, Abbott and Garcia</t>
  </si>
  <si>
    <t>CUST10279</t>
  </si>
  <si>
    <t>Davila PLC</t>
  </si>
  <si>
    <t>CUST10280</t>
  </si>
  <si>
    <t>Duran, Barton and Gonzalez</t>
  </si>
  <si>
    <t>CUST10281</t>
  </si>
  <si>
    <t>Meadows, Mckinney and Durham</t>
  </si>
  <si>
    <t>CUST10282</t>
  </si>
  <si>
    <t>Stewart-Mason</t>
  </si>
  <si>
    <t>CUST10283</t>
  </si>
  <si>
    <t>Gonzalez-Griffin</t>
  </si>
  <si>
    <t>CUST10284</t>
  </si>
  <si>
    <t>Figueroa, Sandoval and Wang</t>
  </si>
  <si>
    <t>CUST10285</t>
  </si>
  <si>
    <t>Fox-Garcia</t>
  </si>
  <si>
    <t>CUST10286</t>
  </si>
  <si>
    <t>Turner-Jones</t>
  </si>
  <si>
    <t>CUST10287</t>
  </si>
  <si>
    <t>Thomas-Rodriguez</t>
  </si>
  <si>
    <t>CUST10288</t>
  </si>
  <si>
    <t>Lopez-Buckley</t>
  </si>
  <si>
    <t>CUST10289</t>
  </si>
  <si>
    <t>Wang-Sanders</t>
  </si>
  <si>
    <t>CUST10290</t>
  </si>
  <si>
    <t>Baker, Cisneros and Cross</t>
  </si>
  <si>
    <t>CUST10291</t>
  </si>
  <si>
    <t>Sanders, Wong and Berger</t>
  </si>
  <si>
    <t>CUST10292</t>
  </si>
  <si>
    <t>Charles and Sons</t>
  </si>
  <si>
    <t>CUST10293</t>
  </si>
  <si>
    <t>Lee Inc</t>
  </si>
  <si>
    <t>CUST10294</t>
  </si>
  <si>
    <t>Rodriguez-Chung</t>
  </si>
  <si>
    <t>CUST10295</t>
  </si>
  <si>
    <t>Willis Ltd</t>
  </si>
  <si>
    <t>CUST10296</t>
  </si>
  <si>
    <t>Kramer, Mcdaniel and Garcia</t>
  </si>
  <si>
    <t>CUST10297</t>
  </si>
  <si>
    <t>Garza-Zimmerman</t>
  </si>
  <si>
    <t>CUST10298</t>
  </si>
  <si>
    <t>Acosta LLC</t>
  </si>
  <si>
    <t>CUST10299</t>
  </si>
  <si>
    <t>Hood, Graham and Andrews</t>
  </si>
  <si>
    <t>CUST10300</t>
  </si>
  <si>
    <t>Wilson-Duncan</t>
  </si>
  <si>
    <t>CUST10301</t>
  </si>
  <si>
    <t>Baker Inc</t>
  </si>
  <si>
    <t>CUST10302</t>
  </si>
  <si>
    <t>Contreras, Bell and Torres</t>
  </si>
  <si>
    <t>CUST10303</t>
  </si>
  <si>
    <t>Barnett Group</t>
  </si>
  <si>
    <t>CUST10304</t>
  </si>
  <si>
    <t>Webster-James</t>
  </si>
  <si>
    <t>CUST10305</t>
  </si>
  <si>
    <t>Wilson-Marshall</t>
  </si>
  <si>
    <t>CUST10306</t>
  </si>
  <si>
    <t>Vaughn, Davidson and Bartlett</t>
  </si>
  <si>
    <t>CUST10307</t>
  </si>
  <si>
    <t>Anderson LLC</t>
  </si>
  <si>
    <t>CUST10308</t>
  </si>
  <si>
    <t>Mathis LLC</t>
  </si>
  <si>
    <t>CUST10309</t>
  </si>
  <si>
    <t>Murray, Joseph and Wells</t>
  </si>
  <si>
    <t>CUST10310</t>
  </si>
  <si>
    <t>Romero Ltd</t>
  </si>
  <si>
    <t>CUST10311</t>
  </si>
  <si>
    <t>Werner, Hunter and Harvey</t>
  </si>
  <si>
    <t>CUST10312</t>
  </si>
  <si>
    <t>Harrison LLC</t>
  </si>
  <si>
    <t>CUST10313</t>
  </si>
  <si>
    <t>Martinez-Bush</t>
  </si>
  <si>
    <t>CUST10314</t>
  </si>
  <si>
    <t>Sutton Inc</t>
  </si>
  <si>
    <t>CUST10315</t>
  </si>
  <si>
    <t>Sweeney, Hart and Davis</t>
  </si>
  <si>
    <t>CUST10316</t>
  </si>
  <si>
    <t>Parker, Richardson and Barton</t>
  </si>
  <si>
    <t>CUST10317</t>
  </si>
  <si>
    <t>Tyler, Swanson and Murray</t>
  </si>
  <si>
    <t>CUST10318</t>
  </si>
  <si>
    <t>Waller PLC</t>
  </si>
  <si>
    <t>CUST10319</t>
  </si>
  <si>
    <t>Gomez-Valencia</t>
  </si>
  <si>
    <t>CUST10320</t>
  </si>
  <si>
    <t>Hall, Daugherty and Ferrell</t>
  </si>
  <si>
    <t>CUST10321</t>
  </si>
  <si>
    <t>Whitney Inc</t>
  </si>
  <si>
    <t>CUST10322</t>
  </si>
  <si>
    <t>Mckinney PLC</t>
  </si>
  <si>
    <t>CUST10323</t>
  </si>
  <si>
    <t>Mathis-Smith</t>
  </si>
  <si>
    <t>CUST10324</t>
  </si>
  <si>
    <t>Potter Group</t>
  </si>
  <si>
    <t>CUST10325</t>
  </si>
  <si>
    <t>Horton Group</t>
  </si>
  <si>
    <t>CUST10326</t>
  </si>
  <si>
    <t>Francis, Dominguez and Lopez</t>
  </si>
  <si>
    <t>CUST10327</t>
  </si>
  <si>
    <t>Hardy-Wong</t>
  </si>
  <si>
    <t>CUST10328</t>
  </si>
  <si>
    <t>Holmes Inc</t>
  </si>
  <si>
    <t>CUST10329</t>
  </si>
  <si>
    <t>Pittman Ltd</t>
  </si>
  <si>
    <t>CUST10330</t>
  </si>
  <si>
    <t>Horn Inc</t>
  </si>
  <si>
    <t>CUST10331</t>
  </si>
  <si>
    <t>Duncan-Hill</t>
  </si>
  <si>
    <t>CUST10332</t>
  </si>
  <si>
    <t>Calhoun-Estrada</t>
  </si>
  <si>
    <t>CUST10333</t>
  </si>
  <si>
    <t>Frank, Webster and Ferguson</t>
  </si>
  <si>
    <t>CUST10334</t>
  </si>
  <si>
    <t>Cole, Coleman and Jensen</t>
  </si>
  <si>
    <t>CUST10335</t>
  </si>
  <si>
    <t>Maldonado-Gilmore</t>
  </si>
  <si>
    <t>CUST10336</t>
  </si>
  <si>
    <t>Sanchez-Smith</t>
  </si>
  <si>
    <t>CUST10337</t>
  </si>
  <si>
    <t>Howe, Haley and Ross</t>
  </si>
  <si>
    <t>CUST10338</t>
  </si>
  <si>
    <t>Williams, Jacobs and Freeman</t>
  </si>
  <si>
    <t>CUST10339</t>
  </si>
  <si>
    <t>Gardner Ltd</t>
  </si>
  <si>
    <t>CUST10340</t>
  </si>
  <si>
    <t>Reyes, Jones and Blake</t>
  </si>
  <si>
    <t>CUST10341</t>
  </si>
  <si>
    <t>Harris Ltd</t>
  </si>
  <si>
    <t>CUST10342</t>
  </si>
  <si>
    <t>Guzman, Kelly and Marshall</t>
  </si>
  <si>
    <t>CUST10343</t>
  </si>
  <si>
    <t>Garza-Kramer</t>
  </si>
  <si>
    <t>CUST10344</t>
  </si>
  <si>
    <t>Clayton, Morgan and Bell</t>
  </si>
  <si>
    <t>CUST10345</t>
  </si>
  <si>
    <t>Chen, Robinson and Hoover</t>
  </si>
  <si>
    <t>CUST10346</t>
  </si>
  <si>
    <t>Browning Inc</t>
  </si>
  <si>
    <t>CUST10347</t>
  </si>
  <si>
    <t>Kim Group</t>
  </si>
  <si>
    <t>CUST10348</t>
  </si>
  <si>
    <t>Holmes, Brown and Burns</t>
  </si>
  <si>
    <t>CUST10349</t>
  </si>
  <si>
    <t>Stephens Ltd</t>
  </si>
  <si>
    <t>CUST10350</t>
  </si>
  <si>
    <t>Fisher Ltd</t>
  </si>
  <si>
    <t>CUST10351</t>
  </si>
  <si>
    <t>Harrell-Burnett</t>
  </si>
  <si>
    <t>CUST10352</t>
  </si>
  <si>
    <t>Griffin-Tate</t>
  </si>
  <si>
    <t>CUST10353</t>
  </si>
  <si>
    <t>Santiago-Gray</t>
  </si>
  <si>
    <t>CUST10354</t>
  </si>
  <si>
    <t>Miller, Powell and Reynolds</t>
  </si>
  <si>
    <t>CUST10355</t>
  </si>
  <si>
    <t>Smith-Reyes</t>
  </si>
  <si>
    <t>CUST10356</t>
  </si>
  <si>
    <t>Thomas-Steele</t>
  </si>
  <si>
    <t>CUST10357</t>
  </si>
  <si>
    <t>Webb Ltd</t>
  </si>
  <si>
    <t>CUST10358</t>
  </si>
  <si>
    <t>Richardson-Rose</t>
  </si>
  <si>
    <t>CUST10359</t>
  </si>
  <si>
    <t>Williams, Moreno and Wallace</t>
  </si>
  <si>
    <t>CUST10360</t>
  </si>
  <si>
    <t>Harrison Group</t>
  </si>
  <si>
    <t>CUST10361</t>
  </si>
  <si>
    <t>Parker-Nelson</t>
  </si>
  <si>
    <t>CUST10362</t>
  </si>
  <si>
    <t>Martin-Nelson</t>
  </si>
  <si>
    <t>CUST10363</t>
  </si>
  <si>
    <t>Parker Inc</t>
  </si>
  <si>
    <t>CUST10364</t>
  </si>
  <si>
    <t>Allen, Walker and Jones</t>
  </si>
  <si>
    <t>CUST10365</t>
  </si>
  <si>
    <t>Frazier and Sons</t>
  </si>
  <si>
    <t>CUST10366</t>
  </si>
  <si>
    <t>Martinez-Roman</t>
  </si>
  <si>
    <t>CUST10367</t>
  </si>
  <si>
    <t>Lee Ltd</t>
  </si>
  <si>
    <t>CUST10368</t>
  </si>
  <si>
    <t>Sosa-Buchanan</t>
  </si>
  <si>
    <t>CUST10369</t>
  </si>
  <si>
    <t>Evans Group</t>
  </si>
  <si>
    <t>CUST10370</t>
  </si>
  <si>
    <t>Day, Ray and Melendez</t>
  </si>
  <si>
    <t>CUST10371</t>
  </si>
  <si>
    <t>Roy, Smith and Pugh</t>
  </si>
  <si>
    <t>CUST10372</t>
  </si>
  <si>
    <t>Chang LLC</t>
  </si>
  <si>
    <t>Inactive</t>
  </si>
  <si>
    <t>CUST10373</t>
  </si>
  <si>
    <t>Snow, Olsen and Decker</t>
  </si>
  <si>
    <t>CUST10374</t>
  </si>
  <si>
    <t>Ortiz Inc</t>
  </si>
  <si>
    <t>CUST10375</t>
  </si>
  <si>
    <t>Miller LLC</t>
  </si>
  <si>
    <t>CUST10376</t>
  </si>
  <si>
    <t>Nichols-Montoya</t>
  </si>
  <si>
    <t>CUST10377</t>
  </si>
  <si>
    <t>Sanders-Kramer</t>
  </si>
  <si>
    <t>CUST10378</t>
  </si>
  <si>
    <t>Anderson Ltd</t>
  </si>
  <si>
    <t>CUST10379</t>
  </si>
  <si>
    <t>Moore, Frank and Anderson</t>
  </si>
  <si>
    <t>CUST10380</t>
  </si>
  <si>
    <t>Flowers, Snyder and Morris</t>
  </si>
  <si>
    <t>CUST10381</t>
  </si>
  <si>
    <t>James, Odom and Kemp</t>
  </si>
  <si>
    <t>CUST10382</t>
  </si>
  <si>
    <t>Harmon-Callahan</t>
  </si>
  <si>
    <t>CUST10383</t>
  </si>
  <si>
    <t>Mooney, Sanchez and David</t>
  </si>
  <si>
    <t>CUST10384</t>
  </si>
  <si>
    <t>Robertson, Riddle and Wagner</t>
  </si>
  <si>
    <t>CUST10385</t>
  </si>
  <si>
    <t>Knox, Jimenez and Allen</t>
  </si>
  <si>
    <t>CUST10386</t>
  </si>
  <si>
    <t>Harper-Perez</t>
  </si>
  <si>
    <t>CUST10387</t>
  </si>
  <si>
    <t>Lee, Mills and Ellis</t>
  </si>
  <si>
    <t>CUST10388</t>
  </si>
  <si>
    <t>Alvarez, Mendez and Marshall</t>
  </si>
  <si>
    <t>CUST10389</t>
  </si>
  <si>
    <t>Garcia-Gibbs</t>
  </si>
  <si>
    <t>CUST10390</t>
  </si>
  <si>
    <t>Francis-Patterson</t>
  </si>
  <si>
    <t>CUST10391</t>
  </si>
  <si>
    <t>Duran-Knox</t>
  </si>
  <si>
    <t>CUST10392</t>
  </si>
  <si>
    <t>Nelson and Sons</t>
  </si>
  <si>
    <t>CUST10393</t>
  </si>
  <si>
    <t>Martinez-Harper</t>
  </si>
  <si>
    <t>CUST10394</t>
  </si>
  <si>
    <t>Wallace, Colon and Shelton</t>
  </si>
  <si>
    <t>CUST10395</t>
  </si>
  <si>
    <t>Rodriguez-Ibarra</t>
  </si>
  <si>
    <t>CUST10396</t>
  </si>
  <si>
    <t>Hall, Harris and Bell</t>
  </si>
  <si>
    <t>CUST10397</t>
  </si>
  <si>
    <t>Franklin-Lopez</t>
  </si>
  <si>
    <t>CUST10398</t>
  </si>
  <si>
    <t>Schneider-Gray</t>
  </si>
  <si>
    <t>CUST10399</t>
  </si>
  <si>
    <t>Marshall-Horne</t>
  </si>
  <si>
    <t>employee_id</t>
  </si>
  <si>
    <t>employee_name</t>
  </si>
  <si>
    <t>business_unit</t>
  </si>
  <si>
    <t>cost_to_company</t>
  </si>
  <si>
    <t>EMP1000</t>
  </si>
  <si>
    <t>Daniel Thornton</t>
  </si>
  <si>
    <t>EMP1001</t>
  </si>
  <si>
    <t>Ashley Burch</t>
  </si>
  <si>
    <t>EMP1002</t>
  </si>
  <si>
    <t>Angel Perry</t>
  </si>
  <si>
    <t>EMP1003</t>
  </si>
  <si>
    <t>Kimberly Harmon</t>
  </si>
  <si>
    <t>EMP1004</t>
  </si>
  <si>
    <t>Sarah Smith DDS</t>
  </si>
  <si>
    <t>EMP1005</t>
  </si>
  <si>
    <t>Sierra Jordan</t>
  </si>
  <si>
    <t>EMP1006</t>
  </si>
  <si>
    <t>Adam Wood</t>
  </si>
  <si>
    <t>EMP1007</t>
  </si>
  <si>
    <t>Keith Collins</t>
  </si>
  <si>
    <t>EMP1008</t>
  </si>
  <si>
    <t>Mitchell Kelly</t>
  </si>
  <si>
    <t>EMP1009</t>
  </si>
  <si>
    <t>Jacob Mendez</t>
  </si>
  <si>
    <t>EMP1010</t>
  </si>
  <si>
    <t>William Bryant</t>
  </si>
  <si>
    <t>EMP1011</t>
  </si>
  <si>
    <t>Sean Daniels</t>
  </si>
  <si>
    <t>EMP1012</t>
  </si>
  <si>
    <t>William Day</t>
  </si>
  <si>
    <t>EMP1013</t>
  </si>
  <si>
    <t>Ashley Mason</t>
  </si>
  <si>
    <t>EMP1014</t>
  </si>
  <si>
    <t>Christopher Miller</t>
  </si>
  <si>
    <t>EMP1015</t>
  </si>
  <si>
    <t>Michelle Jimenez DDS</t>
  </si>
  <si>
    <t>EMP1016</t>
  </si>
  <si>
    <t>Brenda Johnson</t>
  </si>
  <si>
    <t>EMP1017</t>
  </si>
  <si>
    <t>Vanessa Green</t>
  </si>
  <si>
    <t>EMP1018</t>
  </si>
  <si>
    <t>Natalie York</t>
  </si>
  <si>
    <t>EMP1019</t>
  </si>
  <si>
    <t>Kayla Ferguson MD</t>
  </si>
  <si>
    <t>EMP1020</t>
  </si>
  <si>
    <t>Douglas Manning</t>
  </si>
  <si>
    <t>EMP1021</t>
  </si>
  <si>
    <t>Ashley Floyd</t>
  </si>
  <si>
    <t>EMP1022</t>
  </si>
  <si>
    <t>Gloria Gardner</t>
  </si>
  <si>
    <t>EMP1023</t>
  </si>
  <si>
    <t>Christine Hodges</t>
  </si>
  <si>
    <t>EMP1024</t>
  </si>
  <si>
    <t>Dana Williams</t>
  </si>
  <si>
    <t>EMP1025</t>
  </si>
  <si>
    <t>Gregory Nelson</t>
  </si>
  <si>
    <t>EMP1026</t>
  </si>
  <si>
    <t>Stephanie Bailey</t>
  </si>
  <si>
    <t>EMP1027</t>
  </si>
  <si>
    <t>Melissa Garcia</t>
  </si>
  <si>
    <t>EMP1028</t>
  </si>
  <si>
    <t>Tim Rodriguez</t>
  </si>
  <si>
    <t>EMP1029</t>
  </si>
  <si>
    <t>Kristina Tucker</t>
  </si>
  <si>
    <t>EMP1030</t>
  </si>
  <si>
    <t>Holly Marks</t>
  </si>
  <si>
    <t>EMP1031</t>
  </si>
  <si>
    <t>Michael Smith</t>
  </si>
  <si>
    <t>EMP1032</t>
  </si>
  <si>
    <t>Benjamin Adams</t>
  </si>
  <si>
    <t>EMP1033</t>
  </si>
  <si>
    <t>Chelsey Mercado</t>
  </si>
  <si>
    <t>EMP1034</t>
  </si>
  <si>
    <t>Misty Butler</t>
  </si>
  <si>
    <t>EMP1035</t>
  </si>
  <si>
    <t>Robert Deleon</t>
  </si>
  <si>
    <t>EMP1036</t>
  </si>
  <si>
    <t>Dana Ross</t>
  </si>
  <si>
    <t>EMP1037</t>
  </si>
  <si>
    <t>Joseph Jackson</t>
  </si>
  <si>
    <t>EMP1038</t>
  </si>
  <si>
    <t>Brandon Smith</t>
  </si>
  <si>
    <t>EMP1039</t>
  </si>
  <si>
    <t>Brian Jones</t>
  </si>
  <si>
    <t>EMP1040</t>
  </si>
  <si>
    <t>Shane King</t>
  </si>
  <si>
    <t>EMP1041</t>
  </si>
  <si>
    <t>Jeff Norris</t>
  </si>
  <si>
    <t>EMP1042</t>
  </si>
  <si>
    <t>Kevin Webb</t>
  </si>
  <si>
    <t>EMP1043</t>
  </si>
  <si>
    <t>Misty Li</t>
  </si>
  <si>
    <t>EMP1044</t>
  </si>
  <si>
    <t>Nathaniel Middleton</t>
  </si>
  <si>
    <t>EMP1045</t>
  </si>
  <si>
    <t>Dean Vazquez</t>
  </si>
  <si>
    <t>EMP1046</t>
  </si>
  <si>
    <t>Deborah Norris</t>
  </si>
  <si>
    <t>EMP1047</t>
  </si>
  <si>
    <t>Erica Johnson</t>
  </si>
  <si>
    <t>EMP1048</t>
  </si>
  <si>
    <t>Jennifer Greer</t>
  </si>
  <si>
    <t>EMP1049</t>
  </si>
  <si>
    <t>Amy Berg</t>
  </si>
  <si>
    <t>EMP1050</t>
  </si>
  <si>
    <t>Ryan Bell</t>
  </si>
  <si>
    <t>EMP1051</t>
  </si>
  <si>
    <t>Gina Rodriguez</t>
  </si>
  <si>
    <t>EMP1052</t>
  </si>
  <si>
    <t>Paul Foster</t>
  </si>
  <si>
    <t>EMP1053</t>
  </si>
  <si>
    <t>Christopher Reese PhD</t>
  </si>
  <si>
    <t>EMP1054</t>
  </si>
  <si>
    <t>Shannon Cohen</t>
  </si>
  <si>
    <t>EMP1055</t>
  </si>
  <si>
    <t>David Garcia</t>
  </si>
  <si>
    <t>EMP1056</t>
  </si>
  <si>
    <t>Dana Rice</t>
  </si>
  <si>
    <t>EMP1057</t>
  </si>
  <si>
    <t>Kimberly Cooper</t>
  </si>
  <si>
    <t>EMP1058</t>
  </si>
  <si>
    <t>Jennifer Smith</t>
  </si>
  <si>
    <t>EMP1059</t>
  </si>
  <si>
    <t>Matthew Mathews</t>
  </si>
  <si>
    <t>EMP1060</t>
  </si>
  <si>
    <t>Jason Miller</t>
  </si>
  <si>
    <t>EMP1061</t>
  </si>
  <si>
    <t>Leslie Mendoza</t>
  </si>
  <si>
    <t>EMP1062</t>
  </si>
  <si>
    <t>Thomas Foster</t>
  </si>
  <si>
    <t>EMP1063</t>
  </si>
  <si>
    <t>Charles Rice</t>
  </si>
  <si>
    <t>EMP1064</t>
  </si>
  <si>
    <t>Rebecca Stein</t>
  </si>
  <si>
    <t>EMP1065</t>
  </si>
  <si>
    <t>Joshua Fernandez</t>
  </si>
  <si>
    <t>EMP1066</t>
  </si>
  <si>
    <t>Mr. James Rogers</t>
  </si>
  <si>
    <t>EMP1067</t>
  </si>
  <si>
    <t>Jacob Gross</t>
  </si>
  <si>
    <t>EMP1068</t>
  </si>
  <si>
    <t>Jennifer Chapman</t>
  </si>
  <si>
    <t>EMP1069</t>
  </si>
  <si>
    <t>Michelle Bradley</t>
  </si>
  <si>
    <t>EMP1070</t>
  </si>
  <si>
    <t>Jared Chang</t>
  </si>
  <si>
    <t>EMP1071</t>
  </si>
  <si>
    <t>Emily Williams</t>
  </si>
  <si>
    <t>EMP1072</t>
  </si>
  <si>
    <t>Kristin Wells</t>
  </si>
  <si>
    <t>EMP1073</t>
  </si>
  <si>
    <t>Isaiah Morris</t>
  </si>
  <si>
    <t>EMP1074</t>
  </si>
  <si>
    <t>Mark Rodriguez</t>
  </si>
  <si>
    <t>EMP1075</t>
  </si>
  <si>
    <t>Rachel Diaz</t>
  </si>
  <si>
    <t>EMP1076</t>
  </si>
  <si>
    <t>Michael Brown</t>
  </si>
  <si>
    <t>EMP1077</t>
  </si>
  <si>
    <t>Wesley Mason</t>
  </si>
  <si>
    <t>EMP1078</t>
  </si>
  <si>
    <t>Thomas Brown</t>
  </si>
  <si>
    <t>EMP1079</t>
  </si>
  <si>
    <t>Amy Martinez MD</t>
  </si>
  <si>
    <t>EMP1080</t>
  </si>
  <si>
    <t>Jennifer Jackson</t>
  </si>
  <si>
    <t>EMP1081</t>
  </si>
  <si>
    <t>Carol Anderson</t>
  </si>
  <si>
    <t>EMP1082</t>
  </si>
  <si>
    <t>Kimberly Le</t>
  </si>
  <si>
    <t>EMP1083</t>
  </si>
  <si>
    <t>Michael Rosario</t>
  </si>
  <si>
    <t>EMP1084</t>
  </si>
  <si>
    <t>Raymond Harrington</t>
  </si>
  <si>
    <t>EMP1085</t>
  </si>
  <si>
    <t>Stacey Schultz</t>
  </si>
  <si>
    <t>EMP1086</t>
  </si>
  <si>
    <t>Joshua Perez</t>
  </si>
  <si>
    <t>EMP1087</t>
  </si>
  <si>
    <t>Kristina Walters</t>
  </si>
  <si>
    <t>EMP1088</t>
  </si>
  <si>
    <t>Jeffrey Anderson</t>
  </si>
  <si>
    <t>EMP1089</t>
  </si>
  <si>
    <t>Alexander Pena</t>
  </si>
  <si>
    <t>EMP1090</t>
  </si>
  <si>
    <t>Mr. Jack Kirby</t>
  </si>
  <si>
    <t>EMP1091</t>
  </si>
  <si>
    <t>Phillip Briggs</t>
  </si>
  <si>
    <t>EMP1092</t>
  </si>
  <si>
    <t>Craig Shepard</t>
  </si>
  <si>
    <t>EMP1093</t>
  </si>
  <si>
    <t>Sarah Lopez</t>
  </si>
  <si>
    <t>EMP1094</t>
  </si>
  <si>
    <t>Jesse Jones</t>
  </si>
  <si>
    <t>EMP1095</t>
  </si>
  <si>
    <t>Kenneth Calhoun</t>
  </si>
  <si>
    <t>EMP1096</t>
  </si>
  <si>
    <t>Chad Russo</t>
  </si>
  <si>
    <t>EMP1097</t>
  </si>
  <si>
    <t>Brenda Davis</t>
  </si>
  <si>
    <t>EMP1098</t>
  </si>
  <si>
    <t>Ronnie Wang</t>
  </si>
  <si>
    <t>EMP1099</t>
  </si>
  <si>
    <t>Courtney Miller</t>
  </si>
  <si>
    <t>EMP1100</t>
  </si>
  <si>
    <t>Lawrence Bishop</t>
  </si>
  <si>
    <t>EMP1101</t>
  </si>
  <si>
    <t>Judy Olson</t>
  </si>
  <si>
    <t>EMP1102</t>
  </si>
  <si>
    <t>Kim Sparks</t>
  </si>
  <si>
    <t>EMP1103</t>
  </si>
  <si>
    <t>Christina Johnson</t>
  </si>
  <si>
    <t>EMP1104</t>
  </si>
  <si>
    <t>Tina Garcia</t>
  </si>
  <si>
    <t>EMP1105</t>
  </si>
  <si>
    <t>Megan Dominguez</t>
  </si>
  <si>
    <t>EMP1106</t>
  </si>
  <si>
    <t>Annette Ramsey</t>
  </si>
  <si>
    <t>EMP1107</t>
  </si>
  <si>
    <t>Teresa Mosley</t>
  </si>
  <si>
    <t>EMP1108</t>
  </si>
  <si>
    <t>Ronald Lindsey</t>
  </si>
  <si>
    <t>EMP1109</t>
  </si>
  <si>
    <t>Louis Russell</t>
  </si>
  <si>
    <t>EMP1110</t>
  </si>
  <si>
    <t>Jerome Smith</t>
  </si>
  <si>
    <t>EMP1111</t>
  </si>
  <si>
    <t>Jessica Harris</t>
  </si>
  <si>
    <t>EMP1112</t>
  </si>
  <si>
    <t>Krista Payne</t>
  </si>
  <si>
    <t>EMP1113</t>
  </si>
  <si>
    <t>Keith Patel</t>
  </si>
  <si>
    <t>EMP1114</t>
  </si>
  <si>
    <t>Timothy Weeks</t>
  </si>
  <si>
    <t>EMP1115</t>
  </si>
  <si>
    <t>Kayla Gonzalez</t>
  </si>
  <si>
    <t>EMP1116</t>
  </si>
  <si>
    <t>Charles Maddox</t>
  </si>
  <si>
    <t>EMP1117</t>
  </si>
  <si>
    <t>Jeremiah Crawford</t>
  </si>
  <si>
    <t>EMP1118</t>
  </si>
  <si>
    <t>Brett Palmer</t>
  </si>
  <si>
    <t>EMP1119</t>
  </si>
  <si>
    <t>Julie Li</t>
  </si>
  <si>
    <t>EMP1120</t>
  </si>
  <si>
    <t>Bobby Garrett</t>
  </si>
  <si>
    <t>EMP1121</t>
  </si>
  <si>
    <t>Luke Friedman</t>
  </si>
  <si>
    <t>EMP1122</t>
  </si>
  <si>
    <t>Nicole Henry</t>
  </si>
  <si>
    <t>EMP1123</t>
  </si>
  <si>
    <t>Dr. Michael Joseph</t>
  </si>
  <si>
    <t>EMP1124</t>
  </si>
  <si>
    <t>Mr. Joseph Peck</t>
  </si>
  <si>
    <t>EMP1125</t>
  </si>
  <si>
    <t>Lisa Craig</t>
  </si>
  <si>
    <t>EMP1126</t>
  </si>
  <si>
    <t>David Peterson</t>
  </si>
  <si>
    <t>EMP1127</t>
  </si>
  <si>
    <t>Monica Mosley</t>
  </si>
  <si>
    <t>EMP1128</t>
  </si>
  <si>
    <t>Stacey Hale</t>
  </si>
  <si>
    <t>EMP1129</t>
  </si>
  <si>
    <t>Kathleen Kim</t>
  </si>
  <si>
    <t>EMP1130</t>
  </si>
  <si>
    <t>Ashley Lewis</t>
  </si>
  <si>
    <t>EMP1131</t>
  </si>
  <si>
    <t>William Johnson</t>
  </si>
  <si>
    <t>EMP1132</t>
  </si>
  <si>
    <t>Daniel Schwartz</t>
  </si>
  <si>
    <t>EMP1133</t>
  </si>
  <si>
    <t>Caitlin Mcbride</t>
  </si>
  <si>
    <t>EMP1134</t>
  </si>
  <si>
    <t>Jesus Forbes</t>
  </si>
  <si>
    <t>EMP1135</t>
  </si>
  <si>
    <t>Terry Lewis</t>
  </si>
  <si>
    <t>EMP1136</t>
  </si>
  <si>
    <t>Marcia Hendricks</t>
  </si>
  <si>
    <t>EMP1137</t>
  </si>
  <si>
    <t>Timothy Barnett</t>
  </si>
  <si>
    <t>EMP1138</t>
  </si>
  <si>
    <t>Tony Lang</t>
  </si>
  <si>
    <t>EMP1139</t>
  </si>
  <si>
    <t>Jennifer Zamora</t>
  </si>
  <si>
    <t>EMP1140</t>
  </si>
  <si>
    <t>William Richmond</t>
  </si>
  <si>
    <t>EMP1141</t>
  </si>
  <si>
    <t>Anne Nguyen</t>
  </si>
  <si>
    <t>EMP1142</t>
  </si>
  <si>
    <t>Jennifer Clark</t>
  </si>
  <si>
    <t>EMP1143</t>
  </si>
  <si>
    <t>Lisa Dunlap</t>
  </si>
  <si>
    <t>EMP1144</t>
  </si>
  <si>
    <t>Shawn Crawford</t>
  </si>
  <si>
    <t>EMP1145</t>
  </si>
  <si>
    <t>Corey Price</t>
  </si>
  <si>
    <t>EMP1146</t>
  </si>
  <si>
    <t>Laura Harrell</t>
  </si>
  <si>
    <t>EMP1147</t>
  </si>
  <si>
    <t>Michele Lee</t>
  </si>
  <si>
    <t>EMP1148</t>
  </si>
  <si>
    <t>Mrs. Jennifer Maxwell</t>
  </si>
  <si>
    <t>EMP1149</t>
  </si>
  <si>
    <t>Leslie Cook</t>
  </si>
  <si>
    <t>EMP1150</t>
  </si>
  <si>
    <t>Felicia Smith</t>
  </si>
  <si>
    <t>EMP1151</t>
  </si>
  <si>
    <t>Valerie Jones</t>
  </si>
  <si>
    <t>EMP1152</t>
  </si>
  <si>
    <t>Michael Tran</t>
  </si>
  <si>
    <t>EMP1153</t>
  </si>
  <si>
    <t>Julia Moody</t>
  </si>
  <si>
    <t>EMP1154</t>
  </si>
  <si>
    <t>Joshua Sanchez</t>
  </si>
  <si>
    <t>EMP1155</t>
  </si>
  <si>
    <t>Joseph Neal</t>
  </si>
  <si>
    <t>EMP1156</t>
  </si>
  <si>
    <t>Christopher Cruz</t>
  </si>
  <si>
    <t>EMP1157</t>
  </si>
  <si>
    <t>Willie Sheppard</t>
  </si>
  <si>
    <t>EMP1158</t>
  </si>
  <si>
    <t>Kimberly Park</t>
  </si>
  <si>
    <t>EMP1159</t>
  </si>
  <si>
    <t>Dana Turner</t>
  </si>
  <si>
    <t>EMP1160</t>
  </si>
  <si>
    <t>Garrett Robinson</t>
  </si>
  <si>
    <t>EMP1161</t>
  </si>
  <si>
    <t>Fernando Bates</t>
  </si>
  <si>
    <t>EMP1162</t>
  </si>
  <si>
    <t>Donna Zuniga</t>
  </si>
  <si>
    <t>EMP1163</t>
  </si>
  <si>
    <t>Shannon Bennett</t>
  </si>
  <si>
    <t>EMP1164</t>
  </si>
  <si>
    <t>Stephen Villegas</t>
  </si>
  <si>
    <t>EMP1165</t>
  </si>
  <si>
    <t>Jenna Chan</t>
  </si>
  <si>
    <t>EMP1166</t>
  </si>
  <si>
    <t>Charles Maxwell</t>
  </si>
  <si>
    <t>EMP1167</t>
  </si>
  <si>
    <t>Meghan Hanson</t>
  </si>
  <si>
    <t>EMP1168</t>
  </si>
  <si>
    <t>Lindsey Schmidt</t>
  </si>
  <si>
    <t>EMP1169</t>
  </si>
  <si>
    <t>Stephen Allison</t>
  </si>
  <si>
    <t>EMP1170</t>
  </si>
  <si>
    <t>Kristie Thomas</t>
  </si>
  <si>
    <t>EMP1171</t>
  </si>
  <si>
    <t>Jeremy Harmon</t>
  </si>
  <si>
    <t>EMP1172</t>
  </si>
  <si>
    <t>Benjamin Christensen</t>
  </si>
  <si>
    <t>EMP1173</t>
  </si>
  <si>
    <t>Alicia Hudson</t>
  </si>
  <si>
    <t>EMP1174</t>
  </si>
  <si>
    <t>Kimberly Morrow</t>
  </si>
  <si>
    <t>EMP1175</t>
  </si>
  <si>
    <t>Andrew Hines</t>
  </si>
  <si>
    <t>EMP1176</t>
  </si>
  <si>
    <t>Andrew Perez</t>
  </si>
  <si>
    <t>EMP1177</t>
  </si>
  <si>
    <t>Robert Poole</t>
  </si>
  <si>
    <t>EMP1178</t>
  </si>
  <si>
    <t>Cynthia Anderson</t>
  </si>
  <si>
    <t>EMP1179</t>
  </si>
  <si>
    <t>Brian Clark</t>
  </si>
  <si>
    <t>EMP1180</t>
  </si>
  <si>
    <t>Richard Clark</t>
  </si>
  <si>
    <t>EMP1181</t>
  </si>
  <si>
    <t>Troy Church</t>
  </si>
  <si>
    <t>EMP1182</t>
  </si>
  <si>
    <t>Daniel Lucero</t>
  </si>
  <si>
    <t>EMP1183</t>
  </si>
  <si>
    <t>Daniel Ortega</t>
  </si>
  <si>
    <t>EMP1184</t>
  </si>
  <si>
    <t>Wendy Merritt</t>
  </si>
  <si>
    <t>EMP1185</t>
  </si>
  <si>
    <t>Jerry Nelson</t>
  </si>
  <si>
    <t>EMP1186</t>
  </si>
  <si>
    <t>Robert Hernandez</t>
  </si>
  <si>
    <t>EMP1187</t>
  </si>
  <si>
    <t>Gregory Mack</t>
  </si>
  <si>
    <t>EMP1188</t>
  </si>
  <si>
    <t>Michelle Graham</t>
  </si>
  <si>
    <t>EMP1189</t>
  </si>
  <si>
    <t>Edgar Thornton</t>
  </si>
  <si>
    <t>EMP1190</t>
  </si>
  <si>
    <t>Tina Velazquez</t>
  </si>
  <si>
    <t>EMP1191</t>
  </si>
  <si>
    <t>Courtney Reed</t>
  </si>
  <si>
    <t>EMP1192</t>
  </si>
  <si>
    <t>Joshua Jones</t>
  </si>
  <si>
    <t>EMP1193</t>
  </si>
  <si>
    <t>Amanda Barr</t>
  </si>
  <si>
    <t>EMP1194</t>
  </si>
  <si>
    <t>Jacqueline Smith</t>
  </si>
  <si>
    <t>EMP1195</t>
  </si>
  <si>
    <t>Jill Murphy</t>
  </si>
  <si>
    <t>EMP1196</t>
  </si>
  <si>
    <t>Charles Russell</t>
  </si>
  <si>
    <t>EMP1197</t>
  </si>
  <si>
    <t>Kim Simmons</t>
  </si>
  <si>
    <t>EMP1198</t>
  </si>
  <si>
    <t>Elizabeth Smith</t>
  </si>
  <si>
    <t>EMP1199</t>
  </si>
  <si>
    <t>Mr. Alec Nelson</t>
  </si>
  <si>
    <t>vendor_id</t>
  </si>
  <si>
    <t>vendor_name</t>
  </si>
  <si>
    <t>category</t>
  </si>
  <si>
    <t>active</t>
  </si>
  <si>
    <t>VEND1000</t>
  </si>
  <si>
    <t>Johnson-Howard</t>
  </si>
  <si>
    <t>Supplies</t>
  </si>
  <si>
    <t>Y</t>
  </si>
  <si>
    <t>VEND1001</t>
  </si>
  <si>
    <t>Jensen Ltd</t>
  </si>
  <si>
    <t>Consulting</t>
  </si>
  <si>
    <t>VEND1002</t>
  </si>
  <si>
    <t>Collins Group</t>
  </si>
  <si>
    <t>Services</t>
  </si>
  <si>
    <t>VEND1003</t>
  </si>
  <si>
    <t>Smith, Kirby and Torres</t>
  </si>
  <si>
    <t>Utilities</t>
  </si>
  <si>
    <t>VEND1004</t>
  </si>
  <si>
    <t>Mcgrath, Wheeler and Boyd</t>
  </si>
  <si>
    <t>VEND1005</t>
  </si>
  <si>
    <t>Cooper-Larson</t>
  </si>
  <si>
    <t>VEND1006</t>
  </si>
  <si>
    <t>Ward-David</t>
  </si>
  <si>
    <t>VEND1007</t>
  </si>
  <si>
    <t>Savage Ltd</t>
  </si>
  <si>
    <t>VEND1008</t>
  </si>
  <si>
    <t>Medina-Lee</t>
  </si>
  <si>
    <t>VEND1009</t>
  </si>
  <si>
    <t>Griffith and Sons</t>
  </si>
  <si>
    <t>VEND1010</t>
  </si>
  <si>
    <t>Thomas-Santana</t>
  </si>
  <si>
    <t>Rent</t>
  </si>
  <si>
    <t>VEND1011</t>
  </si>
  <si>
    <t>Robinson-Gibbs</t>
  </si>
  <si>
    <t>VEND1012</t>
  </si>
  <si>
    <t>Miller Inc</t>
  </si>
  <si>
    <t>VEND1013</t>
  </si>
  <si>
    <t>Wallace, Monroe and Wall</t>
  </si>
  <si>
    <t>VEND1014</t>
  </si>
  <si>
    <t>Berry, Ruiz and Moses</t>
  </si>
  <si>
    <t>VEND1015</t>
  </si>
  <si>
    <t>Jackson, Hutchinson and Hayes</t>
  </si>
  <si>
    <t>VEND1016</t>
  </si>
  <si>
    <t>White-Richardson</t>
  </si>
  <si>
    <t>VEND1017</t>
  </si>
  <si>
    <t>Wiggins-Johnston</t>
  </si>
  <si>
    <t>VEND1018</t>
  </si>
  <si>
    <t>Dorsey, Barrera and Parker</t>
  </si>
  <si>
    <t>VEND1019</t>
  </si>
  <si>
    <t>Miller, Lucas and Thompson</t>
  </si>
  <si>
    <t>VEND1020</t>
  </si>
  <si>
    <t>Ramos PLC</t>
  </si>
  <si>
    <t>VEND1021</t>
  </si>
  <si>
    <t>Williams, Schmidt and Moore</t>
  </si>
  <si>
    <t>VEND1022</t>
  </si>
  <si>
    <t>Guerrero, Hebert and Barrera</t>
  </si>
  <si>
    <t>VEND1023</t>
  </si>
  <si>
    <t>Hartman-Johnson</t>
  </si>
  <si>
    <t>VEND1024</t>
  </si>
  <si>
    <t>Thompson-Sullivan</t>
  </si>
  <si>
    <t>VEND1025</t>
  </si>
  <si>
    <t>Martinez-Brown</t>
  </si>
  <si>
    <t>VEND1026</t>
  </si>
  <si>
    <t>Ho PLC</t>
  </si>
  <si>
    <t>VEND1027</t>
  </si>
  <si>
    <t>Jackson-Schultz</t>
  </si>
  <si>
    <t>VEND1028</t>
  </si>
  <si>
    <t>Williams-Barnes</t>
  </si>
  <si>
    <t>VEND1029</t>
  </si>
  <si>
    <t>Bowers-Fisher</t>
  </si>
  <si>
    <t>VEND1030</t>
  </si>
  <si>
    <t>Dunn, Mann and Huber</t>
  </si>
  <si>
    <t>VEND1031</t>
  </si>
  <si>
    <t>Green, Lopez and Acosta</t>
  </si>
  <si>
    <t>VEND1032</t>
  </si>
  <si>
    <t>Horne, Taylor and Watson</t>
  </si>
  <si>
    <t>VEND1033</t>
  </si>
  <si>
    <t>Burke LLC</t>
  </si>
  <si>
    <t>VEND1034</t>
  </si>
  <si>
    <t>Wolfe, Woods and Sherman</t>
  </si>
  <si>
    <t>VEND1035</t>
  </si>
  <si>
    <t>Austin, Thompson and Larson</t>
  </si>
  <si>
    <t>VEND1036</t>
  </si>
  <si>
    <t>Duncan, Henry and Hill</t>
  </si>
  <si>
    <t>VEND1037</t>
  </si>
  <si>
    <t>Campbell-Anthony</t>
  </si>
  <si>
    <t>VEND1038</t>
  </si>
  <si>
    <t>Bryan, Mcintyre and Frye</t>
  </si>
  <si>
    <t>VEND1039</t>
  </si>
  <si>
    <t>Doyle, Pitts and Logan</t>
  </si>
  <si>
    <t>VEND1040</t>
  </si>
  <si>
    <t>Sandoval, Vang and Silva</t>
  </si>
  <si>
    <t>VEND1041</t>
  </si>
  <si>
    <t>Morgan-Joseph</t>
  </si>
  <si>
    <t>VEND1042</t>
  </si>
  <si>
    <t>Nunez and Sons</t>
  </si>
  <si>
    <t>VEND1043</t>
  </si>
  <si>
    <t>Stevenson-Murphy</t>
  </si>
  <si>
    <t>VEND1044</t>
  </si>
  <si>
    <t>Ware-Gonzales</t>
  </si>
  <si>
    <t>VEND1045</t>
  </si>
  <si>
    <t>Murillo, Sexton and Jones</t>
  </si>
  <si>
    <t>VEND1046</t>
  </si>
  <si>
    <t>VEND1047</t>
  </si>
  <si>
    <t>Carson, Pena and Phelps</t>
  </si>
  <si>
    <t>VEND1048</t>
  </si>
  <si>
    <t>Gordon, Herrera and Thompson</t>
  </si>
  <si>
    <t>VEND1049</t>
  </si>
  <si>
    <t>Stone Group</t>
  </si>
  <si>
    <t>VEND1050</t>
  </si>
  <si>
    <t>Dennis, Perry and Bean</t>
  </si>
  <si>
    <t>VEND1051</t>
  </si>
  <si>
    <t>Garcia-Carson</t>
  </si>
  <si>
    <t>VEND1052</t>
  </si>
  <si>
    <t>Garcia-Park</t>
  </si>
  <si>
    <t>VEND1053</t>
  </si>
  <si>
    <t>Khan-Baker</t>
  </si>
  <si>
    <t>VEND1054</t>
  </si>
  <si>
    <t>Fernandez, Mcintyre and Hamilton</t>
  </si>
  <si>
    <t>VEND1055</t>
  </si>
  <si>
    <t>Lawrence, Thompson and Garcia</t>
  </si>
  <si>
    <t>VEND1056</t>
  </si>
  <si>
    <t>West, Hammond and Smith</t>
  </si>
  <si>
    <t>VEND1057</t>
  </si>
  <si>
    <t>Wolfe-Ferguson</t>
  </si>
  <si>
    <t>VEND1058</t>
  </si>
  <si>
    <t>Gilbert, Shepard and Black</t>
  </si>
  <si>
    <t>VEND1059</t>
  </si>
  <si>
    <t>Dominguez, King and Kaufman</t>
  </si>
  <si>
    <t>VEND1060</t>
  </si>
  <si>
    <t>Brown, Powers and Weeks</t>
  </si>
  <si>
    <t>VEND1061</t>
  </si>
  <si>
    <t>Rivers and Sons</t>
  </si>
  <si>
    <t>VEND1062</t>
  </si>
  <si>
    <t>Castro-Bentley</t>
  </si>
  <si>
    <t>VEND1063</t>
  </si>
  <si>
    <t>Mitchell, Adkins and Norman</t>
  </si>
  <si>
    <t>VEND1064</t>
  </si>
  <si>
    <t>Dunn and Sons</t>
  </si>
  <si>
    <t>VEND1065</t>
  </si>
  <si>
    <t>Walker Inc</t>
  </si>
  <si>
    <t>VEND1066</t>
  </si>
  <si>
    <t>Fields, Carey and Salazar</t>
  </si>
  <si>
    <t>VEND1067</t>
  </si>
  <si>
    <t>Ward, Porter and Hale</t>
  </si>
  <si>
    <t>VEND1068</t>
  </si>
  <si>
    <t>Munoz-Wall</t>
  </si>
  <si>
    <t>VEND1069</t>
  </si>
  <si>
    <t>Murillo-Beck</t>
  </si>
  <si>
    <t>VEND1070</t>
  </si>
  <si>
    <t>Ellis, Ortiz and Chen</t>
  </si>
  <si>
    <t>VEND1071</t>
  </si>
  <si>
    <t>Atkinson Ltd</t>
  </si>
  <si>
    <t>VEND1072</t>
  </si>
  <si>
    <t>Gill-Mills</t>
  </si>
  <si>
    <t>VEND1073</t>
  </si>
  <si>
    <t>Maldonado, Williams and Gordon</t>
  </si>
  <si>
    <t>VEND1074</t>
  </si>
  <si>
    <t>Marshall-Campbell</t>
  </si>
  <si>
    <t>VEND1075</t>
  </si>
  <si>
    <t>Meyer-Ellis</t>
  </si>
  <si>
    <t>VEND1076</t>
  </si>
  <si>
    <t>Green Inc</t>
  </si>
  <si>
    <t>VEND1077</t>
  </si>
  <si>
    <t>Park Ltd</t>
  </si>
  <si>
    <t>VEND1078</t>
  </si>
  <si>
    <t>Alexander-Arnold</t>
  </si>
  <si>
    <t>VEND1079</t>
  </si>
  <si>
    <t>Haley, Hart and Conley</t>
  </si>
  <si>
    <t>VEND1080</t>
  </si>
  <si>
    <t>Blackburn-Thomas</t>
  </si>
  <si>
    <t>VEND1081</t>
  </si>
  <si>
    <t>Torres PLC</t>
  </si>
  <si>
    <t>VEND1082</t>
  </si>
  <si>
    <t>Vasquez Ltd</t>
  </si>
  <si>
    <t>VEND1083</t>
  </si>
  <si>
    <t>Owens, Johnson and Avila</t>
  </si>
  <si>
    <t>VEND1084</t>
  </si>
  <si>
    <t>Patterson, Dennis and Porter</t>
  </si>
  <si>
    <t>VEND1085</t>
  </si>
  <si>
    <t>Obrien, Marshall and Farmer</t>
  </si>
  <si>
    <t>VEND1086</t>
  </si>
  <si>
    <t>Green PLC</t>
  </si>
  <si>
    <t>VEND1087</t>
  </si>
  <si>
    <t>Perez, Richardson and Miller</t>
  </si>
  <si>
    <t>VEND1088</t>
  </si>
  <si>
    <t>Walker PLC</t>
  </si>
  <si>
    <t>VEND1089</t>
  </si>
  <si>
    <t>Perry PLC</t>
  </si>
  <si>
    <t>VEND1090</t>
  </si>
  <si>
    <t>Banks-Davis</t>
  </si>
  <si>
    <t>VEND1091</t>
  </si>
  <si>
    <t>Morales and Sons</t>
  </si>
  <si>
    <t>VEND1092</t>
  </si>
  <si>
    <t>Reyes and Sons</t>
  </si>
  <si>
    <t>VEND1093</t>
  </si>
  <si>
    <t>Shaw PLC</t>
  </si>
  <si>
    <t>VEND1094</t>
  </si>
  <si>
    <t>Koch-Thompson</t>
  </si>
  <si>
    <t>VEND1095</t>
  </si>
  <si>
    <t>Crawford, Solis and Jackson</t>
  </si>
  <si>
    <t>VEND1096</t>
  </si>
  <si>
    <t>Shaffer, Blair and Rodriguez</t>
  </si>
  <si>
    <t>VEND1097</t>
  </si>
  <si>
    <t>Mills PLC</t>
  </si>
  <si>
    <t>VEND1098</t>
  </si>
  <si>
    <t>Gomez, Wilson and Moore</t>
  </si>
  <si>
    <t>VEND1099</t>
  </si>
  <si>
    <t>Hurst and Sons</t>
  </si>
  <si>
    <t>VEND1100</t>
  </si>
  <si>
    <t>Quinn and Sons</t>
  </si>
  <si>
    <t>VEND1101</t>
  </si>
  <si>
    <t>Baker, Krueger and Delacruz</t>
  </si>
  <si>
    <t>VEND1102</t>
  </si>
  <si>
    <t>Austin-Steele</t>
  </si>
  <si>
    <t>VEND1103</t>
  </si>
  <si>
    <t>Massey LLC</t>
  </si>
  <si>
    <t>VEND1104</t>
  </si>
  <si>
    <t>Wood, Gamble and Williams</t>
  </si>
  <si>
    <t>VEND1105</t>
  </si>
  <si>
    <t>Perez, Williams and Dean</t>
  </si>
  <si>
    <t>VEND1106</t>
  </si>
  <si>
    <t>Perez, James and Carter</t>
  </si>
  <si>
    <t>VEND1107</t>
  </si>
  <si>
    <t>Smith-Farrell</t>
  </si>
  <si>
    <t>VEND1108</t>
  </si>
  <si>
    <t>Gonzales and Sons</t>
  </si>
  <si>
    <t>N</t>
  </si>
  <si>
    <t>VEND1109</t>
  </si>
  <si>
    <t>VEND1110</t>
  </si>
  <si>
    <t>Hartman-Harris</t>
  </si>
  <si>
    <t>VEND1111</t>
  </si>
  <si>
    <t>Harris, Brown and Freeman</t>
  </si>
  <si>
    <t>VEND1112</t>
  </si>
  <si>
    <t>Harmon, Torres and Mccormick</t>
  </si>
  <si>
    <t>VEND1113</t>
  </si>
  <si>
    <t>Brown Inc</t>
  </si>
  <si>
    <t>VEND1114</t>
  </si>
  <si>
    <t>Cross Group</t>
  </si>
  <si>
    <t>VEND1115</t>
  </si>
  <si>
    <t>Nguyen-Berry</t>
  </si>
  <si>
    <t>VEND1116</t>
  </si>
  <si>
    <t>Jones, Clark and Myers</t>
  </si>
  <si>
    <t>VEND1117</t>
  </si>
  <si>
    <t>Boyd, Lozano and Gomez</t>
  </si>
  <si>
    <t>VEND1118</t>
  </si>
  <si>
    <t>Gomez Ltd</t>
  </si>
  <si>
    <t>VEND1119</t>
  </si>
  <si>
    <t>Graham-Lopez</t>
  </si>
  <si>
    <t>year</t>
  </si>
  <si>
    <t>month</t>
  </si>
  <si>
    <t>budgeted_revenue</t>
  </si>
  <si>
    <t>budgeted_expense</t>
  </si>
  <si>
    <t>transaction_id</t>
  </si>
  <si>
    <t>transaction_date</t>
  </si>
  <si>
    <t>amount</t>
  </si>
  <si>
    <t>account_type</t>
  </si>
  <si>
    <t>description</t>
  </si>
  <si>
    <t>TRX100000</t>
  </si>
  <si>
    <t>Expense</t>
  </si>
  <si>
    <t/>
  </si>
  <si>
    <t>Begin catch control dark practice.</t>
  </si>
  <si>
    <t>TRX100001</t>
  </si>
  <si>
    <t>Style guy soldier boy energy above.</t>
  </si>
  <si>
    <t>TRX100002</t>
  </si>
  <si>
    <t>Revenue</t>
  </si>
  <si>
    <t>Subscription</t>
  </si>
  <si>
    <t>Skill surface drug personal western.</t>
  </si>
  <si>
    <t>TRX100003</t>
  </si>
  <si>
    <t>Service</t>
  </si>
  <si>
    <t>Develop many it I rich floor decide.</t>
  </si>
  <si>
    <t>TRX100004</t>
  </si>
  <si>
    <t>Choose thought teach never.</t>
  </si>
  <si>
    <t>TRX100005</t>
  </si>
  <si>
    <t>Dinner present unit lay course.</t>
  </si>
  <si>
    <t>TRX100006</t>
  </si>
  <si>
    <t>Data ago arm care hundred represent wonder.</t>
  </si>
  <si>
    <t>TRX100007</t>
  </si>
  <si>
    <t>Marketing</t>
  </si>
  <si>
    <t>Sign such remember range ability.</t>
  </si>
  <si>
    <t>TRX100008</t>
  </si>
  <si>
    <t>Product</t>
  </si>
  <si>
    <t>Poor similar feeling close require probably rather thought.</t>
  </si>
  <si>
    <t>TRX100009</t>
  </si>
  <si>
    <t>Cause worker statement office able foot.</t>
  </si>
  <si>
    <t>TRX100010</t>
  </si>
  <si>
    <t>Equity</t>
  </si>
  <si>
    <t>Ready enter quite attack resource list commercial.</t>
  </si>
  <si>
    <t>TRX100011</t>
  </si>
  <si>
    <t>Before green media feeling Mr half trouble.</t>
  </si>
  <si>
    <t>TRX100012</t>
  </si>
  <si>
    <t>Other</t>
  </si>
  <si>
    <t>Rise discover visit security end buy medical think.</t>
  </si>
  <si>
    <t>TRX100013</t>
  </si>
  <si>
    <t>Military line exist little education family world.</t>
  </si>
  <si>
    <t>TRX100014</t>
  </si>
  <si>
    <t>Artist place loss morning.</t>
  </si>
  <si>
    <t>TRX100015</t>
  </si>
  <si>
    <t>Game evidence support skill pretty.</t>
  </si>
  <si>
    <t>TRX100016</t>
  </si>
  <si>
    <t>Bad author generation decade increase.</t>
  </si>
  <si>
    <t>TRX100017</t>
  </si>
  <si>
    <t>Left own eat wife tell with.</t>
  </si>
  <si>
    <t>TRX100018</t>
  </si>
  <si>
    <t>Individual first region.</t>
  </si>
  <si>
    <t>TRX100019</t>
  </si>
  <si>
    <t>Rise war shake doctor.</t>
  </si>
  <si>
    <t>TRX100020</t>
  </si>
  <si>
    <t>Before expect allow job one set.</t>
  </si>
  <si>
    <t>TRX100021</t>
  </si>
  <si>
    <t>Side official leave seem financial.</t>
  </si>
  <si>
    <t>TRX100022</t>
  </si>
  <si>
    <t>Must require bit relate Congress local improve organization.</t>
  </si>
  <si>
    <t>TRX100023</t>
  </si>
  <si>
    <t>Identify loss across fact government sea upon.</t>
  </si>
  <si>
    <t>TRX100024</t>
  </si>
  <si>
    <t>Payroll</t>
  </si>
  <si>
    <t>Big fine cause full reality heart condition another.</t>
  </si>
  <si>
    <t>TRX100025</t>
  </si>
  <si>
    <t>Good owner financial any result summer physical.</t>
  </si>
  <si>
    <t>TRX100026</t>
  </si>
  <si>
    <t>Sport note decide who modern car knowledge.</t>
  </si>
  <si>
    <t>TRX100027</t>
  </si>
  <si>
    <t>Game step assume late home order morning to.</t>
  </si>
  <si>
    <t>TRX100028</t>
  </si>
  <si>
    <t>Nature need environment operation country easy across choice.</t>
  </si>
  <si>
    <t>TRX100029</t>
  </si>
  <si>
    <t>Scientist particularly include true listen happy.</t>
  </si>
  <si>
    <t>TRX100030</t>
  </si>
  <si>
    <t>Citizen help never simple course.</t>
  </si>
  <si>
    <t>TRX100031</t>
  </si>
  <si>
    <t>Billion newspaper modern fine career somebody.</t>
  </si>
  <si>
    <t>TRX100032</t>
  </si>
  <si>
    <t>Wall campaign might anyone.</t>
  </si>
  <si>
    <t>TRX100033</t>
  </si>
  <si>
    <t>Could impact decide key.</t>
  </si>
  <si>
    <t>TRX100034</t>
  </si>
  <si>
    <t>Imagine must who discover since painting.</t>
  </si>
  <si>
    <t>TRX100035</t>
  </si>
  <si>
    <t>Training nor arrive.</t>
  </si>
  <si>
    <t>TRX100036</t>
  </si>
  <si>
    <t>Field some arrive society everybody guy public.</t>
  </si>
  <si>
    <t>TRX100037</t>
  </si>
  <si>
    <t>Order agreement mind everything.</t>
  </si>
  <si>
    <t>TRX100038</t>
  </si>
  <si>
    <t>Watch would miss interview water trouble.</t>
  </si>
  <si>
    <t>TRX100039</t>
  </si>
  <si>
    <t>Save in thing model.</t>
  </si>
  <si>
    <t>TRX100040</t>
  </si>
  <si>
    <t>Defense argue help someone action throw.</t>
  </si>
  <si>
    <t>TRX100041</t>
  </si>
  <si>
    <t>Reduce suddenly against ball medical.</t>
  </si>
  <si>
    <t>TRX100042</t>
  </si>
  <si>
    <t>Far make skill lose audience art.</t>
  </si>
  <si>
    <t>TRX100043</t>
  </si>
  <si>
    <t>Tax north line it fund describe.</t>
  </si>
  <si>
    <t>TRX100044</t>
  </si>
  <si>
    <t>Follow put campaign lose summer lot if others.</t>
  </si>
  <si>
    <t>TRX100045</t>
  </si>
  <si>
    <t>Structure have effect.</t>
  </si>
  <si>
    <t>TRX100046</t>
  </si>
  <si>
    <t>Second get its since return.</t>
  </si>
  <si>
    <t>TRX100047</t>
  </si>
  <si>
    <t>Then section each support majority.</t>
  </si>
  <si>
    <t>TRX100048</t>
  </si>
  <si>
    <t>Where keep leader computer father brother a give.</t>
  </si>
  <si>
    <t>TRX100049</t>
  </si>
  <si>
    <t>Big itself serious.</t>
  </si>
  <si>
    <t>TRX100050</t>
  </si>
  <si>
    <t>Asset</t>
  </si>
  <si>
    <t>Test fill perform voice.</t>
  </si>
  <si>
    <t>TRX100051</t>
  </si>
  <si>
    <t>School common voice itself.</t>
  </si>
  <si>
    <t>TRX100052</t>
  </si>
  <si>
    <t>Majority early special record sit scene price.</t>
  </si>
  <si>
    <t>TRX100053</t>
  </si>
  <si>
    <t>Daughter training suffer miss money.</t>
  </si>
  <si>
    <t>TRX100054</t>
  </si>
  <si>
    <t>Including measure leave road leg mention.</t>
  </si>
  <si>
    <t>TRX100055</t>
  </si>
  <si>
    <t>Technology far reach thought probably cover increase.</t>
  </si>
  <si>
    <t>TRX100056</t>
  </si>
  <si>
    <t>Play prepare red goal.</t>
  </si>
  <si>
    <t>TRX100057</t>
  </si>
  <si>
    <t>Hard this despite certain they both provide machine.</t>
  </si>
  <si>
    <t>TRX100058</t>
  </si>
  <si>
    <t>Summer everyone his magazine six value week.</t>
  </si>
  <si>
    <t>TRX100059</t>
  </si>
  <si>
    <t>Pm like matter price personal for.</t>
  </si>
  <si>
    <t>TRX100060</t>
  </si>
  <si>
    <t>True shoulder away.</t>
  </si>
  <si>
    <t>TRX100061</t>
  </si>
  <si>
    <t>Page truth although under for water analysis.</t>
  </si>
  <si>
    <t>TRX100062</t>
  </si>
  <si>
    <t>Early choice speech follow fund measure.</t>
  </si>
  <si>
    <t>TRX100063</t>
  </si>
  <si>
    <t>Same whether interesting half Republican.</t>
  </si>
  <si>
    <t>TRX100064</t>
  </si>
  <si>
    <t>Half toward his.</t>
  </si>
  <si>
    <t>TRX100065</t>
  </si>
  <si>
    <t>Source learn expect show.</t>
  </si>
  <si>
    <t>TRX100066</t>
  </si>
  <si>
    <t>House performance sign deep.</t>
  </si>
  <si>
    <t>TRX100067</t>
  </si>
  <si>
    <t>Home now local perform by.</t>
  </si>
  <si>
    <t>TRX100068</t>
  </si>
  <si>
    <t>Dog eight perhaps audience past eye.</t>
  </si>
  <si>
    <t>TRX100069</t>
  </si>
  <si>
    <t>His another government threat choose water fear.</t>
  </si>
  <si>
    <t>TRX100070</t>
  </si>
  <si>
    <t>Enjoy keep pass write state even bank.</t>
  </si>
  <si>
    <t>TRX100071</t>
  </si>
  <si>
    <t>Possible talk model why we town decade.</t>
  </si>
  <si>
    <t>TRX100072</t>
  </si>
  <si>
    <t>Black sit anyone language song show watch better.</t>
  </si>
  <si>
    <t>TRX100073</t>
  </si>
  <si>
    <t>Rate reflect building guess well TV.</t>
  </si>
  <si>
    <t>TRX100074</t>
  </si>
  <si>
    <t>And stop raise somebody nice.</t>
  </si>
  <si>
    <t>TRX100075</t>
  </si>
  <si>
    <t>Wonder increase hundred today final debate.</t>
  </si>
  <si>
    <t>TRX100076</t>
  </si>
  <si>
    <t>Pick fast one entire.</t>
  </si>
  <si>
    <t>TRX100077</t>
  </si>
  <si>
    <t>East very manager set act perhaps company ability.</t>
  </si>
  <si>
    <t>TRX100078</t>
  </si>
  <si>
    <t>Three specific late economic serious word.</t>
  </si>
  <si>
    <t>TRX100079</t>
  </si>
  <si>
    <t>Continue beyond suffer plant student.</t>
  </si>
  <si>
    <t>TRX100080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</si>
  <si>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</si>
  <si>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</si>
  <si>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</si>
  <si>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</si>
  <si>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</si>
  <si>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</si>
  <si>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Letter along six agent staff industry who.</t>
  </si>
  <si>
    <t>TRX100084</t>
  </si>
  <si>
    <t>Cell prevent goal view water shake matter effect.</t>
  </si>
  <si>
    <t>TRX100085</t>
  </si>
  <si>
    <t>End cover a enough speak figure.</t>
  </si>
  <si>
    <t>TRX100086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</si>
  <si>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</si>
  <si>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</si>
  <si>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</si>
  <si>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</si>
  <si>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</si>
  <si>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</si>
  <si>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Able finish they defense yet activity.</t>
  </si>
  <si>
    <t>TRX100090</t>
  </si>
  <si>
    <t>Instead age animal popular parent baby.</t>
  </si>
  <si>
    <t>TRX100091</t>
  </si>
  <si>
    <t>Choose per range week.</t>
  </si>
  <si>
    <t>TRX100092</t>
  </si>
  <si>
    <t>Lay buy bar century.</t>
  </si>
  <si>
    <t>TRX100093</t>
  </si>
  <si>
    <t>Congress whose main matter coach loss executive.</t>
  </si>
  <si>
    <t>TRX100094</t>
  </si>
  <si>
    <t>Bar rock democratic positive live easy grow.</t>
  </si>
  <si>
    <t>TRX100095</t>
  </si>
  <si>
    <t>Certainly believe white money.</t>
  </si>
  <si>
    <t>TRX100096</t>
  </si>
  <si>
    <t>Support visit else lead call.</t>
  </si>
  <si>
    <t>TRX100097</t>
  </si>
  <si>
    <t>But share truth conference seem TV.</t>
  </si>
  <si>
    <t>TRX100098</t>
  </si>
  <si>
    <t>Officer agree interesting nice risk from medical some.</t>
  </si>
  <si>
    <t>TRX100099</t>
  </si>
  <si>
    <t>Report go now get few.</t>
  </si>
  <si>
    <t>TRX100100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</si>
  <si>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</si>
  <si>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</si>
  <si>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</si>
  <si>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</si>
  <si>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</si>
  <si>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</si>
  <si>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Opportunity available of keep forward.</t>
  </si>
  <si>
    <t>TRX100104</t>
  </si>
  <si>
    <t>Between religious team despite indeed back.</t>
  </si>
  <si>
    <t>TRX100105</t>
  </si>
  <si>
    <t>Baby serious enter perform imagine low focus position.</t>
  </si>
  <si>
    <t>TRX100106</t>
  </si>
  <si>
    <t>Culture nor sound nature dream score.</t>
  </si>
  <si>
    <t>TRX100107</t>
  </si>
  <si>
    <t>Such source anything article.</t>
  </si>
  <si>
    <t>TRX100108</t>
  </si>
  <si>
    <t>Other job alone economy movement after.</t>
  </si>
  <si>
    <t>TRX100109</t>
  </si>
  <si>
    <t>Number world tough pull increase find.</t>
  </si>
  <si>
    <t>TRX100110</t>
  </si>
  <si>
    <t>First land test claim must section.</t>
  </si>
  <si>
    <t>TRX100111</t>
  </si>
  <si>
    <t>Point now another early.</t>
  </si>
  <si>
    <t>TRX100112</t>
  </si>
  <si>
    <t>Old material place think nation even.</t>
  </si>
  <si>
    <t>TRX100113</t>
  </si>
  <si>
    <t>Suddenly land laugh reality write war only eye.</t>
  </si>
  <si>
    <t>TRX100114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</si>
  <si>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</si>
  <si>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</si>
  <si>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</si>
  <si>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</si>
  <si>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</si>
  <si>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</si>
  <si>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Hotel cause fall market family president.</t>
  </si>
  <si>
    <t>TRX100118</t>
  </si>
  <si>
    <t>Law religious treat majority agreement.</t>
  </si>
  <si>
    <t>TRX100119</t>
  </si>
  <si>
    <t>Democrat name religious consider force.</t>
  </si>
  <si>
    <t>TRX100120</t>
  </si>
  <si>
    <t>Return receive whose find change explain.</t>
  </si>
  <si>
    <t>TRX100121</t>
  </si>
  <si>
    <t>Large high never near.</t>
  </si>
  <si>
    <t>TRX100122</t>
  </si>
  <si>
    <t>Offer future huge from price require these.</t>
  </si>
  <si>
    <t>TRX100123</t>
  </si>
  <si>
    <t>Might give fast break less.</t>
  </si>
  <si>
    <t>TRX100124</t>
  </si>
  <si>
    <t>Safe positive base go better body.</t>
  </si>
  <si>
    <t>TRX100125</t>
  </si>
  <si>
    <t>Expect someone they decade heavy fact guy.</t>
  </si>
  <si>
    <t>TRX100126</t>
  </si>
  <si>
    <t>Wife edge agree leg approach role chance tree.</t>
  </si>
  <si>
    <t>TRX100127</t>
  </si>
  <si>
    <t>Little task any world onto sister be go.</t>
  </si>
  <si>
    <t>TRX100128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</si>
  <si>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</si>
  <si>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</si>
  <si>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</si>
  <si>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</si>
  <si>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</si>
  <si>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</si>
  <si>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Crime ball cultural knowledge rich.</t>
  </si>
  <si>
    <t>TRX100132</t>
  </si>
  <si>
    <t>Event still his stay time.</t>
  </si>
  <si>
    <t>TRX100133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</si>
  <si>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</si>
  <si>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</si>
  <si>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</si>
  <si>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</si>
  <si>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</si>
  <si>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</si>
  <si>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Hospital lot race.</t>
  </si>
  <si>
    <t>TRX100137</t>
  </si>
  <si>
    <t>Trip public college bill condition recently rate.</t>
  </si>
  <si>
    <t>TRX100138</t>
  </si>
  <si>
    <t>But ask us offer movement.</t>
  </si>
  <si>
    <t>TRX100139</t>
  </si>
  <si>
    <t>Fine girl body summer many.</t>
  </si>
  <si>
    <t>TRX100140</t>
  </si>
  <si>
    <t>Mind common Mrs treatment worry.</t>
  </si>
  <si>
    <t>TRX100141</t>
  </si>
  <si>
    <t>Toward smile we box long change free public.</t>
  </si>
  <si>
    <t>TRX100142</t>
  </si>
  <si>
    <t>Off floor manage language entire bill although develop.</t>
  </si>
  <si>
    <t>TRX100143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</si>
  <si>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</si>
  <si>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</si>
  <si>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</si>
  <si>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</si>
  <si>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</si>
  <si>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</si>
  <si>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Term eight direction room even.</t>
  </si>
  <si>
    <t>TRX100147</t>
  </si>
  <si>
    <t>Small simple score poor.</t>
  </si>
  <si>
    <t>TRX100148</t>
  </si>
  <si>
    <t>Morning let artist audience.</t>
  </si>
  <si>
    <t>TRX100149</t>
  </si>
  <si>
    <t>Single find middle bill study pick former.</t>
  </si>
  <si>
    <t>TRX100150</t>
  </si>
  <si>
    <t>Side sing hold service find make.</t>
  </si>
  <si>
    <t>TRX100151</t>
  </si>
  <si>
    <t>Beyond fill research avoid.</t>
  </si>
  <si>
    <t>TRX100152</t>
  </si>
  <si>
    <t>Put indicate between woman.</t>
  </si>
  <si>
    <t>TRX100153</t>
  </si>
  <si>
    <t>Fight people never chance.</t>
  </si>
  <si>
    <t>TRX100154</t>
  </si>
  <si>
    <t>Return such ahead media group have.</t>
  </si>
  <si>
    <t>TRX100155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</si>
  <si>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</si>
  <si>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</si>
  <si>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</si>
  <si>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</si>
  <si>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</si>
  <si>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</si>
  <si>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Current service operation tree particularly.</t>
  </si>
  <si>
    <t>TRX100159</t>
  </si>
  <si>
    <t>Wear without treatment company strategy.</t>
  </si>
  <si>
    <t>TRX100160</t>
  </si>
  <si>
    <t>Everybody partner student let.</t>
  </si>
  <si>
    <t>TRX100161</t>
  </si>
  <si>
    <t>Interesting cultural its business wonder tax late.</t>
  </si>
  <si>
    <t>TRX100162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</si>
  <si>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</si>
  <si>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</si>
  <si>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</si>
  <si>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</si>
  <si>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</si>
  <si>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</si>
  <si>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It nature third discuss cell near.</t>
  </si>
  <si>
    <t>TRX100166</t>
  </si>
  <si>
    <t>Trial understand company turn yeah.</t>
  </si>
  <si>
    <t>TRX100167</t>
  </si>
  <si>
    <t>Who result foreign another number his season.</t>
  </si>
  <si>
    <t>TRX100168</t>
  </si>
  <si>
    <t>New institution firm purpose.</t>
  </si>
  <si>
    <t>TRX100169</t>
  </si>
  <si>
    <t>Lose method he blood age evidence individual.</t>
  </si>
  <si>
    <t>TRX100170</t>
  </si>
  <si>
    <t>Language point feeling sure form until agent reduce.</t>
  </si>
  <si>
    <t>TRX100171</t>
  </si>
  <si>
    <t>Maintain wife final though.</t>
  </si>
  <si>
    <t>TRX100172</t>
  </si>
  <si>
    <t>Body policy space appear.</t>
  </si>
  <si>
    <t>TRX100173</t>
  </si>
  <si>
    <t>Professor community notice per authority what speech.</t>
  </si>
  <si>
    <t>TRX100174</t>
  </si>
  <si>
    <t>Several message never system large.</t>
  </si>
  <si>
    <t>TRX100175</t>
  </si>
  <si>
    <t>Effect goal as.</t>
  </si>
  <si>
    <t>TRX100176</t>
  </si>
  <si>
    <t>Might section consumer expert magazine compare bag.</t>
  </si>
  <si>
    <t>TRX100177</t>
  </si>
  <si>
    <t>Rise in half tell clear local father.</t>
  </si>
  <si>
    <t>TRX100178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</si>
  <si>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</si>
  <si>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</si>
  <si>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</si>
  <si>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</si>
  <si>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</si>
  <si>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</si>
  <si>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</si>
  <si>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</si>
  <si>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</si>
  <si>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</si>
  <si>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</si>
  <si>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</si>
  <si>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Establish establish worry shoulder field class.</t>
  </si>
  <si>
    <t>TRX100185</t>
  </si>
  <si>
    <t>Interview perhaps tree require capital team enter.</t>
  </si>
  <si>
    <t>TRX100186</t>
  </si>
  <si>
    <t>Poor school manage answer listen method walk already.</t>
  </si>
  <si>
    <t>TRX100187</t>
  </si>
  <si>
    <t>Personal performance I ground wait air foot.</t>
  </si>
  <si>
    <t>TRX100188</t>
  </si>
  <si>
    <t>Little up city down bill join.</t>
  </si>
  <si>
    <t>TRX100189</t>
  </si>
  <si>
    <t>Describe second cause bad imagine.</t>
  </si>
  <si>
    <t>TRX100190</t>
  </si>
  <si>
    <t>Community kind necessary arrive she drive.</t>
  </si>
  <si>
    <t>TRX100191</t>
  </si>
  <si>
    <t>Under evening answer ten.</t>
  </si>
  <si>
    <t>TRX100192</t>
  </si>
  <si>
    <t>Trade west vote book window.</t>
  </si>
  <si>
    <t>TRX100193</t>
  </si>
  <si>
    <t>Person care set street election system.</t>
  </si>
  <si>
    <t>TRX100194</t>
  </si>
  <si>
    <t>Build when section herself.</t>
  </si>
  <si>
    <t>TRX100195</t>
  </si>
  <si>
    <t>Commercial world occur stock charge.</t>
  </si>
  <si>
    <t>TRX100196</t>
  </si>
  <si>
    <t>Mission protect employee fill old these whole.</t>
  </si>
  <si>
    <t>TRX100197</t>
  </si>
  <si>
    <t>Event government goal simple one before still.</t>
  </si>
  <si>
    <t>TRX100198</t>
  </si>
  <si>
    <t>Head sound project glass finally ask military one.</t>
  </si>
  <si>
    <t>TRX100199</t>
  </si>
  <si>
    <t>Oil mention gas instead realize store.</t>
  </si>
  <si>
    <t>TRX100200</t>
  </si>
  <si>
    <t>Happen Democrat my dinner so minute.</t>
  </si>
  <si>
    <t>TRX100201</t>
  </si>
  <si>
    <t>Leg real last many growth past compare.</t>
  </si>
  <si>
    <t>TRX100202</t>
  </si>
  <si>
    <t>Resource win need certain authority.</t>
  </si>
  <si>
    <t>TRX100203</t>
  </si>
  <si>
    <t>Mission that include watch degree.</t>
  </si>
  <si>
    <t>TRX100204</t>
  </si>
  <si>
    <t>Candidate section somebody simply.</t>
  </si>
  <si>
    <t>TRX100205</t>
  </si>
  <si>
    <t>Sport build success suggest rule catch.</t>
  </si>
  <si>
    <t>TRX100206</t>
  </si>
  <si>
    <t>Brother respond assume model.</t>
  </si>
  <si>
    <t>TRX100207</t>
  </si>
  <si>
    <t>Discussion skill realize green something several.</t>
  </si>
  <si>
    <t>TRX100208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</si>
  <si>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</si>
  <si>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</si>
  <si>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</si>
  <si>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</si>
  <si>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</si>
  <si>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</si>
  <si>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</si>
  <si>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</si>
  <si>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</si>
  <si>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</si>
  <si>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</si>
  <si>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</si>
  <si>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</si>
  <si>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</si>
  <si>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Admit per finally say water pretty.</t>
  </si>
  <si>
    <t>TRX100216</t>
  </si>
  <si>
    <t>Social blue particularly today.</t>
  </si>
  <si>
    <t>TRX100217</t>
  </si>
  <si>
    <t>Hand mission thousand worry.</t>
  </si>
  <si>
    <t>TRX100218</t>
  </si>
  <si>
    <t>Liability</t>
  </si>
  <si>
    <t>Very focus manage serious small call.</t>
  </si>
  <si>
    <t>TRX100219</t>
  </si>
  <si>
    <t>Beyond save Republican wrong home.</t>
  </si>
  <si>
    <t>TRX100220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</si>
  <si>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</si>
  <si>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</si>
  <si>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</si>
  <si>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</si>
  <si>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</si>
  <si>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</si>
  <si>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</si>
  <si>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</si>
  <si>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Within hot day old ask business institution ok.</t>
  </si>
  <si>
    <t>TRX100225</t>
  </si>
  <si>
    <t>Score fill successful.</t>
  </si>
  <si>
    <t>TRX100226</t>
  </si>
  <si>
    <t>No again specific more big friend religious.</t>
  </si>
  <si>
    <t>TRX100227</t>
  </si>
  <si>
    <t>Rule deep but without moment board image performance.</t>
  </si>
  <si>
    <t>TRX100228</t>
  </si>
  <si>
    <t>Country hospital party such nor class parent.</t>
  </si>
  <si>
    <t>TRX100229</t>
  </si>
  <si>
    <t>Arm only others loss.</t>
  </si>
  <si>
    <t>TRX100230</t>
  </si>
  <si>
    <t>Rate together collection friend pretty call old.</t>
  </si>
  <si>
    <t>TRX100231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</si>
  <si>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</si>
  <si>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</si>
  <si>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</si>
  <si>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</si>
  <si>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</si>
  <si>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</si>
  <si>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</si>
  <si>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</si>
  <si>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</si>
  <si>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</si>
  <si>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</si>
  <si>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</si>
  <si>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</si>
  <si>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</si>
  <si>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Avoid woman force.</t>
  </si>
  <si>
    <t>TRX100239</t>
  </si>
  <si>
    <t>Own part game might really style.</t>
  </si>
  <si>
    <t>TRX100240</t>
  </si>
  <si>
    <t>Class blood order big very with.</t>
  </si>
  <si>
    <t>TRX100241</t>
  </si>
  <si>
    <t>Country pay professional provide black.</t>
  </si>
  <si>
    <t>TRX100242</t>
  </si>
  <si>
    <t>Say kid week car thousand decision wait much.</t>
  </si>
  <si>
    <t>TRX100243</t>
  </si>
  <si>
    <t>Specific pick answer give economy southern federal.</t>
  </si>
  <si>
    <t>TRX100244</t>
  </si>
  <si>
    <t>Few need development return.</t>
  </si>
  <si>
    <t>TRX100245</t>
  </si>
  <si>
    <t>Share check moment yourself about writer represent.</t>
  </si>
  <si>
    <t>TRX100246</t>
  </si>
  <si>
    <t>Government physical enough.</t>
  </si>
  <si>
    <t>TRX100247</t>
  </si>
  <si>
    <t>Usually between kid difficult deal matter thought.</t>
  </si>
  <si>
    <t>TRX100248</t>
  </si>
  <si>
    <t>Technology early town industry.</t>
  </si>
  <si>
    <t>TRX100249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</si>
  <si>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</si>
  <si>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</si>
  <si>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</si>
  <si>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</si>
  <si>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</si>
  <si>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</si>
  <si>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Great Republican tree difficult soldier like heavy check.</t>
  </si>
  <si>
    <t>TRX100253</t>
  </si>
  <si>
    <t>Who night news newspaper industry box.</t>
  </si>
  <si>
    <t>TRX100254</t>
  </si>
  <si>
    <t>Give bar action best walk mother.</t>
  </si>
  <si>
    <t>TRX100255</t>
  </si>
  <si>
    <t>Eight probably seem staff understand compare friend.</t>
  </si>
  <si>
    <t>TRX100256</t>
  </si>
  <si>
    <t>Account stay never environment.</t>
  </si>
  <si>
    <t>TRX100257</t>
  </si>
  <si>
    <t>Work anything budget kid service.</t>
  </si>
  <si>
    <t>TRX100258</t>
  </si>
  <si>
    <t>Blue city head change.</t>
  </si>
  <si>
    <t>TRX100259</t>
  </si>
  <si>
    <t>Hit until yard foot without at sit.</t>
  </si>
  <si>
    <t>TRX100260</t>
  </si>
  <si>
    <t>Time view win research.</t>
  </si>
  <si>
    <t>TRX100261</t>
  </si>
  <si>
    <t>Woman movement authority office very.</t>
  </si>
  <si>
    <t>TRX100262</t>
  </si>
  <si>
    <t>House my line movie case stuff yet.</t>
  </si>
  <si>
    <t>TRX100263</t>
  </si>
  <si>
    <t>Within fight wonder radio business old garden.</t>
  </si>
  <si>
    <t>TRX100264</t>
  </si>
  <si>
    <t>Owner about way here fire job air.</t>
  </si>
  <si>
    <t>TRX100265</t>
  </si>
  <si>
    <t>Laugh hour employee past trouble enough.</t>
  </si>
  <si>
    <t>TRX100266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</si>
  <si>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</si>
  <si>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</si>
  <si>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</si>
  <si>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</si>
  <si>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</si>
  <si>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</si>
  <si>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</si>
  <si>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</si>
  <si>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During capital thank me.</t>
  </si>
  <si>
    <t>TRX100271</t>
  </si>
  <si>
    <t>Surface concern study.</t>
  </si>
  <si>
    <t>TRX100272</t>
  </si>
  <si>
    <t>Hundred enjoy anyone artist determine pull during.</t>
  </si>
  <si>
    <t>TRX100273</t>
  </si>
  <si>
    <t>Might especially prove order.</t>
  </si>
  <si>
    <t>TRX100274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</si>
  <si>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</si>
  <si>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</si>
  <si>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</si>
  <si>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</si>
  <si>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</si>
  <si>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</si>
  <si>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</si>
  <si>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</si>
  <si>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Argue identify box mission wide fire instead.</t>
  </si>
  <si>
    <t>TRX100279</t>
  </si>
  <si>
    <t>First article plan character.</t>
  </si>
  <si>
    <t>TRX100280</t>
  </si>
  <si>
    <t>Establish into option enjoy.</t>
  </si>
  <si>
    <t>TRX100281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</si>
  <si>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</si>
  <si>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</si>
  <si>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</si>
  <si>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</si>
  <si>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</si>
  <si>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</si>
  <si>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Theory wish various.</t>
  </si>
  <si>
    <t>TRX100285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</si>
  <si>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</si>
  <si>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</si>
  <si>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</si>
  <si>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</si>
  <si>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</si>
  <si>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</si>
  <si>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</si>
  <si>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</si>
  <si>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Especially check although personal can enjoy.</t>
  </si>
  <si>
    <t>TRX100290</t>
  </si>
  <si>
    <t>Enough company present paper ten number central.</t>
  </si>
  <si>
    <t>TRX100291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</si>
  <si>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</si>
  <si>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</si>
  <si>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</si>
  <si>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</si>
  <si>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</si>
  <si>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</si>
  <si>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Approach federal return officer million return dark.</t>
  </si>
  <si>
    <t>TRX100295</t>
  </si>
  <si>
    <t>Must low ten as.</t>
  </si>
  <si>
    <t>TRX100296</t>
  </si>
  <si>
    <t>Leave any leg two country TV.</t>
  </si>
  <si>
    <t>TRX100297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</si>
  <si>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</si>
  <si>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</si>
  <si>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</si>
  <si>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</si>
  <si>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</si>
  <si>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</si>
  <si>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Federal thus plan modern.</t>
  </si>
  <si>
    <t>TRX100301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</si>
  <si>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</si>
  <si>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</si>
  <si>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</si>
  <si>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</si>
  <si>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</si>
  <si>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</si>
  <si>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Stand believe too.</t>
  </si>
  <si>
    <t>TRX100305</t>
  </si>
  <si>
    <t>Bank push happy interesting.</t>
  </si>
  <si>
    <t>TRX100306</t>
  </si>
  <si>
    <t>Detail alone woman resource develop should suggest.</t>
  </si>
  <si>
    <t>TRX100307</t>
  </si>
  <si>
    <t>Red building sense enter institution chance other.</t>
  </si>
  <si>
    <t>TRX100308</t>
  </si>
  <si>
    <t>Government agency author go beautiful factor.</t>
  </si>
  <si>
    <t>TRX100309</t>
  </si>
  <si>
    <t>Increase few enough everybody teach world wall.</t>
  </si>
  <si>
    <t>TRX100310</t>
  </si>
  <si>
    <t>Discover action whose theory sometimes quickly.</t>
  </si>
  <si>
    <t>TRX100311</t>
  </si>
  <si>
    <t>Second firm letter.</t>
  </si>
  <si>
    <t>TRX100312</t>
  </si>
  <si>
    <t>Hour successful size station these.</t>
  </si>
  <si>
    <t>TRX100313</t>
  </si>
  <si>
    <t>Six much present successful.</t>
  </si>
  <si>
    <t>TRX100314</t>
  </si>
  <si>
    <t>Piece protect ago professional.</t>
  </si>
  <si>
    <t>TRX100315</t>
  </si>
  <si>
    <t>Out center plan century image debate political main.</t>
  </si>
  <si>
    <t>TRX100316</t>
  </si>
  <si>
    <t>Social authority skin environment.</t>
  </si>
  <si>
    <t>TRX100317</t>
  </si>
  <si>
    <t>Alone girl early move.</t>
  </si>
  <si>
    <t>TRX100318</t>
  </si>
  <si>
    <t>Maybe or follow option.</t>
  </si>
  <si>
    <t>TRX100319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</si>
  <si>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</si>
  <si>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</si>
  <si>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</si>
  <si>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</si>
  <si>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</si>
  <si>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</si>
  <si>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</si>
  <si>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</si>
  <si>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Understand bank smile within tell fish thus.</t>
  </si>
  <si>
    <t>TRX100324</t>
  </si>
  <si>
    <t>Focus skin lead interview material.</t>
  </si>
  <si>
    <t>TRX100325</t>
  </si>
  <si>
    <t>Available man painting education may chair night hear.</t>
  </si>
  <si>
    <t>TRX100326</t>
  </si>
  <si>
    <t>Republican sing eight very election little green.</t>
  </si>
  <si>
    <t>TRX100327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</si>
  <si>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</si>
  <si>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</si>
  <si>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</si>
  <si>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</si>
  <si>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</si>
  <si>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</si>
  <si>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</si>
  <si>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</si>
  <si>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</si>
  <si>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</si>
  <si>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</si>
  <si>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</si>
  <si>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</si>
  <si>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</si>
  <si>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</si>
  <si>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</si>
  <si>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</si>
  <si>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</si>
  <si>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</si>
  <si>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</si>
  <si>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</si>
  <si>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</si>
  <si>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Where the seat speak.</t>
  </si>
  <si>
    <t>TRX100339</t>
  </si>
  <si>
    <t>Finally kind every choice scene.</t>
  </si>
  <si>
    <t>TRX100340</t>
  </si>
  <si>
    <t>Especially try happy if wear similar truth research.</t>
  </si>
  <si>
    <t>TRX100341</t>
  </si>
  <si>
    <t>Right life run answer million increase generation.</t>
  </si>
  <si>
    <t>TRX100342</t>
  </si>
  <si>
    <t>Value history Democrat power.</t>
  </si>
  <si>
    <t>TRX100343</t>
  </si>
  <si>
    <t>Outside begin available including artist teach.</t>
  </si>
  <si>
    <t>TRX100344</t>
  </si>
  <si>
    <t>Nothing enter apply discuss.</t>
  </si>
  <si>
    <t>TRX100345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</si>
  <si>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</si>
  <si>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</si>
  <si>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</si>
  <si>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</si>
  <si>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</si>
  <si>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</si>
  <si>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</si>
  <si>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</si>
  <si>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</si>
  <si>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</si>
  <si>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</si>
  <si>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</si>
  <si>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Reveal he detail light star firm.</t>
  </si>
  <si>
    <t>TRX100352</t>
  </si>
  <si>
    <t>Give by dog so.</t>
  </si>
  <si>
    <t>TRX100353</t>
  </si>
  <si>
    <t>Individual want away foreign former study relationship prevent.</t>
  </si>
  <si>
    <t>TRX100354</t>
  </si>
  <si>
    <t>Son usually mission.</t>
  </si>
  <si>
    <t>TRX100355</t>
  </si>
  <si>
    <t>Six pick teacher keep machine throughout we.</t>
  </si>
  <si>
    <t>TRX100356</t>
  </si>
  <si>
    <t>Local produce company lead outside new enough.</t>
  </si>
  <si>
    <t>TRX100357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</si>
  <si>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</si>
  <si>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</si>
  <si>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</si>
  <si>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</si>
  <si>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</si>
  <si>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</si>
  <si>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</si>
  <si>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</si>
  <si>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</si>
  <si>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</si>
  <si>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</si>
  <si>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</si>
  <si>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Quite country audience cell thing particularly everything.</t>
  </si>
  <si>
    <t>TRX100364</t>
  </si>
  <si>
    <t>Sell person capital actually thousand.</t>
  </si>
  <si>
    <t>TRX100365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</si>
  <si>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</si>
  <si>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</si>
  <si>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</si>
  <si>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</si>
  <si>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</si>
  <si>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</si>
  <si>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</si>
  <si>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</si>
  <si>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</si>
  <si>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</si>
  <si>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</si>
  <si>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</si>
  <si>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</si>
  <si>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</si>
  <si>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</si>
  <si>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</si>
  <si>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</si>
  <si>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</si>
  <si>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</si>
  <si>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</si>
  <si>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</si>
  <si>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</si>
  <si>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</si>
  <si>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</si>
  <si>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</si>
  <si>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</si>
  <si>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</si>
  <si>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</si>
  <si>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</si>
  <si>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</si>
  <si>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Fire thought whole tell former song find morning.</t>
  </si>
  <si>
    <t>TRX100381</t>
  </si>
  <si>
    <t>Doctor key film his involve.</t>
  </si>
  <si>
    <t>TRX100382</t>
  </si>
  <si>
    <t>Prevent care time.</t>
  </si>
  <si>
    <t>TRX100383</t>
  </si>
  <si>
    <t>Trip full central network.</t>
  </si>
  <si>
    <t>TRX100384</t>
  </si>
  <si>
    <t>Partner forget civil speak according.</t>
  </si>
  <si>
    <t>TRX100385</t>
  </si>
  <si>
    <t>White relationship vote space population risk game rise.</t>
  </si>
  <si>
    <t>TRX100386</t>
  </si>
  <si>
    <t>Economic middle life society field exactly scene situation.</t>
  </si>
  <si>
    <t>TRX100387</t>
  </si>
  <si>
    <t>Skin body read nature.</t>
  </si>
  <si>
    <t>TRX100388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</si>
  <si>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</si>
  <si>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</si>
  <si>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</si>
  <si>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</si>
  <si>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</si>
  <si>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</si>
  <si>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</si>
  <si>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</si>
  <si>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</si>
  <si>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</si>
  <si>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</si>
  <si>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</si>
  <si>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</si>
  <si>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</si>
  <si>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</si>
  <si>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</si>
  <si>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</si>
  <si>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</si>
  <si>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</si>
  <si>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</si>
  <si>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</si>
  <si>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</si>
  <si>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Recognize interest protect step.</t>
  </si>
  <si>
    <t>TRX100400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</si>
  <si>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</si>
  <si>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</si>
  <si>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</si>
  <si>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</si>
  <si>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</si>
  <si>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</si>
  <si>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</si>
  <si>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</si>
  <si>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</si>
  <si>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</si>
  <si>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</si>
  <si>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</si>
  <si>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</si>
  <si>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</si>
  <si>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</si>
  <si>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</si>
  <si>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</si>
  <si>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</si>
  <si>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</si>
  <si>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</si>
  <si>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</si>
  <si>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</si>
  <si>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</si>
  <si>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</si>
  <si>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</si>
  <si>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</si>
  <si>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Receive several quickly.</t>
  </si>
  <si>
    <t>TRX100414</t>
  </si>
  <si>
    <t>Site bag black trial concern.</t>
  </si>
  <si>
    <t>TRX100415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</si>
  <si>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</si>
  <si>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</si>
  <si>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</si>
  <si>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</si>
  <si>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</si>
  <si>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</si>
  <si>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</si>
  <si>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</si>
  <si>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</si>
  <si>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</si>
  <si>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</si>
  <si>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</si>
  <si>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</si>
  <si>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</si>
  <si>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</si>
  <si>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</si>
  <si>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Direction western certainly floor practice able.</t>
  </si>
  <si>
    <t>TRX100424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</si>
  <si>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</si>
  <si>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</si>
  <si>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</si>
  <si>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</si>
  <si>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</si>
  <si>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</si>
  <si>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</si>
  <si>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</si>
  <si>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</si>
  <si>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</si>
  <si>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</si>
  <si>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</si>
  <si>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</si>
  <si>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</si>
  <si>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</si>
  <si>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</si>
  <si>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</si>
  <si>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</si>
  <si>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</si>
  <si>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</si>
  <si>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Staff consumer even college public.</t>
  </si>
  <si>
    <t>TRX100435</t>
  </si>
  <si>
    <t>Own finally morning west.</t>
  </si>
  <si>
    <t>TRX100436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</si>
  <si>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</si>
  <si>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</si>
  <si>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</si>
  <si>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</si>
  <si>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</si>
  <si>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</si>
  <si>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Sea make let.</t>
  </si>
  <si>
    <t>TRX100440</t>
  </si>
  <si>
    <t>Cover ever spend.</t>
  </si>
  <si>
    <t>TRX100441</t>
  </si>
  <si>
    <t>Ready audience paper director magazine because growth.</t>
  </si>
  <si>
    <t>TRX100442</t>
  </si>
  <si>
    <t>Energy knowledge stop light market easy recent.</t>
  </si>
  <si>
    <t>TRX100443</t>
  </si>
  <si>
    <t>Game see relate make play shake realize also.</t>
  </si>
  <si>
    <t>TRX100444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</si>
  <si>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</si>
  <si>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</si>
  <si>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</si>
  <si>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</si>
  <si>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</si>
  <si>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</si>
  <si>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</si>
  <si>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</si>
  <si>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</si>
  <si>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</si>
  <si>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</si>
  <si>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</si>
  <si>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</si>
  <si>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</si>
  <si>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</si>
  <si>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</si>
  <si>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</si>
  <si>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</si>
  <si>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</si>
  <si>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</si>
  <si>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</si>
  <si>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</si>
  <si>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</si>
  <si>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</si>
  <si>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</si>
  <si>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</si>
  <si>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</si>
  <si>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</si>
  <si>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</si>
  <si>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</si>
  <si>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</si>
  <si>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</si>
  <si>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</si>
  <si>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</si>
  <si>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</si>
  <si>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</si>
  <si>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Who economy maybe above economic.</t>
  </si>
  <si>
    <t>TRX100463</t>
  </si>
  <si>
    <t>She this chair team itself.</t>
  </si>
  <si>
    <t>TRX100464</t>
  </si>
  <si>
    <t>Situation treatment style similar.</t>
  </si>
  <si>
    <t>TRX100465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</si>
  <si>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</si>
  <si>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</si>
  <si>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</si>
  <si>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</si>
  <si>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</si>
  <si>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</si>
  <si>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</si>
  <si>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</si>
  <si>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</si>
  <si>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</si>
  <si>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</si>
  <si>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</si>
  <si>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Great later let protect.</t>
  </si>
  <si>
    <t>TRX100472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</si>
  <si>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</si>
  <si>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</si>
  <si>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</si>
  <si>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</si>
  <si>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</si>
  <si>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</si>
  <si>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</si>
  <si>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</si>
  <si>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</si>
  <si>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</si>
  <si>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</si>
  <si>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</si>
  <si>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</si>
  <si>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</si>
  <si>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Authority sell everything.</t>
  </si>
  <si>
    <t>TRX100480</t>
  </si>
  <si>
    <t>Late customer miss wonder home.</t>
  </si>
  <si>
    <t>TRX100481</t>
  </si>
  <si>
    <t>Finish cut work assume.</t>
  </si>
  <si>
    <t>TRX100482</t>
  </si>
  <si>
    <t>Agreement group read cold wide.</t>
  </si>
  <si>
    <t>TRX100483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</si>
  <si>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</si>
  <si>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</si>
  <si>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</si>
  <si>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</si>
  <si>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</si>
  <si>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</si>
  <si>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Campaign say actually manage leader.</t>
  </si>
  <si>
    <t>TRX100487</t>
  </si>
  <si>
    <t>Specific industry lead at wait yet.</t>
  </si>
  <si>
    <t>TRX100488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</si>
  <si>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</si>
  <si>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</si>
  <si>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</si>
  <si>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</si>
  <si>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</si>
  <si>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</si>
  <si>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</si>
  <si>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</si>
  <si>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</si>
  <si>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</si>
  <si>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</si>
  <si>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</si>
  <si>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</si>
  <si>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</si>
  <si>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</si>
  <si>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</si>
  <si>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</si>
  <si>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</si>
  <si>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</si>
  <si>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</si>
  <si>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</si>
  <si>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</si>
  <si>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</si>
  <si>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</si>
  <si>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</si>
  <si>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</si>
  <si>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</si>
  <si>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</si>
  <si>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</si>
  <si>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</si>
  <si>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Camera last tend certainly finish return song.</t>
  </si>
  <si>
    <t>TRX100504</t>
  </si>
  <si>
    <t>Third start three remain add particular.</t>
  </si>
  <si>
    <t>TRX100505</t>
  </si>
  <si>
    <t>Language since into my cost unit.</t>
  </si>
  <si>
    <t>TRX100506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</si>
  <si>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</si>
  <si>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</si>
  <si>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</si>
  <si>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</si>
  <si>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</si>
  <si>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</si>
  <si>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</si>
  <si>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</si>
  <si>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Inside single true onto garden whatever.</t>
  </si>
  <si>
    <t>TRX100511</t>
  </si>
  <si>
    <t>Change model fine condition movement.</t>
  </si>
  <si>
    <t>TRX100512</t>
  </si>
  <si>
    <t>Manage business month onto long.</t>
  </si>
  <si>
    <t>TRX100513</t>
  </si>
  <si>
    <t>Officer game many down music.</t>
  </si>
  <si>
    <t>TRX100514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</si>
  <si>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</si>
  <si>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</si>
  <si>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</si>
  <si>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</si>
  <si>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</si>
  <si>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</si>
  <si>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</si>
  <si>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</si>
  <si>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</si>
  <si>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</si>
  <si>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</si>
  <si>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</si>
  <si>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</si>
  <si>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</si>
  <si>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</si>
  <si>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</si>
  <si>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</si>
  <si>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</si>
  <si>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</si>
  <si>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</si>
  <si>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</si>
  <si>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</si>
  <si>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</si>
  <si>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</si>
  <si>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</si>
  <si>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</si>
  <si>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</si>
  <si>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</si>
  <si>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</si>
  <si>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</si>
  <si>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</si>
  <si>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</si>
  <si>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</si>
  <si>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</si>
  <si>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</si>
  <si>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</si>
  <si>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Glass forget bar turn yet fact wish fight.</t>
  </si>
  <si>
    <t>TRX100533</t>
  </si>
  <si>
    <t>For wonder research official century.</t>
  </si>
  <si>
    <t>TRX100534</t>
  </si>
  <si>
    <t>Nature across anything generation better treat themselves.</t>
  </si>
  <si>
    <t>TRX100535</t>
  </si>
  <si>
    <t>Add family fish garden against various best.</t>
  </si>
  <si>
    <t>TRX100536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</si>
  <si>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</si>
  <si>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</si>
  <si>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</si>
  <si>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</si>
  <si>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</si>
  <si>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</si>
  <si>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</si>
  <si>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</si>
  <si>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</si>
  <si>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</si>
  <si>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</si>
  <si>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</si>
  <si>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</si>
  <si>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</si>
  <si>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</si>
  <si>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</si>
  <si>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</si>
  <si>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</si>
  <si>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</si>
  <si>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</si>
  <si>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Free include sit pressure enjoy various blood few.</t>
  </si>
  <si>
    <t>TRX100547</t>
  </si>
  <si>
    <t>Southern sing seat something likely people executive.</t>
  </si>
  <si>
    <t>TRX100548</t>
  </si>
  <si>
    <t>Pm along my tax though worker process fight.</t>
  </si>
  <si>
    <t>TRX100549</t>
  </si>
  <si>
    <t>Particular check person special may author little.</t>
  </si>
  <si>
    <t>TRX100550</t>
  </si>
  <si>
    <t>Development modern learn determine argue Democrat.</t>
  </si>
  <si>
    <t>TRX100551</t>
  </si>
  <si>
    <t>According record dream action.</t>
  </si>
  <si>
    <t>TRX100552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</si>
  <si>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</si>
  <si>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</si>
  <si>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</si>
  <si>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</si>
  <si>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</si>
  <si>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</si>
  <si>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</si>
  <si>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</si>
  <si>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</si>
  <si>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</si>
  <si>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</si>
  <si>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</si>
  <si>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</si>
  <si>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</si>
  <si>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</si>
  <si>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</si>
  <si>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</si>
  <si>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</si>
  <si>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</si>
  <si>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</si>
  <si>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</si>
  <si>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</si>
  <si>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</si>
  <si>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</si>
  <si>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</si>
  <si>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</si>
  <si>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</si>
  <si>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</si>
  <si>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</si>
  <si>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</si>
  <si>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</si>
  <si>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</si>
  <si>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Impact point human wall record.</t>
  </si>
  <si>
    <t>TRX100569</t>
  </si>
  <si>
    <t>Perhaps alone well institution company.</t>
  </si>
  <si>
    <t>TRX100570</t>
  </si>
  <si>
    <t>Camera full write federal serious this.</t>
  </si>
  <si>
    <t>TRX100571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</si>
  <si>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</si>
  <si>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</si>
  <si>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</si>
  <si>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</si>
  <si>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</si>
  <si>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</si>
  <si>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</si>
  <si>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</si>
  <si>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</si>
  <si>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</si>
  <si>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</si>
  <si>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</si>
  <si>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Manager west help world instead the.</t>
  </si>
  <si>
    <t>TRX100578</t>
  </si>
  <si>
    <t>Five apply always course model.</t>
  </si>
  <si>
    <t>TRX100579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</si>
  <si>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</si>
  <si>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</si>
  <si>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</si>
  <si>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</si>
  <si>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</si>
  <si>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</si>
  <si>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</si>
  <si>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</si>
  <si>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</si>
  <si>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</si>
  <si>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</si>
  <si>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</si>
  <si>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</si>
  <si>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</si>
  <si>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</si>
  <si>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</si>
  <si>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Probably thousand blue eight service imagine main.</t>
  </si>
  <si>
    <t>TRX100588</t>
  </si>
  <si>
    <t>Record run another national.</t>
  </si>
  <si>
    <t>TRX100589</t>
  </si>
  <si>
    <t>Approach allow positive recognize voice material.</t>
  </si>
  <si>
    <t>TRX100590</t>
  </si>
  <si>
    <t>It account court still election put.</t>
  </si>
  <si>
    <t>TRX100591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</si>
  <si>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</si>
  <si>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</si>
  <si>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</si>
  <si>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</si>
  <si>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</si>
  <si>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</si>
  <si>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</si>
  <si>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</si>
  <si>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Party let enter size nature option this.</t>
  </si>
  <si>
    <t>TRX100596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</si>
  <si>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</si>
  <si>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</si>
  <si>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</si>
  <si>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</si>
  <si>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</si>
  <si>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</si>
  <si>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</si>
  <si>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</si>
  <si>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</si>
  <si>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</si>
  <si>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</si>
  <si>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</si>
  <si>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</si>
  <si>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</si>
  <si>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</si>
  <si>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</si>
  <si>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</si>
  <si>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</si>
  <si>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Take Mrs small artist.</t>
  </si>
  <si>
    <t>TRX100606</t>
  </si>
  <si>
    <t>Politics together will never in meet.</t>
  </si>
  <si>
    <t>TRX100607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</si>
  <si>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</si>
  <si>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</si>
  <si>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</si>
  <si>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</si>
  <si>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</si>
  <si>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</si>
  <si>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</si>
  <si>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</si>
  <si>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</si>
  <si>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</si>
  <si>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</si>
  <si>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</si>
  <si>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</si>
  <si>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</si>
  <si>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</si>
  <si>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</si>
  <si>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</si>
  <si>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</si>
  <si>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</si>
  <si>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</si>
  <si>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</si>
  <si>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</si>
  <si>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</si>
  <si>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</si>
  <si>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</si>
  <si>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</si>
  <si>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</si>
  <si>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</si>
  <si>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</si>
  <si>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</si>
  <si>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Parent real poor tax local.</t>
  </si>
  <si>
    <t>TRX100623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</si>
  <si>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</si>
  <si>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</si>
  <si>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</si>
  <si>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</si>
  <si>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</si>
  <si>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</si>
  <si>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Land outside while hard.</t>
  </si>
  <si>
    <t>TRX100627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</si>
  <si>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</si>
  <si>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</si>
  <si>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</si>
  <si>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</si>
  <si>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</si>
  <si>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</si>
  <si>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</si>
  <si>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</si>
  <si>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</si>
  <si>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</si>
  <si>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</si>
  <si>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</si>
  <si>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</si>
  <si>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</si>
  <si>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</si>
  <si>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</si>
  <si>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</si>
  <si>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</si>
  <si>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</si>
  <si>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</si>
  <si>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</si>
  <si>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</si>
  <si>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</si>
  <si>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</si>
  <si>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</si>
  <si>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</si>
  <si>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</si>
  <si>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</si>
  <si>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</si>
  <si>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</si>
  <si>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</si>
  <si>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</si>
  <si>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</si>
  <si>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</si>
  <si>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</si>
  <si>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</si>
  <si>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</si>
  <si>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</si>
  <si>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</si>
  <si>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</si>
  <si>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</si>
  <si>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</si>
  <si>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</si>
  <si>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</si>
  <si>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</si>
  <si>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</si>
  <si>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</si>
  <si>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</si>
  <si>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</si>
  <si>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</si>
  <si>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</si>
  <si>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</si>
  <si>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</si>
  <si>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</si>
  <si>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</si>
  <si>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</si>
  <si>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</si>
  <si>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</si>
  <si>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</si>
  <si>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</si>
  <si>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</si>
  <si>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</si>
  <si>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</si>
  <si>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</si>
  <si>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</si>
  <si>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</si>
  <si>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</si>
  <si>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</si>
  <si>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</si>
  <si>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</si>
  <si>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</si>
  <si>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</si>
  <si>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</si>
  <si>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</si>
  <si>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</si>
  <si>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</si>
  <si>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</si>
  <si>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</si>
  <si>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</si>
  <si>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</si>
  <si>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</si>
  <si>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</si>
  <si>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</si>
  <si>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</si>
  <si>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</si>
  <si>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</si>
  <si>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</si>
  <si>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</si>
  <si>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</si>
  <si>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</si>
  <si>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</si>
  <si>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</si>
  <si>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</si>
  <si>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</si>
  <si>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</si>
  <si>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</si>
  <si>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</si>
  <si>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</si>
  <si>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</si>
  <si>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</si>
  <si>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</si>
  <si>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</si>
  <si>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</si>
  <si>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</si>
  <si>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</si>
  <si>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</si>
  <si>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</si>
  <si>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</si>
  <si>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</si>
  <si>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</si>
  <si>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</si>
  <si>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</si>
  <si>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</si>
  <si>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</si>
  <si>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</si>
  <si>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</si>
  <si>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</si>
  <si>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</si>
  <si>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</si>
  <si>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</si>
  <si>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</si>
  <si>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</si>
  <si>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</si>
  <si>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</si>
  <si>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</si>
  <si>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</si>
  <si>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</si>
  <si>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</si>
  <si>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</si>
  <si>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</si>
  <si>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</si>
  <si>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</si>
  <si>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</si>
  <si>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</si>
  <si>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</si>
  <si>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</si>
  <si>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</si>
  <si>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</si>
  <si>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</si>
  <si>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</si>
  <si>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</si>
  <si>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</si>
  <si>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</si>
  <si>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</si>
  <si>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</si>
  <si>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</si>
  <si>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</si>
  <si>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</si>
  <si>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</si>
  <si>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</si>
  <si>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</si>
  <si>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</si>
  <si>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</si>
  <si>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</si>
  <si>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</si>
  <si>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</si>
  <si>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</si>
  <si>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</si>
  <si>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</si>
  <si>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</si>
  <si>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Reflect letter drop bit.</t>
  </si>
  <si>
    <t>TRX100708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</si>
  <si>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</si>
  <si>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</si>
  <si>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</si>
  <si>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</si>
  <si>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</si>
  <si>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</si>
  <si>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</si>
  <si>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</si>
  <si>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</si>
  <si>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</si>
  <si>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</si>
  <si>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</si>
  <si>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</si>
  <si>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</si>
  <si>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</si>
  <si>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</si>
  <si>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</si>
  <si>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</si>
  <si>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</si>
  <si>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</si>
  <si>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</si>
  <si>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</si>
  <si>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Available event cost road free Mr.</t>
  </si>
  <si>
    <t>TRX100720</t>
  </si>
  <si>
    <t>Itself development at song way teach.</t>
  </si>
  <si>
    <t>TRX100721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</si>
  <si>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</si>
  <si>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</si>
  <si>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</si>
  <si>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</si>
  <si>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</si>
  <si>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</si>
  <si>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</si>
  <si>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</si>
  <si>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</si>
  <si>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</si>
  <si>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</si>
  <si>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</si>
  <si>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</si>
  <si>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</si>
  <si>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</si>
  <si>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</si>
  <si>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</si>
  <si>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</si>
  <si>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</si>
  <si>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</si>
  <si>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</si>
  <si>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</si>
  <si>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</si>
  <si>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</si>
  <si>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</si>
  <si>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</si>
  <si>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Job yet final game line.</t>
  </si>
  <si>
    <t>TRX100735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</si>
  <si>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</si>
  <si>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</si>
  <si>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</si>
  <si>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</si>
  <si>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</si>
  <si>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</si>
  <si>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</si>
  <si>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</si>
  <si>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</si>
  <si>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</si>
  <si>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</si>
  <si>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</si>
  <si>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</si>
  <si>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</si>
  <si>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Old describe throw research best add.</t>
  </si>
  <si>
    <t>TRX100743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</si>
  <si>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</si>
  <si>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</si>
  <si>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</si>
  <si>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</si>
  <si>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</si>
  <si>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</si>
  <si>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</si>
  <si>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</si>
  <si>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</si>
  <si>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</si>
  <si>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</si>
  <si>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</si>
  <si>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</si>
  <si>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</si>
  <si>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Firm half tend road.</t>
  </si>
  <si>
    <t>TRX100751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</si>
  <si>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</si>
  <si>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</si>
  <si>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</si>
  <si>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</si>
  <si>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</si>
  <si>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</si>
  <si>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</si>
  <si>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</si>
  <si>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</si>
  <si>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</si>
  <si>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</si>
  <si>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</si>
  <si>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</si>
  <si>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</si>
  <si>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</si>
  <si>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</si>
  <si>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</si>
  <si>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</si>
  <si>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</si>
  <si>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</si>
  <si>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</si>
  <si>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</si>
  <si>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</si>
  <si>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</si>
  <si>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</si>
  <si>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</si>
  <si>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</si>
  <si>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</si>
  <si>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</si>
  <si>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</si>
  <si>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</si>
  <si>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</si>
  <si>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</si>
  <si>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</si>
  <si>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</si>
  <si>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</si>
  <si>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</si>
  <si>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</si>
  <si>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</si>
  <si>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</si>
  <si>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</si>
  <si>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</si>
  <si>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Everything street whole behavior.</t>
  </si>
  <si>
    <t>TRX100773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</si>
  <si>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</si>
  <si>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</si>
  <si>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</si>
  <si>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</si>
  <si>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</si>
  <si>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</si>
  <si>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</si>
  <si>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</si>
  <si>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</si>
  <si>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</si>
  <si>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</si>
  <si>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</si>
  <si>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</si>
  <si>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</si>
  <si>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</si>
  <si>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</si>
  <si>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</si>
  <si>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</si>
  <si>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</si>
  <si>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</si>
  <si>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</si>
  <si>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</si>
  <si>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</si>
  <si>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</si>
  <si>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</si>
  <si>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</si>
  <si>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</si>
  <si>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</si>
  <si>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</si>
  <si>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</si>
  <si>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</si>
  <si>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</si>
  <si>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</si>
  <si>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</si>
  <si>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</si>
  <si>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</si>
  <si>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</si>
  <si>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</si>
  <si>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</si>
  <si>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</si>
  <si>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</si>
  <si>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</si>
  <si>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</si>
  <si>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</si>
  <si>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</si>
  <si>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</si>
  <si>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</si>
  <si>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</si>
  <si>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</si>
  <si>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</si>
  <si>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Company glass clearly perform thought act throughout artist.</t>
  </si>
  <si>
    <t>TRX100799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</si>
  <si>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</si>
  <si>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</si>
  <si>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</si>
  <si>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</si>
  <si>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</si>
  <si>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</si>
  <si>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Actually kid school audience can.</t>
  </si>
  <si>
    <t>TRX100803</t>
  </si>
  <si>
    <t>Down very relate anything national worry.</t>
  </si>
  <si>
    <t>TRX100804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</si>
  <si>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</si>
  <si>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</si>
  <si>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</si>
  <si>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</si>
  <si>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</si>
  <si>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</si>
  <si>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</si>
  <si>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</si>
  <si>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</si>
  <si>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</si>
  <si>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</si>
  <si>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</si>
  <si>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</si>
  <si>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</si>
  <si>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</si>
  <si>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</si>
  <si>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</si>
  <si>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</si>
  <si>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</si>
  <si>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</si>
  <si>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</si>
  <si>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</si>
  <si>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</si>
  <si>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</si>
  <si>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</si>
  <si>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</si>
  <si>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</si>
  <si>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</si>
  <si>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</si>
  <si>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</si>
  <si>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</si>
  <si>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</si>
  <si>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</si>
  <si>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</si>
  <si>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</si>
  <si>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</si>
  <si>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</si>
  <si>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</si>
  <si>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</si>
  <si>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</si>
  <si>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</si>
  <si>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</si>
  <si>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</si>
  <si>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</si>
  <si>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</si>
  <si>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</si>
  <si>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</si>
  <si>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</si>
  <si>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Conference action worry away important community hold.</t>
  </si>
  <si>
    <t>TRX100829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</si>
  <si>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</si>
  <si>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</si>
  <si>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</si>
  <si>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</si>
  <si>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</si>
  <si>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</si>
  <si>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</si>
  <si>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</si>
  <si>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</si>
  <si>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</si>
  <si>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</si>
  <si>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</si>
  <si>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</si>
  <si>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</si>
  <si>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</si>
  <si>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</si>
  <si>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</si>
  <si>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</si>
  <si>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</si>
  <si>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</si>
  <si>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</si>
  <si>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</si>
  <si>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</si>
  <si>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</si>
  <si>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</si>
  <si>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</si>
  <si>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</si>
  <si>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</si>
  <si>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</si>
  <si>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</si>
  <si>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</si>
  <si>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</si>
  <si>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</si>
  <si>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</si>
  <si>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</si>
  <si>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</si>
  <si>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</si>
  <si>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</si>
  <si>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</si>
  <si>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</si>
  <si>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</si>
  <si>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</si>
  <si>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</si>
  <si>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</si>
  <si>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</si>
  <si>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</si>
  <si>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</si>
  <si>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</si>
  <si>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</si>
  <si>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</si>
  <si>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Student team economic effect picture cultural sound.</t>
  </si>
  <si>
    <t>TRX100855</t>
  </si>
  <si>
    <t>Series public easy security.</t>
  </si>
  <si>
    <t>TRX100856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</si>
  <si>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</si>
  <si>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</si>
  <si>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</si>
  <si>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</si>
  <si>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</si>
  <si>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</si>
  <si>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</si>
  <si>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</si>
  <si>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</si>
  <si>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</si>
  <si>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</si>
  <si>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</si>
  <si>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</si>
  <si>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</si>
  <si>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</si>
  <si>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</si>
  <si>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</si>
  <si>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</si>
  <si>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</si>
  <si>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</si>
  <si>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</si>
  <si>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</si>
  <si>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</si>
  <si>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</si>
  <si>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</si>
  <si>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</si>
  <si>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</si>
  <si>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</si>
  <si>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</si>
  <si>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</si>
  <si>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</si>
  <si>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</si>
  <si>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</si>
  <si>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</si>
  <si>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</si>
  <si>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</si>
  <si>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</si>
  <si>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</si>
  <si>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</si>
  <si>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</si>
  <si>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</si>
  <si>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</si>
  <si>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</si>
  <si>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</si>
  <si>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</si>
  <si>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</si>
  <si>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</si>
  <si>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</si>
  <si>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</si>
  <si>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</si>
  <si>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</si>
  <si>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</si>
  <si>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</si>
  <si>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</si>
  <si>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</si>
  <si>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</si>
  <si>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</si>
  <si>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</si>
  <si>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</si>
  <si>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</si>
  <si>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</si>
  <si>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</si>
  <si>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</si>
  <si>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</si>
  <si>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</si>
  <si>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</si>
  <si>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</si>
  <si>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</si>
  <si>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</si>
  <si>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</si>
  <si>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</si>
  <si>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</si>
  <si>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</si>
  <si>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</si>
  <si>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</si>
  <si>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</si>
  <si>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</si>
  <si>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</si>
  <si>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</si>
  <si>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</si>
  <si>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Look ever personal.</t>
  </si>
  <si>
    <t>TRX100897</t>
  </si>
  <si>
    <t>Hospital article four service.</t>
  </si>
  <si>
    <t>TRX100898</t>
  </si>
  <si>
    <t>Until hundred response what budget owner.</t>
  </si>
  <si>
    <t>TRX100899</t>
  </si>
  <si>
    <t>Course street goal stage a per.</t>
  </si>
  <si>
    <t>TRX100900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</si>
  <si>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</si>
  <si>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</si>
  <si>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</si>
  <si>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</si>
  <si>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</si>
  <si>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</si>
  <si>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</si>
  <si>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</si>
  <si>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</si>
  <si>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</si>
  <si>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</si>
  <si>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</si>
  <si>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</si>
  <si>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</si>
  <si>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</si>
  <si>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</si>
  <si>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</si>
  <si>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</si>
  <si>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</si>
  <si>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</si>
  <si>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</si>
  <si>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</si>
  <si>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</si>
  <si>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</si>
  <si>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</si>
  <si>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</si>
  <si>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</si>
  <si>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</si>
  <si>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</si>
  <si>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</si>
  <si>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</si>
  <si>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</si>
  <si>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</si>
  <si>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</si>
  <si>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</si>
  <si>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</si>
  <si>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</si>
  <si>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</si>
  <si>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</si>
  <si>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</si>
  <si>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</si>
  <si>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</si>
  <si>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</si>
  <si>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</si>
  <si>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</si>
  <si>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</si>
  <si>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</si>
  <si>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</si>
  <si>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</si>
  <si>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</si>
  <si>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</si>
  <si>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</si>
  <si>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</si>
  <si>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</si>
  <si>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</si>
  <si>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</si>
  <si>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</si>
  <si>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</si>
  <si>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</si>
  <si>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</si>
  <si>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</si>
  <si>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</si>
  <si>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</si>
  <si>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</si>
  <si>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</si>
  <si>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</si>
  <si>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</si>
  <si>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</si>
  <si>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Along think same on.</t>
  </si>
  <si>
    <t>TRX100935</t>
  </si>
  <si>
    <t>Picture sport discussion difference provide Congress.</t>
  </si>
  <si>
    <t>TRX100936</t>
  </si>
  <si>
    <t>Off break probably center music turn sense.</t>
  </si>
  <si>
    <t>TRX100937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</si>
  <si>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</si>
  <si>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</si>
  <si>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</si>
  <si>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</si>
  <si>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</si>
  <si>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</si>
  <si>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</si>
  <si>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</si>
  <si>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</si>
  <si>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</si>
  <si>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</si>
  <si>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</si>
  <si>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</si>
  <si>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</si>
  <si>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</si>
  <si>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</si>
  <si>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</si>
  <si>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</si>
  <si>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</si>
  <si>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</si>
  <si>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</si>
  <si>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</si>
  <si>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</si>
  <si>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</si>
  <si>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</si>
  <si>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</si>
  <si>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Carry evidence live shake.</t>
  </si>
  <si>
    <t>TRX100951</t>
  </si>
  <si>
    <t>Step Congress turn suffer.</t>
  </si>
  <si>
    <t>TRX100952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</si>
  <si>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</si>
  <si>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</si>
  <si>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</si>
  <si>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</si>
  <si>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</si>
  <si>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</si>
  <si>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</si>
  <si>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</si>
  <si>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</si>
  <si>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</si>
  <si>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</si>
  <si>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</si>
  <si>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</si>
  <si>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</si>
  <si>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</si>
  <si>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</si>
  <si>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</si>
  <si>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</si>
  <si>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</si>
  <si>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</si>
  <si>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</si>
  <si>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</si>
  <si>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</si>
  <si>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</si>
  <si>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</si>
  <si>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</si>
  <si>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</si>
  <si>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</si>
  <si>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</si>
  <si>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</si>
  <si>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</si>
  <si>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</si>
  <si>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</si>
  <si>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</si>
  <si>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</si>
  <si>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</si>
  <si>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</si>
  <si>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</si>
  <si>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</si>
  <si>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</si>
  <si>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</si>
  <si>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</si>
  <si>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</si>
  <si>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</si>
  <si>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</si>
  <si>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</si>
  <si>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</si>
  <si>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</si>
  <si>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</si>
  <si>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</si>
  <si>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Two before house actually draw.</t>
  </si>
  <si>
    <t>TRX100978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</si>
  <si>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</si>
  <si>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</si>
  <si>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</si>
  <si>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</si>
  <si>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</si>
  <si>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</si>
  <si>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</si>
  <si>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</si>
  <si>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</si>
  <si>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</si>
  <si>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</si>
  <si>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</si>
  <si>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</si>
  <si>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</si>
  <si>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</si>
  <si>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</si>
  <si>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</si>
  <si>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</si>
  <si>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</si>
  <si>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</si>
  <si>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</si>
  <si>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</si>
  <si>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</si>
  <si>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</si>
  <si>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</si>
  <si>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</si>
  <si>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</si>
  <si>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</si>
  <si>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</si>
  <si>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</si>
  <si>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</si>
  <si>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</si>
  <si>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</si>
  <si>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</si>
  <si>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</si>
  <si>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</si>
  <si>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</si>
  <si>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</si>
  <si>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</si>
  <si>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</si>
  <si>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</si>
  <si>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</si>
  <si>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</si>
  <si>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</si>
  <si>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</si>
  <si>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</si>
  <si>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</si>
  <si>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</si>
  <si>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</si>
  <si>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</si>
  <si>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</si>
  <si>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</si>
  <si>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</si>
  <si>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</si>
  <si>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</si>
  <si>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</si>
  <si>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</si>
  <si>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</si>
  <si>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</si>
  <si>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</si>
  <si>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</si>
  <si>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</si>
  <si>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</si>
  <si>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</si>
  <si>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</si>
  <si>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</si>
  <si>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</si>
  <si>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</si>
  <si>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</si>
  <si>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</si>
  <si>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</si>
  <si>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</si>
  <si>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</si>
  <si>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</si>
  <si>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</si>
  <si>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</si>
  <si>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</si>
  <si>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</si>
  <si>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</si>
  <si>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</si>
  <si>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</si>
  <si>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</si>
  <si>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</si>
  <si>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</si>
  <si>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</si>
  <si>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</si>
  <si>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</si>
  <si>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</si>
  <si>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</si>
  <si>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</si>
  <si>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</si>
  <si>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</si>
  <si>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</si>
  <si>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</si>
  <si>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</si>
  <si>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</si>
  <si>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</si>
  <si>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</si>
  <si>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</si>
  <si>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</si>
  <si>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</si>
  <si>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</si>
  <si>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</si>
  <si>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</si>
  <si>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</si>
  <si>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</si>
  <si>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</si>
  <si>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</si>
  <si>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</si>
  <si>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</si>
  <si>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</si>
  <si>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</si>
  <si>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</si>
  <si>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</si>
  <si>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</si>
  <si>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</si>
  <si>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</si>
  <si>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</si>
  <si>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</si>
  <si>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</si>
  <si>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</si>
  <si>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</si>
  <si>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</si>
  <si>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</si>
  <si>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</si>
  <si>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</si>
  <si>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</si>
  <si>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</si>
  <si>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</si>
  <si>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</si>
  <si>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</si>
  <si>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</si>
  <si>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</si>
  <si>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</si>
  <si>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</si>
  <si>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</si>
  <si>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</si>
  <si>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</si>
  <si>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</si>
  <si>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</si>
  <si>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</si>
  <si>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</si>
  <si>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</si>
  <si>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</si>
  <si>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</si>
  <si>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</si>
  <si>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</si>
  <si>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</si>
  <si>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</si>
  <si>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</si>
  <si>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</si>
  <si>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</si>
  <si>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</si>
  <si>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</si>
  <si>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</si>
  <si>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</si>
  <si>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</si>
  <si>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</si>
  <si>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</si>
  <si>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</si>
  <si>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Stop field mention into science herself return against.</t>
  </si>
  <si>
    <t>TRX101059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</si>
  <si>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</si>
  <si>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</si>
  <si>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</si>
  <si>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</si>
  <si>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</si>
  <si>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</si>
  <si>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</si>
  <si>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</si>
  <si>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</si>
  <si>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</si>
  <si>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</si>
  <si>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</si>
  <si>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</si>
  <si>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</si>
  <si>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</si>
  <si>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</si>
  <si>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</si>
  <si>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</si>
  <si>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Effort education stand quite drop east.</t>
  </si>
  <si>
    <t>TRX101069</t>
  </si>
  <si>
    <t>Traditional practice camera leave job commercial strong.</t>
  </si>
  <si>
    <t>TRX101070</t>
  </si>
  <si>
    <t>Space some yard.</t>
  </si>
  <si>
    <t>TRX101071</t>
  </si>
  <si>
    <t>It cell land.</t>
  </si>
  <si>
    <t>TRX101072</t>
  </si>
  <si>
    <t>Mission bag administration cultural gun wish.</t>
  </si>
  <si>
    <t>TRX101073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</si>
  <si>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</si>
  <si>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</si>
  <si>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</si>
  <si>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</si>
  <si>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</si>
  <si>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</si>
  <si>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</si>
  <si>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</si>
  <si>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</si>
  <si>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</si>
  <si>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</si>
  <si>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</si>
  <si>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</si>
  <si>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</si>
  <si>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</si>
  <si>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</si>
  <si>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</si>
  <si>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</si>
  <si>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</si>
  <si>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</si>
  <si>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</si>
  <si>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</si>
  <si>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</si>
  <si>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</si>
  <si>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</si>
  <si>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</si>
  <si>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</si>
  <si>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</si>
  <si>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</si>
  <si>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</si>
  <si>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</si>
  <si>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</si>
  <si>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</si>
  <si>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</si>
  <si>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</si>
  <si>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</si>
  <si>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</si>
  <si>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</si>
  <si>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</si>
  <si>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</si>
  <si>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</si>
  <si>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</si>
  <si>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</si>
  <si>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</si>
  <si>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</si>
  <si>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</si>
  <si>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</si>
  <si>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</si>
  <si>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</si>
  <si>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</si>
  <si>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</si>
  <si>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</si>
  <si>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</si>
  <si>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</si>
  <si>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</si>
  <si>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</si>
  <si>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</si>
  <si>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</si>
  <si>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</si>
  <si>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</si>
  <si>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</si>
  <si>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</si>
  <si>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</si>
  <si>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</si>
  <si>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</si>
  <si>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</si>
  <si>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</si>
  <si>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</si>
  <si>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</si>
  <si>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</si>
  <si>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</si>
  <si>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</si>
  <si>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</si>
  <si>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</si>
  <si>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</si>
  <si>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</si>
  <si>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</si>
  <si>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</si>
  <si>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</si>
  <si>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</si>
  <si>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</si>
  <si>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</si>
  <si>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</si>
  <si>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</si>
  <si>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Son kind drop see seven serve.</t>
  </si>
  <si>
    <t>TRX101116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</si>
  <si>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</si>
  <si>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</si>
  <si>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</si>
  <si>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</si>
  <si>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</si>
  <si>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</si>
  <si>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</si>
  <si>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</si>
  <si>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</si>
  <si>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</si>
  <si>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</si>
  <si>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</si>
  <si>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</si>
  <si>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</si>
  <si>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</si>
  <si>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</si>
  <si>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</si>
  <si>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</si>
  <si>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</si>
  <si>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</si>
  <si>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</si>
  <si>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</si>
  <si>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</si>
  <si>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</si>
  <si>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</si>
  <si>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</si>
  <si>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</si>
  <si>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</si>
  <si>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</si>
  <si>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</si>
  <si>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</si>
  <si>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</si>
  <si>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</si>
  <si>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</si>
  <si>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</si>
  <si>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</si>
  <si>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</si>
  <si>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</si>
  <si>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</si>
  <si>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</si>
  <si>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</si>
  <si>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</si>
  <si>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</si>
  <si>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</si>
  <si>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</si>
  <si>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</si>
  <si>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</si>
  <si>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</si>
  <si>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</si>
  <si>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</si>
  <si>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</si>
  <si>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</si>
  <si>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</si>
  <si>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</si>
  <si>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</si>
  <si>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</si>
  <si>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</si>
  <si>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</si>
  <si>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</si>
  <si>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</si>
  <si>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</si>
  <si>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</si>
  <si>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</si>
  <si>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</si>
  <si>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</si>
  <si>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</si>
  <si>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</si>
  <si>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</si>
  <si>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</si>
  <si>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</si>
  <si>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</si>
  <si>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</si>
  <si>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</si>
  <si>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</si>
  <si>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</si>
  <si>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</si>
  <si>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</si>
  <si>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</si>
  <si>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</si>
  <si>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</si>
  <si>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</si>
  <si>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</si>
  <si>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</si>
  <si>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</si>
  <si>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</si>
  <si>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</si>
  <si>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</si>
  <si>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</si>
  <si>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</si>
  <si>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</si>
  <si>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</si>
  <si>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</si>
  <si>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</si>
  <si>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</si>
  <si>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</si>
  <si>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</si>
  <si>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</si>
  <si>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</si>
  <si>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</si>
  <si>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</si>
  <si>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</si>
  <si>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</si>
  <si>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</si>
  <si>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</si>
  <si>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</si>
  <si>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</si>
  <si>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From sing audience manage catch.</t>
  </si>
  <si>
    <t>TRX101170</t>
  </si>
  <si>
    <t>Try bill method knowledge material.</t>
  </si>
  <si>
    <t>TRX101171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</si>
  <si>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</si>
  <si>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</si>
  <si>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</si>
  <si>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</si>
  <si>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</si>
  <si>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</si>
  <si>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</si>
  <si>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</si>
  <si>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</si>
  <si>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</si>
  <si>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</si>
  <si>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</si>
  <si>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</si>
  <si>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</si>
  <si>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</si>
  <si>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</si>
  <si>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</si>
  <si>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</si>
  <si>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</si>
  <si>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</si>
  <si>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</si>
  <si>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</si>
  <si>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</si>
  <si>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</si>
  <si>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</si>
  <si>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</si>
  <si>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</si>
  <si>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</si>
  <si>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</si>
  <si>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</si>
  <si>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</si>
  <si>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</si>
  <si>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</si>
  <si>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</si>
  <si>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</si>
  <si>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</si>
  <si>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</si>
  <si>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</si>
  <si>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</si>
  <si>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</si>
  <si>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</si>
  <si>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</si>
  <si>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</si>
  <si>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</si>
  <si>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</si>
  <si>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</si>
  <si>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</si>
  <si>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</si>
  <si>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</si>
  <si>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</si>
  <si>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</si>
  <si>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</si>
  <si>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</si>
  <si>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</si>
  <si>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</si>
  <si>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</si>
  <si>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</si>
  <si>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</si>
  <si>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</si>
  <si>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</si>
  <si>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</si>
  <si>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</si>
  <si>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</si>
  <si>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</si>
  <si>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</si>
  <si>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</si>
  <si>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</si>
  <si>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</si>
  <si>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</si>
  <si>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</si>
  <si>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</si>
  <si>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</si>
  <si>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</si>
  <si>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</si>
  <si>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Within clearly find.</t>
  </si>
  <si>
    <t>TRX101209</t>
  </si>
  <si>
    <t>Type blood result.</t>
  </si>
  <si>
    <t>TRX101210</t>
  </si>
  <si>
    <t>Environmental start test ability.</t>
  </si>
  <si>
    <t>TRX101211</t>
  </si>
  <si>
    <t>These including attack window cup.</t>
  </si>
  <si>
    <t>TRX101212</t>
  </si>
  <si>
    <t>Hair game other room.</t>
  </si>
  <si>
    <t>TRX101213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</si>
  <si>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</si>
  <si>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</si>
  <si>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</si>
  <si>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</si>
  <si>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</si>
  <si>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</si>
  <si>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</si>
  <si>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</si>
  <si>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</si>
  <si>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</si>
  <si>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</si>
  <si>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</si>
  <si>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</si>
  <si>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</si>
  <si>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</si>
  <si>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</si>
  <si>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</si>
  <si>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</si>
  <si>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</si>
  <si>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</si>
  <si>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</si>
  <si>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</si>
  <si>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</si>
  <si>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</si>
  <si>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</si>
  <si>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</si>
  <si>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</si>
  <si>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</si>
  <si>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</si>
  <si>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</si>
  <si>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</si>
  <si>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</si>
  <si>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</si>
  <si>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</si>
  <si>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</si>
  <si>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</si>
  <si>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</si>
  <si>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</si>
  <si>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</si>
  <si>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</si>
  <si>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</si>
  <si>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</si>
  <si>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</si>
  <si>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</si>
  <si>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</si>
  <si>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</si>
  <si>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</si>
  <si>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</si>
  <si>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</si>
  <si>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</si>
  <si>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</si>
  <si>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</si>
  <si>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</si>
  <si>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</si>
  <si>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</si>
  <si>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</si>
  <si>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</si>
  <si>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</si>
  <si>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</si>
  <si>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</si>
  <si>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</si>
  <si>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</si>
  <si>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</si>
  <si>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</si>
  <si>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</si>
  <si>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</si>
  <si>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</si>
  <si>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</si>
  <si>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</si>
  <si>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</si>
  <si>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</si>
  <si>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</si>
  <si>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</si>
  <si>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</si>
  <si>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</si>
  <si>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</si>
  <si>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</si>
  <si>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</si>
  <si>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</si>
  <si>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</si>
  <si>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</si>
  <si>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</si>
  <si>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</si>
  <si>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</si>
  <si>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</si>
  <si>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</si>
  <si>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</si>
  <si>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</si>
  <si>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</si>
  <si>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</si>
  <si>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</si>
  <si>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</si>
  <si>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</si>
  <si>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</si>
  <si>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</si>
  <si>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</si>
  <si>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</si>
  <si>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</si>
  <si>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</si>
  <si>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</si>
  <si>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</si>
  <si>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</si>
  <si>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</si>
  <si>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</si>
  <si>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</si>
  <si>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</si>
  <si>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</si>
  <si>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</si>
  <si>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</si>
  <si>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</si>
  <si>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</si>
  <si>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</si>
  <si>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</si>
  <si>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</si>
  <si>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</si>
  <si>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</si>
  <si>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</si>
  <si>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</si>
  <si>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</si>
  <si>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</si>
  <si>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</si>
  <si>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</si>
  <si>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</si>
  <si>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</si>
  <si>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</si>
  <si>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</si>
  <si>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</si>
  <si>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</si>
  <si>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</si>
  <si>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</si>
  <si>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</si>
  <si>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</si>
  <si>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</si>
  <si>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</si>
  <si>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</si>
  <si>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</si>
  <si>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</si>
  <si>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</si>
  <si>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</si>
  <si>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</si>
  <si>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</si>
  <si>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</si>
  <si>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</si>
  <si>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</si>
  <si>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</si>
  <si>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</si>
  <si>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</si>
  <si>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</si>
  <si>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</si>
  <si>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</si>
  <si>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</si>
  <si>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</si>
  <si>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</si>
  <si>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</si>
  <si>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</si>
  <si>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</si>
  <si>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</si>
  <si>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</si>
  <si>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</si>
  <si>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</si>
  <si>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</si>
  <si>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</si>
  <si>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</si>
  <si>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</si>
  <si>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</si>
  <si>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</si>
  <si>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</si>
  <si>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</si>
  <si>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</si>
  <si>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</si>
  <si>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</si>
  <si>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</si>
  <si>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</si>
  <si>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</si>
  <si>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</si>
  <si>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</si>
  <si>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</si>
  <si>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</si>
  <si>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</si>
  <si>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</si>
  <si>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</si>
  <si>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</si>
  <si>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</si>
  <si>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</si>
  <si>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</si>
  <si>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</si>
  <si>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</si>
  <si>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</si>
  <si>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Where unit under as.</t>
  </si>
  <si>
    <t>TRX101308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</si>
  <si>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</si>
  <si>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</si>
  <si>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</si>
  <si>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</si>
  <si>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</si>
  <si>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</si>
  <si>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</si>
  <si>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</si>
  <si>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</si>
  <si>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</si>
  <si>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</si>
  <si>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</si>
  <si>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</si>
  <si>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</si>
  <si>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</si>
  <si>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</si>
  <si>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</si>
  <si>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</si>
  <si>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</si>
  <si>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</si>
  <si>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</si>
  <si>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</si>
  <si>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</si>
  <si>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</si>
  <si>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</si>
  <si>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</si>
  <si>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</si>
  <si>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</si>
  <si>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</si>
  <si>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</si>
  <si>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</si>
  <si>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</si>
  <si>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</si>
  <si>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</si>
  <si>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</si>
  <si>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</si>
  <si>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</si>
  <si>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</si>
  <si>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</si>
  <si>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</si>
  <si>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</si>
  <si>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</si>
  <si>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</si>
  <si>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</si>
  <si>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</si>
  <si>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</si>
  <si>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</si>
  <si>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</si>
  <si>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</si>
  <si>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</si>
  <si>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</si>
  <si>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</si>
  <si>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</si>
  <si>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</si>
  <si>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</si>
  <si>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</si>
  <si>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</si>
  <si>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</si>
  <si>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</si>
  <si>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</si>
  <si>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</si>
  <si>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</si>
  <si>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</si>
  <si>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</si>
  <si>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</si>
  <si>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</si>
  <si>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</si>
  <si>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</si>
  <si>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</si>
  <si>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</si>
  <si>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</si>
  <si>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</si>
  <si>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</si>
  <si>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</si>
  <si>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</si>
  <si>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</si>
  <si>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</si>
  <si>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</si>
  <si>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</si>
  <si>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</si>
  <si>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</si>
  <si>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</si>
  <si>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</si>
  <si>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</si>
  <si>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</si>
  <si>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</si>
  <si>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</si>
  <si>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</si>
  <si>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</si>
  <si>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</si>
  <si>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</si>
  <si>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</si>
  <si>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</si>
  <si>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</si>
  <si>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</si>
  <si>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</si>
  <si>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</si>
  <si>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</si>
  <si>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</si>
  <si>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</si>
  <si>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</si>
  <si>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</si>
  <si>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</si>
  <si>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</si>
  <si>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</si>
  <si>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</si>
  <si>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</si>
  <si>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</si>
  <si>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</si>
  <si>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</si>
  <si>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</si>
  <si>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</si>
  <si>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</si>
  <si>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</si>
  <si>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</si>
  <si>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</si>
  <si>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</si>
  <si>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</si>
  <si>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</si>
  <si>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</si>
  <si>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</si>
  <si>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</si>
  <si>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</si>
  <si>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</si>
  <si>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</si>
  <si>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</si>
  <si>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</si>
  <si>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</si>
  <si>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</si>
  <si>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</si>
  <si>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</si>
  <si>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</si>
  <si>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</si>
  <si>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</si>
  <si>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</si>
  <si>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</si>
  <si>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</si>
  <si>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</si>
  <si>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</si>
  <si>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</si>
  <si>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</si>
  <si>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</si>
  <si>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</si>
  <si>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</si>
  <si>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</si>
  <si>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</si>
  <si>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</si>
  <si>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</si>
  <si>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</si>
  <si>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</si>
  <si>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</si>
  <si>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</si>
  <si>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</si>
  <si>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</si>
  <si>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</si>
  <si>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</si>
  <si>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</si>
  <si>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</si>
  <si>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</si>
  <si>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</si>
  <si>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</si>
  <si>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</si>
  <si>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</si>
  <si>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</si>
  <si>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</si>
  <si>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</si>
  <si>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</si>
  <si>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</si>
  <si>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</si>
  <si>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</si>
  <si>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</si>
  <si>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</si>
  <si>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</si>
  <si>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</si>
  <si>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</si>
  <si>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</si>
  <si>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</si>
  <si>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</si>
  <si>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</si>
  <si>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</si>
  <si>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</si>
  <si>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</si>
  <si>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</si>
  <si>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</si>
  <si>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</si>
  <si>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</si>
  <si>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</si>
  <si>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</si>
  <si>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</si>
  <si>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</si>
  <si>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</si>
  <si>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</si>
  <si>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</si>
  <si>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</si>
  <si>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</si>
  <si>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</si>
  <si>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</si>
  <si>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</si>
  <si>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</si>
  <si>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</si>
  <si>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</si>
  <si>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</si>
  <si>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</si>
  <si>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</si>
  <si>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</si>
  <si>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</si>
  <si>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</si>
  <si>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</si>
  <si>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</si>
  <si>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</si>
  <si>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</si>
  <si>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</si>
  <si>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</si>
  <si>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</si>
  <si>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</si>
  <si>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</si>
  <si>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</si>
  <si>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</si>
  <si>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</si>
  <si>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</si>
  <si>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</si>
  <si>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</si>
  <si>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</si>
  <si>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</si>
  <si>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</si>
  <si>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</si>
  <si>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</si>
  <si>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</si>
  <si>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</si>
  <si>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</si>
  <si>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</si>
  <si>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</si>
  <si>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</si>
  <si>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</si>
  <si>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</si>
  <si>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</si>
  <si>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</si>
  <si>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</si>
  <si>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</si>
  <si>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</si>
  <si>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</si>
  <si>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</si>
  <si>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</si>
  <si>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</si>
  <si>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</si>
  <si>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</si>
  <si>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</si>
  <si>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</si>
  <si>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</si>
  <si>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</si>
  <si>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</si>
  <si>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</si>
  <si>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</si>
  <si>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</si>
  <si>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</si>
  <si>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</si>
  <si>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</si>
  <si>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</si>
  <si>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</si>
  <si>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</si>
  <si>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</si>
  <si>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</si>
  <si>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</si>
  <si>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</si>
  <si>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</si>
  <si>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</si>
  <si>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</si>
  <si>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</si>
  <si>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</si>
  <si>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</si>
  <si>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</si>
  <si>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</si>
  <si>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</si>
  <si>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</si>
  <si>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</si>
  <si>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</si>
  <si>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</si>
  <si>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</si>
  <si>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</si>
  <si>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</si>
  <si>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</si>
  <si>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</si>
  <si>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</si>
  <si>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</si>
  <si>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</si>
  <si>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</si>
  <si>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</si>
  <si>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</si>
  <si>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</si>
  <si>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</si>
  <si>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</si>
  <si>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</si>
  <si>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</si>
  <si>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</si>
  <si>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</si>
  <si>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</si>
  <si>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Beyond method nation TV Congress author maintain.</t>
  </si>
  <si>
    <t>TRX101457</t>
  </si>
  <si>
    <t>Tree inside rule brother down two beat.</t>
  </si>
  <si>
    <t>TRX101458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</si>
  <si>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</si>
  <si>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</si>
  <si>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</si>
  <si>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</si>
  <si>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</si>
  <si>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</si>
  <si>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</si>
  <si>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</si>
  <si>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</si>
  <si>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</si>
  <si>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</si>
  <si>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</si>
  <si>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</si>
  <si>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</si>
  <si>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</si>
  <si>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</si>
  <si>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</si>
  <si>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</si>
  <si>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</si>
  <si>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</si>
  <si>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</si>
  <si>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</si>
  <si>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</si>
  <si>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</si>
  <si>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</si>
  <si>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</si>
  <si>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</si>
  <si>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</si>
  <si>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</si>
  <si>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</si>
  <si>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</si>
  <si>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</si>
  <si>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</si>
  <si>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</si>
  <si>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</si>
  <si>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</si>
  <si>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</si>
  <si>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</si>
  <si>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</si>
  <si>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</si>
  <si>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</si>
  <si>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</si>
  <si>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</si>
  <si>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</si>
  <si>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</si>
  <si>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</si>
  <si>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</si>
  <si>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</si>
  <si>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</si>
  <si>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</si>
  <si>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</si>
  <si>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</si>
  <si>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</si>
  <si>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</si>
  <si>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</si>
  <si>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</si>
  <si>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</si>
  <si>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</si>
  <si>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</si>
  <si>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</si>
  <si>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</si>
  <si>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</si>
  <si>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</si>
  <si>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</si>
  <si>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</si>
  <si>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</si>
  <si>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</si>
  <si>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</si>
  <si>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</si>
  <si>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</si>
  <si>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</si>
  <si>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</si>
  <si>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</si>
  <si>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</si>
  <si>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</si>
  <si>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</si>
  <si>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</si>
  <si>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</si>
  <si>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</si>
  <si>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</si>
  <si>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</si>
  <si>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</si>
  <si>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</si>
  <si>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</si>
  <si>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</si>
  <si>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</si>
  <si>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</si>
  <si>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</si>
  <si>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</si>
  <si>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</si>
  <si>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</si>
  <si>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</si>
  <si>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</si>
  <si>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</si>
  <si>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</si>
  <si>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</si>
  <si>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</si>
  <si>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</si>
  <si>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</si>
  <si>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</si>
  <si>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</si>
  <si>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</si>
  <si>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</si>
  <si>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</si>
  <si>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</si>
  <si>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</si>
  <si>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</si>
  <si>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</si>
  <si>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</si>
  <si>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</si>
  <si>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</si>
  <si>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</si>
  <si>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</si>
  <si>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</si>
  <si>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</si>
  <si>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</si>
  <si>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</si>
  <si>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</si>
  <si>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</si>
  <si>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</si>
  <si>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</si>
  <si>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</si>
  <si>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</si>
  <si>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</si>
  <si>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</si>
  <si>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</si>
  <si>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</si>
  <si>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</si>
  <si>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</si>
  <si>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</si>
  <si>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</si>
  <si>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</si>
  <si>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</si>
  <si>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</si>
  <si>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</si>
  <si>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</si>
  <si>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</si>
  <si>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</si>
  <si>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</si>
  <si>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</si>
  <si>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</si>
  <si>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</si>
  <si>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</si>
  <si>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</si>
  <si>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</si>
  <si>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</si>
  <si>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</si>
  <si>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</si>
  <si>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</si>
  <si>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</si>
  <si>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</si>
  <si>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</si>
  <si>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</si>
  <si>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</si>
  <si>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</si>
  <si>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</si>
  <si>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</si>
  <si>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</si>
  <si>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</si>
  <si>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</si>
  <si>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</si>
  <si>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</si>
  <si>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</si>
  <si>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</si>
  <si>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</si>
  <si>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</si>
  <si>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</si>
  <si>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</si>
  <si>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</si>
  <si>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</si>
  <si>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</si>
  <si>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</si>
  <si>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</si>
  <si>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</si>
  <si>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</si>
  <si>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</si>
  <si>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</si>
  <si>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</si>
  <si>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</si>
  <si>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</si>
  <si>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</si>
  <si>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</si>
  <si>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</si>
  <si>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</si>
  <si>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</si>
  <si>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</si>
  <si>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</si>
  <si>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</si>
  <si>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</si>
  <si>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</si>
  <si>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</si>
  <si>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</si>
  <si>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</si>
  <si>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</si>
  <si>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</si>
  <si>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</si>
  <si>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</si>
  <si>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</si>
  <si>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</si>
  <si>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</si>
  <si>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</si>
  <si>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</si>
  <si>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</si>
  <si>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</si>
  <si>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</si>
  <si>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</si>
  <si>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</si>
  <si>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</si>
  <si>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</si>
  <si>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</si>
  <si>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</si>
  <si>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</si>
  <si>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</si>
  <si>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</si>
  <si>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</si>
  <si>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</si>
  <si>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</si>
  <si>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</si>
  <si>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</si>
  <si>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</si>
  <si>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</si>
  <si>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</si>
  <si>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</si>
  <si>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</si>
  <si>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</si>
  <si>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</si>
  <si>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</si>
  <si>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</si>
  <si>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</si>
  <si>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</si>
  <si>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</si>
  <si>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</si>
  <si>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</si>
  <si>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</si>
  <si>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</si>
  <si>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</si>
  <si>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</si>
  <si>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</si>
  <si>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</si>
  <si>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</si>
  <si>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</si>
  <si>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</si>
  <si>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</si>
  <si>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</si>
  <si>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</si>
  <si>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</si>
  <si>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</si>
  <si>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</si>
  <si>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</si>
  <si>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</si>
  <si>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</si>
  <si>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</si>
  <si>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</si>
  <si>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</si>
  <si>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</si>
  <si>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</si>
  <si>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</si>
  <si>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</si>
  <si>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</si>
  <si>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</si>
  <si>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</si>
  <si>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</si>
  <si>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</si>
  <si>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</si>
  <si>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</si>
  <si>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</si>
  <si>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</si>
  <si>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</si>
  <si>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</si>
  <si>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</si>
  <si>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</si>
  <si>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</si>
  <si>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</si>
  <si>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</si>
  <si>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</si>
  <si>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</si>
  <si>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</si>
  <si>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</si>
  <si>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</si>
  <si>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</si>
  <si>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</si>
  <si>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</si>
  <si>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</si>
  <si>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</si>
  <si>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</si>
  <si>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</si>
  <si>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</si>
  <si>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</si>
  <si>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</si>
  <si>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</si>
  <si>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</si>
  <si>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</si>
  <si>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</si>
  <si>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</si>
  <si>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</si>
  <si>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</si>
  <si>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</si>
  <si>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</si>
  <si>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</si>
  <si>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</si>
  <si>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</si>
  <si>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</si>
  <si>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</si>
  <si>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</si>
  <si>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</si>
  <si>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</si>
  <si>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</si>
  <si>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</si>
  <si>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</si>
  <si>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</si>
  <si>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</si>
  <si>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</si>
  <si>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</si>
  <si>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</si>
  <si>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</si>
  <si>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</si>
  <si>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Establish task whom control important author international discover.</t>
  </si>
  <si>
    <t>TRX101617</t>
  </si>
  <si>
    <t>Close visit front effort ago family artist.</t>
  </si>
  <si>
    <t>TRX101618</t>
  </si>
  <si>
    <t>Care coach thousand science number never now.</t>
  </si>
  <si>
    <t>TRX101619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</si>
  <si>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</si>
  <si>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</si>
  <si>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</si>
  <si>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</si>
  <si>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</si>
  <si>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</si>
  <si>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</si>
  <si>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</si>
  <si>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</si>
  <si>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</si>
  <si>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</si>
  <si>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</si>
  <si>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</si>
  <si>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</si>
  <si>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</si>
  <si>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</si>
  <si>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</si>
  <si>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</si>
  <si>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</si>
  <si>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</si>
  <si>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</si>
  <si>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</si>
  <si>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</si>
  <si>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</si>
  <si>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</si>
  <si>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</si>
  <si>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</si>
  <si>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</si>
  <si>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</si>
  <si>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</si>
  <si>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</si>
  <si>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</si>
  <si>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</si>
  <si>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</si>
  <si>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</si>
  <si>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</si>
  <si>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</si>
  <si>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</si>
  <si>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</si>
  <si>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</si>
  <si>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</si>
  <si>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</si>
  <si>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</si>
  <si>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</si>
  <si>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</si>
  <si>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</si>
  <si>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</si>
  <si>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</si>
  <si>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</si>
  <si>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</si>
  <si>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</si>
  <si>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</si>
  <si>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</si>
  <si>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</si>
  <si>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</si>
  <si>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</si>
  <si>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</si>
  <si>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</si>
  <si>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</si>
  <si>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</si>
  <si>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</si>
  <si>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</si>
  <si>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</si>
  <si>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</si>
  <si>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</si>
  <si>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</si>
  <si>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</si>
  <si>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</si>
  <si>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</si>
  <si>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</si>
  <si>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</si>
  <si>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</si>
  <si>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</si>
  <si>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</si>
  <si>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</si>
  <si>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</si>
  <si>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</si>
  <si>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</si>
  <si>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</si>
  <si>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</si>
  <si>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</si>
  <si>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</si>
  <si>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</si>
  <si>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</si>
  <si>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</si>
  <si>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</si>
  <si>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</si>
  <si>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</si>
  <si>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</si>
  <si>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</si>
  <si>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</si>
  <si>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</si>
  <si>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</si>
  <si>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</si>
  <si>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</si>
  <si>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</si>
  <si>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</si>
  <si>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</si>
  <si>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</si>
  <si>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</si>
  <si>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</si>
  <si>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</si>
  <si>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</si>
  <si>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</si>
  <si>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</si>
  <si>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</si>
  <si>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</si>
  <si>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</si>
  <si>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</si>
  <si>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</si>
  <si>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</si>
  <si>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</si>
  <si>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</si>
  <si>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</si>
  <si>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</si>
  <si>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</si>
  <si>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</si>
  <si>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</si>
  <si>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</si>
  <si>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</si>
  <si>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</si>
  <si>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</si>
  <si>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</si>
  <si>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</si>
  <si>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</si>
  <si>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</si>
  <si>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</si>
  <si>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</si>
  <si>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</si>
  <si>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</si>
  <si>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</si>
  <si>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</si>
  <si>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</si>
  <si>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</si>
  <si>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</si>
  <si>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</si>
  <si>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</si>
  <si>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</si>
  <si>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</si>
  <si>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</si>
  <si>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</si>
  <si>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</si>
  <si>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</si>
  <si>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</si>
  <si>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</si>
  <si>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</si>
  <si>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</si>
  <si>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</si>
  <si>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</si>
  <si>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</si>
  <si>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</si>
  <si>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</si>
  <si>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</si>
  <si>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</si>
  <si>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</si>
  <si>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</si>
  <si>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</si>
  <si>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</si>
  <si>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</si>
  <si>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</si>
  <si>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</si>
  <si>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</si>
  <si>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</si>
  <si>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</si>
  <si>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</si>
  <si>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</si>
  <si>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</si>
  <si>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</si>
  <si>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</si>
  <si>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</si>
  <si>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</si>
  <si>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</si>
  <si>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</si>
  <si>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</si>
  <si>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</si>
  <si>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</si>
  <si>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</si>
  <si>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</si>
  <si>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</si>
  <si>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</si>
  <si>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</si>
  <si>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</si>
  <si>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</si>
  <si>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</si>
  <si>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</si>
  <si>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</si>
  <si>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</si>
  <si>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</si>
  <si>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</si>
  <si>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</si>
  <si>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</si>
  <si>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</si>
  <si>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</si>
  <si>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</si>
  <si>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</si>
  <si>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</si>
  <si>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</si>
  <si>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</si>
  <si>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</si>
  <si>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</si>
  <si>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</si>
  <si>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</si>
  <si>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</si>
  <si>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</si>
  <si>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</si>
  <si>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</si>
  <si>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</si>
  <si>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</si>
  <si>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</si>
  <si>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</si>
  <si>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</si>
  <si>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</si>
  <si>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</si>
  <si>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</si>
  <si>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</si>
  <si>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</si>
  <si>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</si>
  <si>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</si>
  <si>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</si>
  <si>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</si>
  <si>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</si>
  <si>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</si>
  <si>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</si>
  <si>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</si>
  <si>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</si>
  <si>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</si>
  <si>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</si>
  <si>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</si>
  <si>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</si>
  <si>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</si>
  <si>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</si>
  <si>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</si>
  <si>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</si>
  <si>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</si>
  <si>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</si>
  <si>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</si>
  <si>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</si>
  <si>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</si>
  <si>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</si>
  <si>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</si>
  <si>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</si>
  <si>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</si>
  <si>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</si>
  <si>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</si>
  <si>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</si>
  <si>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</si>
  <si>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</si>
  <si>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</si>
  <si>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</si>
  <si>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</si>
  <si>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</si>
  <si>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</si>
  <si>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</si>
  <si>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</si>
  <si>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</si>
  <si>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</si>
  <si>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</si>
  <si>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</si>
  <si>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</si>
  <si>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</si>
  <si>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</si>
  <si>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</si>
  <si>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</si>
  <si>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</si>
  <si>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</si>
  <si>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</si>
  <si>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</si>
  <si>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</si>
  <si>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</si>
  <si>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</si>
  <si>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</si>
  <si>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</si>
  <si>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</si>
  <si>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</si>
  <si>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</si>
  <si>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</si>
  <si>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</si>
  <si>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</si>
  <si>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</si>
  <si>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</si>
  <si>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</si>
  <si>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</si>
  <si>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</si>
  <si>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</si>
  <si>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</si>
  <si>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</si>
  <si>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</si>
  <si>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</si>
  <si>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</si>
  <si>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</si>
  <si>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</si>
  <si>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</si>
  <si>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</si>
  <si>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</si>
  <si>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</si>
  <si>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</si>
  <si>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</si>
  <si>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</si>
  <si>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</si>
  <si>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</si>
  <si>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</si>
  <si>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</si>
  <si>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</si>
  <si>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</si>
  <si>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</si>
  <si>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</si>
  <si>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</si>
  <si>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</si>
  <si>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</si>
  <si>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</si>
  <si>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</si>
  <si>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</si>
  <si>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</si>
  <si>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</si>
  <si>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</si>
  <si>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</si>
  <si>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</si>
  <si>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</si>
  <si>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</si>
  <si>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</si>
  <si>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</si>
  <si>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</si>
  <si>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</si>
  <si>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</si>
  <si>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</si>
  <si>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</si>
  <si>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</si>
  <si>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</si>
  <si>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</si>
  <si>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</si>
  <si>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</si>
  <si>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</si>
  <si>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</si>
  <si>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</si>
  <si>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</si>
  <si>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</si>
  <si>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</si>
  <si>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</si>
  <si>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</si>
  <si>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</si>
  <si>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</si>
  <si>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</si>
  <si>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</si>
  <si>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</si>
  <si>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</si>
  <si>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</si>
  <si>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</si>
  <si>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</si>
  <si>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</si>
  <si>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</si>
  <si>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</si>
  <si>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</si>
  <si>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</si>
  <si>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</si>
  <si>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Wind country eat raise cover something blood size.</t>
  </si>
  <si>
    <t>TRX101797</t>
  </si>
  <si>
    <t>Attention significant memory us.</t>
  </si>
  <si>
    <t>TRX101798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</si>
  <si>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</si>
  <si>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</si>
  <si>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</si>
  <si>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</si>
  <si>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</si>
  <si>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</si>
  <si>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</si>
  <si>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</si>
  <si>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</si>
  <si>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</si>
  <si>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</si>
  <si>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</si>
  <si>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</si>
  <si>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</si>
  <si>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</si>
  <si>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</si>
  <si>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</si>
  <si>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</si>
  <si>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</si>
  <si>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</si>
  <si>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</si>
  <si>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</si>
  <si>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</si>
  <si>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</si>
  <si>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</si>
  <si>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</si>
  <si>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</si>
  <si>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</si>
  <si>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</si>
  <si>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</si>
  <si>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</si>
  <si>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</si>
  <si>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</si>
  <si>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</si>
  <si>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</si>
  <si>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</si>
  <si>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</si>
  <si>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</si>
  <si>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</si>
  <si>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</si>
  <si>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</si>
  <si>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</si>
  <si>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</si>
  <si>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</si>
  <si>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</si>
  <si>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</si>
  <si>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</si>
  <si>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</si>
  <si>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</si>
  <si>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</si>
  <si>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</si>
  <si>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</si>
  <si>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</si>
  <si>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</si>
  <si>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</si>
  <si>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</si>
  <si>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</si>
  <si>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</si>
  <si>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</si>
  <si>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</si>
  <si>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</si>
  <si>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</si>
  <si>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</si>
  <si>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</si>
  <si>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</si>
  <si>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</si>
  <si>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</si>
  <si>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</si>
  <si>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</si>
  <si>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</si>
  <si>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</si>
  <si>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</si>
  <si>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</si>
  <si>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</si>
  <si>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Respond approach generation talk book beat.</t>
  </si>
  <si>
    <t>TRX101836</t>
  </si>
  <si>
    <t>Pass social painting.</t>
  </si>
  <si>
    <t>TRX101837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</si>
  <si>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</si>
  <si>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</si>
  <si>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</si>
  <si>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</si>
  <si>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</si>
  <si>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</si>
  <si>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</si>
  <si>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</si>
  <si>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</si>
  <si>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</si>
  <si>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</si>
  <si>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</si>
  <si>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</si>
  <si>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</si>
  <si>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</si>
  <si>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</si>
  <si>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</si>
  <si>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</si>
  <si>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</si>
  <si>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</si>
  <si>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</si>
  <si>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</si>
  <si>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</si>
  <si>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</si>
  <si>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</si>
  <si>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</si>
  <si>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</si>
  <si>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</si>
  <si>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</si>
  <si>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</si>
  <si>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</si>
  <si>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</si>
  <si>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</si>
  <si>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</si>
  <si>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</si>
  <si>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</si>
  <si>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</si>
  <si>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</si>
  <si>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</si>
  <si>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</si>
  <si>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</si>
  <si>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</si>
  <si>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</si>
  <si>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</si>
  <si>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</si>
  <si>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</si>
  <si>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</si>
  <si>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</si>
  <si>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</si>
  <si>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</si>
  <si>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</si>
  <si>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</si>
  <si>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</si>
  <si>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</si>
  <si>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</si>
  <si>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</si>
  <si>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</si>
  <si>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</si>
  <si>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</si>
  <si>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</si>
  <si>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</si>
  <si>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</si>
  <si>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</si>
  <si>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</si>
  <si>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</si>
  <si>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</si>
  <si>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</si>
  <si>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</si>
  <si>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</si>
  <si>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</si>
  <si>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</si>
  <si>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</si>
  <si>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</si>
  <si>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</si>
  <si>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</si>
  <si>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</si>
  <si>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</si>
  <si>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</si>
  <si>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</si>
  <si>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</si>
  <si>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</si>
  <si>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</si>
  <si>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</si>
  <si>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</si>
  <si>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</si>
  <si>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</si>
  <si>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</si>
  <si>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</si>
  <si>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</si>
  <si>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</si>
  <si>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</si>
  <si>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</si>
  <si>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</si>
  <si>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</si>
  <si>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</si>
  <si>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</si>
  <si>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</si>
  <si>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</si>
  <si>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</si>
  <si>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</si>
  <si>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</si>
  <si>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</si>
  <si>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</si>
  <si>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</si>
  <si>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</si>
  <si>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</si>
  <si>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</si>
  <si>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</si>
  <si>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</si>
  <si>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</si>
  <si>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</si>
  <si>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</si>
  <si>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</si>
  <si>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</si>
  <si>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</si>
  <si>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</si>
  <si>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</si>
  <si>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</si>
  <si>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</si>
  <si>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</si>
  <si>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</si>
  <si>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</si>
  <si>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</si>
  <si>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</si>
  <si>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</si>
  <si>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</si>
  <si>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</si>
  <si>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</si>
  <si>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</si>
  <si>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</si>
  <si>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</si>
  <si>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</si>
  <si>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</si>
  <si>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</si>
  <si>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</si>
  <si>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</si>
  <si>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</si>
  <si>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</si>
  <si>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</si>
  <si>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</si>
  <si>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</si>
  <si>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</si>
  <si>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</si>
  <si>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</si>
  <si>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</si>
  <si>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</si>
  <si>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</si>
  <si>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</si>
  <si>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</si>
  <si>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</si>
  <si>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</si>
  <si>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</si>
  <si>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</si>
  <si>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</si>
  <si>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</si>
  <si>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</si>
  <si>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</si>
  <si>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</si>
  <si>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</si>
  <si>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</si>
  <si>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</si>
  <si>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</si>
  <si>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</si>
  <si>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</si>
  <si>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</si>
  <si>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</si>
  <si>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</si>
  <si>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</si>
  <si>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</si>
  <si>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</si>
  <si>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</si>
  <si>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</si>
  <si>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</si>
  <si>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</si>
  <si>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</si>
  <si>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</si>
  <si>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</si>
  <si>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</si>
  <si>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</si>
  <si>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</si>
  <si>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</si>
  <si>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</si>
  <si>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</si>
  <si>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</si>
  <si>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</si>
  <si>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</si>
  <si>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</si>
  <si>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</si>
  <si>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</si>
  <si>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</si>
  <si>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</si>
  <si>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</si>
  <si>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</si>
  <si>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</si>
  <si>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</si>
  <si>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</si>
  <si>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</si>
  <si>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</si>
  <si>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</si>
  <si>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</si>
  <si>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</si>
  <si>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</si>
  <si>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</si>
  <si>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</si>
  <si>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</si>
  <si>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</si>
  <si>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</si>
  <si>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</si>
  <si>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</si>
  <si>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</si>
  <si>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</si>
  <si>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</si>
  <si>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</si>
  <si>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</si>
  <si>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</si>
  <si>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</si>
  <si>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</si>
  <si>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</si>
  <si>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</si>
  <si>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</si>
  <si>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</si>
  <si>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</si>
  <si>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</si>
  <si>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</si>
  <si>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</si>
  <si>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</si>
  <si>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</si>
  <si>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</si>
  <si>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</si>
  <si>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</si>
  <si>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</si>
  <si>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</si>
  <si>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</si>
  <si>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</si>
  <si>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</si>
  <si>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</si>
  <si>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</si>
  <si>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</si>
  <si>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</si>
  <si>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</si>
  <si>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</si>
  <si>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</si>
  <si>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</si>
  <si>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</si>
  <si>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</si>
  <si>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</si>
  <si>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</si>
  <si>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</si>
  <si>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</si>
  <si>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</si>
  <si>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</si>
  <si>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</si>
  <si>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</si>
  <si>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</si>
  <si>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</si>
  <si>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</si>
  <si>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</si>
  <si>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</si>
  <si>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</si>
  <si>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</si>
  <si>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</si>
  <si>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</si>
  <si>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</si>
  <si>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</si>
  <si>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</si>
  <si>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</si>
  <si>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</si>
  <si>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</si>
  <si>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</si>
  <si>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</si>
  <si>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</si>
  <si>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</si>
  <si>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</si>
  <si>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</si>
  <si>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</si>
  <si>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</si>
  <si>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</si>
  <si>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</si>
  <si>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</si>
  <si>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</si>
  <si>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</si>
  <si>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</si>
  <si>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</si>
  <si>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</si>
  <si>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</si>
  <si>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</si>
  <si>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</si>
  <si>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</si>
  <si>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</si>
  <si>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</si>
  <si>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</si>
  <si>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</si>
  <si>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</si>
  <si>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</si>
  <si>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</si>
  <si>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</si>
  <si>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</si>
  <si>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</si>
  <si>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</si>
  <si>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</si>
  <si>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</si>
  <si>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</si>
  <si>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</si>
  <si>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</si>
  <si>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</si>
  <si>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</si>
  <si>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</si>
  <si>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</si>
  <si>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</si>
  <si>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</si>
  <si>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</si>
  <si>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</si>
  <si>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</si>
  <si>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</si>
  <si>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</si>
  <si>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</si>
  <si>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</si>
  <si>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</si>
  <si>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</si>
  <si>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</si>
  <si>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</si>
  <si>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</si>
  <si>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</si>
  <si>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</si>
  <si>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</si>
  <si>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</si>
  <si>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</si>
  <si>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</si>
  <si>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</si>
  <si>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</si>
  <si>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</si>
  <si>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</si>
  <si>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</si>
  <si>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</si>
  <si>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</si>
  <si>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</si>
  <si>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</si>
  <si>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</si>
  <si>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</si>
  <si>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</si>
  <si>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</si>
  <si>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</si>
  <si>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</si>
  <si>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</si>
  <si>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</si>
  <si>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</si>
  <si>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</si>
  <si>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</si>
  <si>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</si>
  <si>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</si>
  <si>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</si>
  <si>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</si>
  <si>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</si>
  <si>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</si>
  <si>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</si>
  <si>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</si>
  <si>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</si>
  <si>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</si>
  <si>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</si>
  <si>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</si>
  <si>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</si>
  <si>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</si>
  <si>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</si>
  <si>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</si>
  <si>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</si>
  <si>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</si>
  <si>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</si>
  <si>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</si>
  <si>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</si>
  <si>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</si>
  <si>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</si>
  <si>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</si>
  <si>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</si>
  <si>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</si>
  <si>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</si>
  <si>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</si>
  <si>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</si>
  <si>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</si>
  <si>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</si>
  <si>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</si>
  <si>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</si>
  <si>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</si>
  <si>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</si>
  <si>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</si>
  <si>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</si>
  <si>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</si>
  <si>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</si>
  <si>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</si>
  <si>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</si>
  <si>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</si>
  <si>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</si>
  <si>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</si>
  <si>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</si>
  <si>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</si>
  <si>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</si>
  <si>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</si>
  <si>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</si>
  <si>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</si>
  <si>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</si>
  <si>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</si>
  <si>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</si>
  <si>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</si>
  <si>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</si>
  <si>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</si>
  <si>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</si>
  <si>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</si>
  <si>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</si>
  <si>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</si>
  <si>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</si>
  <si>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</si>
  <si>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</si>
  <si>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</si>
  <si>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</si>
  <si>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</si>
  <si>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</si>
  <si>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</si>
  <si>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</si>
  <si>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</si>
  <si>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</si>
  <si>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</si>
  <si>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</si>
  <si>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</si>
  <si>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</si>
  <si>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</si>
  <si>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</si>
  <si>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</si>
  <si>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</si>
  <si>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</si>
  <si>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</si>
  <si>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</si>
  <si>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</si>
  <si>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</si>
  <si>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</si>
  <si>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</si>
  <si>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</si>
  <si>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</si>
  <si>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</si>
  <si>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</si>
  <si>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</si>
  <si>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</si>
  <si>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</si>
  <si>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</si>
  <si>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</si>
  <si>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</si>
  <si>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</si>
  <si>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</si>
  <si>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</si>
  <si>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</si>
  <si>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</si>
  <si>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</si>
  <si>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</si>
  <si>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</si>
  <si>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</si>
  <si>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</si>
  <si>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</si>
  <si>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</si>
  <si>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</si>
  <si>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</si>
  <si>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</si>
  <si>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</si>
  <si>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</si>
  <si>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</si>
  <si>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</si>
  <si>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</si>
  <si>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</si>
  <si>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</si>
  <si>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</si>
  <si>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</si>
  <si>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</si>
  <si>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</si>
  <si>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</si>
  <si>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</si>
  <si>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</si>
  <si>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</si>
  <si>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</si>
  <si>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</si>
  <si>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</si>
  <si>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</si>
  <si>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</si>
  <si>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</si>
  <si>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</si>
  <si>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</si>
  <si>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</si>
  <si>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</si>
  <si>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</si>
  <si>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</si>
  <si>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</si>
  <si>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</si>
  <si>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</si>
  <si>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</si>
  <si>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</si>
  <si>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</si>
  <si>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</si>
  <si>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</si>
  <si>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</si>
  <si>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</si>
  <si>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</si>
  <si>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</si>
  <si>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</si>
  <si>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</si>
  <si>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</si>
  <si>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</si>
  <si>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</si>
  <si>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</si>
  <si>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</si>
  <si>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</si>
  <si>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</si>
  <si>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</si>
  <si>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</si>
  <si>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</si>
  <si>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</si>
  <si>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</si>
  <si>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</si>
  <si>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</si>
  <si>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</si>
  <si>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</si>
  <si>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</si>
  <si>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</si>
  <si>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</si>
  <si>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</si>
  <si>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</si>
  <si>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</si>
  <si>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</si>
  <si>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</si>
  <si>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</si>
  <si>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</si>
  <si>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</si>
  <si>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</si>
  <si>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</si>
  <si>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</si>
  <si>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</si>
  <si>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</si>
  <si>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</si>
  <si>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</si>
  <si>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</si>
  <si>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</si>
  <si>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</si>
  <si>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</si>
  <si>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</si>
  <si>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</si>
  <si>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</si>
  <si>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</si>
  <si>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</si>
  <si>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</si>
  <si>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</si>
  <si>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</si>
  <si>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</si>
  <si>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</si>
  <si>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</si>
  <si>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</si>
  <si>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</si>
  <si>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</si>
  <si>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</si>
  <si>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</si>
  <si>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</si>
  <si>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</si>
  <si>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</si>
  <si>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</si>
  <si>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</si>
  <si>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</si>
  <si>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</si>
  <si>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</si>
  <si>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</si>
  <si>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</si>
  <si>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</si>
  <si>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</si>
  <si>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</si>
  <si>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</si>
  <si>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</si>
  <si>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</si>
  <si>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</si>
  <si>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</si>
  <si>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</si>
  <si>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</si>
  <si>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</si>
  <si>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</si>
  <si>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</si>
  <si>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</si>
  <si>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</si>
  <si>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</si>
  <si>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</si>
  <si>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</si>
  <si>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</si>
  <si>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</si>
  <si>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</si>
  <si>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</si>
  <si>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</si>
  <si>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</si>
  <si>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</si>
  <si>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</si>
  <si>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</si>
  <si>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</si>
  <si>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</si>
  <si>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</si>
  <si>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</si>
  <si>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</si>
  <si>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</si>
  <si>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</si>
  <si>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</si>
  <si>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</si>
  <si>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</si>
  <si>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</si>
  <si>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</si>
  <si>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</si>
  <si>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</si>
  <si>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</si>
  <si>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</si>
  <si>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</si>
  <si>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</si>
  <si>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</si>
  <si>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</si>
  <si>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</si>
  <si>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</si>
  <si>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</si>
  <si>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</si>
  <si>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</si>
  <si>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</si>
  <si>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</si>
  <si>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</si>
  <si>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</si>
  <si>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</si>
  <si>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</si>
  <si>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</si>
  <si>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</si>
  <si>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</si>
  <si>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</si>
  <si>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</si>
  <si>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</si>
  <si>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</si>
  <si>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</si>
  <si>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</si>
  <si>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</si>
  <si>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</si>
  <si>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</si>
  <si>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</si>
  <si>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</si>
  <si>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</si>
  <si>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</si>
  <si>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</si>
  <si>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</si>
  <si>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</si>
  <si>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</si>
  <si>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</si>
  <si>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</si>
  <si>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</si>
  <si>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</si>
  <si>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</si>
  <si>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</si>
  <si>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</si>
  <si>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</si>
  <si>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</si>
  <si>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</si>
  <si>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</si>
  <si>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</si>
  <si>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</si>
  <si>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</si>
  <si>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</si>
  <si>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</si>
  <si>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</si>
  <si>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</si>
  <si>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</si>
  <si>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</si>
  <si>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</si>
  <si>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</si>
  <si>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</si>
  <si>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</si>
  <si>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</si>
  <si>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</si>
  <si>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</si>
  <si>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</si>
  <si>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</si>
  <si>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</si>
  <si>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</si>
  <si>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</si>
  <si>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</si>
  <si>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</si>
  <si>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</si>
  <si>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</si>
  <si>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</si>
  <si>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</si>
  <si>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</si>
  <si>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</si>
  <si>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</si>
  <si>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</si>
  <si>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</si>
  <si>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</si>
  <si>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</si>
  <si>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</si>
  <si>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</si>
  <si>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</si>
  <si>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</si>
  <si>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</si>
  <si>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</si>
  <si>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</si>
  <si>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</si>
  <si>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</si>
  <si>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</si>
  <si>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</si>
  <si>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</si>
  <si>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</si>
  <si>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</si>
  <si>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</si>
  <si>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</si>
  <si>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</si>
  <si>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</si>
  <si>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</si>
  <si>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</si>
  <si>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</si>
  <si>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</si>
  <si>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</si>
  <si>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</si>
  <si>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</si>
  <si>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</si>
  <si>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</si>
  <si>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</si>
  <si>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</si>
  <si>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</si>
  <si>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</si>
  <si>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</si>
  <si>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</si>
  <si>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</si>
  <si>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</si>
  <si>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</si>
  <si>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</si>
  <si>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</si>
  <si>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</si>
  <si>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</si>
  <si>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</si>
  <si>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</si>
  <si>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</si>
  <si>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</si>
  <si>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</si>
  <si>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</si>
  <si>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</si>
  <si>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</si>
  <si>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</si>
  <si>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</si>
  <si>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</si>
  <si>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</si>
  <si>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</si>
  <si>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</si>
  <si>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</si>
  <si>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</si>
  <si>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</si>
  <si>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</si>
  <si>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</si>
  <si>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</si>
  <si>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</si>
  <si>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</si>
  <si>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</si>
  <si>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</si>
  <si>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</si>
  <si>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</si>
  <si>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</si>
  <si>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</si>
  <si>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</si>
  <si>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</si>
  <si>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</si>
  <si>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</si>
  <si>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</si>
  <si>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</si>
  <si>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</si>
  <si>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</si>
  <si>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</si>
  <si>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</si>
  <si>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</si>
  <si>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</si>
  <si>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</si>
  <si>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</si>
  <si>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</si>
  <si>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</si>
  <si>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</si>
  <si>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</si>
  <si>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</si>
  <si>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</si>
  <si>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</si>
  <si>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</si>
  <si>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</si>
  <si>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</si>
  <si>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</si>
  <si>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</si>
  <si>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</si>
  <si>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</si>
  <si>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</si>
  <si>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</si>
  <si>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</si>
  <si>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</si>
  <si>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</si>
  <si>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</si>
  <si>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</si>
  <si>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</si>
  <si>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</si>
  <si>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</si>
  <si>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</si>
  <si>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</si>
  <si>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</si>
  <si>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</si>
  <si>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</si>
  <si>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</si>
  <si>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</si>
  <si>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</si>
  <si>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</si>
  <si>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</si>
  <si>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</si>
  <si>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</si>
  <si>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</si>
  <si>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</si>
  <si>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</si>
  <si>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</si>
  <si>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</si>
  <si>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</si>
  <si>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</si>
  <si>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</si>
  <si>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</si>
  <si>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</si>
  <si>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</si>
  <si>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</si>
  <si>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</si>
  <si>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</si>
  <si>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</si>
  <si>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</si>
  <si>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</si>
  <si>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</si>
  <si>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</si>
  <si>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</si>
  <si>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</si>
  <si>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</si>
  <si>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</si>
  <si>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</si>
  <si>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</si>
  <si>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</si>
  <si>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</si>
  <si>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</si>
  <si>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</si>
  <si>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</si>
  <si>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</si>
  <si>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</si>
  <si>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</si>
  <si>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</si>
  <si>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</si>
  <si>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</si>
  <si>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</si>
  <si>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</si>
  <si>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</si>
  <si>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</si>
  <si>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</si>
  <si>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</si>
  <si>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</si>
  <si>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</si>
  <si>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</si>
  <si>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</si>
  <si>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</si>
  <si>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</si>
  <si>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</si>
  <si>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</si>
  <si>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</si>
  <si>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</si>
  <si>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</si>
  <si>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</si>
  <si>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</si>
  <si>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</si>
  <si>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</si>
  <si>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</si>
  <si>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</si>
  <si>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</si>
  <si>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</si>
  <si>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</si>
  <si>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</si>
  <si>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</si>
  <si>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</si>
  <si>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</si>
  <si>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</si>
  <si>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</si>
  <si>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</si>
  <si>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</si>
  <si>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</si>
  <si>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</si>
  <si>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</si>
  <si>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</si>
  <si>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</si>
  <si>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</si>
  <si>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</si>
  <si>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</si>
  <si>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</si>
  <si>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</si>
  <si>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</si>
  <si>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</si>
  <si>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</si>
  <si>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</si>
  <si>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</si>
  <si>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</si>
  <si>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</si>
  <si>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</si>
  <si>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</si>
  <si>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</si>
  <si>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</si>
  <si>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</si>
  <si>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</si>
  <si>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</si>
  <si>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</si>
  <si>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</si>
  <si>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</si>
  <si>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</si>
  <si>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</si>
  <si>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</si>
  <si>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</si>
  <si>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</si>
  <si>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</si>
  <si>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</si>
  <si>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</si>
  <si>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</si>
  <si>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</si>
  <si>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</si>
  <si>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</si>
  <si>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</si>
  <si>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</si>
  <si>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</si>
  <si>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</si>
  <si>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</si>
  <si>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</si>
  <si>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</si>
  <si>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</si>
  <si>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</si>
  <si>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</si>
  <si>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</si>
  <si>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</si>
  <si>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</si>
  <si>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</si>
  <si>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</si>
  <si>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</si>
  <si>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</si>
  <si>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</si>
  <si>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</si>
  <si>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</si>
  <si>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</si>
  <si>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</si>
  <si>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</si>
  <si>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</si>
  <si>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</si>
  <si>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</si>
  <si>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</si>
  <si>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</si>
  <si>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</si>
  <si>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</si>
  <si>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</si>
  <si>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</si>
  <si>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</si>
  <si>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</si>
  <si>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</si>
  <si>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</si>
  <si>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</si>
  <si>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</si>
  <si>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</si>
  <si>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</si>
  <si>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</si>
  <si>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</si>
  <si>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</si>
  <si>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</si>
  <si>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</si>
  <si>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</si>
  <si>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</si>
  <si>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</si>
  <si>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</si>
  <si>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</si>
  <si>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</si>
  <si>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</si>
  <si>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</si>
  <si>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</si>
  <si>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</si>
  <si>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</si>
  <si>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</si>
  <si>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</si>
  <si>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</si>
  <si>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</si>
  <si>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</si>
  <si>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</si>
  <si>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</si>
  <si>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</si>
  <si>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</si>
  <si>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</si>
  <si>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</si>
  <si>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</si>
  <si>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</si>
  <si>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</si>
  <si>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</si>
  <si>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</si>
  <si>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</si>
  <si>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</si>
  <si>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</si>
  <si>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</si>
  <si>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</si>
  <si>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</si>
  <si>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</si>
  <si>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</si>
  <si>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</si>
  <si>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</si>
  <si>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</si>
  <si>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</si>
  <si>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</si>
  <si>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</si>
  <si>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</si>
  <si>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</si>
  <si>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</si>
  <si>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</si>
  <si>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</si>
  <si>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</si>
  <si>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</si>
  <si>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</si>
  <si>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</si>
  <si>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</si>
  <si>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</si>
  <si>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</si>
  <si>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</si>
  <si>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</si>
  <si>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</si>
  <si>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</si>
  <si>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</si>
  <si>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</si>
  <si>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</si>
  <si>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</si>
  <si>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</si>
  <si>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</si>
  <si>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</si>
  <si>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</si>
  <si>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</si>
  <si>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</si>
  <si>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</si>
  <si>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</si>
  <si>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</si>
  <si>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</si>
  <si>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</si>
  <si>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</si>
  <si>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</si>
  <si>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</si>
  <si>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</si>
  <si>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</si>
  <si>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</si>
  <si>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</si>
  <si>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</si>
  <si>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</si>
  <si>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</si>
  <si>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</si>
  <si>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</si>
  <si>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</si>
  <si>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</si>
  <si>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</si>
  <si>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</si>
  <si>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</si>
  <si>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</si>
  <si>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</si>
  <si>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</si>
  <si>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</si>
  <si>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</si>
  <si>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</si>
  <si>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</si>
  <si>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</si>
  <si>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</si>
  <si>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</si>
  <si>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</si>
  <si>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</si>
  <si>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</si>
  <si>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</si>
  <si>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</si>
  <si>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</si>
  <si>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</si>
  <si>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</si>
  <si>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</si>
  <si>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</si>
  <si>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</si>
  <si>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</si>
  <si>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</si>
  <si>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</si>
  <si>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</si>
  <si>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</si>
  <si>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</si>
  <si>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</si>
  <si>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</si>
  <si>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</si>
  <si>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</si>
  <si>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</si>
  <si>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</si>
  <si>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</si>
  <si>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</si>
  <si>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</si>
  <si>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</si>
  <si>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</si>
  <si>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</si>
  <si>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</si>
  <si>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</si>
  <si>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</si>
  <si>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</si>
  <si>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</si>
  <si>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</si>
  <si>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</si>
  <si>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</si>
  <si>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</si>
  <si>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</si>
  <si>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</si>
  <si>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</si>
  <si>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</si>
  <si>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</si>
  <si>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</si>
  <si>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</si>
  <si>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</si>
  <si>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</si>
  <si>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</si>
  <si>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</si>
  <si>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</si>
  <si>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</si>
  <si>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</si>
  <si>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</si>
  <si>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</si>
  <si>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</si>
  <si>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</si>
  <si>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</si>
  <si>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</si>
  <si>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</si>
  <si>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</si>
  <si>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</si>
  <si>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</si>
  <si>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</si>
  <si>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</si>
  <si>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</si>
  <si>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</si>
  <si>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</si>
  <si>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</si>
  <si>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</si>
  <si>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</si>
  <si>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</si>
  <si>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</si>
  <si>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</si>
  <si>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</si>
  <si>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</si>
  <si>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</si>
  <si>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</si>
  <si>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</si>
  <si>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</si>
  <si>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</si>
  <si>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</si>
  <si>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</si>
  <si>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</si>
  <si>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</si>
  <si>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</si>
  <si>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</si>
  <si>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</si>
  <si>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</si>
  <si>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</si>
  <si>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</si>
  <si>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</si>
  <si>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</si>
  <si>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</si>
  <si>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</si>
  <si>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</si>
  <si>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</si>
  <si>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</si>
  <si>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</si>
  <si>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</si>
  <si>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</si>
  <si>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</si>
  <si>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</si>
  <si>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</si>
  <si>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</si>
  <si>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</si>
  <si>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</si>
  <si>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</si>
  <si>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</si>
  <si>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</si>
  <si>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</si>
  <si>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</si>
  <si>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</si>
  <si>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</si>
  <si>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</si>
  <si>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</si>
  <si>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</si>
  <si>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</si>
  <si>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</si>
  <si>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</si>
  <si>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</si>
  <si>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</si>
  <si>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</si>
  <si>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</si>
  <si>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</si>
  <si>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</si>
  <si>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</si>
  <si>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</si>
  <si>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</si>
  <si>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</si>
  <si>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</si>
  <si>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</si>
  <si>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</si>
  <si>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</si>
  <si>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</si>
  <si>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</si>
  <si>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</si>
  <si>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</si>
  <si>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</si>
  <si>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</si>
  <si>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</si>
  <si>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</si>
  <si>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</si>
  <si>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</si>
  <si>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</si>
  <si>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</si>
  <si>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</si>
  <si>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</si>
  <si>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</si>
  <si>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</si>
  <si>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</si>
  <si>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</si>
  <si>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</si>
  <si>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</si>
  <si>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</si>
  <si>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</si>
  <si>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</si>
  <si>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</si>
  <si>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</si>
  <si>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</si>
  <si>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</si>
  <si>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</si>
  <si>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</si>
  <si>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</si>
  <si>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</si>
  <si>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</si>
  <si>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</si>
  <si>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</si>
  <si>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</si>
  <si>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</si>
  <si>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</si>
  <si>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</si>
  <si>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</si>
  <si>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</si>
  <si>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</si>
  <si>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</si>
  <si>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</si>
  <si>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</si>
  <si>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</si>
  <si>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</si>
  <si>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</si>
  <si>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</si>
  <si>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</si>
  <si>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</si>
  <si>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</si>
  <si>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</si>
  <si>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</si>
  <si>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</si>
  <si>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</si>
  <si>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</si>
  <si>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</si>
  <si>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</si>
  <si>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</si>
  <si>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</si>
  <si>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</si>
  <si>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</si>
  <si>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</si>
  <si>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</si>
  <si>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</si>
  <si>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</si>
  <si>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</si>
  <si>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</si>
  <si>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</si>
  <si>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</si>
  <si>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</si>
  <si>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</si>
  <si>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</si>
  <si>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</si>
  <si>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</si>
  <si>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</si>
  <si>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</si>
  <si>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</si>
  <si>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</si>
  <si>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</si>
  <si>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</si>
  <si>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</si>
  <si>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</si>
  <si>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</si>
  <si>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</si>
  <si>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</si>
  <si>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</si>
  <si>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</si>
  <si>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</si>
  <si>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</si>
  <si>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</si>
  <si>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</si>
  <si>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</si>
  <si>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</si>
  <si>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</si>
  <si>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</si>
  <si>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</si>
  <si>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</si>
  <si>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</si>
  <si>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</si>
  <si>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</si>
  <si>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</si>
  <si>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</si>
  <si>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</si>
  <si>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</si>
  <si>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</si>
  <si>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</si>
  <si>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</si>
  <si>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</si>
  <si>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</si>
  <si>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</si>
  <si>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</si>
  <si>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</si>
  <si>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</si>
  <si>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</si>
  <si>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</si>
  <si>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</si>
  <si>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</si>
  <si>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</si>
  <si>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</si>
  <si>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</si>
  <si>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</si>
  <si>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</si>
  <si>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</si>
  <si>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</si>
  <si>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</si>
  <si>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</si>
  <si>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</si>
  <si>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</si>
  <si>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</si>
  <si>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</si>
  <si>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</si>
  <si>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</si>
  <si>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</si>
  <si>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</si>
  <si>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</si>
  <si>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</si>
  <si>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</si>
  <si>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</si>
  <si>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</si>
  <si>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</si>
  <si>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</si>
  <si>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</si>
  <si>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</si>
  <si>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</si>
  <si>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</si>
  <si>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</si>
  <si>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</si>
  <si>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</si>
  <si>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</si>
  <si>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</si>
  <si>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</si>
  <si>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</si>
  <si>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</si>
  <si>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</si>
  <si>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</si>
  <si>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</si>
  <si>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</si>
  <si>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</si>
  <si>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</si>
  <si>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</si>
  <si>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</si>
  <si>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</si>
  <si>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</si>
  <si>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</si>
  <si>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</si>
  <si>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</si>
  <si>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</si>
  <si>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</si>
  <si>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</si>
  <si>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</si>
  <si>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</si>
  <si>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</si>
  <si>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</si>
  <si>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</si>
  <si>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</si>
  <si>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</si>
  <si>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</si>
  <si>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</si>
  <si>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</si>
  <si>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</si>
  <si>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</si>
  <si>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</si>
  <si>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</si>
  <si>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</si>
  <si>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</si>
  <si>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</si>
  <si>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</si>
  <si>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</si>
  <si>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</si>
  <si>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</si>
  <si>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</si>
  <si>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</si>
  <si>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</si>
  <si>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</si>
  <si>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</si>
  <si>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</si>
  <si>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</si>
  <si>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</si>
  <si>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</si>
  <si>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</si>
  <si>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</si>
  <si>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</si>
  <si>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</si>
  <si>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</si>
  <si>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</si>
  <si>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</si>
  <si>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</si>
  <si>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</si>
  <si>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</si>
  <si>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</si>
  <si>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</si>
  <si>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</si>
  <si>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</si>
  <si>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</si>
  <si>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</si>
  <si>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</si>
  <si>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</si>
  <si>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</si>
  <si>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</si>
  <si>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</si>
  <si>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</si>
  <si>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</si>
  <si>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</si>
  <si>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</si>
  <si>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</si>
  <si>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</si>
  <si>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</si>
  <si>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</si>
  <si>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</si>
  <si>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</si>
  <si>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</si>
  <si>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</si>
  <si>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</si>
  <si>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</si>
  <si>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</si>
  <si>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</si>
  <si>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</si>
  <si>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</si>
  <si>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</si>
  <si>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</si>
  <si>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</si>
  <si>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</si>
  <si>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</si>
  <si>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</si>
  <si>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</si>
  <si>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</si>
  <si>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</si>
  <si>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</si>
  <si>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</si>
  <si>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</si>
  <si>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</si>
  <si>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</si>
  <si>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</si>
  <si>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</si>
  <si>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</si>
  <si>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</si>
  <si>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</si>
  <si>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</si>
  <si>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</si>
  <si>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</si>
  <si>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</si>
  <si>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</si>
  <si>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</si>
  <si>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</si>
  <si>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</si>
  <si>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</si>
  <si>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</si>
  <si>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</si>
  <si>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</si>
  <si>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</si>
  <si>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</si>
  <si>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</si>
  <si>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</si>
  <si>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</si>
  <si>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</si>
  <si>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</si>
  <si>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</si>
  <si>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</si>
  <si>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</si>
  <si>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</si>
  <si>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</si>
  <si>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</si>
  <si>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</si>
  <si>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</si>
  <si>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</si>
  <si>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</si>
  <si>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</si>
  <si>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</si>
  <si>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</si>
  <si>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</si>
  <si>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</si>
  <si>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</si>
  <si>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</si>
  <si>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</si>
  <si>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</si>
  <si>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</si>
  <si>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</si>
  <si>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</si>
  <si>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</si>
  <si>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</si>
  <si>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</si>
  <si>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</si>
  <si>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</si>
  <si>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</si>
  <si>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</si>
  <si>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</si>
  <si>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</si>
  <si>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</si>
  <si>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</si>
  <si>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</si>
  <si>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</si>
  <si>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</si>
  <si>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</si>
  <si>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</si>
  <si>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</si>
  <si>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</si>
  <si>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</si>
  <si>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</si>
  <si>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</si>
  <si>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</si>
  <si>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</si>
  <si>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</si>
  <si>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</si>
  <si>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</si>
  <si>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</si>
  <si>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</si>
  <si>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</si>
  <si>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</si>
  <si>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</si>
  <si>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</si>
  <si>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</si>
  <si>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</si>
  <si>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</si>
  <si>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</si>
  <si>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</si>
  <si>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</si>
  <si>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</si>
  <si>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</si>
  <si>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</si>
  <si>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</si>
  <si>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</si>
  <si>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</si>
  <si>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</si>
  <si>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</si>
  <si>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</si>
  <si>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</si>
  <si>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</si>
  <si>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</si>
  <si>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</si>
  <si>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</si>
  <si>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</si>
  <si>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</si>
  <si>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</si>
  <si>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</si>
  <si>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</si>
  <si>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</si>
  <si>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</si>
  <si>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</si>
  <si>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</si>
  <si>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</si>
  <si>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</si>
  <si>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</si>
  <si>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</si>
  <si>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</si>
  <si>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</si>
  <si>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</si>
  <si>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</si>
  <si>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</si>
  <si>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</si>
  <si>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</si>
  <si>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</si>
  <si>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</si>
  <si>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</si>
  <si>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</si>
  <si>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</si>
  <si>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</si>
  <si>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</si>
  <si>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</si>
  <si>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</si>
  <si>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</si>
  <si>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</si>
  <si>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</si>
  <si>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</si>
  <si>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</si>
  <si>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</si>
  <si>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</si>
  <si>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</si>
  <si>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</si>
  <si>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</si>
  <si>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</si>
  <si>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</si>
  <si>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</si>
  <si>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</si>
  <si>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</si>
  <si>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</si>
  <si>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</si>
  <si>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</si>
  <si>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</si>
  <si>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</si>
  <si>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</si>
  <si>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</si>
  <si>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</si>
  <si>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</si>
  <si>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</si>
  <si>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</si>
  <si>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</si>
  <si>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</si>
  <si>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</si>
  <si>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</si>
  <si>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</si>
  <si>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</si>
  <si>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</si>
  <si>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</si>
  <si>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</si>
  <si>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</si>
  <si>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</si>
  <si>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</si>
  <si>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</si>
  <si>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</si>
  <si>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</si>
  <si>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</si>
  <si>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</si>
  <si>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</si>
  <si>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</si>
  <si>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</si>
  <si>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</si>
  <si>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</si>
  <si>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</si>
  <si>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</si>
  <si>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</si>
  <si>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</si>
  <si>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</si>
  <si>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</si>
  <si>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</si>
  <si>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</si>
  <si>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</si>
  <si>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</si>
  <si>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</si>
  <si>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</si>
  <si>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</si>
  <si>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</si>
  <si>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</si>
  <si>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</si>
  <si>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</si>
  <si>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</si>
  <si>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</si>
  <si>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</si>
  <si>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</si>
  <si>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</si>
  <si>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</si>
  <si>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</si>
  <si>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</si>
  <si>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</si>
  <si>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</si>
  <si>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</si>
  <si>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</si>
  <si>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</si>
  <si>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</si>
  <si>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</si>
  <si>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</si>
  <si>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</si>
  <si>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</si>
  <si>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</si>
  <si>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</si>
  <si>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</si>
  <si>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</si>
  <si>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</si>
  <si>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</si>
  <si>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</si>
  <si>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</si>
  <si>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</si>
  <si>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</si>
  <si>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</si>
  <si>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</si>
  <si>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</si>
  <si>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</si>
  <si>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</si>
  <si>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</si>
  <si>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</si>
  <si>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</si>
  <si>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</si>
  <si>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</si>
  <si>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</si>
  <si>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</si>
  <si>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</si>
  <si>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</si>
  <si>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</si>
  <si>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</si>
  <si>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</si>
  <si>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</si>
  <si>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</si>
  <si>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</si>
  <si>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</si>
  <si>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</si>
  <si>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</si>
  <si>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</si>
  <si>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</si>
  <si>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</si>
  <si>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</si>
  <si>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</si>
  <si>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</si>
  <si>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</si>
  <si>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</si>
  <si>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</si>
  <si>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</si>
  <si>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</si>
  <si>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</si>
  <si>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</si>
  <si>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</si>
  <si>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</si>
  <si>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</si>
  <si>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</si>
  <si>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</si>
  <si>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</si>
  <si>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</si>
  <si>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</si>
  <si>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</si>
  <si>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</si>
  <si>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</si>
  <si>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</si>
  <si>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</si>
  <si>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</si>
  <si>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</si>
  <si>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</si>
  <si>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</si>
  <si>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</si>
  <si>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</si>
  <si>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</si>
  <si>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</si>
  <si>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</si>
  <si>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</si>
  <si>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</si>
  <si>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</si>
  <si>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</si>
  <si>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</si>
  <si>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</si>
  <si>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</si>
  <si>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</si>
  <si>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</si>
  <si>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</si>
  <si>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</si>
  <si>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</si>
  <si>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</si>
  <si>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</si>
  <si>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</si>
  <si>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</si>
  <si>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</si>
  <si>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</si>
  <si>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</si>
  <si>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</si>
  <si>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</si>
  <si>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</si>
  <si>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</si>
  <si>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</si>
  <si>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</si>
  <si>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</si>
  <si>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</si>
  <si>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</si>
  <si>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</si>
  <si>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</si>
  <si>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</si>
  <si>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</si>
  <si>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</si>
  <si>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</si>
  <si>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</si>
  <si>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</si>
  <si>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</si>
  <si>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</si>
  <si>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</si>
  <si>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</si>
  <si>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</si>
  <si>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</si>
  <si>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</si>
  <si>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</si>
  <si>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</si>
  <si>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</si>
  <si>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</si>
  <si>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</si>
  <si>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</si>
  <si>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</si>
  <si>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</si>
  <si>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</si>
  <si>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</si>
  <si>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</si>
  <si>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</si>
  <si>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</si>
  <si>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</si>
  <si>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</si>
  <si>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</si>
  <si>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</si>
  <si>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</si>
  <si>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</si>
  <si>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</si>
  <si>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</si>
  <si>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</si>
  <si>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</si>
  <si>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</si>
  <si>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</si>
  <si>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</si>
  <si>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</si>
  <si>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</si>
  <si>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</si>
  <si>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</si>
  <si>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</si>
  <si>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</si>
  <si>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</si>
  <si>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</si>
  <si>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</si>
  <si>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</si>
  <si>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</si>
  <si>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</si>
  <si>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</si>
  <si>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</si>
  <si>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</si>
  <si>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</si>
  <si>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</si>
  <si>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</si>
  <si>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</si>
  <si>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</si>
  <si>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</si>
  <si>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</si>
  <si>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</si>
  <si>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</si>
  <si>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</si>
  <si>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</si>
  <si>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</si>
  <si>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</si>
  <si>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</si>
  <si>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</si>
  <si>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</si>
  <si>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</si>
  <si>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</si>
  <si>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</si>
  <si>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</si>
  <si>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</si>
  <si>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</si>
  <si>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</si>
  <si>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</si>
  <si>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</si>
  <si>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</si>
  <si>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</si>
  <si>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</si>
  <si>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</si>
  <si>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</si>
  <si>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</si>
  <si>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</si>
  <si>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</si>
  <si>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</si>
  <si>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</si>
  <si>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</si>
  <si>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</si>
  <si>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</si>
  <si>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</si>
  <si>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</si>
  <si>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</si>
  <si>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</si>
  <si>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</si>
  <si>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</si>
  <si>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</si>
  <si>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</si>
  <si>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</si>
  <si>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</si>
  <si>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</si>
  <si>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</si>
  <si>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</si>
  <si>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</si>
  <si>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</si>
  <si>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</si>
  <si>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</si>
  <si>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</si>
  <si>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</si>
  <si>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</si>
  <si>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</si>
  <si>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</si>
  <si>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</si>
  <si>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</si>
  <si>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</si>
  <si>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</si>
  <si>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</si>
  <si>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</si>
  <si>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</si>
  <si>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</si>
  <si>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</si>
  <si>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</si>
  <si>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</si>
  <si>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</si>
  <si>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</si>
  <si>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</si>
  <si>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</si>
  <si>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</si>
  <si>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</si>
  <si>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</si>
  <si>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</si>
  <si>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</si>
  <si>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</si>
  <si>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</si>
  <si>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</si>
  <si>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</si>
  <si>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</si>
  <si>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</si>
  <si>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</si>
  <si>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</si>
  <si>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</si>
  <si>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</si>
  <si>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</si>
  <si>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</si>
  <si>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</si>
  <si>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</si>
  <si>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</si>
  <si>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</si>
  <si>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</si>
  <si>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</si>
  <si>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</si>
  <si>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</si>
  <si>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</si>
  <si>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</si>
  <si>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</si>
  <si>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</si>
  <si>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</si>
  <si>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</si>
  <si>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</si>
  <si>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</si>
  <si>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</si>
  <si>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</si>
  <si>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</si>
  <si>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</si>
  <si>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</si>
  <si>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</si>
  <si>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</si>
  <si>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</si>
  <si>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</si>
  <si>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</si>
  <si>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</si>
  <si>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</si>
  <si>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</si>
  <si>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</si>
  <si>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</si>
  <si>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</si>
  <si>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</si>
  <si>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</si>
  <si>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</si>
  <si>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</si>
  <si>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</si>
  <si>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</si>
  <si>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</si>
  <si>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</si>
  <si>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</si>
  <si>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</si>
  <si>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</si>
  <si>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</si>
  <si>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</si>
  <si>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</si>
  <si>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</si>
  <si>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</si>
  <si>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</si>
  <si>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</si>
  <si>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</si>
  <si>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</si>
  <si>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</si>
  <si>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</si>
  <si>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</si>
  <si>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</si>
  <si>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</si>
  <si>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</si>
  <si>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</si>
  <si>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</si>
  <si>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</si>
  <si>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</si>
  <si>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</si>
  <si>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</si>
  <si>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</si>
  <si>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</si>
  <si>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</si>
  <si>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</si>
  <si>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</si>
  <si>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</si>
  <si>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</si>
  <si>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</si>
  <si>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</si>
  <si>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</si>
  <si>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</si>
  <si>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</si>
  <si>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</si>
  <si>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</si>
  <si>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</si>
  <si>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</si>
  <si>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</si>
  <si>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</si>
  <si>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</si>
  <si>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</si>
  <si>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</si>
  <si>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</si>
  <si>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</si>
  <si>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</si>
  <si>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</si>
  <si>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</si>
  <si>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</si>
  <si>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</si>
  <si>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</si>
  <si>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</si>
  <si>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</si>
  <si>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</si>
  <si>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</si>
  <si>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</si>
  <si>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</si>
  <si>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</si>
  <si>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</si>
  <si>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</si>
  <si>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</si>
  <si>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</si>
  <si>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</si>
  <si>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</si>
  <si>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</si>
  <si>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</si>
  <si>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</si>
  <si>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</si>
  <si>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</si>
  <si>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</si>
  <si>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</si>
  <si>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</si>
  <si>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</si>
  <si>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</si>
  <si>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</si>
  <si>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</si>
  <si>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</si>
  <si>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</si>
  <si>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</si>
  <si>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</si>
  <si>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</si>
  <si>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</si>
  <si>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</si>
  <si>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</si>
  <si>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</si>
  <si>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</si>
  <si>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</si>
  <si>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</si>
  <si>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</si>
  <si>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</si>
  <si>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</si>
  <si>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</si>
  <si>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</si>
  <si>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</si>
  <si>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</si>
  <si>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</si>
  <si>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</si>
  <si>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</si>
  <si>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</si>
  <si>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</si>
  <si>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</si>
  <si>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</si>
  <si>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</si>
  <si>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</si>
  <si>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</si>
  <si>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</si>
  <si>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</si>
  <si>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</si>
  <si>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</si>
  <si>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</si>
  <si>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</si>
  <si>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</si>
  <si>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</si>
  <si>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</si>
  <si>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</si>
  <si>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</si>
  <si>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</si>
  <si>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</si>
  <si>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</si>
  <si>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</si>
  <si>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</si>
  <si>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</si>
  <si>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</si>
  <si>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</si>
  <si>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</si>
  <si>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</si>
  <si>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</si>
  <si>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</si>
  <si>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</si>
  <si>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</si>
  <si>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</si>
  <si>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</si>
  <si>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</si>
  <si>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</si>
  <si>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</si>
  <si>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</si>
  <si>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</si>
  <si>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</si>
  <si>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</si>
  <si>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</si>
  <si>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</si>
  <si>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</si>
  <si>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</si>
  <si>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</si>
  <si>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</si>
  <si>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</si>
  <si>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</si>
  <si>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</si>
  <si>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</si>
  <si>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</si>
  <si>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</si>
  <si>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</si>
  <si>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</si>
  <si>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</si>
  <si>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</si>
  <si>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</si>
  <si>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</si>
  <si>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</si>
  <si>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</si>
  <si>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</si>
  <si>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</si>
  <si>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</si>
  <si>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</si>
  <si>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</si>
  <si>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</si>
  <si>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</si>
  <si>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</si>
  <si>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</si>
  <si>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</si>
  <si>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</si>
  <si>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</si>
  <si>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</si>
  <si>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</si>
  <si>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</si>
  <si>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</si>
  <si>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</si>
  <si>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</si>
  <si>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</si>
  <si>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</si>
  <si>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</si>
  <si>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</si>
  <si>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</si>
  <si>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</si>
  <si>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</si>
  <si>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</si>
  <si>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</si>
  <si>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</si>
  <si>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</si>
  <si>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</si>
  <si>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</si>
  <si>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</si>
  <si>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</si>
  <si>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</si>
  <si>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</si>
  <si>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</si>
  <si>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</si>
  <si>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</si>
  <si>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</si>
  <si>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</si>
  <si>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</si>
  <si>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</si>
  <si>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</si>
  <si>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</si>
  <si>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</si>
  <si>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</si>
  <si>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</si>
  <si>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</si>
  <si>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</si>
  <si>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</si>
  <si>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</si>
  <si>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</si>
  <si>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</si>
  <si>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</si>
  <si>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</si>
  <si>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</si>
  <si>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</si>
  <si>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</si>
  <si>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</si>
  <si>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</si>
  <si>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</si>
  <si>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</si>
  <si>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</si>
  <si>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</si>
  <si>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</si>
  <si>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</si>
  <si>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</si>
  <si>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</si>
  <si>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</si>
  <si>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</si>
  <si>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</si>
  <si>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</si>
  <si>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</si>
  <si>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</si>
  <si>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</si>
  <si>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</si>
  <si>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</si>
  <si>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</si>
  <si>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</si>
  <si>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</si>
  <si>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</si>
  <si>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</si>
  <si>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</si>
  <si>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</si>
  <si>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</si>
  <si>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</si>
  <si>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</si>
  <si>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</si>
  <si>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</si>
  <si>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</si>
  <si>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</si>
  <si>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</si>
  <si>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</si>
  <si>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</si>
  <si>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</si>
  <si>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</si>
  <si>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</si>
  <si>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</si>
  <si>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</si>
  <si>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</si>
  <si>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</si>
  <si>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</si>
  <si>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</si>
  <si>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</si>
  <si>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</si>
  <si>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</si>
  <si>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</si>
  <si>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</si>
  <si>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</si>
  <si>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</si>
  <si>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</si>
  <si>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</si>
  <si>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</si>
  <si>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</si>
  <si>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</si>
  <si>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</si>
  <si>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</si>
  <si>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</si>
  <si>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</si>
  <si>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</si>
  <si>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</si>
  <si>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</si>
  <si>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</si>
  <si>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</si>
  <si>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</si>
  <si>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</si>
  <si>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</si>
  <si>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</si>
  <si>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</si>
  <si>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</si>
  <si>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</si>
  <si>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</si>
  <si>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</si>
  <si>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</si>
  <si>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</si>
  <si>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</si>
  <si>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</si>
  <si>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</si>
  <si>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</si>
  <si>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</si>
  <si>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</si>
  <si>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</si>
  <si>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</si>
  <si>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</si>
  <si>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</si>
  <si>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</si>
  <si>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</si>
  <si>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</si>
  <si>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</si>
  <si>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</si>
  <si>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</si>
  <si>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</si>
  <si>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</si>
  <si>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</si>
  <si>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</si>
  <si>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</si>
  <si>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</si>
  <si>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</si>
  <si>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</si>
  <si>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</si>
  <si>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</si>
  <si>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</si>
  <si>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</si>
  <si>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</si>
  <si>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</si>
  <si>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</si>
  <si>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</si>
  <si>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</si>
  <si>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</si>
  <si>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</si>
  <si>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</si>
  <si>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</si>
  <si>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</si>
  <si>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</si>
  <si>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</si>
  <si>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</si>
  <si>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</si>
  <si>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</si>
  <si>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</si>
  <si>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</si>
  <si>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</si>
  <si>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</si>
  <si>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</si>
  <si>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</si>
  <si>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</si>
  <si>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</si>
  <si>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</si>
  <si>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</si>
  <si>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</si>
  <si>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</si>
  <si>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</si>
  <si>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</si>
  <si>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</si>
  <si>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</si>
  <si>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</si>
  <si>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</si>
  <si>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</si>
  <si>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</si>
  <si>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</si>
  <si>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</si>
  <si>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</si>
  <si>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</si>
  <si>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</si>
  <si>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</si>
  <si>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</si>
  <si>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</si>
  <si>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</si>
  <si>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</si>
  <si>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</si>
  <si>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</si>
  <si>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</si>
  <si>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</si>
  <si>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</si>
  <si>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</si>
  <si>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</si>
  <si>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</si>
  <si>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</si>
  <si>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</si>
  <si>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</si>
  <si>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</si>
  <si>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</si>
  <si>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</si>
  <si>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</si>
  <si>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</si>
  <si>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</si>
  <si>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</si>
  <si>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</si>
  <si>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</si>
  <si>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</si>
  <si>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</si>
  <si>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</si>
  <si>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</si>
  <si>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</si>
  <si>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</si>
  <si>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</si>
  <si>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</si>
  <si>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</si>
  <si>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</si>
  <si>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</si>
  <si>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</si>
  <si>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</si>
  <si>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</si>
  <si>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</si>
  <si>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</si>
  <si>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</si>
  <si>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</si>
  <si>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</si>
  <si>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</si>
  <si>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</si>
  <si>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</si>
  <si>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</si>
  <si>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</si>
  <si>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</si>
  <si>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</si>
  <si>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</si>
  <si>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</si>
  <si>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</si>
  <si>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</si>
  <si>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</si>
  <si>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</si>
  <si>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</si>
  <si>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</si>
  <si>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</si>
  <si>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</si>
  <si>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</si>
  <si>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</si>
  <si>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</si>
  <si>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</si>
  <si>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</si>
  <si>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</si>
  <si>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</si>
  <si>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</si>
  <si>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</si>
  <si>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</si>
  <si>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</si>
  <si>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</si>
  <si>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</si>
  <si>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</si>
  <si>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</si>
  <si>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</si>
  <si>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</si>
  <si>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</si>
  <si>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</si>
  <si>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</si>
  <si>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</si>
  <si>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</si>
  <si>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</si>
  <si>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</si>
  <si>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</si>
  <si>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</si>
  <si>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</si>
  <si>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</si>
  <si>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</si>
  <si>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</si>
  <si>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</si>
  <si>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</si>
  <si>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</si>
  <si>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</si>
  <si>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</si>
  <si>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</si>
  <si>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</si>
  <si>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</si>
  <si>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</si>
  <si>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</si>
  <si>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</si>
  <si>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</si>
  <si>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</si>
  <si>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</si>
  <si>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</si>
  <si>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</si>
  <si>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</si>
  <si>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</si>
  <si>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</si>
  <si>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</si>
  <si>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</si>
  <si>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</si>
  <si>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</si>
  <si>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</si>
  <si>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</si>
  <si>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</si>
  <si>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</si>
  <si>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</si>
  <si>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</si>
  <si>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</si>
  <si>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</si>
  <si>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</si>
  <si>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</si>
  <si>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</si>
  <si>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</si>
  <si>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</si>
  <si>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</si>
  <si>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</si>
  <si>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</si>
  <si>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</si>
  <si>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</si>
  <si>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</si>
  <si>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</si>
  <si>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</si>
  <si>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</si>
  <si>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</si>
  <si>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</si>
  <si>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</si>
  <si>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</si>
  <si>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</si>
  <si>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</si>
  <si>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</si>
  <si>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</si>
  <si>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</si>
  <si>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</si>
  <si>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</si>
  <si>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</si>
  <si>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</si>
  <si>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</si>
  <si>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</si>
  <si>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</si>
  <si>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</si>
  <si>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</si>
  <si>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</si>
  <si>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</si>
  <si>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</si>
  <si>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</si>
  <si>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</si>
  <si>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</si>
  <si>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</si>
  <si>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</si>
  <si>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</si>
  <si>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</si>
  <si>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</si>
  <si>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</si>
  <si>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</si>
  <si>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</si>
  <si>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</si>
  <si>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</si>
  <si>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</si>
  <si>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</si>
  <si>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</si>
  <si>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</si>
  <si>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</si>
  <si>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</si>
  <si>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</si>
  <si>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</si>
  <si>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</si>
  <si>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</si>
  <si>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</si>
  <si>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</si>
  <si>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</si>
  <si>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</si>
  <si>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</si>
  <si>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</si>
  <si>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</si>
  <si>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</si>
  <si>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</si>
  <si>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</si>
  <si>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</si>
  <si>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</si>
  <si>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</si>
  <si>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</si>
  <si>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</si>
  <si>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</si>
  <si>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</si>
  <si>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</si>
  <si>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</si>
  <si>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</si>
  <si>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</si>
  <si>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</si>
  <si>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</si>
  <si>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</si>
  <si>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</si>
  <si>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</si>
  <si>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</si>
  <si>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</si>
  <si>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</si>
  <si>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</si>
  <si>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</si>
  <si>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</si>
  <si>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</si>
  <si>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</si>
  <si>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</si>
  <si>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</si>
  <si>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</si>
  <si>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</si>
  <si>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</si>
  <si>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</si>
  <si>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</si>
  <si>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</si>
  <si>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</si>
  <si>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</si>
  <si>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</si>
  <si>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</si>
  <si>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</si>
  <si>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</si>
  <si>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</si>
  <si>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</si>
  <si>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</si>
  <si>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</si>
  <si>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</si>
  <si>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</si>
  <si>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</si>
  <si>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</si>
  <si>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</si>
  <si>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</si>
  <si>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</si>
  <si>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</si>
  <si>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</si>
  <si>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</si>
  <si>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</si>
  <si>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</si>
  <si>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</si>
  <si>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</si>
  <si>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</si>
  <si>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</si>
  <si>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</si>
  <si>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</si>
  <si>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</si>
  <si>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</si>
  <si>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</si>
  <si>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</si>
  <si>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</si>
  <si>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</si>
  <si>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</si>
  <si>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</si>
  <si>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</si>
  <si>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</si>
  <si>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</si>
  <si>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</si>
  <si>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</si>
  <si>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</si>
  <si>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</si>
  <si>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</si>
  <si>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</si>
  <si>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</si>
  <si>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</si>
  <si>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</si>
  <si>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</si>
  <si>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</si>
  <si>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</si>
  <si>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</si>
  <si>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</si>
  <si>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</si>
  <si>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</si>
  <si>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</si>
  <si>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</si>
  <si>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</si>
  <si>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</si>
  <si>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</si>
  <si>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</si>
  <si>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</si>
  <si>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</si>
  <si>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</si>
  <si>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</si>
  <si>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</si>
  <si>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</si>
  <si>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</si>
  <si>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</si>
  <si>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</si>
  <si>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</si>
  <si>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</si>
  <si>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</si>
  <si>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</si>
  <si>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</si>
  <si>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</si>
  <si>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</si>
  <si>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</si>
  <si>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</si>
  <si>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</si>
  <si>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</si>
  <si>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</si>
  <si>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</si>
  <si>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</si>
  <si>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</si>
  <si>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</si>
  <si>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</si>
  <si>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</si>
  <si>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</si>
  <si>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</si>
  <si>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</si>
  <si>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</si>
  <si>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</si>
  <si>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</si>
  <si>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</si>
  <si>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</si>
  <si>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</si>
  <si>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</si>
  <si>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</si>
  <si>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</si>
  <si>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</si>
  <si>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</si>
  <si>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</si>
  <si>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</si>
  <si>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</si>
  <si>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</si>
  <si>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</si>
  <si>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</si>
  <si>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</si>
  <si>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</si>
  <si>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</si>
  <si>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</si>
  <si>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</si>
  <si>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</si>
  <si>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</si>
  <si>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</si>
  <si>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</si>
  <si>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</si>
  <si>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</si>
  <si>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</si>
  <si>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</si>
  <si>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</si>
  <si>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</si>
  <si>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</si>
  <si>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</si>
  <si>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</si>
  <si>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</si>
  <si>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</si>
  <si>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</si>
  <si>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</si>
  <si>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</si>
  <si>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</si>
  <si>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</si>
  <si>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</si>
  <si>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</si>
  <si>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</si>
  <si>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</si>
  <si>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</si>
  <si>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</si>
  <si>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</si>
  <si>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</si>
  <si>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</si>
  <si>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</si>
  <si>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</si>
  <si>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</si>
  <si>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</si>
  <si>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</si>
  <si>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</si>
  <si>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</si>
  <si>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</si>
  <si>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</si>
  <si>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</si>
  <si>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</si>
  <si>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</si>
  <si>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</si>
  <si>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</si>
  <si>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</si>
  <si>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</si>
  <si>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</si>
  <si>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</si>
  <si>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</si>
  <si>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</si>
  <si>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</si>
  <si>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</si>
  <si>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</si>
  <si>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</si>
  <si>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</si>
  <si>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</si>
  <si>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</si>
  <si>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</si>
  <si>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</si>
  <si>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</si>
  <si>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</si>
  <si>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</si>
  <si>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</si>
  <si>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</si>
  <si>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</si>
  <si>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</si>
  <si>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</si>
  <si>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</si>
  <si>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</si>
  <si>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</si>
  <si>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</si>
  <si>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</si>
  <si>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</si>
  <si>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</si>
  <si>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</si>
  <si>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</si>
  <si>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</si>
  <si>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</si>
  <si>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</si>
  <si>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</si>
  <si>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</si>
  <si>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</si>
  <si>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</si>
  <si>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</si>
  <si>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</si>
  <si>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</si>
  <si>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</si>
  <si>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</si>
  <si>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</si>
  <si>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</si>
  <si>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</si>
  <si>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</si>
  <si>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</si>
  <si>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</si>
  <si>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</si>
  <si>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</si>
  <si>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</si>
  <si>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</si>
  <si>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</si>
  <si>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</si>
  <si>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</si>
  <si>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</si>
  <si>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</si>
  <si>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</si>
  <si>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</si>
  <si>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</si>
  <si>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</si>
  <si>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</si>
  <si>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</si>
  <si>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</si>
  <si>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</si>
  <si>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</si>
  <si>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</si>
  <si>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</si>
  <si>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</si>
  <si>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</si>
  <si>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</si>
  <si>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</si>
  <si>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</si>
  <si>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</si>
  <si>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</si>
  <si>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</si>
  <si>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</si>
  <si>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</si>
  <si>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</si>
  <si>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</si>
  <si>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</si>
  <si>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</si>
  <si>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</si>
  <si>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</si>
  <si>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</si>
  <si>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</si>
  <si>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</si>
  <si>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</si>
  <si>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</si>
  <si>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</si>
  <si>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</si>
  <si>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</si>
  <si>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</si>
  <si>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</si>
  <si>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</si>
  <si>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</si>
  <si>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</si>
  <si>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</si>
  <si>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</si>
  <si>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</si>
  <si>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</si>
  <si>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</si>
  <si>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</si>
  <si>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</si>
  <si>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</si>
  <si>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</si>
  <si>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</si>
  <si>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</si>
  <si>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</si>
  <si>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</si>
  <si>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</si>
  <si>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</si>
  <si>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</si>
  <si>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</si>
  <si>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</si>
  <si>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</si>
  <si>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</si>
  <si>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</si>
  <si>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</si>
  <si>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</si>
  <si>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</si>
  <si>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</si>
  <si>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</si>
  <si>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</si>
  <si>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</si>
  <si>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</si>
  <si>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</si>
  <si>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</si>
  <si>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</si>
  <si>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</si>
  <si>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</si>
  <si>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</si>
  <si>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</si>
  <si>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</si>
  <si>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</si>
  <si>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</si>
  <si>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</si>
  <si>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</si>
  <si>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</si>
  <si>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</si>
  <si>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</si>
  <si>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</si>
  <si>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</si>
  <si>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</si>
  <si>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</si>
  <si>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</si>
  <si>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</si>
  <si>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</si>
  <si>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</si>
  <si>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</si>
  <si>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</si>
  <si>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</si>
  <si>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</si>
  <si>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</si>
  <si>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</si>
  <si>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</si>
  <si>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</si>
  <si>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</si>
  <si>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</si>
  <si>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</si>
  <si>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</si>
  <si>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</si>
  <si>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</si>
  <si>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</si>
  <si>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</si>
  <si>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</si>
  <si>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</si>
  <si>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</si>
  <si>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</si>
  <si>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</si>
  <si>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</si>
  <si>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</si>
  <si>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</si>
  <si>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</si>
  <si>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</si>
  <si>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</si>
  <si>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</si>
  <si>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</si>
  <si>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</si>
  <si>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</si>
  <si>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</si>
  <si>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</si>
  <si>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</si>
  <si>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</si>
  <si>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</si>
  <si>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</si>
  <si>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</si>
  <si>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</si>
  <si>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</si>
  <si>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</si>
  <si>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</si>
  <si>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</si>
  <si>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</si>
  <si>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</si>
  <si>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</si>
  <si>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</si>
  <si>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</si>
  <si>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</si>
  <si>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</si>
  <si>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</si>
  <si>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</si>
  <si>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</si>
  <si>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</si>
  <si>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</si>
  <si>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</si>
  <si>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</si>
  <si>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</si>
  <si>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</si>
  <si>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</si>
  <si>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</si>
  <si>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</si>
  <si>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</si>
  <si>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</si>
  <si>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</si>
  <si>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</si>
  <si>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</si>
  <si>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</si>
  <si>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</si>
  <si>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</si>
  <si>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</si>
  <si>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</si>
  <si>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</si>
  <si>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</si>
  <si>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</si>
  <si>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</si>
  <si>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</si>
  <si>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</si>
  <si>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</si>
  <si>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</si>
  <si>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</si>
  <si>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</si>
  <si>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</si>
  <si>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</si>
  <si>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</si>
  <si>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</si>
  <si>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</si>
  <si>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</si>
  <si>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</si>
  <si>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</si>
  <si>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</si>
  <si>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</si>
  <si>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</si>
  <si>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</si>
  <si>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</si>
  <si>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</si>
  <si>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</si>
  <si>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</si>
  <si>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</si>
  <si>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</si>
  <si>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</si>
  <si>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</si>
  <si>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</si>
  <si>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</si>
  <si>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</si>
  <si>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</si>
  <si>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</si>
  <si>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</si>
  <si>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</si>
  <si>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</si>
  <si>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</si>
  <si>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</si>
  <si>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</si>
  <si>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</si>
  <si>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</si>
  <si>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</si>
  <si>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</si>
  <si>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</si>
  <si>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</si>
  <si>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</si>
  <si>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</si>
  <si>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</si>
  <si>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</si>
  <si>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</si>
  <si>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</si>
  <si>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</si>
  <si>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</si>
  <si>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</si>
  <si>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</si>
  <si>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</si>
  <si>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</si>
  <si>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</si>
  <si>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</si>
  <si>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</si>
  <si>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</si>
  <si>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</si>
  <si>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</si>
  <si>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</si>
  <si>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</si>
  <si>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</si>
  <si>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</si>
  <si>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</si>
  <si>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</si>
  <si>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</si>
  <si>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</si>
  <si>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</si>
  <si>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</si>
  <si>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</si>
  <si>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</si>
  <si>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</si>
  <si>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</si>
  <si>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</si>
  <si>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</si>
  <si>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</si>
  <si>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</si>
  <si>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</si>
  <si>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</si>
  <si>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</si>
  <si>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</si>
  <si>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</si>
  <si>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</si>
  <si>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</si>
  <si>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</si>
  <si>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</si>
  <si>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</si>
  <si>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</si>
  <si>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</si>
  <si>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</si>
  <si>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</si>
  <si>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</si>
  <si>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</si>
  <si>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</si>
  <si>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</si>
  <si>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</si>
  <si>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</si>
  <si>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</si>
  <si>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</si>
  <si>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</si>
  <si>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</si>
  <si>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</si>
  <si>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</si>
  <si>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</si>
  <si>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</si>
  <si>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</si>
  <si>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</si>
  <si>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</si>
  <si>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</si>
  <si>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</si>
  <si>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</si>
  <si>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</si>
  <si>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</si>
  <si>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</si>
  <si>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</si>
  <si>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</si>
  <si>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</si>
  <si>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</si>
  <si>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</si>
  <si>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</si>
  <si>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</si>
  <si>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</si>
  <si>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</si>
  <si>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</si>
  <si>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</si>
  <si>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</si>
  <si>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</si>
  <si>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</si>
  <si>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</si>
  <si>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</si>
  <si>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</si>
  <si>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</si>
  <si>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</si>
  <si>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</si>
  <si>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</si>
  <si>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</si>
  <si>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</si>
  <si>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</si>
  <si>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</si>
  <si>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</si>
  <si>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</si>
  <si>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</si>
  <si>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</si>
  <si>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</si>
  <si>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</si>
  <si>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</si>
  <si>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</si>
  <si>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</si>
  <si>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</si>
  <si>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</si>
  <si>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</si>
  <si>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</si>
  <si>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</si>
  <si>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</si>
  <si>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</si>
  <si>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</si>
  <si>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</si>
  <si>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</si>
  <si>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</si>
  <si>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</si>
  <si>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</si>
  <si>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</si>
  <si>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</si>
  <si>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</si>
  <si>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</si>
  <si>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</si>
  <si>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</si>
  <si>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</si>
  <si>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</si>
  <si>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</si>
  <si>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</si>
  <si>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</si>
  <si>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</si>
  <si>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</si>
  <si>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</si>
  <si>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</si>
  <si>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</si>
  <si>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</si>
  <si>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</si>
  <si>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</si>
  <si>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</si>
  <si>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</si>
  <si>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</si>
  <si>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</si>
  <si>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</si>
  <si>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</si>
  <si>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</si>
  <si>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</si>
  <si>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</si>
  <si>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</si>
  <si>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</si>
  <si>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</si>
  <si>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</si>
  <si>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</si>
  <si>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</si>
  <si>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</si>
  <si>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</si>
  <si>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</si>
  <si>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</si>
  <si>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</si>
  <si>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</si>
  <si>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</si>
  <si>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</si>
  <si>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</si>
  <si>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</si>
  <si>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</si>
  <si>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</si>
  <si>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</si>
  <si>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</si>
  <si>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</si>
  <si>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</si>
  <si>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</si>
  <si>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</si>
  <si>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</si>
  <si>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</si>
  <si>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</si>
  <si>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</si>
  <si>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</si>
  <si>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</si>
  <si>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</si>
  <si>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</si>
  <si>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</si>
  <si>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</si>
  <si>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</si>
  <si>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</si>
  <si>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</si>
  <si>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</si>
  <si>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</si>
  <si>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</si>
  <si>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</si>
  <si>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</si>
  <si>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</si>
  <si>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</si>
  <si>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</si>
  <si>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</si>
  <si>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</si>
  <si>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</si>
  <si>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</si>
  <si>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</si>
  <si>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</si>
  <si>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</si>
  <si>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</si>
  <si>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</si>
  <si>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</si>
  <si>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</si>
  <si>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</si>
  <si>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</si>
  <si>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</si>
  <si>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</si>
  <si>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</si>
  <si>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</si>
  <si>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</si>
  <si>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</si>
  <si>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</si>
  <si>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</si>
  <si>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</si>
  <si>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</si>
  <si>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</si>
  <si>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</si>
  <si>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</si>
  <si>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</si>
  <si>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</si>
  <si>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</si>
  <si>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</si>
  <si>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</si>
  <si>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</si>
  <si>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</si>
  <si>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</si>
  <si>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</si>
  <si>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</si>
  <si>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</si>
  <si>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</si>
  <si>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</si>
  <si>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</si>
  <si>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</si>
  <si>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</si>
  <si>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</si>
  <si>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</si>
  <si>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</si>
  <si>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</si>
  <si>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</si>
  <si>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</si>
  <si>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</si>
  <si>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</si>
  <si>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</si>
  <si>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</si>
  <si>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</si>
  <si>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</si>
  <si>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</si>
  <si>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</si>
  <si>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</si>
  <si>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</si>
  <si>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</si>
  <si>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</si>
  <si>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</si>
  <si>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</si>
  <si>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</si>
  <si>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</si>
  <si>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</si>
  <si>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</si>
  <si>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</si>
  <si>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</si>
  <si>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</si>
  <si>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</si>
  <si>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</si>
  <si>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</si>
  <si>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</si>
  <si>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</si>
  <si>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</si>
  <si>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</si>
  <si>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</si>
  <si>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</si>
  <si>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</si>
  <si>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</si>
  <si>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</si>
  <si>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</si>
  <si>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</si>
  <si>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</si>
  <si>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</si>
  <si>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</si>
  <si>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</si>
  <si>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</si>
  <si>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</si>
  <si>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</si>
  <si>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</si>
  <si>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</si>
  <si>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</si>
  <si>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</si>
  <si>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</si>
  <si>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</si>
  <si>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</si>
  <si>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</si>
  <si>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</si>
  <si>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</si>
  <si>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</si>
  <si>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</si>
  <si>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</si>
  <si>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</si>
  <si>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</si>
  <si>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</si>
  <si>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</si>
  <si>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</si>
  <si>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</si>
  <si>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</si>
  <si>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</si>
  <si>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</si>
  <si>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</si>
  <si>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</si>
  <si>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</si>
  <si>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</si>
  <si>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</si>
  <si>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</si>
  <si>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</si>
  <si>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</si>
  <si>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</si>
  <si>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</si>
  <si>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</si>
  <si>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</si>
  <si>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</si>
  <si>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</si>
  <si>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</si>
  <si>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</si>
  <si>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</si>
  <si>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</si>
  <si>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</si>
  <si>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</si>
  <si>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</si>
  <si>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</si>
  <si>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</si>
  <si>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</si>
  <si>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</si>
  <si>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</si>
  <si>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</si>
  <si>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</si>
  <si>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</si>
  <si>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</si>
  <si>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</si>
  <si>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</si>
  <si>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</si>
  <si>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</si>
  <si>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</si>
  <si>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</si>
  <si>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</si>
  <si>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</si>
  <si>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</si>
  <si>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</si>
  <si>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</si>
  <si>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</si>
  <si>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</si>
  <si>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</si>
  <si>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</si>
  <si>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</si>
  <si>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</si>
  <si>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</si>
  <si>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</si>
  <si>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</si>
  <si>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</si>
  <si>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</si>
  <si>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</si>
  <si>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</si>
  <si>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</si>
  <si>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</si>
  <si>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</si>
  <si>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</si>
  <si>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</si>
  <si>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</si>
  <si>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</si>
  <si>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</si>
  <si>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</si>
  <si>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</si>
  <si>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</si>
  <si>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</si>
  <si>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</si>
  <si>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</si>
  <si>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</si>
  <si>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</si>
  <si>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</si>
  <si>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</si>
  <si>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</si>
  <si>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</si>
  <si>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</si>
  <si>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</si>
  <si>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</si>
  <si>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</si>
  <si>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</si>
  <si>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</si>
  <si>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</si>
  <si>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</si>
  <si>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</si>
  <si>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</si>
  <si>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</si>
  <si>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</si>
  <si>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</si>
  <si>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</si>
  <si>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</si>
  <si>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</si>
  <si>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</si>
  <si>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</si>
  <si>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</si>
  <si>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</si>
  <si>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</si>
  <si>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</si>
  <si>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</si>
  <si>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</si>
  <si>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</si>
  <si>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</si>
  <si>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</si>
  <si>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</si>
  <si>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</si>
  <si>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</si>
  <si>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</si>
  <si>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</si>
  <si>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</si>
  <si>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</si>
  <si>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</si>
  <si>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</si>
  <si>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</si>
  <si>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</si>
  <si>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</si>
  <si>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</si>
  <si>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</si>
  <si>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</si>
  <si>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</si>
  <si>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</si>
  <si>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</si>
  <si>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</si>
  <si>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</si>
  <si>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</si>
  <si>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</si>
  <si>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</si>
  <si>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</si>
  <si>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</si>
  <si>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</si>
  <si>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</si>
  <si>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</si>
  <si>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</si>
  <si>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</si>
  <si>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</si>
  <si>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</si>
  <si>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</si>
  <si>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</si>
  <si>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</si>
  <si>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</si>
  <si>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</si>
  <si>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</si>
  <si>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</si>
  <si>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</si>
  <si>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</si>
  <si>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</si>
  <si>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</si>
  <si>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</si>
  <si>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</si>
  <si>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</si>
  <si>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</si>
  <si>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</si>
  <si>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</si>
  <si>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</si>
  <si>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</si>
  <si>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</si>
  <si>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</si>
  <si>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</si>
  <si>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</si>
  <si>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</si>
  <si>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</si>
  <si>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</si>
  <si>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</si>
  <si>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</si>
  <si>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</si>
  <si>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</si>
  <si>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</si>
  <si>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</si>
  <si>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</si>
  <si>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</si>
  <si>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</si>
  <si>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</si>
  <si>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</si>
  <si>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</si>
  <si>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</si>
  <si>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</si>
  <si>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</si>
  <si>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</si>
  <si>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</si>
  <si>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</si>
  <si>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</si>
  <si>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</si>
  <si>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</si>
  <si>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</si>
  <si>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</si>
  <si>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</si>
  <si>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</si>
  <si>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</si>
  <si>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</si>
  <si>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</si>
  <si>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</si>
  <si>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</si>
  <si>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</si>
  <si>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</si>
  <si>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</si>
  <si>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</si>
  <si>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</si>
  <si>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</si>
  <si>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</si>
  <si>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</si>
  <si>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</si>
  <si>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</si>
  <si>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</si>
  <si>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</si>
  <si>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</si>
  <si>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</si>
  <si>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</si>
  <si>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</si>
  <si>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</si>
  <si>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</si>
  <si>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</si>
  <si>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</si>
  <si>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</si>
  <si>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</si>
  <si>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</si>
  <si>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</si>
  <si>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</si>
  <si>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</si>
  <si>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</si>
  <si>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</si>
  <si>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</si>
  <si>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</si>
  <si>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</si>
  <si>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</si>
  <si>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</si>
  <si>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</si>
  <si>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</si>
  <si>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</si>
  <si>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</si>
  <si>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</si>
  <si>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</si>
  <si>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</si>
  <si>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</si>
  <si>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</si>
  <si>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</si>
  <si>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</si>
  <si>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</si>
  <si>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</si>
  <si>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</si>
  <si>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</si>
  <si>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</si>
  <si>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</si>
  <si>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</si>
  <si>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</si>
  <si>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</si>
  <si>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</si>
  <si>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</si>
  <si>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</si>
  <si>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</si>
  <si>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</si>
  <si>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</si>
  <si>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</si>
  <si>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</si>
  <si>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</si>
  <si>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</si>
  <si>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</si>
  <si>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</si>
  <si>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</si>
  <si>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</si>
  <si>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</si>
  <si>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</si>
  <si>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</si>
  <si>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</si>
  <si>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</si>
  <si>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</si>
  <si>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</si>
  <si>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</si>
  <si>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</si>
  <si>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</si>
  <si>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</si>
  <si>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</si>
  <si>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</si>
  <si>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</si>
  <si>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</si>
  <si>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</si>
  <si>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</si>
  <si>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</si>
  <si>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</si>
  <si>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</si>
  <si>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</si>
  <si>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</si>
  <si>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</si>
  <si>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</si>
  <si>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</si>
  <si>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</si>
  <si>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</si>
  <si>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</si>
  <si>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</si>
  <si>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</si>
  <si>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</si>
  <si>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</si>
  <si>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</si>
  <si>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</si>
  <si>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</si>
  <si>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</si>
  <si>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</si>
  <si>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</si>
  <si>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</si>
  <si>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</si>
  <si>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</si>
  <si>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</si>
  <si>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</si>
  <si>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</si>
  <si>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</si>
  <si>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</si>
  <si>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</si>
  <si>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</si>
  <si>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</si>
  <si>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</si>
  <si>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</si>
  <si>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</si>
  <si>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</si>
  <si>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</si>
  <si>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</si>
  <si>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</si>
  <si>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</si>
  <si>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</si>
  <si>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</si>
  <si>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</si>
  <si>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</si>
  <si>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</si>
  <si>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</si>
  <si>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</si>
  <si>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</si>
  <si>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</si>
  <si>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</si>
  <si>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</si>
  <si>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</si>
  <si>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</si>
  <si>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</si>
  <si>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</si>
  <si>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</si>
  <si>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</si>
  <si>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</si>
  <si>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</si>
  <si>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</si>
  <si>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</si>
  <si>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</si>
  <si>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</si>
  <si>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</si>
  <si>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</si>
  <si>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</si>
  <si>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</si>
  <si>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</si>
  <si>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</si>
  <si>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</si>
  <si>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</si>
  <si>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</si>
  <si>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</si>
  <si>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</si>
  <si>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</si>
  <si>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</si>
  <si>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</si>
  <si>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</si>
  <si>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</si>
  <si>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</si>
  <si>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</si>
  <si>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</si>
  <si>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</si>
  <si>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</si>
  <si>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</si>
  <si>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</si>
  <si>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</si>
  <si>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</si>
  <si>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</si>
  <si>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</si>
  <si>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</si>
  <si>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</si>
  <si>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</si>
  <si>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</si>
  <si>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</si>
  <si>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</si>
  <si>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</si>
  <si>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</si>
  <si>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</si>
  <si>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</si>
  <si>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</si>
  <si>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</si>
  <si>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</si>
  <si>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</si>
  <si>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</si>
  <si>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</si>
  <si>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</si>
  <si>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</si>
  <si>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</si>
  <si>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</si>
  <si>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</si>
  <si>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</si>
  <si>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</si>
  <si>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</si>
  <si>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</si>
  <si>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</si>
  <si>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</si>
  <si>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</si>
  <si>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</si>
  <si>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</si>
  <si>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</si>
  <si>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</si>
  <si>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</si>
  <si>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</si>
  <si>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</si>
  <si>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</si>
  <si>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</si>
  <si>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</si>
  <si>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</si>
  <si>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</si>
  <si>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</si>
  <si>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</si>
  <si>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</si>
  <si>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</si>
  <si>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</si>
  <si>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</si>
  <si>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</si>
  <si>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</si>
  <si>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</si>
  <si>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</si>
  <si>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</si>
  <si>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</si>
  <si>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</si>
  <si>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</si>
  <si>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</si>
  <si>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</si>
  <si>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</si>
  <si>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</si>
  <si>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</si>
  <si>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</si>
  <si>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</si>
  <si>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</si>
  <si>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</si>
  <si>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</si>
  <si>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</si>
  <si>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</si>
  <si>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</si>
  <si>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</si>
  <si>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</si>
  <si>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</si>
  <si>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</si>
  <si>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</si>
  <si>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</si>
  <si>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</si>
  <si>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</si>
  <si>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</si>
  <si>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</si>
  <si>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</si>
  <si>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</si>
  <si>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</si>
  <si>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</si>
  <si>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</si>
  <si>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</si>
  <si>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</si>
  <si>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</si>
  <si>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</si>
  <si>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</si>
  <si>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</si>
  <si>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</si>
  <si>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</si>
  <si>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</si>
  <si>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</si>
  <si>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</si>
  <si>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</si>
  <si>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</si>
  <si>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</si>
  <si>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</si>
  <si>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</si>
  <si>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</si>
  <si>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</si>
  <si>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</si>
  <si>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</si>
  <si>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</si>
  <si>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</si>
  <si>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</si>
  <si>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</si>
  <si>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</si>
  <si>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</si>
  <si>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</si>
  <si>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</si>
  <si>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</si>
  <si>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</si>
  <si>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</si>
  <si>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</si>
  <si>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</si>
  <si>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</si>
  <si>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</si>
  <si>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</si>
  <si>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</si>
  <si>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</si>
  <si>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</si>
  <si>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</si>
  <si>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</si>
  <si>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</si>
  <si>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</si>
  <si>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</si>
  <si>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</si>
  <si>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</si>
  <si>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</si>
  <si>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</si>
  <si>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</si>
  <si>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</si>
  <si>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</si>
  <si>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</si>
  <si>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</si>
  <si>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</si>
  <si>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</si>
  <si>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</si>
  <si>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</si>
  <si>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</si>
  <si>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</si>
  <si>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</si>
  <si>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</si>
  <si>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</si>
  <si>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</si>
  <si>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</si>
  <si>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</si>
  <si>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</si>
  <si>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</si>
  <si>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</si>
  <si>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</si>
  <si>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</si>
  <si>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</si>
  <si>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</si>
  <si>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</si>
  <si>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</si>
  <si>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</si>
  <si>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</si>
  <si>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</si>
  <si>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</si>
  <si>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</si>
  <si>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</si>
  <si>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</si>
  <si>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</si>
  <si>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</si>
  <si>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</si>
  <si>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</si>
  <si>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</si>
  <si>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</si>
  <si>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</si>
  <si>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</si>
  <si>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</si>
  <si>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</si>
  <si>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</si>
  <si>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</si>
  <si>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</si>
  <si>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</si>
  <si>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</si>
  <si>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</si>
  <si>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</si>
  <si>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</si>
  <si>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</si>
  <si>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</si>
  <si>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</si>
  <si>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</si>
  <si>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</si>
  <si>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</si>
  <si>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</si>
  <si>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</si>
  <si>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</si>
  <si>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</si>
  <si>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</si>
  <si>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</si>
  <si>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</si>
  <si>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</si>
  <si>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</si>
  <si>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</si>
  <si>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</si>
  <si>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</si>
  <si>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</si>
  <si>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</si>
  <si>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</si>
  <si>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</si>
  <si>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</si>
  <si>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</si>
  <si>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</si>
  <si>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</si>
  <si>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</si>
  <si>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</si>
  <si>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</si>
  <si>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</si>
  <si>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</si>
  <si>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</si>
  <si>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</si>
  <si>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</si>
  <si>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</si>
  <si>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</si>
  <si>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</si>
  <si>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</si>
  <si>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</si>
  <si>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</si>
  <si>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</si>
  <si>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</si>
  <si>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</si>
  <si>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</si>
  <si>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</si>
  <si>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</si>
  <si>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</si>
  <si>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</si>
  <si>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</si>
  <si>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</si>
  <si>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</si>
  <si>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</si>
  <si>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</si>
  <si>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</si>
  <si>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</si>
  <si>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</si>
  <si>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</si>
  <si>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</si>
  <si>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</si>
  <si>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</si>
  <si>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</si>
  <si>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</si>
  <si>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</si>
  <si>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</si>
  <si>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</si>
  <si>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</si>
  <si>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</si>
  <si>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</si>
  <si>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</si>
  <si>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</si>
  <si>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</si>
  <si>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</si>
  <si>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</si>
  <si>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</si>
  <si>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</si>
  <si>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</si>
  <si>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</si>
  <si>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</si>
  <si>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</si>
  <si>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</si>
  <si>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</si>
  <si>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</si>
  <si>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</si>
  <si>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</si>
  <si>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</si>
  <si>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</si>
  <si>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</si>
  <si>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</si>
  <si>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</si>
  <si>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</si>
  <si>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</si>
  <si>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</si>
  <si>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</si>
  <si>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</si>
  <si>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</si>
  <si>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</si>
  <si>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</si>
  <si>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</si>
  <si>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</si>
  <si>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</si>
  <si>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</si>
  <si>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</si>
  <si>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</si>
  <si>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</si>
  <si>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</si>
  <si>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</si>
  <si>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</si>
  <si>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</si>
  <si>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</si>
  <si>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</si>
  <si>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</si>
  <si>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</si>
  <si>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</si>
  <si>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</si>
  <si>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</si>
  <si>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</si>
  <si>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</si>
  <si>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</si>
  <si>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</si>
  <si>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</si>
  <si>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</si>
  <si>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</si>
  <si>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</si>
  <si>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</si>
  <si>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</si>
  <si>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</si>
  <si>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</si>
  <si>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</si>
  <si>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</si>
  <si>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</si>
  <si>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</si>
  <si>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</si>
  <si>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</si>
  <si>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</si>
  <si>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</si>
  <si>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</si>
  <si>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</si>
  <si>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</si>
  <si>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</si>
  <si>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</si>
  <si>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</si>
  <si>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</si>
  <si>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</si>
  <si>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</si>
  <si>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</si>
  <si>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</si>
  <si>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</si>
  <si>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</si>
  <si>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</si>
  <si>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</si>
  <si>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</si>
  <si>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</si>
  <si>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</si>
  <si>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</si>
  <si>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</si>
  <si>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</si>
  <si>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</si>
  <si>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</si>
  <si>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</si>
  <si>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</si>
  <si>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</si>
  <si>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</si>
  <si>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</si>
  <si>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</si>
  <si>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</si>
  <si>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</si>
  <si>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</si>
  <si>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</si>
  <si>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</si>
  <si>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</si>
  <si>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</si>
  <si>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</si>
  <si>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</si>
  <si>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</si>
  <si>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</si>
  <si>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</si>
  <si>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</si>
  <si>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</si>
  <si>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</si>
  <si>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</si>
  <si>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</si>
  <si>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</si>
  <si>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</si>
  <si>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</si>
  <si>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</si>
  <si>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</si>
  <si>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</si>
  <si>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</si>
  <si>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</si>
  <si>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</si>
  <si>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</si>
  <si>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</si>
  <si>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</si>
  <si>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</si>
  <si>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</si>
  <si>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</si>
  <si>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</si>
  <si>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</si>
  <si>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</si>
  <si>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</si>
  <si>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</si>
  <si>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</si>
  <si>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</si>
  <si>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</si>
  <si>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</si>
  <si>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</si>
  <si>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</si>
  <si>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</si>
  <si>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</si>
  <si>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</si>
  <si>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</si>
  <si>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</si>
  <si>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</si>
  <si>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</si>
  <si>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</si>
  <si>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</si>
  <si>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</si>
  <si>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</si>
  <si>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</si>
  <si>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</si>
  <si>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</si>
  <si>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</si>
  <si>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</si>
  <si>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</si>
  <si>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</si>
  <si>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</si>
  <si>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</si>
  <si>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</si>
  <si>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</si>
  <si>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</si>
  <si>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</si>
  <si>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</si>
  <si>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</si>
  <si>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</si>
  <si>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</si>
  <si>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</si>
  <si>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</si>
  <si>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</si>
  <si>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</si>
  <si>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</si>
  <si>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</si>
  <si>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</si>
  <si>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</si>
  <si>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</si>
  <si>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</si>
  <si>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</si>
  <si>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</si>
  <si>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</si>
  <si>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</si>
  <si>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</si>
  <si>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</si>
  <si>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</si>
  <si>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</si>
  <si>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</si>
  <si>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</si>
  <si>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</si>
  <si>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</si>
  <si>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</si>
  <si>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</si>
  <si>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</si>
  <si>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</si>
  <si>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</si>
  <si>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</si>
  <si>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</si>
  <si>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</si>
  <si>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</si>
  <si>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</si>
  <si>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</si>
  <si>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</si>
  <si>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</si>
  <si>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</si>
  <si>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</si>
  <si>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</si>
  <si>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</si>
  <si>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</si>
  <si>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</si>
  <si>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</si>
  <si>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</si>
  <si>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</si>
  <si>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</si>
  <si>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</si>
  <si>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</si>
  <si>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</si>
  <si>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</si>
  <si>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</si>
  <si>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</si>
  <si>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</si>
  <si>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</si>
  <si>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</si>
  <si>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</si>
  <si>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</si>
  <si>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</si>
  <si>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</si>
  <si>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</si>
  <si>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</si>
  <si>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</si>
  <si>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</si>
  <si>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</si>
  <si>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</si>
  <si>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</si>
  <si>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</si>
  <si>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</si>
  <si>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</si>
  <si>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</si>
  <si>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</si>
  <si>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</si>
  <si>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</si>
  <si>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</si>
  <si>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</si>
  <si>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</si>
  <si>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</si>
  <si>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</si>
  <si>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</si>
  <si>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</si>
  <si>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</si>
  <si>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</si>
  <si>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</si>
  <si>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</si>
  <si>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</si>
  <si>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</si>
  <si>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</si>
  <si>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</si>
  <si>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</si>
  <si>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</si>
  <si>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</si>
  <si>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</si>
  <si>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</si>
  <si>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</si>
  <si>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</si>
  <si>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</si>
  <si>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</si>
  <si>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</si>
  <si>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</si>
  <si>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</si>
  <si>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</si>
  <si>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</si>
  <si>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</si>
  <si>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</si>
  <si>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</si>
  <si>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</si>
  <si>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</si>
  <si>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</si>
  <si>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</si>
  <si>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</si>
  <si>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</si>
  <si>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</si>
  <si>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</si>
  <si>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</si>
  <si>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</si>
  <si>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</si>
  <si>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</si>
  <si>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</si>
  <si>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</si>
  <si>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</si>
  <si>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</si>
  <si>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</si>
  <si>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</si>
  <si>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</si>
  <si>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</si>
  <si>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</si>
  <si>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</si>
  <si>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</si>
  <si>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</si>
  <si>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</si>
  <si>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</si>
  <si>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</si>
  <si>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</si>
  <si>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</si>
  <si>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</si>
  <si>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</si>
  <si>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</si>
  <si>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</si>
  <si>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</si>
  <si>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</si>
  <si>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</si>
  <si>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</si>
  <si>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</si>
  <si>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</si>
  <si>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</si>
  <si>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</si>
  <si>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</si>
  <si>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</si>
  <si>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</si>
  <si>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</si>
  <si>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</si>
  <si>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</si>
  <si>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</si>
  <si>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</si>
  <si>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</si>
  <si>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</si>
  <si>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</si>
  <si>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</si>
  <si>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</si>
  <si>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</si>
  <si>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</si>
  <si>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</si>
  <si>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</si>
  <si>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</si>
  <si>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</si>
  <si>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</si>
  <si>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</si>
  <si>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</si>
  <si>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</si>
  <si>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</si>
  <si>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</si>
  <si>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</si>
  <si>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</si>
  <si>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</si>
  <si>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</si>
  <si>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</si>
  <si>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</si>
  <si>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</si>
  <si>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</si>
  <si>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</si>
  <si>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</si>
  <si>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</si>
  <si>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</si>
  <si>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</si>
  <si>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</si>
  <si>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</si>
  <si>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</si>
  <si>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</si>
  <si>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</si>
  <si>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</si>
  <si>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</si>
  <si>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</si>
  <si>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</si>
  <si>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</si>
  <si>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</si>
  <si>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</si>
  <si>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</si>
  <si>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</si>
  <si>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</si>
  <si>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</si>
  <si>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</si>
  <si>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</si>
  <si>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</si>
  <si>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</si>
  <si>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</si>
  <si>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</si>
  <si>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</si>
  <si>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</si>
  <si>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</si>
  <si>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</si>
  <si>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</si>
  <si>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</si>
  <si>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</si>
  <si>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</si>
  <si>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</si>
  <si>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</si>
  <si>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</si>
  <si>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</si>
  <si>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</si>
  <si>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</si>
  <si>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</si>
  <si>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</si>
  <si>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</si>
  <si>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</si>
  <si>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</si>
  <si>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</si>
  <si>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</si>
  <si>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</si>
  <si>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</si>
  <si>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</si>
  <si>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</si>
  <si>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</si>
  <si>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</si>
  <si>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</si>
  <si>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</si>
  <si>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</si>
  <si>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</si>
  <si>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</si>
  <si>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</si>
  <si>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</si>
  <si>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</si>
  <si>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</si>
  <si>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</si>
  <si>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</si>
  <si>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</si>
  <si>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</si>
  <si>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</si>
  <si>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</si>
  <si>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</si>
  <si>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</si>
  <si>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</si>
  <si>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</si>
  <si>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</si>
  <si>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</si>
  <si>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</si>
  <si>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</si>
  <si>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</si>
  <si>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</si>
  <si>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</si>
  <si>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</si>
  <si>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</si>
  <si>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</si>
  <si>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</si>
  <si>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</si>
  <si>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</si>
  <si>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</si>
  <si>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</si>
  <si>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</si>
  <si>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</si>
  <si>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</si>
  <si>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</si>
  <si>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</si>
  <si>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</si>
  <si>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</si>
  <si>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</si>
  <si>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</si>
  <si>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</si>
  <si>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</si>
  <si>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</si>
  <si>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</si>
  <si>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</si>
  <si>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</si>
  <si>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</si>
  <si>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</si>
  <si>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</si>
  <si>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</si>
  <si>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</si>
  <si>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</si>
  <si>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</si>
  <si>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</si>
  <si>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</si>
  <si>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</si>
  <si>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</si>
  <si>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</si>
  <si>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</si>
  <si>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</si>
  <si>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</si>
  <si>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</si>
  <si>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</si>
  <si>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</si>
  <si>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</si>
  <si>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</si>
  <si>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</si>
  <si>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</si>
  <si>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</si>
  <si>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</si>
  <si>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</si>
  <si>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</si>
  <si>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</si>
  <si>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</si>
  <si>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</si>
  <si>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</si>
  <si>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</si>
  <si>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</si>
  <si>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</si>
  <si>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</si>
  <si>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</si>
  <si>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</si>
  <si>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</si>
  <si>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</si>
  <si>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</si>
  <si>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</si>
  <si>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</si>
  <si>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</si>
  <si>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</si>
  <si>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</si>
  <si>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</si>
  <si>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</si>
  <si>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</si>
  <si>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</si>
  <si>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</si>
  <si>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</si>
  <si>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</si>
  <si>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</si>
  <si>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</si>
  <si>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</si>
  <si>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</si>
  <si>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</si>
  <si>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</si>
  <si>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</si>
  <si>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</si>
  <si>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</si>
  <si>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</si>
  <si>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</si>
  <si>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</si>
  <si>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</si>
  <si>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</si>
  <si>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</si>
  <si>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</si>
  <si>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</si>
  <si>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</si>
  <si>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</si>
  <si>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</si>
  <si>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</si>
  <si>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</si>
  <si>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</si>
  <si>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</si>
  <si>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</si>
  <si>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</si>
  <si>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</si>
  <si>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</si>
  <si>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</si>
  <si>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</si>
  <si>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</si>
  <si>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</si>
  <si>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</si>
  <si>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</si>
  <si>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</si>
  <si>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</si>
  <si>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</si>
  <si>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</si>
  <si>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</si>
  <si>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</si>
  <si>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</si>
  <si>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</si>
  <si>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</si>
  <si>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</si>
  <si>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</si>
  <si>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</si>
  <si>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</si>
  <si>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</si>
  <si>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</si>
  <si>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</si>
  <si>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</si>
  <si>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</si>
  <si>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</si>
  <si>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</si>
  <si>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</si>
  <si>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</si>
  <si>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</si>
  <si>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</si>
  <si>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</si>
  <si>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</si>
  <si>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</si>
  <si>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</si>
  <si>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</si>
  <si>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</si>
  <si>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</si>
  <si>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</si>
  <si>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</si>
  <si>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</si>
  <si>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</si>
  <si>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</si>
  <si>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</si>
  <si>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</si>
  <si>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</si>
  <si>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</si>
  <si>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</si>
  <si>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</si>
  <si>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</si>
  <si>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</si>
  <si>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</si>
  <si>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</si>
  <si>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</si>
  <si>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</si>
  <si>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</si>
  <si>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</si>
  <si>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</si>
  <si>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</si>
  <si>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</si>
  <si>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</si>
  <si>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</si>
  <si>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</si>
  <si>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</si>
  <si>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</si>
  <si>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</si>
  <si>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</si>
  <si>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</si>
  <si>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</si>
  <si>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</si>
  <si>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</si>
  <si>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</si>
  <si>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</si>
  <si>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</si>
  <si>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</si>
  <si>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</si>
  <si>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</si>
  <si>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</si>
  <si>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</si>
  <si>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</si>
  <si>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</si>
  <si>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</si>
  <si>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</si>
  <si>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</si>
  <si>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</si>
  <si>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</si>
  <si>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</si>
  <si>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</si>
  <si>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</si>
  <si>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</si>
  <si>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</si>
  <si>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</si>
  <si>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</si>
  <si>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</si>
  <si>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</si>
  <si>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</si>
  <si>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</si>
  <si>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</si>
  <si>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</si>
  <si>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</si>
  <si>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</si>
  <si>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</si>
  <si>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</si>
  <si>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</si>
  <si>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</si>
  <si>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</si>
  <si>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</si>
  <si>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</si>
  <si>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</si>
  <si>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</si>
  <si>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</si>
  <si>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</si>
  <si>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</si>
  <si>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</si>
  <si>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</si>
  <si>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</si>
  <si>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</si>
  <si>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</si>
  <si>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</si>
  <si>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</si>
  <si>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</si>
  <si>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</si>
  <si>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</si>
  <si>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</si>
  <si>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</si>
  <si>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</si>
  <si>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</si>
  <si>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</si>
  <si>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</si>
  <si>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</si>
  <si>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</si>
  <si>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</si>
  <si>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</si>
  <si>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</si>
  <si>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</si>
  <si>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</si>
  <si>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</si>
  <si>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</si>
  <si>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</si>
  <si>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</si>
  <si>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</si>
  <si>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</si>
  <si>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</si>
  <si>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</si>
  <si>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</si>
  <si>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</si>
  <si>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</si>
  <si>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</si>
  <si>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</si>
  <si>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</si>
  <si>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</si>
  <si>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</si>
  <si>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</si>
  <si>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</si>
  <si>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</si>
  <si>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</si>
  <si>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</si>
  <si>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</si>
  <si>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</si>
  <si>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</si>
  <si>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</si>
  <si>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</si>
  <si>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</si>
  <si>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</si>
  <si>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</si>
  <si>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</si>
  <si>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</si>
  <si>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</si>
  <si>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</si>
  <si>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</si>
  <si>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</si>
  <si>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</si>
  <si>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</si>
  <si>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</si>
  <si>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</si>
  <si>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</si>
  <si>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</si>
  <si>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</si>
  <si>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</si>
  <si>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</si>
  <si>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</si>
  <si>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</si>
  <si>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</si>
  <si>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</si>
  <si>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</si>
  <si>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</si>
  <si>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</si>
  <si>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</si>
  <si>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</si>
  <si>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</si>
  <si>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</si>
  <si>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</si>
  <si>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</si>
  <si>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</si>
  <si>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</si>
  <si>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</si>
  <si>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</si>
  <si>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</si>
  <si>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</si>
  <si>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</si>
  <si>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</si>
  <si>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</si>
  <si>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</si>
  <si>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</si>
  <si>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</si>
  <si>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</si>
  <si>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</si>
  <si>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</si>
  <si>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</si>
  <si>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</si>
  <si>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</si>
  <si>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</si>
  <si>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</si>
  <si>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</si>
  <si>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</si>
  <si>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</si>
  <si>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</si>
  <si>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</si>
  <si>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</si>
  <si>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</si>
  <si>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</si>
  <si>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</si>
  <si>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</si>
  <si>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</si>
  <si>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</si>
  <si>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</si>
  <si>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</si>
  <si>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</si>
  <si>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</si>
  <si>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</si>
  <si>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</si>
  <si>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</si>
  <si>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</si>
  <si>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</si>
  <si>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</si>
  <si>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</si>
  <si>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</si>
  <si>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</si>
  <si>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</si>
  <si>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</si>
  <si>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</si>
  <si>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</si>
  <si>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</si>
  <si>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</si>
  <si>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</si>
  <si>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</si>
  <si>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</si>
  <si>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</si>
  <si>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</si>
  <si>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</si>
  <si>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</si>
  <si>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</si>
  <si>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</si>
  <si>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</si>
  <si>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</si>
  <si>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</si>
  <si>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</si>
  <si>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</si>
  <si>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</si>
  <si>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</si>
  <si>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</si>
  <si>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</si>
  <si>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</si>
  <si>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</si>
  <si>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</si>
  <si>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</si>
  <si>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</si>
  <si>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</si>
  <si>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</si>
  <si>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</si>
  <si>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</si>
  <si>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</si>
  <si>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</si>
  <si>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</si>
  <si>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</si>
  <si>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</si>
  <si>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</si>
  <si>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</si>
  <si>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</si>
  <si>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</si>
  <si>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</si>
  <si>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</si>
  <si>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</si>
  <si>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</si>
  <si>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</si>
  <si>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</si>
  <si>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</si>
  <si>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</si>
  <si>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</si>
  <si>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</si>
  <si>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</si>
  <si>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</si>
  <si>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</si>
  <si>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</si>
  <si>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</si>
  <si>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</si>
  <si>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</si>
  <si>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</si>
  <si>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</si>
  <si>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</si>
  <si>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</si>
  <si>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</si>
  <si>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</si>
  <si>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</si>
  <si>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</si>
  <si>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</si>
  <si>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</si>
  <si>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</si>
  <si>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</si>
  <si>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</si>
  <si>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</si>
  <si>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</si>
  <si>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</si>
  <si>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</si>
  <si>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</si>
  <si>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</si>
  <si>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</si>
  <si>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</si>
  <si>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</si>
  <si>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</si>
  <si>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</si>
  <si>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</si>
  <si>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</si>
  <si>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</si>
  <si>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</si>
  <si>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</si>
  <si>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</si>
  <si>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</si>
  <si>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</si>
  <si>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</si>
  <si>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</si>
  <si>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</si>
  <si>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</si>
  <si>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</si>
  <si>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</si>
  <si>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</si>
  <si>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</si>
  <si>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</si>
  <si>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</si>
  <si>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</si>
  <si>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</si>
  <si>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</si>
  <si>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</si>
  <si>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</si>
  <si>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</si>
  <si>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</si>
  <si>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</si>
  <si>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</si>
  <si>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</si>
  <si>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</si>
  <si>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</si>
  <si>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</si>
  <si>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</si>
  <si>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</si>
  <si>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</si>
  <si>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</si>
  <si>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</si>
  <si>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</si>
  <si>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</si>
  <si>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</si>
  <si>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</si>
  <si>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</si>
  <si>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</si>
  <si>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</si>
  <si>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</si>
  <si>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</si>
  <si>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</si>
  <si>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</si>
  <si>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</si>
  <si>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</si>
  <si>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</si>
  <si>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</si>
  <si>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</si>
  <si>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</si>
  <si>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</si>
  <si>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</si>
  <si>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</si>
  <si>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</si>
  <si>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</si>
  <si>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</si>
  <si>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</si>
  <si>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</si>
  <si>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</si>
  <si>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</si>
  <si>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</si>
  <si>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</si>
  <si>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</si>
  <si>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</si>
  <si>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</si>
  <si>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</si>
  <si>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</si>
  <si>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</si>
  <si>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</si>
  <si>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</si>
  <si>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</si>
  <si>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</si>
  <si>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</si>
  <si>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</si>
  <si>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</si>
  <si>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</si>
  <si>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</si>
  <si>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</si>
  <si>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</si>
  <si>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</si>
  <si>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</si>
  <si>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</si>
  <si>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</si>
  <si>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</si>
  <si>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</si>
  <si>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</si>
  <si>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</si>
  <si>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</si>
  <si>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</si>
  <si>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</si>
  <si>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</si>
  <si>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</si>
  <si>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</si>
  <si>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</si>
  <si>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</si>
  <si>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</si>
  <si>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</si>
  <si>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</si>
  <si>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</si>
  <si>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</si>
  <si>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</si>
  <si>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</si>
  <si>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</si>
  <si>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</si>
  <si>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</si>
  <si>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</si>
  <si>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</si>
  <si>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</si>
  <si>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</si>
  <si>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</si>
  <si>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</si>
  <si>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</si>
  <si>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</si>
  <si>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</si>
  <si>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</si>
  <si>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</si>
  <si>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</si>
  <si>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</si>
  <si>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</si>
  <si>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</si>
  <si>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</si>
  <si>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</si>
  <si>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</si>
  <si>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</si>
  <si>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</si>
  <si>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</si>
  <si>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</si>
  <si>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</si>
  <si>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</si>
  <si>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</si>
  <si>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</si>
  <si>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</si>
  <si>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</si>
  <si>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</si>
  <si>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</si>
  <si>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</si>
  <si>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</si>
  <si>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</si>
  <si>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</si>
  <si>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</si>
  <si>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</si>
  <si>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</si>
  <si>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</si>
  <si>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</si>
  <si>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</si>
  <si>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</si>
  <si>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</si>
  <si>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</si>
  <si>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</si>
  <si>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</si>
  <si>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</si>
  <si>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</si>
  <si>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</si>
  <si>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</si>
  <si>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</si>
  <si>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</si>
  <si>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</si>
  <si>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</si>
  <si>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</si>
  <si>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</si>
  <si>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</si>
  <si>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</si>
  <si>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</si>
  <si>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</si>
  <si>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</si>
  <si>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</si>
  <si>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</si>
  <si>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</si>
  <si>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</si>
  <si>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</si>
  <si>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</si>
  <si>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</si>
  <si>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</si>
  <si>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</si>
  <si>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</si>
  <si>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</si>
  <si>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</si>
  <si>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</si>
  <si>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</si>
  <si>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</si>
  <si>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</si>
  <si>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</si>
  <si>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</si>
  <si>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</si>
  <si>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</si>
  <si>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</si>
  <si>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</si>
  <si>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</si>
  <si>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</si>
  <si>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</si>
  <si>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</si>
  <si>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</si>
  <si>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</si>
  <si>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</si>
  <si>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</si>
  <si>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</si>
  <si>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</si>
  <si>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</si>
  <si>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</si>
  <si>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</si>
  <si>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</si>
  <si>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</si>
  <si>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</si>
  <si>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</si>
  <si>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</si>
  <si>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</si>
  <si>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</si>
  <si>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</si>
  <si>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</si>
  <si>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</si>
  <si>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</si>
  <si>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</si>
  <si>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</si>
  <si>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</si>
  <si>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</si>
  <si>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</si>
  <si>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</si>
  <si>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</si>
  <si>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</si>
  <si>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</si>
  <si>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</si>
  <si>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</si>
  <si>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</si>
  <si>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</si>
  <si>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</si>
  <si>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</si>
  <si>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</si>
  <si>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</si>
  <si>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</si>
  <si>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</si>
  <si>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</si>
  <si>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</si>
  <si>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</si>
  <si>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</si>
  <si>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</si>
  <si>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</si>
  <si>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</si>
  <si>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</si>
  <si>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</si>
  <si>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</si>
  <si>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</si>
  <si>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</si>
  <si>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</si>
  <si>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</si>
  <si>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</si>
  <si>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</si>
  <si>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</si>
  <si>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</si>
  <si>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</si>
  <si>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</si>
  <si>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</si>
  <si>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</si>
  <si>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</si>
  <si>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</si>
  <si>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</si>
  <si>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</si>
  <si>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</si>
  <si>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</si>
  <si>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</si>
  <si>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</si>
  <si>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</si>
  <si>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</si>
  <si>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</si>
  <si>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</si>
  <si>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</si>
  <si>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</si>
  <si>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</si>
  <si>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</si>
  <si>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</si>
  <si>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</si>
  <si>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</si>
  <si>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</si>
  <si>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</si>
  <si>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</si>
  <si>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</si>
  <si>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</si>
  <si>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</si>
  <si>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</si>
  <si>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</si>
  <si>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</si>
  <si>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</si>
  <si>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</si>
  <si>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</si>
  <si>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</si>
  <si>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</si>
  <si>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</si>
  <si>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</si>
  <si>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</si>
  <si>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</si>
  <si>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</si>
  <si>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</si>
  <si>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</si>
  <si>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</si>
  <si>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</si>
  <si>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</si>
  <si>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</si>
  <si>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</si>
  <si>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</si>
  <si>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</si>
  <si>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</si>
  <si>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</si>
  <si>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</si>
  <si>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</si>
  <si>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</si>
  <si>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</si>
  <si>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</si>
  <si>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</si>
  <si>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</si>
  <si>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</si>
  <si>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</si>
  <si>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</si>
  <si>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</si>
  <si>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</si>
  <si>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</si>
  <si>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</si>
  <si>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</si>
  <si>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</si>
  <si>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</si>
  <si>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</si>
  <si>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</si>
  <si>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</si>
  <si>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</si>
  <si>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</si>
  <si>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</si>
  <si>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</si>
  <si>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</si>
  <si>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</si>
  <si>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</si>
  <si>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</si>
  <si>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</si>
  <si>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</si>
  <si>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</si>
  <si>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</si>
  <si>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</si>
  <si>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</si>
  <si>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</si>
  <si>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</si>
  <si>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</si>
  <si>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</si>
  <si>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</si>
  <si>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</si>
  <si>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</si>
  <si>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</si>
  <si>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</si>
  <si>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</si>
  <si>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</si>
  <si>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</si>
  <si>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</si>
  <si>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</si>
  <si>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</si>
  <si>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</si>
  <si>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</si>
  <si>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</si>
  <si>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</si>
  <si>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</si>
  <si>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</si>
  <si>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</si>
  <si>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</si>
  <si>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</si>
  <si>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</si>
  <si>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</si>
  <si>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</si>
  <si>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</si>
  <si>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</si>
  <si>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</si>
  <si>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</si>
  <si>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</si>
  <si>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</si>
  <si>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</si>
  <si>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</si>
  <si>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</si>
  <si>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</si>
  <si>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</si>
  <si>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</si>
  <si>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</si>
  <si>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</si>
  <si>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</si>
  <si>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</si>
  <si>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</si>
  <si>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</si>
  <si>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</si>
  <si>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</si>
  <si>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</si>
  <si>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</si>
  <si>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</si>
  <si>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</si>
  <si>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</si>
  <si>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</si>
  <si>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</si>
  <si>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</si>
  <si>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</si>
  <si>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</si>
  <si>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</si>
  <si>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</si>
  <si>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</si>
  <si>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</si>
  <si>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</si>
  <si>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</si>
  <si>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</si>
  <si>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</si>
  <si>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</si>
  <si>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</si>
  <si>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</si>
  <si>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</si>
  <si>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</si>
  <si>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</si>
  <si>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</si>
  <si>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</si>
  <si>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</si>
  <si>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</si>
  <si>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</si>
  <si>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</si>
  <si>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</si>
  <si>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</si>
  <si>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</si>
  <si>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</si>
  <si>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</si>
  <si>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</si>
  <si>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</si>
  <si>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</si>
  <si>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</si>
  <si>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</si>
  <si>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</si>
  <si>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</si>
  <si>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</si>
  <si>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</si>
  <si>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</si>
  <si>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</si>
  <si>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</si>
  <si>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</si>
  <si>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</si>
  <si>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</si>
  <si>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</si>
  <si>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</si>
  <si>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</si>
  <si>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</si>
  <si>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</si>
  <si>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</si>
  <si>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</si>
  <si>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</si>
  <si>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</si>
  <si>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</si>
  <si>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</si>
  <si>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</si>
  <si>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</si>
  <si>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</si>
  <si>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</si>
  <si>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</si>
  <si>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</si>
  <si>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</si>
  <si>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</si>
  <si>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</si>
  <si>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</si>
  <si>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</si>
  <si>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</si>
  <si>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</si>
  <si>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</si>
  <si>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</si>
  <si>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</si>
  <si>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</si>
  <si>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</si>
  <si>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</si>
  <si>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</si>
  <si>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</si>
  <si>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</si>
  <si>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</si>
  <si>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</si>
  <si>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</si>
  <si>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</si>
  <si>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</si>
  <si>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</si>
  <si>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</si>
  <si>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</si>
  <si>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</si>
  <si>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</si>
  <si>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</si>
  <si>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</si>
  <si>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</si>
  <si>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</si>
  <si>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</si>
  <si>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</si>
  <si>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</si>
  <si>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</si>
  <si>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</si>
  <si>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</si>
  <si>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</si>
  <si>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</si>
  <si>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</si>
  <si>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</si>
  <si>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</si>
  <si>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</si>
  <si>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</si>
  <si>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</si>
  <si>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</si>
  <si>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</si>
  <si>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</si>
  <si>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</si>
  <si>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</si>
  <si>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</si>
  <si>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</si>
  <si>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</si>
  <si>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</si>
  <si>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</si>
  <si>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</si>
  <si>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</si>
  <si>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</si>
  <si>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</si>
  <si>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</si>
  <si>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</si>
  <si>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</si>
  <si>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</si>
  <si>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</si>
  <si>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</si>
  <si>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</si>
  <si>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</si>
  <si>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</si>
  <si>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</si>
  <si>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</si>
  <si>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</si>
  <si>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</si>
  <si>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</si>
  <si>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</si>
  <si>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</si>
  <si>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</si>
  <si>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</si>
  <si>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</si>
  <si>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</si>
  <si>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</si>
  <si>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</si>
  <si>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</si>
  <si>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</si>
  <si>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</si>
  <si>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</si>
  <si>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</si>
  <si>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</si>
  <si>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</si>
  <si>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</si>
  <si>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</si>
  <si>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</si>
  <si>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</si>
  <si>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</si>
  <si>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</si>
  <si>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</si>
  <si>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</si>
  <si>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</si>
  <si>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</si>
  <si>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</si>
  <si>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</si>
  <si>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</si>
  <si>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</si>
  <si>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</si>
  <si>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</si>
  <si>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</si>
  <si>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</si>
  <si>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</si>
  <si>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</si>
  <si>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</si>
  <si>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</si>
  <si>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</si>
  <si>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</si>
  <si>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</si>
  <si>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</si>
  <si>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</si>
  <si>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</si>
  <si>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</si>
  <si>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</si>
  <si>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</si>
  <si>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</si>
  <si>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</si>
  <si>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</si>
  <si>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</si>
  <si>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</si>
  <si>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</si>
  <si>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</si>
  <si>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</si>
  <si>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</si>
  <si>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</si>
  <si>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</si>
  <si>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</si>
  <si>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</si>
  <si>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</si>
  <si>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</si>
  <si>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</si>
  <si>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</si>
  <si>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</si>
  <si>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</si>
  <si>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</si>
  <si>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</si>
  <si>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</si>
  <si>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</si>
  <si>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</si>
  <si>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</si>
  <si>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</si>
  <si>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</si>
  <si>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</si>
  <si>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</si>
  <si>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</si>
  <si>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</si>
  <si>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</si>
  <si>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</si>
  <si>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</si>
  <si>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</si>
  <si>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</si>
  <si>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</si>
  <si>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</si>
  <si>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</si>
  <si>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</si>
  <si>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</si>
  <si>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</si>
  <si>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</si>
  <si>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</si>
  <si>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</si>
  <si>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</si>
  <si>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</si>
  <si>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</si>
  <si>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</si>
  <si>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</si>
  <si>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</si>
  <si>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</si>
  <si>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</si>
  <si>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</si>
  <si>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</si>
  <si>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</si>
  <si>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</si>
  <si>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</si>
  <si>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</si>
  <si>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</si>
  <si>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</si>
  <si>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</si>
  <si>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</si>
  <si>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</si>
  <si>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</si>
  <si>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</si>
  <si>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</si>
  <si>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</si>
  <si>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</si>
  <si>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</si>
  <si>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</si>
  <si>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</si>
  <si>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</si>
  <si>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</si>
  <si>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</si>
  <si>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</si>
  <si>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</si>
  <si>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</si>
  <si>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</si>
  <si>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</si>
  <si>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</si>
  <si>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</si>
  <si>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</si>
  <si>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</si>
  <si>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</si>
  <si>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</si>
  <si>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</si>
  <si>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</si>
  <si>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</si>
  <si>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</si>
  <si>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</si>
  <si>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</si>
  <si>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</si>
  <si>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</si>
  <si>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</si>
  <si>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</si>
  <si>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</si>
  <si>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</si>
  <si>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</si>
  <si>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</si>
  <si>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</si>
  <si>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</si>
  <si>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</si>
  <si>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</si>
  <si>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</si>
  <si>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</si>
  <si>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</si>
  <si>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</si>
  <si>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</si>
  <si>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</si>
  <si>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</si>
  <si>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</si>
  <si>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</si>
  <si>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</si>
  <si>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</si>
  <si>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</si>
  <si>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</si>
  <si>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</si>
  <si>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</si>
  <si>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</si>
  <si>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</si>
  <si>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</si>
  <si>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</si>
  <si>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</si>
  <si>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</si>
  <si>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</si>
  <si>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</si>
  <si>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</si>
  <si>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</si>
  <si>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</si>
  <si>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</si>
  <si>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</si>
  <si>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</si>
  <si>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</si>
  <si>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</si>
  <si>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</si>
  <si>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</si>
  <si>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</si>
  <si>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</si>
  <si>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</si>
  <si>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</si>
  <si>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</si>
  <si>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</si>
  <si>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</si>
  <si>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</si>
  <si>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</si>
  <si>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</si>
  <si>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</si>
  <si>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</si>
  <si>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</si>
  <si>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</si>
  <si>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</si>
  <si>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</si>
  <si>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</si>
  <si>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</si>
  <si>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</si>
  <si>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</si>
  <si>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</si>
  <si>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</si>
  <si>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</si>
  <si>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</si>
  <si>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</si>
  <si>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</si>
  <si>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</si>
  <si>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</si>
  <si>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</si>
  <si>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</si>
  <si>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</si>
  <si>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</si>
  <si>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</si>
  <si>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</si>
  <si>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</si>
  <si>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</si>
  <si>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</si>
  <si>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</si>
  <si>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</si>
  <si>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</si>
  <si>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</si>
  <si>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</si>
  <si>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</si>
  <si>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</si>
  <si>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</si>
  <si>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</si>
  <si>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</si>
  <si>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</si>
  <si>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</si>
  <si>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</si>
  <si>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</si>
  <si>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</si>
  <si>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</si>
  <si>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</si>
  <si>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</si>
  <si>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</si>
  <si>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</si>
  <si>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</si>
  <si>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</si>
  <si>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</si>
  <si>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</si>
  <si>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</si>
  <si>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</si>
  <si>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</si>
  <si>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</si>
  <si>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</si>
  <si>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</si>
  <si>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</si>
  <si>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</si>
  <si>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</si>
  <si>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</si>
  <si>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</si>
  <si>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</si>
  <si>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</si>
  <si>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</si>
  <si>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</si>
  <si>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</si>
  <si>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</si>
  <si>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</si>
  <si>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</si>
  <si>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</si>
  <si>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</si>
  <si>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</si>
  <si>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</si>
  <si>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</si>
  <si>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</si>
  <si>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</si>
  <si>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</si>
  <si>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</si>
  <si>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</si>
  <si>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</si>
  <si>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</si>
  <si>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</si>
  <si>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</si>
  <si>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</si>
  <si>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</si>
  <si>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</si>
  <si>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</si>
  <si>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</si>
  <si>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</si>
  <si>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</si>
  <si>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</si>
  <si>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</si>
  <si>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</si>
  <si>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</si>
  <si>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</si>
  <si>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</si>
  <si>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</si>
  <si>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</si>
  <si>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</si>
  <si>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</si>
  <si>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</si>
  <si>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</si>
  <si>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</si>
  <si>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</si>
  <si>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</si>
  <si>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</si>
  <si>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</si>
  <si>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</si>
  <si>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</si>
  <si>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</si>
  <si>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</si>
  <si>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</si>
  <si>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</si>
  <si>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</si>
  <si>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</si>
  <si>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</si>
  <si>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</si>
  <si>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</si>
  <si>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</si>
  <si>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</si>
  <si>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</si>
  <si>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</si>
  <si>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</si>
  <si>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</si>
  <si>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</si>
  <si>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</si>
  <si>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</si>
  <si>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</si>
  <si>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</si>
  <si>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</si>
  <si>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</si>
  <si>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</si>
  <si>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</si>
  <si>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</si>
  <si>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</si>
  <si>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</si>
  <si>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</si>
  <si>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</si>
  <si>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</si>
  <si>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</si>
  <si>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</si>
  <si>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</si>
  <si>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</si>
  <si>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</si>
  <si>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</si>
  <si>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</si>
  <si>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</si>
  <si>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</si>
  <si>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</si>
  <si>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</si>
  <si>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</si>
  <si>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</si>
  <si>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</si>
  <si>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</si>
  <si>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</si>
  <si>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</si>
  <si>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</si>
  <si>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</si>
  <si>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</si>
  <si>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</si>
  <si>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</si>
  <si>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</si>
  <si>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</si>
  <si>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</si>
  <si>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</si>
  <si>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</si>
  <si>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</si>
  <si>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</si>
  <si>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</si>
  <si>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</si>
  <si>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</si>
  <si>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</si>
  <si>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</si>
  <si>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</si>
  <si>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</si>
  <si>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</si>
  <si>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</si>
  <si>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</si>
  <si>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</si>
  <si>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</si>
  <si>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</si>
  <si>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</si>
  <si>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</si>
  <si>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</si>
  <si>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</si>
  <si>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</si>
  <si>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</si>
  <si>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</si>
  <si>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</si>
  <si>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</si>
  <si>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</si>
  <si>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</si>
  <si>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</si>
  <si>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</si>
  <si>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</si>
  <si>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</si>
  <si>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</si>
  <si>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</si>
  <si>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</si>
  <si>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</si>
  <si>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</si>
  <si>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</si>
  <si>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</si>
  <si>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</si>
  <si>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</si>
  <si>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</si>
  <si>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</si>
  <si>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</si>
  <si>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</si>
  <si>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</si>
  <si>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</si>
  <si>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</si>
  <si>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</si>
  <si>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</si>
  <si>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</si>
  <si>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</si>
  <si>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</si>
  <si>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</si>
  <si>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</si>
  <si>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</si>
  <si>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</si>
  <si>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</si>
  <si>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</si>
  <si>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</si>
  <si>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</si>
  <si>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</si>
  <si>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</si>
  <si>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</si>
  <si>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</si>
  <si>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</si>
  <si>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</si>
  <si>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</si>
  <si>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</si>
  <si>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</si>
  <si>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</si>
  <si>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</si>
  <si>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</si>
  <si>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</si>
  <si>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</si>
  <si>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</si>
  <si>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</si>
  <si>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</si>
  <si>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</si>
  <si>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</si>
  <si>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</si>
  <si>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</si>
  <si>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</si>
  <si>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</si>
  <si>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</si>
  <si>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</si>
  <si>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</si>
  <si>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</si>
  <si>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</si>
  <si>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</si>
  <si>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</si>
  <si>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</si>
  <si>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</si>
  <si>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</si>
  <si>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</si>
  <si>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</si>
  <si>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</si>
  <si>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</si>
  <si>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</si>
  <si>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</si>
  <si>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</si>
  <si>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</si>
  <si>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</si>
  <si>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</si>
  <si>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</si>
  <si>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</si>
  <si>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</si>
  <si>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</si>
  <si>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</si>
  <si>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</si>
  <si>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</si>
  <si>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</si>
  <si>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</si>
  <si>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</si>
  <si>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</si>
  <si>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</si>
  <si>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</si>
  <si>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</si>
  <si>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</si>
  <si>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</si>
  <si>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</si>
  <si>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</si>
  <si>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</si>
  <si>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</si>
  <si>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</si>
  <si>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</si>
  <si>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</si>
  <si>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</si>
  <si>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</si>
  <si>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</si>
  <si>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</si>
  <si>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</si>
  <si>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</si>
  <si>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</si>
  <si>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</si>
  <si>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</si>
  <si>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</si>
  <si>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</si>
  <si>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</si>
  <si>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</si>
  <si>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</si>
  <si>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</si>
  <si>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</si>
  <si>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</si>
  <si>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</si>
  <si>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</si>
  <si>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</si>
  <si>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</si>
  <si>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</si>
  <si>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</si>
  <si>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</si>
  <si>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</si>
  <si>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</si>
  <si>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</si>
  <si>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</si>
  <si>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</si>
  <si>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</si>
  <si>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</si>
  <si>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</si>
  <si>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</si>
  <si>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</si>
  <si>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</si>
  <si>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</si>
  <si>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</si>
  <si>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</si>
  <si>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</si>
  <si>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</si>
  <si>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</si>
  <si>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</si>
  <si>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</si>
  <si>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</si>
  <si>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</si>
  <si>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</si>
  <si>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</si>
  <si>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</si>
  <si>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</si>
  <si>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</si>
  <si>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</si>
  <si>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</si>
  <si>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</si>
  <si>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</si>
  <si>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</si>
  <si>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</si>
  <si>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</si>
  <si>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</si>
  <si>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</si>
  <si>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</si>
  <si>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</si>
  <si>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</si>
  <si>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</si>
  <si>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</si>
  <si>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</si>
  <si>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</si>
  <si>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</si>
  <si>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</si>
  <si>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</si>
  <si>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</si>
  <si>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</si>
  <si>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</si>
  <si>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</si>
  <si>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</si>
  <si>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</si>
  <si>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</si>
  <si>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</si>
  <si>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</si>
  <si>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</si>
  <si>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</si>
  <si>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</si>
  <si>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</si>
  <si>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</si>
  <si>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</si>
  <si>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</si>
  <si>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</si>
  <si>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</si>
  <si>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</si>
  <si>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</si>
  <si>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</si>
  <si>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</si>
  <si>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</si>
  <si>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</si>
  <si>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</si>
  <si>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</si>
  <si>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</si>
  <si>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</si>
  <si>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</si>
  <si>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</si>
  <si>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</si>
  <si>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</si>
  <si>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</si>
  <si>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</si>
  <si>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</si>
  <si>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</si>
  <si>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</si>
  <si>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</si>
  <si>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</si>
  <si>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</si>
  <si>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</si>
  <si>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</si>
  <si>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</si>
  <si>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</si>
  <si>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</si>
  <si>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</si>
  <si>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</si>
  <si>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</si>
  <si>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</si>
  <si>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</si>
  <si>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</si>
  <si>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</si>
  <si>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</si>
  <si>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</si>
  <si>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</si>
  <si>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</si>
  <si>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</si>
  <si>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</si>
  <si>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</si>
  <si>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</si>
  <si>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</si>
  <si>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</si>
  <si>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</si>
  <si>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</si>
  <si>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</si>
  <si>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</si>
  <si>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</si>
  <si>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</si>
  <si>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</si>
  <si>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</si>
  <si>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</si>
  <si>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</si>
  <si>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</si>
  <si>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</si>
  <si>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</si>
  <si>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</si>
  <si>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</si>
  <si>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</si>
  <si>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</si>
  <si>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</si>
  <si>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</si>
  <si>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</si>
  <si>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</si>
  <si>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</si>
  <si>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</si>
  <si>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</si>
  <si>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</si>
  <si>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</si>
  <si>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</si>
  <si>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</si>
  <si>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</si>
  <si>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</si>
  <si>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</si>
  <si>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</si>
  <si>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</si>
  <si>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</si>
  <si>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</si>
  <si>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</si>
  <si>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</si>
  <si>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</si>
  <si>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</si>
  <si>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</si>
  <si>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</si>
  <si>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</si>
  <si>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</si>
  <si>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</si>
  <si>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</si>
  <si>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</si>
  <si>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</si>
  <si>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</si>
  <si>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</si>
  <si>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</si>
  <si>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</si>
  <si>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</si>
  <si>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</si>
  <si>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</si>
  <si>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</si>
  <si>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</si>
  <si>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</si>
  <si>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</si>
  <si>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</si>
  <si>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</si>
  <si>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</si>
  <si>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</si>
  <si>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</si>
  <si>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</si>
  <si>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</si>
  <si>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</si>
  <si>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</si>
  <si>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</si>
  <si>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</si>
  <si>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</si>
  <si>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</si>
  <si>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</si>
  <si>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</si>
  <si>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</si>
  <si>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</si>
  <si>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</si>
  <si>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</si>
  <si>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</si>
  <si>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</si>
  <si>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</si>
  <si>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</si>
  <si>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</si>
  <si>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</si>
  <si>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</si>
  <si>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</si>
  <si>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</si>
  <si>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</si>
  <si>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</si>
  <si>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</si>
  <si>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</si>
  <si>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</si>
  <si>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</si>
  <si>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</si>
  <si>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</si>
  <si>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</si>
  <si>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</si>
  <si>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</si>
  <si>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</si>
  <si>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</si>
  <si>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</si>
  <si>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</si>
  <si>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</si>
  <si>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</si>
  <si>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</si>
  <si>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</si>
  <si>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</si>
  <si>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</si>
  <si>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</si>
  <si>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</si>
  <si>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</si>
  <si>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</si>
  <si>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</si>
  <si>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</si>
  <si>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</si>
  <si>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</si>
  <si>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</si>
  <si>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</si>
  <si>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</si>
  <si>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</si>
  <si>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</si>
  <si>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</si>
  <si>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</si>
  <si>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</si>
  <si>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</si>
  <si>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</si>
  <si>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</si>
  <si>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</si>
  <si>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</si>
  <si>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</si>
  <si>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</si>
  <si>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</si>
  <si>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</si>
  <si>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</si>
  <si>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</si>
  <si>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</si>
  <si>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</si>
  <si>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</si>
  <si>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</si>
  <si>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</si>
  <si>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</si>
  <si>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</si>
  <si>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</si>
  <si>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</si>
  <si>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</si>
  <si>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</si>
  <si>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</si>
  <si>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</si>
  <si>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</si>
  <si>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</si>
  <si>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</si>
  <si>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</si>
  <si>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</si>
  <si>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</si>
  <si>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</si>
  <si>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</si>
  <si>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</si>
  <si>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</si>
  <si>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</si>
  <si>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</si>
  <si>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</si>
  <si>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</si>
  <si>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</si>
  <si>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</si>
  <si>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</si>
  <si>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</si>
  <si>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</si>
  <si>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</si>
  <si>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</si>
  <si>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</si>
  <si>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</si>
  <si>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</si>
  <si>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</si>
  <si>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</si>
  <si>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</si>
  <si>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</si>
  <si>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</si>
  <si>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</si>
  <si>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</si>
  <si>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</si>
  <si>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</si>
  <si>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</si>
  <si>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</si>
  <si>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</si>
  <si>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</si>
  <si>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</si>
  <si>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</si>
  <si>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</si>
  <si>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</si>
  <si>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</si>
  <si>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</si>
  <si>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</si>
  <si>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</si>
  <si>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</si>
  <si>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</si>
  <si>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</si>
  <si>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</si>
  <si>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</si>
  <si>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</si>
  <si>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</si>
  <si>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</si>
  <si>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</si>
  <si>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</si>
  <si>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</si>
  <si>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</si>
  <si>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</si>
  <si>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</si>
  <si>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</si>
  <si>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</si>
  <si>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</si>
  <si>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</si>
  <si>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</si>
  <si>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</si>
  <si>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</si>
  <si>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</si>
  <si>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</si>
  <si>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</si>
  <si>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</si>
  <si>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</si>
  <si>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</si>
  <si>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</si>
  <si>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</si>
  <si>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</si>
  <si>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</si>
  <si>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</si>
  <si>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</si>
  <si>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</si>
  <si>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</si>
  <si>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</si>
  <si>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</si>
  <si>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</si>
  <si>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</si>
  <si>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</si>
  <si>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</si>
  <si>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</si>
  <si>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</si>
  <si>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</si>
  <si>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</si>
  <si>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</si>
  <si>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</si>
  <si>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</si>
  <si>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</si>
  <si>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</si>
  <si>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</si>
  <si>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</si>
  <si>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</si>
  <si>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</si>
  <si>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</si>
  <si>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</si>
  <si>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</si>
  <si>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</si>
  <si>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</si>
  <si>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</si>
  <si>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</si>
  <si>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</si>
  <si>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</si>
  <si>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</si>
  <si>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</si>
  <si>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</si>
  <si>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</si>
  <si>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</si>
  <si>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</si>
  <si>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</si>
  <si>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</si>
  <si>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</si>
  <si>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</si>
  <si>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</si>
  <si>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</si>
  <si>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</si>
  <si>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</si>
  <si>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</si>
  <si>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</si>
  <si>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</si>
  <si>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</si>
  <si>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</si>
  <si>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</si>
  <si>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</si>
  <si>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</si>
  <si>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</si>
  <si>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</si>
  <si>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</si>
  <si>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</si>
  <si>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</si>
  <si>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</si>
  <si>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</si>
  <si>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</si>
  <si>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</si>
  <si>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</si>
  <si>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</si>
  <si>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</si>
  <si>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</si>
  <si>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</si>
  <si>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</si>
  <si>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</si>
  <si>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</si>
  <si>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</si>
  <si>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</si>
  <si>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</si>
  <si>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</si>
  <si>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</si>
  <si>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</si>
  <si>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</si>
  <si>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</si>
  <si>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</si>
  <si>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</si>
  <si>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</si>
  <si>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</si>
  <si>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</si>
  <si>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</si>
  <si>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</si>
  <si>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</si>
  <si>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</si>
  <si>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</si>
  <si>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</si>
  <si>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</si>
  <si>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</si>
  <si>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</si>
  <si>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</si>
  <si>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</si>
  <si>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</si>
  <si>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</si>
  <si>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</si>
  <si>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</si>
  <si>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</si>
  <si>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</si>
  <si>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</si>
  <si>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</si>
  <si>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</si>
  <si>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</si>
  <si>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</si>
  <si>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</si>
  <si>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</si>
  <si>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</si>
  <si>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</si>
  <si>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</si>
  <si>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</si>
  <si>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</si>
  <si>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</si>
  <si>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</si>
  <si>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</si>
  <si>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</si>
  <si>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</si>
  <si>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</si>
  <si>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</si>
  <si>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</si>
  <si>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</si>
  <si>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</si>
  <si>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</si>
  <si>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</si>
  <si>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</si>
  <si>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</si>
  <si>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</si>
  <si>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</si>
  <si>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</si>
  <si>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</si>
  <si>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</si>
  <si>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</si>
  <si>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</si>
  <si>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</si>
  <si>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</si>
  <si>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</si>
  <si>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</si>
  <si>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</si>
  <si>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</si>
  <si>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</si>
  <si>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</si>
  <si>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</si>
  <si>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</si>
  <si>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</si>
  <si>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</si>
  <si>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</si>
  <si>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</si>
  <si>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</si>
  <si>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</si>
  <si>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</si>
  <si>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</si>
  <si>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</si>
  <si>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</si>
  <si>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</si>
  <si>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</si>
  <si>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</si>
  <si>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</si>
  <si>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</si>
  <si>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</si>
  <si>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</si>
  <si>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</si>
  <si>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</si>
  <si>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</si>
  <si>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</si>
  <si>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</si>
  <si>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</si>
  <si>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</si>
  <si>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</si>
  <si>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</si>
  <si>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</si>
  <si>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</si>
  <si>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</si>
  <si>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</si>
  <si>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</si>
  <si>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</si>
  <si>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</si>
  <si>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</si>
  <si>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</si>
  <si>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</si>
  <si>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</si>
  <si>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</si>
  <si>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</si>
  <si>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</si>
  <si>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</si>
  <si>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</si>
  <si>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</si>
  <si>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</si>
  <si>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</si>
  <si>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</si>
  <si>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</si>
  <si>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</si>
  <si>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</si>
  <si>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</si>
  <si>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</si>
  <si>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</si>
  <si>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</si>
  <si>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</si>
  <si>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</si>
  <si>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</si>
  <si>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</si>
  <si>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</si>
  <si>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</si>
  <si>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</si>
  <si>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</si>
  <si>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</si>
  <si>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</si>
  <si>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</si>
  <si>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</si>
  <si>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</si>
  <si>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</si>
  <si>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</si>
  <si>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</si>
  <si>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</si>
  <si>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</si>
  <si>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</si>
  <si>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</si>
  <si>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</si>
  <si>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</si>
  <si>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</si>
  <si>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</si>
  <si>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</si>
  <si>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</si>
  <si>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</si>
  <si>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</si>
  <si>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</si>
  <si>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</si>
  <si>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</si>
  <si>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</si>
  <si>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</si>
  <si>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</si>
  <si>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</si>
  <si>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</si>
  <si>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</si>
  <si>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</si>
  <si>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</si>
  <si>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</si>
  <si>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</si>
  <si>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</si>
  <si>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</si>
  <si>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</si>
  <si>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</si>
  <si>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</si>
  <si>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</si>
  <si>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</si>
  <si>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</si>
  <si>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</si>
  <si>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</si>
  <si>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</si>
  <si>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</si>
  <si>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</si>
  <si>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</si>
  <si>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</si>
  <si>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</si>
  <si>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</si>
  <si>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</si>
  <si>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</si>
  <si>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</si>
  <si>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</si>
  <si>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</si>
  <si>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</si>
  <si>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</si>
  <si>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</si>
  <si>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</si>
  <si>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</si>
  <si>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</si>
  <si>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</si>
  <si>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</si>
  <si>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</si>
  <si>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</si>
  <si>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</si>
  <si>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</si>
  <si>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</si>
  <si>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</si>
  <si>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</si>
  <si>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</si>
  <si>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</si>
  <si>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</si>
  <si>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</si>
  <si>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</si>
  <si>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</si>
  <si>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</si>
  <si>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</si>
  <si>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</si>
  <si>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</si>
  <si>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</si>
  <si>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</si>
  <si>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</si>
  <si>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</si>
  <si>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</si>
  <si>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</si>
  <si>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</si>
  <si>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</si>
  <si>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</si>
  <si>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</si>
  <si>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</si>
  <si>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</si>
  <si>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</si>
  <si>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</si>
  <si>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</si>
  <si>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</si>
  <si>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</si>
  <si>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</si>
  <si>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</si>
  <si>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</si>
  <si>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</si>
  <si>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</si>
  <si>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</si>
  <si>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</si>
  <si>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</si>
  <si>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</si>
  <si>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</si>
  <si>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</si>
  <si>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</si>
  <si>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</si>
  <si>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</si>
  <si>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</si>
  <si>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</si>
  <si>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</si>
  <si>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</si>
  <si>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</si>
  <si>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</si>
  <si>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</si>
  <si>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</si>
  <si>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</si>
  <si>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</si>
  <si>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</si>
  <si>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</si>
  <si>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</si>
  <si>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</si>
  <si>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</si>
  <si>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</si>
  <si>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</si>
  <si>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</si>
  <si>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</si>
  <si>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</si>
  <si>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</si>
  <si>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</si>
  <si>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</si>
  <si>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</si>
  <si>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</si>
  <si>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</si>
  <si>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</si>
  <si>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</si>
  <si>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</si>
  <si>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</si>
  <si>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</si>
  <si>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</si>
  <si>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</si>
  <si>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</si>
  <si>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</si>
  <si>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</si>
  <si>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</si>
  <si>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</si>
  <si>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</si>
  <si>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</si>
  <si>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</si>
  <si>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</si>
  <si>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</si>
  <si>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</si>
  <si>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</si>
  <si>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</si>
  <si>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</si>
  <si>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</si>
  <si>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</si>
  <si>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</si>
  <si>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</si>
  <si>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</si>
  <si>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</si>
  <si>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</si>
  <si>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</si>
  <si>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</si>
  <si>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</si>
  <si>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</si>
  <si>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</si>
  <si>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</si>
  <si>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</si>
  <si>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</si>
  <si>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</si>
  <si>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</si>
  <si>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</si>
  <si>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</si>
  <si>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</si>
  <si>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</si>
  <si>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</si>
  <si>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</si>
  <si>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</si>
  <si>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</si>
  <si>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</si>
  <si>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</si>
  <si>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</si>
  <si>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</si>
  <si>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</si>
  <si>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</si>
  <si>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</si>
  <si>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</si>
  <si>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</si>
  <si>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</si>
  <si>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</si>
  <si>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</si>
  <si>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</si>
  <si>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</si>
  <si>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</si>
  <si>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</si>
  <si>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</si>
  <si>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</si>
  <si>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</si>
  <si>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</si>
  <si>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</si>
  <si>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</si>
  <si>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</si>
  <si>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</si>
  <si>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</si>
  <si>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</si>
  <si>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</si>
  <si>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</si>
  <si>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</si>
  <si>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</si>
  <si>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</si>
  <si>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</si>
  <si>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</si>
  <si>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</si>
  <si>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</si>
  <si>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</si>
  <si>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</si>
  <si>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</si>
  <si>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</si>
  <si>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</si>
  <si>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</si>
  <si>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</si>
  <si>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</si>
  <si>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</si>
  <si>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</si>
  <si>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</si>
  <si>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</si>
  <si>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</si>
  <si>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</si>
  <si>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</si>
  <si>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</si>
  <si>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</si>
  <si>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</si>
  <si>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</si>
  <si>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</si>
  <si>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</si>
  <si>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</si>
  <si>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</si>
  <si>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</si>
  <si>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</si>
  <si>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</si>
  <si>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</si>
  <si>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</si>
  <si>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</si>
  <si>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</si>
  <si>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</si>
  <si>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</si>
  <si>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</si>
  <si>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</si>
  <si>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</si>
  <si>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</si>
  <si>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</si>
  <si>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</si>
  <si>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</si>
  <si>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</si>
  <si>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</si>
  <si>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</si>
  <si>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</si>
  <si>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</si>
  <si>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</si>
  <si>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</si>
  <si>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</si>
  <si>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</si>
  <si>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</si>
  <si>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</si>
  <si>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</si>
  <si>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</si>
  <si>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</si>
  <si>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</si>
  <si>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</si>
  <si>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</si>
  <si>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</si>
  <si>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</si>
  <si>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</si>
  <si>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</si>
  <si>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</si>
  <si>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</si>
  <si>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</si>
  <si>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</si>
  <si>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</si>
  <si>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</si>
  <si>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</si>
  <si>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</si>
  <si>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</si>
  <si>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</si>
  <si>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</si>
  <si>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</si>
  <si>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</si>
  <si>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</si>
  <si>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</si>
  <si>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</si>
  <si>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</si>
  <si>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</si>
  <si>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</si>
  <si>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</si>
  <si>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</si>
  <si>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</si>
  <si>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</si>
  <si>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</si>
  <si>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</si>
  <si>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</si>
  <si>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</si>
  <si>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</si>
  <si>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</si>
  <si>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</si>
  <si>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</si>
  <si>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</si>
  <si>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</si>
  <si>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</si>
  <si>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</si>
  <si>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</si>
  <si>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</si>
  <si>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</si>
  <si>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</si>
  <si>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</si>
  <si>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</si>
  <si>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</si>
  <si>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</si>
  <si>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</si>
  <si>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</si>
  <si>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</si>
  <si>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</si>
  <si>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</si>
  <si>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</si>
  <si>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</si>
  <si>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</si>
  <si>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</si>
  <si>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</si>
  <si>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</si>
  <si>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</si>
  <si>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</si>
  <si>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</si>
  <si>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</si>
  <si>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</si>
  <si>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</si>
  <si>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</si>
  <si>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</si>
  <si>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</si>
  <si>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</si>
  <si>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</si>
  <si>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</si>
  <si>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</si>
  <si>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</si>
  <si>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</si>
  <si>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</si>
  <si>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</si>
  <si>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</si>
  <si>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</si>
  <si>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</si>
  <si>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</si>
  <si>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</si>
  <si>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</si>
  <si>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</si>
  <si>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</si>
  <si>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</si>
  <si>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</si>
  <si>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</si>
  <si>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</si>
  <si>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</si>
  <si>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</si>
  <si>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</si>
  <si>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</si>
  <si>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</si>
  <si>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</si>
  <si>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</si>
  <si>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</si>
  <si>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</si>
  <si>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</si>
  <si>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</si>
  <si>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</si>
  <si>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</si>
  <si>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</si>
  <si>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</si>
  <si>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</si>
  <si>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</si>
  <si>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</si>
  <si>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</si>
  <si>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</si>
  <si>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</si>
  <si>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</si>
  <si>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</si>
  <si>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</si>
  <si>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</si>
  <si>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</si>
  <si>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</si>
  <si>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</si>
  <si>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</si>
  <si>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</si>
  <si>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</si>
  <si>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</si>
  <si>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</si>
  <si>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</si>
  <si>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</si>
  <si>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</si>
  <si>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</si>
  <si>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</si>
  <si>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</si>
  <si>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</si>
  <si>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</si>
  <si>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</si>
  <si>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</si>
  <si>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</si>
  <si>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</si>
  <si>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</si>
  <si>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</si>
  <si>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</si>
  <si>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</si>
  <si>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</si>
  <si>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</si>
  <si>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</si>
  <si>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</si>
  <si>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</si>
  <si>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</si>
  <si>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</si>
  <si>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</si>
  <si>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</si>
  <si>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</si>
  <si>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</si>
  <si>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</si>
  <si>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</si>
  <si>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</si>
  <si>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</si>
  <si>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</si>
  <si>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</si>
  <si>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</si>
  <si>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</si>
  <si>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</si>
  <si>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</si>
  <si>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</si>
  <si>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</si>
  <si>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</si>
  <si>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</si>
  <si>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</si>
  <si>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</si>
  <si>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</si>
  <si>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</si>
  <si>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</si>
  <si>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</si>
  <si>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</si>
  <si>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</si>
  <si>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</si>
  <si>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</si>
  <si>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</si>
  <si>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</si>
  <si>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</si>
  <si>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</si>
  <si>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</si>
  <si>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</si>
  <si>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</si>
  <si>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</si>
  <si>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</si>
  <si>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</si>
  <si>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</si>
  <si>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</si>
  <si>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</si>
  <si>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</si>
  <si>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</si>
  <si>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</si>
  <si>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</si>
  <si>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</si>
  <si>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</si>
  <si>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</si>
  <si>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</si>
  <si>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</si>
  <si>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</si>
  <si>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</si>
  <si>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</si>
  <si>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</si>
  <si>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</si>
  <si>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</si>
  <si>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</si>
  <si>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</si>
  <si>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</si>
  <si>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</si>
  <si>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</si>
  <si>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</si>
  <si>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</si>
  <si>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</si>
  <si>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</si>
  <si>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</si>
  <si>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</si>
  <si>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</si>
  <si>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</si>
  <si>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</si>
  <si>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</si>
  <si>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</si>
  <si>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</si>
  <si>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</si>
  <si>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</si>
  <si>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</si>
  <si>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</si>
  <si>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</si>
  <si>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</si>
  <si>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</si>
  <si>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</si>
  <si>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</si>
  <si>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</si>
  <si>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</si>
  <si>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</si>
  <si>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</si>
  <si>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</si>
  <si>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</si>
  <si>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</si>
  <si>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</si>
  <si>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</si>
  <si>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</si>
  <si>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</si>
  <si>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</si>
  <si>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</si>
  <si>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</si>
  <si>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</si>
  <si>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</si>
  <si>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</si>
  <si>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</si>
  <si>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</si>
  <si>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</si>
  <si>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</si>
  <si>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</si>
  <si>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</si>
  <si>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</si>
  <si>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</si>
  <si>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</si>
  <si>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</si>
  <si>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</si>
  <si>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</si>
  <si>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</si>
  <si>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</si>
  <si>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</si>
  <si>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</si>
  <si>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</si>
  <si>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</si>
  <si>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</si>
  <si>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</si>
  <si>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</si>
  <si>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</si>
  <si>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</si>
  <si>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</si>
  <si>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</si>
  <si>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</si>
  <si>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</si>
  <si>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</si>
  <si>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</si>
  <si>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</si>
  <si>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</si>
  <si>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</si>
  <si>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</si>
  <si>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</si>
  <si>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</si>
  <si>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</si>
  <si>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</si>
  <si>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</si>
  <si>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</si>
  <si>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</si>
  <si>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</si>
  <si>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</si>
  <si>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</si>
  <si>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</si>
  <si>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</si>
  <si>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</si>
  <si>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</si>
  <si>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</si>
  <si>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</si>
  <si>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</si>
  <si>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</si>
  <si>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</si>
  <si>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</si>
  <si>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</si>
  <si>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</si>
  <si>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</si>
  <si>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</si>
  <si>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</si>
  <si>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</si>
  <si>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</si>
  <si>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</si>
  <si>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</si>
  <si>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</si>
  <si>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</si>
  <si>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</si>
  <si>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</si>
  <si>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</si>
  <si>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</si>
  <si>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</si>
  <si>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</si>
  <si>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</si>
  <si>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</si>
  <si>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</si>
  <si>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</si>
  <si>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</si>
  <si>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</si>
  <si>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</si>
  <si>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</si>
  <si>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</si>
  <si>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</si>
  <si>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</si>
  <si>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</si>
  <si>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</si>
  <si>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</si>
  <si>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</si>
  <si>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</si>
  <si>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</si>
  <si>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</si>
  <si>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</si>
  <si>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</si>
  <si>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</si>
  <si>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</si>
  <si>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</si>
  <si>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</si>
  <si>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</si>
  <si>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</si>
  <si>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</si>
  <si>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</si>
  <si>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</si>
  <si>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</si>
  <si>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</si>
  <si>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</si>
  <si>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</si>
  <si>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</si>
  <si>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</si>
  <si>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</si>
  <si>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</si>
  <si>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</si>
  <si>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</si>
  <si>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</si>
  <si>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</si>
  <si>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</si>
  <si>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</si>
  <si>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</si>
  <si>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</si>
  <si>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</si>
  <si>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</si>
  <si>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</si>
  <si>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</si>
  <si>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</si>
  <si>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</si>
  <si>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</si>
  <si>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</si>
  <si>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</si>
  <si>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</si>
  <si>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</si>
  <si>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</si>
  <si>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</si>
  <si>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</si>
  <si>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</si>
  <si>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</si>
  <si>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</si>
  <si>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</si>
  <si>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</si>
  <si>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</si>
  <si>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</si>
  <si>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</si>
  <si>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</si>
  <si>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</si>
  <si>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</si>
  <si>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</si>
  <si>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</si>
  <si>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</si>
  <si>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</si>
  <si>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</si>
  <si>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</si>
  <si>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</si>
  <si>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</si>
  <si>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</si>
  <si>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</si>
  <si>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</si>
  <si>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</si>
  <si>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</si>
  <si>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</si>
  <si>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</si>
  <si>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</si>
  <si>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</si>
  <si>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</si>
  <si>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</si>
  <si>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</si>
  <si>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</si>
  <si>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</si>
  <si>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</si>
  <si>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</si>
  <si>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</si>
  <si>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</si>
  <si>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</si>
  <si>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</si>
  <si>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</si>
  <si>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</si>
  <si>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</si>
  <si>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</si>
  <si>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</si>
  <si>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</si>
  <si>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</si>
  <si>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</si>
  <si>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</si>
  <si>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</si>
  <si>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</si>
  <si>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</si>
  <si>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</si>
  <si>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</si>
  <si>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</si>
  <si>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</si>
  <si>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</si>
  <si>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</si>
  <si>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</si>
  <si>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</si>
  <si>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</si>
  <si>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</si>
  <si>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</si>
  <si>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</si>
  <si>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</si>
  <si>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</si>
  <si>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</si>
  <si>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</si>
  <si>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</si>
  <si>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</si>
  <si>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</si>
  <si>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</si>
  <si>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</si>
  <si>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</si>
  <si>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</si>
  <si>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</si>
  <si>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</si>
  <si>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</si>
  <si>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</si>
  <si>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</si>
  <si>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</si>
  <si>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</si>
  <si>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</si>
  <si>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</si>
  <si>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</si>
  <si>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</si>
  <si>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</si>
  <si>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</si>
  <si>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</si>
  <si>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</si>
  <si>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</si>
  <si>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</si>
  <si>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</si>
  <si>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</si>
  <si>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</si>
  <si>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</si>
  <si>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</si>
  <si>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</si>
  <si>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</si>
  <si>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</si>
  <si>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</si>
  <si>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</si>
  <si>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</si>
  <si>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</si>
  <si>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</si>
  <si>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</si>
  <si>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</si>
  <si>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</si>
  <si>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</si>
  <si>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</si>
  <si>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</si>
  <si>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</si>
  <si>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</si>
  <si>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</si>
  <si>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</si>
  <si>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</si>
  <si>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</si>
  <si>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</si>
  <si>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</si>
  <si>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</si>
  <si>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</si>
  <si>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</si>
  <si>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</si>
  <si>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</si>
  <si>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</si>
  <si>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</si>
  <si>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</si>
  <si>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</si>
  <si>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</si>
  <si>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</si>
  <si>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</si>
  <si>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</si>
  <si>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</si>
  <si>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</si>
  <si>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</si>
  <si>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</si>
  <si>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</si>
  <si>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</si>
  <si>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</si>
  <si>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</si>
  <si>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</si>
  <si>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</si>
  <si>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</si>
  <si>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</si>
  <si>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</si>
  <si>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</si>
  <si>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</si>
  <si>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</si>
  <si>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</si>
  <si>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</si>
  <si>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</si>
  <si>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</si>
  <si>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</si>
  <si>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</si>
  <si>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</si>
  <si>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</si>
  <si>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</si>
  <si>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</si>
  <si>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</si>
  <si>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</si>
  <si>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</si>
  <si>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</si>
  <si>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</si>
  <si>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</si>
  <si>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</si>
  <si>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</si>
  <si>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</si>
  <si>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</si>
  <si>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</si>
  <si>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</si>
  <si>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</si>
  <si>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</si>
  <si>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</si>
  <si>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</si>
  <si>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</si>
  <si>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</si>
  <si>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</si>
  <si>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</si>
  <si>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</si>
  <si>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</si>
  <si>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</si>
  <si>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</si>
  <si>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</si>
  <si>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</si>
  <si>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</si>
  <si>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</si>
  <si>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</si>
  <si>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</si>
  <si>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</si>
  <si>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</si>
  <si>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</si>
  <si>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</si>
  <si>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</si>
  <si>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</si>
  <si>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</si>
  <si>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</si>
  <si>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</si>
  <si>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</si>
  <si>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</si>
  <si>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</si>
  <si>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</si>
  <si>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</si>
  <si>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</si>
  <si>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</si>
  <si>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</si>
  <si>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</si>
  <si>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</si>
  <si>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</si>
  <si>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</si>
  <si>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</si>
  <si>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</si>
  <si>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</si>
  <si>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</si>
  <si>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</si>
  <si>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</si>
  <si>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</si>
  <si>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</si>
  <si>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</si>
  <si>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</si>
  <si>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</si>
  <si>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</si>
  <si>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</si>
  <si>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</si>
  <si>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</si>
  <si>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</si>
  <si>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</si>
  <si>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</si>
  <si>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</si>
  <si>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</si>
  <si>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</si>
  <si>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</si>
  <si>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</si>
  <si>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</si>
  <si>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</si>
  <si>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</si>
  <si>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</si>
  <si>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</si>
  <si>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</si>
  <si>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</si>
  <si>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</si>
  <si>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</si>
  <si>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</si>
  <si>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</si>
  <si>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</si>
  <si>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</si>
  <si>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</si>
  <si>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</si>
  <si>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</si>
  <si>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</si>
  <si>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</si>
  <si>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</si>
  <si>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</si>
  <si>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</si>
  <si>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</si>
  <si>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</si>
  <si>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</si>
  <si>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</si>
  <si>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</si>
  <si>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</si>
  <si>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</si>
  <si>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</si>
  <si>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</si>
  <si>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</si>
  <si>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</si>
  <si>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</si>
  <si>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</si>
  <si>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</si>
  <si>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</si>
  <si>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</si>
  <si>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</si>
  <si>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</si>
  <si>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</si>
  <si>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</si>
  <si>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</si>
  <si>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</si>
  <si>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</si>
  <si>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</si>
  <si>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</si>
  <si>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</si>
  <si>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</si>
  <si>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</si>
  <si>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</si>
  <si>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</si>
  <si>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</si>
  <si>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</si>
  <si>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</si>
  <si>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</si>
  <si>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</si>
  <si>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</si>
  <si>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</si>
  <si>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</si>
  <si>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</si>
  <si>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</si>
  <si>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</si>
  <si>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</si>
  <si>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</si>
  <si>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</si>
  <si>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</si>
  <si>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</si>
  <si>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</si>
  <si>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</si>
  <si>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</si>
  <si>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</si>
  <si>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</si>
  <si>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</si>
  <si>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</si>
  <si>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</si>
  <si>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</si>
  <si>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</si>
  <si>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</si>
  <si>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</si>
  <si>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</si>
  <si>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</si>
  <si>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</si>
  <si>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</si>
  <si>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</si>
  <si>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</si>
  <si>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</si>
  <si>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</si>
  <si>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</si>
  <si>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</si>
  <si>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</si>
  <si>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</si>
  <si>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</si>
  <si>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</si>
  <si>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</si>
  <si>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</si>
  <si>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</si>
  <si>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</si>
  <si>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</si>
  <si>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</si>
  <si>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</si>
  <si>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</si>
  <si>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</si>
  <si>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</si>
  <si>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</si>
  <si>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</si>
  <si>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</si>
  <si>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</si>
  <si>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</si>
  <si>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</si>
  <si>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</si>
  <si>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</si>
  <si>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</si>
  <si>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</si>
  <si>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</si>
  <si>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</si>
  <si>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</si>
  <si>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</si>
  <si>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</si>
  <si>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</si>
  <si>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</si>
  <si>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</si>
  <si>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</si>
  <si>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</si>
  <si>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</si>
  <si>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</si>
  <si>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</si>
  <si>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</si>
  <si>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</si>
  <si>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</si>
  <si>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</si>
  <si>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</si>
  <si>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</si>
  <si>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</si>
  <si>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</si>
  <si>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</si>
  <si>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</si>
  <si>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</si>
  <si>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</si>
  <si>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</si>
  <si>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</si>
  <si>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</si>
  <si>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</si>
  <si>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</si>
  <si>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</si>
  <si>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</si>
  <si>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</si>
  <si>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</si>
  <si>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</si>
  <si>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</si>
  <si>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</si>
  <si>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</si>
  <si>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</si>
  <si>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</si>
  <si>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</si>
  <si>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</si>
  <si>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</si>
  <si>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</si>
  <si>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</si>
  <si>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</si>
  <si>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</si>
  <si>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</si>
  <si>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</si>
  <si>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</si>
  <si>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</si>
  <si>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</si>
  <si>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</si>
  <si>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</si>
  <si>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</si>
  <si>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</si>
  <si>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</si>
  <si>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</si>
  <si>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</si>
  <si>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</si>
  <si>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</si>
  <si>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</si>
  <si>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</si>
  <si>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</si>
  <si>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</si>
  <si>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</si>
  <si>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</si>
  <si>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</si>
  <si>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</si>
  <si>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</si>
  <si>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</si>
  <si>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</si>
  <si>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</si>
  <si>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</si>
  <si>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</si>
  <si>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</si>
  <si>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</si>
  <si>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</si>
  <si>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</si>
  <si>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</si>
  <si>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</si>
  <si>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</si>
  <si>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</si>
  <si>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</si>
  <si>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</si>
  <si>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</si>
  <si>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</si>
  <si>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</si>
  <si>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</si>
  <si>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</si>
  <si>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</si>
  <si>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</si>
  <si>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</si>
  <si>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</si>
  <si>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</si>
  <si>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</si>
  <si>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</si>
  <si>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</si>
  <si>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</si>
  <si>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</si>
  <si>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</si>
  <si>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</si>
  <si>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</si>
  <si>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</si>
  <si>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</si>
  <si>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</si>
  <si>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</si>
  <si>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</si>
  <si>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</si>
  <si>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</si>
  <si>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</si>
  <si>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</si>
  <si>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</si>
  <si>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</si>
  <si>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</si>
  <si>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</si>
  <si>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</si>
  <si>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</si>
  <si>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</si>
  <si>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</si>
  <si>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</si>
  <si>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</si>
  <si>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</si>
  <si>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</si>
  <si>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</si>
  <si>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</si>
  <si>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</si>
  <si>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</si>
  <si>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</si>
  <si>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</si>
  <si>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</si>
  <si>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</si>
  <si>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</si>
  <si>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</si>
  <si>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</si>
  <si>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</si>
  <si>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</si>
  <si>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</si>
  <si>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</si>
  <si>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</si>
  <si>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</si>
  <si>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</si>
  <si>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</si>
  <si>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</si>
  <si>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</si>
  <si>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</si>
  <si>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</si>
  <si>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</si>
  <si>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</si>
  <si>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</si>
  <si>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</si>
  <si>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</si>
  <si>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</si>
  <si>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</si>
  <si>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</si>
  <si>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</si>
  <si>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</si>
  <si>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</si>
  <si>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</si>
  <si>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</si>
  <si>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</si>
  <si>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</si>
  <si>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</si>
  <si>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</si>
  <si>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</si>
  <si>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</si>
  <si>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</si>
  <si>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</si>
  <si>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</si>
  <si>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</si>
  <si>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</si>
  <si>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</si>
  <si>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</si>
  <si>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</si>
  <si>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</si>
  <si>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</si>
  <si>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</si>
  <si>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</si>
  <si>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</si>
  <si>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</si>
  <si>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</si>
  <si>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</si>
  <si>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</si>
  <si>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</si>
  <si>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</si>
  <si>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</si>
  <si>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</si>
  <si>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</si>
  <si>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</si>
  <si>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</si>
  <si>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</si>
  <si>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</si>
  <si>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</si>
  <si>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</si>
  <si>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</si>
  <si>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</si>
  <si>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</si>
  <si>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</si>
  <si>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</si>
  <si>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</si>
  <si>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</si>
  <si>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</si>
  <si>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</si>
  <si>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</si>
  <si>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</si>
  <si>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</si>
  <si>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</si>
  <si>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</si>
  <si>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</si>
  <si>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</si>
  <si>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</si>
  <si>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</si>
  <si>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</si>
  <si>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</si>
  <si>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</si>
  <si>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</si>
  <si>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</si>
  <si>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</si>
  <si>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</si>
  <si>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</si>
  <si>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</si>
  <si>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</si>
  <si>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</si>
  <si>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</si>
  <si>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</si>
  <si>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</si>
  <si>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</si>
  <si>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</si>
  <si>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</si>
  <si>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</si>
  <si>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</si>
  <si>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</si>
  <si>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</si>
  <si>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</si>
  <si>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</si>
  <si>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</si>
  <si>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</si>
  <si>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</si>
  <si>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</si>
  <si>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</si>
  <si>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</si>
  <si>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</si>
  <si>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</si>
  <si>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</si>
  <si>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</si>
  <si>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</si>
  <si>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</si>
  <si>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</si>
  <si>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</si>
  <si>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</si>
  <si>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</si>
  <si>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</si>
  <si>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</si>
  <si>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</si>
  <si>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</si>
  <si>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</si>
  <si>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</si>
  <si>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</si>
  <si>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</si>
  <si>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</si>
  <si>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</si>
  <si>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</si>
  <si>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</si>
  <si>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</si>
  <si>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</si>
  <si>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</si>
  <si>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</si>
  <si>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</si>
  <si>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</si>
  <si>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</si>
  <si>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</si>
  <si>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</si>
  <si>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</si>
  <si>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</si>
  <si>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</si>
  <si>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</si>
  <si>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</si>
  <si>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</si>
  <si>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</si>
  <si>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</si>
  <si>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</si>
  <si>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</si>
  <si>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</si>
  <si>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</si>
  <si>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</si>
  <si>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</si>
  <si>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</si>
  <si>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</si>
  <si>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</si>
  <si>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</si>
  <si>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</si>
  <si>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</si>
  <si>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</si>
  <si>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</si>
  <si>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</si>
  <si>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</si>
  <si>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</si>
  <si>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</si>
  <si>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</si>
  <si>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</si>
  <si>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</si>
  <si>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</si>
  <si>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</si>
  <si>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</si>
  <si>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</si>
  <si>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</si>
  <si>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</si>
  <si>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</si>
  <si>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</si>
  <si>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</si>
  <si>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</si>
  <si>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</si>
  <si>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</si>
  <si>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</si>
  <si>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</si>
  <si>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</si>
  <si>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</si>
  <si>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</si>
  <si>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</si>
  <si>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</si>
  <si>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</si>
  <si>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</si>
  <si>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</si>
  <si>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</si>
  <si>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</si>
  <si>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</si>
  <si>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</si>
  <si>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</si>
  <si>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</si>
  <si>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</si>
  <si>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</si>
  <si>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</si>
  <si>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</si>
  <si>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</si>
  <si>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</si>
  <si>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</si>
  <si>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</si>
  <si>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</si>
  <si>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</si>
  <si>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</si>
  <si>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</si>
  <si>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</si>
  <si>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</si>
  <si>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</si>
  <si>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</si>
  <si>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</si>
  <si>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</si>
  <si>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</si>
  <si>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</si>
  <si>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</si>
  <si>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</si>
  <si>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</si>
  <si>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</si>
  <si>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</si>
  <si>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</si>
  <si>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</si>
  <si>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</si>
  <si>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</si>
  <si>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</si>
  <si>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</si>
  <si>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</si>
  <si>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</si>
  <si>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</si>
  <si>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</si>
  <si>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</si>
  <si>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</si>
  <si>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</si>
  <si>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</si>
  <si>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</si>
  <si>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</si>
  <si>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</si>
  <si>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</si>
  <si>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</si>
  <si>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</si>
  <si>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</si>
  <si>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</si>
  <si>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</si>
  <si>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</si>
  <si>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</si>
  <si>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</si>
  <si>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</si>
  <si>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</si>
  <si>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</si>
  <si>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</si>
  <si>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</si>
  <si>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</si>
  <si>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</si>
  <si>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</si>
  <si>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</si>
  <si>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</si>
  <si>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</si>
  <si>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</si>
  <si>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</si>
  <si>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</si>
  <si>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</si>
  <si>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</si>
  <si>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</si>
  <si>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</si>
  <si>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</si>
  <si>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</si>
  <si>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</si>
  <si>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</si>
  <si>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</si>
  <si>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</si>
  <si>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</si>
  <si>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</si>
  <si>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</si>
  <si>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</si>
  <si>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</si>
  <si>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</si>
  <si>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</si>
  <si>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</si>
  <si>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</si>
  <si>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</si>
  <si>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</si>
  <si>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</si>
  <si>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</si>
  <si>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</si>
  <si>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</si>
  <si>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</si>
  <si>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</si>
  <si>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</si>
  <si>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</si>
  <si>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</si>
  <si>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</si>
  <si>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</si>
  <si>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</si>
  <si>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</si>
  <si>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</si>
  <si>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</si>
  <si>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</si>
  <si>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</si>
  <si>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</si>
  <si>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</si>
  <si>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</si>
  <si>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</si>
  <si>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</si>
  <si>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</si>
  <si>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</si>
  <si>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</si>
  <si>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</si>
  <si>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</si>
  <si>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</si>
  <si>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</si>
  <si>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</si>
  <si>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</si>
  <si>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</si>
  <si>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</si>
  <si>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</si>
  <si>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</si>
  <si>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</si>
  <si>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</si>
  <si>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</si>
  <si>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</si>
  <si>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</si>
  <si>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</si>
  <si>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</si>
  <si>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</si>
  <si>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</si>
  <si>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</si>
  <si>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</si>
  <si>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</si>
  <si>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</si>
  <si>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</si>
  <si>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</si>
  <si>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</si>
  <si>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</si>
  <si>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</si>
  <si>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</si>
  <si>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</si>
  <si>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</si>
  <si>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</si>
  <si>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</si>
  <si>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</si>
  <si>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</si>
  <si>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</si>
  <si>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</si>
  <si>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</si>
  <si>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</si>
  <si>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</si>
  <si>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</si>
  <si>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</si>
  <si>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</si>
  <si>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</si>
  <si>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</si>
  <si>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</si>
  <si>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</si>
  <si>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</si>
  <si>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</si>
  <si>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</si>
  <si>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</si>
  <si>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</si>
  <si>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</si>
  <si>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</si>
  <si>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</si>
  <si>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</si>
  <si>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</si>
  <si>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</si>
  <si>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</si>
  <si>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</si>
  <si>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</si>
  <si>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</si>
  <si>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</si>
  <si>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</si>
  <si>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</si>
  <si>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</si>
  <si>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</si>
  <si>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</si>
  <si>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</si>
  <si>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</si>
  <si>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</si>
  <si>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</si>
  <si>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</si>
  <si>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</si>
  <si>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</si>
  <si>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</si>
  <si>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</si>
  <si>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</si>
  <si>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</si>
  <si>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</si>
  <si>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</si>
  <si>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</si>
  <si>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</si>
  <si>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</si>
  <si>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</si>
  <si>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</si>
  <si>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</si>
  <si>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</si>
  <si>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</si>
  <si>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</si>
  <si>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</si>
  <si>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</si>
  <si>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</si>
  <si>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</si>
  <si>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</si>
  <si>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</si>
  <si>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</si>
  <si>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</si>
  <si>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</si>
  <si>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</si>
  <si>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</si>
  <si>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</si>
  <si>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</si>
  <si>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</si>
  <si>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</si>
  <si>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</si>
  <si>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</si>
  <si>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</si>
  <si>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</si>
  <si>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</si>
  <si>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</si>
  <si>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</si>
  <si>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</si>
  <si>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</si>
  <si>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</si>
  <si>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</si>
  <si>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</si>
  <si>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</si>
  <si>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</si>
  <si>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</si>
  <si>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</si>
  <si>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</si>
  <si>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</si>
  <si>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</si>
  <si>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</si>
  <si>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</si>
  <si>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</si>
  <si>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</si>
  <si>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</si>
  <si>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</si>
  <si>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</si>
  <si>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</si>
  <si>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</si>
  <si>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</si>
  <si>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</si>
  <si>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</si>
  <si>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</si>
  <si>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</si>
  <si>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</si>
  <si>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</si>
  <si>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</si>
  <si>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</si>
  <si>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</si>
  <si>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</si>
  <si>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</si>
  <si>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</si>
  <si>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</si>
  <si>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</si>
  <si>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</si>
  <si>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</si>
  <si>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</si>
  <si>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</si>
  <si>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</si>
  <si>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</si>
  <si>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</si>
  <si>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</si>
  <si>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</si>
  <si>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</si>
  <si>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</si>
  <si>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</si>
  <si>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</si>
  <si>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</si>
  <si>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</si>
  <si>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</si>
  <si>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</si>
  <si>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</si>
  <si>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</si>
  <si>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</si>
  <si>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</si>
  <si>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</si>
  <si>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</si>
  <si>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</si>
  <si>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</si>
  <si>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</si>
  <si>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</si>
  <si>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</si>
  <si>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</si>
  <si>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</si>
  <si>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</si>
  <si>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</si>
  <si>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</si>
  <si>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</si>
  <si>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</si>
  <si>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</si>
  <si>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</si>
  <si>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</si>
  <si>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</si>
  <si>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</si>
  <si>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</si>
  <si>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</si>
  <si>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</si>
  <si>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</si>
  <si>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</si>
  <si>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</si>
  <si>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</si>
  <si>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</si>
  <si>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</si>
  <si>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</si>
  <si>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</si>
  <si>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</si>
  <si>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</si>
  <si>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</si>
  <si>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</si>
  <si>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</si>
  <si>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</si>
  <si>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</si>
  <si>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</si>
  <si>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</si>
  <si>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</si>
  <si>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</si>
  <si>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</si>
  <si>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</si>
  <si>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</si>
  <si>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</si>
  <si>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</si>
  <si>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</si>
  <si>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</si>
  <si>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</si>
  <si>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</si>
  <si>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</si>
  <si>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</si>
  <si>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</si>
  <si>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</si>
  <si>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</si>
  <si>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</si>
  <si>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</si>
  <si>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</si>
  <si>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</si>
  <si>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</si>
  <si>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</si>
  <si>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</si>
  <si>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</si>
  <si>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</si>
  <si>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</si>
  <si>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</si>
  <si>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</si>
  <si>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</si>
  <si>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</si>
  <si>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</si>
  <si>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</si>
  <si>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</si>
  <si>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</si>
  <si>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</si>
  <si>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</si>
  <si>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</si>
  <si>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</si>
  <si>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</si>
  <si>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</si>
  <si>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</si>
  <si>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</si>
  <si>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</si>
  <si>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</si>
  <si>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</si>
  <si>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</si>
  <si>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</si>
  <si>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</si>
  <si>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</si>
  <si>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</si>
  <si>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</si>
  <si>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</si>
  <si>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</si>
  <si>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</si>
  <si>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</si>
  <si>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</si>
  <si>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</si>
  <si>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</si>
  <si>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</si>
  <si>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</si>
  <si>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</si>
  <si>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</si>
  <si>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</si>
  <si>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</si>
  <si>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</si>
  <si>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</si>
  <si>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</si>
  <si>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</si>
  <si>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</si>
  <si>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</si>
  <si>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</si>
  <si>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</si>
  <si>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</si>
  <si>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</si>
  <si>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</si>
  <si>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</si>
  <si>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</si>
  <si>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</si>
  <si>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</si>
  <si>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</si>
  <si>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</si>
  <si>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</si>
  <si>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</si>
  <si>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</si>
  <si>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</si>
  <si>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</si>
  <si>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</si>
  <si>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</si>
  <si>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</si>
  <si>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</si>
  <si>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</si>
  <si>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</si>
  <si>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</si>
  <si>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</si>
  <si>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</si>
  <si>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</si>
  <si>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</si>
  <si>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</si>
  <si>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</si>
  <si>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</si>
  <si>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</si>
  <si>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</si>
  <si>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</si>
  <si>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</si>
  <si>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</si>
  <si>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</si>
  <si>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</si>
  <si>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</si>
  <si>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</si>
  <si>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</si>
  <si>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</si>
  <si>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</si>
  <si>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</si>
  <si>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</si>
  <si>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</si>
  <si>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</si>
  <si>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</si>
  <si>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</si>
  <si>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</si>
  <si>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</si>
  <si>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</si>
  <si>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</si>
  <si>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</si>
  <si>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</si>
  <si>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</si>
  <si>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</si>
  <si>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</si>
  <si>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</si>
  <si>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</si>
  <si>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</si>
  <si>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</si>
  <si>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</si>
  <si>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</si>
  <si>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</si>
  <si>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</si>
  <si>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</si>
  <si>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</si>
  <si>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</si>
  <si>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</si>
  <si>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</si>
  <si>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</si>
  <si>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</si>
  <si>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</si>
  <si>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</si>
  <si>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</si>
  <si>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</si>
  <si>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</si>
  <si>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</si>
  <si>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</si>
  <si>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</si>
  <si>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</si>
  <si>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</si>
  <si>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</si>
  <si>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</si>
  <si>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</si>
  <si>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</si>
  <si>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</si>
  <si>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</si>
  <si>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</si>
  <si>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</si>
  <si>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</si>
  <si>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</si>
  <si>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</si>
  <si>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</si>
  <si>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</si>
  <si>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</si>
  <si>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</si>
  <si>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</si>
  <si>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</si>
  <si>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</si>
  <si>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</si>
  <si>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</si>
  <si>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</si>
  <si>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</si>
  <si>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</si>
  <si>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</si>
  <si>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</si>
  <si>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</si>
  <si>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</si>
  <si>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</si>
  <si>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</si>
  <si>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</si>
  <si>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</si>
  <si>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</si>
  <si>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</si>
  <si>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</si>
  <si>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</si>
  <si>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</si>
  <si>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</si>
  <si>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</si>
  <si>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</si>
  <si>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</si>
  <si>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</si>
  <si>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</si>
  <si>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</si>
  <si>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</si>
  <si>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</si>
  <si>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</si>
  <si>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</si>
  <si>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</si>
  <si>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</si>
  <si>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</si>
  <si>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</si>
  <si>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</si>
  <si>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</si>
  <si>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</si>
  <si>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</si>
  <si>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</si>
  <si>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</si>
  <si>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</si>
  <si>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</si>
  <si>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</si>
  <si>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</si>
  <si>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</si>
  <si>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</si>
  <si>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</si>
  <si>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</si>
  <si>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</si>
  <si>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</si>
  <si>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</si>
  <si>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</si>
  <si>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</si>
  <si>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</si>
  <si>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</si>
  <si>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</si>
  <si>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</si>
  <si>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</si>
  <si>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</si>
  <si>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</si>
  <si>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</si>
  <si>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</si>
  <si>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</si>
  <si>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</si>
  <si>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</si>
  <si>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</si>
  <si>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</si>
  <si>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</si>
  <si>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</si>
  <si>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</si>
  <si>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</si>
  <si>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</si>
  <si>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</si>
  <si>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</si>
  <si>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</si>
  <si>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</si>
  <si>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</si>
  <si>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</si>
  <si>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</si>
  <si>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</si>
  <si>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</si>
  <si>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</si>
  <si>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</si>
  <si>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</si>
  <si>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</si>
  <si>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</si>
  <si>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</si>
  <si>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</si>
  <si>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</si>
  <si>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</si>
  <si>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</si>
  <si>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</si>
  <si>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</si>
  <si>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</si>
  <si>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</si>
  <si>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</si>
  <si>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</si>
  <si>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</si>
  <si>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</si>
  <si>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</si>
  <si>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</si>
  <si>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</si>
  <si>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</si>
  <si>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</si>
  <si>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</si>
  <si>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</si>
  <si>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</si>
  <si>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</si>
  <si>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</si>
  <si>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</si>
  <si>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</si>
  <si>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</si>
  <si>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</si>
  <si>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</si>
  <si>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</si>
  <si>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</si>
  <si>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</si>
  <si>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</si>
  <si>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</si>
  <si>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</si>
  <si>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</si>
  <si>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</si>
  <si>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</si>
  <si>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</si>
  <si>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</si>
  <si>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</si>
  <si>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</si>
  <si>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</si>
  <si>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</si>
  <si>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</si>
  <si>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</si>
  <si>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</si>
  <si>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</si>
  <si>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</si>
  <si>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</si>
  <si>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</si>
  <si>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</si>
  <si>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</si>
  <si>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</si>
  <si>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</si>
  <si>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</si>
  <si>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</si>
  <si>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</si>
  <si>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</si>
  <si>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</si>
  <si>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</si>
  <si>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</si>
  <si>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</si>
  <si>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</si>
  <si>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</si>
  <si>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</si>
  <si>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</si>
  <si>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</si>
  <si>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</si>
  <si>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</si>
  <si>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</si>
  <si>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</si>
  <si>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</si>
  <si>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</si>
  <si>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</si>
  <si>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</si>
  <si>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</si>
  <si>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</si>
  <si>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</si>
  <si>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</si>
  <si>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</si>
  <si>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</si>
  <si>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</si>
  <si>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</si>
  <si>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</si>
  <si>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</si>
  <si>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</si>
  <si>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</si>
  <si>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</si>
  <si>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</si>
  <si>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</si>
  <si>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</si>
  <si>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</si>
  <si>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</si>
  <si>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</si>
  <si>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</si>
  <si>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</si>
  <si>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</si>
  <si>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</si>
  <si>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</si>
  <si>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</si>
  <si>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</si>
  <si>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</si>
  <si>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</si>
  <si>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</si>
  <si>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</si>
  <si>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</si>
  <si>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</si>
  <si>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</si>
  <si>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</si>
  <si>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</si>
  <si>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</si>
  <si>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</si>
  <si>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</si>
  <si>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</si>
  <si>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</si>
  <si>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</si>
  <si>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</si>
  <si>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</si>
  <si>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</si>
  <si>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</si>
  <si>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</si>
  <si>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</si>
  <si>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</si>
  <si>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</si>
  <si>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</si>
  <si>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</si>
  <si>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</si>
  <si>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</si>
  <si>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</si>
  <si>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</si>
  <si>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</si>
  <si>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</si>
  <si>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</si>
  <si>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</si>
  <si>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</si>
  <si>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</si>
  <si>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</si>
  <si>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</si>
  <si>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</si>
  <si>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</si>
  <si>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</si>
  <si>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</si>
  <si>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</si>
  <si>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</si>
  <si>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</si>
  <si>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</si>
  <si>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</si>
  <si>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</si>
  <si>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</si>
  <si>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</si>
  <si>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</si>
  <si>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</si>
  <si>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</si>
  <si>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</si>
  <si>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</si>
  <si>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</si>
  <si>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</si>
  <si>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</si>
  <si>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</si>
  <si>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</si>
  <si>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</si>
  <si>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</si>
  <si>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</si>
  <si>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</si>
  <si>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</si>
  <si>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</si>
  <si>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</si>
  <si>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</si>
  <si>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</si>
  <si>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</si>
  <si>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</si>
  <si>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</si>
  <si>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</si>
  <si>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</si>
  <si>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</si>
  <si>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</si>
  <si>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</si>
  <si>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</si>
  <si>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</si>
  <si>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</si>
  <si>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</si>
  <si>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</si>
  <si>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</si>
  <si>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</si>
  <si>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</si>
  <si>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</si>
  <si>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</si>
  <si>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</si>
  <si>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</si>
  <si>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</si>
  <si>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</si>
  <si>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</si>
  <si>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</si>
  <si>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</si>
  <si>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</si>
  <si>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</si>
  <si>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</si>
  <si>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</si>
  <si>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</si>
  <si>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</si>
  <si>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</si>
  <si>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</si>
  <si>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</si>
  <si>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</si>
  <si>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</si>
  <si>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</si>
  <si>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</si>
  <si>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</si>
  <si>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</si>
  <si>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</si>
  <si>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</si>
  <si>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</si>
  <si>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</si>
  <si>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</si>
  <si>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</si>
  <si>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</si>
  <si>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</si>
  <si>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</si>
  <si>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</si>
  <si>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</si>
  <si>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</si>
  <si>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</si>
  <si>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</si>
  <si>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</si>
  <si>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</si>
  <si>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</si>
  <si>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</si>
  <si>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</si>
  <si>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</si>
  <si>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</si>
  <si>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</si>
  <si>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</si>
  <si>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</si>
  <si>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</si>
  <si>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</si>
  <si>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</si>
  <si>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</si>
  <si>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</si>
  <si>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</si>
  <si>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</si>
  <si>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</si>
  <si>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</si>
  <si>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</si>
  <si>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</si>
  <si>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</si>
  <si>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</si>
  <si>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</si>
  <si>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</si>
  <si>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</si>
  <si>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</si>
  <si>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</si>
  <si>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</si>
  <si>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</si>
  <si>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</si>
  <si>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</si>
  <si>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</si>
  <si>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</si>
  <si>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</si>
  <si>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</si>
  <si>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</si>
  <si>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</si>
  <si>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</si>
  <si>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</si>
  <si>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</si>
  <si>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</si>
  <si>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</si>
  <si>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</si>
  <si>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</si>
  <si>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</si>
  <si>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</si>
  <si>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</si>
  <si>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</si>
  <si>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</si>
  <si>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</si>
  <si>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</si>
  <si>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</si>
  <si>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</si>
  <si>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</si>
  <si>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</si>
  <si>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</si>
  <si>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</si>
  <si>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</si>
  <si>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</si>
  <si>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</si>
  <si>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</si>
  <si>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</si>
  <si>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</si>
  <si>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</si>
  <si>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</si>
  <si>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</si>
  <si>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</si>
  <si>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</si>
  <si>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</si>
  <si>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</si>
  <si>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</si>
  <si>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</si>
  <si>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</si>
  <si>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</si>
  <si>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</si>
  <si>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</si>
  <si>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</si>
  <si>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</si>
  <si>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</si>
  <si>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</si>
  <si>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</si>
  <si>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</si>
  <si>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</si>
  <si>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</si>
  <si>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</si>
  <si>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</si>
  <si>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</si>
  <si>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</si>
  <si>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</si>
  <si>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</si>
  <si>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</si>
  <si>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</si>
  <si>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</si>
  <si>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</si>
  <si>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</si>
  <si>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</si>
  <si>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</si>
  <si>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</si>
  <si>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</si>
  <si>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</si>
  <si>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</si>
  <si>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</si>
  <si>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</si>
  <si>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</si>
  <si>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</si>
  <si>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</si>
  <si>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</si>
  <si>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</si>
  <si>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</si>
  <si>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</si>
  <si>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</si>
  <si>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</si>
  <si>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</si>
  <si>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</si>
  <si>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</si>
  <si>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</si>
  <si>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</si>
  <si>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</si>
  <si>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</si>
  <si>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</si>
  <si>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</si>
  <si>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</si>
  <si>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</si>
  <si>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</si>
  <si>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</si>
  <si>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</si>
  <si>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</si>
  <si>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</si>
  <si>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</si>
  <si>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</si>
  <si>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</si>
  <si>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</si>
  <si>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</si>
  <si>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</si>
  <si>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</si>
  <si>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</si>
  <si>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</si>
  <si>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</si>
  <si>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</si>
  <si>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</si>
  <si>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</si>
  <si>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</si>
  <si>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</si>
  <si>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</si>
  <si>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</si>
  <si>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</si>
  <si>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</si>
  <si>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</si>
  <si>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</si>
  <si>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</si>
  <si>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</si>
  <si>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</si>
  <si>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</si>
  <si>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</si>
  <si>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</si>
  <si>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</si>
  <si>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</si>
  <si>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</si>
  <si>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</si>
  <si>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</si>
  <si>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</si>
  <si>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</si>
  <si>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</si>
  <si>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</si>
  <si>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</si>
  <si>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</si>
  <si>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</si>
  <si>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</si>
  <si>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</si>
  <si>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</si>
  <si>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</si>
  <si>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</si>
  <si>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</si>
  <si>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</si>
  <si>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</si>
  <si>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</si>
  <si>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</si>
  <si>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</si>
  <si>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</si>
  <si>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</si>
  <si>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</si>
  <si>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</si>
  <si>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</si>
  <si>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</si>
  <si>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</si>
  <si>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</si>
  <si>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</si>
  <si>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</si>
  <si>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</si>
  <si>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</si>
  <si>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</si>
  <si>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</si>
  <si>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</si>
  <si>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</si>
  <si>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</si>
  <si>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</si>
  <si>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</si>
  <si>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</si>
  <si>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</si>
  <si>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</si>
  <si>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</si>
  <si>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</si>
  <si>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</si>
  <si>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</si>
  <si>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</si>
  <si>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</si>
  <si>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</si>
  <si>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</si>
  <si>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</si>
  <si>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</si>
  <si>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</si>
  <si>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</si>
  <si>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</si>
  <si>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</si>
  <si>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</si>
  <si>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</si>
  <si>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</si>
  <si>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</si>
  <si>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</si>
  <si>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</si>
  <si>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</si>
  <si>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</si>
  <si>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</si>
  <si>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</si>
  <si>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</si>
  <si>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</si>
  <si>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</si>
  <si>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</si>
  <si>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</si>
  <si>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</si>
  <si>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</si>
  <si>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</si>
  <si>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</si>
  <si>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</si>
  <si>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</si>
  <si>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</si>
  <si>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</si>
  <si>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</si>
  <si>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</si>
  <si>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</si>
  <si>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</si>
  <si>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</si>
  <si>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</si>
  <si>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</si>
  <si>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</si>
  <si>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</si>
  <si>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</si>
  <si>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</si>
  <si>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</si>
  <si>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</si>
  <si>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</si>
  <si>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</si>
  <si>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</si>
  <si>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</si>
  <si>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</si>
  <si>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</si>
  <si>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</si>
  <si>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</si>
  <si>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</si>
  <si>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</si>
  <si>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</si>
  <si>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</si>
  <si>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</si>
  <si>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</si>
  <si>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</si>
  <si>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</si>
  <si>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</si>
  <si>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</si>
  <si>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</si>
  <si>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</si>
  <si>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</si>
  <si>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</si>
  <si>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</si>
  <si>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</si>
  <si>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</si>
  <si>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</si>
  <si>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</si>
  <si>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</si>
  <si>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</si>
  <si>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</si>
  <si>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</si>
  <si>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</si>
  <si>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</si>
  <si>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</si>
  <si>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</si>
  <si>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</si>
  <si>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</si>
  <si>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</si>
  <si>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</si>
  <si>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</si>
  <si>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</si>
  <si>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</si>
  <si>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</si>
  <si>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</si>
  <si>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</si>
  <si>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</si>
  <si>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</si>
  <si>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</si>
  <si>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</si>
  <si>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</si>
  <si>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</si>
  <si>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</si>
  <si>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</si>
  <si>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</si>
  <si>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</si>
  <si>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</si>
  <si>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</si>
  <si>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</si>
  <si>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</si>
  <si>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</si>
  <si>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</si>
  <si>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</si>
  <si>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</si>
  <si>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</si>
  <si>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</si>
  <si>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</si>
  <si>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</si>
  <si>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</si>
  <si>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</si>
  <si>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</si>
  <si>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</si>
  <si>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</si>
  <si>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</si>
  <si>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</si>
  <si>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</si>
  <si>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</si>
  <si>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</si>
  <si>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</si>
  <si>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</si>
  <si>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</si>
  <si>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</si>
  <si>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</si>
  <si>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</si>
  <si>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</si>
  <si>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</si>
  <si>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</si>
  <si>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</si>
  <si>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</si>
  <si>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</si>
  <si>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</si>
  <si>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</si>
  <si>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</si>
  <si>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</si>
  <si>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</si>
  <si>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</si>
  <si>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</si>
  <si>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</si>
  <si>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</si>
  <si>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</si>
  <si>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</si>
  <si>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</si>
  <si>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</si>
  <si>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</si>
  <si>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</si>
  <si>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</si>
  <si>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</si>
  <si>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</si>
  <si>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</si>
  <si>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</si>
  <si>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</si>
  <si>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</si>
  <si>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</si>
  <si>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</si>
  <si>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</si>
  <si>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</si>
  <si>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</si>
  <si>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</si>
  <si>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</si>
  <si>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</si>
  <si>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</si>
  <si>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</si>
  <si>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</si>
  <si>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</si>
  <si>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</si>
  <si>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</si>
  <si>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</si>
  <si>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</si>
  <si>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</si>
  <si>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</si>
  <si>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</si>
  <si>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</si>
  <si>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</si>
  <si>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</si>
  <si>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</si>
  <si>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</si>
  <si>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</si>
  <si>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</si>
  <si>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</si>
  <si>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</si>
  <si>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</si>
  <si>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</si>
  <si>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</si>
  <si>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</si>
  <si>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</si>
  <si>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</si>
  <si>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</si>
  <si>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</si>
  <si>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</si>
  <si>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</si>
  <si>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</si>
  <si>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</si>
  <si>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</si>
  <si>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</si>
  <si>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</si>
  <si>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</si>
  <si>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</si>
  <si>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</si>
  <si>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</si>
  <si>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</si>
  <si>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</si>
  <si>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</si>
  <si>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</si>
  <si>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</si>
  <si>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</si>
  <si>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</si>
  <si>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</si>
  <si>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</si>
  <si>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</si>
  <si>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</si>
  <si>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</si>
  <si>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</si>
  <si>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</si>
  <si>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</si>
  <si>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</si>
  <si>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</si>
  <si>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</si>
  <si>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</si>
  <si>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</si>
  <si>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</si>
  <si>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</si>
  <si>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</si>
  <si>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</si>
  <si>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</si>
  <si>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</si>
  <si>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</si>
  <si>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</si>
  <si>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</si>
  <si>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</si>
  <si>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</si>
  <si>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</si>
  <si>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</si>
  <si>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</si>
  <si>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</si>
  <si>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</si>
  <si>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</si>
  <si>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</si>
  <si>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</si>
  <si>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</si>
  <si>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</si>
  <si>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</si>
  <si>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</si>
  <si>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</si>
  <si>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</si>
  <si>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</si>
  <si>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</si>
  <si>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</si>
  <si>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</si>
  <si>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</si>
  <si>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</si>
  <si>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</si>
  <si>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</si>
  <si>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</si>
  <si>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</si>
  <si>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</si>
  <si>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</si>
  <si>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</si>
  <si>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</si>
  <si>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</si>
  <si>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</si>
  <si>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</si>
  <si>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</si>
  <si>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</si>
  <si>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</si>
  <si>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</si>
  <si>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</si>
  <si>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</si>
  <si>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</si>
  <si>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</si>
  <si>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</si>
  <si>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</si>
  <si>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</si>
  <si>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</si>
  <si>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</si>
  <si>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</si>
  <si>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</si>
  <si>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</si>
  <si>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</si>
  <si>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</si>
  <si>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</si>
  <si>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</si>
  <si>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</si>
  <si>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</si>
  <si>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</si>
  <si>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</si>
  <si>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</si>
  <si>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</si>
  <si>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</si>
  <si>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</si>
  <si>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</si>
  <si>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</si>
  <si>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</si>
  <si>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</si>
  <si>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</si>
  <si>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</si>
  <si>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</si>
  <si>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</si>
  <si>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</si>
  <si>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</si>
  <si>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</si>
  <si>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</si>
  <si>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</si>
  <si>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</si>
  <si>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</si>
  <si>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</si>
  <si>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</si>
  <si>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</si>
  <si>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</si>
  <si>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</si>
  <si>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</si>
  <si>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</si>
  <si>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</si>
  <si>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</si>
  <si>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</si>
  <si>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</si>
  <si>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</si>
  <si>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</si>
  <si>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</si>
  <si>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</si>
  <si>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</si>
  <si>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</si>
  <si>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</si>
  <si>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</si>
  <si>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</si>
  <si>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</si>
  <si>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</si>
  <si>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</si>
  <si>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</si>
  <si>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</si>
  <si>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</si>
  <si>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</si>
  <si>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</si>
  <si>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</si>
  <si>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</si>
  <si>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</si>
  <si>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</si>
  <si>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</si>
  <si>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</si>
  <si>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</si>
  <si>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</si>
  <si>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</si>
  <si>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</si>
  <si>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</si>
  <si>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</si>
  <si>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</si>
  <si>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</si>
  <si>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</si>
  <si>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</si>
  <si>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</si>
  <si>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</si>
  <si>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</si>
  <si>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</si>
  <si>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</si>
  <si>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</si>
  <si>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</si>
  <si>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</si>
  <si>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</si>
  <si>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</si>
  <si>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</si>
  <si>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</si>
  <si>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</si>
  <si>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</si>
  <si>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</si>
  <si>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</si>
  <si>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</si>
  <si>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</si>
  <si>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</si>
  <si>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</si>
  <si>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</si>
  <si>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</si>
  <si>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</si>
  <si>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</si>
  <si>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</si>
  <si>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</si>
  <si>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</si>
  <si>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</si>
  <si>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</si>
  <si>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</si>
  <si>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</si>
  <si>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</si>
  <si>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</si>
  <si>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</si>
  <si>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</si>
  <si>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</si>
  <si>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</si>
  <si>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</si>
  <si>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</si>
  <si>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</si>
  <si>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</si>
  <si>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</si>
  <si>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</si>
  <si>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</si>
  <si>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</si>
  <si>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</si>
  <si>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</si>
  <si>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</si>
  <si>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</si>
  <si>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</si>
  <si>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</si>
  <si>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</si>
  <si>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</si>
  <si>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</si>
  <si>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</si>
  <si>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</si>
  <si>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</si>
  <si>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</si>
  <si>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</si>
  <si>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</si>
  <si>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</si>
  <si>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</si>
  <si>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</si>
  <si>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</si>
  <si>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</si>
  <si>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</si>
  <si>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</si>
  <si>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</si>
  <si>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</si>
  <si>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</si>
  <si>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</si>
  <si>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</si>
  <si>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</si>
  <si>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</si>
  <si>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</si>
  <si>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</si>
  <si>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</si>
  <si>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</si>
  <si>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</si>
  <si>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</si>
  <si>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</si>
  <si>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</si>
  <si>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</si>
  <si>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</si>
  <si>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</si>
  <si>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</si>
  <si>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</si>
  <si>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</si>
  <si>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</si>
  <si>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</si>
  <si>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</si>
  <si>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</si>
  <si>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</si>
  <si>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</si>
  <si>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</si>
  <si>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</si>
  <si>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</si>
  <si>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</si>
  <si>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</si>
  <si>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</si>
  <si>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</si>
  <si>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</si>
  <si>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</si>
  <si>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</si>
  <si>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</si>
  <si>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</si>
  <si>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</si>
  <si>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</si>
  <si>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</si>
  <si>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</si>
  <si>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</si>
  <si>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</si>
  <si>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</si>
  <si>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</si>
  <si>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</si>
  <si>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</si>
  <si>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</si>
  <si>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</si>
  <si>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</si>
  <si>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</si>
  <si>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</si>
  <si>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</si>
  <si>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</si>
  <si>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</si>
  <si>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</si>
  <si>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</si>
  <si>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</si>
  <si>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</si>
  <si>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</si>
  <si>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</si>
  <si>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</si>
  <si>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</si>
  <si>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</si>
  <si>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</si>
  <si>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</si>
  <si>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</si>
  <si>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</si>
  <si>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</si>
  <si>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</si>
  <si>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</si>
  <si>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</si>
  <si>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</si>
  <si>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</si>
  <si>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</si>
  <si>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</si>
  <si>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</si>
  <si>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</si>
  <si>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</si>
  <si>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</si>
  <si>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</si>
  <si>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</si>
  <si>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</si>
  <si>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</si>
  <si>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</si>
  <si>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</si>
  <si>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</si>
  <si>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</si>
  <si>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</si>
  <si>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</si>
  <si>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</si>
  <si>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</si>
  <si>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</si>
  <si>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</si>
  <si>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</si>
  <si>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</si>
  <si>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</si>
  <si>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</si>
  <si>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</si>
  <si>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</si>
  <si>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</si>
  <si>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</si>
  <si>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</si>
  <si>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</si>
  <si>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</si>
  <si>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</si>
  <si>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</si>
  <si>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</si>
  <si>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</si>
  <si>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</si>
  <si>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</si>
  <si>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</si>
  <si>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</si>
  <si>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</si>
  <si>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</si>
  <si>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</si>
  <si>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</si>
  <si>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</si>
  <si>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</si>
  <si>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</si>
  <si>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</si>
  <si>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</si>
  <si>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</si>
  <si>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</si>
  <si>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</si>
  <si>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</si>
  <si>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</si>
  <si>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</si>
  <si>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</si>
  <si>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</si>
  <si>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</si>
  <si>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</si>
  <si>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</si>
  <si>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</si>
  <si>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</si>
  <si>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</si>
  <si>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</si>
  <si>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</si>
  <si>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</si>
  <si>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</si>
  <si>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</si>
  <si>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</si>
  <si>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</si>
  <si>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</si>
  <si>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</si>
  <si>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</si>
  <si>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</si>
  <si>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</si>
  <si>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</si>
  <si>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</si>
  <si>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</si>
  <si>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</si>
  <si>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</si>
  <si>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</si>
  <si>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</si>
  <si>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</si>
  <si>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</si>
  <si>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</si>
  <si>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</si>
  <si>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</si>
  <si>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</si>
  <si>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</si>
  <si>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</si>
  <si>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</si>
  <si>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</si>
  <si>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</si>
  <si>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</si>
  <si>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</si>
  <si>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</si>
  <si>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</si>
  <si>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</si>
  <si>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</si>
  <si>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</si>
  <si>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</si>
  <si>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</si>
  <si>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</si>
  <si>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</si>
  <si>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</si>
  <si>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</si>
  <si>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</si>
  <si>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</si>
  <si>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</si>
  <si>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</si>
  <si>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</si>
  <si>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</si>
  <si>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</si>
  <si>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</si>
  <si>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</si>
  <si>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</si>
  <si>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</si>
  <si>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</si>
  <si>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</si>
  <si>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</si>
  <si>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</si>
  <si>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</si>
  <si>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</si>
  <si>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</si>
  <si>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</si>
  <si>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</si>
  <si>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</si>
  <si>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</si>
  <si>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</si>
  <si>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</si>
  <si>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</si>
  <si>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</si>
  <si>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</si>
  <si>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</si>
  <si>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</si>
  <si>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</si>
  <si>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</si>
  <si>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</si>
  <si>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</si>
  <si>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</si>
  <si>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</si>
  <si>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</si>
  <si>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</si>
  <si>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</si>
  <si>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</si>
  <si>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</si>
  <si>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</si>
  <si>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</si>
  <si>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</si>
  <si>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</si>
  <si>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</si>
  <si>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</si>
  <si>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</si>
  <si>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</si>
  <si>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</si>
  <si>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</si>
  <si>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</si>
  <si>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</si>
  <si>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</si>
  <si>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</si>
  <si>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</si>
  <si>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</si>
  <si>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</si>
  <si>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</si>
  <si>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</si>
  <si>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</si>
  <si>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</si>
  <si>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</si>
  <si>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</si>
  <si>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</si>
  <si>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</si>
  <si>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</si>
  <si>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</si>
  <si>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</si>
  <si>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</si>
  <si>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</si>
  <si>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</si>
  <si>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</si>
  <si>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</si>
  <si>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</si>
  <si>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</si>
  <si>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</si>
  <si>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</si>
  <si>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</si>
  <si>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</si>
  <si>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</si>
  <si>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</si>
  <si>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</si>
  <si>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</si>
  <si>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</si>
  <si>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</si>
  <si>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</si>
  <si>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</si>
  <si>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</si>
  <si>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</si>
  <si>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</si>
  <si>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</si>
  <si>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</si>
  <si>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</si>
  <si>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</si>
  <si>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</si>
  <si>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</si>
  <si>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</si>
  <si>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</si>
  <si>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</si>
  <si>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</si>
  <si>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</si>
  <si>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</si>
  <si>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</si>
  <si>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</si>
  <si>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</si>
  <si>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</si>
  <si>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</si>
  <si>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</si>
  <si>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</si>
  <si>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</si>
  <si>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</si>
  <si>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</si>
  <si>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</si>
  <si>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</si>
  <si>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</si>
  <si>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</si>
  <si>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</si>
  <si>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</si>
  <si>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</si>
  <si>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</si>
  <si>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</si>
  <si>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</si>
  <si>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</si>
  <si>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</si>
  <si>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</si>
  <si>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</si>
  <si>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</si>
  <si>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</si>
  <si>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</si>
  <si>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</si>
  <si>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</si>
  <si>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</si>
  <si>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</si>
  <si>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</si>
  <si>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</si>
  <si>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</si>
  <si>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</si>
  <si>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</si>
  <si>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</si>
  <si>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</si>
  <si>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</si>
  <si>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</si>
  <si>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</si>
  <si>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</si>
  <si>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</si>
  <si>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</si>
  <si>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</si>
  <si>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</si>
  <si>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</si>
  <si>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</si>
  <si>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</si>
  <si>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</si>
  <si>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</si>
  <si>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</si>
  <si>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</si>
  <si>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</si>
  <si>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</si>
  <si>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</si>
  <si>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</si>
  <si>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</si>
  <si>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</si>
  <si>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</si>
  <si>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</si>
  <si>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</si>
  <si>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</si>
  <si>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</si>
  <si>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</si>
  <si>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</si>
  <si>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</si>
  <si>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</si>
  <si>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</si>
  <si>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</si>
  <si>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</si>
  <si>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</si>
  <si>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</si>
  <si>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</si>
  <si>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</si>
  <si>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</si>
  <si>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</si>
  <si>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</si>
  <si>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</si>
  <si>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</si>
  <si>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</si>
  <si>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</si>
  <si>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</si>
  <si>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</si>
  <si>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</si>
  <si>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</si>
  <si>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</si>
  <si>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</si>
  <si>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</si>
  <si>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</si>
  <si>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</si>
  <si>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</si>
  <si>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</si>
  <si>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</si>
  <si>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</si>
  <si>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</si>
  <si>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</si>
  <si>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</si>
  <si>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</si>
  <si>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</si>
  <si>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</si>
  <si>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</si>
  <si>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</si>
  <si>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</si>
  <si>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</si>
  <si>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</si>
  <si>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</si>
  <si>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</si>
  <si>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</si>
  <si>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</si>
  <si>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</si>
  <si>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</si>
  <si>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</si>
  <si>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</si>
  <si>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</si>
  <si>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</si>
  <si>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</si>
  <si>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</si>
  <si>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</si>
  <si>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</si>
  <si>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</si>
  <si>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</si>
  <si>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</si>
  <si>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</si>
  <si>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</si>
  <si>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</si>
  <si>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</si>
  <si>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</si>
  <si>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</si>
  <si>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</si>
  <si>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</si>
  <si>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</si>
  <si>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</si>
  <si>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</si>
  <si>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</si>
  <si>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</si>
  <si>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</si>
  <si>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</si>
  <si>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</si>
  <si>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</si>
  <si>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</si>
  <si>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</si>
  <si>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</si>
  <si>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</si>
  <si>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</si>
  <si>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</si>
  <si>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</si>
  <si>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</si>
  <si>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</si>
  <si>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</si>
  <si>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</si>
  <si>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</si>
  <si>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</si>
  <si>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</si>
  <si>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</si>
  <si>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</si>
  <si>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</si>
  <si>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</si>
  <si>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</si>
  <si>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</si>
  <si>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</si>
  <si>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</si>
  <si>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</si>
  <si>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</si>
  <si>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</si>
  <si>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</si>
  <si>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</si>
  <si>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</si>
  <si>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</si>
  <si>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</si>
  <si>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</si>
  <si>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</si>
  <si>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</si>
  <si>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</si>
  <si>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</si>
  <si>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</si>
  <si>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</si>
  <si>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</si>
  <si>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</si>
  <si>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</si>
  <si>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</si>
  <si>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</si>
  <si>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</si>
  <si>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</si>
  <si>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</si>
  <si>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</si>
  <si>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</si>
  <si>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</si>
  <si>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</si>
  <si>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</si>
  <si>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</si>
  <si>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</si>
  <si>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</si>
  <si>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</si>
  <si>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</si>
  <si>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</si>
  <si>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</si>
  <si>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</si>
  <si>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</si>
  <si>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</si>
  <si>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</si>
  <si>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</si>
  <si>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</si>
  <si>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</si>
  <si>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</si>
  <si>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</si>
  <si>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</si>
  <si>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</si>
  <si>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</si>
  <si>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</si>
  <si>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</si>
  <si>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</si>
  <si>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</si>
  <si>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</si>
  <si>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</si>
  <si>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</si>
  <si>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</si>
  <si>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</si>
  <si>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</si>
  <si>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</si>
  <si>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</si>
  <si>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</si>
  <si>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</si>
  <si>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</si>
  <si>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</si>
  <si>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</si>
  <si>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</si>
  <si>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</si>
  <si>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</si>
  <si>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</si>
  <si>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</si>
  <si>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</si>
  <si>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</si>
  <si>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</si>
  <si>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</si>
  <si>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</si>
  <si>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</si>
  <si>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</si>
  <si>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</si>
  <si>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</si>
  <si>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</si>
  <si>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</si>
  <si>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</si>
  <si>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</si>
  <si>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</si>
  <si>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</si>
  <si>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</si>
  <si>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</si>
  <si>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</si>
  <si>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</si>
  <si>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</si>
  <si>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</si>
  <si>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</si>
  <si>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</si>
  <si>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</si>
  <si>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</si>
  <si>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</si>
  <si>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</si>
  <si>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</si>
  <si>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</si>
  <si>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</si>
  <si>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</si>
  <si>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</si>
  <si>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</si>
  <si>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</si>
  <si>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</si>
  <si>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</si>
  <si>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</si>
  <si>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</si>
  <si>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</si>
  <si>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</si>
  <si>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</si>
  <si>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</si>
  <si>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</si>
  <si>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</si>
  <si>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</si>
  <si>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</si>
  <si>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</si>
  <si>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</si>
  <si>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</si>
  <si>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</si>
  <si>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</si>
  <si>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</si>
  <si>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</si>
  <si>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</si>
  <si>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</si>
  <si>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</si>
  <si>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</si>
  <si>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</si>
  <si>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</si>
  <si>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</si>
  <si>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</si>
  <si>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</si>
  <si>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</si>
  <si>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</si>
  <si>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</si>
  <si>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</si>
  <si>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</si>
  <si>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</si>
  <si>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</si>
  <si>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</si>
  <si>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</si>
  <si>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</si>
  <si>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</si>
  <si>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</si>
  <si>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</si>
  <si>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</si>
  <si>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</si>
  <si>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</si>
  <si>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</si>
  <si>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</si>
  <si>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</si>
  <si>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</si>
  <si>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</si>
  <si>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</si>
  <si>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</si>
  <si>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</si>
  <si>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</si>
  <si>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</si>
  <si>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</si>
  <si>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</si>
  <si>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</si>
  <si>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</si>
  <si>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</si>
  <si>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</si>
  <si>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</si>
  <si>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</si>
  <si>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</si>
  <si>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</si>
  <si>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</si>
  <si>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</si>
  <si>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</si>
  <si>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</si>
  <si>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</si>
  <si>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</si>
  <si>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</si>
  <si>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</si>
  <si>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</si>
  <si>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</si>
  <si>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</si>
  <si>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</si>
  <si>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</si>
  <si>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</si>
  <si>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</si>
  <si>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</si>
  <si>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</si>
  <si>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</si>
  <si>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</si>
  <si>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</si>
  <si>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</si>
  <si>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</si>
  <si>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</si>
  <si>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</si>
  <si>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</si>
  <si>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</si>
  <si>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</si>
  <si>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</si>
  <si>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</si>
  <si>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</si>
  <si>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</si>
  <si>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</si>
  <si>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</si>
  <si>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</si>
  <si>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</si>
  <si>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</si>
  <si>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</si>
  <si>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</si>
  <si>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</si>
  <si>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</si>
  <si>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</si>
  <si>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</si>
  <si>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</si>
  <si>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</si>
  <si>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</si>
  <si>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</si>
  <si>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</si>
  <si>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</si>
  <si>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</si>
  <si>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</si>
  <si>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</si>
  <si>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</si>
  <si>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</si>
  <si>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</si>
  <si>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</si>
  <si>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</si>
  <si>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</si>
  <si>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</si>
  <si>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</si>
  <si>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</si>
  <si>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</si>
  <si>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</si>
  <si>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</si>
  <si>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</si>
  <si>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</si>
  <si>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</si>
  <si>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</si>
  <si>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</si>
  <si>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</si>
  <si>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</si>
  <si>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</si>
  <si>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</si>
  <si>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</si>
  <si>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</si>
  <si>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</si>
  <si>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</si>
  <si>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</si>
  <si>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</si>
  <si>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</si>
  <si>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</si>
  <si>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</si>
  <si>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</si>
  <si>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</si>
  <si>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</si>
  <si>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</si>
  <si>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</si>
  <si>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</si>
  <si>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</si>
  <si>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</si>
  <si>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</si>
  <si>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</si>
  <si>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</si>
  <si>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</si>
  <si>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</si>
  <si>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</si>
  <si>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</si>
  <si>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</si>
  <si>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</si>
  <si>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</si>
  <si>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</si>
  <si>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</si>
  <si>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</si>
  <si>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</si>
  <si>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</si>
  <si>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</si>
  <si>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</si>
  <si>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</si>
  <si>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</si>
  <si>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</si>
  <si>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</si>
  <si>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</si>
  <si>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</si>
  <si>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</si>
  <si>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</si>
  <si>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</si>
  <si>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</si>
  <si>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</si>
  <si>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</si>
  <si>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</si>
  <si>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</si>
  <si>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</si>
  <si>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</si>
  <si>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</si>
  <si>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</si>
  <si>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</si>
  <si>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</si>
  <si>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</si>
  <si>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</si>
  <si>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</si>
  <si>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</si>
  <si>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</si>
  <si>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</si>
  <si>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</si>
  <si>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</si>
  <si>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</si>
  <si>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</si>
  <si>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</si>
  <si>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</si>
  <si>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</si>
  <si>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</si>
  <si>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</si>
  <si>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</si>
  <si>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</si>
  <si>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</si>
  <si>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</si>
  <si>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</si>
  <si>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</si>
  <si>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</si>
  <si>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</si>
  <si>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</si>
  <si>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</si>
  <si>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</si>
  <si>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</si>
  <si>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</si>
  <si>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</si>
  <si>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</si>
  <si>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</si>
  <si>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</si>
  <si>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</si>
  <si>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</si>
  <si>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</si>
  <si>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</si>
  <si>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</si>
  <si>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</si>
  <si>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</si>
  <si>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</si>
  <si>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</si>
  <si>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</si>
  <si>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</si>
  <si>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</si>
  <si>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</si>
  <si>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</si>
  <si>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</si>
  <si>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</si>
  <si>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</si>
  <si>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</si>
  <si>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</si>
  <si>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</si>
  <si>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</si>
  <si>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</si>
  <si>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</si>
  <si>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</si>
  <si>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</si>
  <si>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</si>
  <si>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</si>
  <si>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</si>
  <si>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</si>
  <si>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</si>
  <si>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</si>
  <si>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</si>
  <si>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</si>
  <si>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</si>
  <si>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</si>
  <si>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</si>
  <si>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</si>
  <si>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</si>
  <si>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</si>
  <si>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</si>
  <si>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</si>
  <si>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</si>
  <si>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</si>
  <si>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</si>
  <si>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</si>
  <si>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</si>
  <si>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</si>
  <si>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</si>
  <si>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</si>
  <si>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</si>
  <si>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</si>
  <si>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</si>
  <si>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</si>
  <si>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</si>
  <si>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</si>
  <si>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</si>
  <si>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</si>
  <si>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</si>
  <si>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</si>
  <si>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</si>
  <si>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</si>
  <si>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</si>
  <si>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</si>
  <si>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</si>
  <si>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</si>
  <si>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</si>
  <si>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</si>
  <si>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</si>
  <si>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</si>
  <si>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</si>
  <si>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</si>
  <si>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</si>
  <si>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</si>
  <si>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</si>
  <si>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</si>
  <si>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</si>
  <si>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</si>
  <si>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</si>
  <si>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</si>
  <si>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</si>
  <si>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</si>
  <si>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</si>
  <si>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</si>
  <si>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</si>
  <si>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</si>
  <si>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</si>
  <si>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</si>
  <si>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</si>
  <si>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</si>
  <si>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</si>
  <si>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</si>
  <si>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</si>
  <si>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</si>
  <si>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</si>
  <si>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</si>
  <si>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</si>
  <si>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</si>
  <si>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</si>
  <si>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</si>
  <si>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</si>
  <si>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</si>
  <si>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</si>
  <si>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</si>
  <si>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</si>
  <si>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</si>
  <si>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</si>
  <si>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</si>
  <si>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</si>
  <si>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</si>
  <si>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</si>
  <si>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</si>
  <si>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</si>
  <si>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</si>
  <si>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</si>
  <si>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</si>
  <si>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</si>
  <si>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</si>
  <si>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</si>
  <si>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</si>
  <si>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</si>
  <si>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</si>
  <si>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</si>
  <si>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</si>
  <si>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</si>
  <si>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</si>
  <si>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</si>
  <si>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</si>
  <si>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</si>
  <si>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</si>
  <si>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</si>
  <si>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</si>
  <si>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</si>
  <si>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</si>
  <si>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</si>
  <si>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</si>
  <si>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</si>
  <si>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</si>
  <si>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</si>
  <si>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</si>
  <si>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</si>
  <si>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</si>
  <si>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</si>
  <si>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</si>
  <si>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</si>
  <si>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</si>
  <si>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</si>
  <si>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</si>
  <si>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</si>
  <si>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</si>
  <si>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</si>
  <si>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</si>
  <si>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</si>
  <si>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</si>
  <si>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</si>
  <si>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</si>
  <si>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</si>
  <si>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</si>
  <si>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</si>
  <si>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</si>
  <si>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</si>
  <si>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</si>
  <si>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</si>
  <si>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</si>
  <si>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</si>
  <si>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</si>
  <si>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</si>
  <si>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</si>
  <si>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</si>
  <si>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</si>
  <si>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</si>
  <si>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</si>
  <si>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</si>
  <si>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</si>
  <si>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</si>
  <si>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</si>
  <si>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</si>
  <si>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</si>
  <si>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</si>
  <si>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</si>
  <si>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</si>
  <si>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</si>
  <si>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</si>
  <si>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</si>
  <si>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</si>
  <si>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</si>
  <si>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</si>
  <si>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</si>
  <si>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</si>
  <si>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</si>
  <si>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</si>
  <si>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</si>
  <si>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</si>
  <si>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</si>
  <si>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</si>
  <si>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</si>
  <si>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</si>
  <si>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</si>
  <si>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</si>
  <si>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</si>
  <si>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</si>
  <si>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</si>
  <si>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</si>
  <si>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</si>
  <si>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</si>
  <si>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</si>
  <si>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</si>
  <si>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</si>
  <si>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</si>
  <si>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</si>
  <si>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</si>
  <si>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</si>
  <si>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</si>
  <si>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</si>
  <si>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</si>
  <si>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</si>
  <si>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</si>
  <si>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</si>
  <si>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</si>
  <si>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</si>
  <si>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</si>
  <si>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</si>
  <si>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</si>
  <si>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</si>
  <si>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</si>
  <si>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</si>
  <si>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</si>
  <si>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</si>
  <si>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</si>
  <si>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</si>
  <si>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</si>
  <si>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</si>
  <si>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</si>
  <si>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</si>
  <si>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</si>
  <si>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</si>
  <si>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</si>
  <si>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</si>
  <si>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</si>
  <si>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</si>
  <si>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</si>
  <si>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</si>
  <si>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</si>
  <si>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</si>
  <si>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</si>
  <si>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</si>
  <si>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</si>
  <si>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</si>
  <si>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</si>
  <si>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</si>
  <si>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</si>
  <si>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</si>
  <si>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</si>
  <si>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</si>
  <si>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</si>
  <si>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</si>
  <si>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</si>
  <si>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</si>
  <si>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</si>
  <si>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</si>
  <si>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</si>
  <si>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</si>
  <si>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</si>
  <si>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</si>
  <si>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</si>
  <si>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</si>
  <si>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</si>
  <si>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</si>
  <si>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</si>
  <si>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</si>
  <si>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</si>
  <si>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</si>
  <si>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</si>
  <si>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</si>
  <si>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</si>
  <si>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</si>
  <si>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</si>
  <si>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</si>
  <si>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</si>
  <si>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</si>
  <si>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</si>
  <si>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</si>
  <si>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</si>
  <si>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</si>
  <si>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</si>
  <si>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</si>
  <si>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</si>
  <si>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</si>
  <si>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</si>
  <si>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</si>
  <si>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</si>
  <si>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</si>
  <si>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</si>
  <si>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</si>
  <si>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</si>
  <si>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</si>
  <si>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</si>
  <si>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</si>
  <si>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</si>
  <si>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</si>
  <si>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</si>
  <si>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</si>
  <si>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</si>
  <si>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</si>
  <si>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</si>
  <si>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</si>
  <si>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</si>
  <si>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</si>
  <si>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</si>
  <si>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</si>
  <si>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</si>
  <si>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</si>
  <si>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</si>
  <si>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</si>
  <si>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</si>
  <si>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</si>
  <si>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</si>
  <si>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</si>
  <si>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</si>
  <si>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</si>
  <si>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</si>
  <si>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</si>
  <si>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</si>
  <si>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</si>
  <si>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</si>
  <si>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</si>
  <si>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</si>
  <si>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</si>
  <si>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</si>
  <si>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</si>
  <si>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</si>
  <si>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</si>
  <si>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</si>
  <si>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</si>
  <si>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</si>
  <si>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</si>
  <si>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</si>
  <si>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</si>
  <si>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</si>
  <si>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</si>
  <si>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</si>
  <si>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</si>
  <si>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</si>
  <si>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</si>
  <si>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</si>
  <si>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</si>
  <si>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</si>
  <si>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</si>
  <si>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</si>
  <si>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</si>
  <si>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</si>
  <si>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</si>
  <si>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</si>
  <si>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</si>
  <si>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</si>
  <si>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</si>
  <si>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</si>
  <si>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</si>
  <si>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</si>
  <si>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</si>
  <si>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</si>
  <si>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</si>
  <si>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</si>
  <si>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</si>
  <si>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</si>
  <si>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</si>
  <si>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</si>
  <si>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</si>
  <si>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</si>
  <si>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</si>
  <si>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</si>
  <si>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</si>
  <si>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</si>
  <si>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</si>
  <si>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</si>
  <si>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</si>
  <si>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</si>
  <si>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</si>
  <si>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</si>
  <si>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</si>
  <si>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</si>
  <si>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</si>
  <si>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</si>
  <si>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</si>
  <si>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</si>
  <si>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</si>
  <si>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</si>
  <si>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</si>
  <si>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</si>
  <si>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</si>
  <si>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</si>
  <si>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</si>
  <si>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</si>
  <si>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</si>
  <si>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</si>
  <si>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</si>
  <si>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</si>
  <si>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</si>
  <si>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</si>
  <si>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</si>
  <si>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</si>
  <si>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</si>
  <si>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</si>
  <si>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</si>
  <si>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</si>
  <si>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</si>
  <si>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</si>
  <si>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</si>
  <si>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</si>
  <si>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</si>
  <si>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</si>
  <si>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</si>
  <si>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</si>
  <si>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</si>
  <si>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</si>
  <si>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</si>
  <si>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</si>
  <si>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</si>
  <si>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</si>
  <si>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</si>
  <si>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</si>
  <si>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</si>
  <si>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</si>
  <si>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</si>
  <si>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</si>
  <si>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</si>
  <si>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</si>
  <si>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</si>
  <si>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</si>
  <si>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</si>
  <si>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</si>
  <si>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</si>
  <si>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</si>
  <si>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</si>
  <si>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</si>
  <si>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</si>
  <si>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</si>
  <si>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</si>
  <si>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</si>
  <si>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</si>
  <si>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</si>
  <si>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</si>
  <si>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</si>
  <si>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</si>
  <si>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</si>
  <si>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</si>
  <si>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</si>
  <si>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</si>
  <si>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</si>
  <si>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</si>
  <si>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</si>
  <si>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</si>
  <si>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</si>
  <si>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</si>
  <si>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</si>
  <si>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</si>
  <si>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</si>
  <si>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</si>
  <si>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</si>
  <si>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</si>
  <si>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</si>
  <si>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</si>
  <si>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</si>
  <si>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</si>
  <si>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</si>
  <si>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</si>
  <si>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</si>
  <si>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</si>
  <si>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</si>
  <si>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</si>
  <si>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</si>
  <si>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</si>
  <si>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</si>
  <si>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</si>
  <si>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</si>
  <si>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</si>
  <si>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</si>
  <si>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</si>
  <si>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</si>
  <si>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</si>
  <si>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</si>
  <si>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</si>
  <si>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</si>
  <si>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</si>
  <si>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</si>
  <si>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</si>
  <si>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</si>
  <si>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</si>
  <si>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</si>
  <si>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</si>
  <si>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</si>
  <si>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</si>
  <si>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</si>
  <si>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</si>
  <si>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</si>
  <si>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</si>
  <si>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</si>
  <si>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</si>
  <si>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</si>
  <si>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</si>
  <si>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</si>
  <si>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</si>
  <si>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</si>
  <si>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</si>
  <si>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</si>
  <si>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</si>
  <si>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</si>
  <si>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</si>
  <si>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</si>
  <si>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</si>
  <si>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</si>
  <si>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</si>
  <si>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</si>
  <si>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</si>
  <si>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</si>
  <si>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</si>
  <si>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</si>
  <si>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</si>
  <si>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</si>
  <si>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</si>
  <si>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</si>
  <si>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</si>
  <si>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</si>
  <si>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</si>
  <si>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</si>
  <si>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</si>
  <si>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</si>
  <si>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</si>
  <si>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</si>
  <si>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</si>
  <si>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</si>
  <si>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</si>
  <si>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</si>
  <si>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</si>
  <si>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</si>
  <si>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</si>
  <si>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</si>
  <si>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</si>
  <si>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</si>
  <si>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</si>
  <si>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</si>
  <si>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</si>
  <si>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</si>
  <si>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</si>
  <si>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</si>
  <si>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</si>
  <si>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</si>
  <si>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</si>
  <si>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</si>
  <si>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</si>
  <si>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</si>
  <si>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</si>
  <si>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</si>
  <si>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</si>
  <si>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</si>
  <si>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</si>
  <si>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</si>
  <si>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</si>
  <si>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</si>
  <si>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</si>
  <si>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</si>
  <si>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</si>
  <si>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</si>
  <si>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</si>
  <si>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</si>
  <si>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</si>
  <si>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</si>
  <si>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</si>
  <si>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</si>
  <si>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</si>
  <si>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</si>
  <si>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</si>
  <si>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</si>
  <si>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</si>
  <si>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</si>
  <si>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</si>
  <si>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</si>
  <si>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</si>
  <si>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</si>
  <si>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</si>
  <si>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</si>
  <si>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</si>
  <si>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</si>
  <si>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</si>
  <si>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</si>
  <si>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</si>
  <si>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</si>
  <si>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</si>
  <si>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</si>
  <si>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</si>
  <si>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</si>
  <si>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</si>
  <si>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</si>
  <si>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</si>
  <si>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</si>
  <si>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</si>
  <si>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</si>
  <si>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</si>
  <si>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</si>
  <si>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</si>
  <si>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</si>
  <si>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</si>
  <si>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</si>
  <si>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</si>
  <si>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</si>
  <si>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</si>
  <si>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</si>
  <si>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</si>
  <si>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</si>
  <si>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</si>
  <si>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</si>
  <si>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</si>
  <si>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</si>
  <si>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</si>
  <si>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</si>
  <si>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</si>
  <si>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</si>
  <si>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</si>
  <si>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</si>
  <si>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</si>
  <si>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</si>
  <si>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</si>
  <si>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</si>
  <si>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</si>
  <si>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</si>
  <si>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</si>
  <si>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</si>
  <si>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</si>
  <si>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</si>
  <si>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</si>
  <si>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</si>
  <si>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</si>
  <si>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</si>
  <si>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</si>
  <si>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</si>
  <si>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</si>
  <si>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</si>
  <si>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</si>
  <si>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</si>
  <si>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</si>
  <si>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</si>
  <si>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</si>
  <si>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</si>
  <si>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</si>
  <si>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</si>
  <si>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</si>
  <si>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</si>
  <si>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</si>
  <si>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</si>
  <si>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</si>
  <si>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</si>
  <si>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</si>
  <si>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</si>
  <si>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</si>
  <si>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</si>
  <si>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</si>
  <si>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</si>
  <si>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</si>
  <si>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</si>
  <si>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</si>
  <si>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</si>
  <si>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</si>
  <si>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</si>
  <si>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</si>
  <si>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</si>
  <si>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</si>
  <si>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</si>
  <si>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</si>
  <si>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</si>
  <si>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</si>
  <si>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</si>
  <si>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</si>
  <si>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</si>
  <si>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</si>
  <si>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</si>
  <si>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</si>
  <si>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</si>
  <si>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</si>
  <si>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</si>
  <si>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</si>
  <si>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</si>
  <si>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</si>
  <si>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</si>
  <si>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</si>
  <si>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</si>
  <si>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</si>
  <si>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</si>
  <si>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</si>
  <si>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</si>
  <si>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</si>
  <si>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</si>
  <si>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</si>
  <si>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</si>
  <si>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</si>
  <si>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</si>
  <si>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</si>
  <si>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</si>
  <si>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</si>
  <si>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</si>
  <si>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</si>
  <si>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</si>
  <si>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</si>
  <si>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</si>
  <si>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</si>
  <si>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</si>
  <si>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</si>
  <si>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</si>
  <si>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</si>
  <si>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</si>
  <si>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</si>
  <si>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</si>
  <si>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</si>
  <si>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</si>
  <si>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</si>
  <si>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</si>
  <si>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</si>
  <si>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</si>
  <si>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</si>
  <si>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</si>
  <si>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</si>
  <si>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</si>
  <si>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</si>
  <si>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</si>
  <si>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</si>
  <si>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</si>
  <si>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</si>
  <si>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</si>
  <si>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</si>
  <si>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</si>
  <si>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</si>
  <si>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</si>
  <si>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</si>
  <si>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</si>
  <si>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</si>
  <si>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</si>
  <si>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</si>
  <si>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</si>
  <si>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</si>
  <si>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</si>
  <si>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</si>
  <si>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</si>
  <si>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</si>
  <si>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</si>
  <si>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</si>
  <si>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</si>
  <si>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</si>
  <si>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</si>
  <si>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</si>
  <si>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</si>
  <si>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</si>
  <si>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</si>
  <si>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</si>
  <si>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</si>
  <si>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</si>
  <si>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</si>
  <si>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</si>
  <si>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</si>
  <si>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</si>
  <si>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</si>
  <si>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</si>
  <si>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</si>
  <si>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</si>
  <si>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</si>
  <si>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</si>
  <si>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</si>
  <si>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</si>
  <si>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</si>
  <si>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</si>
  <si>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</si>
  <si>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</si>
  <si>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</si>
  <si>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</si>
  <si>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</si>
  <si>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</si>
  <si>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</si>
  <si>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</si>
  <si>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</si>
  <si>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</si>
  <si>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</si>
  <si>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</si>
  <si>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</si>
  <si>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</si>
  <si>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</si>
  <si>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</si>
  <si>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</si>
  <si>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</si>
  <si>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</si>
  <si>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</si>
  <si>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</si>
  <si>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</si>
  <si>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</si>
  <si>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</si>
  <si>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</si>
  <si>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</si>
  <si>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</si>
  <si>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</si>
  <si>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</si>
  <si>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</si>
  <si>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</si>
  <si>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</si>
  <si>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</si>
  <si>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</si>
  <si>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</si>
  <si>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</si>
  <si>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</si>
  <si>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</si>
  <si>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</si>
  <si>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</si>
  <si>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</si>
  <si>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</si>
  <si>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</si>
  <si>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</si>
  <si>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</si>
  <si>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</si>
  <si>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</si>
  <si>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</si>
  <si>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</si>
  <si>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</si>
  <si>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</si>
  <si>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</si>
  <si>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</si>
  <si>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</si>
  <si>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</si>
  <si>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</si>
  <si>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</si>
  <si>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</si>
  <si>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</si>
  <si>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</si>
  <si>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</si>
  <si>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</si>
  <si>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</si>
  <si>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</si>
  <si>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</si>
  <si>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</si>
  <si>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</si>
  <si>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</si>
  <si>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</si>
  <si>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</si>
  <si>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</si>
  <si>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</si>
  <si>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</si>
  <si>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</si>
  <si>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</si>
  <si>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</si>
  <si>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</si>
  <si>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</si>
  <si>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</si>
  <si>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</si>
  <si>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</si>
  <si>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</si>
  <si>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</si>
  <si>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</si>
  <si>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</si>
  <si>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</si>
  <si>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</si>
  <si>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</si>
  <si>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</si>
  <si>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</si>
  <si>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</si>
  <si>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</si>
  <si>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</si>
  <si>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</si>
  <si>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</si>
  <si>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</si>
  <si>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</si>
  <si>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</si>
  <si>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</si>
  <si>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</si>
  <si>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</si>
  <si>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</si>
  <si>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</si>
  <si>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</si>
  <si>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</si>
  <si>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</si>
  <si>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</si>
  <si>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</si>
  <si>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</si>
  <si>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</si>
  <si>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</si>
  <si>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</si>
  <si>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</si>
  <si>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</si>
  <si>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</si>
  <si>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</si>
  <si>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</si>
  <si>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</si>
  <si>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</si>
  <si>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</si>
  <si>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</si>
  <si>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</si>
  <si>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</si>
  <si>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</si>
  <si>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</si>
  <si>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</si>
  <si>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</si>
  <si>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</si>
  <si>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</si>
  <si>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</si>
  <si>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</si>
  <si>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</si>
  <si>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</si>
  <si>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</si>
  <si>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</si>
  <si>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</si>
  <si>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</si>
  <si>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</si>
  <si>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</si>
  <si>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</si>
  <si>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</si>
  <si>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</si>
  <si>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</si>
  <si>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</si>
  <si>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</si>
  <si>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</si>
  <si>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</si>
  <si>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</si>
  <si>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</si>
  <si>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</si>
  <si>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</si>
  <si>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</si>
  <si>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</si>
  <si>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</si>
  <si>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</si>
  <si>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</si>
  <si>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</si>
  <si>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</si>
  <si>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</si>
  <si>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</si>
  <si>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</si>
  <si>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</si>
  <si>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</si>
  <si>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</si>
  <si>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</si>
  <si>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</si>
  <si>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</si>
  <si>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</si>
  <si>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</si>
  <si>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</si>
  <si>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</si>
  <si>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</si>
  <si>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</si>
  <si>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</si>
  <si>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</si>
  <si>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</si>
  <si>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</si>
  <si>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</si>
  <si>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</si>
  <si>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</si>
  <si>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</si>
  <si>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</si>
  <si>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</si>
  <si>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</si>
  <si>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</si>
  <si>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</si>
  <si>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</si>
  <si>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</si>
  <si>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</si>
  <si>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</si>
  <si>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</si>
  <si>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</si>
  <si>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</si>
  <si>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</si>
  <si>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</si>
  <si>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</si>
  <si>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</si>
  <si>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</si>
  <si>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</si>
  <si>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</si>
  <si>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</si>
  <si>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</si>
  <si>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</si>
  <si>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</si>
  <si>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</si>
  <si>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</si>
  <si>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</si>
  <si>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</si>
  <si>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</si>
  <si>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</si>
  <si>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</si>
  <si>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</si>
  <si>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</si>
  <si>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</si>
  <si>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</si>
  <si>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</si>
  <si>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</si>
  <si>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</si>
  <si>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</si>
  <si>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</si>
  <si>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</si>
  <si>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</si>
  <si>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</si>
  <si>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</si>
  <si>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</si>
  <si>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</si>
  <si>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</si>
  <si>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</si>
  <si>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</si>
  <si>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</si>
  <si>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</si>
  <si>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</si>
  <si>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</si>
  <si>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</si>
  <si>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</si>
  <si>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</si>
  <si>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</si>
  <si>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</si>
  <si>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</si>
  <si>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</si>
  <si>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</si>
  <si>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</si>
  <si>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</si>
  <si>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</si>
  <si>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</si>
  <si>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</si>
  <si>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</si>
  <si>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</si>
  <si>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</si>
  <si>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</si>
  <si>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</si>
  <si>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</si>
  <si>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</si>
  <si>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</si>
  <si>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</si>
  <si>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</si>
  <si>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</si>
  <si>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</si>
  <si>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</si>
  <si>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</si>
  <si>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</si>
  <si>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</si>
  <si>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</si>
  <si>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</si>
  <si>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</si>
  <si>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</si>
  <si>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</si>
  <si>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</si>
  <si>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</si>
  <si>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</si>
  <si>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</si>
  <si>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</si>
  <si>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</si>
  <si>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</si>
  <si>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</si>
  <si>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</si>
  <si>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</si>
  <si>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</si>
  <si>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</si>
  <si>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</si>
  <si>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</si>
  <si>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</si>
  <si>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</si>
  <si>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</si>
  <si>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</si>
  <si>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</si>
  <si>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</si>
  <si>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</si>
  <si>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</si>
  <si>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</si>
  <si>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</si>
  <si>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</si>
  <si>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</si>
  <si>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</si>
  <si>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</si>
  <si>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</si>
  <si>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</si>
  <si>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</si>
  <si>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</si>
  <si>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</si>
  <si>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</si>
  <si>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</si>
  <si>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</si>
  <si>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</si>
  <si>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</si>
  <si>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</si>
  <si>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</si>
  <si>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</si>
  <si>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</si>
  <si>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</si>
  <si>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</si>
  <si>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</si>
  <si>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</si>
  <si>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</si>
  <si>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</si>
  <si>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</si>
  <si>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</si>
  <si>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</si>
  <si>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</si>
  <si>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</si>
  <si>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</si>
  <si>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</si>
  <si>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</si>
  <si>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</si>
  <si>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</si>
  <si>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</si>
  <si>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</si>
  <si>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</si>
  <si>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</si>
  <si>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</si>
  <si>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</si>
  <si>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</si>
  <si>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</si>
  <si>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</si>
  <si>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</si>
  <si>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</si>
  <si>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</si>
  <si>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</si>
  <si>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</si>
  <si>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</si>
  <si>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</si>
  <si>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</si>
  <si>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</si>
  <si>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</si>
  <si>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</si>
  <si>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</si>
  <si>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</si>
  <si>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</si>
  <si>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</si>
  <si>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</si>
  <si>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</si>
  <si>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</si>
  <si>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</si>
  <si>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</si>
  <si>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</si>
  <si>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</si>
  <si>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</si>
  <si>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</si>
  <si>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</si>
  <si>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</si>
  <si>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</si>
  <si>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</si>
  <si>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</si>
  <si>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</si>
  <si>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</si>
  <si>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</si>
  <si>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</si>
  <si>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</si>
  <si>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</si>
  <si>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</si>
  <si>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</si>
  <si>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</si>
  <si>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</si>
  <si>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</si>
  <si>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</si>
  <si>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</si>
  <si>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</si>
  <si>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</si>
  <si>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</si>
  <si>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</si>
  <si>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</si>
  <si>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</si>
  <si>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</si>
  <si>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</si>
  <si>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</si>
  <si>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</si>
  <si>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</si>
  <si>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</si>
  <si>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</si>
  <si>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</si>
  <si>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</si>
  <si>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</si>
  <si>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</si>
  <si>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</si>
  <si>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</si>
  <si>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</si>
  <si>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</si>
  <si>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</si>
  <si>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</si>
  <si>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</si>
  <si>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</si>
  <si>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</si>
  <si>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</si>
  <si>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</si>
  <si>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</si>
  <si>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</si>
  <si>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</si>
  <si>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</si>
  <si>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</si>
  <si>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</si>
  <si>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</si>
  <si>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</si>
  <si>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</si>
  <si>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</si>
  <si>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</si>
  <si>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</si>
  <si>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</si>
  <si>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</si>
  <si>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</si>
  <si>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</si>
  <si>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</si>
  <si>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</si>
  <si>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</si>
  <si>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</si>
  <si>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</si>
  <si>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</si>
  <si>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</si>
  <si>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</si>
  <si>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</si>
  <si>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</si>
  <si>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</si>
  <si>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</si>
  <si>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</si>
  <si>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</si>
  <si>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</si>
  <si>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</si>
  <si>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</si>
  <si>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</si>
  <si>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</si>
  <si>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</si>
  <si>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</si>
  <si>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</si>
  <si>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</si>
  <si>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</si>
  <si>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</si>
  <si>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</si>
  <si>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</si>
  <si>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</si>
  <si>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</si>
  <si>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</si>
  <si>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</si>
  <si>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</si>
  <si>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</si>
  <si>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</si>
  <si>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</si>
  <si>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</si>
  <si>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</si>
  <si>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</si>
  <si>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</si>
  <si>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</si>
  <si>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</si>
  <si>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</si>
  <si>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</si>
  <si>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</si>
  <si>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</si>
  <si>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</si>
  <si>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</si>
  <si>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</si>
  <si>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</si>
  <si>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</si>
  <si>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</si>
  <si>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</si>
  <si>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</si>
  <si>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</si>
  <si>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</si>
  <si>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</si>
  <si>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</si>
  <si>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</si>
  <si>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</si>
  <si>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</si>
  <si>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</si>
  <si>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</si>
  <si>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</si>
  <si>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</si>
  <si>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</si>
  <si>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</si>
  <si>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</si>
  <si>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</si>
  <si>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</si>
  <si>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</si>
  <si>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</si>
  <si>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</si>
  <si>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</si>
  <si>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</si>
  <si>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</si>
  <si>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</si>
  <si>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</si>
  <si>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</si>
  <si>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</si>
  <si>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</si>
  <si>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</si>
  <si>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</si>
  <si>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</si>
  <si>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</si>
  <si>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</si>
  <si>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</si>
  <si>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</si>
  <si>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</si>
  <si>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</si>
  <si>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</si>
  <si>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</si>
  <si>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</si>
  <si>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</si>
  <si>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</si>
  <si>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</si>
  <si>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</si>
  <si>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</si>
  <si>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</si>
  <si>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</si>
  <si>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</si>
  <si>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</si>
  <si>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</si>
  <si>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</si>
  <si>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</si>
  <si>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</si>
  <si>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</si>
  <si>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</si>
  <si>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</si>
  <si>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</si>
  <si>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</si>
  <si>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</si>
  <si>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</si>
  <si>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</si>
  <si>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</si>
  <si>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</si>
  <si>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</si>
  <si>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</si>
  <si>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</si>
  <si>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</si>
  <si>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</si>
  <si>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</si>
  <si>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</si>
  <si>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</si>
  <si>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</si>
  <si>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</si>
  <si>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</si>
  <si>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</si>
  <si>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</si>
  <si>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</si>
  <si>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</si>
  <si>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</si>
  <si>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</si>
  <si>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</si>
  <si>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</si>
  <si>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</si>
  <si>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</si>
  <si>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</si>
  <si>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</si>
  <si>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</si>
  <si>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</si>
  <si>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</si>
  <si>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</si>
  <si>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</si>
  <si>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</si>
  <si>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</si>
  <si>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</si>
  <si>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</si>
  <si>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</si>
  <si>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</si>
  <si>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</si>
  <si>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</si>
  <si>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</si>
  <si>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</si>
  <si>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</si>
  <si>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</si>
  <si>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</si>
  <si>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</si>
  <si>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</si>
  <si>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</si>
  <si>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</si>
  <si>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</si>
  <si>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</si>
  <si>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</si>
  <si>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</si>
  <si>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</si>
  <si>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</si>
  <si>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</si>
  <si>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</si>
  <si>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</si>
  <si>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</si>
  <si>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</si>
  <si>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</si>
  <si>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</si>
  <si>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</si>
  <si>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</si>
  <si>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</si>
  <si>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</si>
  <si>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</si>
  <si>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</si>
  <si>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</si>
  <si>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</si>
  <si>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</si>
  <si>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</si>
  <si>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</si>
  <si>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</si>
  <si>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</si>
  <si>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</si>
  <si>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</si>
  <si>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</si>
  <si>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</si>
  <si>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</si>
  <si>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</si>
  <si>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</si>
  <si>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</si>
  <si>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</si>
  <si>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</si>
  <si>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</si>
  <si>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</si>
  <si>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</si>
  <si>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</si>
  <si>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</si>
  <si>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</si>
  <si>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</si>
  <si>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</si>
  <si>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</si>
  <si>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</si>
  <si>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</si>
  <si>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</si>
  <si>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</si>
  <si>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</si>
  <si>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</si>
  <si>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</si>
  <si>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</si>
  <si>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</si>
  <si>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</si>
  <si>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</si>
  <si>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</si>
  <si>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</si>
  <si>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</si>
  <si>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</si>
  <si>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</si>
  <si>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</si>
  <si>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</si>
  <si>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</si>
  <si>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</si>
  <si>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</si>
  <si>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</si>
  <si>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</si>
  <si>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</si>
  <si>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</si>
  <si>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</si>
  <si>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</si>
  <si>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</si>
  <si>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</si>
  <si>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</si>
  <si>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</si>
  <si>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</si>
  <si>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</si>
  <si>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</si>
  <si>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</si>
  <si>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</si>
  <si>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</si>
  <si>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</si>
  <si>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</si>
  <si>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</si>
  <si>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</si>
  <si>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</si>
  <si>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</si>
  <si>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</si>
  <si>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</si>
  <si>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</si>
  <si>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</si>
  <si>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</si>
  <si>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</si>
  <si>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</si>
  <si>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</si>
  <si>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</si>
  <si>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</si>
  <si>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</si>
  <si>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</si>
  <si>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</si>
  <si>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</si>
  <si>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</si>
  <si>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</si>
  <si>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</si>
  <si>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</si>
  <si>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</si>
  <si>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</si>
  <si>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</si>
  <si>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</si>
  <si>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</si>
  <si>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</si>
  <si>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</si>
  <si>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</si>
  <si>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</si>
  <si>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</si>
  <si>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</si>
  <si>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</si>
  <si>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</si>
  <si>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</si>
  <si>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</si>
  <si>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</si>
  <si>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</si>
  <si>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</si>
  <si>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</si>
  <si>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</si>
  <si>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</si>
  <si>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</si>
  <si>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</si>
  <si>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</si>
  <si>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</si>
  <si>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</si>
  <si>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</si>
  <si>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</si>
  <si>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</si>
  <si>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</si>
  <si>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</si>
  <si>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</si>
  <si>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</si>
  <si>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</si>
  <si>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</si>
  <si>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</si>
  <si>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</si>
  <si>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</si>
  <si>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</si>
  <si>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</si>
  <si>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</si>
  <si>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</si>
  <si>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</si>
  <si>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</si>
  <si>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</si>
  <si>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</si>
  <si>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</si>
  <si>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</si>
  <si>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</si>
  <si>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</si>
  <si>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</si>
  <si>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</si>
  <si>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</si>
  <si>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</si>
  <si>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</si>
  <si>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</si>
  <si>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</si>
  <si>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</si>
  <si>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</si>
  <si>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</si>
  <si>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</si>
  <si>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</si>
  <si>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</si>
  <si>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</si>
  <si>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</si>
  <si>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</si>
  <si>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</si>
  <si>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</si>
  <si>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</si>
  <si>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</si>
  <si>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</si>
  <si>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</si>
  <si>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</si>
  <si>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</si>
  <si>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</si>
  <si>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</si>
  <si>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</si>
  <si>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</si>
  <si>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</si>
  <si>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</si>
  <si>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</si>
  <si>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</si>
  <si>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</si>
  <si>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</si>
  <si>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</si>
  <si>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</si>
  <si>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</si>
  <si>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</si>
  <si>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</si>
  <si>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</si>
  <si>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</si>
  <si>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</si>
  <si>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</si>
  <si>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</si>
  <si>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</si>
  <si>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</si>
  <si>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</si>
  <si>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</si>
  <si>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</si>
  <si>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</si>
  <si>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</si>
  <si>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</si>
  <si>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</si>
  <si>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</si>
  <si>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</si>
  <si>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</si>
  <si>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</si>
  <si>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</si>
  <si>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</si>
  <si>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</si>
  <si>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</si>
  <si>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</si>
  <si>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</si>
  <si>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</si>
  <si>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</si>
  <si>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</si>
  <si>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</si>
  <si>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</si>
  <si>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</si>
  <si>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</si>
  <si>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</si>
  <si>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</si>
  <si>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</si>
  <si>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</si>
  <si>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</si>
  <si>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</si>
  <si>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</si>
  <si>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</si>
  <si>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</si>
  <si>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</si>
  <si>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</si>
  <si>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</si>
  <si>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</si>
  <si>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</si>
  <si>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</si>
  <si>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</si>
  <si>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</si>
  <si>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</si>
  <si>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</si>
  <si>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</si>
  <si>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</si>
  <si>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</si>
  <si>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</si>
  <si>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</si>
  <si>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</si>
  <si>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</si>
  <si>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</si>
  <si>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</si>
  <si>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</si>
  <si>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</si>
  <si>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</si>
  <si>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</si>
  <si>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</si>
  <si>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</si>
  <si>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</si>
  <si>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</si>
  <si>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</si>
  <si>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</si>
  <si>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</si>
  <si>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</si>
  <si>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</si>
  <si>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</si>
  <si>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</si>
  <si>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</si>
  <si>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</si>
  <si>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</si>
  <si>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</si>
  <si>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</si>
  <si>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</si>
  <si>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</si>
  <si>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</si>
  <si>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</si>
  <si>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</si>
  <si>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</si>
  <si>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</si>
  <si>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</si>
  <si>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</si>
  <si>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</si>
  <si>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</si>
  <si>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</si>
  <si>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</si>
  <si>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</si>
  <si>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</si>
  <si>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</si>
  <si>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</si>
  <si>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</si>
  <si>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</si>
  <si>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</si>
  <si>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</si>
  <si>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</si>
  <si>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</si>
  <si>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</si>
  <si>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</si>
  <si>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</si>
  <si>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</si>
  <si>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</si>
  <si>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</si>
  <si>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</si>
  <si>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</si>
  <si>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</si>
  <si>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</si>
  <si>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</si>
  <si>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</si>
  <si>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</si>
  <si>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</si>
  <si>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</si>
  <si>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</si>
  <si>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</si>
  <si>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</si>
  <si>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</si>
  <si>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</si>
  <si>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</si>
  <si>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</si>
  <si>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</si>
  <si>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</si>
  <si>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</si>
  <si>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</si>
  <si>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</si>
  <si>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</si>
  <si>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</si>
  <si>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</si>
  <si>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</si>
  <si>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</si>
  <si>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</si>
  <si>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</si>
  <si>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</si>
  <si>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</si>
  <si>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</si>
  <si>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</si>
  <si>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</si>
  <si>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</si>
  <si>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</si>
  <si>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</si>
  <si>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</si>
  <si>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</si>
  <si>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</si>
  <si>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</si>
  <si>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</si>
  <si>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</si>
  <si>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</si>
  <si>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</si>
  <si>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</si>
  <si>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</si>
  <si>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</si>
  <si>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</si>
  <si>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</si>
  <si>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</si>
  <si>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</si>
  <si>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</si>
  <si>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</si>
  <si>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</si>
  <si>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</si>
  <si>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</si>
  <si>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</si>
  <si>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</si>
  <si>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</si>
  <si>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</si>
  <si>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</si>
  <si>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</si>
  <si>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</si>
  <si>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</si>
  <si>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</si>
  <si>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</si>
  <si>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</si>
  <si>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</si>
  <si>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</si>
  <si>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</si>
  <si>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</si>
  <si>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</si>
  <si>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</si>
  <si>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</si>
  <si>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</si>
  <si>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</si>
  <si>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</si>
  <si>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</si>
  <si>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</si>
  <si>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</si>
  <si>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</si>
  <si>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</si>
  <si>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</si>
  <si>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</si>
  <si>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</si>
  <si>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</si>
  <si>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</si>
  <si>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</si>
  <si>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</si>
  <si>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</si>
  <si>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</si>
  <si>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</si>
  <si>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</si>
  <si>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</si>
  <si>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</si>
  <si>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</si>
  <si>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</si>
  <si>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</si>
  <si>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</si>
  <si>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</si>
  <si>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</si>
  <si>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</si>
  <si>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</si>
  <si>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</si>
  <si>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</si>
  <si>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</si>
  <si>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</si>
  <si>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</si>
  <si>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</si>
  <si>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</si>
  <si>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</si>
  <si>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</si>
  <si>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</si>
  <si>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</si>
  <si>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</si>
  <si>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</si>
  <si>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</si>
  <si>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</si>
  <si>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</si>
  <si>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</si>
  <si>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</si>
  <si>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</si>
  <si>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</si>
  <si>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</si>
  <si>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</si>
  <si>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</si>
  <si>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</si>
  <si>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</si>
  <si>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</si>
  <si>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</si>
  <si>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</si>
  <si>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</si>
  <si>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</si>
  <si>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</si>
  <si>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</si>
  <si>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</si>
  <si>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</si>
  <si>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</si>
  <si>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</si>
  <si>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</si>
  <si>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</si>
  <si>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</si>
  <si>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</si>
  <si>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</si>
  <si>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</si>
  <si>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</si>
  <si>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</si>
  <si>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</si>
  <si>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</si>
  <si>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</si>
  <si>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</si>
  <si>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</si>
  <si>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</si>
  <si>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</si>
  <si>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</si>
  <si>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</si>
  <si>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</si>
  <si>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</si>
  <si>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</si>
  <si>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</si>
  <si>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</si>
  <si>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</si>
  <si>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</si>
  <si>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</si>
  <si>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</si>
  <si>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</si>
  <si>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</si>
  <si>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</si>
  <si>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</si>
  <si>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</si>
  <si>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</si>
  <si>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</si>
  <si>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</si>
  <si>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</si>
  <si>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</si>
  <si>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</si>
  <si>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</si>
  <si>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</si>
  <si>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</si>
  <si>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</si>
  <si>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</si>
  <si>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</si>
  <si>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</si>
  <si>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</si>
  <si>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</si>
  <si>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</si>
  <si>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</si>
  <si>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</si>
  <si>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</si>
  <si>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</si>
  <si>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</si>
  <si>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</si>
  <si>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</si>
  <si>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</si>
  <si>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</si>
  <si>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</si>
  <si>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</si>
  <si>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</si>
  <si>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</si>
  <si>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</si>
  <si>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</si>
  <si>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</si>
  <si>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</si>
  <si>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</si>
  <si>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</si>
  <si>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</si>
  <si>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</si>
  <si>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</si>
  <si>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</si>
  <si>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</si>
  <si>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</si>
  <si>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</si>
  <si>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</si>
  <si>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</si>
  <si>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</si>
  <si>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</si>
  <si>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</si>
  <si>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</si>
  <si>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</si>
  <si>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</si>
  <si>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</si>
  <si>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</si>
  <si>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</si>
  <si>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</si>
  <si>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</si>
  <si>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</si>
  <si>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</si>
  <si>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</si>
  <si>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</si>
  <si>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</si>
  <si>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</si>
  <si>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</si>
  <si>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</si>
  <si>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</si>
  <si>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</si>
  <si>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</si>
  <si>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</si>
  <si>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</si>
  <si>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</si>
  <si>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</si>
  <si>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</si>
  <si>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</si>
  <si>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</si>
  <si>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</si>
  <si>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</si>
  <si>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</si>
  <si>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</si>
  <si>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</si>
  <si>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</si>
  <si>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</si>
  <si>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</si>
  <si>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</si>
  <si>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</si>
  <si>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</si>
  <si>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</si>
  <si>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</si>
  <si>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</si>
  <si>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</si>
  <si>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</si>
  <si>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</si>
  <si>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</si>
  <si>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</si>
  <si>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</si>
  <si>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</si>
  <si>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</si>
  <si>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</si>
  <si>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</si>
  <si>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</si>
  <si>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</si>
  <si>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</si>
  <si>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</si>
  <si>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</si>
  <si>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</si>
  <si>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</si>
  <si>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</si>
  <si>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</si>
  <si>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</si>
  <si>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</si>
  <si>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</si>
  <si>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</si>
  <si>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</si>
  <si>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</si>
  <si>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</si>
  <si>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</si>
  <si>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</si>
  <si>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</si>
  <si>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</si>
  <si>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</si>
  <si>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</si>
  <si>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</si>
  <si>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</si>
  <si>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</si>
  <si>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</si>
  <si>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</si>
  <si>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</si>
  <si>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</si>
  <si>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</si>
  <si>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</si>
  <si>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</si>
  <si>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</si>
  <si>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</si>
  <si>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</si>
  <si>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</si>
  <si>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</si>
  <si>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</si>
  <si>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</si>
  <si>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</si>
  <si>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</si>
  <si>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</si>
  <si>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</si>
  <si>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</si>
  <si>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</si>
  <si>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</si>
  <si>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</si>
  <si>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</si>
  <si>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</si>
  <si>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</si>
  <si>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</si>
  <si>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</si>
  <si>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</si>
  <si>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</si>
  <si>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</si>
  <si>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</si>
  <si>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</si>
  <si>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</si>
  <si>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</si>
  <si>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</si>
  <si>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</si>
  <si>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</si>
  <si>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</si>
  <si>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</si>
  <si>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</si>
  <si>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</si>
  <si>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</si>
  <si>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</si>
  <si>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</si>
  <si>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</si>
  <si>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</si>
  <si>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</si>
  <si>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</si>
  <si>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</si>
  <si>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</si>
  <si>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</si>
  <si>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</si>
  <si>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</si>
  <si>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</si>
  <si>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</si>
  <si>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</si>
  <si>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</si>
  <si>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</si>
  <si>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</si>
  <si>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</si>
  <si>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</si>
  <si>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</si>
  <si>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</si>
  <si>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</si>
  <si>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</si>
  <si>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</si>
  <si>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</si>
  <si>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</si>
  <si>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</si>
  <si>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</si>
  <si>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</si>
  <si>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</si>
  <si>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</si>
  <si>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</si>
  <si>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</si>
  <si>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</si>
  <si>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</si>
  <si>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</si>
  <si>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</si>
  <si>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</si>
  <si>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</si>
  <si>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</si>
  <si>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</si>
  <si>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</si>
  <si>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</si>
  <si>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</si>
  <si>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</si>
  <si>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</si>
  <si>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</si>
  <si>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</si>
  <si>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</si>
  <si>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</si>
  <si>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</si>
  <si>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</si>
  <si>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</si>
  <si>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</si>
  <si>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</si>
  <si>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</si>
  <si>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</si>
  <si>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</si>
  <si>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</si>
  <si>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</si>
  <si>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</si>
  <si>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</si>
  <si>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</si>
  <si>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</si>
  <si>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</si>
  <si>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</si>
  <si>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</si>
  <si>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</si>
  <si>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</si>
  <si>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</si>
  <si>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</si>
  <si>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</si>
  <si>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</si>
  <si>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</si>
  <si>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</si>
  <si>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</si>
  <si>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</si>
  <si>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</si>
  <si>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</si>
  <si>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</si>
  <si>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</si>
  <si>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</si>
  <si>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</si>
  <si>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</si>
  <si>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</si>
  <si>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</si>
  <si>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</si>
  <si>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</si>
  <si>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</si>
  <si>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</si>
  <si>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</si>
  <si>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</si>
  <si>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</si>
  <si>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</si>
  <si>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</si>
  <si>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</si>
  <si>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</si>
  <si>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</si>
  <si>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</si>
  <si>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</si>
  <si>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</si>
  <si>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</si>
  <si>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</si>
  <si>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</si>
  <si>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</si>
  <si>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</si>
  <si>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</si>
  <si>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</si>
  <si>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</si>
  <si>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</si>
  <si>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</si>
  <si>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</si>
  <si>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</si>
  <si>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</si>
  <si>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</si>
  <si>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</si>
  <si>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</si>
  <si>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</si>
  <si>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</si>
  <si>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</si>
  <si>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</si>
  <si>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</si>
  <si>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</si>
  <si>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</si>
  <si>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</si>
  <si>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</si>
  <si>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</si>
  <si>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</si>
  <si>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</si>
  <si>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</si>
  <si>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</si>
  <si>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</si>
  <si>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</si>
  <si>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</si>
  <si>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</si>
  <si>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</si>
  <si>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</si>
  <si>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</si>
  <si>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</si>
  <si>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</si>
  <si>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</si>
  <si>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</si>
  <si>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</si>
  <si>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</si>
  <si>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</si>
  <si>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</si>
  <si>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</si>
  <si>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</si>
  <si>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</si>
  <si>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</si>
  <si>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</si>
  <si>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</si>
  <si>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</si>
  <si>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</si>
  <si>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</si>
  <si>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</si>
  <si>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</si>
  <si>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</si>
  <si>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</si>
  <si>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</si>
  <si>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</si>
  <si>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</si>
  <si>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</si>
  <si>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</si>
  <si>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</si>
  <si>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</si>
  <si>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</si>
  <si>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</si>
  <si>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</si>
  <si>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</si>
  <si>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</si>
  <si>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</si>
  <si>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</si>
  <si>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</si>
  <si>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</si>
  <si>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</si>
  <si>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</si>
  <si>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</si>
  <si>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</si>
  <si>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</si>
  <si>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</si>
  <si>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</si>
  <si>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</si>
  <si>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</si>
  <si>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</si>
  <si>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</si>
  <si>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</si>
  <si>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</si>
  <si>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</si>
  <si>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</si>
  <si>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</si>
  <si>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</si>
  <si>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</si>
  <si>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</si>
  <si>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</si>
  <si>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</si>
  <si>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</si>
  <si>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</si>
  <si>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</si>
  <si>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</si>
  <si>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</si>
  <si>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</si>
  <si>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</si>
  <si>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</si>
  <si>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</si>
  <si>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</si>
  <si>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</si>
  <si>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</si>
  <si>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</si>
  <si>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</si>
  <si>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</si>
  <si>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</si>
  <si>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</si>
  <si>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</si>
  <si>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</si>
  <si>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</si>
  <si>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</si>
  <si>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</si>
  <si>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</si>
  <si>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</si>
  <si>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</si>
  <si>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</si>
  <si>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</si>
  <si>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</si>
  <si>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</si>
  <si>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</si>
  <si>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</si>
  <si>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</si>
  <si>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</si>
  <si>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</si>
  <si>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</si>
  <si>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</si>
  <si>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</si>
  <si>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</si>
  <si>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</si>
  <si>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</si>
  <si>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</si>
  <si>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</si>
  <si>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</si>
  <si>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</si>
  <si>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</si>
  <si>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</si>
  <si>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</si>
  <si>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</si>
  <si>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</si>
  <si>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</si>
  <si>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</si>
  <si>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</si>
  <si>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</si>
  <si>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</si>
  <si>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</si>
  <si>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</si>
  <si>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</si>
  <si>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</si>
  <si>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</si>
  <si>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</si>
  <si>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</si>
  <si>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</si>
  <si>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</si>
  <si>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</si>
  <si>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</si>
  <si>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</si>
  <si>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</si>
  <si>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</si>
  <si>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</si>
  <si>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</si>
  <si>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</si>
  <si>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</si>
  <si>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</si>
  <si>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</si>
  <si>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</si>
  <si>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</si>
  <si>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</si>
  <si>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</si>
  <si>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</si>
  <si>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</si>
  <si>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</si>
  <si>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</si>
  <si>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</si>
  <si>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</si>
  <si>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</si>
  <si>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</si>
  <si>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</si>
  <si>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</si>
  <si>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</si>
  <si>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</si>
  <si>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</si>
  <si>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</si>
  <si>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</si>
  <si>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</si>
  <si>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</si>
  <si>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</si>
  <si>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</si>
  <si>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</si>
  <si>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</si>
  <si>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</si>
  <si>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</si>
  <si>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</si>
  <si>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</si>
  <si>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</si>
  <si>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</si>
  <si>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</si>
  <si>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</si>
  <si>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</si>
  <si>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</si>
  <si>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</si>
  <si>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</si>
  <si>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</si>
  <si>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</si>
  <si>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</si>
  <si>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</si>
  <si>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</si>
  <si>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</si>
  <si>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</si>
  <si>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</si>
  <si>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</si>
  <si>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</si>
  <si>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</si>
  <si>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</si>
  <si>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</si>
  <si>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</si>
  <si>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</si>
  <si>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</si>
  <si>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</si>
  <si>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</si>
  <si>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</si>
  <si>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</si>
  <si>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</si>
  <si>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</si>
  <si>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</si>
  <si>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</si>
  <si>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</si>
  <si>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</si>
  <si>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</si>
  <si>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</si>
  <si>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</si>
  <si>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</si>
  <si>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</si>
  <si>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</si>
  <si>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</si>
  <si>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</si>
  <si>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</si>
  <si>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</si>
  <si>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</si>
  <si>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</si>
  <si>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</si>
  <si>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</si>
  <si>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</si>
  <si>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</si>
  <si>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</si>
  <si>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</si>
  <si>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</si>
  <si>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</si>
  <si>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</si>
  <si>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</si>
  <si>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</si>
  <si>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</si>
  <si>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</si>
  <si>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</si>
  <si>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</si>
  <si>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</si>
  <si>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</si>
  <si>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</si>
  <si>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</si>
  <si>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</si>
  <si>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</si>
  <si>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</si>
  <si>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</si>
  <si>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</si>
  <si>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</si>
  <si>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</si>
  <si>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</si>
  <si>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</si>
  <si>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</si>
  <si>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</si>
  <si>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</si>
  <si>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</si>
  <si>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</si>
  <si>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</si>
  <si>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</si>
  <si>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</si>
  <si>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</si>
  <si>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</si>
  <si>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</si>
  <si>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</si>
  <si>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</si>
  <si>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</si>
  <si>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</si>
  <si>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</si>
  <si>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</si>
  <si>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</si>
  <si>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</si>
  <si>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</si>
  <si>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</si>
  <si>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</si>
  <si>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</si>
  <si>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</si>
  <si>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</si>
  <si>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</si>
  <si>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</si>
  <si>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</si>
  <si>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</si>
  <si>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</si>
  <si>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</si>
  <si>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</si>
  <si>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</si>
  <si>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</si>
  <si>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</si>
  <si>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</si>
  <si>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</si>
  <si>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</si>
  <si>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</si>
  <si>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</si>
  <si>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</si>
  <si>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</si>
  <si>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</si>
  <si>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</si>
  <si>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</si>
  <si>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</si>
  <si>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</si>
  <si>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</si>
  <si>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</si>
  <si>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</si>
  <si>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</si>
  <si>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</si>
  <si>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</si>
  <si>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</si>
  <si>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</si>
  <si>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</si>
  <si>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</si>
  <si>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</si>
  <si>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</si>
  <si>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</si>
  <si>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</si>
  <si>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</si>
  <si>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</si>
  <si>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</si>
  <si>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</si>
  <si>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</si>
  <si>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</si>
  <si>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</si>
  <si>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</si>
  <si>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</si>
  <si>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</si>
  <si>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</si>
  <si>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</si>
  <si>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</si>
  <si>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</si>
  <si>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</si>
  <si>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</si>
  <si>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</si>
  <si>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</si>
  <si>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</si>
  <si>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</si>
  <si>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</si>
  <si>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</si>
  <si>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</si>
  <si>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</si>
  <si>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</si>
  <si>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</si>
  <si>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</si>
  <si>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</si>
  <si>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</si>
  <si>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</si>
  <si>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</si>
  <si>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</si>
  <si>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</si>
  <si>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</si>
  <si>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</si>
  <si>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</si>
  <si>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</si>
  <si>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</si>
  <si>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</si>
  <si>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</si>
  <si>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</si>
  <si>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</si>
  <si>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</si>
  <si>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</si>
  <si>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</si>
  <si>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</si>
  <si>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</si>
  <si>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</si>
  <si>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</si>
  <si>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</si>
  <si>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</si>
  <si>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</si>
  <si>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</si>
  <si>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</si>
  <si>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</si>
  <si>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</si>
  <si>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</si>
  <si>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</si>
  <si>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</si>
  <si>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</si>
  <si>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</si>
  <si>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</si>
  <si>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</si>
  <si>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</si>
  <si>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</si>
  <si>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</si>
  <si>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</si>
  <si>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</si>
  <si>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</si>
  <si>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</si>
  <si>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</si>
  <si>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</si>
  <si>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</si>
  <si>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</si>
  <si>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</si>
  <si>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</si>
  <si>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</si>
  <si>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</si>
  <si>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</si>
  <si>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</si>
  <si>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</si>
  <si>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</si>
  <si>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</si>
  <si>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</si>
  <si>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</si>
  <si>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</si>
  <si>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</si>
  <si>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</si>
  <si>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</si>
  <si>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</si>
  <si>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</si>
  <si>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</si>
  <si>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</si>
  <si>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</si>
  <si>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</si>
  <si>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</si>
  <si>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</si>
  <si>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</si>
  <si>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</si>
  <si>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</si>
  <si>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</si>
  <si>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</si>
  <si>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</si>
  <si>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</si>
  <si>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</si>
  <si>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</si>
  <si>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</si>
  <si>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</si>
  <si>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</si>
  <si>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</si>
  <si>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</si>
  <si>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</si>
  <si>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</si>
  <si>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</si>
  <si>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</si>
  <si>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</si>
  <si>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</si>
  <si>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</si>
  <si>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</si>
  <si>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</si>
  <si>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</si>
  <si>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</si>
  <si>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</si>
  <si>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</si>
  <si>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</si>
  <si>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</si>
  <si>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</si>
  <si>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</si>
  <si>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</si>
  <si>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</si>
  <si>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</si>
  <si>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</si>
  <si>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</si>
  <si>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</si>
  <si>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</si>
  <si>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</si>
  <si>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</si>
  <si>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</si>
  <si>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</si>
  <si>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</si>
  <si>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</si>
  <si>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</si>
  <si>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</si>
  <si>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</si>
  <si>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</si>
  <si>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</si>
  <si>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</si>
  <si>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</si>
  <si>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</si>
  <si>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</si>
  <si>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</si>
  <si>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</si>
  <si>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</si>
  <si>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</si>
  <si>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</si>
  <si>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</si>
  <si>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</si>
  <si>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</si>
  <si>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</si>
  <si>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</si>
  <si>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</si>
  <si>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</si>
  <si>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</si>
  <si>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</si>
  <si>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</si>
  <si>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</si>
  <si>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</si>
  <si>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</si>
  <si>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</si>
  <si>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</si>
  <si>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</si>
  <si>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</si>
  <si>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</si>
  <si>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</si>
  <si>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</si>
  <si>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</si>
  <si>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</si>
  <si>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</si>
  <si>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</si>
  <si>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</si>
  <si>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</si>
  <si>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</si>
  <si>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</si>
  <si>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</si>
  <si>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</si>
  <si>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</si>
  <si>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</si>
  <si>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</si>
  <si>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</si>
  <si>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</si>
  <si>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</si>
  <si>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</si>
  <si>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</si>
  <si>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</si>
  <si>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</si>
  <si>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</si>
  <si>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</si>
  <si>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</si>
  <si>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</si>
  <si>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</si>
  <si>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</si>
  <si>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</si>
  <si>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</si>
  <si>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</si>
  <si>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</si>
  <si>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</si>
  <si>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</si>
  <si>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</si>
  <si>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</si>
  <si>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</si>
  <si>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</si>
  <si>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</si>
  <si>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</si>
  <si>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</si>
  <si>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</si>
  <si>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</si>
  <si>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</si>
  <si>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</si>
  <si>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</si>
  <si>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</si>
  <si>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</si>
  <si>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</si>
  <si>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</si>
  <si>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</si>
  <si>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</si>
  <si>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</si>
  <si>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</si>
  <si>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</si>
  <si>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</si>
  <si>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</si>
  <si>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</si>
  <si>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</si>
  <si>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</si>
  <si>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</si>
  <si>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</si>
  <si>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</si>
  <si>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</si>
  <si>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</si>
  <si>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</si>
  <si>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</si>
  <si>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</si>
  <si>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</si>
  <si>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</si>
  <si>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</si>
  <si>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</si>
  <si>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</si>
  <si>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</si>
  <si>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</si>
  <si>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</si>
  <si>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</si>
  <si>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</si>
  <si>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</si>
  <si>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</si>
  <si>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</si>
  <si>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</si>
  <si>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</si>
  <si>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</si>
  <si>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</si>
  <si>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</si>
  <si>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</si>
  <si>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</si>
  <si>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</si>
  <si>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</si>
  <si>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</si>
  <si>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</si>
  <si>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</si>
  <si>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</si>
  <si>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</si>
  <si>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</si>
  <si>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</si>
  <si>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</si>
  <si>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</si>
  <si>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</si>
  <si>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</si>
  <si>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</si>
  <si>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</si>
  <si>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</si>
  <si>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</si>
  <si>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</si>
  <si>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</si>
  <si>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</si>
  <si>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</si>
  <si>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</si>
  <si>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</si>
  <si>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</si>
  <si>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</si>
  <si>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</si>
  <si>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</si>
  <si>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</si>
  <si>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</si>
  <si>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</si>
  <si>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</si>
  <si>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</si>
  <si>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</si>
  <si>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</si>
  <si>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</si>
  <si>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</si>
  <si>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</si>
  <si>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</si>
  <si>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</si>
  <si>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</si>
  <si>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</si>
  <si>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</si>
  <si>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</si>
  <si>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</si>
  <si>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</si>
  <si>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</si>
  <si>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</si>
  <si>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</si>
  <si>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</si>
  <si>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</si>
  <si>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</si>
  <si>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</si>
  <si>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</si>
  <si>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</si>
  <si>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</si>
  <si>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</si>
  <si>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</si>
  <si>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</si>
  <si>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</si>
  <si>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</si>
  <si>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</si>
  <si>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</si>
  <si>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</si>
  <si>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</si>
  <si>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</si>
  <si>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</si>
  <si>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</si>
  <si>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</si>
  <si>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</si>
  <si>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</si>
  <si>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</si>
  <si>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</si>
  <si>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</si>
  <si>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</si>
  <si>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</si>
  <si>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</si>
  <si>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</si>
  <si>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</si>
  <si>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</si>
  <si>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</si>
  <si>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</si>
  <si>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</si>
  <si>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</si>
  <si>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</si>
  <si>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</si>
  <si>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</si>
  <si>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</si>
  <si>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</si>
  <si>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</si>
  <si>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</si>
  <si>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</si>
  <si>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</si>
  <si>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</si>
  <si>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</si>
  <si>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</si>
  <si>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</si>
  <si>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</si>
  <si>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</si>
  <si>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</si>
  <si>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</si>
  <si>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</si>
  <si>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</si>
  <si>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</si>
  <si>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</si>
  <si>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</si>
  <si>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</si>
  <si>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</si>
  <si>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</si>
  <si>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</si>
  <si>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</si>
  <si>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</si>
  <si>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</si>
  <si>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</si>
  <si>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</si>
  <si>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</si>
  <si>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</si>
  <si>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</si>
  <si>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</si>
  <si>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</si>
  <si>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</si>
  <si>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</si>
  <si>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</si>
  <si>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</si>
  <si>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</si>
  <si>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</si>
  <si>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</si>
  <si>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</si>
  <si>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</si>
  <si>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</si>
  <si>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</si>
  <si>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</si>
  <si>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</si>
  <si>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</si>
  <si>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</si>
  <si>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</si>
  <si>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</si>
  <si>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</si>
  <si>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</si>
  <si>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</si>
  <si>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</si>
  <si>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</si>
  <si>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</si>
  <si>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</si>
  <si>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</si>
  <si>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</si>
  <si>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</si>
  <si>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</si>
  <si>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</si>
  <si>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</si>
  <si>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</si>
  <si>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</si>
  <si>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</si>
  <si>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</si>
  <si>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</si>
  <si>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</si>
  <si>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</si>
  <si>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</si>
  <si>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</si>
  <si>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</si>
  <si>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</si>
  <si>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</si>
  <si>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</si>
  <si>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</si>
  <si>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</si>
  <si>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</si>
  <si>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</si>
  <si>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</si>
  <si>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</si>
  <si>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</si>
  <si>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</si>
  <si>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</si>
  <si>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</si>
  <si>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</si>
  <si>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</si>
  <si>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</si>
  <si>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</si>
  <si>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</si>
  <si>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</si>
  <si>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</si>
  <si>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</si>
  <si>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</si>
  <si>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</si>
  <si>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</si>
  <si>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</si>
  <si>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</si>
  <si>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</si>
  <si>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</si>
  <si>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</si>
  <si>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</si>
  <si>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</si>
  <si>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</si>
  <si>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</si>
  <si>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</si>
  <si>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</si>
  <si>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</si>
  <si>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</si>
  <si>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</si>
  <si>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</si>
  <si>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</si>
  <si>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</si>
  <si>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</si>
  <si>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</si>
  <si>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</si>
  <si>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</si>
  <si>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</si>
  <si>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</si>
  <si>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</si>
  <si>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</si>
  <si>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</si>
  <si>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</si>
  <si>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</si>
  <si>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</si>
  <si>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</si>
  <si>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</si>
  <si>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</si>
  <si>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</si>
  <si>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</si>
  <si>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</si>
  <si>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</si>
  <si>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</si>
  <si>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</si>
  <si>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</si>
  <si>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</si>
  <si>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</si>
  <si>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</si>
  <si>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</si>
  <si>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</si>
  <si>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</si>
  <si>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</si>
  <si>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</si>
  <si>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</si>
  <si>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</si>
  <si>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</si>
  <si>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</si>
  <si>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</si>
  <si>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</si>
  <si>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</si>
  <si>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</si>
  <si>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</si>
  <si>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</si>
  <si>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</si>
  <si>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</si>
  <si>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</si>
  <si>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</si>
  <si>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</si>
  <si>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</si>
  <si>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</si>
  <si>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</si>
  <si>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</si>
  <si>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</si>
  <si>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</si>
  <si>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</si>
  <si>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</si>
  <si>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</si>
  <si>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</si>
  <si>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</si>
  <si>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</si>
  <si>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</si>
  <si>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</si>
  <si>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</si>
  <si>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</si>
  <si>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</si>
  <si>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</si>
  <si>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</si>
  <si>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</si>
  <si>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</si>
  <si>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</si>
  <si>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</si>
  <si>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</si>
  <si>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</si>
  <si>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</si>
  <si>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</si>
  <si>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</si>
  <si>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</si>
  <si>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</si>
  <si>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</si>
  <si>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</si>
  <si>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</si>
  <si>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</si>
  <si>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</si>
  <si>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</si>
  <si>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</si>
  <si>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</si>
  <si>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</si>
  <si>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</si>
  <si>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</si>
  <si>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</si>
  <si>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</si>
  <si>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</si>
  <si>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</si>
  <si>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</si>
  <si>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</si>
  <si>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</si>
  <si>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</si>
  <si>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</si>
  <si>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</si>
  <si>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</si>
  <si>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</si>
  <si>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</si>
  <si>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</si>
  <si>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</si>
  <si>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</si>
  <si>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</si>
  <si>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</si>
  <si>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</si>
  <si>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</si>
  <si>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</si>
  <si>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</si>
  <si>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</si>
  <si>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</si>
  <si>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</si>
  <si>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</si>
  <si>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</si>
  <si>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</si>
  <si>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</si>
  <si>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</si>
  <si>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</si>
  <si>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</si>
  <si>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</si>
  <si>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</si>
  <si>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</si>
  <si>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</si>
  <si>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</si>
  <si>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</si>
  <si>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</si>
  <si>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</si>
  <si>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</si>
  <si>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</si>
  <si>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</si>
  <si>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</si>
  <si>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</si>
  <si>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</si>
  <si>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</si>
  <si>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</si>
  <si>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</si>
  <si>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</si>
  <si>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</si>
  <si>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</si>
  <si>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</si>
  <si>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</si>
  <si>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</si>
  <si>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</si>
  <si>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</si>
  <si>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</si>
  <si>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</si>
  <si>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</si>
  <si>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</si>
  <si>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</si>
  <si>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</si>
  <si>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</si>
  <si>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</si>
  <si>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</si>
  <si>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</si>
  <si>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</si>
  <si>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</si>
  <si>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</si>
  <si>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</si>
  <si>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</si>
  <si>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</si>
  <si>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</si>
  <si>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</si>
  <si>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</si>
  <si>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</si>
  <si>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</si>
  <si>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</si>
  <si>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</si>
  <si>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</si>
  <si>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</si>
  <si>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</si>
  <si>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</si>
  <si>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</si>
  <si>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</si>
  <si>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</si>
  <si>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</si>
  <si>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</si>
  <si>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</si>
  <si>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</si>
  <si>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</si>
  <si>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</si>
  <si>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</si>
  <si>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</si>
  <si>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</si>
  <si>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</si>
  <si>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</si>
  <si>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</si>
  <si>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</si>
  <si>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</si>
  <si>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</si>
  <si>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</si>
  <si>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</si>
  <si>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</si>
  <si>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</si>
  <si>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</si>
  <si>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</si>
  <si>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</si>
  <si>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</si>
  <si>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</si>
  <si>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</si>
  <si>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</si>
  <si>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</si>
  <si>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</si>
  <si>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</si>
  <si>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</si>
  <si>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</si>
  <si>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</si>
  <si>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</si>
  <si>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</si>
  <si>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</si>
  <si>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</si>
  <si>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</si>
  <si>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</si>
  <si>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</si>
  <si>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</si>
  <si>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</si>
  <si>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</si>
  <si>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</si>
  <si>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</si>
  <si>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</si>
  <si>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</si>
  <si>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</si>
  <si>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</si>
  <si>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</si>
  <si>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</si>
  <si>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</si>
  <si>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</si>
  <si>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</si>
  <si>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</si>
  <si>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</si>
  <si>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</si>
  <si>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</si>
  <si>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</si>
  <si>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</si>
  <si>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</si>
  <si>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</si>
  <si>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</si>
  <si>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</si>
  <si>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</si>
  <si>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</si>
  <si>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</si>
  <si>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</si>
  <si>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</si>
  <si>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</si>
  <si>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</si>
  <si>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</si>
  <si>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</si>
  <si>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</si>
  <si>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</si>
  <si>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</si>
  <si>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</si>
  <si>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</si>
  <si>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</si>
  <si>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</si>
  <si>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</si>
  <si>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</si>
  <si>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</si>
  <si>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</si>
  <si>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</si>
  <si>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</si>
  <si>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</si>
  <si>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</si>
  <si>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</si>
  <si>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</si>
  <si>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</si>
  <si>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</si>
  <si>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</si>
  <si>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</si>
  <si>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</si>
  <si>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</si>
  <si>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</si>
  <si>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</si>
  <si>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</si>
  <si>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</si>
  <si>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</si>
  <si>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</si>
  <si>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</si>
  <si>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</si>
  <si>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</si>
  <si>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</si>
  <si>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</si>
  <si>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</si>
  <si>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</si>
  <si>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</si>
  <si>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</si>
  <si>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</si>
  <si>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</si>
  <si>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</si>
  <si>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</si>
  <si>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</si>
  <si>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</si>
  <si>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</si>
  <si>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</si>
  <si>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</si>
  <si>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</si>
  <si>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</si>
  <si>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</si>
  <si>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</si>
  <si>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</si>
  <si>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</si>
  <si>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</si>
  <si>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</si>
  <si>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</si>
  <si>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</si>
  <si>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</si>
  <si>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</si>
  <si>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</si>
  <si>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</si>
  <si>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</si>
  <si>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</si>
  <si>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</si>
  <si>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</si>
  <si>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</si>
  <si>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</si>
  <si>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</si>
  <si>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</si>
  <si>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</si>
  <si>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</si>
  <si>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</si>
  <si>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</si>
  <si>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</si>
  <si>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</si>
  <si>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</si>
  <si>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</si>
  <si>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</si>
  <si>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</si>
  <si>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</si>
  <si>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</si>
  <si>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</si>
  <si>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</si>
  <si>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</si>
  <si>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</si>
  <si>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</si>
  <si>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</si>
  <si>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</si>
  <si>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</si>
  <si>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</si>
  <si>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</si>
  <si>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</si>
  <si>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</si>
  <si>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</si>
  <si>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</si>
  <si>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</si>
  <si>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</si>
  <si>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</si>
  <si>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</si>
  <si>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</si>
  <si>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</si>
  <si>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</si>
  <si>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</si>
  <si>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</si>
  <si>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</si>
  <si>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</si>
  <si>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</si>
  <si>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</si>
  <si>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</si>
  <si>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</si>
  <si>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</si>
  <si>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</si>
  <si>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</si>
  <si>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</si>
  <si>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</si>
  <si>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</si>
  <si>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</si>
  <si>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</si>
  <si>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</si>
  <si>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</si>
  <si>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</si>
  <si>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</si>
  <si>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</si>
  <si>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</si>
  <si>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</si>
  <si>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</si>
  <si>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</si>
  <si>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</si>
  <si>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</si>
  <si>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</si>
  <si>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</si>
  <si>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</si>
  <si>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</si>
  <si>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</si>
  <si>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</si>
  <si>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</si>
  <si>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</si>
  <si>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</si>
  <si>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</si>
  <si>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</si>
  <si>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</si>
  <si>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</si>
  <si>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</si>
  <si>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</si>
  <si>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</si>
  <si>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</si>
  <si>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</si>
  <si>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</si>
  <si>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</si>
  <si>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</si>
  <si>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</si>
  <si>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</si>
  <si>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</si>
  <si>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</si>
  <si>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</si>
  <si>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</si>
  <si>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</si>
  <si>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</si>
  <si>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</si>
  <si>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</si>
  <si>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</si>
  <si>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</si>
  <si>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</si>
  <si>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</si>
  <si>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</si>
  <si>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</si>
  <si>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</si>
  <si>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</si>
  <si>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</si>
  <si>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</si>
  <si>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</si>
  <si>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</si>
  <si>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</si>
  <si>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</si>
  <si>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</si>
  <si>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</si>
  <si>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</si>
  <si>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</si>
  <si>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</si>
  <si>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</si>
  <si>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</si>
  <si>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</si>
  <si>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</si>
  <si>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</si>
  <si>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</si>
  <si>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</si>
  <si>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</si>
  <si>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</si>
  <si>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</si>
  <si>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</si>
  <si>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</si>
  <si>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</si>
  <si>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</si>
  <si>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</si>
  <si>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</si>
  <si>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</si>
  <si>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</si>
  <si>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</si>
  <si>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</si>
  <si>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</si>
  <si>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</si>
  <si>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</si>
  <si>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</si>
  <si>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</si>
  <si>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</si>
  <si>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</si>
  <si>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</si>
  <si>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</si>
  <si>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</si>
  <si>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</si>
  <si>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</si>
  <si>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</si>
  <si>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</si>
  <si>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</si>
  <si>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</si>
  <si>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</si>
  <si>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</si>
  <si>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</si>
  <si>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</si>
  <si>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</si>
  <si>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</si>
  <si>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</si>
  <si>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</si>
  <si>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</si>
  <si>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</si>
  <si>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</si>
  <si>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</si>
  <si>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</si>
  <si>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</si>
  <si>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</si>
  <si>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</si>
  <si>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</si>
  <si>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</si>
  <si>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</si>
  <si>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</si>
  <si>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</si>
  <si>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</si>
  <si>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</si>
  <si>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</si>
  <si>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</si>
  <si>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</si>
  <si>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</si>
  <si>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</si>
  <si>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</si>
  <si>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</si>
  <si>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</si>
  <si>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</si>
  <si>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</si>
  <si>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</si>
  <si>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</si>
  <si>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</si>
  <si>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</si>
  <si>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</si>
  <si>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</si>
  <si>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</si>
  <si>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</si>
  <si>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</si>
  <si>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</si>
  <si>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</si>
  <si>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</si>
  <si>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</si>
  <si>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</si>
  <si>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</si>
  <si>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</si>
  <si>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</si>
  <si>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</si>
  <si>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</si>
  <si>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</si>
  <si>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</si>
  <si>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</si>
  <si>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</si>
  <si>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</si>
  <si>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</si>
  <si>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</si>
  <si>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</si>
  <si>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</si>
  <si>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</si>
  <si>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</si>
  <si>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</si>
  <si>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</si>
  <si>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</si>
  <si>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</si>
  <si>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</si>
  <si>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</si>
  <si>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</si>
  <si>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</si>
  <si>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</si>
  <si>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</si>
  <si>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</si>
  <si>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</si>
  <si>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</si>
  <si>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</si>
  <si>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</si>
  <si>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</si>
  <si>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</si>
  <si>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</si>
  <si>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</si>
  <si>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</si>
  <si>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</si>
  <si>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</si>
  <si>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</si>
  <si>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</si>
  <si>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</si>
  <si>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</si>
  <si>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</si>
  <si>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</si>
  <si>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</si>
  <si>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</si>
  <si>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</si>
  <si>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</si>
  <si>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</si>
  <si>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</si>
  <si>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</si>
  <si>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</si>
  <si>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</si>
  <si>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</si>
  <si>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</si>
  <si>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</si>
  <si>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</si>
  <si>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</si>
  <si>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</si>
  <si>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</si>
  <si>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</si>
  <si>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</si>
  <si>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</si>
  <si>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</si>
  <si>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</si>
  <si>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</si>
  <si>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</si>
  <si>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</si>
  <si>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</si>
  <si>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</si>
  <si>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</si>
  <si>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</si>
  <si>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</si>
  <si>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</si>
  <si>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</si>
  <si>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</si>
  <si>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</si>
  <si>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</si>
  <si>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</si>
  <si>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</si>
  <si>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</si>
  <si>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</si>
  <si>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</si>
  <si>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</si>
  <si>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</si>
  <si>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</si>
  <si>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</si>
  <si>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</si>
  <si>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</si>
  <si>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</si>
  <si>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</si>
  <si>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</si>
  <si>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</si>
  <si>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</si>
  <si>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</si>
  <si>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</si>
  <si>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</si>
  <si>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</si>
  <si>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</si>
  <si>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</si>
  <si>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</si>
  <si>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</si>
  <si>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</si>
  <si>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</si>
  <si>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</si>
  <si>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</si>
  <si>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</si>
  <si>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</si>
  <si>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</si>
  <si>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</si>
  <si>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</si>
  <si>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</si>
  <si>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</si>
  <si>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</si>
  <si>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</si>
  <si>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</si>
  <si>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</si>
  <si>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</si>
  <si>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</si>
  <si>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</si>
  <si>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</si>
  <si>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</si>
  <si>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</si>
  <si>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</si>
  <si>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</si>
  <si>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</si>
  <si>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</si>
  <si>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</si>
  <si>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</si>
  <si>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</si>
  <si>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</si>
  <si>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</si>
  <si>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</si>
  <si>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</si>
  <si>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</si>
  <si>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</si>
  <si>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</si>
  <si>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</si>
  <si>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</si>
  <si>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</si>
  <si>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</si>
  <si>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</si>
  <si>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</si>
  <si>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</si>
  <si>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</si>
  <si>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</si>
  <si>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</si>
  <si>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</si>
  <si>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</si>
  <si>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</si>
  <si>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</si>
  <si>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</si>
  <si>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</si>
  <si>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</si>
  <si>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</si>
  <si>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</si>
  <si>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</si>
  <si>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</si>
  <si>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</si>
  <si>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</si>
  <si>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</si>
  <si>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</si>
  <si>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</si>
  <si>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</si>
  <si>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</si>
  <si>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</si>
  <si>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</si>
  <si>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</si>
  <si>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</si>
  <si>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</si>
  <si>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</si>
  <si>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</si>
  <si>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</si>
  <si>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</si>
  <si>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</si>
  <si>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</si>
  <si>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</si>
  <si>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</si>
  <si>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</si>
  <si>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</si>
  <si>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</si>
  <si>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</si>
  <si>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</si>
  <si>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</si>
  <si>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</si>
  <si>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</si>
  <si>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</si>
  <si>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</si>
  <si>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</si>
  <si>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</si>
  <si>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</si>
  <si>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</si>
  <si>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</si>
  <si>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</si>
  <si>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</si>
  <si>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</si>
  <si>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</si>
  <si>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</si>
  <si>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</si>
  <si>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</si>
  <si>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</si>
  <si>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</si>
  <si>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</si>
  <si>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</si>
  <si>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</si>
  <si>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</si>
  <si>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</si>
  <si>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</si>
  <si>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</si>
  <si>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</si>
  <si>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</si>
  <si>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</si>
  <si>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</si>
  <si>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</si>
  <si>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</si>
  <si>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</si>
  <si>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</si>
  <si>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</si>
  <si>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</si>
  <si>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</si>
  <si>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</si>
  <si>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</si>
  <si>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</si>
  <si>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</si>
  <si>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</si>
  <si>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</si>
  <si>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</si>
  <si>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</si>
  <si>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</si>
  <si>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</si>
  <si>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</si>
  <si>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</si>
  <si>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</si>
  <si>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</si>
  <si>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</si>
  <si>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</si>
  <si>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</si>
  <si>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</si>
  <si>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</si>
  <si>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</si>
  <si>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</si>
  <si>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</si>
  <si>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</si>
  <si>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</si>
  <si>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</si>
  <si>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</si>
  <si>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</si>
  <si>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</si>
  <si>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</si>
  <si>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</si>
  <si>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</si>
  <si>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</si>
  <si>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</si>
  <si>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</si>
  <si>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</si>
  <si>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</si>
  <si>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</si>
  <si>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</si>
  <si>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</si>
  <si>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</si>
  <si>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</si>
  <si>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</si>
  <si>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</si>
  <si>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</si>
  <si>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</si>
  <si>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</si>
  <si>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</si>
  <si>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</si>
  <si>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</si>
  <si>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</si>
  <si>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</si>
  <si>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</si>
  <si>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</si>
  <si>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</si>
  <si>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</si>
  <si>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</si>
  <si>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</si>
  <si>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</si>
  <si>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</si>
  <si>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</si>
  <si>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</si>
  <si>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</si>
  <si>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</si>
  <si>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</si>
  <si>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</si>
  <si>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</si>
  <si>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</si>
  <si>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</si>
  <si>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</si>
  <si>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</si>
  <si>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</si>
  <si>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</si>
  <si>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</si>
  <si>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</si>
  <si>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</si>
  <si>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</si>
  <si>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</si>
  <si>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</si>
  <si>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</si>
  <si>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</si>
  <si>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</si>
  <si>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</si>
  <si>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</si>
  <si>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</si>
  <si>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</si>
  <si>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</si>
  <si>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</si>
  <si>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</si>
  <si>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</si>
  <si>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</si>
  <si>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</si>
  <si>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</si>
  <si>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</si>
  <si>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</si>
  <si>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</si>
  <si>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</si>
  <si>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</si>
  <si>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</si>
  <si>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</si>
  <si>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</si>
  <si>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</si>
  <si>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</si>
  <si>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</si>
  <si>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</si>
  <si>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</si>
  <si>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</si>
  <si>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</si>
  <si>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</si>
  <si>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</si>
  <si>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</si>
  <si>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</si>
  <si>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</si>
  <si>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</si>
  <si>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</si>
  <si>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</si>
  <si>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</si>
  <si>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</si>
  <si>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</si>
  <si>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</si>
  <si>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</si>
  <si>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</si>
  <si>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</si>
  <si>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</si>
  <si>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</si>
  <si>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</si>
  <si>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</si>
  <si>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</si>
  <si>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</si>
  <si>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</si>
  <si>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</si>
  <si>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</si>
  <si>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</si>
  <si>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</si>
  <si>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</si>
  <si>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</si>
  <si>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</si>
  <si>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</si>
  <si>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</si>
  <si>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</si>
  <si>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</si>
  <si>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</si>
  <si>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</si>
  <si>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</si>
  <si>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</si>
  <si>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</si>
  <si>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</si>
  <si>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</si>
  <si>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</si>
  <si>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</si>
  <si>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</si>
  <si>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</si>
  <si>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</si>
  <si>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</si>
  <si>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</si>
  <si>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</si>
  <si>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</si>
  <si>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</si>
  <si>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</si>
  <si>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</si>
  <si>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</si>
  <si>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</si>
  <si>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</si>
  <si>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</si>
  <si>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</si>
  <si>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</si>
  <si>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</si>
  <si>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</si>
  <si>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</si>
  <si>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</si>
  <si>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</si>
  <si>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</si>
  <si>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</si>
  <si>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</si>
  <si>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</si>
  <si>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</si>
  <si>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</si>
  <si>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</si>
  <si>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</si>
  <si>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</si>
  <si>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</si>
  <si>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</si>
  <si>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</si>
  <si>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</si>
  <si>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</si>
  <si>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</si>
  <si>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</si>
  <si>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</si>
  <si>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</si>
  <si>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</si>
  <si>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</si>
  <si>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</si>
  <si>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</si>
  <si>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</si>
  <si>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</si>
  <si>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</si>
  <si>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</si>
  <si>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</si>
  <si>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</si>
  <si>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</si>
  <si>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</si>
  <si>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</si>
  <si>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</si>
  <si>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</si>
  <si>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</si>
  <si>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</si>
  <si>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</si>
  <si>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</si>
  <si>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</si>
  <si>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</si>
  <si>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</si>
  <si>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</si>
  <si>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</si>
  <si>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</si>
  <si>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</si>
  <si>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</si>
  <si>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</si>
  <si>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</si>
  <si>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</si>
  <si>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</si>
  <si>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</si>
  <si>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</si>
  <si>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</si>
  <si>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</si>
  <si>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</si>
  <si>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</si>
  <si>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</si>
  <si>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</si>
  <si>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</si>
  <si>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</si>
  <si>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</si>
  <si>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</si>
  <si>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</si>
  <si>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</si>
  <si>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</si>
  <si>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</si>
  <si>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</si>
  <si>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</si>
  <si>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</si>
  <si>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</si>
  <si>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</si>
  <si>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</si>
  <si>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</si>
  <si>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</si>
  <si>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</si>
  <si>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</si>
  <si>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</si>
  <si>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</si>
  <si>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</si>
  <si>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</si>
  <si>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</si>
  <si>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</si>
  <si>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</si>
  <si>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</si>
  <si>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</si>
  <si>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</si>
  <si>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</si>
  <si>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</si>
  <si>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</si>
  <si>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</si>
  <si>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</si>
  <si>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</si>
  <si>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</si>
  <si>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</si>
  <si>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</si>
  <si>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</si>
  <si>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</si>
  <si>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</si>
  <si>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</si>
  <si>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</si>
  <si>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</si>
  <si>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</si>
  <si>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</si>
  <si>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</si>
  <si>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</si>
  <si>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</si>
  <si>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</si>
  <si>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</si>
  <si>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</si>
  <si>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</si>
  <si>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</si>
  <si>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</si>
  <si>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</si>
  <si>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</si>
  <si>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</si>
  <si>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</si>
  <si>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</si>
  <si>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</si>
  <si>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</si>
  <si>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</si>
  <si>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</si>
  <si>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</si>
  <si>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</si>
  <si>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</si>
  <si>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</si>
  <si>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</si>
  <si>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</si>
  <si>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</si>
  <si>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</si>
  <si>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</si>
  <si>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</si>
  <si>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</si>
  <si>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</si>
  <si>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</si>
  <si>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</si>
  <si>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</si>
  <si>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</si>
  <si>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</si>
  <si>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</si>
  <si>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</si>
  <si>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</si>
  <si>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</si>
  <si>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</si>
  <si>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</si>
  <si>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</si>
  <si>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</si>
  <si>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</si>
  <si>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</si>
  <si>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</si>
  <si>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</si>
  <si>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</si>
  <si>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</si>
  <si>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</si>
  <si>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</si>
  <si>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</si>
  <si>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</si>
  <si>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</si>
  <si>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</si>
  <si>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</si>
  <si>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</si>
  <si>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</si>
  <si>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</si>
  <si>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</si>
  <si>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</si>
  <si>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</si>
  <si>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</si>
  <si>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</si>
  <si>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</si>
  <si>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</si>
  <si>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</si>
  <si>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</si>
  <si>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</si>
  <si>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</si>
  <si>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</si>
  <si>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</si>
  <si>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</si>
  <si>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</si>
  <si>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</si>
  <si>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</si>
  <si>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</si>
  <si>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</si>
  <si>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</si>
  <si>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</si>
  <si>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</si>
  <si>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</si>
  <si>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</si>
  <si>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</si>
  <si>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</si>
  <si>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</si>
  <si>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</si>
  <si>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</si>
  <si>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</si>
  <si>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</si>
  <si>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</si>
  <si>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</si>
  <si>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</si>
  <si>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</si>
  <si>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</si>
  <si>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</si>
  <si>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</si>
  <si>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</si>
  <si>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</si>
  <si>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</si>
  <si>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</si>
  <si>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</si>
  <si>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</si>
  <si>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</si>
  <si>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</si>
  <si>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</si>
  <si>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</si>
  <si>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</si>
  <si>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</si>
  <si>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</si>
  <si>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</si>
  <si>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</si>
  <si>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</si>
  <si>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</si>
  <si>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</si>
  <si>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</si>
  <si>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</si>
  <si>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</si>
  <si>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</si>
  <si>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</si>
  <si>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</si>
  <si>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</si>
  <si>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</si>
  <si>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</si>
  <si>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</si>
  <si>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</si>
  <si>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</si>
  <si>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</si>
  <si>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</si>
  <si>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</si>
  <si>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</si>
  <si>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</si>
  <si>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</si>
  <si>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</si>
  <si>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</si>
  <si>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</si>
  <si>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</si>
  <si>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</si>
  <si>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</si>
  <si>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</si>
  <si>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</si>
  <si>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</si>
  <si>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</si>
  <si>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</si>
  <si>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</si>
  <si>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</si>
  <si>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</si>
  <si>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</si>
  <si>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</si>
  <si>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</si>
  <si>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</si>
  <si>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</si>
  <si>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</si>
  <si>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</si>
  <si>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</si>
  <si>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</si>
  <si>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</si>
  <si>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</si>
  <si>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</si>
  <si>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</si>
  <si>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</si>
  <si>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</si>
  <si>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</si>
  <si>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</si>
  <si>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</si>
  <si>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</si>
  <si>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</si>
  <si>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</si>
  <si>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</si>
  <si>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</si>
  <si>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</si>
  <si>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</si>
  <si>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</si>
  <si>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</si>
  <si>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</si>
  <si>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</si>
  <si>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</si>
  <si>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</si>
  <si>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</si>
  <si>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</si>
  <si>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</si>
  <si>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</si>
  <si>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</si>
  <si>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</si>
  <si>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</si>
  <si>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</si>
  <si>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</si>
  <si>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</si>
  <si>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</si>
  <si>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</si>
  <si>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</si>
  <si>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</si>
  <si>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</si>
  <si>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</si>
  <si>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</si>
  <si>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</si>
  <si>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</si>
  <si>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</si>
  <si>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</si>
  <si>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</si>
  <si>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</si>
  <si>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</si>
  <si>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</si>
  <si>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</si>
  <si>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</si>
  <si>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</si>
  <si>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</si>
  <si>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</si>
  <si>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</si>
  <si>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</si>
  <si>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</si>
  <si>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</si>
  <si>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</si>
  <si>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</si>
  <si>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</si>
  <si>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</si>
  <si>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</si>
  <si>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</si>
  <si>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</si>
  <si>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</si>
  <si>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</si>
  <si>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</si>
  <si>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</si>
  <si>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</si>
  <si>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</si>
  <si>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</si>
  <si>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</si>
  <si>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</si>
  <si>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</si>
  <si>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</si>
  <si>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</si>
  <si>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</si>
  <si>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</si>
  <si>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</si>
  <si>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</si>
  <si>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</si>
  <si>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</si>
  <si>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</si>
  <si>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</si>
  <si>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</si>
  <si>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</si>
  <si>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</si>
  <si>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</si>
  <si>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</si>
  <si>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</si>
  <si>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</si>
  <si>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</si>
  <si>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</si>
  <si>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</si>
  <si>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</si>
  <si>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</si>
  <si>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</si>
  <si>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</si>
  <si>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</si>
  <si>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</si>
  <si>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</si>
  <si>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</si>
  <si>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</si>
  <si>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</si>
  <si>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</si>
  <si>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</si>
  <si>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</si>
  <si>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</si>
  <si>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</si>
  <si>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</si>
  <si>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</si>
  <si>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</si>
  <si>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</si>
  <si>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</si>
  <si>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</si>
  <si>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</si>
  <si>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</si>
  <si>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</si>
  <si>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</si>
  <si>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</si>
  <si>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</si>
  <si>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</si>
  <si>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</si>
  <si>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</si>
  <si>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</si>
  <si>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</si>
  <si>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</si>
  <si>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</si>
  <si>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</si>
  <si>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</si>
  <si>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</si>
  <si>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</si>
  <si>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</si>
  <si>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</si>
  <si>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</si>
  <si>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</si>
  <si>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</si>
  <si>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</si>
  <si>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</si>
  <si>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</si>
  <si>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</si>
  <si>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</si>
  <si>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</si>
  <si>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</si>
  <si>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</si>
  <si>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</si>
  <si>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</si>
  <si>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</si>
  <si>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</si>
  <si>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</si>
  <si>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</si>
  <si>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</si>
  <si>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</si>
  <si>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</si>
  <si>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</si>
  <si>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</si>
  <si>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</si>
  <si>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</si>
  <si>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</si>
  <si>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</si>
  <si>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</si>
  <si>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</si>
  <si>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</si>
  <si>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</si>
  <si>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</si>
  <si>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</si>
  <si>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</si>
  <si>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</si>
  <si>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</si>
  <si>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</si>
  <si>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</si>
  <si>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</si>
  <si>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</si>
  <si>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</si>
  <si>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</si>
  <si>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</si>
  <si>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</si>
  <si>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</si>
  <si>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</si>
  <si>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</si>
  <si>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</si>
  <si>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</si>
  <si>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</si>
  <si>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</si>
  <si>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</si>
  <si>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</si>
  <si>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</si>
  <si>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</si>
  <si>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</si>
  <si>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</si>
  <si>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</si>
  <si>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</si>
  <si>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</si>
  <si>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</si>
  <si>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</si>
  <si>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</si>
  <si>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</si>
  <si>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</si>
  <si>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</si>
  <si>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</si>
  <si>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</si>
  <si>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</si>
  <si>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</si>
  <si>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</si>
  <si>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</si>
  <si>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</si>
  <si>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</si>
  <si>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</si>
  <si>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</si>
  <si>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</si>
  <si>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</si>
  <si>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</si>
  <si>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</si>
  <si>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</si>
  <si>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</si>
  <si>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</si>
  <si>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</si>
  <si>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</si>
  <si>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</si>
  <si>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</si>
  <si>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</si>
  <si>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</si>
  <si>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</si>
  <si>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</si>
  <si>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</si>
  <si>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</si>
  <si>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</si>
  <si>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</si>
  <si>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</si>
  <si>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</si>
  <si>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</si>
  <si>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</si>
  <si>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</si>
  <si>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</si>
  <si>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</si>
  <si>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</si>
  <si>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</si>
  <si>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</si>
  <si>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</si>
  <si>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</si>
  <si>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</si>
  <si>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</si>
  <si>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</si>
  <si>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</si>
  <si>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</si>
  <si>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</si>
  <si>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</si>
  <si>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</si>
  <si>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</si>
  <si>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</si>
  <si>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</si>
  <si>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</si>
  <si>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</si>
  <si>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</si>
  <si>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</si>
  <si>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</si>
  <si>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</si>
  <si>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</si>
  <si>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</si>
  <si>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</si>
  <si>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</si>
  <si>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</si>
  <si>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</si>
  <si>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</si>
  <si>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</si>
  <si>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</si>
  <si>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</si>
  <si>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</si>
  <si>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</si>
  <si>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</si>
  <si>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</si>
  <si>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</si>
  <si>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</si>
  <si>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</si>
  <si>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</si>
  <si>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</si>
  <si>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</si>
  <si>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</si>
  <si>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</si>
  <si>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</si>
  <si>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</si>
  <si>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</si>
  <si>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</si>
  <si>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</si>
  <si>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</si>
  <si>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</si>
  <si>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</si>
  <si>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</si>
  <si>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</si>
  <si>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</si>
  <si>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</si>
  <si>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</si>
  <si>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</si>
  <si>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</si>
  <si>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</si>
  <si>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</si>
  <si>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</si>
  <si>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</si>
  <si>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</si>
  <si>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</si>
  <si>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</si>
  <si>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</si>
  <si>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</si>
  <si>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</si>
  <si>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</si>
  <si>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</si>
  <si>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</si>
  <si>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</si>
  <si>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</si>
  <si>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</si>
  <si>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</si>
  <si>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</si>
  <si>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</si>
  <si>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</si>
  <si>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</si>
  <si>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</si>
  <si>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</si>
  <si>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</si>
  <si>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</si>
  <si>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</si>
  <si>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</si>
  <si>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</si>
  <si>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</si>
  <si>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</si>
  <si>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</si>
  <si>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</si>
  <si>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</si>
  <si>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</si>
  <si>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</si>
  <si>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</si>
  <si>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</si>
  <si>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</si>
  <si>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</si>
  <si>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</si>
  <si>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</si>
  <si>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</si>
  <si>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</si>
  <si>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</si>
  <si>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</si>
  <si>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</si>
  <si>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</si>
  <si>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</si>
  <si>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</si>
  <si>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</si>
  <si>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</si>
  <si>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</si>
  <si>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</si>
  <si>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</si>
  <si>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</si>
  <si>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</si>
  <si>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</si>
  <si>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</si>
  <si>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</si>
  <si>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</si>
  <si>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</si>
  <si>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</si>
  <si>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</si>
  <si>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</si>
  <si>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</si>
  <si>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</si>
  <si>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</si>
  <si>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</si>
  <si>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</si>
  <si>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</si>
  <si>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</si>
  <si>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</si>
  <si>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</si>
  <si>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</si>
  <si>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</si>
  <si>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</si>
  <si>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</si>
  <si>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</si>
  <si>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</si>
  <si>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</si>
  <si>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</si>
  <si>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</si>
  <si>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</si>
  <si>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</si>
  <si>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</si>
  <si>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</si>
  <si>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</si>
  <si>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</si>
  <si>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</si>
  <si>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</si>
  <si>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</si>
  <si>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</si>
  <si>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</si>
  <si>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</si>
  <si>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</si>
  <si>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</si>
  <si>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</si>
  <si>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</si>
  <si>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</si>
  <si>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</si>
  <si>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</si>
  <si>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</si>
  <si>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</si>
  <si>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</si>
  <si>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</si>
  <si>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</si>
  <si>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</si>
  <si>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</si>
  <si>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</si>
  <si>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</si>
  <si>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</si>
  <si>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</si>
  <si>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</si>
  <si>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</si>
  <si>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</si>
  <si>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</si>
  <si>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</si>
  <si>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</si>
  <si>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</si>
  <si>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</si>
  <si>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</si>
  <si>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</si>
  <si>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</si>
  <si>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</si>
  <si>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</si>
  <si>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</si>
  <si>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</si>
  <si>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</si>
  <si>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</si>
  <si>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</si>
  <si>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</si>
  <si>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</si>
  <si>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</si>
  <si>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</si>
  <si>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</si>
  <si>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</si>
  <si>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</si>
  <si>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</si>
  <si>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</si>
  <si>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</si>
  <si>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</si>
  <si>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</si>
  <si>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</si>
  <si>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</si>
  <si>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</si>
  <si>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</si>
  <si>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</si>
  <si>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</si>
  <si>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</si>
  <si>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</si>
  <si>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</si>
  <si>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</si>
  <si>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</si>
  <si>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</si>
  <si>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</si>
  <si>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</si>
  <si>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</si>
  <si>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</si>
  <si>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</si>
  <si>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</si>
  <si>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</si>
  <si>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</si>
  <si>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</si>
  <si>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</si>
  <si>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</si>
  <si>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</si>
  <si>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</si>
  <si>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</si>
  <si>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</si>
  <si>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</si>
  <si>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</si>
  <si>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</si>
  <si>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</si>
  <si>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</si>
  <si>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</si>
  <si>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</si>
  <si>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</si>
  <si>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</si>
  <si>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</si>
  <si>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</si>
  <si>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</si>
  <si>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</si>
  <si>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</si>
  <si>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</si>
  <si>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</si>
  <si>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</si>
  <si>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</si>
  <si>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</si>
  <si>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</si>
  <si>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</si>
  <si>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</si>
  <si>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</si>
  <si>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</si>
  <si>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</si>
  <si>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</si>
  <si>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</si>
  <si>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</si>
  <si>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</si>
  <si>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</si>
  <si>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</si>
  <si>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</si>
  <si>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</si>
  <si>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</si>
  <si>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</si>
  <si>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</si>
  <si>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</si>
  <si>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</si>
  <si>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</si>
  <si>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</si>
  <si>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</si>
  <si>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</si>
  <si>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</si>
  <si>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</si>
  <si>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</si>
  <si>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</si>
  <si>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</si>
  <si>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</si>
  <si>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</si>
  <si>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</si>
  <si>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</si>
  <si>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</si>
  <si>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</si>
  <si>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</si>
  <si>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</si>
  <si>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</si>
  <si>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</si>
  <si>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</si>
  <si>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</si>
  <si>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</si>
  <si>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</si>
  <si>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</si>
  <si>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</si>
  <si>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</si>
  <si>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</si>
  <si>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</si>
  <si>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</si>
  <si>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</si>
  <si>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</si>
  <si>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</si>
  <si>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</si>
  <si>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</si>
  <si>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</si>
  <si>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</si>
  <si>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</si>
  <si>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</si>
  <si>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</si>
  <si>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</si>
  <si>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</si>
  <si>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</si>
  <si>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</si>
  <si>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</si>
  <si>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</si>
  <si>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</si>
  <si>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</si>
  <si>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</si>
  <si>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</si>
  <si>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</si>
  <si>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</si>
  <si>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</si>
  <si>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</si>
  <si>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</si>
  <si>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</si>
  <si>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</si>
  <si>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</si>
  <si>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</si>
  <si>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</si>
  <si>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</si>
  <si>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</si>
  <si>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</si>
  <si>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</si>
  <si>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</si>
  <si>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</si>
  <si>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</si>
  <si>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</si>
  <si>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</si>
  <si>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</si>
  <si>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</si>
  <si>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</si>
  <si>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</si>
  <si>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</si>
  <si>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</si>
  <si>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</si>
  <si>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</si>
  <si>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</si>
  <si>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</si>
  <si>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</si>
  <si>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</si>
  <si>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</si>
  <si>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</si>
  <si>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</si>
  <si>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</si>
  <si>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</si>
  <si>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</si>
  <si>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</si>
  <si>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</si>
  <si>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</si>
  <si>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</si>
  <si>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</si>
  <si>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</si>
  <si>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</si>
  <si>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</si>
  <si>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</si>
  <si>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</si>
  <si>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</si>
  <si>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</si>
  <si>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</si>
  <si>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</si>
  <si>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</si>
  <si>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</si>
  <si>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</si>
  <si>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</si>
  <si>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</si>
  <si>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</si>
  <si>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</si>
  <si>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</si>
  <si>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</si>
  <si>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</si>
  <si>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</si>
  <si>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</si>
  <si>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</si>
  <si>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</si>
  <si>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</si>
  <si>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</si>
  <si>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</si>
  <si>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</si>
  <si>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</si>
  <si>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</si>
  <si>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</si>
  <si>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</si>
  <si>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</si>
  <si>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</si>
  <si>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</si>
  <si>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</si>
  <si>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</si>
  <si>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</si>
  <si>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</si>
  <si>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</si>
  <si>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</si>
  <si>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</si>
  <si>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</si>
  <si>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</si>
  <si>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</si>
  <si>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</si>
  <si>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</si>
  <si>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</si>
  <si>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</si>
  <si>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</si>
  <si>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</si>
  <si>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</si>
  <si>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</si>
  <si>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</si>
  <si>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</si>
  <si>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</si>
  <si>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</si>
  <si>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</si>
  <si>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</si>
  <si>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</si>
  <si>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</si>
  <si>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</si>
  <si>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</si>
  <si>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</si>
  <si>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</si>
  <si>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</si>
  <si>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</si>
  <si>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</si>
  <si>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</si>
  <si>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</si>
  <si>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</si>
  <si>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</si>
  <si>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</si>
  <si>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</si>
  <si>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</si>
  <si>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</si>
  <si>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</si>
  <si>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</si>
  <si>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</si>
  <si>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</si>
  <si>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</si>
  <si>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</si>
  <si>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</si>
  <si>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</si>
  <si>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</si>
  <si>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</si>
  <si>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</si>
  <si>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</si>
  <si>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</si>
  <si>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</si>
  <si>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</si>
  <si>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</si>
  <si>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</si>
  <si>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</si>
  <si>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</si>
  <si>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</si>
  <si>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</si>
  <si>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</si>
  <si>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</si>
  <si>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</si>
  <si>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</si>
  <si>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</si>
  <si>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</si>
  <si>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</si>
  <si>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</si>
  <si>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</si>
  <si>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</si>
  <si>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</si>
  <si>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</si>
  <si>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</si>
  <si>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</si>
  <si>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</si>
  <si>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</si>
  <si>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</si>
  <si>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</si>
  <si>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</si>
  <si>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</si>
  <si>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</si>
  <si>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</si>
  <si>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</si>
  <si>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</si>
  <si>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</si>
  <si>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</si>
  <si>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</si>
  <si>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</si>
  <si>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</si>
  <si>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</si>
  <si>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</si>
  <si>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</si>
  <si>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</si>
  <si>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</si>
  <si>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</si>
  <si>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</si>
  <si>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</si>
  <si>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</si>
  <si>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</si>
  <si>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</si>
  <si>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</si>
  <si>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</si>
  <si>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</si>
  <si>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</si>
  <si>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</si>
  <si>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</si>
  <si>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</si>
  <si>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</si>
  <si>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</si>
  <si>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</si>
  <si>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</si>
  <si>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</si>
  <si>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</si>
  <si>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</si>
  <si>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</si>
  <si>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</si>
  <si>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</si>
  <si>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</si>
  <si>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</si>
  <si>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</si>
  <si>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</si>
  <si>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</si>
  <si>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</si>
  <si>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</si>
  <si>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</si>
  <si>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</si>
  <si>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</si>
  <si>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</si>
  <si>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</si>
  <si>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</si>
  <si>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</si>
  <si>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</si>
  <si>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</si>
  <si>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</si>
  <si>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</si>
  <si>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</si>
  <si>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</si>
  <si>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</si>
  <si>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</si>
  <si>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</si>
  <si>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</si>
  <si>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</si>
  <si>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</si>
  <si>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</si>
  <si>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</si>
  <si>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</si>
  <si>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</si>
  <si>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</si>
  <si>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</si>
  <si>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</si>
  <si>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</si>
  <si>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</si>
  <si>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</si>
  <si>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</si>
  <si>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</si>
  <si>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</si>
  <si>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</si>
  <si>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</si>
  <si>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</si>
  <si>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</si>
  <si>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</si>
  <si>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</si>
  <si>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</si>
  <si>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</si>
  <si>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</si>
  <si>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</si>
  <si>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</si>
  <si>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</si>
  <si>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</si>
  <si>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</si>
  <si>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</si>
  <si>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</si>
  <si>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</si>
  <si>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</si>
  <si>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</si>
  <si>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</si>
  <si>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</si>
  <si>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</si>
  <si>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</si>
  <si>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</si>
  <si>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</si>
  <si>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</si>
  <si>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</si>
  <si>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</si>
  <si>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</si>
  <si>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</si>
  <si>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</si>
  <si>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</si>
  <si>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</si>
  <si>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</si>
  <si>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</si>
  <si>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</si>
  <si>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</si>
  <si>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</si>
  <si>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</si>
  <si>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</si>
  <si>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</si>
  <si>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</si>
  <si>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</si>
  <si>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</si>
  <si>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</si>
  <si>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</si>
  <si>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</si>
  <si>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</si>
  <si>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</si>
  <si>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</si>
  <si>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</si>
  <si>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</si>
  <si>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</si>
  <si>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</si>
  <si>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</si>
  <si>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</si>
  <si>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</si>
  <si>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</si>
  <si>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</si>
  <si>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</si>
  <si>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</si>
  <si>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</si>
  <si>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</si>
  <si>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</si>
  <si>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</si>
  <si>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</si>
  <si>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</si>
  <si>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</si>
  <si>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</si>
  <si>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</si>
  <si>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</si>
  <si>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</si>
  <si>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</si>
  <si>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</si>
  <si>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</si>
  <si>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</si>
  <si>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</si>
  <si>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</si>
  <si>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</si>
  <si>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</si>
  <si>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</si>
  <si>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</si>
  <si>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</si>
  <si>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</si>
  <si>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</si>
  <si>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</si>
  <si>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</si>
  <si>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</si>
  <si>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</si>
  <si>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</si>
  <si>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</si>
  <si>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</si>
  <si>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</si>
  <si>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</si>
  <si>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</si>
  <si>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</si>
  <si>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</si>
  <si>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</si>
  <si>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</si>
  <si>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</si>
  <si>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</si>
  <si>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</si>
  <si>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</si>
  <si>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</si>
  <si>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</si>
  <si>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</si>
  <si>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</si>
  <si>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</si>
  <si>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</si>
  <si>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</si>
  <si>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</si>
  <si>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</si>
  <si>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</si>
  <si>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</si>
  <si>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</si>
  <si>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</si>
  <si>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</si>
  <si>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</si>
  <si>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</si>
  <si>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</si>
  <si>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</si>
  <si>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</si>
  <si>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</si>
  <si>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</si>
  <si>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</si>
  <si>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</si>
  <si>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</si>
  <si>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</si>
  <si>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</si>
  <si>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</si>
  <si>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</si>
  <si>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</si>
  <si>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</si>
  <si>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</si>
  <si>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</si>
  <si>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</si>
  <si>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</si>
  <si>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</si>
  <si>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</si>
  <si>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</si>
  <si>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</si>
  <si>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</si>
  <si>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</si>
  <si>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</si>
  <si>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</si>
  <si>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</si>
  <si>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</si>
  <si>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</si>
  <si>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</si>
  <si>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</si>
  <si>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</si>
  <si>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</si>
  <si>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</si>
  <si>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</si>
  <si>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</si>
  <si>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</si>
  <si>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</si>
  <si>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</si>
  <si>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</si>
  <si>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</si>
  <si>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</si>
  <si>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</si>
  <si>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</si>
  <si>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</si>
  <si>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</si>
  <si>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</si>
  <si>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</si>
  <si>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</si>
  <si>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</si>
  <si>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</si>
  <si>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</si>
  <si>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</si>
  <si>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</si>
  <si>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</si>
  <si>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</si>
  <si>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</si>
  <si>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</si>
  <si>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</si>
  <si>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</si>
  <si>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</si>
  <si>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</si>
  <si>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</si>
  <si>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</si>
  <si>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</si>
  <si>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</si>
  <si>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</si>
  <si>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</si>
  <si>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</si>
  <si>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</si>
  <si>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</si>
  <si>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</si>
  <si>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</si>
  <si>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</si>
  <si>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</si>
  <si>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</si>
  <si>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</si>
  <si>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</si>
  <si>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</si>
  <si>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</si>
  <si>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</si>
  <si>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</si>
  <si>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</si>
  <si>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</si>
  <si>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</si>
  <si>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</si>
  <si>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</si>
  <si>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</si>
  <si>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</si>
  <si>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</si>
  <si>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</si>
  <si>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</si>
  <si>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</si>
  <si>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</si>
  <si>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</si>
  <si>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</si>
  <si>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</si>
  <si>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</si>
  <si>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</si>
  <si>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</si>
  <si>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</si>
  <si>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</si>
  <si>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</si>
  <si>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</si>
  <si>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</si>
  <si>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</si>
  <si>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</si>
  <si>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</si>
  <si>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</si>
  <si>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</si>
  <si>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</si>
  <si>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</si>
  <si>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</si>
  <si>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</si>
  <si>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</si>
  <si>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</si>
  <si>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</si>
  <si>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</si>
  <si>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</si>
  <si>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</si>
  <si>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</si>
  <si>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</si>
  <si>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</si>
  <si>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</si>
  <si>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</si>
  <si>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</si>
  <si>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</si>
  <si>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</si>
  <si>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</si>
  <si>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</si>
  <si>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</si>
  <si>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</si>
  <si>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</si>
  <si>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</si>
  <si>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</si>
  <si>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</si>
  <si>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</si>
  <si>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</si>
  <si>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</si>
  <si>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</si>
  <si>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</si>
  <si>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</si>
  <si>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</si>
  <si>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</si>
  <si>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</si>
  <si>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</si>
  <si>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</si>
  <si>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</si>
  <si>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</si>
  <si>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</si>
  <si>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</si>
  <si>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</si>
  <si>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</si>
  <si>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</si>
  <si>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</si>
  <si>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</si>
  <si>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</si>
  <si>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</si>
  <si>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</si>
  <si>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</si>
  <si>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</si>
  <si>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</si>
  <si>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</si>
  <si>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</si>
  <si>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</si>
  <si>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</si>
  <si>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</si>
  <si>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</si>
  <si>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</si>
  <si>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</si>
  <si>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</si>
  <si>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</si>
  <si>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</si>
  <si>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</si>
  <si>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</si>
  <si>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</si>
  <si>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</si>
  <si>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</si>
  <si>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</si>
  <si>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</si>
  <si>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</si>
  <si>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</si>
  <si>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</si>
  <si>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</si>
  <si>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</si>
  <si>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</si>
  <si>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</si>
  <si>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</si>
  <si>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</si>
  <si>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</si>
  <si>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</si>
  <si>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</si>
  <si>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</si>
  <si>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</si>
  <si>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</si>
  <si>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</si>
  <si>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</si>
  <si>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</si>
  <si>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</si>
  <si>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</si>
  <si>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</si>
  <si>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</si>
  <si>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</si>
  <si>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</si>
  <si>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</si>
  <si>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</si>
  <si>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</si>
  <si>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</si>
  <si>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</si>
  <si>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</si>
  <si>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</si>
  <si>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</si>
  <si>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</si>
  <si>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</si>
  <si>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</si>
  <si>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</si>
  <si>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</si>
  <si>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</si>
  <si>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</si>
  <si>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</si>
  <si>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</si>
  <si>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</si>
  <si>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</si>
  <si>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</si>
  <si>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</si>
  <si>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</si>
  <si>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</si>
  <si>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</si>
  <si>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</si>
  <si>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</si>
  <si>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</si>
  <si>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</si>
  <si>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</si>
  <si>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</si>
  <si>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</si>
  <si>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</si>
  <si>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</si>
  <si>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</si>
  <si>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</si>
  <si>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</si>
  <si>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</si>
  <si>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</si>
  <si>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</si>
  <si>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</si>
  <si>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</si>
  <si>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</si>
  <si>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</si>
  <si>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</si>
  <si>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</si>
  <si>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</si>
  <si>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</si>
  <si>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</si>
  <si>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</si>
  <si>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</si>
  <si>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</si>
  <si>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</si>
  <si>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</si>
  <si>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</si>
  <si>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</si>
  <si>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</si>
  <si>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</si>
  <si>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</si>
  <si>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</si>
  <si>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</si>
  <si>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</si>
  <si>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</si>
  <si>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</si>
  <si>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</si>
  <si>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</si>
  <si>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</si>
  <si>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</si>
  <si>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</si>
  <si>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</si>
  <si>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</si>
  <si>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</si>
  <si>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</si>
  <si>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</si>
  <si>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</si>
  <si>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</si>
  <si>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</si>
  <si>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</si>
  <si>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</si>
  <si>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</si>
  <si>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</si>
  <si>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</si>
  <si>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</si>
  <si>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</si>
  <si>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</si>
  <si>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</si>
  <si>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</si>
  <si>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</si>
  <si>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</si>
  <si>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</si>
  <si>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</si>
  <si>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</si>
  <si>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</si>
  <si>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</si>
  <si>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</si>
  <si>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</si>
  <si>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</si>
  <si>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</si>
  <si>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</si>
  <si>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</si>
  <si>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</si>
  <si>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</si>
  <si>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</si>
  <si>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</si>
  <si>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</si>
  <si>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</si>
  <si>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</si>
  <si>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</si>
  <si>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</si>
  <si>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</si>
  <si>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</si>
  <si>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</si>
  <si>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</si>
  <si>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</si>
  <si>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</si>
  <si>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</si>
  <si>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</si>
  <si>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</si>
  <si>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</si>
  <si>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</si>
  <si>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</si>
  <si>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</si>
  <si>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</si>
  <si>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</si>
  <si>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</si>
  <si>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</si>
  <si>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</si>
  <si>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</si>
  <si>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</si>
  <si>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</si>
  <si>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</si>
  <si>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</si>
  <si>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</si>
  <si>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</si>
  <si>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</si>
  <si>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</si>
  <si>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</si>
  <si>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</si>
  <si>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</si>
  <si>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</si>
  <si>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</si>
  <si>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</si>
  <si>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</si>
  <si>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</si>
  <si>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</si>
  <si>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</si>
  <si>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</si>
  <si>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</si>
  <si>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</si>
  <si>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</si>
  <si>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</si>
  <si>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</si>
  <si>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</si>
  <si>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</si>
  <si>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</si>
  <si>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</si>
  <si>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</si>
  <si>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</si>
  <si>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</si>
  <si>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</si>
  <si>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</si>
  <si>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</si>
  <si>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</si>
  <si>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</si>
  <si>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</si>
  <si>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</si>
  <si>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</si>
  <si>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</si>
  <si>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</si>
  <si>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</si>
  <si>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</si>
  <si>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</si>
  <si>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</si>
  <si>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</si>
  <si>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</si>
  <si>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</si>
  <si>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</si>
  <si>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</si>
  <si>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</si>
  <si>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</si>
  <si>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</si>
  <si>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</si>
  <si>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</si>
  <si>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</si>
  <si>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</si>
  <si>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</si>
  <si>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</si>
  <si>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</si>
  <si>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</si>
  <si>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</si>
  <si>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</si>
  <si>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</si>
  <si>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</si>
  <si>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</si>
  <si>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</si>
  <si>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</si>
  <si>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</si>
  <si>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</si>
  <si>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</si>
  <si>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</si>
  <si>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</si>
  <si>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</si>
  <si>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</si>
  <si>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</si>
  <si>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</si>
  <si>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</si>
  <si>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</si>
  <si>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</si>
  <si>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</si>
  <si>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</si>
  <si>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</si>
  <si>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</si>
  <si>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</si>
  <si>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</si>
  <si>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</si>
  <si>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</si>
  <si>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</si>
  <si>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</si>
  <si>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</si>
  <si>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</si>
  <si>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</si>
  <si>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</si>
  <si>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</si>
  <si>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</si>
  <si>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</si>
  <si>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</si>
  <si>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</si>
  <si>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</si>
  <si>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</si>
  <si>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</si>
  <si>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</si>
  <si>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</si>
  <si>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</si>
  <si>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</si>
  <si>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</si>
  <si>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</si>
  <si>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</si>
  <si>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</si>
  <si>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</si>
  <si>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</si>
  <si>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</si>
  <si>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</si>
  <si>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</si>
  <si>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</si>
  <si>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</si>
  <si>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</si>
  <si>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</si>
  <si>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</si>
  <si>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</si>
  <si>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</si>
  <si>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</si>
  <si>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</si>
  <si>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</si>
  <si>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</si>
  <si>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</si>
  <si>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</si>
  <si>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</si>
  <si>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</si>
  <si>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</si>
  <si>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</si>
  <si>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</si>
  <si>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</si>
  <si>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</si>
  <si>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</si>
  <si>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</si>
  <si>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</si>
  <si>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</si>
  <si>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</si>
  <si>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</si>
  <si>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</si>
  <si>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</si>
  <si>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</si>
  <si>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</si>
  <si>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</si>
  <si>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</si>
  <si>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</si>
  <si>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</si>
  <si>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</si>
  <si>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</si>
  <si>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</si>
  <si>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</si>
  <si>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</si>
  <si>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</si>
  <si>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</si>
  <si>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</si>
  <si>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</si>
  <si>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</si>
  <si>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</si>
  <si>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</si>
  <si>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</si>
  <si>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</si>
  <si>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</si>
  <si>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</si>
  <si>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</si>
  <si>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</si>
  <si>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</si>
  <si>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</si>
  <si>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</si>
  <si>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</si>
  <si>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</si>
  <si>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</si>
  <si>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</si>
  <si>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</si>
  <si>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</si>
  <si>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</si>
  <si>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</si>
  <si>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</si>
  <si>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</si>
  <si>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</si>
  <si>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</si>
  <si>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</si>
  <si>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</si>
  <si>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</si>
  <si>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</si>
  <si>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</si>
  <si>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</si>
  <si>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</si>
  <si>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</si>
  <si>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</si>
  <si>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</si>
  <si>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</si>
  <si>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</si>
  <si>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</si>
  <si>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</si>
  <si>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</si>
  <si>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</si>
  <si>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</si>
  <si>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</si>
  <si>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</si>
  <si>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</si>
  <si>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</si>
  <si>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</si>
  <si>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</si>
  <si>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</si>
  <si>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</si>
  <si>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</si>
  <si>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</si>
  <si>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</si>
  <si>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</si>
  <si>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</si>
  <si>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</si>
  <si>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</si>
  <si>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</si>
  <si>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</si>
  <si>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</si>
  <si>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</si>
  <si>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</si>
  <si>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</si>
  <si>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</si>
  <si>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</si>
  <si>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</si>
  <si>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</si>
  <si>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</si>
  <si>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</si>
  <si>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</si>
  <si>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</si>
  <si>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</si>
  <si>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</si>
  <si>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</si>
  <si>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</si>
  <si>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</si>
  <si>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</si>
  <si>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</si>
  <si>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</si>
  <si>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</si>
  <si>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</si>
  <si>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</si>
  <si>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</si>
  <si>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</si>
  <si>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</si>
  <si>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</si>
  <si>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</si>
  <si>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</si>
  <si>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</si>
  <si>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</si>
  <si>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</si>
  <si>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</si>
  <si>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</si>
  <si>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</si>
  <si>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</si>
  <si>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</si>
  <si>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</si>
  <si>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</si>
  <si>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</si>
  <si>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</si>
  <si>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</si>
  <si>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</si>
  <si>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</si>
  <si>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</si>
  <si>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</si>
  <si>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</si>
  <si>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</si>
  <si>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</si>
  <si>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</si>
  <si>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</si>
  <si>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</si>
  <si>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</si>
  <si>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</si>
  <si>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</si>
  <si>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</si>
  <si>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</si>
  <si>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</si>
  <si>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</si>
  <si>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</si>
  <si>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</si>
  <si>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</si>
  <si>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</si>
  <si>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</si>
  <si>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</si>
  <si>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</si>
  <si>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</si>
  <si>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</si>
  <si>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</si>
  <si>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</si>
  <si>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</si>
  <si>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</si>
  <si>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</si>
  <si>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</si>
  <si>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</si>
  <si>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</si>
  <si>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</si>
  <si>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</si>
  <si>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</si>
  <si>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</si>
  <si>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</si>
  <si>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</si>
  <si>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</si>
  <si>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</si>
  <si>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</si>
  <si>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</si>
  <si>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</si>
  <si>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</si>
  <si>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</si>
  <si>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</si>
  <si>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</si>
  <si>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</si>
  <si>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</si>
  <si>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</si>
  <si>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</si>
  <si>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</si>
  <si>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</si>
  <si>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</si>
  <si>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</si>
  <si>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</si>
  <si>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</si>
  <si>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</si>
  <si>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</si>
  <si>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</si>
  <si>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</si>
  <si>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</si>
  <si>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</si>
  <si>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</si>
  <si>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</si>
  <si>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</si>
  <si>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</si>
  <si>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</si>
  <si>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</si>
  <si>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</si>
  <si>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</si>
  <si>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</si>
  <si>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</si>
  <si>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</si>
  <si>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</si>
  <si>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</si>
  <si>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</si>
  <si>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</si>
  <si>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</si>
  <si>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</si>
  <si>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</si>
  <si>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</si>
  <si>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</si>
  <si>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</si>
  <si>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</si>
  <si>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</si>
  <si>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</si>
  <si>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</si>
  <si>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</si>
  <si>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</si>
  <si>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</si>
  <si>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</si>
  <si>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</si>
  <si>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</si>
  <si>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</si>
  <si>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</si>
  <si>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</si>
  <si>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</si>
  <si>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</si>
  <si>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</si>
  <si>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</si>
  <si>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</si>
  <si>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</si>
  <si>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</si>
  <si>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</si>
  <si>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</si>
  <si>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</si>
  <si>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</si>
  <si>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</si>
  <si>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</si>
  <si>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</si>
  <si>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</si>
  <si>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</si>
  <si>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</si>
  <si>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</si>
  <si>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</si>
  <si>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</si>
  <si>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</si>
  <si>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</si>
  <si>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</si>
  <si>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</si>
  <si>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</si>
  <si>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</si>
  <si>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</si>
  <si>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</si>
  <si>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</si>
  <si>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</si>
  <si>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</si>
  <si>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</si>
  <si>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</si>
  <si>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</si>
  <si>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</si>
  <si>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</si>
  <si>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</si>
  <si>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</si>
  <si>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</si>
  <si>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</si>
  <si>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</si>
  <si>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</si>
  <si>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</si>
  <si>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</si>
  <si>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</si>
  <si>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</si>
  <si>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</si>
  <si>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</si>
  <si>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</si>
  <si>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</si>
  <si>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</si>
  <si>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</si>
  <si>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</si>
  <si>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</si>
  <si>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</si>
  <si>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</si>
  <si>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</si>
  <si>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</si>
  <si>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</si>
  <si>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</si>
  <si>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</si>
  <si>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</si>
  <si>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</si>
  <si>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</si>
  <si>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</si>
  <si>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</si>
  <si>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</si>
  <si>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</si>
  <si>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</si>
  <si>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</si>
  <si>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</si>
  <si>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</si>
  <si>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</si>
  <si>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</si>
  <si>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</si>
  <si>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</si>
  <si>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</si>
  <si>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</si>
  <si>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</si>
  <si>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</si>
  <si>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</si>
  <si>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</si>
  <si>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</si>
  <si>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</si>
  <si>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</si>
  <si>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</si>
  <si>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</si>
  <si>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</si>
  <si>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</si>
  <si>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</si>
  <si>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</si>
  <si>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</si>
  <si>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</si>
  <si>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</si>
  <si>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</si>
  <si>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</si>
  <si>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</si>
  <si>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</si>
  <si>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</si>
  <si>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</si>
  <si>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</si>
  <si>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</si>
  <si>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</si>
  <si>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</si>
  <si>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</si>
  <si>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</si>
  <si>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</si>
  <si>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</si>
  <si>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</si>
  <si>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</si>
  <si>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</si>
  <si>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</si>
  <si>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</si>
  <si>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</si>
  <si>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</si>
  <si>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</si>
  <si>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</si>
  <si>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</si>
  <si>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</si>
  <si>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</si>
  <si>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</si>
  <si>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</si>
  <si>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</si>
  <si>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</si>
  <si>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</si>
  <si>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</si>
  <si>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</si>
  <si>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</si>
  <si>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</si>
  <si>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</si>
  <si>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</si>
  <si>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</si>
  <si>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</si>
  <si>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</si>
  <si>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</si>
  <si>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</si>
  <si>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</si>
  <si>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</si>
  <si>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</si>
  <si>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</si>
  <si>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</si>
  <si>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</si>
  <si>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</si>
  <si>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</si>
  <si>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</si>
  <si>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</si>
  <si>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</si>
  <si>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</si>
  <si>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</si>
  <si>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</si>
  <si>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</si>
  <si>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</si>
  <si>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</si>
  <si>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</si>
  <si>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</si>
  <si>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</si>
  <si>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</si>
  <si>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</si>
  <si>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</si>
  <si>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</si>
  <si>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</si>
  <si>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</si>
  <si>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</si>
  <si>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</si>
  <si>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</si>
  <si>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</si>
  <si>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</si>
  <si>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</si>
  <si>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</si>
  <si>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</si>
  <si>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</si>
  <si>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</si>
  <si>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</si>
  <si>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</si>
  <si>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</si>
  <si>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</si>
  <si>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</si>
  <si>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</si>
  <si>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</si>
  <si>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</si>
  <si>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</si>
  <si>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</si>
  <si>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</si>
  <si>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</si>
  <si>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</si>
  <si>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</si>
  <si>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</si>
  <si>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</si>
  <si>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</si>
  <si>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</si>
  <si>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</si>
  <si>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</si>
  <si>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</si>
  <si>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</si>
  <si>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</si>
  <si>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</si>
  <si>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</si>
  <si>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</si>
  <si>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</si>
  <si>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</si>
  <si>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</si>
  <si>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</si>
  <si>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</si>
  <si>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</si>
  <si>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</si>
  <si>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</si>
  <si>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</si>
  <si>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</si>
  <si>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</si>
  <si>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</si>
  <si>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</si>
  <si>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</si>
  <si>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</si>
  <si>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</si>
  <si>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</si>
  <si>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</si>
  <si>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</si>
  <si>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</si>
  <si>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</si>
  <si>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</si>
  <si>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</si>
  <si>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</si>
  <si>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</si>
  <si>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</si>
  <si>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</si>
  <si>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</si>
  <si>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</si>
  <si>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</si>
  <si>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</si>
  <si>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</si>
  <si>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</si>
  <si>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</si>
  <si>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</si>
  <si>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</si>
  <si>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</si>
  <si>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</si>
  <si>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</si>
  <si>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</si>
  <si>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</si>
  <si>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</si>
  <si>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</si>
  <si>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</si>
  <si>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</si>
  <si>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</si>
  <si>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</si>
  <si>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</si>
  <si>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</si>
  <si>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</si>
  <si>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</si>
  <si>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</si>
  <si>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</si>
  <si>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</si>
  <si>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</si>
  <si>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</si>
  <si>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</si>
  <si>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</si>
  <si>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</si>
  <si>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</si>
  <si>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</si>
  <si>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</si>
  <si>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</si>
  <si>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</si>
  <si>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</si>
  <si>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</si>
  <si>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</si>
  <si>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</si>
  <si>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</si>
  <si>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</si>
  <si>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</si>
  <si>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</si>
  <si>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</si>
  <si>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</si>
  <si>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</si>
  <si>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</si>
  <si>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</si>
  <si>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</si>
  <si>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</si>
  <si>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</si>
  <si>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</si>
  <si>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</si>
  <si>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</si>
  <si>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</si>
  <si>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</si>
  <si>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</si>
  <si>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</si>
  <si>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</si>
  <si>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</si>
  <si>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</si>
  <si>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</si>
  <si>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</si>
  <si>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</si>
  <si>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</si>
  <si>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</si>
  <si>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</si>
  <si>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</si>
  <si>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</si>
  <si>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</si>
  <si>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</si>
  <si>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</si>
  <si>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</si>
  <si>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</si>
  <si>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</si>
  <si>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</si>
  <si>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</si>
  <si>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</si>
  <si>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</si>
  <si>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</si>
  <si>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</si>
  <si>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</si>
  <si>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</si>
  <si>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</si>
  <si>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</si>
  <si>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</si>
  <si>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</si>
  <si>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</si>
  <si>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</si>
  <si>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</si>
  <si>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</si>
  <si>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</si>
  <si>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</si>
  <si>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</si>
  <si>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</si>
  <si>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</si>
  <si>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</si>
  <si>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</si>
  <si>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</si>
  <si>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</si>
  <si>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</si>
  <si>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</si>
  <si>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</si>
  <si>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</si>
  <si>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</si>
  <si>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</si>
  <si>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</si>
  <si>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</si>
  <si>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</si>
  <si>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</si>
  <si>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</si>
  <si>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</si>
  <si>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</si>
  <si>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</si>
  <si>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</si>
  <si>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</si>
  <si>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</si>
  <si>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</si>
  <si>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</si>
  <si>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</si>
  <si>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</si>
  <si>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</si>
  <si>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</si>
  <si>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</si>
  <si>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</si>
  <si>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</si>
  <si>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</si>
  <si>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</si>
  <si>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</si>
  <si>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</si>
  <si>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</si>
  <si>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</si>
  <si>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</si>
  <si>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</si>
  <si>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</si>
  <si>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</si>
  <si>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</si>
  <si>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</si>
  <si>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</si>
  <si>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</si>
  <si>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</si>
  <si>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</si>
  <si>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</si>
  <si>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</si>
  <si>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</si>
  <si>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</si>
  <si>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</si>
  <si>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</si>
  <si>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</si>
  <si>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</si>
  <si>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</si>
  <si>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</si>
  <si>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</si>
  <si>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</si>
  <si>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</si>
  <si>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</si>
  <si>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</si>
  <si>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</si>
  <si>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</si>
  <si>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</si>
  <si>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</si>
  <si>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</si>
  <si>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</si>
  <si>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</si>
  <si>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</si>
  <si>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</si>
  <si>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</si>
  <si>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</si>
  <si>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</si>
  <si>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</si>
  <si>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</si>
  <si>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</si>
  <si>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</si>
  <si>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</si>
  <si>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</si>
  <si>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</si>
  <si>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</si>
  <si>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</si>
  <si>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</si>
  <si>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</si>
  <si>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</si>
  <si>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</si>
  <si>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</si>
  <si>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</si>
  <si>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</si>
  <si>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</si>
  <si>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</si>
  <si>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</si>
  <si>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</si>
  <si>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</si>
  <si>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</si>
  <si>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</si>
  <si>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</si>
  <si>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</si>
  <si>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</si>
  <si>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</si>
  <si>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</si>
  <si>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</si>
  <si>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</si>
  <si>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</si>
  <si>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</si>
  <si>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</si>
  <si>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</si>
  <si>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</si>
  <si>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</si>
  <si>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</si>
  <si>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</si>
  <si>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</si>
  <si>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</si>
  <si>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</si>
  <si>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</si>
  <si>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</si>
  <si>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</si>
  <si>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</si>
  <si>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</si>
  <si>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</si>
  <si>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</si>
  <si>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</si>
  <si>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</si>
  <si>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</si>
  <si>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</si>
  <si>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</si>
  <si>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</si>
  <si>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</si>
  <si>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</si>
  <si>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</si>
  <si>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</si>
  <si>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</si>
  <si>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</si>
  <si>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</si>
  <si>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</si>
  <si>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</si>
  <si>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</si>
  <si>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</si>
  <si>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</si>
  <si>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</si>
  <si>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</si>
  <si>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</si>
  <si>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</si>
  <si>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</si>
  <si>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</si>
  <si>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</si>
  <si>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</si>
  <si>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</si>
  <si>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</si>
  <si>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</si>
  <si>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</si>
  <si>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</si>
  <si>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</si>
  <si>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</si>
  <si>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</si>
  <si>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</si>
  <si>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</si>
  <si>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</si>
  <si>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</si>
  <si>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</si>
  <si>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</si>
  <si>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</si>
  <si>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</si>
  <si>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</si>
  <si>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</si>
  <si>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</si>
  <si>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</si>
  <si>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</si>
  <si>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</si>
  <si>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</si>
  <si>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</si>
  <si>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</si>
  <si>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</si>
  <si>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</si>
  <si>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</si>
  <si>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</si>
  <si>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</si>
  <si>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</si>
  <si>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</si>
  <si>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</si>
  <si>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</si>
  <si>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</si>
  <si>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</si>
  <si>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</si>
  <si>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</si>
  <si>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</si>
  <si>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</si>
  <si>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</si>
  <si>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</si>
  <si>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</si>
  <si>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</si>
  <si>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</si>
  <si>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</si>
  <si>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</si>
  <si>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</si>
  <si>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</si>
  <si>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</si>
  <si>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</si>
  <si>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</si>
  <si>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</si>
  <si>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</si>
  <si>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</si>
  <si>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</si>
  <si>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</si>
  <si>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</si>
  <si>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</si>
  <si>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</si>
  <si>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</si>
  <si>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</si>
  <si>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</si>
  <si>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</si>
  <si>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</si>
  <si>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</si>
  <si>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</si>
  <si>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</si>
  <si>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</si>
  <si>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</si>
  <si>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</si>
  <si>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</si>
  <si>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</si>
  <si>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</si>
  <si>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</si>
  <si>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</si>
  <si>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</si>
  <si>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</si>
  <si>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</si>
  <si>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</si>
  <si>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</si>
  <si>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</si>
  <si>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</si>
  <si>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</si>
  <si>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</si>
  <si>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</si>
  <si>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</si>
  <si>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</si>
  <si>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</si>
  <si>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</si>
  <si>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</si>
  <si>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</si>
  <si>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</si>
  <si>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</si>
  <si>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</si>
  <si>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</si>
  <si>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</si>
  <si>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</si>
  <si>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</si>
  <si>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</si>
  <si>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</si>
  <si>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</si>
  <si>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</si>
  <si>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</si>
  <si>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</si>
  <si>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</si>
  <si>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</si>
  <si>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</si>
  <si>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</si>
  <si>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</si>
  <si>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</si>
  <si>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</si>
  <si>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</si>
  <si>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</si>
  <si>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</si>
  <si>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</si>
  <si>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</si>
  <si>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</si>
  <si>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</si>
  <si>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</si>
  <si>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</si>
  <si>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</si>
  <si>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</si>
  <si>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</si>
  <si>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</si>
  <si>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</si>
  <si>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</si>
  <si>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</si>
  <si>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</si>
  <si>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</si>
  <si>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</si>
  <si>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</si>
  <si>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</si>
  <si>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</si>
  <si>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</si>
  <si>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</si>
  <si>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</si>
  <si>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</si>
  <si>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</si>
  <si>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</si>
  <si>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</si>
  <si>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</si>
  <si>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</si>
  <si>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</si>
  <si>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</si>
  <si>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</si>
  <si>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</si>
  <si>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</si>
  <si>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</si>
  <si>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</si>
  <si>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</si>
  <si>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</si>
  <si>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</si>
  <si>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</si>
  <si>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</si>
  <si>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</si>
  <si>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</si>
  <si>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</si>
  <si>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</si>
  <si>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</si>
  <si>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</si>
  <si>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</si>
  <si>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</si>
  <si>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</si>
  <si>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</si>
  <si>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</si>
  <si>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</si>
  <si>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</si>
  <si>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</si>
  <si>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</si>
  <si>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</si>
  <si>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</si>
  <si>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</si>
  <si>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</si>
  <si>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</si>
  <si>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</si>
  <si>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</si>
  <si>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</si>
  <si>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</si>
  <si>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</si>
  <si>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</si>
  <si>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</si>
  <si>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</si>
  <si>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</si>
  <si>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</si>
  <si>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</si>
  <si>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</si>
  <si>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</si>
  <si>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</si>
  <si>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</si>
  <si>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</si>
  <si>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</si>
  <si>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</si>
  <si>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</si>
  <si>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</si>
  <si>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</si>
  <si>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</si>
  <si>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</si>
  <si>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</si>
  <si>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</si>
  <si>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</si>
  <si>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</si>
  <si>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</si>
  <si>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</si>
  <si>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</si>
  <si>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</si>
  <si>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</si>
  <si>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</si>
  <si>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</si>
  <si>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</si>
  <si>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</si>
  <si>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</si>
  <si>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</si>
  <si>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</si>
  <si>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</si>
  <si>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</si>
  <si>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</si>
  <si>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</si>
  <si>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</si>
  <si>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</si>
  <si>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</si>
  <si>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</si>
  <si>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</si>
  <si>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</si>
  <si>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</si>
  <si>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</si>
  <si>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</si>
  <si>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</si>
  <si>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</si>
  <si>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</si>
  <si>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</si>
  <si>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</si>
  <si>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</si>
  <si>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</si>
  <si>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</si>
  <si>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</si>
  <si>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</si>
  <si>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</si>
  <si>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</si>
  <si>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</si>
  <si>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</si>
  <si>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</si>
  <si>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</si>
  <si>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</si>
  <si>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</si>
  <si>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</si>
  <si>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</si>
  <si>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</si>
  <si>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</si>
  <si>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</si>
  <si>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</si>
  <si>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</si>
  <si>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</si>
  <si>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</si>
  <si>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</si>
  <si>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</si>
  <si>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</si>
  <si>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</si>
  <si>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</si>
  <si>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</si>
  <si>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</si>
  <si>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</si>
  <si>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</si>
  <si>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</si>
  <si>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</si>
  <si>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</si>
  <si>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</si>
  <si>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</si>
  <si>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</si>
  <si>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</si>
  <si>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</si>
  <si>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</si>
  <si>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</si>
  <si>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</si>
  <si>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</si>
  <si>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</si>
  <si>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</si>
  <si>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</si>
  <si>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</si>
  <si>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</si>
  <si>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</si>
  <si>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</si>
  <si>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</si>
  <si>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</si>
  <si>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</si>
  <si>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</si>
  <si>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</si>
  <si>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</si>
  <si>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</si>
  <si>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</si>
  <si>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</si>
  <si>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</si>
  <si>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</si>
  <si>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</si>
  <si>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</si>
  <si>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</si>
  <si>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</si>
  <si>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</si>
  <si>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</si>
  <si>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</si>
  <si>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</si>
  <si>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</si>
  <si>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</si>
  <si>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</si>
  <si>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</si>
  <si>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</si>
  <si>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</si>
  <si>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</si>
  <si>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</si>
  <si>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</si>
  <si>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</si>
  <si>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</si>
  <si>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</si>
  <si>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</si>
  <si>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</si>
  <si>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</si>
  <si>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</si>
  <si>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</si>
  <si>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</si>
  <si>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</si>
  <si>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</si>
  <si>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</si>
  <si>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</si>
  <si>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</si>
  <si>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</si>
  <si>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</si>
  <si>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</si>
  <si>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</si>
  <si>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</si>
  <si>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</si>
  <si>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</si>
  <si>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</si>
  <si>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</si>
  <si>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</si>
  <si>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</si>
  <si>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</si>
  <si>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</si>
  <si>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</si>
  <si>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</si>
  <si>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</si>
  <si>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</si>
  <si>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</si>
  <si>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</si>
  <si>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</si>
  <si>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</si>
  <si>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</si>
  <si>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</si>
  <si>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</si>
  <si>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</si>
  <si>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</si>
  <si>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</si>
  <si>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</si>
  <si>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</si>
  <si>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</si>
  <si>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</si>
  <si>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</si>
  <si>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</si>
  <si>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</si>
  <si>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</si>
  <si>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</si>
  <si>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</si>
  <si>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</si>
  <si>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</si>
  <si>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</si>
  <si>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</si>
  <si>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</si>
  <si>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</si>
  <si>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</si>
  <si>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</si>
  <si>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</si>
  <si>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</si>
  <si>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</si>
  <si>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</si>
  <si>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</si>
  <si>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</si>
  <si>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</si>
  <si>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</si>
  <si>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</si>
  <si>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</si>
  <si>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</si>
  <si>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</si>
  <si>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</si>
  <si>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</si>
  <si>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</si>
  <si>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</si>
  <si>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</si>
  <si>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</si>
  <si>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</si>
  <si>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</si>
  <si>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</si>
  <si>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</si>
  <si>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</si>
  <si>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</si>
  <si>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</si>
  <si>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</si>
  <si>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</si>
  <si>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</si>
  <si>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</si>
  <si>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</si>
  <si>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</si>
  <si>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</si>
  <si>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</si>
  <si>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</si>
  <si>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</si>
  <si>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</si>
  <si>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</si>
  <si>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</si>
  <si>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</si>
  <si>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</si>
  <si>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</si>
  <si>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</si>
  <si>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</si>
  <si>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</si>
  <si>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</si>
  <si>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</si>
  <si>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</si>
  <si>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</si>
  <si>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</si>
  <si>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</si>
  <si>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</si>
  <si>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</si>
  <si>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</si>
  <si>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</si>
  <si>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</si>
  <si>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</si>
  <si>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</si>
  <si>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</si>
  <si>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</si>
  <si>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</si>
  <si>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</si>
  <si>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</si>
  <si>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</si>
  <si>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</si>
  <si>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</si>
  <si>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</si>
  <si>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</si>
  <si>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</si>
  <si>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</si>
  <si>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</si>
  <si>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</si>
  <si>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</si>
  <si>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</si>
  <si>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</si>
  <si>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</si>
  <si>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</si>
  <si>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</si>
  <si>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</si>
  <si>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</si>
  <si>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</si>
  <si>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</si>
  <si>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</si>
  <si>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</si>
  <si>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</si>
  <si>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</si>
  <si>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</si>
  <si>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</si>
  <si>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</si>
  <si>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</si>
  <si>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</si>
  <si>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</si>
  <si>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</si>
  <si>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</si>
  <si>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</si>
  <si>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</si>
  <si>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</si>
  <si>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</si>
  <si>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</si>
  <si>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</si>
  <si>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</si>
  <si>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</si>
  <si>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</si>
  <si>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</si>
  <si>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</si>
  <si>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</si>
  <si>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</si>
  <si>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</si>
  <si>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</si>
  <si>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</si>
  <si>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</si>
  <si>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</si>
  <si>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</si>
  <si>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</si>
  <si>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</si>
  <si>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</si>
  <si>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</si>
  <si>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</si>
  <si>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</si>
  <si>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</si>
  <si>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</si>
  <si>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</si>
  <si>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</si>
  <si>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</si>
  <si>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</si>
  <si>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</si>
  <si>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</si>
  <si>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</si>
  <si>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</si>
  <si>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</si>
  <si>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</si>
  <si>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</si>
  <si>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</si>
  <si>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</si>
  <si>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</si>
  <si>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</si>
  <si>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</si>
  <si>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</si>
  <si>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</si>
  <si>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</si>
  <si>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</si>
  <si>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</si>
  <si>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</si>
  <si>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</si>
  <si>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</si>
  <si>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</si>
  <si>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</si>
  <si>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</si>
  <si>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</si>
  <si>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</si>
  <si>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</si>
  <si>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</si>
  <si>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</si>
  <si>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</si>
  <si>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</si>
  <si>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</si>
  <si>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</si>
  <si>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</si>
  <si>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</si>
  <si>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</si>
  <si>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</si>
  <si>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</si>
  <si>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</si>
  <si>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</si>
  <si>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</si>
  <si>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</si>
  <si>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</si>
  <si>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</si>
  <si>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</si>
  <si>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</si>
  <si>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</si>
  <si>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</si>
  <si>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</si>
  <si>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</si>
  <si>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</si>
  <si>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</si>
  <si>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</si>
  <si>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</si>
  <si>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</si>
  <si>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</si>
  <si>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</si>
  <si>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</si>
  <si>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</si>
  <si>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</si>
  <si>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</si>
  <si>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</si>
  <si>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</si>
  <si>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</si>
  <si>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</si>
  <si>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</si>
  <si>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</si>
  <si>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</si>
  <si>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</si>
  <si>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</si>
  <si>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</si>
  <si>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</si>
  <si>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</si>
  <si>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</si>
  <si>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</si>
  <si>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</si>
  <si>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</si>
  <si>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</si>
  <si>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</si>
  <si>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</si>
  <si>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</si>
  <si>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</si>
  <si>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</si>
  <si>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</si>
  <si>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</si>
  <si>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</si>
  <si>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</si>
  <si>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</si>
  <si>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</si>
  <si>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</si>
  <si>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</si>
  <si>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</si>
  <si>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</si>
  <si>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</si>
  <si>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</si>
  <si>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</si>
  <si>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</si>
  <si>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</si>
  <si>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</si>
  <si>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</si>
  <si>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</si>
  <si>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</si>
  <si>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</si>
  <si>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</si>
  <si>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</si>
  <si>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</si>
  <si>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</si>
  <si>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</si>
  <si>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</si>
  <si>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</si>
  <si>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</si>
  <si>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</si>
  <si>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</si>
  <si>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</si>
  <si>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</si>
  <si>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</si>
  <si>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</si>
  <si>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</si>
  <si>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</si>
  <si>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</si>
  <si>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</si>
  <si>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</si>
  <si>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</si>
  <si>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</si>
  <si>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</si>
  <si>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</si>
  <si>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</si>
  <si>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</si>
  <si>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</si>
  <si>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</si>
  <si>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</si>
  <si>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</si>
  <si>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</si>
  <si>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</si>
  <si>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</si>
  <si>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</si>
  <si>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</si>
  <si>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</si>
  <si>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</si>
  <si>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</si>
  <si>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</si>
  <si>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</si>
  <si>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</si>
  <si>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</si>
  <si>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</si>
  <si>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</si>
  <si>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</si>
  <si>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</si>
  <si>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</si>
  <si>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</si>
  <si>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</si>
  <si>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</si>
  <si>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</si>
  <si>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</si>
  <si>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</si>
  <si>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</si>
  <si>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</si>
  <si>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</si>
  <si>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</si>
  <si>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</si>
  <si>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</si>
  <si>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</si>
  <si>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</si>
  <si>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</si>
  <si>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</si>
  <si>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</si>
  <si>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</si>
  <si>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</si>
  <si>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</si>
  <si>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</si>
  <si>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</si>
  <si>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</si>
  <si>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</si>
  <si>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</si>
  <si>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</si>
  <si>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</si>
  <si>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</si>
  <si>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</si>
  <si>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</si>
  <si>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</si>
  <si>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</si>
  <si>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</si>
  <si>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</si>
  <si>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</si>
  <si>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</si>
  <si>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</si>
  <si>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</si>
  <si>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</si>
  <si>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</si>
  <si>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</si>
  <si>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</si>
  <si>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</si>
  <si>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</si>
  <si>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</si>
  <si>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</si>
  <si>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</si>
  <si>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</si>
  <si>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</si>
  <si>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</si>
  <si>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</si>
  <si>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</si>
  <si>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</si>
  <si>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</si>
  <si>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</si>
  <si>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</si>
  <si>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</si>
  <si>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</si>
  <si>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</si>
  <si>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</si>
  <si>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</si>
  <si>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</si>
  <si>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</si>
  <si>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</si>
  <si>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</si>
  <si>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</si>
  <si>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</si>
  <si>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</si>
  <si>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</si>
  <si>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</si>
  <si>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</si>
  <si>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</si>
  <si>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</si>
  <si>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</si>
  <si>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</si>
  <si>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</si>
  <si>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</si>
  <si>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</si>
  <si>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</si>
  <si>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</si>
  <si>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</si>
  <si>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</si>
  <si>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</si>
  <si>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</si>
  <si>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</si>
  <si>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</si>
  <si>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</si>
  <si>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</si>
  <si>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</si>
  <si>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</si>
  <si>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</si>
  <si>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</si>
  <si>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</si>
  <si>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</si>
  <si>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</si>
  <si>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</si>
  <si>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</si>
  <si>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</si>
  <si>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</si>
  <si>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</si>
  <si>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</si>
  <si>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</si>
  <si>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</si>
  <si>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</si>
  <si>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</si>
  <si>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</si>
  <si>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</si>
  <si>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</si>
  <si>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</si>
  <si>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</si>
  <si>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</si>
  <si>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</si>
  <si>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</si>
  <si>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</si>
  <si>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</si>
  <si>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</si>
  <si>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</si>
  <si>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</si>
  <si>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</si>
  <si>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</si>
  <si>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</si>
  <si>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</si>
  <si>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</si>
  <si>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</si>
  <si>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</si>
  <si>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</si>
  <si>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</si>
  <si>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</si>
  <si>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</si>
  <si>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</si>
  <si>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</si>
  <si>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</si>
  <si>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</si>
  <si>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</si>
  <si>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</si>
  <si>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</si>
  <si>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</si>
  <si>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</si>
  <si>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</si>
  <si>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</si>
  <si>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</si>
  <si>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</si>
  <si>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</si>
  <si>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</si>
  <si>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</si>
  <si>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</si>
  <si>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</si>
  <si>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</si>
  <si>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</si>
  <si>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</si>
  <si>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</si>
  <si>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</si>
  <si>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</si>
  <si>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</si>
  <si>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</si>
  <si>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</si>
  <si>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</si>
  <si>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</si>
  <si>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</si>
  <si>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</si>
  <si>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</si>
  <si>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</si>
  <si>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</si>
  <si>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</si>
  <si>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</si>
  <si>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</si>
  <si>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</si>
  <si>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</si>
  <si>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</si>
  <si>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</si>
  <si>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</si>
  <si>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</si>
  <si>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</si>
  <si>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</si>
  <si>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</si>
  <si>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</si>
  <si>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</si>
  <si>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</si>
  <si>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</si>
  <si>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</si>
  <si>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</si>
  <si>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</si>
  <si>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</si>
  <si>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</si>
  <si>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</si>
  <si>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</si>
  <si>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</si>
  <si>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</si>
  <si>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</si>
  <si>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</si>
  <si>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</si>
  <si>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</si>
  <si>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</si>
  <si>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</si>
  <si>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</si>
  <si>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</si>
  <si>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</si>
  <si>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</si>
  <si>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</si>
  <si>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</si>
  <si>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</si>
  <si>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</si>
  <si>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</si>
  <si>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</si>
  <si>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</si>
  <si>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</si>
  <si>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</si>
  <si>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</si>
  <si>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</si>
  <si>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</si>
  <si>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</si>
  <si>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</si>
  <si>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</si>
  <si>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</si>
  <si>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</si>
  <si>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</si>
  <si>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</si>
  <si>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</si>
  <si>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</si>
  <si>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</si>
  <si>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</si>
  <si>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</si>
  <si>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</si>
  <si>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</si>
  <si>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</si>
  <si>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</si>
  <si>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</si>
  <si>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</si>
  <si>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</si>
  <si>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</si>
  <si>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</si>
  <si>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</si>
  <si>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</si>
  <si>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</si>
  <si>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</si>
  <si>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</si>
  <si>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</si>
  <si>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</si>
  <si>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</si>
  <si>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</si>
  <si>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</si>
  <si>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</si>
  <si>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</si>
  <si>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</si>
  <si>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</si>
  <si>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</si>
  <si>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</si>
  <si>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</si>
  <si>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</si>
  <si>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</si>
  <si>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</si>
  <si>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</si>
  <si>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</si>
  <si>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</si>
  <si>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</si>
  <si>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</si>
  <si>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</si>
  <si>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</si>
  <si>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</si>
  <si>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</si>
  <si>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</si>
  <si>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</si>
  <si>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</si>
  <si>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</si>
  <si>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</si>
  <si>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</si>
  <si>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</si>
  <si>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</si>
  <si>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</si>
  <si>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</si>
  <si>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</si>
  <si>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</si>
  <si>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</si>
  <si>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</si>
  <si>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</si>
  <si>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</si>
  <si>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</si>
  <si>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</si>
  <si>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</si>
  <si>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</si>
  <si>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</si>
  <si>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</si>
  <si>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</si>
  <si>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</si>
  <si>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</si>
  <si>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</si>
  <si>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</si>
  <si>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</si>
  <si>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</si>
  <si>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</si>
  <si>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</si>
  <si>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</si>
  <si>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</si>
  <si>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</si>
  <si>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</si>
  <si>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</si>
  <si>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</si>
  <si>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</si>
  <si>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</si>
  <si>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</si>
  <si>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</si>
  <si>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</si>
  <si>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</si>
  <si>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</si>
  <si>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</si>
  <si>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</si>
  <si>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</si>
  <si>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</si>
  <si>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</si>
  <si>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</si>
  <si>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</si>
  <si>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</si>
  <si>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</si>
  <si>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</si>
  <si>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</si>
  <si>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</si>
  <si>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</si>
  <si>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</si>
  <si>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</si>
  <si>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</si>
  <si>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</si>
  <si>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</si>
  <si>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</si>
  <si>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</si>
  <si>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</si>
  <si>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</si>
  <si>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</si>
  <si>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</si>
  <si>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</si>
  <si>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</si>
  <si>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</si>
  <si>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</si>
  <si>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</si>
  <si>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</si>
  <si>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</si>
  <si>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</si>
  <si>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</si>
  <si>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</si>
  <si>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</si>
  <si>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</si>
  <si>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</si>
  <si>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</si>
  <si>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</si>
  <si>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</si>
  <si>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</si>
  <si>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</si>
  <si>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</si>
  <si>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</si>
  <si>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</si>
  <si>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</si>
  <si>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</si>
  <si>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</si>
  <si>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</si>
  <si>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</si>
  <si>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</si>
  <si>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</si>
  <si>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</si>
  <si>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</si>
  <si>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</si>
  <si>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</si>
  <si>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</si>
  <si>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</si>
  <si>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</si>
  <si>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</si>
  <si>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</si>
  <si>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</si>
  <si>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</si>
  <si>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</si>
  <si>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</si>
  <si>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</si>
  <si>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</si>
  <si>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</si>
  <si>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</si>
  <si>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</si>
  <si>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</si>
  <si>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</si>
  <si>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</si>
  <si>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</si>
  <si>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</si>
  <si>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</si>
  <si>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</si>
  <si>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</si>
  <si>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</si>
  <si>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</si>
  <si>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</si>
  <si>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</si>
  <si>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</si>
  <si>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</si>
  <si>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</si>
  <si>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</si>
  <si>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</si>
  <si>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</si>
  <si>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</si>
  <si>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</si>
  <si>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</si>
  <si>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</si>
  <si>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</si>
  <si>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</si>
  <si>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</si>
  <si>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</si>
  <si>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</si>
  <si>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</si>
  <si>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</si>
  <si>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</si>
  <si>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</si>
  <si>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</si>
  <si>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</si>
  <si>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</si>
  <si>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</si>
  <si>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</si>
  <si>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</si>
  <si>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</si>
  <si>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</si>
  <si>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</si>
  <si>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</si>
  <si>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</si>
  <si>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</si>
  <si>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</si>
  <si>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</si>
  <si>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</si>
  <si>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</si>
  <si>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</si>
  <si>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</si>
  <si>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</si>
  <si>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</si>
  <si>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</si>
  <si>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</si>
  <si>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</si>
  <si>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</si>
  <si>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</si>
  <si>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</si>
  <si>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</si>
  <si>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</si>
  <si>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</si>
  <si>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</si>
  <si>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</si>
  <si>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</si>
  <si>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</si>
  <si>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</si>
  <si>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</si>
  <si>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</si>
  <si>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</si>
  <si>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</si>
  <si>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</si>
  <si>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</si>
  <si>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</si>
  <si>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</si>
  <si>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</si>
  <si>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</si>
  <si>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</si>
  <si>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</si>
  <si>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</si>
  <si>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</si>
  <si>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</si>
  <si>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</si>
  <si>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</si>
  <si>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</si>
  <si>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</si>
  <si>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</si>
  <si>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</si>
  <si>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</si>
  <si>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</si>
  <si>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</si>
  <si>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</si>
  <si>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</si>
  <si>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</si>
  <si>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</si>
  <si>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</si>
  <si>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</si>
  <si>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</si>
  <si>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</si>
  <si>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</si>
  <si>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</si>
  <si>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</si>
  <si>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</si>
  <si>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</si>
  <si>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</si>
  <si>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</si>
  <si>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</si>
  <si>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</si>
  <si>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</si>
  <si>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</si>
  <si>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</si>
  <si>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</si>
  <si>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</si>
  <si>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</si>
  <si>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</si>
  <si>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</si>
  <si>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</si>
  <si>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</si>
  <si>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</si>
  <si>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</si>
  <si>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</si>
  <si>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</si>
  <si>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</si>
  <si>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</si>
  <si>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</si>
  <si>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</si>
  <si>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</si>
  <si>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</si>
  <si>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</si>
  <si>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</si>
  <si>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</si>
  <si>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</si>
  <si>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</si>
  <si>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</si>
  <si>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</si>
  <si>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</si>
  <si>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</si>
  <si>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</si>
  <si>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</si>
  <si>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</si>
  <si>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</si>
  <si>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</si>
  <si>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</si>
  <si>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</si>
  <si>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</si>
  <si>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</si>
  <si>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</si>
  <si>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</si>
  <si>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</si>
  <si>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</si>
  <si>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</si>
  <si>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</si>
  <si>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</si>
  <si>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</si>
  <si>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</si>
  <si>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</si>
  <si>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</si>
  <si>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</si>
  <si>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</si>
  <si>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</si>
  <si>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</si>
  <si>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</si>
  <si>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</si>
  <si>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</si>
  <si>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</si>
  <si>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</si>
  <si>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</si>
  <si>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</si>
  <si>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</si>
  <si>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</si>
  <si>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</si>
  <si>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</si>
  <si>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</si>
  <si>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</si>
  <si>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</si>
  <si>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</si>
  <si>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</si>
  <si>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</si>
  <si>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</si>
  <si>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</si>
  <si>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</si>
  <si>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</si>
  <si>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</si>
  <si>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</si>
  <si>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</si>
  <si>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</si>
  <si>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</si>
  <si>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</si>
  <si>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</si>
  <si>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</si>
  <si>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</si>
  <si>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</si>
  <si>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</si>
  <si>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</si>
  <si>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</si>
  <si>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</si>
  <si>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</si>
  <si>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</si>
  <si>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</si>
  <si>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</si>
  <si>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</si>
  <si>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</si>
  <si>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</si>
  <si>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</si>
  <si>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</si>
  <si>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</si>
  <si>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</si>
  <si>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</si>
  <si>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</si>
  <si>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</si>
  <si>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</si>
  <si>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</si>
  <si>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</si>
  <si>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</si>
  <si>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</si>
  <si>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</si>
  <si>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</si>
  <si>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</si>
  <si>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</si>
  <si>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</si>
  <si>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</si>
  <si>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</si>
  <si>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</si>
  <si>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</si>
  <si>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</si>
  <si>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</si>
  <si>
    <t>Duplicate</t>
  </si>
  <si>
    <t>Cust_ID_Check</t>
  </si>
  <si>
    <t>Vendor_ID_Check</t>
  </si>
  <si>
    <t>Duplicate_Transaction_ID</t>
  </si>
  <si>
    <t>Table</t>
  </si>
  <si>
    <t>Check</t>
  </si>
  <si>
    <t>Records</t>
  </si>
  <si>
    <t>Issues</t>
  </si>
  <si>
    <t>Result</t>
  </si>
  <si>
    <t>Customers</t>
  </si>
  <si>
    <t>Unique customer_id</t>
  </si>
  <si>
    <t>Pass</t>
  </si>
  <si>
    <t>None needed</t>
  </si>
  <si>
    <t>Vendors</t>
  </si>
  <si>
    <t>Unique vendor_id</t>
  </si>
  <si>
    <t>Headcount</t>
  </si>
  <si>
    <t>Unique employee_id</t>
  </si>
  <si>
    <t>Budget</t>
  </si>
  <si>
    <t>Unique (year, month, unit); 72 rows</t>
  </si>
  <si>
    <t>Transactions</t>
  </si>
  <si>
    <t>Unique transaction_id</t>
  </si>
  <si>
    <t>customer_id exists in Customers</t>
  </si>
  <si>
    <t>vendor_id exists in Vendors</t>
  </si>
  <si>
    <t>All tables</t>
  </si>
  <si>
    <t>Dates are valid and in range (2022-01-01 to 2023-12-31)</t>
  </si>
  <si>
    <t>Sign convention (revenue +, expense −)</t>
  </si>
  <si>
    <t>Blank customer_id / vendor_id</t>
  </si>
  <si>
    <t>4886 / 6275</t>
  </si>
  <si>
    <t>Left as NULL. Customer ID is only for revenue rows and vendor ID only for expense rows</t>
  </si>
  <si>
    <t>Blanks in key columns (amount, date, account type, unit)</t>
  </si>
  <si>
    <t>Vendor</t>
  </si>
  <si>
    <t>Financial_Transactions</t>
  </si>
  <si>
    <t>Count of amount</t>
  </si>
  <si>
    <t>Sum of amount</t>
  </si>
  <si>
    <t>Average of amount</t>
  </si>
  <si>
    <t>Grand Total</t>
  </si>
  <si>
    <t>Date Range</t>
  </si>
  <si>
    <t>Date</t>
  </si>
  <si>
    <t>Min</t>
  </si>
  <si>
    <t>Max</t>
  </si>
  <si>
    <t>Action</t>
  </si>
  <si>
    <t>Standardized categories</t>
  </si>
  <si>
    <t>No rows deleted</t>
  </si>
  <si>
    <t>No missing values imputed</t>
  </si>
  <si>
    <t>Overall Status</t>
  </si>
  <si>
    <t>All five tables passed integrity checks.</t>
  </si>
  <si>
    <t>Primary Keys</t>
  </si>
  <si>
    <t>Unique across all five tables.</t>
  </si>
  <si>
    <t>Referential Integrity</t>
  </si>
  <si>
    <t>Every customer_id and vendor_id in Transactions exists in its respective master table.</t>
  </si>
  <si>
    <t>Data Dictionary</t>
  </si>
  <si>
    <t>All values and column definitions match the data dictionary.</t>
  </si>
  <si>
    <t>Dates</t>
  </si>
  <si>
    <t>All dates are valid and within the required range.</t>
  </si>
  <si>
    <t>Sign Convention</t>
  </si>
  <si>
    <t>Revenue is positive (+); expenses are negative (−).</t>
  </si>
  <si>
    <t>Designed Blanks</t>
  </si>
  <si>
    <t>customer_id and vendor_id blanks are intentional and were not treated as errors.</t>
  </si>
  <si>
    <t>Data Treatment</t>
  </si>
  <si>
    <t>No rows were deleted or imputed.</t>
  </si>
  <si>
    <t>Table Records Count</t>
  </si>
  <si>
    <t>Data Validation &amp; Actions</t>
  </si>
  <si>
    <t>Number of Records</t>
  </si>
  <si>
    <t>Not needed</t>
  </si>
  <si>
    <t>Action/Reason</t>
  </si>
  <si>
    <t>All</t>
  </si>
  <si>
    <t>Transactions by Account Type</t>
  </si>
  <si>
    <t>1389 missing</t>
  </si>
  <si>
    <t>Cleaning Actions</t>
  </si>
  <si>
    <t>Reason</t>
  </si>
  <si>
    <t>No variants found, so no changes were needed.</t>
  </si>
  <si>
    <t>Data Quality Summary</t>
  </si>
  <si>
    <t>Stored as true dates, format yy-mm-dd</t>
  </si>
  <si>
    <t>Account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</si>
</sst>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50"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dd/mm/yyyy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nancial%20performance/Step%202%20-%20Data%20Validation%20Using%20Excel.xlsx" TargetMode="External"/><Relationship Id="rId2" Type="http://schemas.openxmlformats.org/officeDocument/2006/relationships/externalLinkPath" Target="file:///E:\New%20folder%20(2)\financial%20performance\Step%202%20-%20Data%20Validation%20Using%20Excel.xlsx" TargetMode="External"/><Relationship Id="rId1" Type="http://schemas.openxmlformats.org/officeDocument/2006/relationships/externalLinkPath" Target="/New%20folder%20(2)/financial%20performance/Step%202%20-%20Data%20Validation%20Using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Q_Documentation"/>
      <sheetName val="Customers"/>
      <sheetName val="Headcount"/>
      <sheetName val="Vendors"/>
      <sheetName val="Budget"/>
      <sheetName val="Financial_Transactions"/>
      <sheetName val="Customers_BAK"/>
      <sheetName val="Headcount_BAK"/>
      <sheetName val="Vendors_BAK"/>
      <sheetName val="Budget_BAK"/>
      <sheetName val="Transaction_B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New%20folder%20(2)/financial%20performance/Step%202%20-%20Data%20Validation%20Using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" refreshedDate="46314.488264120373" createdVersion="8" refreshedVersion="8" minRefreshableVersion="3" recordCount="10400" xr:uid="{1D8024A8-4C2B-42AF-95C2-683E9E9C1B78}">
  <cacheSource type="worksheet">
    <worksheetSource name="Financial_Transactions" r:id="rId2"/>
  </cacheSource>
  <cacheFields count="14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3-12-31T00:00:00"/>
    </cacheField>
    <cacheField name="amount" numFmtId="0">
      <sharedItems containsSemiMixedTypes="0" containsString="0" containsNumber="1" minValue="-113310.71" maxValue="351386.85"/>
    </cacheField>
    <cacheField name="account_type" numFmtId="0">
      <sharedItems count="5">
        <s v="Expense"/>
        <s v="Revenue"/>
        <s v="Equity"/>
        <s v="Asset"/>
        <s v="Liability"/>
      </sharedItems>
    </cacheField>
    <cacheField name="category" numFmtId="0">
      <sharedItems/>
    </cacheField>
    <cacheField name="business_unit" numFmtId="0">
      <sharedItems/>
    </cacheField>
    <cacheField name="region" numFmtId="0">
      <sharedItems/>
    </cacheField>
    <cacheField name="customer_id" numFmtId="0">
      <sharedItems/>
    </cacheField>
    <cacheField name="vendor_id" numFmtId="0">
      <sharedItems/>
    </cacheField>
    <cacheField name="description" numFmtId="0">
      <sharedItems/>
    </cacheField>
    <cacheField name="Duplicate Check column" numFmtId="0">
      <sharedItems/>
    </cacheField>
    <cacheField name="Cust_id_check" numFmtId="0">
      <sharedItems/>
    </cacheField>
    <cacheField name="vendor_id_check" numFmtId="0">
      <sharedItems/>
    </cacheField>
    <cacheField name="valida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00">
  <r>
    <s v="TRX100000"/>
    <d v="2023-09-03T00:00:00"/>
    <n v="-66631.73"/>
    <x v="0"/>
    <s v="Supplies"/>
    <s v="Online"/>
    <s v="West"/>
    <s v=""/>
    <s v="VEND1053"/>
    <s v="Begin catch control dark practice."/>
    <s v="OK"/>
    <s v=""/>
    <s v="Valid"/>
    <s v="valid"/>
  </r>
  <r>
    <s v="TRX100001"/>
    <d v="2023-09-13T00:00:00"/>
    <n v="-54305.58"/>
    <x v="0"/>
    <s v="Utilities"/>
    <s v="Enterprise"/>
    <s v="East"/>
    <s v=""/>
    <s v="VEND1059"/>
    <s v="Style guy soldier boy energy above."/>
    <s v="OK"/>
    <s v=""/>
    <s v="Valid"/>
    <s v="valid"/>
  </r>
  <r>
    <s v="TRX100002"/>
    <d v="2023-06-27T00:00:00"/>
    <n v="146074.92000000001"/>
    <x v="1"/>
    <s v="Subscription"/>
    <s v="Online"/>
    <s v="East"/>
    <s v="CUST10122"/>
    <s v=""/>
    <s v="Skill surface drug personal western."/>
    <s v="OK"/>
    <s v="Valid"/>
    <s v=""/>
    <s v="valid"/>
  </r>
  <r>
    <s v="TRX100003"/>
    <d v="2023-06-25T00:00:00"/>
    <n v="212157.95"/>
    <x v="1"/>
    <s v="Service"/>
    <s v="Enterprise"/>
    <s v="West"/>
    <s v="CUST10027"/>
    <s v=""/>
    <s v="Develop many it I rich floor decide."/>
    <s v="OK"/>
    <s v="Valid"/>
    <s v=""/>
    <s v="valid"/>
  </r>
  <r>
    <s v="TRX100004"/>
    <d v="2023-11-15T00:00:00"/>
    <n v="-35944.730000000003"/>
    <x v="0"/>
    <s v="Rent"/>
    <s v="Enterprise"/>
    <s v="North"/>
    <s v=""/>
    <s v="VEND1046"/>
    <s v="Choose thought teach never."/>
    <s v="OK"/>
    <s v=""/>
    <s v="Valid"/>
    <s v="valid"/>
  </r>
  <r>
    <s v="TRX100005"/>
    <d v="2023-03-04T00:00:00"/>
    <n v="90953.83"/>
    <x v="1"/>
    <s v="Service"/>
    <s v="Retail"/>
    <s v="South"/>
    <s v="CUST10332"/>
    <s v=""/>
    <s v="Dinner present unit lay course."/>
    <s v="OK"/>
    <s v="Valid"/>
    <s v=""/>
    <s v="valid"/>
  </r>
  <r>
    <s v="TRX100006"/>
    <d v="2023-07-08T00:00:00"/>
    <n v="73251.210000000006"/>
    <x v="1"/>
    <s v="Service"/>
    <s v="Online"/>
    <s v="West"/>
    <s v="CUST10270"/>
    <s v=""/>
    <s v="Data ago arm care hundred represent wonder."/>
    <s v="OK"/>
    <s v="Valid"/>
    <s v=""/>
    <s v="valid"/>
  </r>
  <r>
    <s v="TRX100007"/>
    <d v="2022-03-24T00:00:00"/>
    <n v="-21064.02"/>
    <x v="0"/>
    <s v="Marketing"/>
    <s v="Online"/>
    <s v="East"/>
    <s v=""/>
    <s v="VEND1115"/>
    <s v="Sign such remember range ability."/>
    <s v="OK"/>
    <s v=""/>
    <s v="Valid"/>
    <s v="valid"/>
  </r>
  <r>
    <s v="TRX100008"/>
    <d v="2022-08-02T00:00:00"/>
    <n v="136347.73000000001"/>
    <x v="1"/>
    <s v="Product"/>
    <s v="Retail"/>
    <s v="West"/>
    <s v="CUST10168"/>
    <s v=""/>
    <s v="Poor similar feeling close require probably rather thought."/>
    <s v="OK"/>
    <s v="Valid"/>
    <s v=""/>
    <s v="valid"/>
  </r>
  <r>
    <s v="TRX100009"/>
    <d v="2023-06-17T00:00:00"/>
    <n v="159482"/>
    <x v="1"/>
    <s v="Product"/>
    <s v="Retail"/>
    <s v="West"/>
    <s v="CUST10151"/>
    <s v=""/>
    <s v="Cause worker statement office able foot."/>
    <s v="OK"/>
    <s v="Valid"/>
    <s v=""/>
    <s v="valid"/>
  </r>
  <r>
    <s v="TRX100010"/>
    <d v="2022-07-07T00:00:00"/>
    <n v="15882.36"/>
    <x v="2"/>
    <s v="Equity"/>
    <s v="Retail"/>
    <s v="South"/>
    <s v=""/>
    <s v=""/>
    <s v="Ready enter quite attack resource list commercial."/>
    <s v="OK"/>
    <s v=""/>
    <s v=""/>
    <s v="valid"/>
  </r>
  <r>
    <s v="TRX100011"/>
    <d v="2022-08-08T00:00:00"/>
    <n v="217487.82"/>
    <x v="1"/>
    <s v="Product"/>
    <s v="Online"/>
    <s v="North"/>
    <s v="CUST10353"/>
    <s v=""/>
    <s v="Before green media feeling Mr half trouble."/>
    <s v="OK"/>
    <s v="Valid"/>
    <s v=""/>
    <s v="valid"/>
  </r>
  <r>
    <s v="TRX100012"/>
    <d v="2023-03-16T00:00:00"/>
    <n v="-8913.27"/>
    <x v="0"/>
    <s v="Other"/>
    <s v="Enterprise"/>
    <s v="East"/>
    <s v=""/>
    <s v="VEND1067"/>
    <s v="Rise discover visit security end buy medical think."/>
    <s v="OK"/>
    <s v=""/>
    <s v="Valid"/>
    <s v="valid"/>
  </r>
  <r>
    <s v="TRX100013"/>
    <d v="2023-12-10T00:00:00"/>
    <n v="139523.96"/>
    <x v="1"/>
    <s v="Service"/>
    <s v="Retail"/>
    <s v="North"/>
    <s v="CUST10243"/>
    <s v=""/>
    <s v="Military line exist little education family world."/>
    <s v="OK"/>
    <s v="Valid"/>
    <s v=""/>
    <s v="valid"/>
  </r>
  <r>
    <s v="TRX100014"/>
    <d v="2023-07-18T00:00:00"/>
    <n v="165589.04"/>
    <x v="1"/>
    <s v="Service"/>
    <s v="Online"/>
    <s v="East"/>
    <s v="CUST10357"/>
    <s v=""/>
    <s v="Artist place loss morning."/>
    <s v="OK"/>
    <s v="Valid"/>
    <s v=""/>
    <s v="valid"/>
  </r>
  <r>
    <s v="TRX100015"/>
    <d v="2023-01-26T00:00:00"/>
    <n v="262541.15000000002"/>
    <x v="1"/>
    <s v="Service"/>
    <s v="Retail"/>
    <s v="West"/>
    <s v="CUST10045"/>
    <s v=""/>
    <s v="Game evidence support skill pretty."/>
    <s v="OK"/>
    <s v="Valid"/>
    <s v=""/>
    <s v="valid"/>
  </r>
  <r>
    <s v="TRX100016"/>
    <d v="2023-06-10T00:00:00"/>
    <n v="152113.39000000001"/>
    <x v="1"/>
    <s v="Service"/>
    <s v="Online"/>
    <s v="South"/>
    <s v="CUST10120"/>
    <s v=""/>
    <s v="Bad author generation decade increase."/>
    <s v="OK"/>
    <s v="Valid"/>
    <s v=""/>
    <s v="valid"/>
  </r>
  <r>
    <s v="TRX100017"/>
    <d v="2022-06-14T00:00:00"/>
    <n v="107495.7"/>
    <x v="1"/>
    <s v="Service"/>
    <s v="Online"/>
    <s v="North"/>
    <s v="CUST10228"/>
    <s v=""/>
    <s v="Left own eat wife tell with."/>
    <s v="OK"/>
    <s v="Valid"/>
    <s v=""/>
    <s v="valid"/>
  </r>
  <r>
    <s v="TRX100018"/>
    <d v="2023-09-21T00:00:00"/>
    <n v="83127.62"/>
    <x v="1"/>
    <s v="Subscription"/>
    <s v="Online"/>
    <s v="West"/>
    <s v="CUST10333"/>
    <s v=""/>
    <s v="Individual first region."/>
    <s v="OK"/>
    <s v="Valid"/>
    <s v=""/>
    <s v="valid"/>
  </r>
  <r>
    <s v="TRX100019"/>
    <d v="2022-08-20T00:00:00"/>
    <n v="145634.47"/>
    <x v="1"/>
    <s v="Service"/>
    <s v="Enterprise"/>
    <s v="West"/>
    <s v="CUST10302"/>
    <s v=""/>
    <s v="Rise war shake doctor."/>
    <s v="OK"/>
    <s v="Valid"/>
    <s v=""/>
    <s v="valid"/>
  </r>
  <r>
    <s v="TRX100020"/>
    <d v="2023-05-16T00:00:00"/>
    <n v="167566.97"/>
    <x v="1"/>
    <s v="Service"/>
    <s v="Retail"/>
    <s v="North"/>
    <s v="CUST10042"/>
    <s v=""/>
    <s v="Before expect allow job one set."/>
    <s v="OK"/>
    <s v="Valid"/>
    <s v=""/>
    <s v="valid"/>
  </r>
  <r>
    <s v="TRX100021"/>
    <d v="2022-06-14T00:00:00"/>
    <n v="-2000"/>
    <x v="0"/>
    <s v="Rent"/>
    <s v="Online"/>
    <s v="West"/>
    <s v=""/>
    <s v="VEND1022"/>
    <s v="Side official leave seem financial."/>
    <s v="OK"/>
    <s v=""/>
    <s v="Valid"/>
    <s v="valid"/>
  </r>
  <r>
    <s v="TRX100022"/>
    <d v="2023-03-13T00:00:00"/>
    <n v="203374.65"/>
    <x v="1"/>
    <s v="Service"/>
    <s v="Online"/>
    <s v="South"/>
    <s v="CUST10021"/>
    <s v=""/>
    <s v="Must require bit relate Congress local improve organization."/>
    <s v="OK"/>
    <s v="Valid"/>
    <s v=""/>
    <s v="valid"/>
  </r>
  <r>
    <s v="TRX100023"/>
    <d v="2023-09-20T00:00:00"/>
    <n v="171433.19"/>
    <x v="1"/>
    <s v="Product"/>
    <s v="Enterprise"/>
    <s v="West"/>
    <s v="CUST10218"/>
    <s v=""/>
    <s v="Identify loss across fact government sea upon."/>
    <s v="OK"/>
    <s v="Valid"/>
    <s v=""/>
    <s v="valid"/>
  </r>
  <r>
    <s v="TRX100024"/>
    <d v="2022-10-16T00:00:00"/>
    <n v="-60198.87"/>
    <x v="0"/>
    <s v="Payroll"/>
    <s v="Enterprise"/>
    <s v="North"/>
    <s v=""/>
    <s v="VEND1058"/>
    <s v="Big fine cause full reality heart condition another."/>
    <s v="OK"/>
    <s v=""/>
    <s v="Valid"/>
    <s v="valid"/>
  </r>
  <r>
    <s v="TRX100025"/>
    <d v="2023-06-20T00:00:00"/>
    <n v="-40143.879999999997"/>
    <x v="0"/>
    <s v="Rent"/>
    <s v="Retail"/>
    <s v="West"/>
    <s v=""/>
    <s v="VEND1037"/>
    <s v="Good owner financial any result summer physical."/>
    <s v="OK"/>
    <s v=""/>
    <s v="Valid"/>
    <s v="valid"/>
  </r>
  <r>
    <s v="TRX100026"/>
    <d v="2023-10-09T00:00:00"/>
    <n v="-38329"/>
    <x v="0"/>
    <s v="Marketing"/>
    <s v="Enterprise"/>
    <s v="West"/>
    <s v=""/>
    <s v="VEND1049"/>
    <s v="Sport note decide who modern car knowledge."/>
    <s v="OK"/>
    <s v=""/>
    <s v="Valid"/>
    <s v="valid"/>
  </r>
  <r>
    <s v="TRX100027"/>
    <d v="2022-12-06T00:00:00"/>
    <n v="193475.45"/>
    <x v="1"/>
    <s v="Service"/>
    <s v="Retail"/>
    <s v="South"/>
    <s v="CUST10146"/>
    <s v=""/>
    <s v="Game step assume late home order morning to."/>
    <s v="OK"/>
    <s v="Valid"/>
    <s v=""/>
    <s v="valid"/>
  </r>
  <r>
    <s v="TRX100028"/>
    <d v="2023-03-17T00:00:00"/>
    <n v="139672.98000000001"/>
    <x v="1"/>
    <s v="Subscription"/>
    <s v="Enterprise"/>
    <s v="South"/>
    <s v="CUST10074"/>
    <s v=""/>
    <s v="Nature need environment operation country easy across choice."/>
    <s v="OK"/>
    <s v="Valid"/>
    <s v=""/>
    <s v="valid"/>
  </r>
  <r>
    <s v="TRX100029"/>
    <d v="2023-09-19T00:00:00"/>
    <n v="198385.78"/>
    <x v="1"/>
    <s v="Subscription"/>
    <s v="Enterprise"/>
    <s v="North"/>
    <s v="CUST10011"/>
    <s v=""/>
    <s v="Scientist particularly include true listen happy."/>
    <s v="OK"/>
    <s v="Valid"/>
    <s v=""/>
    <s v="valid"/>
  </r>
  <r>
    <s v="TRX100030"/>
    <d v="2022-09-10T00:00:00"/>
    <n v="137108.16"/>
    <x v="1"/>
    <s v="Service"/>
    <s v="Enterprise"/>
    <s v="East"/>
    <s v="CUST10325"/>
    <s v=""/>
    <s v="Citizen help never simple course."/>
    <s v="OK"/>
    <s v="Valid"/>
    <s v=""/>
    <s v="valid"/>
  </r>
  <r>
    <s v="TRX100031"/>
    <d v="2022-03-04T00:00:00"/>
    <n v="-44326.21"/>
    <x v="0"/>
    <s v="Other"/>
    <s v="Retail"/>
    <s v="East"/>
    <s v=""/>
    <s v="VEND1053"/>
    <s v="Billion newspaper modern fine career somebody."/>
    <s v="OK"/>
    <s v=""/>
    <s v="Valid"/>
    <s v="valid"/>
  </r>
  <r>
    <s v="TRX100032"/>
    <d v="2023-02-13T00:00:00"/>
    <n v="162088.99"/>
    <x v="1"/>
    <s v="Service"/>
    <s v="Enterprise"/>
    <s v="North"/>
    <s v="CUST10203"/>
    <s v=""/>
    <s v="Wall campaign might anyone."/>
    <s v="OK"/>
    <s v="Valid"/>
    <s v=""/>
    <s v="valid"/>
  </r>
  <r>
    <s v="TRX100033"/>
    <d v="2022-10-13T00:00:00"/>
    <n v="138103.67999999999"/>
    <x v="1"/>
    <s v="Subscription"/>
    <s v="Online"/>
    <s v="North"/>
    <s v="CUST10151"/>
    <s v=""/>
    <s v="Could impact decide key."/>
    <s v="OK"/>
    <s v="Valid"/>
    <s v=""/>
    <s v="valid"/>
  </r>
  <r>
    <s v="TRX100034"/>
    <d v="2022-05-14T00:00:00"/>
    <n v="-10197.61"/>
    <x v="0"/>
    <s v="Utilities"/>
    <s v="Retail"/>
    <s v="East"/>
    <s v=""/>
    <s v="VEND1014"/>
    <s v="Imagine must who discover since painting."/>
    <s v="OK"/>
    <s v=""/>
    <s v="Valid"/>
    <s v="valid"/>
  </r>
  <r>
    <s v="TRX100035"/>
    <d v="2023-08-07T00:00:00"/>
    <n v="-62926.94"/>
    <x v="0"/>
    <s v="Marketing"/>
    <s v="Retail"/>
    <s v="West"/>
    <s v=""/>
    <s v="VEND1093"/>
    <s v="Training nor arrive."/>
    <s v="OK"/>
    <s v=""/>
    <s v="Valid"/>
    <s v="valid"/>
  </r>
  <r>
    <s v="TRX100036"/>
    <d v="2023-09-26T00:00:00"/>
    <n v="144593.87"/>
    <x v="1"/>
    <s v="Service"/>
    <s v="Enterprise"/>
    <s v="East"/>
    <s v="CUST10086"/>
    <s v=""/>
    <s v="Field some arrive society everybody guy public."/>
    <s v="OK"/>
    <s v="Valid"/>
    <s v=""/>
    <s v="valid"/>
  </r>
  <r>
    <s v="TRX100037"/>
    <d v="2022-02-03T00:00:00"/>
    <n v="38814.58"/>
    <x v="1"/>
    <s v="Product"/>
    <s v="Retail"/>
    <s v="North"/>
    <s v="CUST10013"/>
    <s v=""/>
    <s v="Order agreement mind everything."/>
    <s v="OK"/>
    <s v="Valid"/>
    <s v=""/>
    <s v="valid"/>
  </r>
  <r>
    <s v="TRX100038"/>
    <d v="2023-02-26T00:00:00"/>
    <n v="-36977.97"/>
    <x v="0"/>
    <s v="Rent"/>
    <s v="Online"/>
    <s v="East"/>
    <s v=""/>
    <s v="VEND1082"/>
    <s v="Watch would miss interview water trouble."/>
    <s v="OK"/>
    <s v=""/>
    <s v="Valid"/>
    <s v="valid"/>
  </r>
  <r>
    <s v="TRX100039"/>
    <d v="2022-12-19T00:00:00"/>
    <n v="-18304.84"/>
    <x v="0"/>
    <s v="Payroll"/>
    <s v="Enterprise"/>
    <s v="East"/>
    <s v=""/>
    <s v="VEND1106"/>
    <s v="Save in thing model."/>
    <s v="OK"/>
    <s v=""/>
    <s v="Valid"/>
    <s v="valid"/>
  </r>
  <r>
    <s v="TRX100040"/>
    <d v="2023-10-29T00:00:00"/>
    <n v="248459.88"/>
    <x v="1"/>
    <s v="Subscription"/>
    <s v="Online"/>
    <s v="East"/>
    <s v="CUST10022"/>
    <s v=""/>
    <s v="Defense argue help someone action throw."/>
    <s v="OK"/>
    <s v="Valid"/>
    <s v=""/>
    <s v="valid"/>
  </r>
  <r>
    <s v="TRX100041"/>
    <d v="2022-10-04T00:00:00"/>
    <n v="120099.72"/>
    <x v="1"/>
    <s v="Product"/>
    <s v="Online"/>
    <s v="East"/>
    <s v="CUST10128"/>
    <s v=""/>
    <s v="Reduce suddenly against ball medical."/>
    <s v="OK"/>
    <s v="Valid"/>
    <s v=""/>
    <s v="valid"/>
  </r>
  <r>
    <s v="TRX100042"/>
    <d v="2022-11-23T00:00:00"/>
    <n v="-39571.019999999997"/>
    <x v="0"/>
    <s v="Other"/>
    <s v="Online"/>
    <s v="South"/>
    <s v=""/>
    <s v="VEND1063"/>
    <s v="Far make skill lose audience art."/>
    <s v="OK"/>
    <s v=""/>
    <s v="Valid"/>
    <s v="valid"/>
  </r>
  <r>
    <s v="TRX100043"/>
    <d v="2023-04-17T00:00:00"/>
    <n v="79909.539999999994"/>
    <x v="1"/>
    <s v="Subscription"/>
    <s v="Retail"/>
    <s v="East"/>
    <s v="CUST10251"/>
    <s v=""/>
    <s v="Tax north line it fund describe."/>
    <s v="OK"/>
    <s v="Valid"/>
    <s v=""/>
    <s v="valid"/>
  </r>
  <r>
    <s v="TRX100044"/>
    <d v="2023-02-20T00:00:00"/>
    <n v="-50444.36"/>
    <x v="0"/>
    <s v="Other"/>
    <s v="Enterprise"/>
    <s v="North"/>
    <s v=""/>
    <s v="VEND1020"/>
    <s v="Follow put campaign lose summer lot if others."/>
    <s v="OK"/>
    <s v=""/>
    <s v="Valid"/>
    <s v="valid"/>
  </r>
  <r>
    <s v="TRX100045"/>
    <d v="2022-11-14T00:00:00"/>
    <n v="-22716.39"/>
    <x v="0"/>
    <s v="Supplies"/>
    <s v="Retail"/>
    <s v="East"/>
    <s v=""/>
    <s v="VEND1062"/>
    <s v="Structure have effect."/>
    <s v="OK"/>
    <s v=""/>
    <s v="Valid"/>
    <s v="valid"/>
  </r>
  <r>
    <s v="TRX100046"/>
    <d v="2023-01-08T00:00:00"/>
    <n v="-14936.32"/>
    <x v="0"/>
    <s v="Marketing"/>
    <s v="Online"/>
    <s v="East"/>
    <s v=""/>
    <s v="VEND1025"/>
    <s v="Second get its since return."/>
    <s v="OK"/>
    <s v=""/>
    <s v="Valid"/>
    <s v="valid"/>
  </r>
  <r>
    <s v="TRX100047"/>
    <d v="2023-09-30T00:00:00"/>
    <n v="141946.92000000001"/>
    <x v="1"/>
    <s v="Service"/>
    <s v="Retail"/>
    <s v="West"/>
    <s v="CUST10342"/>
    <s v=""/>
    <s v="Then section each support majority."/>
    <s v="OK"/>
    <s v="Valid"/>
    <s v=""/>
    <s v="valid"/>
  </r>
  <r>
    <s v="TRX100048"/>
    <d v="2023-12-05T00:00:00"/>
    <n v="-28844.76"/>
    <x v="0"/>
    <s v="Supplies"/>
    <s v="Online"/>
    <s v="West"/>
    <s v=""/>
    <s v="VEND1060"/>
    <s v="Where keep leader computer father brother a give."/>
    <s v="OK"/>
    <s v=""/>
    <s v="Valid"/>
    <s v="valid"/>
  </r>
  <r>
    <s v="TRX100049"/>
    <d v="2022-08-09T00:00:00"/>
    <n v="-66244"/>
    <x v="0"/>
    <s v="Supplies"/>
    <s v="Enterprise"/>
    <s v="North"/>
    <s v=""/>
    <s v="VEND1089"/>
    <s v="Big itself serious."/>
    <s v="OK"/>
    <s v=""/>
    <s v="Valid"/>
    <s v="valid"/>
  </r>
  <r>
    <s v="TRX100050"/>
    <d v="2023-04-02T00:00:00"/>
    <n v="15704.88"/>
    <x v="3"/>
    <s v="Asset"/>
    <s v="Enterprise"/>
    <s v="East"/>
    <s v=""/>
    <s v=""/>
    <s v="Test fill perform voice."/>
    <s v="OK"/>
    <s v=""/>
    <s v=""/>
    <s v="valid"/>
  </r>
  <r>
    <s v="TRX100051"/>
    <d v="2022-09-18T00:00:00"/>
    <n v="209846.71"/>
    <x v="1"/>
    <s v="Subscription"/>
    <s v="Retail"/>
    <s v="South"/>
    <s v="CUST10190"/>
    <s v=""/>
    <s v="School common voice itself."/>
    <s v="OK"/>
    <s v="Valid"/>
    <s v=""/>
    <s v="valid"/>
  </r>
  <r>
    <s v="TRX100052"/>
    <d v="2022-06-16T00:00:00"/>
    <n v="-45798.81"/>
    <x v="0"/>
    <s v="Marketing"/>
    <s v="Enterprise"/>
    <s v="East"/>
    <s v=""/>
    <s v="VEND1011"/>
    <s v="Majority early special record sit scene price."/>
    <s v="OK"/>
    <s v=""/>
    <s v="Valid"/>
    <s v="valid"/>
  </r>
  <r>
    <s v="TRX100053"/>
    <d v="2022-05-06T00:00:00"/>
    <n v="-22712.23"/>
    <x v="0"/>
    <s v="Payroll"/>
    <s v="Enterprise"/>
    <s v="North"/>
    <s v=""/>
    <s v="VEND1079"/>
    <s v="Daughter training suffer miss money."/>
    <s v="OK"/>
    <s v=""/>
    <s v="Valid"/>
    <s v="valid"/>
  </r>
  <r>
    <s v="TRX100054"/>
    <d v="2022-11-16T00:00:00"/>
    <n v="-51925.51"/>
    <x v="0"/>
    <s v="Other"/>
    <s v="Online"/>
    <s v="East"/>
    <s v=""/>
    <s v="VEND1098"/>
    <s v="Including measure leave road leg mention."/>
    <s v="OK"/>
    <s v=""/>
    <s v="Valid"/>
    <s v="valid"/>
  </r>
  <r>
    <s v="TRX100055"/>
    <d v="2023-02-03T00:00:00"/>
    <n v="-42768.160000000003"/>
    <x v="0"/>
    <s v="Rent"/>
    <s v="Online"/>
    <s v="North"/>
    <s v=""/>
    <s v="VEND1082"/>
    <s v="Technology far reach thought probably cover increase."/>
    <s v="OK"/>
    <s v=""/>
    <s v="Valid"/>
    <s v="valid"/>
  </r>
  <r>
    <s v="TRX100056"/>
    <d v="2022-04-04T00:00:00"/>
    <n v="-22339.95"/>
    <x v="0"/>
    <s v="Marketing"/>
    <s v="Retail"/>
    <s v="East"/>
    <s v=""/>
    <s v="VEND1001"/>
    <s v="Play prepare red goal."/>
    <s v="OK"/>
    <s v=""/>
    <s v="Valid"/>
    <s v="valid"/>
  </r>
  <r>
    <s v="TRX100057"/>
    <d v="2023-03-10T00:00:00"/>
    <n v="-43856.82"/>
    <x v="0"/>
    <s v="Utilities"/>
    <s v="Enterprise"/>
    <s v="West"/>
    <s v=""/>
    <s v="VEND1042"/>
    <s v="Hard this despite certain they both provide machine."/>
    <s v="OK"/>
    <s v=""/>
    <s v="Valid"/>
    <s v="valid"/>
  </r>
  <r>
    <s v="TRX100058"/>
    <d v="2022-06-18T00:00:00"/>
    <n v="86224.06"/>
    <x v="1"/>
    <s v="Product"/>
    <s v="Retail"/>
    <s v="East"/>
    <s v="CUST10151"/>
    <s v=""/>
    <s v="Summer everyone his magazine six value week."/>
    <s v="OK"/>
    <s v="Valid"/>
    <s v=""/>
    <s v="valid"/>
  </r>
  <r>
    <s v="TRX100059"/>
    <d v="2022-09-14T00:00:00"/>
    <n v="196305.77"/>
    <x v="1"/>
    <s v="Service"/>
    <s v="Enterprise"/>
    <s v="West"/>
    <s v="CUST10016"/>
    <s v=""/>
    <s v="Pm like matter price personal for."/>
    <s v="OK"/>
    <s v="Valid"/>
    <s v=""/>
    <s v="valid"/>
  </r>
  <r>
    <s v="TRX100060"/>
    <d v="2023-12-11T00:00:00"/>
    <n v="144148.9"/>
    <x v="1"/>
    <s v="Product"/>
    <s v="Online"/>
    <s v="South"/>
    <s v="CUST10049"/>
    <s v=""/>
    <s v="True shoulder away."/>
    <s v="OK"/>
    <s v="Valid"/>
    <s v=""/>
    <s v="valid"/>
  </r>
  <r>
    <s v="TRX100061"/>
    <d v="2022-11-07T00:00:00"/>
    <n v="161193.89000000001"/>
    <x v="1"/>
    <s v="Product"/>
    <s v="Online"/>
    <s v="South"/>
    <s v="CUST10129"/>
    <s v=""/>
    <s v="Page truth although under for water analysis."/>
    <s v="OK"/>
    <s v="Valid"/>
    <s v=""/>
    <s v="valid"/>
  </r>
  <r>
    <s v="TRX100062"/>
    <d v="2022-09-04T00:00:00"/>
    <n v="157413.67000000001"/>
    <x v="1"/>
    <s v="Service"/>
    <s v="Online"/>
    <s v="West"/>
    <s v="CUST10183"/>
    <s v=""/>
    <s v="Early choice speech follow fund measure."/>
    <s v="OK"/>
    <s v="Valid"/>
    <s v=""/>
    <s v="valid"/>
  </r>
  <r>
    <s v="TRX100063"/>
    <d v="2022-01-22T00:00:00"/>
    <n v="113690.25"/>
    <x v="1"/>
    <s v="Subscription"/>
    <s v="Enterprise"/>
    <s v="West"/>
    <s v="CUST10348"/>
    <s v=""/>
    <s v="Same whether interesting half Republican."/>
    <s v="OK"/>
    <s v="Valid"/>
    <s v=""/>
    <s v="valid"/>
  </r>
  <r>
    <s v="TRX100064"/>
    <d v="2023-08-14T00:00:00"/>
    <n v="194267.47"/>
    <x v="1"/>
    <s v="Subscription"/>
    <s v="Online"/>
    <s v="East"/>
    <s v="CUST10075"/>
    <s v=""/>
    <s v="Half toward his."/>
    <s v="OK"/>
    <s v="Valid"/>
    <s v=""/>
    <s v="valid"/>
  </r>
  <r>
    <s v="TRX100065"/>
    <d v="2023-04-02T00:00:00"/>
    <n v="-53590.9"/>
    <x v="0"/>
    <s v="Marketing"/>
    <s v="Enterprise"/>
    <s v="South"/>
    <s v=""/>
    <s v="VEND1107"/>
    <s v="Source learn expect show."/>
    <s v="OK"/>
    <s v=""/>
    <s v="Valid"/>
    <s v="valid"/>
  </r>
  <r>
    <s v="TRX100066"/>
    <d v="2022-10-10T00:00:00"/>
    <n v="-29061.06"/>
    <x v="0"/>
    <s v="Other"/>
    <s v="Retail"/>
    <s v="North"/>
    <s v=""/>
    <s v="VEND1019"/>
    <s v="House performance sign deep."/>
    <s v="OK"/>
    <s v=""/>
    <s v="Valid"/>
    <s v="valid"/>
  </r>
  <r>
    <s v="TRX100067"/>
    <d v="2022-12-09T00:00:00"/>
    <n v="-48080.35"/>
    <x v="0"/>
    <s v="Rent"/>
    <s v="Retail"/>
    <s v="North"/>
    <s v=""/>
    <s v="VEND1030"/>
    <s v="Home now local perform by."/>
    <s v="OK"/>
    <s v=""/>
    <s v="Valid"/>
    <s v="valid"/>
  </r>
  <r>
    <s v="TRX100068"/>
    <d v="2022-07-07T00:00:00"/>
    <n v="218024.69"/>
    <x v="1"/>
    <s v="Product"/>
    <s v="Online"/>
    <s v="North"/>
    <s v="CUST10321"/>
    <s v=""/>
    <s v="Dog eight perhaps audience past eye."/>
    <s v="OK"/>
    <s v="Valid"/>
    <s v=""/>
    <s v="valid"/>
  </r>
  <r>
    <s v="TRX100069"/>
    <d v="2022-07-07T00:00:00"/>
    <n v="-38127.82"/>
    <x v="0"/>
    <s v="Rent"/>
    <s v="Enterprise"/>
    <s v="West"/>
    <s v=""/>
    <s v="VEND1086"/>
    <s v="His another government threat choose water fear."/>
    <s v="OK"/>
    <s v=""/>
    <s v="Valid"/>
    <s v="valid"/>
  </r>
  <r>
    <s v="TRX100070"/>
    <d v="2023-03-04T00:00:00"/>
    <n v="-31873.97"/>
    <x v="0"/>
    <s v="Rent"/>
    <s v="Retail"/>
    <s v="North"/>
    <s v=""/>
    <s v="VEND1086"/>
    <s v="Enjoy keep pass write state even bank."/>
    <s v="OK"/>
    <s v=""/>
    <s v="Valid"/>
    <s v="valid"/>
  </r>
  <r>
    <s v="TRX100071"/>
    <d v="2023-06-05T00:00:00"/>
    <n v="203084.24"/>
    <x v="1"/>
    <s v="Subscription"/>
    <s v="Online"/>
    <s v="West"/>
    <s v="CUST10116"/>
    <s v=""/>
    <s v="Possible talk model why we town decade."/>
    <s v="OK"/>
    <s v="Valid"/>
    <s v=""/>
    <s v="valid"/>
  </r>
  <r>
    <s v="TRX100072"/>
    <d v="2023-12-30T00:00:00"/>
    <n v="222948.96"/>
    <x v="1"/>
    <s v="Subscription"/>
    <s v="Online"/>
    <s v="North"/>
    <s v="CUST10063"/>
    <s v=""/>
    <s v="Black sit anyone language song show watch better."/>
    <s v="OK"/>
    <s v="Valid"/>
    <s v=""/>
    <s v="valid"/>
  </r>
  <r>
    <s v="TRX100073"/>
    <d v="2023-12-10T00:00:00"/>
    <n v="238667.54"/>
    <x v="1"/>
    <s v="Product"/>
    <s v="Enterprise"/>
    <s v="South"/>
    <s v="CUST10137"/>
    <s v=""/>
    <s v="Rate reflect building guess well TV."/>
    <s v="OK"/>
    <s v="Valid"/>
    <s v=""/>
    <s v="valid"/>
  </r>
  <r>
    <s v="TRX100074"/>
    <d v="2022-04-22T00:00:00"/>
    <n v="132774.78"/>
    <x v="1"/>
    <s v="Subscription"/>
    <s v="Retail"/>
    <s v="South"/>
    <s v="CUST10298"/>
    <s v=""/>
    <s v="And stop raise somebody nice."/>
    <s v="OK"/>
    <s v="Valid"/>
    <s v=""/>
    <s v="valid"/>
  </r>
  <r>
    <s v="TRX100075"/>
    <d v="2023-09-17T00:00:00"/>
    <n v="188545.69"/>
    <x v="1"/>
    <s v="Subscription"/>
    <s v="Enterprise"/>
    <s v="North"/>
    <s v="CUST10187"/>
    <s v=""/>
    <s v="Wonder increase hundred today final debate."/>
    <s v="OK"/>
    <s v="Valid"/>
    <s v=""/>
    <s v="valid"/>
  </r>
  <r>
    <s v="TRX100076"/>
    <d v="2023-05-10T00:00:00"/>
    <n v="138240.93"/>
    <x v="1"/>
    <s v="Service"/>
    <s v="Retail"/>
    <s v="East"/>
    <s v="CUST10285"/>
    <s v=""/>
    <s v="Pick fast one entire."/>
    <s v="OK"/>
    <s v="Valid"/>
    <s v=""/>
    <s v="valid"/>
  </r>
  <r>
    <s v="TRX100077"/>
    <d v="2023-08-11T00:00:00"/>
    <n v="-14341.81"/>
    <x v="0"/>
    <s v="Payroll"/>
    <s v="Online"/>
    <s v="North"/>
    <s v=""/>
    <s v="VEND1095"/>
    <s v="East very manager set act perhaps company ability."/>
    <s v="OK"/>
    <s v=""/>
    <s v="Valid"/>
    <s v="valid"/>
  </r>
  <r>
    <s v="TRX100078"/>
    <d v="2022-12-09T00:00:00"/>
    <n v="163678.6"/>
    <x v="1"/>
    <s v="Product"/>
    <s v="Enterprise"/>
    <s v="West"/>
    <s v="CUST10207"/>
    <s v=""/>
    <s v="Three specific late economic serious word."/>
    <s v="OK"/>
    <s v="Valid"/>
    <s v=""/>
    <s v="valid"/>
  </r>
  <r>
    <s v="TRX100079"/>
    <d v="2022-10-17T00:00:00"/>
    <n v="198317.9"/>
    <x v="1"/>
    <s v="Product"/>
    <s v="Enterprise"/>
    <s v="West"/>
    <s v="CUST10207"/>
    <s v=""/>
    <s v="Continue beyond suffer plant student."/>
    <s v="OK"/>
    <s v="Valid"/>
    <s v=""/>
    <s v="valid"/>
  </r>
  <r>
    <s v="TRX100080"/>
    <d v="2023-08-15T00:00:00"/>
    <n v="188616.88"/>
    <x v="1"/>
    <s v="Product"/>
    <s v="Retail"/>
    <s v="North"/>
    <s v="CUST10108"/>
    <s v=""/>
    <s v="Doctor surface girl friend everybody thousand under."/>
    <s v="OK"/>
    <s v="Valid"/>
    <s v=""/>
    <s v="valid"/>
  </r>
  <r>
    <s v="TRX100081"/>
    <d v="2022-06-26T00:00:00"/>
    <n v="-25218.03"/>
    <x v="0"/>
    <s v="Marketing"/>
    <s v="Online"/>
    <s v="East"/>
    <s v=""/>
    <s v="VEND1089"/>
    <s v="Kid item feeling less player."/>
    <s v="OK"/>
    <s v=""/>
    <s v="Valid"/>
    <s v="valid"/>
  </r>
  <r>
    <s v="TRX100082"/>
    <d v="2023-09-27T00:00:00"/>
    <n v="-15892.26"/>
    <x v="0"/>
    <s v="Supplies"/>
    <s v="Enterprise"/>
    <s v="South"/>
    <s v=""/>
    <s v="VEND1025"/>
    <s v="Increase mouth your indeed."/>
    <s v="OK"/>
    <s v=""/>
    <s v="Valid"/>
    <s v="valid"/>
  </r>
  <r>
    <s v="TRX100083"/>
    <d v="2022-09-03T00:00:00"/>
    <n v="199974.44"/>
    <x v="1"/>
    <s v="Subscription"/>
    <s v="Enterprise"/>
    <s v="South"/>
    <s v="CUST10092"/>
    <s v=""/>
    <s v="Letter along six agent staff industry who."/>
    <s v="OK"/>
    <s v="Valid"/>
    <s v=""/>
    <s v="valid"/>
  </r>
  <r>
    <s v="TRX100084"/>
    <d v="2022-05-05T00:00:00"/>
    <n v="128923.58"/>
    <x v="1"/>
    <s v="Service"/>
    <s v="Enterprise"/>
    <s v="North"/>
    <s v="CUST10082"/>
    <s v=""/>
    <s v="Cell prevent goal view water shake matter effect."/>
    <s v="OK"/>
    <s v="Valid"/>
    <s v=""/>
    <s v="valid"/>
  </r>
  <r>
    <s v="TRX100085"/>
    <d v="2023-02-25T00:00:00"/>
    <n v="67222.23"/>
    <x v="1"/>
    <s v="Service"/>
    <s v="Online"/>
    <s v="West"/>
    <s v="CUST10209"/>
    <s v=""/>
    <s v="End cover a enough speak figure."/>
    <s v="OK"/>
    <s v="Valid"/>
    <s v=""/>
    <s v="valid"/>
  </r>
  <r>
    <s v="TRX100086"/>
    <d v="2022-12-28T00:00:00"/>
    <n v="186952.56"/>
    <x v="1"/>
    <s v="Subscription"/>
    <s v="Online"/>
    <s v="West"/>
    <s v="CUST10089"/>
    <s v=""/>
    <s v="Economic behind young American artist main personal."/>
    <s v="OK"/>
    <s v="Valid"/>
    <s v=""/>
    <s v="valid"/>
  </r>
  <r>
    <s v="TRX100087"/>
    <d v="2023-07-09T00:00:00"/>
    <n v="164462.06"/>
    <x v="1"/>
    <s v="Service"/>
    <s v="Retail"/>
    <s v="East"/>
    <s v="CUST10042"/>
    <s v=""/>
    <s v="Girl reveal order deep chair cut sit."/>
    <s v="OK"/>
    <s v="Valid"/>
    <s v=""/>
    <s v="valid"/>
  </r>
  <r>
    <s v="TRX100088"/>
    <d v="2022-11-07T00:00:00"/>
    <n v="18077.560000000001"/>
    <x v="2"/>
    <s v="Equity"/>
    <s v="Enterprise"/>
    <s v="South"/>
    <s v=""/>
    <s v=""/>
    <s v="Once fact interest difference section remain."/>
    <s v="OK"/>
    <s v=""/>
    <s v=""/>
    <s v="valid"/>
  </r>
  <r>
    <s v="TRX100089"/>
    <d v="2023-10-14T00:00:00"/>
    <n v="72337.279999999999"/>
    <x v="1"/>
    <s v="Service"/>
    <s v="Online"/>
    <s v="South"/>
    <s v="CUST10157"/>
    <s v=""/>
    <s v="Able finish they defense yet activity."/>
    <s v="OK"/>
    <s v="Valid"/>
    <s v=""/>
    <s v="valid"/>
  </r>
  <r>
    <s v="TRX100090"/>
    <d v="2022-07-18T00:00:00"/>
    <n v="-40667.5"/>
    <x v="0"/>
    <s v="Rent"/>
    <s v="Online"/>
    <s v="South"/>
    <s v=""/>
    <s v="VEND1090"/>
    <s v="Instead age animal popular parent baby."/>
    <s v="OK"/>
    <s v=""/>
    <s v="Valid"/>
    <s v="valid"/>
  </r>
  <r>
    <s v="TRX100091"/>
    <d v="2022-01-04T00:00:00"/>
    <n v="177006.22"/>
    <x v="1"/>
    <s v="Product"/>
    <s v="Retail"/>
    <s v="West"/>
    <s v="CUST10212"/>
    <s v=""/>
    <s v="Choose per range week."/>
    <s v="OK"/>
    <s v="Valid"/>
    <s v=""/>
    <s v="valid"/>
  </r>
  <r>
    <s v="TRX100092"/>
    <d v="2022-07-17T00:00:00"/>
    <n v="-33821.980000000003"/>
    <x v="0"/>
    <s v="Other"/>
    <s v="Online"/>
    <s v="West"/>
    <s v=""/>
    <s v="VEND1059"/>
    <s v="Lay buy bar century."/>
    <s v="OK"/>
    <s v=""/>
    <s v="Valid"/>
    <s v="valid"/>
  </r>
  <r>
    <s v="TRX100093"/>
    <d v="2022-07-07T00:00:00"/>
    <n v="113760.1"/>
    <x v="1"/>
    <s v="Service"/>
    <s v="Enterprise"/>
    <s v="South"/>
    <s v="CUST10232"/>
    <s v=""/>
    <s v="Congress whose main matter coach loss executive."/>
    <s v="OK"/>
    <s v="Valid"/>
    <s v=""/>
    <s v="valid"/>
  </r>
  <r>
    <s v="TRX100094"/>
    <d v="2022-02-26T00:00:00"/>
    <n v="68040.320000000007"/>
    <x v="1"/>
    <s v="Service"/>
    <s v="Retail"/>
    <s v="South"/>
    <s v="CUST10121"/>
    <s v=""/>
    <s v="Bar rock democratic positive live easy grow."/>
    <s v="OK"/>
    <s v="Valid"/>
    <s v=""/>
    <s v="valid"/>
  </r>
  <r>
    <s v="TRX100095"/>
    <d v="2023-07-25T00:00:00"/>
    <n v="114168.76"/>
    <x v="1"/>
    <s v="Product"/>
    <s v="Retail"/>
    <s v="West"/>
    <s v="CUST10237"/>
    <s v=""/>
    <s v="Certainly believe white money."/>
    <s v="OK"/>
    <s v="Valid"/>
    <s v=""/>
    <s v="valid"/>
  </r>
  <r>
    <s v="TRX100096"/>
    <d v="2023-04-18T00:00:00"/>
    <n v="104796.05"/>
    <x v="1"/>
    <s v="Product"/>
    <s v="Online"/>
    <s v="West"/>
    <s v="CUST10266"/>
    <s v=""/>
    <s v="Support visit else lead call."/>
    <s v="OK"/>
    <s v="Valid"/>
    <s v=""/>
    <s v="valid"/>
  </r>
  <r>
    <s v="TRX100097"/>
    <d v="2022-03-17T00:00:00"/>
    <n v="-40864.74"/>
    <x v="0"/>
    <s v="Other"/>
    <s v="Retail"/>
    <s v="East"/>
    <s v=""/>
    <s v="VEND1072"/>
    <s v="But share truth conference seem TV."/>
    <s v="OK"/>
    <s v=""/>
    <s v="Valid"/>
    <s v="valid"/>
  </r>
  <r>
    <s v="TRX100098"/>
    <d v="2023-08-29T00:00:00"/>
    <n v="-10569.47"/>
    <x v="0"/>
    <s v="Supplies"/>
    <s v="Retail"/>
    <s v="East"/>
    <s v=""/>
    <s v="VEND1065"/>
    <s v="Officer agree interesting nice risk from medical some."/>
    <s v="OK"/>
    <s v=""/>
    <s v="Valid"/>
    <s v="valid"/>
  </r>
  <r>
    <s v="TRX100099"/>
    <d v="2023-01-23T00:00:00"/>
    <n v="-58587.41"/>
    <x v="0"/>
    <s v="Rent"/>
    <s v="Online"/>
    <s v="North"/>
    <s v=""/>
    <s v="VEND1055"/>
    <s v="Report go now get few."/>
    <s v="OK"/>
    <s v=""/>
    <s v="Valid"/>
    <s v="valid"/>
  </r>
  <r>
    <s v="TRX100100"/>
    <d v="2023-09-07T00:00:00"/>
    <n v="-52304.95"/>
    <x v="0"/>
    <s v="Rent"/>
    <s v="Online"/>
    <s v="South"/>
    <s v=""/>
    <s v="VEND1114"/>
    <s v="Prove crime everyone garden this a."/>
    <s v="OK"/>
    <s v=""/>
    <s v="Valid"/>
    <s v="valid"/>
  </r>
  <r>
    <s v="TRX100101"/>
    <d v="2022-07-28T00:00:00"/>
    <n v="-29143.83"/>
    <x v="0"/>
    <s v="Rent"/>
    <s v="Retail"/>
    <s v="East"/>
    <s v=""/>
    <s v="VEND1055"/>
    <s v="Road teach exactly against."/>
    <s v="OK"/>
    <s v=""/>
    <s v="Valid"/>
    <s v="valid"/>
  </r>
  <r>
    <s v="TRX100102"/>
    <d v="2022-07-19T00:00:00"/>
    <n v="25663.11"/>
    <x v="3"/>
    <s v="Asset"/>
    <s v="Enterprise"/>
    <s v="West"/>
    <s v=""/>
    <s v=""/>
    <s v="Whose total make identify."/>
    <s v="OK"/>
    <s v=""/>
    <s v=""/>
    <s v="valid"/>
  </r>
  <r>
    <s v="TRX100103"/>
    <d v="2023-02-22T00:00:00"/>
    <n v="-67973.899999999994"/>
    <x v="0"/>
    <s v="Rent"/>
    <s v="Online"/>
    <s v="East"/>
    <s v=""/>
    <s v="VEND1096"/>
    <s v="Opportunity available of keep forward."/>
    <s v="OK"/>
    <s v=""/>
    <s v="Valid"/>
    <s v="valid"/>
  </r>
  <r>
    <s v="TRX100104"/>
    <d v="2022-01-12T00:00:00"/>
    <n v="-29643.1"/>
    <x v="0"/>
    <s v="Payroll"/>
    <s v="Enterprise"/>
    <s v="East"/>
    <s v=""/>
    <s v="VEND1005"/>
    <s v="Between religious team despite indeed back."/>
    <s v="OK"/>
    <s v=""/>
    <s v="Valid"/>
    <s v="valid"/>
  </r>
  <r>
    <s v="TRX100105"/>
    <d v="2022-05-21T00:00:00"/>
    <n v="152156.21"/>
    <x v="1"/>
    <s v="Product"/>
    <s v="Online"/>
    <s v="South"/>
    <s v="CUST10000"/>
    <s v=""/>
    <s v="Baby serious enter perform imagine low focus position."/>
    <s v="OK"/>
    <s v="Valid"/>
    <s v=""/>
    <s v="valid"/>
  </r>
  <r>
    <s v="TRX100106"/>
    <d v="2022-06-15T00:00:00"/>
    <n v="111093.11"/>
    <x v="1"/>
    <s v="Service"/>
    <s v="Online"/>
    <s v="South"/>
    <s v="CUST10242"/>
    <s v=""/>
    <s v="Culture nor sound nature dream score."/>
    <s v="OK"/>
    <s v="Valid"/>
    <s v=""/>
    <s v="valid"/>
  </r>
  <r>
    <s v="TRX100107"/>
    <d v="2022-10-12T00:00:00"/>
    <n v="160063.62"/>
    <x v="1"/>
    <s v="Product"/>
    <s v="Online"/>
    <s v="West"/>
    <s v="CUST10191"/>
    <s v=""/>
    <s v="Such source anything article."/>
    <s v="OK"/>
    <s v="Valid"/>
    <s v=""/>
    <s v="valid"/>
  </r>
  <r>
    <s v="TRX100108"/>
    <d v="2022-06-04T00:00:00"/>
    <n v="163121.35999999999"/>
    <x v="1"/>
    <s v="Service"/>
    <s v="Enterprise"/>
    <s v="South"/>
    <s v="CUST10143"/>
    <s v=""/>
    <s v="Other job alone economy movement after."/>
    <s v="OK"/>
    <s v="Valid"/>
    <s v=""/>
    <s v="valid"/>
  </r>
  <r>
    <s v="TRX100109"/>
    <d v="2022-07-22T00:00:00"/>
    <n v="211276.4"/>
    <x v="1"/>
    <s v="Subscription"/>
    <s v="Retail"/>
    <s v="East"/>
    <s v="CUST10093"/>
    <s v=""/>
    <s v="Number world tough pull increase find."/>
    <s v="OK"/>
    <s v="Valid"/>
    <s v=""/>
    <s v="valid"/>
  </r>
  <r>
    <s v="TRX100110"/>
    <d v="2022-02-18T00:00:00"/>
    <n v="-32825.35"/>
    <x v="0"/>
    <s v="Marketing"/>
    <s v="Retail"/>
    <s v="West"/>
    <s v=""/>
    <s v="VEND1097"/>
    <s v="First land test claim must section."/>
    <s v="OK"/>
    <s v=""/>
    <s v="Valid"/>
    <s v="valid"/>
  </r>
  <r>
    <s v="TRX100111"/>
    <d v="2022-12-06T00:00:00"/>
    <n v="-4636.57"/>
    <x v="0"/>
    <s v="Payroll"/>
    <s v="Retail"/>
    <s v="South"/>
    <s v=""/>
    <s v="VEND1021"/>
    <s v="Point now another early."/>
    <s v="OK"/>
    <s v=""/>
    <s v="Valid"/>
    <s v="valid"/>
  </r>
  <r>
    <s v="TRX100112"/>
    <d v="2022-02-03T00:00:00"/>
    <n v="159281.15"/>
    <x v="1"/>
    <s v="Service"/>
    <s v="Enterprise"/>
    <s v="East"/>
    <s v="CUST10144"/>
    <s v=""/>
    <s v="Old material place think nation even."/>
    <s v="OK"/>
    <s v="Valid"/>
    <s v=""/>
    <s v="valid"/>
  </r>
  <r>
    <s v="TRX100113"/>
    <d v="2023-06-27T00:00:00"/>
    <n v="-34378.11"/>
    <x v="0"/>
    <s v="Rent"/>
    <s v="Retail"/>
    <s v="North"/>
    <s v=""/>
    <s v="VEND1052"/>
    <s v="Suddenly land laugh reality write war only eye."/>
    <s v="OK"/>
    <s v=""/>
    <s v="Valid"/>
    <s v="valid"/>
  </r>
  <r>
    <s v="TRX100114"/>
    <d v="2023-08-08T00:00:00"/>
    <n v="170722.89"/>
    <x v="1"/>
    <s v="Service"/>
    <s v="Online"/>
    <s v="West"/>
    <s v="CUST10215"/>
    <s v=""/>
    <s v="Establish later sport state receive manager leg."/>
    <s v="OK"/>
    <s v="Valid"/>
    <s v=""/>
    <s v="valid"/>
  </r>
  <r>
    <s v="TRX100115"/>
    <d v="2023-08-09T00:00:00"/>
    <n v="-15399.58"/>
    <x v="0"/>
    <s v="Supplies"/>
    <s v="Enterprise"/>
    <s v="East"/>
    <s v=""/>
    <s v="VEND1025"/>
    <s v="Garden grow say charge."/>
    <s v="OK"/>
    <s v=""/>
    <s v="Valid"/>
    <s v="valid"/>
  </r>
  <r>
    <s v="TRX100116"/>
    <d v="2023-10-31T00:00:00"/>
    <n v="15498.98"/>
    <x v="2"/>
    <s v="Equity"/>
    <s v="Retail"/>
    <s v="North"/>
    <s v=""/>
    <s v=""/>
    <s v="National no phone nor they true."/>
    <s v="OK"/>
    <s v=""/>
    <s v=""/>
    <s v="valid"/>
  </r>
  <r>
    <s v="TRX100117"/>
    <d v="2022-08-22T00:00:00"/>
    <n v="154491.35999999999"/>
    <x v="1"/>
    <s v="Subscription"/>
    <s v="Enterprise"/>
    <s v="East"/>
    <s v="CUST10277"/>
    <s v=""/>
    <s v="Hotel cause fall market family president."/>
    <s v="OK"/>
    <s v="Valid"/>
    <s v=""/>
    <s v="valid"/>
  </r>
  <r>
    <s v="TRX100118"/>
    <d v="2023-12-29T00:00:00"/>
    <n v="101231.07"/>
    <x v="1"/>
    <s v="Service"/>
    <s v="Online"/>
    <s v="West"/>
    <s v="CUST10120"/>
    <s v=""/>
    <s v="Law religious treat majority agreement."/>
    <s v="OK"/>
    <s v="Valid"/>
    <s v=""/>
    <s v="valid"/>
  </r>
  <r>
    <s v="TRX100119"/>
    <d v="2022-12-24T00:00:00"/>
    <n v="158267.98000000001"/>
    <x v="1"/>
    <s v="Subscription"/>
    <s v="Retail"/>
    <s v="South"/>
    <s v="CUST10301"/>
    <s v=""/>
    <s v="Democrat name religious consider force."/>
    <s v="OK"/>
    <s v="Valid"/>
    <s v=""/>
    <s v="valid"/>
  </r>
  <r>
    <s v="TRX100120"/>
    <d v="2023-08-14T00:00:00"/>
    <n v="-16519.060000000001"/>
    <x v="0"/>
    <s v="Marketing"/>
    <s v="Online"/>
    <s v="North"/>
    <s v=""/>
    <s v="VEND1103"/>
    <s v="Return receive whose find change explain."/>
    <s v="OK"/>
    <s v=""/>
    <s v="Valid"/>
    <s v="valid"/>
  </r>
  <r>
    <s v="TRX100121"/>
    <d v="2023-04-05T00:00:00"/>
    <n v="133795.88"/>
    <x v="1"/>
    <s v="Product"/>
    <s v="Online"/>
    <s v="East"/>
    <s v="CUST10094"/>
    <s v=""/>
    <s v="Large high never near."/>
    <s v="OK"/>
    <s v="Valid"/>
    <s v=""/>
    <s v="valid"/>
  </r>
  <r>
    <s v="TRX100122"/>
    <d v="2023-02-12T00:00:00"/>
    <n v="150954.20000000001"/>
    <x v="1"/>
    <s v="Subscription"/>
    <s v="Enterprise"/>
    <s v="West"/>
    <s v="CUST10279"/>
    <s v=""/>
    <s v="Offer future huge from price require these."/>
    <s v="OK"/>
    <s v="Valid"/>
    <s v=""/>
    <s v="valid"/>
  </r>
  <r>
    <s v="TRX100123"/>
    <d v="2023-05-01T00:00:00"/>
    <n v="156547.14000000001"/>
    <x v="1"/>
    <s v="Subscription"/>
    <s v="Online"/>
    <s v="South"/>
    <s v="CUST10304"/>
    <s v=""/>
    <s v="Might give fast break less."/>
    <s v="OK"/>
    <s v="Valid"/>
    <s v=""/>
    <s v="valid"/>
  </r>
  <r>
    <s v="TRX100124"/>
    <d v="2022-10-14T00:00:00"/>
    <n v="-22084.36"/>
    <x v="0"/>
    <s v="Utilities"/>
    <s v="Retail"/>
    <s v="North"/>
    <s v=""/>
    <s v="VEND1018"/>
    <s v="Safe positive base go better body."/>
    <s v="OK"/>
    <s v=""/>
    <s v="Valid"/>
    <s v="valid"/>
  </r>
  <r>
    <s v="TRX100125"/>
    <d v="2022-03-11T00:00:00"/>
    <n v="-43759.35"/>
    <x v="0"/>
    <s v="Payroll"/>
    <s v="Enterprise"/>
    <s v="West"/>
    <s v=""/>
    <s v="VEND1019"/>
    <s v="Expect someone they decade heavy fact guy."/>
    <s v="OK"/>
    <s v=""/>
    <s v="Valid"/>
    <s v="valid"/>
  </r>
  <r>
    <s v="TRX100126"/>
    <d v="2023-05-22T00:00:00"/>
    <n v="153964.81"/>
    <x v="1"/>
    <s v="Subscription"/>
    <s v="Enterprise"/>
    <s v="North"/>
    <s v="CUST10227"/>
    <s v=""/>
    <s v="Wife edge agree leg approach role chance tree."/>
    <s v="OK"/>
    <s v="Valid"/>
    <s v=""/>
    <s v="valid"/>
  </r>
  <r>
    <s v="TRX100127"/>
    <d v="2023-05-08T00:00:00"/>
    <n v="189532.01"/>
    <x v="1"/>
    <s v="Product"/>
    <s v="Enterprise"/>
    <s v="West"/>
    <s v="CUST10356"/>
    <s v=""/>
    <s v="Little task any world onto sister be go."/>
    <s v="OK"/>
    <s v="Valid"/>
    <s v=""/>
    <s v="valid"/>
  </r>
  <r>
    <s v="TRX100128"/>
    <d v="2023-02-21T00:00:00"/>
    <n v="136617.82"/>
    <x v="1"/>
    <s v="Service"/>
    <s v="Online"/>
    <s v="South"/>
    <s v="CUST10181"/>
    <s v=""/>
    <s v="Air past better American guess item like under."/>
    <s v="OK"/>
    <s v="Valid"/>
    <s v=""/>
    <s v="valid"/>
  </r>
  <r>
    <s v="TRX100129"/>
    <d v="2023-03-21T00:00:00"/>
    <n v="22872.89"/>
    <x v="2"/>
    <s v="Equity"/>
    <s v="Retail"/>
    <s v="West"/>
    <s v=""/>
    <s v=""/>
    <s v="Just according clearly travel."/>
    <s v="OK"/>
    <s v=""/>
    <s v=""/>
    <s v="valid"/>
  </r>
  <r>
    <s v="TRX100130"/>
    <d v="2023-05-19T00:00:00"/>
    <n v="225791.57"/>
    <x v="1"/>
    <s v="Product"/>
    <s v="Online"/>
    <s v="East"/>
    <s v="CUST10144"/>
    <s v=""/>
    <s v="Idea soldier anyone message community safe professor cost."/>
    <s v="OK"/>
    <s v="Valid"/>
    <s v=""/>
    <s v="valid"/>
  </r>
  <r>
    <s v="TRX100131"/>
    <d v="2022-04-18T00:00:00"/>
    <n v="-47065.38"/>
    <x v="0"/>
    <s v="Supplies"/>
    <s v="Enterprise"/>
    <s v="East"/>
    <s v=""/>
    <s v="VEND1083"/>
    <s v="Crime ball cultural knowledge rich."/>
    <s v="OK"/>
    <s v=""/>
    <s v="Valid"/>
    <s v="valid"/>
  </r>
  <r>
    <s v="TRX100132"/>
    <d v="2023-01-05T00:00:00"/>
    <n v="142464.20000000001"/>
    <x v="1"/>
    <s v="Service"/>
    <s v="Retail"/>
    <s v="West"/>
    <s v="CUST10313"/>
    <s v=""/>
    <s v="Event still his stay time."/>
    <s v="OK"/>
    <s v="Valid"/>
    <s v=""/>
    <s v="valid"/>
  </r>
  <r>
    <s v="TRX100133"/>
    <d v="2022-07-13T00:00:00"/>
    <n v="230992.58"/>
    <x v="1"/>
    <s v="Service"/>
    <s v="Retail"/>
    <s v="West"/>
    <s v="CUST10130"/>
    <s v=""/>
    <s v="Business stop hear hospital growth."/>
    <s v="OK"/>
    <s v="Valid"/>
    <s v=""/>
    <s v="valid"/>
  </r>
  <r>
    <s v="TRX100134"/>
    <d v="2022-03-19T00:00:00"/>
    <n v="-36714.94"/>
    <x v="0"/>
    <s v="Other"/>
    <s v="Online"/>
    <s v="West"/>
    <s v=""/>
    <s v="VEND1093"/>
    <s v="Memory place skill claim paper image area discuss."/>
    <s v="OK"/>
    <s v=""/>
    <s v="Valid"/>
    <s v="valid"/>
  </r>
  <r>
    <s v="TRX100135"/>
    <d v="2022-02-21T00:00:00"/>
    <n v="16188.41"/>
    <x v="3"/>
    <s v="Asset"/>
    <s v="Enterprise"/>
    <s v="South"/>
    <s v=""/>
    <s v=""/>
    <s v="Explain article eat range history bar my eight."/>
    <s v="OK"/>
    <s v=""/>
    <s v=""/>
    <s v="valid"/>
  </r>
  <r>
    <s v="TRX100136"/>
    <d v="2022-05-24T00:00:00"/>
    <n v="-44941.919999999998"/>
    <x v="0"/>
    <s v="Payroll"/>
    <s v="Enterprise"/>
    <s v="North"/>
    <s v=""/>
    <s v="VEND1043"/>
    <s v="Hospital lot race."/>
    <s v="OK"/>
    <s v=""/>
    <s v="Valid"/>
    <s v="valid"/>
  </r>
  <r>
    <s v="TRX100137"/>
    <d v="2023-10-16T00:00:00"/>
    <n v="93719.25"/>
    <x v="1"/>
    <s v="Product"/>
    <s v="Online"/>
    <s v="South"/>
    <s v="CUST10072"/>
    <s v=""/>
    <s v="Trip public college bill condition recently rate."/>
    <s v="OK"/>
    <s v="Valid"/>
    <s v=""/>
    <s v="valid"/>
  </r>
  <r>
    <s v="TRX100138"/>
    <d v="2022-04-25T00:00:00"/>
    <n v="140607.13"/>
    <x v="1"/>
    <s v="Service"/>
    <s v="Retail"/>
    <s v="North"/>
    <s v="CUST10279"/>
    <s v=""/>
    <s v="But ask us offer movement."/>
    <s v="OK"/>
    <s v="Valid"/>
    <s v=""/>
    <s v="valid"/>
  </r>
  <r>
    <s v="TRX100139"/>
    <d v="2022-02-07T00:00:00"/>
    <n v="-45744.35"/>
    <x v="0"/>
    <s v="Marketing"/>
    <s v="Enterprise"/>
    <s v="East"/>
    <s v=""/>
    <s v="VEND1047"/>
    <s v="Fine girl body summer many."/>
    <s v="OK"/>
    <s v=""/>
    <s v="Valid"/>
    <s v="valid"/>
  </r>
  <r>
    <s v="TRX100140"/>
    <d v="2022-05-24T00:00:00"/>
    <n v="-42996.07"/>
    <x v="0"/>
    <s v="Other"/>
    <s v="Enterprise"/>
    <s v="South"/>
    <s v=""/>
    <s v="VEND1068"/>
    <s v="Mind common Mrs treatment worry."/>
    <s v="OK"/>
    <s v=""/>
    <s v="Valid"/>
    <s v="valid"/>
  </r>
  <r>
    <s v="TRX100141"/>
    <d v="2023-06-08T00:00:00"/>
    <n v="191662.07999999999"/>
    <x v="1"/>
    <s v="Service"/>
    <s v="Online"/>
    <s v="North"/>
    <s v="CUST10299"/>
    <s v=""/>
    <s v="Toward smile we box long change free public."/>
    <s v="OK"/>
    <s v="Valid"/>
    <s v=""/>
    <s v="valid"/>
  </r>
  <r>
    <s v="TRX100142"/>
    <d v="2023-01-15T00:00:00"/>
    <n v="237604.97"/>
    <x v="1"/>
    <s v="Subscription"/>
    <s v="Online"/>
    <s v="East"/>
    <s v="CUST10242"/>
    <s v=""/>
    <s v="Off floor manage language entire bill although develop."/>
    <s v="OK"/>
    <s v="Valid"/>
    <s v=""/>
    <s v="valid"/>
  </r>
  <r>
    <s v="TRX100143"/>
    <d v="2022-03-28T00:00:00"/>
    <n v="159016.85999999999"/>
    <x v="1"/>
    <s v="Service"/>
    <s v="Online"/>
    <s v="South"/>
    <s v="CUST10030"/>
    <s v=""/>
    <s v="Conference happen well cup another popular decade offer."/>
    <s v="OK"/>
    <s v="Valid"/>
    <s v=""/>
    <s v="valid"/>
  </r>
  <r>
    <s v="TRX100144"/>
    <d v="2022-06-18T00:00:00"/>
    <n v="-44833.33"/>
    <x v="0"/>
    <s v="Other"/>
    <s v="Online"/>
    <s v="North"/>
    <s v=""/>
    <s v="VEND1065"/>
    <s v="Development great low movement west interest fast."/>
    <s v="OK"/>
    <s v=""/>
    <s v="Valid"/>
    <s v="valid"/>
  </r>
  <r>
    <s v="TRX100145"/>
    <d v="2022-07-21T00:00:00"/>
    <n v="18384.759999999998"/>
    <x v="3"/>
    <s v="Asset"/>
    <s v="Retail"/>
    <s v="South"/>
    <s v=""/>
    <s v=""/>
    <s v="Card only present."/>
    <s v="OK"/>
    <s v=""/>
    <s v=""/>
    <s v="valid"/>
  </r>
  <r>
    <s v="TRX100146"/>
    <d v="2022-12-03T00:00:00"/>
    <n v="198337.92000000001"/>
    <x v="1"/>
    <s v="Service"/>
    <s v="Online"/>
    <s v="North"/>
    <s v="CUST10244"/>
    <s v=""/>
    <s v="Term eight direction room even."/>
    <s v="OK"/>
    <s v="Valid"/>
    <s v=""/>
    <s v="valid"/>
  </r>
  <r>
    <s v="TRX100147"/>
    <d v="2023-11-18T00:00:00"/>
    <n v="99439.12"/>
    <x v="1"/>
    <s v="Service"/>
    <s v="Retail"/>
    <s v="North"/>
    <s v="CUST10297"/>
    <s v=""/>
    <s v="Small simple score poor."/>
    <s v="OK"/>
    <s v="Valid"/>
    <s v=""/>
    <s v="valid"/>
  </r>
  <r>
    <s v="TRX100148"/>
    <d v="2022-02-24T00:00:00"/>
    <n v="-51832.07"/>
    <x v="0"/>
    <s v="Rent"/>
    <s v="Retail"/>
    <s v="East"/>
    <s v=""/>
    <s v="VEND1082"/>
    <s v="Morning let artist audience."/>
    <s v="OK"/>
    <s v=""/>
    <s v="Valid"/>
    <s v="valid"/>
  </r>
  <r>
    <s v="TRX100149"/>
    <d v="2023-12-19T00:00:00"/>
    <n v="-2000"/>
    <x v="0"/>
    <s v="Marketing"/>
    <s v="Online"/>
    <s v="South"/>
    <s v=""/>
    <s v="VEND1034"/>
    <s v="Single find middle bill study pick former."/>
    <s v="OK"/>
    <s v=""/>
    <s v="Valid"/>
    <s v="valid"/>
  </r>
  <r>
    <s v="TRX100150"/>
    <d v="2023-10-01T00:00:00"/>
    <n v="-49703.8"/>
    <x v="0"/>
    <s v="Other"/>
    <s v="Retail"/>
    <s v="North"/>
    <s v=""/>
    <s v="VEND1061"/>
    <s v="Side sing hold service find make."/>
    <s v="OK"/>
    <s v=""/>
    <s v="Valid"/>
    <s v="valid"/>
  </r>
  <r>
    <s v="TRX100151"/>
    <d v="2023-10-28T00:00:00"/>
    <n v="134505.5"/>
    <x v="1"/>
    <s v="Service"/>
    <s v="Retail"/>
    <s v="East"/>
    <s v="CUST10026"/>
    <s v=""/>
    <s v="Beyond fill research avoid."/>
    <s v="OK"/>
    <s v="Valid"/>
    <s v=""/>
    <s v="valid"/>
  </r>
  <r>
    <s v="TRX100152"/>
    <d v="2023-04-05T00:00:00"/>
    <n v="119708.58"/>
    <x v="1"/>
    <s v="Subscription"/>
    <s v="Online"/>
    <s v="South"/>
    <s v="CUST10218"/>
    <s v=""/>
    <s v="Put indicate between woman."/>
    <s v="OK"/>
    <s v="Valid"/>
    <s v=""/>
    <s v="valid"/>
  </r>
  <r>
    <s v="TRX100153"/>
    <d v="2023-01-15T00:00:00"/>
    <n v="201278.82"/>
    <x v="1"/>
    <s v="Service"/>
    <s v="Enterprise"/>
    <s v="North"/>
    <s v="CUST10269"/>
    <s v=""/>
    <s v="Fight people never chance."/>
    <s v="OK"/>
    <s v="Valid"/>
    <s v=""/>
    <s v="valid"/>
  </r>
  <r>
    <s v="TRX100154"/>
    <d v="2022-10-14T00:00:00"/>
    <n v="149370.98000000001"/>
    <x v="1"/>
    <s v="Product"/>
    <s v="Enterprise"/>
    <s v="South"/>
    <s v="CUST10226"/>
    <s v=""/>
    <s v="Return such ahead media group have."/>
    <s v="OK"/>
    <s v="Valid"/>
    <s v=""/>
    <s v="valid"/>
  </r>
  <r>
    <s v="TRX100155"/>
    <d v="2022-12-07T00:00:00"/>
    <n v="-38870.42"/>
    <x v="0"/>
    <s v="Supplies"/>
    <s v="Online"/>
    <s v="West"/>
    <s v=""/>
    <s v="VEND1112"/>
    <s v="News certainly offer fill develop listen lot."/>
    <s v="OK"/>
    <s v=""/>
    <s v="Valid"/>
    <s v="valid"/>
  </r>
  <r>
    <s v="TRX100156"/>
    <d v="2022-09-09T00:00:00"/>
    <n v="12200.16"/>
    <x v="2"/>
    <s v="Equity"/>
    <s v="Enterprise"/>
    <s v="West"/>
    <s v=""/>
    <s v=""/>
    <s v="Important level bit office good lay reveal."/>
    <s v="OK"/>
    <s v=""/>
    <s v=""/>
    <s v="valid"/>
  </r>
  <r>
    <s v="TRX100157"/>
    <d v="2022-02-06T00:00:00"/>
    <n v="-2000"/>
    <x v="0"/>
    <s v="Supplies"/>
    <s v="Enterprise"/>
    <s v="East"/>
    <s v=""/>
    <s v="VEND1005"/>
    <s v="Dream improve major seat where."/>
    <s v="OK"/>
    <s v=""/>
    <s v="Valid"/>
    <s v="valid"/>
  </r>
  <r>
    <s v="TRX100158"/>
    <d v="2022-06-07T00:00:00"/>
    <n v="-69861.91"/>
    <x v="0"/>
    <s v="Payroll"/>
    <s v="Retail"/>
    <s v="West"/>
    <s v=""/>
    <s v="VEND1109"/>
    <s v="Current service operation tree particularly."/>
    <s v="OK"/>
    <s v=""/>
    <s v="Valid"/>
    <s v="valid"/>
  </r>
  <r>
    <s v="TRX100159"/>
    <d v="2022-10-02T00:00:00"/>
    <n v="-55950.48"/>
    <x v="0"/>
    <s v="Other"/>
    <s v="Retail"/>
    <s v="South"/>
    <s v=""/>
    <s v="VEND1112"/>
    <s v="Wear without treatment company strategy."/>
    <s v="OK"/>
    <s v=""/>
    <s v="Valid"/>
    <s v="valid"/>
  </r>
  <r>
    <s v="TRX100160"/>
    <d v="2022-11-28T00:00:00"/>
    <n v="208463.24"/>
    <x v="1"/>
    <s v="Subscription"/>
    <s v="Retail"/>
    <s v="East"/>
    <s v="CUST10219"/>
    <s v=""/>
    <s v="Everybody partner student let."/>
    <s v="OK"/>
    <s v="Valid"/>
    <s v=""/>
    <s v="valid"/>
  </r>
  <r>
    <s v="TRX100161"/>
    <d v="2022-10-14T00:00:00"/>
    <n v="128155.49"/>
    <x v="1"/>
    <s v="Product"/>
    <s v="Online"/>
    <s v="North"/>
    <s v="CUST10322"/>
    <s v=""/>
    <s v="Interesting cultural its business wonder tax late."/>
    <s v="OK"/>
    <s v="Valid"/>
    <s v=""/>
    <s v="valid"/>
  </r>
  <r>
    <s v="TRX100162"/>
    <d v="2022-07-25T00:00:00"/>
    <n v="187122.76"/>
    <x v="1"/>
    <s v="Subscription"/>
    <s v="Retail"/>
    <s v="South"/>
    <s v="CUST10123"/>
    <s v=""/>
    <s v="Computer church safe."/>
    <s v="OK"/>
    <s v="Valid"/>
    <s v=""/>
    <s v="valid"/>
  </r>
  <r>
    <s v="TRX100163"/>
    <d v="2023-07-14T00:00:00"/>
    <n v="-20907.29"/>
    <x v="0"/>
    <s v="Utilities"/>
    <s v="Enterprise"/>
    <s v="North"/>
    <s v=""/>
    <s v="VEND1067"/>
    <s v="Onto nation fine social nice only PM."/>
    <s v="OK"/>
    <s v=""/>
    <s v="Valid"/>
    <s v="valid"/>
  </r>
  <r>
    <s v="TRX100164"/>
    <d v="2023-02-07T00:00:00"/>
    <n v="14823.41"/>
    <x v="3"/>
    <s v="Asset"/>
    <s v="Online"/>
    <s v="East"/>
    <s v=""/>
    <s v=""/>
    <s v="Another maybe bad part meeting."/>
    <s v="OK"/>
    <s v=""/>
    <s v=""/>
    <s v="valid"/>
  </r>
  <r>
    <s v="TRX100165"/>
    <d v="2023-07-10T00:00:00"/>
    <n v="-28967.07"/>
    <x v="0"/>
    <s v="Rent"/>
    <s v="Online"/>
    <s v="South"/>
    <s v=""/>
    <s v="VEND1116"/>
    <s v="It nature third discuss cell near."/>
    <s v="OK"/>
    <s v=""/>
    <s v="Valid"/>
    <s v="valid"/>
  </r>
  <r>
    <s v="TRX100166"/>
    <d v="2022-10-02T00:00:00"/>
    <n v="169470.48"/>
    <x v="1"/>
    <s v="Product"/>
    <s v="Online"/>
    <s v="East"/>
    <s v="CUST10197"/>
    <s v=""/>
    <s v="Trial understand company turn yeah."/>
    <s v="OK"/>
    <s v="Valid"/>
    <s v=""/>
    <s v="valid"/>
  </r>
  <r>
    <s v="TRX100167"/>
    <d v="2023-09-19T00:00:00"/>
    <n v="-33871.64"/>
    <x v="0"/>
    <s v="Utilities"/>
    <s v="Online"/>
    <s v="South"/>
    <s v=""/>
    <s v="VEND1054"/>
    <s v="Who result foreign another number his season."/>
    <s v="OK"/>
    <s v=""/>
    <s v="Valid"/>
    <s v="valid"/>
  </r>
  <r>
    <s v="TRX100168"/>
    <d v="2022-05-23T00:00:00"/>
    <n v="-10104.65"/>
    <x v="0"/>
    <s v="Payroll"/>
    <s v="Retail"/>
    <s v="East"/>
    <s v=""/>
    <s v="VEND1052"/>
    <s v="New institution firm purpose."/>
    <s v="OK"/>
    <s v=""/>
    <s v="Valid"/>
    <s v="valid"/>
  </r>
  <r>
    <s v="TRX100169"/>
    <d v="2022-01-18T00:00:00"/>
    <n v="129847.65"/>
    <x v="1"/>
    <s v="Product"/>
    <s v="Online"/>
    <s v="West"/>
    <s v="CUST10217"/>
    <s v=""/>
    <s v="Lose method he blood age evidence individual."/>
    <s v="OK"/>
    <s v="Valid"/>
    <s v=""/>
    <s v="valid"/>
  </r>
  <r>
    <s v="TRX100170"/>
    <d v="2023-11-11T00:00:00"/>
    <n v="-59959.59"/>
    <x v="0"/>
    <s v="Marketing"/>
    <s v="Online"/>
    <s v="East"/>
    <s v=""/>
    <s v="VEND1115"/>
    <s v="Language point feeling sure form until agent reduce."/>
    <s v="OK"/>
    <s v=""/>
    <s v="Valid"/>
    <s v="valid"/>
  </r>
  <r>
    <s v="TRX100171"/>
    <d v="2023-09-25T00:00:00"/>
    <n v="132157.59"/>
    <x v="1"/>
    <s v="Subscription"/>
    <s v="Enterprise"/>
    <s v="East"/>
    <s v="CUST10371"/>
    <s v=""/>
    <s v="Maintain wife final though."/>
    <s v="OK"/>
    <s v="Valid"/>
    <s v=""/>
    <s v="valid"/>
  </r>
  <r>
    <s v="TRX100172"/>
    <d v="2023-12-13T00:00:00"/>
    <n v="123500.13"/>
    <x v="1"/>
    <s v="Subscription"/>
    <s v="Enterprise"/>
    <s v="West"/>
    <s v="CUST10066"/>
    <s v=""/>
    <s v="Body policy space appear."/>
    <s v="OK"/>
    <s v="Valid"/>
    <s v=""/>
    <s v="valid"/>
  </r>
  <r>
    <s v="TRX100173"/>
    <d v="2023-11-18T00:00:00"/>
    <n v="184340.52"/>
    <x v="1"/>
    <s v="Subscription"/>
    <s v="Enterprise"/>
    <s v="North"/>
    <s v="CUST10297"/>
    <s v=""/>
    <s v="Professor community notice per authority what speech."/>
    <s v="OK"/>
    <s v="Valid"/>
    <s v=""/>
    <s v="valid"/>
  </r>
  <r>
    <s v="TRX100174"/>
    <d v="2022-07-26T00:00:00"/>
    <n v="161356.91"/>
    <x v="1"/>
    <s v="Service"/>
    <s v="Enterprise"/>
    <s v="West"/>
    <s v="CUST10193"/>
    <s v=""/>
    <s v="Several message never system large."/>
    <s v="OK"/>
    <s v="Valid"/>
    <s v=""/>
    <s v="valid"/>
  </r>
  <r>
    <s v="TRX100175"/>
    <d v="2023-10-02T00:00:00"/>
    <n v="-56282.81"/>
    <x v="0"/>
    <s v="Marketing"/>
    <s v="Online"/>
    <s v="South"/>
    <s v=""/>
    <s v="VEND1073"/>
    <s v="Effect goal as."/>
    <s v="OK"/>
    <s v=""/>
    <s v="Valid"/>
    <s v="valid"/>
  </r>
  <r>
    <s v="TRX100176"/>
    <d v="2023-02-19T00:00:00"/>
    <n v="59807.37"/>
    <x v="1"/>
    <s v="Product"/>
    <s v="Online"/>
    <s v="West"/>
    <s v="CUST10279"/>
    <s v=""/>
    <s v="Might section consumer expert magazine compare bag."/>
    <s v="OK"/>
    <s v="Valid"/>
    <s v=""/>
    <s v="valid"/>
  </r>
  <r>
    <s v="TRX100177"/>
    <d v="2022-06-30T00:00:00"/>
    <n v="226510.26"/>
    <x v="1"/>
    <s v="Subscription"/>
    <s v="Retail"/>
    <s v="East"/>
    <s v="CUST10245"/>
    <s v=""/>
    <s v="Rise in half tell clear local father."/>
    <s v="OK"/>
    <s v="Valid"/>
    <s v=""/>
    <s v="valid"/>
  </r>
  <r>
    <s v="TRX100178"/>
    <d v="2022-01-04T00:00:00"/>
    <n v="-51969.38"/>
    <x v="0"/>
    <s v="Payroll"/>
    <s v="Online"/>
    <s v="East"/>
    <s v=""/>
    <s v="VEND1077"/>
    <s v="Week myself table because respond."/>
    <s v="OK"/>
    <s v=""/>
    <s v="Valid"/>
    <s v="valid"/>
  </r>
  <r>
    <s v="TRX100179"/>
    <d v="2022-09-24T00:00:00"/>
    <n v="-20758.14"/>
    <x v="0"/>
    <s v="Marketing"/>
    <s v="Online"/>
    <s v="East"/>
    <s v=""/>
    <s v="VEND1014"/>
    <s v="Detail purpose leader rate box situation indeed."/>
    <s v="OK"/>
    <s v=""/>
    <s v="Valid"/>
    <s v="valid"/>
  </r>
  <r>
    <s v="TRX100180"/>
    <d v="2022-08-22T00:00:00"/>
    <n v="173663.29"/>
    <x v="1"/>
    <s v="Service"/>
    <s v="Retail"/>
    <s v="South"/>
    <s v="CUST10016"/>
    <s v=""/>
    <s v="Total full bit each."/>
    <s v="OK"/>
    <s v="Valid"/>
    <s v=""/>
    <s v="valid"/>
  </r>
  <r>
    <s v="TRX100181"/>
    <d v="2023-09-10T00:00:00"/>
    <n v="184661.07"/>
    <x v="1"/>
    <s v="Product"/>
    <s v="Online"/>
    <s v="South"/>
    <s v="CUST10191"/>
    <s v=""/>
    <s v="Forward style guess participant also professional measure."/>
    <s v="OK"/>
    <s v="Valid"/>
    <s v=""/>
    <s v="valid"/>
  </r>
  <r>
    <s v="TRX100182"/>
    <d v="2022-02-25T00:00:00"/>
    <n v="-41784.83"/>
    <x v="0"/>
    <s v="Payroll"/>
    <s v="Retail"/>
    <s v="South"/>
    <s v=""/>
    <s v="VEND1095"/>
    <s v="Thought season social join service."/>
    <s v="OK"/>
    <s v=""/>
    <s v="Valid"/>
    <s v="valid"/>
  </r>
  <r>
    <s v="TRX100183"/>
    <d v="2023-12-04T00:00:00"/>
    <n v="-61768.28"/>
    <x v="0"/>
    <s v="Payroll"/>
    <s v="Enterprise"/>
    <s v="East"/>
    <s v=""/>
    <s v="VEND1093"/>
    <s v="Personal check above."/>
    <s v="OK"/>
    <s v=""/>
    <s v="Valid"/>
    <s v="valid"/>
  </r>
  <r>
    <s v="TRX100184"/>
    <d v="2022-01-28T00:00:00"/>
    <n v="140778.64000000001"/>
    <x v="1"/>
    <s v="Service"/>
    <s v="Enterprise"/>
    <s v="East"/>
    <s v="CUST10112"/>
    <s v=""/>
    <s v="Establish establish worry shoulder field class."/>
    <s v="OK"/>
    <s v="Valid"/>
    <s v=""/>
    <s v="valid"/>
  </r>
  <r>
    <s v="TRX100185"/>
    <d v="2022-02-28T00:00:00"/>
    <n v="110967.18"/>
    <x v="1"/>
    <s v="Service"/>
    <s v="Retail"/>
    <s v="East"/>
    <s v="CUST10221"/>
    <s v=""/>
    <s v="Interview perhaps tree require capital team enter."/>
    <s v="OK"/>
    <s v="Valid"/>
    <s v=""/>
    <s v="valid"/>
  </r>
  <r>
    <s v="TRX100186"/>
    <d v="2023-04-03T00:00:00"/>
    <n v="80490.899999999994"/>
    <x v="1"/>
    <s v="Subscription"/>
    <s v="Online"/>
    <s v="West"/>
    <s v="CUST10154"/>
    <s v=""/>
    <s v="Poor school manage answer listen method walk already."/>
    <s v="OK"/>
    <s v="Valid"/>
    <s v=""/>
    <s v="valid"/>
  </r>
  <r>
    <s v="TRX100187"/>
    <d v="2023-07-23T00:00:00"/>
    <n v="112269.5"/>
    <x v="1"/>
    <s v="Product"/>
    <s v="Online"/>
    <s v="South"/>
    <s v="CUST10257"/>
    <s v=""/>
    <s v="Personal performance I ground wait air foot."/>
    <s v="OK"/>
    <s v="Valid"/>
    <s v=""/>
    <s v="valid"/>
  </r>
  <r>
    <s v="TRX100188"/>
    <d v="2023-12-03T00:00:00"/>
    <n v="256707.72"/>
    <x v="1"/>
    <s v="Product"/>
    <s v="Enterprise"/>
    <s v="South"/>
    <s v="CUST10356"/>
    <s v=""/>
    <s v="Little up city down bill join."/>
    <s v="OK"/>
    <s v="Valid"/>
    <s v=""/>
    <s v="valid"/>
  </r>
  <r>
    <s v="TRX100189"/>
    <d v="2023-06-11T00:00:00"/>
    <n v="-3847.17"/>
    <x v="0"/>
    <s v="Payroll"/>
    <s v="Enterprise"/>
    <s v="South"/>
    <s v=""/>
    <s v="VEND1038"/>
    <s v="Describe second cause bad imagine."/>
    <s v="OK"/>
    <s v=""/>
    <s v="Valid"/>
    <s v="valid"/>
  </r>
  <r>
    <s v="TRX100190"/>
    <d v="2023-08-29T00:00:00"/>
    <n v="204542.93"/>
    <x v="1"/>
    <s v="Product"/>
    <s v="Retail"/>
    <s v="East"/>
    <s v="CUST10280"/>
    <s v=""/>
    <s v="Community kind necessary arrive she drive."/>
    <s v="OK"/>
    <s v="Valid"/>
    <s v=""/>
    <s v="valid"/>
  </r>
  <r>
    <s v="TRX100191"/>
    <d v="2022-10-29T00:00:00"/>
    <n v="165512.57"/>
    <x v="1"/>
    <s v="Service"/>
    <s v="Online"/>
    <s v="South"/>
    <s v="CUST10084"/>
    <s v=""/>
    <s v="Under evening answer ten."/>
    <s v="OK"/>
    <s v="Valid"/>
    <s v=""/>
    <s v="valid"/>
  </r>
  <r>
    <s v="TRX100192"/>
    <d v="2023-06-14T00:00:00"/>
    <n v="-37826.65"/>
    <x v="0"/>
    <s v="Other"/>
    <s v="Enterprise"/>
    <s v="West"/>
    <s v=""/>
    <s v="VEND1005"/>
    <s v="Trade west vote book window."/>
    <s v="OK"/>
    <s v=""/>
    <s v="Valid"/>
    <s v="valid"/>
  </r>
  <r>
    <s v="TRX100193"/>
    <d v="2023-07-29T00:00:00"/>
    <n v="110532.22"/>
    <x v="1"/>
    <s v="Product"/>
    <s v="Enterprise"/>
    <s v="West"/>
    <s v="CUST10138"/>
    <s v=""/>
    <s v="Person care set street election system."/>
    <s v="OK"/>
    <s v="Valid"/>
    <s v=""/>
    <s v="valid"/>
  </r>
  <r>
    <s v="TRX100194"/>
    <d v="2022-09-09T00:00:00"/>
    <n v="140743.79999999999"/>
    <x v="1"/>
    <s v="Subscription"/>
    <s v="Retail"/>
    <s v="East"/>
    <s v="CUST10140"/>
    <s v=""/>
    <s v="Build when section herself."/>
    <s v="OK"/>
    <s v="Valid"/>
    <s v=""/>
    <s v="valid"/>
  </r>
  <r>
    <s v="TRX100195"/>
    <d v="2023-08-21T00:00:00"/>
    <n v="110450.42"/>
    <x v="1"/>
    <s v="Service"/>
    <s v="Enterprise"/>
    <s v="East"/>
    <s v="CUST10344"/>
    <s v=""/>
    <s v="Commercial world occur stock charge."/>
    <s v="OK"/>
    <s v="Valid"/>
    <s v=""/>
    <s v="valid"/>
  </r>
  <r>
    <s v="TRX100196"/>
    <d v="2022-03-31T00:00:00"/>
    <n v="142685.59"/>
    <x v="1"/>
    <s v="Product"/>
    <s v="Enterprise"/>
    <s v="South"/>
    <s v="CUST10309"/>
    <s v=""/>
    <s v="Mission protect employee fill old these whole."/>
    <s v="OK"/>
    <s v="Valid"/>
    <s v=""/>
    <s v="valid"/>
  </r>
  <r>
    <s v="TRX100197"/>
    <d v="2022-08-22T00:00:00"/>
    <n v="141925.95000000001"/>
    <x v="1"/>
    <s v="Product"/>
    <s v="Retail"/>
    <s v="West"/>
    <s v="CUST10050"/>
    <s v=""/>
    <s v="Event government goal simple one before still."/>
    <s v="OK"/>
    <s v="Valid"/>
    <s v=""/>
    <s v="valid"/>
  </r>
  <r>
    <s v="TRX100198"/>
    <d v="2022-05-12T00:00:00"/>
    <n v="161733.72"/>
    <x v="1"/>
    <s v="Subscription"/>
    <s v="Retail"/>
    <s v="North"/>
    <s v="CUST10094"/>
    <s v=""/>
    <s v="Head sound project glass finally ask military one."/>
    <s v="OK"/>
    <s v="Valid"/>
    <s v=""/>
    <s v="valid"/>
  </r>
  <r>
    <s v="TRX100199"/>
    <d v="2022-04-10T00:00:00"/>
    <n v="195590.93"/>
    <x v="1"/>
    <s v="Product"/>
    <s v="Online"/>
    <s v="East"/>
    <s v="CUST10098"/>
    <s v=""/>
    <s v="Oil mention gas instead realize store."/>
    <s v="OK"/>
    <s v="Valid"/>
    <s v=""/>
    <s v="valid"/>
  </r>
  <r>
    <s v="TRX100200"/>
    <d v="2022-10-22T00:00:00"/>
    <n v="142362.76"/>
    <x v="1"/>
    <s v="Product"/>
    <s v="Online"/>
    <s v="East"/>
    <s v="CUST10314"/>
    <s v=""/>
    <s v="Happen Democrat my dinner so minute."/>
    <s v="OK"/>
    <s v="Valid"/>
    <s v=""/>
    <s v="valid"/>
  </r>
  <r>
    <s v="TRX100201"/>
    <d v="2023-02-09T00:00:00"/>
    <n v="187614.47"/>
    <x v="1"/>
    <s v="Service"/>
    <s v="Retail"/>
    <s v="West"/>
    <s v="CUST10118"/>
    <s v=""/>
    <s v="Leg real last many growth past compare."/>
    <s v="OK"/>
    <s v="Valid"/>
    <s v=""/>
    <s v="valid"/>
  </r>
  <r>
    <s v="TRX100202"/>
    <d v="2023-11-12T00:00:00"/>
    <n v="155269.99"/>
    <x v="1"/>
    <s v="Service"/>
    <s v="Online"/>
    <s v="South"/>
    <s v="CUST10178"/>
    <s v=""/>
    <s v="Resource win need certain authority."/>
    <s v="OK"/>
    <s v="Valid"/>
    <s v=""/>
    <s v="valid"/>
  </r>
  <r>
    <s v="TRX100203"/>
    <d v="2022-04-27T00:00:00"/>
    <n v="13840.21"/>
    <x v="2"/>
    <s v="Equity"/>
    <s v="Online"/>
    <s v="North"/>
    <s v=""/>
    <s v=""/>
    <s v="Mission that include watch degree."/>
    <s v="OK"/>
    <s v=""/>
    <s v=""/>
    <s v="valid"/>
  </r>
  <r>
    <s v="TRX100204"/>
    <d v="2022-05-26T00:00:00"/>
    <n v="176192.68"/>
    <x v="1"/>
    <s v="Service"/>
    <s v="Retail"/>
    <s v="East"/>
    <s v="CUST10175"/>
    <s v=""/>
    <s v="Candidate section somebody simply."/>
    <s v="OK"/>
    <s v="Valid"/>
    <s v=""/>
    <s v="valid"/>
  </r>
  <r>
    <s v="TRX100205"/>
    <d v="2023-08-10T00:00:00"/>
    <n v="-68512.38"/>
    <x v="0"/>
    <s v="Supplies"/>
    <s v="Retail"/>
    <s v="North"/>
    <s v=""/>
    <s v="VEND1088"/>
    <s v="Sport build success suggest rule catch."/>
    <s v="OK"/>
    <s v=""/>
    <s v="Valid"/>
    <s v="valid"/>
  </r>
  <r>
    <s v="TRX100206"/>
    <d v="2023-03-10T00:00:00"/>
    <n v="168232.54"/>
    <x v="1"/>
    <s v="Product"/>
    <s v="Enterprise"/>
    <s v="East"/>
    <s v="CUST10081"/>
    <s v=""/>
    <s v="Brother respond assume model."/>
    <s v="OK"/>
    <s v="Valid"/>
    <s v=""/>
    <s v="valid"/>
  </r>
  <r>
    <s v="TRX100207"/>
    <d v="2023-01-25T00:00:00"/>
    <n v="149168.32000000001"/>
    <x v="1"/>
    <s v="Product"/>
    <s v="Retail"/>
    <s v="West"/>
    <s v="CUST10008"/>
    <s v=""/>
    <s v="Discussion skill realize green something several."/>
    <s v="OK"/>
    <s v="Valid"/>
    <s v=""/>
    <s v="valid"/>
  </r>
  <r>
    <s v="TRX100208"/>
    <d v="2022-07-14T00:00:00"/>
    <n v="150846.6"/>
    <x v="1"/>
    <s v="Service"/>
    <s v="Enterprise"/>
    <s v="South"/>
    <s v="CUST10264"/>
    <s v=""/>
    <s v="Poor chance sometimes occur reveal fast event government."/>
    <s v="OK"/>
    <s v="Valid"/>
    <s v=""/>
    <s v="valid"/>
  </r>
  <r>
    <s v="TRX100209"/>
    <d v="2022-10-26T00:00:00"/>
    <n v="22375.13"/>
    <x v="3"/>
    <s v="Asset"/>
    <s v="Retail"/>
    <s v="East"/>
    <s v=""/>
    <s v=""/>
    <s v="Want organization finally hope."/>
    <s v="OK"/>
    <s v=""/>
    <s v=""/>
    <s v="valid"/>
  </r>
  <r>
    <s v="TRX100210"/>
    <d v="2022-03-10T00:00:00"/>
    <n v="148379.32999999999"/>
    <x v="1"/>
    <s v="Subscription"/>
    <s v="Retail"/>
    <s v="West"/>
    <s v="CUST10026"/>
    <s v=""/>
    <s v="Daughter couple far."/>
    <s v="OK"/>
    <s v="Valid"/>
    <s v=""/>
    <s v="valid"/>
  </r>
  <r>
    <s v="TRX100211"/>
    <d v="2023-09-28T00:00:00"/>
    <n v="-4039.24"/>
    <x v="0"/>
    <s v="Marketing"/>
    <s v="Online"/>
    <s v="North"/>
    <s v=""/>
    <s v="VEND1022"/>
    <s v="Issue war child despite lawyer."/>
    <s v="OK"/>
    <s v=""/>
    <s v="Valid"/>
    <s v="valid"/>
  </r>
  <r>
    <s v="TRX100212"/>
    <d v="2023-11-02T00:00:00"/>
    <n v="47134.35"/>
    <x v="1"/>
    <s v="Subscription"/>
    <s v="Retail"/>
    <s v="East"/>
    <s v="CUST10198"/>
    <s v=""/>
    <s v="Just everyone people before rate."/>
    <s v="OK"/>
    <s v="Valid"/>
    <s v=""/>
    <s v="valid"/>
  </r>
  <r>
    <s v="TRX100213"/>
    <d v="2022-01-15T00:00:00"/>
    <n v="90157.01"/>
    <x v="1"/>
    <s v="Service"/>
    <s v="Enterprise"/>
    <s v="South"/>
    <s v="CUST10191"/>
    <s v=""/>
    <s v="National action everyone home certainly."/>
    <s v="OK"/>
    <s v="Valid"/>
    <s v=""/>
    <s v="valid"/>
  </r>
  <r>
    <s v="TRX100214"/>
    <d v="2023-05-18T00:00:00"/>
    <n v="210728.89"/>
    <x v="1"/>
    <s v="Service"/>
    <s v="Online"/>
    <s v="North"/>
    <s v="CUST10008"/>
    <s v=""/>
    <s v="Choice difficult anything."/>
    <s v="OK"/>
    <s v="Valid"/>
    <s v=""/>
    <s v="valid"/>
  </r>
  <r>
    <s v="TRX100215"/>
    <d v="2022-02-15T00:00:00"/>
    <n v="239664.05"/>
    <x v="1"/>
    <s v="Subscription"/>
    <s v="Enterprise"/>
    <s v="East"/>
    <s v="CUST10246"/>
    <s v=""/>
    <s v="Admit per finally say water pretty."/>
    <s v="OK"/>
    <s v="Valid"/>
    <s v=""/>
    <s v="valid"/>
  </r>
  <r>
    <s v="TRX100216"/>
    <d v="2023-02-16T00:00:00"/>
    <n v="-35323.57"/>
    <x v="0"/>
    <s v="Payroll"/>
    <s v="Enterprise"/>
    <s v="East"/>
    <s v=""/>
    <s v="VEND1075"/>
    <s v="Social blue particularly today."/>
    <s v="OK"/>
    <s v=""/>
    <s v="Valid"/>
    <s v="valid"/>
  </r>
  <r>
    <s v="TRX100217"/>
    <d v="2022-12-04T00:00:00"/>
    <n v="179064.28"/>
    <x v="1"/>
    <s v="Subscription"/>
    <s v="Retail"/>
    <s v="East"/>
    <s v="CUST10106"/>
    <s v=""/>
    <s v="Hand mission thousand worry."/>
    <s v="OK"/>
    <s v="Valid"/>
    <s v=""/>
    <s v="valid"/>
  </r>
  <r>
    <s v="TRX100218"/>
    <d v="2023-01-23T00:00:00"/>
    <n v="26351.81"/>
    <x v="4"/>
    <s v="Liability"/>
    <s v="Online"/>
    <s v="East"/>
    <s v=""/>
    <s v=""/>
    <s v="Very focus manage serious small call."/>
    <s v="OK"/>
    <s v=""/>
    <s v=""/>
    <s v="valid"/>
  </r>
  <r>
    <s v="TRX100219"/>
    <d v="2023-12-05T00:00:00"/>
    <n v="104723.28"/>
    <x v="1"/>
    <s v="Product"/>
    <s v="Retail"/>
    <s v="North"/>
    <s v="CUST10172"/>
    <s v=""/>
    <s v="Beyond save Republican wrong home."/>
    <s v="OK"/>
    <s v="Valid"/>
    <s v=""/>
    <s v="valid"/>
  </r>
  <r>
    <s v="TRX100220"/>
    <d v="2023-12-29T00:00:00"/>
    <n v="200100.57"/>
    <x v="1"/>
    <s v="Product"/>
    <s v="Online"/>
    <s v="North"/>
    <s v="CUST10164"/>
    <s v=""/>
    <s v="Raise effect change stop business happen."/>
    <s v="OK"/>
    <s v="Valid"/>
    <s v=""/>
    <s v="valid"/>
  </r>
  <r>
    <s v="TRX100221"/>
    <d v="2023-05-21T00:00:00"/>
    <n v="200288.76"/>
    <x v="1"/>
    <s v="Product"/>
    <s v="Enterprise"/>
    <s v="North"/>
    <s v="CUST10221"/>
    <s v=""/>
    <s v="Debate modern call important black somebody."/>
    <s v="OK"/>
    <s v="Valid"/>
    <s v=""/>
    <s v="valid"/>
  </r>
  <r>
    <s v="TRX100222"/>
    <d v="2023-01-17T00:00:00"/>
    <n v="-59966.239999999998"/>
    <x v="0"/>
    <s v="Rent"/>
    <s v="Enterprise"/>
    <s v="South"/>
    <s v=""/>
    <s v="VEND1030"/>
    <s v="General him majority walk truth read."/>
    <s v="OK"/>
    <s v=""/>
    <s v="Valid"/>
    <s v="valid"/>
  </r>
  <r>
    <s v="TRX100223"/>
    <d v="2023-11-18T00:00:00"/>
    <n v="143333.76999999999"/>
    <x v="1"/>
    <s v="Product"/>
    <s v="Retail"/>
    <s v="South"/>
    <s v="CUST10297"/>
    <s v=""/>
    <s v="Impact exactly several."/>
    <s v="OK"/>
    <s v="Valid"/>
    <s v=""/>
    <s v="valid"/>
  </r>
  <r>
    <s v="TRX100224"/>
    <d v="2023-01-18T00:00:00"/>
    <n v="-37758.51"/>
    <x v="0"/>
    <s v="Payroll"/>
    <s v="Online"/>
    <s v="East"/>
    <s v=""/>
    <s v="VEND1024"/>
    <s v="Within hot day old ask business institution ok."/>
    <s v="OK"/>
    <s v=""/>
    <s v="Valid"/>
    <s v="valid"/>
  </r>
  <r>
    <s v="TRX100225"/>
    <d v="2023-07-07T00:00:00"/>
    <n v="-52435.17"/>
    <x v="0"/>
    <s v="Other"/>
    <s v="Online"/>
    <s v="West"/>
    <s v=""/>
    <s v="VEND1044"/>
    <s v="Score fill successful."/>
    <s v="OK"/>
    <s v=""/>
    <s v="Valid"/>
    <s v="valid"/>
  </r>
  <r>
    <s v="TRX100226"/>
    <d v="2023-01-16T00:00:00"/>
    <n v="219687.82"/>
    <x v="1"/>
    <s v="Subscription"/>
    <s v="Enterprise"/>
    <s v="South"/>
    <s v="CUST10096"/>
    <s v=""/>
    <s v="No again specific more big friend religious."/>
    <s v="OK"/>
    <s v="Valid"/>
    <s v=""/>
    <s v="valid"/>
  </r>
  <r>
    <s v="TRX100227"/>
    <d v="2022-06-25T00:00:00"/>
    <n v="190706.66"/>
    <x v="1"/>
    <s v="Service"/>
    <s v="Enterprise"/>
    <s v="North"/>
    <s v="CUST10276"/>
    <s v=""/>
    <s v="Rule deep but without moment board image performance."/>
    <s v="OK"/>
    <s v="Valid"/>
    <s v=""/>
    <s v="valid"/>
  </r>
  <r>
    <s v="TRX100228"/>
    <d v="2023-08-31T00:00:00"/>
    <n v="-32221.65"/>
    <x v="0"/>
    <s v="Marketing"/>
    <s v="Enterprise"/>
    <s v="South"/>
    <s v=""/>
    <s v="VEND1076"/>
    <s v="Country hospital party such nor class parent."/>
    <s v="OK"/>
    <s v=""/>
    <s v="Valid"/>
    <s v="valid"/>
  </r>
  <r>
    <s v="TRX100229"/>
    <d v="2022-10-02T00:00:00"/>
    <n v="-34065.910000000003"/>
    <x v="0"/>
    <s v="Other"/>
    <s v="Online"/>
    <s v="South"/>
    <s v=""/>
    <s v="VEND1104"/>
    <s v="Arm only others loss."/>
    <s v="OK"/>
    <s v=""/>
    <s v="Valid"/>
    <s v="valid"/>
  </r>
  <r>
    <s v="TRX100230"/>
    <d v="2023-05-01T00:00:00"/>
    <n v="115969.76"/>
    <x v="1"/>
    <s v="Product"/>
    <s v="Enterprise"/>
    <s v="East"/>
    <s v="CUST10031"/>
    <s v=""/>
    <s v="Rate together collection friend pretty call old."/>
    <s v="OK"/>
    <s v="Valid"/>
    <s v=""/>
    <s v="valid"/>
  </r>
  <r>
    <s v="TRX100231"/>
    <d v="2023-12-30T00:00:00"/>
    <n v="206771.14"/>
    <x v="1"/>
    <s v="Service"/>
    <s v="Retail"/>
    <s v="South"/>
    <s v="CUST10059"/>
    <s v=""/>
    <s v="Activity simply himself tree player rich."/>
    <s v="OK"/>
    <s v="Valid"/>
    <s v=""/>
    <s v="valid"/>
  </r>
  <r>
    <s v="TRX100232"/>
    <d v="2023-11-23T00:00:00"/>
    <n v="-11089.57"/>
    <x v="0"/>
    <s v="Payroll"/>
    <s v="Retail"/>
    <s v="North"/>
    <s v=""/>
    <s v="VEND1083"/>
    <s v="Project national walk green reduce travel."/>
    <s v="OK"/>
    <s v=""/>
    <s v="Valid"/>
    <s v="valid"/>
  </r>
  <r>
    <s v="TRX100233"/>
    <d v="2022-02-26T00:00:00"/>
    <n v="-37243.06"/>
    <x v="0"/>
    <s v="Marketing"/>
    <s v="Enterprise"/>
    <s v="West"/>
    <s v=""/>
    <s v="VEND1114"/>
    <s v="Suddenly change so chair customer animal meeting."/>
    <s v="OK"/>
    <s v=""/>
    <s v="Valid"/>
    <s v="valid"/>
  </r>
  <r>
    <s v="TRX100234"/>
    <d v="2022-12-30T00:00:00"/>
    <n v="-60975.57"/>
    <x v="0"/>
    <s v="Other"/>
    <s v="Enterprise"/>
    <s v="East"/>
    <s v=""/>
    <s v="VEND1054"/>
    <s v="Century garden manager manage."/>
    <s v="OK"/>
    <s v=""/>
    <s v="Valid"/>
    <s v="valid"/>
  </r>
  <r>
    <s v="TRX100235"/>
    <d v="2022-10-27T00:00:00"/>
    <n v="124412.19"/>
    <x v="1"/>
    <s v="Service"/>
    <s v="Online"/>
    <s v="North"/>
    <s v="CUST10071"/>
    <s v=""/>
    <s v="Opportunity play reason account since event Republican national."/>
    <s v="OK"/>
    <s v="Valid"/>
    <s v=""/>
    <s v="valid"/>
  </r>
  <r>
    <s v="TRX100236"/>
    <d v="2022-02-19T00:00:00"/>
    <n v="143226.17000000001"/>
    <x v="1"/>
    <s v="Service"/>
    <s v="Enterprise"/>
    <s v="South"/>
    <s v="CUST10143"/>
    <s v=""/>
    <s v="Chair physical detail hair but financial."/>
    <s v="OK"/>
    <s v="Valid"/>
    <s v=""/>
    <s v="valid"/>
  </r>
  <r>
    <s v="TRX100237"/>
    <d v="2023-10-23T00:00:00"/>
    <n v="25468.07"/>
    <x v="3"/>
    <s v="Asset"/>
    <s v="Online"/>
    <s v="North"/>
    <s v=""/>
    <s v=""/>
    <s v="Author process live eye."/>
    <s v="OK"/>
    <s v=""/>
    <s v=""/>
    <s v="valid"/>
  </r>
  <r>
    <s v="TRX100238"/>
    <d v="2023-10-05T00:00:00"/>
    <n v="127291.15"/>
    <x v="1"/>
    <s v="Service"/>
    <s v="Enterprise"/>
    <s v="South"/>
    <s v="CUST10307"/>
    <s v=""/>
    <s v="Avoid woman force."/>
    <s v="OK"/>
    <s v="Valid"/>
    <s v=""/>
    <s v="valid"/>
  </r>
  <r>
    <s v="TRX100239"/>
    <d v="2023-07-13T00:00:00"/>
    <n v="130463.02"/>
    <x v="1"/>
    <s v="Service"/>
    <s v="Online"/>
    <s v="West"/>
    <s v="CUST10275"/>
    <s v=""/>
    <s v="Own part game might really style."/>
    <s v="OK"/>
    <s v="Valid"/>
    <s v=""/>
    <s v="valid"/>
  </r>
  <r>
    <s v="TRX100240"/>
    <d v="2023-04-03T00:00:00"/>
    <n v="-30172.639999999999"/>
    <x v="0"/>
    <s v="Payroll"/>
    <s v="Enterprise"/>
    <s v="West"/>
    <s v=""/>
    <s v="VEND1004"/>
    <s v="Class blood order big very with."/>
    <s v="OK"/>
    <s v=""/>
    <s v="Valid"/>
    <s v="valid"/>
  </r>
  <r>
    <s v="TRX100241"/>
    <d v="2022-08-17T00:00:00"/>
    <n v="198436.19"/>
    <x v="1"/>
    <s v="Product"/>
    <s v="Retail"/>
    <s v="West"/>
    <s v="CUST10312"/>
    <s v=""/>
    <s v="Country pay professional provide black."/>
    <s v="OK"/>
    <s v="Valid"/>
    <s v=""/>
    <s v="valid"/>
  </r>
  <r>
    <s v="TRX100242"/>
    <d v="2023-10-24T00:00:00"/>
    <n v="-66926.77"/>
    <x v="0"/>
    <s v="Other"/>
    <s v="Enterprise"/>
    <s v="North"/>
    <s v=""/>
    <s v="VEND1094"/>
    <s v="Say kid week car thousand decision wait much."/>
    <s v="OK"/>
    <s v=""/>
    <s v="Valid"/>
    <s v="valid"/>
  </r>
  <r>
    <s v="TRX100243"/>
    <d v="2023-08-15T00:00:00"/>
    <n v="233980.73"/>
    <x v="1"/>
    <s v="Product"/>
    <s v="Retail"/>
    <s v="North"/>
    <s v="CUST10268"/>
    <s v=""/>
    <s v="Specific pick answer give economy southern federal."/>
    <s v="OK"/>
    <s v="Valid"/>
    <s v=""/>
    <s v="valid"/>
  </r>
  <r>
    <s v="TRX100244"/>
    <d v="2023-09-13T00:00:00"/>
    <n v="-40637.75"/>
    <x v="0"/>
    <s v="Supplies"/>
    <s v="Retail"/>
    <s v="West"/>
    <s v=""/>
    <s v="VEND1060"/>
    <s v="Few need development return."/>
    <s v="OK"/>
    <s v=""/>
    <s v="Valid"/>
    <s v="valid"/>
  </r>
  <r>
    <s v="TRX100245"/>
    <d v="2023-08-08T00:00:00"/>
    <n v="184082.85"/>
    <x v="1"/>
    <s v="Subscription"/>
    <s v="Enterprise"/>
    <s v="West"/>
    <s v="CUST10354"/>
    <s v=""/>
    <s v="Share check moment yourself about writer represent."/>
    <s v="OK"/>
    <s v="Valid"/>
    <s v=""/>
    <s v="valid"/>
  </r>
  <r>
    <s v="TRX100246"/>
    <d v="2023-03-25T00:00:00"/>
    <n v="209452.91"/>
    <x v="1"/>
    <s v="Service"/>
    <s v="Online"/>
    <s v="West"/>
    <s v="CUST10167"/>
    <s v=""/>
    <s v="Government physical enough."/>
    <s v="OK"/>
    <s v="Valid"/>
    <s v=""/>
    <s v="valid"/>
  </r>
  <r>
    <s v="TRX100247"/>
    <d v="2022-03-09T00:00:00"/>
    <n v="155723.09"/>
    <x v="1"/>
    <s v="Subscription"/>
    <s v="Retail"/>
    <s v="North"/>
    <s v="CUST10370"/>
    <s v=""/>
    <s v="Usually between kid difficult deal matter thought."/>
    <s v="OK"/>
    <s v="Valid"/>
    <s v=""/>
    <s v="valid"/>
  </r>
  <r>
    <s v="TRX100248"/>
    <d v="2022-06-19T00:00:00"/>
    <n v="-60508.54"/>
    <x v="0"/>
    <s v="Payroll"/>
    <s v="Enterprise"/>
    <s v="North"/>
    <s v=""/>
    <s v="VEND1080"/>
    <s v="Technology early town industry."/>
    <s v="OK"/>
    <s v=""/>
    <s v="Valid"/>
    <s v="valid"/>
  </r>
  <r>
    <s v="TRX100249"/>
    <d v="2023-02-14T00:00:00"/>
    <n v="-35202.089999999997"/>
    <x v="0"/>
    <s v="Payroll"/>
    <s v="Online"/>
    <s v="West"/>
    <s v=""/>
    <s v="VEND1102"/>
    <s v="People seek myself success perform chance east."/>
    <s v="OK"/>
    <s v=""/>
    <s v="Valid"/>
    <s v="valid"/>
  </r>
  <r>
    <s v="TRX100250"/>
    <d v="2023-03-20T00:00:00"/>
    <n v="-48822.68"/>
    <x v="0"/>
    <s v="Rent"/>
    <s v="Online"/>
    <s v="North"/>
    <s v=""/>
    <s v="VEND1020"/>
    <s v="Eight food like everything whether need much."/>
    <s v="OK"/>
    <s v=""/>
    <s v="Valid"/>
    <s v="valid"/>
  </r>
  <r>
    <s v="TRX100251"/>
    <d v="2022-08-18T00:00:00"/>
    <n v="194773.82"/>
    <x v="1"/>
    <s v="Product"/>
    <s v="Online"/>
    <s v="South"/>
    <s v="CUST10348"/>
    <s v=""/>
    <s v="Return well take card price trial."/>
    <s v="OK"/>
    <s v="Valid"/>
    <s v=""/>
    <s v="valid"/>
  </r>
  <r>
    <s v="TRX100252"/>
    <d v="2022-12-07T00:00:00"/>
    <n v="164226.57"/>
    <x v="1"/>
    <s v="Subscription"/>
    <s v="Enterprise"/>
    <s v="East"/>
    <s v="CUST10127"/>
    <s v=""/>
    <s v="Great Republican tree difficult soldier like heavy check."/>
    <s v="OK"/>
    <s v="Valid"/>
    <s v=""/>
    <s v="valid"/>
  </r>
  <r>
    <s v="TRX100253"/>
    <d v="2023-02-07T00:00:00"/>
    <n v="159195.70000000001"/>
    <x v="1"/>
    <s v="Service"/>
    <s v="Enterprise"/>
    <s v="East"/>
    <s v="CUST10316"/>
    <s v=""/>
    <s v="Who night news newspaper industry box."/>
    <s v="OK"/>
    <s v="Valid"/>
    <s v=""/>
    <s v="valid"/>
  </r>
  <r>
    <s v="TRX100254"/>
    <d v="2023-10-25T00:00:00"/>
    <n v="-52095.54"/>
    <x v="0"/>
    <s v="Payroll"/>
    <s v="Retail"/>
    <s v="South"/>
    <s v=""/>
    <s v="VEND1001"/>
    <s v="Give bar action best walk mother."/>
    <s v="OK"/>
    <s v=""/>
    <s v="Valid"/>
    <s v="valid"/>
  </r>
  <r>
    <s v="TRX100255"/>
    <d v="2022-09-01T00:00:00"/>
    <n v="-16147.83"/>
    <x v="0"/>
    <s v="Supplies"/>
    <s v="Enterprise"/>
    <s v="East"/>
    <s v=""/>
    <s v="VEND1100"/>
    <s v="Eight probably seem staff understand compare friend."/>
    <s v="OK"/>
    <s v=""/>
    <s v="Valid"/>
    <s v="valid"/>
  </r>
  <r>
    <s v="TRX100256"/>
    <d v="2023-05-09T00:00:00"/>
    <n v="178264.7"/>
    <x v="1"/>
    <s v="Subscription"/>
    <s v="Retail"/>
    <s v="West"/>
    <s v="CUST10291"/>
    <s v=""/>
    <s v="Account stay never environment."/>
    <s v="OK"/>
    <s v="Valid"/>
    <s v=""/>
    <s v="valid"/>
  </r>
  <r>
    <s v="TRX100257"/>
    <d v="2023-12-10T00:00:00"/>
    <n v="156945.42000000001"/>
    <x v="1"/>
    <s v="Subscription"/>
    <s v="Retail"/>
    <s v="South"/>
    <s v="CUST10137"/>
    <s v=""/>
    <s v="Work anything budget kid service."/>
    <s v="OK"/>
    <s v="Valid"/>
    <s v=""/>
    <s v="valid"/>
  </r>
  <r>
    <s v="TRX100258"/>
    <d v="2022-08-05T00:00:00"/>
    <n v="-41339.760000000002"/>
    <x v="0"/>
    <s v="Utilities"/>
    <s v="Retail"/>
    <s v="South"/>
    <s v=""/>
    <s v="VEND1118"/>
    <s v="Blue city head change."/>
    <s v="OK"/>
    <s v=""/>
    <s v="Valid"/>
    <s v="valid"/>
  </r>
  <r>
    <s v="TRX100259"/>
    <d v="2022-05-24T00:00:00"/>
    <n v="-43202.58"/>
    <x v="0"/>
    <s v="Other"/>
    <s v="Online"/>
    <s v="North"/>
    <s v=""/>
    <s v="VEND1111"/>
    <s v="Hit until yard foot without at sit."/>
    <s v="OK"/>
    <s v=""/>
    <s v="Valid"/>
    <s v="valid"/>
  </r>
  <r>
    <s v="TRX100260"/>
    <d v="2023-02-14T00:00:00"/>
    <n v="115218.39"/>
    <x v="1"/>
    <s v="Subscription"/>
    <s v="Online"/>
    <s v="South"/>
    <s v="CUST10341"/>
    <s v=""/>
    <s v="Time view win research."/>
    <s v="OK"/>
    <s v="Valid"/>
    <s v=""/>
    <s v="valid"/>
  </r>
  <r>
    <s v="TRX100261"/>
    <d v="2023-12-29T00:00:00"/>
    <n v="-7357.52"/>
    <x v="0"/>
    <s v="Supplies"/>
    <s v="Enterprise"/>
    <s v="South"/>
    <s v=""/>
    <s v="VEND1039"/>
    <s v="Woman movement authority office very."/>
    <s v="OK"/>
    <s v=""/>
    <s v="Valid"/>
    <s v="valid"/>
  </r>
  <r>
    <s v="TRX100262"/>
    <d v="2022-05-07T00:00:00"/>
    <n v="-29490.91"/>
    <x v="0"/>
    <s v="Supplies"/>
    <s v="Enterprise"/>
    <s v="South"/>
    <s v=""/>
    <s v="VEND1060"/>
    <s v="House my line movie case stuff yet."/>
    <s v="OK"/>
    <s v=""/>
    <s v="Valid"/>
    <s v="valid"/>
  </r>
  <r>
    <s v="TRX100263"/>
    <d v="2022-01-28T00:00:00"/>
    <n v="-33946.99"/>
    <x v="0"/>
    <s v="Rent"/>
    <s v="Online"/>
    <s v="South"/>
    <s v=""/>
    <s v="VEND1010"/>
    <s v="Within fight wonder radio business old garden."/>
    <s v="OK"/>
    <s v=""/>
    <s v="Valid"/>
    <s v="valid"/>
  </r>
  <r>
    <s v="TRX100264"/>
    <d v="2022-02-14T00:00:00"/>
    <n v="194189.19"/>
    <x v="1"/>
    <s v="Service"/>
    <s v="Retail"/>
    <s v="North"/>
    <s v="CUST10245"/>
    <s v=""/>
    <s v="Owner about way here fire job air."/>
    <s v="OK"/>
    <s v="Valid"/>
    <s v=""/>
    <s v="valid"/>
  </r>
  <r>
    <s v="TRX100265"/>
    <d v="2023-08-25T00:00:00"/>
    <n v="-36438.03"/>
    <x v="0"/>
    <s v="Other"/>
    <s v="Enterprise"/>
    <s v="South"/>
    <s v=""/>
    <s v="VEND1074"/>
    <s v="Laugh hour employee past trouble enough."/>
    <s v="OK"/>
    <s v=""/>
    <s v="Valid"/>
    <s v="valid"/>
  </r>
  <r>
    <s v="TRX100266"/>
    <d v="2022-10-04T00:00:00"/>
    <n v="190879.5"/>
    <x v="1"/>
    <s v="Subscription"/>
    <s v="Retail"/>
    <s v="South"/>
    <s v="CUST10306"/>
    <s v=""/>
    <s v="Name skin study safe fall."/>
    <s v="OK"/>
    <s v="Valid"/>
    <s v=""/>
    <s v="valid"/>
  </r>
  <r>
    <s v="TRX100267"/>
    <d v="2022-05-01T00:00:00"/>
    <n v="107273.72"/>
    <x v="1"/>
    <s v="Service"/>
    <s v="Online"/>
    <s v="East"/>
    <s v="CUST10096"/>
    <s v=""/>
    <s v="Network doctor energy organization capital certain military."/>
    <s v="OK"/>
    <s v="Valid"/>
    <s v=""/>
    <s v="valid"/>
  </r>
  <r>
    <s v="TRX100268"/>
    <d v="2023-10-29T00:00:00"/>
    <n v="-30125.48"/>
    <x v="0"/>
    <s v="Marketing"/>
    <s v="Retail"/>
    <s v="East"/>
    <s v=""/>
    <s v="VEND1090"/>
    <s v="Surface collection boy radio practice hit treatment."/>
    <s v="OK"/>
    <s v=""/>
    <s v="Valid"/>
    <s v="valid"/>
  </r>
  <r>
    <s v="TRX100269"/>
    <d v="2022-06-23T00:00:00"/>
    <n v="161371.92000000001"/>
    <x v="1"/>
    <s v="Subscription"/>
    <s v="Retail"/>
    <s v="North"/>
    <s v="CUST10066"/>
    <s v=""/>
    <s v="Instead full away production appear room."/>
    <s v="OK"/>
    <s v="Valid"/>
    <s v=""/>
    <s v="valid"/>
  </r>
  <r>
    <s v="TRX100270"/>
    <d v="2022-09-21T00:00:00"/>
    <n v="216003.38"/>
    <x v="1"/>
    <s v="Subscription"/>
    <s v="Enterprise"/>
    <s v="East"/>
    <s v="CUST10079"/>
    <s v=""/>
    <s v="During capital thank me."/>
    <s v="OK"/>
    <s v="Valid"/>
    <s v=""/>
    <s v="valid"/>
  </r>
  <r>
    <s v="TRX100271"/>
    <d v="2023-07-20T00:00:00"/>
    <n v="-67076.69"/>
    <x v="0"/>
    <s v="Supplies"/>
    <s v="Online"/>
    <s v="West"/>
    <s v=""/>
    <s v="VEND1095"/>
    <s v="Surface concern study."/>
    <s v="OK"/>
    <s v=""/>
    <s v="Valid"/>
    <s v="valid"/>
  </r>
  <r>
    <s v="TRX100272"/>
    <d v="2022-12-13T00:00:00"/>
    <n v="-55056.56"/>
    <x v="0"/>
    <s v="Utilities"/>
    <s v="Enterprise"/>
    <s v="West"/>
    <s v=""/>
    <s v="VEND1007"/>
    <s v="Hundred enjoy anyone artist determine pull during."/>
    <s v="OK"/>
    <s v=""/>
    <s v="Valid"/>
    <s v="valid"/>
  </r>
  <r>
    <s v="TRX100273"/>
    <d v="2023-11-14T00:00:00"/>
    <n v="247703.79"/>
    <x v="1"/>
    <s v="Subscription"/>
    <s v="Enterprise"/>
    <s v="South"/>
    <s v="CUST10104"/>
    <s v=""/>
    <s v="Might especially prove order."/>
    <s v="OK"/>
    <s v="Valid"/>
    <s v=""/>
    <s v="valid"/>
  </r>
  <r>
    <s v="TRX100274"/>
    <d v="2023-10-23T00:00:00"/>
    <n v="156493.51999999999"/>
    <x v="1"/>
    <s v="Service"/>
    <s v="Retail"/>
    <s v="West"/>
    <s v="CUST10046"/>
    <s v=""/>
    <s v="Growth use central score firm."/>
    <s v="OK"/>
    <s v="Valid"/>
    <s v=""/>
    <s v="valid"/>
  </r>
  <r>
    <s v="TRX100275"/>
    <d v="2023-01-06T00:00:00"/>
    <n v="-25526.44"/>
    <x v="0"/>
    <s v="Marketing"/>
    <s v="Enterprise"/>
    <s v="South"/>
    <s v=""/>
    <s v="VEND1054"/>
    <s v="Approach long itself sound special."/>
    <s v="OK"/>
    <s v=""/>
    <s v="Valid"/>
    <s v="valid"/>
  </r>
  <r>
    <s v="TRX100276"/>
    <d v="2022-03-12T00:00:00"/>
    <n v="93751.56"/>
    <x v="1"/>
    <s v="Product"/>
    <s v="Enterprise"/>
    <s v="West"/>
    <s v="CUST10123"/>
    <s v=""/>
    <s v="College garden protect class west safe."/>
    <s v="OK"/>
    <s v="Valid"/>
    <s v=""/>
    <s v="valid"/>
  </r>
  <r>
    <s v="TRX100277"/>
    <d v="2023-01-25T00:00:00"/>
    <n v="219046.98"/>
    <x v="1"/>
    <s v="Subscription"/>
    <s v="Online"/>
    <s v="South"/>
    <s v="CUST10312"/>
    <s v=""/>
    <s v="Else reduce return should something institution serve."/>
    <s v="OK"/>
    <s v="Valid"/>
    <s v=""/>
    <s v="valid"/>
  </r>
  <r>
    <s v="TRX100278"/>
    <d v="2023-10-06T00:00:00"/>
    <n v="148142.59"/>
    <x v="1"/>
    <s v="Subscription"/>
    <s v="Retail"/>
    <s v="West"/>
    <s v="CUST10107"/>
    <s v=""/>
    <s v="Argue identify box mission wide fire instead."/>
    <s v="OK"/>
    <s v="Valid"/>
    <s v=""/>
    <s v="valid"/>
  </r>
  <r>
    <s v="TRX100279"/>
    <d v="2023-12-12T00:00:00"/>
    <n v="-52227.98"/>
    <x v="0"/>
    <s v="Other"/>
    <s v="Enterprise"/>
    <s v="East"/>
    <s v=""/>
    <s v="VEND1065"/>
    <s v="First article plan character."/>
    <s v="OK"/>
    <s v=""/>
    <s v="Valid"/>
    <s v="valid"/>
  </r>
  <r>
    <s v="TRX100280"/>
    <d v="2022-11-11T00:00:00"/>
    <n v="-54871.46"/>
    <x v="0"/>
    <s v="Rent"/>
    <s v="Retail"/>
    <s v="West"/>
    <s v=""/>
    <s v="VEND1017"/>
    <s v="Establish into option enjoy."/>
    <s v="OK"/>
    <s v=""/>
    <s v="Valid"/>
    <s v="valid"/>
  </r>
  <r>
    <s v="TRX100281"/>
    <d v="2022-03-05T00:00:00"/>
    <n v="137013.92000000001"/>
    <x v="1"/>
    <s v="Product"/>
    <s v="Enterprise"/>
    <s v="North"/>
    <s v="CUST10095"/>
    <s v=""/>
    <s v="That outside without picture surface relate hand."/>
    <s v="OK"/>
    <s v="Valid"/>
    <s v=""/>
    <s v="valid"/>
  </r>
  <r>
    <s v="TRX100282"/>
    <d v="2022-01-29T00:00:00"/>
    <n v="-60579.32"/>
    <x v="0"/>
    <s v="Marketing"/>
    <s v="Enterprise"/>
    <s v="South"/>
    <s v=""/>
    <s v="VEND1107"/>
    <s v="Its among recently employee finally talk camera."/>
    <s v="OK"/>
    <s v=""/>
    <s v="Valid"/>
    <s v="valid"/>
  </r>
  <r>
    <s v="TRX100283"/>
    <d v="2022-02-24T00:00:00"/>
    <n v="115211.61"/>
    <x v="1"/>
    <s v="Product"/>
    <s v="Enterprise"/>
    <s v="South"/>
    <s v="CUST10356"/>
    <s v=""/>
    <s v="Price just finish position staff analysis drive."/>
    <s v="OK"/>
    <s v="Valid"/>
    <s v=""/>
    <s v="valid"/>
  </r>
  <r>
    <s v="TRX100284"/>
    <d v="2022-06-18T00:00:00"/>
    <n v="-46969.58"/>
    <x v="0"/>
    <s v="Rent"/>
    <s v="Enterprise"/>
    <s v="South"/>
    <s v=""/>
    <s v="VEND1029"/>
    <s v="Theory wish various."/>
    <s v="OK"/>
    <s v=""/>
    <s v="Valid"/>
    <s v="valid"/>
  </r>
  <r>
    <s v="TRX100285"/>
    <d v="2022-07-02T00:00:00"/>
    <n v="188671"/>
    <x v="1"/>
    <s v="Subscription"/>
    <s v="Retail"/>
    <s v="North"/>
    <s v="CUST10161"/>
    <s v=""/>
    <s v="Painting man final federal generation inside."/>
    <s v="OK"/>
    <s v="Valid"/>
    <s v=""/>
    <s v="valid"/>
  </r>
  <r>
    <s v="TRX100286"/>
    <d v="2023-09-30T00:00:00"/>
    <n v="206782.17"/>
    <x v="1"/>
    <s v="Service"/>
    <s v="Enterprise"/>
    <s v="North"/>
    <s v="CUST10342"/>
    <s v=""/>
    <s v="Take entire wide start each cup."/>
    <s v="OK"/>
    <s v="Valid"/>
    <s v=""/>
    <s v="valid"/>
  </r>
  <r>
    <s v="TRX100287"/>
    <d v="2022-09-22T00:00:00"/>
    <n v="-26925.97"/>
    <x v="0"/>
    <s v="Utilities"/>
    <s v="Online"/>
    <s v="South"/>
    <s v=""/>
    <s v="VEND1080"/>
    <s v="Together executive indeed."/>
    <s v="OK"/>
    <s v=""/>
    <s v="Valid"/>
    <s v="valid"/>
  </r>
  <r>
    <s v="TRX100288"/>
    <d v="2023-10-14T00:00:00"/>
    <n v="171634.47"/>
    <x v="1"/>
    <s v="Service"/>
    <s v="Online"/>
    <s v="East"/>
    <s v="CUST10357"/>
    <s v=""/>
    <s v="Baby apply thank finish there."/>
    <s v="OK"/>
    <s v="Valid"/>
    <s v=""/>
    <s v="valid"/>
  </r>
  <r>
    <s v="TRX100289"/>
    <d v="2023-07-11T00:00:00"/>
    <n v="-53891.06"/>
    <x v="0"/>
    <s v="Rent"/>
    <s v="Enterprise"/>
    <s v="North"/>
    <s v=""/>
    <s v="VEND1050"/>
    <s v="Especially check although personal can enjoy."/>
    <s v="OK"/>
    <s v=""/>
    <s v="Valid"/>
    <s v="valid"/>
  </r>
  <r>
    <s v="TRX100290"/>
    <d v="2023-12-30T00:00:00"/>
    <n v="264387.12"/>
    <x v="1"/>
    <s v="Subscription"/>
    <s v="Enterprise"/>
    <s v="North"/>
    <s v="CUST10021"/>
    <s v=""/>
    <s v="Enough company present paper ten number central."/>
    <s v="OK"/>
    <s v="Valid"/>
    <s v=""/>
    <s v="valid"/>
  </r>
  <r>
    <s v="TRX100291"/>
    <d v="2022-10-28T00:00:00"/>
    <n v="-12137.06"/>
    <x v="0"/>
    <s v="Marketing"/>
    <s v="Online"/>
    <s v="North"/>
    <s v=""/>
    <s v="VEND1012"/>
    <s v="Little simply threat laugh heart north everyone."/>
    <s v="OK"/>
    <s v=""/>
    <s v="Valid"/>
    <s v="valid"/>
  </r>
  <r>
    <s v="TRX100292"/>
    <d v="2023-12-24T00:00:00"/>
    <n v="201162.37"/>
    <x v="1"/>
    <s v="Service"/>
    <s v="Online"/>
    <s v="West"/>
    <s v="CUST10251"/>
    <s v=""/>
    <s v="Prove kind hit big."/>
    <s v="OK"/>
    <s v="Valid"/>
    <s v=""/>
    <s v="valid"/>
  </r>
  <r>
    <s v="TRX100293"/>
    <d v="2023-09-27T00:00:00"/>
    <n v="46983.73"/>
    <x v="1"/>
    <s v="Product"/>
    <s v="Enterprise"/>
    <s v="South"/>
    <s v="CUST10321"/>
    <s v=""/>
    <s v="Test least feeling this near though general away."/>
    <s v="OK"/>
    <s v="Valid"/>
    <s v=""/>
    <s v="valid"/>
  </r>
  <r>
    <s v="TRX100294"/>
    <d v="2022-10-26T00:00:00"/>
    <n v="177675.85"/>
    <x v="1"/>
    <s v="Subscription"/>
    <s v="Retail"/>
    <s v="South"/>
    <s v="CUST10015"/>
    <s v=""/>
    <s v="Approach federal return officer million return dark."/>
    <s v="OK"/>
    <s v="Valid"/>
    <s v=""/>
    <s v="valid"/>
  </r>
  <r>
    <s v="TRX100295"/>
    <d v="2023-02-06T00:00:00"/>
    <n v="-62199.199999999997"/>
    <x v="0"/>
    <s v="Utilities"/>
    <s v="Enterprise"/>
    <s v="South"/>
    <s v=""/>
    <s v="VEND1092"/>
    <s v="Must low ten as."/>
    <s v="OK"/>
    <s v=""/>
    <s v="Valid"/>
    <s v="valid"/>
  </r>
  <r>
    <s v="TRX100296"/>
    <d v="2023-05-01T00:00:00"/>
    <n v="189263.08"/>
    <x v="1"/>
    <s v="Subscription"/>
    <s v="Retail"/>
    <s v="East"/>
    <s v="CUST10031"/>
    <s v=""/>
    <s v="Leave any leg two country TV."/>
    <s v="OK"/>
    <s v="Valid"/>
    <s v=""/>
    <s v="valid"/>
  </r>
  <r>
    <s v="TRX100297"/>
    <d v="2022-04-29T00:00:00"/>
    <n v="-42177.95"/>
    <x v="0"/>
    <s v="Supplies"/>
    <s v="Retail"/>
    <s v="South"/>
    <s v=""/>
    <s v="VEND1032"/>
    <s v="Also direction moment TV popular time south business."/>
    <s v="OK"/>
    <s v=""/>
    <s v="Valid"/>
    <s v="valid"/>
  </r>
  <r>
    <s v="TRX100298"/>
    <d v="2022-01-01T00:00:00"/>
    <n v="107450.51"/>
    <x v="1"/>
    <s v="Service"/>
    <s v="Enterprise"/>
    <s v="East"/>
    <s v="CUST10081"/>
    <s v=""/>
    <s v="Huge population around."/>
    <s v="OK"/>
    <s v="Valid"/>
    <s v=""/>
    <s v="valid"/>
  </r>
  <r>
    <s v="TRX100299"/>
    <d v="2023-08-06T00:00:00"/>
    <n v="86381.34"/>
    <x v="1"/>
    <s v="Service"/>
    <s v="Enterprise"/>
    <s v="West"/>
    <s v="CUST10187"/>
    <s v=""/>
    <s v="Artist site section inside."/>
    <s v="OK"/>
    <s v="Valid"/>
    <s v=""/>
    <s v="valid"/>
  </r>
  <r>
    <s v="TRX100300"/>
    <d v="2022-01-06T00:00:00"/>
    <n v="146835.20000000001"/>
    <x v="1"/>
    <s v="Product"/>
    <s v="Online"/>
    <s v="West"/>
    <s v="CUST10256"/>
    <s v=""/>
    <s v="Federal thus plan modern."/>
    <s v="OK"/>
    <s v="Valid"/>
    <s v=""/>
    <s v="valid"/>
  </r>
  <r>
    <s v="TRX100301"/>
    <d v="2023-03-24T00:00:00"/>
    <n v="-16860.52"/>
    <x v="0"/>
    <s v="Rent"/>
    <s v="Online"/>
    <s v="South"/>
    <s v=""/>
    <s v="VEND1031"/>
    <s v="Indicate ok born."/>
    <s v="OK"/>
    <s v=""/>
    <s v="Valid"/>
    <s v="valid"/>
  </r>
  <r>
    <s v="TRX100302"/>
    <d v="2022-12-12T00:00:00"/>
    <n v="112755.32"/>
    <x v="1"/>
    <s v="Product"/>
    <s v="Retail"/>
    <s v="West"/>
    <s v="CUST10193"/>
    <s v=""/>
    <s v="Defense as identify sign."/>
    <s v="OK"/>
    <s v="Valid"/>
    <s v=""/>
    <s v="valid"/>
  </r>
  <r>
    <s v="TRX100303"/>
    <d v="2023-09-30T00:00:00"/>
    <n v="224842.23999999999"/>
    <x v="1"/>
    <s v="Service"/>
    <s v="Online"/>
    <s v="South"/>
    <s v="CUST10342"/>
    <s v=""/>
    <s v="Player great career cell from people."/>
    <s v="OK"/>
    <s v="Valid"/>
    <s v=""/>
    <s v="valid"/>
  </r>
  <r>
    <s v="TRX100304"/>
    <d v="2022-10-01T00:00:00"/>
    <n v="-52699.4"/>
    <x v="0"/>
    <s v="Utilities"/>
    <s v="Enterprise"/>
    <s v="North"/>
    <s v=""/>
    <s v="VEND1078"/>
    <s v="Stand believe too."/>
    <s v="OK"/>
    <s v=""/>
    <s v="Valid"/>
    <s v="valid"/>
  </r>
  <r>
    <s v="TRX100305"/>
    <d v="2022-01-11T00:00:00"/>
    <n v="139345.70000000001"/>
    <x v="1"/>
    <s v="Subscription"/>
    <s v="Retail"/>
    <s v="South"/>
    <s v="CUST10184"/>
    <s v=""/>
    <s v="Bank push happy interesting."/>
    <s v="OK"/>
    <s v="Valid"/>
    <s v=""/>
    <s v="valid"/>
  </r>
  <r>
    <s v="TRX100306"/>
    <d v="2022-01-18T00:00:00"/>
    <n v="-3804.18"/>
    <x v="0"/>
    <s v="Payroll"/>
    <s v="Enterprise"/>
    <s v="North"/>
    <s v=""/>
    <s v="VEND1023"/>
    <s v="Detail alone woman resource develop should suggest."/>
    <s v="OK"/>
    <s v=""/>
    <s v="Valid"/>
    <s v="valid"/>
  </r>
  <r>
    <s v="TRX100307"/>
    <d v="2022-01-07T00:00:00"/>
    <n v="-18502.04"/>
    <x v="0"/>
    <s v="Supplies"/>
    <s v="Online"/>
    <s v="North"/>
    <s v=""/>
    <s v="VEND1077"/>
    <s v="Red building sense enter institution chance other."/>
    <s v="OK"/>
    <s v=""/>
    <s v="Valid"/>
    <s v="valid"/>
  </r>
  <r>
    <s v="TRX100308"/>
    <d v="2023-09-28T00:00:00"/>
    <n v="218256.13"/>
    <x v="1"/>
    <s v="Service"/>
    <s v="Retail"/>
    <s v="West"/>
    <s v="CUST10147"/>
    <s v=""/>
    <s v="Government agency author go beautiful factor."/>
    <s v="OK"/>
    <s v="Valid"/>
    <s v=""/>
    <s v="valid"/>
  </r>
  <r>
    <s v="TRX100309"/>
    <d v="2022-11-30T00:00:00"/>
    <n v="-73050.929999999993"/>
    <x v="0"/>
    <s v="Payroll"/>
    <s v="Enterprise"/>
    <s v="West"/>
    <s v=""/>
    <s v="VEND1030"/>
    <s v="Increase few enough everybody teach world wall."/>
    <s v="OK"/>
    <s v=""/>
    <s v="Valid"/>
    <s v="valid"/>
  </r>
  <r>
    <s v="TRX100310"/>
    <d v="2023-09-02T00:00:00"/>
    <n v="138798.94"/>
    <x v="1"/>
    <s v="Product"/>
    <s v="Online"/>
    <s v="South"/>
    <s v="CUST10007"/>
    <s v=""/>
    <s v="Discover action whose theory sometimes quickly."/>
    <s v="OK"/>
    <s v="Valid"/>
    <s v=""/>
    <s v="valid"/>
  </r>
  <r>
    <s v="TRX100311"/>
    <d v="2023-03-12T00:00:00"/>
    <n v="205150.4"/>
    <x v="1"/>
    <s v="Service"/>
    <s v="Retail"/>
    <s v="South"/>
    <s v="CUST10209"/>
    <s v=""/>
    <s v="Second firm letter."/>
    <s v="OK"/>
    <s v="Valid"/>
    <s v=""/>
    <s v="valid"/>
  </r>
  <r>
    <s v="TRX100312"/>
    <d v="2022-03-14T00:00:00"/>
    <n v="72123.97"/>
    <x v="1"/>
    <s v="Service"/>
    <s v="Retail"/>
    <s v="West"/>
    <s v="CUST10142"/>
    <s v=""/>
    <s v="Hour successful size station these."/>
    <s v="OK"/>
    <s v="Valid"/>
    <s v=""/>
    <s v="valid"/>
  </r>
  <r>
    <s v="TRX100313"/>
    <d v="2023-01-28T00:00:00"/>
    <n v="162970.69"/>
    <x v="1"/>
    <s v="Service"/>
    <s v="Retail"/>
    <s v="East"/>
    <s v="CUST10033"/>
    <s v=""/>
    <s v="Six much present successful."/>
    <s v="OK"/>
    <s v="Valid"/>
    <s v=""/>
    <s v="valid"/>
  </r>
  <r>
    <s v="TRX100314"/>
    <d v="2023-07-12T00:00:00"/>
    <n v="9871.9"/>
    <x v="2"/>
    <s v="Equity"/>
    <s v="Online"/>
    <s v="South"/>
    <s v=""/>
    <s v=""/>
    <s v="Piece protect ago professional."/>
    <s v="OK"/>
    <s v=""/>
    <s v=""/>
    <s v="valid"/>
  </r>
  <r>
    <s v="TRX100315"/>
    <d v="2023-10-13T00:00:00"/>
    <n v="218291.57"/>
    <x v="1"/>
    <s v="Service"/>
    <s v="Online"/>
    <s v="South"/>
    <s v="CUST10365"/>
    <s v=""/>
    <s v="Out center plan century image debate political main."/>
    <s v="OK"/>
    <s v="Valid"/>
    <s v=""/>
    <s v="valid"/>
  </r>
  <r>
    <s v="TRX100316"/>
    <d v="2022-12-30T00:00:00"/>
    <n v="226461.79"/>
    <x v="1"/>
    <s v="Service"/>
    <s v="Retail"/>
    <s v="West"/>
    <s v="CUST10239"/>
    <s v=""/>
    <s v="Social authority skin environment."/>
    <s v="OK"/>
    <s v="Valid"/>
    <s v=""/>
    <s v="valid"/>
  </r>
  <r>
    <s v="TRX100317"/>
    <d v="2023-12-20T00:00:00"/>
    <n v="151367.88"/>
    <x v="1"/>
    <s v="Product"/>
    <s v="Retail"/>
    <s v="East"/>
    <s v="CUST10327"/>
    <s v=""/>
    <s v="Alone girl early move."/>
    <s v="OK"/>
    <s v="Valid"/>
    <s v=""/>
    <s v="valid"/>
  </r>
  <r>
    <s v="TRX100318"/>
    <d v="2022-04-11T00:00:00"/>
    <n v="245321.54"/>
    <x v="1"/>
    <s v="Subscription"/>
    <s v="Enterprise"/>
    <s v="West"/>
    <s v="CUST10018"/>
    <s v=""/>
    <s v="Maybe or follow option."/>
    <s v="OK"/>
    <s v="Valid"/>
    <s v=""/>
    <s v="valid"/>
  </r>
  <r>
    <s v="TRX100319"/>
    <d v="2023-05-19T00:00:00"/>
    <n v="118281.9"/>
    <x v="1"/>
    <s v="Subscription"/>
    <s v="Online"/>
    <s v="East"/>
    <s v="CUST10262"/>
    <s v=""/>
    <s v="Country four media trouble follow."/>
    <s v="OK"/>
    <s v="Valid"/>
    <s v=""/>
    <s v="valid"/>
  </r>
  <r>
    <s v="TRX100320"/>
    <d v="2022-03-28T00:00:00"/>
    <n v="4048.86"/>
    <x v="3"/>
    <s v="Asset"/>
    <s v="Enterprise"/>
    <s v="West"/>
    <s v=""/>
    <s v=""/>
    <s v="Mention series trial option."/>
    <s v="OK"/>
    <s v=""/>
    <s v=""/>
    <s v="valid"/>
  </r>
  <r>
    <s v="TRX100321"/>
    <d v="2022-10-20T00:00:00"/>
    <n v="199640.44"/>
    <x v="1"/>
    <s v="Subscription"/>
    <s v="Retail"/>
    <s v="East"/>
    <s v="CUST10341"/>
    <s v=""/>
    <s v="Official herself return large especially computer should."/>
    <s v="OK"/>
    <s v="Valid"/>
    <s v=""/>
    <s v="valid"/>
  </r>
  <r>
    <s v="TRX100322"/>
    <d v="2022-07-26T00:00:00"/>
    <n v="-22768.48"/>
    <x v="0"/>
    <s v="Other"/>
    <s v="Enterprise"/>
    <s v="West"/>
    <s v=""/>
    <s v="VEND1022"/>
    <s v="Soldier interesting hour but."/>
    <s v="OK"/>
    <s v=""/>
    <s v="Valid"/>
    <s v="valid"/>
  </r>
  <r>
    <s v="TRX100323"/>
    <d v="2023-01-08T00:00:00"/>
    <n v="-53490.98"/>
    <x v="0"/>
    <s v="Other"/>
    <s v="Retail"/>
    <s v="North"/>
    <s v=""/>
    <s v="VEND1113"/>
    <s v="Understand bank smile within tell fish thus."/>
    <s v="OK"/>
    <s v=""/>
    <s v="Valid"/>
    <s v="valid"/>
  </r>
  <r>
    <s v="TRX100324"/>
    <d v="2022-08-23T00:00:00"/>
    <n v="301226.49"/>
    <x v="1"/>
    <s v="Subscription"/>
    <s v="Online"/>
    <s v="South"/>
    <s v="CUST10269"/>
    <s v=""/>
    <s v="Focus skin lead interview material."/>
    <s v="OK"/>
    <s v="Valid"/>
    <s v=""/>
    <s v="valid"/>
  </r>
  <r>
    <s v="TRX100325"/>
    <d v="2022-01-20T00:00:00"/>
    <n v="-38366.620000000003"/>
    <x v="0"/>
    <s v="Payroll"/>
    <s v="Retail"/>
    <s v="West"/>
    <s v=""/>
    <s v="VEND1000"/>
    <s v="Available man painting education may chair night hear."/>
    <s v="OK"/>
    <s v=""/>
    <s v="Valid"/>
    <s v="valid"/>
  </r>
  <r>
    <s v="TRX100326"/>
    <d v="2022-09-21T00:00:00"/>
    <n v="-35574.81"/>
    <x v="0"/>
    <s v="Utilities"/>
    <s v="Retail"/>
    <s v="West"/>
    <s v=""/>
    <s v="VEND1092"/>
    <s v="Republican sing eight very election little green."/>
    <s v="OK"/>
    <s v=""/>
    <s v="Valid"/>
    <s v="valid"/>
  </r>
  <r>
    <s v="TRX100327"/>
    <d v="2023-05-23T00:00:00"/>
    <n v="91001.27"/>
    <x v="1"/>
    <s v="Service"/>
    <s v="Retail"/>
    <s v="South"/>
    <s v="CUST10125"/>
    <s v=""/>
    <s v="Man approach role want trade three cover woman."/>
    <s v="OK"/>
    <s v="Valid"/>
    <s v=""/>
    <s v="valid"/>
  </r>
  <r>
    <s v="TRX100328"/>
    <d v="2022-09-24T00:00:00"/>
    <n v="-43001.599999999999"/>
    <x v="0"/>
    <s v="Rent"/>
    <s v="Enterprise"/>
    <s v="West"/>
    <s v=""/>
    <s v="VEND1086"/>
    <s v="Effect mission child probably firm."/>
    <s v="OK"/>
    <s v=""/>
    <s v="Valid"/>
    <s v="valid"/>
  </r>
  <r>
    <s v="TRX100329"/>
    <d v="2022-12-07T00:00:00"/>
    <n v="-7146.32"/>
    <x v="0"/>
    <s v="Other"/>
    <s v="Retail"/>
    <s v="West"/>
    <s v=""/>
    <s v="VEND1080"/>
    <s v="Major cost reality fall five sense doctor."/>
    <s v="OK"/>
    <s v=""/>
    <s v="Valid"/>
    <s v="valid"/>
  </r>
  <r>
    <s v="TRX100330"/>
    <d v="2022-08-05T00:00:00"/>
    <n v="236266.74"/>
    <x v="1"/>
    <s v="Product"/>
    <s v="Online"/>
    <s v="North"/>
    <s v="CUST10114"/>
    <s v=""/>
    <s v="Pretty check six."/>
    <s v="OK"/>
    <s v="Valid"/>
    <s v=""/>
    <s v="valid"/>
  </r>
  <r>
    <s v="TRX100331"/>
    <d v="2022-05-08T00:00:00"/>
    <n v="-46208.2"/>
    <x v="0"/>
    <s v="Supplies"/>
    <s v="Retail"/>
    <s v="North"/>
    <s v=""/>
    <s v="VEND1102"/>
    <s v="Group admit side number candidate information."/>
    <s v="OK"/>
    <s v=""/>
    <s v="Valid"/>
    <s v="valid"/>
  </r>
  <r>
    <s v="TRX100332"/>
    <d v="2023-10-20T00:00:00"/>
    <n v="119347.94"/>
    <x v="1"/>
    <s v="Service"/>
    <s v="Retail"/>
    <s v="South"/>
    <s v="CUST10011"/>
    <s v=""/>
    <s v="Service military Congress west."/>
    <s v="OK"/>
    <s v="Valid"/>
    <s v=""/>
    <s v="valid"/>
  </r>
  <r>
    <s v="TRX100333"/>
    <d v="2023-11-01T00:00:00"/>
    <n v="72919.789999999994"/>
    <x v="1"/>
    <s v="Service"/>
    <s v="Retail"/>
    <s v="North"/>
    <s v="CUST10088"/>
    <s v=""/>
    <s v="Citizen reduce over five mission church."/>
    <s v="OK"/>
    <s v="Valid"/>
    <s v=""/>
    <s v="valid"/>
  </r>
  <r>
    <s v="TRX100334"/>
    <d v="2023-02-25T00:00:00"/>
    <n v="-57561.41"/>
    <x v="0"/>
    <s v="Supplies"/>
    <s v="Enterprise"/>
    <s v="North"/>
    <s v=""/>
    <s v="VEND1062"/>
    <s v="World admit at about one population."/>
    <s v="OK"/>
    <s v=""/>
    <s v="Valid"/>
    <s v="valid"/>
  </r>
  <r>
    <s v="TRX100335"/>
    <d v="2023-01-23T00:00:00"/>
    <n v="161202.76"/>
    <x v="1"/>
    <s v="Subscription"/>
    <s v="Retail"/>
    <s v="South"/>
    <s v="CUST10168"/>
    <s v=""/>
    <s v="Past trade they instead system government table admit."/>
    <s v="OK"/>
    <s v="Valid"/>
    <s v=""/>
    <s v="valid"/>
  </r>
  <r>
    <s v="TRX100336"/>
    <d v="2023-09-10T00:00:00"/>
    <n v="207305.55"/>
    <x v="1"/>
    <s v="Product"/>
    <s v="Retail"/>
    <s v="South"/>
    <s v="CUST10016"/>
    <s v=""/>
    <s v="Collection star expert save allow my."/>
    <s v="OK"/>
    <s v="Valid"/>
    <s v=""/>
    <s v="valid"/>
  </r>
  <r>
    <s v="TRX100337"/>
    <d v="2022-06-24T00:00:00"/>
    <n v="114653.66"/>
    <x v="1"/>
    <s v="Service"/>
    <s v="Online"/>
    <s v="East"/>
    <s v="CUST10306"/>
    <s v=""/>
    <s v="Thing difference wear happen brother evidence produce."/>
    <s v="OK"/>
    <s v="Valid"/>
    <s v=""/>
    <s v="valid"/>
  </r>
  <r>
    <s v="TRX100338"/>
    <d v="2023-01-18T00:00:00"/>
    <n v="193889.51"/>
    <x v="1"/>
    <s v="Service"/>
    <s v="Retail"/>
    <s v="West"/>
    <s v="CUST10331"/>
    <s v=""/>
    <s v="Where the seat speak."/>
    <s v="OK"/>
    <s v="Valid"/>
    <s v=""/>
    <s v="valid"/>
  </r>
  <r>
    <s v="TRX100339"/>
    <d v="2023-11-24T00:00:00"/>
    <n v="119341.63"/>
    <x v="1"/>
    <s v="Subscription"/>
    <s v="Online"/>
    <s v="South"/>
    <s v="CUST10061"/>
    <s v=""/>
    <s v="Finally kind every choice scene."/>
    <s v="OK"/>
    <s v="Valid"/>
    <s v=""/>
    <s v="valid"/>
  </r>
  <r>
    <s v="TRX100340"/>
    <d v="2022-09-12T00:00:00"/>
    <n v="108931.16"/>
    <x v="1"/>
    <s v="Service"/>
    <s v="Retail"/>
    <s v="North"/>
    <s v="CUST10234"/>
    <s v=""/>
    <s v="Especially try happy if wear similar truth research."/>
    <s v="OK"/>
    <s v="Valid"/>
    <s v=""/>
    <s v="valid"/>
  </r>
  <r>
    <s v="TRX100341"/>
    <d v="2023-01-02T00:00:00"/>
    <n v="233416.73"/>
    <x v="1"/>
    <s v="Product"/>
    <s v="Retail"/>
    <s v="East"/>
    <s v="CUST10144"/>
    <s v=""/>
    <s v="Right life run answer million increase generation."/>
    <s v="OK"/>
    <s v="Valid"/>
    <s v=""/>
    <s v="valid"/>
  </r>
  <r>
    <s v="TRX100342"/>
    <d v="2022-03-18T00:00:00"/>
    <n v="-29619.34"/>
    <x v="0"/>
    <s v="Rent"/>
    <s v="Retail"/>
    <s v="South"/>
    <s v=""/>
    <s v="VEND1036"/>
    <s v="Value history Democrat power."/>
    <s v="OK"/>
    <s v=""/>
    <s v="Valid"/>
    <s v="valid"/>
  </r>
  <r>
    <s v="TRX100343"/>
    <d v="2023-06-29T00:00:00"/>
    <n v="-60812.65"/>
    <x v="0"/>
    <s v="Other"/>
    <s v="Retail"/>
    <s v="North"/>
    <s v=""/>
    <s v="VEND1085"/>
    <s v="Outside begin available including artist teach."/>
    <s v="OK"/>
    <s v=""/>
    <s v="Valid"/>
    <s v="valid"/>
  </r>
  <r>
    <s v="TRX100344"/>
    <d v="2022-08-23T00:00:00"/>
    <n v="14728.29"/>
    <x v="2"/>
    <s v="Equity"/>
    <s v="Enterprise"/>
    <s v="South"/>
    <s v=""/>
    <s v=""/>
    <s v="Nothing enter apply discuss."/>
    <s v="OK"/>
    <s v=""/>
    <s v=""/>
    <s v="valid"/>
  </r>
  <r>
    <s v="TRX100345"/>
    <d v="2023-06-20T00:00:00"/>
    <n v="209660.3"/>
    <x v="1"/>
    <s v="Product"/>
    <s v="Enterprise"/>
    <s v="East"/>
    <s v="CUST10044"/>
    <s v=""/>
    <s v="Attention black could meet democratic family word."/>
    <s v="OK"/>
    <s v="Valid"/>
    <s v=""/>
    <s v="valid"/>
  </r>
  <r>
    <s v="TRX100346"/>
    <d v="2022-06-22T00:00:00"/>
    <n v="23307.46"/>
    <x v="4"/>
    <s v="Liability"/>
    <s v="Enterprise"/>
    <s v="North"/>
    <s v=""/>
    <s v=""/>
    <s v="Instead adult pass yes cover thank."/>
    <s v="OK"/>
    <s v=""/>
    <s v=""/>
    <s v="valid"/>
  </r>
  <r>
    <s v="TRX100347"/>
    <d v="2022-02-03T00:00:00"/>
    <n v="-59800.6"/>
    <x v="0"/>
    <s v="Marketing"/>
    <s v="Retail"/>
    <s v="South"/>
    <s v=""/>
    <s v="VEND1103"/>
    <s v="Yourself follow station budget similar last her."/>
    <s v="OK"/>
    <s v=""/>
    <s v="Valid"/>
    <s v="valid"/>
  </r>
  <r>
    <s v="TRX100348"/>
    <d v="2023-11-19T00:00:00"/>
    <n v="-45937.52"/>
    <x v="0"/>
    <s v="Other"/>
    <s v="Retail"/>
    <s v="East"/>
    <s v=""/>
    <s v="VEND1039"/>
    <s v="Son forward material kind simple quite."/>
    <s v="OK"/>
    <s v=""/>
    <s v="Valid"/>
    <s v="valid"/>
  </r>
  <r>
    <s v="TRX100349"/>
    <d v="2023-09-15T00:00:00"/>
    <n v="202449.96"/>
    <x v="1"/>
    <s v="Product"/>
    <s v="Retail"/>
    <s v="West"/>
    <s v="CUST10314"/>
    <s v=""/>
    <s v="Indicate since present believe operation field."/>
    <s v="OK"/>
    <s v="Valid"/>
    <s v=""/>
    <s v="valid"/>
  </r>
  <r>
    <s v="TRX100350"/>
    <d v="2022-09-27T00:00:00"/>
    <n v="-25782.35"/>
    <x v="0"/>
    <s v="Utilities"/>
    <s v="Enterprise"/>
    <s v="East"/>
    <s v=""/>
    <s v="VEND1007"/>
    <s v="Ready drive should development."/>
    <s v="OK"/>
    <s v=""/>
    <s v="Valid"/>
    <s v="valid"/>
  </r>
  <r>
    <s v="TRX100351"/>
    <d v="2022-03-14T00:00:00"/>
    <n v="188644.22"/>
    <x v="1"/>
    <s v="Subscription"/>
    <s v="Online"/>
    <s v="West"/>
    <s v="CUST10238"/>
    <s v=""/>
    <s v="Reveal he detail light star firm."/>
    <s v="OK"/>
    <s v="Valid"/>
    <s v=""/>
    <s v="valid"/>
  </r>
  <r>
    <s v="TRX100352"/>
    <d v="2022-05-07T00:00:00"/>
    <n v="201083.03"/>
    <x v="1"/>
    <s v="Service"/>
    <s v="Retail"/>
    <s v="North"/>
    <s v="CUST10223"/>
    <s v=""/>
    <s v="Give by dog so."/>
    <s v="OK"/>
    <s v="Valid"/>
    <s v=""/>
    <s v="valid"/>
  </r>
  <r>
    <s v="TRX100353"/>
    <d v="2022-08-14T00:00:00"/>
    <n v="133774.72"/>
    <x v="1"/>
    <s v="Subscription"/>
    <s v="Enterprise"/>
    <s v="South"/>
    <s v="CUST10181"/>
    <s v=""/>
    <s v="Individual want away foreign former study relationship prevent."/>
    <s v="OK"/>
    <s v="Valid"/>
    <s v=""/>
    <s v="valid"/>
  </r>
  <r>
    <s v="TRX100354"/>
    <d v="2023-07-16T00:00:00"/>
    <n v="157258.45000000001"/>
    <x v="1"/>
    <s v="Product"/>
    <s v="Online"/>
    <s v="North"/>
    <s v="CUST10052"/>
    <s v=""/>
    <s v="Son usually mission."/>
    <s v="OK"/>
    <s v="Valid"/>
    <s v=""/>
    <s v="valid"/>
  </r>
  <r>
    <s v="TRX100355"/>
    <d v="2022-01-28T00:00:00"/>
    <n v="125386.02"/>
    <x v="1"/>
    <s v="Subscription"/>
    <s v="Retail"/>
    <s v="East"/>
    <s v="CUST10286"/>
    <s v=""/>
    <s v="Six pick teacher keep machine throughout we."/>
    <s v="OK"/>
    <s v="Valid"/>
    <s v=""/>
    <s v="valid"/>
  </r>
  <r>
    <s v="TRX100356"/>
    <d v="2022-06-29T00:00:00"/>
    <n v="56870.13"/>
    <x v="1"/>
    <s v="Product"/>
    <s v="Online"/>
    <s v="East"/>
    <s v="CUST10235"/>
    <s v=""/>
    <s v="Local produce company lead outside new enough."/>
    <s v="OK"/>
    <s v="Valid"/>
    <s v=""/>
    <s v="valid"/>
  </r>
  <r>
    <s v="TRX100357"/>
    <d v="2022-11-21T00:00:00"/>
    <n v="157156.67000000001"/>
    <x v="1"/>
    <s v="Service"/>
    <s v="Online"/>
    <s v="West"/>
    <s v="CUST10174"/>
    <s v=""/>
    <s v="Provide response spring specific."/>
    <s v="OK"/>
    <s v="Valid"/>
    <s v=""/>
    <s v="valid"/>
  </r>
  <r>
    <s v="TRX100358"/>
    <d v="2023-06-01T00:00:00"/>
    <n v="-33587.800000000003"/>
    <x v="0"/>
    <s v="Payroll"/>
    <s v="Online"/>
    <s v="North"/>
    <s v=""/>
    <s v="VEND1109"/>
    <s v="Receive quality hundred either."/>
    <s v="OK"/>
    <s v=""/>
    <s v="Valid"/>
    <s v="valid"/>
  </r>
  <r>
    <s v="TRX100359"/>
    <d v="2023-12-29T00:00:00"/>
    <n v="190387.89"/>
    <x v="1"/>
    <s v="Product"/>
    <s v="Enterprise"/>
    <s v="South"/>
    <s v="CUST10190"/>
    <s v=""/>
    <s v="Never them rule artist term."/>
    <s v="OK"/>
    <s v="Valid"/>
    <s v=""/>
    <s v="valid"/>
  </r>
  <r>
    <s v="TRX100360"/>
    <d v="2022-10-09T00:00:00"/>
    <n v="20147.849999999999"/>
    <x v="4"/>
    <s v="Liability"/>
    <s v="Online"/>
    <s v="West"/>
    <s v=""/>
    <s v=""/>
    <s v="Something medical perform will between establish development."/>
    <s v="OK"/>
    <s v=""/>
    <s v=""/>
    <s v="valid"/>
  </r>
  <r>
    <s v="TRX100361"/>
    <d v="2022-04-30T00:00:00"/>
    <n v="215041.68"/>
    <x v="1"/>
    <s v="Service"/>
    <s v="Retail"/>
    <s v="East"/>
    <s v="CUST10203"/>
    <s v=""/>
    <s v="Hold next standard student available activity to prepare."/>
    <s v="OK"/>
    <s v="Valid"/>
    <s v=""/>
    <s v="valid"/>
  </r>
  <r>
    <s v="TRX100362"/>
    <d v="2022-11-24T00:00:00"/>
    <n v="-46499.18"/>
    <x v="0"/>
    <s v="Supplies"/>
    <s v="Enterprise"/>
    <s v="North"/>
    <s v=""/>
    <s v="VEND1100"/>
    <s v="Poor woman serve course."/>
    <s v="OK"/>
    <s v=""/>
    <s v="Valid"/>
    <s v="valid"/>
  </r>
  <r>
    <s v="TRX100363"/>
    <d v="2022-08-17T00:00:00"/>
    <n v="183633.25"/>
    <x v="1"/>
    <s v="Product"/>
    <s v="Online"/>
    <s v="East"/>
    <s v="CUST10213"/>
    <s v=""/>
    <s v="Quite country audience cell thing particularly everything."/>
    <s v="OK"/>
    <s v="Valid"/>
    <s v=""/>
    <s v="valid"/>
  </r>
  <r>
    <s v="TRX100364"/>
    <d v="2023-12-09T00:00:00"/>
    <n v="120041.37"/>
    <x v="1"/>
    <s v="Product"/>
    <s v="Enterprise"/>
    <s v="East"/>
    <s v="CUST10344"/>
    <s v=""/>
    <s v="Sell person capital actually thousand."/>
    <s v="OK"/>
    <s v="Valid"/>
    <s v=""/>
    <s v="valid"/>
  </r>
  <r>
    <s v="TRX100365"/>
    <d v="2023-01-19T00:00:00"/>
    <n v="85339.67"/>
    <x v="1"/>
    <s v="Product"/>
    <s v="Online"/>
    <s v="South"/>
    <s v="CUST10153"/>
    <s v=""/>
    <s v="Between gas less employee course institution."/>
    <s v="OK"/>
    <s v="Valid"/>
    <s v=""/>
    <s v="valid"/>
  </r>
  <r>
    <s v="TRX100366"/>
    <d v="2022-04-03T00:00:00"/>
    <n v="61982.51"/>
    <x v="1"/>
    <s v="Service"/>
    <s v="Online"/>
    <s v="South"/>
    <s v="CUST10052"/>
    <s v=""/>
    <s v="Oil small heart stage nice."/>
    <s v="OK"/>
    <s v="Valid"/>
    <s v=""/>
    <s v="valid"/>
  </r>
  <r>
    <s v="TRX100367"/>
    <d v="2022-01-09T00:00:00"/>
    <n v="24250.16"/>
    <x v="2"/>
    <s v="Equity"/>
    <s v="Enterprise"/>
    <s v="East"/>
    <s v=""/>
    <s v=""/>
    <s v="Sound commercial hotel ground television travel."/>
    <s v="OK"/>
    <s v=""/>
    <s v=""/>
    <s v="valid"/>
  </r>
  <r>
    <s v="TRX100368"/>
    <d v="2023-02-21T00:00:00"/>
    <n v="111459.44"/>
    <x v="1"/>
    <s v="Subscription"/>
    <s v="Enterprise"/>
    <s v="North"/>
    <s v="CUST10115"/>
    <s v=""/>
    <s v="Particularly stage now ahead."/>
    <s v="OK"/>
    <s v="Valid"/>
    <s v=""/>
    <s v="valid"/>
  </r>
  <r>
    <s v="TRX100369"/>
    <d v="2023-01-20T00:00:00"/>
    <n v="188936.19"/>
    <x v="1"/>
    <s v="Service"/>
    <s v="Retail"/>
    <s v="South"/>
    <s v="CUST10093"/>
    <s v=""/>
    <s v="Face candidate prove position."/>
    <s v="OK"/>
    <s v="Valid"/>
    <s v=""/>
    <s v="valid"/>
  </r>
  <r>
    <s v="TRX100370"/>
    <d v="2023-05-10T00:00:00"/>
    <n v="-24726.81"/>
    <x v="0"/>
    <s v="Other"/>
    <s v="Retail"/>
    <s v="North"/>
    <s v=""/>
    <s v="VEND1046"/>
    <s v="Develop herself opportunity keep."/>
    <s v="OK"/>
    <s v=""/>
    <s v="Valid"/>
    <s v="valid"/>
  </r>
  <r>
    <s v="TRX100371"/>
    <d v="2022-07-29T00:00:00"/>
    <n v="-53775.27"/>
    <x v="0"/>
    <s v="Supplies"/>
    <s v="Online"/>
    <s v="South"/>
    <s v=""/>
    <s v="VEND1065"/>
    <s v="Office interview suddenly study night."/>
    <s v="OK"/>
    <s v=""/>
    <s v="Valid"/>
    <s v="valid"/>
  </r>
  <r>
    <s v="TRX100372"/>
    <d v="2022-06-15T00:00:00"/>
    <n v="241772.79999999999"/>
    <x v="1"/>
    <s v="Product"/>
    <s v="Enterprise"/>
    <s v="West"/>
    <s v="CUST10042"/>
    <s v=""/>
    <s v="School listen detail herself seven reality."/>
    <s v="OK"/>
    <s v="Valid"/>
    <s v=""/>
    <s v="valid"/>
  </r>
  <r>
    <s v="TRX100373"/>
    <d v="2022-06-08T00:00:00"/>
    <n v="228962.86"/>
    <x v="1"/>
    <s v="Service"/>
    <s v="Online"/>
    <s v="East"/>
    <s v="CUST10354"/>
    <s v=""/>
    <s v="Set system account particularly unit heavy."/>
    <s v="OK"/>
    <s v="Valid"/>
    <s v=""/>
    <s v="valid"/>
  </r>
  <r>
    <s v="TRX100374"/>
    <d v="2023-08-07T00:00:00"/>
    <n v="218907.56"/>
    <x v="1"/>
    <s v="Product"/>
    <s v="Retail"/>
    <s v="South"/>
    <s v="CUST10334"/>
    <s v=""/>
    <s v="Especially dark energy indicate off."/>
    <s v="OK"/>
    <s v="Valid"/>
    <s v=""/>
    <s v="valid"/>
  </r>
  <r>
    <s v="TRX100375"/>
    <d v="2023-02-08T00:00:00"/>
    <n v="120449.86"/>
    <x v="1"/>
    <s v="Subscription"/>
    <s v="Retail"/>
    <s v="West"/>
    <s v="CUST10146"/>
    <s v=""/>
    <s v="Third still energy forward."/>
    <s v="OK"/>
    <s v="Valid"/>
    <s v=""/>
    <s v="valid"/>
  </r>
  <r>
    <s v="TRX100376"/>
    <d v="2023-05-19T00:00:00"/>
    <n v="-40491.699999999997"/>
    <x v="0"/>
    <s v="Rent"/>
    <s v="Enterprise"/>
    <s v="East"/>
    <s v=""/>
    <s v="VEND1055"/>
    <s v="National American nothing against."/>
    <s v="OK"/>
    <s v=""/>
    <s v="Valid"/>
    <s v="valid"/>
  </r>
  <r>
    <s v="TRX100377"/>
    <d v="2023-01-14T00:00:00"/>
    <n v="123434.8"/>
    <x v="1"/>
    <s v="Subscription"/>
    <s v="Retail"/>
    <s v="West"/>
    <s v="CUST10275"/>
    <s v=""/>
    <s v="Culture cover structure."/>
    <s v="OK"/>
    <s v="Valid"/>
    <s v=""/>
    <s v="valid"/>
  </r>
  <r>
    <s v="TRX100378"/>
    <d v="2022-10-10T00:00:00"/>
    <n v="201236.49"/>
    <x v="1"/>
    <s v="Service"/>
    <s v="Enterprise"/>
    <s v="South"/>
    <s v="CUST10118"/>
    <s v=""/>
    <s v="None wind easy sort who."/>
    <s v="OK"/>
    <s v="Valid"/>
    <s v=""/>
    <s v="valid"/>
  </r>
  <r>
    <s v="TRX100379"/>
    <d v="2023-08-21T00:00:00"/>
    <n v="199134.12"/>
    <x v="1"/>
    <s v="Product"/>
    <s v="Retail"/>
    <s v="South"/>
    <s v="CUST10344"/>
    <s v=""/>
    <s v="Loss give play animal most offer."/>
    <s v="OK"/>
    <s v="Valid"/>
    <s v=""/>
    <s v="valid"/>
  </r>
  <r>
    <s v="TRX100380"/>
    <d v="2023-02-14T00:00:00"/>
    <n v="130343.22"/>
    <x v="1"/>
    <s v="Product"/>
    <s v="Online"/>
    <s v="East"/>
    <s v="CUST10067"/>
    <s v=""/>
    <s v="Fire thought whole tell former song find morning."/>
    <s v="OK"/>
    <s v="Valid"/>
    <s v=""/>
    <s v="valid"/>
  </r>
  <r>
    <s v="TRX100381"/>
    <d v="2022-04-27T00:00:00"/>
    <n v="196741.09"/>
    <x v="1"/>
    <s v="Subscription"/>
    <s v="Online"/>
    <s v="West"/>
    <s v="CUST10192"/>
    <s v=""/>
    <s v="Doctor key film his involve."/>
    <s v="OK"/>
    <s v="Valid"/>
    <s v=""/>
    <s v="valid"/>
  </r>
  <r>
    <s v="TRX100382"/>
    <d v="2023-04-27T00:00:00"/>
    <n v="-31661.61"/>
    <x v="0"/>
    <s v="Supplies"/>
    <s v="Enterprise"/>
    <s v="North"/>
    <s v=""/>
    <s v="VEND1100"/>
    <s v="Prevent care time."/>
    <s v="OK"/>
    <s v=""/>
    <s v="Valid"/>
    <s v="valid"/>
  </r>
  <r>
    <s v="TRX100383"/>
    <d v="2023-05-04T00:00:00"/>
    <n v="246717.42"/>
    <x v="1"/>
    <s v="Service"/>
    <s v="Online"/>
    <s v="East"/>
    <s v="CUST10105"/>
    <s v=""/>
    <s v="Trip full central network."/>
    <s v="OK"/>
    <s v="Valid"/>
    <s v=""/>
    <s v="valid"/>
  </r>
  <r>
    <s v="TRX100384"/>
    <d v="2022-07-14T00:00:00"/>
    <n v="153918.29999999999"/>
    <x v="1"/>
    <s v="Subscription"/>
    <s v="Online"/>
    <s v="West"/>
    <s v="CUST10110"/>
    <s v=""/>
    <s v="Partner forget civil speak according."/>
    <s v="OK"/>
    <s v="Valid"/>
    <s v=""/>
    <s v="valid"/>
  </r>
  <r>
    <s v="TRX100385"/>
    <d v="2022-06-15T00:00:00"/>
    <n v="140489.9"/>
    <x v="1"/>
    <s v="Service"/>
    <s v="Enterprise"/>
    <s v="East"/>
    <s v="CUST10197"/>
    <s v=""/>
    <s v="White relationship vote space population risk game rise."/>
    <s v="OK"/>
    <s v="Valid"/>
    <s v=""/>
    <s v="valid"/>
  </r>
  <r>
    <s v="TRX100386"/>
    <d v="2023-01-25T00:00:00"/>
    <n v="147189.32999999999"/>
    <x v="1"/>
    <s v="Service"/>
    <s v="Enterprise"/>
    <s v="North"/>
    <s v="CUST10102"/>
    <s v=""/>
    <s v="Economic middle life society field exactly scene situation."/>
    <s v="OK"/>
    <s v="Valid"/>
    <s v=""/>
    <s v="valid"/>
  </r>
  <r>
    <s v="TRX100387"/>
    <d v="2022-08-31T00:00:00"/>
    <n v="161963.34"/>
    <x v="1"/>
    <s v="Service"/>
    <s v="Online"/>
    <s v="East"/>
    <s v="CUST10337"/>
    <s v=""/>
    <s v="Skin body read nature."/>
    <s v="OK"/>
    <s v="Valid"/>
    <s v=""/>
    <s v="valid"/>
  </r>
  <r>
    <s v="TRX100388"/>
    <d v="2023-06-20T00:00:00"/>
    <n v="-82568.09"/>
    <x v="0"/>
    <s v="Other"/>
    <s v="Retail"/>
    <s v="West"/>
    <s v=""/>
    <s v="VEND1041"/>
    <s v="Live cell sport attorney organization fast by."/>
    <s v="OK"/>
    <s v=""/>
    <s v="Valid"/>
    <s v="valid"/>
  </r>
  <r>
    <s v="TRX100389"/>
    <d v="2022-04-02T00:00:00"/>
    <n v="-47310.14"/>
    <x v="0"/>
    <s v="Utilities"/>
    <s v="Retail"/>
    <s v="South"/>
    <s v=""/>
    <s v="VEND1004"/>
    <s v="Tough face present into."/>
    <s v="OK"/>
    <s v=""/>
    <s v="Valid"/>
    <s v="valid"/>
  </r>
  <r>
    <s v="TRX100390"/>
    <d v="2022-08-23T00:00:00"/>
    <n v="153682.46"/>
    <x v="1"/>
    <s v="Service"/>
    <s v="Online"/>
    <s v="North"/>
    <s v="CUST10164"/>
    <s v=""/>
    <s v="But let ball scene."/>
    <s v="OK"/>
    <s v="Valid"/>
    <s v=""/>
    <s v="valid"/>
  </r>
  <r>
    <s v="TRX100391"/>
    <d v="2022-11-13T00:00:00"/>
    <n v="-36777.08"/>
    <x v="0"/>
    <s v="Rent"/>
    <s v="Online"/>
    <s v="East"/>
    <s v=""/>
    <s v="VEND1019"/>
    <s v="Less another through."/>
    <s v="OK"/>
    <s v=""/>
    <s v="Valid"/>
    <s v="valid"/>
  </r>
  <r>
    <s v="TRX100392"/>
    <d v="2023-02-26T00:00:00"/>
    <n v="-88873.44"/>
    <x v="0"/>
    <s v="Supplies"/>
    <s v="Enterprise"/>
    <s v="West"/>
    <s v=""/>
    <s v="VEND1062"/>
    <s v="Activity market order."/>
    <s v="OK"/>
    <s v=""/>
    <s v="Valid"/>
    <s v="valid"/>
  </r>
  <r>
    <s v="TRX100393"/>
    <d v="2023-01-30T00:00:00"/>
    <n v="-41193.22"/>
    <x v="0"/>
    <s v="Supplies"/>
    <s v="Online"/>
    <s v="South"/>
    <s v=""/>
    <s v="VEND1060"/>
    <s v="Base street alone wrong live."/>
    <s v="OK"/>
    <s v=""/>
    <s v="Valid"/>
    <s v="valid"/>
  </r>
  <r>
    <s v="TRX100394"/>
    <d v="2022-01-29T00:00:00"/>
    <n v="18429.78"/>
    <x v="3"/>
    <s v="Asset"/>
    <s v="Online"/>
    <s v="East"/>
    <s v=""/>
    <s v=""/>
    <s v="Human into great choose what least."/>
    <s v="OK"/>
    <s v=""/>
    <s v=""/>
    <s v="valid"/>
  </r>
  <r>
    <s v="TRX100395"/>
    <d v="2022-05-30T00:00:00"/>
    <n v="64920.72"/>
    <x v="1"/>
    <s v="Subscription"/>
    <s v="Enterprise"/>
    <s v="West"/>
    <s v="CUST10186"/>
    <s v=""/>
    <s v="Time few important attention case operation form."/>
    <s v="OK"/>
    <s v="Valid"/>
    <s v=""/>
    <s v="valid"/>
  </r>
  <r>
    <s v="TRX100396"/>
    <d v="2023-01-07T00:00:00"/>
    <n v="13813.79"/>
    <x v="4"/>
    <s v="Liability"/>
    <s v="Enterprise"/>
    <s v="West"/>
    <s v=""/>
    <s v=""/>
    <s v="Sister people main he director."/>
    <s v="OK"/>
    <s v=""/>
    <s v=""/>
    <s v="valid"/>
  </r>
  <r>
    <s v="TRX100397"/>
    <d v="2023-11-14T00:00:00"/>
    <n v="148742.57"/>
    <x v="1"/>
    <s v="Service"/>
    <s v="Online"/>
    <s v="West"/>
    <s v="CUST10104"/>
    <s v=""/>
    <s v="His modern some identify shoulder."/>
    <s v="OK"/>
    <s v="Valid"/>
    <s v=""/>
    <s v="valid"/>
  </r>
  <r>
    <s v="TRX100398"/>
    <d v="2022-01-11T00:00:00"/>
    <n v="160863.34"/>
    <x v="1"/>
    <s v="Service"/>
    <s v="Retail"/>
    <s v="South"/>
    <s v="CUST10246"/>
    <s v=""/>
    <s v="Decision sing home indeed."/>
    <s v="OK"/>
    <s v="Valid"/>
    <s v=""/>
    <s v="valid"/>
  </r>
  <r>
    <s v="TRX100399"/>
    <d v="2023-09-04T00:00:00"/>
    <n v="224236.76"/>
    <x v="1"/>
    <s v="Service"/>
    <s v="Online"/>
    <s v="East"/>
    <s v="CUST10166"/>
    <s v=""/>
    <s v="Recognize interest protect step."/>
    <s v="OK"/>
    <s v="Valid"/>
    <s v=""/>
    <s v="valid"/>
  </r>
  <r>
    <s v="TRX100400"/>
    <d v="2022-02-08T00:00:00"/>
    <n v="98502.1"/>
    <x v="1"/>
    <s v="Service"/>
    <s v="Retail"/>
    <s v="South"/>
    <s v="CUST10355"/>
    <s v=""/>
    <s v="International indicate kid break."/>
    <s v="OK"/>
    <s v="Valid"/>
    <s v=""/>
    <s v="valid"/>
  </r>
  <r>
    <s v="TRX100401"/>
    <d v="2022-05-25T00:00:00"/>
    <n v="-79985.56"/>
    <x v="0"/>
    <s v="Other"/>
    <s v="Enterprise"/>
    <s v="North"/>
    <s v=""/>
    <s v="VEND1017"/>
    <s v="Life day available total collection girl including."/>
    <s v="OK"/>
    <s v=""/>
    <s v="Valid"/>
    <s v="valid"/>
  </r>
  <r>
    <s v="TRX100402"/>
    <d v="2022-10-07T00:00:00"/>
    <n v="184753.17"/>
    <x v="1"/>
    <s v="Product"/>
    <s v="Enterprise"/>
    <s v="East"/>
    <s v="CUST10322"/>
    <s v=""/>
    <s v="Specific civil happy five."/>
    <s v="OK"/>
    <s v="Valid"/>
    <s v=""/>
    <s v="valid"/>
  </r>
  <r>
    <s v="TRX100403"/>
    <d v="2022-08-02T00:00:00"/>
    <n v="186975.1"/>
    <x v="1"/>
    <s v="Subscription"/>
    <s v="Retail"/>
    <s v="East"/>
    <s v="CUST10175"/>
    <s v=""/>
    <s v="Adult eight role gun."/>
    <s v="OK"/>
    <s v="Valid"/>
    <s v=""/>
    <s v="valid"/>
  </r>
  <r>
    <s v="TRX100404"/>
    <d v="2023-10-20T00:00:00"/>
    <n v="250882.26"/>
    <x v="1"/>
    <s v="Product"/>
    <s v="Enterprise"/>
    <s v="East"/>
    <s v="CUST10312"/>
    <s v=""/>
    <s v="Start movement camera window like."/>
    <s v="OK"/>
    <s v="Valid"/>
    <s v=""/>
    <s v="valid"/>
  </r>
  <r>
    <s v="TRX100405"/>
    <d v="2022-04-16T00:00:00"/>
    <n v="-55551.76"/>
    <x v="0"/>
    <s v="Payroll"/>
    <s v="Enterprise"/>
    <s v="West"/>
    <s v=""/>
    <s v="VEND1106"/>
    <s v="Support significant discuss."/>
    <s v="OK"/>
    <s v=""/>
    <s v="Valid"/>
    <s v="valid"/>
  </r>
  <r>
    <s v="TRX100406"/>
    <d v="2022-11-18T00:00:00"/>
    <n v="-51077.57"/>
    <x v="0"/>
    <s v="Payroll"/>
    <s v="Retail"/>
    <s v="West"/>
    <s v=""/>
    <s v="VEND1055"/>
    <s v="Series individual Congress soldier protect teacher."/>
    <s v="OK"/>
    <s v=""/>
    <s v="Valid"/>
    <s v="valid"/>
  </r>
  <r>
    <s v="TRX100407"/>
    <d v="2023-05-06T00:00:00"/>
    <n v="194627.37"/>
    <x v="1"/>
    <s v="Subscription"/>
    <s v="Enterprise"/>
    <s v="North"/>
    <s v="CUST10221"/>
    <s v=""/>
    <s v="Stand body become reason religious whether hour."/>
    <s v="OK"/>
    <s v="Valid"/>
    <s v=""/>
    <s v="valid"/>
  </r>
  <r>
    <s v="TRX100408"/>
    <d v="2023-09-30T00:00:00"/>
    <n v="254765.93"/>
    <x v="1"/>
    <s v="Subscription"/>
    <s v="Retail"/>
    <s v="South"/>
    <s v="CUST10356"/>
    <s v=""/>
    <s v="Official room indeed factor season different song."/>
    <s v="OK"/>
    <s v="Valid"/>
    <s v=""/>
    <s v="valid"/>
  </r>
  <r>
    <s v="TRX100409"/>
    <d v="2022-08-29T00:00:00"/>
    <n v="-33536.81"/>
    <x v="0"/>
    <s v="Marketing"/>
    <s v="Retail"/>
    <s v="West"/>
    <s v=""/>
    <s v="VEND1036"/>
    <s v="While skin three red ten daughter top once."/>
    <s v="OK"/>
    <s v=""/>
    <s v="Valid"/>
    <s v="valid"/>
  </r>
  <r>
    <s v="TRX100410"/>
    <d v="2023-07-28T00:00:00"/>
    <n v="156947.68"/>
    <x v="1"/>
    <s v="Product"/>
    <s v="Enterprise"/>
    <s v="East"/>
    <s v="CUST10279"/>
    <s v=""/>
    <s v="Civil course various which front."/>
    <s v="OK"/>
    <s v="Valid"/>
    <s v=""/>
    <s v="valid"/>
  </r>
  <r>
    <s v="TRX100411"/>
    <d v="2023-05-11T00:00:00"/>
    <n v="-35942.019999999997"/>
    <x v="0"/>
    <s v="Rent"/>
    <s v="Retail"/>
    <s v="West"/>
    <s v=""/>
    <s v="VEND1022"/>
    <s v="Money same example certainly threat."/>
    <s v="OK"/>
    <s v=""/>
    <s v="Valid"/>
    <s v="valid"/>
  </r>
  <r>
    <s v="TRX100412"/>
    <d v="2023-12-16T00:00:00"/>
    <n v="-50475.62"/>
    <x v="0"/>
    <s v="Supplies"/>
    <s v="Retail"/>
    <s v="North"/>
    <s v=""/>
    <s v="VEND1000"/>
    <s v="Site create approach third fear increase certain."/>
    <s v="OK"/>
    <s v=""/>
    <s v="Valid"/>
    <s v="valid"/>
  </r>
  <r>
    <s v="TRX100413"/>
    <d v="2022-04-26T00:00:00"/>
    <n v="172516.8"/>
    <x v="1"/>
    <s v="Subscription"/>
    <s v="Online"/>
    <s v="East"/>
    <s v="CUST10230"/>
    <s v=""/>
    <s v="Receive several quickly."/>
    <s v="OK"/>
    <s v="Valid"/>
    <s v=""/>
    <s v="valid"/>
  </r>
  <r>
    <s v="TRX100414"/>
    <d v="2022-08-10T00:00:00"/>
    <n v="-21676.75"/>
    <x v="0"/>
    <s v="Payroll"/>
    <s v="Online"/>
    <s v="West"/>
    <s v=""/>
    <s v="VEND1057"/>
    <s v="Site bag black trial concern."/>
    <s v="OK"/>
    <s v=""/>
    <s v="Valid"/>
    <s v="valid"/>
  </r>
  <r>
    <s v="TRX100415"/>
    <d v="2022-06-15T00:00:00"/>
    <n v="159919.85"/>
    <x v="1"/>
    <s v="Product"/>
    <s v="Enterprise"/>
    <s v="South"/>
    <s v="CUST10135"/>
    <s v=""/>
    <s v="But personal less hope."/>
    <s v="OK"/>
    <s v="Valid"/>
    <s v=""/>
    <s v="valid"/>
  </r>
  <r>
    <s v="TRX100416"/>
    <d v="2023-09-17T00:00:00"/>
    <n v="64198.51"/>
    <x v="1"/>
    <s v="Subscription"/>
    <s v="Enterprise"/>
    <s v="South"/>
    <s v="CUST10219"/>
    <s v=""/>
    <s v="Financial part out perhaps agree mind."/>
    <s v="OK"/>
    <s v="Valid"/>
    <s v=""/>
    <s v="valid"/>
  </r>
  <r>
    <s v="TRX100417"/>
    <d v="2023-03-10T00:00:00"/>
    <n v="-40532.94"/>
    <x v="0"/>
    <s v="Marketing"/>
    <s v="Online"/>
    <s v="West"/>
    <s v=""/>
    <s v="VEND1085"/>
    <s v="Them president then."/>
    <s v="OK"/>
    <s v=""/>
    <s v="Valid"/>
    <s v="valid"/>
  </r>
  <r>
    <s v="TRX100418"/>
    <d v="2022-06-06T00:00:00"/>
    <n v="112306.01"/>
    <x v="1"/>
    <s v="Service"/>
    <s v="Retail"/>
    <s v="North"/>
    <s v="CUST10338"/>
    <s v=""/>
    <s v="Now sell mission finally drug."/>
    <s v="OK"/>
    <s v="Valid"/>
    <s v=""/>
    <s v="valid"/>
  </r>
  <r>
    <s v="TRX100419"/>
    <d v="2023-03-07T00:00:00"/>
    <n v="101034.95"/>
    <x v="1"/>
    <s v="Service"/>
    <s v="Enterprise"/>
    <s v="West"/>
    <s v="CUST10242"/>
    <s v=""/>
    <s v="Hair it them condition nearly nature such."/>
    <s v="OK"/>
    <s v="Valid"/>
    <s v=""/>
    <s v="valid"/>
  </r>
  <r>
    <s v="TRX100420"/>
    <d v="2022-07-30T00:00:00"/>
    <n v="10881.14"/>
    <x v="3"/>
    <s v="Asset"/>
    <s v="Online"/>
    <s v="North"/>
    <s v=""/>
    <s v=""/>
    <s v="Five want itself see who seek."/>
    <s v="OK"/>
    <s v=""/>
    <s v=""/>
    <s v="valid"/>
  </r>
  <r>
    <s v="TRX100421"/>
    <d v="2023-03-20T00:00:00"/>
    <n v="13874.32"/>
    <x v="2"/>
    <s v="Equity"/>
    <s v="Online"/>
    <s v="South"/>
    <s v=""/>
    <s v=""/>
    <s v="Walk respond chair community every section fly."/>
    <s v="OK"/>
    <s v=""/>
    <s v=""/>
    <s v="valid"/>
  </r>
  <r>
    <s v="TRX100422"/>
    <d v="2023-12-07T00:00:00"/>
    <n v="22705.08"/>
    <x v="2"/>
    <s v="Equity"/>
    <s v="Enterprise"/>
    <s v="South"/>
    <s v=""/>
    <s v=""/>
    <s v="Together son finish treatment."/>
    <s v="OK"/>
    <s v=""/>
    <s v=""/>
    <s v="valid"/>
  </r>
  <r>
    <s v="TRX100423"/>
    <d v="2023-04-14T00:00:00"/>
    <n v="129521.52"/>
    <x v="1"/>
    <s v="Product"/>
    <s v="Retail"/>
    <s v="North"/>
    <s v="CUST10220"/>
    <s v=""/>
    <s v="Direction western certainly floor practice able."/>
    <s v="OK"/>
    <s v="Valid"/>
    <s v=""/>
    <s v="valid"/>
  </r>
  <r>
    <s v="TRX100424"/>
    <d v="2023-04-23T00:00:00"/>
    <n v="183093.3"/>
    <x v="1"/>
    <s v="Subscription"/>
    <s v="Enterprise"/>
    <s v="East"/>
    <s v="CUST10091"/>
    <s v=""/>
    <s v="Fill face natural student age fine executive."/>
    <s v="OK"/>
    <s v="Valid"/>
    <s v=""/>
    <s v="valid"/>
  </r>
  <r>
    <s v="TRX100425"/>
    <d v="2023-01-21T00:00:00"/>
    <n v="197576.11"/>
    <x v="1"/>
    <s v="Service"/>
    <s v="Online"/>
    <s v="North"/>
    <s v="CUST10174"/>
    <s v=""/>
    <s v="Read industry front name."/>
    <s v="OK"/>
    <s v="Valid"/>
    <s v=""/>
    <s v="valid"/>
  </r>
  <r>
    <s v="TRX100426"/>
    <d v="2022-01-07T00:00:00"/>
    <n v="-2000"/>
    <x v="0"/>
    <s v="Utilities"/>
    <s v="Online"/>
    <s v="East"/>
    <s v=""/>
    <s v="VEND1014"/>
    <s v="Executive glass challenge miss."/>
    <s v="OK"/>
    <s v=""/>
    <s v="Valid"/>
    <s v="valid"/>
  </r>
  <r>
    <s v="TRX100427"/>
    <d v="2022-12-26T00:00:00"/>
    <n v="108621.48"/>
    <x v="1"/>
    <s v="Subscription"/>
    <s v="Online"/>
    <s v="South"/>
    <s v="CUST10168"/>
    <s v=""/>
    <s v="Order discussion wrong course past."/>
    <s v="OK"/>
    <s v="Valid"/>
    <s v=""/>
    <s v="valid"/>
  </r>
  <r>
    <s v="TRX100428"/>
    <d v="2022-05-02T00:00:00"/>
    <n v="22460.080000000002"/>
    <x v="4"/>
    <s v="Liability"/>
    <s v="Retail"/>
    <s v="West"/>
    <s v=""/>
    <s v=""/>
    <s v="Certain step group stop billion start PM."/>
    <s v="OK"/>
    <s v=""/>
    <s v=""/>
    <s v="valid"/>
  </r>
  <r>
    <s v="TRX100429"/>
    <d v="2022-05-16T00:00:00"/>
    <n v="-61814.83"/>
    <x v="0"/>
    <s v="Payroll"/>
    <s v="Enterprise"/>
    <s v="East"/>
    <s v=""/>
    <s v="VEND1111"/>
    <s v="Floor enjoy central note."/>
    <s v="OK"/>
    <s v=""/>
    <s v="Valid"/>
    <s v="valid"/>
  </r>
  <r>
    <s v="TRX100430"/>
    <d v="2023-04-12T00:00:00"/>
    <n v="-24348.28"/>
    <x v="0"/>
    <s v="Marketing"/>
    <s v="Retail"/>
    <s v="North"/>
    <s v=""/>
    <s v="VEND1003"/>
    <s v="Travel long act international late common within painting."/>
    <s v="OK"/>
    <s v=""/>
    <s v="Valid"/>
    <s v="valid"/>
  </r>
  <r>
    <s v="TRX100431"/>
    <d v="2023-05-25T00:00:00"/>
    <n v="-58955.59"/>
    <x v="0"/>
    <s v="Marketing"/>
    <s v="Retail"/>
    <s v="South"/>
    <s v=""/>
    <s v="VEND1001"/>
    <s v="Miss worry big represent."/>
    <s v="OK"/>
    <s v=""/>
    <s v="Valid"/>
    <s v="valid"/>
  </r>
  <r>
    <s v="TRX100432"/>
    <d v="2022-03-12T00:00:00"/>
    <n v="-20242.53"/>
    <x v="0"/>
    <s v="Supplies"/>
    <s v="Online"/>
    <s v="East"/>
    <s v=""/>
    <s v="VEND1112"/>
    <s v="Fine approach skin his."/>
    <s v="OK"/>
    <s v=""/>
    <s v="Valid"/>
    <s v="valid"/>
  </r>
  <r>
    <s v="TRX100433"/>
    <d v="2022-05-03T00:00:00"/>
    <n v="-50834.85"/>
    <x v="0"/>
    <s v="Payroll"/>
    <s v="Online"/>
    <s v="South"/>
    <s v=""/>
    <s v="VEND1038"/>
    <s v="Field heart boy down."/>
    <s v="OK"/>
    <s v=""/>
    <s v="Valid"/>
    <s v="valid"/>
  </r>
  <r>
    <s v="TRX100434"/>
    <d v="2022-05-07T00:00:00"/>
    <n v="126254.82"/>
    <x v="1"/>
    <s v="Subscription"/>
    <s v="Retail"/>
    <s v="South"/>
    <s v="CUST10078"/>
    <s v=""/>
    <s v="Staff consumer even college public."/>
    <s v="OK"/>
    <s v="Valid"/>
    <s v=""/>
    <s v="valid"/>
  </r>
  <r>
    <s v="TRX100435"/>
    <d v="2022-06-08T00:00:00"/>
    <n v="-46241.62"/>
    <x v="0"/>
    <s v="Supplies"/>
    <s v="Enterprise"/>
    <s v="West"/>
    <s v=""/>
    <s v="VEND1083"/>
    <s v="Own finally morning west."/>
    <s v="OK"/>
    <s v=""/>
    <s v="Valid"/>
    <s v="valid"/>
  </r>
  <r>
    <s v="TRX100436"/>
    <d v="2022-09-26T00:00:00"/>
    <n v="-11000.56"/>
    <x v="0"/>
    <s v="Payroll"/>
    <s v="Enterprise"/>
    <s v="West"/>
    <s v=""/>
    <s v="VEND1013"/>
    <s v="Member along feeling newspaper."/>
    <s v="OK"/>
    <s v=""/>
    <s v="Valid"/>
    <s v="valid"/>
  </r>
  <r>
    <s v="TRX100437"/>
    <d v="2023-08-29T00:00:00"/>
    <n v="119701.05"/>
    <x v="1"/>
    <s v="Product"/>
    <s v="Enterprise"/>
    <s v="South"/>
    <s v="CUST10280"/>
    <s v=""/>
    <s v="Argue glass also real ability trial into increase."/>
    <s v="OK"/>
    <s v="Valid"/>
    <s v=""/>
    <s v="valid"/>
  </r>
  <r>
    <s v="TRX100438"/>
    <d v="2022-11-10T00:00:00"/>
    <n v="-2000"/>
    <x v="0"/>
    <s v="Payroll"/>
    <s v="Online"/>
    <s v="South"/>
    <s v=""/>
    <s v="VEND1000"/>
    <s v="Fish seek sea religious."/>
    <s v="OK"/>
    <s v=""/>
    <s v="Valid"/>
    <s v="valid"/>
  </r>
  <r>
    <s v="TRX100439"/>
    <d v="2023-01-10T00:00:00"/>
    <n v="143865.95000000001"/>
    <x v="1"/>
    <s v="Service"/>
    <s v="Enterprise"/>
    <s v="North"/>
    <s v="CUST10111"/>
    <s v=""/>
    <s v="Sea make let."/>
    <s v="OK"/>
    <s v="Valid"/>
    <s v=""/>
    <s v="valid"/>
  </r>
  <r>
    <s v="TRX100440"/>
    <d v="2022-06-23T00:00:00"/>
    <n v="-40062.67"/>
    <x v="0"/>
    <s v="Utilities"/>
    <s v="Online"/>
    <s v="East"/>
    <s v=""/>
    <s v="VEND1018"/>
    <s v="Cover ever spend."/>
    <s v="OK"/>
    <s v=""/>
    <s v="Valid"/>
    <s v="valid"/>
  </r>
  <r>
    <s v="TRX100441"/>
    <d v="2023-04-28T00:00:00"/>
    <n v="86229.35"/>
    <x v="1"/>
    <s v="Product"/>
    <s v="Retail"/>
    <s v="West"/>
    <s v="CUST10150"/>
    <s v=""/>
    <s v="Ready audience paper director magazine because growth."/>
    <s v="OK"/>
    <s v="Valid"/>
    <s v=""/>
    <s v="valid"/>
  </r>
  <r>
    <s v="TRX100442"/>
    <d v="2022-02-24T00:00:00"/>
    <n v="16974.63"/>
    <x v="3"/>
    <s v="Asset"/>
    <s v="Retail"/>
    <s v="East"/>
    <s v=""/>
    <s v=""/>
    <s v="Energy knowledge stop light market easy recent."/>
    <s v="OK"/>
    <s v=""/>
    <s v=""/>
    <s v="valid"/>
  </r>
  <r>
    <s v="TRX100443"/>
    <d v="2022-11-26T00:00:00"/>
    <n v="174841.09"/>
    <x v="1"/>
    <s v="Subscription"/>
    <s v="Enterprise"/>
    <s v="South"/>
    <s v="CUST10361"/>
    <s v=""/>
    <s v="Game see relate make play shake realize also."/>
    <s v="OK"/>
    <s v="Valid"/>
    <s v=""/>
    <s v="valid"/>
  </r>
  <r>
    <s v="TRX100444"/>
    <d v="2023-09-15T00:00:00"/>
    <n v="168140.23"/>
    <x v="1"/>
    <s v="Product"/>
    <s v="Online"/>
    <s v="West"/>
    <s v="CUST10308"/>
    <s v=""/>
    <s v="Fall pressure remember project him."/>
    <s v="OK"/>
    <s v="Valid"/>
    <s v=""/>
    <s v="valid"/>
  </r>
  <r>
    <s v="TRX100445"/>
    <d v="2023-04-09T00:00:00"/>
    <n v="152610.14000000001"/>
    <x v="1"/>
    <s v="Subscription"/>
    <s v="Online"/>
    <s v="South"/>
    <s v="CUST10161"/>
    <s v=""/>
    <s v="Front popular doctor citizen available station as trial."/>
    <s v="OK"/>
    <s v="Valid"/>
    <s v=""/>
    <s v="valid"/>
  </r>
  <r>
    <s v="TRX100446"/>
    <d v="2023-06-15T00:00:00"/>
    <n v="175346.21"/>
    <x v="1"/>
    <s v="Product"/>
    <s v="Online"/>
    <s v="East"/>
    <s v="CUST10276"/>
    <s v=""/>
    <s v="Seat song for usually animal job best."/>
    <s v="OK"/>
    <s v="Valid"/>
    <s v=""/>
    <s v="valid"/>
  </r>
  <r>
    <s v="TRX100447"/>
    <d v="2022-01-13T00:00:00"/>
    <n v="242977.64"/>
    <x v="1"/>
    <s v="Product"/>
    <s v="Online"/>
    <s v="North"/>
    <s v="CUST10215"/>
    <s v=""/>
    <s v="Base tell quality interview movement."/>
    <s v="OK"/>
    <s v="Valid"/>
    <s v=""/>
    <s v="valid"/>
  </r>
  <r>
    <s v="TRX100448"/>
    <d v="2022-12-17T00:00:00"/>
    <n v="-54267.57"/>
    <x v="0"/>
    <s v="Rent"/>
    <s v="Online"/>
    <s v="North"/>
    <s v=""/>
    <s v="VEND1031"/>
    <s v="Admit rest which onto."/>
    <s v="OK"/>
    <s v=""/>
    <s v="Valid"/>
    <s v="valid"/>
  </r>
  <r>
    <s v="TRX100449"/>
    <d v="2023-04-25T00:00:00"/>
    <n v="-63251.35"/>
    <x v="0"/>
    <s v="Marketing"/>
    <s v="Enterprise"/>
    <s v="North"/>
    <s v=""/>
    <s v="VEND1112"/>
    <s v="Along help gas let foreign."/>
    <s v="OK"/>
    <s v=""/>
    <s v="Valid"/>
    <s v="valid"/>
  </r>
  <r>
    <s v="TRX100450"/>
    <d v="2023-12-12T00:00:00"/>
    <n v="-23448.48"/>
    <x v="0"/>
    <s v="Utilities"/>
    <s v="Enterprise"/>
    <s v="East"/>
    <s v=""/>
    <s v="VEND1059"/>
    <s v="Man reduce include unit star mind."/>
    <s v="OK"/>
    <s v=""/>
    <s v="Valid"/>
    <s v="valid"/>
  </r>
  <r>
    <s v="TRX100451"/>
    <d v="2023-02-21T00:00:00"/>
    <n v="-3684.81"/>
    <x v="0"/>
    <s v="Payroll"/>
    <s v="Retail"/>
    <s v="West"/>
    <s v=""/>
    <s v="VEND1106"/>
    <s v="Tell wide painting rock."/>
    <s v="OK"/>
    <s v=""/>
    <s v="Valid"/>
    <s v="valid"/>
  </r>
  <r>
    <s v="TRX100452"/>
    <d v="2023-10-10T00:00:00"/>
    <n v="-62396.34"/>
    <x v="0"/>
    <s v="Utilities"/>
    <s v="Retail"/>
    <s v="West"/>
    <s v=""/>
    <s v="VEND1059"/>
    <s v="Sound Democrat for effect program."/>
    <s v="OK"/>
    <s v=""/>
    <s v="Valid"/>
    <s v="valid"/>
  </r>
  <r>
    <s v="TRX100453"/>
    <d v="2023-02-10T00:00:00"/>
    <n v="21996.19"/>
    <x v="4"/>
    <s v="Liability"/>
    <s v="Online"/>
    <s v="East"/>
    <s v=""/>
    <s v=""/>
    <s v="Paper idea century realize performance outside."/>
    <s v="OK"/>
    <s v=""/>
    <s v=""/>
    <s v="valid"/>
  </r>
  <r>
    <s v="TRX100454"/>
    <d v="2023-02-04T00:00:00"/>
    <n v="18147.53"/>
    <x v="3"/>
    <s v="Asset"/>
    <s v="Enterprise"/>
    <s v="West"/>
    <s v=""/>
    <s v=""/>
    <s v="Appear dream especially happen culture type customer."/>
    <s v="OK"/>
    <s v=""/>
    <s v=""/>
    <s v="valid"/>
  </r>
  <r>
    <s v="TRX100455"/>
    <d v="2022-09-27T00:00:00"/>
    <n v="286205.44"/>
    <x v="1"/>
    <s v="Service"/>
    <s v="Enterprise"/>
    <s v="East"/>
    <s v="CUST10140"/>
    <s v=""/>
    <s v="Southern leave treatment strategy weight religious focus."/>
    <s v="OK"/>
    <s v="Valid"/>
    <s v=""/>
    <s v="valid"/>
  </r>
  <r>
    <s v="TRX100456"/>
    <d v="2022-05-23T00:00:00"/>
    <n v="32281.48"/>
    <x v="3"/>
    <s v="Asset"/>
    <s v="Online"/>
    <s v="South"/>
    <s v=""/>
    <s v=""/>
    <s v="Option a hold nature thus control."/>
    <s v="OK"/>
    <s v=""/>
    <s v=""/>
    <s v="valid"/>
  </r>
  <r>
    <s v="TRX100457"/>
    <d v="2023-12-13T00:00:00"/>
    <n v="189550.62"/>
    <x v="1"/>
    <s v="Product"/>
    <s v="Retail"/>
    <s v="West"/>
    <s v="CUST10027"/>
    <s v=""/>
    <s v="Future stage it rate plant."/>
    <s v="OK"/>
    <s v="Valid"/>
    <s v=""/>
    <s v="valid"/>
  </r>
  <r>
    <s v="TRX100458"/>
    <d v="2022-10-23T00:00:00"/>
    <n v="131793.06"/>
    <x v="1"/>
    <s v="Subscription"/>
    <s v="Retail"/>
    <s v="West"/>
    <s v="CUST10166"/>
    <s v=""/>
    <s v="Pick experience role remain."/>
    <s v="OK"/>
    <s v="Valid"/>
    <s v=""/>
    <s v="valid"/>
  </r>
  <r>
    <s v="TRX100459"/>
    <d v="2023-08-10T00:00:00"/>
    <n v="-31988.37"/>
    <x v="0"/>
    <s v="Marketing"/>
    <s v="Retail"/>
    <s v="North"/>
    <s v=""/>
    <s v="VEND1044"/>
    <s v="Surface recognize big hit stop claim affect no."/>
    <s v="OK"/>
    <s v=""/>
    <s v="Valid"/>
    <s v="valid"/>
  </r>
  <r>
    <s v="TRX100460"/>
    <d v="2023-09-18T00:00:00"/>
    <n v="82262.100000000006"/>
    <x v="1"/>
    <s v="Product"/>
    <s v="Retail"/>
    <s v="South"/>
    <s v="CUST10066"/>
    <s v=""/>
    <s v="Society much current a success share these fight."/>
    <s v="OK"/>
    <s v="Valid"/>
    <s v=""/>
    <s v="valid"/>
  </r>
  <r>
    <s v="TRX100461"/>
    <d v="2022-03-09T00:00:00"/>
    <n v="147496.24"/>
    <x v="1"/>
    <s v="Service"/>
    <s v="Retail"/>
    <s v="West"/>
    <s v="CUST10007"/>
    <s v=""/>
    <s v="Ability describe section suffer picture."/>
    <s v="OK"/>
    <s v="Valid"/>
    <s v=""/>
    <s v="valid"/>
  </r>
  <r>
    <s v="TRX100462"/>
    <d v="2023-06-13T00:00:00"/>
    <n v="207905"/>
    <x v="1"/>
    <s v="Service"/>
    <s v="Enterprise"/>
    <s v="South"/>
    <s v="CUST10201"/>
    <s v=""/>
    <s v="Who economy maybe above economic."/>
    <s v="OK"/>
    <s v="Valid"/>
    <s v=""/>
    <s v="valid"/>
  </r>
  <r>
    <s v="TRX100463"/>
    <d v="2022-11-24T00:00:00"/>
    <n v="113786.33"/>
    <x v="1"/>
    <s v="Product"/>
    <s v="Enterprise"/>
    <s v="East"/>
    <s v="CUST10254"/>
    <s v=""/>
    <s v="She this chair team itself."/>
    <s v="OK"/>
    <s v="Valid"/>
    <s v=""/>
    <s v="valid"/>
  </r>
  <r>
    <s v="TRX100464"/>
    <d v="2023-08-08T00:00:00"/>
    <n v="244973.53"/>
    <x v="1"/>
    <s v="Subscription"/>
    <s v="Retail"/>
    <s v="West"/>
    <s v="CUST10066"/>
    <s v=""/>
    <s v="Situation treatment style similar."/>
    <s v="OK"/>
    <s v="Valid"/>
    <s v=""/>
    <s v="valid"/>
  </r>
  <r>
    <s v="TRX100465"/>
    <d v="2022-09-24T00:00:00"/>
    <n v="213835.37"/>
    <x v="1"/>
    <s v="Subscription"/>
    <s v="Online"/>
    <s v="West"/>
    <s v="CUST10103"/>
    <s v=""/>
    <s v="Us early treatment ten mouth reflect recently there."/>
    <s v="OK"/>
    <s v="Valid"/>
    <s v=""/>
    <s v="valid"/>
  </r>
  <r>
    <s v="TRX100466"/>
    <d v="2023-05-16T00:00:00"/>
    <n v="127705.13"/>
    <x v="1"/>
    <s v="Product"/>
    <s v="Enterprise"/>
    <s v="East"/>
    <s v="CUST10102"/>
    <s v=""/>
    <s v="Leg adult yard everyone."/>
    <s v="OK"/>
    <s v="Valid"/>
    <s v=""/>
    <s v="valid"/>
  </r>
  <r>
    <s v="TRX100467"/>
    <d v="2023-02-25T00:00:00"/>
    <n v="18987.21"/>
    <x v="2"/>
    <s v="Equity"/>
    <s v="Retail"/>
    <s v="East"/>
    <s v=""/>
    <s v=""/>
    <s v="Southern word throughout evening."/>
    <s v="OK"/>
    <s v=""/>
    <s v=""/>
    <s v="valid"/>
  </r>
  <r>
    <s v="TRX100468"/>
    <d v="2023-05-04T00:00:00"/>
    <n v="138989.85"/>
    <x v="1"/>
    <s v="Subscription"/>
    <s v="Retail"/>
    <s v="West"/>
    <s v="CUST10365"/>
    <s v=""/>
    <s v="Develop environmental husband across."/>
    <s v="OK"/>
    <s v="Valid"/>
    <s v=""/>
    <s v="valid"/>
  </r>
  <r>
    <s v="TRX100469"/>
    <d v="2022-03-05T00:00:00"/>
    <n v="-36218.61"/>
    <x v="0"/>
    <s v="Payroll"/>
    <s v="Enterprise"/>
    <s v="West"/>
    <s v=""/>
    <s v="VEND1062"/>
    <s v="By finish those each listen."/>
    <s v="OK"/>
    <s v=""/>
    <s v="Valid"/>
    <s v="valid"/>
  </r>
  <r>
    <s v="TRX100470"/>
    <d v="2022-02-08T00:00:00"/>
    <n v="-39817.78"/>
    <x v="0"/>
    <s v="Supplies"/>
    <s v="Enterprise"/>
    <s v="North"/>
    <s v=""/>
    <s v="VEND1077"/>
    <s v="Threat reduce white father generation."/>
    <s v="OK"/>
    <s v=""/>
    <s v="Valid"/>
    <s v="valid"/>
  </r>
  <r>
    <s v="TRX100471"/>
    <d v="2022-06-02T00:00:00"/>
    <n v="132970.07999999999"/>
    <x v="1"/>
    <s v="Subscription"/>
    <s v="Enterprise"/>
    <s v="East"/>
    <s v="CUST10047"/>
    <s v=""/>
    <s v="Great later let protect."/>
    <s v="OK"/>
    <s v="Valid"/>
    <s v=""/>
    <s v="valid"/>
  </r>
  <r>
    <s v="TRX100472"/>
    <d v="2022-06-04T00:00:00"/>
    <n v="62846.02"/>
    <x v="1"/>
    <s v="Service"/>
    <s v="Online"/>
    <s v="East"/>
    <s v="CUST10064"/>
    <s v=""/>
    <s v="Evening stop occur card sport human."/>
    <s v="OK"/>
    <s v="Valid"/>
    <s v=""/>
    <s v="valid"/>
  </r>
  <r>
    <s v="TRX100473"/>
    <d v="2022-08-29T00:00:00"/>
    <n v="194888.67"/>
    <x v="1"/>
    <s v="Product"/>
    <s v="Enterprise"/>
    <s v="East"/>
    <s v="CUST10371"/>
    <s v=""/>
    <s v="Lay tree themselves political."/>
    <s v="OK"/>
    <s v="Valid"/>
    <s v=""/>
    <s v="valid"/>
  </r>
  <r>
    <s v="TRX100474"/>
    <d v="2023-02-06T00:00:00"/>
    <n v="-63298.71"/>
    <x v="0"/>
    <s v="Rent"/>
    <s v="Enterprise"/>
    <s v="South"/>
    <s v=""/>
    <s v="VEND1019"/>
    <s v="Way beautiful central international radio easy within."/>
    <s v="OK"/>
    <s v=""/>
    <s v="Valid"/>
    <s v="valid"/>
  </r>
  <r>
    <s v="TRX100475"/>
    <d v="2023-05-11T00:00:00"/>
    <n v="-43509.68"/>
    <x v="0"/>
    <s v="Marketing"/>
    <s v="Enterprise"/>
    <s v="North"/>
    <s v=""/>
    <s v="VEND1010"/>
    <s v="Really sense speak total economic any provide."/>
    <s v="OK"/>
    <s v=""/>
    <s v="Valid"/>
    <s v="valid"/>
  </r>
  <r>
    <s v="TRX100476"/>
    <d v="2022-07-02T00:00:00"/>
    <n v="91252.88"/>
    <x v="1"/>
    <s v="Service"/>
    <s v="Retail"/>
    <s v="South"/>
    <s v="CUST10357"/>
    <s v=""/>
    <s v="Decide various worry tax last."/>
    <s v="OK"/>
    <s v="Valid"/>
    <s v=""/>
    <s v="valid"/>
  </r>
  <r>
    <s v="TRX100477"/>
    <d v="2023-07-12T00:00:00"/>
    <n v="-46000.69"/>
    <x v="0"/>
    <s v="Rent"/>
    <s v="Online"/>
    <s v="North"/>
    <s v=""/>
    <s v="VEND1085"/>
    <s v="Represent voice east I."/>
    <s v="OK"/>
    <s v=""/>
    <s v="Valid"/>
    <s v="valid"/>
  </r>
  <r>
    <s v="TRX100478"/>
    <d v="2023-02-19T00:00:00"/>
    <n v="132992.4"/>
    <x v="1"/>
    <s v="Product"/>
    <s v="Enterprise"/>
    <s v="West"/>
    <s v="CUST10111"/>
    <s v=""/>
    <s v="Your base service."/>
    <s v="OK"/>
    <s v="Valid"/>
    <s v=""/>
    <s v="valid"/>
  </r>
  <r>
    <s v="TRX100479"/>
    <d v="2022-01-27T00:00:00"/>
    <n v="147402.41"/>
    <x v="1"/>
    <s v="Subscription"/>
    <s v="Enterprise"/>
    <s v="East"/>
    <s v="CUST10158"/>
    <s v=""/>
    <s v="Authority sell everything."/>
    <s v="OK"/>
    <s v="Valid"/>
    <s v=""/>
    <s v="valid"/>
  </r>
  <r>
    <s v="TRX100480"/>
    <d v="2023-09-02T00:00:00"/>
    <n v="115783.79"/>
    <x v="1"/>
    <s v="Service"/>
    <s v="Online"/>
    <s v="South"/>
    <s v="CUST10294"/>
    <s v=""/>
    <s v="Late customer miss wonder home."/>
    <s v="OK"/>
    <s v="Valid"/>
    <s v=""/>
    <s v="valid"/>
  </r>
  <r>
    <s v="TRX100481"/>
    <d v="2023-10-07T00:00:00"/>
    <n v="-71670.64"/>
    <x v="0"/>
    <s v="Utilities"/>
    <s v="Enterprise"/>
    <s v="North"/>
    <s v=""/>
    <s v="VEND1007"/>
    <s v="Finish cut work assume."/>
    <s v="OK"/>
    <s v=""/>
    <s v="Valid"/>
    <s v="valid"/>
  </r>
  <r>
    <s v="TRX100482"/>
    <d v="2022-10-08T00:00:00"/>
    <n v="169659.79"/>
    <x v="1"/>
    <s v="Service"/>
    <s v="Online"/>
    <s v="South"/>
    <s v="CUST10315"/>
    <s v=""/>
    <s v="Agreement group read cold wide."/>
    <s v="OK"/>
    <s v="Valid"/>
    <s v=""/>
    <s v="valid"/>
  </r>
  <r>
    <s v="TRX100483"/>
    <d v="2022-06-10T00:00:00"/>
    <n v="225436.69"/>
    <x v="1"/>
    <s v="Subscription"/>
    <s v="Retail"/>
    <s v="South"/>
    <s v="CUST10200"/>
    <s v=""/>
    <s v="Center information check whatever."/>
    <s v="OK"/>
    <s v="Valid"/>
    <s v=""/>
    <s v="valid"/>
  </r>
  <r>
    <s v="TRX100484"/>
    <d v="2023-09-03T00:00:00"/>
    <n v="158650.19"/>
    <x v="1"/>
    <s v="Subscription"/>
    <s v="Retail"/>
    <s v="North"/>
    <s v="CUST10154"/>
    <s v=""/>
    <s v="Most one network son red woman."/>
    <s v="OK"/>
    <s v="Valid"/>
    <s v=""/>
    <s v="valid"/>
  </r>
  <r>
    <s v="TRX100485"/>
    <d v="2022-08-14T00:00:00"/>
    <n v="-31567.38"/>
    <x v="0"/>
    <s v="Rent"/>
    <s v="Online"/>
    <s v="East"/>
    <s v=""/>
    <s v="VEND1097"/>
    <s v="Along fall seat own safe hair."/>
    <s v="OK"/>
    <s v=""/>
    <s v="Valid"/>
    <s v="valid"/>
  </r>
  <r>
    <s v="TRX100486"/>
    <d v="2023-02-09T00:00:00"/>
    <n v="206983.44"/>
    <x v="1"/>
    <s v="Subscription"/>
    <s v="Retail"/>
    <s v="East"/>
    <s v="CUST10253"/>
    <s v=""/>
    <s v="Campaign say actually manage leader."/>
    <s v="OK"/>
    <s v="Valid"/>
    <s v=""/>
    <s v="valid"/>
  </r>
  <r>
    <s v="TRX100487"/>
    <d v="2022-01-26T00:00:00"/>
    <n v="18696.18"/>
    <x v="3"/>
    <s v="Asset"/>
    <s v="Retail"/>
    <s v="West"/>
    <s v=""/>
    <s v=""/>
    <s v="Specific industry lead at wait yet."/>
    <s v="OK"/>
    <s v=""/>
    <s v=""/>
    <s v="valid"/>
  </r>
  <r>
    <s v="TRX100488"/>
    <d v="2023-10-07T00:00:00"/>
    <n v="229725.38"/>
    <x v="1"/>
    <s v="Service"/>
    <s v="Enterprise"/>
    <s v="West"/>
    <s v="CUST10068"/>
    <s v=""/>
    <s v="Glass arrive in heart."/>
    <s v="OK"/>
    <s v="Valid"/>
    <s v=""/>
    <s v="valid"/>
  </r>
  <r>
    <s v="TRX100489"/>
    <d v="2023-11-18T00:00:00"/>
    <n v="202828.33"/>
    <x v="1"/>
    <s v="Subscription"/>
    <s v="Enterprise"/>
    <s v="South"/>
    <s v="CUST10297"/>
    <s v=""/>
    <s v="National fire myself professional course fire."/>
    <s v="OK"/>
    <s v="Valid"/>
    <s v=""/>
    <s v="valid"/>
  </r>
  <r>
    <s v="TRX100490"/>
    <d v="2023-07-15T00:00:00"/>
    <n v="-21504.9"/>
    <x v="0"/>
    <s v="Supplies"/>
    <s v="Retail"/>
    <s v="East"/>
    <s v=""/>
    <s v="VEND1065"/>
    <s v="Stop model whether."/>
    <s v="OK"/>
    <s v=""/>
    <s v="Valid"/>
    <s v="valid"/>
  </r>
  <r>
    <s v="TRX100491"/>
    <d v="2022-02-07T00:00:00"/>
    <n v="-88250.7"/>
    <x v="0"/>
    <s v="Utilities"/>
    <s v="Enterprise"/>
    <s v="East"/>
    <s v=""/>
    <s v="VEND1118"/>
    <s v="Walk those tonight agreement customer strong but."/>
    <s v="OK"/>
    <s v=""/>
    <s v="Valid"/>
    <s v="valid"/>
  </r>
  <r>
    <s v="TRX100492"/>
    <d v="2022-12-23T00:00:00"/>
    <n v="-29641.64"/>
    <x v="0"/>
    <s v="Rent"/>
    <s v="Enterprise"/>
    <s v="South"/>
    <s v=""/>
    <s v="VEND1082"/>
    <s v="Newspaper public while second."/>
    <s v="OK"/>
    <s v=""/>
    <s v="Valid"/>
    <s v="valid"/>
  </r>
  <r>
    <s v="TRX100493"/>
    <d v="2022-04-28T00:00:00"/>
    <n v="138404.17000000001"/>
    <x v="1"/>
    <s v="Product"/>
    <s v="Retail"/>
    <s v="East"/>
    <s v="CUST10298"/>
    <s v=""/>
    <s v="Training production everything my month nature director family."/>
    <s v="OK"/>
    <s v="Valid"/>
    <s v=""/>
    <s v="valid"/>
  </r>
  <r>
    <s v="TRX100494"/>
    <d v="2022-02-03T00:00:00"/>
    <n v="-42687.17"/>
    <x v="0"/>
    <s v="Other"/>
    <s v="Online"/>
    <s v="North"/>
    <s v=""/>
    <s v="VEND1036"/>
    <s v="Ground develop age treatment peace which consider."/>
    <s v="OK"/>
    <s v=""/>
    <s v="Valid"/>
    <s v="valid"/>
  </r>
  <r>
    <s v="TRX100495"/>
    <d v="2022-10-02T00:00:00"/>
    <n v="22992.49"/>
    <x v="2"/>
    <s v="Equity"/>
    <s v="Online"/>
    <s v="North"/>
    <s v=""/>
    <s v=""/>
    <s v="While meet always different thus."/>
    <s v="OK"/>
    <s v=""/>
    <s v=""/>
    <s v="valid"/>
  </r>
  <r>
    <s v="TRX100496"/>
    <d v="2022-07-27T00:00:00"/>
    <n v="-45799.17"/>
    <x v="0"/>
    <s v="Rent"/>
    <s v="Enterprise"/>
    <s v="West"/>
    <s v=""/>
    <s v="VEND1086"/>
    <s v="Certain cold past few."/>
    <s v="OK"/>
    <s v=""/>
    <s v="Valid"/>
    <s v="valid"/>
  </r>
  <r>
    <s v="TRX100497"/>
    <d v="2023-05-11T00:00:00"/>
    <n v="117505.74"/>
    <x v="1"/>
    <s v="Product"/>
    <s v="Retail"/>
    <s v="North"/>
    <s v="CUST10314"/>
    <s v=""/>
    <s v="Always win bad story pull."/>
    <s v="OK"/>
    <s v="Valid"/>
    <s v=""/>
    <s v="valid"/>
  </r>
  <r>
    <s v="TRX100498"/>
    <d v="2023-08-29T00:00:00"/>
    <n v="-37821.25"/>
    <x v="0"/>
    <s v="Rent"/>
    <s v="Enterprise"/>
    <s v="West"/>
    <s v=""/>
    <s v="VEND1050"/>
    <s v="Federal blood become past let future."/>
    <s v="OK"/>
    <s v=""/>
    <s v="Valid"/>
    <s v="valid"/>
  </r>
  <r>
    <s v="TRX100499"/>
    <d v="2022-09-01T00:00:00"/>
    <n v="-50338.21"/>
    <x v="0"/>
    <s v="Marketing"/>
    <s v="Online"/>
    <s v="East"/>
    <s v=""/>
    <s v="VEND1084"/>
    <s v="Subject who alone life talk respond return eight."/>
    <s v="OK"/>
    <s v=""/>
    <s v="Valid"/>
    <s v="valid"/>
  </r>
  <r>
    <s v="TRX100500"/>
    <d v="2022-01-27T00:00:00"/>
    <n v="-72636.41"/>
    <x v="0"/>
    <s v="Utilities"/>
    <s v="Enterprise"/>
    <s v="East"/>
    <s v=""/>
    <s v="VEND1004"/>
    <s v="Capital law get building question."/>
    <s v="OK"/>
    <s v=""/>
    <s v="Valid"/>
    <s v="valid"/>
  </r>
  <r>
    <s v="TRX100501"/>
    <d v="2023-11-23T00:00:00"/>
    <n v="19649.169999999998"/>
    <x v="4"/>
    <s v="Liability"/>
    <s v="Online"/>
    <s v="South"/>
    <s v=""/>
    <s v=""/>
    <s v="Board kitchen ask can successful particularly."/>
    <s v="OK"/>
    <s v=""/>
    <s v=""/>
    <s v="valid"/>
  </r>
  <r>
    <s v="TRX100502"/>
    <d v="2023-04-28T00:00:00"/>
    <n v="153857.76"/>
    <x v="1"/>
    <s v="Subscription"/>
    <s v="Online"/>
    <s v="South"/>
    <s v="CUST10150"/>
    <s v=""/>
    <s v="Bag movie plant."/>
    <s v="OK"/>
    <s v="Valid"/>
    <s v=""/>
    <s v="valid"/>
  </r>
  <r>
    <s v="TRX100503"/>
    <d v="2022-08-05T00:00:00"/>
    <n v="165239.32999999999"/>
    <x v="1"/>
    <s v="Subscription"/>
    <s v="Enterprise"/>
    <s v="East"/>
    <s v="CUST10335"/>
    <s v=""/>
    <s v="Camera last tend certainly finish return song."/>
    <s v="OK"/>
    <s v="Valid"/>
    <s v=""/>
    <s v="valid"/>
  </r>
  <r>
    <s v="TRX100504"/>
    <d v="2022-05-24T00:00:00"/>
    <n v="173596.53"/>
    <x v="1"/>
    <s v="Product"/>
    <s v="Online"/>
    <s v="East"/>
    <s v="CUST10208"/>
    <s v=""/>
    <s v="Third start three remain add particular."/>
    <s v="OK"/>
    <s v="Valid"/>
    <s v=""/>
    <s v="valid"/>
  </r>
  <r>
    <s v="TRX100505"/>
    <d v="2022-05-12T00:00:00"/>
    <n v="-41113.22"/>
    <x v="0"/>
    <s v="Rent"/>
    <s v="Online"/>
    <s v="North"/>
    <s v=""/>
    <s v="VEND1048"/>
    <s v="Language since into my cost unit."/>
    <s v="OK"/>
    <s v=""/>
    <s v="Valid"/>
    <s v="valid"/>
  </r>
  <r>
    <s v="TRX100506"/>
    <d v="2022-01-24T00:00:00"/>
    <n v="157473.15"/>
    <x v="1"/>
    <s v="Product"/>
    <s v="Enterprise"/>
    <s v="North"/>
    <s v="CUST10126"/>
    <s v=""/>
    <s v="Vote never during green."/>
    <s v="OK"/>
    <s v="Valid"/>
    <s v=""/>
    <s v="valid"/>
  </r>
  <r>
    <s v="TRX100507"/>
    <d v="2022-08-29T00:00:00"/>
    <n v="200410.07"/>
    <x v="1"/>
    <s v="Subscription"/>
    <s v="Enterprise"/>
    <s v="South"/>
    <s v="CUST10044"/>
    <s v=""/>
    <s v="High little coach firm manage business."/>
    <s v="OK"/>
    <s v="Valid"/>
    <s v=""/>
    <s v="valid"/>
  </r>
  <r>
    <s v="TRX100508"/>
    <d v="2022-07-05T00:00:00"/>
    <n v="106402.19"/>
    <x v="1"/>
    <s v="Service"/>
    <s v="Enterprise"/>
    <s v="East"/>
    <s v="CUST10325"/>
    <s v=""/>
    <s v="Ball political improve."/>
    <s v="OK"/>
    <s v="Valid"/>
    <s v=""/>
    <s v="valid"/>
  </r>
  <r>
    <s v="TRX100509"/>
    <d v="2023-01-10T00:00:00"/>
    <n v="189667.16"/>
    <x v="1"/>
    <s v="Product"/>
    <s v="Online"/>
    <s v="North"/>
    <s v="CUST10089"/>
    <s v=""/>
    <s v="Republican day American area significant international must."/>
    <s v="OK"/>
    <s v="Valid"/>
    <s v=""/>
    <s v="valid"/>
  </r>
  <r>
    <s v="TRX100510"/>
    <d v="2023-07-14T00:00:00"/>
    <n v="68139.16"/>
    <x v="1"/>
    <s v="Service"/>
    <s v="Enterprise"/>
    <s v="East"/>
    <s v="CUST10053"/>
    <s v=""/>
    <s v="Inside single true onto garden whatever."/>
    <s v="OK"/>
    <s v="Valid"/>
    <s v=""/>
    <s v="valid"/>
  </r>
  <r>
    <s v="TRX100511"/>
    <d v="2022-12-15T00:00:00"/>
    <n v="58423.98"/>
    <x v="1"/>
    <s v="Service"/>
    <s v="Online"/>
    <s v="North"/>
    <s v="CUST10105"/>
    <s v=""/>
    <s v="Change model fine condition movement."/>
    <s v="OK"/>
    <s v="Valid"/>
    <s v=""/>
    <s v="valid"/>
  </r>
  <r>
    <s v="TRX100512"/>
    <d v="2022-05-23T00:00:00"/>
    <n v="-40171.82"/>
    <x v="0"/>
    <s v="Other"/>
    <s v="Online"/>
    <s v="West"/>
    <s v=""/>
    <s v="VEND1033"/>
    <s v="Manage business month onto long."/>
    <s v="OK"/>
    <s v=""/>
    <s v="Valid"/>
    <s v="valid"/>
  </r>
  <r>
    <s v="TRX100513"/>
    <d v="2022-07-19T00:00:00"/>
    <n v="-2000"/>
    <x v="0"/>
    <s v="Utilities"/>
    <s v="Retail"/>
    <s v="West"/>
    <s v=""/>
    <s v="VEND1006"/>
    <s v="Officer game many down music."/>
    <s v="OK"/>
    <s v=""/>
    <s v="Valid"/>
    <s v="valid"/>
  </r>
  <r>
    <s v="TRX100514"/>
    <d v="2023-05-26T00:00:00"/>
    <n v="308602.53999999998"/>
    <x v="1"/>
    <s v="Product"/>
    <s v="Enterprise"/>
    <s v="West"/>
    <s v="CUST10170"/>
    <s v=""/>
    <s v="Shoulder thus forget family laugh tough care."/>
    <s v="OK"/>
    <s v="Valid"/>
    <s v=""/>
    <s v="valid"/>
  </r>
  <r>
    <s v="TRX100515"/>
    <d v="2022-09-14T00:00:00"/>
    <n v="170760.18"/>
    <x v="1"/>
    <s v="Product"/>
    <s v="Online"/>
    <s v="South"/>
    <s v="CUST10190"/>
    <s v=""/>
    <s v="Father decade protect appear."/>
    <s v="OK"/>
    <s v="Valid"/>
    <s v=""/>
    <s v="valid"/>
  </r>
  <r>
    <s v="TRX100516"/>
    <d v="2023-08-21T00:00:00"/>
    <n v="130659.05"/>
    <x v="1"/>
    <s v="Service"/>
    <s v="Enterprise"/>
    <s v="South"/>
    <s v="CUST10219"/>
    <s v=""/>
    <s v="Prevent kitchen whole sort race big serve."/>
    <s v="OK"/>
    <s v="Valid"/>
    <s v=""/>
    <s v="valid"/>
  </r>
  <r>
    <s v="TRX100517"/>
    <d v="2023-08-25T00:00:00"/>
    <n v="170386.85"/>
    <x v="1"/>
    <s v="Subscription"/>
    <s v="Online"/>
    <s v="West"/>
    <s v="CUST10105"/>
    <s v=""/>
    <s v="Everybody doctor star unit consumer section policy."/>
    <s v="OK"/>
    <s v="Valid"/>
    <s v=""/>
    <s v="valid"/>
  </r>
  <r>
    <s v="TRX100518"/>
    <d v="2023-05-13T00:00:00"/>
    <n v="168572.99"/>
    <x v="1"/>
    <s v="Service"/>
    <s v="Online"/>
    <s v="East"/>
    <s v="CUST10255"/>
    <s v=""/>
    <s v="Apply many personal."/>
    <s v="OK"/>
    <s v="Valid"/>
    <s v=""/>
    <s v="valid"/>
  </r>
  <r>
    <s v="TRX100519"/>
    <d v="2023-05-13T00:00:00"/>
    <n v="30775.15"/>
    <x v="3"/>
    <s v="Asset"/>
    <s v="Enterprise"/>
    <s v="South"/>
    <s v=""/>
    <s v=""/>
    <s v="About check these at."/>
    <s v="OK"/>
    <s v=""/>
    <s v=""/>
    <s v="valid"/>
  </r>
  <r>
    <s v="TRX100520"/>
    <d v="2023-11-28T00:00:00"/>
    <n v="-42650.92"/>
    <x v="0"/>
    <s v="Utilities"/>
    <s v="Online"/>
    <s v="North"/>
    <s v=""/>
    <s v="VEND1067"/>
    <s v="Past similar nice away large."/>
    <s v="OK"/>
    <s v=""/>
    <s v="Valid"/>
    <s v="valid"/>
  </r>
  <r>
    <s v="TRX100521"/>
    <d v="2023-05-30T00:00:00"/>
    <n v="-79096.92"/>
    <x v="0"/>
    <s v="Utilities"/>
    <s v="Enterprise"/>
    <s v="East"/>
    <s v=""/>
    <s v="VEND1059"/>
    <s v="Meet huge local soldier necessary politics born for."/>
    <s v="OK"/>
    <s v=""/>
    <s v="Valid"/>
    <s v="valid"/>
  </r>
  <r>
    <s v="TRX100522"/>
    <d v="2023-09-27T00:00:00"/>
    <n v="203546.86"/>
    <x v="1"/>
    <s v="Subscription"/>
    <s v="Retail"/>
    <s v="North"/>
    <s v="CUST10043"/>
    <s v=""/>
    <s v="Us research site produce money."/>
    <s v="OK"/>
    <s v="Valid"/>
    <s v=""/>
    <s v="valid"/>
  </r>
  <r>
    <s v="TRX100523"/>
    <d v="2023-09-26T00:00:00"/>
    <n v="66909.429999999993"/>
    <x v="1"/>
    <s v="Subscription"/>
    <s v="Enterprise"/>
    <s v="South"/>
    <s v="CUST10212"/>
    <s v=""/>
    <s v="Impact food admit about."/>
    <s v="OK"/>
    <s v="Valid"/>
    <s v=""/>
    <s v="valid"/>
  </r>
  <r>
    <s v="TRX100524"/>
    <d v="2023-10-12T00:00:00"/>
    <n v="14298.04"/>
    <x v="3"/>
    <s v="Asset"/>
    <s v="Enterprise"/>
    <s v="East"/>
    <s v=""/>
    <s v=""/>
    <s v="Country appear line group."/>
    <s v="OK"/>
    <s v=""/>
    <s v=""/>
    <s v="valid"/>
  </r>
  <r>
    <s v="TRX100525"/>
    <d v="2023-01-28T00:00:00"/>
    <n v="-39947.71"/>
    <x v="0"/>
    <s v="Supplies"/>
    <s v="Online"/>
    <s v="East"/>
    <s v=""/>
    <s v="VEND1062"/>
    <s v="Everything foreign respond others red store purpose."/>
    <s v="OK"/>
    <s v=""/>
    <s v="Valid"/>
    <s v="valid"/>
  </r>
  <r>
    <s v="TRX100526"/>
    <d v="2022-10-07T00:00:00"/>
    <n v="179689.2"/>
    <x v="1"/>
    <s v="Product"/>
    <s v="Online"/>
    <s v="East"/>
    <s v="CUST10043"/>
    <s v=""/>
    <s v="Culture way kid old take would."/>
    <s v="OK"/>
    <s v="Valid"/>
    <s v=""/>
    <s v="valid"/>
  </r>
  <r>
    <s v="TRX100527"/>
    <d v="2023-05-17T00:00:00"/>
    <n v="21186.85"/>
    <x v="2"/>
    <s v="Equity"/>
    <s v="Enterprise"/>
    <s v="East"/>
    <s v=""/>
    <s v=""/>
    <s v="Real at may allow."/>
    <s v="OK"/>
    <s v=""/>
    <s v=""/>
    <s v="valid"/>
  </r>
  <r>
    <s v="TRX100528"/>
    <d v="2022-09-28T00:00:00"/>
    <n v="-20941.900000000001"/>
    <x v="0"/>
    <s v="Payroll"/>
    <s v="Enterprise"/>
    <s v="South"/>
    <s v=""/>
    <s v="VEND1102"/>
    <s v="Hair rather peace million born it serious perform."/>
    <s v="OK"/>
    <s v=""/>
    <s v="Valid"/>
    <s v="valid"/>
  </r>
  <r>
    <s v="TRX100529"/>
    <d v="2023-11-01T00:00:00"/>
    <n v="-24898.92"/>
    <x v="0"/>
    <s v="Rent"/>
    <s v="Retail"/>
    <s v="North"/>
    <s v=""/>
    <s v="VEND1031"/>
    <s v="Tree watch guess age section purpose."/>
    <s v="OK"/>
    <s v=""/>
    <s v="Valid"/>
    <s v="valid"/>
  </r>
  <r>
    <s v="TRX100530"/>
    <d v="2022-01-21T00:00:00"/>
    <n v="177260.34"/>
    <x v="1"/>
    <s v="Service"/>
    <s v="Online"/>
    <s v="North"/>
    <s v="CUST10325"/>
    <s v=""/>
    <s v="South south think worker century degree."/>
    <s v="OK"/>
    <s v="Valid"/>
    <s v=""/>
    <s v="valid"/>
  </r>
  <r>
    <s v="TRX100531"/>
    <d v="2022-10-31T00:00:00"/>
    <n v="-19974.439999999999"/>
    <x v="0"/>
    <s v="Other"/>
    <s v="Enterprise"/>
    <s v="North"/>
    <s v=""/>
    <s v="VEND1047"/>
    <s v="Board song option suggest water."/>
    <s v="OK"/>
    <s v=""/>
    <s v="Valid"/>
    <s v="valid"/>
  </r>
  <r>
    <s v="TRX100532"/>
    <d v="2023-10-12T00:00:00"/>
    <n v="247608.02"/>
    <x v="1"/>
    <s v="Subscription"/>
    <s v="Online"/>
    <s v="East"/>
    <s v="CUST10173"/>
    <s v=""/>
    <s v="Glass forget bar turn yet fact wish fight."/>
    <s v="OK"/>
    <s v="Valid"/>
    <s v=""/>
    <s v="valid"/>
  </r>
  <r>
    <s v="TRX100533"/>
    <d v="2023-07-11T00:00:00"/>
    <n v="14535.73"/>
    <x v="3"/>
    <s v="Asset"/>
    <s v="Retail"/>
    <s v="South"/>
    <s v=""/>
    <s v=""/>
    <s v="For wonder research official century."/>
    <s v="OK"/>
    <s v=""/>
    <s v=""/>
    <s v="valid"/>
  </r>
  <r>
    <s v="TRX100534"/>
    <d v="2023-02-19T00:00:00"/>
    <n v="-20079.91"/>
    <x v="0"/>
    <s v="Other"/>
    <s v="Retail"/>
    <s v="South"/>
    <s v=""/>
    <s v="VEND1035"/>
    <s v="Nature across anything generation better treat themselves."/>
    <s v="OK"/>
    <s v=""/>
    <s v="Valid"/>
    <s v="valid"/>
  </r>
  <r>
    <s v="TRX100535"/>
    <d v="2023-10-20T00:00:00"/>
    <n v="-68178.929999999993"/>
    <x v="0"/>
    <s v="Utilities"/>
    <s v="Online"/>
    <s v="South"/>
    <s v=""/>
    <s v="VEND1117"/>
    <s v="Add family fish garden against various best."/>
    <s v="OK"/>
    <s v=""/>
    <s v="Valid"/>
    <s v="valid"/>
  </r>
  <r>
    <s v="TRX100536"/>
    <d v="2022-09-06T00:00:00"/>
    <n v="203054.23"/>
    <x v="1"/>
    <s v="Product"/>
    <s v="Enterprise"/>
    <s v="West"/>
    <s v="CUST10083"/>
    <s v=""/>
    <s v="Particularly take scientist send quickly trouble standard."/>
    <s v="OK"/>
    <s v="Valid"/>
    <s v=""/>
    <s v="valid"/>
  </r>
  <r>
    <s v="TRX100537"/>
    <d v="2022-06-30T00:00:00"/>
    <n v="202881.81"/>
    <x v="1"/>
    <s v="Product"/>
    <s v="Enterprise"/>
    <s v="South"/>
    <s v="CUST10071"/>
    <s v=""/>
    <s v="Pass suffer education after raise."/>
    <s v="OK"/>
    <s v="Valid"/>
    <s v=""/>
    <s v="valid"/>
  </r>
  <r>
    <s v="TRX100538"/>
    <d v="2023-08-21T00:00:00"/>
    <n v="-28421.07"/>
    <x v="0"/>
    <s v="Utilities"/>
    <s v="Retail"/>
    <s v="East"/>
    <s v=""/>
    <s v="VEND1067"/>
    <s v="Forward fact wide case range."/>
    <s v="OK"/>
    <s v=""/>
    <s v="Valid"/>
    <s v="valid"/>
  </r>
  <r>
    <s v="TRX100539"/>
    <d v="2022-01-08T00:00:00"/>
    <n v="-23030.86"/>
    <x v="0"/>
    <s v="Utilities"/>
    <s v="Enterprise"/>
    <s v="South"/>
    <s v=""/>
    <s v="VEND1115"/>
    <s v="End media indeed respond easy nation."/>
    <s v="OK"/>
    <s v=""/>
    <s v="Valid"/>
    <s v="valid"/>
  </r>
  <r>
    <s v="TRX100540"/>
    <d v="2022-09-06T00:00:00"/>
    <n v="25773.81"/>
    <x v="3"/>
    <s v="Asset"/>
    <s v="Enterprise"/>
    <s v="South"/>
    <s v=""/>
    <s v=""/>
    <s v="Best blood give you."/>
    <s v="OK"/>
    <s v=""/>
    <s v=""/>
    <s v="valid"/>
  </r>
  <r>
    <s v="TRX100541"/>
    <d v="2022-11-13T00:00:00"/>
    <n v="-62518.53"/>
    <x v="0"/>
    <s v="Supplies"/>
    <s v="Retail"/>
    <s v="East"/>
    <s v=""/>
    <s v="VEND1074"/>
    <s v="Degree pressure bill by important."/>
    <s v="OK"/>
    <s v=""/>
    <s v="Valid"/>
    <s v="valid"/>
  </r>
  <r>
    <s v="TRX100542"/>
    <d v="2022-01-29T00:00:00"/>
    <n v="84235.62"/>
    <x v="1"/>
    <s v="Service"/>
    <s v="Retail"/>
    <s v="South"/>
    <s v="CUST10237"/>
    <s v=""/>
    <s v="Marriage meet least matter."/>
    <s v="OK"/>
    <s v="Valid"/>
    <s v=""/>
    <s v="valid"/>
  </r>
  <r>
    <s v="TRX100543"/>
    <d v="2022-07-06T00:00:00"/>
    <n v="195756.79"/>
    <x v="1"/>
    <s v="Service"/>
    <s v="Enterprise"/>
    <s v="North"/>
    <s v="CUST10348"/>
    <s v=""/>
    <s v="Quite fact bad animal team."/>
    <s v="OK"/>
    <s v="Valid"/>
    <s v=""/>
    <s v="valid"/>
  </r>
  <r>
    <s v="TRX100544"/>
    <d v="2023-05-15T00:00:00"/>
    <n v="103284.49"/>
    <x v="1"/>
    <s v="Service"/>
    <s v="Retail"/>
    <s v="West"/>
    <s v="CUST10074"/>
    <s v=""/>
    <s v="Ground similar house ago know lawyer image scene."/>
    <s v="OK"/>
    <s v="Valid"/>
    <s v=""/>
    <s v="valid"/>
  </r>
  <r>
    <s v="TRX100545"/>
    <d v="2023-04-29T00:00:00"/>
    <n v="-62959.55"/>
    <x v="0"/>
    <s v="Rent"/>
    <s v="Retail"/>
    <s v="South"/>
    <s v=""/>
    <s v="VEND1086"/>
    <s v="Model law off check outside total."/>
    <s v="OK"/>
    <s v=""/>
    <s v="Valid"/>
    <s v="valid"/>
  </r>
  <r>
    <s v="TRX100546"/>
    <d v="2022-02-20T00:00:00"/>
    <n v="176097.78"/>
    <x v="1"/>
    <s v="Product"/>
    <s v="Retail"/>
    <s v="East"/>
    <s v="CUST10048"/>
    <s v=""/>
    <s v="Free include sit pressure enjoy various blood few."/>
    <s v="OK"/>
    <s v="Valid"/>
    <s v=""/>
    <s v="valid"/>
  </r>
  <r>
    <s v="TRX100547"/>
    <d v="2023-10-11T00:00:00"/>
    <n v="-48133.440000000002"/>
    <x v="0"/>
    <s v="Supplies"/>
    <s v="Online"/>
    <s v="East"/>
    <s v=""/>
    <s v="VEND1100"/>
    <s v="Southern sing seat something likely people executive."/>
    <s v="OK"/>
    <s v=""/>
    <s v="Valid"/>
    <s v="valid"/>
  </r>
  <r>
    <s v="TRX100548"/>
    <d v="2023-04-07T00:00:00"/>
    <n v="92885.45"/>
    <x v="1"/>
    <s v="Subscription"/>
    <s v="Enterprise"/>
    <s v="East"/>
    <s v="CUST10159"/>
    <s v=""/>
    <s v="Pm along my tax though worker process fight."/>
    <s v="OK"/>
    <s v="Valid"/>
    <s v=""/>
    <s v="valid"/>
  </r>
  <r>
    <s v="TRX100549"/>
    <d v="2022-01-13T00:00:00"/>
    <n v="193208.76"/>
    <x v="1"/>
    <s v="Service"/>
    <s v="Online"/>
    <s v="East"/>
    <s v="CUST10304"/>
    <s v=""/>
    <s v="Particular check person special may author little."/>
    <s v="OK"/>
    <s v="Valid"/>
    <s v=""/>
    <s v="valid"/>
  </r>
  <r>
    <s v="TRX100550"/>
    <d v="2022-11-19T00:00:00"/>
    <n v="-60014.15"/>
    <x v="0"/>
    <s v="Marketing"/>
    <s v="Retail"/>
    <s v="East"/>
    <s v=""/>
    <s v="VEND1108"/>
    <s v="Development modern learn determine argue Democrat."/>
    <s v="OK"/>
    <s v=""/>
    <s v="Valid"/>
    <s v="valid"/>
  </r>
  <r>
    <s v="TRX100551"/>
    <d v="2022-09-26T00:00:00"/>
    <n v="163273.94"/>
    <x v="1"/>
    <s v="Service"/>
    <s v="Enterprise"/>
    <s v="South"/>
    <s v="CUST10289"/>
    <s v=""/>
    <s v="According record dream action."/>
    <s v="OK"/>
    <s v="Valid"/>
    <s v=""/>
    <s v="valid"/>
  </r>
  <r>
    <s v="TRX100552"/>
    <d v="2023-05-16T00:00:00"/>
    <n v="-54392.03"/>
    <x v="0"/>
    <s v="Marketing"/>
    <s v="Enterprise"/>
    <s v="South"/>
    <s v=""/>
    <s v="VEND1099"/>
    <s v="Until since direction step suggest expert girl."/>
    <s v="OK"/>
    <s v=""/>
    <s v="Valid"/>
    <s v="valid"/>
  </r>
  <r>
    <s v="TRX100553"/>
    <d v="2022-04-01T00:00:00"/>
    <n v="-55514.04"/>
    <x v="0"/>
    <s v="Utilities"/>
    <s v="Retail"/>
    <s v="West"/>
    <s v=""/>
    <s v="VEND1117"/>
    <s v="Into respond cup him."/>
    <s v="OK"/>
    <s v=""/>
    <s v="Valid"/>
    <s v="valid"/>
  </r>
  <r>
    <s v="TRX100554"/>
    <d v="2023-12-24T00:00:00"/>
    <n v="260322.3"/>
    <x v="1"/>
    <s v="Service"/>
    <s v="Retail"/>
    <s v="North"/>
    <s v="CUST10079"/>
    <s v=""/>
    <s v="Strong throughout factor."/>
    <s v="OK"/>
    <s v="Valid"/>
    <s v=""/>
    <s v="valid"/>
  </r>
  <r>
    <s v="TRX100555"/>
    <d v="2022-09-02T00:00:00"/>
    <n v="-38714.18"/>
    <x v="0"/>
    <s v="Supplies"/>
    <s v="Enterprise"/>
    <s v="South"/>
    <s v=""/>
    <s v="VEND1005"/>
    <s v="Sea drive appear nor what media raise summer."/>
    <s v="OK"/>
    <s v=""/>
    <s v="Valid"/>
    <s v="valid"/>
  </r>
  <r>
    <s v="TRX100556"/>
    <d v="2022-08-09T00:00:00"/>
    <n v="156773.94"/>
    <x v="1"/>
    <s v="Subscription"/>
    <s v="Online"/>
    <s v="East"/>
    <s v="CUST10051"/>
    <s v=""/>
    <s v="Institution why lay."/>
    <s v="OK"/>
    <s v="Valid"/>
    <s v=""/>
    <s v="valid"/>
  </r>
  <r>
    <s v="TRX100557"/>
    <d v="2023-11-17T00:00:00"/>
    <n v="11353.44"/>
    <x v="3"/>
    <s v="Asset"/>
    <s v="Retail"/>
    <s v="South"/>
    <s v=""/>
    <s v=""/>
    <s v="Into power social article laugh act."/>
    <s v="OK"/>
    <s v=""/>
    <s v=""/>
    <s v="valid"/>
  </r>
  <r>
    <s v="TRX100558"/>
    <d v="2022-03-21T00:00:00"/>
    <n v="187706.79"/>
    <x v="1"/>
    <s v="Subscription"/>
    <s v="Enterprise"/>
    <s v="East"/>
    <s v="CUST10008"/>
    <s v=""/>
    <s v="Artist professor stand coach too child image."/>
    <s v="OK"/>
    <s v="Valid"/>
    <s v=""/>
    <s v="valid"/>
  </r>
  <r>
    <s v="TRX100559"/>
    <d v="2023-05-13T00:00:00"/>
    <n v="-44623.39"/>
    <x v="0"/>
    <s v="Rent"/>
    <s v="Enterprise"/>
    <s v="North"/>
    <s v=""/>
    <s v="VEND1029"/>
    <s v="There wear big buy design."/>
    <s v="OK"/>
    <s v=""/>
    <s v="Valid"/>
    <s v="valid"/>
  </r>
  <r>
    <s v="TRX100560"/>
    <d v="2022-03-28T00:00:00"/>
    <n v="162595.19"/>
    <x v="1"/>
    <s v="Subscription"/>
    <s v="Enterprise"/>
    <s v="East"/>
    <s v="CUST10035"/>
    <s v=""/>
    <s v="Letter campaign usually plan."/>
    <s v="OK"/>
    <s v="Valid"/>
    <s v=""/>
    <s v="valid"/>
  </r>
  <r>
    <s v="TRX100561"/>
    <d v="2022-04-30T00:00:00"/>
    <n v="-68023.59"/>
    <x v="0"/>
    <s v="Marketing"/>
    <s v="Enterprise"/>
    <s v="North"/>
    <s v=""/>
    <s v="VEND1018"/>
    <s v="Part soldier among."/>
    <s v="OK"/>
    <s v=""/>
    <s v="Valid"/>
    <s v="valid"/>
  </r>
  <r>
    <s v="TRX100562"/>
    <d v="2023-03-10T00:00:00"/>
    <n v="-61359.02"/>
    <x v="0"/>
    <s v="Supplies"/>
    <s v="Enterprise"/>
    <s v="South"/>
    <s v=""/>
    <s v="VEND1112"/>
    <s v="Push half attention on party."/>
    <s v="OK"/>
    <s v=""/>
    <s v="Valid"/>
    <s v="valid"/>
  </r>
  <r>
    <s v="TRX100563"/>
    <d v="2022-11-20T00:00:00"/>
    <n v="181854.55"/>
    <x v="1"/>
    <s v="Subscription"/>
    <s v="Online"/>
    <s v="North"/>
    <s v="CUST10045"/>
    <s v=""/>
    <s v="Hundred animal debate garden anything that."/>
    <s v="OK"/>
    <s v="Valid"/>
    <s v=""/>
    <s v="valid"/>
  </r>
  <r>
    <s v="TRX100564"/>
    <d v="2023-08-19T00:00:00"/>
    <n v="124661.87"/>
    <x v="1"/>
    <s v="Product"/>
    <s v="Enterprise"/>
    <s v="East"/>
    <s v="CUST10083"/>
    <s v=""/>
    <s v="Floor school full money could view realize."/>
    <s v="OK"/>
    <s v="Valid"/>
    <s v=""/>
    <s v="valid"/>
  </r>
  <r>
    <s v="TRX100565"/>
    <d v="2022-04-05T00:00:00"/>
    <n v="-21949.52"/>
    <x v="0"/>
    <s v="Rent"/>
    <s v="Online"/>
    <s v="South"/>
    <s v=""/>
    <s v="VEND1037"/>
    <s v="Area heavy challenge want three able control."/>
    <s v="OK"/>
    <s v=""/>
    <s v="Valid"/>
    <s v="valid"/>
  </r>
  <r>
    <s v="TRX100566"/>
    <d v="2023-03-22T00:00:00"/>
    <n v="50836.39"/>
    <x v="1"/>
    <s v="Service"/>
    <s v="Enterprise"/>
    <s v="North"/>
    <s v="CUST10234"/>
    <s v=""/>
    <s v="Energy others something step hundred own TV."/>
    <s v="OK"/>
    <s v="Valid"/>
    <s v=""/>
    <s v="valid"/>
  </r>
  <r>
    <s v="TRX100567"/>
    <d v="2022-03-17T00:00:00"/>
    <n v="-50608.29"/>
    <x v="0"/>
    <s v="Marketing"/>
    <s v="Enterprise"/>
    <s v="North"/>
    <s v=""/>
    <s v="VEND1044"/>
    <s v="Although all no entire wall."/>
    <s v="OK"/>
    <s v=""/>
    <s v="Valid"/>
    <s v="valid"/>
  </r>
  <r>
    <s v="TRX100568"/>
    <d v="2022-03-04T00:00:00"/>
    <n v="-14860.32"/>
    <x v="0"/>
    <s v="Marketing"/>
    <s v="Online"/>
    <s v="South"/>
    <s v=""/>
    <s v="VEND1119"/>
    <s v="Impact point human wall record."/>
    <s v="OK"/>
    <s v=""/>
    <s v="Valid"/>
    <s v="valid"/>
  </r>
  <r>
    <s v="TRX100569"/>
    <d v="2023-06-17T00:00:00"/>
    <n v="61862.52"/>
    <x v="1"/>
    <s v="Product"/>
    <s v="Enterprise"/>
    <s v="South"/>
    <s v="CUST10328"/>
    <s v=""/>
    <s v="Perhaps alone well institution company."/>
    <s v="OK"/>
    <s v="Valid"/>
    <s v=""/>
    <s v="valid"/>
  </r>
  <r>
    <s v="TRX100570"/>
    <d v="2022-12-03T00:00:00"/>
    <n v="19947.75"/>
    <x v="2"/>
    <s v="Equity"/>
    <s v="Retail"/>
    <s v="North"/>
    <s v=""/>
    <s v=""/>
    <s v="Camera full write federal serious this."/>
    <s v="OK"/>
    <s v=""/>
    <s v=""/>
    <s v="valid"/>
  </r>
  <r>
    <s v="TRX100571"/>
    <d v="2022-02-27T00:00:00"/>
    <n v="135835.44"/>
    <x v="1"/>
    <s v="Product"/>
    <s v="Enterprise"/>
    <s v="West"/>
    <s v="CUST10267"/>
    <s v=""/>
    <s v="Shoulder fire artist network agent."/>
    <s v="OK"/>
    <s v="Valid"/>
    <s v=""/>
    <s v="valid"/>
  </r>
  <r>
    <s v="TRX100572"/>
    <d v="2023-12-24T00:00:00"/>
    <n v="184499.41"/>
    <x v="1"/>
    <s v="Subscription"/>
    <s v="Online"/>
    <s v="East"/>
    <s v="CUST10192"/>
    <s v=""/>
    <s v="Left last enough."/>
    <s v="OK"/>
    <s v="Valid"/>
    <s v=""/>
    <s v="valid"/>
  </r>
  <r>
    <s v="TRX100573"/>
    <d v="2022-03-23T00:00:00"/>
    <n v="178094.49"/>
    <x v="1"/>
    <s v="Service"/>
    <s v="Enterprise"/>
    <s v="North"/>
    <s v="CUST10159"/>
    <s v=""/>
    <s v="End PM meeting."/>
    <s v="OK"/>
    <s v="Valid"/>
    <s v=""/>
    <s v="valid"/>
  </r>
  <r>
    <s v="TRX100574"/>
    <d v="2022-05-15T00:00:00"/>
    <n v="-35973.58"/>
    <x v="0"/>
    <s v="Utilities"/>
    <s v="Retail"/>
    <s v="South"/>
    <s v=""/>
    <s v="VEND1024"/>
    <s v="Western institution pass carry PM pass."/>
    <s v="OK"/>
    <s v=""/>
    <s v="Valid"/>
    <s v="valid"/>
  </r>
  <r>
    <s v="TRX100575"/>
    <d v="2022-04-14T00:00:00"/>
    <n v="170582.65"/>
    <x v="1"/>
    <s v="Product"/>
    <s v="Enterprise"/>
    <s v="North"/>
    <s v="CUST10030"/>
    <s v=""/>
    <s v="Ask drop strong most per be."/>
    <s v="OK"/>
    <s v="Valid"/>
    <s v=""/>
    <s v="valid"/>
  </r>
  <r>
    <s v="TRX100576"/>
    <d v="2023-05-28T00:00:00"/>
    <n v="100899.03"/>
    <x v="1"/>
    <s v="Service"/>
    <s v="Retail"/>
    <s v="South"/>
    <s v="CUST10088"/>
    <s v=""/>
    <s v="Visit accept building hundred series."/>
    <s v="OK"/>
    <s v="Valid"/>
    <s v=""/>
    <s v="valid"/>
  </r>
  <r>
    <s v="TRX100577"/>
    <d v="2022-12-29T00:00:00"/>
    <n v="-69884.990000000005"/>
    <x v="0"/>
    <s v="Other"/>
    <s v="Retail"/>
    <s v="West"/>
    <s v=""/>
    <s v="VEND1028"/>
    <s v="Manager west help world instead the."/>
    <s v="OK"/>
    <s v=""/>
    <s v="Valid"/>
    <s v="valid"/>
  </r>
  <r>
    <s v="TRX100578"/>
    <d v="2023-05-20T00:00:00"/>
    <n v="118698.34"/>
    <x v="1"/>
    <s v="Product"/>
    <s v="Retail"/>
    <s v="West"/>
    <s v="CUST10080"/>
    <s v=""/>
    <s v="Five apply always course model."/>
    <s v="OK"/>
    <s v="Valid"/>
    <s v=""/>
    <s v="valid"/>
  </r>
  <r>
    <s v="TRX100579"/>
    <d v="2023-10-13T00:00:00"/>
    <n v="139589.63"/>
    <x v="1"/>
    <s v="Subscription"/>
    <s v="Retail"/>
    <s v="East"/>
    <s v="CUST10006"/>
    <s v=""/>
    <s v="Tell chair put health book between."/>
    <s v="OK"/>
    <s v="Valid"/>
    <s v=""/>
    <s v="valid"/>
  </r>
  <r>
    <s v="TRX100580"/>
    <d v="2022-11-04T00:00:00"/>
    <n v="142955.62"/>
    <x v="1"/>
    <s v="Subscription"/>
    <s v="Online"/>
    <s v="South"/>
    <s v="CUST10067"/>
    <s v=""/>
    <s v="They account sea since."/>
    <s v="OK"/>
    <s v="Valid"/>
    <s v=""/>
    <s v="valid"/>
  </r>
  <r>
    <s v="TRX100581"/>
    <d v="2023-02-08T00:00:00"/>
    <n v="-65159.05"/>
    <x v="0"/>
    <s v="Rent"/>
    <s v="Enterprise"/>
    <s v="North"/>
    <s v=""/>
    <s v="VEND1082"/>
    <s v="Somebody join ago service reduce."/>
    <s v="OK"/>
    <s v=""/>
    <s v="Valid"/>
    <s v="valid"/>
  </r>
  <r>
    <s v="TRX100582"/>
    <d v="2022-12-19T00:00:00"/>
    <n v="-55734.57"/>
    <x v="0"/>
    <s v="Payroll"/>
    <s v="Retail"/>
    <s v="East"/>
    <s v=""/>
    <s v="VEND1063"/>
    <s v="On this discover act."/>
    <s v="OK"/>
    <s v=""/>
    <s v="Valid"/>
    <s v="valid"/>
  </r>
  <r>
    <s v="TRX100583"/>
    <d v="2023-04-25T00:00:00"/>
    <n v="154379.59"/>
    <x v="1"/>
    <s v="Product"/>
    <s v="Retail"/>
    <s v="South"/>
    <s v="CUST10180"/>
    <s v=""/>
    <s v="As plant animal."/>
    <s v="OK"/>
    <s v="Valid"/>
    <s v=""/>
    <s v="valid"/>
  </r>
  <r>
    <s v="TRX100584"/>
    <d v="2022-08-08T00:00:00"/>
    <n v="-36188.86"/>
    <x v="0"/>
    <s v="Utilities"/>
    <s v="Online"/>
    <s v="South"/>
    <s v=""/>
    <s v="VEND1018"/>
    <s v="Republican enough much."/>
    <s v="OK"/>
    <s v=""/>
    <s v="Valid"/>
    <s v="valid"/>
  </r>
  <r>
    <s v="TRX100585"/>
    <d v="2023-06-30T00:00:00"/>
    <n v="28784.91"/>
    <x v="3"/>
    <s v="Asset"/>
    <s v="Enterprise"/>
    <s v="South"/>
    <s v=""/>
    <s v=""/>
    <s v="Director manage outside police mention own oil."/>
    <s v="OK"/>
    <s v=""/>
    <s v=""/>
    <s v="valid"/>
  </r>
  <r>
    <s v="TRX100586"/>
    <d v="2022-02-01T00:00:00"/>
    <n v="218132.37"/>
    <x v="1"/>
    <s v="Service"/>
    <s v="Retail"/>
    <s v="North"/>
    <s v="CUST10356"/>
    <s v=""/>
    <s v="Rate product bill become resource change east."/>
    <s v="OK"/>
    <s v="Valid"/>
    <s v=""/>
    <s v="valid"/>
  </r>
  <r>
    <s v="TRX100587"/>
    <d v="2022-06-11T00:00:00"/>
    <n v="120977.74"/>
    <x v="1"/>
    <s v="Service"/>
    <s v="Online"/>
    <s v="South"/>
    <s v="CUST10340"/>
    <s v=""/>
    <s v="Probably thousand blue eight service imagine main."/>
    <s v="OK"/>
    <s v="Valid"/>
    <s v=""/>
    <s v="valid"/>
  </r>
  <r>
    <s v="TRX100588"/>
    <d v="2023-06-29T00:00:00"/>
    <n v="-33516.21"/>
    <x v="0"/>
    <s v="Utilities"/>
    <s v="Online"/>
    <s v="North"/>
    <s v=""/>
    <s v="VEND1092"/>
    <s v="Record run another national."/>
    <s v="OK"/>
    <s v=""/>
    <s v="Valid"/>
    <s v="valid"/>
  </r>
  <r>
    <s v="TRX100589"/>
    <d v="2023-01-17T00:00:00"/>
    <n v="283627.67"/>
    <x v="1"/>
    <s v="Service"/>
    <s v="Online"/>
    <s v="West"/>
    <s v="CUST10363"/>
    <s v=""/>
    <s v="Approach allow positive recognize voice material."/>
    <s v="OK"/>
    <s v="Valid"/>
    <s v=""/>
    <s v="valid"/>
  </r>
  <r>
    <s v="TRX100590"/>
    <d v="2023-02-11T00:00:00"/>
    <n v="-32902.410000000003"/>
    <x v="0"/>
    <s v="Other"/>
    <s v="Online"/>
    <s v="South"/>
    <s v=""/>
    <s v="VEND1038"/>
    <s v="It account court still election put."/>
    <s v="OK"/>
    <s v=""/>
    <s v="Valid"/>
    <s v="valid"/>
  </r>
  <r>
    <s v="TRX100591"/>
    <d v="2022-11-17T00:00:00"/>
    <n v="103097.28"/>
    <x v="1"/>
    <s v="Service"/>
    <s v="Online"/>
    <s v="North"/>
    <s v="CUST10248"/>
    <s v=""/>
    <s v="International read land where play candidate share so."/>
    <s v="OK"/>
    <s v="Valid"/>
    <s v=""/>
    <s v="valid"/>
  </r>
  <r>
    <s v="TRX100592"/>
    <d v="2023-02-27T00:00:00"/>
    <n v="93725.16"/>
    <x v="1"/>
    <s v="Subscription"/>
    <s v="Online"/>
    <s v="East"/>
    <s v="CUST10015"/>
    <s v=""/>
    <s v="Term chance though woman by produce modern."/>
    <s v="OK"/>
    <s v="Valid"/>
    <s v=""/>
    <s v="valid"/>
  </r>
  <r>
    <s v="TRX100593"/>
    <d v="2022-04-13T00:00:00"/>
    <n v="186881.69"/>
    <x v="1"/>
    <s v="Service"/>
    <s v="Retail"/>
    <s v="East"/>
    <s v="CUST10245"/>
    <s v=""/>
    <s v="Structure then ball case me."/>
    <s v="OK"/>
    <s v="Valid"/>
    <s v=""/>
    <s v="valid"/>
  </r>
  <r>
    <s v="TRX100594"/>
    <d v="2022-08-18T00:00:00"/>
    <n v="125883.97"/>
    <x v="1"/>
    <s v="Product"/>
    <s v="Online"/>
    <s v="North"/>
    <s v="CUST10089"/>
    <s v=""/>
    <s v="Very small accept why travel ok."/>
    <s v="OK"/>
    <s v="Valid"/>
    <s v=""/>
    <s v="valid"/>
  </r>
  <r>
    <s v="TRX100595"/>
    <d v="2023-10-20T00:00:00"/>
    <n v="225537.18"/>
    <x v="1"/>
    <s v="Subscription"/>
    <s v="Online"/>
    <s v="North"/>
    <s v="CUST10010"/>
    <s v=""/>
    <s v="Party let enter size nature option this."/>
    <s v="OK"/>
    <s v="Valid"/>
    <s v=""/>
    <s v="valid"/>
  </r>
  <r>
    <s v="TRX100596"/>
    <d v="2023-08-06T00:00:00"/>
    <n v="59277.89"/>
    <x v="1"/>
    <s v="Product"/>
    <s v="Enterprise"/>
    <s v="North"/>
    <s v="CUST10345"/>
    <s v=""/>
    <s v="Whole my power try by major."/>
    <s v="OK"/>
    <s v="Valid"/>
    <s v=""/>
    <s v="valid"/>
  </r>
  <r>
    <s v="TRX100597"/>
    <d v="2022-11-09T00:00:00"/>
    <n v="136469.6"/>
    <x v="1"/>
    <s v="Service"/>
    <s v="Retail"/>
    <s v="North"/>
    <s v="CUST10226"/>
    <s v=""/>
    <s v="Board write seven education produce international network."/>
    <s v="OK"/>
    <s v="Valid"/>
    <s v=""/>
    <s v="valid"/>
  </r>
  <r>
    <s v="TRX100598"/>
    <d v="2022-08-28T00:00:00"/>
    <n v="110420.99"/>
    <x v="1"/>
    <s v="Subscription"/>
    <s v="Enterprise"/>
    <s v="South"/>
    <s v="CUST10115"/>
    <s v=""/>
    <s v="Type education end voice."/>
    <s v="OK"/>
    <s v="Valid"/>
    <s v=""/>
    <s v="valid"/>
  </r>
  <r>
    <s v="TRX100599"/>
    <d v="2023-08-28T00:00:00"/>
    <n v="152850"/>
    <x v="1"/>
    <s v="Product"/>
    <s v="Retail"/>
    <s v="North"/>
    <s v="CUST10107"/>
    <s v=""/>
    <s v="Sign half teacher community."/>
    <s v="OK"/>
    <s v="Valid"/>
    <s v=""/>
    <s v="valid"/>
  </r>
  <r>
    <s v="TRX100600"/>
    <d v="2023-03-20T00:00:00"/>
    <n v="-40914.39"/>
    <x v="0"/>
    <s v="Other"/>
    <s v="Enterprise"/>
    <s v="East"/>
    <s v=""/>
    <s v="VEND1075"/>
    <s v="Street about begin pass."/>
    <s v="OK"/>
    <s v=""/>
    <s v="Valid"/>
    <s v="valid"/>
  </r>
  <r>
    <s v="TRX100601"/>
    <d v="2022-08-04T00:00:00"/>
    <n v="178458.79"/>
    <x v="1"/>
    <s v="Service"/>
    <s v="Enterprise"/>
    <s v="North"/>
    <s v="CUST10098"/>
    <s v=""/>
    <s v="Political military letter likely."/>
    <s v="OK"/>
    <s v="Valid"/>
    <s v=""/>
    <s v="valid"/>
  </r>
  <r>
    <s v="TRX100602"/>
    <d v="2022-03-08T00:00:00"/>
    <n v="-47886.23"/>
    <x v="0"/>
    <s v="Rent"/>
    <s v="Online"/>
    <s v="South"/>
    <s v=""/>
    <s v="VEND1020"/>
    <s v="Very some life table consider study community."/>
    <s v="OK"/>
    <s v=""/>
    <s v="Valid"/>
    <s v="valid"/>
  </r>
  <r>
    <s v="TRX100603"/>
    <d v="2023-03-15T00:00:00"/>
    <n v="96914.73"/>
    <x v="1"/>
    <s v="Product"/>
    <s v="Retail"/>
    <s v="North"/>
    <s v="CUST10213"/>
    <s v=""/>
    <s v="Clear late option low none."/>
    <s v="OK"/>
    <s v="Valid"/>
    <s v=""/>
    <s v="valid"/>
  </r>
  <r>
    <s v="TRX100604"/>
    <d v="2022-10-01T00:00:00"/>
    <n v="-66287.25"/>
    <x v="0"/>
    <s v="Payroll"/>
    <s v="Retail"/>
    <s v="North"/>
    <s v=""/>
    <s v="VEND1048"/>
    <s v="Teach than employee public."/>
    <s v="OK"/>
    <s v=""/>
    <s v="Valid"/>
    <s v="valid"/>
  </r>
  <r>
    <s v="TRX100605"/>
    <d v="2023-02-17T00:00:00"/>
    <n v="109070.85"/>
    <x v="1"/>
    <s v="Service"/>
    <s v="Online"/>
    <s v="East"/>
    <s v="CUST10330"/>
    <s v=""/>
    <s v="Take Mrs small artist."/>
    <s v="OK"/>
    <s v="Valid"/>
    <s v=""/>
    <s v="valid"/>
  </r>
  <r>
    <s v="TRX100606"/>
    <d v="2023-02-22T00:00:00"/>
    <n v="98637.6"/>
    <x v="1"/>
    <s v="Subscription"/>
    <s v="Enterprise"/>
    <s v="West"/>
    <s v="CUST10210"/>
    <s v=""/>
    <s v="Politics together will never in meet."/>
    <s v="OK"/>
    <s v="Valid"/>
    <s v=""/>
    <s v="valid"/>
  </r>
  <r>
    <s v="TRX100607"/>
    <d v="2022-06-03T00:00:00"/>
    <n v="113197.98"/>
    <x v="1"/>
    <s v="Product"/>
    <s v="Online"/>
    <s v="East"/>
    <s v="CUST10351"/>
    <s v=""/>
    <s v="Adult enjoy focus similar."/>
    <s v="OK"/>
    <s v="Valid"/>
    <s v=""/>
    <s v="valid"/>
  </r>
  <r>
    <s v="TRX100608"/>
    <d v="2023-05-22T00:00:00"/>
    <n v="140045.79"/>
    <x v="1"/>
    <s v="Subscription"/>
    <s v="Retail"/>
    <s v="South"/>
    <s v="CUST10227"/>
    <s v=""/>
    <s v="Fact church often talk with."/>
    <s v="OK"/>
    <s v="Valid"/>
    <s v=""/>
    <s v="valid"/>
  </r>
  <r>
    <s v="TRX100609"/>
    <d v="2023-04-24T00:00:00"/>
    <n v="-52383.32"/>
    <x v="0"/>
    <s v="Marketing"/>
    <s v="Enterprise"/>
    <s v="South"/>
    <s v=""/>
    <s v="VEND1024"/>
    <s v="Serious owner third glass charge far."/>
    <s v="OK"/>
    <s v=""/>
    <s v="Valid"/>
    <s v="valid"/>
  </r>
  <r>
    <s v="TRX100610"/>
    <d v="2023-09-10T00:00:00"/>
    <n v="207236.73"/>
    <x v="1"/>
    <s v="Product"/>
    <s v="Retail"/>
    <s v="West"/>
    <s v="CUST10005"/>
    <s v=""/>
    <s v="Contain for administration music."/>
    <s v="OK"/>
    <s v="Valid"/>
    <s v=""/>
    <s v="valid"/>
  </r>
  <r>
    <s v="TRX100611"/>
    <d v="2022-02-19T00:00:00"/>
    <n v="85524.13"/>
    <x v="1"/>
    <s v="Product"/>
    <s v="Online"/>
    <s v="West"/>
    <s v="CUST10313"/>
    <s v=""/>
    <s v="Assume down world chair over."/>
    <s v="OK"/>
    <s v="Valid"/>
    <s v=""/>
    <s v="valid"/>
  </r>
  <r>
    <s v="TRX100612"/>
    <d v="2023-03-14T00:00:00"/>
    <n v="199001.02"/>
    <x v="1"/>
    <s v="Subscription"/>
    <s v="Enterprise"/>
    <s v="North"/>
    <s v="CUST10007"/>
    <s v=""/>
    <s v="Customer Mr close perform performance."/>
    <s v="OK"/>
    <s v="Valid"/>
    <s v=""/>
    <s v="valid"/>
  </r>
  <r>
    <s v="TRX100613"/>
    <d v="2022-11-29T00:00:00"/>
    <n v="126121.52"/>
    <x v="1"/>
    <s v="Subscription"/>
    <s v="Enterprise"/>
    <s v="East"/>
    <s v="CUST10051"/>
    <s v=""/>
    <s v="Body question improve edge investment."/>
    <s v="OK"/>
    <s v="Valid"/>
    <s v=""/>
    <s v="valid"/>
  </r>
  <r>
    <s v="TRX100614"/>
    <d v="2022-11-11T00:00:00"/>
    <n v="118562.37"/>
    <x v="1"/>
    <s v="Subscription"/>
    <s v="Enterprise"/>
    <s v="East"/>
    <s v="CUST10346"/>
    <s v=""/>
    <s v="Group next artist involve."/>
    <s v="OK"/>
    <s v="Valid"/>
    <s v=""/>
    <s v="valid"/>
  </r>
  <r>
    <s v="TRX100615"/>
    <d v="2022-05-08T00:00:00"/>
    <n v="-67347.08"/>
    <x v="0"/>
    <s v="Payroll"/>
    <s v="Online"/>
    <s v="East"/>
    <s v=""/>
    <s v="VEND1044"/>
    <s v="Condition truth a such couple minute including sure."/>
    <s v="OK"/>
    <s v=""/>
    <s v="Valid"/>
    <s v="valid"/>
  </r>
  <r>
    <s v="TRX100616"/>
    <d v="2022-02-01T00:00:00"/>
    <n v="-22890.22"/>
    <x v="0"/>
    <s v="Marketing"/>
    <s v="Enterprise"/>
    <s v="North"/>
    <s v=""/>
    <s v="VEND1013"/>
    <s v="Even note across field example increase true."/>
    <s v="OK"/>
    <s v=""/>
    <s v="Valid"/>
    <s v="valid"/>
  </r>
  <r>
    <s v="TRX100617"/>
    <d v="2022-01-03T00:00:00"/>
    <n v="15920.27"/>
    <x v="3"/>
    <s v="Asset"/>
    <s v="Enterprise"/>
    <s v="South"/>
    <s v=""/>
    <s v=""/>
    <s v="Effort education simple happy little among."/>
    <s v="OK"/>
    <s v=""/>
    <s v=""/>
    <s v="valid"/>
  </r>
  <r>
    <s v="TRX100618"/>
    <d v="2022-07-03T00:00:00"/>
    <n v="102974.45"/>
    <x v="1"/>
    <s v="Service"/>
    <s v="Enterprise"/>
    <s v="West"/>
    <s v="CUST10264"/>
    <s v=""/>
    <s v="Necessary help make most."/>
    <s v="OK"/>
    <s v="Valid"/>
    <s v=""/>
    <s v="valid"/>
  </r>
  <r>
    <s v="TRX100619"/>
    <d v="2023-11-12T00:00:00"/>
    <n v="150418.72"/>
    <x v="1"/>
    <s v="Product"/>
    <s v="Retail"/>
    <s v="South"/>
    <s v="CUST10178"/>
    <s v=""/>
    <s v="Appear me any dinner boy avoid."/>
    <s v="OK"/>
    <s v="Valid"/>
    <s v=""/>
    <s v="valid"/>
  </r>
  <r>
    <s v="TRX100620"/>
    <d v="2023-03-07T00:00:00"/>
    <n v="155748.82"/>
    <x v="1"/>
    <s v="Product"/>
    <s v="Enterprise"/>
    <s v="North"/>
    <s v="CUST10208"/>
    <s v=""/>
    <s v="Enter office most body sister point."/>
    <s v="OK"/>
    <s v="Valid"/>
    <s v=""/>
    <s v="valid"/>
  </r>
  <r>
    <s v="TRX100621"/>
    <d v="2023-02-24T00:00:00"/>
    <n v="-29706.84"/>
    <x v="0"/>
    <s v="Other"/>
    <s v="Online"/>
    <s v="West"/>
    <s v=""/>
    <s v="VEND1118"/>
    <s v="Guy simple system natural picture human."/>
    <s v="OK"/>
    <s v=""/>
    <s v="Valid"/>
    <s v="valid"/>
  </r>
  <r>
    <s v="TRX100622"/>
    <d v="2022-05-07T00:00:00"/>
    <n v="-32475.03"/>
    <x v="0"/>
    <s v="Other"/>
    <s v="Online"/>
    <s v="East"/>
    <s v=""/>
    <s v="VEND1066"/>
    <s v="Parent real poor tax local."/>
    <s v="OK"/>
    <s v=""/>
    <s v="Valid"/>
    <s v="valid"/>
  </r>
  <r>
    <s v="TRX100623"/>
    <d v="2023-01-03T00:00:00"/>
    <n v="124261.02"/>
    <x v="1"/>
    <s v="Service"/>
    <s v="Online"/>
    <s v="West"/>
    <s v="CUST10272"/>
    <s v=""/>
    <s v="Front run better trial number weight over."/>
    <s v="OK"/>
    <s v="Valid"/>
    <s v=""/>
    <s v="valid"/>
  </r>
  <r>
    <s v="TRX100624"/>
    <d v="2022-10-31T00:00:00"/>
    <n v="147258.13"/>
    <x v="1"/>
    <s v="Service"/>
    <s v="Online"/>
    <s v="East"/>
    <s v="CUST10094"/>
    <s v=""/>
    <s v="Turn suddenly ahead in feel partner yard."/>
    <s v="OK"/>
    <s v="Valid"/>
    <s v=""/>
    <s v="valid"/>
  </r>
  <r>
    <s v="TRX100625"/>
    <d v="2022-07-07T00:00:00"/>
    <n v="11866.42"/>
    <x v="3"/>
    <s v="Asset"/>
    <s v="Online"/>
    <s v="East"/>
    <s v=""/>
    <s v=""/>
    <s v="American car rate inside."/>
    <s v="OK"/>
    <s v=""/>
    <s v=""/>
    <s v="valid"/>
  </r>
  <r>
    <s v="TRX100626"/>
    <d v="2022-12-27T00:00:00"/>
    <n v="50375.94"/>
    <x v="1"/>
    <s v="Service"/>
    <s v="Enterprise"/>
    <s v="East"/>
    <s v="CUST10303"/>
    <s v=""/>
    <s v="Land outside while hard."/>
    <s v="OK"/>
    <s v="Valid"/>
    <s v=""/>
    <s v="valid"/>
  </r>
  <r>
    <s v="TRX100627"/>
    <d v="2023-12-27T00:00:00"/>
    <n v="110701.02"/>
    <x v="1"/>
    <s v="Subscription"/>
    <s v="Enterprise"/>
    <s v="West"/>
    <s v="CUST10195"/>
    <s v=""/>
    <s v="Few laugh teacher book."/>
    <s v="OK"/>
    <s v="Valid"/>
    <s v=""/>
    <s v="valid"/>
  </r>
  <r>
    <s v="TRX100628"/>
    <d v="2023-11-23T00:00:00"/>
    <n v="-2000"/>
    <x v="0"/>
    <s v="Supplies"/>
    <s v="Enterprise"/>
    <s v="West"/>
    <s v=""/>
    <s v="VEND1089"/>
    <s v="Wife carry both."/>
    <s v="OK"/>
    <s v=""/>
    <s v="Valid"/>
    <s v="valid"/>
  </r>
  <r>
    <s v="TRX100629"/>
    <d v="2023-08-06T00:00:00"/>
    <n v="-16327.12"/>
    <x v="0"/>
    <s v="Supplies"/>
    <s v="Enterprise"/>
    <s v="East"/>
    <s v=""/>
    <s v="VEND1062"/>
    <s v="Research determine keep six gas nearly forward."/>
    <s v="OK"/>
    <s v=""/>
    <s v="Valid"/>
    <s v="valid"/>
  </r>
  <r>
    <s v="TRX100630"/>
    <d v="2022-09-22T00:00:00"/>
    <n v="-13904.96"/>
    <x v="0"/>
    <s v="Utilities"/>
    <s v="Retail"/>
    <s v="South"/>
    <s v=""/>
    <s v="VEND1014"/>
    <s v="Clear company Republican nor other."/>
    <s v="OK"/>
    <s v=""/>
    <s v="Valid"/>
    <s v="valid"/>
  </r>
  <r>
    <s v="TRX100631"/>
    <d v="2023-01-17T00:00:00"/>
    <n v="-32539.18"/>
    <x v="0"/>
    <s v="Other"/>
    <s v="Online"/>
    <s v="North"/>
    <s v=""/>
    <s v="VEND1092"/>
    <s v="American series position serve fly maintain five."/>
    <s v="OK"/>
    <s v=""/>
    <s v="Valid"/>
    <s v="valid"/>
  </r>
  <r>
    <s v="TRX100632"/>
    <d v="2023-05-05T00:00:00"/>
    <n v="223620.95"/>
    <x v="1"/>
    <s v="Service"/>
    <s v="Enterprise"/>
    <s v="West"/>
    <s v="CUST10117"/>
    <s v=""/>
    <s v="Recently whole more study summer age."/>
    <s v="OK"/>
    <s v="Valid"/>
    <s v=""/>
    <s v="valid"/>
  </r>
  <r>
    <s v="TRX100633"/>
    <d v="2023-04-14T00:00:00"/>
    <n v="28079.64"/>
    <x v="3"/>
    <s v="Asset"/>
    <s v="Enterprise"/>
    <s v="South"/>
    <s v=""/>
    <s v=""/>
    <s v="Food interview moment pick situation."/>
    <s v="OK"/>
    <s v=""/>
    <s v=""/>
    <s v="valid"/>
  </r>
  <r>
    <s v="TRX100634"/>
    <d v="2023-11-19T00:00:00"/>
    <n v="202456.23"/>
    <x v="1"/>
    <s v="Service"/>
    <s v="Enterprise"/>
    <s v="West"/>
    <s v="CUST10064"/>
    <s v=""/>
    <s v="Up hand as school."/>
    <s v="OK"/>
    <s v="Valid"/>
    <s v=""/>
    <s v="valid"/>
  </r>
  <r>
    <s v="TRX100635"/>
    <d v="2023-09-19T00:00:00"/>
    <n v="-75331.97"/>
    <x v="0"/>
    <s v="Rent"/>
    <s v="Enterprise"/>
    <s v="West"/>
    <s v=""/>
    <s v="VEND1037"/>
    <s v="Behavior teach opportunity can decade himself answer."/>
    <s v="OK"/>
    <s v=""/>
    <s v="Valid"/>
    <s v="valid"/>
  </r>
  <r>
    <s v="TRX100636"/>
    <d v="2022-09-03T00:00:00"/>
    <n v="-59729.03"/>
    <x v="0"/>
    <s v="Payroll"/>
    <s v="Retail"/>
    <s v="West"/>
    <s v=""/>
    <s v="VEND1046"/>
    <s v="Hotel discover than fly usually."/>
    <s v="OK"/>
    <s v=""/>
    <s v="Valid"/>
    <s v="valid"/>
  </r>
  <r>
    <s v="TRX100637"/>
    <d v="2023-09-22T00:00:00"/>
    <n v="174314.63"/>
    <x v="1"/>
    <s v="Product"/>
    <s v="Enterprise"/>
    <s v="East"/>
    <s v="CUST10020"/>
    <s v=""/>
    <s v="Concern discover state form or leg argue deep."/>
    <s v="OK"/>
    <s v="Valid"/>
    <s v=""/>
    <s v="valid"/>
  </r>
  <r>
    <s v="TRX100638"/>
    <d v="2023-11-13T00:00:00"/>
    <n v="166836.94"/>
    <x v="1"/>
    <s v="Product"/>
    <s v="Online"/>
    <s v="East"/>
    <s v="CUST10116"/>
    <s v=""/>
    <s v="Everyone skill owner court large reality night."/>
    <s v="OK"/>
    <s v="Valid"/>
    <s v=""/>
    <s v="valid"/>
  </r>
  <r>
    <s v="TRX100639"/>
    <d v="2023-06-19T00:00:00"/>
    <n v="-42520.15"/>
    <x v="0"/>
    <s v="Marketing"/>
    <s v="Online"/>
    <s v="South"/>
    <s v=""/>
    <s v="VEND1112"/>
    <s v="Move economic there lawyer push."/>
    <s v="OK"/>
    <s v=""/>
    <s v="Valid"/>
    <s v="valid"/>
  </r>
  <r>
    <s v="TRX100640"/>
    <d v="2023-08-01T00:00:00"/>
    <n v="-63573.599999999999"/>
    <x v="0"/>
    <s v="Rent"/>
    <s v="Online"/>
    <s v="West"/>
    <s v=""/>
    <s v="VEND1075"/>
    <s v="Sense alone recognize candidate star."/>
    <s v="OK"/>
    <s v=""/>
    <s v="Valid"/>
    <s v="valid"/>
  </r>
  <r>
    <s v="TRX100641"/>
    <d v="2022-12-19T00:00:00"/>
    <n v="149711.24"/>
    <x v="1"/>
    <s v="Service"/>
    <s v="Retail"/>
    <s v="East"/>
    <s v="CUST10195"/>
    <s v=""/>
    <s v="Theory wrong read nature vote reduce push peace."/>
    <s v="OK"/>
    <s v="Valid"/>
    <s v=""/>
    <s v="valid"/>
  </r>
  <r>
    <s v="TRX100642"/>
    <d v="2023-09-16T00:00:00"/>
    <n v="137079.43"/>
    <x v="1"/>
    <s v="Service"/>
    <s v="Retail"/>
    <s v="South"/>
    <s v="CUST10268"/>
    <s v=""/>
    <s v="Chance prepare say budget myself join group."/>
    <s v="OK"/>
    <s v="Valid"/>
    <s v=""/>
    <s v="valid"/>
  </r>
  <r>
    <s v="TRX100643"/>
    <d v="2022-02-16T00:00:00"/>
    <n v="-33988.28"/>
    <x v="0"/>
    <s v="Supplies"/>
    <s v="Enterprise"/>
    <s v="West"/>
    <s v=""/>
    <s v="VEND1077"/>
    <s v="Table soon strong against."/>
    <s v="OK"/>
    <s v=""/>
    <s v="Valid"/>
    <s v="valid"/>
  </r>
  <r>
    <s v="TRX100644"/>
    <d v="2022-07-01T00:00:00"/>
    <n v="-59148.21"/>
    <x v="0"/>
    <s v="Utilities"/>
    <s v="Online"/>
    <s v="West"/>
    <s v=""/>
    <s v="VEND1093"/>
    <s v="Step family away author."/>
    <s v="OK"/>
    <s v=""/>
    <s v="Valid"/>
    <s v="valid"/>
  </r>
  <r>
    <s v="TRX100645"/>
    <d v="2022-05-03T00:00:00"/>
    <n v="-39323.35"/>
    <x v="0"/>
    <s v="Utilities"/>
    <s v="Enterprise"/>
    <s v="East"/>
    <s v=""/>
    <s v="VEND1004"/>
    <s v="On push black value small place practice."/>
    <s v="OK"/>
    <s v=""/>
    <s v="Valid"/>
    <s v="valid"/>
  </r>
  <r>
    <s v="TRX100646"/>
    <d v="2023-07-06T00:00:00"/>
    <n v="-15629.98"/>
    <x v="0"/>
    <s v="Other"/>
    <s v="Online"/>
    <s v="East"/>
    <s v=""/>
    <s v="VEND1044"/>
    <s v="From what few great PM TV."/>
    <s v="OK"/>
    <s v=""/>
    <s v="Valid"/>
    <s v="valid"/>
  </r>
  <r>
    <s v="TRX100647"/>
    <d v="2022-04-21T00:00:00"/>
    <n v="123676.21"/>
    <x v="1"/>
    <s v="Service"/>
    <s v="Online"/>
    <s v="East"/>
    <s v="CUST10235"/>
    <s v=""/>
    <s v="From choice board everybody."/>
    <s v="OK"/>
    <s v="Valid"/>
    <s v=""/>
    <s v="valid"/>
  </r>
  <r>
    <s v="TRX100648"/>
    <d v="2023-03-25T00:00:00"/>
    <n v="124133.61"/>
    <x v="1"/>
    <s v="Service"/>
    <s v="Retail"/>
    <s v="West"/>
    <s v="CUST10337"/>
    <s v=""/>
    <s v="Down attorney owner left among raise."/>
    <s v="OK"/>
    <s v="Valid"/>
    <s v=""/>
    <s v="valid"/>
  </r>
  <r>
    <s v="TRX100649"/>
    <d v="2023-11-19T00:00:00"/>
    <n v="171387.58"/>
    <x v="1"/>
    <s v="Subscription"/>
    <s v="Online"/>
    <s v="East"/>
    <s v="CUST10005"/>
    <s v=""/>
    <s v="Something check receive oil."/>
    <s v="OK"/>
    <s v="Valid"/>
    <s v=""/>
    <s v="valid"/>
  </r>
  <r>
    <s v="TRX100650"/>
    <d v="2022-06-24T00:00:00"/>
    <n v="-45880.2"/>
    <x v="0"/>
    <s v="Utilities"/>
    <s v="Enterprise"/>
    <s v="North"/>
    <s v=""/>
    <s v="VEND1079"/>
    <s v="Establish Congress know product thing."/>
    <s v="OK"/>
    <s v=""/>
    <s v="Valid"/>
    <s v="valid"/>
  </r>
  <r>
    <s v="TRX100651"/>
    <d v="2023-02-20T00:00:00"/>
    <n v="239845.12"/>
    <x v="1"/>
    <s v="Product"/>
    <s v="Retail"/>
    <s v="North"/>
    <s v="CUST10316"/>
    <s v=""/>
    <s v="From need attention window concern student someone ago."/>
    <s v="OK"/>
    <s v="Valid"/>
    <s v=""/>
    <s v="valid"/>
  </r>
  <r>
    <s v="TRX100652"/>
    <d v="2022-10-07T00:00:00"/>
    <n v="112818.5"/>
    <x v="1"/>
    <s v="Service"/>
    <s v="Retail"/>
    <s v="West"/>
    <s v="CUST10062"/>
    <s v=""/>
    <s v="Radio reality firm region for particular similar."/>
    <s v="OK"/>
    <s v="Valid"/>
    <s v=""/>
    <s v="valid"/>
  </r>
  <r>
    <s v="TRX100653"/>
    <d v="2022-11-03T00:00:00"/>
    <n v="-34394.36"/>
    <x v="0"/>
    <s v="Rent"/>
    <s v="Enterprise"/>
    <s v="South"/>
    <s v=""/>
    <s v="VEND1097"/>
    <s v="Defense eight goal want."/>
    <s v="OK"/>
    <s v=""/>
    <s v="Valid"/>
    <s v="valid"/>
  </r>
  <r>
    <s v="TRX100654"/>
    <d v="2023-02-02T00:00:00"/>
    <n v="155348.34"/>
    <x v="1"/>
    <s v="Service"/>
    <s v="Enterprise"/>
    <s v="East"/>
    <s v="CUST10062"/>
    <s v=""/>
    <s v="Lead tree real recently about."/>
    <s v="OK"/>
    <s v="Valid"/>
    <s v=""/>
    <s v="valid"/>
  </r>
  <r>
    <s v="TRX100655"/>
    <d v="2023-06-24T00:00:00"/>
    <n v="220042.28"/>
    <x v="1"/>
    <s v="Service"/>
    <s v="Enterprise"/>
    <s v="East"/>
    <s v="CUST10286"/>
    <s v=""/>
    <s v="I well still town spring conference choose."/>
    <s v="OK"/>
    <s v="Valid"/>
    <s v=""/>
    <s v="valid"/>
  </r>
  <r>
    <s v="TRX100656"/>
    <d v="2022-04-16T00:00:00"/>
    <n v="111998.74"/>
    <x v="1"/>
    <s v="Product"/>
    <s v="Enterprise"/>
    <s v="North"/>
    <s v="CUST10071"/>
    <s v=""/>
    <s v="Common develop range office."/>
    <s v="OK"/>
    <s v="Valid"/>
    <s v=""/>
    <s v="valid"/>
  </r>
  <r>
    <s v="TRX100657"/>
    <d v="2022-02-28T00:00:00"/>
    <n v="-13291.8"/>
    <x v="0"/>
    <s v="Other"/>
    <s v="Retail"/>
    <s v="East"/>
    <s v=""/>
    <s v="VEND1115"/>
    <s v="Modern you word type."/>
    <s v="OK"/>
    <s v=""/>
    <s v="Valid"/>
    <s v="valid"/>
  </r>
  <r>
    <s v="TRX100658"/>
    <d v="2022-06-04T00:00:00"/>
    <n v="109054.56"/>
    <x v="1"/>
    <s v="Product"/>
    <s v="Online"/>
    <s v="North"/>
    <s v="CUST10366"/>
    <s v=""/>
    <s v="Still trip address set."/>
    <s v="OK"/>
    <s v="Valid"/>
    <s v=""/>
    <s v="valid"/>
  </r>
  <r>
    <s v="TRX100659"/>
    <d v="2022-06-23T00:00:00"/>
    <n v="19734.07"/>
    <x v="2"/>
    <s v="Equity"/>
    <s v="Online"/>
    <s v="South"/>
    <s v=""/>
    <s v=""/>
    <s v="Citizen lead design four culture."/>
    <s v="OK"/>
    <s v=""/>
    <s v=""/>
    <s v="valid"/>
  </r>
  <r>
    <s v="TRX100660"/>
    <d v="2022-04-17T00:00:00"/>
    <n v="-54390.52"/>
    <x v="0"/>
    <s v="Utilities"/>
    <s v="Retail"/>
    <s v="West"/>
    <s v=""/>
    <s v="VEND1092"/>
    <s v="Land respond south thank lawyer."/>
    <s v="OK"/>
    <s v=""/>
    <s v="Valid"/>
    <s v="valid"/>
  </r>
  <r>
    <s v="TRX100661"/>
    <d v="2022-10-14T00:00:00"/>
    <n v="-77180.31"/>
    <x v="0"/>
    <s v="Supplies"/>
    <s v="Retail"/>
    <s v="North"/>
    <s v=""/>
    <s v="VEND1053"/>
    <s v="Major why second mother continue ask nation."/>
    <s v="OK"/>
    <s v=""/>
    <s v="Valid"/>
    <s v="valid"/>
  </r>
  <r>
    <s v="TRX100662"/>
    <d v="2022-04-11T00:00:00"/>
    <n v="-24654.12"/>
    <x v="0"/>
    <s v="Payroll"/>
    <s v="Retail"/>
    <s v="South"/>
    <s v=""/>
    <s v="VEND1066"/>
    <s v="Than television rate pick play include."/>
    <s v="OK"/>
    <s v=""/>
    <s v="Valid"/>
    <s v="valid"/>
  </r>
  <r>
    <s v="TRX100663"/>
    <d v="2022-04-25T00:00:00"/>
    <n v="224362.32"/>
    <x v="1"/>
    <s v="Product"/>
    <s v="Enterprise"/>
    <s v="West"/>
    <s v="CUST10044"/>
    <s v=""/>
    <s v="Thank nor arrive develop."/>
    <s v="OK"/>
    <s v="Valid"/>
    <s v=""/>
    <s v="valid"/>
  </r>
  <r>
    <s v="TRX100664"/>
    <d v="2023-11-13T00:00:00"/>
    <n v="133652.85"/>
    <x v="1"/>
    <s v="Product"/>
    <s v="Online"/>
    <s v="East"/>
    <s v="CUST10202"/>
    <s v=""/>
    <s v="Catch well floor much decision I send discuss."/>
    <s v="OK"/>
    <s v="Valid"/>
    <s v=""/>
    <s v="valid"/>
  </r>
  <r>
    <s v="TRX100665"/>
    <d v="2022-02-03T00:00:00"/>
    <n v="122780.11"/>
    <x v="1"/>
    <s v="Product"/>
    <s v="Retail"/>
    <s v="East"/>
    <s v="CUST10079"/>
    <s v=""/>
    <s v="Home money TV fact amount field alone soldier."/>
    <s v="OK"/>
    <s v="Valid"/>
    <s v=""/>
    <s v="valid"/>
  </r>
  <r>
    <s v="TRX100666"/>
    <d v="2022-06-10T00:00:00"/>
    <n v="174449.31"/>
    <x v="1"/>
    <s v="Subscription"/>
    <s v="Online"/>
    <s v="South"/>
    <s v="CUST10200"/>
    <s v=""/>
    <s v="Development fly nice because."/>
    <s v="OK"/>
    <s v="Valid"/>
    <s v=""/>
    <s v="valid"/>
  </r>
  <r>
    <s v="TRX100667"/>
    <d v="2023-11-26T00:00:00"/>
    <n v="123525.59"/>
    <x v="1"/>
    <s v="Subscription"/>
    <s v="Retail"/>
    <s v="North"/>
    <s v="CUST10211"/>
    <s v=""/>
    <s v="Property commercial easy recognize."/>
    <s v="OK"/>
    <s v="Valid"/>
    <s v=""/>
    <s v="valid"/>
  </r>
  <r>
    <s v="TRX100668"/>
    <d v="2023-05-11T00:00:00"/>
    <n v="-26079.19"/>
    <x v="0"/>
    <s v="Payroll"/>
    <s v="Enterprise"/>
    <s v="South"/>
    <s v=""/>
    <s v="VEND1062"/>
    <s v="Executive south under pick building economy or along."/>
    <s v="OK"/>
    <s v=""/>
    <s v="Valid"/>
    <s v="valid"/>
  </r>
  <r>
    <s v="TRX100669"/>
    <d v="2023-10-22T00:00:00"/>
    <n v="129928.48"/>
    <x v="1"/>
    <s v="Service"/>
    <s v="Enterprise"/>
    <s v="South"/>
    <s v="CUST10071"/>
    <s v=""/>
    <s v="Say work effect without world unit week."/>
    <s v="OK"/>
    <s v="Valid"/>
    <s v=""/>
    <s v="valid"/>
  </r>
  <r>
    <s v="TRX100670"/>
    <d v="2023-01-16T00:00:00"/>
    <n v="168825.71"/>
    <x v="1"/>
    <s v="Subscription"/>
    <s v="Retail"/>
    <s v="West"/>
    <s v="CUST10293"/>
    <s v=""/>
    <s v="Guess large professor answer heavy oil."/>
    <s v="OK"/>
    <s v="Valid"/>
    <s v=""/>
    <s v="valid"/>
  </r>
  <r>
    <s v="TRX100671"/>
    <d v="2022-06-01T00:00:00"/>
    <n v="-21714.09"/>
    <x v="0"/>
    <s v="Utilities"/>
    <s v="Online"/>
    <s v="West"/>
    <s v=""/>
    <s v="VEND1006"/>
    <s v="Contain article so improve whose full nation."/>
    <s v="OK"/>
    <s v=""/>
    <s v="Valid"/>
    <s v="valid"/>
  </r>
  <r>
    <s v="TRX100672"/>
    <d v="2022-10-25T00:00:00"/>
    <n v="82423.759999999995"/>
    <x v="1"/>
    <s v="Product"/>
    <s v="Online"/>
    <s v="West"/>
    <s v="CUST10183"/>
    <s v=""/>
    <s v="Factor this class happy million how wind know."/>
    <s v="OK"/>
    <s v="Valid"/>
    <s v=""/>
    <s v="valid"/>
  </r>
  <r>
    <s v="TRX100673"/>
    <d v="2023-06-23T00:00:00"/>
    <n v="104796.4"/>
    <x v="1"/>
    <s v="Service"/>
    <s v="Retail"/>
    <s v="North"/>
    <s v="CUST10019"/>
    <s v=""/>
    <s v="Describe out save focus military."/>
    <s v="OK"/>
    <s v="Valid"/>
    <s v=""/>
    <s v="valid"/>
  </r>
  <r>
    <s v="TRX100674"/>
    <d v="2023-11-06T00:00:00"/>
    <n v="-21306.880000000001"/>
    <x v="0"/>
    <s v="Rent"/>
    <s v="Enterprise"/>
    <s v="West"/>
    <s v=""/>
    <s v="VEND1075"/>
    <s v="Thought year whole technology future."/>
    <s v="OK"/>
    <s v=""/>
    <s v="Valid"/>
    <s v="valid"/>
  </r>
  <r>
    <s v="TRX100675"/>
    <d v="2023-05-25T00:00:00"/>
    <n v="219596.84"/>
    <x v="1"/>
    <s v="Subscription"/>
    <s v="Retail"/>
    <s v="West"/>
    <s v="CUST10154"/>
    <s v=""/>
    <s v="Arrive or thought police court sing quickly."/>
    <s v="OK"/>
    <s v="Valid"/>
    <s v=""/>
    <s v="valid"/>
  </r>
  <r>
    <s v="TRX100676"/>
    <d v="2022-04-14T00:00:00"/>
    <n v="220736.33"/>
    <x v="1"/>
    <s v="Product"/>
    <s v="Online"/>
    <s v="East"/>
    <s v="CUST10027"/>
    <s v=""/>
    <s v="Little join cause buy born rate anyone show."/>
    <s v="OK"/>
    <s v="Valid"/>
    <s v=""/>
    <s v="valid"/>
  </r>
  <r>
    <s v="TRX100677"/>
    <d v="2022-10-21T00:00:00"/>
    <n v="-56237.52"/>
    <x v="0"/>
    <s v="Rent"/>
    <s v="Enterprise"/>
    <s v="North"/>
    <s v=""/>
    <s v="VEND1017"/>
    <s v="Pick surface deep brother laugh attorney."/>
    <s v="OK"/>
    <s v=""/>
    <s v="Valid"/>
    <s v="valid"/>
  </r>
  <r>
    <s v="TRX100678"/>
    <d v="2022-11-23T00:00:00"/>
    <n v="240541.35"/>
    <x v="1"/>
    <s v="Product"/>
    <s v="Retail"/>
    <s v="East"/>
    <s v="CUST10179"/>
    <s v=""/>
    <s v="Energy once attack single TV plant network."/>
    <s v="OK"/>
    <s v="Valid"/>
    <s v=""/>
    <s v="valid"/>
  </r>
  <r>
    <s v="TRX100679"/>
    <d v="2023-05-22T00:00:00"/>
    <n v="123408.7"/>
    <x v="1"/>
    <s v="Subscription"/>
    <s v="Retail"/>
    <s v="East"/>
    <s v="CUST10183"/>
    <s v=""/>
    <s v="True final across half happen wall right."/>
    <s v="OK"/>
    <s v="Valid"/>
    <s v=""/>
    <s v="valid"/>
  </r>
  <r>
    <s v="TRX100680"/>
    <d v="2023-05-25T00:00:00"/>
    <n v="46047.56"/>
    <x v="1"/>
    <s v="Service"/>
    <s v="Retail"/>
    <s v="North"/>
    <s v="CUST10048"/>
    <s v=""/>
    <s v="Main despite help top happy allow sport half."/>
    <s v="OK"/>
    <s v="Valid"/>
    <s v=""/>
    <s v="valid"/>
  </r>
  <r>
    <s v="TRX100681"/>
    <d v="2023-11-03T00:00:00"/>
    <n v="-49976.59"/>
    <x v="0"/>
    <s v="Marketing"/>
    <s v="Enterprise"/>
    <s v="South"/>
    <s v=""/>
    <s v="VEND1096"/>
    <s v="At word fear conference."/>
    <s v="OK"/>
    <s v=""/>
    <s v="Valid"/>
    <s v="valid"/>
  </r>
  <r>
    <s v="TRX100682"/>
    <d v="2023-01-27T00:00:00"/>
    <n v="178327.28"/>
    <x v="1"/>
    <s v="Subscription"/>
    <s v="Enterprise"/>
    <s v="West"/>
    <s v="CUST10163"/>
    <s v=""/>
    <s v="Effect ground art off quality test."/>
    <s v="OK"/>
    <s v="Valid"/>
    <s v=""/>
    <s v="valid"/>
  </r>
  <r>
    <s v="TRX100683"/>
    <d v="2022-04-11T00:00:00"/>
    <n v="-20582.52"/>
    <x v="0"/>
    <s v="Rent"/>
    <s v="Retail"/>
    <s v="South"/>
    <s v=""/>
    <s v="VEND1096"/>
    <s v="Management decision set staff several nearly."/>
    <s v="OK"/>
    <s v=""/>
    <s v="Valid"/>
    <s v="valid"/>
  </r>
  <r>
    <s v="TRX100684"/>
    <d v="2022-08-10T00:00:00"/>
    <n v="196424.94"/>
    <x v="1"/>
    <s v="Subscription"/>
    <s v="Retail"/>
    <s v="South"/>
    <s v="CUST10232"/>
    <s v=""/>
    <s v="Page likely media arrive somebody want thought."/>
    <s v="OK"/>
    <s v="Valid"/>
    <s v=""/>
    <s v="valid"/>
  </r>
  <r>
    <s v="TRX100685"/>
    <d v="2023-04-30T00:00:00"/>
    <n v="-38767.480000000003"/>
    <x v="0"/>
    <s v="Payroll"/>
    <s v="Retail"/>
    <s v="South"/>
    <s v=""/>
    <s v="VEND1010"/>
    <s v="Board player return stay line leave."/>
    <s v="OK"/>
    <s v=""/>
    <s v="Valid"/>
    <s v="valid"/>
  </r>
  <r>
    <s v="TRX100686"/>
    <d v="2022-10-19T00:00:00"/>
    <n v="-35158.75"/>
    <x v="0"/>
    <s v="Supplies"/>
    <s v="Enterprise"/>
    <s v="North"/>
    <s v=""/>
    <s v="VEND1000"/>
    <s v="Law without summer best study environmental when life."/>
    <s v="OK"/>
    <s v=""/>
    <s v="Valid"/>
    <s v="valid"/>
  </r>
  <r>
    <s v="TRX100687"/>
    <d v="2022-02-06T00:00:00"/>
    <n v="118973.23"/>
    <x v="1"/>
    <s v="Subscription"/>
    <s v="Online"/>
    <s v="East"/>
    <s v="CUST10176"/>
    <s v=""/>
    <s v="Low eight certainly network drop player guy."/>
    <s v="OK"/>
    <s v="Valid"/>
    <s v=""/>
    <s v="valid"/>
  </r>
  <r>
    <s v="TRX100688"/>
    <d v="2022-07-22T00:00:00"/>
    <n v="131183.29999999999"/>
    <x v="1"/>
    <s v="Service"/>
    <s v="Online"/>
    <s v="East"/>
    <s v="CUST10245"/>
    <s v=""/>
    <s v="It hour impact few try week rest space."/>
    <s v="OK"/>
    <s v="Valid"/>
    <s v=""/>
    <s v="valid"/>
  </r>
  <r>
    <s v="TRX100689"/>
    <d v="2023-01-13T00:00:00"/>
    <n v="200012.94"/>
    <x v="1"/>
    <s v="Subscription"/>
    <s v="Online"/>
    <s v="North"/>
    <s v="CUST10239"/>
    <s v=""/>
    <s v="Coach people indeed those begin phone you item."/>
    <s v="OK"/>
    <s v="Valid"/>
    <s v=""/>
    <s v="valid"/>
  </r>
  <r>
    <s v="TRX100690"/>
    <d v="2023-03-05T00:00:00"/>
    <n v="-39327.1"/>
    <x v="0"/>
    <s v="Rent"/>
    <s v="Enterprise"/>
    <s v="East"/>
    <s v=""/>
    <s v="VEND1090"/>
    <s v="Study movement head another."/>
    <s v="OK"/>
    <s v=""/>
    <s v="Valid"/>
    <s v="valid"/>
  </r>
  <r>
    <s v="TRX100691"/>
    <d v="2023-04-03T00:00:00"/>
    <n v="169929.04"/>
    <x v="1"/>
    <s v="Subscription"/>
    <s v="Online"/>
    <s v="East"/>
    <s v="CUST10154"/>
    <s v=""/>
    <s v="East financial environmental toward."/>
    <s v="OK"/>
    <s v="Valid"/>
    <s v=""/>
    <s v="valid"/>
  </r>
  <r>
    <s v="TRX100692"/>
    <d v="2022-08-17T00:00:00"/>
    <n v="154223.04999999999"/>
    <x v="1"/>
    <s v="Product"/>
    <s v="Online"/>
    <s v="North"/>
    <s v="CUST10004"/>
    <s v=""/>
    <s v="Certain evening worker score enough real real."/>
    <s v="OK"/>
    <s v="Valid"/>
    <s v=""/>
    <s v="valid"/>
  </r>
  <r>
    <s v="TRX100693"/>
    <d v="2023-09-14T00:00:00"/>
    <n v="18132.2"/>
    <x v="2"/>
    <s v="Equity"/>
    <s v="Online"/>
    <s v="East"/>
    <s v=""/>
    <s v=""/>
    <s v="Democrat age power begin against."/>
    <s v="OK"/>
    <s v=""/>
    <s v=""/>
    <s v="valid"/>
  </r>
  <r>
    <s v="TRX100694"/>
    <d v="2023-09-20T00:00:00"/>
    <n v="-14317.88"/>
    <x v="0"/>
    <s v="Supplies"/>
    <s v="Retail"/>
    <s v="West"/>
    <s v=""/>
    <s v="VEND1074"/>
    <s v="Draw owner edge popular affect."/>
    <s v="OK"/>
    <s v=""/>
    <s v="Valid"/>
    <s v="valid"/>
  </r>
  <r>
    <s v="TRX100695"/>
    <d v="2022-01-19T00:00:00"/>
    <n v="171044.96"/>
    <x v="1"/>
    <s v="Subscription"/>
    <s v="Enterprise"/>
    <s v="North"/>
    <s v="CUST10251"/>
    <s v=""/>
    <s v="Fall growth red no write dream sell."/>
    <s v="OK"/>
    <s v="Valid"/>
    <s v=""/>
    <s v="valid"/>
  </r>
  <r>
    <s v="TRX100696"/>
    <d v="2022-05-29T00:00:00"/>
    <n v="-54299.57"/>
    <x v="0"/>
    <s v="Rent"/>
    <s v="Enterprise"/>
    <s v="West"/>
    <s v=""/>
    <s v="VEND1097"/>
    <s v="Husband find behind even meeting difference."/>
    <s v="OK"/>
    <s v=""/>
    <s v="Valid"/>
    <s v="valid"/>
  </r>
  <r>
    <s v="TRX100697"/>
    <d v="2023-05-14T00:00:00"/>
    <n v="106243.69"/>
    <x v="1"/>
    <s v="Product"/>
    <s v="Enterprise"/>
    <s v="South"/>
    <s v="CUST10034"/>
    <s v=""/>
    <s v="State condition notice send agency industry tree."/>
    <s v="OK"/>
    <s v="Valid"/>
    <s v=""/>
    <s v="valid"/>
  </r>
  <r>
    <s v="TRX100698"/>
    <d v="2023-08-28T00:00:00"/>
    <n v="164074.35999999999"/>
    <x v="1"/>
    <s v="Product"/>
    <s v="Retail"/>
    <s v="East"/>
    <s v="CUST10344"/>
    <s v=""/>
    <s v="Everyone raise field enjoy view first other nor."/>
    <s v="OK"/>
    <s v="Valid"/>
    <s v=""/>
    <s v="valid"/>
  </r>
  <r>
    <s v="TRX100699"/>
    <d v="2023-05-06T00:00:00"/>
    <n v="-78423.59"/>
    <x v="0"/>
    <s v="Utilities"/>
    <s v="Retail"/>
    <s v="North"/>
    <s v=""/>
    <s v="VEND1006"/>
    <s v="Actually loss long special member may wrong visit."/>
    <s v="OK"/>
    <s v=""/>
    <s v="Valid"/>
    <s v="valid"/>
  </r>
  <r>
    <s v="TRX100700"/>
    <d v="2022-04-01T00:00:00"/>
    <n v="-38520"/>
    <x v="0"/>
    <s v="Payroll"/>
    <s v="Online"/>
    <s v="South"/>
    <s v=""/>
    <s v="VEND1078"/>
    <s v="Become share concern."/>
    <s v="OK"/>
    <s v=""/>
    <s v="Valid"/>
    <s v="valid"/>
  </r>
  <r>
    <s v="TRX100701"/>
    <d v="2022-12-22T00:00:00"/>
    <n v="205331.67"/>
    <x v="1"/>
    <s v="Product"/>
    <s v="Enterprise"/>
    <s v="South"/>
    <s v="CUST10323"/>
    <s v=""/>
    <s v="Expert beautiful certain reason raise."/>
    <s v="OK"/>
    <s v="Valid"/>
    <s v=""/>
    <s v="valid"/>
  </r>
  <r>
    <s v="TRX100702"/>
    <d v="2023-01-05T00:00:00"/>
    <n v="-65039.53"/>
    <x v="0"/>
    <s v="Marketing"/>
    <s v="Retail"/>
    <s v="West"/>
    <s v=""/>
    <s v="VEND1020"/>
    <s v="Of instead than occur."/>
    <s v="OK"/>
    <s v=""/>
    <s v="Valid"/>
    <s v="valid"/>
  </r>
  <r>
    <s v="TRX100703"/>
    <d v="2023-12-08T00:00:00"/>
    <n v="102503.72"/>
    <x v="1"/>
    <s v="Service"/>
    <s v="Enterprise"/>
    <s v="West"/>
    <s v="CUST10306"/>
    <s v=""/>
    <s v="Necessary itself wife civil father mean safe."/>
    <s v="OK"/>
    <s v="Valid"/>
    <s v=""/>
    <s v="valid"/>
  </r>
  <r>
    <s v="TRX100704"/>
    <d v="2023-08-28T00:00:00"/>
    <n v="125519.34"/>
    <x v="1"/>
    <s v="Service"/>
    <s v="Enterprise"/>
    <s v="East"/>
    <s v="CUST10113"/>
    <s v=""/>
    <s v="Production reality cause likely newspaper road."/>
    <s v="OK"/>
    <s v="Valid"/>
    <s v=""/>
    <s v="valid"/>
  </r>
  <r>
    <s v="TRX100705"/>
    <d v="2023-09-08T00:00:00"/>
    <n v="-21053.54"/>
    <x v="0"/>
    <s v="Payroll"/>
    <s v="Enterprise"/>
    <s v="South"/>
    <s v=""/>
    <s v="VEND1067"/>
    <s v="Population specific fish adult provide professor ever."/>
    <s v="OK"/>
    <s v=""/>
    <s v="Valid"/>
    <s v="valid"/>
  </r>
  <r>
    <s v="TRX100706"/>
    <d v="2022-09-17T00:00:00"/>
    <n v="145822.07"/>
    <x v="1"/>
    <s v="Subscription"/>
    <s v="Online"/>
    <s v="East"/>
    <s v="CUST10264"/>
    <s v=""/>
    <s v="Difficult maintain behavior indeed suffer couple."/>
    <s v="OK"/>
    <s v="Valid"/>
    <s v=""/>
    <s v="valid"/>
  </r>
  <r>
    <s v="TRX100707"/>
    <d v="2022-01-20T00:00:00"/>
    <n v="140485.37"/>
    <x v="1"/>
    <s v="Service"/>
    <s v="Enterprise"/>
    <s v="South"/>
    <s v="CUST10284"/>
    <s v=""/>
    <s v="Reflect letter drop bit."/>
    <s v="OK"/>
    <s v="Valid"/>
    <s v=""/>
    <s v="valid"/>
  </r>
  <r>
    <s v="TRX100708"/>
    <d v="2023-09-26T00:00:00"/>
    <n v="155633.51999999999"/>
    <x v="1"/>
    <s v="Subscription"/>
    <s v="Retail"/>
    <s v="North"/>
    <s v="CUST10024"/>
    <s v=""/>
    <s v="Wrong tell opportunity make true."/>
    <s v="OK"/>
    <s v="Valid"/>
    <s v=""/>
    <s v="valid"/>
  </r>
  <r>
    <s v="TRX100709"/>
    <d v="2023-08-27T00:00:00"/>
    <n v="188922.82"/>
    <x v="1"/>
    <s v="Product"/>
    <s v="Online"/>
    <s v="North"/>
    <s v="CUST10095"/>
    <s v=""/>
    <s v="Animal question evening record reveal chance main."/>
    <s v="OK"/>
    <s v="Valid"/>
    <s v=""/>
    <s v="valid"/>
  </r>
  <r>
    <s v="TRX100710"/>
    <d v="2022-10-22T00:00:00"/>
    <n v="-50006.93"/>
    <x v="0"/>
    <s v="Other"/>
    <s v="Retail"/>
    <s v="South"/>
    <s v=""/>
    <s v="VEND1089"/>
    <s v="Game physical rule with."/>
    <s v="OK"/>
    <s v=""/>
    <s v="Valid"/>
    <s v="valid"/>
  </r>
  <r>
    <s v="TRX100711"/>
    <d v="2023-05-15T00:00:00"/>
    <n v="122342"/>
    <x v="1"/>
    <s v="Service"/>
    <s v="Retail"/>
    <s v="North"/>
    <s v="CUST10268"/>
    <s v=""/>
    <s v="Watch safe model since experience."/>
    <s v="OK"/>
    <s v="Valid"/>
    <s v=""/>
    <s v="valid"/>
  </r>
  <r>
    <s v="TRX100712"/>
    <d v="2023-09-16T00:00:00"/>
    <n v="197294.05"/>
    <x v="1"/>
    <s v="Product"/>
    <s v="Online"/>
    <s v="North"/>
    <s v="CUST10357"/>
    <s v=""/>
    <s v="Win station activity hit today situation leave."/>
    <s v="OK"/>
    <s v="Valid"/>
    <s v=""/>
    <s v="valid"/>
  </r>
  <r>
    <s v="TRX100713"/>
    <d v="2022-01-09T00:00:00"/>
    <n v="16037.05"/>
    <x v="2"/>
    <s v="Equity"/>
    <s v="Online"/>
    <s v="East"/>
    <s v=""/>
    <s v=""/>
    <s v="Range condition in."/>
    <s v="OK"/>
    <s v=""/>
    <s v=""/>
    <s v="valid"/>
  </r>
  <r>
    <s v="TRX100714"/>
    <d v="2023-12-15T00:00:00"/>
    <n v="-30518.55"/>
    <x v="0"/>
    <s v="Supplies"/>
    <s v="Online"/>
    <s v="North"/>
    <s v=""/>
    <s v="VEND1077"/>
    <s v="Early pay thank protect page available."/>
    <s v="OK"/>
    <s v=""/>
    <s v="Valid"/>
    <s v="valid"/>
  </r>
  <r>
    <s v="TRX100715"/>
    <d v="2023-08-14T00:00:00"/>
    <n v="-69816.5"/>
    <x v="0"/>
    <s v="Utilities"/>
    <s v="Online"/>
    <s v="East"/>
    <s v=""/>
    <s v="VEND1115"/>
    <s v="Represent step through nature plant talk."/>
    <s v="OK"/>
    <s v=""/>
    <s v="Valid"/>
    <s v="valid"/>
  </r>
  <r>
    <s v="TRX100716"/>
    <d v="2023-01-11T00:00:00"/>
    <n v="-41107.120000000003"/>
    <x v="0"/>
    <s v="Other"/>
    <s v="Online"/>
    <s v="East"/>
    <s v=""/>
    <s v="VEND1011"/>
    <s v="Bag deal bag attention worry after think."/>
    <s v="OK"/>
    <s v=""/>
    <s v="Valid"/>
    <s v="valid"/>
  </r>
  <r>
    <s v="TRX100717"/>
    <d v="2022-02-18T00:00:00"/>
    <n v="-24965.26"/>
    <x v="0"/>
    <s v="Utilities"/>
    <s v="Enterprise"/>
    <s v="South"/>
    <s v=""/>
    <s v="VEND1042"/>
    <s v="Structure down share."/>
    <s v="OK"/>
    <s v=""/>
    <s v="Valid"/>
    <s v="valid"/>
  </r>
  <r>
    <s v="TRX100718"/>
    <d v="2022-02-17T00:00:00"/>
    <n v="-20995.64"/>
    <x v="0"/>
    <s v="Payroll"/>
    <s v="Enterprise"/>
    <s v="South"/>
    <s v=""/>
    <s v="VEND1004"/>
    <s v="Yourself for worry unit foreign choice year."/>
    <s v="OK"/>
    <s v=""/>
    <s v="Valid"/>
    <s v="valid"/>
  </r>
  <r>
    <s v="TRX100719"/>
    <d v="2023-06-27T00:00:00"/>
    <n v="-13688.67"/>
    <x v="0"/>
    <s v="Other"/>
    <s v="Retail"/>
    <s v="North"/>
    <s v=""/>
    <s v="VEND1016"/>
    <s v="Available event cost road free Mr."/>
    <s v="OK"/>
    <s v=""/>
    <s v="Valid"/>
    <s v="valid"/>
  </r>
  <r>
    <s v="TRX100720"/>
    <d v="2022-03-30T00:00:00"/>
    <n v="-39949.83"/>
    <x v="0"/>
    <s v="Marketing"/>
    <s v="Retail"/>
    <s v="West"/>
    <s v=""/>
    <s v="VEND1073"/>
    <s v="Itself development at song way teach."/>
    <s v="OK"/>
    <s v=""/>
    <s v="Valid"/>
    <s v="valid"/>
  </r>
  <r>
    <s v="TRX100721"/>
    <d v="2022-06-19T00:00:00"/>
    <n v="174312.6"/>
    <x v="1"/>
    <s v="Service"/>
    <s v="Enterprise"/>
    <s v="North"/>
    <s v="CUST10310"/>
    <s v=""/>
    <s v="Shoulder itself work employee never trip."/>
    <s v="OK"/>
    <s v="Valid"/>
    <s v=""/>
    <s v="valid"/>
  </r>
  <r>
    <s v="TRX100722"/>
    <d v="2023-06-18T00:00:00"/>
    <n v="-49801.8"/>
    <x v="0"/>
    <s v="Rent"/>
    <s v="Enterprise"/>
    <s v="West"/>
    <s v=""/>
    <s v="VEND1096"/>
    <s v="Point anyone also occur although."/>
    <s v="OK"/>
    <s v=""/>
    <s v="Valid"/>
    <s v="valid"/>
  </r>
  <r>
    <s v="TRX100723"/>
    <d v="2022-05-25T00:00:00"/>
    <n v="-57423.73"/>
    <x v="0"/>
    <s v="Other"/>
    <s v="Retail"/>
    <s v="East"/>
    <s v=""/>
    <s v="VEND1005"/>
    <s v="Night send parent yes song nice usually."/>
    <s v="OK"/>
    <s v=""/>
    <s v="Valid"/>
    <s v="valid"/>
  </r>
  <r>
    <s v="TRX100724"/>
    <d v="2023-03-31T00:00:00"/>
    <n v="250873.33"/>
    <x v="1"/>
    <s v="Subscription"/>
    <s v="Enterprise"/>
    <s v="North"/>
    <s v="CUST10127"/>
    <s v=""/>
    <s v="Pattern around ask election inside."/>
    <s v="OK"/>
    <s v="Valid"/>
    <s v=""/>
    <s v="valid"/>
  </r>
  <r>
    <s v="TRX100725"/>
    <d v="2023-03-04T00:00:00"/>
    <n v="141323.16"/>
    <x v="1"/>
    <s v="Service"/>
    <s v="Enterprise"/>
    <s v="East"/>
    <s v="CUST10172"/>
    <s v=""/>
    <s v="Out loss summer water leader."/>
    <s v="OK"/>
    <s v="Valid"/>
    <s v=""/>
    <s v="valid"/>
  </r>
  <r>
    <s v="TRX100726"/>
    <d v="2022-09-07T00:00:00"/>
    <n v="183558.32"/>
    <x v="1"/>
    <s v="Subscription"/>
    <s v="Online"/>
    <s v="South"/>
    <s v="CUST10251"/>
    <s v=""/>
    <s v="Model and beat property."/>
    <s v="OK"/>
    <s v="Valid"/>
    <s v=""/>
    <s v="valid"/>
  </r>
  <r>
    <s v="TRX100727"/>
    <d v="2022-10-06T00:00:00"/>
    <n v="-50899.5"/>
    <x v="0"/>
    <s v="Utilities"/>
    <s v="Enterprise"/>
    <s v="South"/>
    <s v=""/>
    <s v="VEND1078"/>
    <s v="Stand way Congress citizen feeling able."/>
    <s v="OK"/>
    <s v=""/>
    <s v="Valid"/>
    <s v="valid"/>
  </r>
  <r>
    <s v="TRX100728"/>
    <d v="2022-01-07T00:00:00"/>
    <n v="112195.87"/>
    <x v="1"/>
    <s v="Service"/>
    <s v="Enterprise"/>
    <s v="North"/>
    <s v="CUST10291"/>
    <s v=""/>
    <s v="Can need ok piece."/>
    <s v="OK"/>
    <s v="Valid"/>
    <s v=""/>
    <s v="valid"/>
  </r>
  <r>
    <s v="TRX100729"/>
    <d v="2022-02-24T00:00:00"/>
    <n v="149892.32"/>
    <x v="1"/>
    <s v="Service"/>
    <s v="Enterprise"/>
    <s v="South"/>
    <s v="CUST10370"/>
    <s v=""/>
    <s v="We year door seven color office."/>
    <s v="OK"/>
    <s v="Valid"/>
    <s v=""/>
    <s v="valid"/>
  </r>
  <r>
    <s v="TRX100730"/>
    <d v="2023-11-30T00:00:00"/>
    <n v="212642.8"/>
    <x v="1"/>
    <s v="Service"/>
    <s v="Online"/>
    <s v="West"/>
    <s v="CUST10094"/>
    <s v=""/>
    <s v="Professional foot public final member."/>
    <s v="OK"/>
    <s v="Valid"/>
    <s v=""/>
    <s v="valid"/>
  </r>
  <r>
    <s v="TRX100731"/>
    <d v="2023-04-05T00:00:00"/>
    <n v="-18886.759999999998"/>
    <x v="0"/>
    <s v="Other"/>
    <s v="Online"/>
    <s v="North"/>
    <s v=""/>
    <s v="VEND1006"/>
    <s v="Dark one system true pretty."/>
    <s v="OK"/>
    <s v=""/>
    <s v="Valid"/>
    <s v="valid"/>
  </r>
  <r>
    <s v="TRX100732"/>
    <d v="2023-03-23T00:00:00"/>
    <n v="259694.92"/>
    <x v="1"/>
    <s v="Service"/>
    <s v="Enterprise"/>
    <s v="East"/>
    <s v="CUST10061"/>
    <s v=""/>
    <s v="Number mention expect."/>
    <s v="OK"/>
    <s v="Valid"/>
    <s v=""/>
    <s v="valid"/>
  </r>
  <r>
    <s v="TRX100733"/>
    <d v="2022-11-09T00:00:00"/>
    <n v="-52461.279999999999"/>
    <x v="0"/>
    <s v="Payroll"/>
    <s v="Retail"/>
    <s v="South"/>
    <s v=""/>
    <s v="VEND1108"/>
    <s v="Now type go management."/>
    <s v="OK"/>
    <s v=""/>
    <s v="Valid"/>
    <s v="valid"/>
  </r>
  <r>
    <s v="TRX100734"/>
    <d v="2022-11-03T00:00:00"/>
    <n v="154606.26"/>
    <x v="1"/>
    <s v="Subscription"/>
    <s v="Retail"/>
    <s v="West"/>
    <s v="CUST10090"/>
    <s v=""/>
    <s v="Job yet final game line."/>
    <s v="OK"/>
    <s v="Valid"/>
    <s v=""/>
    <s v="valid"/>
  </r>
  <r>
    <s v="TRX100735"/>
    <d v="2023-12-09T00:00:00"/>
    <n v="-52495.07"/>
    <x v="0"/>
    <s v="Other"/>
    <s v="Retail"/>
    <s v="West"/>
    <s v=""/>
    <s v="VEND1026"/>
    <s v="Fund agree which night sister team."/>
    <s v="OK"/>
    <s v=""/>
    <s v="Valid"/>
    <s v="valid"/>
  </r>
  <r>
    <s v="TRX100736"/>
    <d v="2023-09-21T00:00:00"/>
    <n v="-33212.01"/>
    <x v="0"/>
    <s v="Other"/>
    <s v="Online"/>
    <s v="South"/>
    <s v=""/>
    <s v="VEND1038"/>
    <s v="Finally concern example opportunity."/>
    <s v="OK"/>
    <s v=""/>
    <s v="Valid"/>
    <s v="valid"/>
  </r>
  <r>
    <s v="TRX100737"/>
    <d v="2022-09-19T00:00:00"/>
    <n v="27857.11"/>
    <x v="4"/>
    <s v="Liability"/>
    <s v="Retail"/>
    <s v="West"/>
    <s v=""/>
    <s v=""/>
    <s v="Every animal debate nation wrong out."/>
    <s v="OK"/>
    <s v=""/>
    <s v=""/>
    <s v="valid"/>
  </r>
  <r>
    <s v="TRX100738"/>
    <d v="2022-02-02T00:00:00"/>
    <n v="-16896.59"/>
    <x v="0"/>
    <s v="Utilities"/>
    <s v="Enterprise"/>
    <s v="South"/>
    <s v=""/>
    <s v="VEND1049"/>
    <s v="Small policy traditional white across appear benefit."/>
    <s v="OK"/>
    <s v=""/>
    <s v="Valid"/>
    <s v="valid"/>
  </r>
  <r>
    <s v="TRX100739"/>
    <d v="2022-02-19T00:00:00"/>
    <n v="20134.919999999998"/>
    <x v="4"/>
    <s v="Liability"/>
    <s v="Enterprise"/>
    <s v="West"/>
    <s v=""/>
    <s v=""/>
    <s v="Whom wide heart a reveal management issue."/>
    <s v="OK"/>
    <s v=""/>
    <s v=""/>
    <s v="valid"/>
  </r>
  <r>
    <s v="TRX100740"/>
    <d v="2023-11-18T00:00:00"/>
    <n v="14422.85"/>
    <x v="3"/>
    <s v="Asset"/>
    <s v="Online"/>
    <s v="West"/>
    <s v=""/>
    <s v=""/>
    <s v="Let check happy military trial by thought."/>
    <s v="OK"/>
    <s v=""/>
    <s v=""/>
    <s v="valid"/>
  </r>
  <r>
    <s v="TRX100741"/>
    <d v="2022-07-19T00:00:00"/>
    <n v="-28372.81"/>
    <x v="0"/>
    <s v="Rent"/>
    <s v="Online"/>
    <s v="West"/>
    <s v=""/>
    <s v="VEND1036"/>
    <s v="Popular example pull seven."/>
    <s v="OK"/>
    <s v=""/>
    <s v="Valid"/>
    <s v="valid"/>
  </r>
  <r>
    <s v="TRX100742"/>
    <d v="2022-11-06T00:00:00"/>
    <n v="166192.53"/>
    <x v="1"/>
    <s v="Service"/>
    <s v="Retail"/>
    <s v="West"/>
    <s v="CUST10056"/>
    <s v=""/>
    <s v="Old describe throw research best add."/>
    <s v="OK"/>
    <s v="Valid"/>
    <s v=""/>
    <s v="valid"/>
  </r>
  <r>
    <s v="TRX100743"/>
    <d v="2023-10-10T00:00:00"/>
    <n v="169683.33"/>
    <x v="1"/>
    <s v="Service"/>
    <s v="Retail"/>
    <s v="South"/>
    <s v="CUST10070"/>
    <s v=""/>
    <s v="Deal authority star."/>
    <s v="OK"/>
    <s v="Valid"/>
    <s v=""/>
    <s v="valid"/>
  </r>
  <r>
    <s v="TRX100744"/>
    <d v="2022-08-27T00:00:00"/>
    <n v="160906.21"/>
    <x v="1"/>
    <s v="Service"/>
    <s v="Online"/>
    <s v="West"/>
    <s v="CUST10070"/>
    <s v=""/>
    <s v="Bar give mention concern key arrive star no."/>
    <s v="OK"/>
    <s v="Valid"/>
    <s v=""/>
    <s v="valid"/>
  </r>
  <r>
    <s v="TRX100745"/>
    <d v="2023-05-19T00:00:00"/>
    <n v="-49498.05"/>
    <x v="0"/>
    <s v="Supplies"/>
    <s v="Online"/>
    <s v="East"/>
    <s v=""/>
    <s v="VEND1089"/>
    <s v="Project family reveal."/>
    <s v="OK"/>
    <s v=""/>
    <s v="Valid"/>
    <s v="valid"/>
  </r>
  <r>
    <s v="TRX100746"/>
    <d v="2022-04-16T00:00:00"/>
    <n v="-22426.080000000002"/>
    <x v="0"/>
    <s v="Supplies"/>
    <s v="Online"/>
    <s v="South"/>
    <s v=""/>
    <s v="VEND1088"/>
    <s v="Seat war talk soldier their beyond."/>
    <s v="OK"/>
    <s v=""/>
    <s v="Valid"/>
    <s v="valid"/>
  </r>
  <r>
    <s v="TRX100747"/>
    <d v="2022-04-14T00:00:00"/>
    <n v="207158.61"/>
    <x v="1"/>
    <s v="Service"/>
    <s v="Enterprise"/>
    <s v="North"/>
    <s v="CUST10169"/>
    <s v=""/>
    <s v="Amount later hair store company turn however."/>
    <s v="OK"/>
    <s v="Valid"/>
    <s v=""/>
    <s v="valid"/>
  </r>
  <r>
    <s v="TRX100748"/>
    <d v="2022-12-23T00:00:00"/>
    <n v="206840.13"/>
    <x v="1"/>
    <s v="Product"/>
    <s v="Online"/>
    <s v="West"/>
    <s v="CUST10163"/>
    <s v=""/>
    <s v="What nation medical he."/>
    <s v="OK"/>
    <s v="Valid"/>
    <s v=""/>
    <s v="valid"/>
  </r>
  <r>
    <s v="TRX100749"/>
    <d v="2022-10-09T00:00:00"/>
    <n v="99585.7"/>
    <x v="1"/>
    <s v="Product"/>
    <s v="Online"/>
    <s v="West"/>
    <s v="CUST10284"/>
    <s v=""/>
    <s v="Baby moment part think maybe."/>
    <s v="OK"/>
    <s v="Valid"/>
    <s v=""/>
    <s v="valid"/>
  </r>
  <r>
    <s v="TRX100750"/>
    <d v="2022-01-14T00:00:00"/>
    <n v="117215.55"/>
    <x v="1"/>
    <s v="Subscription"/>
    <s v="Retail"/>
    <s v="North"/>
    <s v="CUST10009"/>
    <s v=""/>
    <s v="Firm half tend road."/>
    <s v="OK"/>
    <s v="Valid"/>
    <s v=""/>
    <s v="valid"/>
  </r>
  <r>
    <s v="TRX100751"/>
    <d v="2022-05-27T00:00:00"/>
    <n v="165450.73000000001"/>
    <x v="1"/>
    <s v="Product"/>
    <s v="Retail"/>
    <s v="West"/>
    <s v="CUST10271"/>
    <s v=""/>
    <s v="Blue chance drive themselves."/>
    <s v="OK"/>
    <s v="Valid"/>
    <s v=""/>
    <s v="valid"/>
  </r>
  <r>
    <s v="TRX100752"/>
    <d v="2023-02-20T00:00:00"/>
    <n v="114861.49"/>
    <x v="1"/>
    <s v="Product"/>
    <s v="Online"/>
    <s v="South"/>
    <s v="CUST10105"/>
    <s v=""/>
    <s v="Certainly talk its record travel sometimes near."/>
    <s v="OK"/>
    <s v="Valid"/>
    <s v=""/>
    <s v="valid"/>
  </r>
  <r>
    <s v="TRX100753"/>
    <d v="2022-03-27T00:00:00"/>
    <n v="25510.25"/>
    <x v="2"/>
    <s v="Equity"/>
    <s v="Enterprise"/>
    <s v="West"/>
    <s v=""/>
    <s v=""/>
    <s v="Million on ability then crime cell change gas."/>
    <s v="OK"/>
    <s v=""/>
    <s v=""/>
    <s v="valid"/>
  </r>
  <r>
    <s v="TRX100754"/>
    <d v="2022-06-26T00:00:00"/>
    <n v="49748.91"/>
    <x v="1"/>
    <s v="Subscription"/>
    <s v="Retail"/>
    <s v="West"/>
    <s v="CUST10010"/>
    <s v=""/>
    <s v="Growth size if set."/>
    <s v="OK"/>
    <s v="Valid"/>
    <s v=""/>
    <s v="valid"/>
  </r>
  <r>
    <s v="TRX100755"/>
    <d v="2022-02-17T00:00:00"/>
    <n v="172479.2"/>
    <x v="1"/>
    <s v="Product"/>
    <s v="Online"/>
    <s v="North"/>
    <s v="CUST10298"/>
    <s v=""/>
    <s v="Million difference join newspaper possible."/>
    <s v="OK"/>
    <s v="Valid"/>
    <s v=""/>
    <s v="valid"/>
  </r>
  <r>
    <s v="TRX100756"/>
    <d v="2022-03-30T00:00:00"/>
    <n v="61969.29"/>
    <x v="1"/>
    <s v="Service"/>
    <s v="Online"/>
    <s v="West"/>
    <s v="CUST10159"/>
    <s v=""/>
    <s v="Onto art keep maybe."/>
    <s v="OK"/>
    <s v="Valid"/>
    <s v=""/>
    <s v="valid"/>
  </r>
  <r>
    <s v="TRX100757"/>
    <d v="2023-04-06T00:00:00"/>
    <n v="137656.60999999999"/>
    <x v="1"/>
    <s v="Subscription"/>
    <s v="Online"/>
    <s v="North"/>
    <s v="CUST10224"/>
    <s v=""/>
    <s v="Station economic certainly though yeah have."/>
    <s v="OK"/>
    <s v="Valid"/>
    <s v=""/>
    <s v="valid"/>
  </r>
  <r>
    <s v="TRX100758"/>
    <d v="2022-11-07T00:00:00"/>
    <n v="-19497.060000000001"/>
    <x v="0"/>
    <s v="Supplies"/>
    <s v="Enterprise"/>
    <s v="North"/>
    <s v=""/>
    <s v="VEND1025"/>
    <s v="View near language unit coach."/>
    <s v="OK"/>
    <s v=""/>
    <s v="Valid"/>
    <s v="valid"/>
  </r>
  <r>
    <s v="TRX100759"/>
    <d v="2023-09-13T00:00:00"/>
    <n v="16006.79"/>
    <x v="3"/>
    <s v="Asset"/>
    <s v="Retail"/>
    <s v="North"/>
    <s v=""/>
    <s v=""/>
    <s v="Top point long trial."/>
    <s v="OK"/>
    <s v=""/>
    <s v=""/>
    <s v="valid"/>
  </r>
  <r>
    <s v="TRX100760"/>
    <d v="2022-07-03T00:00:00"/>
    <n v="-11008.65"/>
    <x v="0"/>
    <s v="Other"/>
    <s v="Retail"/>
    <s v="East"/>
    <s v=""/>
    <s v="VEND1010"/>
    <s v="President fly network evidence whatever realize."/>
    <s v="OK"/>
    <s v=""/>
    <s v="Valid"/>
    <s v="valid"/>
  </r>
  <r>
    <s v="TRX100761"/>
    <d v="2023-08-27T00:00:00"/>
    <n v="223930.88"/>
    <x v="1"/>
    <s v="Subscription"/>
    <s v="Retail"/>
    <s v="West"/>
    <s v="CUST10102"/>
    <s v=""/>
    <s v="Skill discuss direction."/>
    <s v="OK"/>
    <s v="Valid"/>
    <s v=""/>
    <s v="valid"/>
  </r>
  <r>
    <s v="TRX100762"/>
    <d v="2022-10-11T00:00:00"/>
    <n v="-57918.15"/>
    <x v="0"/>
    <s v="Utilities"/>
    <s v="Enterprise"/>
    <s v="East"/>
    <s v=""/>
    <s v="VEND1092"/>
    <s v="Focus choose son shoulder."/>
    <s v="OK"/>
    <s v=""/>
    <s v="Valid"/>
    <s v="valid"/>
  </r>
  <r>
    <s v="TRX100763"/>
    <d v="2023-09-13T00:00:00"/>
    <n v="-18805.29"/>
    <x v="0"/>
    <s v="Marketing"/>
    <s v="Retail"/>
    <s v="South"/>
    <s v=""/>
    <s v="VEND1116"/>
    <s v="Beautiful use moment upon form themselves smile."/>
    <s v="OK"/>
    <s v=""/>
    <s v="Valid"/>
    <s v="valid"/>
  </r>
  <r>
    <s v="TRX100764"/>
    <d v="2023-09-15T00:00:00"/>
    <n v="151509.18"/>
    <x v="1"/>
    <s v="Product"/>
    <s v="Retail"/>
    <s v="East"/>
    <s v="CUST10115"/>
    <s v=""/>
    <s v="Chair would air either."/>
    <s v="OK"/>
    <s v="Valid"/>
    <s v=""/>
    <s v="valid"/>
  </r>
  <r>
    <s v="TRX100765"/>
    <d v="2022-01-13T00:00:00"/>
    <n v="-50207.02"/>
    <x v="0"/>
    <s v="Payroll"/>
    <s v="Online"/>
    <s v="South"/>
    <s v=""/>
    <s v="VEND1026"/>
    <s v="Exist fire though or involve difficult campaign."/>
    <s v="OK"/>
    <s v=""/>
    <s v="Valid"/>
    <s v="valid"/>
  </r>
  <r>
    <s v="TRX100766"/>
    <d v="2023-09-30T00:00:00"/>
    <n v="-39691.089999999997"/>
    <x v="0"/>
    <s v="Rent"/>
    <s v="Enterprise"/>
    <s v="North"/>
    <s v=""/>
    <s v="VEND1075"/>
    <s v="Result participant best part."/>
    <s v="OK"/>
    <s v=""/>
    <s v="Valid"/>
    <s v="valid"/>
  </r>
  <r>
    <s v="TRX100767"/>
    <d v="2022-02-04T00:00:00"/>
    <n v="80720.509999999995"/>
    <x v="1"/>
    <s v="Subscription"/>
    <s v="Online"/>
    <s v="South"/>
    <s v="CUST10111"/>
    <s v=""/>
    <s v="Consumer different gun."/>
    <s v="OK"/>
    <s v="Valid"/>
    <s v=""/>
    <s v="valid"/>
  </r>
  <r>
    <s v="TRX100768"/>
    <d v="2023-03-31T00:00:00"/>
    <n v="-27929.98"/>
    <x v="0"/>
    <s v="Payroll"/>
    <s v="Online"/>
    <s v="South"/>
    <s v=""/>
    <s v="VEND1101"/>
    <s v="Majority arrive eight notice."/>
    <s v="OK"/>
    <s v=""/>
    <s v="Valid"/>
    <s v="valid"/>
  </r>
  <r>
    <s v="TRX100769"/>
    <d v="2023-12-30T00:00:00"/>
    <n v="218588.7"/>
    <x v="1"/>
    <s v="Product"/>
    <s v="Retail"/>
    <s v="East"/>
    <s v="CUST10059"/>
    <s v=""/>
    <s v="Near kitchen shoulder among age."/>
    <s v="OK"/>
    <s v="Valid"/>
    <s v=""/>
    <s v="valid"/>
  </r>
  <r>
    <s v="TRX100770"/>
    <d v="2023-11-20T00:00:00"/>
    <n v="-60768.31"/>
    <x v="0"/>
    <s v="Supplies"/>
    <s v="Online"/>
    <s v="East"/>
    <s v=""/>
    <s v="VEND1039"/>
    <s v="Sing military nice stand everything morning marriage event."/>
    <s v="OK"/>
    <s v=""/>
    <s v="Valid"/>
    <s v="valid"/>
  </r>
  <r>
    <s v="TRX100771"/>
    <d v="2023-10-21T00:00:00"/>
    <n v="20393.810000000001"/>
    <x v="2"/>
    <s v="Equity"/>
    <s v="Enterprise"/>
    <s v="West"/>
    <s v=""/>
    <s v=""/>
    <s v="Sense cultural pass cold billion."/>
    <s v="OK"/>
    <s v=""/>
    <s v=""/>
    <s v="valid"/>
  </r>
  <r>
    <s v="TRX100772"/>
    <d v="2022-03-01T00:00:00"/>
    <n v="83214.23"/>
    <x v="1"/>
    <s v="Subscription"/>
    <s v="Retail"/>
    <s v="East"/>
    <s v="CUST10369"/>
    <s v=""/>
    <s v="Everything street whole behavior."/>
    <s v="OK"/>
    <s v="Valid"/>
    <s v=""/>
    <s v="valid"/>
  </r>
  <r>
    <s v="TRX100773"/>
    <d v="2023-03-21T00:00:00"/>
    <n v="85053.9"/>
    <x v="1"/>
    <s v="Subscription"/>
    <s v="Retail"/>
    <s v="East"/>
    <s v="CUST10367"/>
    <s v=""/>
    <s v="Race born method data operation hundred gun white."/>
    <s v="OK"/>
    <s v="Valid"/>
    <s v=""/>
    <s v="valid"/>
  </r>
  <r>
    <s v="TRX100774"/>
    <d v="2023-11-29T00:00:00"/>
    <n v="224750.95"/>
    <x v="1"/>
    <s v="Service"/>
    <s v="Online"/>
    <s v="South"/>
    <s v="CUST10074"/>
    <s v=""/>
    <s v="Concern test ball interview six I rather."/>
    <s v="OK"/>
    <s v="Valid"/>
    <s v=""/>
    <s v="valid"/>
  </r>
  <r>
    <s v="TRX100775"/>
    <d v="2023-12-11T00:00:00"/>
    <n v="181412.36"/>
    <x v="1"/>
    <s v="Product"/>
    <s v="Enterprise"/>
    <s v="South"/>
    <s v="CUST10122"/>
    <s v=""/>
    <s v="Measure edge do into."/>
    <s v="OK"/>
    <s v="Valid"/>
    <s v=""/>
    <s v="valid"/>
  </r>
  <r>
    <s v="TRX100776"/>
    <d v="2023-04-03T00:00:00"/>
    <n v="104442.22"/>
    <x v="1"/>
    <s v="Service"/>
    <s v="Online"/>
    <s v="West"/>
    <s v="CUST10154"/>
    <s v=""/>
    <s v="Far official large like television technology."/>
    <s v="OK"/>
    <s v="Valid"/>
    <s v=""/>
    <s v="valid"/>
  </r>
  <r>
    <s v="TRX100777"/>
    <d v="2023-04-21T00:00:00"/>
    <n v="134583.23000000001"/>
    <x v="1"/>
    <s v="Service"/>
    <s v="Retail"/>
    <s v="West"/>
    <s v="CUST10154"/>
    <s v=""/>
    <s v="Listen identify they whose that concern church."/>
    <s v="OK"/>
    <s v="Valid"/>
    <s v=""/>
    <s v="valid"/>
  </r>
  <r>
    <s v="TRX100778"/>
    <d v="2023-08-17T00:00:00"/>
    <n v="144376.21"/>
    <x v="1"/>
    <s v="Subscription"/>
    <s v="Retail"/>
    <s v="South"/>
    <s v="CUST10149"/>
    <s v=""/>
    <s v="Pattern American understand industry teach pay."/>
    <s v="OK"/>
    <s v="Valid"/>
    <s v=""/>
    <s v="valid"/>
  </r>
  <r>
    <s v="TRX100779"/>
    <d v="2022-09-11T00:00:00"/>
    <n v="-33135.300000000003"/>
    <x v="0"/>
    <s v="Utilities"/>
    <s v="Enterprise"/>
    <s v="North"/>
    <s v=""/>
    <s v="VEND1099"/>
    <s v="Strong senior necessary American common."/>
    <s v="OK"/>
    <s v=""/>
    <s v="Valid"/>
    <s v="valid"/>
  </r>
  <r>
    <s v="TRX100780"/>
    <d v="2022-10-11T00:00:00"/>
    <n v="-41196.97"/>
    <x v="0"/>
    <s v="Marketing"/>
    <s v="Enterprise"/>
    <s v="South"/>
    <s v=""/>
    <s v="VEND1054"/>
    <s v="New list program usually treatment far send."/>
    <s v="OK"/>
    <s v=""/>
    <s v="Valid"/>
    <s v="valid"/>
  </r>
  <r>
    <s v="TRX100781"/>
    <d v="2022-05-24T00:00:00"/>
    <n v="-40091.15"/>
    <x v="0"/>
    <s v="Other"/>
    <s v="Enterprise"/>
    <s v="East"/>
    <s v=""/>
    <s v="VEND1031"/>
    <s v="Save parent Mrs mouth relationship white."/>
    <s v="OK"/>
    <s v=""/>
    <s v="Valid"/>
    <s v="valid"/>
  </r>
  <r>
    <s v="TRX100782"/>
    <d v="2022-09-16T00:00:00"/>
    <n v="-69536.429999999993"/>
    <x v="0"/>
    <s v="Marketing"/>
    <s v="Retail"/>
    <s v="North"/>
    <s v=""/>
    <s v="VEND1036"/>
    <s v="Technology particular training wear word."/>
    <s v="OK"/>
    <s v=""/>
    <s v="Valid"/>
    <s v="valid"/>
  </r>
  <r>
    <s v="TRX100783"/>
    <d v="2023-09-30T00:00:00"/>
    <n v="17623.669999999998"/>
    <x v="3"/>
    <s v="Asset"/>
    <s v="Online"/>
    <s v="North"/>
    <s v=""/>
    <s v=""/>
    <s v="Thought dream best herself walk young build."/>
    <s v="OK"/>
    <s v=""/>
    <s v=""/>
    <s v="valid"/>
  </r>
  <r>
    <s v="TRX100784"/>
    <d v="2022-11-14T00:00:00"/>
    <n v="-24665.439999999999"/>
    <x v="0"/>
    <s v="Payroll"/>
    <s v="Enterprise"/>
    <s v="North"/>
    <s v=""/>
    <s v="VEND1090"/>
    <s v="Everyone night according example together office character education."/>
    <s v="OK"/>
    <s v=""/>
    <s v="Valid"/>
    <s v="valid"/>
  </r>
  <r>
    <s v="TRX100785"/>
    <d v="2022-08-31T00:00:00"/>
    <n v="-36046.79"/>
    <x v="0"/>
    <s v="Payroll"/>
    <s v="Retail"/>
    <s v="East"/>
    <s v=""/>
    <s v="VEND1048"/>
    <s v="Work break understand big."/>
    <s v="OK"/>
    <s v=""/>
    <s v="Valid"/>
    <s v="valid"/>
  </r>
  <r>
    <s v="TRX100786"/>
    <d v="2023-12-02T00:00:00"/>
    <n v="-32125.8"/>
    <x v="0"/>
    <s v="Supplies"/>
    <s v="Enterprise"/>
    <s v="South"/>
    <s v=""/>
    <s v="VEND1088"/>
    <s v="Relationship build voice participant which."/>
    <s v="OK"/>
    <s v=""/>
    <s v="Valid"/>
    <s v="valid"/>
  </r>
  <r>
    <s v="TRX100787"/>
    <d v="2022-08-07T00:00:00"/>
    <n v="178459.22"/>
    <x v="1"/>
    <s v="Subscription"/>
    <s v="Online"/>
    <s v="North"/>
    <s v="CUST10034"/>
    <s v=""/>
    <s v="Radio war each for learn."/>
    <s v="OK"/>
    <s v="Valid"/>
    <s v=""/>
    <s v="valid"/>
  </r>
  <r>
    <s v="TRX100788"/>
    <d v="2023-10-04T00:00:00"/>
    <n v="62998.94"/>
    <x v="1"/>
    <s v="Subscription"/>
    <s v="Enterprise"/>
    <s v="East"/>
    <s v="CUST10133"/>
    <s v=""/>
    <s v="Region improve admit these again."/>
    <s v="OK"/>
    <s v="Valid"/>
    <s v=""/>
    <s v="valid"/>
  </r>
  <r>
    <s v="TRX100789"/>
    <d v="2022-08-20T00:00:00"/>
    <n v="-28032.39"/>
    <x v="0"/>
    <s v="Utilities"/>
    <s v="Online"/>
    <s v="West"/>
    <s v=""/>
    <s v="VEND1093"/>
    <s v="Same health best too almost six fact opportunity."/>
    <s v="OK"/>
    <s v=""/>
    <s v="Valid"/>
    <s v="valid"/>
  </r>
  <r>
    <s v="TRX100790"/>
    <d v="2022-11-06T00:00:00"/>
    <n v="20803.75"/>
    <x v="4"/>
    <s v="Liability"/>
    <s v="Retail"/>
    <s v="North"/>
    <s v=""/>
    <s v=""/>
    <s v="Activity throw agree everybody."/>
    <s v="OK"/>
    <s v=""/>
    <s v=""/>
    <s v="valid"/>
  </r>
  <r>
    <s v="TRX100791"/>
    <d v="2023-03-29T00:00:00"/>
    <n v="112378.55"/>
    <x v="1"/>
    <s v="Product"/>
    <s v="Retail"/>
    <s v="West"/>
    <s v="CUST10079"/>
    <s v=""/>
    <s v="Human learn involve training week year."/>
    <s v="OK"/>
    <s v="Valid"/>
    <s v=""/>
    <s v="valid"/>
  </r>
  <r>
    <s v="TRX100792"/>
    <d v="2023-01-28T00:00:00"/>
    <n v="17364.080000000002"/>
    <x v="4"/>
    <s v="Liability"/>
    <s v="Enterprise"/>
    <s v="East"/>
    <s v=""/>
    <s v=""/>
    <s v="Position race hospital leave whom."/>
    <s v="OK"/>
    <s v=""/>
    <s v=""/>
    <s v="valid"/>
  </r>
  <r>
    <s v="TRX100793"/>
    <d v="2023-02-10T00:00:00"/>
    <n v="128264.84"/>
    <x v="1"/>
    <s v="Service"/>
    <s v="Enterprise"/>
    <s v="North"/>
    <s v="CUST10169"/>
    <s v=""/>
    <s v="Night fact can yourself under."/>
    <s v="OK"/>
    <s v="Valid"/>
    <s v=""/>
    <s v="valid"/>
  </r>
  <r>
    <s v="TRX100794"/>
    <d v="2023-04-15T00:00:00"/>
    <n v="-68939.850000000006"/>
    <x v="0"/>
    <s v="Other"/>
    <s v="Online"/>
    <s v="North"/>
    <s v=""/>
    <s v="VEND1087"/>
    <s v="Cost be find computer improve meeting among."/>
    <s v="OK"/>
    <s v=""/>
    <s v="Valid"/>
    <s v="valid"/>
  </r>
  <r>
    <s v="TRX100795"/>
    <d v="2022-12-16T00:00:00"/>
    <n v="-50018.54"/>
    <x v="0"/>
    <s v="Other"/>
    <s v="Online"/>
    <s v="West"/>
    <s v=""/>
    <s v="VEND1035"/>
    <s v="Be attorney option road main."/>
    <s v="OK"/>
    <s v=""/>
    <s v="Valid"/>
    <s v="valid"/>
  </r>
  <r>
    <s v="TRX100796"/>
    <d v="2023-03-25T00:00:00"/>
    <n v="143127.42000000001"/>
    <x v="1"/>
    <s v="Service"/>
    <s v="Retail"/>
    <s v="South"/>
    <s v="CUST10167"/>
    <s v=""/>
    <s v="Year animal yourself wind everyone ten charge whose."/>
    <s v="OK"/>
    <s v="Valid"/>
    <s v=""/>
    <s v="valid"/>
  </r>
  <r>
    <s v="TRX100797"/>
    <d v="2022-11-03T00:00:00"/>
    <n v="-48111.27"/>
    <x v="0"/>
    <s v="Other"/>
    <s v="Retail"/>
    <s v="North"/>
    <s v=""/>
    <s v="VEND1116"/>
    <s v="So develop mission commercial buy baby."/>
    <s v="OK"/>
    <s v=""/>
    <s v="Valid"/>
    <s v="valid"/>
  </r>
  <r>
    <s v="TRX100798"/>
    <d v="2023-10-30T00:00:00"/>
    <n v="203884.58"/>
    <x v="1"/>
    <s v="Service"/>
    <s v="Online"/>
    <s v="North"/>
    <s v="CUST10100"/>
    <s v=""/>
    <s v="Company glass clearly perform thought act throughout artist."/>
    <s v="OK"/>
    <s v="Valid"/>
    <s v=""/>
    <s v="valid"/>
  </r>
  <r>
    <s v="TRX100799"/>
    <d v="2022-12-23T00:00:00"/>
    <n v="-19047.07"/>
    <x v="0"/>
    <s v="Payroll"/>
    <s v="Enterprise"/>
    <s v="North"/>
    <s v=""/>
    <s v="VEND1069"/>
    <s v="Why stay real pick meet behind."/>
    <s v="OK"/>
    <s v=""/>
    <s v="Valid"/>
    <s v="valid"/>
  </r>
  <r>
    <s v="TRX100800"/>
    <d v="2023-09-15T00:00:00"/>
    <n v="180033.93"/>
    <x v="1"/>
    <s v="Subscription"/>
    <s v="Enterprise"/>
    <s v="West"/>
    <s v="CUST10075"/>
    <s v=""/>
    <s v="Their go company prove PM back major."/>
    <s v="OK"/>
    <s v="Valid"/>
    <s v=""/>
    <s v="valid"/>
  </r>
  <r>
    <s v="TRX100801"/>
    <d v="2023-08-08T00:00:00"/>
    <n v="-62978.76"/>
    <x v="0"/>
    <s v="Payroll"/>
    <s v="Enterprise"/>
    <s v="West"/>
    <s v=""/>
    <s v="VEND1057"/>
    <s v="Kitchen say structure theory environment public."/>
    <s v="OK"/>
    <s v=""/>
    <s v="Valid"/>
    <s v="valid"/>
  </r>
  <r>
    <s v="TRX100802"/>
    <d v="2023-01-29T00:00:00"/>
    <n v="109780.72"/>
    <x v="1"/>
    <s v="Subscription"/>
    <s v="Enterprise"/>
    <s v="North"/>
    <s v="CUST10155"/>
    <s v=""/>
    <s v="Actually kid school audience can."/>
    <s v="OK"/>
    <s v="Valid"/>
    <s v=""/>
    <s v="valid"/>
  </r>
  <r>
    <s v="TRX100803"/>
    <d v="2023-04-03T00:00:00"/>
    <n v="143201.48000000001"/>
    <x v="1"/>
    <s v="Service"/>
    <s v="Retail"/>
    <s v="East"/>
    <s v="CUST10210"/>
    <s v=""/>
    <s v="Down very relate anything national worry."/>
    <s v="OK"/>
    <s v="Valid"/>
    <s v=""/>
    <s v="valid"/>
  </r>
  <r>
    <s v="TRX100804"/>
    <d v="2023-12-06T00:00:00"/>
    <n v="147756.95000000001"/>
    <x v="1"/>
    <s v="Service"/>
    <s v="Online"/>
    <s v="South"/>
    <s v="CUST10236"/>
    <s v=""/>
    <s v="Address growth its around."/>
    <s v="OK"/>
    <s v="Valid"/>
    <s v=""/>
    <s v="valid"/>
  </r>
  <r>
    <s v="TRX100805"/>
    <d v="2022-08-06T00:00:00"/>
    <n v="180212.36"/>
    <x v="1"/>
    <s v="Service"/>
    <s v="Retail"/>
    <s v="West"/>
    <s v="CUST10102"/>
    <s v=""/>
    <s v="Laugh none beyond run level role."/>
    <s v="OK"/>
    <s v="Valid"/>
    <s v=""/>
    <s v="valid"/>
  </r>
  <r>
    <s v="TRX100806"/>
    <d v="2023-12-23T00:00:00"/>
    <n v="-63048.97"/>
    <x v="0"/>
    <s v="Supplies"/>
    <s v="Retail"/>
    <s v="South"/>
    <s v=""/>
    <s v="VEND1074"/>
    <s v="Resource seven quite."/>
    <s v="OK"/>
    <s v=""/>
    <s v="Valid"/>
    <s v="valid"/>
  </r>
  <r>
    <s v="TRX100807"/>
    <d v="2022-12-02T00:00:00"/>
    <n v="-43272.75"/>
    <x v="0"/>
    <s v="Payroll"/>
    <s v="Retail"/>
    <s v="West"/>
    <s v=""/>
    <s v="VEND1114"/>
    <s v="Public material behavior."/>
    <s v="OK"/>
    <s v=""/>
    <s v="Valid"/>
    <s v="valid"/>
  </r>
  <r>
    <s v="TRX100808"/>
    <d v="2023-11-25T00:00:00"/>
    <n v="176727.2"/>
    <x v="1"/>
    <s v="Service"/>
    <s v="Online"/>
    <s v="North"/>
    <s v="CUST10334"/>
    <s v=""/>
    <s v="Mrs develop so camera store source."/>
    <s v="OK"/>
    <s v="Valid"/>
    <s v=""/>
    <s v="valid"/>
  </r>
  <r>
    <s v="TRX100809"/>
    <d v="2023-12-17T00:00:00"/>
    <n v="186553.82"/>
    <x v="1"/>
    <s v="Subscription"/>
    <s v="Enterprise"/>
    <s v="North"/>
    <s v="CUST10153"/>
    <s v=""/>
    <s v="Model parent officer wife hospital."/>
    <s v="OK"/>
    <s v="Valid"/>
    <s v=""/>
    <s v="valid"/>
  </r>
  <r>
    <s v="TRX100810"/>
    <d v="2023-07-20T00:00:00"/>
    <n v="-27216.59"/>
    <x v="0"/>
    <s v="Other"/>
    <s v="Retail"/>
    <s v="West"/>
    <s v=""/>
    <s v="VEND1113"/>
    <s v="Name marriage radio by commercial."/>
    <s v="OK"/>
    <s v=""/>
    <s v="Valid"/>
    <s v="valid"/>
  </r>
  <r>
    <s v="TRX100811"/>
    <d v="2022-09-26T00:00:00"/>
    <n v="235489.84"/>
    <x v="1"/>
    <s v="Service"/>
    <s v="Retail"/>
    <s v="East"/>
    <s v="CUST10275"/>
    <s v=""/>
    <s v="Smile peace usually because wrong."/>
    <s v="OK"/>
    <s v="Valid"/>
    <s v=""/>
    <s v="valid"/>
  </r>
  <r>
    <s v="TRX100812"/>
    <d v="2022-04-10T00:00:00"/>
    <n v="239905.72"/>
    <x v="1"/>
    <s v="Service"/>
    <s v="Online"/>
    <s v="South"/>
    <s v="CUST10210"/>
    <s v=""/>
    <s v="Factor hear seven significant low analysis end."/>
    <s v="OK"/>
    <s v="Valid"/>
    <s v=""/>
    <s v="valid"/>
  </r>
  <r>
    <s v="TRX100813"/>
    <d v="2022-05-16T00:00:00"/>
    <n v="-32561.55"/>
    <x v="0"/>
    <s v="Payroll"/>
    <s v="Online"/>
    <s v="South"/>
    <s v=""/>
    <s v="VEND1096"/>
    <s v="Film two theory career statement every."/>
    <s v="OK"/>
    <s v=""/>
    <s v="Valid"/>
    <s v="valid"/>
  </r>
  <r>
    <s v="TRX100814"/>
    <d v="2023-03-22T00:00:00"/>
    <n v="154988.18"/>
    <x v="1"/>
    <s v="Subscription"/>
    <s v="Enterprise"/>
    <s v="West"/>
    <s v="CUST10225"/>
    <s v=""/>
    <s v="Thank four join control."/>
    <s v="OK"/>
    <s v="Valid"/>
    <s v=""/>
    <s v="valid"/>
  </r>
  <r>
    <s v="TRX100815"/>
    <d v="2022-04-07T00:00:00"/>
    <n v="145625.92000000001"/>
    <x v="1"/>
    <s v="Service"/>
    <s v="Online"/>
    <s v="East"/>
    <s v="CUST10211"/>
    <s v=""/>
    <s v="Town choose him personal without executive."/>
    <s v="OK"/>
    <s v="Valid"/>
    <s v=""/>
    <s v="valid"/>
  </r>
  <r>
    <s v="TRX100816"/>
    <d v="2023-02-17T00:00:00"/>
    <n v="-40381.269999999997"/>
    <x v="0"/>
    <s v="Other"/>
    <s v="Enterprise"/>
    <s v="East"/>
    <s v=""/>
    <s v="VEND1066"/>
    <s v="Ground western exist simple month bring officer."/>
    <s v="OK"/>
    <s v=""/>
    <s v="Valid"/>
    <s v="valid"/>
  </r>
  <r>
    <s v="TRX100817"/>
    <d v="2022-03-27T00:00:00"/>
    <n v="152589.16"/>
    <x v="1"/>
    <s v="Subscription"/>
    <s v="Online"/>
    <s v="North"/>
    <s v="CUST10279"/>
    <s v=""/>
    <s v="President smile conference subject rule."/>
    <s v="OK"/>
    <s v="Valid"/>
    <s v=""/>
    <s v="valid"/>
  </r>
  <r>
    <s v="TRX100818"/>
    <d v="2022-06-09T00:00:00"/>
    <n v="138487.89000000001"/>
    <x v="1"/>
    <s v="Service"/>
    <s v="Enterprise"/>
    <s v="East"/>
    <s v="CUST10328"/>
    <s v=""/>
    <s v="Provide here step director time material daughter."/>
    <s v="OK"/>
    <s v="Valid"/>
    <s v=""/>
    <s v="valid"/>
  </r>
  <r>
    <s v="TRX100819"/>
    <d v="2022-01-30T00:00:00"/>
    <n v="118582.8"/>
    <x v="1"/>
    <s v="Service"/>
    <s v="Online"/>
    <s v="South"/>
    <s v="CUST10291"/>
    <s v=""/>
    <s v="Produce fact ahead late."/>
    <s v="OK"/>
    <s v="Valid"/>
    <s v=""/>
    <s v="valid"/>
  </r>
  <r>
    <s v="TRX100820"/>
    <d v="2022-10-11T00:00:00"/>
    <n v="64268.77"/>
    <x v="1"/>
    <s v="Subscription"/>
    <s v="Online"/>
    <s v="North"/>
    <s v="CUST10045"/>
    <s v=""/>
    <s v="Fly group public reach large south sometimes."/>
    <s v="OK"/>
    <s v="Valid"/>
    <s v=""/>
    <s v="valid"/>
  </r>
  <r>
    <s v="TRX100821"/>
    <d v="2023-11-09T00:00:00"/>
    <n v="25512.03"/>
    <x v="2"/>
    <s v="Equity"/>
    <s v="Enterprise"/>
    <s v="East"/>
    <s v=""/>
    <s v=""/>
    <s v="Stay garden college at."/>
    <s v="OK"/>
    <s v=""/>
    <s v=""/>
    <s v="valid"/>
  </r>
  <r>
    <s v="TRX100822"/>
    <d v="2023-03-31T00:00:00"/>
    <n v="124111.88"/>
    <x v="1"/>
    <s v="Service"/>
    <s v="Retail"/>
    <s v="South"/>
    <s v="CUST10233"/>
    <s v=""/>
    <s v="Sure establish dream authority identify sit road."/>
    <s v="OK"/>
    <s v="Valid"/>
    <s v=""/>
    <s v="valid"/>
  </r>
  <r>
    <s v="TRX100823"/>
    <d v="2023-08-02T00:00:00"/>
    <n v="124932.16"/>
    <x v="1"/>
    <s v="Product"/>
    <s v="Enterprise"/>
    <s v="East"/>
    <s v="CUST10072"/>
    <s v=""/>
    <s v="Enter low miss table continue something."/>
    <s v="OK"/>
    <s v="Valid"/>
    <s v=""/>
    <s v="valid"/>
  </r>
  <r>
    <s v="TRX100824"/>
    <d v="2023-03-28T00:00:00"/>
    <n v="82444.69"/>
    <x v="1"/>
    <s v="Product"/>
    <s v="Retail"/>
    <s v="West"/>
    <s v="CUST10018"/>
    <s v=""/>
    <s v="Kid modern act young if news."/>
    <s v="OK"/>
    <s v="Valid"/>
    <s v=""/>
    <s v="valid"/>
  </r>
  <r>
    <s v="TRX100825"/>
    <d v="2023-06-02T00:00:00"/>
    <n v="-2000"/>
    <x v="0"/>
    <s v="Supplies"/>
    <s v="Online"/>
    <s v="South"/>
    <s v=""/>
    <s v="VEND1074"/>
    <s v="Themselves character seek."/>
    <s v="OK"/>
    <s v=""/>
    <s v="Valid"/>
    <s v="valid"/>
  </r>
  <r>
    <s v="TRX100826"/>
    <d v="2022-02-17T00:00:00"/>
    <n v="119116.73"/>
    <x v="1"/>
    <s v="Service"/>
    <s v="Online"/>
    <s v="East"/>
    <s v="CUST10047"/>
    <s v=""/>
    <s v="Include should his recently pay."/>
    <s v="OK"/>
    <s v="Valid"/>
    <s v=""/>
    <s v="valid"/>
  </r>
  <r>
    <s v="TRX100827"/>
    <d v="2023-02-13T00:00:00"/>
    <n v="128089.07"/>
    <x v="1"/>
    <s v="Subscription"/>
    <s v="Enterprise"/>
    <s v="North"/>
    <s v="CUST10117"/>
    <s v=""/>
    <s v="Yeah allow lose stage window piece paper."/>
    <s v="OK"/>
    <s v="Valid"/>
    <s v=""/>
    <s v="valid"/>
  </r>
  <r>
    <s v="TRX100828"/>
    <d v="2023-12-26T00:00:00"/>
    <n v="128691.55"/>
    <x v="1"/>
    <s v="Subscription"/>
    <s v="Online"/>
    <s v="East"/>
    <s v="CUST10281"/>
    <s v=""/>
    <s v="Conference action worry away important community hold."/>
    <s v="OK"/>
    <s v="Valid"/>
    <s v=""/>
    <s v="valid"/>
  </r>
  <r>
    <s v="TRX100829"/>
    <d v="2022-09-08T00:00:00"/>
    <n v="258878.44"/>
    <x v="1"/>
    <s v="Service"/>
    <s v="Online"/>
    <s v="East"/>
    <s v="CUST10250"/>
    <s v=""/>
    <s v="Small research green knowledge building."/>
    <s v="OK"/>
    <s v="Valid"/>
    <s v=""/>
    <s v="valid"/>
  </r>
  <r>
    <s v="TRX100830"/>
    <d v="2022-07-13T00:00:00"/>
    <n v="-24284.85"/>
    <x v="0"/>
    <s v="Marketing"/>
    <s v="Online"/>
    <s v="North"/>
    <s v=""/>
    <s v="VEND1077"/>
    <s v="Indeed section unit."/>
    <s v="OK"/>
    <s v=""/>
    <s v="Valid"/>
    <s v="valid"/>
  </r>
  <r>
    <s v="TRX100831"/>
    <d v="2022-06-05T00:00:00"/>
    <n v="-28542.57"/>
    <x v="0"/>
    <s v="Payroll"/>
    <s v="Enterprise"/>
    <s v="South"/>
    <s v=""/>
    <s v="VEND1101"/>
    <s v="Expert movement any opportunity month."/>
    <s v="OK"/>
    <s v=""/>
    <s v="Valid"/>
    <s v="valid"/>
  </r>
  <r>
    <s v="TRX100832"/>
    <d v="2023-11-07T00:00:00"/>
    <n v="-79120.929999999993"/>
    <x v="0"/>
    <s v="Marketing"/>
    <s v="Retail"/>
    <s v="South"/>
    <s v=""/>
    <s v="VEND1062"/>
    <s v="Professional community knowledge defense by."/>
    <s v="OK"/>
    <s v=""/>
    <s v="Valid"/>
    <s v="valid"/>
  </r>
  <r>
    <s v="TRX100833"/>
    <d v="2022-11-08T00:00:00"/>
    <n v="-38985.42"/>
    <x v="0"/>
    <s v="Supplies"/>
    <s v="Online"/>
    <s v="West"/>
    <s v=""/>
    <s v="VEND1005"/>
    <s v="Very not personal night color put."/>
    <s v="OK"/>
    <s v=""/>
    <s v="Valid"/>
    <s v="valid"/>
  </r>
  <r>
    <s v="TRX100834"/>
    <d v="2023-09-13T00:00:00"/>
    <n v="152802.66"/>
    <x v="1"/>
    <s v="Service"/>
    <s v="Online"/>
    <s v="West"/>
    <s v="CUST10248"/>
    <s v=""/>
    <s v="Various call red tonight."/>
    <s v="OK"/>
    <s v="Valid"/>
    <s v=""/>
    <s v="valid"/>
  </r>
  <r>
    <s v="TRX100835"/>
    <d v="2023-03-02T00:00:00"/>
    <n v="-60730.28"/>
    <x v="0"/>
    <s v="Supplies"/>
    <s v="Enterprise"/>
    <s v="West"/>
    <s v=""/>
    <s v="VEND1100"/>
    <s v="Identify poor anyone station black."/>
    <s v="OK"/>
    <s v=""/>
    <s v="Valid"/>
    <s v="valid"/>
  </r>
  <r>
    <s v="TRX100836"/>
    <d v="2022-11-18T00:00:00"/>
    <n v="161916.63"/>
    <x v="1"/>
    <s v="Service"/>
    <s v="Online"/>
    <s v="West"/>
    <s v="CUST10019"/>
    <s v=""/>
    <s v="Beat civil six investment."/>
    <s v="OK"/>
    <s v="Valid"/>
    <s v=""/>
    <s v="valid"/>
  </r>
  <r>
    <s v="TRX100837"/>
    <d v="2023-02-04T00:00:00"/>
    <n v="-34777.07"/>
    <x v="0"/>
    <s v="Rent"/>
    <s v="Online"/>
    <s v="South"/>
    <s v=""/>
    <s v="VEND1031"/>
    <s v="Idea themselves growth start direction."/>
    <s v="OK"/>
    <s v=""/>
    <s v="Valid"/>
    <s v="valid"/>
  </r>
  <r>
    <s v="TRX100838"/>
    <d v="2022-11-13T00:00:00"/>
    <n v="202550"/>
    <x v="1"/>
    <s v="Subscription"/>
    <s v="Retail"/>
    <s v="South"/>
    <s v="CUST10187"/>
    <s v=""/>
    <s v="Peace authority staff little."/>
    <s v="OK"/>
    <s v="Valid"/>
    <s v=""/>
    <s v="valid"/>
  </r>
  <r>
    <s v="TRX100839"/>
    <d v="2022-02-09T00:00:00"/>
    <n v="-18164.04"/>
    <x v="0"/>
    <s v="Other"/>
    <s v="Retail"/>
    <s v="West"/>
    <s v=""/>
    <s v="VEND1075"/>
    <s v="Few democratic eye effect social first really."/>
    <s v="OK"/>
    <s v=""/>
    <s v="Valid"/>
    <s v="valid"/>
  </r>
  <r>
    <s v="TRX100840"/>
    <d v="2023-05-19T00:00:00"/>
    <n v="12483.35"/>
    <x v="3"/>
    <s v="Asset"/>
    <s v="Retail"/>
    <s v="South"/>
    <s v=""/>
    <s v=""/>
    <s v="Where walk area over major."/>
    <s v="OK"/>
    <s v=""/>
    <s v=""/>
    <s v="valid"/>
  </r>
  <r>
    <s v="TRX100841"/>
    <d v="2023-03-16T00:00:00"/>
    <n v="-47970.77"/>
    <x v="0"/>
    <s v="Other"/>
    <s v="Retail"/>
    <s v="South"/>
    <s v=""/>
    <s v="VEND1101"/>
    <s v="Nearly catch range carry."/>
    <s v="OK"/>
    <s v=""/>
    <s v="Valid"/>
    <s v="valid"/>
  </r>
  <r>
    <s v="TRX100842"/>
    <d v="2023-12-01T00:00:00"/>
    <n v="-25884.35"/>
    <x v="0"/>
    <s v="Other"/>
    <s v="Enterprise"/>
    <s v="West"/>
    <s v=""/>
    <s v="VEND1046"/>
    <s v="Light PM voice moment."/>
    <s v="OK"/>
    <s v=""/>
    <s v="Valid"/>
    <s v="valid"/>
  </r>
  <r>
    <s v="TRX100843"/>
    <d v="2023-06-01T00:00:00"/>
    <n v="92765.41"/>
    <x v="1"/>
    <s v="Product"/>
    <s v="Retail"/>
    <s v="West"/>
    <s v="CUST10352"/>
    <s v=""/>
    <s v="Among name culture."/>
    <s v="OK"/>
    <s v="Valid"/>
    <s v=""/>
    <s v="valid"/>
  </r>
  <r>
    <s v="TRX100844"/>
    <d v="2023-06-18T00:00:00"/>
    <n v="-43341"/>
    <x v="0"/>
    <s v="Payroll"/>
    <s v="Retail"/>
    <s v="North"/>
    <s v=""/>
    <s v="VEND1057"/>
    <s v="Brother son care."/>
    <s v="OK"/>
    <s v=""/>
    <s v="Valid"/>
    <s v="valid"/>
  </r>
  <r>
    <s v="TRX100845"/>
    <d v="2023-11-20T00:00:00"/>
    <n v="-21945.34"/>
    <x v="0"/>
    <s v="Supplies"/>
    <s v="Retail"/>
    <s v="West"/>
    <s v=""/>
    <s v="VEND1111"/>
    <s v="Food produce soon region policy prevent."/>
    <s v="OK"/>
    <s v=""/>
    <s v="Valid"/>
    <s v="valid"/>
  </r>
  <r>
    <s v="TRX100846"/>
    <d v="2022-08-11T00:00:00"/>
    <n v="-49078.01"/>
    <x v="0"/>
    <s v="Rent"/>
    <s v="Enterprise"/>
    <s v="South"/>
    <s v=""/>
    <s v="VEND1116"/>
    <s v="Against not big dog."/>
    <s v="OK"/>
    <s v=""/>
    <s v="Valid"/>
    <s v="valid"/>
  </r>
  <r>
    <s v="TRX100847"/>
    <d v="2023-12-01T00:00:00"/>
    <n v="-33085.760000000002"/>
    <x v="0"/>
    <s v="Utilities"/>
    <s v="Online"/>
    <s v="North"/>
    <s v=""/>
    <s v="VEND1099"/>
    <s v="Build nature though structure owner."/>
    <s v="OK"/>
    <s v=""/>
    <s v="Valid"/>
    <s v="valid"/>
  </r>
  <r>
    <s v="TRX100848"/>
    <d v="2022-08-29T00:00:00"/>
    <n v="-32140.31"/>
    <x v="0"/>
    <s v="Marketing"/>
    <s v="Retail"/>
    <s v="East"/>
    <s v=""/>
    <s v="VEND1068"/>
    <s v="Bank west traditional show happen little."/>
    <s v="OK"/>
    <s v=""/>
    <s v="Valid"/>
    <s v="valid"/>
  </r>
  <r>
    <s v="TRX100849"/>
    <d v="2022-05-14T00:00:00"/>
    <n v="-67926.86"/>
    <x v="0"/>
    <s v="Supplies"/>
    <s v="Online"/>
    <s v="South"/>
    <s v=""/>
    <s v="VEND1095"/>
    <s v="Ago receive sister sea do apply."/>
    <s v="OK"/>
    <s v=""/>
    <s v="Valid"/>
    <s v="valid"/>
  </r>
  <r>
    <s v="TRX100850"/>
    <d v="2023-01-27T00:00:00"/>
    <n v="-40806.28"/>
    <x v="0"/>
    <s v="Other"/>
    <s v="Online"/>
    <s v="West"/>
    <s v=""/>
    <s v="VEND1054"/>
    <s v="Be avoid indicate with."/>
    <s v="OK"/>
    <s v=""/>
    <s v="Valid"/>
    <s v="valid"/>
  </r>
  <r>
    <s v="TRX100851"/>
    <d v="2022-03-23T00:00:00"/>
    <n v="87168.72"/>
    <x v="1"/>
    <s v="Service"/>
    <s v="Enterprise"/>
    <s v="South"/>
    <s v="CUST10063"/>
    <s v=""/>
    <s v="Nature defense live effort big morning."/>
    <s v="OK"/>
    <s v="Valid"/>
    <s v=""/>
    <s v="valid"/>
  </r>
  <r>
    <s v="TRX100852"/>
    <d v="2023-05-14T00:00:00"/>
    <n v="284670.40999999997"/>
    <x v="1"/>
    <s v="Product"/>
    <s v="Online"/>
    <s v="North"/>
    <s v="CUST10338"/>
    <s v=""/>
    <s v="Ever plant mean involve."/>
    <s v="OK"/>
    <s v="Valid"/>
    <s v=""/>
    <s v="valid"/>
  </r>
  <r>
    <s v="TRX100853"/>
    <d v="2023-02-17T00:00:00"/>
    <n v="-28814.69"/>
    <x v="0"/>
    <s v="Payroll"/>
    <s v="Enterprise"/>
    <s v="West"/>
    <s v=""/>
    <s v="VEND1107"/>
    <s v="Stand firm arrive during team claim production."/>
    <s v="OK"/>
    <s v=""/>
    <s v="Valid"/>
    <s v="valid"/>
  </r>
  <r>
    <s v="TRX100854"/>
    <d v="2023-06-23T00:00:00"/>
    <n v="136856.35"/>
    <x v="1"/>
    <s v="Subscription"/>
    <s v="Retail"/>
    <s v="South"/>
    <s v="CUST10162"/>
    <s v=""/>
    <s v="Student team economic effect picture cultural sound."/>
    <s v="OK"/>
    <s v="Valid"/>
    <s v=""/>
    <s v="valid"/>
  </r>
  <r>
    <s v="TRX100855"/>
    <d v="2023-09-29T00:00:00"/>
    <n v="184250.02"/>
    <x v="1"/>
    <s v="Service"/>
    <s v="Retail"/>
    <s v="East"/>
    <s v="CUST10251"/>
    <s v=""/>
    <s v="Series public easy security."/>
    <s v="OK"/>
    <s v="Valid"/>
    <s v=""/>
    <s v="valid"/>
  </r>
  <r>
    <s v="TRX100856"/>
    <d v="2023-04-26T00:00:00"/>
    <n v="155927.45000000001"/>
    <x v="1"/>
    <s v="Subscription"/>
    <s v="Online"/>
    <s v="South"/>
    <s v="CUST10076"/>
    <s v=""/>
    <s v="Industry its him business."/>
    <s v="OK"/>
    <s v="Valid"/>
    <s v=""/>
    <s v="valid"/>
  </r>
  <r>
    <s v="TRX100857"/>
    <d v="2023-10-14T00:00:00"/>
    <n v="189456.94"/>
    <x v="1"/>
    <s v="Product"/>
    <s v="Enterprise"/>
    <s v="South"/>
    <s v="CUST10096"/>
    <s v=""/>
    <s v="Hand wish certain task share."/>
    <s v="OK"/>
    <s v="Valid"/>
    <s v=""/>
    <s v="valid"/>
  </r>
  <r>
    <s v="TRX100858"/>
    <d v="2022-10-07T00:00:00"/>
    <n v="209461.03"/>
    <x v="1"/>
    <s v="Subscription"/>
    <s v="Enterprise"/>
    <s v="West"/>
    <s v="CUST10043"/>
    <s v=""/>
    <s v="Pressure American head town suddenly college."/>
    <s v="OK"/>
    <s v="Valid"/>
    <s v=""/>
    <s v="valid"/>
  </r>
  <r>
    <s v="TRX100859"/>
    <d v="2022-09-21T00:00:00"/>
    <n v="139276.07999999999"/>
    <x v="1"/>
    <s v="Product"/>
    <s v="Online"/>
    <s v="North"/>
    <s v="CUST10062"/>
    <s v=""/>
    <s v="Specific end entire indeed different beautiful office."/>
    <s v="OK"/>
    <s v="Valid"/>
    <s v=""/>
    <s v="valid"/>
  </r>
  <r>
    <s v="TRX100860"/>
    <d v="2023-11-27T00:00:00"/>
    <n v="-51785.62"/>
    <x v="0"/>
    <s v="Utilities"/>
    <s v="Retail"/>
    <s v="South"/>
    <s v=""/>
    <s v="VEND1049"/>
    <s v="Stuff along life ask dark."/>
    <s v="OK"/>
    <s v=""/>
    <s v="Valid"/>
    <s v="valid"/>
  </r>
  <r>
    <s v="TRX100861"/>
    <d v="2023-02-20T00:00:00"/>
    <n v="-43041.45"/>
    <x v="0"/>
    <s v="Utilities"/>
    <s v="Retail"/>
    <s v="East"/>
    <s v=""/>
    <s v="VEND1115"/>
    <s v="Story inside message foot ago learn."/>
    <s v="OK"/>
    <s v=""/>
    <s v="Valid"/>
    <s v="valid"/>
  </r>
  <r>
    <s v="TRX100862"/>
    <d v="2023-01-14T00:00:00"/>
    <n v="-42181.45"/>
    <x v="0"/>
    <s v="Other"/>
    <s v="Online"/>
    <s v="South"/>
    <s v=""/>
    <s v="VEND1023"/>
    <s v="Responsibility leg figure culture growth."/>
    <s v="OK"/>
    <s v=""/>
    <s v="Valid"/>
    <s v="valid"/>
  </r>
  <r>
    <s v="TRX100863"/>
    <d v="2022-08-15T00:00:00"/>
    <n v="199995.37"/>
    <x v="1"/>
    <s v="Product"/>
    <s v="Retail"/>
    <s v="South"/>
    <s v="CUST10238"/>
    <s v=""/>
    <s v="Worry heavy left identify defense person sound for."/>
    <s v="OK"/>
    <s v="Valid"/>
    <s v=""/>
    <s v="valid"/>
  </r>
  <r>
    <s v="TRX100864"/>
    <d v="2022-04-12T00:00:00"/>
    <n v="206261.59"/>
    <x v="1"/>
    <s v="Product"/>
    <s v="Online"/>
    <s v="East"/>
    <s v="CUST10186"/>
    <s v=""/>
    <s v="Memory husband discussion wife season."/>
    <s v="OK"/>
    <s v="Valid"/>
    <s v=""/>
    <s v="valid"/>
  </r>
  <r>
    <s v="TRX100865"/>
    <d v="2023-09-18T00:00:00"/>
    <n v="210990.78"/>
    <x v="1"/>
    <s v="Product"/>
    <s v="Retail"/>
    <s v="East"/>
    <s v="CUST10132"/>
    <s v=""/>
    <s v="Account level raise work for above kitchen."/>
    <s v="OK"/>
    <s v="Valid"/>
    <s v=""/>
    <s v="valid"/>
  </r>
  <r>
    <s v="TRX100866"/>
    <d v="2023-08-17T00:00:00"/>
    <n v="-28717.96"/>
    <x v="0"/>
    <s v="Supplies"/>
    <s v="Retail"/>
    <s v="West"/>
    <s v=""/>
    <s v="VEND1060"/>
    <s v="Watch dinner better like sister order good hit."/>
    <s v="OK"/>
    <s v=""/>
    <s v="Valid"/>
    <s v="valid"/>
  </r>
  <r>
    <s v="TRX100867"/>
    <d v="2022-10-03T00:00:00"/>
    <n v="-83563.789999999994"/>
    <x v="0"/>
    <s v="Payroll"/>
    <s v="Online"/>
    <s v="South"/>
    <s v=""/>
    <s v="VEND1099"/>
    <s v="Middle down class interview usually."/>
    <s v="OK"/>
    <s v=""/>
    <s v="Valid"/>
    <s v="valid"/>
  </r>
  <r>
    <s v="TRX100868"/>
    <d v="2022-08-11T00:00:00"/>
    <n v="-73728.34"/>
    <x v="0"/>
    <s v="Marketing"/>
    <s v="Retail"/>
    <s v="West"/>
    <s v=""/>
    <s v="VEND1067"/>
    <s v="Others single view Congress suggest."/>
    <s v="OK"/>
    <s v=""/>
    <s v="Valid"/>
    <s v="valid"/>
  </r>
  <r>
    <s v="TRX100869"/>
    <d v="2022-12-18T00:00:00"/>
    <n v="159670.81"/>
    <x v="1"/>
    <s v="Subscription"/>
    <s v="Enterprise"/>
    <s v="North"/>
    <s v="CUST10143"/>
    <s v=""/>
    <s v="Official trip ahead choice campaign should indicate."/>
    <s v="OK"/>
    <s v="Valid"/>
    <s v=""/>
    <s v="valid"/>
  </r>
  <r>
    <s v="TRX100870"/>
    <d v="2022-06-04T00:00:00"/>
    <n v="214668.55"/>
    <x v="1"/>
    <s v="Service"/>
    <s v="Enterprise"/>
    <s v="West"/>
    <s v="CUST10194"/>
    <s v=""/>
    <s v="Week start create child several."/>
    <s v="OK"/>
    <s v="Valid"/>
    <s v=""/>
    <s v="valid"/>
  </r>
  <r>
    <s v="TRX100871"/>
    <d v="2023-06-05T00:00:00"/>
    <n v="149733.53"/>
    <x v="1"/>
    <s v="Product"/>
    <s v="Enterprise"/>
    <s v="South"/>
    <s v="CUST10327"/>
    <s v=""/>
    <s v="Own cold indicate discussion threat method week should."/>
    <s v="OK"/>
    <s v="Valid"/>
    <s v=""/>
    <s v="valid"/>
  </r>
  <r>
    <s v="TRX100872"/>
    <d v="2023-02-12T00:00:00"/>
    <n v="9281.64"/>
    <x v="4"/>
    <s v="Liability"/>
    <s v="Enterprise"/>
    <s v="North"/>
    <s v=""/>
    <s v=""/>
    <s v="Dog check century focus position act."/>
    <s v="OK"/>
    <s v=""/>
    <s v=""/>
    <s v="valid"/>
  </r>
  <r>
    <s v="TRX100873"/>
    <d v="2022-08-07T00:00:00"/>
    <n v="275951.94"/>
    <x v="1"/>
    <s v="Subscription"/>
    <s v="Enterprise"/>
    <s v="West"/>
    <s v="CUST10087"/>
    <s v=""/>
    <s v="Hard anything guy."/>
    <s v="OK"/>
    <s v="Valid"/>
    <s v=""/>
    <s v="valid"/>
  </r>
  <r>
    <s v="TRX100874"/>
    <d v="2023-04-15T00:00:00"/>
    <n v="17427.21"/>
    <x v="2"/>
    <s v="Equity"/>
    <s v="Online"/>
    <s v="West"/>
    <s v=""/>
    <s v=""/>
    <s v="Choice beyond phone like."/>
    <s v="OK"/>
    <s v=""/>
    <s v=""/>
    <s v="valid"/>
  </r>
  <r>
    <s v="TRX100875"/>
    <d v="2023-04-27T00:00:00"/>
    <n v="-30837.99"/>
    <x v="0"/>
    <s v="Utilities"/>
    <s v="Enterprise"/>
    <s v="South"/>
    <s v=""/>
    <s v="VEND1099"/>
    <s v="Have least which really art talk cell."/>
    <s v="OK"/>
    <s v=""/>
    <s v="Valid"/>
    <s v="valid"/>
  </r>
  <r>
    <s v="TRX100876"/>
    <d v="2022-05-17T00:00:00"/>
    <n v="-31861.99"/>
    <x v="0"/>
    <s v="Other"/>
    <s v="Retail"/>
    <s v="East"/>
    <s v=""/>
    <s v="VEND1077"/>
    <s v="Something staff agent total enjoy help."/>
    <s v="OK"/>
    <s v=""/>
    <s v="Valid"/>
    <s v="valid"/>
  </r>
  <r>
    <s v="TRX100877"/>
    <d v="2023-05-09T00:00:00"/>
    <n v="-41434.83"/>
    <x v="0"/>
    <s v="Payroll"/>
    <s v="Enterprise"/>
    <s v="South"/>
    <s v=""/>
    <s v="VEND1101"/>
    <s v="Decide or where."/>
    <s v="OK"/>
    <s v=""/>
    <s v="Valid"/>
    <s v="valid"/>
  </r>
  <r>
    <s v="TRX100878"/>
    <d v="2022-01-04T00:00:00"/>
    <n v="-46944.3"/>
    <x v="0"/>
    <s v="Marketing"/>
    <s v="Retail"/>
    <s v="East"/>
    <s v=""/>
    <s v="VEND1021"/>
    <s v="Thought investment bar conference wind activity."/>
    <s v="OK"/>
    <s v=""/>
    <s v="Valid"/>
    <s v="valid"/>
  </r>
  <r>
    <s v="TRX100879"/>
    <d v="2023-08-03T00:00:00"/>
    <n v="-10146.469999999999"/>
    <x v="0"/>
    <s v="Utilities"/>
    <s v="Online"/>
    <s v="West"/>
    <s v=""/>
    <s v="VEND1042"/>
    <s v="List conference stand treat hope important."/>
    <s v="OK"/>
    <s v=""/>
    <s v="Valid"/>
    <s v="valid"/>
  </r>
  <r>
    <s v="TRX100880"/>
    <d v="2022-08-22T00:00:00"/>
    <n v="-62300.38"/>
    <x v="0"/>
    <s v="Other"/>
    <s v="Online"/>
    <s v="West"/>
    <s v=""/>
    <s v="VEND1082"/>
    <s v="Significant serve sport finally certainly."/>
    <s v="OK"/>
    <s v=""/>
    <s v="Valid"/>
    <s v="valid"/>
  </r>
  <r>
    <s v="TRX100881"/>
    <d v="2022-09-22T00:00:00"/>
    <n v="18343.39"/>
    <x v="3"/>
    <s v="Asset"/>
    <s v="Online"/>
    <s v="South"/>
    <s v=""/>
    <s v=""/>
    <s v="Event detail bank bit."/>
    <s v="OK"/>
    <s v=""/>
    <s v=""/>
    <s v="valid"/>
  </r>
  <r>
    <s v="TRX100882"/>
    <d v="2023-02-04T00:00:00"/>
    <n v="197329.8"/>
    <x v="1"/>
    <s v="Service"/>
    <s v="Retail"/>
    <s v="West"/>
    <s v="CUST10102"/>
    <s v=""/>
    <s v="Real in garden agent serious too of."/>
    <s v="OK"/>
    <s v="Valid"/>
    <s v=""/>
    <s v="valid"/>
  </r>
  <r>
    <s v="TRX100883"/>
    <d v="2022-05-26T00:00:00"/>
    <n v="143088.75"/>
    <x v="1"/>
    <s v="Subscription"/>
    <s v="Online"/>
    <s v="North"/>
    <s v="CUST10180"/>
    <s v=""/>
    <s v="Compare usually and first effort outside."/>
    <s v="OK"/>
    <s v="Valid"/>
    <s v=""/>
    <s v="valid"/>
  </r>
  <r>
    <s v="TRX100884"/>
    <d v="2022-07-18T00:00:00"/>
    <n v="32133.119999999999"/>
    <x v="4"/>
    <s v="Liability"/>
    <s v="Enterprise"/>
    <s v="East"/>
    <s v=""/>
    <s v=""/>
    <s v="Wide to rather."/>
    <s v="OK"/>
    <s v=""/>
    <s v=""/>
    <s v="valid"/>
  </r>
  <r>
    <s v="TRX100885"/>
    <d v="2023-08-17T00:00:00"/>
    <n v="101098.75"/>
    <x v="1"/>
    <s v="Product"/>
    <s v="Online"/>
    <s v="West"/>
    <s v="CUST10265"/>
    <s v=""/>
    <s v="Discuss easy responsibility fill even blood various."/>
    <s v="OK"/>
    <s v="Valid"/>
    <s v=""/>
    <s v="valid"/>
  </r>
  <r>
    <s v="TRX100886"/>
    <d v="2023-11-25T00:00:00"/>
    <n v="210785.92000000001"/>
    <x v="1"/>
    <s v="Subscription"/>
    <s v="Enterprise"/>
    <s v="West"/>
    <s v="CUST10087"/>
    <s v=""/>
    <s v="Far director owner stay expert."/>
    <s v="OK"/>
    <s v="Valid"/>
    <s v=""/>
    <s v="valid"/>
  </r>
  <r>
    <s v="TRX100887"/>
    <d v="2022-05-23T00:00:00"/>
    <n v="-49532.44"/>
    <x v="0"/>
    <s v="Other"/>
    <s v="Online"/>
    <s v="North"/>
    <s v=""/>
    <s v="VEND1065"/>
    <s v="New performance impact hope develop."/>
    <s v="OK"/>
    <s v=""/>
    <s v="Valid"/>
    <s v="valid"/>
  </r>
  <r>
    <s v="TRX100888"/>
    <d v="2022-07-30T00:00:00"/>
    <n v="-40033.81"/>
    <x v="0"/>
    <s v="Marketing"/>
    <s v="Enterprise"/>
    <s v="West"/>
    <s v=""/>
    <s v="VEND1108"/>
    <s v="Society bank until can bed."/>
    <s v="OK"/>
    <s v=""/>
    <s v="Valid"/>
    <s v="valid"/>
  </r>
  <r>
    <s v="TRX100889"/>
    <d v="2022-07-23T00:00:00"/>
    <n v="-6887.18"/>
    <x v="0"/>
    <s v="Supplies"/>
    <s v="Retail"/>
    <s v="North"/>
    <s v=""/>
    <s v="VEND1089"/>
    <s v="Sea three foot specific land dark medical."/>
    <s v="OK"/>
    <s v=""/>
    <s v="Valid"/>
    <s v="valid"/>
  </r>
  <r>
    <s v="TRX100890"/>
    <d v="2023-12-14T00:00:00"/>
    <n v="-64113.22"/>
    <x v="0"/>
    <s v="Marketing"/>
    <s v="Retail"/>
    <s v="East"/>
    <s v=""/>
    <s v="VEND1044"/>
    <s v="Market then table information job challenge."/>
    <s v="OK"/>
    <s v=""/>
    <s v="Valid"/>
    <s v="valid"/>
  </r>
  <r>
    <s v="TRX100891"/>
    <d v="2023-03-12T00:00:00"/>
    <n v="-56393.91"/>
    <x v="0"/>
    <s v="Rent"/>
    <s v="Retail"/>
    <s v="South"/>
    <s v=""/>
    <s v="VEND1055"/>
    <s v="Decide military sometimes anything miss tough federal loss."/>
    <s v="OK"/>
    <s v=""/>
    <s v="Valid"/>
    <s v="valid"/>
  </r>
  <r>
    <s v="TRX100892"/>
    <d v="2022-02-14T00:00:00"/>
    <n v="134639.9"/>
    <x v="1"/>
    <s v="Product"/>
    <s v="Retail"/>
    <s v="West"/>
    <s v="CUST10339"/>
    <s v=""/>
    <s v="Range remain cold instead hundred right."/>
    <s v="OK"/>
    <s v="Valid"/>
    <s v=""/>
    <s v="valid"/>
  </r>
  <r>
    <s v="TRX100893"/>
    <d v="2022-06-11T00:00:00"/>
    <n v="-53287.25"/>
    <x v="0"/>
    <s v="Marketing"/>
    <s v="Online"/>
    <s v="East"/>
    <s v=""/>
    <s v="VEND1109"/>
    <s v="Return those hit present game."/>
    <s v="OK"/>
    <s v=""/>
    <s v="Valid"/>
    <s v="valid"/>
  </r>
  <r>
    <s v="TRX100894"/>
    <d v="2022-02-28T00:00:00"/>
    <n v="121271.92"/>
    <x v="1"/>
    <s v="Subscription"/>
    <s v="Enterprise"/>
    <s v="North"/>
    <s v="CUST10293"/>
    <s v=""/>
    <s v="Nothing sell throw paper anyone truth."/>
    <s v="OK"/>
    <s v="Valid"/>
    <s v=""/>
    <s v="valid"/>
  </r>
  <r>
    <s v="TRX100895"/>
    <d v="2022-11-23T00:00:00"/>
    <n v="169340.13"/>
    <x v="1"/>
    <s v="Service"/>
    <s v="Online"/>
    <s v="West"/>
    <s v="CUST10353"/>
    <s v=""/>
    <s v="Carry similar appear stage commercial weight attention."/>
    <s v="OK"/>
    <s v="Valid"/>
    <s v=""/>
    <s v="valid"/>
  </r>
  <r>
    <s v="TRX100896"/>
    <d v="2023-03-09T00:00:00"/>
    <n v="166968.88"/>
    <x v="1"/>
    <s v="Service"/>
    <s v="Retail"/>
    <s v="South"/>
    <s v="CUST10229"/>
    <s v=""/>
    <s v="Look ever personal."/>
    <s v="OK"/>
    <s v="Valid"/>
    <s v=""/>
    <s v="valid"/>
  </r>
  <r>
    <s v="TRX100897"/>
    <d v="2023-01-04T00:00:00"/>
    <n v="-2000"/>
    <x v="0"/>
    <s v="Payroll"/>
    <s v="Retail"/>
    <s v="South"/>
    <s v=""/>
    <s v="VEND1056"/>
    <s v="Hospital article four service."/>
    <s v="OK"/>
    <s v=""/>
    <s v="Valid"/>
    <s v="valid"/>
  </r>
  <r>
    <s v="TRX100898"/>
    <d v="2022-04-02T00:00:00"/>
    <n v="222493.07"/>
    <x v="1"/>
    <s v="Product"/>
    <s v="Online"/>
    <s v="West"/>
    <s v="CUST10161"/>
    <s v=""/>
    <s v="Until hundred response what budget owner."/>
    <s v="OK"/>
    <s v="Valid"/>
    <s v=""/>
    <s v="valid"/>
  </r>
  <r>
    <s v="TRX100899"/>
    <d v="2023-10-24T00:00:00"/>
    <n v="232738.11"/>
    <x v="1"/>
    <s v="Subscription"/>
    <s v="Online"/>
    <s v="North"/>
    <s v="CUST10136"/>
    <s v=""/>
    <s v="Course street goal stage a per."/>
    <s v="OK"/>
    <s v="Valid"/>
    <s v=""/>
    <s v="valid"/>
  </r>
  <r>
    <s v="TRX100900"/>
    <d v="2023-06-01T00:00:00"/>
    <n v="186879.64"/>
    <x v="1"/>
    <s v="Service"/>
    <s v="Enterprise"/>
    <s v="North"/>
    <s v="CUST10097"/>
    <s v=""/>
    <s v="Enter cost enter hospital month include campaign."/>
    <s v="OK"/>
    <s v="Valid"/>
    <s v=""/>
    <s v="valid"/>
  </r>
  <r>
    <s v="TRX100901"/>
    <d v="2022-07-09T00:00:00"/>
    <n v="65432.98"/>
    <x v="1"/>
    <s v="Service"/>
    <s v="Retail"/>
    <s v="West"/>
    <s v="CUST10046"/>
    <s v=""/>
    <s v="Subject late five I later officer."/>
    <s v="OK"/>
    <s v="Valid"/>
    <s v=""/>
    <s v="valid"/>
  </r>
  <r>
    <s v="TRX100902"/>
    <d v="2022-05-14T00:00:00"/>
    <n v="-13955.38"/>
    <x v="0"/>
    <s v="Supplies"/>
    <s v="Online"/>
    <s v="East"/>
    <s v=""/>
    <s v="VEND1062"/>
    <s v="Receive address ten car."/>
    <s v="OK"/>
    <s v=""/>
    <s v="Valid"/>
    <s v="valid"/>
  </r>
  <r>
    <s v="TRX100903"/>
    <d v="2023-01-13T00:00:00"/>
    <n v="70375.259999999995"/>
    <x v="1"/>
    <s v="Product"/>
    <s v="Online"/>
    <s v="North"/>
    <s v="CUST10228"/>
    <s v=""/>
    <s v="Population own imagine."/>
    <s v="OK"/>
    <s v="Valid"/>
    <s v=""/>
    <s v="valid"/>
  </r>
  <r>
    <s v="TRX100904"/>
    <d v="2023-03-09T00:00:00"/>
    <n v="-16337.89"/>
    <x v="0"/>
    <s v="Other"/>
    <s v="Retail"/>
    <s v="South"/>
    <s v=""/>
    <s v="VEND1035"/>
    <s v="Thought east shoulder most anyone officer small."/>
    <s v="OK"/>
    <s v=""/>
    <s v="Valid"/>
    <s v="valid"/>
  </r>
  <r>
    <s v="TRX100905"/>
    <d v="2023-11-01T00:00:00"/>
    <n v="183228.31"/>
    <x v="1"/>
    <s v="Service"/>
    <s v="Retail"/>
    <s v="North"/>
    <s v="CUST10360"/>
    <s v=""/>
    <s v="While teach to something enter."/>
    <s v="OK"/>
    <s v="Valid"/>
    <s v=""/>
    <s v="valid"/>
  </r>
  <r>
    <s v="TRX100906"/>
    <d v="2023-08-29T00:00:00"/>
    <n v="80338.5"/>
    <x v="1"/>
    <s v="Product"/>
    <s v="Enterprise"/>
    <s v="South"/>
    <s v="CUST10280"/>
    <s v=""/>
    <s v="Early strategy dream name require similar worry."/>
    <s v="OK"/>
    <s v="Valid"/>
    <s v=""/>
    <s v="valid"/>
  </r>
  <r>
    <s v="TRX100907"/>
    <d v="2022-10-05T00:00:00"/>
    <n v="-33161.879999999997"/>
    <x v="0"/>
    <s v="Marketing"/>
    <s v="Retail"/>
    <s v="West"/>
    <s v=""/>
    <s v="VEND1059"/>
    <s v="Operation station cover popular."/>
    <s v="OK"/>
    <s v=""/>
    <s v="Valid"/>
    <s v="valid"/>
  </r>
  <r>
    <s v="TRX100908"/>
    <d v="2023-09-11T00:00:00"/>
    <n v="-42865.24"/>
    <x v="0"/>
    <s v="Other"/>
    <s v="Online"/>
    <s v="West"/>
    <s v=""/>
    <s v="VEND1033"/>
    <s v="Girl reality win friend."/>
    <s v="OK"/>
    <s v=""/>
    <s v="Valid"/>
    <s v="valid"/>
  </r>
  <r>
    <s v="TRX100909"/>
    <d v="2022-07-28T00:00:00"/>
    <n v="76236.539999999994"/>
    <x v="1"/>
    <s v="Subscription"/>
    <s v="Enterprise"/>
    <s v="East"/>
    <s v="CUST10048"/>
    <s v=""/>
    <s v="Common participant later guy."/>
    <s v="OK"/>
    <s v="Valid"/>
    <s v=""/>
    <s v="valid"/>
  </r>
  <r>
    <s v="TRX100910"/>
    <d v="2023-04-10T00:00:00"/>
    <n v="-29718.97"/>
    <x v="0"/>
    <s v="Other"/>
    <s v="Online"/>
    <s v="North"/>
    <s v=""/>
    <s v="VEND1089"/>
    <s v="Present will PM new where know begin."/>
    <s v="OK"/>
    <s v=""/>
    <s v="Valid"/>
    <s v="valid"/>
  </r>
  <r>
    <s v="TRX100911"/>
    <d v="2023-08-28T00:00:00"/>
    <n v="150533.54"/>
    <x v="1"/>
    <s v="Subscription"/>
    <s v="Online"/>
    <s v="South"/>
    <s v="CUST10186"/>
    <s v=""/>
    <s v="Physical capital report its doctor which."/>
    <s v="OK"/>
    <s v="Valid"/>
    <s v=""/>
    <s v="valid"/>
  </r>
  <r>
    <s v="TRX100912"/>
    <d v="2022-02-24T00:00:00"/>
    <n v="210244.9"/>
    <x v="1"/>
    <s v="Subscription"/>
    <s v="Retail"/>
    <s v="East"/>
    <s v="CUST10222"/>
    <s v=""/>
    <s v="Note play according song account."/>
    <s v="OK"/>
    <s v="Valid"/>
    <s v=""/>
    <s v="valid"/>
  </r>
  <r>
    <s v="TRX100913"/>
    <d v="2023-03-14T00:00:00"/>
    <n v="-39333.910000000003"/>
    <x v="0"/>
    <s v="Other"/>
    <s v="Retail"/>
    <s v="North"/>
    <s v=""/>
    <s v="VEND1112"/>
    <s v="Nice factor only east cause lawyer own."/>
    <s v="OK"/>
    <s v=""/>
    <s v="Valid"/>
    <s v="valid"/>
  </r>
  <r>
    <s v="TRX100914"/>
    <d v="2023-04-14T00:00:00"/>
    <n v="67632.77"/>
    <x v="1"/>
    <s v="Product"/>
    <s v="Enterprise"/>
    <s v="West"/>
    <s v="CUST10018"/>
    <s v=""/>
    <s v="White main exactly investment huge their dog short."/>
    <s v="OK"/>
    <s v="Valid"/>
    <s v=""/>
    <s v="valid"/>
  </r>
  <r>
    <s v="TRX100915"/>
    <d v="2022-09-02T00:00:00"/>
    <n v="-53101.63"/>
    <x v="0"/>
    <s v="Utilities"/>
    <s v="Retail"/>
    <s v="East"/>
    <s v=""/>
    <s v="VEND1018"/>
    <s v="Far risk born system."/>
    <s v="OK"/>
    <s v=""/>
    <s v="Valid"/>
    <s v="valid"/>
  </r>
  <r>
    <s v="TRX100916"/>
    <d v="2022-04-10T00:00:00"/>
    <n v="90276.07"/>
    <x v="1"/>
    <s v="Subscription"/>
    <s v="Retail"/>
    <s v="West"/>
    <s v="CUST10194"/>
    <s v=""/>
    <s v="You particularly popular home last number final."/>
    <s v="OK"/>
    <s v="Valid"/>
    <s v=""/>
    <s v="valid"/>
  </r>
  <r>
    <s v="TRX100917"/>
    <d v="2022-01-25T00:00:00"/>
    <n v="135104.29"/>
    <x v="1"/>
    <s v="Subscription"/>
    <s v="Enterprise"/>
    <s v="East"/>
    <s v="CUST10238"/>
    <s v=""/>
    <s v="Base development consider campaign police sort."/>
    <s v="OK"/>
    <s v="Valid"/>
    <s v=""/>
    <s v="valid"/>
  </r>
  <r>
    <s v="TRX100918"/>
    <d v="2023-11-14T00:00:00"/>
    <n v="165275.45000000001"/>
    <x v="1"/>
    <s v="Subscription"/>
    <s v="Online"/>
    <s v="North"/>
    <s v="CUST10104"/>
    <s v=""/>
    <s v="Mouth phone relate letter suddenly push strong benefit."/>
    <s v="OK"/>
    <s v="Valid"/>
    <s v=""/>
    <s v="valid"/>
  </r>
  <r>
    <s v="TRX100919"/>
    <d v="2023-12-16T00:00:00"/>
    <n v="14090.35"/>
    <x v="3"/>
    <s v="Asset"/>
    <s v="Retail"/>
    <s v="North"/>
    <s v=""/>
    <s v=""/>
    <s v="Interview responsibility mean especially trade."/>
    <s v="OK"/>
    <s v=""/>
    <s v=""/>
    <s v="valid"/>
  </r>
  <r>
    <s v="TRX100920"/>
    <d v="2023-02-02T00:00:00"/>
    <n v="99991.84"/>
    <x v="1"/>
    <s v="Service"/>
    <s v="Retail"/>
    <s v="North"/>
    <s v="CUST10179"/>
    <s v=""/>
    <s v="Food I finish future hand."/>
    <s v="OK"/>
    <s v="Valid"/>
    <s v=""/>
    <s v="valid"/>
  </r>
  <r>
    <s v="TRX100921"/>
    <d v="2023-09-09T00:00:00"/>
    <n v="12941.54"/>
    <x v="3"/>
    <s v="Asset"/>
    <s v="Online"/>
    <s v="East"/>
    <s v=""/>
    <s v=""/>
    <s v="Group several often base camera."/>
    <s v="OK"/>
    <s v=""/>
    <s v=""/>
    <s v="valid"/>
  </r>
  <r>
    <s v="TRX100922"/>
    <d v="2023-11-12T00:00:00"/>
    <n v="76340.23"/>
    <x v="1"/>
    <s v="Subscription"/>
    <s v="Retail"/>
    <s v="East"/>
    <s v="CUST10178"/>
    <s v=""/>
    <s v="Operation way will."/>
    <s v="OK"/>
    <s v="Valid"/>
    <s v=""/>
    <s v="valid"/>
  </r>
  <r>
    <s v="TRX100923"/>
    <d v="2022-10-26T00:00:00"/>
    <n v="-24317.9"/>
    <x v="0"/>
    <s v="Other"/>
    <s v="Online"/>
    <s v="North"/>
    <s v=""/>
    <s v="VEND1031"/>
    <s v="Religious here impact theory entire describe mind."/>
    <s v="OK"/>
    <s v=""/>
    <s v="Valid"/>
    <s v="valid"/>
  </r>
  <r>
    <s v="TRX100924"/>
    <d v="2023-06-25T00:00:00"/>
    <n v="-8236.32"/>
    <x v="0"/>
    <s v="Marketing"/>
    <s v="Online"/>
    <s v="West"/>
    <s v=""/>
    <s v="VEND1094"/>
    <s v="Issue author home hospital raise staff."/>
    <s v="OK"/>
    <s v=""/>
    <s v="Valid"/>
    <s v="valid"/>
  </r>
  <r>
    <s v="TRX100925"/>
    <d v="2023-05-19T00:00:00"/>
    <n v="20628.79"/>
    <x v="3"/>
    <s v="Asset"/>
    <s v="Retail"/>
    <s v="North"/>
    <s v=""/>
    <s v=""/>
    <s v="Down card join explain item."/>
    <s v="OK"/>
    <s v=""/>
    <s v=""/>
    <s v="valid"/>
  </r>
  <r>
    <s v="TRX100926"/>
    <d v="2022-09-30T00:00:00"/>
    <n v="157448.07999999999"/>
    <x v="1"/>
    <s v="Service"/>
    <s v="Online"/>
    <s v="South"/>
    <s v="CUST10233"/>
    <s v=""/>
    <s v="Blood group whatever of."/>
    <s v="OK"/>
    <s v="Valid"/>
    <s v=""/>
    <s v="valid"/>
  </r>
  <r>
    <s v="TRX100927"/>
    <d v="2022-11-18T00:00:00"/>
    <n v="68230.7"/>
    <x v="1"/>
    <s v="Product"/>
    <s v="Online"/>
    <s v="East"/>
    <s v="CUST10026"/>
    <s v=""/>
    <s v="Property crime change purpose campaign training tend again."/>
    <s v="OK"/>
    <s v="Valid"/>
    <s v=""/>
    <s v="valid"/>
  </r>
  <r>
    <s v="TRX100928"/>
    <d v="2022-09-30T00:00:00"/>
    <n v="213462.47"/>
    <x v="1"/>
    <s v="Subscription"/>
    <s v="Enterprise"/>
    <s v="East"/>
    <s v="CUST10345"/>
    <s v=""/>
    <s v="Police above bad hope yourself."/>
    <s v="OK"/>
    <s v="Valid"/>
    <s v=""/>
    <s v="valid"/>
  </r>
  <r>
    <s v="TRX100929"/>
    <d v="2022-02-14T00:00:00"/>
    <n v="-37653.58"/>
    <x v="0"/>
    <s v="Rent"/>
    <s v="Enterprise"/>
    <s v="East"/>
    <s v=""/>
    <s v="VEND1038"/>
    <s v="Morning money letter."/>
    <s v="OK"/>
    <s v=""/>
    <s v="Valid"/>
    <s v="valid"/>
  </r>
  <r>
    <s v="TRX100930"/>
    <d v="2023-03-30T00:00:00"/>
    <n v="161923.14000000001"/>
    <x v="1"/>
    <s v="Product"/>
    <s v="Online"/>
    <s v="South"/>
    <s v="CUST10100"/>
    <s v=""/>
    <s v="Claim leave affect clearly cold break."/>
    <s v="OK"/>
    <s v="Valid"/>
    <s v=""/>
    <s v="valid"/>
  </r>
  <r>
    <s v="TRX100931"/>
    <d v="2022-09-14T00:00:00"/>
    <n v="-51869.15"/>
    <x v="0"/>
    <s v="Supplies"/>
    <s v="Online"/>
    <s v="South"/>
    <s v=""/>
    <s v="VEND1100"/>
    <s v="How Congress sometimes participant head experience best."/>
    <s v="OK"/>
    <s v=""/>
    <s v="Valid"/>
    <s v="valid"/>
  </r>
  <r>
    <s v="TRX100932"/>
    <d v="2023-04-10T00:00:00"/>
    <n v="11285.94"/>
    <x v="4"/>
    <s v="Liability"/>
    <s v="Enterprise"/>
    <s v="North"/>
    <s v=""/>
    <s v=""/>
    <s v="Security build tree better."/>
    <s v="OK"/>
    <s v=""/>
    <s v=""/>
    <s v="valid"/>
  </r>
  <r>
    <s v="TRX100933"/>
    <d v="2023-04-19T00:00:00"/>
    <n v="-27711.95"/>
    <x v="0"/>
    <s v="Payroll"/>
    <s v="Online"/>
    <s v="West"/>
    <s v=""/>
    <s v="VEND1048"/>
    <s v="Available many painting class believe attorney kind it."/>
    <s v="OK"/>
    <s v=""/>
    <s v="Valid"/>
    <s v="valid"/>
  </r>
  <r>
    <s v="TRX100934"/>
    <d v="2022-07-11T00:00:00"/>
    <n v="104296.33"/>
    <x v="1"/>
    <s v="Service"/>
    <s v="Online"/>
    <s v="East"/>
    <s v="CUST10160"/>
    <s v=""/>
    <s v="Along think same on."/>
    <s v="OK"/>
    <s v="Valid"/>
    <s v=""/>
    <s v="valid"/>
  </r>
  <r>
    <s v="TRX100935"/>
    <d v="2022-05-06T00:00:00"/>
    <n v="-43288.66"/>
    <x v="0"/>
    <s v="Marketing"/>
    <s v="Retail"/>
    <s v="North"/>
    <s v=""/>
    <s v="VEND1081"/>
    <s v="Picture sport discussion difference provide Congress."/>
    <s v="OK"/>
    <s v=""/>
    <s v="Valid"/>
    <s v="valid"/>
  </r>
  <r>
    <s v="TRX100936"/>
    <d v="2022-12-13T00:00:00"/>
    <n v="17958.419999999998"/>
    <x v="2"/>
    <s v="Equity"/>
    <s v="Online"/>
    <s v="South"/>
    <s v=""/>
    <s v=""/>
    <s v="Off break probably center music turn sense."/>
    <s v="OK"/>
    <s v=""/>
    <s v=""/>
    <s v="valid"/>
  </r>
  <r>
    <s v="TRX100937"/>
    <d v="2023-06-14T00:00:00"/>
    <n v="108140.79"/>
    <x v="1"/>
    <s v="Service"/>
    <s v="Retail"/>
    <s v="South"/>
    <s v="CUST10152"/>
    <s v=""/>
    <s v="Health organization since key increase plan."/>
    <s v="OK"/>
    <s v="Valid"/>
    <s v=""/>
    <s v="valid"/>
  </r>
  <r>
    <s v="TRX100938"/>
    <d v="2023-02-03T00:00:00"/>
    <n v="-43121.440000000002"/>
    <x v="0"/>
    <s v="Rent"/>
    <s v="Online"/>
    <s v="South"/>
    <s v=""/>
    <s v="VEND1010"/>
    <s v="Eat into reveal care argue pick or example."/>
    <s v="OK"/>
    <s v=""/>
    <s v="Valid"/>
    <s v="valid"/>
  </r>
  <r>
    <s v="TRX100939"/>
    <d v="2022-02-15T00:00:00"/>
    <n v="-54192.800000000003"/>
    <x v="0"/>
    <s v="Rent"/>
    <s v="Online"/>
    <s v="West"/>
    <s v=""/>
    <s v="VEND1050"/>
    <s v="Huge student soldier."/>
    <s v="OK"/>
    <s v=""/>
    <s v="Valid"/>
    <s v="valid"/>
  </r>
  <r>
    <s v="TRX100940"/>
    <d v="2023-09-30T00:00:00"/>
    <n v="-24348.9"/>
    <x v="0"/>
    <s v="Supplies"/>
    <s v="Online"/>
    <s v="North"/>
    <s v=""/>
    <s v="VEND1065"/>
    <s v="Cover again north someone east party."/>
    <s v="OK"/>
    <s v=""/>
    <s v="Valid"/>
    <s v="valid"/>
  </r>
  <r>
    <s v="TRX100941"/>
    <d v="2023-06-15T00:00:00"/>
    <n v="-45969.7"/>
    <x v="0"/>
    <s v="Rent"/>
    <s v="Enterprise"/>
    <s v="West"/>
    <s v=""/>
    <s v="VEND1082"/>
    <s v="Price seven bill pay partner management tend."/>
    <s v="OK"/>
    <s v=""/>
    <s v="Valid"/>
    <s v="valid"/>
  </r>
  <r>
    <s v="TRX100942"/>
    <d v="2023-06-28T00:00:00"/>
    <n v="-41662.39"/>
    <x v="0"/>
    <s v="Supplies"/>
    <s v="Online"/>
    <s v="South"/>
    <s v=""/>
    <s v="VEND1102"/>
    <s v="Particularly road tax city bring cost."/>
    <s v="OK"/>
    <s v=""/>
    <s v="Valid"/>
    <s v="valid"/>
  </r>
  <r>
    <s v="TRX100943"/>
    <d v="2022-07-27T00:00:00"/>
    <n v="172575.28"/>
    <x v="1"/>
    <s v="Service"/>
    <s v="Enterprise"/>
    <s v="West"/>
    <s v="CUST10239"/>
    <s v=""/>
    <s v="Thus particular long draw security responsibility behavior."/>
    <s v="OK"/>
    <s v="Valid"/>
    <s v=""/>
    <s v="valid"/>
  </r>
  <r>
    <s v="TRX100944"/>
    <d v="2022-11-06T00:00:00"/>
    <n v="140163.07"/>
    <x v="1"/>
    <s v="Subscription"/>
    <s v="Enterprise"/>
    <s v="East"/>
    <s v="CUST10237"/>
    <s v=""/>
    <s v="Six half sometimes might color."/>
    <s v="OK"/>
    <s v="Valid"/>
    <s v=""/>
    <s v="valid"/>
  </r>
  <r>
    <s v="TRX100945"/>
    <d v="2022-09-03T00:00:00"/>
    <n v="-41696.269999999997"/>
    <x v="0"/>
    <s v="Other"/>
    <s v="Enterprise"/>
    <s v="East"/>
    <s v=""/>
    <s v="VEND1117"/>
    <s v="White customer however news when others mission."/>
    <s v="OK"/>
    <s v=""/>
    <s v="Valid"/>
    <s v="valid"/>
  </r>
  <r>
    <s v="TRX100946"/>
    <d v="2022-07-31T00:00:00"/>
    <n v="146675.66"/>
    <x v="1"/>
    <s v="Subscription"/>
    <s v="Retail"/>
    <s v="South"/>
    <s v="CUST10060"/>
    <s v=""/>
    <s v="Reflect baby soldier hotel large sure."/>
    <s v="OK"/>
    <s v="Valid"/>
    <s v=""/>
    <s v="valid"/>
  </r>
  <r>
    <s v="TRX100947"/>
    <d v="2023-09-09T00:00:00"/>
    <n v="143919.07999999999"/>
    <x v="1"/>
    <s v="Subscription"/>
    <s v="Enterprise"/>
    <s v="East"/>
    <s v="CUST10236"/>
    <s v=""/>
    <s v="Glass painting child money."/>
    <s v="OK"/>
    <s v="Valid"/>
    <s v=""/>
    <s v="valid"/>
  </r>
  <r>
    <s v="TRX100948"/>
    <d v="2023-07-12T00:00:00"/>
    <n v="18219.330000000002"/>
    <x v="4"/>
    <s v="Liability"/>
    <s v="Enterprise"/>
    <s v="South"/>
    <s v=""/>
    <s v=""/>
    <s v="Leave yeah eye southern international cover meet."/>
    <s v="OK"/>
    <s v=""/>
    <s v=""/>
    <s v="valid"/>
  </r>
  <r>
    <s v="TRX100949"/>
    <d v="2022-11-03T00:00:00"/>
    <n v="-33973.480000000003"/>
    <x v="0"/>
    <s v="Payroll"/>
    <s v="Online"/>
    <s v="West"/>
    <s v=""/>
    <s v="VEND1086"/>
    <s v="Civil plan against Congress."/>
    <s v="OK"/>
    <s v=""/>
    <s v="Valid"/>
    <s v="valid"/>
  </r>
  <r>
    <s v="TRX100950"/>
    <d v="2022-04-12T00:00:00"/>
    <n v="136071.70000000001"/>
    <x v="1"/>
    <s v="Subscription"/>
    <s v="Retail"/>
    <s v="West"/>
    <s v="CUST10069"/>
    <s v=""/>
    <s v="Carry evidence live shake."/>
    <s v="OK"/>
    <s v="Valid"/>
    <s v=""/>
    <s v="valid"/>
  </r>
  <r>
    <s v="TRX100951"/>
    <d v="2022-07-03T00:00:00"/>
    <n v="-31623.56"/>
    <x v="0"/>
    <s v="Supplies"/>
    <s v="Enterprise"/>
    <s v="West"/>
    <s v=""/>
    <s v="VEND1100"/>
    <s v="Step Congress turn suffer."/>
    <s v="OK"/>
    <s v=""/>
    <s v="Valid"/>
    <s v="valid"/>
  </r>
  <r>
    <s v="TRX100952"/>
    <d v="2023-09-28T00:00:00"/>
    <n v="217309.34"/>
    <x v="1"/>
    <s v="Product"/>
    <s v="Enterprise"/>
    <s v="North"/>
    <s v="CUST10085"/>
    <s v=""/>
    <s v="Level or right white."/>
    <s v="OK"/>
    <s v="Valid"/>
    <s v=""/>
    <s v="valid"/>
  </r>
  <r>
    <s v="TRX100953"/>
    <d v="2023-12-02T00:00:00"/>
    <n v="-44966.98"/>
    <x v="0"/>
    <s v="Utilities"/>
    <s v="Online"/>
    <s v="East"/>
    <s v=""/>
    <s v="VEND1103"/>
    <s v="Meet part plant Republican PM wife million."/>
    <s v="OK"/>
    <s v=""/>
    <s v="Valid"/>
    <s v="valid"/>
  </r>
  <r>
    <s v="TRX100954"/>
    <d v="2023-01-18T00:00:00"/>
    <n v="-59319.23"/>
    <x v="0"/>
    <s v="Other"/>
    <s v="Retail"/>
    <s v="North"/>
    <s v=""/>
    <s v="VEND1018"/>
    <s v="Campaign its ok something."/>
    <s v="OK"/>
    <s v=""/>
    <s v="Valid"/>
    <s v="valid"/>
  </r>
  <r>
    <s v="TRX100955"/>
    <d v="2022-11-23T00:00:00"/>
    <n v="238440.98"/>
    <x v="1"/>
    <s v="Product"/>
    <s v="Enterprise"/>
    <s v="East"/>
    <s v="CUST10187"/>
    <s v=""/>
    <s v="He law wait until really."/>
    <s v="OK"/>
    <s v="Valid"/>
    <s v=""/>
    <s v="valid"/>
  </r>
  <r>
    <s v="TRX100956"/>
    <d v="2023-08-12T00:00:00"/>
    <n v="-79039.37"/>
    <x v="0"/>
    <s v="Rent"/>
    <s v="Online"/>
    <s v="North"/>
    <s v=""/>
    <s v="VEND1052"/>
    <s v="Young establish include rock hot play."/>
    <s v="OK"/>
    <s v=""/>
    <s v="Valid"/>
    <s v="valid"/>
  </r>
  <r>
    <s v="TRX100957"/>
    <d v="2022-09-10T00:00:00"/>
    <n v="-49685.3"/>
    <x v="0"/>
    <s v="Utilities"/>
    <s v="Enterprise"/>
    <s v="South"/>
    <s v=""/>
    <s v="VEND1099"/>
    <s v="Risk five north."/>
    <s v="OK"/>
    <s v=""/>
    <s v="Valid"/>
    <s v="valid"/>
  </r>
  <r>
    <s v="TRX100958"/>
    <d v="2022-11-20T00:00:00"/>
    <n v="16253.36"/>
    <x v="2"/>
    <s v="Equity"/>
    <s v="Enterprise"/>
    <s v="North"/>
    <s v=""/>
    <s v=""/>
    <s v="Loss hair place."/>
    <s v="OK"/>
    <s v=""/>
    <s v=""/>
    <s v="valid"/>
  </r>
  <r>
    <s v="TRX100959"/>
    <d v="2023-10-05T00:00:00"/>
    <n v="203976.44"/>
    <x v="1"/>
    <s v="Subscription"/>
    <s v="Online"/>
    <s v="East"/>
    <s v="CUST10307"/>
    <s v=""/>
    <s v="About war turn level local find."/>
    <s v="OK"/>
    <s v="Valid"/>
    <s v=""/>
    <s v="valid"/>
  </r>
  <r>
    <s v="TRX100960"/>
    <d v="2022-08-16T00:00:00"/>
    <n v="-36064"/>
    <x v="0"/>
    <s v="Payroll"/>
    <s v="Enterprise"/>
    <s v="East"/>
    <s v=""/>
    <s v="VEND1058"/>
    <s v="Partner statement reason evening might."/>
    <s v="OK"/>
    <s v=""/>
    <s v="Valid"/>
    <s v="valid"/>
  </r>
  <r>
    <s v="TRX100961"/>
    <d v="2022-08-12T00:00:00"/>
    <n v="15151.63"/>
    <x v="4"/>
    <s v="Liability"/>
    <s v="Retail"/>
    <s v="West"/>
    <s v=""/>
    <s v=""/>
    <s v="President support store lawyer situation push including."/>
    <s v="OK"/>
    <s v=""/>
    <s v=""/>
    <s v="valid"/>
  </r>
  <r>
    <s v="TRX100962"/>
    <d v="2022-01-24T00:00:00"/>
    <n v="17444.810000000001"/>
    <x v="2"/>
    <s v="Equity"/>
    <s v="Enterprise"/>
    <s v="East"/>
    <s v=""/>
    <s v=""/>
    <s v="Your western likely."/>
    <s v="OK"/>
    <s v=""/>
    <s v=""/>
    <s v="valid"/>
  </r>
  <r>
    <s v="TRX100963"/>
    <d v="2023-07-27T00:00:00"/>
    <n v="-6574.22"/>
    <x v="0"/>
    <s v="Rent"/>
    <s v="Retail"/>
    <s v="North"/>
    <s v=""/>
    <s v="VEND1037"/>
    <s v="Deep or again economic around after soon."/>
    <s v="OK"/>
    <s v=""/>
    <s v="Valid"/>
    <s v="valid"/>
  </r>
  <r>
    <s v="TRX100964"/>
    <d v="2023-09-26T00:00:00"/>
    <n v="116829.55"/>
    <x v="1"/>
    <s v="Service"/>
    <s v="Online"/>
    <s v="South"/>
    <s v="CUST10034"/>
    <s v=""/>
    <s v="Just wish culture east watch decision north."/>
    <s v="OK"/>
    <s v="Valid"/>
    <s v=""/>
    <s v="valid"/>
  </r>
  <r>
    <s v="TRX100965"/>
    <d v="2023-12-11T00:00:00"/>
    <n v="276256.03999999998"/>
    <x v="1"/>
    <s v="Product"/>
    <s v="Online"/>
    <s v="West"/>
    <s v="CUST10049"/>
    <s v=""/>
    <s v="Doctor remain marriage blue believe job including article."/>
    <s v="OK"/>
    <s v="Valid"/>
    <s v=""/>
    <s v="valid"/>
  </r>
  <r>
    <s v="TRX100966"/>
    <d v="2023-03-24T00:00:00"/>
    <n v="-41113.11"/>
    <x v="0"/>
    <s v="Marketing"/>
    <s v="Online"/>
    <s v="East"/>
    <s v=""/>
    <s v="VEND1058"/>
    <s v="Bit more exactly camera."/>
    <s v="OK"/>
    <s v=""/>
    <s v="Valid"/>
    <s v="valid"/>
  </r>
  <r>
    <s v="TRX100967"/>
    <d v="2023-11-15T00:00:00"/>
    <n v="24090.84"/>
    <x v="4"/>
    <s v="Liability"/>
    <s v="Retail"/>
    <s v="East"/>
    <s v=""/>
    <s v=""/>
    <s v="Spring design federal east relate paper."/>
    <s v="OK"/>
    <s v=""/>
    <s v=""/>
    <s v="valid"/>
  </r>
  <r>
    <s v="TRX100968"/>
    <d v="2022-12-30T00:00:00"/>
    <n v="-2000"/>
    <x v="0"/>
    <s v="Rent"/>
    <s v="Retail"/>
    <s v="West"/>
    <s v=""/>
    <s v="VEND1023"/>
    <s v="Less challenge turn institution threat window."/>
    <s v="OK"/>
    <s v=""/>
    <s v="Valid"/>
    <s v="valid"/>
  </r>
  <r>
    <s v="TRX100969"/>
    <d v="2023-11-05T00:00:00"/>
    <n v="11638.32"/>
    <x v="4"/>
    <s v="Liability"/>
    <s v="Online"/>
    <s v="South"/>
    <s v=""/>
    <s v=""/>
    <s v="Enjoy leg act represent artist."/>
    <s v="OK"/>
    <s v=""/>
    <s v=""/>
    <s v="valid"/>
  </r>
  <r>
    <s v="TRX100970"/>
    <d v="2023-01-26T00:00:00"/>
    <n v="20266.3"/>
    <x v="2"/>
    <s v="Equity"/>
    <s v="Online"/>
    <s v="East"/>
    <s v=""/>
    <s v=""/>
    <s v="Kind imagine let majority treatment school."/>
    <s v="OK"/>
    <s v=""/>
    <s v=""/>
    <s v="valid"/>
  </r>
  <r>
    <s v="TRX100971"/>
    <d v="2023-03-01T00:00:00"/>
    <n v="41799.35"/>
    <x v="1"/>
    <s v="Product"/>
    <s v="Online"/>
    <s v="West"/>
    <s v="CUST10061"/>
    <s v=""/>
    <s v="Cause enter stuff music."/>
    <s v="OK"/>
    <s v="Valid"/>
    <s v=""/>
    <s v="valid"/>
  </r>
  <r>
    <s v="TRX100972"/>
    <d v="2022-04-17T00:00:00"/>
    <n v="247231.35999999999"/>
    <x v="1"/>
    <s v="Subscription"/>
    <s v="Enterprise"/>
    <s v="East"/>
    <s v="CUST10296"/>
    <s v=""/>
    <s v="Cost leader peace pull memory light."/>
    <s v="OK"/>
    <s v="Valid"/>
    <s v=""/>
    <s v="valid"/>
  </r>
  <r>
    <s v="TRX100973"/>
    <d v="2023-01-12T00:00:00"/>
    <n v="-50327.11"/>
    <x v="0"/>
    <s v="Rent"/>
    <s v="Enterprise"/>
    <s v="South"/>
    <s v=""/>
    <s v="VEND1019"/>
    <s v="Week they professional."/>
    <s v="OK"/>
    <s v=""/>
    <s v="Valid"/>
    <s v="valid"/>
  </r>
  <r>
    <s v="TRX100974"/>
    <d v="2023-05-19T00:00:00"/>
    <n v="-15180.55"/>
    <x v="0"/>
    <s v="Other"/>
    <s v="Retail"/>
    <s v="North"/>
    <s v=""/>
    <s v="VEND1117"/>
    <s v="These number provide security generation every parent."/>
    <s v="OK"/>
    <s v=""/>
    <s v="Valid"/>
    <s v="valid"/>
  </r>
  <r>
    <s v="TRX100975"/>
    <d v="2023-03-30T00:00:00"/>
    <n v="-54760.37"/>
    <x v="0"/>
    <s v="Supplies"/>
    <s v="Enterprise"/>
    <s v="East"/>
    <s v=""/>
    <s v="VEND1077"/>
    <s v="Home particularly education."/>
    <s v="OK"/>
    <s v=""/>
    <s v="Valid"/>
    <s v="valid"/>
  </r>
  <r>
    <s v="TRX100976"/>
    <d v="2022-11-17T00:00:00"/>
    <n v="10666.1"/>
    <x v="2"/>
    <s v="Equity"/>
    <s v="Online"/>
    <s v="North"/>
    <s v=""/>
    <s v=""/>
    <s v="Environmental than deep management hope."/>
    <s v="OK"/>
    <s v=""/>
    <s v=""/>
    <s v="valid"/>
  </r>
  <r>
    <s v="TRX100977"/>
    <d v="2022-02-15T00:00:00"/>
    <n v="-44659.91"/>
    <x v="0"/>
    <s v="Other"/>
    <s v="Online"/>
    <s v="East"/>
    <s v=""/>
    <s v="VEND1110"/>
    <s v="Two before house actually draw."/>
    <s v="OK"/>
    <s v=""/>
    <s v="Valid"/>
    <s v="valid"/>
  </r>
  <r>
    <s v="TRX100978"/>
    <d v="2022-08-08T00:00:00"/>
    <n v="164928.69"/>
    <x v="1"/>
    <s v="Service"/>
    <s v="Enterprise"/>
    <s v="North"/>
    <s v="CUST10292"/>
    <s v=""/>
    <s v="Economy decade total east."/>
    <s v="OK"/>
    <s v="Valid"/>
    <s v=""/>
    <s v="valid"/>
  </r>
  <r>
    <s v="TRX100979"/>
    <d v="2022-04-07T00:00:00"/>
    <n v="18946.54"/>
    <x v="3"/>
    <s v="Asset"/>
    <s v="Enterprise"/>
    <s v="East"/>
    <s v=""/>
    <s v=""/>
    <s v="Protect author want person per art sing."/>
    <s v="OK"/>
    <s v=""/>
    <s v=""/>
    <s v="valid"/>
  </r>
  <r>
    <s v="TRX100980"/>
    <d v="2023-06-30T00:00:00"/>
    <n v="-48431.62"/>
    <x v="0"/>
    <s v="Rent"/>
    <s v="Enterprise"/>
    <s v="North"/>
    <s v=""/>
    <s v="VEND1097"/>
    <s v="And record professor science visit drug."/>
    <s v="OK"/>
    <s v=""/>
    <s v="Valid"/>
    <s v="valid"/>
  </r>
  <r>
    <s v="TRX100981"/>
    <d v="2022-12-15T00:00:00"/>
    <n v="-32441.48"/>
    <x v="0"/>
    <s v="Other"/>
    <s v="Enterprise"/>
    <s v="West"/>
    <s v=""/>
    <s v="VEND1084"/>
    <s v="Down west set less station."/>
    <s v="OK"/>
    <s v=""/>
    <s v="Valid"/>
    <s v="valid"/>
  </r>
  <r>
    <s v="TRX100982"/>
    <d v="2023-11-02T00:00:00"/>
    <n v="147376.70000000001"/>
    <x v="1"/>
    <s v="Subscription"/>
    <s v="Enterprise"/>
    <s v="South"/>
    <s v="CUST10198"/>
    <s v=""/>
    <s v="Ahead customer rock score know American information national."/>
    <s v="OK"/>
    <s v="Valid"/>
    <s v=""/>
    <s v="valid"/>
  </r>
  <r>
    <s v="TRX100983"/>
    <d v="2023-05-16T00:00:00"/>
    <n v="205144.8"/>
    <x v="1"/>
    <s v="Subscription"/>
    <s v="Enterprise"/>
    <s v="South"/>
    <s v="CUST10099"/>
    <s v=""/>
    <s v="Concern plan everyone each."/>
    <s v="OK"/>
    <s v="Valid"/>
    <s v=""/>
    <s v="valid"/>
  </r>
  <r>
    <s v="TRX100984"/>
    <d v="2022-07-27T00:00:00"/>
    <n v="-34673.89"/>
    <x v="0"/>
    <s v="Utilities"/>
    <s v="Retail"/>
    <s v="East"/>
    <s v=""/>
    <s v="VEND1079"/>
    <s v="Foreign lot beat decision."/>
    <s v="OK"/>
    <s v=""/>
    <s v="Valid"/>
    <s v="valid"/>
  </r>
  <r>
    <s v="TRX100985"/>
    <d v="2023-11-05T00:00:00"/>
    <n v="164669.20000000001"/>
    <x v="1"/>
    <s v="Product"/>
    <s v="Enterprise"/>
    <s v="South"/>
    <s v="CUST10307"/>
    <s v=""/>
    <s v="Control stop type audience source positive."/>
    <s v="OK"/>
    <s v="Valid"/>
    <s v=""/>
    <s v="valid"/>
  </r>
  <r>
    <s v="TRX100986"/>
    <d v="2023-02-01T00:00:00"/>
    <n v="126833.92"/>
    <x v="1"/>
    <s v="Product"/>
    <s v="Online"/>
    <s v="South"/>
    <s v="CUST10220"/>
    <s v=""/>
    <s v="Take blood foreign young military because."/>
    <s v="OK"/>
    <s v="Valid"/>
    <s v=""/>
    <s v="valid"/>
  </r>
  <r>
    <s v="TRX100987"/>
    <d v="2022-10-26T00:00:00"/>
    <n v="81731.73"/>
    <x v="1"/>
    <s v="Product"/>
    <s v="Online"/>
    <s v="West"/>
    <s v="CUST10129"/>
    <s v=""/>
    <s v="Rest or add parent kitchen."/>
    <s v="OK"/>
    <s v="Valid"/>
    <s v=""/>
    <s v="valid"/>
  </r>
  <r>
    <s v="TRX100988"/>
    <d v="2022-05-19T00:00:00"/>
    <n v="148572.54"/>
    <x v="1"/>
    <s v="Service"/>
    <s v="Online"/>
    <s v="West"/>
    <s v="CUST10222"/>
    <s v=""/>
    <s v="Situation rise economic course main discover."/>
    <s v="OK"/>
    <s v="Valid"/>
    <s v=""/>
    <s v="valid"/>
  </r>
  <r>
    <s v="TRX100989"/>
    <d v="2022-07-07T00:00:00"/>
    <n v="-17293.400000000001"/>
    <x v="0"/>
    <s v="Marketing"/>
    <s v="Retail"/>
    <s v="East"/>
    <s v=""/>
    <s v="VEND1004"/>
    <s v="Both specific house back reduce weight."/>
    <s v="OK"/>
    <s v=""/>
    <s v="Valid"/>
    <s v="valid"/>
  </r>
  <r>
    <s v="TRX100990"/>
    <d v="2022-07-04T00:00:00"/>
    <n v="199350.15"/>
    <x v="1"/>
    <s v="Product"/>
    <s v="Enterprise"/>
    <s v="East"/>
    <s v="CUST10108"/>
    <s v=""/>
    <s v="Into long common wife truth investment a such."/>
    <s v="OK"/>
    <s v="Valid"/>
    <s v=""/>
    <s v="valid"/>
  </r>
  <r>
    <s v="TRX100991"/>
    <d v="2022-11-25T00:00:00"/>
    <n v="-4864.87"/>
    <x v="0"/>
    <s v="Marketing"/>
    <s v="Enterprise"/>
    <s v="North"/>
    <s v=""/>
    <s v="VEND1112"/>
    <s v="Leg middle since buy fly Republican."/>
    <s v="OK"/>
    <s v=""/>
    <s v="Valid"/>
    <s v="valid"/>
  </r>
  <r>
    <s v="TRX100992"/>
    <d v="2023-07-03T00:00:00"/>
    <n v="-39424.32"/>
    <x v="0"/>
    <s v="Payroll"/>
    <s v="Enterprise"/>
    <s v="South"/>
    <s v=""/>
    <s v="VEND1063"/>
    <s v="Animal add general own reveal section."/>
    <s v="OK"/>
    <s v=""/>
    <s v="Valid"/>
    <s v="valid"/>
  </r>
  <r>
    <s v="TRX100993"/>
    <d v="2023-06-28T00:00:00"/>
    <n v="167059.82"/>
    <x v="1"/>
    <s v="Product"/>
    <s v="Retail"/>
    <s v="North"/>
    <s v="CUST10061"/>
    <s v=""/>
    <s v="Short decision put drive behind bed."/>
    <s v="OK"/>
    <s v="Valid"/>
    <s v=""/>
    <s v="valid"/>
  </r>
  <r>
    <s v="TRX100994"/>
    <d v="2022-11-10T00:00:00"/>
    <n v="-71406.259999999995"/>
    <x v="0"/>
    <s v="Rent"/>
    <s v="Retail"/>
    <s v="West"/>
    <s v=""/>
    <s v="VEND1010"/>
    <s v="Concern machine church relationship."/>
    <s v="OK"/>
    <s v=""/>
    <s v="Valid"/>
    <s v="valid"/>
  </r>
  <r>
    <s v="TRX100995"/>
    <d v="2022-10-26T00:00:00"/>
    <n v="128272.41"/>
    <x v="1"/>
    <s v="Service"/>
    <s v="Enterprise"/>
    <s v="West"/>
    <s v="CUST10139"/>
    <s v=""/>
    <s v="Couple natural kind analysis well believe."/>
    <s v="OK"/>
    <s v="Valid"/>
    <s v=""/>
    <s v="valid"/>
  </r>
  <r>
    <s v="TRX100996"/>
    <d v="2022-04-20T00:00:00"/>
    <n v="121134.42"/>
    <x v="1"/>
    <s v="Service"/>
    <s v="Online"/>
    <s v="North"/>
    <s v="CUST10267"/>
    <s v=""/>
    <s v="Write old event forget."/>
    <s v="OK"/>
    <s v="Valid"/>
    <s v=""/>
    <s v="valid"/>
  </r>
  <r>
    <s v="TRX100997"/>
    <d v="2023-08-30T00:00:00"/>
    <n v="118462.62"/>
    <x v="1"/>
    <s v="Subscription"/>
    <s v="Retail"/>
    <s v="North"/>
    <s v="CUST10217"/>
    <s v=""/>
    <s v="Too company find might stand by."/>
    <s v="OK"/>
    <s v="Valid"/>
    <s v=""/>
    <s v="valid"/>
  </r>
  <r>
    <s v="TRX100998"/>
    <d v="2022-03-03T00:00:00"/>
    <n v="209520.06"/>
    <x v="1"/>
    <s v="Product"/>
    <s v="Online"/>
    <s v="West"/>
    <s v="CUST10030"/>
    <s v=""/>
    <s v="School painting surface arm group."/>
    <s v="OK"/>
    <s v="Valid"/>
    <s v=""/>
    <s v="valid"/>
  </r>
  <r>
    <s v="TRX100999"/>
    <d v="2023-08-09T00:00:00"/>
    <n v="95386.6"/>
    <x v="1"/>
    <s v="Subscription"/>
    <s v="Enterprise"/>
    <s v="West"/>
    <s v="CUST10206"/>
    <s v=""/>
    <s v="Purpose yourself important why war."/>
    <s v="OK"/>
    <s v="Valid"/>
    <s v=""/>
    <s v="valid"/>
  </r>
  <r>
    <s v="TRX101000"/>
    <d v="2023-07-16T00:00:00"/>
    <n v="-54786.45"/>
    <x v="0"/>
    <s v="Utilities"/>
    <s v="Enterprise"/>
    <s v="South"/>
    <s v=""/>
    <s v="VEND1042"/>
    <s v="End century any green full."/>
    <s v="OK"/>
    <s v=""/>
    <s v="Valid"/>
    <s v="valid"/>
  </r>
  <r>
    <s v="TRX101001"/>
    <d v="2023-04-18T00:00:00"/>
    <n v="-17384.46"/>
    <x v="0"/>
    <s v="Other"/>
    <s v="Retail"/>
    <s v="East"/>
    <s v=""/>
    <s v="VEND1080"/>
    <s v="Build site stock reality large nation."/>
    <s v="OK"/>
    <s v=""/>
    <s v="Valid"/>
    <s v="valid"/>
  </r>
  <r>
    <s v="TRX101002"/>
    <d v="2022-09-05T00:00:00"/>
    <n v="-26515.79"/>
    <x v="0"/>
    <s v="Payroll"/>
    <s v="Online"/>
    <s v="South"/>
    <s v=""/>
    <s v="VEND1069"/>
    <s v="What short reflect."/>
    <s v="OK"/>
    <s v=""/>
    <s v="Valid"/>
    <s v="valid"/>
  </r>
  <r>
    <s v="TRX101003"/>
    <d v="2023-06-03T00:00:00"/>
    <n v="21794.17"/>
    <x v="3"/>
    <s v="Asset"/>
    <s v="Enterprise"/>
    <s v="West"/>
    <s v=""/>
    <s v=""/>
    <s v="Career respond television difficult trade."/>
    <s v="OK"/>
    <s v=""/>
    <s v=""/>
    <s v="valid"/>
  </r>
  <r>
    <s v="TRX101004"/>
    <d v="2023-04-19T00:00:00"/>
    <n v="-48516.42"/>
    <x v="0"/>
    <s v="Payroll"/>
    <s v="Enterprise"/>
    <s v="North"/>
    <s v=""/>
    <s v="VEND1071"/>
    <s v="Network along police like prevent teach hospital."/>
    <s v="OK"/>
    <s v=""/>
    <s v="Valid"/>
    <s v="valid"/>
  </r>
  <r>
    <s v="TRX101005"/>
    <d v="2023-04-28T00:00:00"/>
    <n v="117930.51"/>
    <x v="1"/>
    <s v="Subscription"/>
    <s v="Enterprise"/>
    <s v="East"/>
    <s v="CUST10150"/>
    <s v=""/>
    <s v="Some enough happen increase win."/>
    <s v="OK"/>
    <s v="Valid"/>
    <s v=""/>
    <s v="valid"/>
  </r>
  <r>
    <s v="TRX101006"/>
    <d v="2022-03-22T00:00:00"/>
    <n v="105212.53"/>
    <x v="1"/>
    <s v="Subscription"/>
    <s v="Online"/>
    <s v="East"/>
    <s v="CUST10026"/>
    <s v=""/>
    <s v="Appear along sit administration."/>
    <s v="OK"/>
    <s v="Valid"/>
    <s v=""/>
    <s v="valid"/>
  </r>
  <r>
    <s v="TRX101007"/>
    <d v="2023-11-20T00:00:00"/>
    <n v="179649.35"/>
    <x v="1"/>
    <s v="Service"/>
    <s v="Online"/>
    <s v="East"/>
    <s v="CUST10056"/>
    <s v=""/>
    <s v="Beyond majority eye toward none condition find."/>
    <s v="OK"/>
    <s v="Valid"/>
    <s v=""/>
    <s v="valid"/>
  </r>
  <r>
    <s v="TRX101008"/>
    <d v="2022-04-02T00:00:00"/>
    <n v="-70972.570000000007"/>
    <x v="0"/>
    <s v="Other"/>
    <s v="Online"/>
    <s v="South"/>
    <s v=""/>
    <s v="VEND1088"/>
    <s v="Soon determine my herself."/>
    <s v="OK"/>
    <s v=""/>
    <s v="Valid"/>
    <s v="valid"/>
  </r>
  <r>
    <s v="TRX101009"/>
    <d v="2023-08-02T00:00:00"/>
    <n v="170818.97"/>
    <x v="1"/>
    <s v="Product"/>
    <s v="Retail"/>
    <s v="West"/>
    <s v="CUST10370"/>
    <s v=""/>
    <s v="Human light hit girl cultural then."/>
    <s v="OK"/>
    <s v="Valid"/>
    <s v=""/>
    <s v="valid"/>
  </r>
  <r>
    <s v="TRX101010"/>
    <d v="2022-04-12T00:00:00"/>
    <n v="-70756.39"/>
    <x v="0"/>
    <s v="Utilities"/>
    <s v="Retail"/>
    <s v="South"/>
    <s v=""/>
    <s v="VEND1079"/>
    <s v="Small of total administration so research sell benefit."/>
    <s v="OK"/>
    <s v=""/>
    <s v="Valid"/>
    <s v="valid"/>
  </r>
  <r>
    <s v="TRX101011"/>
    <d v="2022-04-19T00:00:00"/>
    <n v="-35166.83"/>
    <x v="0"/>
    <s v="Utilities"/>
    <s v="Enterprise"/>
    <s v="South"/>
    <s v=""/>
    <s v="VEND1007"/>
    <s v="Magazine eye pressure hand sign."/>
    <s v="OK"/>
    <s v=""/>
    <s v="Valid"/>
    <s v="valid"/>
  </r>
  <r>
    <s v="TRX101012"/>
    <d v="2023-03-17T00:00:00"/>
    <n v="99783.5"/>
    <x v="1"/>
    <s v="Product"/>
    <s v="Online"/>
    <s v="South"/>
    <s v="CUST10112"/>
    <s v=""/>
    <s v="Able may gas computer although."/>
    <s v="OK"/>
    <s v="Valid"/>
    <s v=""/>
    <s v="valid"/>
  </r>
  <r>
    <s v="TRX101013"/>
    <d v="2023-11-02T00:00:00"/>
    <n v="129252.32"/>
    <x v="1"/>
    <s v="Product"/>
    <s v="Retail"/>
    <s v="East"/>
    <s v="CUST10198"/>
    <s v=""/>
    <s v="Imagine at back box."/>
    <s v="OK"/>
    <s v="Valid"/>
    <s v=""/>
    <s v="valid"/>
  </r>
  <r>
    <s v="TRX101014"/>
    <d v="2022-03-11T00:00:00"/>
    <n v="228895.96"/>
    <x v="1"/>
    <s v="Service"/>
    <s v="Online"/>
    <s v="North"/>
    <s v="CUST10009"/>
    <s v=""/>
    <s v="Win sign seem opportunity know prepare experience term."/>
    <s v="OK"/>
    <s v="Valid"/>
    <s v=""/>
    <s v="valid"/>
  </r>
  <r>
    <s v="TRX101015"/>
    <d v="2023-11-11T00:00:00"/>
    <n v="27276.45"/>
    <x v="3"/>
    <s v="Asset"/>
    <s v="Online"/>
    <s v="South"/>
    <s v=""/>
    <s v=""/>
    <s v="Method practice let mouth ok my right government."/>
    <s v="OK"/>
    <s v=""/>
    <s v=""/>
    <s v="valid"/>
  </r>
  <r>
    <s v="TRX101016"/>
    <d v="2023-01-27T00:00:00"/>
    <n v="-52266.879999999997"/>
    <x v="0"/>
    <s v="Other"/>
    <s v="Enterprise"/>
    <s v="East"/>
    <s v=""/>
    <s v="VEND1108"/>
    <s v="Manage talk learn lay agent support economic."/>
    <s v="OK"/>
    <s v=""/>
    <s v="Valid"/>
    <s v="valid"/>
  </r>
  <r>
    <s v="TRX101017"/>
    <d v="2023-06-23T00:00:00"/>
    <n v="156765.31"/>
    <x v="1"/>
    <s v="Product"/>
    <s v="Retail"/>
    <s v="West"/>
    <s v="CUST10128"/>
    <s v=""/>
    <s v="Near behavior discuss learn."/>
    <s v="OK"/>
    <s v="Valid"/>
    <s v=""/>
    <s v="valid"/>
  </r>
  <r>
    <s v="TRX101018"/>
    <d v="2022-10-05T00:00:00"/>
    <n v="174313.55"/>
    <x v="1"/>
    <s v="Service"/>
    <s v="Enterprise"/>
    <s v="East"/>
    <s v="CUST10152"/>
    <s v=""/>
    <s v="At government too finish billion feeling."/>
    <s v="OK"/>
    <s v="Valid"/>
    <s v=""/>
    <s v="valid"/>
  </r>
  <r>
    <s v="TRX101019"/>
    <d v="2023-11-03T00:00:00"/>
    <n v="108797.57"/>
    <x v="1"/>
    <s v="Service"/>
    <s v="Retail"/>
    <s v="East"/>
    <s v="CUST10069"/>
    <s v=""/>
    <s v="Small student accept whose prevent."/>
    <s v="OK"/>
    <s v="Valid"/>
    <s v=""/>
    <s v="valid"/>
  </r>
  <r>
    <s v="TRX101020"/>
    <d v="2022-04-04T00:00:00"/>
    <n v="282432.53999999998"/>
    <x v="1"/>
    <s v="Subscription"/>
    <s v="Online"/>
    <s v="East"/>
    <s v="CUST10079"/>
    <s v=""/>
    <s v="Hospital bad source better."/>
    <s v="OK"/>
    <s v="Valid"/>
    <s v=""/>
    <s v="valid"/>
  </r>
  <r>
    <s v="TRX101021"/>
    <d v="2023-05-04T00:00:00"/>
    <n v="132434.51"/>
    <x v="1"/>
    <s v="Product"/>
    <s v="Retail"/>
    <s v="South"/>
    <s v="CUST10043"/>
    <s v=""/>
    <s v="Resource character learn report."/>
    <s v="OK"/>
    <s v="Valid"/>
    <s v=""/>
    <s v="valid"/>
  </r>
  <r>
    <s v="TRX101022"/>
    <d v="2023-03-23T00:00:00"/>
    <n v="-39686.339999999997"/>
    <x v="0"/>
    <s v="Utilities"/>
    <s v="Retail"/>
    <s v="North"/>
    <s v=""/>
    <s v="VEND1093"/>
    <s v="Method base leader forward something."/>
    <s v="OK"/>
    <s v=""/>
    <s v="Valid"/>
    <s v="valid"/>
  </r>
  <r>
    <s v="TRX101023"/>
    <d v="2023-11-26T00:00:00"/>
    <n v="25683.24"/>
    <x v="3"/>
    <s v="Asset"/>
    <s v="Enterprise"/>
    <s v="East"/>
    <s v=""/>
    <s v=""/>
    <s v="Would police never south."/>
    <s v="OK"/>
    <s v=""/>
    <s v=""/>
    <s v="valid"/>
  </r>
  <r>
    <s v="TRX101024"/>
    <d v="2022-09-15T00:00:00"/>
    <n v="-38062.17"/>
    <x v="0"/>
    <s v="Marketing"/>
    <s v="Enterprise"/>
    <s v="East"/>
    <s v=""/>
    <s v="VEND1087"/>
    <s v="Open image reality kid federal me."/>
    <s v="OK"/>
    <s v=""/>
    <s v="Valid"/>
    <s v="valid"/>
  </r>
  <r>
    <s v="TRX101025"/>
    <d v="2023-06-15T00:00:00"/>
    <n v="171261.22"/>
    <x v="1"/>
    <s v="Service"/>
    <s v="Enterprise"/>
    <s v="West"/>
    <s v="CUST10057"/>
    <s v=""/>
    <s v="May fire little he think easy least."/>
    <s v="OK"/>
    <s v="Valid"/>
    <s v=""/>
    <s v="valid"/>
  </r>
  <r>
    <s v="TRX101026"/>
    <d v="2023-01-06T00:00:00"/>
    <n v="197876.47"/>
    <x v="1"/>
    <s v="Subscription"/>
    <s v="Online"/>
    <s v="East"/>
    <s v="CUST10102"/>
    <s v=""/>
    <s v="Administration everybody send know letter Mr."/>
    <s v="OK"/>
    <s v="Valid"/>
    <s v=""/>
    <s v="valid"/>
  </r>
  <r>
    <s v="TRX101027"/>
    <d v="2023-05-03T00:00:00"/>
    <n v="124407.47"/>
    <x v="1"/>
    <s v="Product"/>
    <s v="Retail"/>
    <s v="West"/>
    <s v="CUST10239"/>
    <s v=""/>
    <s v="Girl million sister kitchen."/>
    <s v="OK"/>
    <s v="Valid"/>
    <s v=""/>
    <s v="valid"/>
  </r>
  <r>
    <s v="TRX101028"/>
    <d v="2023-02-08T00:00:00"/>
    <n v="152310"/>
    <x v="1"/>
    <s v="Service"/>
    <s v="Retail"/>
    <s v="East"/>
    <s v="CUST10211"/>
    <s v=""/>
    <s v="Employee and for."/>
    <s v="OK"/>
    <s v="Valid"/>
    <s v=""/>
    <s v="valid"/>
  </r>
  <r>
    <s v="TRX101029"/>
    <d v="2022-10-08T00:00:00"/>
    <n v="-28375.07"/>
    <x v="0"/>
    <s v="Payroll"/>
    <s v="Retail"/>
    <s v="East"/>
    <s v=""/>
    <s v="VEND1079"/>
    <s v="Decision song television free character first claim sure."/>
    <s v="OK"/>
    <s v=""/>
    <s v="Valid"/>
    <s v="valid"/>
  </r>
  <r>
    <s v="TRX101030"/>
    <d v="2022-06-07T00:00:00"/>
    <n v="179558.68"/>
    <x v="1"/>
    <s v="Product"/>
    <s v="Enterprise"/>
    <s v="South"/>
    <s v="CUST10289"/>
    <s v=""/>
    <s v="Identify church writer magazine popular."/>
    <s v="OK"/>
    <s v="Valid"/>
    <s v=""/>
    <s v="valid"/>
  </r>
  <r>
    <s v="TRX101031"/>
    <d v="2023-11-05T00:00:00"/>
    <n v="167382.70000000001"/>
    <x v="1"/>
    <s v="Product"/>
    <s v="Enterprise"/>
    <s v="East"/>
    <s v="CUST10287"/>
    <s v=""/>
    <s v="Between standard chance best."/>
    <s v="OK"/>
    <s v="Valid"/>
    <s v=""/>
    <s v="valid"/>
  </r>
  <r>
    <s v="TRX101032"/>
    <d v="2022-08-23T00:00:00"/>
    <n v="-29570.97"/>
    <x v="0"/>
    <s v="Utilities"/>
    <s v="Online"/>
    <s v="West"/>
    <s v=""/>
    <s v="VEND1117"/>
    <s v="Hand answer box."/>
    <s v="OK"/>
    <s v=""/>
    <s v="Valid"/>
    <s v="valid"/>
  </r>
  <r>
    <s v="TRX101033"/>
    <d v="2022-08-14T00:00:00"/>
    <n v="151354.71"/>
    <x v="1"/>
    <s v="Product"/>
    <s v="Retail"/>
    <s v="North"/>
    <s v="CUST10245"/>
    <s v=""/>
    <s v="Modern same matter hair although tonight."/>
    <s v="OK"/>
    <s v="Valid"/>
    <s v=""/>
    <s v="valid"/>
  </r>
  <r>
    <s v="TRX101034"/>
    <d v="2022-02-17T00:00:00"/>
    <n v="-43914.37"/>
    <x v="0"/>
    <s v="Utilities"/>
    <s v="Retail"/>
    <s v="South"/>
    <s v=""/>
    <s v="VEND1049"/>
    <s v="Sit fast respond leave out almost fine identify."/>
    <s v="OK"/>
    <s v=""/>
    <s v="Valid"/>
    <s v="valid"/>
  </r>
  <r>
    <s v="TRX101035"/>
    <d v="2023-09-03T00:00:00"/>
    <n v="147012.6"/>
    <x v="1"/>
    <s v="Service"/>
    <s v="Enterprise"/>
    <s v="West"/>
    <s v="CUST10108"/>
    <s v=""/>
    <s v="Bad ever today ready room hotel."/>
    <s v="OK"/>
    <s v="Valid"/>
    <s v=""/>
    <s v="valid"/>
  </r>
  <r>
    <s v="TRX101036"/>
    <d v="2023-11-27T00:00:00"/>
    <n v="112978.53"/>
    <x v="1"/>
    <s v="Subscription"/>
    <s v="Retail"/>
    <s v="West"/>
    <s v="CUST10216"/>
    <s v=""/>
    <s v="Budget student by opportunity structure."/>
    <s v="OK"/>
    <s v="Valid"/>
    <s v=""/>
    <s v="valid"/>
  </r>
  <r>
    <s v="TRX101037"/>
    <d v="2022-09-01T00:00:00"/>
    <n v="-75877.72"/>
    <x v="0"/>
    <s v="Rent"/>
    <s v="Enterprise"/>
    <s v="North"/>
    <s v=""/>
    <s v="VEND1055"/>
    <s v="Staff table consumer process hot relate Congress should."/>
    <s v="OK"/>
    <s v=""/>
    <s v="Valid"/>
    <s v="valid"/>
  </r>
  <r>
    <s v="TRX101038"/>
    <d v="2022-03-21T00:00:00"/>
    <n v="240010.58"/>
    <x v="1"/>
    <s v="Subscription"/>
    <s v="Online"/>
    <s v="West"/>
    <s v="CUST10105"/>
    <s v=""/>
    <s v="Reach trouble sense little."/>
    <s v="OK"/>
    <s v="Valid"/>
    <s v=""/>
    <s v="valid"/>
  </r>
  <r>
    <s v="TRX101039"/>
    <d v="2023-05-14T00:00:00"/>
    <n v="-19669.689999999999"/>
    <x v="0"/>
    <s v="Payroll"/>
    <s v="Retail"/>
    <s v="West"/>
    <s v=""/>
    <s v="VEND1068"/>
    <s v="Late member everybody build close action."/>
    <s v="OK"/>
    <s v=""/>
    <s v="Valid"/>
    <s v="valid"/>
  </r>
  <r>
    <s v="TRX101040"/>
    <d v="2022-07-10T00:00:00"/>
    <n v="176282.76"/>
    <x v="1"/>
    <s v="Service"/>
    <s v="Online"/>
    <s v="South"/>
    <s v="CUST10343"/>
    <s v=""/>
    <s v="Best doctor purpose sure bag forget born."/>
    <s v="OK"/>
    <s v="Valid"/>
    <s v=""/>
    <s v="valid"/>
  </r>
  <r>
    <s v="TRX101041"/>
    <d v="2023-04-11T00:00:00"/>
    <n v="131629.01999999999"/>
    <x v="1"/>
    <s v="Subscription"/>
    <s v="Online"/>
    <s v="North"/>
    <s v="CUST10341"/>
    <s v=""/>
    <s v="Purpose want offer pull floor rich."/>
    <s v="OK"/>
    <s v="Valid"/>
    <s v=""/>
    <s v="valid"/>
  </r>
  <r>
    <s v="TRX101042"/>
    <d v="2022-09-26T00:00:00"/>
    <n v="-45074.45"/>
    <x v="0"/>
    <s v="Payroll"/>
    <s v="Enterprise"/>
    <s v="East"/>
    <s v=""/>
    <s v="VEND1012"/>
    <s v="Power window all society soon."/>
    <s v="OK"/>
    <s v=""/>
    <s v="Valid"/>
    <s v="valid"/>
  </r>
  <r>
    <s v="TRX101043"/>
    <d v="2023-10-15T00:00:00"/>
    <n v="-64420.87"/>
    <x v="0"/>
    <s v="Marketing"/>
    <s v="Enterprise"/>
    <s v="South"/>
    <s v=""/>
    <s v="VEND1022"/>
    <s v="Generation purpose administration."/>
    <s v="OK"/>
    <s v=""/>
    <s v="Valid"/>
    <s v="valid"/>
  </r>
  <r>
    <s v="TRX101044"/>
    <d v="2022-07-05T00:00:00"/>
    <n v="134181.59"/>
    <x v="1"/>
    <s v="Subscription"/>
    <s v="Online"/>
    <s v="South"/>
    <s v="CUST10151"/>
    <s v=""/>
    <s v="Likely do too."/>
    <s v="OK"/>
    <s v="Valid"/>
    <s v=""/>
    <s v="valid"/>
  </r>
  <r>
    <s v="TRX101045"/>
    <d v="2023-02-14T00:00:00"/>
    <n v="93108.56"/>
    <x v="1"/>
    <s v="Service"/>
    <s v="Enterprise"/>
    <s v="North"/>
    <s v="CUST10017"/>
    <s v=""/>
    <s v="Have world daughter although front board choose modern."/>
    <s v="OK"/>
    <s v="Valid"/>
    <s v=""/>
    <s v="valid"/>
  </r>
  <r>
    <s v="TRX101046"/>
    <d v="2023-08-09T00:00:00"/>
    <n v="140224.51999999999"/>
    <x v="1"/>
    <s v="Product"/>
    <s v="Online"/>
    <s v="North"/>
    <s v="CUST10048"/>
    <s v=""/>
    <s v="Audience night significant if majority mouth response."/>
    <s v="OK"/>
    <s v="Valid"/>
    <s v=""/>
    <s v="valid"/>
  </r>
  <r>
    <s v="TRX101047"/>
    <d v="2023-03-15T00:00:00"/>
    <n v="320969.49"/>
    <x v="1"/>
    <s v="Subscription"/>
    <s v="Online"/>
    <s v="North"/>
    <s v="CUST10197"/>
    <s v=""/>
    <s v="Myself suggest toward business."/>
    <s v="OK"/>
    <s v="Valid"/>
    <s v=""/>
    <s v="valid"/>
  </r>
  <r>
    <s v="TRX101048"/>
    <d v="2022-10-11T00:00:00"/>
    <n v="198001.15"/>
    <x v="1"/>
    <s v="Subscription"/>
    <s v="Retail"/>
    <s v="South"/>
    <s v="CUST10193"/>
    <s v=""/>
    <s v="Moment likely bit hear head training father."/>
    <s v="OK"/>
    <s v="Valid"/>
    <s v=""/>
    <s v="valid"/>
  </r>
  <r>
    <s v="TRX101049"/>
    <d v="2022-10-19T00:00:00"/>
    <n v="-51921.93"/>
    <x v="0"/>
    <s v="Utilities"/>
    <s v="Retail"/>
    <s v="West"/>
    <s v=""/>
    <s v="VEND1080"/>
    <s v="South give follow director interesting wife through national."/>
    <s v="OK"/>
    <s v=""/>
    <s v="Valid"/>
    <s v="valid"/>
  </r>
  <r>
    <s v="TRX101050"/>
    <d v="2022-07-02T00:00:00"/>
    <n v="-79044.38"/>
    <x v="0"/>
    <s v="Rent"/>
    <s v="Retail"/>
    <s v="South"/>
    <s v=""/>
    <s v="VEND1037"/>
    <s v="Garden agreement teacher turn probably its dream."/>
    <s v="OK"/>
    <s v=""/>
    <s v="Valid"/>
    <s v="valid"/>
  </r>
  <r>
    <s v="TRX101051"/>
    <d v="2023-02-14T00:00:00"/>
    <n v="-90686.9"/>
    <x v="0"/>
    <s v="Other"/>
    <s v="Enterprise"/>
    <s v="North"/>
    <s v=""/>
    <s v="VEND1043"/>
    <s v="Day provide message series way."/>
    <s v="OK"/>
    <s v=""/>
    <s v="Valid"/>
    <s v="valid"/>
  </r>
  <r>
    <s v="TRX101052"/>
    <d v="2023-07-27T00:00:00"/>
    <n v="181101.31"/>
    <x v="1"/>
    <s v="Product"/>
    <s v="Retail"/>
    <s v="North"/>
    <s v="CUST10347"/>
    <s v=""/>
    <s v="Show worry manager last church fight decade."/>
    <s v="OK"/>
    <s v="Valid"/>
    <s v=""/>
    <s v="valid"/>
  </r>
  <r>
    <s v="TRX101053"/>
    <d v="2022-05-24T00:00:00"/>
    <n v="24957.19"/>
    <x v="3"/>
    <s v="Asset"/>
    <s v="Online"/>
    <s v="North"/>
    <s v=""/>
    <s v=""/>
    <s v="Care radio century memory despite."/>
    <s v="OK"/>
    <s v=""/>
    <s v=""/>
    <s v="valid"/>
  </r>
  <r>
    <s v="TRX101054"/>
    <d v="2022-08-14T00:00:00"/>
    <n v="-17778.95"/>
    <x v="0"/>
    <s v="Other"/>
    <s v="Online"/>
    <s v="East"/>
    <s v=""/>
    <s v="VEND1071"/>
    <s v="Skin left continue participant let they."/>
    <s v="OK"/>
    <s v=""/>
    <s v="Valid"/>
    <s v="valid"/>
  </r>
  <r>
    <s v="TRX101055"/>
    <d v="2023-12-26T00:00:00"/>
    <n v="-13786.54"/>
    <x v="0"/>
    <s v="Payroll"/>
    <s v="Enterprise"/>
    <s v="West"/>
    <s v=""/>
    <s v="VEND1073"/>
    <s v="Carry yet senior single yeah."/>
    <s v="OK"/>
    <s v=""/>
    <s v="Valid"/>
    <s v="valid"/>
  </r>
  <r>
    <s v="TRX101056"/>
    <d v="2022-06-28T00:00:00"/>
    <n v="215437.19"/>
    <x v="1"/>
    <s v="Service"/>
    <s v="Enterprise"/>
    <s v="North"/>
    <s v="CUST10169"/>
    <s v=""/>
    <s v="Plant significant example civil day move."/>
    <s v="OK"/>
    <s v="Valid"/>
    <s v=""/>
    <s v="valid"/>
  </r>
  <r>
    <s v="TRX101057"/>
    <d v="2022-11-29T00:00:00"/>
    <n v="146220.29999999999"/>
    <x v="1"/>
    <s v="Product"/>
    <s v="Retail"/>
    <s v="South"/>
    <s v="CUST10009"/>
    <s v=""/>
    <s v="Training your cold direction among natural his."/>
    <s v="OK"/>
    <s v="Valid"/>
    <s v=""/>
    <s v="valid"/>
  </r>
  <r>
    <s v="TRX101058"/>
    <d v="2022-07-15T00:00:00"/>
    <n v="-47587.99"/>
    <x v="0"/>
    <s v="Other"/>
    <s v="Retail"/>
    <s v="South"/>
    <s v=""/>
    <s v="VEND1015"/>
    <s v="Stop field mention into science herself return against."/>
    <s v="OK"/>
    <s v=""/>
    <s v="Valid"/>
    <s v="valid"/>
  </r>
  <r>
    <s v="TRX101059"/>
    <d v="2022-12-30T00:00:00"/>
    <n v="-46037.23"/>
    <x v="0"/>
    <s v="Rent"/>
    <s v="Enterprise"/>
    <s v="North"/>
    <s v=""/>
    <s v="VEND1105"/>
    <s v="Nothing firm threat."/>
    <s v="OK"/>
    <s v=""/>
    <s v="Valid"/>
    <s v="valid"/>
  </r>
  <r>
    <s v="TRX101060"/>
    <d v="2023-02-20T00:00:00"/>
    <n v="214568.81"/>
    <x v="1"/>
    <s v="Subscription"/>
    <s v="Retail"/>
    <s v="North"/>
    <s v="CUST10228"/>
    <s v=""/>
    <s v="News tax wear gun local."/>
    <s v="OK"/>
    <s v="Valid"/>
    <s v=""/>
    <s v="valid"/>
  </r>
  <r>
    <s v="TRX101061"/>
    <d v="2023-11-21T00:00:00"/>
    <n v="139147.01"/>
    <x v="1"/>
    <s v="Subscription"/>
    <s v="Retail"/>
    <s v="West"/>
    <s v="CUST10200"/>
    <s v=""/>
    <s v="Represent trip theory machine science stock own."/>
    <s v="OK"/>
    <s v="Valid"/>
    <s v=""/>
    <s v="valid"/>
  </r>
  <r>
    <s v="TRX101062"/>
    <d v="2022-04-19T00:00:00"/>
    <n v="-20516.27"/>
    <x v="0"/>
    <s v="Rent"/>
    <s v="Enterprise"/>
    <s v="South"/>
    <s v=""/>
    <s v="VEND1114"/>
    <s v="Garden head firm past news."/>
    <s v="OK"/>
    <s v=""/>
    <s v="Valid"/>
    <s v="valid"/>
  </r>
  <r>
    <s v="TRX101063"/>
    <d v="2022-10-10T00:00:00"/>
    <n v="184688.04"/>
    <x v="1"/>
    <s v="Product"/>
    <s v="Enterprise"/>
    <s v="South"/>
    <s v="CUST10146"/>
    <s v=""/>
    <s v="Big simple tend issue stage."/>
    <s v="OK"/>
    <s v="Valid"/>
    <s v=""/>
    <s v="valid"/>
  </r>
  <r>
    <s v="TRX101064"/>
    <d v="2023-08-15T00:00:00"/>
    <n v="96214.61"/>
    <x v="1"/>
    <s v="Product"/>
    <s v="Enterprise"/>
    <s v="East"/>
    <s v="CUST10022"/>
    <s v=""/>
    <s v="Speak order enjoy community federal population short picture."/>
    <s v="OK"/>
    <s v="Valid"/>
    <s v=""/>
    <s v="valid"/>
  </r>
  <r>
    <s v="TRX101065"/>
    <d v="2022-02-17T00:00:00"/>
    <n v="207555.57"/>
    <x v="1"/>
    <s v="Service"/>
    <s v="Retail"/>
    <s v="East"/>
    <s v="CUST10242"/>
    <s v=""/>
    <s v="Get reach change action dinner."/>
    <s v="OK"/>
    <s v="Valid"/>
    <s v=""/>
    <s v="valid"/>
  </r>
  <r>
    <s v="TRX101066"/>
    <d v="2023-11-14T00:00:00"/>
    <n v="211177.19"/>
    <x v="1"/>
    <s v="Subscription"/>
    <s v="Enterprise"/>
    <s v="West"/>
    <s v="CUST10104"/>
    <s v=""/>
    <s v="Speech civil radio water defense customer great."/>
    <s v="OK"/>
    <s v="Valid"/>
    <s v=""/>
    <s v="valid"/>
  </r>
  <r>
    <s v="TRX101067"/>
    <d v="2023-08-08T00:00:00"/>
    <n v="123821.29"/>
    <x v="1"/>
    <s v="Service"/>
    <s v="Enterprise"/>
    <s v="North"/>
    <s v="CUST10357"/>
    <s v=""/>
    <s v="Upon represent move people entire paper."/>
    <s v="OK"/>
    <s v="Valid"/>
    <s v=""/>
    <s v="valid"/>
  </r>
  <r>
    <s v="TRX101068"/>
    <d v="2023-12-29T00:00:00"/>
    <n v="189168.19"/>
    <x v="1"/>
    <s v="Service"/>
    <s v="Retail"/>
    <s v="North"/>
    <s v="CUST10359"/>
    <s v=""/>
    <s v="Effort education stand quite drop east."/>
    <s v="OK"/>
    <s v="Valid"/>
    <s v=""/>
    <s v="valid"/>
  </r>
  <r>
    <s v="TRX101069"/>
    <d v="2023-03-23T00:00:00"/>
    <n v="-27387.73"/>
    <x v="0"/>
    <s v="Payroll"/>
    <s v="Enterprise"/>
    <s v="West"/>
    <s v=""/>
    <s v="VEND1009"/>
    <s v="Traditional practice camera leave job commercial strong."/>
    <s v="OK"/>
    <s v=""/>
    <s v="Valid"/>
    <s v="valid"/>
  </r>
  <r>
    <s v="TRX101070"/>
    <d v="2022-04-09T00:00:00"/>
    <n v="-38071.11"/>
    <x v="0"/>
    <s v="Payroll"/>
    <s v="Enterprise"/>
    <s v="South"/>
    <s v=""/>
    <s v="VEND1047"/>
    <s v="Space some yard."/>
    <s v="OK"/>
    <s v=""/>
    <s v="Valid"/>
    <s v="valid"/>
  </r>
  <r>
    <s v="TRX101071"/>
    <d v="2022-07-25T00:00:00"/>
    <n v="205049.58"/>
    <x v="1"/>
    <s v="Service"/>
    <s v="Enterprise"/>
    <s v="South"/>
    <s v="CUST10023"/>
    <s v=""/>
    <s v="It cell land."/>
    <s v="OK"/>
    <s v="Valid"/>
    <s v=""/>
    <s v="valid"/>
  </r>
  <r>
    <s v="TRX101072"/>
    <d v="2023-07-27T00:00:00"/>
    <n v="-45704.4"/>
    <x v="0"/>
    <s v="Utilities"/>
    <s v="Online"/>
    <s v="North"/>
    <s v=""/>
    <s v="VEND1080"/>
    <s v="Mission bag administration cultural gun wish."/>
    <s v="OK"/>
    <s v=""/>
    <s v="Valid"/>
    <s v="valid"/>
  </r>
  <r>
    <s v="TRX101073"/>
    <d v="2022-01-21T00:00:00"/>
    <n v="153314.93"/>
    <x v="1"/>
    <s v="Service"/>
    <s v="Retail"/>
    <s v="North"/>
    <s v="CUST10317"/>
    <s v=""/>
    <s v="Happy medical part get environmental."/>
    <s v="OK"/>
    <s v="Valid"/>
    <s v=""/>
    <s v="valid"/>
  </r>
  <r>
    <s v="TRX101074"/>
    <d v="2023-10-21T00:00:00"/>
    <n v="189491.94"/>
    <x v="1"/>
    <s v="Product"/>
    <s v="Enterprise"/>
    <s v="East"/>
    <s v="CUST10357"/>
    <s v=""/>
    <s v="Inside painting north city subject hour."/>
    <s v="OK"/>
    <s v="Valid"/>
    <s v=""/>
    <s v="valid"/>
  </r>
  <r>
    <s v="TRX101075"/>
    <d v="2023-03-15T00:00:00"/>
    <n v="16308.34"/>
    <x v="3"/>
    <s v="Asset"/>
    <s v="Retail"/>
    <s v="West"/>
    <s v=""/>
    <s v=""/>
    <s v="Ball find throw necessary three."/>
    <s v="OK"/>
    <s v=""/>
    <s v=""/>
    <s v="valid"/>
  </r>
  <r>
    <s v="TRX101076"/>
    <d v="2022-08-01T00:00:00"/>
    <n v="164466.96"/>
    <x v="1"/>
    <s v="Product"/>
    <s v="Retail"/>
    <s v="West"/>
    <s v="CUST10315"/>
    <s v=""/>
    <s v="Next bring mention process same choice spend."/>
    <s v="OK"/>
    <s v="Valid"/>
    <s v=""/>
    <s v="valid"/>
  </r>
  <r>
    <s v="TRX101077"/>
    <d v="2022-01-24T00:00:00"/>
    <n v="-20490.28"/>
    <x v="0"/>
    <s v="Supplies"/>
    <s v="Enterprise"/>
    <s v="North"/>
    <s v=""/>
    <s v="VEND1053"/>
    <s v="Lawyer upon call nearly rather word."/>
    <s v="OK"/>
    <s v=""/>
    <s v="Valid"/>
    <s v="valid"/>
  </r>
  <r>
    <s v="TRX101078"/>
    <d v="2022-04-28T00:00:00"/>
    <n v="197525.63"/>
    <x v="1"/>
    <s v="Subscription"/>
    <s v="Enterprise"/>
    <s v="West"/>
    <s v="CUST10052"/>
    <s v=""/>
    <s v="Unit laugh boy hundred must PM yourself."/>
    <s v="OK"/>
    <s v="Valid"/>
    <s v=""/>
    <s v="valid"/>
  </r>
  <r>
    <s v="TRX101079"/>
    <d v="2022-11-28T00:00:00"/>
    <n v="143922.48000000001"/>
    <x v="1"/>
    <s v="Subscription"/>
    <s v="Enterprise"/>
    <s v="East"/>
    <s v="CUST10218"/>
    <s v=""/>
    <s v="Arrive condition thought raise drug game their think."/>
    <s v="OK"/>
    <s v="Valid"/>
    <s v=""/>
    <s v="valid"/>
  </r>
  <r>
    <s v="TRX101080"/>
    <d v="2022-08-13T00:00:00"/>
    <n v="116769.98"/>
    <x v="1"/>
    <s v="Subscription"/>
    <s v="Enterprise"/>
    <s v="East"/>
    <s v="CUST10068"/>
    <s v=""/>
    <s v="Cold time economy."/>
    <s v="OK"/>
    <s v="Valid"/>
    <s v=""/>
    <s v="valid"/>
  </r>
  <r>
    <s v="TRX101081"/>
    <d v="2022-12-15T00:00:00"/>
    <n v="-37294.69"/>
    <x v="0"/>
    <s v="Other"/>
    <s v="Enterprise"/>
    <s v="South"/>
    <s v=""/>
    <s v="VEND1068"/>
    <s v="Let help fund simple miss name."/>
    <s v="OK"/>
    <s v=""/>
    <s v="Valid"/>
    <s v="valid"/>
  </r>
  <r>
    <s v="TRX101082"/>
    <d v="2023-09-21T00:00:00"/>
    <n v="189826.56"/>
    <x v="1"/>
    <s v="Subscription"/>
    <s v="Online"/>
    <s v="East"/>
    <s v="CUST10336"/>
    <s v=""/>
    <s v="Peace expect and."/>
    <s v="OK"/>
    <s v="Valid"/>
    <s v=""/>
    <s v="valid"/>
  </r>
  <r>
    <s v="TRX101083"/>
    <d v="2022-08-05T00:00:00"/>
    <n v="-57809.2"/>
    <x v="0"/>
    <s v="Other"/>
    <s v="Online"/>
    <s v="North"/>
    <s v=""/>
    <s v="VEND1001"/>
    <s v="Add trial rise peace describe power."/>
    <s v="OK"/>
    <s v=""/>
    <s v="Valid"/>
    <s v="valid"/>
  </r>
  <r>
    <s v="TRX101084"/>
    <d v="2023-07-04T00:00:00"/>
    <n v="-36417.550000000003"/>
    <x v="0"/>
    <s v="Supplies"/>
    <s v="Online"/>
    <s v="West"/>
    <s v=""/>
    <s v="VEND1065"/>
    <s v="Among contain prepare relate democratic try color."/>
    <s v="OK"/>
    <s v=""/>
    <s v="Valid"/>
    <s v="valid"/>
  </r>
  <r>
    <s v="TRX101085"/>
    <d v="2023-04-03T00:00:00"/>
    <n v="148269.85999999999"/>
    <x v="1"/>
    <s v="Service"/>
    <s v="Enterprise"/>
    <s v="West"/>
    <s v="CUST10154"/>
    <s v=""/>
    <s v="Girl pressure think performance head want."/>
    <s v="OK"/>
    <s v="Valid"/>
    <s v=""/>
    <s v="valid"/>
  </r>
  <r>
    <s v="TRX101086"/>
    <d v="2023-03-06T00:00:00"/>
    <n v="-58528.04"/>
    <x v="0"/>
    <s v="Rent"/>
    <s v="Online"/>
    <s v="West"/>
    <s v=""/>
    <s v="VEND1105"/>
    <s v="Chair close live prevent sometimes successful pull."/>
    <s v="OK"/>
    <s v=""/>
    <s v="Valid"/>
    <s v="valid"/>
  </r>
  <r>
    <s v="TRX101087"/>
    <d v="2023-09-08T00:00:00"/>
    <n v="-50102.3"/>
    <x v="0"/>
    <s v="Rent"/>
    <s v="Online"/>
    <s v="South"/>
    <s v=""/>
    <s v="VEND1085"/>
    <s v="Friend why firm around."/>
    <s v="OK"/>
    <s v=""/>
    <s v="Valid"/>
    <s v="valid"/>
  </r>
  <r>
    <s v="TRX101088"/>
    <d v="2023-10-28T00:00:00"/>
    <n v="-42474.03"/>
    <x v="0"/>
    <s v="Payroll"/>
    <s v="Online"/>
    <s v="West"/>
    <s v=""/>
    <s v="VEND1103"/>
    <s v="Ground condition dog land."/>
    <s v="OK"/>
    <s v=""/>
    <s v="Valid"/>
    <s v="valid"/>
  </r>
  <r>
    <s v="TRX101089"/>
    <d v="2023-05-08T00:00:00"/>
    <n v="-75449.36"/>
    <x v="0"/>
    <s v="Payroll"/>
    <s v="Online"/>
    <s v="South"/>
    <s v=""/>
    <s v="VEND1036"/>
    <s v="Forget relationship story dog stage reality PM."/>
    <s v="OK"/>
    <s v=""/>
    <s v="Valid"/>
    <s v="valid"/>
  </r>
  <r>
    <s v="TRX101090"/>
    <d v="2022-10-12T00:00:00"/>
    <n v="-33246.85"/>
    <x v="0"/>
    <s v="Rent"/>
    <s v="Online"/>
    <s v="South"/>
    <s v=""/>
    <s v="VEND1023"/>
    <s v="Former blood letter direction available deal training."/>
    <s v="OK"/>
    <s v=""/>
    <s v="Valid"/>
    <s v="valid"/>
  </r>
  <r>
    <s v="TRX101091"/>
    <d v="2022-01-08T00:00:00"/>
    <n v="-89382.63"/>
    <x v="0"/>
    <s v="Marketing"/>
    <s v="Retail"/>
    <s v="West"/>
    <s v=""/>
    <s v="VEND1018"/>
    <s v="American black address pressure fly mean."/>
    <s v="OK"/>
    <s v=""/>
    <s v="Valid"/>
    <s v="valid"/>
  </r>
  <r>
    <s v="TRX101092"/>
    <d v="2022-06-18T00:00:00"/>
    <n v="174170.65"/>
    <x v="1"/>
    <s v="Service"/>
    <s v="Online"/>
    <s v="West"/>
    <s v="CUST10276"/>
    <s v=""/>
    <s v="Prevent surface man too air southern best close."/>
    <s v="OK"/>
    <s v="Valid"/>
    <s v=""/>
    <s v="valid"/>
  </r>
  <r>
    <s v="TRX101093"/>
    <d v="2023-02-17T00:00:00"/>
    <n v="253512.76"/>
    <x v="1"/>
    <s v="Product"/>
    <s v="Retail"/>
    <s v="East"/>
    <s v="CUST10106"/>
    <s v=""/>
    <s v="Capital foreign example reach security fire use."/>
    <s v="OK"/>
    <s v="Valid"/>
    <s v=""/>
    <s v="valid"/>
  </r>
  <r>
    <s v="TRX101094"/>
    <d v="2022-04-01T00:00:00"/>
    <n v="77743.19"/>
    <x v="1"/>
    <s v="Subscription"/>
    <s v="Retail"/>
    <s v="East"/>
    <s v="CUST10183"/>
    <s v=""/>
    <s v="Mother mother order win tax support officer."/>
    <s v="OK"/>
    <s v="Valid"/>
    <s v=""/>
    <s v="valid"/>
  </r>
  <r>
    <s v="TRX101095"/>
    <d v="2022-05-05T00:00:00"/>
    <n v="15653.85"/>
    <x v="2"/>
    <s v="Equity"/>
    <s v="Retail"/>
    <s v="North"/>
    <s v=""/>
    <s v=""/>
    <s v="Top woman executive score lead."/>
    <s v="OK"/>
    <s v=""/>
    <s v=""/>
    <s v="valid"/>
  </r>
  <r>
    <s v="TRX101096"/>
    <d v="2022-10-28T00:00:00"/>
    <n v="116941.78"/>
    <x v="1"/>
    <s v="Subscription"/>
    <s v="Online"/>
    <s v="South"/>
    <s v="CUST10360"/>
    <s v=""/>
    <s v="Wide doctor professor field."/>
    <s v="OK"/>
    <s v="Valid"/>
    <s v=""/>
    <s v="valid"/>
  </r>
  <r>
    <s v="TRX101097"/>
    <d v="2023-02-26T00:00:00"/>
    <n v="13660.38"/>
    <x v="4"/>
    <s v="Liability"/>
    <s v="Retail"/>
    <s v="North"/>
    <s v=""/>
    <s v=""/>
    <s v="Perhaps various gun some sister."/>
    <s v="OK"/>
    <s v=""/>
    <s v=""/>
    <s v="valid"/>
  </r>
  <r>
    <s v="TRX101098"/>
    <d v="2022-07-15T00:00:00"/>
    <n v="249208.15"/>
    <x v="1"/>
    <s v="Subscription"/>
    <s v="Online"/>
    <s v="North"/>
    <s v="CUST10076"/>
    <s v=""/>
    <s v="Once ten cut other admit necessary well."/>
    <s v="OK"/>
    <s v="Valid"/>
    <s v=""/>
    <s v="valid"/>
  </r>
  <r>
    <s v="TRX101099"/>
    <d v="2022-02-06T00:00:00"/>
    <n v="149666.42000000001"/>
    <x v="1"/>
    <s v="Service"/>
    <s v="Retail"/>
    <s v="North"/>
    <s v="CUST10289"/>
    <s v=""/>
    <s v="View economic chance fund fine bad sell."/>
    <s v="OK"/>
    <s v="Valid"/>
    <s v=""/>
    <s v="valid"/>
  </r>
  <r>
    <s v="TRX101100"/>
    <d v="2023-07-16T00:00:00"/>
    <n v="-55702.78"/>
    <x v="0"/>
    <s v="Payroll"/>
    <s v="Online"/>
    <s v="East"/>
    <s v=""/>
    <s v="VEND1108"/>
    <s v="Sound news name option."/>
    <s v="OK"/>
    <s v=""/>
    <s v="Valid"/>
    <s v="valid"/>
  </r>
  <r>
    <s v="TRX101101"/>
    <d v="2023-02-02T00:00:00"/>
    <n v="172262.48"/>
    <x v="1"/>
    <s v="Subscription"/>
    <s v="Online"/>
    <s v="North"/>
    <s v="CUST10160"/>
    <s v=""/>
    <s v="Surface social concern task assume."/>
    <s v="OK"/>
    <s v="Valid"/>
    <s v=""/>
    <s v="valid"/>
  </r>
  <r>
    <s v="TRX101102"/>
    <d v="2023-05-07T00:00:00"/>
    <n v="81388.179999999993"/>
    <x v="1"/>
    <s v="Service"/>
    <s v="Online"/>
    <s v="West"/>
    <s v="CUST10193"/>
    <s v=""/>
    <s v="Program national believe eat test seek role."/>
    <s v="OK"/>
    <s v="Valid"/>
    <s v=""/>
    <s v="valid"/>
  </r>
  <r>
    <s v="TRX101103"/>
    <d v="2023-07-11T00:00:00"/>
    <n v="-54817.41"/>
    <x v="0"/>
    <s v="Utilities"/>
    <s v="Enterprise"/>
    <s v="East"/>
    <s v=""/>
    <s v="VEND1042"/>
    <s v="Somebody huge although central."/>
    <s v="OK"/>
    <s v=""/>
    <s v="Valid"/>
    <s v="valid"/>
  </r>
  <r>
    <s v="TRX101104"/>
    <d v="2023-09-02T00:00:00"/>
    <n v="127340.21"/>
    <x v="1"/>
    <s v="Subscription"/>
    <s v="Enterprise"/>
    <s v="South"/>
    <s v="CUST10266"/>
    <s v=""/>
    <s v="Technology among send approach."/>
    <s v="OK"/>
    <s v="Valid"/>
    <s v=""/>
    <s v="valid"/>
  </r>
  <r>
    <s v="TRX101105"/>
    <d v="2023-04-24T00:00:00"/>
    <n v="163869.79999999999"/>
    <x v="1"/>
    <s v="Subscription"/>
    <s v="Enterprise"/>
    <s v="North"/>
    <s v="CUST10168"/>
    <s v=""/>
    <s v="Meet sport begin development somebody."/>
    <s v="OK"/>
    <s v="Valid"/>
    <s v=""/>
    <s v="valid"/>
  </r>
  <r>
    <s v="TRX101106"/>
    <d v="2023-03-01T00:00:00"/>
    <n v="223515.22"/>
    <x v="1"/>
    <s v="Product"/>
    <s v="Online"/>
    <s v="North"/>
    <s v="CUST10061"/>
    <s v=""/>
    <s v="Table drug century."/>
    <s v="OK"/>
    <s v="Valid"/>
    <s v=""/>
    <s v="valid"/>
  </r>
  <r>
    <s v="TRX101107"/>
    <d v="2022-05-10T00:00:00"/>
    <n v="21649.85"/>
    <x v="4"/>
    <s v="Liability"/>
    <s v="Enterprise"/>
    <s v="North"/>
    <s v=""/>
    <s v=""/>
    <s v="Reflect raise television them friend security talk."/>
    <s v="OK"/>
    <s v=""/>
    <s v=""/>
    <s v="valid"/>
  </r>
  <r>
    <s v="TRX101108"/>
    <d v="2022-10-29T00:00:00"/>
    <n v="221210.77"/>
    <x v="1"/>
    <s v="Product"/>
    <s v="Retail"/>
    <s v="East"/>
    <s v="CUST10272"/>
    <s v=""/>
    <s v="Share model point easy then."/>
    <s v="OK"/>
    <s v="Valid"/>
    <s v=""/>
    <s v="valid"/>
  </r>
  <r>
    <s v="TRX101109"/>
    <d v="2022-10-17T00:00:00"/>
    <n v="-31719.63"/>
    <x v="0"/>
    <s v="Marketing"/>
    <s v="Enterprise"/>
    <s v="South"/>
    <s v=""/>
    <s v="VEND1110"/>
    <s v="White society drop like majority."/>
    <s v="OK"/>
    <s v=""/>
    <s v="Valid"/>
    <s v="valid"/>
  </r>
  <r>
    <s v="TRX101110"/>
    <d v="2022-07-22T00:00:00"/>
    <n v="165158.85999999999"/>
    <x v="1"/>
    <s v="Subscription"/>
    <s v="Retail"/>
    <s v="North"/>
    <s v="CUST10143"/>
    <s v=""/>
    <s v="Heart daughter serious big son."/>
    <s v="OK"/>
    <s v="Valid"/>
    <s v=""/>
    <s v="valid"/>
  </r>
  <r>
    <s v="TRX101111"/>
    <d v="2022-10-06T00:00:00"/>
    <n v="66991.41"/>
    <x v="1"/>
    <s v="Service"/>
    <s v="Online"/>
    <s v="West"/>
    <s v="CUST10084"/>
    <s v=""/>
    <s v="Nor beyond return growth long."/>
    <s v="OK"/>
    <s v="Valid"/>
    <s v=""/>
    <s v="valid"/>
  </r>
  <r>
    <s v="TRX101112"/>
    <d v="2023-04-30T00:00:00"/>
    <n v="-38987.760000000002"/>
    <x v="0"/>
    <s v="Marketing"/>
    <s v="Online"/>
    <s v="South"/>
    <s v=""/>
    <s v="VEND1106"/>
    <s v="Democratic goal own real."/>
    <s v="OK"/>
    <s v=""/>
    <s v="Valid"/>
    <s v="valid"/>
  </r>
  <r>
    <s v="TRX101113"/>
    <d v="2022-03-22T00:00:00"/>
    <n v="-47750.25"/>
    <x v="0"/>
    <s v="Utilities"/>
    <s v="Enterprise"/>
    <s v="East"/>
    <s v=""/>
    <s v="VEND1059"/>
    <s v="Skin bad history argue ball recently fact."/>
    <s v="OK"/>
    <s v=""/>
    <s v="Valid"/>
    <s v="valid"/>
  </r>
  <r>
    <s v="TRX101114"/>
    <d v="2023-12-20T00:00:00"/>
    <n v="224694.06"/>
    <x v="1"/>
    <s v="Product"/>
    <s v="Online"/>
    <s v="East"/>
    <s v="CUST10020"/>
    <s v=""/>
    <s v="Degree series staff lead professional section add."/>
    <s v="OK"/>
    <s v="Valid"/>
    <s v=""/>
    <s v="valid"/>
  </r>
  <r>
    <s v="TRX101115"/>
    <d v="2022-05-28T00:00:00"/>
    <n v="138397.49"/>
    <x v="1"/>
    <s v="Service"/>
    <s v="Enterprise"/>
    <s v="West"/>
    <s v="CUST10039"/>
    <s v=""/>
    <s v="Son kind drop see seven serve."/>
    <s v="OK"/>
    <s v="Valid"/>
    <s v=""/>
    <s v="valid"/>
  </r>
  <r>
    <s v="TRX101116"/>
    <d v="2023-01-26T00:00:00"/>
    <n v="162323.04999999999"/>
    <x v="1"/>
    <s v="Subscription"/>
    <s v="Online"/>
    <s v="West"/>
    <s v="CUST10358"/>
    <s v=""/>
    <s v="Will better officer manager natural four."/>
    <s v="OK"/>
    <s v="Valid"/>
    <s v=""/>
    <s v="valid"/>
  </r>
  <r>
    <s v="TRX101117"/>
    <d v="2022-05-04T00:00:00"/>
    <n v="102256.17"/>
    <x v="1"/>
    <s v="Product"/>
    <s v="Online"/>
    <s v="South"/>
    <s v="CUST10030"/>
    <s v=""/>
    <s v="Audience turn investment sense."/>
    <s v="OK"/>
    <s v="Valid"/>
    <s v=""/>
    <s v="valid"/>
  </r>
  <r>
    <s v="TRX101118"/>
    <d v="2023-09-08T00:00:00"/>
    <n v="-10862.02"/>
    <x v="0"/>
    <s v="Supplies"/>
    <s v="Online"/>
    <s v="South"/>
    <s v=""/>
    <s v="VEND1025"/>
    <s v="Enter study necessary discover."/>
    <s v="OK"/>
    <s v=""/>
    <s v="Valid"/>
    <s v="valid"/>
  </r>
  <r>
    <s v="TRX101119"/>
    <d v="2023-08-13T00:00:00"/>
    <n v="13862.75"/>
    <x v="4"/>
    <s v="Liability"/>
    <s v="Enterprise"/>
    <s v="South"/>
    <s v=""/>
    <s v=""/>
    <s v="Wind exist meeting."/>
    <s v="OK"/>
    <s v=""/>
    <s v=""/>
    <s v="valid"/>
  </r>
  <r>
    <s v="TRX101120"/>
    <d v="2023-03-08T00:00:00"/>
    <n v="304081.58"/>
    <x v="1"/>
    <s v="Product"/>
    <s v="Online"/>
    <s v="East"/>
    <s v="CUST10087"/>
    <s v=""/>
    <s v="Listen street decision seem mention will daughter."/>
    <s v="OK"/>
    <s v="Valid"/>
    <s v=""/>
    <s v="valid"/>
  </r>
  <r>
    <s v="TRX101121"/>
    <d v="2023-06-28T00:00:00"/>
    <n v="-54910.2"/>
    <x v="0"/>
    <s v="Marketing"/>
    <s v="Retail"/>
    <s v="East"/>
    <s v=""/>
    <s v="VEND1009"/>
    <s v="Cover down adult."/>
    <s v="OK"/>
    <s v=""/>
    <s v="Valid"/>
    <s v="valid"/>
  </r>
  <r>
    <s v="TRX101122"/>
    <d v="2023-10-11T00:00:00"/>
    <n v="-56055.54"/>
    <x v="0"/>
    <s v="Supplies"/>
    <s v="Online"/>
    <s v="West"/>
    <s v=""/>
    <s v="VEND1089"/>
    <s v="Trip population number forget."/>
    <s v="OK"/>
    <s v=""/>
    <s v="Valid"/>
    <s v="valid"/>
  </r>
  <r>
    <s v="TRX101123"/>
    <d v="2023-11-03T00:00:00"/>
    <n v="119513.94"/>
    <x v="1"/>
    <s v="Product"/>
    <s v="Online"/>
    <s v="East"/>
    <s v="CUST10159"/>
    <s v=""/>
    <s v="Also cause number."/>
    <s v="OK"/>
    <s v="Valid"/>
    <s v=""/>
    <s v="valid"/>
  </r>
  <r>
    <s v="TRX101124"/>
    <d v="2023-06-14T00:00:00"/>
    <n v="195999.46"/>
    <x v="1"/>
    <s v="Service"/>
    <s v="Retail"/>
    <s v="South"/>
    <s v="CUST10099"/>
    <s v=""/>
    <s v="Probably term either central."/>
    <s v="OK"/>
    <s v="Valid"/>
    <s v=""/>
    <s v="valid"/>
  </r>
  <r>
    <s v="TRX101125"/>
    <d v="2023-11-13T00:00:00"/>
    <n v="189417.26"/>
    <x v="1"/>
    <s v="Subscription"/>
    <s v="Online"/>
    <s v="North"/>
    <s v="CUST10065"/>
    <s v=""/>
    <s v="Cause key window anyone economic interview."/>
    <s v="OK"/>
    <s v="Valid"/>
    <s v=""/>
    <s v="valid"/>
  </r>
  <r>
    <s v="TRX101126"/>
    <d v="2023-11-10T00:00:00"/>
    <n v="144877.03"/>
    <x v="1"/>
    <s v="Product"/>
    <s v="Enterprise"/>
    <s v="West"/>
    <s v="CUST10355"/>
    <s v=""/>
    <s v="Soldier or moment deep Mr bank local everything."/>
    <s v="OK"/>
    <s v="Valid"/>
    <s v=""/>
    <s v="valid"/>
  </r>
  <r>
    <s v="TRX101127"/>
    <d v="2022-08-28T00:00:00"/>
    <n v="-17358.8"/>
    <x v="0"/>
    <s v="Utilities"/>
    <s v="Enterprise"/>
    <s v="East"/>
    <s v=""/>
    <s v="VEND1117"/>
    <s v="News possible response put talk religious list already."/>
    <s v="OK"/>
    <s v=""/>
    <s v="Valid"/>
    <s v="valid"/>
  </r>
  <r>
    <s v="TRX101128"/>
    <d v="2022-07-26T00:00:00"/>
    <n v="169480.02"/>
    <x v="1"/>
    <s v="Service"/>
    <s v="Online"/>
    <s v="South"/>
    <s v="CUST10252"/>
    <s v=""/>
    <s v="Choice in activity mother project student say."/>
    <s v="OK"/>
    <s v="Valid"/>
    <s v=""/>
    <s v="valid"/>
  </r>
  <r>
    <s v="TRX101129"/>
    <d v="2023-08-26T00:00:00"/>
    <n v="176254.82"/>
    <x v="1"/>
    <s v="Product"/>
    <s v="Online"/>
    <s v="North"/>
    <s v="CUST10333"/>
    <s v=""/>
    <s v="Garden floor he tend enough."/>
    <s v="OK"/>
    <s v="Valid"/>
    <s v=""/>
    <s v="valid"/>
  </r>
  <r>
    <s v="TRX101130"/>
    <d v="2022-08-08T00:00:00"/>
    <n v="153435.94"/>
    <x v="1"/>
    <s v="Service"/>
    <s v="Retail"/>
    <s v="North"/>
    <s v="CUST10202"/>
    <s v=""/>
    <s v="Former easy huge without media."/>
    <s v="OK"/>
    <s v="Valid"/>
    <s v=""/>
    <s v="valid"/>
  </r>
  <r>
    <s v="TRX101131"/>
    <d v="2022-02-09T00:00:00"/>
    <n v="-65716.649999999994"/>
    <x v="0"/>
    <s v="Other"/>
    <s v="Enterprise"/>
    <s v="South"/>
    <s v=""/>
    <s v="VEND1014"/>
    <s v="Painting recently note."/>
    <s v="OK"/>
    <s v=""/>
    <s v="Valid"/>
    <s v="valid"/>
  </r>
  <r>
    <s v="TRX101132"/>
    <d v="2023-06-14T00:00:00"/>
    <n v="-69651.58"/>
    <x v="0"/>
    <s v="Supplies"/>
    <s v="Online"/>
    <s v="East"/>
    <s v=""/>
    <s v="VEND1032"/>
    <s v="Particularly represent worry difference."/>
    <s v="OK"/>
    <s v=""/>
    <s v="Valid"/>
    <s v="valid"/>
  </r>
  <r>
    <s v="TRX101133"/>
    <d v="2022-05-15T00:00:00"/>
    <n v="-34921.33"/>
    <x v="0"/>
    <s v="Payroll"/>
    <s v="Enterprise"/>
    <s v="East"/>
    <s v=""/>
    <s v="VEND1113"/>
    <s v="Small hope child next upon public apply."/>
    <s v="OK"/>
    <s v=""/>
    <s v="Valid"/>
    <s v="valid"/>
  </r>
  <r>
    <s v="TRX101134"/>
    <d v="2023-07-19T00:00:00"/>
    <n v="108701.01"/>
    <x v="1"/>
    <s v="Subscription"/>
    <s v="Retail"/>
    <s v="North"/>
    <s v="CUST10268"/>
    <s v=""/>
    <s v="Water cut standard style health."/>
    <s v="OK"/>
    <s v="Valid"/>
    <s v=""/>
    <s v="valid"/>
  </r>
  <r>
    <s v="TRX101135"/>
    <d v="2022-08-06T00:00:00"/>
    <n v="-53801.31"/>
    <x v="0"/>
    <s v="Marketing"/>
    <s v="Retail"/>
    <s v="North"/>
    <s v=""/>
    <s v="VEND1113"/>
    <s v="Fill smile sport to."/>
    <s v="OK"/>
    <s v=""/>
    <s v="Valid"/>
    <s v="valid"/>
  </r>
  <r>
    <s v="TRX101136"/>
    <d v="2022-07-21T00:00:00"/>
    <n v="110339.12"/>
    <x v="1"/>
    <s v="Product"/>
    <s v="Enterprise"/>
    <s v="North"/>
    <s v="CUST10038"/>
    <s v=""/>
    <s v="According anything worry treat story truth understand individual."/>
    <s v="OK"/>
    <s v="Valid"/>
    <s v=""/>
    <s v="valid"/>
  </r>
  <r>
    <s v="TRX101137"/>
    <d v="2023-05-11T00:00:00"/>
    <n v="-45694.04"/>
    <x v="0"/>
    <s v="Other"/>
    <s v="Enterprise"/>
    <s v="South"/>
    <s v=""/>
    <s v="VEND1052"/>
    <s v="Attention benefit for then difference allow Congress."/>
    <s v="OK"/>
    <s v=""/>
    <s v="Valid"/>
    <s v="valid"/>
  </r>
  <r>
    <s v="TRX101138"/>
    <d v="2023-12-11T00:00:00"/>
    <n v="135757.79"/>
    <x v="1"/>
    <s v="Product"/>
    <s v="Online"/>
    <s v="West"/>
    <s v="CUST10049"/>
    <s v=""/>
    <s v="One investment tree."/>
    <s v="OK"/>
    <s v="Valid"/>
    <s v=""/>
    <s v="valid"/>
  </r>
  <r>
    <s v="TRX101139"/>
    <d v="2022-08-08T00:00:00"/>
    <n v="176207.33"/>
    <x v="1"/>
    <s v="Service"/>
    <s v="Retail"/>
    <s v="South"/>
    <s v="CUST10216"/>
    <s v=""/>
    <s v="Life factor head those girl be."/>
    <s v="OK"/>
    <s v="Valid"/>
    <s v=""/>
    <s v="valid"/>
  </r>
  <r>
    <s v="TRX101140"/>
    <d v="2023-04-14T00:00:00"/>
    <n v="-38048.67"/>
    <x v="0"/>
    <s v="Rent"/>
    <s v="Retail"/>
    <s v="West"/>
    <s v=""/>
    <s v="VEND1037"/>
    <s v="Address beat will police economy election run."/>
    <s v="OK"/>
    <s v=""/>
    <s v="Valid"/>
    <s v="valid"/>
  </r>
  <r>
    <s v="TRX101141"/>
    <d v="2022-10-21T00:00:00"/>
    <n v="108940.02"/>
    <x v="1"/>
    <s v="Subscription"/>
    <s v="Retail"/>
    <s v="East"/>
    <s v="CUST10125"/>
    <s v=""/>
    <s v="Shoulder them it matter price."/>
    <s v="OK"/>
    <s v="Valid"/>
    <s v=""/>
    <s v="valid"/>
  </r>
  <r>
    <s v="TRX101142"/>
    <d v="2022-12-27T00:00:00"/>
    <n v="-21130.71"/>
    <x v="0"/>
    <s v="Rent"/>
    <s v="Enterprise"/>
    <s v="North"/>
    <s v=""/>
    <s v="VEND1019"/>
    <s v="About baby however public."/>
    <s v="OK"/>
    <s v=""/>
    <s v="Valid"/>
    <s v="valid"/>
  </r>
  <r>
    <s v="TRX101143"/>
    <d v="2022-05-16T00:00:00"/>
    <n v="17256.2"/>
    <x v="3"/>
    <s v="Asset"/>
    <s v="Online"/>
    <s v="North"/>
    <s v=""/>
    <s v=""/>
    <s v="Task too budget sense."/>
    <s v="OK"/>
    <s v=""/>
    <s v=""/>
    <s v="valid"/>
  </r>
  <r>
    <s v="TRX101144"/>
    <d v="2022-06-16T00:00:00"/>
    <n v="11216.78"/>
    <x v="3"/>
    <s v="Asset"/>
    <s v="Online"/>
    <s v="East"/>
    <s v=""/>
    <s v=""/>
    <s v="Late rock through laugh phone."/>
    <s v="OK"/>
    <s v=""/>
    <s v=""/>
    <s v="valid"/>
  </r>
  <r>
    <s v="TRX101145"/>
    <d v="2023-03-26T00:00:00"/>
    <n v="170861.19"/>
    <x v="1"/>
    <s v="Service"/>
    <s v="Enterprise"/>
    <s v="North"/>
    <s v="CUST10341"/>
    <s v=""/>
    <s v="Source pass week."/>
    <s v="OK"/>
    <s v="Valid"/>
    <s v=""/>
    <s v="valid"/>
  </r>
  <r>
    <s v="TRX101146"/>
    <d v="2022-02-23T00:00:00"/>
    <n v="114284.01"/>
    <x v="1"/>
    <s v="Service"/>
    <s v="Online"/>
    <s v="West"/>
    <s v="CUST10226"/>
    <s v=""/>
    <s v="Focus office not hour stuff executive."/>
    <s v="OK"/>
    <s v="Valid"/>
    <s v=""/>
    <s v="valid"/>
  </r>
  <r>
    <s v="TRX101147"/>
    <d v="2022-11-18T00:00:00"/>
    <n v="206214.39999999999"/>
    <x v="1"/>
    <s v="Subscription"/>
    <s v="Enterprise"/>
    <s v="North"/>
    <s v="CUST10076"/>
    <s v=""/>
    <s v="Piece particular free goal."/>
    <s v="OK"/>
    <s v="Valid"/>
    <s v=""/>
    <s v="valid"/>
  </r>
  <r>
    <s v="TRX101148"/>
    <d v="2022-05-02T00:00:00"/>
    <n v="226583.34"/>
    <x v="1"/>
    <s v="Service"/>
    <s v="Enterprise"/>
    <s v="South"/>
    <s v="CUST10250"/>
    <s v=""/>
    <s v="Interview think middle figure both try painting."/>
    <s v="OK"/>
    <s v="Valid"/>
    <s v=""/>
    <s v="valid"/>
  </r>
  <r>
    <s v="TRX101149"/>
    <d v="2022-11-13T00:00:00"/>
    <n v="-36023.839999999997"/>
    <x v="0"/>
    <s v="Marketing"/>
    <s v="Enterprise"/>
    <s v="South"/>
    <s v=""/>
    <s v="VEND1034"/>
    <s v="Market consider marriage final make."/>
    <s v="OK"/>
    <s v=""/>
    <s v="Valid"/>
    <s v="valid"/>
  </r>
  <r>
    <s v="TRX101150"/>
    <d v="2022-01-05T00:00:00"/>
    <n v="-42931.71"/>
    <x v="0"/>
    <s v="Payroll"/>
    <s v="Enterprise"/>
    <s v="South"/>
    <s v=""/>
    <s v="VEND1018"/>
    <s v="Attorney business usually letter."/>
    <s v="OK"/>
    <s v=""/>
    <s v="Valid"/>
    <s v="valid"/>
  </r>
  <r>
    <s v="TRX101151"/>
    <d v="2022-04-22T00:00:00"/>
    <n v="194479.32"/>
    <x v="1"/>
    <s v="Service"/>
    <s v="Enterprise"/>
    <s v="West"/>
    <s v="CUST10033"/>
    <s v=""/>
    <s v="Imagine however base summer tell."/>
    <s v="OK"/>
    <s v="Valid"/>
    <s v=""/>
    <s v="valid"/>
  </r>
  <r>
    <s v="TRX101152"/>
    <d v="2023-08-29T00:00:00"/>
    <n v="98632.56"/>
    <x v="1"/>
    <s v="Product"/>
    <s v="Retail"/>
    <s v="West"/>
    <s v="CUST10124"/>
    <s v=""/>
    <s v="Could avoid management notice weight."/>
    <s v="OK"/>
    <s v="Valid"/>
    <s v=""/>
    <s v="valid"/>
  </r>
  <r>
    <s v="TRX101153"/>
    <d v="2023-12-23T00:00:00"/>
    <n v="-20864.7"/>
    <x v="0"/>
    <s v="Supplies"/>
    <s v="Online"/>
    <s v="East"/>
    <s v=""/>
    <s v="VEND1062"/>
    <s v="Crime including break inside development."/>
    <s v="OK"/>
    <s v=""/>
    <s v="Valid"/>
    <s v="valid"/>
  </r>
  <r>
    <s v="TRX101154"/>
    <d v="2022-12-04T00:00:00"/>
    <n v="188117.94"/>
    <x v="1"/>
    <s v="Service"/>
    <s v="Online"/>
    <s v="North"/>
    <s v="CUST10210"/>
    <s v=""/>
    <s v="Raise find deep position."/>
    <s v="OK"/>
    <s v="Valid"/>
    <s v=""/>
    <s v="valid"/>
  </r>
  <r>
    <s v="TRX101155"/>
    <d v="2022-12-01T00:00:00"/>
    <n v="107114.7"/>
    <x v="1"/>
    <s v="Product"/>
    <s v="Retail"/>
    <s v="East"/>
    <s v="CUST10339"/>
    <s v=""/>
    <s v="Human significant above worker."/>
    <s v="OK"/>
    <s v="Valid"/>
    <s v=""/>
    <s v="valid"/>
  </r>
  <r>
    <s v="TRX101156"/>
    <d v="2022-11-17T00:00:00"/>
    <n v="148987.73000000001"/>
    <x v="1"/>
    <s v="Product"/>
    <s v="Enterprise"/>
    <s v="West"/>
    <s v="CUST10226"/>
    <s v=""/>
    <s v="Reflect piece dinner while fall country."/>
    <s v="OK"/>
    <s v="Valid"/>
    <s v=""/>
    <s v="valid"/>
  </r>
  <r>
    <s v="TRX101157"/>
    <d v="2022-06-19T00:00:00"/>
    <n v="162182.53"/>
    <x v="1"/>
    <s v="Product"/>
    <s v="Enterprise"/>
    <s v="West"/>
    <s v="CUST10354"/>
    <s v=""/>
    <s v="Rest far drop physical."/>
    <s v="OK"/>
    <s v="Valid"/>
    <s v=""/>
    <s v="valid"/>
  </r>
  <r>
    <s v="TRX101158"/>
    <d v="2022-02-26T00:00:00"/>
    <n v="132031.32"/>
    <x v="1"/>
    <s v="Subscription"/>
    <s v="Online"/>
    <s v="South"/>
    <s v="CUST10240"/>
    <s v=""/>
    <s v="Serious expect product arrive amount direction."/>
    <s v="OK"/>
    <s v="Valid"/>
    <s v=""/>
    <s v="valid"/>
  </r>
  <r>
    <s v="TRX101159"/>
    <d v="2022-06-27T00:00:00"/>
    <n v="76775.839999999997"/>
    <x v="1"/>
    <s v="Product"/>
    <s v="Enterprise"/>
    <s v="East"/>
    <s v="CUST10010"/>
    <s v=""/>
    <s v="Data study age religious."/>
    <s v="OK"/>
    <s v="Valid"/>
    <s v=""/>
    <s v="valid"/>
  </r>
  <r>
    <s v="TRX101160"/>
    <d v="2023-09-05T00:00:00"/>
    <n v="142700.54999999999"/>
    <x v="1"/>
    <s v="Product"/>
    <s v="Enterprise"/>
    <s v="West"/>
    <s v="CUST10239"/>
    <s v=""/>
    <s v="Society strategy item involve throw able attorney."/>
    <s v="OK"/>
    <s v="Valid"/>
    <s v=""/>
    <s v="valid"/>
  </r>
  <r>
    <s v="TRX101161"/>
    <d v="2022-07-05T00:00:00"/>
    <n v="-65271.26"/>
    <x v="0"/>
    <s v="Marketing"/>
    <s v="Retail"/>
    <s v="South"/>
    <s v=""/>
    <s v="VEND1100"/>
    <s v="Yourself second certain necessary nice and."/>
    <s v="OK"/>
    <s v=""/>
    <s v="Valid"/>
    <s v="valid"/>
  </r>
  <r>
    <s v="TRX101162"/>
    <d v="2022-04-21T00:00:00"/>
    <n v="-53090.239999999998"/>
    <x v="0"/>
    <s v="Utilities"/>
    <s v="Retail"/>
    <s v="West"/>
    <s v=""/>
    <s v="VEND1084"/>
    <s v="Apply true me."/>
    <s v="OK"/>
    <s v=""/>
    <s v="Valid"/>
    <s v="valid"/>
  </r>
  <r>
    <s v="TRX101163"/>
    <d v="2023-11-07T00:00:00"/>
    <n v="186953.27"/>
    <x v="1"/>
    <s v="Service"/>
    <s v="Enterprise"/>
    <s v="North"/>
    <s v="CUST10255"/>
    <s v=""/>
    <s v="Once do any eye."/>
    <s v="OK"/>
    <s v="Valid"/>
    <s v=""/>
    <s v="valid"/>
  </r>
  <r>
    <s v="TRX101164"/>
    <d v="2023-01-08T00:00:00"/>
    <n v="-42894.73"/>
    <x v="0"/>
    <s v="Other"/>
    <s v="Enterprise"/>
    <s v="West"/>
    <s v=""/>
    <s v="VEND1033"/>
    <s v="Certainly over practice price father western history."/>
    <s v="OK"/>
    <s v=""/>
    <s v="Valid"/>
    <s v="valid"/>
  </r>
  <r>
    <s v="TRX101165"/>
    <d v="2023-10-25T00:00:00"/>
    <n v="8398.2099999999991"/>
    <x v="3"/>
    <s v="Asset"/>
    <s v="Enterprise"/>
    <s v="North"/>
    <s v=""/>
    <s v=""/>
    <s v="Later order ground pick."/>
    <s v="OK"/>
    <s v=""/>
    <s v=""/>
    <s v="valid"/>
  </r>
  <r>
    <s v="TRX101166"/>
    <d v="2022-10-30T00:00:00"/>
    <n v="161055.43"/>
    <x v="1"/>
    <s v="Subscription"/>
    <s v="Enterprise"/>
    <s v="West"/>
    <s v="CUST10298"/>
    <s v=""/>
    <s v="Choose mention song."/>
    <s v="OK"/>
    <s v="Valid"/>
    <s v=""/>
    <s v="valid"/>
  </r>
  <r>
    <s v="TRX101167"/>
    <d v="2023-12-11T00:00:00"/>
    <n v="-59384.01"/>
    <x v="0"/>
    <s v="Marketing"/>
    <s v="Online"/>
    <s v="East"/>
    <s v=""/>
    <s v="VEND1117"/>
    <s v="Financial provide different TV."/>
    <s v="OK"/>
    <s v=""/>
    <s v="Valid"/>
    <s v="valid"/>
  </r>
  <r>
    <s v="TRX101168"/>
    <d v="2023-07-13T00:00:00"/>
    <n v="-35055.07"/>
    <x v="0"/>
    <s v="Payroll"/>
    <s v="Online"/>
    <s v="East"/>
    <s v=""/>
    <s v="VEND1000"/>
    <s v="Hit yourself tough particularly together."/>
    <s v="OK"/>
    <s v=""/>
    <s v="Valid"/>
    <s v="valid"/>
  </r>
  <r>
    <s v="TRX101169"/>
    <d v="2023-10-03T00:00:00"/>
    <n v="85512.42"/>
    <x v="1"/>
    <s v="Service"/>
    <s v="Retail"/>
    <s v="East"/>
    <s v="CUST10295"/>
    <s v=""/>
    <s v="From sing audience manage catch."/>
    <s v="OK"/>
    <s v="Valid"/>
    <s v=""/>
    <s v="valid"/>
  </r>
  <r>
    <s v="TRX101170"/>
    <d v="2022-01-14T00:00:00"/>
    <n v="191932.68"/>
    <x v="1"/>
    <s v="Product"/>
    <s v="Online"/>
    <s v="South"/>
    <s v="CUST10235"/>
    <s v=""/>
    <s v="Try bill method knowledge material."/>
    <s v="OK"/>
    <s v="Valid"/>
    <s v=""/>
    <s v="valid"/>
  </r>
  <r>
    <s v="TRX101171"/>
    <d v="2022-12-08T00:00:00"/>
    <n v="-46376.18"/>
    <x v="0"/>
    <s v="Payroll"/>
    <s v="Retail"/>
    <s v="West"/>
    <s v=""/>
    <s v="VEND1002"/>
    <s v="Lay everybody must lead not year fish behind."/>
    <s v="OK"/>
    <s v=""/>
    <s v="Valid"/>
    <s v="valid"/>
  </r>
  <r>
    <s v="TRX101172"/>
    <d v="2023-07-06T00:00:00"/>
    <n v="75627.81"/>
    <x v="1"/>
    <s v="Service"/>
    <s v="Enterprise"/>
    <s v="South"/>
    <s v="CUST10000"/>
    <s v=""/>
    <s v="International resource stuff."/>
    <s v="OK"/>
    <s v="Valid"/>
    <s v=""/>
    <s v="valid"/>
  </r>
  <r>
    <s v="TRX101173"/>
    <d v="2022-06-12T00:00:00"/>
    <n v="33775.01"/>
    <x v="1"/>
    <s v="Service"/>
    <s v="Enterprise"/>
    <s v="West"/>
    <s v="CUST10360"/>
    <s v=""/>
    <s v="Shoulder it spring walk policy himself west."/>
    <s v="OK"/>
    <s v="Valid"/>
    <s v=""/>
    <s v="valid"/>
  </r>
  <r>
    <s v="TRX101174"/>
    <d v="2023-07-16T00:00:00"/>
    <n v="-70679.45"/>
    <x v="0"/>
    <s v="Rent"/>
    <s v="Enterprise"/>
    <s v="West"/>
    <s v=""/>
    <s v="VEND1010"/>
    <s v="People against animal way information."/>
    <s v="OK"/>
    <s v=""/>
    <s v="Valid"/>
    <s v="valid"/>
  </r>
  <r>
    <s v="TRX101175"/>
    <d v="2023-07-27T00:00:00"/>
    <n v="194047.75"/>
    <x v="1"/>
    <s v="Product"/>
    <s v="Retail"/>
    <s v="East"/>
    <s v="CUST10347"/>
    <s v=""/>
    <s v="Never represent century only into by."/>
    <s v="OK"/>
    <s v="Valid"/>
    <s v=""/>
    <s v="valid"/>
  </r>
  <r>
    <s v="TRX101176"/>
    <d v="2023-01-08T00:00:00"/>
    <n v="-32562.68"/>
    <x v="0"/>
    <s v="Supplies"/>
    <s v="Enterprise"/>
    <s v="South"/>
    <s v=""/>
    <s v="VEND1077"/>
    <s v="Nature middle say reason when artist doctor."/>
    <s v="OK"/>
    <s v=""/>
    <s v="Valid"/>
    <s v="valid"/>
  </r>
  <r>
    <s v="TRX101177"/>
    <d v="2022-04-01T00:00:00"/>
    <n v="243342.17"/>
    <x v="1"/>
    <s v="Product"/>
    <s v="Online"/>
    <s v="North"/>
    <s v="CUST10067"/>
    <s v=""/>
    <s v="Performance couple everyone."/>
    <s v="OK"/>
    <s v="Valid"/>
    <s v=""/>
    <s v="valid"/>
  </r>
  <r>
    <s v="TRX101178"/>
    <d v="2023-11-14T00:00:00"/>
    <n v="139241.12"/>
    <x v="1"/>
    <s v="Subscription"/>
    <s v="Enterprise"/>
    <s v="South"/>
    <s v="CUST10104"/>
    <s v=""/>
    <s v="Prove under affect fall."/>
    <s v="OK"/>
    <s v="Valid"/>
    <s v=""/>
    <s v="valid"/>
  </r>
  <r>
    <s v="TRX101179"/>
    <d v="2022-05-09T00:00:00"/>
    <n v="162456.29"/>
    <x v="1"/>
    <s v="Product"/>
    <s v="Online"/>
    <s v="North"/>
    <s v="CUST10368"/>
    <s v=""/>
    <s v="Realize trouble to behind."/>
    <s v="OK"/>
    <s v="Valid"/>
    <s v=""/>
    <s v="valid"/>
  </r>
  <r>
    <s v="TRX101180"/>
    <d v="2023-07-18T00:00:00"/>
    <n v="10646.77"/>
    <x v="3"/>
    <s v="Asset"/>
    <s v="Online"/>
    <s v="North"/>
    <s v=""/>
    <s v=""/>
    <s v="Nor particularly population discussion voice impact nation."/>
    <s v="OK"/>
    <s v=""/>
    <s v=""/>
    <s v="valid"/>
  </r>
  <r>
    <s v="TRX101181"/>
    <d v="2022-12-14T00:00:00"/>
    <n v="178954.15"/>
    <x v="1"/>
    <s v="Service"/>
    <s v="Online"/>
    <s v="West"/>
    <s v="CUST10213"/>
    <s v=""/>
    <s v="College statement house plan after edge know research."/>
    <s v="OK"/>
    <s v="Valid"/>
    <s v=""/>
    <s v="valid"/>
  </r>
  <r>
    <s v="TRX101182"/>
    <d v="2023-04-25T00:00:00"/>
    <n v="-41388.160000000003"/>
    <x v="0"/>
    <s v="Rent"/>
    <s v="Online"/>
    <s v="South"/>
    <s v=""/>
    <s v="VEND1106"/>
    <s v="There process under."/>
    <s v="OK"/>
    <s v=""/>
    <s v="Valid"/>
    <s v="valid"/>
  </r>
  <r>
    <s v="TRX101183"/>
    <d v="2022-02-21T00:00:00"/>
    <n v="164736.20000000001"/>
    <x v="1"/>
    <s v="Service"/>
    <s v="Enterprise"/>
    <s v="South"/>
    <s v="CUST10350"/>
    <s v=""/>
    <s v="Drug door claim son food difficult than."/>
    <s v="OK"/>
    <s v="Valid"/>
    <s v=""/>
    <s v="valid"/>
  </r>
  <r>
    <s v="TRX101184"/>
    <d v="2022-09-11T00:00:00"/>
    <n v="120793.36"/>
    <x v="1"/>
    <s v="Service"/>
    <s v="Online"/>
    <s v="East"/>
    <s v="CUST10313"/>
    <s v=""/>
    <s v="Identify serve door Mrs."/>
    <s v="OK"/>
    <s v="Valid"/>
    <s v=""/>
    <s v="valid"/>
  </r>
  <r>
    <s v="TRX101185"/>
    <d v="2023-07-17T00:00:00"/>
    <n v="184814.47"/>
    <x v="1"/>
    <s v="Subscription"/>
    <s v="Enterprise"/>
    <s v="South"/>
    <s v="CUST10215"/>
    <s v=""/>
    <s v="Some develop score source one per official trial."/>
    <s v="OK"/>
    <s v="Valid"/>
    <s v=""/>
    <s v="valid"/>
  </r>
  <r>
    <s v="TRX101186"/>
    <d v="2022-12-27T00:00:00"/>
    <n v="14266.5"/>
    <x v="4"/>
    <s v="Liability"/>
    <s v="Online"/>
    <s v="South"/>
    <s v=""/>
    <s v=""/>
    <s v="Meet want represent political rich challenge."/>
    <s v="OK"/>
    <s v=""/>
    <s v=""/>
    <s v="valid"/>
  </r>
  <r>
    <s v="TRX101187"/>
    <d v="2022-03-12T00:00:00"/>
    <n v="123388.06"/>
    <x v="1"/>
    <s v="Service"/>
    <s v="Retail"/>
    <s v="West"/>
    <s v="CUST10305"/>
    <s v=""/>
    <s v="Keep something professional pressure."/>
    <s v="OK"/>
    <s v="Valid"/>
    <s v=""/>
    <s v="valid"/>
  </r>
  <r>
    <s v="TRX101188"/>
    <d v="2022-03-05T00:00:00"/>
    <n v="93859.3"/>
    <x v="1"/>
    <s v="Product"/>
    <s v="Retail"/>
    <s v="West"/>
    <s v="CUST10138"/>
    <s v=""/>
    <s v="Both case risk resource."/>
    <s v="OK"/>
    <s v="Valid"/>
    <s v=""/>
    <s v="valid"/>
  </r>
  <r>
    <s v="TRX101189"/>
    <d v="2023-03-24T00:00:00"/>
    <n v="-2000"/>
    <x v="0"/>
    <s v="Payroll"/>
    <s v="Enterprise"/>
    <s v="East"/>
    <s v=""/>
    <s v="VEND1012"/>
    <s v="Goal leave can down child military."/>
    <s v="OK"/>
    <s v=""/>
    <s v="Valid"/>
    <s v="valid"/>
  </r>
  <r>
    <s v="TRX101190"/>
    <d v="2023-10-12T00:00:00"/>
    <n v="25948.03"/>
    <x v="3"/>
    <s v="Asset"/>
    <s v="Enterprise"/>
    <s v="North"/>
    <s v=""/>
    <s v=""/>
    <s v="Month ahead difference understand."/>
    <s v="OK"/>
    <s v=""/>
    <s v=""/>
    <s v="valid"/>
  </r>
  <r>
    <s v="TRX101191"/>
    <d v="2022-07-22T00:00:00"/>
    <n v="-52864.12"/>
    <x v="0"/>
    <s v="Utilities"/>
    <s v="Retail"/>
    <s v="North"/>
    <s v=""/>
    <s v="VEND1117"/>
    <s v="New arm total admit sit take report care."/>
    <s v="OK"/>
    <s v=""/>
    <s v="Valid"/>
    <s v="valid"/>
  </r>
  <r>
    <s v="TRX101192"/>
    <d v="2022-09-21T00:00:00"/>
    <n v="202594.43"/>
    <x v="1"/>
    <s v="Product"/>
    <s v="Retail"/>
    <s v="West"/>
    <s v="CUST10330"/>
    <s v=""/>
    <s v="Development form back continue."/>
    <s v="OK"/>
    <s v="Valid"/>
    <s v=""/>
    <s v="valid"/>
  </r>
  <r>
    <s v="TRX101193"/>
    <d v="2023-10-03T00:00:00"/>
    <n v="-37653.79"/>
    <x v="0"/>
    <s v="Payroll"/>
    <s v="Enterprise"/>
    <s v="East"/>
    <s v=""/>
    <s v="VEND1107"/>
    <s v="Worker admit or generation doctor man."/>
    <s v="OK"/>
    <s v=""/>
    <s v="Valid"/>
    <s v="valid"/>
  </r>
  <r>
    <s v="TRX101194"/>
    <d v="2022-12-30T00:00:00"/>
    <n v="-33968.01"/>
    <x v="0"/>
    <s v="Utilities"/>
    <s v="Retail"/>
    <s v="North"/>
    <s v=""/>
    <s v="VEND1067"/>
    <s v="Play shake another above information every."/>
    <s v="OK"/>
    <s v=""/>
    <s v="Valid"/>
    <s v="valid"/>
  </r>
  <r>
    <s v="TRX101195"/>
    <d v="2022-09-20T00:00:00"/>
    <n v="-31508.6"/>
    <x v="0"/>
    <s v="Other"/>
    <s v="Enterprise"/>
    <s v="South"/>
    <s v=""/>
    <s v="VEND1075"/>
    <s v="Pattern firm political little."/>
    <s v="OK"/>
    <s v=""/>
    <s v="Valid"/>
    <s v="valid"/>
  </r>
  <r>
    <s v="TRX101196"/>
    <d v="2022-06-28T00:00:00"/>
    <n v="-37665.870000000003"/>
    <x v="0"/>
    <s v="Rent"/>
    <s v="Online"/>
    <s v="North"/>
    <s v=""/>
    <s v="VEND1037"/>
    <s v="Knowledge fly by."/>
    <s v="OK"/>
    <s v=""/>
    <s v="Valid"/>
    <s v="valid"/>
  </r>
  <r>
    <s v="TRX101197"/>
    <d v="2022-12-09T00:00:00"/>
    <n v="26211.34"/>
    <x v="3"/>
    <s v="Asset"/>
    <s v="Enterprise"/>
    <s v="West"/>
    <s v=""/>
    <s v=""/>
    <s v="Appear force painting perform admit medical."/>
    <s v="OK"/>
    <s v=""/>
    <s v=""/>
    <s v="valid"/>
  </r>
  <r>
    <s v="TRX101198"/>
    <d v="2022-08-06T00:00:00"/>
    <n v="-31796.97"/>
    <x v="0"/>
    <s v="Rent"/>
    <s v="Retail"/>
    <s v="North"/>
    <s v=""/>
    <s v="VEND1055"/>
    <s v="Leg tax local million catch simple."/>
    <s v="OK"/>
    <s v=""/>
    <s v="Valid"/>
    <s v="valid"/>
  </r>
  <r>
    <s v="TRX101199"/>
    <d v="2022-11-21T00:00:00"/>
    <n v="237772.76"/>
    <x v="1"/>
    <s v="Service"/>
    <s v="Retail"/>
    <s v="East"/>
    <s v="CUST10335"/>
    <s v=""/>
    <s v="Current woman save follow off then."/>
    <s v="OK"/>
    <s v="Valid"/>
    <s v=""/>
    <s v="valid"/>
  </r>
  <r>
    <s v="TRX101200"/>
    <d v="2022-11-12T00:00:00"/>
    <n v="22004.74"/>
    <x v="4"/>
    <s v="Liability"/>
    <s v="Retail"/>
    <s v="West"/>
    <s v=""/>
    <s v=""/>
    <s v="Local after ahead figure mother reduce beyond."/>
    <s v="OK"/>
    <s v=""/>
    <s v=""/>
    <s v="valid"/>
  </r>
  <r>
    <s v="TRX101201"/>
    <d v="2023-01-20T00:00:00"/>
    <n v="-45698.73"/>
    <x v="0"/>
    <s v="Supplies"/>
    <s v="Retail"/>
    <s v="North"/>
    <s v=""/>
    <s v="VEND1088"/>
    <s v="Morning forward add page forward consider just."/>
    <s v="OK"/>
    <s v=""/>
    <s v="Valid"/>
    <s v="valid"/>
  </r>
  <r>
    <s v="TRX101202"/>
    <d v="2022-09-11T00:00:00"/>
    <n v="-17884.97"/>
    <x v="0"/>
    <s v="Utilities"/>
    <s v="Enterprise"/>
    <s v="South"/>
    <s v=""/>
    <s v="VEND1099"/>
    <s v="Forward cut above mission possible."/>
    <s v="OK"/>
    <s v=""/>
    <s v="Valid"/>
    <s v="valid"/>
  </r>
  <r>
    <s v="TRX101203"/>
    <d v="2022-12-29T00:00:00"/>
    <n v="5000"/>
    <x v="1"/>
    <s v="Service"/>
    <s v="Enterprise"/>
    <s v="South"/>
    <s v="CUST10231"/>
    <s v=""/>
    <s v="Low hot themselves always lose."/>
    <s v="OK"/>
    <s v="Valid"/>
    <s v=""/>
    <s v="valid"/>
  </r>
  <r>
    <s v="TRX101204"/>
    <d v="2023-11-02T00:00:00"/>
    <n v="78817.210000000006"/>
    <x v="1"/>
    <s v="Product"/>
    <s v="Enterprise"/>
    <s v="South"/>
    <s v="CUST10228"/>
    <s v=""/>
    <s v="Control instead movie seven team can it hundred."/>
    <s v="OK"/>
    <s v="Valid"/>
    <s v=""/>
    <s v="valid"/>
  </r>
  <r>
    <s v="TRX101205"/>
    <d v="2023-05-12T00:00:00"/>
    <n v="86604.66"/>
    <x v="1"/>
    <s v="Subscription"/>
    <s v="Retail"/>
    <s v="South"/>
    <s v="CUST10133"/>
    <s v=""/>
    <s v="Expert coach weight agent per image."/>
    <s v="OK"/>
    <s v="Valid"/>
    <s v=""/>
    <s v="valid"/>
  </r>
  <r>
    <s v="TRX101206"/>
    <d v="2023-09-17T00:00:00"/>
    <n v="134494.48000000001"/>
    <x v="1"/>
    <s v="Product"/>
    <s v="Enterprise"/>
    <s v="West"/>
    <s v="CUST10086"/>
    <s v=""/>
    <s v="Report dark million."/>
    <s v="OK"/>
    <s v="Valid"/>
    <s v=""/>
    <s v="valid"/>
  </r>
  <r>
    <s v="TRX101207"/>
    <d v="2023-11-12T00:00:00"/>
    <n v="-52784.07"/>
    <x v="0"/>
    <s v="Rent"/>
    <s v="Retail"/>
    <s v="West"/>
    <s v=""/>
    <s v="VEND1017"/>
    <s v="Lawyer stand serve kitchen say story offer."/>
    <s v="OK"/>
    <s v=""/>
    <s v="Valid"/>
    <s v="valid"/>
  </r>
  <r>
    <s v="TRX101208"/>
    <d v="2023-12-18T00:00:00"/>
    <n v="222629.01"/>
    <x v="1"/>
    <s v="Service"/>
    <s v="Enterprise"/>
    <s v="North"/>
    <s v="CUST10131"/>
    <s v=""/>
    <s v="Within clearly find."/>
    <s v="OK"/>
    <s v="Valid"/>
    <s v=""/>
    <s v="valid"/>
  </r>
  <r>
    <s v="TRX101209"/>
    <d v="2023-10-23T00:00:00"/>
    <n v="-25264.95"/>
    <x v="0"/>
    <s v="Supplies"/>
    <s v="Online"/>
    <s v="West"/>
    <s v=""/>
    <s v="VEND1102"/>
    <s v="Type blood result."/>
    <s v="OK"/>
    <s v=""/>
    <s v="Valid"/>
    <s v="valid"/>
  </r>
  <r>
    <s v="TRX101210"/>
    <d v="2022-05-26T00:00:00"/>
    <n v="116338.49"/>
    <x v="1"/>
    <s v="Subscription"/>
    <s v="Online"/>
    <s v="East"/>
    <s v="CUST10003"/>
    <s v=""/>
    <s v="Environmental start test ability."/>
    <s v="OK"/>
    <s v="Valid"/>
    <s v=""/>
    <s v="valid"/>
  </r>
  <r>
    <s v="TRX101211"/>
    <d v="2022-01-16T00:00:00"/>
    <n v="-20186.560000000001"/>
    <x v="0"/>
    <s v="Utilities"/>
    <s v="Online"/>
    <s v="South"/>
    <s v=""/>
    <s v="VEND1059"/>
    <s v="These including attack window cup."/>
    <s v="OK"/>
    <s v=""/>
    <s v="Valid"/>
    <s v="valid"/>
  </r>
  <r>
    <s v="TRX101212"/>
    <d v="2023-07-26T00:00:00"/>
    <n v="78763.92"/>
    <x v="1"/>
    <s v="Subscription"/>
    <s v="Retail"/>
    <s v="West"/>
    <s v="CUST10182"/>
    <s v=""/>
    <s v="Hair game other room."/>
    <s v="OK"/>
    <s v="Valid"/>
    <s v=""/>
    <s v="valid"/>
  </r>
  <r>
    <s v="TRX101213"/>
    <d v="2023-06-29T00:00:00"/>
    <n v="207586.13"/>
    <x v="1"/>
    <s v="Service"/>
    <s v="Online"/>
    <s v="West"/>
    <s v="CUST10028"/>
    <s v=""/>
    <s v="Information significant force."/>
    <s v="OK"/>
    <s v="Valid"/>
    <s v=""/>
    <s v="valid"/>
  </r>
  <r>
    <s v="TRX101214"/>
    <d v="2022-06-08T00:00:00"/>
    <n v="-29016.95"/>
    <x v="0"/>
    <s v="Utilities"/>
    <s v="Enterprise"/>
    <s v="North"/>
    <s v=""/>
    <s v="VEND1080"/>
    <s v="Feeling form exactly technology."/>
    <s v="OK"/>
    <s v=""/>
    <s v="Valid"/>
    <s v="valid"/>
  </r>
  <r>
    <s v="TRX101215"/>
    <d v="2023-03-17T00:00:00"/>
    <n v="251279.4"/>
    <x v="1"/>
    <s v="Service"/>
    <s v="Online"/>
    <s v="South"/>
    <s v="CUST10018"/>
    <s v=""/>
    <s v="Citizen professor situation know politics."/>
    <s v="OK"/>
    <s v="Valid"/>
    <s v=""/>
    <s v="valid"/>
  </r>
  <r>
    <s v="TRX101216"/>
    <d v="2022-04-10T00:00:00"/>
    <n v="-33292.85"/>
    <x v="0"/>
    <s v="Rent"/>
    <s v="Online"/>
    <s v="East"/>
    <s v=""/>
    <s v="VEND1036"/>
    <s v="Until language give suffer."/>
    <s v="OK"/>
    <s v=""/>
    <s v="Valid"/>
    <s v="valid"/>
  </r>
  <r>
    <s v="TRX101217"/>
    <d v="2023-12-25T00:00:00"/>
    <n v="151717.35999999999"/>
    <x v="1"/>
    <s v="Product"/>
    <s v="Online"/>
    <s v="West"/>
    <s v="CUST10077"/>
    <s v=""/>
    <s v="Father participant spend economy party learn management."/>
    <s v="OK"/>
    <s v="Valid"/>
    <s v=""/>
    <s v="valid"/>
  </r>
  <r>
    <s v="TRX101218"/>
    <d v="2022-07-03T00:00:00"/>
    <n v="242323"/>
    <x v="1"/>
    <s v="Service"/>
    <s v="Online"/>
    <s v="South"/>
    <s v="CUST10184"/>
    <s v=""/>
    <s v="Person already poor enjoy."/>
    <s v="OK"/>
    <s v="Valid"/>
    <s v=""/>
    <s v="valid"/>
  </r>
  <r>
    <s v="TRX101219"/>
    <d v="2023-03-31T00:00:00"/>
    <n v="-40070.65"/>
    <x v="0"/>
    <s v="Supplies"/>
    <s v="Retail"/>
    <s v="West"/>
    <s v=""/>
    <s v="VEND1000"/>
    <s v="Land factor admit very never together."/>
    <s v="OK"/>
    <s v=""/>
    <s v="Valid"/>
    <s v="valid"/>
  </r>
  <r>
    <s v="TRX101220"/>
    <d v="2022-11-30T00:00:00"/>
    <n v="203133.23"/>
    <x v="1"/>
    <s v="Subscription"/>
    <s v="Online"/>
    <s v="West"/>
    <s v="CUST10257"/>
    <s v=""/>
    <s v="Sea change also street job front forward."/>
    <s v="OK"/>
    <s v="Valid"/>
    <s v=""/>
    <s v="valid"/>
  </r>
  <r>
    <s v="TRX101221"/>
    <d v="2023-07-03T00:00:00"/>
    <n v="112920.81"/>
    <x v="1"/>
    <s v="Service"/>
    <s v="Retail"/>
    <s v="South"/>
    <s v="CUST10131"/>
    <s v=""/>
    <s v="Student yourself defense whatever red others."/>
    <s v="OK"/>
    <s v="Valid"/>
    <s v=""/>
    <s v="valid"/>
  </r>
  <r>
    <s v="TRX101222"/>
    <d v="2023-09-19T00:00:00"/>
    <n v="-56593.03"/>
    <x v="0"/>
    <s v="Supplies"/>
    <s v="Enterprise"/>
    <s v="North"/>
    <s v=""/>
    <s v="VEND1095"/>
    <s v="Whether than great relationship too white activity heavy."/>
    <s v="OK"/>
    <s v=""/>
    <s v="Valid"/>
    <s v="valid"/>
  </r>
  <r>
    <s v="TRX101223"/>
    <d v="2022-01-22T00:00:00"/>
    <n v="75342.25"/>
    <x v="1"/>
    <s v="Service"/>
    <s v="Retail"/>
    <s v="South"/>
    <s v="CUST10131"/>
    <s v=""/>
    <s v="Collection financial lose between beautiful affect."/>
    <s v="OK"/>
    <s v="Valid"/>
    <s v=""/>
    <s v="valid"/>
  </r>
  <r>
    <s v="TRX101224"/>
    <d v="2023-11-30T00:00:00"/>
    <n v="182547.15"/>
    <x v="1"/>
    <s v="Product"/>
    <s v="Online"/>
    <s v="North"/>
    <s v="CUST10072"/>
    <s v=""/>
    <s v="And point method entire hand."/>
    <s v="OK"/>
    <s v="Valid"/>
    <s v=""/>
    <s v="valid"/>
  </r>
  <r>
    <s v="TRX101225"/>
    <d v="2022-11-15T00:00:00"/>
    <n v="-73511.520000000004"/>
    <x v="0"/>
    <s v="Payroll"/>
    <s v="Retail"/>
    <s v="West"/>
    <s v=""/>
    <s v="VEND1088"/>
    <s v="Firm behind sign give reason certain."/>
    <s v="OK"/>
    <s v=""/>
    <s v="Valid"/>
    <s v="valid"/>
  </r>
  <r>
    <s v="TRX101226"/>
    <d v="2022-04-01T00:00:00"/>
    <n v="58298.9"/>
    <x v="1"/>
    <s v="Product"/>
    <s v="Online"/>
    <s v="North"/>
    <s v="CUST10191"/>
    <s v=""/>
    <s v="Follow because example billion enter."/>
    <s v="OK"/>
    <s v="Valid"/>
    <s v=""/>
    <s v="valid"/>
  </r>
  <r>
    <s v="TRX101227"/>
    <d v="2023-04-24T00:00:00"/>
    <n v="87242.22"/>
    <x v="1"/>
    <s v="Subscription"/>
    <s v="Retail"/>
    <s v="West"/>
    <s v="CUST10184"/>
    <s v=""/>
    <s v="From remain according most economic."/>
    <s v="OK"/>
    <s v="Valid"/>
    <s v=""/>
    <s v="valid"/>
  </r>
  <r>
    <s v="TRX101228"/>
    <d v="2022-12-26T00:00:00"/>
    <n v="-54485.66"/>
    <x v="0"/>
    <s v="Supplies"/>
    <s v="Retail"/>
    <s v="South"/>
    <s v=""/>
    <s v="VEND1083"/>
    <s v="Door painting indicate former all student."/>
    <s v="OK"/>
    <s v=""/>
    <s v="Valid"/>
    <s v="valid"/>
  </r>
  <r>
    <s v="TRX101229"/>
    <d v="2023-11-20T00:00:00"/>
    <n v="-27137.34"/>
    <x v="0"/>
    <s v="Utilities"/>
    <s v="Enterprise"/>
    <s v="North"/>
    <s v=""/>
    <s v="VEND1099"/>
    <s v="Possible arm fish culture."/>
    <s v="OK"/>
    <s v=""/>
    <s v="Valid"/>
    <s v="valid"/>
  </r>
  <r>
    <s v="TRX101230"/>
    <d v="2023-07-29T00:00:00"/>
    <n v="132728.26"/>
    <x v="1"/>
    <s v="Subscription"/>
    <s v="Enterprise"/>
    <s v="East"/>
    <s v="CUST10246"/>
    <s v=""/>
    <s v="Rise old information effect discuss."/>
    <s v="OK"/>
    <s v="Valid"/>
    <s v=""/>
    <s v="valid"/>
  </r>
  <r>
    <s v="TRX101231"/>
    <d v="2023-12-01T00:00:00"/>
    <n v="291618.87"/>
    <x v="1"/>
    <s v="Subscription"/>
    <s v="Enterprise"/>
    <s v="East"/>
    <s v="CUST10369"/>
    <s v=""/>
    <s v="Character participant professional author off professor analysis fill."/>
    <s v="OK"/>
    <s v="Valid"/>
    <s v=""/>
    <s v="valid"/>
  </r>
  <r>
    <s v="TRX101232"/>
    <d v="2023-04-02T00:00:00"/>
    <n v="136702.92000000001"/>
    <x v="1"/>
    <s v="Product"/>
    <s v="Retail"/>
    <s v="East"/>
    <s v="CUST10349"/>
    <s v=""/>
    <s v="Should pass often bed everyone."/>
    <s v="OK"/>
    <s v="Valid"/>
    <s v=""/>
    <s v="valid"/>
  </r>
  <r>
    <s v="TRX101233"/>
    <d v="2023-11-13T00:00:00"/>
    <n v="-37968.93"/>
    <x v="0"/>
    <s v="Utilities"/>
    <s v="Retail"/>
    <s v="East"/>
    <s v=""/>
    <s v="VEND1080"/>
    <s v="Black public control work issue."/>
    <s v="OK"/>
    <s v=""/>
    <s v="Valid"/>
    <s v="valid"/>
  </r>
  <r>
    <s v="TRX101234"/>
    <d v="2023-07-28T00:00:00"/>
    <n v="204042.99"/>
    <x v="1"/>
    <s v="Subscription"/>
    <s v="Enterprise"/>
    <s v="East"/>
    <s v="CUST10275"/>
    <s v=""/>
    <s v="Difficult always book somebody produce unit eight service."/>
    <s v="OK"/>
    <s v="Valid"/>
    <s v=""/>
    <s v="valid"/>
  </r>
  <r>
    <s v="TRX101235"/>
    <d v="2022-03-25T00:00:00"/>
    <n v="101539.25"/>
    <x v="1"/>
    <s v="Product"/>
    <s v="Retail"/>
    <s v="South"/>
    <s v="CUST10238"/>
    <s v=""/>
    <s v="Particular activity wall worker truth indeed specific and."/>
    <s v="OK"/>
    <s v="Valid"/>
    <s v=""/>
    <s v="valid"/>
  </r>
  <r>
    <s v="TRX101236"/>
    <d v="2023-10-11T00:00:00"/>
    <n v="227574.81"/>
    <x v="1"/>
    <s v="Service"/>
    <s v="Enterprise"/>
    <s v="West"/>
    <s v="CUST10086"/>
    <s v=""/>
    <s v="Go list media bad."/>
    <s v="OK"/>
    <s v="Valid"/>
    <s v=""/>
    <s v="valid"/>
  </r>
  <r>
    <s v="TRX101237"/>
    <d v="2023-12-06T00:00:00"/>
    <n v="-77035"/>
    <x v="0"/>
    <s v="Other"/>
    <s v="Enterprise"/>
    <s v="North"/>
    <s v=""/>
    <s v="VEND1107"/>
    <s v="Serious against popular degree."/>
    <s v="OK"/>
    <s v=""/>
    <s v="Valid"/>
    <s v="valid"/>
  </r>
  <r>
    <s v="TRX101238"/>
    <d v="2023-04-16T00:00:00"/>
    <n v="95969.97"/>
    <x v="1"/>
    <s v="Subscription"/>
    <s v="Retail"/>
    <s v="South"/>
    <s v="CUST10144"/>
    <s v=""/>
    <s v="Including decision with become forget."/>
    <s v="OK"/>
    <s v="Valid"/>
    <s v=""/>
    <s v="valid"/>
  </r>
  <r>
    <s v="TRX101239"/>
    <d v="2022-01-20T00:00:00"/>
    <n v="-75965.55"/>
    <x v="0"/>
    <s v="Utilities"/>
    <s v="Retail"/>
    <s v="North"/>
    <s v=""/>
    <s v="VEND1059"/>
    <s v="Pressure choice top it pull smile seat."/>
    <s v="OK"/>
    <s v=""/>
    <s v="Valid"/>
    <s v="valid"/>
  </r>
  <r>
    <s v="TRX101240"/>
    <d v="2023-03-01T00:00:00"/>
    <n v="78910.429999999993"/>
    <x v="1"/>
    <s v="Service"/>
    <s v="Retail"/>
    <s v="West"/>
    <s v="CUST10061"/>
    <s v=""/>
    <s v="Rather pull evidence share."/>
    <s v="OK"/>
    <s v="Valid"/>
    <s v=""/>
    <s v="valid"/>
  </r>
  <r>
    <s v="TRX101241"/>
    <d v="2022-05-20T00:00:00"/>
    <n v="171149.1"/>
    <x v="1"/>
    <s v="Service"/>
    <s v="Online"/>
    <s v="East"/>
    <s v="CUST10078"/>
    <s v=""/>
    <s v="Represent now truth center order talk."/>
    <s v="OK"/>
    <s v="Valid"/>
    <s v=""/>
    <s v="valid"/>
  </r>
  <r>
    <s v="TRX101242"/>
    <d v="2022-09-20T00:00:00"/>
    <n v="152003.57999999999"/>
    <x v="1"/>
    <s v="Service"/>
    <s v="Enterprise"/>
    <s v="North"/>
    <s v="CUST10017"/>
    <s v=""/>
    <s v="South city peace far."/>
    <s v="OK"/>
    <s v="Valid"/>
    <s v=""/>
    <s v="valid"/>
  </r>
  <r>
    <s v="TRX101243"/>
    <d v="2023-05-23T00:00:00"/>
    <n v="130238.95"/>
    <x v="1"/>
    <s v="Product"/>
    <s v="Online"/>
    <s v="East"/>
    <s v="CUST10122"/>
    <s v=""/>
    <s v="Because better find space assume street wonder I."/>
    <s v="OK"/>
    <s v="Valid"/>
    <s v=""/>
    <s v="valid"/>
  </r>
  <r>
    <s v="TRX101244"/>
    <d v="2023-10-24T00:00:00"/>
    <n v="-8549.5499999999993"/>
    <x v="0"/>
    <s v="Utilities"/>
    <s v="Online"/>
    <s v="South"/>
    <s v=""/>
    <s v="VEND1003"/>
    <s v="Baby serious wife page effort trouble."/>
    <s v="OK"/>
    <s v=""/>
    <s v="Valid"/>
    <s v="valid"/>
  </r>
  <r>
    <s v="TRX101245"/>
    <d v="2023-02-27T00:00:00"/>
    <n v="-21319.19"/>
    <x v="0"/>
    <s v="Other"/>
    <s v="Online"/>
    <s v="East"/>
    <s v=""/>
    <s v="VEND1006"/>
    <s v="Agency turn too particularly system before."/>
    <s v="OK"/>
    <s v=""/>
    <s v="Valid"/>
    <s v="valid"/>
  </r>
  <r>
    <s v="TRX101246"/>
    <d v="2023-06-01T00:00:00"/>
    <n v="255892.23"/>
    <x v="1"/>
    <s v="Service"/>
    <s v="Online"/>
    <s v="West"/>
    <s v="CUST10359"/>
    <s v=""/>
    <s v="Line plant writer responsibility."/>
    <s v="OK"/>
    <s v="Valid"/>
    <s v=""/>
    <s v="valid"/>
  </r>
  <r>
    <s v="TRX101247"/>
    <d v="2023-09-09T00:00:00"/>
    <n v="184313.8"/>
    <x v="1"/>
    <s v="Service"/>
    <s v="Online"/>
    <s v="East"/>
    <s v="CUST10177"/>
    <s v=""/>
    <s v="Send happen simple number bed property."/>
    <s v="OK"/>
    <s v="Valid"/>
    <s v=""/>
    <s v="valid"/>
  </r>
  <r>
    <s v="TRX101248"/>
    <d v="2023-12-25T00:00:00"/>
    <n v="196050.61"/>
    <x v="1"/>
    <s v="Service"/>
    <s v="Online"/>
    <s v="North"/>
    <s v="CUST10219"/>
    <s v=""/>
    <s v="Represent analysis professional building later."/>
    <s v="OK"/>
    <s v="Valid"/>
    <s v=""/>
    <s v="valid"/>
  </r>
  <r>
    <s v="TRX101249"/>
    <d v="2022-03-12T00:00:00"/>
    <n v="-59977.46"/>
    <x v="0"/>
    <s v="Other"/>
    <s v="Enterprise"/>
    <s v="North"/>
    <s v=""/>
    <s v="VEND1093"/>
    <s v="Plan seven magazine his buy personal old."/>
    <s v="OK"/>
    <s v=""/>
    <s v="Valid"/>
    <s v="valid"/>
  </r>
  <r>
    <s v="TRX101250"/>
    <d v="2023-08-18T00:00:00"/>
    <n v="-26837.85"/>
    <x v="0"/>
    <s v="Marketing"/>
    <s v="Online"/>
    <s v="West"/>
    <s v=""/>
    <s v="VEND1052"/>
    <s v="Radio dinner experience hear."/>
    <s v="OK"/>
    <s v=""/>
    <s v="Valid"/>
    <s v="valid"/>
  </r>
  <r>
    <s v="TRX101251"/>
    <d v="2023-10-24T00:00:00"/>
    <n v="177116.12"/>
    <x v="1"/>
    <s v="Service"/>
    <s v="Retail"/>
    <s v="North"/>
    <s v="CUST10203"/>
    <s v=""/>
    <s v="Become behind foreign these see offer she."/>
    <s v="OK"/>
    <s v="Valid"/>
    <s v=""/>
    <s v="valid"/>
  </r>
  <r>
    <s v="TRX101252"/>
    <d v="2023-08-16T00:00:00"/>
    <n v="124352.75"/>
    <x v="1"/>
    <s v="Service"/>
    <s v="Online"/>
    <s v="East"/>
    <s v="CUST10029"/>
    <s v=""/>
    <s v="Least memory set just color save indicate."/>
    <s v="OK"/>
    <s v="Valid"/>
    <s v=""/>
    <s v="valid"/>
  </r>
  <r>
    <s v="TRX101253"/>
    <d v="2022-12-21T00:00:00"/>
    <n v="-28836.38"/>
    <x v="0"/>
    <s v="Payroll"/>
    <s v="Retail"/>
    <s v="North"/>
    <s v=""/>
    <s v="VEND1035"/>
    <s v="Cost determine edge authority officer trouble game."/>
    <s v="OK"/>
    <s v=""/>
    <s v="Valid"/>
    <s v="valid"/>
  </r>
  <r>
    <s v="TRX101254"/>
    <d v="2023-12-22T00:00:00"/>
    <n v="-65089.96"/>
    <x v="0"/>
    <s v="Marketing"/>
    <s v="Enterprise"/>
    <s v="North"/>
    <s v=""/>
    <s v="VEND1077"/>
    <s v="Skill community friend commercial fall."/>
    <s v="OK"/>
    <s v=""/>
    <s v="Valid"/>
    <s v="valid"/>
  </r>
  <r>
    <s v="TRX101255"/>
    <d v="2023-06-29T00:00:00"/>
    <n v="143062.47"/>
    <x v="1"/>
    <s v="Service"/>
    <s v="Retail"/>
    <s v="North"/>
    <s v="CUST10250"/>
    <s v=""/>
    <s v="I action note drive less product."/>
    <s v="OK"/>
    <s v="Valid"/>
    <s v=""/>
    <s v="valid"/>
  </r>
  <r>
    <s v="TRX101256"/>
    <d v="2023-11-13T00:00:00"/>
    <n v="115771.62"/>
    <x v="1"/>
    <s v="Service"/>
    <s v="Online"/>
    <s v="West"/>
    <s v="CUST10006"/>
    <s v=""/>
    <s v="Near me respond."/>
    <s v="OK"/>
    <s v="Valid"/>
    <s v=""/>
    <s v="valid"/>
  </r>
  <r>
    <s v="TRX101257"/>
    <d v="2023-01-18T00:00:00"/>
    <n v="18967.75"/>
    <x v="3"/>
    <s v="Asset"/>
    <s v="Enterprise"/>
    <s v="North"/>
    <s v=""/>
    <s v=""/>
    <s v="Experience truth individual ok PM my charge."/>
    <s v="OK"/>
    <s v=""/>
    <s v=""/>
    <s v="valid"/>
  </r>
  <r>
    <s v="TRX101258"/>
    <d v="2023-06-17T00:00:00"/>
    <n v="84558.11"/>
    <x v="1"/>
    <s v="Product"/>
    <s v="Retail"/>
    <s v="North"/>
    <s v="CUST10225"/>
    <s v=""/>
    <s v="That turn bank accept science charge moment space."/>
    <s v="OK"/>
    <s v="Valid"/>
    <s v=""/>
    <s v="valid"/>
  </r>
  <r>
    <s v="TRX101259"/>
    <d v="2023-12-03T00:00:00"/>
    <n v="54988.91"/>
    <x v="1"/>
    <s v="Product"/>
    <s v="Enterprise"/>
    <s v="East"/>
    <s v="CUST10191"/>
    <s v=""/>
    <s v="Hear employee scene action increase wish discussion speech."/>
    <s v="OK"/>
    <s v="Valid"/>
    <s v=""/>
    <s v="valid"/>
  </r>
  <r>
    <s v="TRX101260"/>
    <d v="2022-02-13T00:00:00"/>
    <n v="91889.72"/>
    <x v="1"/>
    <s v="Service"/>
    <s v="Retail"/>
    <s v="West"/>
    <s v="CUST10305"/>
    <s v=""/>
    <s v="Full south animal hold theory practice just."/>
    <s v="OK"/>
    <s v="Valid"/>
    <s v=""/>
    <s v="valid"/>
  </r>
  <r>
    <s v="TRX101261"/>
    <d v="2022-06-28T00:00:00"/>
    <n v="146367.04999999999"/>
    <x v="1"/>
    <s v="Subscription"/>
    <s v="Enterprise"/>
    <s v="West"/>
    <s v="CUST10249"/>
    <s v=""/>
    <s v="Answer past other down tell."/>
    <s v="OK"/>
    <s v="Valid"/>
    <s v=""/>
    <s v="valid"/>
  </r>
  <r>
    <s v="TRX101262"/>
    <d v="2023-01-06T00:00:00"/>
    <n v="248848.09"/>
    <x v="1"/>
    <s v="Product"/>
    <s v="Enterprise"/>
    <s v="North"/>
    <s v="CUST10174"/>
    <s v=""/>
    <s v="Throughout author value for hot."/>
    <s v="OK"/>
    <s v="Valid"/>
    <s v=""/>
    <s v="valid"/>
  </r>
  <r>
    <s v="TRX101263"/>
    <d v="2023-11-23T00:00:00"/>
    <n v="-22943.46"/>
    <x v="0"/>
    <s v="Other"/>
    <s v="Online"/>
    <s v="West"/>
    <s v=""/>
    <s v="VEND1089"/>
    <s v="Out run style marriage although partner."/>
    <s v="OK"/>
    <s v=""/>
    <s v="Valid"/>
    <s v="valid"/>
  </r>
  <r>
    <s v="TRX101264"/>
    <d v="2022-04-24T00:00:00"/>
    <n v="158490.9"/>
    <x v="1"/>
    <s v="Service"/>
    <s v="Enterprise"/>
    <s v="South"/>
    <s v="CUST10018"/>
    <s v=""/>
    <s v="Traditional kind open statement writer behavior."/>
    <s v="OK"/>
    <s v="Valid"/>
    <s v=""/>
    <s v="valid"/>
  </r>
  <r>
    <s v="TRX101265"/>
    <d v="2022-12-05T00:00:00"/>
    <n v="-45333.94"/>
    <x v="0"/>
    <s v="Rent"/>
    <s v="Enterprise"/>
    <s v="North"/>
    <s v=""/>
    <s v="VEND1030"/>
    <s v="No race go analysis."/>
    <s v="OK"/>
    <s v=""/>
    <s v="Valid"/>
    <s v="valid"/>
  </r>
  <r>
    <s v="TRX101266"/>
    <d v="2023-06-05T00:00:00"/>
    <n v="146663.4"/>
    <x v="1"/>
    <s v="Subscription"/>
    <s v="Enterprise"/>
    <s v="South"/>
    <s v="CUST10343"/>
    <s v=""/>
    <s v="Six western feel seven history."/>
    <s v="OK"/>
    <s v="Valid"/>
    <s v=""/>
    <s v="valid"/>
  </r>
  <r>
    <s v="TRX101267"/>
    <d v="2022-08-22T00:00:00"/>
    <n v="173547.81"/>
    <x v="1"/>
    <s v="Service"/>
    <s v="Online"/>
    <s v="East"/>
    <s v="CUST10009"/>
    <s v=""/>
    <s v="Indeed age seek field Congress east."/>
    <s v="OK"/>
    <s v="Valid"/>
    <s v=""/>
    <s v="valid"/>
  </r>
  <r>
    <s v="TRX101268"/>
    <d v="2022-10-30T00:00:00"/>
    <n v="-48045.62"/>
    <x v="0"/>
    <s v="Marketing"/>
    <s v="Enterprise"/>
    <s v="East"/>
    <s v=""/>
    <s v="VEND1040"/>
    <s v="Decide right nearly special away pay fund."/>
    <s v="OK"/>
    <s v=""/>
    <s v="Valid"/>
    <s v="valid"/>
  </r>
  <r>
    <s v="TRX101269"/>
    <d v="2022-12-28T00:00:00"/>
    <n v="183660.53"/>
    <x v="1"/>
    <s v="Service"/>
    <s v="Enterprise"/>
    <s v="South"/>
    <s v="CUST10144"/>
    <s v=""/>
    <s v="Next something minute produce friend face."/>
    <s v="OK"/>
    <s v="Valid"/>
    <s v=""/>
    <s v="valid"/>
  </r>
  <r>
    <s v="TRX101270"/>
    <d v="2023-03-22T00:00:00"/>
    <n v="-17906.580000000002"/>
    <x v="0"/>
    <s v="Other"/>
    <s v="Retail"/>
    <s v="West"/>
    <s v=""/>
    <s v="VEND1079"/>
    <s v="Generation pay party very only."/>
    <s v="OK"/>
    <s v=""/>
    <s v="Valid"/>
    <s v="valid"/>
  </r>
  <r>
    <s v="TRX101271"/>
    <d v="2022-06-03T00:00:00"/>
    <n v="279027.96000000002"/>
    <x v="1"/>
    <s v="Subscription"/>
    <s v="Retail"/>
    <s v="South"/>
    <s v="CUST10253"/>
    <s v=""/>
    <s v="Probably arm region collection dream."/>
    <s v="OK"/>
    <s v="Valid"/>
    <s v=""/>
    <s v="valid"/>
  </r>
  <r>
    <s v="TRX101272"/>
    <d v="2023-01-13T00:00:00"/>
    <n v="-92091.04"/>
    <x v="0"/>
    <s v="Marketing"/>
    <s v="Enterprise"/>
    <s v="West"/>
    <s v=""/>
    <s v="VEND1033"/>
    <s v="Each decade else."/>
    <s v="OK"/>
    <s v=""/>
    <s v="Valid"/>
    <s v="valid"/>
  </r>
  <r>
    <s v="TRX101273"/>
    <d v="2023-06-23T00:00:00"/>
    <n v="-6247.29"/>
    <x v="0"/>
    <s v="Other"/>
    <s v="Enterprise"/>
    <s v="South"/>
    <s v=""/>
    <s v="VEND1073"/>
    <s v="Other rather decision southern."/>
    <s v="OK"/>
    <s v=""/>
    <s v="Valid"/>
    <s v="valid"/>
  </r>
  <r>
    <s v="TRX101274"/>
    <d v="2022-07-05T00:00:00"/>
    <n v="-55169.57"/>
    <x v="0"/>
    <s v="Payroll"/>
    <s v="Retail"/>
    <s v="West"/>
    <s v=""/>
    <s v="VEND1081"/>
    <s v="Occur positive speech or rather."/>
    <s v="OK"/>
    <s v=""/>
    <s v="Valid"/>
    <s v="valid"/>
  </r>
  <r>
    <s v="TRX101275"/>
    <d v="2023-03-08T00:00:00"/>
    <n v="-34234.92"/>
    <x v="0"/>
    <s v="Supplies"/>
    <s v="Retail"/>
    <s v="West"/>
    <s v=""/>
    <s v="VEND1083"/>
    <s v="Along five maybe student describe student."/>
    <s v="OK"/>
    <s v=""/>
    <s v="Valid"/>
    <s v="valid"/>
  </r>
  <r>
    <s v="TRX101276"/>
    <d v="2023-04-21T00:00:00"/>
    <n v="58512.43"/>
    <x v="1"/>
    <s v="Product"/>
    <s v="Enterprise"/>
    <s v="North"/>
    <s v="CUST10233"/>
    <s v=""/>
    <s v="Town wonder arrive challenge price professor."/>
    <s v="OK"/>
    <s v="Valid"/>
    <s v=""/>
    <s v="valid"/>
  </r>
  <r>
    <s v="TRX101277"/>
    <d v="2023-05-22T00:00:00"/>
    <n v="146845.26"/>
    <x v="1"/>
    <s v="Subscription"/>
    <s v="Enterprise"/>
    <s v="South"/>
    <s v="CUST10227"/>
    <s v=""/>
    <s v="Head manager here government recent family then."/>
    <s v="OK"/>
    <s v="Valid"/>
    <s v=""/>
    <s v="valid"/>
  </r>
  <r>
    <s v="TRX101278"/>
    <d v="2022-07-26T00:00:00"/>
    <n v="125403.66"/>
    <x v="1"/>
    <s v="Service"/>
    <s v="Retail"/>
    <s v="South"/>
    <s v="CUST10138"/>
    <s v=""/>
    <s v="Pick significant or wear blue resource article hard."/>
    <s v="OK"/>
    <s v="Valid"/>
    <s v=""/>
    <s v="valid"/>
  </r>
  <r>
    <s v="TRX101279"/>
    <d v="2023-02-10T00:00:00"/>
    <n v="162265.21"/>
    <x v="1"/>
    <s v="Service"/>
    <s v="Enterprise"/>
    <s v="East"/>
    <s v="CUST10156"/>
    <s v=""/>
    <s v="Charge well evidence trip include."/>
    <s v="OK"/>
    <s v="Valid"/>
    <s v=""/>
    <s v="valid"/>
  </r>
  <r>
    <s v="TRX101280"/>
    <d v="2022-02-16T00:00:00"/>
    <n v="100131.14"/>
    <x v="1"/>
    <s v="Product"/>
    <s v="Retail"/>
    <s v="South"/>
    <s v="CUST10222"/>
    <s v=""/>
    <s v="Smile Republican might physical."/>
    <s v="OK"/>
    <s v="Valid"/>
    <s v=""/>
    <s v="valid"/>
  </r>
  <r>
    <s v="TRX101281"/>
    <d v="2023-10-13T00:00:00"/>
    <n v="259662.34"/>
    <x v="1"/>
    <s v="Service"/>
    <s v="Enterprise"/>
    <s v="East"/>
    <s v="CUST10006"/>
    <s v=""/>
    <s v="Focus language off eight."/>
    <s v="OK"/>
    <s v="Valid"/>
    <s v=""/>
    <s v="valid"/>
  </r>
  <r>
    <s v="TRX101282"/>
    <d v="2023-02-01T00:00:00"/>
    <n v="-33237.279999999999"/>
    <x v="0"/>
    <s v="Payroll"/>
    <s v="Online"/>
    <s v="South"/>
    <s v=""/>
    <s v="VEND1009"/>
    <s v="Perhaps human home marriage probably heavy unit home."/>
    <s v="OK"/>
    <s v=""/>
    <s v="Valid"/>
    <s v="valid"/>
  </r>
  <r>
    <s v="TRX101283"/>
    <d v="2023-04-27T00:00:00"/>
    <n v="-41485.910000000003"/>
    <x v="0"/>
    <s v="Utilities"/>
    <s v="Online"/>
    <s v="East"/>
    <s v=""/>
    <s v="VEND1084"/>
    <s v="Floor low along win store."/>
    <s v="OK"/>
    <s v=""/>
    <s v="Valid"/>
    <s v="valid"/>
  </r>
  <r>
    <s v="TRX101284"/>
    <d v="2023-04-21T00:00:00"/>
    <n v="126412.45"/>
    <x v="1"/>
    <s v="Product"/>
    <s v="Retail"/>
    <s v="East"/>
    <s v="CUST10228"/>
    <s v=""/>
    <s v="Cause foreign guess loss."/>
    <s v="OK"/>
    <s v="Valid"/>
    <s v=""/>
    <s v="valid"/>
  </r>
  <r>
    <s v="TRX101285"/>
    <d v="2023-08-18T00:00:00"/>
    <n v="203654.32"/>
    <x v="1"/>
    <s v="Subscription"/>
    <s v="Online"/>
    <s v="West"/>
    <s v="CUST10208"/>
    <s v=""/>
    <s v="Evening reason consider TV bar accept ready."/>
    <s v="OK"/>
    <s v="Valid"/>
    <s v=""/>
    <s v="valid"/>
  </r>
  <r>
    <s v="TRX101286"/>
    <d v="2023-01-27T00:00:00"/>
    <n v="133865.13"/>
    <x v="1"/>
    <s v="Product"/>
    <s v="Retail"/>
    <s v="South"/>
    <s v="CUST10257"/>
    <s v=""/>
    <s v="Candidate parent agreement ten herself."/>
    <s v="OK"/>
    <s v="Valid"/>
    <s v=""/>
    <s v="valid"/>
  </r>
  <r>
    <s v="TRX101287"/>
    <d v="2023-04-18T00:00:00"/>
    <n v="-26649.13"/>
    <x v="0"/>
    <s v="Marketing"/>
    <s v="Retail"/>
    <s v="West"/>
    <s v=""/>
    <s v="VEND1097"/>
    <s v="Letter him follow either indicate hot happy surface."/>
    <s v="OK"/>
    <s v=""/>
    <s v="Valid"/>
    <s v="valid"/>
  </r>
  <r>
    <s v="TRX101288"/>
    <d v="2023-09-26T00:00:00"/>
    <n v="-39633.040000000001"/>
    <x v="0"/>
    <s v="Other"/>
    <s v="Online"/>
    <s v="North"/>
    <s v=""/>
    <s v="VEND1085"/>
    <s v="Serious information already reveal game financial."/>
    <s v="OK"/>
    <s v=""/>
    <s v="Valid"/>
    <s v="valid"/>
  </r>
  <r>
    <s v="TRX101289"/>
    <d v="2023-11-19T00:00:00"/>
    <n v="112202.38"/>
    <x v="1"/>
    <s v="Product"/>
    <s v="Online"/>
    <s v="South"/>
    <s v="CUST10108"/>
    <s v=""/>
    <s v="Artist draw western while out money share nor."/>
    <s v="OK"/>
    <s v="Valid"/>
    <s v=""/>
    <s v="valid"/>
  </r>
  <r>
    <s v="TRX101290"/>
    <d v="2023-08-10T00:00:00"/>
    <n v="-64452.61"/>
    <x v="0"/>
    <s v="Marketing"/>
    <s v="Retail"/>
    <s v="West"/>
    <s v=""/>
    <s v="VEND1096"/>
    <s v="Eat worry election according assume."/>
    <s v="OK"/>
    <s v=""/>
    <s v="Valid"/>
    <s v="valid"/>
  </r>
  <r>
    <s v="TRX101291"/>
    <d v="2022-03-08T00:00:00"/>
    <n v="-9334"/>
    <x v="0"/>
    <s v="Utilities"/>
    <s v="Online"/>
    <s v="West"/>
    <s v=""/>
    <s v="VEND1042"/>
    <s v="Figure make doctor important decade."/>
    <s v="OK"/>
    <s v=""/>
    <s v="Valid"/>
    <s v="valid"/>
  </r>
  <r>
    <s v="TRX101292"/>
    <d v="2023-04-10T00:00:00"/>
    <n v="132632.46"/>
    <x v="1"/>
    <s v="Product"/>
    <s v="Retail"/>
    <s v="South"/>
    <s v="CUST10278"/>
    <s v=""/>
    <s v="Once newspaper until but avoid simple cup."/>
    <s v="OK"/>
    <s v="Valid"/>
    <s v=""/>
    <s v="valid"/>
  </r>
  <r>
    <s v="TRX101293"/>
    <d v="2023-11-02T00:00:00"/>
    <n v="56749.96"/>
    <x v="1"/>
    <s v="Service"/>
    <s v="Online"/>
    <s v="East"/>
    <s v="CUST10198"/>
    <s v=""/>
    <s v="Race material tree name letter."/>
    <s v="OK"/>
    <s v="Valid"/>
    <s v=""/>
    <s v="valid"/>
  </r>
  <r>
    <s v="TRX101294"/>
    <d v="2023-08-18T00:00:00"/>
    <n v="-37253.21"/>
    <x v="0"/>
    <s v="Payroll"/>
    <s v="Online"/>
    <s v="South"/>
    <s v=""/>
    <s v="VEND1042"/>
    <s v="City kitchen concern price total."/>
    <s v="OK"/>
    <s v=""/>
    <s v="Valid"/>
    <s v="valid"/>
  </r>
  <r>
    <s v="TRX101295"/>
    <d v="2023-12-07T00:00:00"/>
    <n v="-19361.73"/>
    <x v="0"/>
    <s v="Rent"/>
    <s v="Online"/>
    <s v="East"/>
    <s v=""/>
    <s v="VEND1046"/>
    <s v="Still else system."/>
    <s v="OK"/>
    <s v=""/>
    <s v="Valid"/>
    <s v="valid"/>
  </r>
  <r>
    <s v="TRX101296"/>
    <d v="2023-11-02T00:00:00"/>
    <n v="-22487.9"/>
    <x v="0"/>
    <s v="Utilities"/>
    <s v="Enterprise"/>
    <s v="West"/>
    <s v=""/>
    <s v="VEND1004"/>
    <s v="Hope one recognize decade."/>
    <s v="OK"/>
    <s v=""/>
    <s v="Valid"/>
    <s v="valid"/>
  </r>
  <r>
    <s v="TRX101297"/>
    <d v="2023-05-07T00:00:00"/>
    <n v="-63927.8"/>
    <x v="0"/>
    <s v="Utilities"/>
    <s v="Online"/>
    <s v="South"/>
    <s v=""/>
    <s v="VEND1067"/>
    <s v="Want type discuss put subject industry."/>
    <s v="OK"/>
    <s v=""/>
    <s v="Valid"/>
    <s v="valid"/>
  </r>
  <r>
    <s v="TRX101298"/>
    <d v="2023-09-05T00:00:00"/>
    <n v="262517.12"/>
    <x v="1"/>
    <s v="Service"/>
    <s v="Retail"/>
    <s v="North"/>
    <s v="CUST10134"/>
    <s v=""/>
    <s v="Draw them he."/>
    <s v="OK"/>
    <s v="Valid"/>
    <s v=""/>
    <s v="valid"/>
  </r>
  <r>
    <s v="TRX101299"/>
    <d v="2022-11-13T00:00:00"/>
    <n v="-22741.29"/>
    <x v="0"/>
    <s v="Payroll"/>
    <s v="Retail"/>
    <s v="North"/>
    <s v=""/>
    <s v="VEND1118"/>
    <s v="Mother region wind around."/>
    <s v="OK"/>
    <s v=""/>
    <s v="Valid"/>
    <s v="valid"/>
  </r>
  <r>
    <s v="TRX101300"/>
    <d v="2023-09-29T00:00:00"/>
    <n v="-3051.55"/>
    <x v="0"/>
    <s v="Marketing"/>
    <s v="Enterprise"/>
    <s v="West"/>
    <s v=""/>
    <s v="VEND1074"/>
    <s v="South guess bit left total drop."/>
    <s v="OK"/>
    <s v=""/>
    <s v="Valid"/>
    <s v="valid"/>
  </r>
  <r>
    <s v="TRX101301"/>
    <d v="2022-04-26T00:00:00"/>
    <n v="12763.77"/>
    <x v="4"/>
    <s v="Liability"/>
    <s v="Retail"/>
    <s v="North"/>
    <s v=""/>
    <s v=""/>
    <s v="Technology activity cover agree across role."/>
    <s v="OK"/>
    <s v=""/>
    <s v=""/>
    <s v="valid"/>
  </r>
  <r>
    <s v="TRX101302"/>
    <d v="2023-05-09T00:00:00"/>
    <n v="-35066.18"/>
    <x v="0"/>
    <s v="Rent"/>
    <s v="Online"/>
    <s v="East"/>
    <s v=""/>
    <s v="VEND1085"/>
    <s v="Road example itself on since beat necessary."/>
    <s v="OK"/>
    <s v=""/>
    <s v="Valid"/>
    <s v="valid"/>
  </r>
  <r>
    <s v="TRX101303"/>
    <d v="2023-12-02T00:00:00"/>
    <n v="-31985.58"/>
    <x v="0"/>
    <s v="Payroll"/>
    <s v="Retail"/>
    <s v="East"/>
    <s v=""/>
    <s v="VEND1056"/>
    <s v="Dog attorney imagine which affect help."/>
    <s v="OK"/>
    <s v=""/>
    <s v="Valid"/>
    <s v="valid"/>
  </r>
  <r>
    <s v="TRX101304"/>
    <d v="2022-03-30T00:00:00"/>
    <n v="174678.44"/>
    <x v="1"/>
    <s v="Product"/>
    <s v="Retail"/>
    <s v="South"/>
    <s v="CUST10022"/>
    <s v=""/>
    <s v="Group think human business ability enjoy its."/>
    <s v="OK"/>
    <s v="Valid"/>
    <s v=""/>
    <s v="valid"/>
  </r>
  <r>
    <s v="TRX101305"/>
    <d v="2022-06-07T00:00:00"/>
    <n v="185276.46"/>
    <x v="1"/>
    <s v="Service"/>
    <s v="Retail"/>
    <s v="North"/>
    <s v="CUST10244"/>
    <s v=""/>
    <s v="Notice herself year defense pass save television week."/>
    <s v="OK"/>
    <s v="Valid"/>
    <s v=""/>
    <s v="valid"/>
  </r>
  <r>
    <s v="TRX101306"/>
    <d v="2022-11-16T00:00:00"/>
    <n v="-35269.040000000001"/>
    <x v="0"/>
    <s v="Marketing"/>
    <s v="Enterprise"/>
    <s v="West"/>
    <s v=""/>
    <s v="VEND1112"/>
    <s v="Memory picture read might easy music without."/>
    <s v="OK"/>
    <s v=""/>
    <s v="Valid"/>
    <s v="valid"/>
  </r>
  <r>
    <s v="TRX101307"/>
    <d v="2023-08-13T00:00:00"/>
    <n v="87723.67"/>
    <x v="1"/>
    <s v="Service"/>
    <s v="Enterprise"/>
    <s v="East"/>
    <s v="CUST10012"/>
    <s v=""/>
    <s v="Where unit under as."/>
    <s v="OK"/>
    <s v="Valid"/>
    <s v=""/>
    <s v="valid"/>
  </r>
  <r>
    <s v="TRX101308"/>
    <d v="2023-05-07T00:00:00"/>
    <n v="198918.1"/>
    <x v="1"/>
    <s v="Subscription"/>
    <s v="Enterprise"/>
    <s v="North"/>
    <s v="CUST10199"/>
    <s v=""/>
    <s v="Relate under six forget could Democrat out."/>
    <s v="OK"/>
    <s v="Valid"/>
    <s v=""/>
    <s v="valid"/>
  </r>
  <r>
    <s v="TRX101309"/>
    <d v="2022-05-22T00:00:00"/>
    <n v="134342.39999999999"/>
    <x v="1"/>
    <s v="Subscription"/>
    <s v="Retail"/>
    <s v="East"/>
    <s v="CUST10126"/>
    <s v=""/>
    <s v="Drive parent manage fund."/>
    <s v="OK"/>
    <s v="Valid"/>
    <s v=""/>
    <s v="valid"/>
  </r>
  <r>
    <s v="TRX101310"/>
    <d v="2023-11-16T00:00:00"/>
    <n v="-44602.68"/>
    <x v="0"/>
    <s v="Rent"/>
    <s v="Retail"/>
    <s v="South"/>
    <s v=""/>
    <s v="VEND1055"/>
    <s v="Let receive event everybody but move."/>
    <s v="OK"/>
    <s v=""/>
    <s v="Valid"/>
    <s v="valid"/>
  </r>
  <r>
    <s v="TRX101311"/>
    <d v="2022-01-28T00:00:00"/>
    <n v="-81604.87"/>
    <x v="0"/>
    <s v="Supplies"/>
    <s v="Enterprise"/>
    <s v="East"/>
    <s v=""/>
    <s v="VEND1053"/>
    <s v="Lead white across simply."/>
    <s v="OK"/>
    <s v=""/>
    <s v="Valid"/>
    <s v="valid"/>
  </r>
  <r>
    <s v="TRX101312"/>
    <d v="2022-11-03T00:00:00"/>
    <n v="174843.07"/>
    <x v="1"/>
    <s v="Product"/>
    <s v="Retail"/>
    <s v="East"/>
    <s v="CUST10278"/>
    <s v=""/>
    <s v="Teacher above born agent culture church whatever."/>
    <s v="OK"/>
    <s v="Valid"/>
    <s v=""/>
    <s v="valid"/>
  </r>
  <r>
    <s v="TRX101313"/>
    <d v="2022-08-21T00:00:00"/>
    <n v="195052.52"/>
    <x v="1"/>
    <s v="Service"/>
    <s v="Enterprise"/>
    <s v="South"/>
    <s v="CUST10144"/>
    <s v=""/>
    <s v="Wonder network tell together step."/>
    <s v="OK"/>
    <s v="Valid"/>
    <s v=""/>
    <s v="valid"/>
  </r>
  <r>
    <s v="TRX101314"/>
    <d v="2023-06-06T00:00:00"/>
    <n v="-57205.120000000003"/>
    <x v="0"/>
    <s v="Utilities"/>
    <s v="Online"/>
    <s v="East"/>
    <s v=""/>
    <s v="VEND1006"/>
    <s v="Another second value forget large head production society."/>
    <s v="OK"/>
    <s v=""/>
    <s v="Valid"/>
    <s v="valid"/>
  </r>
  <r>
    <s v="TRX101315"/>
    <d v="2022-01-28T00:00:00"/>
    <n v="175340.08"/>
    <x v="1"/>
    <s v="Service"/>
    <s v="Enterprise"/>
    <s v="East"/>
    <s v="CUST10261"/>
    <s v=""/>
    <s v="Personal time media thank city own."/>
    <s v="OK"/>
    <s v="Valid"/>
    <s v=""/>
    <s v="valid"/>
  </r>
  <r>
    <s v="TRX101316"/>
    <d v="2022-07-15T00:00:00"/>
    <n v="157834.35999999999"/>
    <x v="1"/>
    <s v="Service"/>
    <s v="Online"/>
    <s v="North"/>
    <s v="CUST10208"/>
    <s v=""/>
    <s v="Spend matter lead claim wish."/>
    <s v="OK"/>
    <s v="Valid"/>
    <s v=""/>
    <s v="valid"/>
  </r>
  <r>
    <s v="TRX101317"/>
    <d v="2023-04-05T00:00:00"/>
    <n v="-51325.08"/>
    <x v="0"/>
    <s v="Supplies"/>
    <s v="Online"/>
    <s v="East"/>
    <s v=""/>
    <s v="VEND1100"/>
    <s v="Toward production material politics stand difference."/>
    <s v="OK"/>
    <s v=""/>
    <s v="Valid"/>
    <s v="valid"/>
  </r>
  <r>
    <s v="TRX101318"/>
    <d v="2023-12-09T00:00:00"/>
    <n v="8289.64"/>
    <x v="3"/>
    <s v="Asset"/>
    <s v="Online"/>
    <s v="South"/>
    <s v=""/>
    <s v=""/>
    <s v="Better share if instead four."/>
    <s v="OK"/>
    <s v=""/>
    <s v=""/>
    <s v="valid"/>
  </r>
  <r>
    <s v="TRX101319"/>
    <d v="2022-08-08T00:00:00"/>
    <n v="188638.64"/>
    <x v="1"/>
    <s v="Subscription"/>
    <s v="Retail"/>
    <s v="East"/>
    <s v="CUST10202"/>
    <s v=""/>
    <s v="Responsibility set system car mission imagine try."/>
    <s v="OK"/>
    <s v="Valid"/>
    <s v=""/>
    <s v="valid"/>
  </r>
  <r>
    <s v="TRX101320"/>
    <d v="2023-04-16T00:00:00"/>
    <n v="-26817.71"/>
    <x v="0"/>
    <s v="Utilities"/>
    <s v="Retail"/>
    <s v="North"/>
    <s v=""/>
    <s v="VEND1024"/>
    <s v="Religious them rise production."/>
    <s v="OK"/>
    <s v=""/>
    <s v="Valid"/>
    <s v="valid"/>
  </r>
  <r>
    <s v="TRX101321"/>
    <d v="2023-10-20T00:00:00"/>
    <n v="-76556.87"/>
    <x v="0"/>
    <s v="Rent"/>
    <s v="Enterprise"/>
    <s v="West"/>
    <s v=""/>
    <s v="VEND1021"/>
    <s v="Degree part try analysis yet."/>
    <s v="OK"/>
    <s v=""/>
    <s v="Valid"/>
    <s v="valid"/>
  </r>
  <r>
    <s v="TRX101322"/>
    <d v="2022-02-18T00:00:00"/>
    <n v="24702.22"/>
    <x v="2"/>
    <s v="Equity"/>
    <s v="Retail"/>
    <s v="South"/>
    <s v=""/>
    <s v=""/>
    <s v="On place value offer."/>
    <s v="OK"/>
    <s v=""/>
    <s v=""/>
    <s v="valid"/>
  </r>
  <r>
    <s v="TRX101323"/>
    <d v="2022-12-30T00:00:00"/>
    <n v="199531.21"/>
    <x v="1"/>
    <s v="Service"/>
    <s v="Online"/>
    <s v="North"/>
    <s v="CUST10248"/>
    <s v=""/>
    <s v="Mind describe attorney watch watch ever live."/>
    <s v="OK"/>
    <s v="Valid"/>
    <s v=""/>
    <s v="valid"/>
  </r>
  <r>
    <s v="TRX101324"/>
    <d v="2022-07-25T00:00:00"/>
    <n v="110690.37"/>
    <x v="1"/>
    <s v="Subscription"/>
    <s v="Enterprise"/>
    <s v="East"/>
    <s v="CUST10048"/>
    <s v=""/>
    <s v="Instead ten last style."/>
    <s v="OK"/>
    <s v="Valid"/>
    <s v=""/>
    <s v="valid"/>
  </r>
  <r>
    <s v="TRX101325"/>
    <d v="2022-05-15T00:00:00"/>
    <n v="236262.09"/>
    <x v="1"/>
    <s v="Product"/>
    <s v="Online"/>
    <s v="South"/>
    <s v="CUST10335"/>
    <s v=""/>
    <s v="Hope take fire message order building list."/>
    <s v="OK"/>
    <s v="Valid"/>
    <s v=""/>
    <s v="valid"/>
  </r>
  <r>
    <s v="TRX101326"/>
    <d v="2023-01-11T00:00:00"/>
    <n v="141102.87"/>
    <x v="1"/>
    <s v="Service"/>
    <s v="Enterprise"/>
    <s v="West"/>
    <s v="CUST10165"/>
    <s v=""/>
    <s v="Since American interest how suggest."/>
    <s v="OK"/>
    <s v="Valid"/>
    <s v=""/>
    <s v="valid"/>
  </r>
  <r>
    <s v="TRX101327"/>
    <d v="2022-08-19T00:00:00"/>
    <n v="19772.53"/>
    <x v="3"/>
    <s v="Asset"/>
    <s v="Online"/>
    <s v="South"/>
    <s v=""/>
    <s v=""/>
    <s v="Traditional specific manager."/>
    <s v="OK"/>
    <s v=""/>
    <s v=""/>
    <s v="valid"/>
  </r>
  <r>
    <s v="TRX101328"/>
    <d v="2023-10-10T00:00:00"/>
    <n v="-22519.919999999998"/>
    <x v="0"/>
    <s v="Payroll"/>
    <s v="Enterprise"/>
    <s v="East"/>
    <s v=""/>
    <s v="VEND1037"/>
    <s v="Subject exactly property church budget ever ball."/>
    <s v="OK"/>
    <s v=""/>
    <s v="Valid"/>
    <s v="valid"/>
  </r>
  <r>
    <s v="TRX101329"/>
    <d v="2023-08-31T00:00:00"/>
    <n v="-74310.740000000005"/>
    <x v="0"/>
    <s v="Utilities"/>
    <s v="Retail"/>
    <s v="South"/>
    <s v=""/>
    <s v="VEND1099"/>
    <s v="Identify ball unit cause area learn."/>
    <s v="OK"/>
    <s v=""/>
    <s v="Valid"/>
    <s v="valid"/>
  </r>
  <r>
    <s v="TRX101330"/>
    <d v="2023-08-05T00:00:00"/>
    <n v="146780.09"/>
    <x v="1"/>
    <s v="Subscription"/>
    <s v="Retail"/>
    <s v="South"/>
    <s v="CUST10111"/>
    <s v=""/>
    <s v="Friend push gun."/>
    <s v="OK"/>
    <s v="Valid"/>
    <s v=""/>
    <s v="valid"/>
  </r>
  <r>
    <s v="TRX101331"/>
    <d v="2022-08-02T00:00:00"/>
    <n v="-78297.75"/>
    <x v="0"/>
    <s v="Supplies"/>
    <s v="Retail"/>
    <s v="South"/>
    <s v=""/>
    <s v="VEND1032"/>
    <s v="Position increase point else century such rest."/>
    <s v="OK"/>
    <s v=""/>
    <s v="Valid"/>
    <s v="valid"/>
  </r>
  <r>
    <s v="TRX101332"/>
    <d v="2022-05-03T00:00:00"/>
    <n v="-14093.02"/>
    <x v="0"/>
    <s v="Utilities"/>
    <s v="Enterprise"/>
    <s v="South"/>
    <s v=""/>
    <s v="VEND1059"/>
    <s v="Realize specific thus apply range condition big."/>
    <s v="OK"/>
    <s v=""/>
    <s v="Valid"/>
    <s v="valid"/>
  </r>
  <r>
    <s v="TRX101333"/>
    <d v="2022-05-14T00:00:00"/>
    <n v="-43443.33"/>
    <x v="0"/>
    <s v="Rent"/>
    <s v="Retail"/>
    <s v="South"/>
    <s v=""/>
    <s v="VEND1031"/>
    <s v="Resource friend seek TV we."/>
    <s v="OK"/>
    <s v=""/>
    <s v="Valid"/>
    <s v="valid"/>
  </r>
  <r>
    <s v="TRX101334"/>
    <d v="2023-10-13T00:00:00"/>
    <n v="-52285.41"/>
    <x v="0"/>
    <s v="Payroll"/>
    <s v="Enterprise"/>
    <s v="North"/>
    <s v=""/>
    <s v="VEND1004"/>
    <s v="Final material begin cold."/>
    <s v="OK"/>
    <s v=""/>
    <s v="Valid"/>
    <s v="valid"/>
  </r>
  <r>
    <s v="TRX101335"/>
    <d v="2023-01-16T00:00:00"/>
    <n v="-42848.18"/>
    <x v="0"/>
    <s v="Rent"/>
    <s v="Online"/>
    <s v="North"/>
    <s v=""/>
    <s v="VEND1097"/>
    <s v="Once enough voice cause."/>
    <s v="OK"/>
    <s v=""/>
    <s v="Valid"/>
    <s v="valid"/>
  </r>
  <r>
    <s v="TRX101336"/>
    <d v="2023-05-07T00:00:00"/>
    <n v="215621.9"/>
    <x v="1"/>
    <s v="Product"/>
    <s v="Enterprise"/>
    <s v="East"/>
    <s v="CUST10017"/>
    <s v=""/>
    <s v="Cut number popular enter."/>
    <s v="OK"/>
    <s v="Valid"/>
    <s v=""/>
    <s v="valid"/>
  </r>
  <r>
    <s v="TRX101337"/>
    <d v="2023-12-19T00:00:00"/>
    <n v="273485.78999999998"/>
    <x v="1"/>
    <s v="Subscription"/>
    <s v="Online"/>
    <s v="West"/>
    <s v="CUST10206"/>
    <s v=""/>
    <s v="Debate life ball husband."/>
    <s v="OK"/>
    <s v="Valid"/>
    <s v=""/>
    <s v="valid"/>
  </r>
  <r>
    <s v="TRX101338"/>
    <d v="2022-04-10T00:00:00"/>
    <n v="-34089.43"/>
    <x v="0"/>
    <s v="Utilities"/>
    <s v="Enterprise"/>
    <s v="North"/>
    <s v=""/>
    <s v="VEND1049"/>
    <s v="Thank them so several."/>
    <s v="OK"/>
    <s v=""/>
    <s v="Valid"/>
    <s v="valid"/>
  </r>
  <r>
    <s v="TRX101339"/>
    <d v="2022-05-19T00:00:00"/>
    <n v="186057.68"/>
    <x v="1"/>
    <s v="Subscription"/>
    <s v="Enterprise"/>
    <s v="South"/>
    <s v="CUST10194"/>
    <s v=""/>
    <s v="Recently ahead spend first."/>
    <s v="OK"/>
    <s v="Valid"/>
    <s v=""/>
    <s v="valid"/>
  </r>
  <r>
    <s v="TRX101340"/>
    <d v="2022-03-30T00:00:00"/>
    <n v="26311.22"/>
    <x v="4"/>
    <s v="Liability"/>
    <s v="Online"/>
    <s v="East"/>
    <s v=""/>
    <s v=""/>
    <s v="Who but become painting."/>
    <s v="OK"/>
    <s v=""/>
    <s v=""/>
    <s v="valid"/>
  </r>
  <r>
    <s v="TRX101341"/>
    <d v="2022-06-23T00:00:00"/>
    <n v="-48829.37"/>
    <x v="0"/>
    <s v="Supplies"/>
    <s v="Retail"/>
    <s v="West"/>
    <s v=""/>
    <s v="VEND1095"/>
    <s v="Tax southern bed."/>
    <s v="OK"/>
    <s v=""/>
    <s v="Valid"/>
    <s v="valid"/>
  </r>
  <r>
    <s v="TRX101342"/>
    <d v="2023-01-22T00:00:00"/>
    <n v="198971.17"/>
    <x v="1"/>
    <s v="Subscription"/>
    <s v="Online"/>
    <s v="North"/>
    <s v="CUST10270"/>
    <s v=""/>
    <s v="Difficult direction local serve."/>
    <s v="OK"/>
    <s v="Valid"/>
    <s v=""/>
    <s v="valid"/>
  </r>
  <r>
    <s v="TRX101343"/>
    <d v="2022-06-11T00:00:00"/>
    <n v="163366.91"/>
    <x v="1"/>
    <s v="Subscription"/>
    <s v="Enterprise"/>
    <s v="North"/>
    <s v="CUST10291"/>
    <s v=""/>
    <s v="Fast audience concern play."/>
    <s v="OK"/>
    <s v="Valid"/>
    <s v=""/>
    <s v="valid"/>
  </r>
  <r>
    <s v="TRX101344"/>
    <d v="2022-07-07T00:00:00"/>
    <n v="-30533.86"/>
    <x v="0"/>
    <s v="Utilities"/>
    <s v="Enterprise"/>
    <s v="South"/>
    <s v=""/>
    <s v="VEND1004"/>
    <s v="Relationship force director fast center."/>
    <s v="OK"/>
    <s v=""/>
    <s v="Valid"/>
    <s v="valid"/>
  </r>
  <r>
    <s v="TRX101345"/>
    <d v="2022-02-07T00:00:00"/>
    <n v="157178.64000000001"/>
    <x v="1"/>
    <s v="Service"/>
    <s v="Enterprise"/>
    <s v="West"/>
    <s v="CUST10166"/>
    <s v=""/>
    <s v="From house ago dream impact."/>
    <s v="OK"/>
    <s v="Valid"/>
    <s v=""/>
    <s v="valid"/>
  </r>
  <r>
    <s v="TRX101346"/>
    <d v="2022-08-02T00:00:00"/>
    <n v="178252.79999999999"/>
    <x v="1"/>
    <s v="Product"/>
    <s v="Retail"/>
    <s v="West"/>
    <s v="CUST10316"/>
    <s v=""/>
    <s v="Their early on lawyer return material."/>
    <s v="OK"/>
    <s v="Valid"/>
    <s v=""/>
    <s v="valid"/>
  </r>
  <r>
    <s v="TRX101347"/>
    <d v="2023-09-18T00:00:00"/>
    <n v="237791.3"/>
    <x v="1"/>
    <s v="Service"/>
    <s v="Retail"/>
    <s v="South"/>
    <s v="CUST10196"/>
    <s v=""/>
    <s v="West government despite."/>
    <s v="OK"/>
    <s v="Valid"/>
    <s v=""/>
    <s v="valid"/>
  </r>
  <r>
    <s v="TRX101348"/>
    <d v="2023-02-13T00:00:00"/>
    <n v="-29312.42"/>
    <x v="0"/>
    <s v="Rent"/>
    <s v="Enterprise"/>
    <s v="South"/>
    <s v=""/>
    <s v="VEND1036"/>
    <s v="Sign why window air need book debate."/>
    <s v="OK"/>
    <s v=""/>
    <s v="Valid"/>
    <s v="valid"/>
  </r>
  <r>
    <s v="TRX101349"/>
    <d v="2023-02-27T00:00:00"/>
    <n v="-44329.61"/>
    <x v="0"/>
    <s v="Utilities"/>
    <s v="Enterprise"/>
    <s v="South"/>
    <s v=""/>
    <s v="VEND1024"/>
    <s v="Model real course trial they industry."/>
    <s v="OK"/>
    <s v=""/>
    <s v="Valid"/>
    <s v="valid"/>
  </r>
  <r>
    <s v="TRX101350"/>
    <d v="2022-02-23T00:00:00"/>
    <n v="138162.42000000001"/>
    <x v="1"/>
    <s v="Product"/>
    <s v="Online"/>
    <s v="South"/>
    <s v="CUST10191"/>
    <s v=""/>
    <s v="Authority quickly for itself."/>
    <s v="OK"/>
    <s v="Valid"/>
    <s v=""/>
    <s v="valid"/>
  </r>
  <r>
    <s v="TRX101351"/>
    <d v="2022-02-04T00:00:00"/>
    <n v="111029.38"/>
    <x v="1"/>
    <s v="Service"/>
    <s v="Online"/>
    <s v="East"/>
    <s v="CUST10304"/>
    <s v=""/>
    <s v="Often can sure ground news consider purpose design."/>
    <s v="OK"/>
    <s v="Valid"/>
    <s v=""/>
    <s v="valid"/>
  </r>
  <r>
    <s v="TRX101352"/>
    <d v="2022-07-07T00:00:00"/>
    <n v="-61467.81"/>
    <x v="0"/>
    <s v="Other"/>
    <s v="Retail"/>
    <s v="East"/>
    <s v=""/>
    <s v="VEND1096"/>
    <s v="Culture professor brother government main."/>
    <s v="OK"/>
    <s v=""/>
    <s v="Valid"/>
    <s v="valid"/>
  </r>
  <r>
    <s v="TRX101353"/>
    <d v="2023-06-28T00:00:00"/>
    <n v="263249.40000000002"/>
    <x v="1"/>
    <s v="Product"/>
    <s v="Online"/>
    <s v="North"/>
    <s v="CUST10027"/>
    <s v=""/>
    <s v="Practice could card likely keep attack civil."/>
    <s v="OK"/>
    <s v="Valid"/>
    <s v=""/>
    <s v="valid"/>
  </r>
  <r>
    <s v="TRX101354"/>
    <d v="2022-10-24T00:00:00"/>
    <n v="127721.61"/>
    <x v="1"/>
    <s v="Product"/>
    <s v="Enterprise"/>
    <s v="West"/>
    <s v="CUST10135"/>
    <s v=""/>
    <s v="Couple population wide newspaper authority range."/>
    <s v="OK"/>
    <s v="Valid"/>
    <s v=""/>
    <s v="valid"/>
  </r>
  <r>
    <s v="TRX101355"/>
    <d v="2023-08-12T00:00:00"/>
    <n v="252972.15"/>
    <x v="1"/>
    <s v="Subscription"/>
    <s v="Retail"/>
    <s v="East"/>
    <s v="CUST10194"/>
    <s v=""/>
    <s v="About option still former."/>
    <s v="OK"/>
    <s v="Valid"/>
    <s v=""/>
    <s v="valid"/>
  </r>
  <r>
    <s v="TRX101356"/>
    <d v="2022-09-11T00:00:00"/>
    <n v="-35016.42"/>
    <x v="0"/>
    <s v="Other"/>
    <s v="Online"/>
    <s v="West"/>
    <s v=""/>
    <s v="VEND1108"/>
    <s v="Determine response big realize dinner office writer."/>
    <s v="OK"/>
    <s v=""/>
    <s v="Valid"/>
    <s v="valid"/>
  </r>
  <r>
    <s v="TRX101357"/>
    <d v="2023-06-19T00:00:00"/>
    <n v="-14287"/>
    <x v="0"/>
    <s v="Other"/>
    <s v="Retail"/>
    <s v="North"/>
    <s v=""/>
    <s v="VEND1102"/>
    <s v="Trial sometimes soon."/>
    <s v="OK"/>
    <s v=""/>
    <s v="Valid"/>
    <s v="valid"/>
  </r>
  <r>
    <s v="TRX101358"/>
    <d v="2023-11-29T00:00:00"/>
    <n v="148021.85999999999"/>
    <x v="1"/>
    <s v="Subscription"/>
    <s v="Enterprise"/>
    <s v="West"/>
    <s v="CUST10128"/>
    <s v=""/>
    <s v="Wind teach together country."/>
    <s v="OK"/>
    <s v="Valid"/>
    <s v=""/>
    <s v="valid"/>
  </r>
  <r>
    <s v="TRX101359"/>
    <d v="2023-03-25T00:00:00"/>
    <n v="139774.82999999999"/>
    <x v="1"/>
    <s v="Subscription"/>
    <s v="Retail"/>
    <s v="South"/>
    <s v="CUST10335"/>
    <s v=""/>
    <s v="Base population item feeling center."/>
    <s v="OK"/>
    <s v="Valid"/>
    <s v=""/>
    <s v="valid"/>
  </r>
  <r>
    <s v="TRX101360"/>
    <d v="2023-03-10T00:00:00"/>
    <n v="169636.83"/>
    <x v="1"/>
    <s v="Subscription"/>
    <s v="Online"/>
    <s v="East"/>
    <s v="CUST10132"/>
    <s v=""/>
    <s v="Clear indeed few third indeed."/>
    <s v="OK"/>
    <s v="Valid"/>
    <s v=""/>
    <s v="valid"/>
  </r>
  <r>
    <s v="TRX101361"/>
    <d v="2023-03-02T00:00:00"/>
    <n v="-35981.29"/>
    <x v="0"/>
    <s v="Supplies"/>
    <s v="Online"/>
    <s v="North"/>
    <s v=""/>
    <s v="VEND1005"/>
    <s v="Still head outside company house friend politics."/>
    <s v="OK"/>
    <s v=""/>
    <s v="Valid"/>
    <s v="valid"/>
  </r>
  <r>
    <s v="TRX101362"/>
    <d v="2022-04-14T00:00:00"/>
    <n v="172755.8"/>
    <x v="1"/>
    <s v="Product"/>
    <s v="Enterprise"/>
    <s v="West"/>
    <s v="CUST10323"/>
    <s v=""/>
    <s v="Forget yourself body believe food training dream."/>
    <s v="OK"/>
    <s v="Valid"/>
    <s v=""/>
    <s v="valid"/>
  </r>
  <r>
    <s v="TRX101363"/>
    <d v="2022-05-29T00:00:00"/>
    <n v="-36819.699999999997"/>
    <x v="0"/>
    <s v="Other"/>
    <s v="Retail"/>
    <s v="North"/>
    <s v=""/>
    <s v="VEND1106"/>
    <s v="Away it institution right civil include represent chair."/>
    <s v="OK"/>
    <s v=""/>
    <s v="Valid"/>
    <s v="valid"/>
  </r>
  <r>
    <s v="TRX101364"/>
    <d v="2023-04-17T00:00:00"/>
    <n v="184835.43"/>
    <x v="1"/>
    <s v="Service"/>
    <s v="Retail"/>
    <s v="West"/>
    <s v="CUST10077"/>
    <s v=""/>
    <s v="Season term board present full development already."/>
    <s v="OK"/>
    <s v="Valid"/>
    <s v=""/>
    <s v="valid"/>
  </r>
  <r>
    <s v="TRX101365"/>
    <d v="2023-09-06T00:00:00"/>
    <n v="-30473.75"/>
    <x v="0"/>
    <s v="Marketing"/>
    <s v="Enterprise"/>
    <s v="North"/>
    <s v=""/>
    <s v="VEND1103"/>
    <s v="Gas billion reality spend me."/>
    <s v="OK"/>
    <s v=""/>
    <s v="Valid"/>
    <s v="valid"/>
  </r>
  <r>
    <s v="TRX101366"/>
    <d v="2023-06-22T00:00:00"/>
    <n v="94597.94"/>
    <x v="1"/>
    <s v="Product"/>
    <s v="Retail"/>
    <s v="West"/>
    <s v="CUST10068"/>
    <s v=""/>
    <s v="Law recognize bring lose."/>
    <s v="OK"/>
    <s v="Valid"/>
    <s v=""/>
    <s v="valid"/>
  </r>
  <r>
    <s v="TRX101367"/>
    <d v="2023-10-29T00:00:00"/>
    <n v="276836.90000000002"/>
    <x v="1"/>
    <s v="Subscription"/>
    <s v="Enterprise"/>
    <s v="North"/>
    <s v="CUST10119"/>
    <s v=""/>
    <s v="Economic if pay idea set likely score."/>
    <s v="OK"/>
    <s v="Valid"/>
    <s v=""/>
    <s v="valid"/>
  </r>
  <r>
    <s v="TRX101368"/>
    <d v="2023-09-04T00:00:00"/>
    <n v="143151.85"/>
    <x v="1"/>
    <s v="Service"/>
    <s v="Enterprise"/>
    <s v="South"/>
    <s v="CUST10244"/>
    <s v=""/>
    <s v="Take create pressure hotel."/>
    <s v="OK"/>
    <s v="Valid"/>
    <s v=""/>
    <s v="valid"/>
  </r>
  <r>
    <s v="TRX101369"/>
    <d v="2022-04-01T00:00:00"/>
    <n v="-61411.26"/>
    <x v="0"/>
    <s v="Utilities"/>
    <s v="Retail"/>
    <s v="South"/>
    <s v=""/>
    <s v="VEND1117"/>
    <s v="Choice war deep husband notice share."/>
    <s v="OK"/>
    <s v=""/>
    <s v="Valid"/>
    <s v="valid"/>
  </r>
  <r>
    <s v="TRX101370"/>
    <d v="2022-01-02T00:00:00"/>
    <n v="-41367.769999999997"/>
    <x v="0"/>
    <s v="Supplies"/>
    <s v="Retail"/>
    <s v="West"/>
    <s v=""/>
    <s v="VEND1060"/>
    <s v="No nearly trouble public state leg treatment."/>
    <s v="OK"/>
    <s v=""/>
    <s v="Valid"/>
    <s v="valid"/>
  </r>
  <r>
    <s v="TRX101371"/>
    <d v="2022-07-01T00:00:00"/>
    <n v="-71646.53"/>
    <x v="0"/>
    <s v="Other"/>
    <s v="Online"/>
    <s v="East"/>
    <s v=""/>
    <s v="VEND1090"/>
    <s v="Trouble Congress bed local imagine fall."/>
    <s v="OK"/>
    <s v=""/>
    <s v="Valid"/>
    <s v="valid"/>
  </r>
  <r>
    <s v="TRX101372"/>
    <d v="2022-04-09T00:00:00"/>
    <n v="-68357.3"/>
    <x v="0"/>
    <s v="Rent"/>
    <s v="Enterprise"/>
    <s v="South"/>
    <s v=""/>
    <s v="VEND1031"/>
    <s v="Land worry possible."/>
    <s v="OK"/>
    <s v=""/>
    <s v="Valid"/>
    <s v="valid"/>
  </r>
  <r>
    <s v="TRX101373"/>
    <d v="2022-02-16T00:00:00"/>
    <n v="135260.20000000001"/>
    <x v="1"/>
    <s v="Service"/>
    <s v="Online"/>
    <s v="North"/>
    <s v="CUST10029"/>
    <s v=""/>
    <s v="Special bed character present table feeling win."/>
    <s v="OK"/>
    <s v="Valid"/>
    <s v=""/>
    <s v="valid"/>
  </r>
  <r>
    <s v="TRX101374"/>
    <d v="2022-04-14T00:00:00"/>
    <n v="-47661.15"/>
    <x v="0"/>
    <s v="Marketing"/>
    <s v="Enterprise"/>
    <s v="East"/>
    <s v=""/>
    <s v="VEND1044"/>
    <s v="Protect employee hospital interview son over loss."/>
    <s v="OK"/>
    <s v=""/>
    <s v="Valid"/>
    <s v="valid"/>
  </r>
  <r>
    <s v="TRX101375"/>
    <d v="2022-04-05T00:00:00"/>
    <n v="16925.490000000002"/>
    <x v="3"/>
    <s v="Asset"/>
    <s v="Retail"/>
    <s v="South"/>
    <s v=""/>
    <s v=""/>
    <s v="Imagine it though scientist lay."/>
    <s v="OK"/>
    <s v=""/>
    <s v=""/>
    <s v="valid"/>
  </r>
  <r>
    <s v="TRX101376"/>
    <d v="2022-09-28T00:00:00"/>
    <n v="111240.1"/>
    <x v="1"/>
    <s v="Service"/>
    <s v="Retail"/>
    <s v="North"/>
    <s v="CUST10350"/>
    <s v=""/>
    <s v="Reveal management impact."/>
    <s v="OK"/>
    <s v="Valid"/>
    <s v=""/>
    <s v="valid"/>
  </r>
  <r>
    <s v="TRX101377"/>
    <d v="2023-03-24T00:00:00"/>
    <n v="242707.62"/>
    <x v="1"/>
    <s v="Product"/>
    <s v="Enterprise"/>
    <s v="West"/>
    <s v="CUST10079"/>
    <s v=""/>
    <s v="Someone short walk foot opportunity in."/>
    <s v="OK"/>
    <s v="Valid"/>
    <s v=""/>
    <s v="valid"/>
  </r>
  <r>
    <s v="TRX101378"/>
    <d v="2022-12-30T00:00:00"/>
    <n v="-7503.63"/>
    <x v="0"/>
    <s v="Payroll"/>
    <s v="Enterprise"/>
    <s v="South"/>
    <s v=""/>
    <s v="VEND1013"/>
    <s v="Trouble sit city forward."/>
    <s v="OK"/>
    <s v=""/>
    <s v="Valid"/>
    <s v="valid"/>
  </r>
  <r>
    <s v="TRX101379"/>
    <d v="2023-02-16T00:00:00"/>
    <n v="130667.43"/>
    <x v="1"/>
    <s v="Subscription"/>
    <s v="Online"/>
    <s v="West"/>
    <s v="CUST10129"/>
    <s v=""/>
    <s v="Piece score various push local bank."/>
    <s v="OK"/>
    <s v="Valid"/>
    <s v=""/>
    <s v="valid"/>
  </r>
  <r>
    <s v="TRX101380"/>
    <d v="2022-04-23T00:00:00"/>
    <n v="276212.47999999998"/>
    <x v="1"/>
    <s v="Product"/>
    <s v="Enterprise"/>
    <s v="South"/>
    <s v="CUST10035"/>
    <s v=""/>
    <s v="Difficult space late present."/>
    <s v="OK"/>
    <s v="Valid"/>
    <s v=""/>
    <s v="valid"/>
  </r>
  <r>
    <s v="TRX101381"/>
    <d v="2022-06-08T00:00:00"/>
    <n v="-41400.19"/>
    <x v="0"/>
    <s v="Marketing"/>
    <s v="Enterprise"/>
    <s v="West"/>
    <s v=""/>
    <s v="VEND1098"/>
    <s v="Training speech show nothing act."/>
    <s v="OK"/>
    <s v=""/>
    <s v="Valid"/>
    <s v="valid"/>
  </r>
  <r>
    <s v="TRX101382"/>
    <d v="2022-04-07T00:00:00"/>
    <n v="220852.94"/>
    <x v="1"/>
    <s v="Service"/>
    <s v="Online"/>
    <s v="West"/>
    <s v="CUST10259"/>
    <s v=""/>
    <s v="Heart benefit reflect perform win good suffer."/>
    <s v="OK"/>
    <s v="Valid"/>
    <s v=""/>
    <s v="valid"/>
  </r>
  <r>
    <s v="TRX101383"/>
    <d v="2022-05-31T00:00:00"/>
    <n v="24090.91"/>
    <x v="3"/>
    <s v="Asset"/>
    <s v="Retail"/>
    <s v="West"/>
    <s v=""/>
    <s v=""/>
    <s v="Bill onto hot success many sound."/>
    <s v="OK"/>
    <s v=""/>
    <s v=""/>
    <s v="valid"/>
  </r>
  <r>
    <s v="TRX101384"/>
    <d v="2023-10-06T00:00:00"/>
    <n v="97980.53"/>
    <x v="1"/>
    <s v="Subscription"/>
    <s v="Online"/>
    <s v="West"/>
    <s v="CUST10194"/>
    <s v=""/>
    <s v="American loss become require face."/>
    <s v="OK"/>
    <s v="Valid"/>
    <s v=""/>
    <s v="valid"/>
  </r>
  <r>
    <s v="TRX101385"/>
    <d v="2023-04-26T00:00:00"/>
    <n v="-38560.93"/>
    <x v="0"/>
    <s v="Other"/>
    <s v="Online"/>
    <s v="East"/>
    <s v=""/>
    <s v="VEND1013"/>
    <s v="How young particular up."/>
    <s v="OK"/>
    <s v=""/>
    <s v="Valid"/>
    <s v="valid"/>
  </r>
  <r>
    <s v="TRX101386"/>
    <d v="2022-01-21T00:00:00"/>
    <n v="151350.67000000001"/>
    <x v="1"/>
    <s v="Subscription"/>
    <s v="Enterprise"/>
    <s v="East"/>
    <s v="CUST10251"/>
    <s v=""/>
    <s v="Yourself investment market option."/>
    <s v="OK"/>
    <s v="Valid"/>
    <s v=""/>
    <s v="valid"/>
  </r>
  <r>
    <s v="TRX101387"/>
    <d v="2023-08-13T00:00:00"/>
    <n v="108507.93"/>
    <x v="1"/>
    <s v="Service"/>
    <s v="Enterprise"/>
    <s v="East"/>
    <s v="CUST10195"/>
    <s v=""/>
    <s v="Difference deep order cold."/>
    <s v="OK"/>
    <s v="Valid"/>
    <s v=""/>
    <s v="valid"/>
  </r>
  <r>
    <s v="TRX101388"/>
    <d v="2023-04-03T00:00:00"/>
    <n v="175511.34"/>
    <x v="1"/>
    <s v="Service"/>
    <s v="Enterprise"/>
    <s v="West"/>
    <s v="CUST10129"/>
    <s v=""/>
    <s v="Condition laugh admit."/>
    <s v="OK"/>
    <s v="Valid"/>
    <s v=""/>
    <s v="valid"/>
  </r>
  <r>
    <s v="TRX101389"/>
    <d v="2022-10-18T00:00:00"/>
    <n v="-31216.65"/>
    <x v="0"/>
    <s v="Rent"/>
    <s v="Enterprise"/>
    <s v="North"/>
    <s v=""/>
    <s v="VEND1036"/>
    <s v="Could television after."/>
    <s v="OK"/>
    <s v=""/>
    <s v="Valid"/>
    <s v="valid"/>
  </r>
  <r>
    <s v="TRX101390"/>
    <d v="2022-09-08T00:00:00"/>
    <n v="15273.82"/>
    <x v="2"/>
    <s v="Equity"/>
    <s v="Online"/>
    <s v="North"/>
    <s v=""/>
    <s v=""/>
    <s v="Writer partner and best modern."/>
    <s v="OK"/>
    <s v=""/>
    <s v=""/>
    <s v="valid"/>
  </r>
  <r>
    <s v="TRX101391"/>
    <d v="2022-09-20T00:00:00"/>
    <n v="-38324.51"/>
    <x v="0"/>
    <s v="Supplies"/>
    <s v="Enterprise"/>
    <s v="North"/>
    <s v=""/>
    <s v="VEND1095"/>
    <s v="Take rate moment music writer floor relate surface."/>
    <s v="OK"/>
    <s v=""/>
    <s v="Valid"/>
    <s v="valid"/>
  </r>
  <r>
    <s v="TRX101392"/>
    <d v="2023-12-28T00:00:00"/>
    <n v="108201.7"/>
    <x v="1"/>
    <s v="Service"/>
    <s v="Enterprise"/>
    <s v="West"/>
    <s v="CUST10113"/>
    <s v=""/>
    <s v="Matter apply medical exactly."/>
    <s v="OK"/>
    <s v="Valid"/>
    <s v=""/>
    <s v="valid"/>
  </r>
  <r>
    <s v="TRX101393"/>
    <d v="2022-12-13T00:00:00"/>
    <n v="117739.99"/>
    <x v="1"/>
    <s v="Service"/>
    <s v="Retail"/>
    <s v="South"/>
    <s v="CUST10314"/>
    <s v=""/>
    <s v="Reflect lose traditional."/>
    <s v="OK"/>
    <s v="Valid"/>
    <s v=""/>
    <s v="valid"/>
  </r>
  <r>
    <s v="TRX101394"/>
    <d v="2022-11-17T00:00:00"/>
    <n v="122239.48"/>
    <x v="1"/>
    <s v="Product"/>
    <s v="Online"/>
    <s v="West"/>
    <s v="CUST10357"/>
    <s v=""/>
    <s v="Popular current it may how tell kid."/>
    <s v="OK"/>
    <s v="Valid"/>
    <s v=""/>
    <s v="valid"/>
  </r>
  <r>
    <s v="TRX101395"/>
    <d v="2022-11-19T00:00:00"/>
    <n v="-23437.200000000001"/>
    <x v="0"/>
    <s v="Utilities"/>
    <s v="Enterprise"/>
    <s v="South"/>
    <s v=""/>
    <s v="VEND1007"/>
    <s v="Center senior wall threat."/>
    <s v="OK"/>
    <s v=""/>
    <s v="Valid"/>
    <s v="valid"/>
  </r>
  <r>
    <s v="TRX101396"/>
    <d v="2023-11-16T00:00:00"/>
    <n v="-66786.42"/>
    <x v="0"/>
    <s v="Supplies"/>
    <s v="Retail"/>
    <s v="East"/>
    <s v=""/>
    <s v="VEND1053"/>
    <s v="Single prove term individual support really movie occur."/>
    <s v="OK"/>
    <s v=""/>
    <s v="Valid"/>
    <s v="valid"/>
  </r>
  <r>
    <s v="TRX101397"/>
    <d v="2023-09-09T00:00:00"/>
    <n v="193361.06"/>
    <x v="1"/>
    <s v="Product"/>
    <s v="Retail"/>
    <s v="West"/>
    <s v="CUST10236"/>
    <s v=""/>
    <s v="Foot second serious our score floor pay."/>
    <s v="OK"/>
    <s v="Valid"/>
    <s v=""/>
    <s v="valid"/>
  </r>
  <r>
    <s v="TRX101398"/>
    <d v="2022-11-15T00:00:00"/>
    <n v="-41604.410000000003"/>
    <x v="0"/>
    <s v="Supplies"/>
    <s v="Enterprise"/>
    <s v="South"/>
    <s v=""/>
    <s v="VEND1000"/>
    <s v="Unit section modern create purpose."/>
    <s v="OK"/>
    <s v=""/>
    <s v="Valid"/>
    <s v="valid"/>
  </r>
  <r>
    <s v="TRX101399"/>
    <d v="2022-04-05T00:00:00"/>
    <n v="14362.33"/>
    <x v="4"/>
    <s v="Liability"/>
    <s v="Retail"/>
    <s v="East"/>
    <s v=""/>
    <s v=""/>
    <s v="Treatment across pull design federal church."/>
    <s v="OK"/>
    <s v=""/>
    <s v=""/>
    <s v="valid"/>
  </r>
  <r>
    <s v="TRX101400"/>
    <d v="2022-01-13T00:00:00"/>
    <n v="-49173.55"/>
    <x v="0"/>
    <s v="Other"/>
    <s v="Enterprise"/>
    <s v="North"/>
    <s v=""/>
    <s v="VEND1013"/>
    <s v="Sign difficult black onto."/>
    <s v="OK"/>
    <s v=""/>
    <s v="Valid"/>
    <s v="valid"/>
  </r>
  <r>
    <s v="TRX101401"/>
    <d v="2023-09-23T00:00:00"/>
    <n v="31213.41"/>
    <x v="2"/>
    <s v="Equity"/>
    <s v="Online"/>
    <s v="West"/>
    <s v=""/>
    <s v=""/>
    <s v="Today man executive goal wait million."/>
    <s v="OK"/>
    <s v=""/>
    <s v=""/>
    <s v="valid"/>
  </r>
  <r>
    <s v="TRX101402"/>
    <d v="2023-07-23T00:00:00"/>
    <n v="21381.63"/>
    <x v="2"/>
    <s v="Equity"/>
    <s v="Online"/>
    <s v="East"/>
    <s v=""/>
    <s v=""/>
    <s v="Detail doctor short may teacher."/>
    <s v="OK"/>
    <s v=""/>
    <s v=""/>
    <s v="valid"/>
  </r>
  <r>
    <s v="TRX101403"/>
    <d v="2023-04-13T00:00:00"/>
    <n v="20448.990000000002"/>
    <x v="4"/>
    <s v="Liability"/>
    <s v="Enterprise"/>
    <s v="West"/>
    <s v=""/>
    <s v=""/>
    <s v="Final Mrs boy begin bar money great."/>
    <s v="OK"/>
    <s v=""/>
    <s v=""/>
    <s v="valid"/>
  </r>
  <r>
    <s v="TRX101404"/>
    <d v="2022-12-13T00:00:00"/>
    <n v="-24056.5"/>
    <x v="0"/>
    <s v="Other"/>
    <s v="Online"/>
    <s v="South"/>
    <s v=""/>
    <s v="VEND1041"/>
    <s v="Coach even can improve."/>
    <s v="OK"/>
    <s v=""/>
    <s v="Valid"/>
    <s v="valid"/>
  </r>
  <r>
    <s v="TRX101405"/>
    <d v="2023-09-12T00:00:00"/>
    <n v="-24429.11"/>
    <x v="0"/>
    <s v="Other"/>
    <s v="Enterprise"/>
    <s v="West"/>
    <s v=""/>
    <s v="VEND1031"/>
    <s v="Along box hospital administration performance year."/>
    <s v="OK"/>
    <s v=""/>
    <s v="Valid"/>
    <s v="valid"/>
  </r>
  <r>
    <s v="TRX101406"/>
    <d v="2023-02-01T00:00:00"/>
    <n v="-48697.66"/>
    <x v="0"/>
    <s v="Supplies"/>
    <s v="Retail"/>
    <s v="North"/>
    <s v=""/>
    <s v="VEND1095"/>
    <s v="Hundred what common else home might tax."/>
    <s v="OK"/>
    <s v=""/>
    <s v="Valid"/>
    <s v="valid"/>
  </r>
  <r>
    <s v="TRX101407"/>
    <d v="2023-08-09T00:00:00"/>
    <n v="-47412.87"/>
    <x v="0"/>
    <s v="Supplies"/>
    <s v="Online"/>
    <s v="West"/>
    <s v=""/>
    <s v="VEND1112"/>
    <s v="Care agency pay dream mean."/>
    <s v="OK"/>
    <s v=""/>
    <s v="Valid"/>
    <s v="valid"/>
  </r>
  <r>
    <s v="TRX101408"/>
    <d v="2022-01-20T00:00:00"/>
    <n v="148228.98000000001"/>
    <x v="1"/>
    <s v="Service"/>
    <s v="Retail"/>
    <s v="North"/>
    <s v="CUST10124"/>
    <s v=""/>
    <s v="Radio despite agency blood natural official put again."/>
    <s v="OK"/>
    <s v="Valid"/>
    <s v=""/>
    <s v="valid"/>
  </r>
  <r>
    <s v="TRX101409"/>
    <d v="2022-12-22T00:00:00"/>
    <n v="-60391.13"/>
    <x v="0"/>
    <s v="Supplies"/>
    <s v="Retail"/>
    <s v="East"/>
    <s v=""/>
    <s v="VEND1074"/>
    <s v="More thing kitchen ability focus if source ground."/>
    <s v="OK"/>
    <s v=""/>
    <s v="Valid"/>
    <s v="valid"/>
  </r>
  <r>
    <s v="TRX101410"/>
    <d v="2022-08-25T00:00:00"/>
    <n v="205443.71"/>
    <x v="1"/>
    <s v="Product"/>
    <s v="Enterprise"/>
    <s v="North"/>
    <s v="CUST10110"/>
    <s v=""/>
    <s v="Blue our indicate resource."/>
    <s v="OK"/>
    <s v="Valid"/>
    <s v=""/>
    <s v="valid"/>
  </r>
  <r>
    <s v="TRX101411"/>
    <d v="2023-02-02T00:00:00"/>
    <n v="212737.55"/>
    <x v="1"/>
    <s v="Service"/>
    <s v="Online"/>
    <s v="East"/>
    <s v="CUST10219"/>
    <s v=""/>
    <s v="Support PM brother spring dinner spend individual."/>
    <s v="OK"/>
    <s v="Valid"/>
    <s v=""/>
    <s v="valid"/>
  </r>
  <r>
    <s v="TRX101412"/>
    <d v="2022-02-06T00:00:00"/>
    <n v="-46304.03"/>
    <x v="0"/>
    <s v="Rent"/>
    <s v="Online"/>
    <s v="West"/>
    <s v=""/>
    <s v="VEND1020"/>
    <s v="Go fear head phone whole."/>
    <s v="OK"/>
    <s v=""/>
    <s v="Valid"/>
    <s v="valid"/>
  </r>
  <r>
    <s v="TRX101413"/>
    <d v="2022-01-28T00:00:00"/>
    <n v="8797.5400000000009"/>
    <x v="4"/>
    <s v="Liability"/>
    <s v="Enterprise"/>
    <s v="North"/>
    <s v=""/>
    <s v=""/>
    <s v="Lay despite best debate exist relationship her itself."/>
    <s v="OK"/>
    <s v=""/>
    <s v=""/>
    <s v="valid"/>
  </r>
  <r>
    <s v="TRX101414"/>
    <d v="2023-04-08T00:00:00"/>
    <n v="121514.48"/>
    <x v="1"/>
    <s v="Service"/>
    <s v="Retail"/>
    <s v="West"/>
    <s v="CUST10220"/>
    <s v=""/>
    <s v="Like air government fear each reflect."/>
    <s v="OK"/>
    <s v="Valid"/>
    <s v=""/>
    <s v="valid"/>
  </r>
  <r>
    <s v="TRX101415"/>
    <d v="2023-01-02T00:00:00"/>
    <n v="-38996.04"/>
    <x v="0"/>
    <s v="Marketing"/>
    <s v="Retail"/>
    <s v="South"/>
    <s v=""/>
    <s v="VEND1094"/>
    <s v="Police offer memory safe how usually."/>
    <s v="OK"/>
    <s v=""/>
    <s v="Valid"/>
    <s v="valid"/>
  </r>
  <r>
    <s v="TRX101416"/>
    <d v="2022-05-08T00:00:00"/>
    <n v="-4222.68"/>
    <x v="0"/>
    <s v="Other"/>
    <s v="Enterprise"/>
    <s v="East"/>
    <s v=""/>
    <s v="VEND1035"/>
    <s v="Fly him director any worry over."/>
    <s v="OK"/>
    <s v=""/>
    <s v="Valid"/>
    <s v="valid"/>
  </r>
  <r>
    <s v="TRX101417"/>
    <d v="2022-04-08T00:00:00"/>
    <n v="149915.54"/>
    <x v="1"/>
    <s v="Service"/>
    <s v="Retail"/>
    <s v="East"/>
    <s v="CUST10077"/>
    <s v=""/>
    <s v="Out and should sell world society."/>
    <s v="OK"/>
    <s v="Valid"/>
    <s v=""/>
    <s v="valid"/>
  </r>
  <r>
    <s v="TRX101418"/>
    <d v="2022-04-17T00:00:00"/>
    <n v="-13909.23"/>
    <x v="0"/>
    <s v="Supplies"/>
    <s v="Enterprise"/>
    <s v="East"/>
    <s v=""/>
    <s v="VEND1088"/>
    <s v="People tonight beyond boy street protect."/>
    <s v="OK"/>
    <s v=""/>
    <s v="Valid"/>
    <s v="valid"/>
  </r>
  <r>
    <s v="TRX101419"/>
    <d v="2022-08-08T00:00:00"/>
    <n v="21704.76"/>
    <x v="3"/>
    <s v="Asset"/>
    <s v="Retail"/>
    <s v="South"/>
    <s v=""/>
    <s v=""/>
    <s v="Free career call recent pressure few together."/>
    <s v="OK"/>
    <s v=""/>
    <s v=""/>
    <s v="valid"/>
  </r>
  <r>
    <s v="TRX101420"/>
    <d v="2023-09-05T00:00:00"/>
    <n v="-89891.76"/>
    <x v="0"/>
    <s v="Other"/>
    <s v="Enterprise"/>
    <s v="North"/>
    <s v=""/>
    <s v="VEND1034"/>
    <s v="Under act choose stuff hand painting."/>
    <s v="OK"/>
    <s v=""/>
    <s v="Valid"/>
    <s v="valid"/>
  </r>
  <r>
    <s v="TRX101421"/>
    <d v="2023-12-03T00:00:00"/>
    <n v="202921.65"/>
    <x v="1"/>
    <s v="Subscription"/>
    <s v="Enterprise"/>
    <s v="West"/>
    <s v="CUST10099"/>
    <s v=""/>
    <s v="Themselves position old onto on daughter today."/>
    <s v="OK"/>
    <s v="Valid"/>
    <s v=""/>
    <s v="valid"/>
  </r>
  <r>
    <s v="TRX101422"/>
    <d v="2022-11-27T00:00:00"/>
    <n v="-50920.95"/>
    <x v="0"/>
    <s v="Payroll"/>
    <s v="Enterprise"/>
    <s v="North"/>
    <s v=""/>
    <s v="VEND1003"/>
    <s v="Around meeting dinner style number might."/>
    <s v="OK"/>
    <s v=""/>
    <s v="Valid"/>
    <s v="valid"/>
  </r>
  <r>
    <s v="TRX101423"/>
    <d v="2022-08-31T00:00:00"/>
    <n v="21854.14"/>
    <x v="2"/>
    <s v="Equity"/>
    <s v="Enterprise"/>
    <s v="South"/>
    <s v=""/>
    <s v=""/>
    <s v="Sit today leader maybe."/>
    <s v="OK"/>
    <s v=""/>
    <s v=""/>
    <s v="valid"/>
  </r>
  <r>
    <s v="TRX101424"/>
    <d v="2022-01-30T00:00:00"/>
    <n v="-63523.6"/>
    <x v="0"/>
    <s v="Other"/>
    <s v="Retail"/>
    <s v="East"/>
    <s v=""/>
    <s v="VEND1006"/>
    <s v="Security near effort it something employee."/>
    <s v="OK"/>
    <s v=""/>
    <s v="Valid"/>
    <s v="valid"/>
  </r>
  <r>
    <s v="TRX101425"/>
    <d v="2023-08-23T00:00:00"/>
    <n v="101635.22"/>
    <x v="1"/>
    <s v="Product"/>
    <s v="Online"/>
    <s v="North"/>
    <s v="CUST10156"/>
    <s v=""/>
    <s v="Brother pull value decision."/>
    <s v="OK"/>
    <s v="Valid"/>
    <s v=""/>
    <s v="valid"/>
  </r>
  <r>
    <s v="TRX101426"/>
    <d v="2022-03-30T00:00:00"/>
    <n v="116198.13"/>
    <x v="1"/>
    <s v="Product"/>
    <s v="Enterprise"/>
    <s v="West"/>
    <s v="CUST10095"/>
    <s v=""/>
    <s v="Leg task total resource short alone."/>
    <s v="OK"/>
    <s v="Valid"/>
    <s v=""/>
    <s v="valid"/>
  </r>
  <r>
    <s v="TRX101427"/>
    <d v="2023-07-15T00:00:00"/>
    <n v="179747.69"/>
    <x v="1"/>
    <s v="Service"/>
    <s v="Enterprise"/>
    <s v="South"/>
    <s v="CUST10082"/>
    <s v=""/>
    <s v="Continue nor executive manager reach suggest."/>
    <s v="OK"/>
    <s v="Valid"/>
    <s v=""/>
    <s v="valid"/>
  </r>
  <r>
    <s v="TRX101428"/>
    <d v="2022-11-07T00:00:00"/>
    <n v="200296.54"/>
    <x v="1"/>
    <s v="Product"/>
    <s v="Retail"/>
    <s v="West"/>
    <s v="CUST10316"/>
    <s v=""/>
    <s v="Indicate treat pick thousand last represent poor."/>
    <s v="OK"/>
    <s v="Valid"/>
    <s v=""/>
    <s v="valid"/>
  </r>
  <r>
    <s v="TRX101429"/>
    <d v="2022-04-29T00:00:00"/>
    <n v="169097.41"/>
    <x v="1"/>
    <s v="Service"/>
    <s v="Online"/>
    <s v="West"/>
    <s v="CUST10107"/>
    <s v=""/>
    <s v="Value up agree necessary board pressure ok."/>
    <s v="OK"/>
    <s v="Valid"/>
    <s v=""/>
    <s v="valid"/>
  </r>
  <r>
    <s v="TRX101430"/>
    <d v="2023-08-07T00:00:00"/>
    <n v="137859.73000000001"/>
    <x v="1"/>
    <s v="Product"/>
    <s v="Enterprise"/>
    <s v="North"/>
    <s v="CUST10162"/>
    <s v=""/>
    <s v="Be skill write article say issue simple."/>
    <s v="OK"/>
    <s v="Valid"/>
    <s v=""/>
    <s v="valid"/>
  </r>
  <r>
    <s v="TRX101431"/>
    <d v="2023-11-17T00:00:00"/>
    <n v="-35906.43"/>
    <x v="0"/>
    <s v="Utilities"/>
    <s v="Enterprise"/>
    <s v="West"/>
    <s v=""/>
    <s v="VEND1003"/>
    <s v="Approach discuss compare fly tell science your."/>
    <s v="OK"/>
    <s v=""/>
    <s v="Valid"/>
    <s v="valid"/>
  </r>
  <r>
    <s v="TRX101432"/>
    <d v="2022-09-13T00:00:00"/>
    <n v="146642.22"/>
    <x v="1"/>
    <s v="Service"/>
    <s v="Online"/>
    <s v="South"/>
    <s v="CUST10119"/>
    <s v=""/>
    <s v="Teach attorney moment black suffer marriage."/>
    <s v="OK"/>
    <s v="Valid"/>
    <s v=""/>
    <s v="valid"/>
  </r>
  <r>
    <s v="TRX101433"/>
    <d v="2022-02-13T00:00:00"/>
    <n v="147586.93"/>
    <x v="1"/>
    <s v="Product"/>
    <s v="Retail"/>
    <s v="West"/>
    <s v="CUST10075"/>
    <s v=""/>
    <s v="Suddenly collection understand."/>
    <s v="OK"/>
    <s v="Valid"/>
    <s v=""/>
    <s v="valid"/>
  </r>
  <r>
    <s v="TRX101434"/>
    <d v="2022-11-27T00:00:00"/>
    <n v="-13835.59"/>
    <x v="0"/>
    <s v="Utilities"/>
    <s v="Retail"/>
    <s v="West"/>
    <s v=""/>
    <s v="VEND1078"/>
    <s v="Already wall seat alone run."/>
    <s v="OK"/>
    <s v=""/>
    <s v="Valid"/>
    <s v="valid"/>
  </r>
  <r>
    <s v="TRX101435"/>
    <d v="2022-04-11T00:00:00"/>
    <n v="103929.42"/>
    <x v="1"/>
    <s v="Subscription"/>
    <s v="Enterprise"/>
    <s v="East"/>
    <s v="CUST10336"/>
    <s v=""/>
    <s v="Usually show mention half cup foreign."/>
    <s v="OK"/>
    <s v="Valid"/>
    <s v=""/>
    <s v="valid"/>
  </r>
  <r>
    <s v="TRX101436"/>
    <d v="2023-04-25T00:00:00"/>
    <n v="-37793.730000000003"/>
    <x v="0"/>
    <s v="Other"/>
    <s v="Online"/>
    <s v="East"/>
    <s v=""/>
    <s v="VEND1085"/>
    <s v="Find why less yet cold."/>
    <s v="OK"/>
    <s v=""/>
    <s v="Valid"/>
    <s v="valid"/>
  </r>
  <r>
    <s v="TRX101437"/>
    <d v="2023-12-30T00:00:00"/>
    <n v="108377.13"/>
    <x v="1"/>
    <s v="Service"/>
    <s v="Retail"/>
    <s v="North"/>
    <s v="CUST10046"/>
    <s v=""/>
    <s v="Mother deep much rich question risk open."/>
    <s v="OK"/>
    <s v="Valid"/>
    <s v=""/>
    <s v="valid"/>
  </r>
  <r>
    <s v="TRX101438"/>
    <d v="2023-06-15T00:00:00"/>
    <n v="233646.36"/>
    <x v="1"/>
    <s v="Product"/>
    <s v="Enterprise"/>
    <s v="East"/>
    <s v="CUST10212"/>
    <s v=""/>
    <s v="Here project I cover today appear water."/>
    <s v="OK"/>
    <s v="Valid"/>
    <s v=""/>
    <s v="valid"/>
  </r>
  <r>
    <s v="TRX101439"/>
    <d v="2023-02-01T00:00:00"/>
    <n v="27439.51"/>
    <x v="2"/>
    <s v="Equity"/>
    <s v="Retail"/>
    <s v="North"/>
    <s v=""/>
    <s v=""/>
    <s v="Like certain if federal successful happen."/>
    <s v="OK"/>
    <s v=""/>
    <s v=""/>
    <s v="valid"/>
  </r>
  <r>
    <s v="TRX101440"/>
    <d v="2023-06-08T00:00:00"/>
    <n v="-36491.26"/>
    <x v="0"/>
    <s v="Rent"/>
    <s v="Retail"/>
    <s v="East"/>
    <s v=""/>
    <s v="VEND1052"/>
    <s v="Fire blood purpose manage to bit her."/>
    <s v="OK"/>
    <s v=""/>
    <s v="Valid"/>
    <s v="valid"/>
  </r>
  <r>
    <s v="TRX101441"/>
    <d v="2022-06-14T00:00:00"/>
    <n v="90881.83"/>
    <x v="1"/>
    <s v="Service"/>
    <s v="Online"/>
    <s v="South"/>
    <s v="CUST10312"/>
    <s v=""/>
    <s v="Enough head majority."/>
    <s v="OK"/>
    <s v="Valid"/>
    <s v=""/>
    <s v="valid"/>
  </r>
  <r>
    <s v="TRX101442"/>
    <d v="2022-10-11T00:00:00"/>
    <n v="-42321.41"/>
    <x v="0"/>
    <s v="Other"/>
    <s v="Retail"/>
    <s v="West"/>
    <s v=""/>
    <s v="VEND1073"/>
    <s v="Worker her case nature."/>
    <s v="OK"/>
    <s v=""/>
    <s v="Valid"/>
    <s v="valid"/>
  </r>
  <r>
    <s v="TRX101443"/>
    <d v="2023-11-16T00:00:00"/>
    <n v="16924.009999999998"/>
    <x v="2"/>
    <s v="Equity"/>
    <s v="Retail"/>
    <s v="West"/>
    <s v=""/>
    <s v=""/>
    <s v="Figure student rule drive modern."/>
    <s v="OK"/>
    <s v=""/>
    <s v=""/>
    <s v="valid"/>
  </r>
  <r>
    <s v="TRX101444"/>
    <d v="2022-04-27T00:00:00"/>
    <n v="-23944.02"/>
    <x v="0"/>
    <s v="Other"/>
    <s v="Retail"/>
    <s v="South"/>
    <s v=""/>
    <s v="VEND1106"/>
    <s v="Rule main north speak serious while."/>
    <s v="OK"/>
    <s v=""/>
    <s v="Valid"/>
    <s v="valid"/>
  </r>
  <r>
    <s v="TRX101445"/>
    <d v="2023-04-09T00:00:00"/>
    <n v="-52176.54"/>
    <x v="0"/>
    <s v="Marketing"/>
    <s v="Retail"/>
    <s v="South"/>
    <s v=""/>
    <s v="VEND1016"/>
    <s v="Give quality who onto."/>
    <s v="OK"/>
    <s v=""/>
    <s v="Valid"/>
    <s v="valid"/>
  </r>
  <r>
    <s v="TRX101446"/>
    <d v="2022-11-29T00:00:00"/>
    <n v="-8568.92"/>
    <x v="0"/>
    <s v="Marketing"/>
    <s v="Enterprise"/>
    <s v="North"/>
    <s v=""/>
    <s v="VEND1109"/>
    <s v="No health clear."/>
    <s v="OK"/>
    <s v=""/>
    <s v="Valid"/>
    <s v="valid"/>
  </r>
  <r>
    <s v="TRX101447"/>
    <d v="2022-12-21T00:00:00"/>
    <n v="243606.19"/>
    <x v="1"/>
    <s v="Product"/>
    <s v="Retail"/>
    <s v="North"/>
    <s v="CUST10004"/>
    <s v=""/>
    <s v="Dog last any mind."/>
    <s v="OK"/>
    <s v="Valid"/>
    <s v=""/>
    <s v="valid"/>
  </r>
  <r>
    <s v="TRX101448"/>
    <d v="2022-07-22T00:00:00"/>
    <n v="163515.93"/>
    <x v="1"/>
    <s v="Subscription"/>
    <s v="Retail"/>
    <s v="East"/>
    <s v="CUST10245"/>
    <s v=""/>
    <s v="Less condition hear."/>
    <s v="OK"/>
    <s v="Valid"/>
    <s v=""/>
    <s v="valid"/>
  </r>
  <r>
    <s v="TRX101449"/>
    <d v="2023-02-16T00:00:00"/>
    <n v="-54018.64"/>
    <x v="0"/>
    <s v="Marketing"/>
    <s v="Retail"/>
    <s v="West"/>
    <s v=""/>
    <s v="VEND1012"/>
    <s v="Those available share fly."/>
    <s v="OK"/>
    <s v=""/>
    <s v="Valid"/>
    <s v="valid"/>
  </r>
  <r>
    <s v="TRX101450"/>
    <d v="2022-10-24T00:00:00"/>
    <n v="115678.68"/>
    <x v="1"/>
    <s v="Service"/>
    <s v="Online"/>
    <s v="South"/>
    <s v="CUST10172"/>
    <s v=""/>
    <s v="Heavy free simple also."/>
    <s v="OK"/>
    <s v="Valid"/>
    <s v=""/>
    <s v="valid"/>
  </r>
  <r>
    <s v="TRX101451"/>
    <d v="2022-10-24T00:00:00"/>
    <n v="-28921.68"/>
    <x v="0"/>
    <s v="Utilities"/>
    <s v="Online"/>
    <s v="South"/>
    <s v=""/>
    <s v="VEND1103"/>
    <s v="Attention commercial up probably send seek."/>
    <s v="OK"/>
    <s v=""/>
    <s v="Valid"/>
    <s v="valid"/>
  </r>
  <r>
    <s v="TRX101452"/>
    <d v="2023-12-02T00:00:00"/>
    <n v="-70230.850000000006"/>
    <x v="0"/>
    <s v="Rent"/>
    <s v="Enterprise"/>
    <s v="North"/>
    <s v=""/>
    <s v="VEND1082"/>
    <s v="Be mention we majority southern include."/>
    <s v="OK"/>
    <s v=""/>
    <s v="Valid"/>
    <s v="valid"/>
  </r>
  <r>
    <s v="TRX101453"/>
    <d v="2023-05-29T00:00:00"/>
    <n v="118231.65"/>
    <x v="1"/>
    <s v="Service"/>
    <s v="Retail"/>
    <s v="North"/>
    <s v="CUST10296"/>
    <s v=""/>
    <s v="Old executive near game marriage."/>
    <s v="OK"/>
    <s v="Valid"/>
    <s v=""/>
    <s v="valid"/>
  </r>
  <r>
    <s v="TRX101454"/>
    <d v="2022-12-02T00:00:00"/>
    <n v="169789.6"/>
    <x v="1"/>
    <s v="Product"/>
    <s v="Retail"/>
    <s v="South"/>
    <s v="CUST10252"/>
    <s v=""/>
    <s v="Vote you threat until reason future stage."/>
    <s v="OK"/>
    <s v="Valid"/>
    <s v=""/>
    <s v="valid"/>
  </r>
  <r>
    <s v="TRX101455"/>
    <d v="2023-04-23T00:00:00"/>
    <n v="85789.27"/>
    <x v="1"/>
    <s v="Product"/>
    <s v="Retail"/>
    <s v="West"/>
    <s v="CUST10091"/>
    <s v=""/>
    <s v="Deal body exactly."/>
    <s v="OK"/>
    <s v="Valid"/>
    <s v=""/>
    <s v="valid"/>
  </r>
  <r>
    <s v="TRX101456"/>
    <d v="2022-09-04T00:00:00"/>
    <n v="150068.51"/>
    <x v="1"/>
    <s v="Subscription"/>
    <s v="Retail"/>
    <s v="East"/>
    <s v="CUST10247"/>
    <s v=""/>
    <s v="Beyond method nation TV Congress author maintain."/>
    <s v="OK"/>
    <s v="Valid"/>
    <s v=""/>
    <s v="valid"/>
  </r>
  <r>
    <s v="TRX101457"/>
    <d v="2023-02-04T00:00:00"/>
    <n v="103342.6"/>
    <x v="1"/>
    <s v="Subscription"/>
    <s v="Online"/>
    <s v="West"/>
    <s v="CUST10158"/>
    <s v=""/>
    <s v="Tree inside rule brother down two beat."/>
    <s v="OK"/>
    <s v="Valid"/>
    <s v=""/>
    <s v="valid"/>
  </r>
  <r>
    <s v="TRX101458"/>
    <d v="2023-11-27T00:00:00"/>
    <n v="138229.5"/>
    <x v="1"/>
    <s v="Subscription"/>
    <s v="Retail"/>
    <s v="East"/>
    <s v="CUST10241"/>
    <s v=""/>
    <s v="Senior good blue pretty."/>
    <s v="OK"/>
    <s v="Valid"/>
    <s v=""/>
    <s v="valid"/>
  </r>
  <r>
    <s v="TRX101459"/>
    <d v="2023-05-09T00:00:00"/>
    <n v="98659.87"/>
    <x v="1"/>
    <s v="Subscription"/>
    <s v="Retail"/>
    <s v="East"/>
    <s v="CUST10062"/>
    <s v=""/>
    <s v="West piece study."/>
    <s v="OK"/>
    <s v="Valid"/>
    <s v=""/>
    <s v="valid"/>
  </r>
  <r>
    <s v="TRX101460"/>
    <d v="2023-03-10T00:00:00"/>
    <n v="-67879.17"/>
    <x v="0"/>
    <s v="Utilities"/>
    <s v="Online"/>
    <s v="North"/>
    <s v=""/>
    <s v="VEND1092"/>
    <s v="Hope begin continue society right."/>
    <s v="OK"/>
    <s v=""/>
    <s v="Valid"/>
    <s v="valid"/>
  </r>
  <r>
    <s v="TRX101461"/>
    <d v="2023-03-20T00:00:00"/>
    <n v="-30851.99"/>
    <x v="0"/>
    <s v="Rent"/>
    <s v="Online"/>
    <s v="East"/>
    <s v=""/>
    <s v="VEND1055"/>
    <s v="Daughter or move behavior."/>
    <s v="OK"/>
    <s v=""/>
    <s v="Valid"/>
    <s v="valid"/>
  </r>
  <r>
    <s v="TRX101462"/>
    <d v="2022-07-20T00:00:00"/>
    <n v="85660.78"/>
    <x v="1"/>
    <s v="Product"/>
    <s v="Online"/>
    <s v="North"/>
    <s v="CUST10226"/>
    <s v=""/>
    <s v="Question seat guess phone Mrs."/>
    <s v="OK"/>
    <s v="Valid"/>
    <s v=""/>
    <s v="valid"/>
  </r>
  <r>
    <s v="TRX101463"/>
    <d v="2023-05-15T00:00:00"/>
    <n v="191409.58"/>
    <x v="1"/>
    <s v="Service"/>
    <s v="Enterprise"/>
    <s v="North"/>
    <s v="CUST10140"/>
    <s v=""/>
    <s v="Suddenly seat small cell benefit social few truth."/>
    <s v="OK"/>
    <s v="Valid"/>
    <s v=""/>
    <s v="valid"/>
  </r>
  <r>
    <s v="TRX101464"/>
    <d v="2023-01-06T00:00:00"/>
    <n v="-55340.37"/>
    <x v="0"/>
    <s v="Payroll"/>
    <s v="Enterprise"/>
    <s v="West"/>
    <s v=""/>
    <s v="VEND1057"/>
    <s v="Activity out region capital resource after."/>
    <s v="OK"/>
    <s v=""/>
    <s v="Valid"/>
    <s v="valid"/>
  </r>
  <r>
    <s v="TRX101465"/>
    <d v="2023-03-20T00:00:00"/>
    <n v="179758.58"/>
    <x v="1"/>
    <s v="Product"/>
    <s v="Enterprise"/>
    <s v="North"/>
    <s v="CUST10232"/>
    <s v=""/>
    <s v="Base final point."/>
    <s v="OK"/>
    <s v="Valid"/>
    <s v=""/>
    <s v="valid"/>
  </r>
  <r>
    <s v="TRX101466"/>
    <d v="2023-11-20T00:00:00"/>
    <n v="125395.41"/>
    <x v="1"/>
    <s v="Service"/>
    <s v="Retail"/>
    <s v="North"/>
    <s v="CUST10357"/>
    <s v=""/>
    <s v="Any protect card Congress."/>
    <s v="OK"/>
    <s v="Valid"/>
    <s v=""/>
    <s v="valid"/>
  </r>
  <r>
    <s v="TRX101467"/>
    <d v="2023-07-26T00:00:00"/>
    <n v="163393.84"/>
    <x v="1"/>
    <s v="Service"/>
    <s v="Enterprise"/>
    <s v="North"/>
    <s v="CUST10108"/>
    <s v=""/>
    <s v="Risk beat begin system increase season."/>
    <s v="OK"/>
    <s v="Valid"/>
    <s v=""/>
    <s v="valid"/>
  </r>
  <r>
    <s v="TRX101468"/>
    <d v="2022-04-11T00:00:00"/>
    <n v="131829.01"/>
    <x v="1"/>
    <s v="Service"/>
    <s v="Enterprise"/>
    <s v="East"/>
    <s v="CUST10338"/>
    <s v=""/>
    <s v="Plant weight the young situation front study."/>
    <s v="OK"/>
    <s v="Valid"/>
    <s v=""/>
    <s v="valid"/>
  </r>
  <r>
    <s v="TRX101469"/>
    <d v="2022-06-08T00:00:00"/>
    <n v="-25084.2"/>
    <x v="0"/>
    <s v="Rent"/>
    <s v="Online"/>
    <s v="East"/>
    <s v=""/>
    <s v="VEND1097"/>
    <s v="Fund American none deal."/>
    <s v="OK"/>
    <s v=""/>
    <s v="Valid"/>
    <s v="valid"/>
  </r>
  <r>
    <s v="TRX101470"/>
    <d v="2023-03-19T00:00:00"/>
    <n v="-17173.05"/>
    <x v="0"/>
    <s v="Supplies"/>
    <s v="Online"/>
    <s v="North"/>
    <s v=""/>
    <s v="VEND1065"/>
    <s v="Edge station down total including."/>
    <s v="OK"/>
    <s v=""/>
    <s v="Valid"/>
    <s v="valid"/>
  </r>
  <r>
    <s v="TRX101471"/>
    <d v="2023-11-23T00:00:00"/>
    <n v="-47313.93"/>
    <x v="0"/>
    <s v="Other"/>
    <s v="Online"/>
    <s v="North"/>
    <s v=""/>
    <s v="VEND1065"/>
    <s v="Road within interview while since large rule."/>
    <s v="OK"/>
    <s v=""/>
    <s v="Valid"/>
    <s v="valid"/>
  </r>
  <r>
    <s v="TRX101472"/>
    <d v="2023-03-11T00:00:00"/>
    <n v="134669.35999999999"/>
    <x v="1"/>
    <s v="Product"/>
    <s v="Retail"/>
    <s v="West"/>
    <s v="CUST10334"/>
    <s v=""/>
    <s v="Professional service up approach couple government."/>
    <s v="OK"/>
    <s v="Valid"/>
    <s v=""/>
    <s v="valid"/>
  </r>
  <r>
    <s v="TRX101473"/>
    <d v="2023-09-15T00:00:00"/>
    <n v="175957.2"/>
    <x v="1"/>
    <s v="Service"/>
    <s v="Retail"/>
    <s v="North"/>
    <s v="CUST10352"/>
    <s v=""/>
    <s v="Young forward help color and about inside."/>
    <s v="OK"/>
    <s v="Valid"/>
    <s v=""/>
    <s v="valid"/>
  </r>
  <r>
    <s v="TRX101474"/>
    <d v="2022-07-28T00:00:00"/>
    <n v="91935.51"/>
    <x v="1"/>
    <s v="Subscription"/>
    <s v="Online"/>
    <s v="North"/>
    <s v="CUST10239"/>
    <s v=""/>
    <s v="Time although ball thousand outside."/>
    <s v="OK"/>
    <s v="Valid"/>
    <s v=""/>
    <s v="valid"/>
  </r>
  <r>
    <s v="TRX101475"/>
    <d v="2023-06-26T00:00:00"/>
    <n v="126675.88"/>
    <x v="1"/>
    <s v="Product"/>
    <s v="Online"/>
    <s v="East"/>
    <s v="CUST10206"/>
    <s v=""/>
    <s v="Beautiful result nation environment represent every meeting."/>
    <s v="OK"/>
    <s v="Valid"/>
    <s v=""/>
    <s v="valid"/>
  </r>
  <r>
    <s v="TRX101476"/>
    <d v="2022-06-22T00:00:00"/>
    <n v="-47805.84"/>
    <x v="0"/>
    <s v="Other"/>
    <s v="Online"/>
    <s v="East"/>
    <s v=""/>
    <s v="VEND1046"/>
    <s v="Street fear investment concern past write."/>
    <s v="OK"/>
    <s v=""/>
    <s v="Valid"/>
    <s v="valid"/>
  </r>
  <r>
    <s v="TRX101477"/>
    <d v="2022-05-07T00:00:00"/>
    <n v="-25507.8"/>
    <x v="0"/>
    <s v="Rent"/>
    <s v="Online"/>
    <s v="South"/>
    <s v=""/>
    <s v="VEND1029"/>
    <s v="Employee citizen ago cold suddenly."/>
    <s v="OK"/>
    <s v=""/>
    <s v="Valid"/>
    <s v="valid"/>
  </r>
  <r>
    <s v="TRX101478"/>
    <d v="2022-12-07T00:00:00"/>
    <n v="60423.3"/>
    <x v="1"/>
    <s v="Product"/>
    <s v="Enterprise"/>
    <s v="North"/>
    <s v="CUST10124"/>
    <s v=""/>
    <s v="Chance address base."/>
    <s v="OK"/>
    <s v="Valid"/>
    <s v=""/>
    <s v="valid"/>
  </r>
  <r>
    <s v="TRX101479"/>
    <d v="2023-09-04T00:00:00"/>
    <n v="-16704.79"/>
    <x v="0"/>
    <s v="Utilities"/>
    <s v="Retail"/>
    <s v="North"/>
    <s v=""/>
    <s v="VEND1054"/>
    <s v="Pay into share interview."/>
    <s v="OK"/>
    <s v=""/>
    <s v="Valid"/>
    <s v="valid"/>
  </r>
  <r>
    <s v="TRX101480"/>
    <d v="2022-12-15T00:00:00"/>
    <n v="-34142.720000000001"/>
    <x v="0"/>
    <s v="Marketing"/>
    <s v="Online"/>
    <s v="South"/>
    <s v=""/>
    <s v="VEND1010"/>
    <s v="Author sing official gas player."/>
    <s v="OK"/>
    <s v=""/>
    <s v="Valid"/>
    <s v="valid"/>
  </r>
  <r>
    <s v="TRX101481"/>
    <d v="2023-02-15T00:00:00"/>
    <n v="196385.71"/>
    <x v="1"/>
    <s v="Product"/>
    <s v="Retail"/>
    <s v="East"/>
    <s v="CUST10365"/>
    <s v=""/>
    <s v="Region huge speech weight maybe."/>
    <s v="OK"/>
    <s v="Valid"/>
    <s v=""/>
    <s v="valid"/>
  </r>
  <r>
    <s v="TRX101482"/>
    <d v="2022-01-02T00:00:00"/>
    <n v="95184.29"/>
    <x v="1"/>
    <s v="Product"/>
    <s v="Enterprise"/>
    <s v="North"/>
    <s v="CUST10038"/>
    <s v=""/>
    <s v="Bag doctor reveal skill wonder."/>
    <s v="OK"/>
    <s v="Valid"/>
    <s v=""/>
    <s v="valid"/>
  </r>
  <r>
    <s v="TRX101483"/>
    <d v="2023-11-17T00:00:00"/>
    <n v="11136.07"/>
    <x v="3"/>
    <s v="Asset"/>
    <s v="Online"/>
    <s v="East"/>
    <s v=""/>
    <s v=""/>
    <s v="Student wrong far often."/>
    <s v="OK"/>
    <s v=""/>
    <s v=""/>
    <s v="valid"/>
  </r>
  <r>
    <s v="TRX101484"/>
    <d v="2022-09-08T00:00:00"/>
    <n v="76399.929999999993"/>
    <x v="1"/>
    <s v="Service"/>
    <s v="Online"/>
    <s v="North"/>
    <s v="CUST10127"/>
    <s v=""/>
    <s v="Explain enjoy could."/>
    <s v="OK"/>
    <s v="Valid"/>
    <s v=""/>
    <s v="valid"/>
  </r>
  <r>
    <s v="TRX101485"/>
    <d v="2022-10-07T00:00:00"/>
    <n v="83611.48"/>
    <x v="1"/>
    <s v="Subscription"/>
    <s v="Online"/>
    <s v="North"/>
    <s v="CUST10043"/>
    <s v=""/>
    <s v="Administration spring figure girl."/>
    <s v="OK"/>
    <s v="Valid"/>
    <s v=""/>
    <s v="valid"/>
  </r>
  <r>
    <s v="TRX101486"/>
    <d v="2023-10-07T00:00:00"/>
    <n v="-59397.54"/>
    <x v="0"/>
    <s v="Utilities"/>
    <s v="Enterprise"/>
    <s v="East"/>
    <s v=""/>
    <s v="VEND1103"/>
    <s v="Really candidate plant from business so myself."/>
    <s v="OK"/>
    <s v=""/>
    <s v="Valid"/>
    <s v="valid"/>
  </r>
  <r>
    <s v="TRX101487"/>
    <d v="2022-10-07T00:00:00"/>
    <n v="104705.43"/>
    <x v="1"/>
    <s v="Subscription"/>
    <s v="Online"/>
    <s v="North"/>
    <s v="CUST10043"/>
    <s v=""/>
    <s v="Large thus worry always draw enjoy."/>
    <s v="OK"/>
    <s v="Valid"/>
    <s v=""/>
    <s v="valid"/>
  </r>
  <r>
    <s v="TRX101488"/>
    <d v="2023-03-26T00:00:00"/>
    <n v="-58059.33"/>
    <x v="0"/>
    <s v="Utilities"/>
    <s v="Enterprise"/>
    <s v="North"/>
    <s v=""/>
    <s v="VEND1117"/>
    <s v="Focus anyone energy so."/>
    <s v="OK"/>
    <s v=""/>
    <s v="Valid"/>
    <s v="valid"/>
  </r>
  <r>
    <s v="TRX101489"/>
    <d v="2022-10-08T00:00:00"/>
    <n v="-34669.93"/>
    <x v="0"/>
    <s v="Payroll"/>
    <s v="Online"/>
    <s v="North"/>
    <s v=""/>
    <s v="VEND1016"/>
    <s v="Action government nation responsibility."/>
    <s v="OK"/>
    <s v=""/>
    <s v="Valid"/>
    <s v="valid"/>
  </r>
  <r>
    <s v="TRX101490"/>
    <d v="2022-03-08T00:00:00"/>
    <n v="167645.71"/>
    <x v="1"/>
    <s v="Subscription"/>
    <s v="Enterprise"/>
    <s v="South"/>
    <s v="CUST10215"/>
    <s v=""/>
    <s v="Born item million act common cause treat human."/>
    <s v="OK"/>
    <s v="Valid"/>
    <s v=""/>
    <s v="valid"/>
  </r>
  <r>
    <s v="TRX101491"/>
    <d v="2023-02-14T00:00:00"/>
    <n v="133206.22"/>
    <x v="1"/>
    <s v="Product"/>
    <s v="Online"/>
    <s v="North"/>
    <s v="CUST10350"/>
    <s v=""/>
    <s v="Network according its body age letter."/>
    <s v="OK"/>
    <s v="Valid"/>
    <s v=""/>
    <s v="valid"/>
  </r>
  <r>
    <s v="TRX101492"/>
    <d v="2022-03-05T00:00:00"/>
    <n v="189129.62"/>
    <x v="1"/>
    <s v="Service"/>
    <s v="Enterprise"/>
    <s v="East"/>
    <s v="CUST10270"/>
    <s v=""/>
    <s v="Expect yeah western certain check suddenly."/>
    <s v="OK"/>
    <s v="Valid"/>
    <s v=""/>
    <s v="valid"/>
  </r>
  <r>
    <s v="TRX101493"/>
    <d v="2023-05-09T00:00:00"/>
    <n v="215349.09"/>
    <x v="1"/>
    <s v="Service"/>
    <s v="Online"/>
    <s v="South"/>
    <s v="CUST10193"/>
    <s v=""/>
    <s v="Tree national apply wear."/>
    <s v="OK"/>
    <s v="Valid"/>
    <s v=""/>
    <s v="valid"/>
  </r>
  <r>
    <s v="TRX101494"/>
    <d v="2023-05-27T00:00:00"/>
    <n v="224210.62"/>
    <x v="1"/>
    <s v="Product"/>
    <s v="Enterprise"/>
    <s v="North"/>
    <s v="CUST10016"/>
    <s v=""/>
    <s v="Party easy plant only mean toward."/>
    <s v="OK"/>
    <s v="Valid"/>
    <s v=""/>
    <s v="valid"/>
  </r>
  <r>
    <s v="TRX101495"/>
    <d v="2022-05-19T00:00:00"/>
    <n v="89573.26"/>
    <x v="1"/>
    <s v="Subscription"/>
    <s v="Online"/>
    <s v="North"/>
    <s v="CUST10136"/>
    <s v=""/>
    <s v="Raise beautiful idea case back serious."/>
    <s v="OK"/>
    <s v="Valid"/>
    <s v=""/>
    <s v="valid"/>
  </r>
  <r>
    <s v="TRX101496"/>
    <d v="2022-02-03T00:00:00"/>
    <n v="-82663.45"/>
    <x v="0"/>
    <s v="Payroll"/>
    <s v="Online"/>
    <s v="North"/>
    <s v=""/>
    <s v="VEND1104"/>
    <s v="Song focus wait manage soldier who around."/>
    <s v="OK"/>
    <s v=""/>
    <s v="Valid"/>
    <s v="valid"/>
  </r>
  <r>
    <s v="TRX101497"/>
    <d v="2022-05-10T00:00:00"/>
    <n v="190879.03"/>
    <x v="1"/>
    <s v="Service"/>
    <s v="Online"/>
    <s v="North"/>
    <s v="CUST10285"/>
    <s v=""/>
    <s v="Law about nor not senior weight international."/>
    <s v="OK"/>
    <s v="Valid"/>
    <s v=""/>
    <s v="valid"/>
  </r>
  <r>
    <s v="TRX101498"/>
    <d v="2022-09-16T00:00:00"/>
    <n v="-11027.96"/>
    <x v="0"/>
    <s v="Utilities"/>
    <s v="Retail"/>
    <s v="West"/>
    <s v=""/>
    <s v="VEND1099"/>
    <s v="Woman scene religious newspaper per government."/>
    <s v="OK"/>
    <s v=""/>
    <s v="Valid"/>
    <s v="valid"/>
  </r>
  <r>
    <s v="TRX101499"/>
    <d v="2022-10-23T00:00:00"/>
    <n v="-33198.03"/>
    <x v="0"/>
    <s v="Supplies"/>
    <s v="Retail"/>
    <s v="East"/>
    <s v=""/>
    <s v="VEND1053"/>
    <s v="Live man language scene work court condition."/>
    <s v="OK"/>
    <s v=""/>
    <s v="Valid"/>
    <s v="valid"/>
  </r>
  <r>
    <s v="TRX101500"/>
    <d v="2023-06-06T00:00:00"/>
    <n v="-68637.03"/>
    <x v="0"/>
    <s v="Payroll"/>
    <s v="Retail"/>
    <s v="South"/>
    <s v=""/>
    <s v="VEND1005"/>
    <s v="Participant policy issue yet hard skin."/>
    <s v="OK"/>
    <s v=""/>
    <s v="Valid"/>
    <s v="valid"/>
  </r>
  <r>
    <s v="TRX101501"/>
    <d v="2023-08-10T00:00:00"/>
    <n v="-26123.65"/>
    <x v="0"/>
    <s v="Marketing"/>
    <s v="Enterprise"/>
    <s v="South"/>
    <s v=""/>
    <s v="VEND1019"/>
    <s v="Media main under in necessary property."/>
    <s v="OK"/>
    <s v=""/>
    <s v="Valid"/>
    <s v="valid"/>
  </r>
  <r>
    <s v="TRX101502"/>
    <d v="2023-12-01T00:00:00"/>
    <n v="-46213.63"/>
    <x v="0"/>
    <s v="Rent"/>
    <s v="Retail"/>
    <s v="West"/>
    <s v=""/>
    <s v="VEND1090"/>
    <s v="Summer true anyone."/>
    <s v="OK"/>
    <s v=""/>
    <s v="Valid"/>
    <s v="valid"/>
  </r>
  <r>
    <s v="TRX101503"/>
    <d v="2023-02-13T00:00:00"/>
    <n v="-39581.480000000003"/>
    <x v="0"/>
    <s v="Marketing"/>
    <s v="Enterprise"/>
    <s v="West"/>
    <s v=""/>
    <s v="VEND1062"/>
    <s v="Other few save culture voice build."/>
    <s v="OK"/>
    <s v=""/>
    <s v="Valid"/>
    <s v="valid"/>
  </r>
  <r>
    <s v="TRX101504"/>
    <d v="2022-08-30T00:00:00"/>
    <n v="-57924.14"/>
    <x v="0"/>
    <s v="Other"/>
    <s v="Enterprise"/>
    <s v="South"/>
    <s v=""/>
    <s v="VEND1102"/>
    <s v="Mission city high."/>
    <s v="OK"/>
    <s v=""/>
    <s v="Valid"/>
    <s v="valid"/>
  </r>
  <r>
    <s v="TRX101505"/>
    <d v="2023-03-18T00:00:00"/>
    <n v="-30538.6"/>
    <x v="0"/>
    <s v="Payroll"/>
    <s v="Retail"/>
    <s v="South"/>
    <s v=""/>
    <s v="VEND1087"/>
    <s v="Development lead boy both instead."/>
    <s v="OK"/>
    <s v=""/>
    <s v="Valid"/>
    <s v="valid"/>
  </r>
  <r>
    <s v="TRX101506"/>
    <d v="2023-07-01T00:00:00"/>
    <n v="20425.63"/>
    <x v="3"/>
    <s v="Asset"/>
    <s v="Online"/>
    <s v="South"/>
    <s v=""/>
    <s v=""/>
    <s v="Police song safe administration evidence action former."/>
    <s v="OK"/>
    <s v=""/>
    <s v=""/>
    <s v="valid"/>
  </r>
  <r>
    <s v="TRX101507"/>
    <d v="2022-10-18T00:00:00"/>
    <n v="-65093.9"/>
    <x v="0"/>
    <s v="Utilities"/>
    <s v="Online"/>
    <s v="East"/>
    <s v=""/>
    <s v="VEND1079"/>
    <s v="Grow area quite shoulder return attack."/>
    <s v="OK"/>
    <s v=""/>
    <s v="Valid"/>
    <s v="valid"/>
  </r>
  <r>
    <s v="TRX101508"/>
    <d v="2023-06-08T00:00:00"/>
    <n v="158220.98000000001"/>
    <x v="1"/>
    <s v="Service"/>
    <s v="Enterprise"/>
    <s v="South"/>
    <s v="CUST10036"/>
    <s v=""/>
    <s v="Paper visit voice middle."/>
    <s v="OK"/>
    <s v="Valid"/>
    <s v=""/>
    <s v="valid"/>
  </r>
  <r>
    <s v="TRX101509"/>
    <d v="2023-11-30T00:00:00"/>
    <n v="-67206.17"/>
    <x v="0"/>
    <s v="Utilities"/>
    <s v="Retail"/>
    <s v="North"/>
    <s v=""/>
    <s v="VEND1117"/>
    <s v="Every chair level share ten student return."/>
    <s v="OK"/>
    <s v=""/>
    <s v="Valid"/>
    <s v="valid"/>
  </r>
  <r>
    <s v="TRX101510"/>
    <d v="2023-07-13T00:00:00"/>
    <n v="102767.53"/>
    <x v="1"/>
    <s v="Service"/>
    <s v="Retail"/>
    <s v="North"/>
    <s v="CUST10360"/>
    <s v=""/>
    <s v="Break low analysis exist seek."/>
    <s v="OK"/>
    <s v="Valid"/>
    <s v=""/>
    <s v="valid"/>
  </r>
  <r>
    <s v="TRX101511"/>
    <d v="2022-02-21T00:00:00"/>
    <n v="-62326.76"/>
    <x v="0"/>
    <s v="Other"/>
    <s v="Enterprise"/>
    <s v="West"/>
    <s v=""/>
    <s v="VEND1003"/>
    <s v="Along for leg mother tough mean line leader."/>
    <s v="OK"/>
    <s v=""/>
    <s v="Valid"/>
    <s v="valid"/>
  </r>
  <r>
    <s v="TRX101512"/>
    <d v="2022-11-03T00:00:00"/>
    <n v="175047.6"/>
    <x v="1"/>
    <s v="Product"/>
    <s v="Enterprise"/>
    <s v="North"/>
    <s v="CUST10278"/>
    <s v=""/>
    <s v="But front time sister medical of."/>
    <s v="OK"/>
    <s v="Valid"/>
    <s v=""/>
    <s v="valid"/>
  </r>
  <r>
    <s v="TRX101513"/>
    <d v="2022-07-29T00:00:00"/>
    <n v="220170.8"/>
    <x v="1"/>
    <s v="Product"/>
    <s v="Retail"/>
    <s v="West"/>
    <s v="CUST10105"/>
    <s v=""/>
    <s v="Animal economic mission cell interview machine."/>
    <s v="OK"/>
    <s v="Valid"/>
    <s v=""/>
    <s v="valid"/>
  </r>
  <r>
    <s v="TRX101514"/>
    <d v="2023-01-30T00:00:00"/>
    <n v="-25695.34"/>
    <x v="0"/>
    <s v="Marketing"/>
    <s v="Online"/>
    <s v="West"/>
    <s v=""/>
    <s v="VEND1018"/>
    <s v="Human director upon speech response capital think."/>
    <s v="OK"/>
    <s v=""/>
    <s v="Valid"/>
    <s v="valid"/>
  </r>
  <r>
    <s v="TRX101515"/>
    <d v="2022-12-17T00:00:00"/>
    <n v="94976.17"/>
    <x v="1"/>
    <s v="Service"/>
    <s v="Enterprise"/>
    <s v="West"/>
    <s v="CUST10207"/>
    <s v=""/>
    <s v="Watch check per everyone ability American feel."/>
    <s v="OK"/>
    <s v="Valid"/>
    <s v=""/>
    <s v="valid"/>
  </r>
  <r>
    <s v="TRX101516"/>
    <d v="2023-06-15T00:00:00"/>
    <n v="-17110.11"/>
    <x v="0"/>
    <s v="Other"/>
    <s v="Online"/>
    <s v="West"/>
    <s v=""/>
    <s v="VEND1001"/>
    <s v="Color tonight manage school like language letter."/>
    <s v="OK"/>
    <s v=""/>
    <s v="Valid"/>
    <s v="valid"/>
  </r>
  <r>
    <s v="TRX101517"/>
    <d v="2022-11-19T00:00:00"/>
    <n v="156525.78"/>
    <x v="1"/>
    <s v="Product"/>
    <s v="Enterprise"/>
    <s v="East"/>
    <s v="CUST10312"/>
    <s v=""/>
    <s v="Rather ask list."/>
    <s v="OK"/>
    <s v="Valid"/>
    <s v=""/>
    <s v="valid"/>
  </r>
  <r>
    <s v="TRX101518"/>
    <d v="2023-10-07T00:00:00"/>
    <n v="74487.34"/>
    <x v="1"/>
    <s v="Subscription"/>
    <s v="Online"/>
    <s v="South"/>
    <s v="CUST10027"/>
    <s v=""/>
    <s v="House hot box."/>
    <s v="OK"/>
    <s v="Valid"/>
    <s v=""/>
    <s v="valid"/>
  </r>
  <r>
    <s v="TRX101519"/>
    <d v="2022-09-05T00:00:00"/>
    <n v="-38678.379999999997"/>
    <x v="0"/>
    <s v="Supplies"/>
    <s v="Enterprise"/>
    <s v="North"/>
    <s v=""/>
    <s v="VEND1102"/>
    <s v="This just opportunity capital."/>
    <s v="OK"/>
    <s v=""/>
    <s v="Valid"/>
    <s v="valid"/>
  </r>
  <r>
    <s v="TRX101520"/>
    <d v="2022-04-15T00:00:00"/>
    <n v="21505.32"/>
    <x v="3"/>
    <s v="Asset"/>
    <s v="Online"/>
    <s v="West"/>
    <s v=""/>
    <s v=""/>
    <s v="Along fine result produce eight lead class."/>
    <s v="OK"/>
    <s v=""/>
    <s v=""/>
    <s v="valid"/>
  </r>
  <r>
    <s v="TRX101521"/>
    <d v="2023-12-10T00:00:00"/>
    <n v="183554.79"/>
    <x v="1"/>
    <s v="Subscription"/>
    <s v="Retail"/>
    <s v="South"/>
    <s v="CUST10137"/>
    <s v=""/>
    <s v="Score skill right success scientist old offer task."/>
    <s v="OK"/>
    <s v="Valid"/>
    <s v=""/>
    <s v="valid"/>
  </r>
  <r>
    <s v="TRX101522"/>
    <d v="2023-05-30T00:00:00"/>
    <n v="-86479.59"/>
    <x v="0"/>
    <s v="Supplies"/>
    <s v="Online"/>
    <s v="West"/>
    <s v=""/>
    <s v="VEND1000"/>
    <s v="Seek house second someone item raise."/>
    <s v="OK"/>
    <s v=""/>
    <s v="Valid"/>
    <s v="valid"/>
  </r>
  <r>
    <s v="TRX101523"/>
    <d v="2022-01-29T00:00:00"/>
    <n v="113151.86"/>
    <x v="1"/>
    <s v="Subscription"/>
    <s v="Online"/>
    <s v="East"/>
    <s v="CUST10100"/>
    <s v=""/>
    <s v="Brother social citizen reality recently region."/>
    <s v="OK"/>
    <s v="Valid"/>
    <s v=""/>
    <s v="valid"/>
  </r>
  <r>
    <s v="TRX101524"/>
    <d v="2023-06-20T00:00:00"/>
    <n v="146556.76999999999"/>
    <x v="1"/>
    <s v="Service"/>
    <s v="Online"/>
    <s v="North"/>
    <s v="CUST10368"/>
    <s v=""/>
    <s v="Newspaper tonight reason couple lot peace exist lay."/>
    <s v="OK"/>
    <s v="Valid"/>
    <s v=""/>
    <s v="valid"/>
  </r>
  <r>
    <s v="TRX101525"/>
    <d v="2022-11-08T00:00:00"/>
    <n v="-18721.52"/>
    <x v="0"/>
    <s v="Payroll"/>
    <s v="Enterprise"/>
    <s v="South"/>
    <s v=""/>
    <s v="VEND1046"/>
    <s v="Republican game live."/>
    <s v="OK"/>
    <s v=""/>
    <s v="Valid"/>
    <s v="valid"/>
  </r>
  <r>
    <s v="TRX101526"/>
    <d v="2023-06-26T00:00:00"/>
    <n v="164004.96"/>
    <x v="1"/>
    <s v="Subscription"/>
    <s v="Retail"/>
    <s v="East"/>
    <s v="CUST10046"/>
    <s v=""/>
    <s v="People increase approach outside choice."/>
    <s v="OK"/>
    <s v="Valid"/>
    <s v=""/>
    <s v="valid"/>
  </r>
  <r>
    <s v="TRX101527"/>
    <d v="2022-10-16T00:00:00"/>
    <n v="105749.4"/>
    <x v="1"/>
    <s v="Product"/>
    <s v="Online"/>
    <s v="North"/>
    <s v="CUST10111"/>
    <s v=""/>
    <s v="Hotel art per true fall."/>
    <s v="OK"/>
    <s v="Valid"/>
    <s v=""/>
    <s v="valid"/>
  </r>
  <r>
    <s v="TRX101528"/>
    <d v="2023-08-27T00:00:00"/>
    <n v="176089.34"/>
    <x v="1"/>
    <s v="Service"/>
    <s v="Online"/>
    <s v="West"/>
    <s v="CUST10062"/>
    <s v=""/>
    <s v="Argue nation ok democratic."/>
    <s v="OK"/>
    <s v="Valid"/>
    <s v=""/>
    <s v="valid"/>
  </r>
  <r>
    <s v="TRX101529"/>
    <d v="2022-04-14T00:00:00"/>
    <n v="16940.46"/>
    <x v="4"/>
    <s v="Liability"/>
    <s v="Online"/>
    <s v="North"/>
    <s v=""/>
    <s v=""/>
    <s v="Argue guy increase night air ago."/>
    <s v="OK"/>
    <s v=""/>
    <s v=""/>
    <s v="valid"/>
  </r>
  <r>
    <s v="TRX101530"/>
    <d v="2023-07-31T00:00:00"/>
    <n v="177961.82"/>
    <x v="1"/>
    <s v="Subscription"/>
    <s v="Online"/>
    <s v="East"/>
    <s v="CUST10077"/>
    <s v=""/>
    <s v="Along former effect hope per."/>
    <s v="OK"/>
    <s v="Valid"/>
    <s v=""/>
    <s v="valid"/>
  </r>
  <r>
    <s v="TRX101531"/>
    <d v="2023-02-23T00:00:00"/>
    <n v="168423.85"/>
    <x v="1"/>
    <s v="Product"/>
    <s v="Online"/>
    <s v="North"/>
    <s v="CUST10228"/>
    <s v=""/>
    <s v="Cold economy treat present miss."/>
    <s v="OK"/>
    <s v="Valid"/>
    <s v=""/>
    <s v="valid"/>
  </r>
  <r>
    <s v="TRX101532"/>
    <d v="2022-05-28T00:00:00"/>
    <n v="-24095.37"/>
    <x v="0"/>
    <s v="Other"/>
    <s v="Online"/>
    <s v="South"/>
    <s v=""/>
    <s v="VEND1076"/>
    <s v="Table fly look example especially employee condition."/>
    <s v="OK"/>
    <s v=""/>
    <s v="Valid"/>
    <s v="valid"/>
  </r>
  <r>
    <s v="TRX101533"/>
    <d v="2023-05-24T00:00:00"/>
    <n v="-63237.52"/>
    <x v="0"/>
    <s v="Marketing"/>
    <s v="Retail"/>
    <s v="South"/>
    <s v=""/>
    <s v="VEND1002"/>
    <s v="Interest direction measure body explain."/>
    <s v="OK"/>
    <s v=""/>
    <s v="Valid"/>
    <s v="valid"/>
  </r>
  <r>
    <s v="TRX101534"/>
    <d v="2022-10-18T00:00:00"/>
    <n v="-61092.2"/>
    <x v="0"/>
    <s v="Rent"/>
    <s v="Enterprise"/>
    <s v="North"/>
    <s v=""/>
    <s v="VEND1114"/>
    <s v="Drop space within bill their give pressure."/>
    <s v="OK"/>
    <s v=""/>
    <s v="Valid"/>
    <s v="valid"/>
  </r>
  <r>
    <s v="TRX101535"/>
    <d v="2023-12-24T00:00:00"/>
    <n v="147099.96"/>
    <x v="1"/>
    <s v="Product"/>
    <s v="Retail"/>
    <s v="West"/>
    <s v="CUST10308"/>
    <s v=""/>
    <s v="War one good group guess growth."/>
    <s v="OK"/>
    <s v="Valid"/>
    <s v=""/>
    <s v="valid"/>
  </r>
  <r>
    <s v="TRX101536"/>
    <d v="2023-12-16T00:00:00"/>
    <n v="-57354.23"/>
    <x v="0"/>
    <s v="Supplies"/>
    <s v="Online"/>
    <s v="East"/>
    <s v=""/>
    <s v="VEND1100"/>
    <s v="By use measure none group."/>
    <s v="OK"/>
    <s v=""/>
    <s v="Valid"/>
    <s v="valid"/>
  </r>
  <r>
    <s v="TRX101537"/>
    <d v="2023-02-10T00:00:00"/>
    <n v="110816.43"/>
    <x v="1"/>
    <s v="Service"/>
    <s v="Online"/>
    <s v="North"/>
    <s v="CUST10051"/>
    <s v=""/>
    <s v="From yeah clear one their forward political song."/>
    <s v="OK"/>
    <s v="Valid"/>
    <s v=""/>
    <s v="valid"/>
  </r>
  <r>
    <s v="TRX101538"/>
    <d v="2023-07-22T00:00:00"/>
    <n v="166540.65"/>
    <x v="1"/>
    <s v="Service"/>
    <s v="Online"/>
    <s v="West"/>
    <s v="CUST10119"/>
    <s v=""/>
    <s v="Summer south machine sometimes number share."/>
    <s v="OK"/>
    <s v="Valid"/>
    <s v=""/>
    <s v="valid"/>
  </r>
  <r>
    <s v="TRX101539"/>
    <d v="2023-07-20T00:00:00"/>
    <n v="83434.44"/>
    <x v="1"/>
    <s v="Subscription"/>
    <s v="Enterprise"/>
    <s v="North"/>
    <s v="CUST10315"/>
    <s v=""/>
    <s v="Western account how task."/>
    <s v="OK"/>
    <s v="Valid"/>
    <s v=""/>
    <s v="valid"/>
  </r>
  <r>
    <s v="TRX101540"/>
    <d v="2023-10-15T00:00:00"/>
    <n v="198460.92"/>
    <x v="1"/>
    <s v="Subscription"/>
    <s v="Online"/>
    <s v="South"/>
    <s v="CUST10022"/>
    <s v=""/>
    <s v="Wear place financial treat."/>
    <s v="OK"/>
    <s v="Valid"/>
    <s v=""/>
    <s v="valid"/>
  </r>
  <r>
    <s v="TRX101541"/>
    <d v="2023-06-17T00:00:00"/>
    <n v="-47274.93"/>
    <x v="0"/>
    <s v="Other"/>
    <s v="Retail"/>
    <s v="North"/>
    <s v=""/>
    <s v="VEND1100"/>
    <s v="Feeling behind can technology reduce determine."/>
    <s v="OK"/>
    <s v=""/>
    <s v="Valid"/>
    <s v="valid"/>
  </r>
  <r>
    <s v="TRX101542"/>
    <d v="2022-10-03T00:00:00"/>
    <n v="145233.16"/>
    <x v="1"/>
    <s v="Service"/>
    <s v="Retail"/>
    <s v="East"/>
    <s v="CUST10028"/>
    <s v=""/>
    <s v="Traditional worker fall build religious."/>
    <s v="OK"/>
    <s v="Valid"/>
    <s v=""/>
    <s v="valid"/>
  </r>
  <r>
    <s v="TRX101543"/>
    <d v="2023-09-12T00:00:00"/>
    <n v="187105.88"/>
    <x v="1"/>
    <s v="Product"/>
    <s v="Retail"/>
    <s v="South"/>
    <s v="CUST10031"/>
    <s v=""/>
    <s v="She smile defense voice live."/>
    <s v="OK"/>
    <s v="Valid"/>
    <s v=""/>
    <s v="valid"/>
  </r>
  <r>
    <s v="TRX101544"/>
    <d v="2023-12-26T00:00:00"/>
    <n v="215882.41"/>
    <x v="1"/>
    <s v="Service"/>
    <s v="Retail"/>
    <s v="West"/>
    <s v="CUST10290"/>
    <s v=""/>
    <s v="Everyone husband keep within start again back."/>
    <s v="OK"/>
    <s v="Valid"/>
    <s v=""/>
    <s v="valid"/>
  </r>
  <r>
    <s v="TRX101545"/>
    <d v="2023-11-18T00:00:00"/>
    <n v="159192.38"/>
    <x v="1"/>
    <s v="Subscription"/>
    <s v="Enterprise"/>
    <s v="West"/>
    <s v="CUST10297"/>
    <s v=""/>
    <s v="Pick hair author north yet second above."/>
    <s v="OK"/>
    <s v="Valid"/>
    <s v=""/>
    <s v="valid"/>
  </r>
  <r>
    <s v="TRX101546"/>
    <d v="2022-01-09T00:00:00"/>
    <n v="-51599.64"/>
    <x v="0"/>
    <s v="Other"/>
    <s v="Online"/>
    <s v="East"/>
    <s v=""/>
    <s v="VEND1083"/>
    <s v="Concern body participant family add black feel."/>
    <s v="OK"/>
    <s v=""/>
    <s v="Valid"/>
    <s v="valid"/>
  </r>
  <r>
    <s v="TRX101547"/>
    <d v="2022-10-07T00:00:00"/>
    <n v="18387.28"/>
    <x v="1"/>
    <s v="Service"/>
    <s v="Online"/>
    <s v="West"/>
    <s v="CUST10043"/>
    <s v=""/>
    <s v="Job section would case with leave."/>
    <s v="OK"/>
    <s v="Valid"/>
    <s v=""/>
    <s v="valid"/>
  </r>
  <r>
    <s v="TRX101548"/>
    <d v="2023-12-27T00:00:00"/>
    <n v="-18726.38"/>
    <x v="0"/>
    <s v="Marketing"/>
    <s v="Enterprise"/>
    <s v="South"/>
    <s v=""/>
    <s v="VEND1072"/>
    <s v="Final buy TV office usually first couple would."/>
    <s v="OK"/>
    <s v=""/>
    <s v="Valid"/>
    <s v="valid"/>
  </r>
  <r>
    <s v="TRX101549"/>
    <d v="2023-10-14T00:00:00"/>
    <n v="219759.58"/>
    <x v="1"/>
    <s v="Product"/>
    <s v="Online"/>
    <s v="West"/>
    <s v="CUST10211"/>
    <s v=""/>
    <s v="Medical quite business owner."/>
    <s v="OK"/>
    <s v="Valid"/>
    <s v=""/>
    <s v="valid"/>
  </r>
  <r>
    <s v="TRX101550"/>
    <d v="2022-05-06T00:00:00"/>
    <n v="-37477.760000000002"/>
    <x v="0"/>
    <s v="Other"/>
    <s v="Enterprise"/>
    <s v="West"/>
    <s v=""/>
    <s v="VEND1084"/>
    <s v="Personal test final bag red dinner hour or."/>
    <s v="OK"/>
    <s v=""/>
    <s v="Valid"/>
    <s v="valid"/>
  </r>
  <r>
    <s v="TRX101551"/>
    <d v="2023-08-26T00:00:00"/>
    <n v="280143.51"/>
    <x v="1"/>
    <s v="Subscription"/>
    <s v="Online"/>
    <s v="North"/>
    <s v="CUST10238"/>
    <s v=""/>
    <s v="Job whole food herself right station general."/>
    <s v="OK"/>
    <s v="Valid"/>
    <s v=""/>
    <s v="valid"/>
  </r>
  <r>
    <s v="TRX101552"/>
    <d v="2023-03-11T00:00:00"/>
    <n v="-27565.55"/>
    <x v="0"/>
    <s v="Other"/>
    <s v="Enterprise"/>
    <s v="East"/>
    <s v=""/>
    <s v="VEND1077"/>
    <s v="North know attack relationship."/>
    <s v="OK"/>
    <s v=""/>
    <s v="Valid"/>
    <s v="valid"/>
  </r>
  <r>
    <s v="TRX101553"/>
    <d v="2023-07-17T00:00:00"/>
    <n v="-45925.88"/>
    <x v="0"/>
    <s v="Supplies"/>
    <s v="Enterprise"/>
    <s v="North"/>
    <s v=""/>
    <s v="VEND1100"/>
    <s v="Sometimes consumer capital population consumer actually."/>
    <s v="OK"/>
    <s v=""/>
    <s v="Valid"/>
    <s v="valid"/>
  </r>
  <r>
    <s v="TRX101554"/>
    <d v="2023-04-02T00:00:00"/>
    <n v="112222.77"/>
    <x v="1"/>
    <s v="Product"/>
    <s v="Retail"/>
    <s v="North"/>
    <s v="CUST10242"/>
    <s v=""/>
    <s v="Hospital form could."/>
    <s v="OK"/>
    <s v="Valid"/>
    <s v=""/>
    <s v="valid"/>
  </r>
  <r>
    <s v="TRX101555"/>
    <d v="2023-09-11T00:00:00"/>
    <n v="191664.02"/>
    <x v="1"/>
    <s v="Subscription"/>
    <s v="Enterprise"/>
    <s v="South"/>
    <s v="CUST10027"/>
    <s v=""/>
    <s v="But type include."/>
    <s v="OK"/>
    <s v="Valid"/>
    <s v=""/>
    <s v="valid"/>
  </r>
  <r>
    <s v="TRX101556"/>
    <d v="2023-01-26T00:00:00"/>
    <n v="198662.62"/>
    <x v="1"/>
    <s v="Service"/>
    <s v="Online"/>
    <s v="East"/>
    <s v="CUST10037"/>
    <s v=""/>
    <s v="Read official woman improve someone air."/>
    <s v="OK"/>
    <s v="Valid"/>
    <s v=""/>
    <s v="valid"/>
  </r>
  <r>
    <s v="TRX101557"/>
    <d v="2022-02-14T00:00:00"/>
    <n v="140953.04999999999"/>
    <x v="1"/>
    <s v="Product"/>
    <s v="Online"/>
    <s v="West"/>
    <s v="CUST10129"/>
    <s v=""/>
    <s v="Direction finally ever who debate magazine college."/>
    <s v="OK"/>
    <s v="Valid"/>
    <s v=""/>
    <s v="valid"/>
  </r>
  <r>
    <s v="TRX101558"/>
    <d v="2022-12-01T00:00:00"/>
    <n v="160218.79999999999"/>
    <x v="1"/>
    <s v="Product"/>
    <s v="Online"/>
    <s v="South"/>
    <s v="CUST10312"/>
    <s v=""/>
    <s v="Try against different start section."/>
    <s v="OK"/>
    <s v="Valid"/>
    <s v=""/>
    <s v="valid"/>
  </r>
  <r>
    <s v="TRX101559"/>
    <d v="2023-08-14T00:00:00"/>
    <n v="168991.81"/>
    <x v="1"/>
    <s v="Product"/>
    <s v="Enterprise"/>
    <s v="East"/>
    <s v="CUST10075"/>
    <s v=""/>
    <s v="Threat model clear against buy improve dark."/>
    <s v="OK"/>
    <s v="Valid"/>
    <s v=""/>
    <s v="valid"/>
  </r>
  <r>
    <s v="TRX101560"/>
    <d v="2023-04-25T00:00:00"/>
    <n v="-75483.34"/>
    <x v="0"/>
    <s v="Supplies"/>
    <s v="Online"/>
    <s v="North"/>
    <s v=""/>
    <s v="VEND1100"/>
    <s v="Follow who important fast defense society."/>
    <s v="OK"/>
    <s v=""/>
    <s v="Valid"/>
    <s v="valid"/>
  </r>
  <r>
    <s v="TRX101561"/>
    <d v="2023-01-31T00:00:00"/>
    <n v="193544.86"/>
    <x v="1"/>
    <s v="Product"/>
    <s v="Enterprise"/>
    <s v="South"/>
    <s v="CUST10040"/>
    <s v=""/>
    <s v="Help pick name three back."/>
    <s v="OK"/>
    <s v="Valid"/>
    <s v=""/>
    <s v="valid"/>
  </r>
  <r>
    <s v="TRX101562"/>
    <d v="2022-07-13T00:00:00"/>
    <n v="-63725.35"/>
    <x v="0"/>
    <s v="Utilities"/>
    <s v="Enterprise"/>
    <s v="South"/>
    <s v=""/>
    <s v="VEND1007"/>
    <s v="Stuff spend plant go."/>
    <s v="OK"/>
    <s v=""/>
    <s v="Valid"/>
    <s v="valid"/>
  </r>
  <r>
    <s v="TRX101563"/>
    <d v="2022-02-13T00:00:00"/>
    <n v="16393.63"/>
    <x v="3"/>
    <s v="Asset"/>
    <s v="Retail"/>
    <s v="East"/>
    <s v=""/>
    <s v=""/>
    <s v="Appear safe finish seem represent itself Mr."/>
    <s v="OK"/>
    <s v=""/>
    <s v=""/>
    <s v="valid"/>
  </r>
  <r>
    <s v="TRX101564"/>
    <d v="2023-02-23T00:00:00"/>
    <n v="131253.51"/>
    <x v="1"/>
    <s v="Service"/>
    <s v="Online"/>
    <s v="South"/>
    <s v="CUST10225"/>
    <s v=""/>
    <s v="Yourself price relationship sit picture big laugh from."/>
    <s v="OK"/>
    <s v="Valid"/>
    <s v=""/>
    <s v="valid"/>
  </r>
  <r>
    <s v="TRX101565"/>
    <d v="2023-07-23T00:00:00"/>
    <n v="-28062.1"/>
    <x v="0"/>
    <s v="Payroll"/>
    <s v="Online"/>
    <s v="North"/>
    <s v=""/>
    <s v="VEND1024"/>
    <s v="Interest large stand glass none fine."/>
    <s v="OK"/>
    <s v=""/>
    <s v="Valid"/>
    <s v="valid"/>
  </r>
  <r>
    <s v="TRX101566"/>
    <d v="2022-11-20T00:00:00"/>
    <n v="-45437.59"/>
    <x v="0"/>
    <s v="Utilities"/>
    <s v="Enterprise"/>
    <s v="North"/>
    <s v=""/>
    <s v="VEND1007"/>
    <s v="Consider join almost help."/>
    <s v="OK"/>
    <s v=""/>
    <s v="Valid"/>
    <s v="valid"/>
  </r>
  <r>
    <s v="TRX101567"/>
    <d v="2023-10-15T00:00:00"/>
    <n v="-52035.47"/>
    <x v="0"/>
    <s v="Supplies"/>
    <s v="Retail"/>
    <s v="North"/>
    <s v=""/>
    <s v="VEND1095"/>
    <s v="Listen science part house on draw."/>
    <s v="OK"/>
    <s v=""/>
    <s v="Valid"/>
    <s v="valid"/>
  </r>
  <r>
    <s v="TRX101568"/>
    <d v="2023-04-11T00:00:00"/>
    <n v="69701.2"/>
    <x v="1"/>
    <s v="Subscription"/>
    <s v="Enterprise"/>
    <s v="East"/>
    <s v="CUST10300"/>
    <s v=""/>
    <s v="Summer staff act arrive Congress teacher."/>
    <s v="OK"/>
    <s v="Valid"/>
    <s v=""/>
    <s v="valid"/>
  </r>
  <r>
    <s v="TRX101569"/>
    <d v="2022-12-23T00:00:00"/>
    <n v="126685.74"/>
    <x v="1"/>
    <s v="Product"/>
    <s v="Retail"/>
    <s v="West"/>
    <s v="CUST10265"/>
    <s v=""/>
    <s v="Bar ready heart road their."/>
    <s v="OK"/>
    <s v="Valid"/>
    <s v=""/>
    <s v="valid"/>
  </r>
  <r>
    <s v="TRX101570"/>
    <d v="2022-06-02T00:00:00"/>
    <n v="-34628.239999999998"/>
    <x v="0"/>
    <s v="Other"/>
    <s v="Retail"/>
    <s v="North"/>
    <s v=""/>
    <s v="VEND1012"/>
    <s v="Figure mention world it role box including night."/>
    <s v="OK"/>
    <s v=""/>
    <s v="Valid"/>
    <s v="valid"/>
  </r>
  <r>
    <s v="TRX101571"/>
    <d v="2022-09-05T00:00:00"/>
    <n v="-31910.42"/>
    <x v="0"/>
    <s v="Utilities"/>
    <s v="Online"/>
    <s v="South"/>
    <s v=""/>
    <s v="VEND1018"/>
    <s v="Exist know left song Republican."/>
    <s v="OK"/>
    <s v=""/>
    <s v="Valid"/>
    <s v="valid"/>
  </r>
  <r>
    <s v="TRX101572"/>
    <d v="2022-10-16T00:00:00"/>
    <n v="-36340.449999999997"/>
    <x v="0"/>
    <s v="Payroll"/>
    <s v="Enterprise"/>
    <s v="East"/>
    <s v=""/>
    <s v="VEND1014"/>
    <s v="Market director south own offer report day."/>
    <s v="OK"/>
    <s v=""/>
    <s v="Valid"/>
    <s v="valid"/>
  </r>
  <r>
    <s v="TRX101573"/>
    <d v="2022-12-17T00:00:00"/>
    <n v="-30139.65"/>
    <x v="0"/>
    <s v="Utilities"/>
    <s v="Enterprise"/>
    <s v="South"/>
    <s v=""/>
    <s v="VEND1059"/>
    <s v="Fall above current such president education whom."/>
    <s v="OK"/>
    <s v=""/>
    <s v="Valid"/>
    <s v="valid"/>
  </r>
  <r>
    <s v="TRX101574"/>
    <d v="2022-04-26T00:00:00"/>
    <n v="151515.26999999999"/>
    <x v="1"/>
    <s v="Product"/>
    <s v="Retail"/>
    <s v="South"/>
    <s v="CUST10363"/>
    <s v=""/>
    <s v="Performance deep time study."/>
    <s v="OK"/>
    <s v="Valid"/>
    <s v=""/>
    <s v="valid"/>
  </r>
  <r>
    <s v="TRX101575"/>
    <d v="2023-09-26T00:00:00"/>
    <n v="158405.9"/>
    <x v="1"/>
    <s v="Product"/>
    <s v="Online"/>
    <s v="North"/>
    <s v="CUST10072"/>
    <s v=""/>
    <s v="Least international respond."/>
    <s v="OK"/>
    <s v="Valid"/>
    <s v=""/>
    <s v="valid"/>
  </r>
  <r>
    <s v="TRX101576"/>
    <d v="2023-11-27T00:00:00"/>
    <n v="126816.95"/>
    <x v="1"/>
    <s v="Subscription"/>
    <s v="Retail"/>
    <s v="West"/>
    <s v="CUST10335"/>
    <s v=""/>
    <s v="Area get memory task wide center."/>
    <s v="OK"/>
    <s v="Valid"/>
    <s v=""/>
    <s v="valid"/>
  </r>
  <r>
    <s v="TRX101577"/>
    <d v="2023-07-17T00:00:00"/>
    <n v="-57904.22"/>
    <x v="0"/>
    <s v="Supplies"/>
    <s v="Retail"/>
    <s v="West"/>
    <s v=""/>
    <s v="VEND1089"/>
    <s v="Who example put address air."/>
    <s v="OK"/>
    <s v=""/>
    <s v="Valid"/>
    <s v="valid"/>
  </r>
  <r>
    <s v="TRX101578"/>
    <d v="2022-09-20T00:00:00"/>
    <n v="104239.94"/>
    <x v="1"/>
    <s v="Product"/>
    <s v="Retail"/>
    <s v="North"/>
    <s v="CUST10281"/>
    <s v=""/>
    <s v="Different drug opportunity teacher sea before."/>
    <s v="OK"/>
    <s v="Valid"/>
    <s v=""/>
    <s v="valid"/>
  </r>
  <r>
    <s v="TRX101579"/>
    <d v="2023-05-22T00:00:00"/>
    <n v="176359.2"/>
    <x v="1"/>
    <s v="Product"/>
    <s v="Retail"/>
    <s v="West"/>
    <s v="CUST10227"/>
    <s v=""/>
    <s v="Focus reduce range less."/>
    <s v="OK"/>
    <s v="Valid"/>
    <s v=""/>
    <s v="valid"/>
  </r>
  <r>
    <s v="TRX101580"/>
    <d v="2023-11-14T00:00:00"/>
    <n v="118809.19"/>
    <x v="1"/>
    <s v="Product"/>
    <s v="Online"/>
    <s v="West"/>
    <s v="CUST10362"/>
    <s v=""/>
    <s v="Low employee possible myself professional pressure drive."/>
    <s v="OK"/>
    <s v="Valid"/>
    <s v=""/>
    <s v="valid"/>
  </r>
  <r>
    <s v="TRX101581"/>
    <d v="2022-09-12T00:00:00"/>
    <n v="9649.2900000000009"/>
    <x v="3"/>
    <s v="Asset"/>
    <s v="Online"/>
    <s v="West"/>
    <s v=""/>
    <s v=""/>
    <s v="Hotel drop month according vote opportunity."/>
    <s v="OK"/>
    <s v=""/>
    <s v=""/>
    <s v="valid"/>
  </r>
  <r>
    <s v="TRX101582"/>
    <d v="2023-10-08T00:00:00"/>
    <n v="-37023.97"/>
    <x v="0"/>
    <s v="Marketing"/>
    <s v="Online"/>
    <s v="South"/>
    <s v=""/>
    <s v="VEND1017"/>
    <s v="Tv very event loss week."/>
    <s v="OK"/>
    <s v=""/>
    <s v="Valid"/>
    <s v="valid"/>
  </r>
  <r>
    <s v="TRX101583"/>
    <d v="2023-08-07T00:00:00"/>
    <n v="-44648.56"/>
    <x v="0"/>
    <s v="Supplies"/>
    <s v="Online"/>
    <s v="West"/>
    <s v=""/>
    <s v="VEND1000"/>
    <s v="Understand possible strategy seek."/>
    <s v="OK"/>
    <s v=""/>
    <s v="Valid"/>
    <s v="valid"/>
  </r>
  <r>
    <s v="TRX101584"/>
    <d v="2023-10-25T00:00:00"/>
    <n v="193069.23"/>
    <x v="1"/>
    <s v="Subscription"/>
    <s v="Enterprise"/>
    <s v="West"/>
    <s v="CUST10111"/>
    <s v=""/>
    <s v="South stay capital we analysis."/>
    <s v="OK"/>
    <s v="Valid"/>
    <s v=""/>
    <s v="valid"/>
  </r>
  <r>
    <s v="TRX101585"/>
    <d v="2023-08-16T00:00:00"/>
    <n v="210837.09"/>
    <x v="1"/>
    <s v="Product"/>
    <s v="Online"/>
    <s v="East"/>
    <s v="CUST10362"/>
    <s v=""/>
    <s v="Course instead the could health nice want same."/>
    <s v="OK"/>
    <s v="Valid"/>
    <s v=""/>
    <s v="valid"/>
  </r>
  <r>
    <s v="TRX101586"/>
    <d v="2022-04-21T00:00:00"/>
    <n v="94324.78"/>
    <x v="1"/>
    <s v="Subscription"/>
    <s v="Retail"/>
    <s v="East"/>
    <s v="CUST10237"/>
    <s v=""/>
    <s v="Often decade civil by."/>
    <s v="OK"/>
    <s v="Valid"/>
    <s v=""/>
    <s v="valid"/>
  </r>
  <r>
    <s v="TRX101587"/>
    <d v="2022-11-29T00:00:00"/>
    <n v="98719.19"/>
    <x v="1"/>
    <s v="Product"/>
    <s v="Online"/>
    <s v="West"/>
    <s v="CUST10046"/>
    <s v=""/>
    <s v="Fish try wear child."/>
    <s v="OK"/>
    <s v="Valid"/>
    <s v=""/>
    <s v="valid"/>
  </r>
  <r>
    <s v="TRX101588"/>
    <d v="2023-06-04T00:00:00"/>
    <n v="155834.79"/>
    <x v="1"/>
    <s v="Service"/>
    <s v="Enterprise"/>
    <s v="South"/>
    <s v="CUST10025"/>
    <s v=""/>
    <s v="Economic since week rate foot popular."/>
    <s v="OK"/>
    <s v="Valid"/>
    <s v=""/>
    <s v="valid"/>
  </r>
  <r>
    <s v="TRX101589"/>
    <d v="2022-02-16T00:00:00"/>
    <n v="-2000"/>
    <x v="0"/>
    <s v="Supplies"/>
    <s v="Online"/>
    <s v="East"/>
    <s v=""/>
    <s v="VEND1095"/>
    <s v="Them party ten buy."/>
    <s v="OK"/>
    <s v=""/>
    <s v="Valid"/>
    <s v="valid"/>
  </r>
  <r>
    <s v="TRX101590"/>
    <d v="2022-02-10T00:00:00"/>
    <n v="-29804.53"/>
    <x v="0"/>
    <s v="Rent"/>
    <s v="Online"/>
    <s v="West"/>
    <s v=""/>
    <s v="VEND1096"/>
    <s v="Little out beyond yeah maintain feeling."/>
    <s v="OK"/>
    <s v=""/>
    <s v="Valid"/>
    <s v="valid"/>
  </r>
  <r>
    <s v="TRX101591"/>
    <d v="2022-01-12T00:00:00"/>
    <n v="85452.31"/>
    <x v="1"/>
    <s v="Product"/>
    <s v="Enterprise"/>
    <s v="North"/>
    <s v="CUST10093"/>
    <s v=""/>
    <s v="Fly mean central environment."/>
    <s v="OK"/>
    <s v="Valid"/>
    <s v=""/>
    <s v="valid"/>
  </r>
  <r>
    <s v="TRX101592"/>
    <d v="2023-08-12T00:00:00"/>
    <n v="-43839.89"/>
    <x v="0"/>
    <s v="Utilities"/>
    <s v="Enterprise"/>
    <s v="West"/>
    <s v=""/>
    <s v="VEND1092"/>
    <s v="Address indicate source another."/>
    <s v="OK"/>
    <s v=""/>
    <s v="Valid"/>
    <s v="valid"/>
  </r>
  <r>
    <s v="TRX101593"/>
    <d v="2022-08-01T00:00:00"/>
    <n v="-69129.509999999995"/>
    <x v="0"/>
    <s v="Utilities"/>
    <s v="Online"/>
    <s v="North"/>
    <s v=""/>
    <s v="VEND1004"/>
    <s v="Never vote image rock lawyer."/>
    <s v="OK"/>
    <s v=""/>
    <s v="Valid"/>
    <s v="valid"/>
  </r>
  <r>
    <s v="TRX101594"/>
    <d v="2023-09-02T00:00:00"/>
    <n v="186891.46"/>
    <x v="1"/>
    <s v="Product"/>
    <s v="Retail"/>
    <s v="East"/>
    <s v="CUST10001"/>
    <s v=""/>
    <s v="Now since light far free."/>
    <s v="OK"/>
    <s v="Valid"/>
    <s v=""/>
    <s v="valid"/>
  </r>
  <r>
    <s v="TRX101595"/>
    <d v="2023-06-08T00:00:00"/>
    <n v="-64153.1"/>
    <x v="0"/>
    <s v="Other"/>
    <s v="Enterprise"/>
    <s v="West"/>
    <s v=""/>
    <s v="VEND1018"/>
    <s v="Tree they way rather blue occur grow."/>
    <s v="OK"/>
    <s v=""/>
    <s v="Valid"/>
    <s v="valid"/>
  </r>
  <r>
    <s v="TRX101596"/>
    <d v="2023-02-23T00:00:00"/>
    <n v="129453.11"/>
    <x v="1"/>
    <s v="Subscription"/>
    <s v="Enterprise"/>
    <s v="North"/>
    <s v="CUST10357"/>
    <s v=""/>
    <s v="Painting stay against need final recently."/>
    <s v="OK"/>
    <s v="Valid"/>
    <s v=""/>
    <s v="valid"/>
  </r>
  <r>
    <s v="TRX101597"/>
    <d v="2022-04-12T00:00:00"/>
    <n v="19438.57"/>
    <x v="4"/>
    <s v="Liability"/>
    <s v="Online"/>
    <s v="West"/>
    <s v=""/>
    <s v=""/>
    <s v="Market student nice child anything instead nor."/>
    <s v="OK"/>
    <s v=""/>
    <s v=""/>
    <s v="valid"/>
  </r>
  <r>
    <s v="TRX101598"/>
    <d v="2023-06-17T00:00:00"/>
    <n v="-69454.490000000005"/>
    <x v="0"/>
    <s v="Supplies"/>
    <s v="Online"/>
    <s v="North"/>
    <s v=""/>
    <s v="VEND1111"/>
    <s v="The hand idea ground for source."/>
    <s v="OK"/>
    <s v=""/>
    <s v="Valid"/>
    <s v="valid"/>
  </r>
  <r>
    <s v="TRX101599"/>
    <d v="2022-07-05T00:00:00"/>
    <n v="194990.35"/>
    <x v="1"/>
    <s v="Service"/>
    <s v="Online"/>
    <s v="North"/>
    <s v="CUST10271"/>
    <s v=""/>
    <s v="Course property nation half movement draw compare."/>
    <s v="OK"/>
    <s v="Valid"/>
    <s v=""/>
    <s v="valid"/>
  </r>
  <r>
    <s v="TRX101600"/>
    <d v="2022-11-06T00:00:00"/>
    <n v="133640.54"/>
    <x v="1"/>
    <s v="Product"/>
    <s v="Enterprise"/>
    <s v="North"/>
    <s v="CUST10056"/>
    <s v=""/>
    <s v="Test your page whole shake."/>
    <s v="OK"/>
    <s v="Valid"/>
    <s v=""/>
    <s v="valid"/>
  </r>
  <r>
    <s v="TRX101601"/>
    <d v="2023-06-19T00:00:00"/>
    <n v="23752.83"/>
    <x v="4"/>
    <s v="Liability"/>
    <s v="Enterprise"/>
    <s v="South"/>
    <s v=""/>
    <s v=""/>
    <s v="Billion image current not game list bit."/>
    <s v="OK"/>
    <s v=""/>
    <s v=""/>
    <s v="valid"/>
  </r>
  <r>
    <s v="TRX101602"/>
    <d v="2023-10-16T00:00:00"/>
    <n v="282098.09999999998"/>
    <x v="1"/>
    <s v="Product"/>
    <s v="Enterprise"/>
    <s v="West"/>
    <s v="CUST10014"/>
    <s v=""/>
    <s v="Reality yourself whom strategy themselves."/>
    <s v="OK"/>
    <s v="Valid"/>
    <s v=""/>
    <s v="valid"/>
  </r>
  <r>
    <s v="TRX101603"/>
    <d v="2022-04-24T00:00:00"/>
    <n v="222985.29"/>
    <x v="1"/>
    <s v="Service"/>
    <s v="Enterprise"/>
    <s v="West"/>
    <s v="CUST10330"/>
    <s v=""/>
    <s v="Physical social story him into glass."/>
    <s v="OK"/>
    <s v="Valid"/>
    <s v=""/>
    <s v="valid"/>
  </r>
  <r>
    <s v="TRX101604"/>
    <d v="2022-01-19T00:00:00"/>
    <n v="26540.05"/>
    <x v="3"/>
    <s v="Asset"/>
    <s v="Enterprise"/>
    <s v="North"/>
    <s v=""/>
    <s v=""/>
    <s v="Yet benefit style somebody."/>
    <s v="OK"/>
    <s v=""/>
    <s v=""/>
    <s v="valid"/>
  </r>
  <r>
    <s v="TRX101605"/>
    <d v="2023-01-10T00:00:00"/>
    <n v="185432.16"/>
    <x v="1"/>
    <s v="Product"/>
    <s v="Enterprise"/>
    <s v="North"/>
    <s v="CUST10202"/>
    <s v=""/>
    <s v="Data above party attack out point."/>
    <s v="OK"/>
    <s v="Valid"/>
    <s v=""/>
    <s v="valid"/>
  </r>
  <r>
    <s v="TRX101606"/>
    <d v="2023-03-25T00:00:00"/>
    <n v="96495.16"/>
    <x v="1"/>
    <s v="Product"/>
    <s v="Online"/>
    <s v="South"/>
    <s v="CUST10167"/>
    <s v=""/>
    <s v="These many civil day Democrat break."/>
    <s v="OK"/>
    <s v="Valid"/>
    <s v=""/>
    <s v="valid"/>
  </r>
  <r>
    <s v="TRX101607"/>
    <d v="2022-08-12T00:00:00"/>
    <n v="-36615.339999999997"/>
    <x v="0"/>
    <s v="Utilities"/>
    <s v="Enterprise"/>
    <s v="West"/>
    <s v=""/>
    <s v="VEND1103"/>
    <s v="Agency main about stay off trouble."/>
    <s v="OK"/>
    <s v=""/>
    <s v="Valid"/>
    <s v="valid"/>
  </r>
  <r>
    <s v="TRX101608"/>
    <d v="2023-09-07T00:00:00"/>
    <n v="-44562.96"/>
    <x v="0"/>
    <s v="Utilities"/>
    <s v="Retail"/>
    <s v="East"/>
    <s v=""/>
    <s v="VEND1080"/>
    <s v="Nature artist help beat."/>
    <s v="OK"/>
    <s v=""/>
    <s v="Valid"/>
    <s v="valid"/>
  </r>
  <r>
    <s v="TRX101609"/>
    <d v="2023-12-08T00:00:00"/>
    <n v="221955.59"/>
    <x v="1"/>
    <s v="Service"/>
    <s v="Enterprise"/>
    <s v="North"/>
    <s v="CUST10151"/>
    <s v=""/>
    <s v="Adult throw economy part skill future."/>
    <s v="OK"/>
    <s v="Valid"/>
    <s v=""/>
    <s v="valid"/>
  </r>
  <r>
    <s v="TRX101610"/>
    <d v="2022-06-16T00:00:00"/>
    <n v="-70264.88"/>
    <x v="0"/>
    <s v="Payroll"/>
    <s v="Enterprise"/>
    <s v="South"/>
    <s v=""/>
    <s v="VEND1110"/>
    <s v="Majority order base official high group owner."/>
    <s v="OK"/>
    <s v=""/>
    <s v="Valid"/>
    <s v="valid"/>
  </r>
  <r>
    <s v="TRX101611"/>
    <d v="2022-06-07T00:00:00"/>
    <n v="104199.87"/>
    <x v="1"/>
    <s v="Product"/>
    <s v="Online"/>
    <s v="North"/>
    <s v="CUST10175"/>
    <s v=""/>
    <s v="Scientist third by open score arrive."/>
    <s v="OK"/>
    <s v="Valid"/>
    <s v=""/>
    <s v="valid"/>
  </r>
  <r>
    <s v="TRX101612"/>
    <d v="2022-07-22T00:00:00"/>
    <n v="-74760.31"/>
    <x v="0"/>
    <s v="Utilities"/>
    <s v="Enterprise"/>
    <s v="East"/>
    <s v=""/>
    <s v="VEND1093"/>
    <s v="Meet where relationship source Mr throughout property."/>
    <s v="OK"/>
    <s v=""/>
    <s v="Valid"/>
    <s v="valid"/>
  </r>
  <r>
    <s v="TRX101613"/>
    <d v="2023-01-12T00:00:00"/>
    <n v="220233.84"/>
    <x v="1"/>
    <s v="Product"/>
    <s v="Online"/>
    <s v="North"/>
    <s v="CUST10074"/>
    <s v=""/>
    <s v="Clear player shoulder."/>
    <s v="OK"/>
    <s v="Valid"/>
    <s v=""/>
    <s v="valid"/>
  </r>
  <r>
    <s v="TRX101614"/>
    <d v="2023-06-01T00:00:00"/>
    <n v="-23812.25"/>
    <x v="0"/>
    <s v="Other"/>
    <s v="Online"/>
    <s v="East"/>
    <s v=""/>
    <s v="VEND1086"/>
    <s v="Tonight account wall least statement art."/>
    <s v="OK"/>
    <s v=""/>
    <s v="Valid"/>
    <s v="valid"/>
  </r>
  <r>
    <s v="TRX101615"/>
    <d v="2023-04-07T00:00:00"/>
    <n v="134384.39000000001"/>
    <x v="1"/>
    <s v="Product"/>
    <s v="Online"/>
    <s v="East"/>
    <s v="CUST10000"/>
    <s v=""/>
    <s v="Property color why letter hope leader win program."/>
    <s v="OK"/>
    <s v="Valid"/>
    <s v=""/>
    <s v="valid"/>
  </r>
  <r>
    <s v="TRX101616"/>
    <d v="2023-02-26T00:00:00"/>
    <n v="222636.91"/>
    <x v="1"/>
    <s v="Service"/>
    <s v="Retail"/>
    <s v="West"/>
    <s v="CUST10073"/>
    <s v=""/>
    <s v="Establish task whom control important author international discover."/>
    <s v="OK"/>
    <s v="Valid"/>
    <s v=""/>
    <s v="valid"/>
  </r>
  <r>
    <s v="TRX101617"/>
    <d v="2022-03-02T00:00:00"/>
    <n v="20916.95"/>
    <x v="3"/>
    <s v="Asset"/>
    <s v="Enterprise"/>
    <s v="West"/>
    <s v=""/>
    <s v=""/>
    <s v="Close visit front effort ago family artist."/>
    <s v="OK"/>
    <s v=""/>
    <s v=""/>
    <s v="valid"/>
  </r>
  <r>
    <s v="TRX101618"/>
    <d v="2023-07-06T00:00:00"/>
    <n v="90967.51"/>
    <x v="1"/>
    <s v="Product"/>
    <s v="Retail"/>
    <s v="North"/>
    <s v="CUST10109"/>
    <s v=""/>
    <s v="Care coach thousand science number never now."/>
    <s v="OK"/>
    <s v="Valid"/>
    <s v=""/>
    <s v="valid"/>
  </r>
  <r>
    <s v="TRX101619"/>
    <d v="2023-12-02T00:00:00"/>
    <n v="276450.68"/>
    <x v="1"/>
    <s v="Service"/>
    <s v="Retail"/>
    <s v="North"/>
    <s v="CUST10273"/>
    <s v=""/>
    <s v="Power color suggest face serve lead clearly."/>
    <s v="OK"/>
    <s v="Valid"/>
    <s v=""/>
    <s v="valid"/>
  </r>
  <r>
    <s v="TRX101620"/>
    <d v="2022-06-10T00:00:00"/>
    <n v="234476.94"/>
    <x v="1"/>
    <s v="Product"/>
    <s v="Retail"/>
    <s v="North"/>
    <s v="CUST10011"/>
    <s v=""/>
    <s v="Challenge material its follow nature issue act."/>
    <s v="OK"/>
    <s v="Valid"/>
    <s v=""/>
    <s v="valid"/>
  </r>
  <r>
    <s v="TRX101621"/>
    <d v="2022-02-11T00:00:00"/>
    <n v="168916.07"/>
    <x v="1"/>
    <s v="Subscription"/>
    <s v="Retail"/>
    <s v="South"/>
    <s v="CUST10270"/>
    <s v=""/>
    <s v="Environmental recent drop which throughout boy walk."/>
    <s v="OK"/>
    <s v="Valid"/>
    <s v=""/>
    <s v="valid"/>
  </r>
  <r>
    <s v="TRX101622"/>
    <d v="2023-10-29T00:00:00"/>
    <n v="76276.13"/>
    <x v="1"/>
    <s v="Product"/>
    <s v="Online"/>
    <s v="East"/>
    <s v="CUST10344"/>
    <s v=""/>
    <s v="Serve cost us huge peace bill stop."/>
    <s v="OK"/>
    <s v="Valid"/>
    <s v=""/>
    <s v="valid"/>
  </r>
  <r>
    <s v="TRX101623"/>
    <d v="2023-09-18T00:00:00"/>
    <n v="23650.47"/>
    <x v="3"/>
    <s v="Asset"/>
    <s v="Retail"/>
    <s v="North"/>
    <s v=""/>
    <s v=""/>
    <s v="Something paper recently enter remain still."/>
    <s v="OK"/>
    <s v=""/>
    <s v=""/>
    <s v="valid"/>
  </r>
  <r>
    <s v="TRX101624"/>
    <d v="2023-08-12T00:00:00"/>
    <n v="-28842.53"/>
    <x v="0"/>
    <s v="Rent"/>
    <s v="Online"/>
    <s v="North"/>
    <s v=""/>
    <s v="VEND1055"/>
    <s v="Option near general."/>
    <s v="OK"/>
    <s v=""/>
    <s v="Valid"/>
    <s v="valid"/>
  </r>
  <r>
    <s v="TRX101625"/>
    <d v="2023-01-12T00:00:00"/>
    <n v="87885.81"/>
    <x v="1"/>
    <s v="Subscription"/>
    <s v="Retail"/>
    <s v="South"/>
    <s v="CUST10053"/>
    <s v=""/>
    <s v="Ready rate maintain forward national so."/>
    <s v="OK"/>
    <s v="Valid"/>
    <s v=""/>
    <s v="valid"/>
  </r>
  <r>
    <s v="TRX101626"/>
    <d v="2023-12-30T00:00:00"/>
    <n v="-46725.120000000003"/>
    <x v="0"/>
    <s v="Supplies"/>
    <s v="Retail"/>
    <s v="North"/>
    <s v=""/>
    <s v="VEND1053"/>
    <s v="Site music knowledge use note."/>
    <s v="OK"/>
    <s v=""/>
    <s v="Valid"/>
    <s v="valid"/>
  </r>
  <r>
    <s v="TRX101627"/>
    <d v="2023-10-28T00:00:00"/>
    <n v="-17814.71"/>
    <x v="0"/>
    <s v="Utilities"/>
    <s v="Retail"/>
    <s v="North"/>
    <s v=""/>
    <s v="VEND1079"/>
    <s v="Actually child Democrat simple."/>
    <s v="OK"/>
    <s v=""/>
    <s v="Valid"/>
    <s v="valid"/>
  </r>
  <r>
    <s v="TRX101628"/>
    <d v="2022-07-11T00:00:00"/>
    <n v="-19570.759999999998"/>
    <x v="0"/>
    <s v="Supplies"/>
    <s v="Enterprise"/>
    <s v="North"/>
    <s v=""/>
    <s v="VEND1083"/>
    <s v="Sing institution fund end forward together."/>
    <s v="OK"/>
    <s v=""/>
    <s v="Valid"/>
    <s v="valid"/>
  </r>
  <r>
    <s v="TRX101629"/>
    <d v="2022-08-06T00:00:00"/>
    <n v="264529.81"/>
    <x v="1"/>
    <s v="Service"/>
    <s v="Online"/>
    <s v="West"/>
    <s v="CUST10015"/>
    <s v=""/>
    <s v="Strategy peace just more."/>
    <s v="OK"/>
    <s v="Valid"/>
    <s v=""/>
    <s v="valid"/>
  </r>
  <r>
    <s v="TRX101630"/>
    <d v="2022-12-02T00:00:00"/>
    <n v="106836.45"/>
    <x v="1"/>
    <s v="Service"/>
    <s v="Retail"/>
    <s v="North"/>
    <s v="CUST10206"/>
    <s v=""/>
    <s v="Suggest else activity per floor make."/>
    <s v="OK"/>
    <s v="Valid"/>
    <s v=""/>
    <s v="valid"/>
  </r>
  <r>
    <s v="TRX101631"/>
    <d v="2022-07-26T00:00:00"/>
    <n v="263751.13"/>
    <x v="1"/>
    <s v="Product"/>
    <s v="Enterprise"/>
    <s v="North"/>
    <s v="CUST10298"/>
    <s v=""/>
    <s v="Accept toward kid."/>
    <s v="OK"/>
    <s v="Valid"/>
    <s v=""/>
    <s v="valid"/>
  </r>
  <r>
    <s v="TRX101632"/>
    <d v="2022-01-19T00:00:00"/>
    <n v="-43849.45"/>
    <x v="0"/>
    <s v="Supplies"/>
    <s v="Enterprise"/>
    <s v="East"/>
    <s v=""/>
    <s v="VEND1083"/>
    <s v="Prevent doctor dog car open truth real."/>
    <s v="OK"/>
    <s v=""/>
    <s v="Valid"/>
    <s v="valid"/>
  </r>
  <r>
    <s v="TRX101633"/>
    <d v="2022-04-09T00:00:00"/>
    <n v="-50754.12"/>
    <x v="0"/>
    <s v="Rent"/>
    <s v="Enterprise"/>
    <s v="East"/>
    <s v=""/>
    <s v="VEND1020"/>
    <s v="Require seek pressure prove."/>
    <s v="OK"/>
    <s v=""/>
    <s v="Valid"/>
    <s v="valid"/>
  </r>
  <r>
    <s v="TRX101634"/>
    <d v="2022-09-04T00:00:00"/>
    <n v="92632.320000000007"/>
    <x v="1"/>
    <s v="Product"/>
    <s v="Enterprise"/>
    <s v="West"/>
    <s v="CUST10303"/>
    <s v=""/>
    <s v="Agree series tend dream score."/>
    <s v="OK"/>
    <s v="Valid"/>
    <s v=""/>
    <s v="valid"/>
  </r>
  <r>
    <s v="TRX101635"/>
    <d v="2023-09-17T00:00:00"/>
    <n v="-29277.89"/>
    <x v="0"/>
    <s v="Marketing"/>
    <s v="Retail"/>
    <s v="North"/>
    <s v=""/>
    <s v="VEND1055"/>
    <s v="During hotel this we."/>
    <s v="OK"/>
    <s v=""/>
    <s v="Valid"/>
    <s v="valid"/>
  </r>
  <r>
    <s v="TRX101636"/>
    <d v="2022-06-02T00:00:00"/>
    <n v="19259.93"/>
    <x v="3"/>
    <s v="Asset"/>
    <s v="Enterprise"/>
    <s v="North"/>
    <s v=""/>
    <s v=""/>
    <s v="Message manage major who ability."/>
    <s v="OK"/>
    <s v=""/>
    <s v=""/>
    <s v="valid"/>
  </r>
  <r>
    <s v="TRX101637"/>
    <d v="2023-08-25T00:00:00"/>
    <n v="5000"/>
    <x v="1"/>
    <s v="Subscription"/>
    <s v="Online"/>
    <s v="East"/>
    <s v="CUST10330"/>
    <s v=""/>
    <s v="Never do keep American into nice outside identify."/>
    <s v="OK"/>
    <s v="Valid"/>
    <s v=""/>
    <s v="valid"/>
  </r>
  <r>
    <s v="TRX101638"/>
    <d v="2022-08-09T00:00:00"/>
    <n v="-41041.68"/>
    <x v="0"/>
    <s v="Marketing"/>
    <s v="Retail"/>
    <s v="West"/>
    <s v=""/>
    <s v="VEND1112"/>
    <s v="Produce threat eat five just leave."/>
    <s v="OK"/>
    <s v=""/>
    <s v="Valid"/>
    <s v="valid"/>
  </r>
  <r>
    <s v="TRX101639"/>
    <d v="2023-04-10T00:00:00"/>
    <n v="-51129.23"/>
    <x v="0"/>
    <s v="Other"/>
    <s v="Enterprise"/>
    <s v="North"/>
    <s v=""/>
    <s v="VEND1007"/>
    <s v="Stuff statement reflect."/>
    <s v="OK"/>
    <s v=""/>
    <s v="Valid"/>
    <s v="valid"/>
  </r>
  <r>
    <s v="TRX101640"/>
    <d v="2023-12-29T00:00:00"/>
    <n v="22701.84"/>
    <x v="3"/>
    <s v="Asset"/>
    <s v="Online"/>
    <s v="South"/>
    <s v=""/>
    <s v=""/>
    <s v="Lawyer ready appear energy various."/>
    <s v="OK"/>
    <s v=""/>
    <s v=""/>
    <s v="valid"/>
  </r>
  <r>
    <s v="TRX101641"/>
    <d v="2022-10-03T00:00:00"/>
    <n v="134482.21"/>
    <x v="1"/>
    <s v="Subscription"/>
    <s v="Retail"/>
    <s v="East"/>
    <s v="CUST10348"/>
    <s v=""/>
    <s v="Great despite mission generation."/>
    <s v="OK"/>
    <s v="Valid"/>
    <s v=""/>
    <s v="valid"/>
  </r>
  <r>
    <s v="TRX101642"/>
    <d v="2022-04-01T00:00:00"/>
    <n v="16213.59"/>
    <x v="3"/>
    <s v="Asset"/>
    <s v="Retail"/>
    <s v="South"/>
    <s v=""/>
    <s v=""/>
    <s v="Mouth individual why condition special fill type drive."/>
    <s v="OK"/>
    <s v=""/>
    <s v=""/>
    <s v="valid"/>
  </r>
  <r>
    <s v="TRX101643"/>
    <d v="2023-03-01T00:00:00"/>
    <n v="130927.07"/>
    <x v="1"/>
    <s v="Product"/>
    <s v="Online"/>
    <s v="West"/>
    <s v="CUST10061"/>
    <s v=""/>
    <s v="Someone art somebody street budget of send could."/>
    <s v="OK"/>
    <s v="Valid"/>
    <s v=""/>
    <s v="valid"/>
  </r>
  <r>
    <s v="TRX101644"/>
    <d v="2023-08-03T00:00:00"/>
    <n v="12792.74"/>
    <x v="3"/>
    <s v="Asset"/>
    <s v="Online"/>
    <s v="East"/>
    <s v=""/>
    <s v=""/>
    <s v="Better sing sing wrong."/>
    <s v="OK"/>
    <s v=""/>
    <s v=""/>
    <s v="valid"/>
  </r>
  <r>
    <s v="TRX101645"/>
    <d v="2023-11-28T00:00:00"/>
    <n v="-23378.55"/>
    <x v="0"/>
    <s v="Payroll"/>
    <s v="Retail"/>
    <s v="North"/>
    <s v=""/>
    <s v="VEND1024"/>
    <s v="Again enough environment ever."/>
    <s v="OK"/>
    <s v=""/>
    <s v="Valid"/>
    <s v="valid"/>
  </r>
  <r>
    <s v="TRX101646"/>
    <d v="2023-05-18T00:00:00"/>
    <n v="145510.39000000001"/>
    <x v="1"/>
    <s v="Subscription"/>
    <s v="Online"/>
    <s v="West"/>
    <s v="CUST10173"/>
    <s v=""/>
    <s v="Born avoid traditional discuss letter local owner."/>
    <s v="OK"/>
    <s v="Valid"/>
    <s v=""/>
    <s v="valid"/>
  </r>
  <r>
    <s v="TRX101647"/>
    <d v="2022-10-25T00:00:00"/>
    <n v="199233.98"/>
    <x v="1"/>
    <s v="Service"/>
    <s v="Enterprise"/>
    <s v="South"/>
    <s v="CUST10194"/>
    <s v=""/>
    <s v="Nothing difficult through television look consumer she."/>
    <s v="OK"/>
    <s v="Valid"/>
    <s v=""/>
    <s v="valid"/>
  </r>
  <r>
    <s v="TRX101648"/>
    <d v="2023-06-14T00:00:00"/>
    <n v="116051.97"/>
    <x v="1"/>
    <s v="Service"/>
    <s v="Enterprise"/>
    <s v="East"/>
    <s v="CUST10143"/>
    <s v=""/>
    <s v="Evidence necessary term prevent listen speech music."/>
    <s v="OK"/>
    <s v="Valid"/>
    <s v=""/>
    <s v="valid"/>
  </r>
  <r>
    <s v="TRX101649"/>
    <d v="2022-08-30T00:00:00"/>
    <n v="131176.69"/>
    <x v="1"/>
    <s v="Product"/>
    <s v="Enterprise"/>
    <s v="North"/>
    <s v="CUST10318"/>
    <s v=""/>
    <s v="Cold my man mission ready drug around threat."/>
    <s v="OK"/>
    <s v="Valid"/>
    <s v=""/>
    <s v="valid"/>
  </r>
  <r>
    <s v="TRX101650"/>
    <d v="2022-07-30T00:00:00"/>
    <n v="213157.97"/>
    <x v="1"/>
    <s v="Service"/>
    <s v="Retail"/>
    <s v="East"/>
    <s v="CUST10111"/>
    <s v=""/>
    <s v="Available water thus save."/>
    <s v="OK"/>
    <s v="Valid"/>
    <s v=""/>
    <s v="valid"/>
  </r>
  <r>
    <s v="TRX101651"/>
    <d v="2022-11-19T00:00:00"/>
    <n v="166973.57999999999"/>
    <x v="1"/>
    <s v="Product"/>
    <s v="Online"/>
    <s v="North"/>
    <s v="CUST10351"/>
    <s v=""/>
    <s v="Cultural yourself step example appear never fear."/>
    <s v="OK"/>
    <s v="Valid"/>
    <s v=""/>
    <s v="valid"/>
  </r>
  <r>
    <s v="TRX101652"/>
    <d v="2022-11-30T00:00:00"/>
    <n v="21836.41"/>
    <x v="2"/>
    <s v="Equity"/>
    <s v="Retail"/>
    <s v="West"/>
    <s v=""/>
    <s v=""/>
    <s v="Whether run doctor bring structure with."/>
    <s v="OK"/>
    <s v=""/>
    <s v=""/>
    <s v="valid"/>
  </r>
  <r>
    <s v="TRX101653"/>
    <d v="2023-04-11T00:00:00"/>
    <n v="-33187.9"/>
    <x v="0"/>
    <s v="Payroll"/>
    <s v="Retail"/>
    <s v="East"/>
    <s v=""/>
    <s v="VEND1041"/>
    <s v="How that southern new he they near especially."/>
    <s v="OK"/>
    <s v=""/>
    <s v="Valid"/>
    <s v="valid"/>
  </r>
  <r>
    <s v="TRX101654"/>
    <d v="2022-09-23T00:00:00"/>
    <n v="-60431.07"/>
    <x v="0"/>
    <s v="Supplies"/>
    <s v="Enterprise"/>
    <s v="East"/>
    <s v=""/>
    <s v="VEND1025"/>
    <s v="Too building way position development."/>
    <s v="OK"/>
    <s v=""/>
    <s v="Valid"/>
    <s v="valid"/>
  </r>
  <r>
    <s v="TRX101655"/>
    <d v="2022-01-11T00:00:00"/>
    <n v="-36701.68"/>
    <x v="0"/>
    <s v="Marketing"/>
    <s v="Online"/>
    <s v="East"/>
    <s v=""/>
    <s v="VEND1072"/>
    <s v="Son step ago."/>
    <s v="OK"/>
    <s v=""/>
    <s v="Valid"/>
    <s v="valid"/>
  </r>
  <r>
    <s v="TRX101656"/>
    <d v="2022-09-13T00:00:00"/>
    <n v="-27399.25"/>
    <x v="0"/>
    <s v="Other"/>
    <s v="Retail"/>
    <s v="South"/>
    <s v=""/>
    <s v="VEND1015"/>
    <s v="Many entire real also interesting election ready."/>
    <s v="OK"/>
    <s v=""/>
    <s v="Valid"/>
    <s v="valid"/>
  </r>
  <r>
    <s v="TRX101657"/>
    <d v="2023-11-01T00:00:00"/>
    <n v="-52020.91"/>
    <x v="0"/>
    <s v="Supplies"/>
    <s v="Retail"/>
    <s v="South"/>
    <s v=""/>
    <s v="VEND1095"/>
    <s v="General out how group way interest often list."/>
    <s v="OK"/>
    <s v=""/>
    <s v="Valid"/>
    <s v="valid"/>
  </r>
  <r>
    <s v="TRX101658"/>
    <d v="2023-02-22T00:00:00"/>
    <n v="169493.27"/>
    <x v="1"/>
    <s v="Product"/>
    <s v="Retail"/>
    <s v="South"/>
    <s v="CUST10117"/>
    <s v=""/>
    <s v="Certain father strategy writer entire."/>
    <s v="OK"/>
    <s v="Valid"/>
    <s v=""/>
    <s v="valid"/>
  </r>
  <r>
    <s v="TRX101659"/>
    <d v="2023-07-28T00:00:00"/>
    <n v="-57905.05"/>
    <x v="0"/>
    <s v="Supplies"/>
    <s v="Online"/>
    <s v="East"/>
    <s v=""/>
    <s v="VEND1112"/>
    <s v="Speech spring try day business."/>
    <s v="OK"/>
    <s v=""/>
    <s v="Valid"/>
    <s v="valid"/>
  </r>
  <r>
    <s v="TRX101660"/>
    <d v="2022-05-08T00:00:00"/>
    <n v="192047.47"/>
    <x v="1"/>
    <s v="Subscription"/>
    <s v="Online"/>
    <s v="West"/>
    <s v="CUST10169"/>
    <s v=""/>
    <s v="Wonder firm turn number."/>
    <s v="OK"/>
    <s v="Valid"/>
    <s v=""/>
    <s v="valid"/>
  </r>
  <r>
    <s v="TRX101661"/>
    <d v="2022-07-20T00:00:00"/>
    <n v="14211.15"/>
    <x v="2"/>
    <s v="Equity"/>
    <s v="Enterprise"/>
    <s v="North"/>
    <s v=""/>
    <s v=""/>
    <s v="Future eight assume action high house without."/>
    <s v="OK"/>
    <s v=""/>
    <s v=""/>
    <s v="valid"/>
  </r>
  <r>
    <s v="TRX101662"/>
    <d v="2023-11-20T00:00:00"/>
    <n v="172135.38"/>
    <x v="1"/>
    <s v="Service"/>
    <s v="Enterprise"/>
    <s v="West"/>
    <s v="CUST10257"/>
    <s v=""/>
    <s v="Audience business cold woman answer."/>
    <s v="OK"/>
    <s v="Valid"/>
    <s v=""/>
    <s v="valid"/>
  </r>
  <r>
    <s v="TRX101663"/>
    <d v="2022-02-19T00:00:00"/>
    <n v="-36491.699999999997"/>
    <x v="0"/>
    <s v="Utilities"/>
    <s v="Enterprise"/>
    <s v="West"/>
    <s v=""/>
    <s v="VEND1059"/>
    <s v="Hot appear spring trip remember."/>
    <s v="OK"/>
    <s v=""/>
    <s v="Valid"/>
    <s v="valid"/>
  </r>
  <r>
    <s v="TRX101664"/>
    <d v="2023-06-17T00:00:00"/>
    <n v="156977.49"/>
    <x v="1"/>
    <s v="Product"/>
    <s v="Enterprise"/>
    <s v="West"/>
    <s v="CUST10313"/>
    <s v=""/>
    <s v="Someone hour short laugh thus recent."/>
    <s v="OK"/>
    <s v="Valid"/>
    <s v=""/>
    <s v="valid"/>
  </r>
  <r>
    <s v="TRX101665"/>
    <d v="2022-12-02T00:00:00"/>
    <n v="203545.26"/>
    <x v="1"/>
    <s v="Service"/>
    <s v="Online"/>
    <s v="North"/>
    <s v="CUST10206"/>
    <s v=""/>
    <s v="Especially process appear realize."/>
    <s v="OK"/>
    <s v="Valid"/>
    <s v=""/>
    <s v="valid"/>
  </r>
  <r>
    <s v="TRX101666"/>
    <d v="2023-10-08T00:00:00"/>
    <n v="154676.6"/>
    <x v="1"/>
    <s v="Product"/>
    <s v="Retail"/>
    <s v="East"/>
    <s v="CUST10300"/>
    <s v=""/>
    <s v="Popular those character economy."/>
    <s v="OK"/>
    <s v="Valid"/>
    <s v=""/>
    <s v="valid"/>
  </r>
  <r>
    <s v="TRX101667"/>
    <d v="2022-11-17T00:00:00"/>
    <n v="131950.72"/>
    <x v="1"/>
    <s v="Subscription"/>
    <s v="Retail"/>
    <s v="East"/>
    <s v="CUST10054"/>
    <s v=""/>
    <s v="Difference south strong current his anything."/>
    <s v="OK"/>
    <s v="Valid"/>
    <s v=""/>
    <s v="valid"/>
  </r>
  <r>
    <s v="TRX101668"/>
    <d v="2023-02-06T00:00:00"/>
    <n v="171771.77"/>
    <x v="1"/>
    <s v="Product"/>
    <s v="Online"/>
    <s v="East"/>
    <s v="CUST10238"/>
    <s v=""/>
    <s v="Financial despite certainly surface personal both."/>
    <s v="OK"/>
    <s v="Valid"/>
    <s v=""/>
    <s v="valid"/>
  </r>
  <r>
    <s v="TRX101669"/>
    <d v="2022-01-29T00:00:00"/>
    <n v="150065.26"/>
    <x v="1"/>
    <s v="Product"/>
    <s v="Enterprise"/>
    <s v="West"/>
    <s v="CUST10090"/>
    <s v=""/>
    <s v="Idea professional feel knowledge."/>
    <s v="OK"/>
    <s v="Valid"/>
    <s v=""/>
    <s v="valid"/>
  </r>
  <r>
    <s v="TRX101670"/>
    <d v="2022-06-29T00:00:00"/>
    <n v="28221.05"/>
    <x v="4"/>
    <s v="Liability"/>
    <s v="Enterprise"/>
    <s v="North"/>
    <s v=""/>
    <s v=""/>
    <s v="Build everybody model free exactly."/>
    <s v="OK"/>
    <s v=""/>
    <s v=""/>
    <s v="valid"/>
  </r>
  <r>
    <s v="TRX101671"/>
    <d v="2022-07-28T00:00:00"/>
    <n v="-63797.279999999999"/>
    <x v="0"/>
    <s v="Rent"/>
    <s v="Online"/>
    <s v="West"/>
    <s v=""/>
    <s v="VEND1037"/>
    <s v="Need firm according thank growth."/>
    <s v="OK"/>
    <s v=""/>
    <s v="Valid"/>
    <s v="valid"/>
  </r>
  <r>
    <s v="TRX101672"/>
    <d v="2022-02-28T00:00:00"/>
    <n v="-50198.61"/>
    <x v="0"/>
    <s v="Payroll"/>
    <s v="Enterprise"/>
    <s v="North"/>
    <s v=""/>
    <s v="VEND1006"/>
    <s v="Fine report skill little on color finally something."/>
    <s v="OK"/>
    <s v=""/>
    <s v="Valid"/>
    <s v="valid"/>
  </r>
  <r>
    <s v="TRX101673"/>
    <d v="2022-06-05T00:00:00"/>
    <n v="-38286.050000000003"/>
    <x v="0"/>
    <s v="Utilities"/>
    <s v="Online"/>
    <s v="West"/>
    <s v=""/>
    <s v="VEND1067"/>
    <s v="Great camera popular reveal sing way."/>
    <s v="OK"/>
    <s v=""/>
    <s v="Valid"/>
    <s v="valid"/>
  </r>
  <r>
    <s v="TRX101674"/>
    <d v="2023-09-09T00:00:00"/>
    <n v="-41110.49"/>
    <x v="0"/>
    <s v="Payroll"/>
    <s v="Retail"/>
    <s v="South"/>
    <s v=""/>
    <s v="VEND1103"/>
    <s v="Born speak inside dog else season."/>
    <s v="OK"/>
    <s v=""/>
    <s v="Valid"/>
    <s v="valid"/>
  </r>
  <r>
    <s v="TRX101675"/>
    <d v="2022-06-12T00:00:00"/>
    <n v="28640.67"/>
    <x v="2"/>
    <s v="Equity"/>
    <s v="Online"/>
    <s v="North"/>
    <s v=""/>
    <s v=""/>
    <s v="Mr style where thought."/>
    <s v="OK"/>
    <s v=""/>
    <s v=""/>
    <s v="valid"/>
  </r>
  <r>
    <s v="TRX101676"/>
    <d v="2023-08-26T00:00:00"/>
    <n v="224632.75"/>
    <x v="1"/>
    <s v="Product"/>
    <s v="Online"/>
    <s v="North"/>
    <s v="CUST10090"/>
    <s v=""/>
    <s v="Occur type peace herself."/>
    <s v="OK"/>
    <s v="Valid"/>
    <s v=""/>
    <s v="valid"/>
  </r>
  <r>
    <s v="TRX101677"/>
    <d v="2022-07-15T00:00:00"/>
    <n v="173168.67"/>
    <x v="1"/>
    <s v="Service"/>
    <s v="Retail"/>
    <s v="South"/>
    <s v="CUST10324"/>
    <s v=""/>
    <s v="Partner however may year despite per."/>
    <s v="OK"/>
    <s v="Valid"/>
    <s v=""/>
    <s v="valid"/>
  </r>
  <r>
    <s v="TRX101678"/>
    <d v="2023-06-10T00:00:00"/>
    <n v="-61671.22"/>
    <x v="0"/>
    <s v="Marketing"/>
    <s v="Retail"/>
    <s v="South"/>
    <s v=""/>
    <s v="VEND1066"/>
    <s v="Major she chair arrive career despite far."/>
    <s v="OK"/>
    <s v=""/>
    <s v="Valid"/>
    <s v="valid"/>
  </r>
  <r>
    <s v="TRX101679"/>
    <d v="2023-02-19T00:00:00"/>
    <n v="80035.289999999994"/>
    <x v="1"/>
    <s v="Subscription"/>
    <s v="Online"/>
    <s v="South"/>
    <s v="CUST10212"/>
    <s v=""/>
    <s v="Street prepare until local attorney financial couple."/>
    <s v="OK"/>
    <s v="Valid"/>
    <s v=""/>
    <s v="valid"/>
  </r>
  <r>
    <s v="TRX101680"/>
    <d v="2023-03-29T00:00:00"/>
    <n v="-19839.46"/>
    <x v="0"/>
    <s v="Payroll"/>
    <s v="Retail"/>
    <s v="South"/>
    <s v=""/>
    <s v="VEND1112"/>
    <s v="Military check it represent across me."/>
    <s v="OK"/>
    <s v=""/>
    <s v="Valid"/>
    <s v="valid"/>
  </r>
  <r>
    <s v="TRX101681"/>
    <d v="2022-05-15T00:00:00"/>
    <n v="163521.81"/>
    <x v="1"/>
    <s v="Service"/>
    <s v="Online"/>
    <s v="North"/>
    <s v="CUST10323"/>
    <s v=""/>
    <s v="Process house open TV about close."/>
    <s v="OK"/>
    <s v="Valid"/>
    <s v=""/>
    <s v="valid"/>
  </r>
  <r>
    <s v="TRX101682"/>
    <d v="2023-10-11T00:00:00"/>
    <n v="149816.03"/>
    <x v="1"/>
    <s v="Product"/>
    <s v="Online"/>
    <s v="South"/>
    <s v="CUST10142"/>
    <s v=""/>
    <s v="Lot leave fight little practice ok law country."/>
    <s v="OK"/>
    <s v="Valid"/>
    <s v=""/>
    <s v="valid"/>
  </r>
  <r>
    <s v="TRX101683"/>
    <d v="2022-03-12T00:00:00"/>
    <n v="157961.49"/>
    <x v="1"/>
    <s v="Service"/>
    <s v="Retail"/>
    <s v="East"/>
    <s v="CUST10293"/>
    <s v=""/>
    <s v="Within cultural movie even."/>
    <s v="OK"/>
    <s v="Valid"/>
    <s v=""/>
    <s v="valid"/>
  </r>
  <r>
    <s v="TRX101684"/>
    <d v="2022-06-10T00:00:00"/>
    <n v="-20944.990000000002"/>
    <x v="0"/>
    <s v="Supplies"/>
    <s v="Enterprise"/>
    <s v="North"/>
    <s v=""/>
    <s v="VEND1053"/>
    <s v="Room president table interesting."/>
    <s v="OK"/>
    <s v=""/>
    <s v="Valid"/>
    <s v="valid"/>
  </r>
  <r>
    <s v="TRX101685"/>
    <d v="2022-12-09T00:00:00"/>
    <n v="155134.91"/>
    <x v="1"/>
    <s v="Service"/>
    <s v="Enterprise"/>
    <s v="North"/>
    <s v="CUST10292"/>
    <s v=""/>
    <s v="Win may alone cell several measure start."/>
    <s v="OK"/>
    <s v="Valid"/>
    <s v=""/>
    <s v="valid"/>
  </r>
  <r>
    <s v="TRX101686"/>
    <d v="2022-04-09T00:00:00"/>
    <n v="-57085.26"/>
    <x v="0"/>
    <s v="Other"/>
    <s v="Retail"/>
    <s v="North"/>
    <s v=""/>
    <s v="VEND1108"/>
    <s v="Catch avoid side interest million box audience goal."/>
    <s v="OK"/>
    <s v=""/>
    <s v="Valid"/>
    <s v="valid"/>
  </r>
  <r>
    <s v="TRX101687"/>
    <d v="2022-03-09T00:00:00"/>
    <n v="-20665.599999999999"/>
    <x v="0"/>
    <s v="Utilities"/>
    <s v="Retail"/>
    <s v="North"/>
    <s v=""/>
    <s v="VEND1099"/>
    <s v="Would my who."/>
    <s v="OK"/>
    <s v=""/>
    <s v="Valid"/>
    <s v="valid"/>
  </r>
  <r>
    <s v="TRX101688"/>
    <d v="2022-12-17T00:00:00"/>
    <n v="183782.08"/>
    <x v="1"/>
    <s v="Subscription"/>
    <s v="Retail"/>
    <s v="East"/>
    <s v="CUST10243"/>
    <s v=""/>
    <s v="Modern story central store base."/>
    <s v="OK"/>
    <s v="Valid"/>
    <s v=""/>
    <s v="valid"/>
  </r>
  <r>
    <s v="TRX101689"/>
    <d v="2022-08-29T00:00:00"/>
    <n v="-63580.57"/>
    <x v="0"/>
    <s v="Utilities"/>
    <s v="Online"/>
    <s v="West"/>
    <s v=""/>
    <s v="VEND1059"/>
    <s v="Somebody service war military."/>
    <s v="OK"/>
    <s v=""/>
    <s v="Valid"/>
    <s v="valid"/>
  </r>
  <r>
    <s v="TRX101690"/>
    <d v="2023-06-15T00:00:00"/>
    <n v="-40267.79"/>
    <x v="0"/>
    <s v="Payroll"/>
    <s v="Enterprise"/>
    <s v="West"/>
    <s v=""/>
    <s v="VEND1036"/>
    <s v="Five executive ask avoid."/>
    <s v="OK"/>
    <s v=""/>
    <s v="Valid"/>
    <s v="valid"/>
  </r>
  <r>
    <s v="TRX101691"/>
    <d v="2022-12-08T00:00:00"/>
    <n v="77357.2"/>
    <x v="1"/>
    <s v="Product"/>
    <s v="Retail"/>
    <s v="North"/>
    <s v="CUST10065"/>
    <s v=""/>
    <s v="Behind personal to there stock strategy interview."/>
    <s v="OK"/>
    <s v="Valid"/>
    <s v=""/>
    <s v="valid"/>
  </r>
  <r>
    <s v="TRX101692"/>
    <d v="2023-03-24T00:00:00"/>
    <n v="173094.8"/>
    <x v="1"/>
    <s v="Product"/>
    <s v="Online"/>
    <s v="West"/>
    <s v="CUST10042"/>
    <s v=""/>
    <s v="He how push magazine forget."/>
    <s v="OK"/>
    <s v="Valid"/>
    <s v=""/>
    <s v="valid"/>
  </r>
  <r>
    <s v="TRX101693"/>
    <d v="2023-11-13T00:00:00"/>
    <n v="21599.55"/>
    <x v="2"/>
    <s v="Equity"/>
    <s v="Online"/>
    <s v="West"/>
    <s v=""/>
    <s v=""/>
    <s v="Throughout individual send sister."/>
    <s v="OK"/>
    <s v=""/>
    <s v=""/>
    <s v="valid"/>
  </r>
  <r>
    <s v="TRX101694"/>
    <d v="2023-06-07T00:00:00"/>
    <n v="269448.3"/>
    <x v="1"/>
    <s v="Service"/>
    <s v="Enterprise"/>
    <s v="West"/>
    <s v="CUST10354"/>
    <s v=""/>
    <s v="Prevent father rock international."/>
    <s v="OK"/>
    <s v="Valid"/>
    <s v=""/>
    <s v="valid"/>
  </r>
  <r>
    <s v="TRX101695"/>
    <d v="2022-05-16T00:00:00"/>
    <n v="-61090.21"/>
    <x v="0"/>
    <s v="Utilities"/>
    <s v="Retail"/>
    <s v="West"/>
    <s v=""/>
    <s v="VEND1042"/>
    <s v="Leg bag democratic return."/>
    <s v="OK"/>
    <s v=""/>
    <s v="Valid"/>
    <s v="valid"/>
  </r>
  <r>
    <s v="TRX101696"/>
    <d v="2022-12-07T00:00:00"/>
    <n v="-56297.08"/>
    <x v="0"/>
    <s v="Utilities"/>
    <s v="Online"/>
    <s v="South"/>
    <s v=""/>
    <s v="VEND1014"/>
    <s v="Action history responsibility energy within stuff look."/>
    <s v="OK"/>
    <s v=""/>
    <s v="Valid"/>
    <s v="valid"/>
  </r>
  <r>
    <s v="TRX101697"/>
    <d v="2022-05-22T00:00:00"/>
    <n v="-35532.46"/>
    <x v="0"/>
    <s v="Other"/>
    <s v="Retail"/>
    <s v="North"/>
    <s v=""/>
    <s v="VEND1004"/>
    <s v="Machine between follow investment relate."/>
    <s v="OK"/>
    <s v=""/>
    <s v="Valid"/>
    <s v="valid"/>
  </r>
  <r>
    <s v="TRX101698"/>
    <d v="2023-10-05T00:00:00"/>
    <n v="140916.54"/>
    <x v="1"/>
    <s v="Subscription"/>
    <s v="Retail"/>
    <s v="East"/>
    <s v="CUST10307"/>
    <s v=""/>
    <s v="Network go nature fill."/>
    <s v="OK"/>
    <s v="Valid"/>
    <s v=""/>
    <s v="valid"/>
  </r>
  <r>
    <s v="TRX101699"/>
    <d v="2023-11-15T00:00:00"/>
    <n v="63344.57"/>
    <x v="1"/>
    <s v="Subscription"/>
    <s v="Retail"/>
    <s v="West"/>
    <s v="CUST10209"/>
    <s v=""/>
    <s v="Down upon account week citizen."/>
    <s v="OK"/>
    <s v="Valid"/>
    <s v=""/>
    <s v="valid"/>
  </r>
  <r>
    <s v="TRX101700"/>
    <d v="2023-11-08T00:00:00"/>
    <n v="158585.92000000001"/>
    <x v="1"/>
    <s v="Product"/>
    <s v="Enterprise"/>
    <s v="West"/>
    <s v="CUST10179"/>
    <s v=""/>
    <s v="Huge author word more field whether both."/>
    <s v="OK"/>
    <s v="Valid"/>
    <s v=""/>
    <s v="valid"/>
  </r>
  <r>
    <s v="TRX101701"/>
    <d v="2022-09-08T00:00:00"/>
    <n v="-40960.639999999999"/>
    <x v="0"/>
    <s v="Supplies"/>
    <s v="Retail"/>
    <s v="North"/>
    <s v=""/>
    <s v="VEND1000"/>
    <s v="Night whose center agency majority front."/>
    <s v="OK"/>
    <s v=""/>
    <s v="Valid"/>
    <s v="valid"/>
  </r>
  <r>
    <s v="TRX101702"/>
    <d v="2023-11-18T00:00:00"/>
    <n v="-35831.910000000003"/>
    <x v="0"/>
    <s v="Marketing"/>
    <s v="Enterprise"/>
    <s v="North"/>
    <s v=""/>
    <s v="VEND1091"/>
    <s v="Personal subject strategy statement political."/>
    <s v="OK"/>
    <s v=""/>
    <s v="Valid"/>
    <s v="valid"/>
  </r>
  <r>
    <s v="TRX101703"/>
    <d v="2023-04-23T00:00:00"/>
    <n v="153431.92000000001"/>
    <x v="1"/>
    <s v="Subscription"/>
    <s v="Enterprise"/>
    <s v="East"/>
    <s v="CUST10095"/>
    <s v=""/>
    <s v="Career keep true sell."/>
    <s v="OK"/>
    <s v="Valid"/>
    <s v=""/>
    <s v="valid"/>
  </r>
  <r>
    <s v="TRX101704"/>
    <d v="2022-09-20T00:00:00"/>
    <n v="225317.97"/>
    <x v="1"/>
    <s v="Subscription"/>
    <s v="Enterprise"/>
    <s v="East"/>
    <s v="CUST10358"/>
    <s v=""/>
    <s v="Worker TV maintain."/>
    <s v="OK"/>
    <s v="Valid"/>
    <s v=""/>
    <s v="valid"/>
  </r>
  <r>
    <s v="TRX101705"/>
    <d v="2022-03-11T00:00:00"/>
    <n v="-25403.8"/>
    <x v="0"/>
    <s v="Marketing"/>
    <s v="Online"/>
    <s v="West"/>
    <s v=""/>
    <s v="VEND1065"/>
    <s v="Include audience color place night."/>
    <s v="OK"/>
    <s v=""/>
    <s v="Valid"/>
    <s v="valid"/>
  </r>
  <r>
    <s v="TRX101706"/>
    <d v="2023-07-15T00:00:00"/>
    <n v="124628.97"/>
    <x v="1"/>
    <s v="Subscription"/>
    <s v="Enterprise"/>
    <s v="West"/>
    <s v="CUST10263"/>
    <s v=""/>
    <s v="Including explain ten."/>
    <s v="OK"/>
    <s v="Valid"/>
    <s v=""/>
    <s v="valid"/>
  </r>
  <r>
    <s v="TRX101707"/>
    <d v="2022-03-09T00:00:00"/>
    <n v="-54838.93"/>
    <x v="0"/>
    <s v="Marketing"/>
    <s v="Online"/>
    <s v="East"/>
    <s v=""/>
    <s v="VEND1095"/>
    <s v="Seek serious child president good."/>
    <s v="OK"/>
    <s v=""/>
    <s v="Valid"/>
    <s v="valid"/>
  </r>
  <r>
    <s v="TRX101708"/>
    <d v="2023-09-07T00:00:00"/>
    <n v="-17168.009999999998"/>
    <x v="0"/>
    <s v="Utilities"/>
    <s v="Enterprise"/>
    <s v="North"/>
    <s v=""/>
    <s v="VEND1003"/>
    <s v="Over themselves myself choose defense student detail court."/>
    <s v="OK"/>
    <s v=""/>
    <s v="Valid"/>
    <s v="valid"/>
  </r>
  <r>
    <s v="TRX101709"/>
    <d v="2023-04-12T00:00:00"/>
    <n v="-50353.82"/>
    <x v="0"/>
    <s v="Rent"/>
    <s v="Enterprise"/>
    <s v="East"/>
    <s v=""/>
    <s v="VEND1097"/>
    <s v="Four accept believe choose."/>
    <s v="OK"/>
    <s v=""/>
    <s v="Valid"/>
    <s v="valid"/>
  </r>
  <r>
    <s v="TRX101710"/>
    <d v="2022-04-30T00:00:00"/>
    <n v="217699.24"/>
    <x v="1"/>
    <s v="Product"/>
    <s v="Enterprise"/>
    <s v="West"/>
    <s v="CUST10264"/>
    <s v=""/>
    <s v="Call production air former school task which."/>
    <s v="OK"/>
    <s v="Valid"/>
    <s v=""/>
    <s v="valid"/>
  </r>
  <r>
    <s v="TRX101711"/>
    <d v="2022-02-19T00:00:00"/>
    <n v="-47173.89"/>
    <x v="0"/>
    <s v="Rent"/>
    <s v="Enterprise"/>
    <s v="North"/>
    <s v=""/>
    <s v="VEND1055"/>
    <s v="Least represent ahead program."/>
    <s v="OK"/>
    <s v=""/>
    <s v="Valid"/>
    <s v="valid"/>
  </r>
  <r>
    <s v="TRX101712"/>
    <d v="2022-09-15T00:00:00"/>
    <n v="-45453.88"/>
    <x v="0"/>
    <s v="Payroll"/>
    <s v="Enterprise"/>
    <s v="South"/>
    <s v=""/>
    <s v="VEND1118"/>
    <s v="Goal message in run."/>
    <s v="OK"/>
    <s v=""/>
    <s v="Valid"/>
    <s v="valid"/>
  </r>
  <r>
    <s v="TRX101713"/>
    <d v="2022-03-31T00:00:00"/>
    <n v="119128.91"/>
    <x v="1"/>
    <s v="Service"/>
    <s v="Retail"/>
    <s v="North"/>
    <s v="CUST10141"/>
    <s v=""/>
    <s v="Center wear large."/>
    <s v="OK"/>
    <s v="Valid"/>
    <s v=""/>
    <s v="valid"/>
  </r>
  <r>
    <s v="TRX101714"/>
    <d v="2023-09-23T00:00:00"/>
    <n v="-44988.98"/>
    <x v="0"/>
    <s v="Marketing"/>
    <s v="Online"/>
    <s v="West"/>
    <s v=""/>
    <s v="VEND1054"/>
    <s v="Forward pressure pressure cause about guy part job."/>
    <s v="OK"/>
    <s v=""/>
    <s v="Valid"/>
    <s v="valid"/>
  </r>
  <r>
    <s v="TRX101715"/>
    <d v="2022-06-12T00:00:00"/>
    <n v="203235.61"/>
    <x v="1"/>
    <s v="Subscription"/>
    <s v="Retail"/>
    <s v="West"/>
    <s v="CUST10201"/>
    <s v=""/>
    <s v="Fast cut lead less first."/>
    <s v="OK"/>
    <s v="Valid"/>
    <s v=""/>
    <s v="valid"/>
  </r>
  <r>
    <s v="TRX101716"/>
    <d v="2023-09-27T00:00:00"/>
    <n v="236247.16"/>
    <x v="1"/>
    <s v="Service"/>
    <s v="Enterprise"/>
    <s v="South"/>
    <s v="CUST10170"/>
    <s v=""/>
    <s v="Serious write front food sure people."/>
    <s v="OK"/>
    <s v="Valid"/>
    <s v=""/>
    <s v="valid"/>
  </r>
  <r>
    <s v="TRX101717"/>
    <d v="2023-12-07T00:00:00"/>
    <n v="168488.91"/>
    <x v="1"/>
    <s v="Product"/>
    <s v="Online"/>
    <s v="South"/>
    <s v="CUST10070"/>
    <s v=""/>
    <s v="Carry age quickly daughter sort."/>
    <s v="OK"/>
    <s v="Valid"/>
    <s v=""/>
    <s v="valid"/>
  </r>
  <r>
    <s v="TRX101718"/>
    <d v="2022-10-10T00:00:00"/>
    <n v="-56443.95"/>
    <x v="0"/>
    <s v="Marketing"/>
    <s v="Retail"/>
    <s v="North"/>
    <s v=""/>
    <s v="VEND1011"/>
    <s v="Try successful onto whether control finish end suggest."/>
    <s v="OK"/>
    <s v=""/>
    <s v="Valid"/>
    <s v="valid"/>
  </r>
  <r>
    <s v="TRX101719"/>
    <d v="2022-04-11T00:00:00"/>
    <n v="-2000"/>
    <x v="0"/>
    <s v="Rent"/>
    <s v="Retail"/>
    <s v="West"/>
    <s v=""/>
    <s v="VEND1038"/>
    <s v="Degree Democrat cover only."/>
    <s v="OK"/>
    <s v=""/>
    <s v="Valid"/>
    <s v="valid"/>
  </r>
  <r>
    <s v="TRX101720"/>
    <d v="2023-07-10T00:00:00"/>
    <n v="112478.31"/>
    <x v="1"/>
    <s v="Service"/>
    <s v="Online"/>
    <s v="West"/>
    <s v="CUST10239"/>
    <s v=""/>
    <s v="Rest hospital power board scientist stay."/>
    <s v="OK"/>
    <s v="Valid"/>
    <s v=""/>
    <s v="valid"/>
  </r>
  <r>
    <s v="TRX101721"/>
    <d v="2022-06-30T00:00:00"/>
    <n v="201853.31"/>
    <x v="1"/>
    <s v="Product"/>
    <s v="Retail"/>
    <s v="South"/>
    <s v="CUST10120"/>
    <s v=""/>
    <s v="Measure specific because girl."/>
    <s v="OK"/>
    <s v="Valid"/>
    <s v=""/>
    <s v="valid"/>
  </r>
  <r>
    <s v="TRX101722"/>
    <d v="2022-10-17T00:00:00"/>
    <n v="-31698.79"/>
    <x v="0"/>
    <s v="Supplies"/>
    <s v="Retail"/>
    <s v="West"/>
    <s v=""/>
    <s v="VEND1111"/>
    <s v="Tell heavy reflect already night."/>
    <s v="OK"/>
    <s v=""/>
    <s v="Valid"/>
    <s v="valid"/>
  </r>
  <r>
    <s v="TRX101723"/>
    <d v="2022-04-07T00:00:00"/>
    <n v="133186.88"/>
    <x v="1"/>
    <s v="Product"/>
    <s v="Online"/>
    <s v="West"/>
    <s v="CUST10062"/>
    <s v=""/>
    <s v="Wait be their tonight thousand pull tend."/>
    <s v="OK"/>
    <s v="Valid"/>
    <s v=""/>
    <s v="valid"/>
  </r>
  <r>
    <s v="TRX101724"/>
    <d v="2023-12-11T00:00:00"/>
    <n v="134816.59"/>
    <x v="1"/>
    <s v="Product"/>
    <s v="Retail"/>
    <s v="South"/>
    <s v="CUST10049"/>
    <s v=""/>
    <s v="Each away three do third car."/>
    <s v="OK"/>
    <s v="Valid"/>
    <s v=""/>
    <s v="valid"/>
  </r>
  <r>
    <s v="TRX101725"/>
    <d v="2023-11-23T00:00:00"/>
    <n v="24750.02"/>
    <x v="3"/>
    <s v="Asset"/>
    <s v="Online"/>
    <s v="East"/>
    <s v=""/>
    <s v=""/>
    <s v="Political manage bank."/>
    <s v="OK"/>
    <s v=""/>
    <s v=""/>
    <s v="valid"/>
  </r>
  <r>
    <s v="TRX101726"/>
    <d v="2023-11-16T00:00:00"/>
    <n v="108711.25"/>
    <x v="1"/>
    <s v="Service"/>
    <s v="Online"/>
    <s v="West"/>
    <s v="CUST10152"/>
    <s v=""/>
    <s v="Her war lot from strong system."/>
    <s v="OK"/>
    <s v="Valid"/>
    <s v=""/>
    <s v="valid"/>
  </r>
  <r>
    <s v="TRX101727"/>
    <d v="2023-06-17T00:00:00"/>
    <n v="181498.25"/>
    <x v="1"/>
    <s v="Service"/>
    <s v="Online"/>
    <s v="South"/>
    <s v="CUST10332"/>
    <s v=""/>
    <s v="Record station never agreement no may."/>
    <s v="OK"/>
    <s v="Valid"/>
    <s v=""/>
    <s v="valid"/>
  </r>
  <r>
    <s v="TRX101728"/>
    <d v="2022-06-13T00:00:00"/>
    <n v="-53844.44"/>
    <x v="0"/>
    <s v="Utilities"/>
    <s v="Retail"/>
    <s v="South"/>
    <s v=""/>
    <s v="VEND1068"/>
    <s v="Party center standard maybe young discover."/>
    <s v="OK"/>
    <s v=""/>
    <s v="Valid"/>
    <s v="valid"/>
  </r>
  <r>
    <s v="TRX101729"/>
    <d v="2022-07-22T00:00:00"/>
    <n v="-37740.160000000003"/>
    <x v="0"/>
    <s v="Rent"/>
    <s v="Online"/>
    <s v="North"/>
    <s v=""/>
    <s v="VEND1023"/>
    <s v="Likely agency imagine."/>
    <s v="OK"/>
    <s v=""/>
    <s v="Valid"/>
    <s v="valid"/>
  </r>
  <r>
    <s v="TRX101730"/>
    <d v="2022-11-21T00:00:00"/>
    <n v="109289.32"/>
    <x v="1"/>
    <s v="Service"/>
    <s v="Retail"/>
    <s v="South"/>
    <s v="CUST10116"/>
    <s v=""/>
    <s v="Green suddenly produce question ok wonder position trade."/>
    <s v="OK"/>
    <s v="Valid"/>
    <s v=""/>
    <s v="valid"/>
  </r>
  <r>
    <s v="TRX101731"/>
    <d v="2022-09-04T00:00:00"/>
    <n v="175706.77"/>
    <x v="1"/>
    <s v="Product"/>
    <s v="Retail"/>
    <s v="North"/>
    <s v="CUST10039"/>
    <s v=""/>
    <s v="Treatment strong off door."/>
    <s v="OK"/>
    <s v="Valid"/>
    <s v=""/>
    <s v="valid"/>
  </r>
  <r>
    <s v="TRX101732"/>
    <d v="2022-09-04T00:00:00"/>
    <n v="168436.82"/>
    <x v="1"/>
    <s v="Service"/>
    <s v="Retail"/>
    <s v="North"/>
    <s v="CUST10243"/>
    <s v=""/>
    <s v="Property hundred establish book."/>
    <s v="OK"/>
    <s v="Valid"/>
    <s v=""/>
    <s v="valid"/>
  </r>
  <r>
    <s v="TRX101733"/>
    <d v="2022-04-05T00:00:00"/>
    <n v="-73026.16"/>
    <x v="0"/>
    <s v="Rent"/>
    <s v="Retail"/>
    <s v="North"/>
    <s v=""/>
    <s v="VEND1010"/>
    <s v="Series live film traditional cut truth."/>
    <s v="OK"/>
    <s v=""/>
    <s v="Valid"/>
    <s v="valid"/>
  </r>
  <r>
    <s v="TRX101734"/>
    <d v="2022-11-11T00:00:00"/>
    <n v="115866.61"/>
    <x v="1"/>
    <s v="Subscription"/>
    <s v="Retail"/>
    <s v="South"/>
    <s v="CUST10322"/>
    <s v=""/>
    <s v="Someone behind stage other risk education grow."/>
    <s v="OK"/>
    <s v="Valid"/>
    <s v=""/>
    <s v="valid"/>
  </r>
  <r>
    <s v="TRX101735"/>
    <d v="2022-08-13T00:00:00"/>
    <n v="-47858.66"/>
    <x v="0"/>
    <s v="Utilities"/>
    <s v="Online"/>
    <s v="North"/>
    <s v=""/>
    <s v="VEND1067"/>
    <s v="Skill a firm."/>
    <s v="OK"/>
    <s v=""/>
    <s v="Valid"/>
    <s v="valid"/>
  </r>
  <r>
    <s v="TRX101736"/>
    <d v="2022-01-09T00:00:00"/>
    <n v="150012.78"/>
    <x v="1"/>
    <s v="Product"/>
    <s v="Online"/>
    <s v="North"/>
    <s v="CUST10215"/>
    <s v=""/>
    <s v="Music entire artist since kitchen decade region."/>
    <s v="OK"/>
    <s v="Valid"/>
    <s v=""/>
    <s v="valid"/>
  </r>
  <r>
    <s v="TRX101737"/>
    <d v="2023-04-01T00:00:00"/>
    <n v="123309.12"/>
    <x v="1"/>
    <s v="Subscription"/>
    <s v="Retail"/>
    <s v="West"/>
    <s v="CUST10194"/>
    <s v=""/>
    <s v="Building want upon section man expert."/>
    <s v="OK"/>
    <s v="Valid"/>
    <s v=""/>
    <s v="valid"/>
  </r>
  <r>
    <s v="TRX101738"/>
    <d v="2022-08-05T00:00:00"/>
    <n v="170933.76000000001"/>
    <x v="1"/>
    <s v="Service"/>
    <s v="Enterprise"/>
    <s v="North"/>
    <s v="CUST10180"/>
    <s v=""/>
    <s v="Two memory project born table body two."/>
    <s v="OK"/>
    <s v="Valid"/>
    <s v=""/>
    <s v="valid"/>
  </r>
  <r>
    <s v="TRX101739"/>
    <d v="2022-03-27T00:00:00"/>
    <n v="-19495.02"/>
    <x v="0"/>
    <s v="Marketing"/>
    <s v="Retail"/>
    <s v="West"/>
    <s v=""/>
    <s v="VEND1083"/>
    <s v="Discuss animal the ten likely assume garden trouble."/>
    <s v="OK"/>
    <s v=""/>
    <s v="Valid"/>
    <s v="valid"/>
  </r>
  <r>
    <s v="TRX101740"/>
    <d v="2023-02-12T00:00:00"/>
    <n v="-47809.03"/>
    <x v="0"/>
    <s v="Utilities"/>
    <s v="Online"/>
    <s v="South"/>
    <s v=""/>
    <s v="VEND1117"/>
    <s v="Likely daughter politics college now activity possible."/>
    <s v="OK"/>
    <s v=""/>
    <s v="Valid"/>
    <s v="valid"/>
  </r>
  <r>
    <s v="TRX101741"/>
    <d v="2023-06-02T00:00:00"/>
    <n v="-46875.3"/>
    <x v="0"/>
    <s v="Supplies"/>
    <s v="Retail"/>
    <s v="West"/>
    <s v=""/>
    <s v="VEND1074"/>
    <s v="Drop wonder project factor she somebody rate."/>
    <s v="OK"/>
    <s v=""/>
    <s v="Valid"/>
    <s v="valid"/>
  </r>
  <r>
    <s v="TRX101742"/>
    <d v="2022-10-16T00:00:00"/>
    <n v="140021.04999999999"/>
    <x v="1"/>
    <s v="Service"/>
    <s v="Online"/>
    <s v="South"/>
    <s v="CUST10066"/>
    <s v=""/>
    <s v="Him investment all gun worry international his."/>
    <s v="OK"/>
    <s v="Valid"/>
    <s v=""/>
    <s v="valid"/>
  </r>
  <r>
    <s v="TRX101743"/>
    <d v="2023-11-23T00:00:00"/>
    <n v="-16647.48"/>
    <x v="0"/>
    <s v="Supplies"/>
    <s v="Retail"/>
    <s v="South"/>
    <s v=""/>
    <s v="VEND1095"/>
    <s v="Current long whole I bar cover."/>
    <s v="OK"/>
    <s v=""/>
    <s v="Valid"/>
    <s v="valid"/>
  </r>
  <r>
    <s v="TRX101744"/>
    <d v="2023-07-28T00:00:00"/>
    <n v="-16101.6"/>
    <x v="0"/>
    <s v="Rent"/>
    <s v="Enterprise"/>
    <s v="West"/>
    <s v=""/>
    <s v="VEND1075"/>
    <s v="Writer play guess against indicate perhaps event."/>
    <s v="OK"/>
    <s v=""/>
    <s v="Valid"/>
    <s v="valid"/>
  </r>
  <r>
    <s v="TRX101745"/>
    <d v="2022-06-15T00:00:00"/>
    <n v="155821.68"/>
    <x v="1"/>
    <s v="Subscription"/>
    <s v="Online"/>
    <s v="East"/>
    <s v="CUST10358"/>
    <s v=""/>
    <s v="Security part phone else discussion right effort start."/>
    <s v="OK"/>
    <s v="Valid"/>
    <s v=""/>
    <s v="valid"/>
  </r>
  <r>
    <s v="TRX101746"/>
    <d v="2022-05-25T00:00:00"/>
    <n v="-28076.78"/>
    <x v="0"/>
    <s v="Utilities"/>
    <s v="Enterprise"/>
    <s v="North"/>
    <s v=""/>
    <s v="VEND1049"/>
    <s v="Thought life energy teacher population."/>
    <s v="OK"/>
    <s v=""/>
    <s v="Valid"/>
    <s v="valid"/>
  </r>
  <r>
    <s v="TRX101747"/>
    <d v="2023-01-12T00:00:00"/>
    <n v="-46768.92"/>
    <x v="0"/>
    <s v="Marketing"/>
    <s v="Retail"/>
    <s v="North"/>
    <s v=""/>
    <s v="VEND1011"/>
    <s v="Look door almost follow."/>
    <s v="OK"/>
    <s v=""/>
    <s v="Valid"/>
    <s v="valid"/>
  </r>
  <r>
    <s v="TRX101748"/>
    <d v="2022-10-08T00:00:00"/>
    <n v="-79246.84"/>
    <x v="0"/>
    <s v="Rent"/>
    <s v="Enterprise"/>
    <s v="East"/>
    <s v=""/>
    <s v="VEND1020"/>
    <s v="Including history political fill value usually."/>
    <s v="OK"/>
    <s v=""/>
    <s v="Valid"/>
    <s v="valid"/>
  </r>
  <r>
    <s v="TRX101749"/>
    <d v="2022-12-09T00:00:00"/>
    <n v="118173.02"/>
    <x v="1"/>
    <s v="Service"/>
    <s v="Enterprise"/>
    <s v="South"/>
    <s v="CUST10156"/>
    <s v=""/>
    <s v="Analysis can building benefit use peace run."/>
    <s v="OK"/>
    <s v="Valid"/>
    <s v=""/>
    <s v="valid"/>
  </r>
  <r>
    <s v="TRX101750"/>
    <d v="2022-06-10T00:00:00"/>
    <n v="-49549.56"/>
    <x v="0"/>
    <s v="Other"/>
    <s v="Enterprise"/>
    <s v="East"/>
    <s v=""/>
    <s v="VEND1118"/>
    <s v="Tend performance interesting describe."/>
    <s v="OK"/>
    <s v=""/>
    <s v="Valid"/>
    <s v="valid"/>
  </r>
  <r>
    <s v="TRX101751"/>
    <d v="2022-09-02T00:00:00"/>
    <n v="-22204.38"/>
    <x v="0"/>
    <s v="Supplies"/>
    <s v="Retail"/>
    <s v="West"/>
    <s v=""/>
    <s v="VEND1088"/>
    <s v="Land may organization course care serious sit."/>
    <s v="OK"/>
    <s v=""/>
    <s v="Valid"/>
    <s v="valid"/>
  </r>
  <r>
    <s v="TRX101752"/>
    <d v="2022-07-11T00:00:00"/>
    <n v="90722.75"/>
    <x v="1"/>
    <s v="Product"/>
    <s v="Online"/>
    <s v="South"/>
    <s v="CUST10160"/>
    <s v=""/>
    <s v="Thousand somebody wish note gun."/>
    <s v="OK"/>
    <s v="Valid"/>
    <s v=""/>
    <s v="valid"/>
  </r>
  <r>
    <s v="TRX101753"/>
    <d v="2022-03-25T00:00:00"/>
    <n v="-47274.39"/>
    <x v="0"/>
    <s v="Payroll"/>
    <s v="Retail"/>
    <s v="East"/>
    <s v=""/>
    <s v="VEND1024"/>
    <s v="Feel check mean way might include performance surface."/>
    <s v="OK"/>
    <s v=""/>
    <s v="Valid"/>
    <s v="valid"/>
  </r>
  <r>
    <s v="TRX101754"/>
    <d v="2022-05-16T00:00:00"/>
    <n v="205547.05"/>
    <x v="1"/>
    <s v="Service"/>
    <s v="Online"/>
    <s v="North"/>
    <s v="CUST10125"/>
    <s v=""/>
    <s v="Middle consider city possible red no action."/>
    <s v="OK"/>
    <s v="Valid"/>
    <s v=""/>
    <s v="valid"/>
  </r>
  <r>
    <s v="TRX101755"/>
    <d v="2022-05-25T00:00:00"/>
    <n v="182299.92"/>
    <x v="1"/>
    <s v="Service"/>
    <s v="Online"/>
    <s v="East"/>
    <s v="CUST10132"/>
    <s v=""/>
    <s v="About PM own tell."/>
    <s v="OK"/>
    <s v="Valid"/>
    <s v=""/>
    <s v="valid"/>
  </r>
  <r>
    <s v="TRX101756"/>
    <d v="2022-05-07T00:00:00"/>
    <n v="223726.31"/>
    <x v="1"/>
    <s v="Subscription"/>
    <s v="Online"/>
    <s v="East"/>
    <s v="CUST10021"/>
    <s v=""/>
    <s v="Region outside author visit quite."/>
    <s v="OK"/>
    <s v="Valid"/>
    <s v=""/>
    <s v="valid"/>
  </r>
  <r>
    <s v="TRX101757"/>
    <d v="2023-06-11T00:00:00"/>
    <n v="247854.19"/>
    <x v="1"/>
    <s v="Subscription"/>
    <s v="Online"/>
    <s v="East"/>
    <s v="CUST10020"/>
    <s v=""/>
    <s v="Send without expert than."/>
    <s v="OK"/>
    <s v="Valid"/>
    <s v=""/>
    <s v="valid"/>
  </r>
  <r>
    <s v="TRX101758"/>
    <d v="2022-04-11T00:00:00"/>
    <n v="-41739.33"/>
    <x v="0"/>
    <s v="Supplies"/>
    <s v="Enterprise"/>
    <s v="East"/>
    <s v=""/>
    <s v="VEND1060"/>
    <s v="True how so may tax government administration."/>
    <s v="OK"/>
    <s v=""/>
    <s v="Valid"/>
    <s v="valid"/>
  </r>
  <r>
    <s v="TRX101759"/>
    <d v="2023-02-22T00:00:00"/>
    <n v="-15052.74"/>
    <x v="0"/>
    <s v="Other"/>
    <s v="Online"/>
    <s v="South"/>
    <s v=""/>
    <s v="VEND1062"/>
    <s v="Amount set what prevent born set."/>
    <s v="OK"/>
    <s v=""/>
    <s v="Valid"/>
    <s v="valid"/>
  </r>
  <r>
    <s v="TRX101760"/>
    <d v="2023-03-21T00:00:00"/>
    <n v="159025.91"/>
    <x v="1"/>
    <s v="Product"/>
    <s v="Enterprise"/>
    <s v="South"/>
    <s v="CUST10191"/>
    <s v=""/>
    <s v="Trouble allow wide."/>
    <s v="OK"/>
    <s v="Valid"/>
    <s v=""/>
    <s v="valid"/>
  </r>
  <r>
    <s v="TRX101761"/>
    <d v="2022-01-03T00:00:00"/>
    <n v="173675.11"/>
    <x v="1"/>
    <s v="Service"/>
    <s v="Enterprise"/>
    <s v="West"/>
    <s v="CUST10060"/>
    <s v=""/>
    <s v="Real factor pressure despite cell concern down energy."/>
    <s v="OK"/>
    <s v="Valid"/>
    <s v=""/>
    <s v="valid"/>
  </r>
  <r>
    <s v="TRX101762"/>
    <d v="2023-04-28T00:00:00"/>
    <n v="119525.97"/>
    <x v="1"/>
    <s v="Service"/>
    <s v="Online"/>
    <s v="East"/>
    <s v="CUST10150"/>
    <s v=""/>
    <s v="Reach believe cultural cold travel bar himself."/>
    <s v="OK"/>
    <s v="Valid"/>
    <s v=""/>
    <s v="valid"/>
  </r>
  <r>
    <s v="TRX101763"/>
    <d v="2023-05-15T00:00:00"/>
    <n v="-43753.45"/>
    <x v="0"/>
    <s v="Utilities"/>
    <s v="Retail"/>
    <s v="East"/>
    <s v=""/>
    <s v="VEND1078"/>
    <s v="Science from purpose however."/>
    <s v="OK"/>
    <s v=""/>
    <s v="Valid"/>
    <s v="valid"/>
  </r>
  <r>
    <s v="TRX101764"/>
    <d v="2023-03-29T00:00:00"/>
    <n v="-45089.58"/>
    <x v="0"/>
    <s v="Marketing"/>
    <s v="Enterprise"/>
    <s v="East"/>
    <s v=""/>
    <s v="VEND1098"/>
    <s v="Example line try commercial cost I want."/>
    <s v="OK"/>
    <s v=""/>
    <s v="Valid"/>
    <s v="valid"/>
  </r>
  <r>
    <s v="TRX101765"/>
    <d v="2022-05-03T00:00:00"/>
    <n v="68682.850000000006"/>
    <x v="1"/>
    <s v="Service"/>
    <s v="Retail"/>
    <s v="North"/>
    <s v="CUST10173"/>
    <s v=""/>
    <s v="They data soon it."/>
    <s v="OK"/>
    <s v="Valid"/>
    <s v=""/>
    <s v="valid"/>
  </r>
  <r>
    <s v="TRX101766"/>
    <d v="2023-02-03T00:00:00"/>
    <n v="-30374.77"/>
    <x v="0"/>
    <s v="Payroll"/>
    <s v="Online"/>
    <s v="East"/>
    <s v=""/>
    <s v="VEND1064"/>
    <s v="Public available development."/>
    <s v="OK"/>
    <s v=""/>
    <s v="Valid"/>
    <s v="valid"/>
  </r>
  <r>
    <s v="TRX101767"/>
    <d v="2023-12-05T00:00:00"/>
    <n v="245397.59"/>
    <x v="1"/>
    <s v="Subscription"/>
    <s v="Retail"/>
    <s v="East"/>
    <s v="CUST10005"/>
    <s v=""/>
    <s v="Away good soldier role language station."/>
    <s v="OK"/>
    <s v="Valid"/>
    <s v=""/>
    <s v="valid"/>
  </r>
  <r>
    <s v="TRX101768"/>
    <d v="2023-10-05T00:00:00"/>
    <n v="-80844.03"/>
    <x v="0"/>
    <s v="Rent"/>
    <s v="Online"/>
    <s v="West"/>
    <s v=""/>
    <s v="VEND1097"/>
    <s v="Trade apply either staff."/>
    <s v="OK"/>
    <s v=""/>
    <s v="Valid"/>
    <s v="valid"/>
  </r>
  <r>
    <s v="TRX101769"/>
    <d v="2023-01-15T00:00:00"/>
    <n v="188633.26"/>
    <x v="1"/>
    <s v="Service"/>
    <s v="Online"/>
    <s v="South"/>
    <s v="CUST10065"/>
    <s v=""/>
    <s v="No medical including term he."/>
    <s v="OK"/>
    <s v="Valid"/>
    <s v=""/>
    <s v="valid"/>
  </r>
  <r>
    <s v="TRX101770"/>
    <d v="2022-12-21T00:00:00"/>
    <n v="201696.55"/>
    <x v="1"/>
    <s v="Service"/>
    <s v="Enterprise"/>
    <s v="South"/>
    <s v="CUST10106"/>
    <s v=""/>
    <s v="Mother past top."/>
    <s v="OK"/>
    <s v="Valid"/>
    <s v=""/>
    <s v="valid"/>
  </r>
  <r>
    <s v="TRX101771"/>
    <d v="2023-09-17T00:00:00"/>
    <n v="33214.339999999997"/>
    <x v="4"/>
    <s v="Liability"/>
    <s v="Retail"/>
    <s v="East"/>
    <s v=""/>
    <s v=""/>
    <s v="Lawyer defense full sort evening how."/>
    <s v="OK"/>
    <s v=""/>
    <s v=""/>
    <s v="valid"/>
  </r>
  <r>
    <s v="TRX101772"/>
    <d v="2023-09-22T00:00:00"/>
    <n v="204315.48"/>
    <x v="1"/>
    <s v="Service"/>
    <s v="Retail"/>
    <s v="North"/>
    <s v="CUST10177"/>
    <s v=""/>
    <s v="Read far stock still."/>
    <s v="OK"/>
    <s v="Valid"/>
    <s v=""/>
    <s v="valid"/>
  </r>
  <r>
    <s v="TRX101773"/>
    <d v="2022-03-04T00:00:00"/>
    <n v="90263.28"/>
    <x v="1"/>
    <s v="Subscription"/>
    <s v="Retail"/>
    <s v="South"/>
    <s v="CUST10149"/>
    <s v=""/>
    <s v="Agreement age green doctor."/>
    <s v="OK"/>
    <s v="Valid"/>
    <s v=""/>
    <s v="valid"/>
  </r>
  <r>
    <s v="TRX101774"/>
    <d v="2022-08-19T00:00:00"/>
    <n v="-14979.17"/>
    <x v="0"/>
    <s v="Payroll"/>
    <s v="Retail"/>
    <s v="West"/>
    <s v=""/>
    <s v="VEND1089"/>
    <s v="Expert yes street heart want."/>
    <s v="OK"/>
    <s v=""/>
    <s v="Valid"/>
    <s v="valid"/>
  </r>
  <r>
    <s v="TRX101775"/>
    <d v="2022-02-06T00:00:00"/>
    <n v="-21331.01"/>
    <x v="0"/>
    <s v="Utilities"/>
    <s v="Enterprise"/>
    <s v="East"/>
    <s v=""/>
    <s v="VEND1054"/>
    <s v="Employee somebody charge likely use past new five."/>
    <s v="OK"/>
    <s v=""/>
    <s v="Valid"/>
    <s v="valid"/>
  </r>
  <r>
    <s v="TRX101776"/>
    <d v="2022-05-16T00:00:00"/>
    <n v="178496.72"/>
    <x v="1"/>
    <s v="Product"/>
    <s v="Retail"/>
    <s v="East"/>
    <s v="CUST10169"/>
    <s v=""/>
    <s v="Save center indicate mother positive down write."/>
    <s v="OK"/>
    <s v="Valid"/>
    <s v=""/>
    <s v="valid"/>
  </r>
  <r>
    <s v="TRX101777"/>
    <d v="2023-01-25T00:00:00"/>
    <n v="-31520.14"/>
    <x v="0"/>
    <s v="Supplies"/>
    <s v="Retail"/>
    <s v="East"/>
    <s v=""/>
    <s v="VEND1112"/>
    <s v="Nearly exactly heart."/>
    <s v="OK"/>
    <s v=""/>
    <s v="Valid"/>
    <s v="valid"/>
  </r>
  <r>
    <s v="TRX101778"/>
    <d v="2022-03-27T00:00:00"/>
    <n v="-2000"/>
    <x v="0"/>
    <s v="Other"/>
    <s v="Enterprise"/>
    <s v="North"/>
    <s v=""/>
    <s v="VEND1059"/>
    <s v="Poor institution often race address event."/>
    <s v="OK"/>
    <s v=""/>
    <s v="Valid"/>
    <s v="valid"/>
  </r>
  <r>
    <s v="TRX101779"/>
    <d v="2023-11-30T00:00:00"/>
    <n v="131804.72"/>
    <x v="1"/>
    <s v="Subscription"/>
    <s v="Enterprise"/>
    <s v="East"/>
    <s v="CUST10056"/>
    <s v=""/>
    <s v="Candidate wish bill add relate plant."/>
    <s v="OK"/>
    <s v="Valid"/>
    <s v=""/>
    <s v="valid"/>
  </r>
  <r>
    <s v="TRX101780"/>
    <d v="2023-10-19T00:00:00"/>
    <n v="68769.64"/>
    <x v="1"/>
    <s v="Service"/>
    <s v="Enterprise"/>
    <s v="West"/>
    <s v="CUST10234"/>
    <s v=""/>
    <s v="No ground church purpose popular."/>
    <s v="OK"/>
    <s v="Valid"/>
    <s v=""/>
    <s v="valid"/>
  </r>
  <r>
    <s v="TRX101781"/>
    <d v="2023-03-20T00:00:00"/>
    <n v="-59561.18"/>
    <x v="0"/>
    <s v="Other"/>
    <s v="Enterprise"/>
    <s v="East"/>
    <s v=""/>
    <s v="VEND1032"/>
    <s v="First training name agency foreign."/>
    <s v="OK"/>
    <s v=""/>
    <s v="Valid"/>
    <s v="valid"/>
  </r>
  <r>
    <s v="TRX101782"/>
    <d v="2023-05-01T00:00:00"/>
    <n v="136020.65"/>
    <x v="1"/>
    <s v="Service"/>
    <s v="Online"/>
    <s v="South"/>
    <s v="CUST10031"/>
    <s v=""/>
    <s v="Baby amount whole style its pass."/>
    <s v="OK"/>
    <s v="Valid"/>
    <s v=""/>
    <s v="valid"/>
  </r>
  <r>
    <s v="TRX101783"/>
    <d v="2022-05-20T00:00:00"/>
    <n v="-21529.64"/>
    <x v="0"/>
    <s v="Marketing"/>
    <s v="Enterprise"/>
    <s v="East"/>
    <s v=""/>
    <s v="VEND1010"/>
    <s v="Other place range skill model century."/>
    <s v="OK"/>
    <s v=""/>
    <s v="Valid"/>
    <s v="valid"/>
  </r>
  <r>
    <s v="TRX101784"/>
    <d v="2022-02-11T00:00:00"/>
    <n v="10508.91"/>
    <x v="3"/>
    <s v="Asset"/>
    <s v="Online"/>
    <s v="North"/>
    <s v=""/>
    <s v=""/>
    <s v="Coach bank daughter turn thought himself style."/>
    <s v="OK"/>
    <s v=""/>
    <s v=""/>
    <s v="valid"/>
  </r>
  <r>
    <s v="TRX101785"/>
    <d v="2022-08-02T00:00:00"/>
    <n v="-86292.1"/>
    <x v="0"/>
    <s v="Utilities"/>
    <s v="Enterprise"/>
    <s v="North"/>
    <s v=""/>
    <s v="VEND1103"/>
    <s v="Son fund agent sign toward next above itself."/>
    <s v="OK"/>
    <s v=""/>
    <s v="Valid"/>
    <s v="valid"/>
  </r>
  <r>
    <s v="TRX101786"/>
    <d v="2022-12-01T00:00:00"/>
    <n v="-56705.43"/>
    <x v="0"/>
    <s v="Supplies"/>
    <s v="Enterprise"/>
    <s v="North"/>
    <s v=""/>
    <s v="VEND1089"/>
    <s v="Difference win woman keep talk film police."/>
    <s v="OK"/>
    <s v=""/>
    <s v="Valid"/>
    <s v="valid"/>
  </r>
  <r>
    <s v="TRX101787"/>
    <d v="2023-04-22T00:00:00"/>
    <n v="-46023.92"/>
    <x v="0"/>
    <s v="Rent"/>
    <s v="Online"/>
    <s v="East"/>
    <s v=""/>
    <s v="VEND1010"/>
    <s v="For usually relate laugh."/>
    <s v="OK"/>
    <s v=""/>
    <s v="Valid"/>
    <s v="valid"/>
  </r>
  <r>
    <s v="TRX101788"/>
    <d v="2023-03-02T00:00:00"/>
    <n v="115954.33"/>
    <x v="1"/>
    <s v="Product"/>
    <s v="Enterprise"/>
    <s v="West"/>
    <s v="CUST10038"/>
    <s v=""/>
    <s v="Most worker change fast example fear prepare question."/>
    <s v="OK"/>
    <s v="Valid"/>
    <s v=""/>
    <s v="valid"/>
  </r>
  <r>
    <s v="TRX101789"/>
    <d v="2022-01-07T00:00:00"/>
    <n v="177669.7"/>
    <x v="1"/>
    <s v="Subscription"/>
    <s v="Enterprise"/>
    <s v="West"/>
    <s v="CUST10269"/>
    <s v=""/>
    <s v="Budget industry laugh kid none."/>
    <s v="OK"/>
    <s v="Valid"/>
    <s v=""/>
    <s v="valid"/>
  </r>
  <r>
    <s v="TRX101790"/>
    <d v="2022-02-21T00:00:00"/>
    <n v="145900.41"/>
    <x v="1"/>
    <s v="Service"/>
    <s v="Retail"/>
    <s v="East"/>
    <s v="CUST10310"/>
    <s v=""/>
    <s v="Edge you nothing all against."/>
    <s v="OK"/>
    <s v="Valid"/>
    <s v=""/>
    <s v="valid"/>
  </r>
  <r>
    <s v="TRX101791"/>
    <d v="2022-01-06T00:00:00"/>
    <n v="6786.17"/>
    <x v="3"/>
    <s v="Asset"/>
    <s v="Retail"/>
    <s v="South"/>
    <s v=""/>
    <s v=""/>
    <s v="Third we away weight."/>
    <s v="OK"/>
    <s v=""/>
    <s v=""/>
    <s v="valid"/>
  </r>
  <r>
    <s v="TRX101792"/>
    <d v="2022-06-15T00:00:00"/>
    <n v="17547.78"/>
    <x v="2"/>
    <s v="Equity"/>
    <s v="Enterprise"/>
    <s v="East"/>
    <s v=""/>
    <s v=""/>
    <s v="Conference seek eat ok."/>
    <s v="OK"/>
    <s v=""/>
    <s v=""/>
    <s v="valid"/>
  </r>
  <r>
    <s v="TRX101793"/>
    <d v="2023-07-31T00:00:00"/>
    <n v="252147.20000000001"/>
    <x v="1"/>
    <s v="Subscription"/>
    <s v="Enterprise"/>
    <s v="West"/>
    <s v="CUST10364"/>
    <s v=""/>
    <s v="Staff group character water by."/>
    <s v="OK"/>
    <s v="Valid"/>
    <s v=""/>
    <s v="valid"/>
  </r>
  <r>
    <s v="TRX101794"/>
    <d v="2023-01-27T00:00:00"/>
    <n v="181949.84"/>
    <x v="1"/>
    <s v="Subscription"/>
    <s v="Retail"/>
    <s v="East"/>
    <s v="CUST10315"/>
    <s v=""/>
    <s v="Total main education medical arm draw phone."/>
    <s v="OK"/>
    <s v="Valid"/>
    <s v=""/>
    <s v="valid"/>
  </r>
  <r>
    <s v="TRX101795"/>
    <d v="2022-10-02T00:00:00"/>
    <n v="298915.11"/>
    <x v="1"/>
    <s v="Product"/>
    <s v="Retail"/>
    <s v="North"/>
    <s v="CUST10253"/>
    <s v=""/>
    <s v="At him especially only suggest later."/>
    <s v="OK"/>
    <s v="Valid"/>
    <s v=""/>
    <s v="valid"/>
  </r>
  <r>
    <s v="TRX101796"/>
    <d v="2022-05-21T00:00:00"/>
    <n v="-36584.35"/>
    <x v="0"/>
    <s v="Other"/>
    <s v="Retail"/>
    <s v="North"/>
    <s v=""/>
    <s v="VEND1051"/>
    <s v="Wind country eat raise cover something blood size."/>
    <s v="OK"/>
    <s v=""/>
    <s v="Valid"/>
    <s v="valid"/>
  </r>
  <r>
    <s v="TRX101797"/>
    <d v="2023-05-12T00:00:00"/>
    <n v="144419.57"/>
    <x v="1"/>
    <s v="Product"/>
    <s v="Enterprise"/>
    <s v="East"/>
    <s v="CUST10188"/>
    <s v=""/>
    <s v="Attention significant memory us."/>
    <s v="OK"/>
    <s v="Valid"/>
    <s v=""/>
    <s v="valid"/>
  </r>
  <r>
    <s v="TRX101798"/>
    <d v="2023-07-06T00:00:00"/>
    <n v="113705.18"/>
    <x v="1"/>
    <s v="Subscription"/>
    <s v="Online"/>
    <s v="West"/>
    <s v="CUST10171"/>
    <s v=""/>
    <s v="Assume top change again field week thought fill."/>
    <s v="OK"/>
    <s v="Valid"/>
    <s v=""/>
    <s v="valid"/>
  </r>
  <r>
    <s v="TRX101799"/>
    <d v="2022-11-19T00:00:00"/>
    <n v="-41999.81"/>
    <x v="0"/>
    <s v="Marketing"/>
    <s v="Enterprise"/>
    <s v="East"/>
    <s v=""/>
    <s v="VEND1023"/>
    <s v="Front police executive quality head benefit."/>
    <s v="OK"/>
    <s v=""/>
    <s v="Valid"/>
    <s v="valid"/>
  </r>
  <r>
    <s v="TRX101800"/>
    <d v="2023-12-24T00:00:00"/>
    <n v="243963.66"/>
    <x v="1"/>
    <s v="Product"/>
    <s v="Online"/>
    <s v="West"/>
    <s v="CUST10117"/>
    <s v=""/>
    <s v="Great beautiful experience total husband."/>
    <s v="OK"/>
    <s v="Valid"/>
    <s v=""/>
    <s v="valid"/>
  </r>
  <r>
    <s v="TRX101801"/>
    <d v="2023-09-14T00:00:00"/>
    <n v="161879.59"/>
    <x v="1"/>
    <s v="Subscription"/>
    <s v="Enterprise"/>
    <s v="West"/>
    <s v="CUST10119"/>
    <s v=""/>
    <s v="Executive program agency save."/>
    <s v="OK"/>
    <s v="Valid"/>
    <s v=""/>
    <s v="valid"/>
  </r>
  <r>
    <s v="TRX101802"/>
    <d v="2022-09-11T00:00:00"/>
    <n v="-17915.57"/>
    <x v="0"/>
    <s v="Other"/>
    <s v="Retail"/>
    <s v="South"/>
    <s v=""/>
    <s v="VEND1026"/>
    <s v="Three address heavy simply where."/>
    <s v="OK"/>
    <s v=""/>
    <s v="Valid"/>
    <s v="valid"/>
  </r>
  <r>
    <s v="TRX101803"/>
    <d v="2023-06-05T00:00:00"/>
    <n v="-26228.95"/>
    <x v="0"/>
    <s v="Supplies"/>
    <s v="Retail"/>
    <s v="South"/>
    <s v=""/>
    <s v="VEND1100"/>
    <s v="I thousand role work read."/>
    <s v="OK"/>
    <s v=""/>
    <s v="Valid"/>
    <s v="valid"/>
  </r>
  <r>
    <s v="TRX101804"/>
    <d v="2022-11-02T00:00:00"/>
    <n v="206942.44"/>
    <x v="1"/>
    <s v="Product"/>
    <s v="Online"/>
    <s v="South"/>
    <s v="CUST10054"/>
    <s v=""/>
    <s v="Him grow hotel."/>
    <s v="OK"/>
    <s v="Valid"/>
    <s v=""/>
    <s v="valid"/>
  </r>
  <r>
    <s v="TRX101805"/>
    <d v="2022-04-20T00:00:00"/>
    <n v="156781.16"/>
    <x v="1"/>
    <s v="Product"/>
    <s v="Retail"/>
    <s v="West"/>
    <s v="CUST10366"/>
    <s v=""/>
    <s v="Standard among across north there hour."/>
    <s v="OK"/>
    <s v="Valid"/>
    <s v=""/>
    <s v="valid"/>
  </r>
  <r>
    <s v="TRX101806"/>
    <d v="2022-09-11T00:00:00"/>
    <n v="150090.79999999999"/>
    <x v="1"/>
    <s v="Subscription"/>
    <s v="Retail"/>
    <s v="South"/>
    <s v="CUST10242"/>
    <s v=""/>
    <s v="Pay law allow red."/>
    <s v="OK"/>
    <s v="Valid"/>
    <s v=""/>
    <s v="valid"/>
  </r>
  <r>
    <s v="TRX101807"/>
    <d v="2022-05-13T00:00:00"/>
    <n v="-38215.339999999997"/>
    <x v="0"/>
    <s v="Other"/>
    <s v="Enterprise"/>
    <s v="North"/>
    <s v=""/>
    <s v="VEND1025"/>
    <s v="Worry music wonder bar of level."/>
    <s v="OK"/>
    <s v=""/>
    <s v="Valid"/>
    <s v="valid"/>
  </r>
  <r>
    <s v="TRX101808"/>
    <d v="2022-04-16T00:00:00"/>
    <n v="108121.55"/>
    <x v="1"/>
    <s v="Subscription"/>
    <s v="Retail"/>
    <s v="East"/>
    <s v="CUST10366"/>
    <s v=""/>
    <s v="Voice benefit hot they sport official financial."/>
    <s v="OK"/>
    <s v="Valid"/>
    <s v=""/>
    <s v="valid"/>
  </r>
  <r>
    <s v="TRX101809"/>
    <d v="2022-06-06T00:00:00"/>
    <n v="240390.89"/>
    <x v="1"/>
    <s v="Subscription"/>
    <s v="Retail"/>
    <s v="South"/>
    <s v="CUST10211"/>
    <s v=""/>
    <s v="Offer carry else third dark must lay movie."/>
    <s v="OK"/>
    <s v="Valid"/>
    <s v=""/>
    <s v="valid"/>
  </r>
  <r>
    <s v="TRX101810"/>
    <d v="2023-03-25T00:00:00"/>
    <n v="-19899.45"/>
    <x v="0"/>
    <s v="Other"/>
    <s v="Online"/>
    <s v="North"/>
    <s v=""/>
    <s v="VEND1057"/>
    <s v="Both student sport mention market."/>
    <s v="OK"/>
    <s v=""/>
    <s v="Valid"/>
    <s v="valid"/>
  </r>
  <r>
    <s v="TRX101811"/>
    <d v="2023-11-25T00:00:00"/>
    <n v="27169.13"/>
    <x v="3"/>
    <s v="Asset"/>
    <s v="Online"/>
    <s v="West"/>
    <s v=""/>
    <s v=""/>
    <s v="Help especially true green college rise."/>
    <s v="OK"/>
    <s v=""/>
    <s v=""/>
    <s v="valid"/>
  </r>
  <r>
    <s v="TRX101812"/>
    <d v="2023-07-28T00:00:00"/>
    <n v="-28591.19"/>
    <x v="0"/>
    <s v="Utilities"/>
    <s v="Enterprise"/>
    <s v="East"/>
    <s v=""/>
    <s v="VEND1003"/>
    <s v="Thing certain unit data song effect build."/>
    <s v="OK"/>
    <s v=""/>
    <s v="Valid"/>
    <s v="valid"/>
  </r>
  <r>
    <s v="TRX101813"/>
    <d v="2023-10-22T00:00:00"/>
    <n v="116670.96"/>
    <x v="1"/>
    <s v="Subscription"/>
    <s v="Enterprise"/>
    <s v="East"/>
    <s v="CUST10216"/>
    <s v=""/>
    <s v="Card at miss radio."/>
    <s v="OK"/>
    <s v="Valid"/>
    <s v=""/>
    <s v="valid"/>
  </r>
  <r>
    <s v="TRX101814"/>
    <d v="2023-09-16T00:00:00"/>
    <n v="-48928.52"/>
    <x v="0"/>
    <s v="Rent"/>
    <s v="Retail"/>
    <s v="North"/>
    <s v=""/>
    <s v="VEND1019"/>
    <s v="Cut choose source agent early store firm."/>
    <s v="OK"/>
    <s v=""/>
    <s v="Valid"/>
    <s v="valid"/>
  </r>
  <r>
    <s v="TRX101815"/>
    <d v="2022-05-24T00:00:00"/>
    <n v="147116.35999999999"/>
    <x v="1"/>
    <s v="Product"/>
    <s v="Retail"/>
    <s v="West"/>
    <s v="CUST10299"/>
    <s v=""/>
    <s v="Rule try debate natural."/>
    <s v="OK"/>
    <s v="Valid"/>
    <s v=""/>
    <s v="valid"/>
  </r>
  <r>
    <s v="TRX101816"/>
    <d v="2023-06-20T00:00:00"/>
    <n v="-4295.51"/>
    <x v="0"/>
    <s v="Rent"/>
    <s v="Enterprise"/>
    <s v="East"/>
    <s v=""/>
    <s v="VEND1085"/>
    <s v="Recent rich brother suggest individual character international."/>
    <s v="OK"/>
    <s v=""/>
    <s v="Valid"/>
    <s v="valid"/>
  </r>
  <r>
    <s v="TRX101817"/>
    <d v="2022-09-23T00:00:00"/>
    <n v="26502.04"/>
    <x v="3"/>
    <s v="Asset"/>
    <s v="Online"/>
    <s v="West"/>
    <s v=""/>
    <s v=""/>
    <s v="Much help one alone."/>
    <s v="OK"/>
    <s v=""/>
    <s v=""/>
    <s v="valid"/>
  </r>
  <r>
    <s v="TRX101818"/>
    <d v="2022-09-01T00:00:00"/>
    <n v="-12090.48"/>
    <x v="0"/>
    <s v="Rent"/>
    <s v="Online"/>
    <s v="West"/>
    <s v=""/>
    <s v="VEND1096"/>
    <s v="Seven general claim step part seven."/>
    <s v="OK"/>
    <s v=""/>
    <s v="Valid"/>
    <s v="valid"/>
  </r>
  <r>
    <s v="TRX101819"/>
    <d v="2023-08-02T00:00:00"/>
    <n v="145811.12"/>
    <x v="1"/>
    <s v="Subscription"/>
    <s v="Retail"/>
    <s v="East"/>
    <s v="CUST10072"/>
    <s v=""/>
    <s v="Spring business expert pull trade record list."/>
    <s v="OK"/>
    <s v="Valid"/>
    <s v=""/>
    <s v="valid"/>
  </r>
  <r>
    <s v="TRX101820"/>
    <d v="2023-07-21T00:00:00"/>
    <n v="-49156.94"/>
    <x v="0"/>
    <s v="Utilities"/>
    <s v="Retail"/>
    <s v="South"/>
    <s v=""/>
    <s v="VEND1054"/>
    <s v="Suddenly worker art area."/>
    <s v="OK"/>
    <s v=""/>
    <s v="Valid"/>
    <s v="valid"/>
  </r>
  <r>
    <s v="TRX101821"/>
    <d v="2023-04-23T00:00:00"/>
    <n v="115986.58"/>
    <x v="1"/>
    <s v="Subscription"/>
    <s v="Online"/>
    <s v="South"/>
    <s v="CUST10091"/>
    <s v=""/>
    <s v="Professional trial actually dream almost detail."/>
    <s v="OK"/>
    <s v="Valid"/>
    <s v=""/>
    <s v="valid"/>
  </r>
  <r>
    <s v="TRX101822"/>
    <d v="2023-06-20T00:00:00"/>
    <n v="254603.42"/>
    <x v="1"/>
    <s v="Subscription"/>
    <s v="Online"/>
    <s v="East"/>
    <s v="CUST10093"/>
    <s v=""/>
    <s v="Important camera hand."/>
    <s v="OK"/>
    <s v="Valid"/>
    <s v=""/>
    <s v="valid"/>
  </r>
  <r>
    <s v="TRX101823"/>
    <d v="2023-10-19T00:00:00"/>
    <n v="196343.36"/>
    <x v="1"/>
    <s v="Product"/>
    <s v="Online"/>
    <s v="North"/>
    <s v="CUST10016"/>
    <s v=""/>
    <s v="Certainly follow skill interest inside cell smile."/>
    <s v="OK"/>
    <s v="Valid"/>
    <s v=""/>
    <s v="valid"/>
  </r>
  <r>
    <s v="TRX101824"/>
    <d v="2023-10-16T00:00:00"/>
    <n v="283106.25"/>
    <x v="1"/>
    <s v="Service"/>
    <s v="Online"/>
    <s v="North"/>
    <s v="CUST10014"/>
    <s v=""/>
    <s v="Least other capital bill culture respond."/>
    <s v="OK"/>
    <s v="Valid"/>
    <s v=""/>
    <s v="valid"/>
  </r>
  <r>
    <s v="TRX101825"/>
    <d v="2023-09-17T00:00:00"/>
    <n v="170290.57"/>
    <x v="1"/>
    <s v="Service"/>
    <s v="Online"/>
    <s v="South"/>
    <s v="CUST10086"/>
    <s v=""/>
    <s v="Place rich Congress fly."/>
    <s v="OK"/>
    <s v="Valid"/>
    <s v=""/>
    <s v="valid"/>
  </r>
  <r>
    <s v="TRX101826"/>
    <d v="2022-10-17T00:00:00"/>
    <n v="132149.46"/>
    <x v="1"/>
    <s v="Product"/>
    <s v="Retail"/>
    <s v="East"/>
    <s v="CUST10205"/>
    <s v=""/>
    <s v="Yet arm trade question late including ability talk."/>
    <s v="OK"/>
    <s v="Valid"/>
    <s v=""/>
    <s v="valid"/>
  </r>
  <r>
    <s v="TRX101827"/>
    <d v="2022-04-10T00:00:00"/>
    <n v="-41523.919999999998"/>
    <x v="0"/>
    <s v="Rent"/>
    <s v="Enterprise"/>
    <s v="South"/>
    <s v=""/>
    <s v="VEND1055"/>
    <s v="Area your ability affect case."/>
    <s v="OK"/>
    <s v=""/>
    <s v="Valid"/>
    <s v="valid"/>
  </r>
  <r>
    <s v="TRX101828"/>
    <d v="2023-04-05T00:00:00"/>
    <n v="-60615.79"/>
    <x v="0"/>
    <s v="Rent"/>
    <s v="Enterprise"/>
    <s v="East"/>
    <s v=""/>
    <s v="VEND1055"/>
    <s v="Imagine what follow heavy suddenly feel."/>
    <s v="OK"/>
    <s v=""/>
    <s v="Valid"/>
    <s v="valid"/>
  </r>
  <r>
    <s v="TRX101829"/>
    <d v="2023-07-26T00:00:00"/>
    <n v="24193.29"/>
    <x v="3"/>
    <s v="Asset"/>
    <s v="Online"/>
    <s v="East"/>
    <s v=""/>
    <s v=""/>
    <s v="Brother discuss perhaps opportunity laugh."/>
    <s v="OK"/>
    <s v=""/>
    <s v=""/>
    <s v="valid"/>
  </r>
  <r>
    <s v="TRX101830"/>
    <d v="2023-08-10T00:00:00"/>
    <n v="-44002.75"/>
    <x v="0"/>
    <s v="Other"/>
    <s v="Enterprise"/>
    <s v="North"/>
    <s v=""/>
    <s v="VEND1085"/>
    <s v="Type coach be design this."/>
    <s v="OK"/>
    <s v=""/>
    <s v="Valid"/>
    <s v="valid"/>
  </r>
  <r>
    <s v="TRX101831"/>
    <d v="2023-06-16T00:00:00"/>
    <n v="66933.820000000007"/>
    <x v="1"/>
    <s v="Subscription"/>
    <s v="Retail"/>
    <s v="North"/>
    <s v="CUST10171"/>
    <s v=""/>
    <s v="Result father culture message let energy cultural."/>
    <s v="OK"/>
    <s v="Valid"/>
    <s v=""/>
    <s v="valid"/>
  </r>
  <r>
    <s v="TRX101832"/>
    <d v="2023-03-11T00:00:00"/>
    <n v="-32037.9"/>
    <x v="0"/>
    <s v="Marketing"/>
    <s v="Online"/>
    <s v="West"/>
    <s v=""/>
    <s v="VEND1095"/>
    <s v="Check car product visit guess which my."/>
    <s v="OK"/>
    <s v=""/>
    <s v="Valid"/>
    <s v="valid"/>
  </r>
  <r>
    <s v="TRX101833"/>
    <d v="2023-01-14T00:00:00"/>
    <n v="-33196.1"/>
    <x v="0"/>
    <s v="Other"/>
    <s v="Enterprise"/>
    <s v="South"/>
    <s v=""/>
    <s v="VEND1114"/>
    <s v="Talk kind pressure baby my field from."/>
    <s v="OK"/>
    <s v=""/>
    <s v="Valid"/>
    <s v="valid"/>
  </r>
  <r>
    <s v="TRX101834"/>
    <d v="2022-03-02T00:00:00"/>
    <n v="99485.6"/>
    <x v="1"/>
    <s v="Product"/>
    <s v="Retail"/>
    <s v="North"/>
    <s v="CUST10021"/>
    <s v=""/>
    <s v="Almost do him idea."/>
    <s v="OK"/>
    <s v="Valid"/>
    <s v=""/>
    <s v="valid"/>
  </r>
  <r>
    <s v="TRX101835"/>
    <d v="2022-04-13T00:00:00"/>
    <n v="126498.19"/>
    <x v="1"/>
    <s v="Subscription"/>
    <s v="Enterprise"/>
    <s v="North"/>
    <s v="CUST10101"/>
    <s v=""/>
    <s v="Respond approach generation talk book beat."/>
    <s v="OK"/>
    <s v="Valid"/>
    <s v=""/>
    <s v="valid"/>
  </r>
  <r>
    <s v="TRX101836"/>
    <d v="2023-10-01T00:00:00"/>
    <n v="-21530.03"/>
    <x v="0"/>
    <s v="Supplies"/>
    <s v="Online"/>
    <s v="South"/>
    <s v=""/>
    <s v="VEND1065"/>
    <s v="Pass social painting."/>
    <s v="OK"/>
    <s v=""/>
    <s v="Valid"/>
    <s v="valid"/>
  </r>
  <r>
    <s v="TRX101837"/>
    <d v="2023-02-28T00:00:00"/>
    <n v="241010.19"/>
    <x v="1"/>
    <s v="Service"/>
    <s v="Online"/>
    <s v="West"/>
    <s v="CUST10041"/>
    <s v=""/>
    <s v="Image hour husband example enjoy."/>
    <s v="OK"/>
    <s v="Valid"/>
    <s v=""/>
    <s v="valid"/>
  </r>
  <r>
    <s v="TRX101838"/>
    <d v="2022-08-30T00:00:00"/>
    <n v="136682.32"/>
    <x v="1"/>
    <s v="Subscription"/>
    <s v="Retail"/>
    <s v="South"/>
    <s v="CUST10007"/>
    <s v=""/>
    <s v="Manager require create morning."/>
    <s v="OK"/>
    <s v="Valid"/>
    <s v=""/>
    <s v="valid"/>
  </r>
  <r>
    <s v="TRX101839"/>
    <d v="2022-11-26T00:00:00"/>
    <n v="206976.88"/>
    <x v="1"/>
    <s v="Service"/>
    <s v="Enterprise"/>
    <s v="South"/>
    <s v="CUST10361"/>
    <s v=""/>
    <s v="Open rather pass leader much on include."/>
    <s v="OK"/>
    <s v="Valid"/>
    <s v=""/>
    <s v="valid"/>
  </r>
  <r>
    <s v="TRX101840"/>
    <d v="2023-05-03T00:00:00"/>
    <n v="-58867.33"/>
    <x v="0"/>
    <s v="Other"/>
    <s v="Retail"/>
    <s v="West"/>
    <s v=""/>
    <s v="VEND1114"/>
    <s v="Wonder two police dog wrong."/>
    <s v="OK"/>
    <s v=""/>
    <s v="Valid"/>
    <s v="valid"/>
  </r>
  <r>
    <s v="TRX101841"/>
    <d v="2023-03-21T00:00:00"/>
    <n v="99812.43"/>
    <x v="1"/>
    <s v="Product"/>
    <s v="Enterprise"/>
    <s v="North"/>
    <s v="CUST10367"/>
    <s v=""/>
    <s v="Under power student at computer show player."/>
    <s v="OK"/>
    <s v="Valid"/>
    <s v=""/>
    <s v="valid"/>
  </r>
  <r>
    <s v="TRX101842"/>
    <d v="2023-08-13T00:00:00"/>
    <n v="68782.09"/>
    <x v="1"/>
    <s v="Service"/>
    <s v="Retail"/>
    <s v="West"/>
    <s v="CUST10012"/>
    <s v=""/>
    <s v="Bad it house city."/>
    <s v="OK"/>
    <s v="Valid"/>
    <s v=""/>
    <s v="valid"/>
  </r>
  <r>
    <s v="TRX101843"/>
    <d v="2023-03-01T00:00:00"/>
    <n v="-18008.689999999999"/>
    <x v="0"/>
    <s v="Utilities"/>
    <s v="Online"/>
    <s v="West"/>
    <s v=""/>
    <s v="VEND1078"/>
    <s v="Hit college employee a dark might."/>
    <s v="OK"/>
    <s v=""/>
    <s v="Valid"/>
    <s v="valid"/>
  </r>
  <r>
    <s v="TRX101844"/>
    <d v="2023-10-26T00:00:00"/>
    <n v="122173.53"/>
    <x v="1"/>
    <s v="Subscription"/>
    <s v="Online"/>
    <s v="West"/>
    <s v="CUST10068"/>
    <s v=""/>
    <s v="White good strong state between window."/>
    <s v="OK"/>
    <s v="Valid"/>
    <s v=""/>
    <s v="valid"/>
  </r>
  <r>
    <s v="TRX101845"/>
    <d v="2022-04-05T00:00:00"/>
    <n v="21178.68"/>
    <x v="4"/>
    <s v="Liability"/>
    <s v="Online"/>
    <s v="West"/>
    <s v=""/>
    <s v=""/>
    <s v="Off security prepare fund."/>
    <s v="OK"/>
    <s v=""/>
    <s v=""/>
    <s v="valid"/>
  </r>
  <r>
    <s v="TRX101846"/>
    <d v="2022-04-06T00:00:00"/>
    <n v="-40542.370000000003"/>
    <x v="0"/>
    <s v="Rent"/>
    <s v="Retail"/>
    <s v="North"/>
    <s v=""/>
    <s v="VEND1023"/>
    <s v="Go car serve hope."/>
    <s v="OK"/>
    <s v=""/>
    <s v="Valid"/>
    <s v="valid"/>
  </r>
  <r>
    <s v="TRX101847"/>
    <d v="2023-09-13T00:00:00"/>
    <n v="-39351.370000000003"/>
    <x v="0"/>
    <s v="Utilities"/>
    <s v="Retail"/>
    <s v="East"/>
    <s v=""/>
    <s v="VEND1117"/>
    <s v="Various senior exist support nation."/>
    <s v="OK"/>
    <s v=""/>
    <s v="Valid"/>
    <s v="valid"/>
  </r>
  <r>
    <s v="TRX101848"/>
    <d v="2022-10-18T00:00:00"/>
    <n v="-52386.78"/>
    <x v="0"/>
    <s v="Marketing"/>
    <s v="Online"/>
    <s v="West"/>
    <s v=""/>
    <s v="VEND1095"/>
    <s v="Even him family they manage within."/>
    <s v="OK"/>
    <s v=""/>
    <s v="Valid"/>
    <s v="valid"/>
  </r>
  <r>
    <s v="TRX101849"/>
    <d v="2023-11-14T00:00:00"/>
    <n v="57684.59"/>
    <x v="1"/>
    <s v="Product"/>
    <s v="Retail"/>
    <s v="North"/>
    <s v="CUST10104"/>
    <s v=""/>
    <s v="Soldier bill final anyone human world."/>
    <s v="OK"/>
    <s v="Valid"/>
    <s v=""/>
    <s v="valid"/>
  </r>
  <r>
    <s v="TRX101850"/>
    <d v="2023-09-06T00:00:00"/>
    <n v="-25234.03"/>
    <x v="0"/>
    <s v="Rent"/>
    <s v="Retail"/>
    <s v="South"/>
    <s v=""/>
    <s v="VEND1029"/>
    <s v="Dark radio set score wish officer."/>
    <s v="OK"/>
    <s v=""/>
    <s v="Valid"/>
    <s v="valid"/>
  </r>
  <r>
    <s v="TRX101851"/>
    <d v="2022-08-20T00:00:00"/>
    <n v="20358.39"/>
    <x v="3"/>
    <s v="Asset"/>
    <s v="Online"/>
    <s v="South"/>
    <s v=""/>
    <s v=""/>
    <s v="Successful opportunity age eight live use."/>
    <s v="OK"/>
    <s v=""/>
    <s v=""/>
    <s v="valid"/>
  </r>
  <r>
    <s v="TRX101852"/>
    <d v="2022-07-01T00:00:00"/>
    <n v="-36639.879999999997"/>
    <x v="0"/>
    <s v="Rent"/>
    <s v="Enterprise"/>
    <s v="East"/>
    <s v=""/>
    <s v="VEND1116"/>
    <s v="Expert everything trade resource hot."/>
    <s v="OK"/>
    <s v=""/>
    <s v="Valid"/>
    <s v="valid"/>
  </r>
  <r>
    <s v="TRX101853"/>
    <d v="2022-06-08T00:00:00"/>
    <n v="205909.16"/>
    <x v="1"/>
    <s v="Product"/>
    <s v="Retail"/>
    <s v="East"/>
    <s v="CUST10163"/>
    <s v=""/>
    <s v="Bit skin stand around."/>
    <s v="OK"/>
    <s v="Valid"/>
    <s v=""/>
    <s v="valid"/>
  </r>
  <r>
    <s v="TRX101854"/>
    <d v="2023-02-01T00:00:00"/>
    <n v="-48686.8"/>
    <x v="0"/>
    <s v="Rent"/>
    <s v="Enterprise"/>
    <s v="West"/>
    <s v=""/>
    <s v="VEND1022"/>
    <s v="Sea human stay painting investment."/>
    <s v="OK"/>
    <s v=""/>
    <s v="Valid"/>
    <s v="valid"/>
  </r>
  <r>
    <s v="TRX101855"/>
    <d v="2022-11-01T00:00:00"/>
    <n v="-63771.69"/>
    <x v="0"/>
    <s v="Utilities"/>
    <s v="Enterprise"/>
    <s v="North"/>
    <s v=""/>
    <s v="VEND1003"/>
    <s v="Beat town everyone water class laugh range."/>
    <s v="OK"/>
    <s v=""/>
    <s v="Valid"/>
    <s v="valid"/>
  </r>
  <r>
    <s v="TRX101856"/>
    <d v="2023-03-21T00:00:00"/>
    <n v="28432.22"/>
    <x v="2"/>
    <s v="Equity"/>
    <s v="Enterprise"/>
    <s v="East"/>
    <s v=""/>
    <s v=""/>
    <s v="Tough lose I yet."/>
    <s v="OK"/>
    <s v=""/>
    <s v=""/>
    <s v="valid"/>
  </r>
  <r>
    <s v="TRX101857"/>
    <d v="2022-09-21T00:00:00"/>
    <n v="224376.55"/>
    <x v="1"/>
    <s v="Product"/>
    <s v="Online"/>
    <s v="North"/>
    <s v="CUST10140"/>
    <s v=""/>
    <s v="Section house ever nation claim apply."/>
    <s v="OK"/>
    <s v="Valid"/>
    <s v=""/>
    <s v="valid"/>
  </r>
  <r>
    <s v="TRX101858"/>
    <d v="2023-07-31T00:00:00"/>
    <n v="189943.49"/>
    <x v="1"/>
    <s v="Product"/>
    <s v="Retail"/>
    <s v="East"/>
    <s v="CUST10142"/>
    <s v=""/>
    <s v="Month despite eight technology need."/>
    <s v="OK"/>
    <s v="Valid"/>
    <s v=""/>
    <s v="valid"/>
  </r>
  <r>
    <s v="TRX101859"/>
    <d v="2022-02-06T00:00:00"/>
    <n v="176072.59"/>
    <x v="1"/>
    <s v="Subscription"/>
    <s v="Retail"/>
    <s v="North"/>
    <s v="CUST10130"/>
    <s v=""/>
    <s v="Some order assume knowledge spend check."/>
    <s v="OK"/>
    <s v="Valid"/>
    <s v=""/>
    <s v="valid"/>
  </r>
  <r>
    <s v="TRX101860"/>
    <d v="2023-07-24T00:00:00"/>
    <n v="156094.31"/>
    <x v="1"/>
    <s v="Subscription"/>
    <s v="Enterprise"/>
    <s v="South"/>
    <s v="CUST10346"/>
    <s v=""/>
    <s v="Manage many size sense information."/>
    <s v="OK"/>
    <s v="Valid"/>
    <s v=""/>
    <s v="valid"/>
  </r>
  <r>
    <s v="TRX101861"/>
    <d v="2022-04-17T00:00:00"/>
    <n v="-64335.47"/>
    <x v="0"/>
    <s v="Supplies"/>
    <s v="Online"/>
    <s v="East"/>
    <s v=""/>
    <s v="VEND1095"/>
    <s v="Despite until myself."/>
    <s v="OK"/>
    <s v=""/>
    <s v="Valid"/>
    <s v="valid"/>
  </r>
  <r>
    <s v="TRX101862"/>
    <d v="2022-07-20T00:00:00"/>
    <n v="-22009.86"/>
    <x v="0"/>
    <s v="Other"/>
    <s v="Online"/>
    <s v="North"/>
    <s v=""/>
    <s v="VEND1051"/>
    <s v="East bed manage arrive glass."/>
    <s v="OK"/>
    <s v=""/>
    <s v="Valid"/>
    <s v="valid"/>
  </r>
  <r>
    <s v="TRX101863"/>
    <d v="2022-06-08T00:00:00"/>
    <n v="148458.64000000001"/>
    <x v="1"/>
    <s v="Subscription"/>
    <s v="Online"/>
    <s v="North"/>
    <s v="CUST10366"/>
    <s v=""/>
    <s v="Difficult pattern able hold represent news."/>
    <s v="OK"/>
    <s v="Valid"/>
    <s v=""/>
    <s v="valid"/>
  </r>
  <r>
    <s v="TRX101864"/>
    <d v="2022-11-30T00:00:00"/>
    <n v="-69953.600000000006"/>
    <x v="0"/>
    <s v="Rent"/>
    <s v="Enterprise"/>
    <s v="West"/>
    <s v=""/>
    <s v="VEND1038"/>
    <s v="Billion choose easy personal."/>
    <s v="OK"/>
    <s v=""/>
    <s v="Valid"/>
    <s v="valid"/>
  </r>
  <r>
    <s v="TRX101865"/>
    <d v="2023-08-19T00:00:00"/>
    <n v="158281.51"/>
    <x v="1"/>
    <s v="Service"/>
    <s v="Retail"/>
    <s v="South"/>
    <s v="CUST10219"/>
    <s v=""/>
    <s v="Event nation kitchen risk mother toward together compare."/>
    <s v="OK"/>
    <s v="Valid"/>
    <s v=""/>
    <s v="valid"/>
  </r>
  <r>
    <s v="TRX101866"/>
    <d v="2023-11-01T00:00:00"/>
    <n v="-49757.53"/>
    <x v="0"/>
    <s v="Other"/>
    <s v="Enterprise"/>
    <s v="East"/>
    <s v=""/>
    <s v="VEND1062"/>
    <s v="Quality such yard produce field situation."/>
    <s v="OK"/>
    <s v=""/>
    <s v="Valid"/>
    <s v="valid"/>
  </r>
  <r>
    <s v="TRX101867"/>
    <d v="2023-02-20T00:00:00"/>
    <n v="51980.89"/>
    <x v="1"/>
    <s v="Subscription"/>
    <s v="Online"/>
    <s v="North"/>
    <s v="CUST10159"/>
    <s v=""/>
    <s v="Senior consumer their me specific."/>
    <s v="OK"/>
    <s v="Valid"/>
    <s v=""/>
    <s v="valid"/>
  </r>
  <r>
    <s v="TRX101868"/>
    <d v="2023-06-07T00:00:00"/>
    <n v="202201.55"/>
    <x v="1"/>
    <s v="Product"/>
    <s v="Online"/>
    <s v="East"/>
    <s v="CUST10261"/>
    <s v=""/>
    <s v="Total share let leave item."/>
    <s v="OK"/>
    <s v="Valid"/>
    <s v=""/>
    <s v="valid"/>
  </r>
  <r>
    <s v="TRX101869"/>
    <d v="2022-02-17T00:00:00"/>
    <n v="-29503.08"/>
    <x v="0"/>
    <s v="Marketing"/>
    <s v="Retail"/>
    <s v="North"/>
    <s v=""/>
    <s v="VEND1020"/>
    <s v="Speech hit movie capital TV brother."/>
    <s v="OK"/>
    <s v=""/>
    <s v="Valid"/>
    <s v="valid"/>
  </r>
  <r>
    <s v="TRX101870"/>
    <d v="2023-02-11T00:00:00"/>
    <n v="-40395.22"/>
    <x v="0"/>
    <s v="Supplies"/>
    <s v="Enterprise"/>
    <s v="East"/>
    <s v=""/>
    <s v="VEND1089"/>
    <s v="Government factor listen true eat."/>
    <s v="OK"/>
    <s v=""/>
    <s v="Valid"/>
    <s v="valid"/>
  </r>
  <r>
    <s v="TRX101871"/>
    <d v="2023-11-17T00:00:00"/>
    <n v="-22103.01"/>
    <x v="0"/>
    <s v="Utilities"/>
    <s v="Online"/>
    <s v="East"/>
    <s v=""/>
    <s v="VEND1080"/>
    <s v="Clear leg physical we create subject."/>
    <s v="OK"/>
    <s v=""/>
    <s v="Valid"/>
    <s v="valid"/>
  </r>
  <r>
    <s v="TRX101872"/>
    <d v="2022-04-04T00:00:00"/>
    <n v="-36224.589999999997"/>
    <x v="0"/>
    <s v="Utilities"/>
    <s v="Retail"/>
    <s v="South"/>
    <s v=""/>
    <s v="VEND1018"/>
    <s v="What individual sing around position."/>
    <s v="OK"/>
    <s v=""/>
    <s v="Valid"/>
    <s v="valid"/>
  </r>
  <r>
    <s v="TRX101873"/>
    <d v="2022-04-16T00:00:00"/>
    <n v="280307.03000000003"/>
    <x v="1"/>
    <s v="Subscription"/>
    <s v="Online"/>
    <s v="West"/>
    <s v="CUST10286"/>
    <s v=""/>
    <s v="Figure few reach attention the indeed who."/>
    <s v="OK"/>
    <s v="Valid"/>
    <s v=""/>
    <s v="valid"/>
  </r>
  <r>
    <s v="TRX101874"/>
    <d v="2022-06-17T00:00:00"/>
    <n v="24900.38"/>
    <x v="4"/>
    <s v="Liability"/>
    <s v="Enterprise"/>
    <s v="East"/>
    <s v=""/>
    <s v=""/>
    <s v="Right experience however chair federal."/>
    <s v="OK"/>
    <s v=""/>
    <s v=""/>
    <s v="valid"/>
  </r>
  <r>
    <s v="TRX101875"/>
    <d v="2022-11-01T00:00:00"/>
    <n v="124387.3"/>
    <x v="1"/>
    <s v="Subscription"/>
    <s v="Online"/>
    <s v="East"/>
    <s v="CUST10340"/>
    <s v=""/>
    <s v="Various must to between."/>
    <s v="OK"/>
    <s v="Valid"/>
    <s v=""/>
    <s v="valid"/>
  </r>
  <r>
    <s v="TRX101876"/>
    <d v="2022-06-13T00:00:00"/>
    <n v="149898.44"/>
    <x v="1"/>
    <s v="Service"/>
    <s v="Online"/>
    <s v="South"/>
    <s v="CUST10328"/>
    <s v=""/>
    <s v="Also will hit simple step economy."/>
    <s v="OK"/>
    <s v="Valid"/>
    <s v=""/>
    <s v="valid"/>
  </r>
  <r>
    <s v="TRX101877"/>
    <d v="2023-03-06T00:00:00"/>
    <n v="29220.240000000002"/>
    <x v="2"/>
    <s v="Equity"/>
    <s v="Retail"/>
    <s v="East"/>
    <s v=""/>
    <s v=""/>
    <s v="Level perform rate soon talk add."/>
    <s v="OK"/>
    <s v=""/>
    <s v=""/>
    <s v="valid"/>
  </r>
  <r>
    <s v="TRX101878"/>
    <d v="2023-12-13T00:00:00"/>
    <n v="249526.91"/>
    <x v="1"/>
    <s v="Product"/>
    <s v="Enterprise"/>
    <s v="West"/>
    <s v="CUST10078"/>
    <s v=""/>
    <s v="Beat management board life require tree manage myself."/>
    <s v="OK"/>
    <s v="Valid"/>
    <s v=""/>
    <s v="valid"/>
  </r>
  <r>
    <s v="TRX101879"/>
    <d v="2023-01-25T00:00:00"/>
    <n v="150894.49"/>
    <x v="1"/>
    <s v="Product"/>
    <s v="Enterprise"/>
    <s v="East"/>
    <s v="CUST10364"/>
    <s v=""/>
    <s v="Material military trip interesting recently everybody for."/>
    <s v="OK"/>
    <s v="Valid"/>
    <s v=""/>
    <s v="valid"/>
  </r>
  <r>
    <s v="TRX101880"/>
    <d v="2023-07-23T00:00:00"/>
    <n v="133694.74"/>
    <x v="1"/>
    <s v="Product"/>
    <s v="Retail"/>
    <s v="West"/>
    <s v="CUST10362"/>
    <s v=""/>
    <s v="Left community drop almost table team long."/>
    <s v="OK"/>
    <s v="Valid"/>
    <s v=""/>
    <s v="valid"/>
  </r>
  <r>
    <s v="TRX101881"/>
    <d v="2022-04-14T00:00:00"/>
    <n v="-67309.98"/>
    <x v="0"/>
    <s v="Payroll"/>
    <s v="Enterprise"/>
    <s v="West"/>
    <s v=""/>
    <s v="VEND1099"/>
    <s v="Wait increase great."/>
    <s v="OK"/>
    <s v=""/>
    <s v="Valid"/>
    <s v="valid"/>
  </r>
  <r>
    <s v="TRX101882"/>
    <d v="2022-09-29T00:00:00"/>
    <n v="158511.29999999999"/>
    <x v="1"/>
    <s v="Service"/>
    <s v="Retail"/>
    <s v="North"/>
    <s v="CUST10191"/>
    <s v=""/>
    <s v="Decide over clearly partner gas cut guess."/>
    <s v="OK"/>
    <s v="Valid"/>
    <s v=""/>
    <s v="valid"/>
  </r>
  <r>
    <s v="TRX101883"/>
    <d v="2022-12-25T00:00:00"/>
    <n v="-40614.25"/>
    <x v="0"/>
    <s v="Marketing"/>
    <s v="Retail"/>
    <s v="West"/>
    <s v=""/>
    <s v="VEND1081"/>
    <s v="Run phone product military change."/>
    <s v="OK"/>
    <s v=""/>
    <s v="Valid"/>
    <s v="valid"/>
  </r>
  <r>
    <s v="TRX101884"/>
    <d v="2022-01-12T00:00:00"/>
    <n v="-50163.26"/>
    <x v="0"/>
    <s v="Utilities"/>
    <s v="Enterprise"/>
    <s v="South"/>
    <s v=""/>
    <s v="VEND1068"/>
    <s v="Car consumer opportunity treatment."/>
    <s v="OK"/>
    <s v=""/>
    <s v="Valid"/>
    <s v="valid"/>
  </r>
  <r>
    <s v="TRX101885"/>
    <d v="2023-12-06T00:00:00"/>
    <n v="191638.83"/>
    <x v="1"/>
    <s v="Product"/>
    <s v="Enterprise"/>
    <s v="North"/>
    <s v="CUST10233"/>
    <s v=""/>
    <s v="Action must remain."/>
    <s v="OK"/>
    <s v="Valid"/>
    <s v=""/>
    <s v="valid"/>
  </r>
  <r>
    <s v="TRX101886"/>
    <d v="2023-11-02T00:00:00"/>
    <n v="239960.44"/>
    <x v="1"/>
    <s v="Product"/>
    <s v="Enterprise"/>
    <s v="East"/>
    <s v="CUST10198"/>
    <s v=""/>
    <s v="Explain doctor here."/>
    <s v="OK"/>
    <s v="Valid"/>
    <s v=""/>
    <s v="valid"/>
  </r>
  <r>
    <s v="TRX101887"/>
    <d v="2022-08-10T00:00:00"/>
    <n v="-46120.21"/>
    <x v="0"/>
    <s v="Other"/>
    <s v="Retail"/>
    <s v="South"/>
    <s v=""/>
    <s v="VEND1092"/>
    <s v="Yourself others practice room others yeah."/>
    <s v="OK"/>
    <s v=""/>
    <s v="Valid"/>
    <s v="valid"/>
  </r>
  <r>
    <s v="TRX101888"/>
    <d v="2023-12-18T00:00:00"/>
    <n v="144391.15"/>
    <x v="1"/>
    <s v="Subscription"/>
    <s v="Retail"/>
    <s v="South"/>
    <s v="CUST10135"/>
    <s v=""/>
    <s v="Window approach ten almost call."/>
    <s v="OK"/>
    <s v="Valid"/>
    <s v=""/>
    <s v="valid"/>
  </r>
  <r>
    <s v="TRX101889"/>
    <d v="2023-03-18T00:00:00"/>
    <n v="-52473.41"/>
    <x v="0"/>
    <s v="Utilities"/>
    <s v="Enterprise"/>
    <s v="North"/>
    <s v=""/>
    <s v="VEND1117"/>
    <s v="Painting bag value do why give rate policy."/>
    <s v="OK"/>
    <s v=""/>
    <s v="Valid"/>
    <s v="valid"/>
  </r>
  <r>
    <s v="TRX101890"/>
    <d v="2022-06-04T00:00:00"/>
    <n v="113675.88"/>
    <x v="1"/>
    <s v="Service"/>
    <s v="Enterprise"/>
    <s v="West"/>
    <s v="CUST10171"/>
    <s v=""/>
    <s v="Adult step ok long present possible city."/>
    <s v="OK"/>
    <s v="Valid"/>
    <s v=""/>
    <s v="valid"/>
  </r>
  <r>
    <s v="TRX101891"/>
    <d v="2022-10-14T00:00:00"/>
    <n v="109051.8"/>
    <x v="1"/>
    <s v="Service"/>
    <s v="Enterprise"/>
    <s v="East"/>
    <s v="CUST10314"/>
    <s v=""/>
    <s v="Yet moment either believe."/>
    <s v="OK"/>
    <s v="Valid"/>
    <s v=""/>
    <s v="valid"/>
  </r>
  <r>
    <s v="TRX101892"/>
    <d v="2023-09-17T00:00:00"/>
    <n v="176692.29"/>
    <x v="1"/>
    <s v="Product"/>
    <s v="Retail"/>
    <s v="East"/>
    <s v="CUST10235"/>
    <s v=""/>
    <s v="Sport bar whose base stage her."/>
    <s v="OK"/>
    <s v="Valid"/>
    <s v=""/>
    <s v="valid"/>
  </r>
  <r>
    <s v="TRX101893"/>
    <d v="2022-12-27T00:00:00"/>
    <n v="-12331.57"/>
    <x v="0"/>
    <s v="Utilities"/>
    <s v="Retail"/>
    <s v="North"/>
    <s v=""/>
    <s v="VEND1118"/>
    <s v="Surface policy whose above."/>
    <s v="OK"/>
    <s v=""/>
    <s v="Valid"/>
    <s v="valid"/>
  </r>
  <r>
    <s v="TRX101894"/>
    <d v="2022-04-26T00:00:00"/>
    <n v="23027.81"/>
    <x v="2"/>
    <s v="Equity"/>
    <s v="Enterprise"/>
    <s v="East"/>
    <s v=""/>
    <s v=""/>
    <s v="Strong international these yes."/>
    <s v="OK"/>
    <s v=""/>
    <s v=""/>
    <s v="valid"/>
  </r>
  <r>
    <s v="TRX101895"/>
    <d v="2022-06-28T00:00:00"/>
    <n v="155817.85999999999"/>
    <x v="1"/>
    <s v="Service"/>
    <s v="Online"/>
    <s v="East"/>
    <s v="CUST10251"/>
    <s v=""/>
    <s v="Through test information assume care TV their."/>
    <s v="OK"/>
    <s v="Valid"/>
    <s v=""/>
    <s v="valid"/>
  </r>
  <r>
    <s v="TRX101896"/>
    <d v="2023-04-30T00:00:00"/>
    <n v="95314.15"/>
    <x v="1"/>
    <s v="Product"/>
    <s v="Enterprise"/>
    <s v="West"/>
    <s v="CUST10061"/>
    <s v=""/>
    <s v="Develop data however figure gun doctor up."/>
    <s v="OK"/>
    <s v="Valid"/>
    <s v=""/>
    <s v="valid"/>
  </r>
  <r>
    <s v="TRX101897"/>
    <d v="2023-11-14T00:00:00"/>
    <n v="-55693.14"/>
    <x v="0"/>
    <s v="Payroll"/>
    <s v="Enterprise"/>
    <s v="West"/>
    <s v=""/>
    <s v="VEND1018"/>
    <s v="Main candidate assume next summer."/>
    <s v="OK"/>
    <s v=""/>
    <s v="Valid"/>
    <s v="valid"/>
  </r>
  <r>
    <s v="TRX101898"/>
    <d v="2022-04-16T00:00:00"/>
    <n v="105113.95"/>
    <x v="1"/>
    <s v="Subscription"/>
    <s v="Enterprise"/>
    <s v="West"/>
    <s v="CUST10055"/>
    <s v=""/>
    <s v="Learn bar rule others front television."/>
    <s v="OK"/>
    <s v="Valid"/>
    <s v=""/>
    <s v="valid"/>
  </r>
  <r>
    <s v="TRX101899"/>
    <d v="2022-03-31T00:00:00"/>
    <n v="55240.45"/>
    <x v="1"/>
    <s v="Subscription"/>
    <s v="Enterprise"/>
    <s v="East"/>
    <s v="CUST10261"/>
    <s v=""/>
    <s v="Yes surface suddenly talk quite."/>
    <s v="OK"/>
    <s v="Valid"/>
    <s v=""/>
    <s v="valid"/>
  </r>
  <r>
    <s v="TRX101900"/>
    <d v="2023-04-07T00:00:00"/>
    <n v="-67555.09"/>
    <x v="0"/>
    <s v="Marketing"/>
    <s v="Enterprise"/>
    <s v="East"/>
    <s v=""/>
    <s v="VEND1060"/>
    <s v="Reflect somebody food pressure federal."/>
    <s v="OK"/>
    <s v=""/>
    <s v="Valid"/>
    <s v="valid"/>
  </r>
  <r>
    <s v="TRX101901"/>
    <d v="2022-03-13T00:00:00"/>
    <n v="-58930.73"/>
    <x v="0"/>
    <s v="Marketing"/>
    <s v="Enterprise"/>
    <s v="North"/>
    <s v=""/>
    <s v="VEND1093"/>
    <s v="For the popular central when keep sort."/>
    <s v="OK"/>
    <s v=""/>
    <s v="Valid"/>
    <s v="valid"/>
  </r>
  <r>
    <s v="TRX101902"/>
    <d v="2022-03-10T00:00:00"/>
    <n v="-47254.97"/>
    <x v="0"/>
    <s v="Marketing"/>
    <s v="Retail"/>
    <s v="North"/>
    <s v=""/>
    <s v="VEND1008"/>
    <s v="Church party box quality feel door."/>
    <s v="OK"/>
    <s v=""/>
    <s v="Valid"/>
    <s v="valid"/>
  </r>
  <r>
    <s v="TRX101903"/>
    <d v="2022-01-25T00:00:00"/>
    <n v="133334.25"/>
    <x v="1"/>
    <s v="Subscription"/>
    <s v="Online"/>
    <s v="West"/>
    <s v="CUST10117"/>
    <s v=""/>
    <s v="Collection throw policy lay within always man."/>
    <s v="OK"/>
    <s v="Valid"/>
    <s v=""/>
    <s v="valid"/>
  </r>
  <r>
    <s v="TRX101904"/>
    <d v="2022-08-29T00:00:00"/>
    <n v="187771.38"/>
    <x v="1"/>
    <s v="Product"/>
    <s v="Retail"/>
    <s v="West"/>
    <s v="CUST10064"/>
    <s v=""/>
    <s v="Past moment few positive security party effort positive."/>
    <s v="OK"/>
    <s v="Valid"/>
    <s v=""/>
    <s v="valid"/>
  </r>
  <r>
    <s v="TRX101905"/>
    <d v="2022-05-14T00:00:00"/>
    <n v="133778"/>
    <x v="1"/>
    <s v="Product"/>
    <s v="Enterprise"/>
    <s v="West"/>
    <s v="CUST10158"/>
    <s v=""/>
    <s v="Fall hope yeah war operation effect various pay."/>
    <s v="OK"/>
    <s v="Valid"/>
    <s v=""/>
    <s v="valid"/>
  </r>
  <r>
    <s v="TRX101906"/>
    <d v="2022-03-29T00:00:00"/>
    <n v="18868.03"/>
    <x v="4"/>
    <s v="Liability"/>
    <s v="Retail"/>
    <s v="South"/>
    <s v=""/>
    <s v=""/>
    <s v="Sign service off care."/>
    <s v="OK"/>
    <s v=""/>
    <s v=""/>
    <s v="valid"/>
  </r>
  <r>
    <s v="TRX101907"/>
    <d v="2023-01-25T00:00:00"/>
    <n v="-43777.13"/>
    <x v="0"/>
    <s v="Utilities"/>
    <s v="Enterprise"/>
    <s v="South"/>
    <s v=""/>
    <s v="VEND1018"/>
    <s v="Draw business entire community nothing will."/>
    <s v="OK"/>
    <s v=""/>
    <s v="Valid"/>
    <s v="valid"/>
  </r>
  <r>
    <s v="TRX101908"/>
    <d v="2023-02-28T00:00:00"/>
    <n v="205919.09"/>
    <x v="1"/>
    <s v="Subscription"/>
    <s v="Retail"/>
    <s v="West"/>
    <s v="CUST10293"/>
    <s v=""/>
    <s v="Per spring key water seat."/>
    <s v="OK"/>
    <s v="Valid"/>
    <s v=""/>
    <s v="valid"/>
  </r>
  <r>
    <s v="TRX101909"/>
    <d v="2023-08-31T00:00:00"/>
    <n v="181476.82"/>
    <x v="1"/>
    <s v="Subscription"/>
    <s v="Retail"/>
    <s v="East"/>
    <s v="CUST10189"/>
    <s v=""/>
    <s v="Stop hold several not."/>
    <s v="OK"/>
    <s v="Valid"/>
    <s v=""/>
    <s v="valid"/>
  </r>
  <r>
    <s v="TRX101910"/>
    <d v="2023-05-15T00:00:00"/>
    <n v="156318.82"/>
    <x v="1"/>
    <s v="Product"/>
    <s v="Online"/>
    <s v="North"/>
    <s v="CUST10262"/>
    <s v=""/>
    <s v="Street local couple data."/>
    <s v="OK"/>
    <s v="Valid"/>
    <s v=""/>
    <s v="valid"/>
  </r>
  <r>
    <s v="TRX101911"/>
    <d v="2022-08-05T00:00:00"/>
    <n v="137539.35999999999"/>
    <x v="1"/>
    <s v="Service"/>
    <s v="Retail"/>
    <s v="East"/>
    <s v="CUST10070"/>
    <s v=""/>
    <s v="Available strong accept technology."/>
    <s v="OK"/>
    <s v="Valid"/>
    <s v=""/>
    <s v="valid"/>
  </r>
  <r>
    <s v="TRX101912"/>
    <d v="2022-10-23T00:00:00"/>
    <n v="122115.07"/>
    <x v="1"/>
    <s v="Product"/>
    <s v="Online"/>
    <s v="West"/>
    <s v="CUST10037"/>
    <s v=""/>
    <s v="Change spring or support summer author safe."/>
    <s v="OK"/>
    <s v="Valid"/>
    <s v=""/>
    <s v="valid"/>
  </r>
  <r>
    <s v="TRX101913"/>
    <d v="2023-08-29T00:00:00"/>
    <n v="77046.45"/>
    <x v="1"/>
    <s v="Service"/>
    <s v="Enterprise"/>
    <s v="East"/>
    <s v="CUST10280"/>
    <s v=""/>
    <s v="Particularly people similar yeah detail here thought responsibility."/>
    <s v="OK"/>
    <s v="Valid"/>
    <s v=""/>
    <s v="valid"/>
  </r>
  <r>
    <s v="TRX101914"/>
    <d v="2023-01-01T00:00:00"/>
    <n v="-41423.089999999997"/>
    <x v="0"/>
    <s v="Other"/>
    <s v="Enterprise"/>
    <s v="South"/>
    <s v=""/>
    <s v="VEND1117"/>
    <s v="Would them million night near research discover write."/>
    <s v="OK"/>
    <s v=""/>
    <s v="Valid"/>
    <s v="valid"/>
  </r>
  <r>
    <s v="TRX101915"/>
    <d v="2022-10-16T00:00:00"/>
    <n v="-42756.55"/>
    <x v="0"/>
    <s v="Utilities"/>
    <s v="Enterprise"/>
    <s v="South"/>
    <s v=""/>
    <s v="VEND1092"/>
    <s v="Thing world consumer boy man worry."/>
    <s v="OK"/>
    <s v=""/>
    <s v="Valid"/>
    <s v="valid"/>
  </r>
  <r>
    <s v="TRX101916"/>
    <d v="2023-11-20T00:00:00"/>
    <n v="158980.22"/>
    <x v="1"/>
    <s v="Service"/>
    <s v="Online"/>
    <s v="North"/>
    <s v="CUST10134"/>
    <s v=""/>
    <s v="Power serious why line computer control anything."/>
    <s v="OK"/>
    <s v="Valid"/>
    <s v=""/>
    <s v="valid"/>
  </r>
  <r>
    <s v="TRX101917"/>
    <d v="2022-10-07T00:00:00"/>
    <n v="167157.56"/>
    <x v="1"/>
    <s v="Subscription"/>
    <s v="Retail"/>
    <s v="North"/>
    <s v="CUST10141"/>
    <s v=""/>
    <s v="Up tell party."/>
    <s v="OK"/>
    <s v="Valid"/>
    <s v=""/>
    <s v="valid"/>
  </r>
  <r>
    <s v="TRX101918"/>
    <d v="2022-01-09T00:00:00"/>
    <n v="-17624.3"/>
    <x v="0"/>
    <s v="Other"/>
    <s v="Enterprise"/>
    <s v="North"/>
    <s v=""/>
    <s v="VEND1076"/>
    <s v="Contain continue fill scientist."/>
    <s v="OK"/>
    <s v=""/>
    <s v="Valid"/>
    <s v="valid"/>
  </r>
  <r>
    <s v="TRX101919"/>
    <d v="2023-07-11T00:00:00"/>
    <n v="145017.82999999999"/>
    <x v="1"/>
    <s v="Subscription"/>
    <s v="Retail"/>
    <s v="South"/>
    <s v="CUST10310"/>
    <s v=""/>
    <s v="Visit simple key simple people baby several building."/>
    <s v="OK"/>
    <s v="Valid"/>
    <s v=""/>
    <s v="valid"/>
  </r>
  <r>
    <s v="TRX101920"/>
    <d v="2022-08-08T00:00:00"/>
    <n v="214488.82"/>
    <x v="1"/>
    <s v="Service"/>
    <s v="Enterprise"/>
    <s v="South"/>
    <s v="CUST10353"/>
    <s v=""/>
    <s v="Approach memory activity couple wait."/>
    <s v="OK"/>
    <s v="Valid"/>
    <s v=""/>
    <s v="valid"/>
  </r>
  <r>
    <s v="TRX101921"/>
    <d v="2023-10-24T00:00:00"/>
    <n v="96341.43"/>
    <x v="1"/>
    <s v="Service"/>
    <s v="Retail"/>
    <s v="West"/>
    <s v="CUST10098"/>
    <s v=""/>
    <s v="People suddenly together even bill air."/>
    <s v="OK"/>
    <s v="Valid"/>
    <s v=""/>
    <s v="valid"/>
  </r>
  <r>
    <s v="TRX101922"/>
    <d v="2022-10-08T00:00:00"/>
    <n v="131334.72"/>
    <x v="1"/>
    <s v="Product"/>
    <s v="Enterprise"/>
    <s v="East"/>
    <s v="CUST10204"/>
    <s v=""/>
    <s v="How soldier rise beautiful ok central often."/>
    <s v="OK"/>
    <s v="Valid"/>
    <s v=""/>
    <s v="valid"/>
  </r>
  <r>
    <s v="TRX101923"/>
    <d v="2023-10-10T00:00:00"/>
    <n v="-31412.32"/>
    <x v="0"/>
    <s v="Other"/>
    <s v="Online"/>
    <s v="North"/>
    <s v=""/>
    <s v="VEND1065"/>
    <s v="Throughout situation live one occur reflect."/>
    <s v="OK"/>
    <s v=""/>
    <s v="Valid"/>
    <s v="valid"/>
  </r>
  <r>
    <s v="TRX101924"/>
    <d v="2022-08-31T00:00:00"/>
    <n v="109299.1"/>
    <x v="1"/>
    <s v="Service"/>
    <s v="Enterprise"/>
    <s v="North"/>
    <s v="CUST10069"/>
    <s v=""/>
    <s v="Concern rule benefit class writer thus."/>
    <s v="OK"/>
    <s v="Valid"/>
    <s v=""/>
    <s v="valid"/>
  </r>
  <r>
    <s v="TRX101925"/>
    <d v="2023-08-21T00:00:00"/>
    <n v="-51075.01"/>
    <x v="0"/>
    <s v="Utilities"/>
    <s v="Retail"/>
    <s v="North"/>
    <s v=""/>
    <s v="VEND1007"/>
    <s v="Agency my ever while chance security somebody."/>
    <s v="OK"/>
    <s v=""/>
    <s v="Valid"/>
    <s v="valid"/>
  </r>
  <r>
    <s v="TRX101926"/>
    <d v="2023-02-05T00:00:00"/>
    <n v="-36866.97"/>
    <x v="0"/>
    <s v="Rent"/>
    <s v="Online"/>
    <s v="East"/>
    <s v=""/>
    <s v="VEND1017"/>
    <s v="Unit read service firm fill character mother dream."/>
    <s v="OK"/>
    <s v=""/>
    <s v="Valid"/>
    <s v="valid"/>
  </r>
  <r>
    <s v="TRX101927"/>
    <d v="2023-03-31T00:00:00"/>
    <n v="142968.54999999999"/>
    <x v="1"/>
    <s v="Subscription"/>
    <s v="Retail"/>
    <s v="East"/>
    <s v="CUST10106"/>
    <s v=""/>
    <s v="Smile type already person including."/>
    <s v="OK"/>
    <s v="Valid"/>
    <s v=""/>
    <s v="valid"/>
  </r>
  <r>
    <s v="TRX101928"/>
    <d v="2023-10-06T00:00:00"/>
    <n v="-88600.13"/>
    <x v="0"/>
    <s v="Other"/>
    <s v="Retail"/>
    <s v="North"/>
    <s v=""/>
    <s v="VEND1077"/>
    <s v="Today character Republican."/>
    <s v="OK"/>
    <s v=""/>
    <s v="Valid"/>
    <s v="valid"/>
  </r>
  <r>
    <s v="TRX101929"/>
    <d v="2023-02-18T00:00:00"/>
    <n v="-18280.560000000001"/>
    <x v="0"/>
    <s v="Other"/>
    <s v="Online"/>
    <s v="East"/>
    <s v=""/>
    <s v="VEND1009"/>
    <s v="Including sometimes perhaps simple wind month."/>
    <s v="OK"/>
    <s v=""/>
    <s v="Valid"/>
    <s v="valid"/>
  </r>
  <r>
    <s v="TRX101930"/>
    <d v="2022-11-26T00:00:00"/>
    <n v="-27089.75"/>
    <x v="0"/>
    <s v="Rent"/>
    <s v="Online"/>
    <s v="South"/>
    <s v=""/>
    <s v="VEND1036"/>
    <s v="None program treatment return evening tree top."/>
    <s v="OK"/>
    <s v=""/>
    <s v="Valid"/>
    <s v="valid"/>
  </r>
  <r>
    <s v="TRX101931"/>
    <d v="2022-04-23T00:00:00"/>
    <n v="-26665.17"/>
    <x v="0"/>
    <s v="Utilities"/>
    <s v="Online"/>
    <s v="South"/>
    <s v=""/>
    <s v="VEND1006"/>
    <s v="Hear common nothing plan financial."/>
    <s v="OK"/>
    <s v=""/>
    <s v="Valid"/>
    <s v="valid"/>
  </r>
  <r>
    <s v="TRX101932"/>
    <d v="2023-02-26T00:00:00"/>
    <n v="202143.63"/>
    <x v="1"/>
    <s v="Subscription"/>
    <s v="Enterprise"/>
    <s v="North"/>
    <s v="CUST10073"/>
    <s v=""/>
    <s v="Better prepare real wrong medical."/>
    <s v="OK"/>
    <s v="Valid"/>
    <s v=""/>
    <s v="valid"/>
  </r>
  <r>
    <s v="TRX101933"/>
    <d v="2023-02-12T00:00:00"/>
    <n v="71718.12"/>
    <x v="1"/>
    <s v="Subscription"/>
    <s v="Online"/>
    <s v="South"/>
    <s v="CUST10335"/>
    <s v=""/>
    <s v="Reason early call type woman."/>
    <s v="OK"/>
    <s v="Valid"/>
    <s v=""/>
    <s v="valid"/>
  </r>
  <r>
    <s v="TRX101934"/>
    <d v="2023-11-15T00:00:00"/>
    <n v="-41367.480000000003"/>
    <x v="0"/>
    <s v="Marketing"/>
    <s v="Online"/>
    <s v="South"/>
    <s v=""/>
    <s v="VEND1083"/>
    <s v="Indicate perhaps owner person fly finally pick show."/>
    <s v="OK"/>
    <s v=""/>
    <s v="Valid"/>
    <s v="valid"/>
  </r>
  <r>
    <s v="TRX101935"/>
    <d v="2023-10-13T00:00:00"/>
    <n v="-23159.43"/>
    <x v="0"/>
    <s v="Payroll"/>
    <s v="Retail"/>
    <s v="West"/>
    <s v=""/>
    <s v="VEND1025"/>
    <s v="Attack him economy air great."/>
    <s v="OK"/>
    <s v=""/>
    <s v="Valid"/>
    <s v="valid"/>
  </r>
  <r>
    <s v="TRX101936"/>
    <d v="2022-09-07T00:00:00"/>
    <n v="-57258.400000000001"/>
    <x v="0"/>
    <s v="Marketing"/>
    <s v="Online"/>
    <s v="East"/>
    <s v=""/>
    <s v="VEND1075"/>
    <s v="Follow important believe consumer step."/>
    <s v="OK"/>
    <s v=""/>
    <s v="Valid"/>
    <s v="valid"/>
  </r>
  <r>
    <s v="TRX101937"/>
    <d v="2022-05-01T00:00:00"/>
    <n v="-7062.5"/>
    <x v="0"/>
    <s v="Utilities"/>
    <s v="Enterprise"/>
    <s v="North"/>
    <s v=""/>
    <s v="VEND1068"/>
    <s v="Choose particular down interview whatever heart."/>
    <s v="OK"/>
    <s v=""/>
    <s v="Valid"/>
    <s v="valid"/>
  </r>
  <r>
    <s v="TRX101938"/>
    <d v="2023-10-29T00:00:00"/>
    <n v="253248.12"/>
    <x v="1"/>
    <s v="Subscription"/>
    <s v="Enterprise"/>
    <s v="East"/>
    <s v="CUST10247"/>
    <s v=""/>
    <s v="World bed human."/>
    <s v="OK"/>
    <s v="Valid"/>
    <s v=""/>
    <s v="valid"/>
  </r>
  <r>
    <s v="TRX101939"/>
    <d v="2022-11-03T00:00:00"/>
    <n v="-43316.25"/>
    <x v="0"/>
    <s v="Supplies"/>
    <s v="Online"/>
    <s v="South"/>
    <s v=""/>
    <s v="VEND1111"/>
    <s v="Nature six newspaper stop kind."/>
    <s v="OK"/>
    <s v=""/>
    <s v="Valid"/>
    <s v="valid"/>
  </r>
  <r>
    <s v="TRX101940"/>
    <d v="2023-09-14T00:00:00"/>
    <n v="126895.85"/>
    <x v="1"/>
    <s v="Service"/>
    <s v="Enterprise"/>
    <s v="South"/>
    <s v="CUST10286"/>
    <s v=""/>
    <s v="Well pull around matter there argue like."/>
    <s v="OK"/>
    <s v="Valid"/>
    <s v=""/>
    <s v="valid"/>
  </r>
  <r>
    <s v="TRX101941"/>
    <d v="2023-01-16T00:00:00"/>
    <n v="-64418.06"/>
    <x v="0"/>
    <s v="Utilities"/>
    <s v="Enterprise"/>
    <s v="South"/>
    <s v=""/>
    <s v="VEND1049"/>
    <s v="Know soon might."/>
    <s v="OK"/>
    <s v=""/>
    <s v="Valid"/>
    <s v="valid"/>
  </r>
  <r>
    <s v="TRX101942"/>
    <d v="2022-01-16T00:00:00"/>
    <n v="111808.57"/>
    <x v="1"/>
    <s v="Service"/>
    <s v="Retail"/>
    <s v="North"/>
    <s v="CUST10261"/>
    <s v=""/>
    <s v="Civil note bit computer perhaps."/>
    <s v="OK"/>
    <s v="Valid"/>
    <s v=""/>
    <s v="valid"/>
  </r>
  <r>
    <s v="TRX101943"/>
    <d v="2023-03-01T00:00:00"/>
    <n v="-61190.37"/>
    <x v="0"/>
    <s v="Marketing"/>
    <s v="Retail"/>
    <s v="East"/>
    <s v=""/>
    <s v="VEND1039"/>
    <s v="Away process expert town."/>
    <s v="OK"/>
    <s v=""/>
    <s v="Valid"/>
    <s v="valid"/>
  </r>
  <r>
    <s v="TRX101944"/>
    <d v="2022-05-01T00:00:00"/>
    <n v="139914.75"/>
    <x v="1"/>
    <s v="Product"/>
    <s v="Enterprise"/>
    <s v="East"/>
    <s v="CUST10015"/>
    <s v=""/>
    <s v="Baby image not poor poor true."/>
    <s v="OK"/>
    <s v="Valid"/>
    <s v=""/>
    <s v="valid"/>
  </r>
  <r>
    <s v="TRX101945"/>
    <d v="2023-10-26T00:00:00"/>
    <n v="127863.95"/>
    <x v="1"/>
    <s v="Subscription"/>
    <s v="Retail"/>
    <s v="South"/>
    <s v="CUST10069"/>
    <s v=""/>
    <s v="World song member enter ahead."/>
    <s v="OK"/>
    <s v="Valid"/>
    <s v=""/>
    <s v="valid"/>
  </r>
  <r>
    <s v="TRX101946"/>
    <d v="2023-12-11T00:00:00"/>
    <n v="-52630.98"/>
    <x v="0"/>
    <s v="Marketing"/>
    <s v="Online"/>
    <s v="West"/>
    <s v=""/>
    <s v="VEND1036"/>
    <s v="Because view final character child avoid."/>
    <s v="OK"/>
    <s v=""/>
    <s v="Valid"/>
    <s v="valid"/>
  </r>
  <r>
    <s v="TRX101947"/>
    <d v="2023-04-19T00:00:00"/>
    <n v="164480.06"/>
    <x v="1"/>
    <s v="Subscription"/>
    <s v="Enterprise"/>
    <s v="North"/>
    <s v="CUST10289"/>
    <s v=""/>
    <s v="Us reason something statement knowledge go."/>
    <s v="OK"/>
    <s v="Valid"/>
    <s v=""/>
    <s v="valid"/>
  </r>
  <r>
    <s v="TRX101948"/>
    <d v="2022-10-10T00:00:00"/>
    <n v="-48578.63"/>
    <x v="0"/>
    <s v="Payroll"/>
    <s v="Enterprise"/>
    <s v="South"/>
    <s v=""/>
    <s v="VEND1043"/>
    <s v="Serious picture others."/>
    <s v="OK"/>
    <s v=""/>
    <s v="Valid"/>
    <s v="valid"/>
  </r>
  <r>
    <s v="TRX101949"/>
    <d v="2023-03-16T00:00:00"/>
    <n v="234062.33"/>
    <x v="1"/>
    <s v="Service"/>
    <s v="Online"/>
    <s v="South"/>
    <s v="CUST10117"/>
    <s v=""/>
    <s v="Assume land child cover happen appear."/>
    <s v="OK"/>
    <s v="Valid"/>
    <s v=""/>
    <s v="valid"/>
  </r>
  <r>
    <s v="TRX101950"/>
    <d v="2022-02-19T00:00:00"/>
    <n v="158059.59"/>
    <x v="1"/>
    <s v="Subscription"/>
    <s v="Online"/>
    <s v="East"/>
    <s v="CUST10284"/>
    <s v=""/>
    <s v="Third those skill mission."/>
    <s v="OK"/>
    <s v="Valid"/>
    <s v=""/>
    <s v="valid"/>
  </r>
  <r>
    <s v="TRX101951"/>
    <d v="2023-10-22T00:00:00"/>
    <n v="180639.68"/>
    <x v="1"/>
    <s v="Subscription"/>
    <s v="Enterprise"/>
    <s v="South"/>
    <s v="CUST10221"/>
    <s v=""/>
    <s v="Moment whose field."/>
    <s v="OK"/>
    <s v="Valid"/>
    <s v=""/>
    <s v="valid"/>
  </r>
  <r>
    <s v="TRX101952"/>
    <d v="2023-01-13T00:00:00"/>
    <n v="-35351.769999999997"/>
    <x v="0"/>
    <s v="Utilities"/>
    <s v="Online"/>
    <s v="West"/>
    <s v=""/>
    <s v="VEND1024"/>
    <s v="Right fear have popular."/>
    <s v="OK"/>
    <s v=""/>
    <s v="Valid"/>
    <s v="valid"/>
  </r>
  <r>
    <s v="TRX101953"/>
    <d v="2022-10-26T00:00:00"/>
    <n v="69718.05"/>
    <x v="1"/>
    <s v="Service"/>
    <s v="Online"/>
    <s v="East"/>
    <s v="CUST10225"/>
    <s v=""/>
    <s v="Professor hope word moment if thing receive south."/>
    <s v="OK"/>
    <s v="Valid"/>
    <s v=""/>
    <s v="valid"/>
  </r>
  <r>
    <s v="TRX101954"/>
    <d v="2022-09-04T00:00:00"/>
    <n v="236679.3"/>
    <x v="1"/>
    <s v="Service"/>
    <s v="Retail"/>
    <s v="West"/>
    <s v="CUST10196"/>
    <s v=""/>
    <s v="Plant one determine more before official."/>
    <s v="OK"/>
    <s v="Valid"/>
    <s v=""/>
    <s v="valid"/>
  </r>
  <r>
    <s v="TRX101955"/>
    <d v="2023-02-12T00:00:00"/>
    <n v="210507.03"/>
    <x v="1"/>
    <s v="Product"/>
    <s v="Enterprise"/>
    <s v="West"/>
    <s v="CUST10170"/>
    <s v=""/>
    <s v="Guy few performance job."/>
    <s v="OK"/>
    <s v="Valid"/>
    <s v=""/>
    <s v="valid"/>
  </r>
  <r>
    <s v="TRX101956"/>
    <d v="2022-09-20T00:00:00"/>
    <n v="-37612.639999999999"/>
    <x v="0"/>
    <s v="Other"/>
    <s v="Online"/>
    <s v="South"/>
    <s v=""/>
    <s v="VEND1044"/>
    <s v="Treatment impact less financial face majority."/>
    <s v="OK"/>
    <s v=""/>
    <s v="Valid"/>
    <s v="valid"/>
  </r>
  <r>
    <s v="TRX101957"/>
    <d v="2023-08-27T00:00:00"/>
    <n v="129587.41"/>
    <x v="1"/>
    <s v="Service"/>
    <s v="Online"/>
    <s v="South"/>
    <s v="CUST10180"/>
    <s v=""/>
    <s v="Ask say leader."/>
    <s v="OK"/>
    <s v="Valid"/>
    <s v=""/>
    <s v="valid"/>
  </r>
  <r>
    <s v="TRX101958"/>
    <d v="2023-04-14T00:00:00"/>
    <n v="151253.14000000001"/>
    <x v="1"/>
    <s v="Service"/>
    <s v="Retail"/>
    <s v="East"/>
    <s v="CUST10354"/>
    <s v=""/>
    <s v="Return build seek under order."/>
    <s v="OK"/>
    <s v="Valid"/>
    <s v=""/>
    <s v="valid"/>
  </r>
  <r>
    <s v="TRX101959"/>
    <d v="2022-08-30T00:00:00"/>
    <n v="-29467"/>
    <x v="0"/>
    <s v="Utilities"/>
    <s v="Online"/>
    <s v="West"/>
    <s v=""/>
    <s v="VEND1067"/>
    <s v="Lead second add audience modern difference."/>
    <s v="OK"/>
    <s v=""/>
    <s v="Valid"/>
    <s v="valid"/>
  </r>
  <r>
    <s v="TRX101960"/>
    <d v="2023-11-12T00:00:00"/>
    <n v="-46646.77"/>
    <x v="0"/>
    <s v="Marketing"/>
    <s v="Retail"/>
    <s v="North"/>
    <s v=""/>
    <s v="VEND1077"/>
    <s v="Half fast most for rule."/>
    <s v="OK"/>
    <s v=""/>
    <s v="Valid"/>
    <s v="valid"/>
  </r>
  <r>
    <s v="TRX101961"/>
    <d v="2022-02-04T00:00:00"/>
    <n v="-35061.65"/>
    <x v="0"/>
    <s v="Rent"/>
    <s v="Enterprise"/>
    <s v="West"/>
    <s v=""/>
    <s v="VEND1097"/>
    <s v="Go western article water."/>
    <s v="OK"/>
    <s v=""/>
    <s v="Valid"/>
    <s v="valid"/>
  </r>
  <r>
    <s v="TRX101962"/>
    <d v="2023-04-03T00:00:00"/>
    <n v="66593.62"/>
    <x v="1"/>
    <s v="Subscription"/>
    <s v="Online"/>
    <s v="West"/>
    <s v="CUST10125"/>
    <s v=""/>
    <s v="Computer suffer really."/>
    <s v="OK"/>
    <s v="Valid"/>
    <s v=""/>
    <s v="valid"/>
  </r>
  <r>
    <s v="TRX101963"/>
    <d v="2023-06-11T00:00:00"/>
    <n v="-52804.52"/>
    <x v="0"/>
    <s v="Other"/>
    <s v="Enterprise"/>
    <s v="West"/>
    <s v=""/>
    <s v="VEND1008"/>
    <s v="Agent cover next behavior degree provide."/>
    <s v="OK"/>
    <s v=""/>
    <s v="Valid"/>
    <s v="valid"/>
  </r>
  <r>
    <s v="TRX101964"/>
    <d v="2022-04-27T00:00:00"/>
    <n v="179281.88"/>
    <x v="1"/>
    <s v="Service"/>
    <s v="Online"/>
    <s v="North"/>
    <s v="CUST10112"/>
    <s v=""/>
    <s v="Grow tell very third south tax."/>
    <s v="OK"/>
    <s v="Valid"/>
    <s v=""/>
    <s v="valid"/>
  </r>
  <r>
    <s v="TRX101965"/>
    <d v="2022-01-14T00:00:00"/>
    <n v="10684.31"/>
    <x v="3"/>
    <s v="Asset"/>
    <s v="Online"/>
    <s v="South"/>
    <s v=""/>
    <s v=""/>
    <s v="Behind teach agency opportunity partner stage reflect avoid."/>
    <s v="OK"/>
    <s v=""/>
    <s v=""/>
    <s v="valid"/>
  </r>
  <r>
    <s v="TRX101966"/>
    <d v="2023-01-12T00:00:00"/>
    <n v="193241.11"/>
    <x v="1"/>
    <s v="Subscription"/>
    <s v="Enterprise"/>
    <s v="West"/>
    <s v="CUST10326"/>
    <s v=""/>
    <s v="Example memory himself myself operation citizen former."/>
    <s v="OK"/>
    <s v="Valid"/>
    <s v=""/>
    <s v="valid"/>
  </r>
  <r>
    <s v="TRX101967"/>
    <d v="2022-12-04T00:00:00"/>
    <n v="-59515.59"/>
    <x v="0"/>
    <s v="Marketing"/>
    <s v="Retail"/>
    <s v="North"/>
    <s v=""/>
    <s v="VEND1065"/>
    <s v="Per whose do among."/>
    <s v="OK"/>
    <s v=""/>
    <s v="Valid"/>
    <s v="valid"/>
  </r>
  <r>
    <s v="TRX101968"/>
    <d v="2022-11-15T00:00:00"/>
    <n v="94136.19"/>
    <x v="1"/>
    <s v="Service"/>
    <s v="Online"/>
    <s v="West"/>
    <s v="CUST10136"/>
    <s v=""/>
    <s v="Bar moment government especially simply partner."/>
    <s v="OK"/>
    <s v="Valid"/>
    <s v=""/>
    <s v="valid"/>
  </r>
  <r>
    <s v="TRX101969"/>
    <d v="2023-12-15T00:00:00"/>
    <n v="164536.09"/>
    <x v="1"/>
    <s v="Subscription"/>
    <s v="Enterprise"/>
    <s v="North"/>
    <s v="CUST10165"/>
    <s v=""/>
    <s v="Sit official order."/>
    <s v="OK"/>
    <s v="Valid"/>
    <s v=""/>
    <s v="valid"/>
  </r>
  <r>
    <s v="TRX101970"/>
    <d v="2022-07-31T00:00:00"/>
    <n v="-49462.18"/>
    <x v="0"/>
    <s v="Payroll"/>
    <s v="Retail"/>
    <s v="West"/>
    <s v=""/>
    <s v="VEND1113"/>
    <s v="Center reduce land relationship land artist."/>
    <s v="OK"/>
    <s v=""/>
    <s v="Valid"/>
    <s v="valid"/>
  </r>
  <r>
    <s v="TRX101971"/>
    <d v="2023-09-30T00:00:00"/>
    <n v="18510.48"/>
    <x v="4"/>
    <s v="Liability"/>
    <s v="Enterprise"/>
    <s v="South"/>
    <s v=""/>
    <s v=""/>
    <s v="Have game service hit determine score news accept."/>
    <s v="OK"/>
    <s v=""/>
    <s v=""/>
    <s v="valid"/>
  </r>
  <r>
    <s v="TRX101972"/>
    <d v="2023-02-28T00:00:00"/>
    <n v="-21002.959999999999"/>
    <x v="0"/>
    <s v="Payroll"/>
    <s v="Enterprise"/>
    <s v="West"/>
    <s v=""/>
    <s v="VEND1058"/>
    <s v="Police save also write let."/>
    <s v="OK"/>
    <s v=""/>
    <s v="Valid"/>
    <s v="valid"/>
  </r>
  <r>
    <s v="TRX101973"/>
    <d v="2023-02-07T00:00:00"/>
    <n v="177804.1"/>
    <x v="1"/>
    <s v="Subscription"/>
    <s v="Retail"/>
    <s v="East"/>
    <s v="CUST10312"/>
    <s v=""/>
    <s v="Summer while development why economic old computer political."/>
    <s v="OK"/>
    <s v="Valid"/>
    <s v=""/>
    <s v="valid"/>
  </r>
  <r>
    <s v="TRX101974"/>
    <d v="2023-06-14T00:00:00"/>
    <n v="-43831.07"/>
    <x v="0"/>
    <s v="Supplies"/>
    <s v="Online"/>
    <s v="South"/>
    <s v=""/>
    <s v="VEND1077"/>
    <s v="Three outside always."/>
    <s v="OK"/>
    <s v=""/>
    <s v="Valid"/>
    <s v="valid"/>
  </r>
  <r>
    <s v="TRX101975"/>
    <d v="2022-12-22T00:00:00"/>
    <n v="-61821.93"/>
    <x v="0"/>
    <s v="Supplies"/>
    <s v="Enterprise"/>
    <s v="East"/>
    <s v=""/>
    <s v="VEND1060"/>
    <s v="Cultural tax likely simply stay."/>
    <s v="OK"/>
    <s v=""/>
    <s v="Valid"/>
    <s v="valid"/>
  </r>
  <r>
    <s v="TRX101976"/>
    <d v="2022-03-06T00:00:00"/>
    <n v="128885.73"/>
    <x v="1"/>
    <s v="Subscription"/>
    <s v="Retail"/>
    <s v="South"/>
    <s v="CUST10296"/>
    <s v=""/>
    <s v="Across organization beautiful million total room bank."/>
    <s v="OK"/>
    <s v="Valid"/>
    <s v=""/>
    <s v="valid"/>
  </r>
  <r>
    <s v="TRX101977"/>
    <d v="2022-04-17T00:00:00"/>
    <n v="109029.64"/>
    <x v="1"/>
    <s v="Product"/>
    <s v="Retail"/>
    <s v="East"/>
    <s v="CUST10165"/>
    <s v=""/>
    <s v="Wall place heavy social memory fear south."/>
    <s v="OK"/>
    <s v="Valid"/>
    <s v=""/>
    <s v="valid"/>
  </r>
  <r>
    <s v="TRX101978"/>
    <d v="2022-11-16T00:00:00"/>
    <n v="-53789.440000000002"/>
    <x v="0"/>
    <s v="Payroll"/>
    <s v="Online"/>
    <s v="North"/>
    <s v=""/>
    <s v="VEND1032"/>
    <s v="Standard around read difficult hundred road system knowledge."/>
    <s v="OK"/>
    <s v=""/>
    <s v="Valid"/>
    <s v="valid"/>
  </r>
  <r>
    <s v="TRX101979"/>
    <d v="2022-02-28T00:00:00"/>
    <n v="-26896.21"/>
    <x v="0"/>
    <s v="Payroll"/>
    <s v="Retail"/>
    <s v="East"/>
    <s v=""/>
    <s v="VEND1070"/>
    <s v="Though court relationship culture nation way throughout."/>
    <s v="OK"/>
    <s v=""/>
    <s v="Valid"/>
    <s v="valid"/>
  </r>
  <r>
    <s v="TRX101980"/>
    <d v="2023-07-30T00:00:00"/>
    <n v="135892.15"/>
    <x v="1"/>
    <s v="Product"/>
    <s v="Online"/>
    <s v="East"/>
    <s v="CUST10302"/>
    <s v=""/>
    <s v="Record your industry instead available forget voice."/>
    <s v="OK"/>
    <s v="Valid"/>
    <s v=""/>
    <s v="valid"/>
  </r>
  <r>
    <s v="TRX101981"/>
    <d v="2023-11-09T00:00:00"/>
    <n v="-52726.81"/>
    <x v="0"/>
    <s v="Rent"/>
    <s v="Enterprise"/>
    <s v="South"/>
    <s v=""/>
    <s v="VEND1114"/>
    <s v="Face food hold establish community soldier seek."/>
    <s v="OK"/>
    <s v=""/>
    <s v="Valid"/>
    <s v="valid"/>
  </r>
  <r>
    <s v="TRX101982"/>
    <d v="2023-06-21T00:00:00"/>
    <n v="28156.34"/>
    <x v="2"/>
    <s v="Equity"/>
    <s v="Online"/>
    <s v="West"/>
    <s v=""/>
    <s v=""/>
    <s v="Smile risk enjoy subject."/>
    <s v="OK"/>
    <s v=""/>
    <s v=""/>
    <s v="valid"/>
  </r>
  <r>
    <s v="TRX101983"/>
    <d v="2023-04-04T00:00:00"/>
    <n v="99968.39"/>
    <x v="1"/>
    <s v="Product"/>
    <s v="Enterprise"/>
    <s v="North"/>
    <s v="CUST10223"/>
    <s v=""/>
    <s v="Check account short table within catch wear."/>
    <s v="OK"/>
    <s v="Valid"/>
    <s v=""/>
    <s v="valid"/>
  </r>
  <r>
    <s v="TRX101984"/>
    <d v="2023-09-08T00:00:00"/>
    <n v="-19010.13"/>
    <x v="0"/>
    <s v="Payroll"/>
    <s v="Retail"/>
    <s v="East"/>
    <s v=""/>
    <s v="VEND1031"/>
    <s v="Have role today score world."/>
    <s v="OK"/>
    <s v=""/>
    <s v="Valid"/>
    <s v="valid"/>
  </r>
  <r>
    <s v="TRX101985"/>
    <d v="2023-04-13T00:00:00"/>
    <n v="-48749.93"/>
    <x v="0"/>
    <s v="Marketing"/>
    <s v="Retail"/>
    <s v="East"/>
    <s v=""/>
    <s v="VEND1083"/>
    <s v="Indeed smile could food only available wall."/>
    <s v="OK"/>
    <s v=""/>
    <s v="Valid"/>
    <s v="valid"/>
  </r>
  <r>
    <s v="TRX101986"/>
    <d v="2023-02-15T00:00:00"/>
    <n v="-2000"/>
    <x v="0"/>
    <s v="Payroll"/>
    <s v="Enterprise"/>
    <s v="North"/>
    <s v=""/>
    <s v="VEND1110"/>
    <s v="Call young enter tend."/>
    <s v="OK"/>
    <s v=""/>
    <s v="Valid"/>
    <s v="valid"/>
  </r>
  <r>
    <s v="TRX101987"/>
    <d v="2023-02-20T00:00:00"/>
    <n v="27121.29"/>
    <x v="3"/>
    <s v="Asset"/>
    <s v="Enterprise"/>
    <s v="South"/>
    <s v=""/>
    <s v=""/>
    <s v="Hear remain cover difficult ready can."/>
    <s v="OK"/>
    <s v=""/>
    <s v=""/>
    <s v="valid"/>
  </r>
  <r>
    <s v="TRX101988"/>
    <d v="2022-05-15T00:00:00"/>
    <n v="-33544.28"/>
    <x v="0"/>
    <s v="Other"/>
    <s v="Enterprise"/>
    <s v="West"/>
    <s v=""/>
    <s v="VEND1084"/>
    <s v="Feel picture thank arm plan now."/>
    <s v="OK"/>
    <s v=""/>
    <s v="Valid"/>
    <s v="valid"/>
  </r>
  <r>
    <s v="TRX101989"/>
    <d v="2023-09-26T00:00:00"/>
    <n v="14505.4"/>
    <x v="2"/>
    <s v="Equity"/>
    <s v="Enterprise"/>
    <s v="North"/>
    <s v=""/>
    <s v=""/>
    <s v="Painting investment technology miss spend market wrong."/>
    <s v="OK"/>
    <s v=""/>
    <s v=""/>
    <s v="valid"/>
  </r>
  <r>
    <s v="TRX101990"/>
    <d v="2023-08-08T00:00:00"/>
    <n v="-52531.97"/>
    <x v="0"/>
    <s v="Other"/>
    <s v="Online"/>
    <s v="South"/>
    <s v=""/>
    <s v="VEND1009"/>
    <s v="Help guess technology believe American."/>
    <s v="OK"/>
    <s v=""/>
    <s v="Valid"/>
    <s v="valid"/>
  </r>
  <r>
    <s v="TRX101991"/>
    <d v="2022-07-15T00:00:00"/>
    <n v="185938.73"/>
    <x v="1"/>
    <s v="Product"/>
    <s v="Online"/>
    <s v="North"/>
    <s v="CUST10048"/>
    <s v=""/>
    <s v="Visit thank watch act professor."/>
    <s v="OK"/>
    <s v="Valid"/>
    <s v=""/>
    <s v="valid"/>
  </r>
  <r>
    <s v="TRX101992"/>
    <d v="2023-12-25T00:00:00"/>
    <n v="-56317.77"/>
    <x v="0"/>
    <s v="Payroll"/>
    <s v="Retail"/>
    <s v="South"/>
    <s v=""/>
    <s v="VEND1042"/>
    <s v="Left century fast impact."/>
    <s v="OK"/>
    <s v=""/>
    <s v="Valid"/>
    <s v="valid"/>
  </r>
  <r>
    <s v="TRX101993"/>
    <d v="2023-09-03T00:00:00"/>
    <n v="-35253.79"/>
    <x v="0"/>
    <s v="Supplies"/>
    <s v="Enterprise"/>
    <s v="East"/>
    <s v=""/>
    <s v="VEND1083"/>
    <s v="Candidate major sense ask gun play day."/>
    <s v="OK"/>
    <s v=""/>
    <s v="Valid"/>
    <s v="valid"/>
  </r>
  <r>
    <s v="TRX101994"/>
    <d v="2023-11-30T00:00:00"/>
    <n v="-31547.99"/>
    <x v="0"/>
    <s v="Supplies"/>
    <s v="Retail"/>
    <s v="North"/>
    <s v=""/>
    <s v="VEND1102"/>
    <s v="Billion site court able attorney laugh black."/>
    <s v="OK"/>
    <s v=""/>
    <s v="Valid"/>
    <s v="valid"/>
  </r>
  <r>
    <s v="TRX101995"/>
    <d v="2023-05-29T00:00:00"/>
    <n v="-28547.91"/>
    <x v="0"/>
    <s v="Utilities"/>
    <s v="Online"/>
    <s v="North"/>
    <s v=""/>
    <s v="VEND1049"/>
    <s v="Still suffer people physical behind relate figure."/>
    <s v="OK"/>
    <s v=""/>
    <s v="Valid"/>
    <s v="valid"/>
  </r>
  <r>
    <s v="TRX101996"/>
    <d v="2022-02-27T00:00:00"/>
    <n v="-43294.76"/>
    <x v="0"/>
    <s v="Payroll"/>
    <s v="Retail"/>
    <s v="East"/>
    <s v=""/>
    <s v="VEND1036"/>
    <s v="Food I herself entire read at."/>
    <s v="OK"/>
    <s v=""/>
    <s v="Valid"/>
    <s v="valid"/>
  </r>
  <r>
    <s v="TRX101997"/>
    <d v="2022-05-07T00:00:00"/>
    <n v="187053.17"/>
    <x v="1"/>
    <s v="Product"/>
    <s v="Enterprise"/>
    <s v="West"/>
    <s v="CUST10171"/>
    <s v=""/>
    <s v="Organization gas image put different."/>
    <s v="OK"/>
    <s v="Valid"/>
    <s v=""/>
    <s v="valid"/>
  </r>
  <r>
    <s v="TRX101998"/>
    <d v="2023-02-16T00:00:00"/>
    <n v="-24530.28"/>
    <x v="0"/>
    <s v="Supplies"/>
    <s v="Online"/>
    <s v="East"/>
    <s v=""/>
    <s v="VEND1060"/>
    <s v="Shoulder movement degree begin."/>
    <s v="OK"/>
    <s v=""/>
    <s v="Valid"/>
    <s v="valid"/>
  </r>
  <r>
    <s v="TRX101999"/>
    <d v="2023-10-05T00:00:00"/>
    <n v="-66457.929999999993"/>
    <x v="0"/>
    <s v="Marketing"/>
    <s v="Enterprise"/>
    <s v="North"/>
    <s v=""/>
    <s v="VEND1102"/>
    <s v="Improve resource own per."/>
    <s v="OK"/>
    <s v=""/>
    <s v="Valid"/>
    <s v="valid"/>
  </r>
  <r>
    <s v="TRX102000"/>
    <d v="2022-02-10T00:00:00"/>
    <n v="-3539.33"/>
    <x v="0"/>
    <s v="Supplies"/>
    <s v="Online"/>
    <s v="South"/>
    <s v=""/>
    <s v="VEND1100"/>
    <s v="Lead mission recently two include."/>
    <s v="OK"/>
    <s v=""/>
    <s v="Valid"/>
    <s v="valid"/>
  </r>
  <r>
    <s v="TRX102001"/>
    <d v="2022-07-18T00:00:00"/>
    <n v="229292.19"/>
    <x v="1"/>
    <s v="Service"/>
    <s v="Retail"/>
    <s v="North"/>
    <s v="CUST10188"/>
    <s v=""/>
    <s v="Again career appear."/>
    <s v="OK"/>
    <s v="Valid"/>
    <s v=""/>
    <s v="valid"/>
  </r>
  <r>
    <s v="TRX102002"/>
    <d v="2022-04-24T00:00:00"/>
    <n v="-86205.03"/>
    <x v="0"/>
    <s v="Payroll"/>
    <s v="Enterprise"/>
    <s v="West"/>
    <s v=""/>
    <s v="VEND1106"/>
    <s v="Kitchen not certainly quickly even."/>
    <s v="OK"/>
    <s v=""/>
    <s v="Valid"/>
    <s v="valid"/>
  </r>
  <r>
    <s v="TRX102003"/>
    <d v="2023-12-13T00:00:00"/>
    <n v="20732.09"/>
    <x v="3"/>
    <s v="Asset"/>
    <s v="Retail"/>
    <s v="East"/>
    <s v=""/>
    <s v=""/>
    <s v="Fund tonight between as."/>
    <s v="OK"/>
    <s v=""/>
    <s v=""/>
    <s v="valid"/>
  </r>
  <r>
    <s v="TRX102004"/>
    <d v="2022-07-02T00:00:00"/>
    <n v="202907.81"/>
    <x v="1"/>
    <s v="Product"/>
    <s v="Enterprise"/>
    <s v="West"/>
    <s v="CUST10076"/>
    <s v=""/>
    <s v="Option hard economy citizen area represent dark."/>
    <s v="OK"/>
    <s v="Valid"/>
    <s v=""/>
    <s v="valid"/>
  </r>
  <r>
    <s v="TRX102005"/>
    <d v="2023-05-01T00:00:00"/>
    <n v="141674.34"/>
    <x v="1"/>
    <s v="Product"/>
    <s v="Enterprise"/>
    <s v="North"/>
    <s v="CUST10048"/>
    <s v=""/>
    <s v="Could suggest science under."/>
    <s v="OK"/>
    <s v="Valid"/>
    <s v=""/>
    <s v="valid"/>
  </r>
  <r>
    <s v="TRX102006"/>
    <d v="2023-04-02T00:00:00"/>
    <n v="-2000"/>
    <x v="0"/>
    <s v="Payroll"/>
    <s v="Online"/>
    <s v="East"/>
    <s v=""/>
    <s v="VEND1037"/>
    <s v="Number site face father between news."/>
    <s v="OK"/>
    <s v=""/>
    <s v="Valid"/>
    <s v="valid"/>
  </r>
  <r>
    <s v="TRX102007"/>
    <d v="2022-04-30T00:00:00"/>
    <n v="81374.27"/>
    <x v="1"/>
    <s v="Product"/>
    <s v="Enterprise"/>
    <s v="West"/>
    <s v="CUST10224"/>
    <s v=""/>
    <s v="Wonder dinner every southern interest."/>
    <s v="OK"/>
    <s v="Valid"/>
    <s v=""/>
    <s v="valid"/>
  </r>
  <r>
    <s v="TRX102008"/>
    <d v="2023-03-31T00:00:00"/>
    <n v="111228.52"/>
    <x v="1"/>
    <s v="Product"/>
    <s v="Retail"/>
    <s v="South"/>
    <s v="CUST10240"/>
    <s v=""/>
    <s v="Say tend that rise worry."/>
    <s v="OK"/>
    <s v="Valid"/>
    <s v=""/>
    <s v="valid"/>
  </r>
  <r>
    <s v="TRX102009"/>
    <d v="2023-10-19T00:00:00"/>
    <n v="-54312.23"/>
    <x v="0"/>
    <s v="Utilities"/>
    <s v="Retail"/>
    <s v="North"/>
    <s v=""/>
    <s v="VEND1059"/>
    <s v="Ball game interesting exist adult energy."/>
    <s v="OK"/>
    <s v=""/>
    <s v="Valid"/>
    <s v="valid"/>
  </r>
  <r>
    <s v="TRX102010"/>
    <d v="2023-07-15T00:00:00"/>
    <n v="-46973.86"/>
    <x v="0"/>
    <s v="Other"/>
    <s v="Enterprise"/>
    <s v="East"/>
    <s v=""/>
    <s v="VEND1019"/>
    <s v="We only production material."/>
    <s v="OK"/>
    <s v=""/>
    <s v="Valid"/>
    <s v="valid"/>
  </r>
  <r>
    <s v="TRX102011"/>
    <d v="2023-02-11T00:00:00"/>
    <n v="134362.99"/>
    <x v="1"/>
    <s v="Product"/>
    <s v="Online"/>
    <s v="East"/>
    <s v="CUST10363"/>
    <s v=""/>
    <s v="These official board itself why rich could."/>
    <s v="OK"/>
    <s v="Valid"/>
    <s v=""/>
    <s v="valid"/>
  </r>
  <r>
    <s v="TRX102012"/>
    <d v="2022-08-17T00:00:00"/>
    <n v="-52824.55"/>
    <x v="0"/>
    <s v="Supplies"/>
    <s v="Online"/>
    <s v="South"/>
    <s v=""/>
    <s v="VEND1100"/>
    <s v="These traditional particular focus sea high."/>
    <s v="OK"/>
    <s v=""/>
    <s v="Valid"/>
    <s v="valid"/>
  </r>
  <r>
    <s v="TRX102013"/>
    <d v="2022-06-02T00:00:00"/>
    <n v="146530.25"/>
    <x v="1"/>
    <s v="Subscription"/>
    <s v="Online"/>
    <s v="North"/>
    <s v="CUST10221"/>
    <s v=""/>
    <s v="Choice spring lay film certainly."/>
    <s v="OK"/>
    <s v="Valid"/>
    <s v=""/>
    <s v="valid"/>
  </r>
  <r>
    <s v="TRX102014"/>
    <d v="2022-02-24T00:00:00"/>
    <n v="-2000"/>
    <x v="0"/>
    <s v="Supplies"/>
    <s v="Online"/>
    <s v="East"/>
    <s v=""/>
    <s v="VEND1032"/>
    <s v="Feeling perhaps democratic across."/>
    <s v="OK"/>
    <s v=""/>
    <s v="Valid"/>
    <s v="valid"/>
  </r>
  <r>
    <s v="TRX102015"/>
    <d v="2022-03-29T00:00:00"/>
    <n v="82504.12"/>
    <x v="1"/>
    <s v="Service"/>
    <s v="Retail"/>
    <s v="North"/>
    <s v="CUST10354"/>
    <s v=""/>
    <s v="Oil rate picture ability generation bring."/>
    <s v="OK"/>
    <s v="Valid"/>
    <s v=""/>
    <s v="valid"/>
  </r>
  <r>
    <s v="TRX102016"/>
    <d v="2023-10-23T00:00:00"/>
    <n v="-58210"/>
    <x v="0"/>
    <s v="Utilities"/>
    <s v="Enterprise"/>
    <s v="West"/>
    <s v=""/>
    <s v="VEND1067"/>
    <s v="Drug pattern center eye medical."/>
    <s v="OK"/>
    <s v=""/>
    <s v="Valid"/>
    <s v="valid"/>
  </r>
  <r>
    <s v="TRX102017"/>
    <d v="2023-04-20T00:00:00"/>
    <n v="121330.21"/>
    <x v="1"/>
    <s v="Service"/>
    <s v="Enterprise"/>
    <s v="East"/>
    <s v="CUST10033"/>
    <s v=""/>
    <s v="Pick kind around bill."/>
    <s v="OK"/>
    <s v="Valid"/>
    <s v=""/>
    <s v="valid"/>
  </r>
  <r>
    <s v="TRX102018"/>
    <d v="2023-07-21T00:00:00"/>
    <n v="157443.67000000001"/>
    <x v="1"/>
    <s v="Service"/>
    <s v="Enterprise"/>
    <s v="East"/>
    <s v="CUST10253"/>
    <s v=""/>
    <s v="Decision black soldier."/>
    <s v="OK"/>
    <s v="Valid"/>
    <s v=""/>
    <s v="valid"/>
  </r>
  <r>
    <s v="TRX102019"/>
    <d v="2023-03-14T00:00:00"/>
    <n v="129820.13"/>
    <x v="1"/>
    <s v="Product"/>
    <s v="Online"/>
    <s v="North"/>
    <s v="CUST10305"/>
    <s v=""/>
    <s v="Whether provide sell black security parent."/>
    <s v="OK"/>
    <s v="Valid"/>
    <s v=""/>
    <s v="valid"/>
  </r>
  <r>
    <s v="TRX102020"/>
    <d v="2022-05-21T00:00:00"/>
    <n v="11678.52"/>
    <x v="4"/>
    <s v="Liability"/>
    <s v="Online"/>
    <s v="East"/>
    <s v=""/>
    <s v=""/>
    <s v="Expect describe support body could degree."/>
    <s v="OK"/>
    <s v=""/>
    <s v=""/>
    <s v="valid"/>
  </r>
  <r>
    <s v="TRX102021"/>
    <d v="2023-07-08T00:00:00"/>
    <n v="-52331.69"/>
    <x v="0"/>
    <s v="Supplies"/>
    <s v="Retail"/>
    <s v="East"/>
    <s v=""/>
    <s v="VEND1088"/>
    <s v="How professional fire true drive media yet."/>
    <s v="OK"/>
    <s v=""/>
    <s v="Valid"/>
    <s v="valid"/>
  </r>
  <r>
    <s v="TRX102022"/>
    <d v="2023-02-07T00:00:00"/>
    <n v="158250.85"/>
    <x v="1"/>
    <s v="Subscription"/>
    <s v="Enterprise"/>
    <s v="West"/>
    <s v="CUST10004"/>
    <s v=""/>
    <s v="Cause why drop."/>
    <s v="OK"/>
    <s v="Valid"/>
    <s v=""/>
    <s v="valid"/>
  </r>
  <r>
    <s v="TRX102023"/>
    <d v="2022-06-10T00:00:00"/>
    <n v="13965.76"/>
    <x v="3"/>
    <s v="Asset"/>
    <s v="Enterprise"/>
    <s v="East"/>
    <s v=""/>
    <s v=""/>
    <s v="Notice her eight nature home."/>
    <s v="OK"/>
    <s v=""/>
    <s v=""/>
    <s v="valid"/>
  </r>
  <r>
    <s v="TRX102024"/>
    <d v="2022-12-27T00:00:00"/>
    <n v="142580.28"/>
    <x v="1"/>
    <s v="Service"/>
    <s v="Enterprise"/>
    <s v="South"/>
    <s v="CUST10296"/>
    <s v=""/>
    <s v="Surface budget ago kitchen."/>
    <s v="OK"/>
    <s v="Valid"/>
    <s v=""/>
    <s v="valid"/>
  </r>
  <r>
    <s v="TRX102025"/>
    <d v="2022-02-15T00:00:00"/>
    <n v="-35528.800000000003"/>
    <x v="0"/>
    <s v="Payroll"/>
    <s v="Online"/>
    <s v="South"/>
    <s v=""/>
    <s v="VEND1096"/>
    <s v="Whom own fish."/>
    <s v="OK"/>
    <s v=""/>
    <s v="Valid"/>
    <s v="valid"/>
  </r>
  <r>
    <s v="TRX102026"/>
    <d v="2023-07-18T00:00:00"/>
    <n v="191078.16"/>
    <x v="1"/>
    <s v="Product"/>
    <s v="Retail"/>
    <s v="East"/>
    <s v="CUST10060"/>
    <s v=""/>
    <s v="Fact career reduce all collection stop particularly."/>
    <s v="OK"/>
    <s v="Valid"/>
    <s v=""/>
    <s v="valid"/>
  </r>
  <r>
    <s v="TRX102027"/>
    <d v="2023-08-23T00:00:00"/>
    <n v="-35869.97"/>
    <x v="0"/>
    <s v="Payroll"/>
    <s v="Enterprise"/>
    <s v="North"/>
    <s v=""/>
    <s v="VEND1014"/>
    <s v="At pretty voice finally."/>
    <s v="OK"/>
    <s v=""/>
    <s v="Valid"/>
    <s v="valid"/>
  </r>
  <r>
    <s v="TRX102028"/>
    <d v="2022-08-10T00:00:00"/>
    <n v="173617.46"/>
    <x v="1"/>
    <s v="Service"/>
    <s v="Online"/>
    <s v="West"/>
    <s v="CUST10350"/>
    <s v=""/>
    <s v="Main key you choose real until artist."/>
    <s v="OK"/>
    <s v="Valid"/>
    <s v=""/>
    <s v="valid"/>
  </r>
  <r>
    <s v="TRX102029"/>
    <d v="2022-12-05T00:00:00"/>
    <n v="192329.08"/>
    <x v="1"/>
    <s v="Service"/>
    <s v="Online"/>
    <s v="West"/>
    <s v="CUST10108"/>
    <s v=""/>
    <s v="Herself able perhaps leader."/>
    <s v="OK"/>
    <s v="Valid"/>
    <s v=""/>
    <s v="valid"/>
  </r>
  <r>
    <s v="TRX102030"/>
    <d v="2023-11-01T00:00:00"/>
    <n v="122281.03"/>
    <x v="1"/>
    <s v="Subscription"/>
    <s v="Retail"/>
    <s v="West"/>
    <s v="CUST10324"/>
    <s v=""/>
    <s v="Should stay item amount."/>
    <s v="OK"/>
    <s v="Valid"/>
    <s v=""/>
    <s v="valid"/>
  </r>
  <r>
    <s v="TRX102031"/>
    <d v="2022-10-26T00:00:00"/>
    <n v="195580.9"/>
    <x v="1"/>
    <s v="Product"/>
    <s v="Enterprise"/>
    <s v="South"/>
    <s v="CUST10225"/>
    <s v=""/>
    <s v="Be operation future apply."/>
    <s v="OK"/>
    <s v="Valid"/>
    <s v=""/>
    <s v="valid"/>
  </r>
  <r>
    <s v="TRX102032"/>
    <d v="2023-12-20T00:00:00"/>
    <n v="284934.90999999997"/>
    <x v="1"/>
    <s v="Subscription"/>
    <s v="Enterprise"/>
    <s v="South"/>
    <s v="CUST10112"/>
    <s v=""/>
    <s v="Involve education gun turn do citizen itself."/>
    <s v="OK"/>
    <s v="Valid"/>
    <s v=""/>
    <s v="valid"/>
  </r>
  <r>
    <s v="TRX102033"/>
    <d v="2023-05-10T00:00:00"/>
    <n v="85217.08"/>
    <x v="1"/>
    <s v="Subscription"/>
    <s v="Enterprise"/>
    <s v="East"/>
    <s v="CUST10298"/>
    <s v=""/>
    <s v="Which participant far school deep probably."/>
    <s v="OK"/>
    <s v="Valid"/>
    <s v=""/>
    <s v="valid"/>
  </r>
  <r>
    <s v="TRX102034"/>
    <d v="2023-10-31T00:00:00"/>
    <n v="-35453.980000000003"/>
    <x v="0"/>
    <s v="Other"/>
    <s v="Online"/>
    <s v="West"/>
    <s v=""/>
    <s v="VEND1021"/>
    <s v="West art sell young career sit share."/>
    <s v="OK"/>
    <s v=""/>
    <s v="Valid"/>
    <s v="valid"/>
  </r>
  <r>
    <s v="TRX102035"/>
    <d v="2023-07-17T00:00:00"/>
    <n v="150278.81"/>
    <x v="1"/>
    <s v="Service"/>
    <s v="Retail"/>
    <s v="North"/>
    <s v="CUST10122"/>
    <s v=""/>
    <s v="Mean consider perhaps arrive bill."/>
    <s v="OK"/>
    <s v="Valid"/>
    <s v=""/>
    <s v="valid"/>
  </r>
  <r>
    <s v="TRX102036"/>
    <d v="2022-04-28T00:00:00"/>
    <n v="-43882.89"/>
    <x v="0"/>
    <s v="Utilities"/>
    <s v="Retail"/>
    <s v="North"/>
    <s v=""/>
    <s v="VEND1024"/>
    <s v="Audience nation language level hospital."/>
    <s v="OK"/>
    <s v=""/>
    <s v="Valid"/>
    <s v="valid"/>
  </r>
  <r>
    <s v="TRX102037"/>
    <d v="2022-03-09T00:00:00"/>
    <n v="-38697.160000000003"/>
    <x v="0"/>
    <s v="Utilities"/>
    <s v="Retail"/>
    <s v="South"/>
    <s v=""/>
    <s v="VEND1042"/>
    <s v="Market drop box father property."/>
    <s v="OK"/>
    <s v=""/>
    <s v="Valid"/>
    <s v="valid"/>
  </r>
  <r>
    <s v="TRX102038"/>
    <d v="2023-04-24T00:00:00"/>
    <n v="62562.69"/>
    <x v="1"/>
    <s v="Service"/>
    <s v="Retail"/>
    <s v="East"/>
    <s v="CUST10237"/>
    <s v=""/>
    <s v="Into teacher support face act most."/>
    <s v="OK"/>
    <s v="Valid"/>
    <s v=""/>
    <s v="valid"/>
  </r>
  <r>
    <s v="TRX102039"/>
    <d v="2023-06-02T00:00:00"/>
    <n v="-22444.89"/>
    <x v="0"/>
    <s v="Marketing"/>
    <s v="Online"/>
    <s v="East"/>
    <s v=""/>
    <s v="VEND1118"/>
    <s v="Exactly health market quite."/>
    <s v="OK"/>
    <s v=""/>
    <s v="Valid"/>
    <s v="valid"/>
  </r>
  <r>
    <s v="TRX102040"/>
    <d v="2023-01-12T00:00:00"/>
    <n v="224242.24"/>
    <x v="1"/>
    <s v="Service"/>
    <s v="Retail"/>
    <s v="East"/>
    <s v="CUST10326"/>
    <s v=""/>
    <s v="Behind describe mouth movie."/>
    <s v="OK"/>
    <s v="Valid"/>
    <s v=""/>
    <s v="valid"/>
  </r>
  <r>
    <s v="TRX102041"/>
    <d v="2022-03-04T00:00:00"/>
    <n v="158536.48000000001"/>
    <x v="1"/>
    <s v="Product"/>
    <s v="Online"/>
    <s v="North"/>
    <s v="CUST10209"/>
    <s v=""/>
    <s v="Painting true indeed everybody."/>
    <s v="OK"/>
    <s v="Valid"/>
    <s v=""/>
    <s v="valid"/>
  </r>
  <r>
    <s v="TRX102042"/>
    <d v="2023-04-04T00:00:00"/>
    <n v="-50147.64"/>
    <x v="0"/>
    <s v="Other"/>
    <s v="Enterprise"/>
    <s v="North"/>
    <s v=""/>
    <s v="VEND1058"/>
    <s v="Beautiful reach school right."/>
    <s v="OK"/>
    <s v=""/>
    <s v="Valid"/>
    <s v="valid"/>
  </r>
  <r>
    <s v="TRX102043"/>
    <d v="2022-08-04T00:00:00"/>
    <n v="-38436.99"/>
    <x v="0"/>
    <s v="Other"/>
    <s v="Online"/>
    <s v="West"/>
    <s v=""/>
    <s v="VEND1105"/>
    <s v="Action let mention fear appear."/>
    <s v="OK"/>
    <s v=""/>
    <s v="Valid"/>
    <s v="valid"/>
  </r>
  <r>
    <s v="TRX102044"/>
    <d v="2023-07-19T00:00:00"/>
    <n v="-47381.18"/>
    <x v="0"/>
    <s v="Marketing"/>
    <s v="Enterprise"/>
    <s v="East"/>
    <s v=""/>
    <s v="VEND1106"/>
    <s v="Goal edge too which guy recent."/>
    <s v="OK"/>
    <s v=""/>
    <s v="Valid"/>
    <s v="valid"/>
  </r>
  <r>
    <s v="TRX102045"/>
    <d v="2022-06-17T00:00:00"/>
    <n v="200048.9"/>
    <x v="1"/>
    <s v="Subscription"/>
    <s v="Retail"/>
    <s v="South"/>
    <s v="CUST10248"/>
    <s v=""/>
    <s v="Property whom finally take hotel."/>
    <s v="OK"/>
    <s v="Valid"/>
    <s v=""/>
    <s v="valid"/>
  </r>
  <r>
    <s v="TRX102046"/>
    <d v="2022-05-22T00:00:00"/>
    <n v="134302.01"/>
    <x v="1"/>
    <s v="Service"/>
    <s v="Enterprise"/>
    <s v="East"/>
    <s v="CUST10082"/>
    <s v=""/>
    <s v="Likely edge herself I item certainly."/>
    <s v="OK"/>
    <s v="Valid"/>
    <s v=""/>
    <s v="valid"/>
  </r>
  <r>
    <s v="TRX102047"/>
    <d v="2022-06-13T00:00:00"/>
    <n v="123395.91"/>
    <x v="1"/>
    <s v="Product"/>
    <s v="Retail"/>
    <s v="West"/>
    <s v="CUST10196"/>
    <s v=""/>
    <s v="Prove summer heavy down decade child fine."/>
    <s v="OK"/>
    <s v="Valid"/>
    <s v=""/>
    <s v="valid"/>
  </r>
  <r>
    <s v="TRX102048"/>
    <d v="2023-03-22T00:00:00"/>
    <n v="110449.02"/>
    <x v="1"/>
    <s v="Subscription"/>
    <s v="Retail"/>
    <s v="North"/>
    <s v="CUST10240"/>
    <s v=""/>
    <s v="Own building light marriage face here suggest."/>
    <s v="OK"/>
    <s v="Valid"/>
    <s v=""/>
    <s v="valid"/>
  </r>
  <r>
    <s v="TRX102049"/>
    <d v="2023-05-18T00:00:00"/>
    <n v="181101.72"/>
    <x v="1"/>
    <s v="Service"/>
    <s v="Retail"/>
    <s v="East"/>
    <s v="CUST10313"/>
    <s v=""/>
    <s v="Poor moment rather view."/>
    <s v="OK"/>
    <s v="Valid"/>
    <s v=""/>
    <s v="valid"/>
  </r>
  <r>
    <s v="TRX102050"/>
    <d v="2022-09-30T00:00:00"/>
    <n v="156262.99"/>
    <x v="1"/>
    <s v="Subscription"/>
    <s v="Retail"/>
    <s v="North"/>
    <s v="CUST10233"/>
    <s v=""/>
    <s v="President figure record wait participant some mother."/>
    <s v="OK"/>
    <s v="Valid"/>
    <s v=""/>
    <s v="valid"/>
  </r>
  <r>
    <s v="TRX102051"/>
    <d v="2023-02-26T00:00:00"/>
    <n v="-41633.08"/>
    <x v="0"/>
    <s v="Supplies"/>
    <s v="Retail"/>
    <s v="North"/>
    <s v=""/>
    <s v="VEND1062"/>
    <s v="Candidate seem much measure college."/>
    <s v="OK"/>
    <s v=""/>
    <s v="Valid"/>
    <s v="valid"/>
  </r>
  <r>
    <s v="TRX102052"/>
    <d v="2022-04-19T00:00:00"/>
    <n v="104653.69"/>
    <x v="1"/>
    <s v="Subscription"/>
    <s v="Online"/>
    <s v="East"/>
    <s v="CUST10148"/>
    <s v=""/>
    <s v="Rich face region while be weight war."/>
    <s v="OK"/>
    <s v="Valid"/>
    <s v=""/>
    <s v="valid"/>
  </r>
  <r>
    <s v="TRX102053"/>
    <d v="2023-03-25T00:00:00"/>
    <n v="-87779.68"/>
    <x v="0"/>
    <s v="Payroll"/>
    <s v="Retail"/>
    <s v="West"/>
    <s v=""/>
    <s v="VEND1078"/>
    <s v="Employee firm that report night window."/>
    <s v="OK"/>
    <s v=""/>
    <s v="Valid"/>
    <s v="valid"/>
  </r>
  <r>
    <s v="TRX102054"/>
    <d v="2023-01-15T00:00:00"/>
    <n v="170200.49"/>
    <x v="1"/>
    <s v="Service"/>
    <s v="Retail"/>
    <s v="South"/>
    <s v="CUST10215"/>
    <s v=""/>
    <s v="Series wear direction hard change quickly finish kind."/>
    <s v="OK"/>
    <s v="Valid"/>
    <s v=""/>
    <s v="valid"/>
  </r>
  <r>
    <s v="TRX102055"/>
    <d v="2022-07-09T00:00:00"/>
    <n v="-43721.279999999999"/>
    <x v="0"/>
    <s v="Utilities"/>
    <s v="Online"/>
    <s v="South"/>
    <s v=""/>
    <s v="VEND1042"/>
    <s v="Night car light food city such."/>
    <s v="OK"/>
    <s v=""/>
    <s v="Valid"/>
    <s v="valid"/>
  </r>
  <r>
    <s v="TRX102056"/>
    <d v="2022-05-31T00:00:00"/>
    <n v="224381.79"/>
    <x v="1"/>
    <s v="Subscription"/>
    <s v="Online"/>
    <s v="South"/>
    <s v="CUST10063"/>
    <s v=""/>
    <s v="Good card cause billion democratic enter exactly organization."/>
    <s v="OK"/>
    <s v="Valid"/>
    <s v=""/>
    <s v="valid"/>
  </r>
  <r>
    <s v="TRX102057"/>
    <d v="2022-07-16T00:00:00"/>
    <n v="-57561.83"/>
    <x v="0"/>
    <s v="Rent"/>
    <s v="Online"/>
    <s v="North"/>
    <s v=""/>
    <s v="VEND1029"/>
    <s v="Pass significant offer spend play enough."/>
    <s v="OK"/>
    <s v=""/>
    <s v="Valid"/>
    <s v="valid"/>
  </r>
  <r>
    <s v="TRX102058"/>
    <d v="2022-02-18T00:00:00"/>
    <n v="-43660.78"/>
    <x v="0"/>
    <s v="Payroll"/>
    <s v="Retail"/>
    <s v="North"/>
    <s v=""/>
    <s v="VEND1093"/>
    <s v="Scene whom she sport."/>
    <s v="OK"/>
    <s v=""/>
    <s v="Valid"/>
    <s v="valid"/>
  </r>
  <r>
    <s v="TRX102059"/>
    <d v="2022-07-08T00:00:00"/>
    <n v="-62116.87"/>
    <x v="0"/>
    <s v="Utilities"/>
    <s v="Enterprise"/>
    <s v="South"/>
    <s v=""/>
    <s v="VEND1042"/>
    <s v="Already move ok."/>
    <s v="OK"/>
    <s v=""/>
    <s v="Valid"/>
    <s v="valid"/>
  </r>
  <r>
    <s v="TRX102060"/>
    <d v="2022-12-26T00:00:00"/>
    <n v="157303.17000000001"/>
    <x v="1"/>
    <s v="Product"/>
    <s v="Retail"/>
    <s v="East"/>
    <s v="CUST10018"/>
    <s v=""/>
    <s v="Box yes above know support."/>
    <s v="OK"/>
    <s v="Valid"/>
    <s v=""/>
    <s v="valid"/>
  </r>
  <r>
    <s v="TRX102061"/>
    <d v="2023-01-18T00:00:00"/>
    <n v="6578.78"/>
    <x v="4"/>
    <s v="Liability"/>
    <s v="Enterprise"/>
    <s v="East"/>
    <s v=""/>
    <s v=""/>
    <s v="Toward smile heavy top back idea."/>
    <s v="OK"/>
    <s v=""/>
    <s v=""/>
    <s v="valid"/>
  </r>
  <r>
    <s v="TRX102062"/>
    <d v="2022-04-06T00:00:00"/>
    <n v="-32080.82"/>
    <x v="0"/>
    <s v="Rent"/>
    <s v="Enterprise"/>
    <s v="North"/>
    <s v=""/>
    <s v="VEND1048"/>
    <s v="Certain study fish child again media."/>
    <s v="OK"/>
    <s v=""/>
    <s v="Valid"/>
    <s v="valid"/>
  </r>
  <r>
    <s v="TRX102063"/>
    <d v="2022-10-25T00:00:00"/>
    <n v="138968.4"/>
    <x v="1"/>
    <s v="Service"/>
    <s v="Enterprise"/>
    <s v="South"/>
    <s v="CUST10160"/>
    <s v=""/>
    <s v="Late account necessary environment station drug moment stage."/>
    <s v="OK"/>
    <s v="Valid"/>
    <s v=""/>
    <s v="valid"/>
  </r>
  <r>
    <s v="TRX102064"/>
    <d v="2022-01-14T00:00:00"/>
    <n v="135335.92000000001"/>
    <x v="1"/>
    <s v="Subscription"/>
    <s v="Online"/>
    <s v="West"/>
    <s v="CUST10255"/>
    <s v=""/>
    <s v="Parent material human education spend wait difficult."/>
    <s v="OK"/>
    <s v="Valid"/>
    <s v=""/>
    <s v="valid"/>
  </r>
  <r>
    <s v="TRX102065"/>
    <d v="2023-08-07T00:00:00"/>
    <n v="-38527.74"/>
    <x v="0"/>
    <s v="Supplies"/>
    <s v="Online"/>
    <s v="North"/>
    <s v=""/>
    <s v="VEND1077"/>
    <s v="Free manage one young walk choice."/>
    <s v="OK"/>
    <s v=""/>
    <s v="Valid"/>
    <s v="valid"/>
  </r>
  <r>
    <s v="TRX102066"/>
    <d v="2023-09-18T00:00:00"/>
    <n v="176584.42"/>
    <x v="1"/>
    <s v="Product"/>
    <s v="Enterprise"/>
    <s v="West"/>
    <s v="CUST10321"/>
    <s v=""/>
    <s v="Eat growth this feel."/>
    <s v="OK"/>
    <s v="Valid"/>
    <s v=""/>
    <s v="valid"/>
  </r>
  <r>
    <s v="TRX102067"/>
    <d v="2023-04-03T00:00:00"/>
    <n v="144011.46"/>
    <x v="1"/>
    <s v="Subscription"/>
    <s v="Online"/>
    <s v="West"/>
    <s v="CUST10154"/>
    <s v=""/>
    <s v="Machine key sing lose and forget."/>
    <s v="OK"/>
    <s v="Valid"/>
    <s v=""/>
    <s v="valid"/>
  </r>
  <r>
    <s v="TRX102068"/>
    <d v="2023-05-12T00:00:00"/>
    <n v="106589.75"/>
    <x v="1"/>
    <s v="Service"/>
    <s v="Retail"/>
    <s v="West"/>
    <s v="CUST10133"/>
    <s v=""/>
    <s v="Follow nothing fund call road sit for."/>
    <s v="OK"/>
    <s v="Valid"/>
    <s v=""/>
    <s v="valid"/>
  </r>
  <r>
    <s v="TRX102069"/>
    <d v="2022-12-08T00:00:00"/>
    <n v="103340.21"/>
    <x v="1"/>
    <s v="Service"/>
    <s v="Enterprise"/>
    <s v="West"/>
    <s v="CUST10155"/>
    <s v=""/>
    <s v="Pressure after important wife."/>
    <s v="OK"/>
    <s v="Valid"/>
    <s v=""/>
    <s v="valid"/>
  </r>
  <r>
    <s v="TRX102070"/>
    <d v="2022-12-06T00:00:00"/>
    <n v="23221.5"/>
    <x v="3"/>
    <s v="Asset"/>
    <s v="Online"/>
    <s v="West"/>
    <s v=""/>
    <s v=""/>
    <s v="Size Republican gun operation PM peace."/>
    <s v="OK"/>
    <s v=""/>
    <s v=""/>
    <s v="valid"/>
  </r>
  <r>
    <s v="TRX102071"/>
    <d v="2023-09-19T00:00:00"/>
    <n v="-52815.45"/>
    <x v="0"/>
    <s v="Payroll"/>
    <s v="Retail"/>
    <s v="North"/>
    <s v=""/>
    <s v="VEND1042"/>
    <s v="Six strategy assume special site race first."/>
    <s v="OK"/>
    <s v=""/>
    <s v="Valid"/>
    <s v="valid"/>
  </r>
  <r>
    <s v="TRX102072"/>
    <d v="2023-07-04T00:00:00"/>
    <n v="76088.33"/>
    <x v="1"/>
    <s v="Subscription"/>
    <s v="Online"/>
    <s v="West"/>
    <s v="CUST10191"/>
    <s v=""/>
    <s v="White lay late worker."/>
    <s v="OK"/>
    <s v="Valid"/>
    <s v=""/>
    <s v="valid"/>
  </r>
  <r>
    <s v="TRX102073"/>
    <d v="2023-01-26T00:00:00"/>
    <n v="-10245.89"/>
    <x v="0"/>
    <s v="Other"/>
    <s v="Enterprise"/>
    <s v="West"/>
    <s v=""/>
    <s v="VEND1045"/>
    <s v="Technology them surface sense level edge where."/>
    <s v="OK"/>
    <s v=""/>
    <s v="Valid"/>
    <s v="valid"/>
  </r>
  <r>
    <s v="TRX102074"/>
    <d v="2023-07-29T00:00:00"/>
    <n v="101683.73"/>
    <x v="1"/>
    <s v="Subscription"/>
    <s v="Online"/>
    <s v="East"/>
    <s v="CUST10085"/>
    <s v=""/>
    <s v="Thus reveal green tell outside."/>
    <s v="OK"/>
    <s v="Valid"/>
    <s v=""/>
    <s v="valid"/>
  </r>
  <r>
    <s v="TRX102075"/>
    <d v="2022-10-27T00:00:00"/>
    <n v="-39532.629999999997"/>
    <x v="0"/>
    <s v="Marketing"/>
    <s v="Online"/>
    <s v="North"/>
    <s v=""/>
    <s v="VEND1112"/>
    <s v="Traditional current current to particular."/>
    <s v="OK"/>
    <s v=""/>
    <s v="Valid"/>
    <s v="valid"/>
  </r>
  <r>
    <s v="TRX102076"/>
    <d v="2023-01-30T00:00:00"/>
    <n v="142489.42000000001"/>
    <x v="1"/>
    <s v="Service"/>
    <s v="Retail"/>
    <s v="East"/>
    <s v="CUST10044"/>
    <s v=""/>
    <s v="Ago many authority feel summer."/>
    <s v="OK"/>
    <s v="Valid"/>
    <s v=""/>
    <s v="valid"/>
  </r>
  <r>
    <s v="TRX102077"/>
    <d v="2023-09-18T00:00:00"/>
    <n v="-56929.760000000002"/>
    <x v="0"/>
    <s v="Rent"/>
    <s v="Enterprise"/>
    <s v="South"/>
    <s v=""/>
    <s v="VEND1038"/>
    <s v="There authority three want notice nothing."/>
    <s v="OK"/>
    <s v=""/>
    <s v="Valid"/>
    <s v="valid"/>
  </r>
  <r>
    <s v="TRX102078"/>
    <d v="2023-06-20T00:00:00"/>
    <n v="-50216.23"/>
    <x v="0"/>
    <s v="Marketing"/>
    <s v="Retail"/>
    <s v="North"/>
    <s v=""/>
    <s v="VEND1062"/>
    <s v="Rather without cover get court."/>
    <s v="OK"/>
    <s v=""/>
    <s v="Valid"/>
    <s v="valid"/>
  </r>
  <r>
    <s v="TRX102079"/>
    <d v="2022-10-16T00:00:00"/>
    <n v="13533.39"/>
    <x v="3"/>
    <s v="Asset"/>
    <s v="Online"/>
    <s v="East"/>
    <s v=""/>
    <s v=""/>
    <s v="Fast analysis something act program behavior."/>
    <s v="OK"/>
    <s v=""/>
    <s v=""/>
    <s v="valid"/>
  </r>
  <r>
    <s v="TRX102080"/>
    <d v="2023-03-06T00:00:00"/>
    <n v="149288.64000000001"/>
    <x v="1"/>
    <s v="Product"/>
    <s v="Retail"/>
    <s v="North"/>
    <s v="CUST10181"/>
    <s v=""/>
    <s v="All success huge brother road tonight though."/>
    <s v="OK"/>
    <s v="Valid"/>
    <s v=""/>
    <s v="valid"/>
  </r>
  <r>
    <s v="TRX102081"/>
    <d v="2022-11-05T00:00:00"/>
    <n v="-64962.62"/>
    <x v="0"/>
    <s v="Supplies"/>
    <s v="Retail"/>
    <s v="East"/>
    <s v=""/>
    <s v="VEND1089"/>
    <s v="Use admit prevent present author strategy sell."/>
    <s v="OK"/>
    <s v=""/>
    <s v="Valid"/>
    <s v="valid"/>
  </r>
  <r>
    <s v="TRX102082"/>
    <d v="2022-05-31T00:00:00"/>
    <n v="233395.52"/>
    <x v="1"/>
    <s v="Service"/>
    <s v="Online"/>
    <s v="East"/>
    <s v="CUST10057"/>
    <s v=""/>
    <s v="Point piece five."/>
    <s v="OK"/>
    <s v="Valid"/>
    <s v=""/>
    <s v="valid"/>
  </r>
  <r>
    <s v="TRX102083"/>
    <d v="2023-05-14T00:00:00"/>
    <n v="-19681.79"/>
    <x v="0"/>
    <s v="Marketing"/>
    <s v="Online"/>
    <s v="West"/>
    <s v=""/>
    <s v="VEND1094"/>
    <s v="Plan what unit whose likely media sea."/>
    <s v="OK"/>
    <s v=""/>
    <s v="Valid"/>
    <s v="valid"/>
  </r>
  <r>
    <s v="TRX102084"/>
    <d v="2022-11-16T00:00:00"/>
    <n v="-8083.72"/>
    <x v="0"/>
    <s v="Marketing"/>
    <s v="Retail"/>
    <s v="South"/>
    <s v=""/>
    <s v="VEND1062"/>
    <s v="Line else skin."/>
    <s v="OK"/>
    <s v=""/>
    <s v="Valid"/>
    <s v="valid"/>
  </r>
  <r>
    <s v="TRX102085"/>
    <d v="2022-05-14T00:00:00"/>
    <n v="-38369.86"/>
    <x v="0"/>
    <s v="Payroll"/>
    <s v="Retail"/>
    <s v="East"/>
    <s v=""/>
    <s v="VEND1092"/>
    <s v="Once effect skill."/>
    <s v="OK"/>
    <s v=""/>
    <s v="Valid"/>
    <s v="valid"/>
  </r>
  <r>
    <s v="TRX102086"/>
    <d v="2023-02-10T00:00:00"/>
    <n v="-39151.83"/>
    <x v="0"/>
    <s v="Marketing"/>
    <s v="Online"/>
    <s v="North"/>
    <s v=""/>
    <s v="VEND1102"/>
    <s v="Foreign body ten letter similar learn message."/>
    <s v="OK"/>
    <s v=""/>
    <s v="Valid"/>
    <s v="valid"/>
  </r>
  <r>
    <s v="TRX102087"/>
    <d v="2022-06-10T00:00:00"/>
    <n v="136816.24"/>
    <x v="1"/>
    <s v="Service"/>
    <s v="Retail"/>
    <s v="East"/>
    <s v="CUST10200"/>
    <s v=""/>
    <s v="Free week hit new live on."/>
    <s v="OK"/>
    <s v="Valid"/>
    <s v=""/>
    <s v="valid"/>
  </r>
  <r>
    <s v="TRX102088"/>
    <d v="2023-07-15T00:00:00"/>
    <n v="-64060.63"/>
    <x v="0"/>
    <s v="Marketing"/>
    <s v="Online"/>
    <s v="South"/>
    <s v=""/>
    <s v="VEND1092"/>
    <s v="Cause key plan deal."/>
    <s v="OK"/>
    <s v=""/>
    <s v="Valid"/>
    <s v="valid"/>
  </r>
  <r>
    <s v="TRX102089"/>
    <d v="2023-04-10T00:00:00"/>
    <n v="-49455.28"/>
    <x v="0"/>
    <s v="Supplies"/>
    <s v="Retail"/>
    <s v="East"/>
    <s v=""/>
    <s v="VEND1005"/>
    <s v="Beautiful these director public employee prevent bed."/>
    <s v="OK"/>
    <s v=""/>
    <s v="Valid"/>
    <s v="valid"/>
  </r>
  <r>
    <s v="TRX102090"/>
    <d v="2023-11-26T00:00:00"/>
    <n v="173908.18"/>
    <x v="1"/>
    <s v="Subscription"/>
    <s v="Enterprise"/>
    <s v="East"/>
    <s v="CUST10308"/>
    <s v=""/>
    <s v="Herself career answer buy teach human how."/>
    <s v="OK"/>
    <s v="Valid"/>
    <s v=""/>
    <s v="valid"/>
  </r>
  <r>
    <s v="TRX102091"/>
    <d v="2022-05-17T00:00:00"/>
    <n v="109277.17"/>
    <x v="1"/>
    <s v="Product"/>
    <s v="Enterprise"/>
    <s v="West"/>
    <s v="CUST10205"/>
    <s v=""/>
    <s v="Strategy bar page activity."/>
    <s v="OK"/>
    <s v="Valid"/>
    <s v=""/>
    <s v="valid"/>
  </r>
  <r>
    <s v="TRX102092"/>
    <d v="2022-03-08T00:00:00"/>
    <n v="210131.48"/>
    <x v="1"/>
    <s v="Subscription"/>
    <s v="Online"/>
    <s v="West"/>
    <s v="CUST10093"/>
    <s v=""/>
    <s v="Dream need throughout yard blue party."/>
    <s v="OK"/>
    <s v="Valid"/>
    <s v=""/>
    <s v="valid"/>
  </r>
  <r>
    <s v="TRX102093"/>
    <d v="2022-01-27T00:00:00"/>
    <n v="12171.7"/>
    <x v="3"/>
    <s v="Asset"/>
    <s v="Retail"/>
    <s v="South"/>
    <s v=""/>
    <s v=""/>
    <s v="Do tell loss structure movement ago smile."/>
    <s v="OK"/>
    <s v=""/>
    <s v=""/>
    <s v="valid"/>
  </r>
  <r>
    <s v="TRX102094"/>
    <d v="2022-09-27T00:00:00"/>
    <n v="198504.69"/>
    <x v="1"/>
    <s v="Service"/>
    <s v="Online"/>
    <s v="West"/>
    <s v="CUST10358"/>
    <s v=""/>
    <s v="Skin raise chance thing radio kind trial."/>
    <s v="OK"/>
    <s v="Valid"/>
    <s v=""/>
    <s v="valid"/>
  </r>
  <r>
    <s v="TRX102095"/>
    <d v="2023-08-23T00:00:00"/>
    <n v="230294.77"/>
    <x v="1"/>
    <s v="Product"/>
    <s v="Retail"/>
    <s v="East"/>
    <s v="CUST10143"/>
    <s v=""/>
    <s v="Sign ago stage avoid authority."/>
    <s v="OK"/>
    <s v="Valid"/>
    <s v=""/>
    <s v="valid"/>
  </r>
  <r>
    <s v="TRX102096"/>
    <d v="2022-07-22T00:00:00"/>
    <n v="18493.240000000002"/>
    <x v="4"/>
    <s v="Liability"/>
    <s v="Retail"/>
    <s v="South"/>
    <s v=""/>
    <s v=""/>
    <s v="Call sense court require top speech direction."/>
    <s v="OK"/>
    <s v=""/>
    <s v=""/>
    <s v="valid"/>
  </r>
  <r>
    <s v="TRX102097"/>
    <d v="2022-03-21T00:00:00"/>
    <n v="-29087.88"/>
    <x v="0"/>
    <s v="Payroll"/>
    <s v="Retail"/>
    <s v="North"/>
    <s v=""/>
    <s v="VEND1075"/>
    <s v="Structure animal in because field."/>
    <s v="OK"/>
    <s v=""/>
    <s v="Valid"/>
    <s v="valid"/>
  </r>
  <r>
    <s v="TRX102098"/>
    <d v="2023-10-24T00:00:00"/>
    <n v="143060.75"/>
    <x v="1"/>
    <s v="Service"/>
    <s v="Retail"/>
    <s v="South"/>
    <s v="CUST10126"/>
    <s v=""/>
    <s v="You long receive report subject."/>
    <s v="OK"/>
    <s v="Valid"/>
    <s v=""/>
    <s v="valid"/>
  </r>
  <r>
    <s v="TRX102099"/>
    <d v="2023-04-22T00:00:00"/>
    <n v="-44817.73"/>
    <x v="0"/>
    <s v="Marketing"/>
    <s v="Online"/>
    <s v="North"/>
    <s v=""/>
    <s v="VEND1046"/>
    <s v="Total start outside different science."/>
    <s v="OK"/>
    <s v=""/>
    <s v="Valid"/>
    <s v="valid"/>
  </r>
  <r>
    <s v="TRX102100"/>
    <d v="2022-01-20T00:00:00"/>
    <n v="129574.86"/>
    <x v="1"/>
    <s v="Service"/>
    <s v="Retail"/>
    <s v="North"/>
    <s v="CUST10365"/>
    <s v=""/>
    <s v="Week determine see doctor."/>
    <s v="OK"/>
    <s v="Valid"/>
    <s v=""/>
    <s v="valid"/>
  </r>
  <r>
    <s v="TRX102101"/>
    <d v="2023-09-17T00:00:00"/>
    <n v="222501.84"/>
    <x v="1"/>
    <s v="Service"/>
    <s v="Online"/>
    <s v="South"/>
    <s v="CUST10086"/>
    <s v=""/>
    <s v="Gas number design perform."/>
    <s v="OK"/>
    <s v="Valid"/>
    <s v=""/>
    <s v="valid"/>
  </r>
  <r>
    <s v="TRX102102"/>
    <d v="2023-04-15T00:00:00"/>
    <n v="-40791.730000000003"/>
    <x v="0"/>
    <s v="Marketing"/>
    <s v="Retail"/>
    <s v="North"/>
    <s v=""/>
    <s v="VEND1043"/>
    <s v="Beyond affect pass series."/>
    <s v="OK"/>
    <s v=""/>
    <s v="Valid"/>
    <s v="valid"/>
  </r>
  <r>
    <s v="TRX102103"/>
    <d v="2022-11-16T00:00:00"/>
    <n v="-33453.51"/>
    <x v="0"/>
    <s v="Other"/>
    <s v="Enterprise"/>
    <s v="North"/>
    <s v=""/>
    <s v="VEND1080"/>
    <s v="Power include individual because help million activity brother."/>
    <s v="OK"/>
    <s v=""/>
    <s v="Valid"/>
    <s v="valid"/>
  </r>
  <r>
    <s v="TRX102104"/>
    <d v="2022-03-14T00:00:00"/>
    <n v="149901.63"/>
    <x v="1"/>
    <s v="Subscription"/>
    <s v="Retail"/>
    <s v="North"/>
    <s v="CUST10158"/>
    <s v=""/>
    <s v="General particular hundred market never."/>
    <s v="OK"/>
    <s v="Valid"/>
    <s v=""/>
    <s v="valid"/>
  </r>
  <r>
    <s v="TRX102105"/>
    <d v="2022-03-09T00:00:00"/>
    <n v="-49123.38"/>
    <x v="0"/>
    <s v="Payroll"/>
    <s v="Retail"/>
    <s v="South"/>
    <s v=""/>
    <s v="VEND1065"/>
    <s v="Guy allow prepare eye purpose second never west."/>
    <s v="OK"/>
    <s v=""/>
    <s v="Valid"/>
    <s v="valid"/>
  </r>
  <r>
    <s v="TRX102106"/>
    <d v="2022-05-01T00:00:00"/>
    <n v="146922.98000000001"/>
    <x v="1"/>
    <s v="Service"/>
    <s v="Retail"/>
    <s v="East"/>
    <s v="CUST10204"/>
    <s v=""/>
    <s v="Officer federal main."/>
    <s v="OK"/>
    <s v="Valid"/>
    <s v=""/>
    <s v="valid"/>
  </r>
  <r>
    <s v="TRX102107"/>
    <d v="2023-08-18T00:00:00"/>
    <n v="192985.51"/>
    <x v="1"/>
    <s v="Service"/>
    <s v="Online"/>
    <s v="East"/>
    <s v="CUST10276"/>
    <s v=""/>
    <s v="Most involve issue customer class."/>
    <s v="OK"/>
    <s v="Valid"/>
    <s v=""/>
    <s v="valid"/>
  </r>
  <r>
    <s v="TRX102108"/>
    <d v="2022-10-07T00:00:00"/>
    <n v="-56245.91"/>
    <x v="0"/>
    <s v="Marketing"/>
    <s v="Online"/>
    <s v="West"/>
    <s v=""/>
    <s v="VEND1031"/>
    <s v="Its discuss where who."/>
    <s v="OK"/>
    <s v=""/>
    <s v="Valid"/>
    <s v="valid"/>
  </r>
  <r>
    <s v="TRX102109"/>
    <d v="2023-03-25T00:00:00"/>
    <n v="153781.91"/>
    <x v="1"/>
    <s v="Service"/>
    <s v="Enterprise"/>
    <s v="North"/>
    <s v="CUST10366"/>
    <s v=""/>
    <s v="Determine happy trouble staff carry art must."/>
    <s v="OK"/>
    <s v="Valid"/>
    <s v=""/>
    <s v="valid"/>
  </r>
  <r>
    <s v="TRX102110"/>
    <d v="2022-11-21T00:00:00"/>
    <n v="11727.58"/>
    <x v="4"/>
    <s v="Liability"/>
    <s v="Retail"/>
    <s v="South"/>
    <s v=""/>
    <s v=""/>
    <s v="Way hit whole."/>
    <s v="OK"/>
    <s v=""/>
    <s v=""/>
    <s v="valid"/>
  </r>
  <r>
    <s v="TRX102111"/>
    <d v="2023-05-03T00:00:00"/>
    <n v="-9801.1200000000008"/>
    <x v="0"/>
    <s v="Supplies"/>
    <s v="Retail"/>
    <s v="West"/>
    <s v=""/>
    <s v="VEND1062"/>
    <s v="Rich certainly college ball top do foot way."/>
    <s v="OK"/>
    <s v=""/>
    <s v="Valid"/>
    <s v="valid"/>
  </r>
  <r>
    <s v="TRX102112"/>
    <d v="2023-12-17T00:00:00"/>
    <n v="24750.69"/>
    <x v="3"/>
    <s v="Asset"/>
    <s v="Retail"/>
    <s v="East"/>
    <s v=""/>
    <s v=""/>
    <s v="After learn the west."/>
    <s v="OK"/>
    <s v=""/>
    <s v=""/>
    <s v="valid"/>
  </r>
  <r>
    <s v="TRX102113"/>
    <d v="2022-06-21T00:00:00"/>
    <n v="107634.19"/>
    <x v="1"/>
    <s v="Service"/>
    <s v="Online"/>
    <s v="South"/>
    <s v="CUST10175"/>
    <s v=""/>
    <s v="Inside create gun."/>
    <s v="OK"/>
    <s v="Valid"/>
    <s v=""/>
    <s v="valid"/>
  </r>
  <r>
    <s v="TRX102114"/>
    <d v="2023-01-30T00:00:00"/>
    <n v="111348.2"/>
    <x v="1"/>
    <s v="Service"/>
    <s v="Online"/>
    <s v="North"/>
    <s v="CUST10315"/>
    <s v=""/>
    <s v="Name great success."/>
    <s v="OK"/>
    <s v="Valid"/>
    <s v=""/>
    <s v="valid"/>
  </r>
  <r>
    <s v="TRX102115"/>
    <d v="2023-03-30T00:00:00"/>
    <n v="221921.21"/>
    <x v="1"/>
    <s v="Service"/>
    <s v="Enterprise"/>
    <s v="North"/>
    <s v="CUST10208"/>
    <s v=""/>
    <s v="Feeling few each listen administration be."/>
    <s v="OK"/>
    <s v="Valid"/>
    <s v=""/>
    <s v="valid"/>
  </r>
  <r>
    <s v="TRX102116"/>
    <d v="2023-08-31T00:00:00"/>
    <n v="-39999.589999999997"/>
    <x v="0"/>
    <s v="Marketing"/>
    <s v="Enterprise"/>
    <s v="East"/>
    <s v=""/>
    <s v="VEND1001"/>
    <s v="Officer general window be continue."/>
    <s v="OK"/>
    <s v=""/>
    <s v="Valid"/>
    <s v="valid"/>
  </r>
  <r>
    <s v="TRX102117"/>
    <d v="2023-04-08T00:00:00"/>
    <n v="-54523.66"/>
    <x v="0"/>
    <s v="Rent"/>
    <s v="Enterprise"/>
    <s v="West"/>
    <s v=""/>
    <s v="VEND1020"/>
    <s v="Happy form when carry set change."/>
    <s v="OK"/>
    <s v=""/>
    <s v="Valid"/>
    <s v="valid"/>
  </r>
  <r>
    <s v="TRX102118"/>
    <d v="2023-12-09T00:00:00"/>
    <n v="-75255.98"/>
    <x v="0"/>
    <s v="Supplies"/>
    <s v="Online"/>
    <s v="North"/>
    <s v=""/>
    <s v="VEND1074"/>
    <s v="Short myself hit economic idea score."/>
    <s v="OK"/>
    <s v=""/>
    <s v="Valid"/>
    <s v="valid"/>
  </r>
  <r>
    <s v="TRX102119"/>
    <d v="2023-01-27T00:00:00"/>
    <n v="14401.16"/>
    <x v="4"/>
    <s v="Liability"/>
    <s v="Online"/>
    <s v="North"/>
    <s v=""/>
    <s v=""/>
    <s v="Charge focus around strong law agree."/>
    <s v="OK"/>
    <s v=""/>
    <s v=""/>
    <s v="valid"/>
  </r>
  <r>
    <s v="TRX102120"/>
    <d v="2022-12-12T00:00:00"/>
    <n v="-28284.720000000001"/>
    <x v="0"/>
    <s v="Rent"/>
    <s v="Enterprise"/>
    <s v="North"/>
    <s v=""/>
    <s v="VEND1085"/>
    <s v="Part way plan him."/>
    <s v="OK"/>
    <s v=""/>
    <s v="Valid"/>
    <s v="valid"/>
  </r>
  <r>
    <s v="TRX102121"/>
    <d v="2022-11-22T00:00:00"/>
    <n v="-9281.0499999999993"/>
    <x v="0"/>
    <s v="Payroll"/>
    <s v="Online"/>
    <s v="North"/>
    <s v=""/>
    <s v="VEND1063"/>
    <s v="Point someone during effort reason."/>
    <s v="OK"/>
    <s v=""/>
    <s v="Valid"/>
    <s v="valid"/>
  </r>
  <r>
    <s v="TRX102122"/>
    <d v="2023-09-14T00:00:00"/>
    <n v="-37892.559999999998"/>
    <x v="0"/>
    <s v="Rent"/>
    <s v="Online"/>
    <s v="North"/>
    <s v=""/>
    <s v="VEND1106"/>
    <s v="Need defense sea."/>
    <s v="OK"/>
    <s v=""/>
    <s v="Valid"/>
    <s v="valid"/>
  </r>
  <r>
    <s v="TRX102123"/>
    <d v="2023-10-31T00:00:00"/>
    <n v="-71278.259999999995"/>
    <x v="0"/>
    <s v="Supplies"/>
    <s v="Retail"/>
    <s v="West"/>
    <s v=""/>
    <s v="VEND1100"/>
    <s v="Against out appear fact."/>
    <s v="OK"/>
    <s v=""/>
    <s v="Valid"/>
    <s v="valid"/>
  </r>
  <r>
    <s v="TRX102124"/>
    <d v="2023-04-19T00:00:00"/>
    <n v="24895.99"/>
    <x v="3"/>
    <s v="Asset"/>
    <s v="Retail"/>
    <s v="North"/>
    <s v=""/>
    <s v=""/>
    <s v="Lose once name million relationship material."/>
    <s v="OK"/>
    <s v=""/>
    <s v=""/>
    <s v="valid"/>
  </r>
  <r>
    <s v="TRX102125"/>
    <d v="2023-07-27T00:00:00"/>
    <n v="194192.68"/>
    <x v="1"/>
    <s v="Subscription"/>
    <s v="Online"/>
    <s v="East"/>
    <s v="CUST10347"/>
    <s v=""/>
    <s v="Popular throw way defense."/>
    <s v="OK"/>
    <s v="Valid"/>
    <s v=""/>
    <s v="valid"/>
  </r>
  <r>
    <s v="TRX102126"/>
    <d v="2022-03-12T00:00:00"/>
    <n v="-48696.68"/>
    <x v="0"/>
    <s v="Supplies"/>
    <s v="Retail"/>
    <s v="East"/>
    <s v=""/>
    <s v="VEND1088"/>
    <s v="Different between hot person oil kind."/>
    <s v="OK"/>
    <s v=""/>
    <s v="Valid"/>
    <s v="valid"/>
  </r>
  <r>
    <s v="TRX102127"/>
    <d v="2023-06-11T00:00:00"/>
    <n v="273883.39"/>
    <x v="1"/>
    <s v="Service"/>
    <s v="Enterprise"/>
    <s v="East"/>
    <s v="CUST10111"/>
    <s v=""/>
    <s v="Service American far describe despite."/>
    <s v="OK"/>
    <s v="Valid"/>
    <s v=""/>
    <s v="valid"/>
  </r>
  <r>
    <s v="TRX102128"/>
    <d v="2023-05-01T00:00:00"/>
    <n v="170959.4"/>
    <x v="1"/>
    <s v="Subscription"/>
    <s v="Retail"/>
    <s v="West"/>
    <s v="CUST10044"/>
    <s v=""/>
    <s v="Choice woman challenge material."/>
    <s v="OK"/>
    <s v="Valid"/>
    <s v=""/>
    <s v="valid"/>
  </r>
  <r>
    <s v="TRX102129"/>
    <d v="2022-10-01T00:00:00"/>
    <n v="127511.91"/>
    <x v="1"/>
    <s v="Subscription"/>
    <s v="Online"/>
    <s v="South"/>
    <s v="CUST10035"/>
    <s v=""/>
    <s v="Try a nearly whose six."/>
    <s v="OK"/>
    <s v="Valid"/>
    <s v=""/>
    <s v="valid"/>
  </r>
  <r>
    <s v="TRX102130"/>
    <d v="2023-04-17T00:00:00"/>
    <n v="139704.15"/>
    <x v="1"/>
    <s v="Service"/>
    <s v="Online"/>
    <s v="East"/>
    <s v="CUST10157"/>
    <s v=""/>
    <s v="Season police play analysis drive hear."/>
    <s v="OK"/>
    <s v="Valid"/>
    <s v=""/>
    <s v="valid"/>
  </r>
  <r>
    <s v="TRX102131"/>
    <d v="2022-08-18T00:00:00"/>
    <n v="247341.66"/>
    <x v="1"/>
    <s v="Product"/>
    <s v="Online"/>
    <s v="East"/>
    <s v="CUST10094"/>
    <s v=""/>
    <s v="Factor improve first whatever fact foot writer and."/>
    <s v="OK"/>
    <s v="Valid"/>
    <s v=""/>
    <s v="valid"/>
  </r>
  <r>
    <s v="TRX102132"/>
    <d v="2023-05-26T00:00:00"/>
    <n v="-8557.43"/>
    <x v="0"/>
    <s v="Utilities"/>
    <s v="Retail"/>
    <s v="West"/>
    <s v=""/>
    <s v="VEND1006"/>
    <s v="Enjoy crime former against close foreign either store."/>
    <s v="OK"/>
    <s v=""/>
    <s v="Valid"/>
    <s v="valid"/>
  </r>
  <r>
    <s v="TRX102133"/>
    <d v="2023-12-19T00:00:00"/>
    <n v="-90962.49"/>
    <x v="0"/>
    <s v="Marketing"/>
    <s v="Enterprise"/>
    <s v="West"/>
    <s v=""/>
    <s v="VEND1063"/>
    <s v="Mouth operation beat."/>
    <s v="OK"/>
    <s v=""/>
    <s v="Valid"/>
    <s v="valid"/>
  </r>
  <r>
    <s v="TRX102134"/>
    <d v="2023-03-10T00:00:00"/>
    <n v="140133.54999999999"/>
    <x v="1"/>
    <s v="Product"/>
    <s v="Retail"/>
    <s v="West"/>
    <s v="CUST10052"/>
    <s v=""/>
    <s v="Plan include difficult like hundred seek give."/>
    <s v="OK"/>
    <s v="Valid"/>
    <s v=""/>
    <s v="valid"/>
  </r>
  <r>
    <s v="TRX102135"/>
    <d v="2023-12-12T00:00:00"/>
    <n v="188889.25"/>
    <x v="1"/>
    <s v="Service"/>
    <s v="Enterprise"/>
    <s v="West"/>
    <s v="CUST10026"/>
    <s v=""/>
    <s v="Fish year expect air."/>
    <s v="OK"/>
    <s v="Valid"/>
    <s v=""/>
    <s v="valid"/>
  </r>
  <r>
    <s v="TRX102136"/>
    <d v="2022-04-04T00:00:00"/>
    <n v="-52275.01"/>
    <x v="0"/>
    <s v="Other"/>
    <s v="Enterprise"/>
    <s v="North"/>
    <s v=""/>
    <s v="VEND1099"/>
    <s v="Son relationship statement full raise stage him."/>
    <s v="OK"/>
    <s v=""/>
    <s v="Valid"/>
    <s v="valid"/>
  </r>
  <r>
    <s v="TRX102137"/>
    <d v="2023-11-29T00:00:00"/>
    <n v="-61805.79"/>
    <x v="0"/>
    <s v="Marketing"/>
    <s v="Enterprise"/>
    <s v="East"/>
    <s v=""/>
    <s v="VEND1118"/>
    <s v="Police blood quality ground."/>
    <s v="OK"/>
    <s v=""/>
    <s v="Valid"/>
    <s v="valid"/>
  </r>
  <r>
    <s v="TRX102138"/>
    <d v="2022-10-14T00:00:00"/>
    <n v="240269.89"/>
    <x v="1"/>
    <s v="Product"/>
    <s v="Retail"/>
    <s v="East"/>
    <s v="CUST10312"/>
    <s v=""/>
    <s v="Join small science list through much."/>
    <s v="OK"/>
    <s v="Valid"/>
    <s v=""/>
    <s v="valid"/>
  </r>
  <r>
    <s v="TRX102139"/>
    <d v="2022-10-06T00:00:00"/>
    <n v="175233.77"/>
    <x v="1"/>
    <s v="Service"/>
    <s v="Online"/>
    <s v="North"/>
    <s v="CUST10311"/>
    <s v=""/>
    <s v="Ok although tax tough however century suggest."/>
    <s v="OK"/>
    <s v="Valid"/>
    <s v=""/>
    <s v="valid"/>
  </r>
  <r>
    <s v="TRX102140"/>
    <d v="2022-11-18T00:00:00"/>
    <n v="187723.98"/>
    <x v="1"/>
    <s v="Service"/>
    <s v="Enterprise"/>
    <s v="West"/>
    <s v="CUST10238"/>
    <s v=""/>
    <s v="Important mother whether beautiful next."/>
    <s v="OK"/>
    <s v="Valid"/>
    <s v=""/>
    <s v="valid"/>
  </r>
  <r>
    <s v="TRX102141"/>
    <d v="2023-11-04T00:00:00"/>
    <n v="-49322.05"/>
    <x v="0"/>
    <s v="Supplies"/>
    <s v="Online"/>
    <s v="South"/>
    <s v=""/>
    <s v="VEND1025"/>
    <s v="Treatment car manage down serve idea worker Congress."/>
    <s v="OK"/>
    <s v=""/>
    <s v="Valid"/>
    <s v="valid"/>
  </r>
  <r>
    <s v="TRX102142"/>
    <d v="2022-06-03T00:00:00"/>
    <n v="148187.95000000001"/>
    <x v="1"/>
    <s v="Service"/>
    <s v="Online"/>
    <s v="West"/>
    <s v="CUST10258"/>
    <s v=""/>
    <s v="Budget wear ask challenge baby share can."/>
    <s v="OK"/>
    <s v="Valid"/>
    <s v=""/>
    <s v="valid"/>
  </r>
  <r>
    <s v="TRX102143"/>
    <d v="2023-02-15T00:00:00"/>
    <n v="139213.72"/>
    <x v="1"/>
    <s v="Subscription"/>
    <s v="Online"/>
    <s v="South"/>
    <s v="CUST10066"/>
    <s v=""/>
    <s v="Owner mention travel reflect age pattern this stay."/>
    <s v="OK"/>
    <s v="Valid"/>
    <s v=""/>
    <s v="valid"/>
  </r>
  <r>
    <s v="TRX102144"/>
    <d v="2023-07-04T00:00:00"/>
    <n v="-54297.93"/>
    <x v="0"/>
    <s v="Marketing"/>
    <s v="Online"/>
    <s v="South"/>
    <s v=""/>
    <s v="VEND1080"/>
    <s v="Away provide possible among rich drive wonder."/>
    <s v="OK"/>
    <s v=""/>
    <s v="Valid"/>
    <s v="valid"/>
  </r>
  <r>
    <s v="TRX102145"/>
    <d v="2023-04-07T00:00:00"/>
    <n v="28056.82"/>
    <x v="2"/>
    <s v="Equity"/>
    <s v="Enterprise"/>
    <s v="South"/>
    <s v=""/>
    <s v=""/>
    <s v="Push reality challenge keep attorney pull attack step."/>
    <s v="OK"/>
    <s v=""/>
    <s v=""/>
    <s v="valid"/>
  </r>
  <r>
    <s v="TRX102146"/>
    <d v="2023-10-26T00:00:00"/>
    <n v="33003.32"/>
    <x v="1"/>
    <s v="Subscription"/>
    <s v="Enterprise"/>
    <s v="East"/>
    <s v="CUST10106"/>
    <s v=""/>
    <s v="Region market show discover any."/>
    <s v="OK"/>
    <s v="Valid"/>
    <s v=""/>
    <s v="valid"/>
  </r>
  <r>
    <s v="TRX102147"/>
    <d v="2022-02-09T00:00:00"/>
    <n v="156769.81"/>
    <x v="1"/>
    <s v="Subscription"/>
    <s v="Enterprise"/>
    <s v="North"/>
    <s v="CUST10336"/>
    <s v=""/>
    <s v="Security play interview fight character simple during deal."/>
    <s v="OK"/>
    <s v="Valid"/>
    <s v=""/>
    <s v="valid"/>
  </r>
  <r>
    <s v="TRX102148"/>
    <d v="2023-04-30T00:00:00"/>
    <n v="115071.91"/>
    <x v="1"/>
    <s v="Subscription"/>
    <s v="Retail"/>
    <s v="North"/>
    <s v="CUST10355"/>
    <s v=""/>
    <s v="Fund how summer kind civil."/>
    <s v="OK"/>
    <s v="Valid"/>
    <s v=""/>
    <s v="valid"/>
  </r>
  <r>
    <s v="TRX102149"/>
    <d v="2023-05-17T00:00:00"/>
    <n v="164342.34"/>
    <x v="1"/>
    <s v="Subscription"/>
    <s v="Online"/>
    <s v="North"/>
    <s v="CUST10257"/>
    <s v=""/>
    <s v="Range hand wait wonder response alone majority."/>
    <s v="OK"/>
    <s v="Valid"/>
    <s v=""/>
    <s v="valid"/>
  </r>
  <r>
    <s v="TRX102150"/>
    <d v="2023-01-13T00:00:00"/>
    <n v="167244.46"/>
    <x v="1"/>
    <s v="Service"/>
    <s v="Enterprise"/>
    <s v="East"/>
    <s v="CUST10359"/>
    <s v=""/>
    <s v="Visit detail interesting doctor low."/>
    <s v="OK"/>
    <s v="Valid"/>
    <s v=""/>
    <s v="valid"/>
  </r>
  <r>
    <s v="TRX102151"/>
    <d v="2022-12-07T00:00:00"/>
    <n v="-24717.82"/>
    <x v="0"/>
    <s v="Rent"/>
    <s v="Online"/>
    <s v="North"/>
    <s v=""/>
    <s v="VEND1010"/>
    <s v="List grow participant opportunity."/>
    <s v="OK"/>
    <s v=""/>
    <s v="Valid"/>
    <s v="valid"/>
  </r>
  <r>
    <s v="TRX102152"/>
    <d v="2023-12-21T00:00:00"/>
    <n v="17074.86"/>
    <x v="4"/>
    <s v="Liability"/>
    <s v="Enterprise"/>
    <s v="West"/>
    <s v=""/>
    <s v=""/>
    <s v="Seat common truth themselves."/>
    <s v="OK"/>
    <s v=""/>
    <s v=""/>
    <s v="valid"/>
  </r>
  <r>
    <s v="TRX102153"/>
    <d v="2022-07-21T00:00:00"/>
    <n v="123696.8"/>
    <x v="1"/>
    <s v="Subscription"/>
    <s v="Enterprise"/>
    <s v="West"/>
    <s v="CUST10365"/>
    <s v=""/>
    <s v="Hard already speak voice area tend notice."/>
    <s v="OK"/>
    <s v="Valid"/>
    <s v=""/>
    <s v="valid"/>
  </r>
  <r>
    <s v="TRX102154"/>
    <d v="2023-09-15T00:00:00"/>
    <n v="-58940.05"/>
    <x v="0"/>
    <s v="Utilities"/>
    <s v="Enterprise"/>
    <s v="South"/>
    <s v=""/>
    <s v="VEND1115"/>
    <s v="Good which husband how run movie affect."/>
    <s v="OK"/>
    <s v=""/>
    <s v="Valid"/>
    <s v="valid"/>
  </r>
  <r>
    <s v="TRX102155"/>
    <d v="2023-11-30T00:00:00"/>
    <n v="-82612.509999999995"/>
    <x v="0"/>
    <s v="Payroll"/>
    <s v="Retail"/>
    <s v="South"/>
    <s v=""/>
    <s v="VEND1057"/>
    <s v="Reason end ability state rate."/>
    <s v="OK"/>
    <s v=""/>
    <s v="Valid"/>
    <s v="valid"/>
  </r>
  <r>
    <s v="TRX102156"/>
    <d v="2023-10-23T00:00:00"/>
    <n v="-41400.11"/>
    <x v="0"/>
    <s v="Other"/>
    <s v="Retail"/>
    <s v="South"/>
    <s v=""/>
    <s v="VEND1029"/>
    <s v="Mrs car effort region base region term."/>
    <s v="OK"/>
    <s v=""/>
    <s v="Valid"/>
    <s v="valid"/>
  </r>
  <r>
    <s v="TRX102157"/>
    <d v="2022-06-06T00:00:00"/>
    <n v="209667.98"/>
    <x v="1"/>
    <s v="Product"/>
    <s v="Enterprise"/>
    <s v="South"/>
    <s v="CUST10126"/>
    <s v=""/>
    <s v="Skin trouble can marriage movie authority."/>
    <s v="OK"/>
    <s v="Valid"/>
    <s v=""/>
    <s v="valid"/>
  </r>
  <r>
    <s v="TRX102158"/>
    <d v="2022-01-13T00:00:00"/>
    <n v="-51840.800000000003"/>
    <x v="0"/>
    <s v="Payroll"/>
    <s v="Online"/>
    <s v="North"/>
    <s v=""/>
    <s v="VEND1002"/>
    <s v="Paper discussion huge hear rule catch agreement."/>
    <s v="OK"/>
    <s v=""/>
    <s v="Valid"/>
    <s v="valid"/>
  </r>
  <r>
    <s v="TRX102159"/>
    <d v="2022-12-13T00:00:00"/>
    <n v="-45191.32"/>
    <x v="0"/>
    <s v="Supplies"/>
    <s v="Retail"/>
    <s v="West"/>
    <s v=""/>
    <s v="VEND1053"/>
    <s v="Short their agreement."/>
    <s v="OK"/>
    <s v=""/>
    <s v="Valid"/>
    <s v="valid"/>
  </r>
  <r>
    <s v="TRX102160"/>
    <d v="2022-06-03T00:00:00"/>
    <n v="261519.01"/>
    <x v="1"/>
    <s v="Subscription"/>
    <s v="Enterprise"/>
    <s v="North"/>
    <s v="CUST10084"/>
    <s v=""/>
    <s v="Account suffer week goal."/>
    <s v="OK"/>
    <s v="Valid"/>
    <s v=""/>
    <s v="valid"/>
  </r>
  <r>
    <s v="TRX102161"/>
    <d v="2022-11-27T00:00:00"/>
    <n v="123144.71"/>
    <x v="1"/>
    <s v="Product"/>
    <s v="Enterprise"/>
    <s v="West"/>
    <s v="CUST10160"/>
    <s v=""/>
    <s v="Few scene floor perform third outside crime strategy."/>
    <s v="OK"/>
    <s v="Valid"/>
    <s v=""/>
    <s v="valid"/>
  </r>
  <r>
    <s v="TRX102162"/>
    <d v="2022-05-26T00:00:00"/>
    <n v="201812.06"/>
    <x v="1"/>
    <s v="Subscription"/>
    <s v="Retail"/>
    <s v="South"/>
    <s v="CUST10241"/>
    <s v=""/>
    <s v="Next Democrat suddenly note however why."/>
    <s v="OK"/>
    <s v="Valid"/>
    <s v=""/>
    <s v="valid"/>
  </r>
  <r>
    <s v="TRX102163"/>
    <d v="2022-08-03T00:00:00"/>
    <n v="-47456.59"/>
    <x v="0"/>
    <s v="Utilities"/>
    <s v="Online"/>
    <s v="North"/>
    <s v=""/>
    <s v="VEND1007"/>
    <s v="Add medical executive official."/>
    <s v="OK"/>
    <s v=""/>
    <s v="Valid"/>
    <s v="valid"/>
  </r>
  <r>
    <s v="TRX102164"/>
    <d v="2023-08-03T00:00:00"/>
    <n v="112384.87"/>
    <x v="1"/>
    <s v="Service"/>
    <s v="Enterprise"/>
    <s v="East"/>
    <s v="CUST10353"/>
    <s v=""/>
    <s v="Front building student meeting turn indicate."/>
    <s v="OK"/>
    <s v="Valid"/>
    <s v=""/>
    <s v="valid"/>
  </r>
  <r>
    <s v="TRX102165"/>
    <d v="2023-06-19T00:00:00"/>
    <n v="-60546.55"/>
    <x v="0"/>
    <s v="Utilities"/>
    <s v="Retail"/>
    <s v="East"/>
    <s v=""/>
    <s v="VEND1059"/>
    <s v="Training everyone indeed beat military."/>
    <s v="OK"/>
    <s v=""/>
    <s v="Valid"/>
    <s v="valid"/>
  </r>
  <r>
    <s v="TRX102166"/>
    <d v="2022-05-31T00:00:00"/>
    <n v="148916.13"/>
    <x v="1"/>
    <s v="Service"/>
    <s v="Online"/>
    <s v="North"/>
    <s v="CUST10337"/>
    <s v=""/>
    <s v="Opportunity that use us."/>
    <s v="OK"/>
    <s v="Valid"/>
    <s v=""/>
    <s v="valid"/>
  </r>
  <r>
    <s v="TRX102167"/>
    <d v="2022-07-02T00:00:00"/>
    <n v="110341.92"/>
    <x v="1"/>
    <s v="Subscription"/>
    <s v="Enterprise"/>
    <s v="East"/>
    <s v="CUST10139"/>
    <s v=""/>
    <s v="Might big yourself hundred."/>
    <s v="OK"/>
    <s v="Valid"/>
    <s v=""/>
    <s v="valid"/>
  </r>
  <r>
    <s v="TRX102168"/>
    <d v="2022-01-11T00:00:00"/>
    <n v="11944.43"/>
    <x v="4"/>
    <s v="Liability"/>
    <s v="Online"/>
    <s v="South"/>
    <s v=""/>
    <s v=""/>
    <s v="Keep present allow body stop design wife end."/>
    <s v="OK"/>
    <s v=""/>
    <s v=""/>
    <s v="valid"/>
  </r>
  <r>
    <s v="TRX102169"/>
    <d v="2022-08-10T00:00:00"/>
    <n v="232178.95"/>
    <x v="1"/>
    <s v="Product"/>
    <s v="Online"/>
    <s v="West"/>
    <s v="CUST10185"/>
    <s v=""/>
    <s v="Assume recognize good physical begin down identify."/>
    <s v="OK"/>
    <s v="Valid"/>
    <s v=""/>
    <s v="valid"/>
  </r>
  <r>
    <s v="TRX102170"/>
    <d v="2023-01-16T00:00:00"/>
    <n v="21662.13"/>
    <x v="2"/>
    <s v="Equity"/>
    <s v="Online"/>
    <s v="East"/>
    <s v=""/>
    <s v=""/>
    <s v="Accept traditional project toward."/>
    <s v="OK"/>
    <s v=""/>
    <s v=""/>
    <s v="valid"/>
  </r>
  <r>
    <s v="TRX102171"/>
    <d v="2022-06-28T00:00:00"/>
    <n v="166334.16"/>
    <x v="1"/>
    <s v="Subscription"/>
    <s v="Online"/>
    <s v="East"/>
    <s v="CUST10080"/>
    <s v=""/>
    <s v="Customer ever method very."/>
    <s v="OK"/>
    <s v="Valid"/>
    <s v=""/>
    <s v="valid"/>
  </r>
  <r>
    <s v="TRX102172"/>
    <d v="2023-11-18T00:00:00"/>
    <n v="31278.49"/>
    <x v="4"/>
    <s v="Liability"/>
    <s v="Online"/>
    <s v="North"/>
    <s v=""/>
    <s v=""/>
    <s v="Control others site."/>
    <s v="OK"/>
    <s v=""/>
    <s v=""/>
    <s v="valid"/>
  </r>
  <r>
    <s v="TRX102173"/>
    <d v="2023-08-10T00:00:00"/>
    <n v="145125.31"/>
    <x v="1"/>
    <s v="Service"/>
    <s v="Enterprise"/>
    <s v="North"/>
    <s v="CUST10179"/>
    <s v=""/>
    <s v="Individual those Mrs."/>
    <s v="OK"/>
    <s v="Valid"/>
    <s v=""/>
    <s v="valid"/>
  </r>
  <r>
    <s v="TRX102174"/>
    <d v="2023-12-17T00:00:00"/>
    <n v="-45587.89"/>
    <x v="0"/>
    <s v="Utilities"/>
    <s v="Enterprise"/>
    <s v="East"/>
    <s v=""/>
    <s v="VEND1042"/>
    <s v="Nearly party century effort white market."/>
    <s v="OK"/>
    <s v=""/>
    <s v="Valid"/>
    <s v="valid"/>
  </r>
  <r>
    <s v="TRX102175"/>
    <d v="2023-02-03T00:00:00"/>
    <n v="90123.24"/>
    <x v="1"/>
    <s v="Subscription"/>
    <s v="Online"/>
    <s v="North"/>
    <s v="CUST10044"/>
    <s v=""/>
    <s v="Town ask defense product story ability one provide."/>
    <s v="OK"/>
    <s v="Valid"/>
    <s v=""/>
    <s v="valid"/>
  </r>
  <r>
    <s v="TRX102176"/>
    <d v="2022-01-22T00:00:00"/>
    <n v="-36259.74"/>
    <x v="0"/>
    <s v="Other"/>
    <s v="Enterprise"/>
    <s v="North"/>
    <s v=""/>
    <s v="VEND1017"/>
    <s v="Statement news crime live price interview last."/>
    <s v="OK"/>
    <s v=""/>
    <s v="Valid"/>
    <s v="valid"/>
  </r>
  <r>
    <s v="TRX102177"/>
    <d v="2022-08-04T00:00:00"/>
    <n v="-9233.7800000000007"/>
    <x v="0"/>
    <s v="Marketing"/>
    <s v="Online"/>
    <s v="North"/>
    <s v=""/>
    <s v="VEND1102"/>
    <s v="Just study mother southern few food dinner yourself."/>
    <s v="OK"/>
    <s v=""/>
    <s v="Valid"/>
    <s v="valid"/>
  </r>
  <r>
    <s v="TRX102178"/>
    <d v="2022-03-08T00:00:00"/>
    <n v="196295.66"/>
    <x v="1"/>
    <s v="Service"/>
    <s v="Online"/>
    <s v="North"/>
    <s v="CUST10346"/>
    <s v=""/>
    <s v="Guy community white situation."/>
    <s v="OK"/>
    <s v="Valid"/>
    <s v=""/>
    <s v="valid"/>
  </r>
  <r>
    <s v="TRX102179"/>
    <d v="2023-07-29T00:00:00"/>
    <n v="113938.77"/>
    <x v="1"/>
    <s v="Subscription"/>
    <s v="Retail"/>
    <s v="West"/>
    <s v="CUST10029"/>
    <s v=""/>
    <s v="Benefit theory offer young me full garden."/>
    <s v="OK"/>
    <s v="Valid"/>
    <s v=""/>
    <s v="valid"/>
  </r>
  <r>
    <s v="TRX102180"/>
    <d v="2023-11-20T00:00:00"/>
    <n v="122461.38"/>
    <x v="1"/>
    <s v="Service"/>
    <s v="Retail"/>
    <s v="South"/>
    <s v="CUST10353"/>
    <s v=""/>
    <s v="Grow work health yourself."/>
    <s v="OK"/>
    <s v="Valid"/>
    <s v=""/>
    <s v="valid"/>
  </r>
  <r>
    <s v="TRX102181"/>
    <d v="2022-04-14T00:00:00"/>
    <n v="-33610.74"/>
    <x v="0"/>
    <s v="Supplies"/>
    <s v="Online"/>
    <s v="South"/>
    <s v=""/>
    <s v="VEND1065"/>
    <s v="Claim recognize fast station business message."/>
    <s v="OK"/>
    <s v=""/>
    <s v="Valid"/>
    <s v="valid"/>
  </r>
  <r>
    <s v="TRX102182"/>
    <d v="2023-04-18T00:00:00"/>
    <n v="87568.72"/>
    <x v="1"/>
    <s v="Service"/>
    <s v="Enterprise"/>
    <s v="South"/>
    <s v="CUST10270"/>
    <s v=""/>
    <s v="Generation section imagine of mention yourself."/>
    <s v="OK"/>
    <s v="Valid"/>
    <s v=""/>
    <s v="valid"/>
  </r>
  <r>
    <s v="TRX102183"/>
    <d v="2022-11-16T00:00:00"/>
    <n v="-37145.56"/>
    <x v="0"/>
    <s v="Marketing"/>
    <s v="Retail"/>
    <s v="South"/>
    <s v=""/>
    <s v="VEND1087"/>
    <s v="We statement offer there beat sometimes road."/>
    <s v="OK"/>
    <s v=""/>
    <s v="Valid"/>
    <s v="valid"/>
  </r>
  <r>
    <s v="TRX102184"/>
    <d v="2023-12-12T00:00:00"/>
    <n v="58797.55"/>
    <x v="1"/>
    <s v="Product"/>
    <s v="Online"/>
    <s v="South"/>
    <s v="CUST10357"/>
    <s v=""/>
    <s v="Community tell hundred it personal without region."/>
    <s v="OK"/>
    <s v="Valid"/>
    <s v=""/>
    <s v="valid"/>
  </r>
  <r>
    <s v="TRX102185"/>
    <d v="2022-02-21T00:00:00"/>
    <n v="-37309.22"/>
    <x v="0"/>
    <s v="Supplies"/>
    <s v="Online"/>
    <s v="East"/>
    <s v=""/>
    <s v="VEND1095"/>
    <s v="Serve table religious huge decade claim water."/>
    <s v="OK"/>
    <s v=""/>
    <s v="Valid"/>
    <s v="valid"/>
  </r>
  <r>
    <s v="TRX102186"/>
    <d v="2023-09-12T00:00:00"/>
    <n v="-54475.81"/>
    <x v="0"/>
    <s v="Payroll"/>
    <s v="Retail"/>
    <s v="West"/>
    <s v=""/>
    <s v="VEND1018"/>
    <s v="Truth often five pressure worry even exist."/>
    <s v="OK"/>
    <s v=""/>
    <s v="Valid"/>
    <s v="valid"/>
  </r>
  <r>
    <s v="TRX102187"/>
    <d v="2022-06-27T00:00:00"/>
    <n v="240586.15"/>
    <x v="1"/>
    <s v="Subscription"/>
    <s v="Enterprise"/>
    <s v="East"/>
    <s v="CUST10003"/>
    <s v=""/>
    <s v="Follow girl once."/>
    <s v="OK"/>
    <s v="Valid"/>
    <s v=""/>
    <s v="valid"/>
  </r>
  <r>
    <s v="TRX102188"/>
    <d v="2022-01-15T00:00:00"/>
    <n v="90557.25"/>
    <x v="1"/>
    <s v="Product"/>
    <s v="Enterprise"/>
    <s v="West"/>
    <s v="CUST10081"/>
    <s v=""/>
    <s v="Born college defense same represent soldier college."/>
    <s v="OK"/>
    <s v="Valid"/>
    <s v=""/>
    <s v="valid"/>
  </r>
  <r>
    <s v="TRX102189"/>
    <d v="2022-03-02T00:00:00"/>
    <n v="76981.11"/>
    <x v="1"/>
    <s v="Subscription"/>
    <s v="Enterprise"/>
    <s v="South"/>
    <s v="CUST10187"/>
    <s v=""/>
    <s v="Which must across yes son stuff."/>
    <s v="OK"/>
    <s v="Valid"/>
    <s v=""/>
    <s v="valid"/>
  </r>
  <r>
    <s v="TRX102190"/>
    <d v="2023-08-09T00:00:00"/>
    <n v="144294.46"/>
    <x v="1"/>
    <s v="Subscription"/>
    <s v="Enterprise"/>
    <s v="South"/>
    <s v="CUST10000"/>
    <s v=""/>
    <s v="Apply down difference popular always low story."/>
    <s v="OK"/>
    <s v="Valid"/>
    <s v=""/>
    <s v="valid"/>
  </r>
  <r>
    <s v="TRX102191"/>
    <d v="2023-01-20T00:00:00"/>
    <n v="221555.96"/>
    <x v="1"/>
    <s v="Subscription"/>
    <s v="Online"/>
    <s v="East"/>
    <s v="CUST10261"/>
    <s v=""/>
    <s v="From conference investment tax apply maybe."/>
    <s v="OK"/>
    <s v="Valid"/>
    <s v=""/>
    <s v="valid"/>
  </r>
  <r>
    <s v="TRX102192"/>
    <d v="2023-03-25T00:00:00"/>
    <n v="121057.84"/>
    <x v="1"/>
    <s v="Service"/>
    <s v="Retail"/>
    <s v="East"/>
    <s v="CUST10038"/>
    <s v=""/>
    <s v="Station necessary action simply glass test middle."/>
    <s v="OK"/>
    <s v="Valid"/>
    <s v=""/>
    <s v="valid"/>
  </r>
  <r>
    <s v="TRX102193"/>
    <d v="2023-04-11T00:00:00"/>
    <n v="139562.12"/>
    <x v="1"/>
    <s v="Service"/>
    <s v="Enterprise"/>
    <s v="South"/>
    <s v="CUST10300"/>
    <s v=""/>
    <s v="Religious same newspaper economic."/>
    <s v="OK"/>
    <s v="Valid"/>
    <s v=""/>
    <s v="valid"/>
  </r>
  <r>
    <s v="TRX102194"/>
    <d v="2023-05-08T00:00:00"/>
    <n v="243360.28"/>
    <x v="1"/>
    <s v="Product"/>
    <s v="Enterprise"/>
    <s v="East"/>
    <s v="CUST10142"/>
    <s v=""/>
    <s v="Sort stop lay skin song energy husband."/>
    <s v="OK"/>
    <s v="Valid"/>
    <s v=""/>
    <s v="valid"/>
  </r>
  <r>
    <s v="TRX102195"/>
    <d v="2023-01-17T00:00:00"/>
    <n v="-3855.4"/>
    <x v="0"/>
    <s v="Utilities"/>
    <s v="Online"/>
    <s v="East"/>
    <s v=""/>
    <s v="VEND1117"/>
    <s v="Among instead enter country check election."/>
    <s v="OK"/>
    <s v=""/>
    <s v="Valid"/>
    <s v="valid"/>
  </r>
  <r>
    <s v="TRX102196"/>
    <d v="2023-12-01T00:00:00"/>
    <n v="-75017.429999999993"/>
    <x v="0"/>
    <s v="Utilities"/>
    <s v="Retail"/>
    <s v="West"/>
    <s v=""/>
    <s v="VEND1059"/>
    <s v="Trade cost investment air choose pull group."/>
    <s v="OK"/>
    <s v=""/>
    <s v="Valid"/>
    <s v="valid"/>
  </r>
  <r>
    <s v="TRX102197"/>
    <d v="2022-10-14T00:00:00"/>
    <n v="169408.85"/>
    <x v="1"/>
    <s v="Product"/>
    <s v="Enterprise"/>
    <s v="East"/>
    <s v="CUST10314"/>
    <s v=""/>
    <s v="Owner light whose determine."/>
    <s v="OK"/>
    <s v="Valid"/>
    <s v=""/>
    <s v="valid"/>
  </r>
  <r>
    <s v="TRX102198"/>
    <d v="2022-06-09T00:00:00"/>
    <n v="-37196.35"/>
    <x v="0"/>
    <s v="Payroll"/>
    <s v="Retail"/>
    <s v="North"/>
    <s v=""/>
    <s v="VEND1064"/>
    <s v="Easy mission child character put."/>
    <s v="OK"/>
    <s v=""/>
    <s v="Valid"/>
    <s v="valid"/>
  </r>
  <r>
    <s v="TRX102199"/>
    <d v="2023-08-31T00:00:00"/>
    <n v="91318.37"/>
    <x v="1"/>
    <s v="Service"/>
    <s v="Online"/>
    <s v="South"/>
    <s v="CUST10185"/>
    <s v=""/>
    <s v="Also husband relationship edge."/>
    <s v="OK"/>
    <s v="Valid"/>
    <s v=""/>
    <s v="valid"/>
  </r>
  <r>
    <s v="TRX102200"/>
    <d v="2023-07-27T00:00:00"/>
    <n v="-42255.11"/>
    <x v="0"/>
    <s v="Rent"/>
    <s v="Online"/>
    <s v="East"/>
    <s v=""/>
    <s v="VEND1029"/>
    <s v="Plant type sign thing change coach late."/>
    <s v="OK"/>
    <s v=""/>
    <s v="Valid"/>
    <s v="valid"/>
  </r>
  <r>
    <s v="TRX102201"/>
    <d v="2022-09-06T00:00:00"/>
    <n v="16908"/>
    <x v="3"/>
    <s v="Asset"/>
    <s v="Online"/>
    <s v="West"/>
    <s v=""/>
    <s v=""/>
    <s v="Great blue world event bed two until."/>
    <s v="OK"/>
    <s v=""/>
    <s v=""/>
    <s v="valid"/>
  </r>
  <r>
    <s v="TRX102202"/>
    <d v="2023-03-31T00:00:00"/>
    <n v="-27749.64"/>
    <x v="0"/>
    <s v="Payroll"/>
    <s v="Online"/>
    <s v="South"/>
    <s v=""/>
    <s v="VEND1114"/>
    <s v="Southern task position experience computer."/>
    <s v="OK"/>
    <s v=""/>
    <s v="Valid"/>
    <s v="valid"/>
  </r>
  <r>
    <s v="TRX102203"/>
    <d v="2022-06-23T00:00:00"/>
    <n v="-56269.82"/>
    <x v="0"/>
    <s v="Marketing"/>
    <s v="Enterprise"/>
    <s v="South"/>
    <s v=""/>
    <s v="VEND1088"/>
    <s v="General simply able ground move any."/>
    <s v="OK"/>
    <s v=""/>
    <s v="Valid"/>
    <s v="valid"/>
  </r>
  <r>
    <s v="TRX102204"/>
    <d v="2023-11-17T00:00:00"/>
    <n v="142682.57999999999"/>
    <x v="1"/>
    <s v="Subscription"/>
    <s v="Retail"/>
    <s v="East"/>
    <s v="CUST10086"/>
    <s v=""/>
    <s v="Successful situation white between peace decision everything."/>
    <s v="OK"/>
    <s v="Valid"/>
    <s v=""/>
    <s v="valid"/>
  </r>
  <r>
    <s v="TRX102205"/>
    <d v="2023-02-15T00:00:00"/>
    <n v="155765.44"/>
    <x v="1"/>
    <s v="Service"/>
    <s v="Enterprise"/>
    <s v="West"/>
    <s v="CUST10045"/>
    <s v=""/>
    <s v="Seek bad morning both high."/>
    <s v="OK"/>
    <s v="Valid"/>
    <s v=""/>
    <s v="valid"/>
  </r>
  <r>
    <s v="TRX102206"/>
    <d v="2023-08-09T00:00:00"/>
    <n v="87529.39"/>
    <x v="1"/>
    <s v="Subscription"/>
    <s v="Enterprise"/>
    <s v="East"/>
    <s v="CUST10089"/>
    <s v=""/>
    <s v="Discuss seem traditional option concern share."/>
    <s v="OK"/>
    <s v="Valid"/>
    <s v=""/>
    <s v="valid"/>
  </r>
  <r>
    <s v="TRX102207"/>
    <d v="2023-03-18T00:00:00"/>
    <n v="-38180.21"/>
    <x v="0"/>
    <s v="Rent"/>
    <s v="Enterprise"/>
    <s v="West"/>
    <s v=""/>
    <s v="VEND1037"/>
    <s v="Information still star parent door newspaper."/>
    <s v="OK"/>
    <s v=""/>
    <s v="Valid"/>
    <s v="valid"/>
  </r>
  <r>
    <s v="TRX102208"/>
    <d v="2022-06-25T00:00:00"/>
    <n v="-22386.82"/>
    <x v="0"/>
    <s v="Payroll"/>
    <s v="Enterprise"/>
    <s v="North"/>
    <s v=""/>
    <s v="VEND1011"/>
    <s v="Social mean cultural professional."/>
    <s v="OK"/>
    <s v=""/>
    <s v="Valid"/>
    <s v="valid"/>
  </r>
  <r>
    <s v="TRX102209"/>
    <d v="2022-12-23T00:00:00"/>
    <n v="187441"/>
    <x v="1"/>
    <s v="Subscription"/>
    <s v="Retail"/>
    <s v="North"/>
    <s v="CUST10135"/>
    <s v=""/>
    <s v="Subject question hear easy."/>
    <s v="OK"/>
    <s v="Valid"/>
    <s v=""/>
    <s v="valid"/>
  </r>
  <r>
    <s v="TRX102210"/>
    <d v="2023-09-17T00:00:00"/>
    <n v="138395.07"/>
    <x v="1"/>
    <s v="Product"/>
    <s v="Retail"/>
    <s v="East"/>
    <s v="CUST10086"/>
    <s v=""/>
    <s v="Prevent local religious until everything."/>
    <s v="OK"/>
    <s v="Valid"/>
    <s v=""/>
    <s v="valid"/>
  </r>
  <r>
    <s v="TRX102211"/>
    <d v="2022-01-08T00:00:00"/>
    <n v="-37115.58"/>
    <x v="0"/>
    <s v="Supplies"/>
    <s v="Online"/>
    <s v="West"/>
    <s v=""/>
    <s v="VEND1111"/>
    <s v="Employee less than score growth."/>
    <s v="OK"/>
    <s v=""/>
    <s v="Valid"/>
    <s v="valid"/>
  </r>
  <r>
    <s v="TRX102212"/>
    <d v="2023-08-24T00:00:00"/>
    <n v="-5808.38"/>
    <x v="0"/>
    <s v="Payroll"/>
    <s v="Online"/>
    <s v="East"/>
    <s v=""/>
    <s v="VEND1115"/>
    <s v="Item yourself measure PM."/>
    <s v="OK"/>
    <s v=""/>
    <s v="Valid"/>
    <s v="valid"/>
  </r>
  <r>
    <s v="TRX102213"/>
    <d v="2022-08-25T00:00:00"/>
    <n v="114696.12"/>
    <x v="1"/>
    <s v="Service"/>
    <s v="Enterprise"/>
    <s v="East"/>
    <s v="CUST10063"/>
    <s v=""/>
    <s v="Doctor unit its nature over."/>
    <s v="OK"/>
    <s v="Valid"/>
    <s v=""/>
    <s v="valid"/>
  </r>
  <r>
    <s v="TRX102214"/>
    <d v="2022-08-03T00:00:00"/>
    <n v="168503.67"/>
    <x v="1"/>
    <s v="Subscription"/>
    <s v="Enterprise"/>
    <s v="South"/>
    <s v="CUST10074"/>
    <s v=""/>
    <s v="Follow third film feel because."/>
    <s v="OK"/>
    <s v="Valid"/>
    <s v=""/>
    <s v="valid"/>
  </r>
  <r>
    <s v="TRX102215"/>
    <d v="2023-11-07T00:00:00"/>
    <n v="-13654.05"/>
    <x v="0"/>
    <s v="Marketing"/>
    <s v="Online"/>
    <s v="East"/>
    <s v=""/>
    <s v="VEND1017"/>
    <s v="Rather politics anyone memory gun six finish."/>
    <s v="OK"/>
    <s v=""/>
    <s v="Valid"/>
    <s v="valid"/>
  </r>
  <r>
    <s v="TRX102216"/>
    <d v="2023-04-24T00:00:00"/>
    <n v="-57853.59"/>
    <x v="0"/>
    <s v="Rent"/>
    <s v="Retail"/>
    <s v="North"/>
    <s v=""/>
    <s v="VEND1046"/>
    <s v="Defense long agree two six decade again."/>
    <s v="OK"/>
    <s v=""/>
    <s v="Valid"/>
    <s v="valid"/>
  </r>
  <r>
    <s v="TRX102217"/>
    <d v="2023-04-19T00:00:00"/>
    <n v="26325.11"/>
    <x v="2"/>
    <s v="Equity"/>
    <s v="Enterprise"/>
    <s v="North"/>
    <s v=""/>
    <s v=""/>
    <s v="Store every player yet ask wife fact."/>
    <s v="OK"/>
    <s v=""/>
    <s v=""/>
    <s v="valid"/>
  </r>
  <r>
    <s v="TRX102218"/>
    <d v="2023-09-15T00:00:00"/>
    <n v="-32053.46"/>
    <x v="0"/>
    <s v="Utilities"/>
    <s v="Retail"/>
    <s v="South"/>
    <s v=""/>
    <s v="VEND1099"/>
    <s v="Authority entire also play."/>
    <s v="OK"/>
    <s v=""/>
    <s v="Valid"/>
    <s v="valid"/>
  </r>
  <r>
    <s v="TRX102219"/>
    <d v="2023-10-13T00:00:00"/>
    <n v="249092.54"/>
    <x v="1"/>
    <s v="Service"/>
    <s v="Enterprise"/>
    <s v="West"/>
    <s v="CUST10006"/>
    <s v=""/>
    <s v="Help kid discover majority stand prepare."/>
    <s v="OK"/>
    <s v="Valid"/>
    <s v=""/>
    <s v="valid"/>
  </r>
  <r>
    <s v="TRX102220"/>
    <d v="2023-08-12T00:00:00"/>
    <n v="-69988.289999999994"/>
    <x v="0"/>
    <s v="Other"/>
    <s v="Enterprise"/>
    <s v="West"/>
    <s v=""/>
    <s v="VEND1057"/>
    <s v="Business add themselves give relate forward."/>
    <s v="OK"/>
    <s v=""/>
    <s v="Valid"/>
    <s v="valid"/>
  </r>
  <r>
    <s v="TRX102221"/>
    <d v="2023-10-03T00:00:00"/>
    <n v="-63116.81"/>
    <x v="0"/>
    <s v="Marketing"/>
    <s v="Online"/>
    <s v="North"/>
    <s v=""/>
    <s v="VEND1006"/>
    <s v="Leave authority doctor."/>
    <s v="OK"/>
    <s v=""/>
    <s v="Valid"/>
    <s v="valid"/>
  </r>
  <r>
    <s v="TRX102222"/>
    <d v="2023-09-30T00:00:00"/>
    <n v="161041.60999999999"/>
    <x v="1"/>
    <s v="Subscription"/>
    <s v="Online"/>
    <s v="South"/>
    <s v="CUST10342"/>
    <s v=""/>
    <s v="Common body what wish."/>
    <s v="OK"/>
    <s v="Valid"/>
    <s v=""/>
    <s v="valid"/>
  </r>
  <r>
    <s v="TRX102223"/>
    <d v="2023-04-28T00:00:00"/>
    <n v="26248.17"/>
    <x v="2"/>
    <s v="Equity"/>
    <s v="Enterprise"/>
    <s v="North"/>
    <s v=""/>
    <s v=""/>
    <s v="Leader return example experience public college."/>
    <s v="OK"/>
    <s v=""/>
    <s v=""/>
    <s v="valid"/>
  </r>
  <r>
    <s v="TRX102224"/>
    <d v="2023-12-05T00:00:00"/>
    <n v="-46062.720000000001"/>
    <x v="0"/>
    <s v="Utilities"/>
    <s v="Retail"/>
    <s v="East"/>
    <s v=""/>
    <s v="VEND1118"/>
    <s v="Throw table act inside together."/>
    <s v="OK"/>
    <s v=""/>
    <s v="Valid"/>
    <s v="valid"/>
  </r>
  <r>
    <s v="TRX102225"/>
    <d v="2023-02-26T00:00:00"/>
    <n v="177474.67"/>
    <x v="1"/>
    <s v="Subscription"/>
    <s v="Enterprise"/>
    <s v="South"/>
    <s v="CUST10073"/>
    <s v=""/>
    <s v="True expert design election recently garden activity."/>
    <s v="OK"/>
    <s v="Valid"/>
    <s v=""/>
    <s v="valid"/>
  </r>
  <r>
    <s v="TRX102226"/>
    <d v="2022-07-24T00:00:00"/>
    <n v="90472.12"/>
    <x v="1"/>
    <s v="Subscription"/>
    <s v="Enterprise"/>
    <s v="East"/>
    <s v="CUST10220"/>
    <s v=""/>
    <s v="Special key task necessary."/>
    <s v="OK"/>
    <s v="Valid"/>
    <s v=""/>
    <s v="valid"/>
  </r>
  <r>
    <s v="TRX102227"/>
    <d v="2022-12-09T00:00:00"/>
    <n v="-53961.11"/>
    <x v="0"/>
    <s v="Utilities"/>
    <s v="Online"/>
    <s v="West"/>
    <s v=""/>
    <s v="VEND1054"/>
    <s v="Compare reduce accept claim here art."/>
    <s v="OK"/>
    <s v=""/>
    <s v="Valid"/>
    <s v="valid"/>
  </r>
  <r>
    <s v="TRX102228"/>
    <d v="2023-01-05T00:00:00"/>
    <n v="23832.03"/>
    <x v="3"/>
    <s v="Asset"/>
    <s v="Online"/>
    <s v="North"/>
    <s v=""/>
    <s v=""/>
    <s v="Probably leg game class imagine traditional middle."/>
    <s v="OK"/>
    <s v=""/>
    <s v=""/>
    <s v="valid"/>
  </r>
  <r>
    <s v="TRX102229"/>
    <d v="2023-08-02T00:00:00"/>
    <n v="207074.02"/>
    <x v="1"/>
    <s v="Service"/>
    <s v="Retail"/>
    <s v="North"/>
    <s v="CUST10072"/>
    <s v=""/>
    <s v="Citizen get let spend house."/>
    <s v="OK"/>
    <s v="Valid"/>
    <s v=""/>
    <s v="valid"/>
  </r>
  <r>
    <s v="TRX102230"/>
    <d v="2022-12-19T00:00:00"/>
    <n v="-29458.48"/>
    <x v="0"/>
    <s v="Rent"/>
    <s v="Enterprise"/>
    <s v="West"/>
    <s v=""/>
    <s v="VEND1029"/>
    <s v="Measure by must nothing individual."/>
    <s v="OK"/>
    <s v=""/>
    <s v="Valid"/>
    <s v="valid"/>
  </r>
  <r>
    <s v="TRX102231"/>
    <d v="2022-07-03T00:00:00"/>
    <n v="89831.039999999994"/>
    <x v="1"/>
    <s v="Subscription"/>
    <s v="Enterprise"/>
    <s v="North"/>
    <s v="CUST10050"/>
    <s v=""/>
    <s v="Foot plan walk work special audience thus."/>
    <s v="OK"/>
    <s v="Valid"/>
    <s v=""/>
    <s v="valid"/>
  </r>
  <r>
    <s v="TRX102232"/>
    <d v="2023-01-19T00:00:00"/>
    <n v="71543.55"/>
    <x v="1"/>
    <s v="Product"/>
    <s v="Online"/>
    <s v="North"/>
    <s v="CUST10153"/>
    <s v=""/>
    <s v="Young seek property main same better hear pick."/>
    <s v="OK"/>
    <s v="Valid"/>
    <s v=""/>
    <s v="valid"/>
  </r>
  <r>
    <s v="TRX102233"/>
    <d v="2023-05-01T00:00:00"/>
    <n v="-46161.43"/>
    <x v="0"/>
    <s v="Marketing"/>
    <s v="Retail"/>
    <s v="South"/>
    <s v=""/>
    <s v="VEND1034"/>
    <s v="Television speak her together ground."/>
    <s v="OK"/>
    <s v=""/>
    <s v="Valid"/>
    <s v="valid"/>
  </r>
  <r>
    <s v="TRX102234"/>
    <d v="2022-05-31T00:00:00"/>
    <n v="24745.54"/>
    <x v="3"/>
    <s v="Asset"/>
    <s v="Enterprise"/>
    <s v="South"/>
    <s v=""/>
    <s v=""/>
    <s v="Dinner him investment build model."/>
    <s v="OK"/>
    <s v=""/>
    <s v=""/>
    <s v="valid"/>
  </r>
  <r>
    <s v="TRX102235"/>
    <d v="2023-12-04T00:00:00"/>
    <n v="209893.94"/>
    <x v="1"/>
    <s v="Subscription"/>
    <s v="Retail"/>
    <s v="East"/>
    <s v="CUST10087"/>
    <s v=""/>
    <s v="Them month toward development public where half."/>
    <s v="OK"/>
    <s v="Valid"/>
    <s v=""/>
    <s v="valid"/>
  </r>
  <r>
    <s v="TRX102236"/>
    <d v="2023-09-12T00:00:00"/>
    <n v="-20085.599999999999"/>
    <x v="0"/>
    <s v="Supplies"/>
    <s v="Online"/>
    <s v="South"/>
    <s v=""/>
    <s v="VEND1102"/>
    <s v="Throughout prevent force."/>
    <s v="OK"/>
    <s v=""/>
    <s v="Valid"/>
    <s v="valid"/>
  </r>
  <r>
    <s v="TRX102237"/>
    <d v="2022-10-07T00:00:00"/>
    <n v="-15537.55"/>
    <x v="0"/>
    <s v="Payroll"/>
    <s v="Online"/>
    <s v="North"/>
    <s v=""/>
    <s v="VEND1095"/>
    <s v="Within friend performance successful right."/>
    <s v="OK"/>
    <s v=""/>
    <s v="Valid"/>
    <s v="valid"/>
  </r>
  <r>
    <s v="TRX102238"/>
    <d v="2023-02-03T00:00:00"/>
    <n v="-38131.71"/>
    <x v="0"/>
    <s v="Rent"/>
    <s v="Retail"/>
    <s v="East"/>
    <s v=""/>
    <s v="VEND1048"/>
    <s v="Successful fire success Mr."/>
    <s v="OK"/>
    <s v=""/>
    <s v="Valid"/>
    <s v="valid"/>
  </r>
  <r>
    <s v="TRX102239"/>
    <d v="2022-11-27T00:00:00"/>
    <n v="208077.88"/>
    <x v="1"/>
    <s v="Subscription"/>
    <s v="Retail"/>
    <s v="East"/>
    <s v="CUST10080"/>
    <s v=""/>
    <s v="Capital everything performance piece."/>
    <s v="OK"/>
    <s v="Valid"/>
    <s v=""/>
    <s v="valid"/>
  </r>
  <r>
    <s v="TRX102240"/>
    <d v="2023-10-13T00:00:00"/>
    <n v="210549.75"/>
    <x v="1"/>
    <s v="Subscription"/>
    <s v="Enterprise"/>
    <s v="North"/>
    <s v="CUST10006"/>
    <s v=""/>
    <s v="Six tend age quality wind."/>
    <s v="OK"/>
    <s v="Valid"/>
    <s v=""/>
    <s v="valid"/>
  </r>
  <r>
    <s v="TRX102241"/>
    <d v="2022-08-01T00:00:00"/>
    <n v="-22306.43"/>
    <x v="0"/>
    <s v="Marketing"/>
    <s v="Retail"/>
    <s v="West"/>
    <s v=""/>
    <s v="VEND1076"/>
    <s v="Dream three term news tell girl resource."/>
    <s v="OK"/>
    <s v=""/>
    <s v="Valid"/>
    <s v="valid"/>
  </r>
  <r>
    <s v="TRX102242"/>
    <d v="2023-01-19T00:00:00"/>
    <n v="120465.1"/>
    <x v="1"/>
    <s v="Service"/>
    <s v="Retail"/>
    <s v="South"/>
    <s v="CUST10153"/>
    <s v=""/>
    <s v="Throughout stage see all political."/>
    <s v="OK"/>
    <s v="Valid"/>
    <s v=""/>
    <s v="valid"/>
  </r>
  <r>
    <s v="TRX102243"/>
    <d v="2022-08-30T00:00:00"/>
    <n v="-26147.31"/>
    <x v="0"/>
    <s v="Supplies"/>
    <s v="Enterprise"/>
    <s v="North"/>
    <s v=""/>
    <s v="VEND1112"/>
    <s v="Reveal appear cold account."/>
    <s v="OK"/>
    <s v=""/>
    <s v="Valid"/>
    <s v="valid"/>
  </r>
  <r>
    <s v="TRX102244"/>
    <d v="2023-03-21T00:00:00"/>
    <n v="178628.22"/>
    <x v="1"/>
    <s v="Service"/>
    <s v="Enterprise"/>
    <s v="West"/>
    <s v="CUST10255"/>
    <s v=""/>
    <s v="Good huge draw radio way air."/>
    <s v="OK"/>
    <s v="Valid"/>
    <s v=""/>
    <s v="valid"/>
  </r>
  <r>
    <s v="TRX102245"/>
    <d v="2022-10-29T00:00:00"/>
    <n v="137836.76"/>
    <x v="1"/>
    <s v="Product"/>
    <s v="Online"/>
    <s v="South"/>
    <s v="CUST10334"/>
    <s v=""/>
    <s v="Ground author debate job increase."/>
    <s v="OK"/>
    <s v="Valid"/>
    <s v=""/>
    <s v="valid"/>
  </r>
  <r>
    <s v="TRX102246"/>
    <d v="2023-05-24T00:00:00"/>
    <n v="50389.09"/>
    <x v="1"/>
    <s v="Product"/>
    <s v="Retail"/>
    <s v="South"/>
    <s v="CUST10130"/>
    <s v=""/>
    <s v="Couple activity key court."/>
    <s v="OK"/>
    <s v="Valid"/>
    <s v=""/>
    <s v="valid"/>
  </r>
  <r>
    <s v="TRX102247"/>
    <d v="2023-10-16T00:00:00"/>
    <n v="23698.69"/>
    <x v="3"/>
    <s v="Asset"/>
    <s v="Enterprise"/>
    <s v="West"/>
    <s v=""/>
    <s v=""/>
    <s v="Five tree eat single minute."/>
    <s v="OK"/>
    <s v=""/>
    <s v=""/>
    <s v="valid"/>
  </r>
  <r>
    <s v="TRX102248"/>
    <d v="2023-07-06T00:00:00"/>
    <n v="143191.92000000001"/>
    <x v="1"/>
    <s v="Subscription"/>
    <s v="Online"/>
    <s v="East"/>
    <s v="CUST10299"/>
    <s v=""/>
    <s v="Second raise grow because language Mrs forward."/>
    <s v="OK"/>
    <s v="Valid"/>
    <s v=""/>
    <s v="valid"/>
  </r>
  <r>
    <s v="TRX102249"/>
    <d v="2022-04-19T00:00:00"/>
    <n v="132340.44"/>
    <x v="1"/>
    <s v="Service"/>
    <s v="Enterprise"/>
    <s v="East"/>
    <s v="CUST10312"/>
    <s v=""/>
    <s v="Already way occur attorney quite challenge word."/>
    <s v="OK"/>
    <s v="Valid"/>
    <s v=""/>
    <s v="valid"/>
  </r>
  <r>
    <s v="TRX102250"/>
    <d v="2022-10-21T00:00:00"/>
    <n v="-20654.509999999998"/>
    <x v="0"/>
    <s v="Other"/>
    <s v="Enterprise"/>
    <s v="South"/>
    <s v=""/>
    <s v="VEND1056"/>
    <s v="Experience certain break option authority yourself only."/>
    <s v="OK"/>
    <s v=""/>
    <s v="Valid"/>
    <s v="valid"/>
  </r>
  <r>
    <s v="TRX102251"/>
    <d v="2023-03-06T00:00:00"/>
    <n v="-32264.69"/>
    <x v="0"/>
    <s v="Supplies"/>
    <s v="Online"/>
    <s v="North"/>
    <s v=""/>
    <s v="VEND1053"/>
    <s v="Note if thus any thing development."/>
    <s v="OK"/>
    <s v=""/>
    <s v="Valid"/>
    <s v="valid"/>
  </r>
  <r>
    <s v="TRX102252"/>
    <d v="2022-08-04T00:00:00"/>
    <n v="-48957.53"/>
    <x v="0"/>
    <s v="Supplies"/>
    <s v="Enterprise"/>
    <s v="East"/>
    <s v=""/>
    <s v="VEND1062"/>
    <s v="Despite fact identify remember agency."/>
    <s v="OK"/>
    <s v=""/>
    <s v="Valid"/>
    <s v="valid"/>
  </r>
  <r>
    <s v="TRX102253"/>
    <d v="2022-04-24T00:00:00"/>
    <n v="140574.97"/>
    <x v="1"/>
    <s v="Product"/>
    <s v="Retail"/>
    <s v="South"/>
    <s v="CUST10272"/>
    <s v=""/>
    <s v="Between today concern artist democratic during."/>
    <s v="OK"/>
    <s v="Valid"/>
    <s v=""/>
    <s v="valid"/>
  </r>
  <r>
    <s v="TRX102254"/>
    <d v="2023-11-13T00:00:00"/>
    <n v="-22812.36"/>
    <x v="0"/>
    <s v="Payroll"/>
    <s v="Retail"/>
    <s v="North"/>
    <s v=""/>
    <s v="VEND1035"/>
    <s v="Ability us contain dream military recently."/>
    <s v="OK"/>
    <s v=""/>
    <s v="Valid"/>
    <s v="valid"/>
  </r>
  <r>
    <s v="TRX102255"/>
    <d v="2023-01-11T00:00:00"/>
    <n v="-61534.11"/>
    <x v="0"/>
    <s v="Supplies"/>
    <s v="Enterprise"/>
    <s v="East"/>
    <s v=""/>
    <s v="VEND1025"/>
    <s v="Enter court your individual."/>
    <s v="OK"/>
    <s v=""/>
    <s v="Valid"/>
    <s v="valid"/>
  </r>
  <r>
    <s v="TRX102256"/>
    <d v="2023-07-22T00:00:00"/>
    <n v="21764.240000000002"/>
    <x v="3"/>
    <s v="Asset"/>
    <s v="Retail"/>
    <s v="South"/>
    <s v=""/>
    <s v=""/>
    <s v="That stock big always answer ahead."/>
    <s v="OK"/>
    <s v=""/>
    <s v=""/>
    <s v="valid"/>
  </r>
  <r>
    <s v="TRX102257"/>
    <d v="2023-07-30T00:00:00"/>
    <n v="158608.20000000001"/>
    <x v="1"/>
    <s v="Product"/>
    <s v="Online"/>
    <s v="North"/>
    <s v="CUST10334"/>
    <s v=""/>
    <s v="Recent fear collection man drive."/>
    <s v="OK"/>
    <s v="Valid"/>
    <s v=""/>
    <s v="valid"/>
  </r>
  <r>
    <s v="TRX102258"/>
    <d v="2023-01-23T00:00:00"/>
    <n v="125572.13"/>
    <x v="1"/>
    <s v="Service"/>
    <s v="Retail"/>
    <s v="South"/>
    <s v="CUST10358"/>
    <s v=""/>
    <s v="Take work thing many water."/>
    <s v="OK"/>
    <s v="Valid"/>
    <s v=""/>
    <s v="valid"/>
  </r>
  <r>
    <s v="TRX102259"/>
    <d v="2022-05-30T00:00:00"/>
    <n v="228649.87"/>
    <x v="1"/>
    <s v="Subscription"/>
    <s v="Online"/>
    <s v="West"/>
    <s v="CUST10158"/>
    <s v=""/>
    <s v="Particularly develop identify hold human."/>
    <s v="OK"/>
    <s v="Valid"/>
    <s v=""/>
    <s v="valid"/>
  </r>
  <r>
    <s v="TRX102260"/>
    <d v="2022-10-21T00:00:00"/>
    <n v="-38765.06"/>
    <x v="0"/>
    <s v="Other"/>
    <s v="Enterprise"/>
    <s v="East"/>
    <s v=""/>
    <s v="VEND1027"/>
    <s v="Brother those price."/>
    <s v="OK"/>
    <s v=""/>
    <s v="Valid"/>
    <s v="valid"/>
  </r>
  <r>
    <s v="TRX102261"/>
    <d v="2022-05-02T00:00:00"/>
    <n v="20773.32"/>
    <x v="2"/>
    <s v="Equity"/>
    <s v="Online"/>
    <s v="South"/>
    <s v=""/>
    <s v=""/>
    <s v="Staff tax many."/>
    <s v="OK"/>
    <s v=""/>
    <s v=""/>
    <s v="valid"/>
  </r>
  <r>
    <s v="TRX102262"/>
    <d v="2022-04-04T00:00:00"/>
    <n v="113728.28"/>
    <x v="1"/>
    <s v="Subscription"/>
    <s v="Online"/>
    <s v="North"/>
    <s v="CUST10103"/>
    <s v=""/>
    <s v="Which thing positive."/>
    <s v="OK"/>
    <s v="Valid"/>
    <s v=""/>
    <s v="valid"/>
  </r>
  <r>
    <s v="TRX102263"/>
    <d v="2023-03-23T00:00:00"/>
    <n v="201286.14"/>
    <x v="1"/>
    <s v="Product"/>
    <s v="Enterprise"/>
    <s v="South"/>
    <s v="CUST10312"/>
    <s v=""/>
    <s v="Yet life religious part really course far which."/>
    <s v="OK"/>
    <s v="Valid"/>
    <s v=""/>
    <s v="valid"/>
  </r>
  <r>
    <s v="TRX102264"/>
    <d v="2023-09-13T00:00:00"/>
    <n v="153563.78"/>
    <x v="1"/>
    <s v="Service"/>
    <s v="Retail"/>
    <s v="West"/>
    <s v="CUST10209"/>
    <s v=""/>
    <s v="Better occur animal capital security federal agent."/>
    <s v="OK"/>
    <s v="Valid"/>
    <s v=""/>
    <s v="valid"/>
  </r>
  <r>
    <s v="TRX102265"/>
    <d v="2022-07-28T00:00:00"/>
    <n v="-46369.72"/>
    <x v="0"/>
    <s v="Payroll"/>
    <s v="Enterprise"/>
    <s v="West"/>
    <s v=""/>
    <s v="VEND1119"/>
    <s v="Move human food with loss."/>
    <s v="OK"/>
    <s v=""/>
    <s v="Valid"/>
    <s v="valid"/>
  </r>
  <r>
    <s v="TRX102266"/>
    <d v="2023-10-07T00:00:00"/>
    <n v="-65880.490000000005"/>
    <x v="0"/>
    <s v="Marketing"/>
    <s v="Online"/>
    <s v="East"/>
    <s v=""/>
    <s v="VEND1105"/>
    <s v="Education alone check street box anything impact."/>
    <s v="OK"/>
    <s v=""/>
    <s v="Valid"/>
    <s v="valid"/>
  </r>
  <r>
    <s v="TRX102267"/>
    <d v="2022-11-11T00:00:00"/>
    <n v="199302.26"/>
    <x v="1"/>
    <s v="Product"/>
    <s v="Retail"/>
    <s v="East"/>
    <s v="CUST10212"/>
    <s v=""/>
    <s v="Forget large tonight look sound away company like."/>
    <s v="OK"/>
    <s v="Valid"/>
    <s v=""/>
    <s v="valid"/>
  </r>
  <r>
    <s v="TRX102268"/>
    <d v="2022-06-11T00:00:00"/>
    <n v="8534.59"/>
    <x v="2"/>
    <s v="Equity"/>
    <s v="Online"/>
    <s v="South"/>
    <s v=""/>
    <s v=""/>
    <s v="Break pass so player."/>
    <s v="OK"/>
    <s v=""/>
    <s v=""/>
    <s v="valid"/>
  </r>
  <r>
    <s v="TRX102269"/>
    <d v="2023-04-26T00:00:00"/>
    <n v="-14753.96"/>
    <x v="0"/>
    <s v="Payroll"/>
    <s v="Retail"/>
    <s v="West"/>
    <s v=""/>
    <s v="VEND1054"/>
    <s v="Show watch yet."/>
    <s v="OK"/>
    <s v=""/>
    <s v="Valid"/>
    <s v="valid"/>
  </r>
  <r>
    <s v="TRX102270"/>
    <d v="2022-07-16T00:00:00"/>
    <n v="-29333.68"/>
    <x v="0"/>
    <s v="Payroll"/>
    <s v="Retail"/>
    <s v="South"/>
    <s v=""/>
    <s v="VEND1013"/>
    <s v="Either home deal raise."/>
    <s v="OK"/>
    <s v=""/>
    <s v="Valid"/>
    <s v="valid"/>
  </r>
  <r>
    <s v="TRX102271"/>
    <d v="2023-02-13T00:00:00"/>
    <n v="-29326.240000000002"/>
    <x v="0"/>
    <s v="Other"/>
    <s v="Retail"/>
    <s v="West"/>
    <s v=""/>
    <s v="VEND1032"/>
    <s v="Good character experience off."/>
    <s v="OK"/>
    <s v=""/>
    <s v="Valid"/>
    <s v="valid"/>
  </r>
  <r>
    <s v="TRX102272"/>
    <d v="2023-08-17T00:00:00"/>
    <n v="21901.200000000001"/>
    <x v="4"/>
    <s v="Liability"/>
    <s v="Retail"/>
    <s v="West"/>
    <s v=""/>
    <s v=""/>
    <s v="Sport pass letter level know read."/>
    <s v="OK"/>
    <s v=""/>
    <s v=""/>
    <s v="valid"/>
  </r>
  <r>
    <s v="TRX102273"/>
    <d v="2023-02-17T00:00:00"/>
    <n v="26281.4"/>
    <x v="2"/>
    <s v="Equity"/>
    <s v="Online"/>
    <s v="East"/>
    <s v=""/>
    <s v=""/>
    <s v="Standard run activity provide."/>
    <s v="OK"/>
    <s v=""/>
    <s v=""/>
    <s v="valid"/>
  </r>
  <r>
    <s v="TRX102274"/>
    <d v="2023-09-24T00:00:00"/>
    <n v="155826.34"/>
    <x v="1"/>
    <s v="Subscription"/>
    <s v="Enterprise"/>
    <s v="East"/>
    <s v="CUST10329"/>
    <s v=""/>
    <s v="Course relationship that catch animal doctor."/>
    <s v="OK"/>
    <s v="Valid"/>
    <s v=""/>
    <s v="valid"/>
  </r>
  <r>
    <s v="TRX102275"/>
    <d v="2023-09-17T00:00:00"/>
    <n v="171729.36"/>
    <x v="1"/>
    <s v="Service"/>
    <s v="Online"/>
    <s v="North"/>
    <s v="CUST10086"/>
    <s v=""/>
    <s v="Guess allow be our walk actually local."/>
    <s v="OK"/>
    <s v="Valid"/>
    <s v=""/>
    <s v="valid"/>
  </r>
  <r>
    <s v="TRX102276"/>
    <d v="2023-11-24T00:00:00"/>
    <n v="-35591.08"/>
    <x v="0"/>
    <s v="Marketing"/>
    <s v="Online"/>
    <s v="West"/>
    <s v=""/>
    <s v="VEND1027"/>
    <s v="One Mrs business."/>
    <s v="OK"/>
    <s v=""/>
    <s v="Valid"/>
    <s v="valid"/>
  </r>
  <r>
    <s v="TRX102277"/>
    <d v="2022-04-11T00:00:00"/>
    <n v="-59246.84"/>
    <x v="0"/>
    <s v="Utilities"/>
    <s v="Online"/>
    <s v="North"/>
    <s v=""/>
    <s v="VEND1117"/>
    <s v="Should development evening."/>
    <s v="OK"/>
    <s v=""/>
    <s v="Valid"/>
    <s v="valid"/>
  </r>
  <r>
    <s v="TRX102278"/>
    <d v="2022-08-12T00:00:00"/>
    <n v="172835.97"/>
    <x v="1"/>
    <s v="Subscription"/>
    <s v="Online"/>
    <s v="South"/>
    <s v="CUST10305"/>
    <s v=""/>
    <s v="Would group focus expect various notice."/>
    <s v="OK"/>
    <s v="Valid"/>
    <s v=""/>
    <s v="valid"/>
  </r>
  <r>
    <s v="TRX102279"/>
    <d v="2022-09-06T00:00:00"/>
    <n v="229533.51"/>
    <x v="1"/>
    <s v="Service"/>
    <s v="Online"/>
    <s v="West"/>
    <s v="CUST10316"/>
    <s v=""/>
    <s v="Purpose style support agree friend smile."/>
    <s v="OK"/>
    <s v="Valid"/>
    <s v=""/>
    <s v="valid"/>
  </r>
  <r>
    <s v="TRX102280"/>
    <d v="2022-11-24T00:00:00"/>
    <n v="-57386.8"/>
    <x v="0"/>
    <s v="Utilities"/>
    <s v="Enterprise"/>
    <s v="East"/>
    <s v=""/>
    <s v="VEND1115"/>
    <s v="The knowledge yourself list vote accept."/>
    <s v="OK"/>
    <s v=""/>
    <s v="Valid"/>
    <s v="valid"/>
  </r>
  <r>
    <s v="TRX102281"/>
    <d v="2023-09-25T00:00:00"/>
    <n v="179355.84"/>
    <x v="1"/>
    <s v="Product"/>
    <s v="Online"/>
    <s v="South"/>
    <s v="CUST10371"/>
    <s v=""/>
    <s v="Lose room reveal list."/>
    <s v="OK"/>
    <s v="Valid"/>
    <s v=""/>
    <s v="valid"/>
  </r>
  <r>
    <s v="TRX102282"/>
    <d v="2023-01-02T00:00:00"/>
    <n v="-54877.07"/>
    <x v="0"/>
    <s v="Other"/>
    <s v="Retail"/>
    <s v="North"/>
    <s v=""/>
    <s v="VEND1074"/>
    <s v="College develop ok."/>
    <s v="OK"/>
    <s v=""/>
    <s v="Valid"/>
    <s v="valid"/>
  </r>
  <r>
    <s v="TRX102283"/>
    <d v="2023-01-04T00:00:00"/>
    <n v="-45025.07"/>
    <x v="0"/>
    <s v="Rent"/>
    <s v="Online"/>
    <s v="North"/>
    <s v=""/>
    <s v="VEND1048"/>
    <s v="Already election government good usually else ability."/>
    <s v="OK"/>
    <s v=""/>
    <s v="Valid"/>
    <s v="valid"/>
  </r>
  <r>
    <s v="TRX102284"/>
    <d v="2023-12-04T00:00:00"/>
    <n v="164235.72"/>
    <x v="1"/>
    <s v="Subscription"/>
    <s v="Enterprise"/>
    <s v="West"/>
    <s v="CUST10036"/>
    <s v=""/>
    <s v="Letter follow rather effect collection."/>
    <s v="OK"/>
    <s v="Valid"/>
    <s v=""/>
    <s v="valid"/>
  </r>
  <r>
    <s v="TRX102285"/>
    <d v="2022-01-21T00:00:00"/>
    <n v="125604.35"/>
    <x v="1"/>
    <s v="Service"/>
    <s v="Enterprise"/>
    <s v="South"/>
    <s v="CUST10145"/>
    <s v=""/>
    <s v="Similar positive lay speech forget him why avoid."/>
    <s v="OK"/>
    <s v="Valid"/>
    <s v=""/>
    <s v="valid"/>
  </r>
  <r>
    <s v="TRX102286"/>
    <d v="2023-06-08T00:00:00"/>
    <n v="127567.09"/>
    <x v="1"/>
    <s v="Service"/>
    <s v="Online"/>
    <s v="South"/>
    <s v="CUST10281"/>
    <s v=""/>
    <s v="Herself blood professional friend country answer present."/>
    <s v="OK"/>
    <s v="Valid"/>
    <s v=""/>
    <s v="valid"/>
  </r>
  <r>
    <s v="TRX102287"/>
    <d v="2022-02-13T00:00:00"/>
    <n v="150597.76999999999"/>
    <x v="1"/>
    <s v="Product"/>
    <s v="Enterprise"/>
    <s v="South"/>
    <s v="CUST10016"/>
    <s v=""/>
    <s v="Economy finish first despite eat agreement environmental describe."/>
    <s v="OK"/>
    <s v="Valid"/>
    <s v=""/>
    <s v="valid"/>
  </r>
  <r>
    <s v="TRX102288"/>
    <d v="2023-07-16T00:00:00"/>
    <n v="-35127.129999999997"/>
    <x v="0"/>
    <s v="Rent"/>
    <s v="Retail"/>
    <s v="West"/>
    <s v=""/>
    <s v="VEND1037"/>
    <s v="Start project us we try however himself."/>
    <s v="OK"/>
    <s v=""/>
    <s v="Valid"/>
    <s v="valid"/>
  </r>
  <r>
    <s v="TRX102289"/>
    <d v="2023-05-12T00:00:00"/>
    <n v="-24691.83"/>
    <x v="0"/>
    <s v="Utilities"/>
    <s v="Online"/>
    <s v="East"/>
    <s v=""/>
    <s v="VEND1084"/>
    <s v="Lot reality pass wear box."/>
    <s v="OK"/>
    <s v=""/>
    <s v="Valid"/>
    <s v="valid"/>
  </r>
  <r>
    <s v="TRX102290"/>
    <d v="2023-12-30T00:00:00"/>
    <n v="127485.6"/>
    <x v="1"/>
    <s v="Service"/>
    <s v="Online"/>
    <s v="South"/>
    <s v="CUST10059"/>
    <s v=""/>
    <s v="Minute region voice bad third data wish."/>
    <s v="OK"/>
    <s v="Valid"/>
    <s v=""/>
    <s v="valid"/>
  </r>
  <r>
    <s v="TRX102291"/>
    <d v="2023-12-27T00:00:00"/>
    <n v="335033.02"/>
    <x v="1"/>
    <s v="Subscription"/>
    <s v="Online"/>
    <s v="South"/>
    <s v="CUST10039"/>
    <s v=""/>
    <s v="Economic central scientist sound."/>
    <s v="OK"/>
    <s v="Valid"/>
    <s v=""/>
    <s v="valid"/>
  </r>
  <r>
    <s v="TRX102292"/>
    <d v="2022-10-12T00:00:00"/>
    <n v="158741.73000000001"/>
    <x v="1"/>
    <s v="Product"/>
    <s v="Enterprise"/>
    <s v="North"/>
    <s v="CUST10035"/>
    <s v=""/>
    <s v="Moment woman move current direction memory second."/>
    <s v="OK"/>
    <s v="Valid"/>
    <s v=""/>
    <s v="valid"/>
  </r>
  <r>
    <s v="TRX102293"/>
    <d v="2022-12-24T00:00:00"/>
    <n v="207630.37"/>
    <x v="1"/>
    <s v="Service"/>
    <s v="Online"/>
    <s v="West"/>
    <s v="CUST10277"/>
    <s v=""/>
    <s v="Hold next human kitchen environmental different prepare."/>
    <s v="OK"/>
    <s v="Valid"/>
    <s v=""/>
    <s v="valid"/>
  </r>
  <r>
    <s v="TRX102294"/>
    <d v="2023-09-01T00:00:00"/>
    <n v="-57867.94"/>
    <x v="0"/>
    <s v="Supplies"/>
    <s v="Enterprise"/>
    <s v="North"/>
    <s v=""/>
    <s v="VEND1100"/>
    <s v="Sport sign either amount."/>
    <s v="OK"/>
    <s v=""/>
    <s v="Valid"/>
    <s v="valid"/>
  </r>
  <r>
    <s v="TRX102295"/>
    <d v="2023-01-21T00:00:00"/>
    <n v="218732.79999999999"/>
    <x v="1"/>
    <s v="Subscription"/>
    <s v="Online"/>
    <s v="North"/>
    <s v="CUST10143"/>
    <s v=""/>
    <s v="Modern compare us year job alone process."/>
    <s v="OK"/>
    <s v="Valid"/>
    <s v=""/>
    <s v="valid"/>
  </r>
  <r>
    <s v="TRX102296"/>
    <d v="2022-02-19T00:00:00"/>
    <n v="67953.070000000007"/>
    <x v="1"/>
    <s v="Product"/>
    <s v="Online"/>
    <s v="West"/>
    <s v="CUST10317"/>
    <s v=""/>
    <s v="Commercial simple up actually war could question."/>
    <s v="OK"/>
    <s v="Valid"/>
    <s v=""/>
    <s v="valid"/>
  </r>
  <r>
    <s v="TRX102297"/>
    <d v="2023-02-07T00:00:00"/>
    <n v="-24792.97"/>
    <x v="0"/>
    <s v="Utilities"/>
    <s v="Enterprise"/>
    <s v="North"/>
    <s v=""/>
    <s v="VEND1007"/>
    <s v="Drive through mother by leave again thus."/>
    <s v="OK"/>
    <s v=""/>
    <s v="Valid"/>
    <s v="valid"/>
  </r>
  <r>
    <s v="TRX102298"/>
    <d v="2023-09-12T00:00:00"/>
    <n v="158683.48000000001"/>
    <x v="1"/>
    <s v="Product"/>
    <s v="Retail"/>
    <s v="East"/>
    <s v="CUST10284"/>
    <s v=""/>
    <s v="Relate card its of save painting."/>
    <s v="OK"/>
    <s v="Valid"/>
    <s v=""/>
    <s v="valid"/>
  </r>
  <r>
    <s v="TRX102299"/>
    <d v="2022-06-04T00:00:00"/>
    <n v="89926.21"/>
    <x v="1"/>
    <s v="Subscription"/>
    <s v="Online"/>
    <s v="West"/>
    <s v="CUST10222"/>
    <s v=""/>
    <s v="See letter explain."/>
    <s v="OK"/>
    <s v="Valid"/>
    <s v=""/>
    <s v="valid"/>
  </r>
  <r>
    <s v="TRX102300"/>
    <d v="2022-12-25T00:00:00"/>
    <n v="164110.34"/>
    <x v="1"/>
    <s v="Product"/>
    <s v="Enterprise"/>
    <s v="West"/>
    <s v="CUST10018"/>
    <s v=""/>
    <s v="Figure less friend piece build family nice candidate."/>
    <s v="OK"/>
    <s v="Valid"/>
    <s v=""/>
    <s v="valid"/>
  </r>
  <r>
    <s v="TRX102301"/>
    <d v="2023-02-15T00:00:00"/>
    <n v="-30984.67"/>
    <x v="0"/>
    <s v="Other"/>
    <s v="Enterprise"/>
    <s v="East"/>
    <s v=""/>
    <s v="VEND1024"/>
    <s v="Again analysis figure near analysis they."/>
    <s v="OK"/>
    <s v=""/>
    <s v="Valid"/>
    <s v="valid"/>
  </r>
  <r>
    <s v="TRX102302"/>
    <d v="2023-03-25T00:00:00"/>
    <n v="78323.45"/>
    <x v="1"/>
    <s v="Service"/>
    <s v="Retail"/>
    <s v="West"/>
    <s v="CUST10260"/>
    <s v=""/>
    <s v="Help marriage responsibility stock unit save seem civil."/>
    <s v="OK"/>
    <s v="Valid"/>
    <s v=""/>
    <s v="valid"/>
  </r>
  <r>
    <s v="TRX102303"/>
    <d v="2023-05-11T00:00:00"/>
    <n v="189596.1"/>
    <x v="1"/>
    <s v="Service"/>
    <s v="Online"/>
    <s v="South"/>
    <s v="CUST10085"/>
    <s v=""/>
    <s v="Hand herself financial about serious."/>
    <s v="OK"/>
    <s v="Valid"/>
    <s v=""/>
    <s v="valid"/>
  </r>
  <r>
    <s v="TRX102304"/>
    <d v="2022-07-26T00:00:00"/>
    <n v="85166.96"/>
    <x v="1"/>
    <s v="Subscription"/>
    <s v="Enterprise"/>
    <s v="West"/>
    <s v="CUST10028"/>
    <s v=""/>
    <s v="Need mind actually idea move."/>
    <s v="OK"/>
    <s v="Valid"/>
    <s v=""/>
    <s v="valid"/>
  </r>
  <r>
    <s v="TRX102305"/>
    <d v="2022-04-14T00:00:00"/>
    <n v="-75474.509999999995"/>
    <x v="0"/>
    <s v="Rent"/>
    <s v="Online"/>
    <s v="East"/>
    <s v=""/>
    <s v="VEND1021"/>
    <s v="Nothing address kid."/>
    <s v="OK"/>
    <s v=""/>
    <s v="Valid"/>
    <s v="valid"/>
  </r>
  <r>
    <s v="TRX102306"/>
    <d v="2023-04-11T00:00:00"/>
    <n v="72460.7"/>
    <x v="1"/>
    <s v="Product"/>
    <s v="Enterprise"/>
    <s v="South"/>
    <s v="CUST10290"/>
    <s v=""/>
    <s v="Teach population whole black with fund cold."/>
    <s v="OK"/>
    <s v="Valid"/>
    <s v=""/>
    <s v="valid"/>
  </r>
  <r>
    <s v="TRX102307"/>
    <d v="2023-03-08T00:00:00"/>
    <n v="-26459.07"/>
    <x v="0"/>
    <s v="Payroll"/>
    <s v="Retail"/>
    <s v="South"/>
    <s v=""/>
    <s v="VEND1043"/>
    <s v="Never serve strong those environment south six."/>
    <s v="OK"/>
    <s v=""/>
    <s v="Valid"/>
    <s v="valid"/>
  </r>
  <r>
    <s v="TRX102308"/>
    <d v="2023-10-31T00:00:00"/>
    <n v="23526.62"/>
    <x v="2"/>
    <s v="Equity"/>
    <s v="Online"/>
    <s v="South"/>
    <s v=""/>
    <s v=""/>
    <s v="Possible response boy painting major step."/>
    <s v="OK"/>
    <s v=""/>
    <s v=""/>
    <s v="valid"/>
  </r>
  <r>
    <s v="TRX102309"/>
    <d v="2023-03-17T00:00:00"/>
    <n v="171712.24"/>
    <x v="1"/>
    <s v="Service"/>
    <s v="Enterprise"/>
    <s v="North"/>
    <s v="CUST10346"/>
    <s v=""/>
    <s v="Factor idea politics."/>
    <s v="OK"/>
    <s v="Valid"/>
    <s v=""/>
    <s v="valid"/>
  </r>
  <r>
    <s v="TRX102310"/>
    <d v="2023-04-01T00:00:00"/>
    <n v="106650.8"/>
    <x v="1"/>
    <s v="Service"/>
    <s v="Online"/>
    <s v="South"/>
    <s v="CUST10131"/>
    <s v=""/>
    <s v="Around painting performance race."/>
    <s v="OK"/>
    <s v="Valid"/>
    <s v=""/>
    <s v="valid"/>
  </r>
  <r>
    <s v="TRX102311"/>
    <d v="2022-12-02T00:00:00"/>
    <n v="147253.45000000001"/>
    <x v="1"/>
    <s v="Service"/>
    <s v="Enterprise"/>
    <s v="East"/>
    <s v="CUST10201"/>
    <s v=""/>
    <s v="Heart catch little day."/>
    <s v="OK"/>
    <s v="Valid"/>
    <s v=""/>
    <s v="valid"/>
  </r>
  <r>
    <s v="TRX102312"/>
    <d v="2022-01-12T00:00:00"/>
    <n v="141099.76"/>
    <x v="1"/>
    <s v="Subscription"/>
    <s v="Online"/>
    <s v="South"/>
    <s v="CUST10169"/>
    <s v=""/>
    <s v="For many knowledge shoulder interest message."/>
    <s v="OK"/>
    <s v="Valid"/>
    <s v=""/>
    <s v="valid"/>
  </r>
  <r>
    <s v="TRX102313"/>
    <d v="2022-09-30T00:00:00"/>
    <n v="206193.98"/>
    <x v="1"/>
    <s v="Service"/>
    <s v="Online"/>
    <s v="South"/>
    <s v="CUST10290"/>
    <s v=""/>
    <s v="Who course blue."/>
    <s v="OK"/>
    <s v="Valid"/>
    <s v=""/>
    <s v="valid"/>
  </r>
  <r>
    <s v="TRX102314"/>
    <d v="2023-12-09T00:00:00"/>
    <n v="-33531.279999999999"/>
    <x v="0"/>
    <s v="Payroll"/>
    <s v="Online"/>
    <s v="West"/>
    <s v=""/>
    <s v="VEND1107"/>
    <s v="Billion audience how remember establish pick."/>
    <s v="OK"/>
    <s v=""/>
    <s v="Valid"/>
    <s v="valid"/>
  </r>
  <r>
    <s v="TRX102315"/>
    <d v="2022-10-03T00:00:00"/>
    <n v="21328.66"/>
    <x v="3"/>
    <s v="Asset"/>
    <s v="Online"/>
    <s v="South"/>
    <s v=""/>
    <s v=""/>
    <s v="Economic move rock together present."/>
    <s v="OK"/>
    <s v=""/>
    <s v=""/>
    <s v="valid"/>
  </r>
  <r>
    <s v="TRX102316"/>
    <d v="2022-12-04T00:00:00"/>
    <n v="95519.039999999994"/>
    <x v="1"/>
    <s v="Service"/>
    <s v="Enterprise"/>
    <s v="West"/>
    <s v="CUST10155"/>
    <s v=""/>
    <s v="Look just because something order become white."/>
    <s v="OK"/>
    <s v="Valid"/>
    <s v=""/>
    <s v="valid"/>
  </r>
  <r>
    <s v="TRX102317"/>
    <d v="2023-11-22T00:00:00"/>
    <n v="128204.43"/>
    <x v="1"/>
    <s v="Product"/>
    <s v="Retail"/>
    <s v="South"/>
    <s v="CUST10313"/>
    <s v=""/>
    <s v="Five arrive do base owner write."/>
    <s v="OK"/>
    <s v="Valid"/>
    <s v=""/>
    <s v="valid"/>
  </r>
  <r>
    <s v="TRX102318"/>
    <d v="2022-11-24T00:00:00"/>
    <n v="-37554.199999999997"/>
    <x v="0"/>
    <s v="Other"/>
    <s v="Enterprise"/>
    <s v="South"/>
    <s v=""/>
    <s v="VEND1114"/>
    <s v="Always meet people plant."/>
    <s v="OK"/>
    <s v=""/>
    <s v="Valid"/>
    <s v="valid"/>
  </r>
  <r>
    <s v="TRX102319"/>
    <d v="2023-07-18T00:00:00"/>
    <n v="-20255.14"/>
    <x v="0"/>
    <s v="Rent"/>
    <s v="Online"/>
    <s v="South"/>
    <s v=""/>
    <s v="VEND1096"/>
    <s v="First member personal go."/>
    <s v="OK"/>
    <s v=""/>
    <s v="Valid"/>
    <s v="valid"/>
  </r>
  <r>
    <s v="TRX102320"/>
    <d v="2022-08-26T00:00:00"/>
    <n v="-44934.53"/>
    <x v="0"/>
    <s v="Supplies"/>
    <s v="Enterprise"/>
    <s v="South"/>
    <s v=""/>
    <s v="VEND1065"/>
    <s v="Produce admit difference make."/>
    <s v="OK"/>
    <s v=""/>
    <s v="Valid"/>
    <s v="valid"/>
  </r>
  <r>
    <s v="TRX102321"/>
    <d v="2022-01-29T00:00:00"/>
    <n v="-29755.25"/>
    <x v="0"/>
    <s v="Supplies"/>
    <s v="Online"/>
    <s v="East"/>
    <s v=""/>
    <s v="VEND1088"/>
    <s v="Loss since add know meet administration."/>
    <s v="OK"/>
    <s v=""/>
    <s v="Valid"/>
    <s v="valid"/>
  </r>
  <r>
    <s v="TRX102322"/>
    <d v="2022-07-13T00:00:00"/>
    <n v="-40926.68"/>
    <x v="0"/>
    <s v="Rent"/>
    <s v="Online"/>
    <s v="East"/>
    <s v=""/>
    <s v="VEND1038"/>
    <s v="Of food try specific officer."/>
    <s v="OK"/>
    <s v=""/>
    <s v="Valid"/>
    <s v="valid"/>
  </r>
  <r>
    <s v="TRX102323"/>
    <d v="2022-05-06T00:00:00"/>
    <n v="-39020.629999999997"/>
    <x v="0"/>
    <s v="Utilities"/>
    <s v="Retail"/>
    <s v="East"/>
    <s v=""/>
    <s v="VEND1117"/>
    <s v="Bed pick note their usually see."/>
    <s v="OK"/>
    <s v=""/>
    <s v="Valid"/>
    <s v="valid"/>
  </r>
  <r>
    <s v="TRX102324"/>
    <d v="2022-08-24T00:00:00"/>
    <n v="199273.68"/>
    <x v="1"/>
    <s v="Product"/>
    <s v="Retail"/>
    <s v="North"/>
    <s v="CUST10024"/>
    <s v=""/>
    <s v="Medical authority involve social each."/>
    <s v="OK"/>
    <s v="Valid"/>
    <s v=""/>
    <s v="valid"/>
  </r>
  <r>
    <s v="TRX102325"/>
    <d v="2023-07-02T00:00:00"/>
    <n v="114193.77"/>
    <x v="1"/>
    <s v="Product"/>
    <s v="Retail"/>
    <s v="East"/>
    <s v="CUST10332"/>
    <s v=""/>
    <s v="Picture however moment another senior bar."/>
    <s v="OK"/>
    <s v="Valid"/>
    <s v=""/>
    <s v="valid"/>
  </r>
  <r>
    <s v="TRX102326"/>
    <d v="2022-10-14T00:00:00"/>
    <n v="58467.1"/>
    <x v="1"/>
    <s v="Product"/>
    <s v="Online"/>
    <s v="North"/>
    <s v="CUST10234"/>
    <s v=""/>
    <s v="Kitchen already agency contain sometimes."/>
    <s v="OK"/>
    <s v="Valid"/>
    <s v=""/>
    <s v="valid"/>
  </r>
  <r>
    <s v="TRX102327"/>
    <d v="2023-10-13T00:00:00"/>
    <n v="231727.93"/>
    <x v="1"/>
    <s v="Subscription"/>
    <s v="Online"/>
    <s v="West"/>
    <s v="CUST10074"/>
    <s v=""/>
    <s v="Forget thought election stop."/>
    <s v="OK"/>
    <s v="Valid"/>
    <s v=""/>
    <s v="valid"/>
  </r>
  <r>
    <s v="TRX102328"/>
    <d v="2023-05-08T00:00:00"/>
    <n v="17700.32"/>
    <x v="4"/>
    <s v="Liability"/>
    <s v="Online"/>
    <s v="East"/>
    <s v=""/>
    <s v=""/>
    <s v="Computer fact discover your maybe wish total."/>
    <s v="OK"/>
    <s v=""/>
    <s v=""/>
    <s v="valid"/>
  </r>
  <r>
    <s v="TRX102329"/>
    <d v="2023-12-30T00:00:00"/>
    <n v="-47871.16"/>
    <x v="0"/>
    <s v="Other"/>
    <s v="Enterprise"/>
    <s v="East"/>
    <s v=""/>
    <s v="VEND1015"/>
    <s v="Eye catch market operation dark."/>
    <s v="OK"/>
    <s v=""/>
    <s v="Valid"/>
    <s v="valid"/>
  </r>
  <r>
    <s v="TRX102330"/>
    <d v="2022-11-09T00:00:00"/>
    <n v="-80248.320000000007"/>
    <x v="0"/>
    <s v="Rent"/>
    <s v="Retail"/>
    <s v="South"/>
    <s v=""/>
    <s v="VEND1048"/>
    <s v="Grow film around body."/>
    <s v="OK"/>
    <s v=""/>
    <s v="Valid"/>
    <s v="valid"/>
  </r>
  <r>
    <s v="TRX102331"/>
    <d v="2023-03-24T00:00:00"/>
    <n v="34687.47"/>
    <x v="3"/>
    <s v="Asset"/>
    <s v="Retail"/>
    <s v="North"/>
    <s v=""/>
    <s v=""/>
    <s v="Around continue character."/>
    <s v="OK"/>
    <s v=""/>
    <s v=""/>
    <s v="valid"/>
  </r>
  <r>
    <s v="TRX102332"/>
    <d v="2022-10-10T00:00:00"/>
    <n v="-62753.49"/>
    <x v="0"/>
    <s v="Supplies"/>
    <s v="Online"/>
    <s v="East"/>
    <s v=""/>
    <s v="VEND1065"/>
    <s v="Analysis by discuss this."/>
    <s v="OK"/>
    <s v=""/>
    <s v="Valid"/>
    <s v="valid"/>
  </r>
  <r>
    <s v="TRX102333"/>
    <d v="2023-04-23T00:00:00"/>
    <n v="139074.56"/>
    <x v="1"/>
    <s v="Product"/>
    <s v="Online"/>
    <s v="North"/>
    <s v="CUST10124"/>
    <s v=""/>
    <s v="Radio coach large accept affect avoid decade."/>
    <s v="OK"/>
    <s v="Valid"/>
    <s v=""/>
    <s v="valid"/>
  </r>
  <r>
    <s v="TRX102334"/>
    <d v="2022-06-11T00:00:00"/>
    <n v="134597.69"/>
    <x v="1"/>
    <s v="Product"/>
    <s v="Retail"/>
    <s v="West"/>
    <s v="CUST10184"/>
    <s v=""/>
    <s v="Region guess get travel pattern share."/>
    <s v="OK"/>
    <s v="Valid"/>
    <s v=""/>
    <s v="valid"/>
  </r>
  <r>
    <s v="TRX102335"/>
    <d v="2023-09-16T00:00:00"/>
    <n v="224596.19"/>
    <x v="1"/>
    <s v="Product"/>
    <s v="Enterprise"/>
    <s v="East"/>
    <s v="CUST10141"/>
    <s v=""/>
    <s v="Daughter mean while spend work or school."/>
    <s v="OK"/>
    <s v="Valid"/>
    <s v=""/>
    <s v="valid"/>
  </r>
  <r>
    <s v="TRX102336"/>
    <d v="2022-04-23T00:00:00"/>
    <n v="168351.32"/>
    <x v="1"/>
    <s v="Product"/>
    <s v="Retail"/>
    <s v="South"/>
    <s v="CUST10218"/>
    <s v=""/>
    <s v="Year find ability cause response."/>
    <s v="OK"/>
    <s v="Valid"/>
    <s v=""/>
    <s v="valid"/>
  </r>
  <r>
    <s v="TRX102337"/>
    <d v="2022-04-05T00:00:00"/>
    <n v="129764"/>
    <x v="1"/>
    <s v="Subscription"/>
    <s v="Retail"/>
    <s v="South"/>
    <s v="CUST10013"/>
    <s v=""/>
    <s v="Second single single course movement country crime."/>
    <s v="OK"/>
    <s v="Valid"/>
    <s v=""/>
    <s v="valid"/>
  </r>
  <r>
    <s v="TRX102338"/>
    <d v="2023-11-05T00:00:00"/>
    <n v="-33320.550000000003"/>
    <x v="0"/>
    <s v="Payroll"/>
    <s v="Enterprise"/>
    <s v="West"/>
    <s v=""/>
    <s v="VEND1074"/>
    <s v="Build fight present oil leg simply yet."/>
    <s v="OK"/>
    <s v=""/>
    <s v="Valid"/>
    <s v="valid"/>
  </r>
  <r>
    <s v="TRX102339"/>
    <d v="2022-03-04T00:00:00"/>
    <n v="144784.04999999999"/>
    <x v="1"/>
    <s v="Product"/>
    <s v="Retail"/>
    <s v="South"/>
    <s v="CUST10021"/>
    <s v=""/>
    <s v="Cut indeed above."/>
    <s v="OK"/>
    <s v="Valid"/>
    <s v=""/>
    <s v="valid"/>
  </r>
  <r>
    <s v="TRX102340"/>
    <d v="2023-04-04T00:00:00"/>
    <n v="-15270.82"/>
    <x v="0"/>
    <s v="Other"/>
    <s v="Enterprise"/>
    <s v="South"/>
    <s v=""/>
    <s v="VEND1021"/>
    <s v="Citizen data already fly determine picture issue."/>
    <s v="OK"/>
    <s v=""/>
    <s v="Valid"/>
    <s v="valid"/>
  </r>
  <r>
    <s v="TRX102341"/>
    <d v="2022-04-29T00:00:00"/>
    <n v="154507.29999999999"/>
    <x v="1"/>
    <s v="Product"/>
    <s v="Retail"/>
    <s v="East"/>
    <s v="CUST10303"/>
    <s v=""/>
    <s v="Seven those month because."/>
    <s v="OK"/>
    <s v="Valid"/>
    <s v=""/>
    <s v="valid"/>
  </r>
  <r>
    <s v="TRX102342"/>
    <d v="2022-11-21T00:00:00"/>
    <n v="164102.88"/>
    <x v="1"/>
    <s v="Product"/>
    <s v="Enterprise"/>
    <s v="North"/>
    <s v="CUST10039"/>
    <s v=""/>
    <s v="Management cup thus."/>
    <s v="OK"/>
    <s v="Valid"/>
    <s v=""/>
    <s v="valid"/>
  </r>
  <r>
    <s v="TRX102343"/>
    <d v="2023-03-26T00:00:00"/>
    <n v="-58993.04"/>
    <x v="0"/>
    <s v="Marketing"/>
    <s v="Enterprise"/>
    <s v="East"/>
    <s v=""/>
    <s v="VEND1113"/>
    <s v="Beyond issue event."/>
    <s v="OK"/>
    <s v=""/>
    <s v="Valid"/>
    <s v="valid"/>
  </r>
  <r>
    <s v="TRX102344"/>
    <d v="2022-03-09T00:00:00"/>
    <n v="191373.49"/>
    <x v="1"/>
    <s v="Subscription"/>
    <s v="Online"/>
    <s v="North"/>
    <s v="CUST10262"/>
    <s v=""/>
    <s v="Board cover develop prepare."/>
    <s v="OK"/>
    <s v="Valid"/>
    <s v=""/>
    <s v="valid"/>
  </r>
  <r>
    <s v="TRX102345"/>
    <d v="2023-05-31T00:00:00"/>
    <n v="-33820.519999999997"/>
    <x v="0"/>
    <s v="Rent"/>
    <s v="Online"/>
    <s v="East"/>
    <s v=""/>
    <s v="VEND1105"/>
    <s v="Day probably her poor table political hour."/>
    <s v="OK"/>
    <s v=""/>
    <s v="Valid"/>
    <s v="valid"/>
  </r>
  <r>
    <s v="TRX102346"/>
    <d v="2023-08-12T00:00:00"/>
    <n v="-80490.899999999994"/>
    <x v="0"/>
    <s v="Supplies"/>
    <s v="Enterprise"/>
    <s v="South"/>
    <s v=""/>
    <s v="VEND1088"/>
    <s v="Medical provide there yourself decision section."/>
    <s v="OK"/>
    <s v=""/>
    <s v="Valid"/>
    <s v="valid"/>
  </r>
  <r>
    <s v="TRX102347"/>
    <d v="2022-05-23T00:00:00"/>
    <n v="22316.49"/>
    <x v="3"/>
    <s v="Asset"/>
    <s v="Retail"/>
    <s v="East"/>
    <s v=""/>
    <s v=""/>
    <s v="Collection like really."/>
    <s v="OK"/>
    <s v=""/>
    <s v=""/>
    <s v="valid"/>
  </r>
  <r>
    <s v="TRX102348"/>
    <d v="2023-11-14T00:00:00"/>
    <n v="110785.54"/>
    <x v="1"/>
    <s v="Service"/>
    <s v="Enterprise"/>
    <s v="West"/>
    <s v="CUST10181"/>
    <s v=""/>
    <s v="Machine consider result movement."/>
    <s v="OK"/>
    <s v="Valid"/>
    <s v=""/>
    <s v="valid"/>
  </r>
  <r>
    <s v="TRX102349"/>
    <d v="2023-06-05T00:00:00"/>
    <n v="149923.41"/>
    <x v="1"/>
    <s v="Subscription"/>
    <s v="Online"/>
    <s v="South"/>
    <s v="CUST10235"/>
    <s v=""/>
    <s v="Class remember near long occur perform serious."/>
    <s v="OK"/>
    <s v="Valid"/>
    <s v=""/>
    <s v="valid"/>
  </r>
  <r>
    <s v="TRX102350"/>
    <d v="2023-05-18T00:00:00"/>
    <n v="168325.94"/>
    <x v="1"/>
    <s v="Service"/>
    <s v="Retail"/>
    <s v="South"/>
    <s v="CUST10231"/>
    <s v=""/>
    <s v="Teacher area politics health."/>
    <s v="OK"/>
    <s v="Valid"/>
    <s v=""/>
    <s v="valid"/>
  </r>
  <r>
    <s v="TRX102351"/>
    <d v="2023-02-21T00:00:00"/>
    <n v="-48963.95"/>
    <x v="0"/>
    <s v="Utilities"/>
    <s v="Enterprise"/>
    <s v="North"/>
    <s v=""/>
    <s v="VEND1103"/>
    <s v="They music year evidence debate particularly before."/>
    <s v="OK"/>
    <s v=""/>
    <s v="Valid"/>
    <s v="valid"/>
  </r>
  <r>
    <s v="TRX102352"/>
    <d v="2023-12-09T00:00:00"/>
    <n v="-18618.509999999998"/>
    <x v="0"/>
    <s v="Utilities"/>
    <s v="Retail"/>
    <s v="South"/>
    <s v=""/>
    <s v="VEND1007"/>
    <s v="Check five structure perhaps career respond."/>
    <s v="OK"/>
    <s v=""/>
    <s v="Valid"/>
    <s v="valid"/>
  </r>
  <r>
    <s v="TRX102353"/>
    <d v="2022-07-06T00:00:00"/>
    <n v="-58039.37"/>
    <x v="0"/>
    <s v="Payroll"/>
    <s v="Retail"/>
    <s v="East"/>
    <s v=""/>
    <s v="VEND1056"/>
    <s v="Two chance budget."/>
    <s v="OK"/>
    <s v=""/>
    <s v="Valid"/>
    <s v="valid"/>
  </r>
  <r>
    <s v="TRX102354"/>
    <d v="2023-06-02T00:00:00"/>
    <n v="123986.91"/>
    <x v="1"/>
    <s v="Service"/>
    <s v="Enterprise"/>
    <s v="West"/>
    <s v="CUST10116"/>
    <s v=""/>
    <s v="Score front ball me mother."/>
    <s v="OK"/>
    <s v="Valid"/>
    <s v=""/>
    <s v="valid"/>
  </r>
  <r>
    <s v="TRX102355"/>
    <d v="2023-04-26T00:00:00"/>
    <n v="26661.35"/>
    <x v="3"/>
    <s v="Asset"/>
    <s v="Online"/>
    <s v="South"/>
    <s v=""/>
    <s v=""/>
    <s v="Crime resource professor able."/>
    <s v="OK"/>
    <s v=""/>
    <s v=""/>
    <s v="valid"/>
  </r>
  <r>
    <s v="TRX102356"/>
    <d v="2023-08-10T00:00:00"/>
    <n v="127136.32000000001"/>
    <x v="1"/>
    <s v="Service"/>
    <s v="Online"/>
    <s v="East"/>
    <s v="CUST10042"/>
    <s v=""/>
    <s v="Light million history hotel operation also office."/>
    <s v="OK"/>
    <s v="Valid"/>
    <s v=""/>
    <s v="valid"/>
  </r>
  <r>
    <s v="TRX102357"/>
    <d v="2022-11-01T00:00:00"/>
    <n v="210247.5"/>
    <x v="1"/>
    <s v="Service"/>
    <s v="Online"/>
    <s v="South"/>
    <s v="CUST10330"/>
    <s v=""/>
    <s v="Worry international site fish offer sport."/>
    <s v="OK"/>
    <s v="Valid"/>
    <s v=""/>
    <s v="valid"/>
  </r>
  <r>
    <s v="TRX102358"/>
    <d v="2023-02-09T00:00:00"/>
    <n v="86473.01"/>
    <x v="1"/>
    <s v="Subscription"/>
    <s v="Enterprise"/>
    <s v="East"/>
    <s v="CUST10203"/>
    <s v=""/>
    <s v="News follow space most source."/>
    <s v="OK"/>
    <s v="Valid"/>
    <s v=""/>
    <s v="valid"/>
  </r>
  <r>
    <s v="TRX102359"/>
    <d v="2023-02-26T00:00:00"/>
    <n v="-15738.29"/>
    <x v="0"/>
    <s v="Utilities"/>
    <s v="Enterprise"/>
    <s v="South"/>
    <s v=""/>
    <s v="VEND1078"/>
    <s v="Themselves nor around information join space."/>
    <s v="OK"/>
    <s v=""/>
    <s v="Valid"/>
    <s v="valid"/>
  </r>
  <r>
    <s v="TRX102360"/>
    <d v="2022-01-17T00:00:00"/>
    <n v="136721.5"/>
    <x v="1"/>
    <s v="Product"/>
    <s v="Enterprise"/>
    <s v="West"/>
    <s v="CUST10324"/>
    <s v=""/>
    <s v="How lot dog chair risk upon never."/>
    <s v="OK"/>
    <s v="Valid"/>
    <s v=""/>
    <s v="valid"/>
  </r>
  <r>
    <s v="TRX102361"/>
    <d v="2023-12-20T00:00:00"/>
    <n v="212148.49"/>
    <x v="1"/>
    <s v="Service"/>
    <s v="Retail"/>
    <s v="West"/>
    <s v="CUST10358"/>
    <s v=""/>
    <s v="Section finish weight former Republican plant."/>
    <s v="OK"/>
    <s v="Valid"/>
    <s v=""/>
    <s v="valid"/>
  </r>
  <r>
    <s v="TRX102362"/>
    <d v="2023-10-22T00:00:00"/>
    <n v="187680.29"/>
    <x v="1"/>
    <s v="Service"/>
    <s v="Retail"/>
    <s v="East"/>
    <s v="CUST10094"/>
    <s v=""/>
    <s v="Note probably ask notice."/>
    <s v="OK"/>
    <s v="Valid"/>
    <s v=""/>
    <s v="valid"/>
  </r>
  <r>
    <s v="TRX102363"/>
    <d v="2023-04-10T00:00:00"/>
    <n v="99844.27"/>
    <x v="1"/>
    <s v="Service"/>
    <s v="Retail"/>
    <s v="South"/>
    <s v="CUST10268"/>
    <s v=""/>
    <s v="Social expert class magazine."/>
    <s v="OK"/>
    <s v="Valid"/>
    <s v=""/>
    <s v="valid"/>
  </r>
  <r>
    <s v="TRX102364"/>
    <d v="2022-06-20T00:00:00"/>
    <n v="-25900.15"/>
    <x v="0"/>
    <s v="Utilities"/>
    <s v="Online"/>
    <s v="South"/>
    <s v=""/>
    <s v="VEND1067"/>
    <s v="Again effort physical include clearly including bill."/>
    <s v="OK"/>
    <s v=""/>
    <s v="Valid"/>
    <s v="valid"/>
  </r>
  <r>
    <s v="TRX102365"/>
    <d v="2023-05-19T00:00:00"/>
    <n v="223969.08"/>
    <x v="1"/>
    <s v="Service"/>
    <s v="Online"/>
    <s v="North"/>
    <s v="CUST10259"/>
    <s v=""/>
    <s v="Society news citizen hot."/>
    <s v="OK"/>
    <s v="Valid"/>
    <s v=""/>
    <s v="valid"/>
  </r>
  <r>
    <s v="TRX102366"/>
    <d v="2023-11-18T00:00:00"/>
    <n v="-54069.21"/>
    <x v="0"/>
    <s v="Rent"/>
    <s v="Online"/>
    <s v="East"/>
    <s v=""/>
    <s v="VEND1075"/>
    <s v="Nice sound anyone sell mother top would safe."/>
    <s v="OK"/>
    <s v=""/>
    <s v="Valid"/>
    <s v="valid"/>
  </r>
  <r>
    <s v="TRX102367"/>
    <d v="2022-04-21T00:00:00"/>
    <n v="149354.03"/>
    <x v="1"/>
    <s v="Subscription"/>
    <s v="Retail"/>
    <s v="East"/>
    <s v="CUST10037"/>
    <s v=""/>
    <s v="Forward go us PM learn behind."/>
    <s v="OK"/>
    <s v="Valid"/>
    <s v=""/>
    <s v="valid"/>
  </r>
  <r>
    <s v="TRX102368"/>
    <d v="2023-12-10T00:00:00"/>
    <n v="182126.39"/>
    <x v="1"/>
    <s v="Service"/>
    <s v="Retail"/>
    <s v="West"/>
    <s v="CUST10137"/>
    <s v=""/>
    <s v="Five which other."/>
    <s v="OK"/>
    <s v="Valid"/>
    <s v=""/>
    <s v="valid"/>
  </r>
  <r>
    <s v="TRX102369"/>
    <d v="2022-12-06T00:00:00"/>
    <n v="130301.35"/>
    <x v="1"/>
    <s v="Product"/>
    <s v="Enterprise"/>
    <s v="East"/>
    <s v="CUST10005"/>
    <s v=""/>
    <s v="Return magazine institution nation language firm."/>
    <s v="OK"/>
    <s v="Valid"/>
    <s v=""/>
    <s v="valid"/>
  </r>
  <r>
    <s v="TRX102370"/>
    <d v="2023-08-03T00:00:00"/>
    <n v="-43135.42"/>
    <x v="0"/>
    <s v="Other"/>
    <s v="Enterprise"/>
    <s v="North"/>
    <s v=""/>
    <s v="VEND1059"/>
    <s v="White plant crime structure type place write."/>
    <s v="OK"/>
    <s v=""/>
    <s v="Valid"/>
    <s v="valid"/>
  </r>
  <r>
    <s v="TRX102371"/>
    <d v="2023-01-31T00:00:00"/>
    <n v="107041.35"/>
    <x v="1"/>
    <s v="Product"/>
    <s v="Online"/>
    <s v="East"/>
    <s v="CUST10040"/>
    <s v=""/>
    <s v="Could receive stand finish activity sense."/>
    <s v="OK"/>
    <s v="Valid"/>
    <s v=""/>
    <s v="valid"/>
  </r>
  <r>
    <s v="TRX102372"/>
    <d v="2022-02-25T00:00:00"/>
    <n v="121193.93"/>
    <x v="1"/>
    <s v="Subscription"/>
    <s v="Enterprise"/>
    <s v="North"/>
    <s v="CUST10141"/>
    <s v=""/>
    <s v="Worker create direction environment window social write enter."/>
    <s v="OK"/>
    <s v="Valid"/>
    <s v=""/>
    <s v="valid"/>
  </r>
  <r>
    <s v="TRX102373"/>
    <d v="2023-03-12T00:00:00"/>
    <n v="24104.35"/>
    <x v="2"/>
    <s v="Equity"/>
    <s v="Enterprise"/>
    <s v="West"/>
    <s v=""/>
    <s v=""/>
    <s v="Their bank door common machine claim nor."/>
    <s v="OK"/>
    <s v=""/>
    <s v=""/>
    <s v="valid"/>
  </r>
  <r>
    <s v="TRX102374"/>
    <d v="2022-01-09T00:00:00"/>
    <n v="-56749.85"/>
    <x v="0"/>
    <s v="Marketing"/>
    <s v="Online"/>
    <s v="South"/>
    <s v=""/>
    <s v="VEND1103"/>
    <s v="Itself place provide movie."/>
    <s v="OK"/>
    <s v=""/>
    <s v="Valid"/>
    <s v="valid"/>
  </r>
  <r>
    <s v="TRX102375"/>
    <d v="2022-04-07T00:00:00"/>
    <n v="-56470.74"/>
    <x v="0"/>
    <s v="Marketing"/>
    <s v="Retail"/>
    <s v="East"/>
    <s v=""/>
    <s v="VEND1039"/>
    <s v="Participant try realize blood generation."/>
    <s v="OK"/>
    <s v=""/>
    <s v="Valid"/>
    <s v="valid"/>
  </r>
  <r>
    <s v="TRX102376"/>
    <d v="2022-10-10T00:00:00"/>
    <n v="136498.78"/>
    <x v="1"/>
    <s v="Service"/>
    <s v="Retail"/>
    <s v="North"/>
    <s v="CUST10303"/>
    <s v=""/>
    <s v="Head because authority around ahead."/>
    <s v="OK"/>
    <s v="Valid"/>
    <s v=""/>
    <s v="valid"/>
  </r>
  <r>
    <s v="TRX102377"/>
    <d v="2022-03-25T00:00:00"/>
    <n v="-44457.61"/>
    <x v="0"/>
    <s v="Marketing"/>
    <s v="Online"/>
    <s v="North"/>
    <s v=""/>
    <s v="VEND1070"/>
    <s v="Already admit score important speak eight behavior."/>
    <s v="OK"/>
    <s v=""/>
    <s v="Valid"/>
    <s v="valid"/>
  </r>
  <r>
    <s v="TRX102378"/>
    <d v="2022-06-01T00:00:00"/>
    <n v="140682.79999999999"/>
    <x v="1"/>
    <s v="Service"/>
    <s v="Enterprise"/>
    <s v="South"/>
    <s v="CUST10092"/>
    <s v=""/>
    <s v="Especially north here mind understand act various."/>
    <s v="OK"/>
    <s v="Valid"/>
    <s v=""/>
    <s v="valid"/>
  </r>
  <r>
    <s v="TRX102379"/>
    <d v="2023-07-25T00:00:00"/>
    <n v="-53548.74"/>
    <x v="0"/>
    <s v="Utilities"/>
    <s v="Enterprise"/>
    <s v="North"/>
    <s v=""/>
    <s v="VEND1092"/>
    <s v="Social with per evidence discuss."/>
    <s v="OK"/>
    <s v=""/>
    <s v="Valid"/>
    <s v="valid"/>
  </r>
  <r>
    <s v="TRX102380"/>
    <d v="2023-12-30T00:00:00"/>
    <n v="-71176.399999999994"/>
    <x v="0"/>
    <s v="Rent"/>
    <s v="Retail"/>
    <s v="East"/>
    <s v=""/>
    <s v="VEND1096"/>
    <s v="Record war life certain or."/>
    <s v="OK"/>
    <s v=""/>
    <s v="Valid"/>
    <s v="valid"/>
  </r>
  <r>
    <s v="TRX102381"/>
    <d v="2023-09-17T00:00:00"/>
    <n v="141157.07"/>
    <x v="1"/>
    <s v="Product"/>
    <s v="Enterprise"/>
    <s v="East"/>
    <s v="CUST10362"/>
    <s v=""/>
    <s v="When take section growth ok child."/>
    <s v="OK"/>
    <s v="Valid"/>
    <s v=""/>
    <s v="valid"/>
  </r>
  <r>
    <s v="TRX102382"/>
    <d v="2023-12-02T00:00:00"/>
    <n v="-45116.17"/>
    <x v="0"/>
    <s v="Other"/>
    <s v="Enterprise"/>
    <s v="West"/>
    <s v=""/>
    <s v="VEND1013"/>
    <s v="Camera bar admit manager material difference send."/>
    <s v="OK"/>
    <s v=""/>
    <s v="Valid"/>
    <s v="valid"/>
  </r>
  <r>
    <s v="TRX102383"/>
    <d v="2022-08-18T00:00:00"/>
    <n v="-24942.58"/>
    <x v="0"/>
    <s v="Other"/>
    <s v="Enterprise"/>
    <s v="South"/>
    <s v=""/>
    <s v="VEND1105"/>
    <s v="Safe necessary across bill within contain."/>
    <s v="OK"/>
    <s v=""/>
    <s v="Valid"/>
    <s v="valid"/>
  </r>
  <r>
    <s v="TRX102384"/>
    <d v="2023-12-20T00:00:00"/>
    <n v="207909.82"/>
    <x v="1"/>
    <s v="Service"/>
    <s v="Enterprise"/>
    <s v="North"/>
    <s v="CUST10288"/>
    <s v=""/>
    <s v="Conference enjoy might debate operation."/>
    <s v="OK"/>
    <s v="Valid"/>
    <s v=""/>
    <s v="valid"/>
  </r>
  <r>
    <s v="TRX102385"/>
    <d v="2022-08-20T00:00:00"/>
    <n v="188665.34"/>
    <x v="1"/>
    <s v="Subscription"/>
    <s v="Online"/>
    <s v="East"/>
    <s v="CUST10102"/>
    <s v=""/>
    <s v="Television assume parent spend."/>
    <s v="OK"/>
    <s v="Valid"/>
    <s v=""/>
    <s v="valid"/>
  </r>
  <r>
    <s v="TRX102386"/>
    <d v="2023-10-02T00:00:00"/>
    <n v="188207.55"/>
    <x v="1"/>
    <s v="Service"/>
    <s v="Enterprise"/>
    <s v="West"/>
    <s v="CUST10000"/>
    <s v=""/>
    <s v="Dream head under pressure rate certain east view."/>
    <s v="OK"/>
    <s v="Valid"/>
    <s v=""/>
    <s v="valid"/>
  </r>
  <r>
    <s v="TRX102387"/>
    <d v="2022-07-10T00:00:00"/>
    <n v="-42117.33"/>
    <x v="0"/>
    <s v="Marketing"/>
    <s v="Online"/>
    <s v="West"/>
    <s v=""/>
    <s v="VEND1055"/>
    <s v="Minute baby good machine."/>
    <s v="OK"/>
    <s v=""/>
    <s v="Valid"/>
    <s v="valid"/>
  </r>
  <r>
    <s v="TRX102388"/>
    <d v="2023-10-24T00:00:00"/>
    <n v="-7150.28"/>
    <x v="0"/>
    <s v="Other"/>
    <s v="Retail"/>
    <s v="South"/>
    <s v=""/>
    <s v="VEND1008"/>
    <s v="Instead him exist dinner enjoy player."/>
    <s v="OK"/>
    <s v=""/>
    <s v="Valid"/>
    <s v="valid"/>
  </r>
  <r>
    <s v="TRX102389"/>
    <d v="2023-08-20T00:00:00"/>
    <n v="-58360.26"/>
    <x v="0"/>
    <s v="Rent"/>
    <s v="Enterprise"/>
    <s v="West"/>
    <s v=""/>
    <s v="VEND1114"/>
    <s v="Goal level suddenly few receive beautiful."/>
    <s v="OK"/>
    <s v=""/>
    <s v="Valid"/>
    <s v="valid"/>
  </r>
  <r>
    <s v="TRX102390"/>
    <d v="2023-09-15T00:00:00"/>
    <n v="183133.95"/>
    <x v="1"/>
    <s v="Service"/>
    <s v="Retail"/>
    <s v="North"/>
    <s v="CUST10162"/>
    <s v=""/>
    <s v="Born growth step war rise scene argue."/>
    <s v="OK"/>
    <s v="Valid"/>
    <s v=""/>
    <s v="valid"/>
  </r>
  <r>
    <s v="TRX102391"/>
    <d v="2023-09-17T00:00:00"/>
    <n v="172683.27"/>
    <x v="1"/>
    <s v="Product"/>
    <s v="Online"/>
    <s v="West"/>
    <s v="CUST10245"/>
    <s v=""/>
    <s v="Act though system song mother."/>
    <s v="OK"/>
    <s v="Valid"/>
    <s v=""/>
    <s v="valid"/>
  </r>
  <r>
    <s v="TRX102392"/>
    <d v="2023-05-31T00:00:00"/>
    <n v="109556.29"/>
    <x v="1"/>
    <s v="Product"/>
    <s v="Online"/>
    <s v="West"/>
    <s v="CUST10257"/>
    <s v=""/>
    <s v="Station require weight wife open show style deal."/>
    <s v="OK"/>
    <s v="Valid"/>
    <s v=""/>
    <s v="valid"/>
  </r>
  <r>
    <s v="TRX102393"/>
    <d v="2023-05-14T00:00:00"/>
    <n v="145319.98000000001"/>
    <x v="1"/>
    <s v="Service"/>
    <s v="Retail"/>
    <s v="North"/>
    <s v="CUST10007"/>
    <s v=""/>
    <s v="Green sometimes dog book recognize summer our."/>
    <s v="OK"/>
    <s v="Valid"/>
    <s v=""/>
    <s v="valid"/>
  </r>
  <r>
    <s v="TRX102394"/>
    <d v="2023-07-16T00:00:00"/>
    <n v="23879.439999999999"/>
    <x v="4"/>
    <s v="Liability"/>
    <s v="Retail"/>
    <s v="East"/>
    <s v=""/>
    <s v=""/>
    <s v="Simple authority your early baby country these tax."/>
    <s v="OK"/>
    <s v=""/>
    <s v=""/>
    <s v="valid"/>
  </r>
  <r>
    <s v="TRX102395"/>
    <d v="2022-11-13T00:00:00"/>
    <n v="-33277.99"/>
    <x v="0"/>
    <s v="Rent"/>
    <s v="Enterprise"/>
    <s v="South"/>
    <s v=""/>
    <s v="VEND1085"/>
    <s v="Spend score serious ask commercial contain."/>
    <s v="OK"/>
    <s v=""/>
    <s v="Valid"/>
    <s v="valid"/>
  </r>
  <r>
    <s v="TRX102396"/>
    <d v="2023-01-06T00:00:00"/>
    <n v="-37209.25"/>
    <x v="0"/>
    <s v="Supplies"/>
    <s v="Retail"/>
    <s v="East"/>
    <s v=""/>
    <s v="VEND1095"/>
    <s v="Less newspaper tonight."/>
    <s v="OK"/>
    <s v=""/>
    <s v="Valid"/>
    <s v="valid"/>
  </r>
  <r>
    <s v="TRX102397"/>
    <d v="2022-02-06T00:00:00"/>
    <n v="-43742.44"/>
    <x v="0"/>
    <s v="Supplies"/>
    <s v="Enterprise"/>
    <s v="North"/>
    <s v=""/>
    <s v="VEND1112"/>
    <s v="Customer pressure note single arrive from talk."/>
    <s v="OK"/>
    <s v=""/>
    <s v="Valid"/>
    <s v="valid"/>
  </r>
  <r>
    <s v="TRX102398"/>
    <d v="2023-12-30T00:00:00"/>
    <n v="231725.71"/>
    <x v="1"/>
    <s v="Product"/>
    <s v="Online"/>
    <s v="South"/>
    <s v="CUST10250"/>
    <s v=""/>
    <s v="One act discussion subject eight."/>
    <s v="OK"/>
    <s v="Valid"/>
    <s v=""/>
    <s v="valid"/>
  </r>
  <r>
    <s v="TRX102399"/>
    <d v="2023-08-04T00:00:00"/>
    <n v="-60192.15"/>
    <x v="0"/>
    <s v="Utilities"/>
    <s v="Retail"/>
    <s v="South"/>
    <s v=""/>
    <s v="VEND1004"/>
    <s v="Mind available music relate defense."/>
    <s v="OK"/>
    <s v=""/>
    <s v="Valid"/>
    <s v="valid"/>
  </r>
  <r>
    <s v="TRX102400"/>
    <d v="2023-12-03T00:00:00"/>
    <n v="68719"/>
    <x v="1"/>
    <s v="Service"/>
    <s v="Online"/>
    <s v="East"/>
    <s v="CUST10298"/>
    <s v=""/>
    <s v="Price us sit choose."/>
    <s v="OK"/>
    <s v="Valid"/>
    <s v=""/>
    <s v="valid"/>
  </r>
  <r>
    <s v="TRX102401"/>
    <d v="2023-04-18T00:00:00"/>
    <n v="121290.16"/>
    <x v="1"/>
    <s v="Product"/>
    <s v="Online"/>
    <s v="North"/>
    <s v="CUST10291"/>
    <s v=""/>
    <s v="Often middle you high home."/>
    <s v="OK"/>
    <s v="Valid"/>
    <s v=""/>
    <s v="valid"/>
  </r>
  <r>
    <s v="TRX102402"/>
    <d v="2023-11-08T00:00:00"/>
    <n v="126388.95"/>
    <x v="1"/>
    <s v="Subscription"/>
    <s v="Enterprise"/>
    <s v="East"/>
    <s v="CUST10052"/>
    <s v=""/>
    <s v="Like write line with current late."/>
    <s v="OK"/>
    <s v="Valid"/>
    <s v=""/>
    <s v="valid"/>
  </r>
  <r>
    <s v="TRX102403"/>
    <d v="2022-05-11T00:00:00"/>
    <n v="-58444.24"/>
    <x v="0"/>
    <s v="Marketing"/>
    <s v="Online"/>
    <s v="West"/>
    <s v=""/>
    <s v="VEND1003"/>
    <s v="Sport discussion Mr which speech thing word others."/>
    <s v="OK"/>
    <s v=""/>
    <s v="Valid"/>
    <s v="valid"/>
  </r>
  <r>
    <s v="TRX102404"/>
    <d v="2023-07-06T00:00:00"/>
    <n v="179558.79"/>
    <x v="1"/>
    <s v="Subscription"/>
    <s v="Retail"/>
    <s v="East"/>
    <s v="CUST10135"/>
    <s v=""/>
    <s v="Church order home ground response."/>
    <s v="OK"/>
    <s v="Valid"/>
    <s v=""/>
    <s v="valid"/>
  </r>
  <r>
    <s v="TRX102405"/>
    <d v="2023-10-06T00:00:00"/>
    <n v="138584.22"/>
    <x v="1"/>
    <s v="Subscription"/>
    <s v="Retail"/>
    <s v="West"/>
    <s v="CUST10229"/>
    <s v=""/>
    <s v="Mission international while exactly others."/>
    <s v="OK"/>
    <s v="Valid"/>
    <s v=""/>
    <s v="valid"/>
  </r>
  <r>
    <s v="TRX102406"/>
    <d v="2023-12-21T00:00:00"/>
    <n v="86814.39"/>
    <x v="1"/>
    <s v="Subscription"/>
    <s v="Online"/>
    <s v="North"/>
    <s v="CUST10232"/>
    <s v=""/>
    <s v="Me along other after wife car fight."/>
    <s v="OK"/>
    <s v="Valid"/>
    <s v=""/>
    <s v="valid"/>
  </r>
  <r>
    <s v="TRX102407"/>
    <d v="2023-05-22T00:00:00"/>
    <n v="-50190.74"/>
    <x v="0"/>
    <s v="Other"/>
    <s v="Online"/>
    <s v="East"/>
    <s v=""/>
    <s v="VEND1022"/>
    <s v="Century continue daughter stay do quality."/>
    <s v="OK"/>
    <s v=""/>
    <s v="Valid"/>
    <s v="valid"/>
  </r>
  <r>
    <s v="TRX102408"/>
    <d v="2023-10-12T00:00:00"/>
    <n v="-16653.71"/>
    <x v="0"/>
    <s v="Marketing"/>
    <s v="Enterprise"/>
    <s v="North"/>
    <s v=""/>
    <s v="VEND1047"/>
    <s v="Without behavior sound protect camera detail tough."/>
    <s v="OK"/>
    <s v=""/>
    <s v="Valid"/>
    <s v="valid"/>
  </r>
  <r>
    <s v="TRX102409"/>
    <d v="2023-07-17T00:00:00"/>
    <n v="-62150.94"/>
    <x v="0"/>
    <s v="Utilities"/>
    <s v="Online"/>
    <s v="South"/>
    <s v=""/>
    <s v="VEND1080"/>
    <s v="Hospital traditional probably how young whom."/>
    <s v="OK"/>
    <s v=""/>
    <s v="Valid"/>
    <s v="valid"/>
  </r>
  <r>
    <s v="TRX102410"/>
    <d v="2023-01-28T00:00:00"/>
    <n v="-44936.27"/>
    <x v="0"/>
    <s v="Rent"/>
    <s v="Retail"/>
    <s v="South"/>
    <s v=""/>
    <s v="VEND1075"/>
    <s v="Drug course sense huge behind word."/>
    <s v="OK"/>
    <s v=""/>
    <s v="Valid"/>
    <s v="valid"/>
  </r>
  <r>
    <s v="TRX102411"/>
    <d v="2022-08-12T00:00:00"/>
    <n v="150748.12"/>
    <x v="1"/>
    <s v="Subscription"/>
    <s v="Online"/>
    <s v="East"/>
    <s v="CUST10245"/>
    <s v=""/>
    <s v="Either professional south cover."/>
    <s v="OK"/>
    <s v="Valid"/>
    <s v=""/>
    <s v="valid"/>
  </r>
  <r>
    <s v="TRX102412"/>
    <d v="2022-06-24T00:00:00"/>
    <n v="107444.26"/>
    <x v="1"/>
    <s v="Product"/>
    <s v="Online"/>
    <s v="West"/>
    <s v="CUST10210"/>
    <s v=""/>
    <s v="Woman image whole."/>
    <s v="OK"/>
    <s v="Valid"/>
    <s v=""/>
    <s v="valid"/>
  </r>
  <r>
    <s v="TRX102413"/>
    <d v="2022-12-20T00:00:00"/>
    <n v="69536.3"/>
    <x v="1"/>
    <s v="Product"/>
    <s v="Enterprise"/>
    <s v="West"/>
    <s v="CUST10201"/>
    <s v=""/>
    <s v="Their land again treat common."/>
    <s v="OK"/>
    <s v="Valid"/>
    <s v=""/>
    <s v="valid"/>
  </r>
  <r>
    <s v="TRX102414"/>
    <d v="2022-04-06T00:00:00"/>
    <n v="-60534.25"/>
    <x v="0"/>
    <s v="Utilities"/>
    <s v="Online"/>
    <s v="East"/>
    <s v=""/>
    <s v="VEND1007"/>
    <s v="True allow hand language son have stand."/>
    <s v="OK"/>
    <s v=""/>
    <s v="Valid"/>
    <s v="valid"/>
  </r>
  <r>
    <s v="TRX102415"/>
    <d v="2023-07-21T00:00:00"/>
    <n v="196805.45"/>
    <x v="1"/>
    <s v="Product"/>
    <s v="Enterprise"/>
    <s v="North"/>
    <s v="CUST10046"/>
    <s v=""/>
    <s v="Note walk defense leader still gun wear."/>
    <s v="OK"/>
    <s v="Valid"/>
    <s v=""/>
    <s v="valid"/>
  </r>
  <r>
    <s v="TRX102416"/>
    <d v="2023-12-27T00:00:00"/>
    <n v="149333.71"/>
    <x v="1"/>
    <s v="Service"/>
    <s v="Online"/>
    <s v="North"/>
    <s v="CUST10139"/>
    <s v=""/>
    <s v="Month may after last clear term."/>
    <s v="OK"/>
    <s v="Valid"/>
    <s v=""/>
    <s v="valid"/>
  </r>
  <r>
    <s v="TRX102417"/>
    <d v="2022-02-14T00:00:00"/>
    <n v="98921.15"/>
    <x v="1"/>
    <s v="Product"/>
    <s v="Online"/>
    <s v="East"/>
    <s v="CUST10192"/>
    <s v=""/>
    <s v="Character table within camera upon."/>
    <s v="OK"/>
    <s v="Valid"/>
    <s v=""/>
    <s v="valid"/>
  </r>
  <r>
    <s v="TRX102418"/>
    <d v="2022-12-30T00:00:00"/>
    <n v="251123.04"/>
    <x v="1"/>
    <s v="Product"/>
    <s v="Retail"/>
    <s v="West"/>
    <s v="CUST10156"/>
    <s v=""/>
    <s v="Side speech once news interesting detail civil with."/>
    <s v="OK"/>
    <s v="Valid"/>
    <s v=""/>
    <s v="valid"/>
  </r>
  <r>
    <s v="TRX102419"/>
    <d v="2022-12-26T00:00:00"/>
    <n v="-43037.06"/>
    <x v="0"/>
    <s v="Utilities"/>
    <s v="Retail"/>
    <s v="East"/>
    <s v=""/>
    <s v="VEND1042"/>
    <s v="Law court property trouble stock commercial."/>
    <s v="OK"/>
    <s v=""/>
    <s v="Valid"/>
    <s v="valid"/>
  </r>
  <r>
    <s v="TRX102420"/>
    <d v="2023-04-10T00:00:00"/>
    <n v="150004.88"/>
    <x v="1"/>
    <s v="Service"/>
    <s v="Online"/>
    <s v="South"/>
    <s v="CUST10355"/>
    <s v=""/>
    <s v="Morning up apply."/>
    <s v="OK"/>
    <s v="Valid"/>
    <s v=""/>
    <s v="valid"/>
  </r>
  <r>
    <s v="TRX102421"/>
    <d v="2022-09-20T00:00:00"/>
    <n v="167119.10999999999"/>
    <x v="1"/>
    <s v="Product"/>
    <s v="Enterprise"/>
    <s v="North"/>
    <s v="CUST10044"/>
    <s v=""/>
    <s v="Whether never expert list party."/>
    <s v="OK"/>
    <s v="Valid"/>
    <s v=""/>
    <s v="valid"/>
  </r>
  <r>
    <s v="TRX102422"/>
    <d v="2022-02-02T00:00:00"/>
    <n v="-50132.29"/>
    <x v="0"/>
    <s v="Marketing"/>
    <s v="Online"/>
    <s v="South"/>
    <s v=""/>
    <s v="VEND1014"/>
    <s v="Place yes fly reason including focus."/>
    <s v="OK"/>
    <s v=""/>
    <s v="Valid"/>
    <s v="valid"/>
  </r>
  <r>
    <s v="TRX102423"/>
    <d v="2023-02-25T00:00:00"/>
    <n v="-21909.51"/>
    <x v="0"/>
    <s v="Marketing"/>
    <s v="Online"/>
    <s v="East"/>
    <s v=""/>
    <s v="VEND1079"/>
    <s v="Student we rock run event church site."/>
    <s v="OK"/>
    <s v=""/>
    <s v="Valid"/>
    <s v="valid"/>
  </r>
  <r>
    <s v="TRX102424"/>
    <d v="2023-01-31T00:00:00"/>
    <n v="-67166.44"/>
    <x v="0"/>
    <s v="Other"/>
    <s v="Enterprise"/>
    <s v="East"/>
    <s v=""/>
    <s v="VEND1095"/>
    <s v="Across large at himself can."/>
    <s v="OK"/>
    <s v=""/>
    <s v="Valid"/>
    <s v="valid"/>
  </r>
  <r>
    <s v="TRX102425"/>
    <d v="2023-12-16T00:00:00"/>
    <n v="257685.22"/>
    <x v="1"/>
    <s v="Service"/>
    <s v="Enterprise"/>
    <s v="East"/>
    <s v="CUST10152"/>
    <s v=""/>
    <s v="Star field one event couple happy left."/>
    <s v="OK"/>
    <s v="Valid"/>
    <s v=""/>
    <s v="valid"/>
  </r>
  <r>
    <s v="TRX102426"/>
    <d v="2023-08-28T00:00:00"/>
    <n v="-19081.47"/>
    <x v="0"/>
    <s v="Other"/>
    <s v="Enterprise"/>
    <s v="East"/>
    <s v=""/>
    <s v="VEND1016"/>
    <s v="Film have chance require."/>
    <s v="OK"/>
    <s v=""/>
    <s v="Valid"/>
    <s v="valid"/>
  </r>
  <r>
    <s v="TRX102427"/>
    <d v="2023-12-28T00:00:00"/>
    <n v="-2000"/>
    <x v="0"/>
    <s v="Supplies"/>
    <s v="Retail"/>
    <s v="South"/>
    <s v=""/>
    <s v="VEND1025"/>
    <s v="Else data fill."/>
    <s v="OK"/>
    <s v=""/>
    <s v="Valid"/>
    <s v="valid"/>
  </r>
  <r>
    <s v="TRX102428"/>
    <d v="2023-02-11T00:00:00"/>
    <n v="-46037.68"/>
    <x v="0"/>
    <s v="Supplies"/>
    <s v="Online"/>
    <s v="North"/>
    <s v=""/>
    <s v="VEND1102"/>
    <s v="Strong right well into kind once."/>
    <s v="OK"/>
    <s v=""/>
    <s v="Valid"/>
    <s v="valid"/>
  </r>
  <r>
    <s v="TRX102429"/>
    <d v="2022-04-02T00:00:00"/>
    <n v="15030.04"/>
    <x v="3"/>
    <s v="Asset"/>
    <s v="Online"/>
    <s v="West"/>
    <s v=""/>
    <s v=""/>
    <s v="Check future suggest unit company dog not."/>
    <s v="OK"/>
    <s v=""/>
    <s v=""/>
    <s v="valid"/>
  </r>
  <r>
    <s v="TRX102430"/>
    <d v="2023-04-04T00:00:00"/>
    <n v="97788.69"/>
    <x v="1"/>
    <s v="Subscription"/>
    <s v="Online"/>
    <s v="West"/>
    <s v="CUST10144"/>
    <s v=""/>
    <s v="Population heart deal it usually can state."/>
    <s v="OK"/>
    <s v="Valid"/>
    <s v=""/>
    <s v="valid"/>
  </r>
  <r>
    <s v="TRX102431"/>
    <d v="2023-08-04T00:00:00"/>
    <n v="173770.09"/>
    <x v="1"/>
    <s v="Service"/>
    <s v="Online"/>
    <s v="East"/>
    <s v="CUST10365"/>
    <s v=""/>
    <s v="Boy company young lawyer low long fill."/>
    <s v="OK"/>
    <s v="Valid"/>
    <s v=""/>
    <s v="valid"/>
  </r>
  <r>
    <s v="TRX102432"/>
    <d v="2023-01-30T00:00:00"/>
    <n v="146723.51999999999"/>
    <x v="1"/>
    <s v="Service"/>
    <s v="Online"/>
    <s v="East"/>
    <s v="CUST10017"/>
    <s v=""/>
    <s v="Draw travel late year service company."/>
    <s v="OK"/>
    <s v="Valid"/>
    <s v=""/>
    <s v="valid"/>
  </r>
  <r>
    <s v="TRX102433"/>
    <d v="2023-06-10T00:00:00"/>
    <n v="-67958.61"/>
    <x v="0"/>
    <s v="Payroll"/>
    <s v="Retail"/>
    <s v="West"/>
    <s v=""/>
    <s v="VEND1042"/>
    <s v="Everything player step five exist."/>
    <s v="OK"/>
    <s v=""/>
    <s v="Valid"/>
    <s v="valid"/>
  </r>
  <r>
    <s v="TRX102434"/>
    <d v="2022-06-05T00:00:00"/>
    <n v="304720"/>
    <x v="1"/>
    <s v="Product"/>
    <s v="Online"/>
    <s v="East"/>
    <s v="CUST10222"/>
    <s v=""/>
    <s v="Government let we."/>
    <s v="OK"/>
    <s v="Valid"/>
    <s v=""/>
    <s v="valid"/>
  </r>
  <r>
    <s v="TRX102435"/>
    <d v="2023-08-28T00:00:00"/>
    <n v="-10220.92"/>
    <x v="0"/>
    <s v="Supplies"/>
    <s v="Retail"/>
    <s v="West"/>
    <s v=""/>
    <s v="VEND1005"/>
    <s v="Collection send among Congress."/>
    <s v="OK"/>
    <s v=""/>
    <s v="Valid"/>
    <s v="valid"/>
  </r>
  <r>
    <s v="TRX102436"/>
    <d v="2023-06-14T00:00:00"/>
    <n v="42781.69"/>
    <x v="1"/>
    <s v="Service"/>
    <s v="Enterprise"/>
    <s v="North"/>
    <s v="CUST10176"/>
    <s v=""/>
    <s v="Usually collection compare lawyer computer figure."/>
    <s v="OK"/>
    <s v="Valid"/>
    <s v=""/>
    <s v="valid"/>
  </r>
  <r>
    <s v="TRX102437"/>
    <d v="2023-11-29T00:00:00"/>
    <n v="164883.09"/>
    <x v="1"/>
    <s v="Product"/>
    <s v="Retail"/>
    <s v="East"/>
    <s v="CUST10233"/>
    <s v=""/>
    <s v="Study crime floor suggest share billion."/>
    <s v="OK"/>
    <s v="Valid"/>
    <s v=""/>
    <s v="valid"/>
  </r>
  <r>
    <s v="TRX102438"/>
    <d v="2022-12-16T00:00:00"/>
    <n v="18561.080000000002"/>
    <x v="3"/>
    <s v="Asset"/>
    <s v="Online"/>
    <s v="West"/>
    <s v=""/>
    <s v=""/>
    <s v="Her up second down large."/>
    <s v="OK"/>
    <s v=""/>
    <s v=""/>
    <s v="valid"/>
  </r>
  <r>
    <s v="TRX102439"/>
    <d v="2023-03-14T00:00:00"/>
    <n v="186975.21"/>
    <x v="1"/>
    <s v="Product"/>
    <s v="Online"/>
    <s v="South"/>
    <s v="CUST10027"/>
    <s v=""/>
    <s v="Example sign local everybody."/>
    <s v="OK"/>
    <s v="Valid"/>
    <s v=""/>
    <s v="valid"/>
  </r>
  <r>
    <s v="TRX102440"/>
    <d v="2022-02-22T00:00:00"/>
    <n v="-48383.54"/>
    <x v="0"/>
    <s v="Other"/>
    <s v="Retail"/>
    <s v="West"/>
    <s v=""/>
    <s v="VEND1015"/>
    <s v="Financial job think young argue fire animal."/>
    <s v="OK"/>
    <s v=""/>
    <s v="Valid"/>
    <s v="valid"/>
  </r>
  <r>
    <s v="TRX102441"/>
    <d v="2023-12-26T00:00:00"/>
    <n v="289814.96999999997"/>
    <x v="1"/>
    <s v="Product"/>
    <s v="Enterprise"/>
    <s v="East"/>
    <s v="CUST10179"/>
    <s v=""/>
    <s v="Per fill nor teach child cold interest."/>
    <s v="OK"/>
    <s v="Valid"/>
    <s v=""/>
    <s v="valid"/>
  </r>
  <r>
    <s v="TRX102442"/>
    <d v="2022-07-13T00:00:00"/>
    <n v="-47729.95"/>
    <x v="0"/>
    <s v="Marketing"/>
    <s v="Retail"/>
    <s v="North"/>
    <s v=""/>
    <s v="VEND1081"/>
    <s v="Piece ever poor agency continue."/>
    <s v="OK"/>
    <s v=""/>
    <s v="Valid"/>
    <s v="valid"/>
  </r>
  <r>
    <s v="TRX102443"/>
    <d v="2022-07-24T00:00:00"/>
    <n v="119405.91"/>
    <x v="1"/>
    <s v="Product"/>
    <s v="Online"/>
    <s v="North"/>
    <s v="CUST10348"/>
    <s v=""/>
    <s v="Be tree because."/>
    <s v="OK"/>
    <s v="Valid"/>
    <s v=""/>
    <s v="valid"/>
  </r>
  <r>
    <s v="TRX102444"/>
    <d v="2022-08-30T00:00:00"/>
    <n v="-19029.189999999999"/>
    <x v="0"/>
    <s v="Supplies"/>
    <s v="Online"/>
    <s v="West"/>
    <s v=""/>
    <s v="VEND1088"/>
    <s v="Attack in general point."/>
    <s v="OK"/>
    <s v=""/>
    <s v="Valid"/>
    <s v="valid"/>
  </r>
  <r>
    <s v="TRX102445"/>
    <d v="2023-04-10T00:00:00"/>
    <n v="-50991.94"/>
    <x v="0"/>
    <s v="Marketing"/>
    <s v="Retail"/>
    <s v="West"/>
    <s v=""/>
    <s v="VEND1026"/>
    <s v="Baby quickly try accept impact against relationship."/>
    <s v="OK"/>
    <s v=""/>
    <s v="Valid"/>
    <s v="valid"/>
  </r>
  <r>
    <s v="TRX102446"/>
    <d v="2023-09-13T00:00:00"/>
    <n v="-59537.04"/>
    <x v="0"/>
    <s v="Rent"/>
    <s v="Online"/>
    <s v="South"/>
    <s v=""/>
    <s v="VEND1114"/>
    <s v="Push me prepare."/>
    <s v="OK"/>
    <s v=""/>
    <s v="Valid"/>
    <s v="valid"/>
  </r>
  <r>
    <s v="TRX102447"/>
    <d v="2023-03-01T00:00:00"/>
    <n v="273964.84000000003"/>
    <x v="1"/>
    <s v="Product"/>
    <s v="Online"/>
    <s v="East"/>
    <s v="CUST10061"/>
    <s v=""/>
    <s v="Population time room skill whom."/>
    <s v="OK"/>
    <s v="Valid"/>
    <s v=""/>
    <s v="valid"/>
  </r>
  <r>
    <s v="TRX102448"/>
    <d v="2023-11-11T00:00:00"/>
    <n v="117993.88"/>
    <x v="1"/>
    <s v="Service"/>
    <s v="Retail"/>
    <s v="South"/>
    <s v="CUST10196"/>
    <s v=""/>
    <s v="Increase hand center cost development."/>
    <s v="OK"/>
    <s v="Valid"/>
    <s v=""/>
    <s v="valid"/>
  </r>
  <r>
    <s v="TRX102449"/>
    <d v="2023-03-07T00:00:00"/>
    <n v="-37512.03"/>
    <x v="0"/>
    <s v="Utilities"/>
    <s v="Online"/>
    <s v="West"/>
    <s v=""/>
    <s v="VEND1115"/>
    <s v="Themselves doctor both want discussion pass defense."/>
    <s v="OK"/>
    <s v=""/>
    <s v="Valid"/>
    <s v="valid"/>
  </r>
  <r>
    <s v="TRX102450"/>
    <d v="2023-05-21T00:00:00"/>
    <n v="181823.2"/>
    <x v="1"/>
    <s v="Product"/>
    <s v="Enterprise"/>
    <s v="North"/>
    <s v="CUST10169"/>
    <s v=""/>
    <s v="Fly somebody door city prepare issue organization."/>
    <s v="OK"/>
    <s v="Valid"/>
    <s v=""/>
    <s v="valid"/>
  </r>
  <r>
    <s v="TRX102451"/>
    <d v="2022-08-29T00:00:00"/>
    <n v="-72236.38"/>
    <x v="0"/>
    <s v="Marketing"/>
    <s v="Retail"/>
    <s v="North"/>
    <s v=""/>
    <s v="VEND1048"/>
    <s v="So threat mean per behavior political."/>
    <s v="OK"/>
    <s v=""/>
    <s v="Valid"/>
    <s v="valid"/>
  </r>
  <r>
    <s v="TRX102452"/>
    <d v="2022-07-01T00:00:00"/>
    <n v="-65154.080000000002"/>
    <x v="0"/>
    <s v="Payroll"/>
    <s v="Retail"/>
    <s v="North"/>
    <s v=""/>
    <s v="VEND1072"/>
    <s v="Energy spend direction health."/>
    <s v="OK"/>
    <s v=""/>
    <s v="Valid"/>
    <s v="valid"/>
  </r>
  <r>
    <s v="TRX102453"/>
    <d v="2022-05-08T00:00:00"/>
    <n v="126007.75"/>
    <x v="1"/>
    <s v="Subscription"/>
    <s v="Online"/>
    <s v="South"/>
    <s v="CUST10105"/>
    <s v=""/>
    <s v="Throughout evidence great."/>
    <s v="OK"/>
    <s v="Valid"/>
    <s v=""/>
    <s v="valid"/>
  </r>
  <r>
    <s v="TRX102454"/>
    <d v="2023-12-02T00:00:00"/>
    <n v="112444.33"/>
    <x v="1"/>
    <s v="Service"/>
    <s v="Retail"/>
    <s v="South"/>
    <s v="CUST10031"/>
    <s v=""/>
    <s v="Process TV strategy Mr example action type."/>
    <s v="OK"/>
    <s v="Valid"/>
    <s v=""/>
    <s v="valid"/>
  </r>
  <r>
    <s v="TRX102455"/>
    <d v="2023-09-08T00:00:00"/>
    <n v="-14245.5"/>
    <x v="0"/>
    <s v="Other"/>
    <s v="Retail"/>
    <s v="North"/>
    <s v=""/>
    <s v="VEND1030"/>
    <s v="Tv never education."/>
    <s v="OK"/>
    <s v=""/>
    <s v="Valid"/>
    <s v="valid"/>
  </r>
  <r>
    <s v="TRX102456"/>
    <d v="2022-05-02T00:00:00"/>
    <n v="111807.73"/>
    <x v="1"/>
    <s v="Subscription"/>
    <s v="Online"/>
    <s v="East"/>
    <s v="CUST10302"/>
    <s v=""/>
    <s v="Security whether collection."/>
    <s v="OK"/>
    <s v="Valid"/>
    <s v=""/>
    <s v="valid"/>
  </r>
  <r>
    <s v="TRX102457"/>
    <d v="2022-07-26T00:00:00"/>
    <n v="-35268.28"/>
    <x v="0"/>
    <s v="Supplies"/>
    <s v="Online"/>
    <s v="South"/>
    <s v=""/>
    <s v="VEND1083"/>
    <s v="Rule he century."/>
    <s v="OK"/>
    <s v=""/>
    <s v="Valid"/>
    <s v="valid"/>
  </r>
  <r>
    <s v="TRX102458"/>
    <d v="2023-12-05T00:00:00"/>
    <n v="-34057.410000000003"/>
    <x v="0"/>
    <s v="Rent"/>
    <s v="Online"/>
    <s v="South"/>
    <s v=""/>
    <s v="VEND1106"/>
    <s v="Message what from radio they."/>
    <s v="OK"/>
    <s v=""/>
    <s v="Valid"/>
    <s v="valid"/>
  </r>
  <r>
    <s v="TRX102459"/>
    <d v="2022-07-02T00:00:00"/>
    <n v="-46803.14"/>
    <x v="0"/>
    <s v="Payroll"/>
    <s v="Retail"/>
    <s v="South"/>
    <s v=""/>
    <s v="VEND1117"/>
    <s v="Claim shoulder form professor resource daughter eye."/>
    <s v="OK"/>
    <s v=""/>
    <s v="Valid"/>
    <s v="valid"/>
  </r>
  <r>
    <s v="TRX102460"/>
    <d v="2023-06-30T00:00:00"/>
    <n v="181973.17"/>
    <x v="1"/>
    <s v="Subscription"/>
    <s v="Enterprise"/>
    <s v="North"/>
    <s v="CUST10362"/>
    <s v=""/>
    <s v="Agreement case thousand ago stay forget."/>
    <s v="OK"/>
    <s v="Valid"/>
    <s v=""/>
    <s v="valid"/>
  </r>
  <r>
    <s v="TRX102461"/>
    <d v="2022-11-07T00:00:00"/>
    <n v="-53204.04"/>
    <x v="0"/>
    <s v="Marketing"/>
    <s v="Retail"/>
    <s v="East"/>
    <s v=""/>
    <s v="VEND1110"/>
    <s v="Meeting level another clear north because pattern."/>
    <s v="OK"/>
    <s v=""/>
    <s v="Valid"/>
    <s v="valid"/>
  </r>
  <r>
    <s v="TRX102462"/>
    <d v="2023-03-08T00:00:00"/>
    <n v="248715.55"/>
    <x v="1"/>
    <s v="Service"/>
    <s v="Online"/>
    <s v="North"/>
    <s v="CUST10028"/>
    <s v=""/>
    <s v="Method class voice where choose upon."/>
    <s v="OK"/>
    <s v="Valid"/>
    <s v=""/>
    <s v="valid"/>
  </r>
  <r>
    <s v="TRX102463"/>
    <d v="2023-04-03T00:00:00"/>
    <n v="136073.9"/>
    <x v="1"/>
    <s v="Subscription"/>
    <s v="Online"/>
    <s v="West"/>
    <s v="CUST10207"/>
    <s v=""/>
    <s v="Leg wonder line service through."/>
    <s v="OK"/>
    <s v="Valid"/>
    <s v=""/>
    <s v="valid"/>
  </r>
  <r>
    <s v="TRX102464"/>
    <d v="2022-09-28T00:00:00"/>
    <n v="216387.89"/>
    <x v="1"/>
    <s v="Subscription"/>
    <s v="Enterprise"/>
    <s v="North"/>
    <s v="CUST10122"/>
    <s v=""/>
    <s v="Staff change ground poor important."/>
    <s v="OK"/>
    <s v="Valid"/>
    <s v=""/>
    <s v="valid"/>
  </r>
  <r>
    <s v="TRX102465"/>
    <d v="2023-07-26T00:00:00"/>
    <n v="-40833.19"/>
    <x v="0"/>
    <s v="Other"/>
    <s v="Retail"/>
    <s v="North"/>
    <s v=""/>
    <s v="VEND1050"/>
    <s v="Realize race plan hot lot cultural."/>
    <s v="OK"/>
    <s v=""/>
    <s v="Valid"/>
    <s v="valid"/>
  </r>
  <r>
    <s v="TRX102466"/>
    <d v="2022-04-17T00:00:00"/>
    <n v="-44360.23"/>
    <x v="0"/>
    <s v="Rent"/>
    <s v="Online"/>
    <s v="East"/>
    <s v=""/>
    <s v="VEND1097"/>
    <s v="Threat baby spend."/>
    <s v="OK"/>
    <s v=""/>
    <s v="Valid"/>
    <s v="valid"/>
  </r>
  <r>
    <s v="TRX102467"/>
    <d v="2022-11-28T00:00:00"/>
    <n v="220572.15"/>
    <x v="1"/>
    <s v="Subscription"/>
    <s v="Retail"/>
    <s v="West"/>
    <s v="CUST10371"/>
    <s v=""/>
    <s v="Especially high follow list Republican book thank think."/>
    <s v="OK"/>
    <s v="Valid"/>
    <s v=""/>
    <s v="valid"/>
  </r>
  <r>
    <s v="TRX102468"/>
    <d v="2023-02-07T00:00:00"/>
    <n v="-56507.85"/>
    <x v="0"/>
    <s v="Rent"/>
    <s v="Online"/>
    <s v="West"/>
    <s v=""/>
    <s v="VEND1022"/>
    <s v="Maybe Republican foot perhaps."/>
    <s v="OK"/>
    <s v=""/>
    <s v="Valid"/>
    <s v="valid"/>
  </r>
  <r>
    <s v="TRX102469"/>
    <d v="2022-12-05T00:00:00"/>
    <n v="86669.2"/>
    <x v="1"/>
    <s v="Product"/>
    <s v="Retail"/>
    <s v="North"/>
    <s v="CUST10224"/>
    <s v=""/>
    <s v="Sit again yard particular attention."/>
    <s v="OK"/>
    <s v="Valid"/>
    <s v=""/>
    <s v="valid"/>
  </r>
  <r>
    <s v="TRX102470"/>
    <d v="2023-06-21T00:00:00"/>
    <n v="-35769.26"/>
    <x v="0"/>
    <s v="Other"/>
    <s v="Retail"/>
    <s v="South"/>
    <s v=""/>
    <s v="VEND1054"/>
    <s v="Possible stand rather management pass today edge."/>
    <s v="OK"/>
    <s v=""/>
    <s v="Valid"/>
    <s v="valid"/>
  </r>
  <r>
    <s v="TRX102471"/>
    <d v="2023-05-13T00:00:00"/>
    <n v="-9529.1200000000008"/>
    <x v="0"/>
    <s v="Supplies"/>
    <s v="Enterprise"/>
    <s v="North"/>
    <s v=""/>
    <s v="VEND1062"/>
    <s v="Factor small little player senior."/>
    <s v="OK"/>
    <s v=""/>
    <s v="Valid"/>
    <s v="valid"/>
  </r>
  <r>
    <s v="TRX102472"/>
    <d v="2022-10-14T00:00:00"/>
    <n v="-70682.39"/>
    <x v="0"/>
    <s v="Marketing"/>
    <s v="Online"/>
    <s v="South"/>
    <s v=""/>
    <s v="VEND1018"/>
    <s v="Plan thousand trade interesting popular blood break time."/>
    <s v="OK"/>
    <s v=""/>
    <s v="Valid"/>
    <s v="valid"/>
  </r>
  <r>
    <s v="TRX102473"/>
    <d v="2023-08-05T00:00:00"/>
    <n v="-74568.91"/>
    <x v="0"/>
    <s v="Supplies"/>
    <s v="Online"/>
    <s v="East"/>
    <s v=""/>
    <s v="VEND1053"/>
    <s v="Pressure main discover movement."/>
    <s v="OK"/>
    <s v=""/>
    <s v="Valid"/>
    <s v="valid"/>
  </r>
  <r>
    <s v="TRX102474"/>
    <d v="2023-08-20T00:00:00"/>
    <n v="-33529.1"/>
    <x v="0"/>
    <s v="Payroll"/>
    <s v="Online"/>
    <s v="South"/>
    <s v=""/>
    <s v="VEND1026"/>
    <s v="They goal establish beat tree order society."/>
    <s v="OK"/>
    <s v=""/>
    <s v="Valid"/>
    <s v="valid"/>
  </r>
  <r>
    <s v="TRX102475"/>
    <d v="2023-09-16T00:00:00"/>
    <n v="305449.15000000002"/>
    <x v="1"/>
    <s v="Subscription"/>
    <s v="Retail"/>
    <s v="East"/>
    <s v="CUST10063"/>
    <s v=""/>
    <s v="No determine lead article billion wish assume matter."/>
    <s v="OK"/>
    <s v="Valid"/>
    <s v=""/>
    <s v="valid"/>
  </r>
  <r>
    <s v="TRX102476"/>
    <d v="2022-11-26T00:00:00"/>
    <n v="142504.35999999999"/>
    <x v="1"/>
    <s v="Service"/>
    <s v="Online"/>
    <s v="East"/>
    <s v="CUST10361"/>
    <s v=""/>
    <s v="Few suddenly pattern range bring drop."/>
    <s v="OK"/>
    <s v="Valid"/>
    <s v=""/>
    <s v="valid"/>
  </r>
  <r>
    <s v="TRX102477"/>
    <d v="2022-01-24T00:00:00"/>
    <n v="-9508.91"/>
    <x v="0"/>
    <s v="Other"/>
    <s v="Online"/>
    <s v="East"/>
    <s v=""/>
    <s v="VEND1115"/>
    <s v="Blue eight year staff draw hotel."/>
    <s v="OK"/>
    <s v=""/>
    <s v="Valid"/>
    <s v="valid"/>
  </r>
  <r>
    <s v="TRX102478"/>
    <d v="2023-04-19T00:00:00"/>
    <n v="124322.95"/>
    <x v="1"/>
    <s v="Product"/>
    <s v="Enterprise"/>
    <s v="West"/>
    <s v="CUST10168"/>
    <s v=""/>
    <s v="Catch ready role book so religious born."/>
    <s v="OK"/>
    <s v="Valid"/>
    <s v=""/>
    <s v="valid"/>
  </r>
  <r>
    <s v="TRX102479"/>
    <d v="2023-07-25T00:00:00"/>
    <n v="-44216.47"/>
    <x v="0"/>
    <s v="Supplies"/>
    <s v="Enterprise"/>
    <s v="East"/>
    <s v=""/>
    <s v="VEND1060"/>
    <s v="Figure structure population other feel."/>
    <s v="OK"/>
    <s v=""/>
    <s v="Valid"/>
    <s v="valid"/>
  </r>
  <r>
    <s v="TRX102480"/>
    <d v="2023-01-17T00:00:00"/>
    <n v="-69306.97"/>
    <x v="0"/>
    <s v="Rent"/>
    <s v="Online"/>
    <s v="North"/>
    <s v=""/>
    <s v="VEND1020"/>
    <s v="Current enter course."/>
    <s v="OK"/>
    <s v=""/>
    <s v="Valid"/>
    <s v="valid"/>
  </r>
  <r>
    <s v="TRX102481"/>
    <d v="2022-05-28T00:00:00"/>
    <n v="143555.79"/>
    <x v="1"/>
    <s v="Subscription"/>
    <s v="Enterprise"/>
    <s v="West"/>
    <s v="CUST10182"/>
    <s v=""/>
    <s v="Happy never whole law mouth."/>
    <s v="OK"/>
    <s v="Valid"/>
    <s v=""/>
    <s v="valid"/>
  </r>
  <r>
    <s v="TRX102482"/>
    <d v="2023-12-06T00:00:00"/>
    <n v="236653.96"/>
    <x v="1"/>
    <s v="Subscription"/>
    <s v="Enterprise"/>
    <s v="South"/>
    <s v="CUST10264"/>
    <s v=""/>
    <s v="Hospital Republican gas minute campaign reality itself."/>
    <s v="OK"/>
    <s v="Valid"/>
    <s v=""/>
    <s v="valid"/>
  </r>
  <r>
    <s v="TRX102483"/>
    <d v="2022-10-18T00:00:00"/>
    <n v="-80383.009999999995"/>
    <x v="0"/>
    <s v="Other"/>
    <s v="Online"/>
    <s v="East"/>
    <s v=""/>
    <s v="VEND1085"/>
    <s v="Nearly avoid what beat."/>
    <s v="OK"/>
    <s v=""/>
    <s v="Valid"/>
    <s v="valid"/>
  </r>
  <r>
    <s v="TRX102484"/>
    <d v="2023-01-20T00:00:00"/>
    <n v="-44112.58"/>
    <x v="0"/>
    <s v="Payroll"/>
    <s v="Online"/>
    <s v="South"/>
    <s v=""/>
    <s v="VEND1052"/>
    <s v="Indicate young officer star able successful."/>
    <s v="OK"/>
    <s v=""/>
    <s v="Valid"/>
    <s v="valid"/>
  </r>
  <r>
    <s v="TRX102485"/>
    <d v="2022-02-06T00:00:00"/>
    <n v="-36255.589999999997"/>
    <x v="0"/>
    <s v="Marketing"/>
    <s v="Online"/>
    <s v="West"/>
    <s v=""/>
    <s v="VEND1008"/>
    <s v="Join window enter bar not."/>
    <s v="OK"/>
    <s v=""/>
    <s v="Valid"/>
    <s v="valid"/>
  </r>
  <r>
    <s v="TRX102486"/>
    <d v="2022-10-08T00:00:00"/>
    <n v="-52883.83"/>
    <x v="0"/>
    <s v="Payroll"/>
    <s v="Online"/>
    <s v="South"/>
    <s v=""/>
    <s v="VEND1093"/>
    <s v="Information describe chair in candidate century support."/>
    <s v="OK"/>
    <s v=""/>
    <s v="Valid"/>
    <s v="valid"/>
  </r>
  <r>
    <s v="TRX102487"/>
    <d v="2022-09-06T00:00:00"/>
    <n v="178497.88"/>
    <x v="1"/>
    <s v="Service"/>
    <s v="Online"/>
    <s v="South"/>
    <s v="CUST10039"/>
    <s v=""/>
    <s v="Southern picture institution blood because painting."/>
    <s v="OK"/>
    <s v="Valid"/>
    <s v=""/>
    <s v="valid"/>
  </r>
  <r>
    <s v="TRX102488"/>
    <d v="2023-04-04T00:00:00"/>
    <n v="-76782.98"/>
    <x v="0"/>
    <s v="Utilities"/>
    <s v="Enterprise"/>
    <s v="West"/>
    <s v=""/>
    <s v="VEND1117"/>
    <s v="Performance rule available."/>
    <s v="OK"/>
    <s v=""/>
    <s v="Valid"/>
    <s v="valid"/>
  </r>
  <r>
    <s v="TRX102489"/>
    <d v="2022-10-18T00:00:00"/>
    <n v="29476.45"/>
    <x v="2"/>
    <s v="Equity"/>
    <s v="Enterprise"/>
    <s v="North"/>
    <s v=""/>
    <s v=""/>
    <s v="Wind myself fear politics reason there."/>
    <s v="OK"/>
    <s v=""/>
    <s v=""/>
    <s v="valid"/>
  </r>
  <r>
    <s v="TRX102490"/>
    <d v="2023-11-26T00:00:00"/>
    <n v="156459.41"/>
    <x v="1"/>
    <s v="Subscription"/>
    <s v="Retail"/>
    <s v="East"/>
    <s v="CUST10294"/>
    <s v=""/>
    <s v="Choose real brother."/>
    <s v="OK"/>
    <s v="Valid"/>
    <s v=""/>
    <s v="valid"/>
  </r>
  <r>
    <s v="TRX102491"/>
    <d v="2023-05-15T00:00:00"/>
    <n v="221026.08"/>
    <x v="1"/>
    <s v="Product"/>
    <s v="Online"/>
    <s v="South"/>
    <s v="CUST10055"/>
    <s v=""/>
    <s v="Already hard while."/>
    <s v="OK"/>
    <s v="Valid"/>
    <s v=""/>
    <s v="valid"/>
  </r>
  <r>
    <s v="TRX102492"/>
    <d v="2022-04-09T00:00:00"/>
    <n v="103202.38"/>
    <x v="1"/>
    <s v="Product"/>
    <s v="Retail"/>
    <s v="North"/>
    <s v="CUST10149"/>
    <s v=""/>
    <s v="Approach smile head open."/>
    <s v="OK"/>
    <s v="Valid"/>
    <s v=""/>
    <s v="valid"/>
  </r>
  <r>
    <s v="TRX102493"/>
    <d v="2023-01-18T00:00:00"/>
    <n v="237233.75"/>
    <x v="1"/>
    <s v="Service"/>
    <s v="Retail"/>
    <s v="South"/>
    <s v="CUST10329"/>
    <s v=""/>
    <s v="Section turn story company evidence forget."/>
    <s v="OK"/>
    <s v="Valid"/>
    <s v=""/>
    <s v="valid"/>
  </r>
  <r>
    <s v="TRX102494"/>
    <d v="2023-11-26T00:00:00"/>
    <n v="181894.46"/>
    <x v="1"/>
    <s v="Service"/>
    <s v="Enterprise"/>
    <s v="East"/>
    <s v="CUST10105"/>
    <s v=""/>
    <s v="Seek believe visit player toward."/>
    <s v="OK"/>
    <s v="Valid"/>
    <s v=""/>
    <s v="valid"/>
  </r>
  <r>
    <s v="TRX102495"/>
    <d v="2022-04-02T00:00:00"/>
    <n v="123890.65"/>
    <x v="1"/>
    <s v="Product"/>
    <s v="Online"/>
    <s v="North"/>
    <s v="CUST10022"/>
    <s v=""/>
    <s v="Ball on follow."/>
    <s v="OK"/>
    <s v="Valid"/>
    <s v=""/>
    <s v="valid"/>
  </r>
  <r>
    <s v="TRX102496"/>
    <d v="2022-04-08T00:00:00"/>
    <n v="196478.63"/>
    <x v="1"/>
    <s v="Service"/>
    <s v="Online"/>
    <s v="North"/>
    <s v="CUST10030"/>
    <s v=""/>
    <s v="Off much report protect general everyone pass."/>
    <s v="OK"/>
    <s v="Valid"/>
    <s v=""/>
    <s v="valid"/>
  </r>
  <r>
    <s v="TRX102497"/>
    <d v="2023-09-09T00:00:00"/>
    <n v="92942.68"/>
    <x v="1"/>
    <s v="Subscription"/>
    <s v="Online"/>
    <s v="North"/>
    <s v="CUST10287"/>
    <s v=""/>
    <s v="Thus bed bill marriage moment day."/>
    <s v="OK"/>
    <s v="Valid"/>
    <s v=""/>
    <s v="valid"/>
  </r>
  <r>
    <s v="TRX102498"/>
    <d v="2023-06-12T00:00:00"/>
    <n v="271661.98"/>
    <x v="1"/>
    <s v="Subscription"/>
    <s v="Online"/>
    <s v="East"/>
    <s v="CUST10231"/>
    <s v=""/>
    <s v="Consider plan born long kitchen majority total."/>
    <s v="OK"/>
    <s v="Valid"/>
    <s v=""/>
    <s v="valid"/>
  </r>
  <r>
    <s v="TRX102499"/>
    <d v="2022-03-27T00:00:00"/>
    <n v="99485.05"/>
    <x v="1"/>
    <s v="Subscription"/>
    <s v="Online"/>
    <s v="West"/>
    <s v="CUST10279"/>
    <s v=""/>
    <s v="So budget reach film."/>
    <s v="OK"/>
    <s v="Valid"/>
    <s v=""/>
    <s v="valid"/>
  </r>
  <r>
    <s v="TRX102500"/>
    <d v="2023-04-28T00:00:00"/>
    <n v="106210.58"/>
    <x v="1"/>
    <s v="Product"/>
    <s v="Online"/>
    <s v="South"/>
    <s v="CUST10150"/>
    <s v=""/>
    <s v="Protect suggest year her."/>
    <s v="OK"/>
    <s v="Valid"/>
    <s v=""/>
    <s v="valid"/>
  </r>
  <r>
    <s v="TRX102501"/>
    <d v="2022-04-01T00:00:00"/>
    <n v="-68667.11"/>
    <x v="0"/>
    <s v="Marketing"/>
    <s v="Online"/>
    <s v="East"/>
    <s v=""/>
    <s v="VEND1015"/>
    <s v="For issue why method."/>
    <s v="OK"/>
    <s v=""/>
    <s v="Valid"/>
    <s v="valid"/>
  </r>
  <r>
    <s v="TRX102502"/>
    <d v="2023-07-12T00:00:00"/>
    <n v="-41960.25"/>
    <x v="0"/>
    <s v="Payroll"/>
    <s v="Enterprise"/>
    <s v="West"/>
    <s v=""/>
    <s v="VEND1049"/>
    <s v="Even before base almost."/>
    <s v="OK"/>
    <s v=""/>
    <s v="Valid"/>
    <s v="valid"/>
  </r>
  <r>
    <s v="TRX102503"/>
    <d v="2022-12-02T00:00:00"/>
    <n v="-16348.2"/>
    <x v="0"/>
    <s v="Marketing"/>
    <s v="Online"/>
    <s v="North"/>
    <s v=""/>
    <s v="VEND1065"/>
    <s v="Old candidate late sort concern fly court."/>
    <s v="OK"/>
    <s v=""/>
    <s v="Valid"/>
    <s v="valid"/>
  </r>
  <r>
    <s v="TRX102504"/>
    <d v="2023-11-07T00:00:00"/>
    <n v="31730.65"/>
    <x v="2"/>
    <s v="Equity"/>
    <s v="Enterprise"/>
    <s v="North"/>
    <s v=""/>
    <s v=""/>
    <s v="Exactly far walk."/>
    <s v="OK"/>
    <s v=""/>
    <s v=""/>
    <s v="valid"/>
  </r>
  <r>
    <s v="TRX102505"/>
    <d v="2022-03-12T00:00:00"/>
    <n v="147643.03"/>
    <x v="1"/>
    <s v="Service"/>
    <s v="Online"/>
    <s v="North"/>
    <s v="CUST10128"/>
    <s v=""/>
    <s v="President option site day color far themselves."/>
    <s v="OK"/>
    <s v="Valid"/>
    <s v=""/>
    <s v="valid"/>
  </r>
  <r>
    <s v="TRX102506"/>
    <d v="2023-11-16T00:00:00"/>
    <n v="22247.59"/>
    <x v="4"/>
    <s v="Liability"/>
    <s v="Retail"/>
    <s v="East"/>
    <s v=""/>
    <s v=""/>
    <s v="Threat marriage leave including raise report building."/>
    <s v="OK"/>
    <s v=""/>
    <s v=""/>
    <s v="valid"/>
  </r>
  <r>
    <s v="TRX102507"/>
    <d v="2023-07-02T00:00:00"/>
    <n v="-45535.32"/>
    <x v="0"/>
    <s v="Utilities"/>
    <s v="Online"/>
    <s v="East"/>
    <s v=""/>
    <s v="VEND1068"/>
    <s v="Itself be window improve."/>
    <s v="OK"/>
    <s v=""/>
    <s v="Valid"/>
    <s v="valid"/>
  </r>
  <r>
    <s v="TRX102508"/>
    <d v="2023-08-20T00:00:00"/>
    <n v="190800.1"/>
    <x v="1"/>
    <s v="Product"/>
    <s v="Online"/>
    <s v="West"/>
    <s v="CUST10102"/>
    <s v=""/>
    <s v="Wide care herself good source."/>
    <s v="OK"/>
    <s v="Valid"/>
    <s v=""/>
    <s v="valid"/>
  </r>
  <r>
    <s v="TRX102509"/>
    <d v="2023-07-13T00:00:00"/>
    <n v="163102.06"/>
    <x v="1"/>
    <s v="Subscription"/>
    <s v="Enterprise"/>
    <s v="North"/>
    <s v="CUST10146"/>
    <s v=""/>
    <s v="Certainly management unit box share shoulder hold television."/>
    <s v="OK"/>
    <s v="Valid"/>
    <s v=""/>
    <s v="valid"/>
  </r>
  <r>
    <s v="TRX102510"/>
    <d v="2023-03-03T00:00:00"/>
    <n v="172220.98"/>
    <x v="1"/>
    <s v="Product"/>
    <s v="Enterprise"/>
    <s v="West"/>
    <s v="CUST10158"/>
    <s v=""/>
    <s v="Certainly anyone other method."/>
    <s v="OK"/>
    <s v="Valid"/>
    <s v=""/>
    <s v="valid"/>
  </r>
  <r>
    <s v="TRX102511"/>
    <d v="2023-09-02T00:00:00"/>
    <n v="247040.09"/>
    <x v="1"/>
    <s v="Service"/>
    <s v="Enterprise"/>
    <s v="North"/>
    <s v="CUST10205"/>
    <s v=""/>
    <s v="Hard have toward lawyer."/>
    <s v="OK"/>
    <s v="Valid"/>
    <s v=""/>
    <s v="valid"/>
  </r>
  <r>
    <s v="TRX102512"/>
    <d v="2023-08-02T00:00:00"/>
    <n v="99772.81"/>
    <x v="1"/>
    <s v="Service"/>
    <s v="Enterprise"/>
    <s v="East"/>
    <s v="CUST10072"/>
    <s v=""/>
    <s v="Quickly thus effect with."/>
    <s v="OK"/>
    <s v="Valid"/>
    <s v=""/>
    <s v="valid"/>
  </r>
  <r>
    <s v="TRX102513"/>
    <d v="2023-12-03T00:00:00"/>
    <n v="-32758.63"/>
    <x v="0"/>
    <s v="Utilities"/>
    <s v="Enterprise"/>
    <s v="East"/>
    <s v=""/>
    <s v="VEND1093"/>
    <s v="Test stage expect when site market show."/>
    <s v="OK"/>
    <s v=""/>
    <s v="Valid"/>
    <s v="valid"/>
  </r>
  <r>
    <s v="TRX102514"/>
    <d v="2023-12-29T00:00:00"/>
    <n v="174250.85"/>
    <x v="1"/>
    <s v="Service"/>
    <s v="Online"/>
    <s v="East"/>
    <s v="CUST10162"/>
    <s v=""/>
    <s v="Scene customer entire recognize."/>
    <s v="OK"/>
    <s v="Valid"/>
    <s v=""/>
    <s v="valid"/>
  </r>
  <r>
    <s v="TRX102515"/>
    <d v="2023-12-24T00:00:00"/>
    <n v="-47491.14"/>
    <x v="0"/>
    <s v="Marketing"/>
    <s v="Retail"/>
    <s v="West"/>
    <s v=""/>
    <s v="VEND1057"/>
    <s v="Thing past purpose how she my take."/>
    <s v="OK"/>
    <s v=""/>
    <s v="Valid"/>
    <s v="valid"/>
  </r>
  <r>
    <s v="TRX102516"/>
    <d v="2022-02-03T00:00:00"/>
    <n v="-2000"/>
    <x v="0"/>
    <s v="Payroll"/>
    <s v="Enterprise"/>
    <s v="South"/>
    <s v=""/>
    <s v="VEND1104"/>
    <s v="Others soldier easy source action."/>
    <s v="OK"/>
    <s v=""/>
    <s v="Valid"/>
    <s v="valid"/>
  </r>
  <r>
    <s v="TRX102517"/>
    <d v="2023-06-06T00:00:00"/>
    <n v="133289.98000000001"/>
    <x v="1"/>
    <s v="Service"/>
    <s v="Retail"/>
    <s v="North"/>
    <s v="CUST10281"/>
    <s v=""/>
    <s v="History foreign war person enough peace race."/>
    <s v="OK"/>
    <s v="Valid"/>
    <s v=""/>
    <s v="valid"/>
  </r>
  <r>
    <s v="TRX102518"/>
    <d v="2023-03-23T00:00:00"/>
    <n v="165420.57"/>
    <x v="1"/>
    <s v="Product"/>
    <s v="Retail"/>
    <s v="South"/>
    <s v="CUST10319"/>
    <s v=""/>
    <s v="Herself room control education better prove former."/>
    <s v="OK"/>
    <s v="Valid"/>
    <s v=""/>
    <s v="valid"/>
  </r>
  <r>
    <s v="TRX102519"/>
    <d v="2022-06-16T00:00:00"/>
    <n v="-7973.41"/>
    <x v="0"/>
    <s v="Marketing"/>
    <s v="Retail"/>
    <s v="South"/>
    <s v=""/>
    <s v="VEND1051"/>
    <s v="Cut help tree."/>
    <s v="OK"/>
    <s v=""/>
    <s v="Valid"/>
    <s v="valid"/>
  </r>
  <r>
    <s v="TRX102520"/>
    <d v="2022-01-16T00:00:00"/>
    <n v="109116.74"/>
    <x v="1"/>
    <s v="Subscription"/>
    <s v="Retail"/>
    <s v="South"/>
    <s v="CUST10216"/>
    <s v=""/>
    <s v="Human seat see leg."/>
    <s v="OK"/>
    <s v="Valid"/>
    <s v=""/>
    <s v="valid"/>
  </r>
  <r>
    <s v="TRX102521"/>
    <d v="2022-05-13T00:00:00"/>
    <n v="-28344.61"/>
    <x v="0"/>
    <s v="Utilities"/>
    <s v="Retail"/>
    <s v="South"/>
    <s v=""/>
    <s v="VEND1018"/>
    <s v="Human PM heavy high store rule nation."/>
    <s v="OK"/>
    <s v=""/>
    <s v="Valid"/>
    <s v="valid"/>
  </r>
  <r>
    <s v="TRX102522"/>
    <d v="2023-04-26T00:00:00"/>
    <n v="144276.54"/>
    <x v="1"/>
    <s v="Service"/>
    <s v="Enterprise"/>
    <s v="South"/>
    <s v="CUST10125"/>
    <s v=""/>
    <s v="Real thing man conference."/>
    <s v="OK"/>
    <s v="Valid"/>
    <s v=""/>
    <s v="valid"/>
  </r>
  <r>
    <s v="TRX102523"/>
    <d v="2023-10-28T00:00:00"/>
    <n v="-51407.87"/>
    <x v="0"/>
    <s v="Payroll"/>
    <s v="Online"/>
    <s v="South"/>
    <s v=""/>
    <s v="VEND1036"/>
    <s v="Part learn share sound film area wait."/>
    <s v="OK"/>
    <s v=""/>
    <s v="Valid"/>
    <s v="valid"/>
  </r>
  <r>
    <s v="TRX102524"/>
    <d v="2022-06-06T00:00:00"/>
    <n v="-68806.87"/>
    <x v="0"/>
    <s v="Marketing"/>
    <s v="Enterprise"/>
    <s v="North"/>
    <s v=""/>
    <s v="VEND1029"/>
    <s v="Pull morning place under discover."/>
    <s v="OK"/>
    <s v=""/>
    <s v="Valid"/>
    <s v="valid"/>
  </r>
  <r>
    <s v="TRX102525"/>
    <d v="2023-08-13T00:00:00"/>
    <n v="92120.05"/>
    <x v="1"/>
    <s v="Service"/>
    <s v="Enterprise"/>
    <s v="North"/>
    <s v="CUST10012"/>
    <s v=""/>
    <s v="Help size week song they treat impact."/>
    <s v="OK"/>
    <s v="Valid"/>
    <s v=""/>
    <s v="valid"/>
  </r>
  <r>
    <s v="TRX102526"/>
    <d v="2023-11-07T00:00:00"/>
    <n v="-19562.580000000002"/>
    <x v="0"/>
    <s v="Rent"/>
    <s v="Enterprise"/>
    <s v="North"/>
    <s v=""/>
    <s v="VEND1019"/>
    <s v="Big some culture much couple."/>
    <s v="OK"/>
    <s v=""/>
    <s v="Valid"/>
    <s v="valid"/>
  </r>
  <r>
    <s v="TRX102527"/>
    <d v="2022-12-18T00:00:00"/>
    <n v="112150.39999999999"/>
    <x v="1"/>
    <s v="Service"/>
    <s v="Online"/>
    <s v="East"/>
    <s v="CUST10357"/>
    <s v=""/>
    <s v="Black before occur wall."/>
    <s v="OK"/>
    <s v="Valid"/>
    <s v=""/>
    <s v="valid"/>
  </r>
  <r>
    <s v="TRX102528"/>
    <d v="2023-10-16T00:00:00"/>
    <n v="229732.21"/>
    <x v="1"/>
    <s v="Product"/>
    <s v="Enterprise"/>
    <s v="South"/>
    <s v="CUST10014"/>
    <s v=""/>
    <s v="Miss cup ability parent possible deal."/>
    <s v="OK"/>
    <s v="Valid"/>
    <s v=""/>
    <s v="valid"/>
  </r>
  <r>
    <s v="TRX102529"/>
    <d v="2022-07-12T00:00:00"/>
    <n v="171083.67"/>
    <x v="1"/>
    <s v="Subscription"/>
    <s v="Retail"/>
    <s v="West"/>
    <s v="CUST10232"/>
    <s v=""/>
    <s v="Series long important somebody window."/>
    <s v="OK"/>
    <s v="Valid"/>
    <s v=""/>
    <s v="valid"/>
  </r>
  <r>
    <s v="TRX102530"/>
    <d v="2022-01-01T00:00:00"/>
    <n v="144927.76"/>
    <x v="1"/>
    <s v="Service"/>
    <s v="Enterprise"/>
    <s v="West"/>
    <s v="CUST10257"/>
    <s v=""/>
    <s v="Personal election with."/>
    <s v="OK"/>
    <s v="Valid"/>
    <s v=""/>
    <s v="valid"/>
  </r>
  <r>
    <s v="TRX102531"/>
    <d v="2022-05-23T00:00:00"/>
    <n v="173835.26"/>
    <x v="1"/>
    <s v="Subscription"/>
    <s v="Retail"/>
    <s v="West"/>
    <s v="CUST10336"/>
    <s v=""/>
    <s v="Paper mind pull investment building off teacher."/>
    <s v="OK"/>
    <s v="Valid"/>
    <s v=""/>
    <s v="valid"/>
  </r>
  <r>
    <s v="TRX102532"/>
    <d v="2022-11-27T00:00:00"/>
    <n v="-38094.94"/>
    <x v="0"/>
    <s v="Utilities"/>
    <s v="Online"/>
    <s v="South"/>
    <s v=""/>
    <s v="VEND1018"/>
    <s v="Them event do option especially if someone."/>
    <s v="OK"/>
    <s v=""/>
    <s v="Valid"/>
    <s v="valid"/>
  </r>
  <r>
    <s v="TRX102533"/>
    <d v="2023-11-25T00:00:00"/>
    <n v="19484.43"/>
    <x v="2"/>
    <s v="Equity"/>
    <s v="Online"/>
    <s v="North"/>
    <s v=""/>
    <s v=""/>
    <s v="Really town use people."/>
    <s v="OK"/>
    <s v=""/>
    <s v=""/>
    <s v="valid"/>
  </r>
  <r>
    <s v="TRX102534"/>
    <d v="2022-04-22T00:00:00"/>
    <n v="201842.35"/>
    <x v="1"/>
    <s v="Subscription"/>
    <s v="Enterprise"/>
    <s v="North"/>
    <s v="CUST10286"/>
    <s v=""/>
    <s v="Politics power stay meet home discuss."/>
    <s v="OK"/>
    <s v="Valid"/>
    <s v=""/>
    <s v="valid"/>
  </r>
  <r>
    <s v="TRX102535"/>
    <d v="2023-06-04T00:00:00"/>
    <n v="-39136.980000000003"/>
    <x v="0"/>
    <s v="Rent"/>
    <s v="Enterprise"/>
    <s v="West"/>
    <s v=""/>
    <s v="VEND1090"/>
    <s v="Table environment data product."/>
    <s v="OK"/>
    <s v=""/>
    <s v="Valid"/>
    <s v="valid"/>
  </r>
  <r>
    <s v="TRX102536"/>
    <d v="2023-02-11T00:00:00"/>
    <n v="109770.53"/>
    <x v="1"/>
    <s v="Service"/>
    <s v="Enterprise"/>
    <s v="East"/>
    <s v="CUST10303"/>
    <s v=""/>
    <s v="Present later drug generation child tend."/>
    <s v="OK"/>
    <s v="Valid"/>
    <s v=""/>
    <s v="valid"/>
  </r>
  <r>
    <s v="TRX102537"/>
    <d v="2022-01-05T00:00:00"/>
    <n v="-46629.84"/>
    <x v="0"/>
    <s v="Rent"/>
    <s v="Online"/>
    <s v="South"/>
    <s v=""/>
    <s v="VEND1106"/>
    <s v="Develop him case when."/>
    <s v="OK"/>
    <s v=""/>
    <s v="Valid"/>
    <s v="valid"/>
  </r>
  <r>
    <s v="TRX102538"/>
    <d v="2023-08-14T00:00:00"/>
    <n v="172518.79"/>
    <x v="1"/>
    <s v="Service"/>
    <s v="Retail"/>
    <s v="East"/>
    <s v="CUST10102"/>
    <s v=""/>
    <s v="Right media line contain year."/>
    <s v="OK"/>
    <s v="Valid"/>
    <s v=""/>
    <s v="valid"/>
  </r>
  <r>
    <s v="TRX102539"/>
    <d v="2023-03-20T00:00:00"/>
    <n v="-42814.95"/>
    <x v="0"/>
    <s v="Marketing"/>
    <s v="Online"/>
    <s v="South"/>
    <s v=""/>
    <s v="VEND1075"/>
    <s v="Real relationship increase painting."/>
    <s v="OK"/>
    <s v=""/>
    <s v="Valid"/>
    <s v="valid"/>
  </r>
  <r>
    <s v="TRX102540"/>
    <d v="2022-12-01T00:00:00"/>
    <n v="-69164.66"/>
    <x v="0"/>
    <s v="Marketing"/>
    <s v="Retail"/>
    <s v="South"/>
    <s v=""/>
    <s v="VEND1093"/>
    <s v="Attention treat information part guess personal dark."/>
    <s v="OK"/>
    <s v=""/>
    <s v="Valid"/>
    <s v="valid"/>
  </r>
  <r>
    <s v="TRX102541"/>
    <d v="2022-02-11T00:00:00"/>
    <n v="-19527.07"/>
    <x v="0"/>
    <s v="Supplies"/>
    <s v="Online"/>
    <s v="East"/>
    <s v=""/>
    <s v="VEND1100"/>
    <s v="Cell network herself voice near."/>
    <s v="OK"/>
    <s v=""/>
    <s v="Valid"/>
    <s v="valid"/>
  </r>
  <r>
    <s v="TRX102542"/>
    <d v="2022-05-04T00:00:00"/>
    <n v="-33833.25"/>
    <x v="0"/>
    <s v="Other"/>
    <s v="Online"/>
    <s v="West"/>
    <s v=""/>
    <s v="VEND1069"/>
    <s v="Our black bag."/>
    <s v="OK"/>
    <s v=""/>
    <s v="Valid"/>
    <s v="valid"/>
  </r>
  <r>
    <s v="TRX102543"/>
    <d v="2022-02-21T00:00:00"/>
    <n v="-60865.38"/>
    <x v="0"/>
    <s v="Utilities"/>
    <s v="Retail"/>
    <s v="East"/>
    <s v=""/>
    <s v="VEND1084"/>
    <s v="Then risk rock consider suffer degree camera."/>
    <s v="OK"/>
    <s v=""/>
    <s v="Valid"/>
    <s v="valid"/>
  </r>
  <r>
    <s v="TRX102544"/>
    <d v="2023-10-12T00:00:00"/>
    <n v="-59985.45"/>
    <x v="0"/>
    <s v="Supplies"/>
    <s v="Online"/>
    <s v="West"/>
    <s v=""/>
    <s v="VEND1088"/>
    <s v="Human or machine later weight eat public actually."/>
    <s v="OK"/>
    <s v=""/>
    <s v="Valid"/>
    <s v="valid"/>
  </r>
  <r>
    <s v="TRX102545"/>
    <d v="2023-03-31T00:00:00"/>
    <n v="-39722.68"/>
    <x v="0"/>
    <s v="Other"/>
    <s v="Online"/>
    <s v="West"/>
    <s v=""/>
    <s v="VEND1119"/>
    <s v="Usually Republican down than individual war western."/>
    <s v="OK"/>
    <s v=""/>
    <s v="Valid"/>
    <s v="valid"/>
  </r>
  <r>
    <s v="TRX102546"/>
    <d v="2022-01-27T00:00:00"/>
    <n v="216662.15"/>
    <x v="1"/>
    <s v="Subscription"/>
    <s v="Online"/>
    <s v="East"/>
    <s v="CUST10289"/>
    <s v=""/>
    <s v="Work picture letter officer give month."/>
    <s v="OK"/>
    <s v="Valid"/>
    <s v=""/>
    <s v="valid"/>
  </r>
  <r>
    <s v="TRX102547"/>
    <d v="2023-08-02T00:00:00"/>
    <n v="218274.38"/>
    <x v="1"/>
    <s v="Subscription"/>
    <s v="Online"/>
    <s v="North"/>
    <s v="CUST10072"/>
    <s v=""/>
    <s v="Rich near how our leg."/>
    <s v="OK"/>
    <s v="Valid"/>
    <s v=""/>
    <s v="valid"/>
  </r>
  <r>
    <s v="TRX102548"/>
    <d v="2022-11-03T00:00:00"/>
    <n v="150711.26"/>
    <x v="1"/>
    <s v="Subscription"/>
    <s v="Enterprise"/>
    <s v="North"/>
    <s v="CUST10278"/>
    <s v=""/>
    <s v="Around capital report from picture news."/>
    <s v="OK"/>
    <s v="Valid"/>
    <s v=""/>
    <s v="valid"/>
  </r>
  <r>
    <s v="TRX102549"/>
    <d v="2022-07-03T00:00:00"/>
    <n v="166938.45000000001"/>
    <x v="1"/>
    <s v="Service"/>
    <s v="Enterprise"/>
    <s v="East"/>
    <s v="CUST10176"/>
    <s v=""/>
    <s v="Who woman season account."/>
    <s v="OK"/>
    <s v="Valid"/>
    <s v=""/>
    <s v="valid"/>
  </r>
  <r>
    <s v="TRX102550"/>
    <d v="2023-11-13T00:00:00"/>
    <n v="-66870.27"/>
    <x v="0"/>
    <s v="Marketing"/>
    <s v="Online"/>
    <s v="South"/>
    <s v=""/>
    <s v="VEND1018"/>
    <s v="Of specific instead hundred."/>
    <s v="OK"/>
    <s v=""/>
    <s v="Valid"/>
    <s v="valid"/>
  </r>
  <r>
    <s v="TRX102551"/>
    <d v="2023-10-03T00:00:00"/>
    <n v="93820.14"/>
    <x v="1"/>
    <s v="Subscription"/>
    <s v="Enterprise"/>
    <s v="North"/>
    <s v="CUST10295"/>
    <s v=""/>
    <s v="Ok also reach authority age."/>
    <s v="OK"/>
    <s v="Valid"/>
    <s v=""/>
    <s v="valid"/>
  </r>
  <r>
    <s v="TRX102552"/>
    <d v="2023-08-06T00:00:00"/>
    <n v="155412.85999999999"/>
    <x v="1"/>
    <s v="Subscription"/>
    <s v="Enterprise"/>
    <s v="North"/>
    <s v="CUST10062"/>
    <s v=""/>
    <s v="Growth week table bar act walk."/>
    <s v="OK"/>
    <s v="Valid"/>
    <s v=""/>
    <s v="valid"/>
  </r>
  <r>
    <s v="TRX102553"/>
    <d v="2023-01-06T00:00:00"/>
    <n v="101049.38"/>
    <x v="1"/>
    <s v="Product"/>
    <s v="Retail"/>
    <s v="North"/>
    <s v="CUST10201"/>
    <s v=""/>
    <s v="Discussion dog toward yeah thing nature."/>
    <s v="OK"/>
    <s v="Valid"/>
    <s v=""/>
    <s v="valid"/>
  </r>
  <r>
    <s v="TRX102554"/>
    <d v="2023-05-14T00:00:00"/>
    <n v="-52221.24"/>
    <x v="0"/>
    <s v="Utilities"/>
    <s v="Online"/>
    <s v="South"/>
    <s v=""/>
    <s v="VEND1003"/>
    <s v="Together take him west with book."/>
    <s v="OK"/>
    <s v=""/>
    <s v="Valid"/>
    <s v="valid"/>
  </r>
  <r>
    <s v="TRX102555"/>
    <d v="2022-01-17T00:00:00"/>
    <n v="-82119.960000000006"/>
    <x v="0"/>
    <s v="Marketing"/>
    <s v="Online"/>
    <s v="South"/>
    <s v=""/>
    <s v="VEND1077"/>
    <s v="After finish fly hear bank."/>
    <s v="OK"/>
    <s v=""/>
    <s v="Valid"/>
    <s v="valid"/>
  </r>
  <r>
    <s v="TRX102556"/>
    <d v="2023-12-11T00:00:00"/>
    <n v="214010.79"/>
    <x v="1"/>
    <s v="Service"/>
    <s v="Enterprise"/>
    <s v="North"/>
    <s v="CUST10049"/>
    <s v=""/>
    <s v="Than share professor street."/>
    <s v="OK"/>
    <s v="Valid"/>
    <s v=""/>
    <s v="valid"/>
  </r>
  <r>
    <s v="TRX102557"/>
    <d v="2022-04-20T00:00:00"/>
    <n v="22273.99"/>
    <x v="3"/>
    <s v="Asset"/>
    <s v="Online"/>
    <s v="West"/>
    <s v=""/>
    <s v=""/>
    <s v="Chance audience baby north skin hear instead."/>
    <s v="OK"/>
    <s v=""/>
    <s v=""/>
    <s v="valid"/>
  </r>
  <r>
    <s v="TRX102558"/>
    <d v="2023-09-14T00:00:00"/>
    <n v="159223.04999999999"/>
    <x v="1"/>
    <s v="Subscription"/>
    <s v="Online"/>
    <s v="North"/>
    <s v="CUST10325"/>
    <s v=""/>
    <s v="Environmental perform who perhaps."/>
    <s v="OK"/>
    <s v="Valid"/>
    <s v=""/>
    <s v="valid"/>
  </r>
  <r>
    <s v="TRX102559"/>
    <d v="2023-10-04T00:00:00"/>
    <n v="146643.78"/>
    <x v="1"/>
    <s v="Subscription"/>
    <s v="Online"/>
    <s v="North"/>
    <s v="CUST10088"/>
    <s v=""/>
    <s v="Provide leave defense should partner."/>
    <s v="OK"/>
    <s v="Valid"/>
    <s v=""/>
    <s v="valid"/>
  </r>
  <r>
    <s v="TRX102560"/>
    <d v="2023-05-12T00:00:00"/>
    <n v="218500.14"/>
    <x v="1"/>
    <s v="Subscription"/>
    <s v="Online"/>
    <s v="South"/>
    <s v="CUST10133"/>
    <s v=""/>
    <s v="Place adult better bag case center boy."/>
    <s v="OK"/>
    <s v="Valid"/>
    <s v=""/>
    <s v="valid"/>
  </r>
  <r>
    <s v="TRX102561"/>
    <d v="2023-05-17T00:00:00"/>
    <n v="166870.06"/>
    <x v="1"/>
    <s v="Product"/>
    <s v="Enterprise"/>
    <s v="South"/>
    <s v="CUST10096"/>
    <s v=""/>
    <s v="May yes much important."/>
    <s v="OK"/>
    <s v="Valid"/>
    <s v=""/>
    <s v="valid"/>
  </r>
  <r>
    <s v="TRX102562"/>
    <d v="2023-03-20T00:00:00"/>
    <n v="29231.87"/>
    <x v="3"/>
    <s v="Asset"/>
    <s v="Enterprise"/>
    <s v="West"/>
    <s v=""/>
    <s v=""/>
    <s v="Year occur factor just nothing evening financial."/>
    <s v="OK"/>
    <s v=""/>
    <s v=""/>
    <s v="valid"/>
  </r>
  <r>
    <s v="TRX102563"/>
    <d v="2023-08-28T00:00:00"/>
    <n v="-71140.56"/>
    <x v="0"/>
    <s v="Supplies"/>
    <s v="Retail"/>
    <s v="North"/>
    <s v=""/>
    <s v="VEND1025"/>
    <s v="On foreign process manager notice let foot."/>
    <s v="OK"/>
    <s v=""/>
    <s v="Valid"/>
    <s v="valid"/>
  </r>
  <r>
    <s v="TRX102564"/>
    <d v="2023-11-14T00:00:00"/>
    <n v="98208.93"/>
    <x v="1"/>
    <s v="Subscription"/>
    <s v="Online"/>
    <s v="South"/>
    <s v="CUST10023"/>
    <s v=""/>
    <s v="Issue institution film policy."/>
    <s v="OK"/>
    <s v="Valid"/>
    <s v=""/>
    <s v="valid"/>
  </r>
  <r>
    <s v="TRX102565"/>
    <d v="2023-04-15T00:00:00"/>
    <n v="184282.02"/>
    <x v="1"/>
    <s v="Service"/>
    <s v="Retail"/>
    <s v="North"/>
    <s v="CUST10299"/>
    <s v=""/>
    <s v="Strong idea need you box this."/>
    <s v="OK"/>
    <s v="Valid"/>
    <s v=""/>
    <s v="valid"/>
  </r>
  <r>
    <s v="TRX102566"/>
    <d v="2023-04-25T00:00:00"/>
    <n v="99905.51"/>
    <x v="1"/>
    <s v="Product"/>
    <s v="Online"/>
    <s v="South"/>
    <s v="CUST10024"/>
    <s v=""/>
    <s v="Offer vote respond yard."/>
    <s v="OK"/>
    <s v="Valid"/>
    <s v=""/>
    <s v="valid"/>
  </r>
  <r>
    <s v="TRX102567"/>
    <d v="2023-08-22T00:00:00"/>
    <n v="169780.73"/>
    <x v="1"/>
    <s v="Service"/>
    <s v="Online"/>
    <s v="East"/>
    <s v="CUST10082"/>
    <s v=""/>
    <s v="Performance provide your name good station."/>
    <s v="OK"/>
    <s v="Valid"/>
    <s v=""/>
    <s v="valid"/>
  </r>
  <r>
    <s v="TRX102568"/>
    <d v="2022-09-10T00:00:00"/>
    <n v="161372.94"/>
    <x v="1"/>
    <s v="Product"/>
    <s v="Enterprise"/>
    <s v="South"/>
    <s v="CUST10212"/>
    <s v=""/>
    <s v="Surface shoulder especially recent enter operation agent."/>
    <s v="OK"/>
    <s v="Valid"/>
    <s v=""/>
    <s v="valid"/>
  </r>
  <r>
    <s v="TRX102569"/>
    <d v="2023-10-05T00:00:00"/>
    <n v="133525.64000000001"/>
    <x v="1"/>
    <s v="Product"/>
    <s v="Enterprise"/>
    <s v="South"/>
    <s v="CUST10174"/>
    <s v=""/>
    <s v="Conference organization life animal high."/>
    <s v="OK"/>
    <s v="Valid"/>
    <s v=""/>
    <s v="valid"/>
  </r>
  <r>
    <s v="TRX102570"/>
    <d v="2023-11-19T00:00:00"/>
    <n v="160424.21"/>
    <x v="1"/>
    <s v="Service"/>
    <s v="Retail"/>
    <s v="South"/>
    <s v="CUST10288"/>
    <s v=""/>
    <s v="Southern professor partner present another sing."/>
    <s v="OK"/>
    <s v="Valid"/>
    <s v=""/>
    <s v="valid"/>
  </r>
  <r>
    <s v="TRX102571"/>
    <d v="2023-11-15T00:00:00"/>
    <n v="182999.5"/>
    <x v="1"/>
    <s v="Product"/>
    <s v="Online"/>
    <s v="South"/>
    <s v="CUST10036"/>
    <s v=""/>
    <s v="Young color actually use day technology."/>
    <s v="OK"/>
    <s v="Valid"/>
    <s v=""/>
    <s v="valid"/>
  </r>
  <r>
    <s v="TRX102572"/>
    <d v="2022-10-25T00:00:00"/>
    <n v="114829.7"/>
    <x v="1"/>
    <s v="Service"/>
    <s v="Online"/>
    <s v="South"/>
    <s v="CUST10143"/>
    <s v=""/>
    <s v="Art produce capital city central media rather reduce."/>
    <s v="OK"/>
    <s v="Valid"/>
    <s v=""/>
    <s v="valid"/>
  </r>
  <r>
    <s v="TRX102573"/>
    <d v="2023-01-23T00:00:00"/>
    <n v="-63330.67"/>
    <x v="0"/>
    <s v="Utilities"/>
    <s v="Retail"/>
    <s v="East"/>
    <s v=""/>
    <s v="VEND1078"/>
    <s v="Water determine professional eight car conference address operation."/>
    <s v="OK"/>
    <s v=""/>
    <s v="Valid"/>
    <s v="valid"/>
  </r>
  <r>
    <s v="TRX102574"/>
    <d v="2022-12-27T00:00:00"/>
    <n v="20931.439999999999"/>
    <x v="2"/>
    <s v="Equity"/>
    <s v="Online"/>
    <s v="North"/>
    <s v=""/>
    <s v=""/>
    <s v="While court big risk."/>
    <s v="OK"/>
    <s v=""/>
    <s v=""/>
    <s v="valid"/>
  </r>
  <r>
    <s v="TRX102575"/>
    <d v="2022-08-30T00:00:00"/>
    <n v="40100.379999999997"/>
    <x v="1"/>
    <s v="Subscription"/>
    <s v="Enterprise"/>
    <s v="East"/>
    <s v="CUST10017"/>
    <s v=""/>
    <s v="Everything first notice poor window."/>
    <s v="OK"/>
    <s v="Valid"/>
    <s v=""/>
    <s v="valid"/>
  </r>
  <r>
    <s v="TRX102576"/>
    <d v="2023-04-09T00:00:00"/>
    <n v="139345.31"/>
    <x v="1"/>
    <s v="Service"/>
    <s v="Online"/>
    <s v="North"/>
    <s v="CUST10269"/>
    <s v=""/>
    <s v="General work answer film."/>
    <s v="OK"/>
    <s v="Valid"/>
    <s v=""/>
    <s v="valid"/>
  </r>
  <r>
    <s v="TRX102577"/>
    <d v="2022-09-26T00:00:00"/>
    <n v="-16215.85"/>
    <x v="0"/>
    <s v="Rent"/>
    <s v="Enterprise"/>
    <s v="North"/>
    <s v=""/>
    <s v="VEND1052"/>
    <s v="Fact should individual blood."/>
    <s v="OK"/>
    <s v=""/>
    <s v="Valid"/>
    <s v="valid"/>
  </r>
  <r>
    <s v="TRX102578"/>
    <d v="2022-09-25T00:00:00"/>
    <n v="210509.1"/>
    <x v="1"/>
    <s v="Product"/>
    <s v="Online"/>
    <s v="East"/>
    <s v="CUST10143"/>
    <s v=""/>
    <s v="Choice book pass office interest reveal."/>
    <s v="OK"/>
    <s v="Valid"/>
    <s v=""/>
    <s v="valid"/>
  </r>
  <r>
    <s v="TRX102579"/>
    <d v="2022-12-07T00:00:00"/>
    <n v="108605.28"/>
    <x v="1"/>
    <s v="Product"/>
    <s v="Enterprise"/>
    <s v="East"/>
    <s v="CUST10066"/>
    <s v=""/>
    <s v="Interesting economy western money military street."/>
    <s v="OK"/>
    <s v="Valid"/>
    <s v=""/>
    <s v="valid"/>
  </r>
  <r>
    <s v="TRX102580"/>
    <d v="2023-08-12T00:00:00"/>
    <n v="220640.41"/>
    <x v="1"/>
    <s v="Product"/>
    <s v="Retail"/>
    <s v="West"/>
    <s v="CUST10292"/>
    <s v=""/>
    <s v="Executive there family involve point conference."/>
    <s v="OK"/>
    <s v="Valid"/>
    <s v=""/>
    <s v="valid"/>
  </r>
  <r>
    <s v="TRX102581"/>
    <d v="2023-03-08T00:00:00"/>
    <n v="131971.29"/>
    <x v="1"/>
    <s v="Subscription"/>
    <s v="Online"/>
    <s v="West"/>
    <s v="CUST10078"/>
    <s v=""/>
    <s v="Pm picture describe spend decade."/>
    <s v="OK"/>
    <s v="Valid"/>
    <s v=""/>
    <s v="valid"/>
  </r>
  <r>
    <s v="TRX102582"/>
    <d v="2023-05-22T00:00:00"/>
    <n v="177014.39"/>
    <x v="1"/>
    <s v="Product"/>
    <s v="Online"/>
    <s v="South"/>
    <s v="CUST10227"/>
    <s v=""/>
    <s v="Expect other social lay."/>
    <s v="OK"/>
    <s v="Valid"/>
    <s v=""/>
    <s v="valid"/>
  </r>
  <r>
    <s v="TRX102583"/>
    <d v="2022-02-18T00:00:00"/>
    <n v="-32953.019999999997"/>
    <x v="0"/>
    <s v="Rent"/>
    <s v="Enterprise"/>
    <s v="West"/>
    <s v=""/>
    <s v="VEND1031"/>
    <s v="Also former write body structure seek moment."/>
    <s v="OK"/>
    <s v=""/>
    <s v="Valid"/>
    <s v="valid"/>
  </r>
  <r>
    <s v="TRX102584"/>
    <d v="2022-05-23T00:00:00"/>
    <n v="228433.83"/>
    <x v="1"/>
    <s v="Subscription"/>
    <s v="Online"/>
    <s v="West"/>
    <s v="CUST10164"/>
    <s v=""/>
    <s v="Yourself increase few anything worker stop own form."/>
    <s v="OK"/>
    <s v="Valid"/>
    <s v=""/>
    <s v="valid"/>
  </r>
  <r>
    <s v="TRX102585"/>
    <d v="2022-05-10T00:00:00"/>
    <n v="204243.81"/>
    <x v="1"/>
    <s v="Product"/>
    <s v="Online"/>
    <s v="West"/>
    <s v="CUST10138"/>
    <s v=""/>
    <s v="Less heart dark management."/>
    <s v="OK"/>
    <s v="Valid"/>
    <s v=""/>
    <s v="valid"/>
  </r>
  <r>
    <s v="TRX102586"/>
    <d v="2023-07-23T00:00:00"/>
    <n v="173603.12"/>
    <x v="1"/>
    <s v="Subscription"/>
    <s v="Online"/>
    <s v="West"/>
    <s v="CUST10203"/>
    <s v=""/>
    <s v="Whatever serve total politics."/>
    <s v="OK"/>
    <s v="Valid"/>
    <s v=""/>
    <s v="valid"/>
  </r>
  <r>
    <s v="TRX102587"/>
    <d v="2022-11-26T00:00:00"/>
    <n v="287693.03000000003"/>
    <x v="1"/>
    <s v="Subscription"/>
    <s v="Enterprise"/>
    <s v="North"/>
    <s v="CUST10361"/>
    <s v=""/>
    <s v="Several individual impact sea."/>
    <s v="OK"/>
    <s v="Valid"/>
    <s v=""/>
    <s v="valid"/>
  </r>
  <r>
    <s v="TRX102588"/>
    <d v="2023-04-04T00:00:00"/>
    <n v="129280.35"/>
    <x v="1"/>
    <s v="Product"/>
    <s v="Online"/>
    <s v="West"/>
    <s v="CUST10185"/>
    <s v=""/>
    <s v="Truth type future lay evening then there."/>
    <s v="OK"/>
    <s v="Valid"/>
    <s v=""/>
    <s v="valid"/>
  </r>
  <r>
    <s v="TRX102589"/>
    <d v="2022-06-01T00:00:00"/>
    <n v="162423.46"/>
    <x v="1"/>
    <s v="Subscription"/>
    <s v="Retail"/>
    <s v="East"/>
    <s v="CUST10054"/>
    <s v=""/>
    <s v="Dark more various travel around voice service."/>
    <s v="OK"/>
    <s v="Valid"/>
    <s v=""/>
    <s v="valid"/>
  </r>
  <r>
    <s v="TRX102590"/>
    <d v="2022-10-24T00:00:00"/>
    <n v="-49336.74"/>
    <x v="0"/>
    <s v="Other"/>
    <s v="Online"/>
    <s v="South"/>
    <s v=""/>
    <s v="VEND1054"/>
    <s v="Across discover defense allow kitchen fight fight."/>
    <s v="OK"/>
    <s v=""/>
    <s v="Valid"/>
    <s v="valid"/>
  </r>
  <r>
    <s v="TRX102591"/>
    <d v="2022-11-28T00:00:00"/>
    <n v="218445.17"/>
    <x v="1"/>
    <s v="Service"/>
    <s v="Enterprise"/>
    <s v="West"/>
    <s v="CUST10322"/>
    <s v=""/>
    <s v="Student road source artist director describe together."/>
    <s v="OK"/>
    <s v="Valid"/>
    <s v=""/>
    <s v="valid"/>
  </r>
  <r>
    <s v="TRX102592"/>
    <d v="2022-07-19T00:00:00"/>
    <n v="274745.46999999997"/>
    <x v="1"/>
    <s v="Product"/>
    <s v="Online"/>
    <s v="North"/>
    <s v="CUST10107"/>
    <s v=""/>
    <s v="System ever glass herself PM who raise east."/>
    <s v="OK"/>
    <s v="Valid"/>
    <s v=""/>
    <s v="valid"/>
  </r>
  <r>
    <s v="TRX102593"/>
    <d v="2023-03-17T00:00:00"/>
    <n v="-4150.46"/>
    <x v="0"/>
    <s v="Marketing"/>
    <s v="Online"/>
    <s v="North"/>
    <s v=""/>
    <s v="VEND1110"/>
    <s v="People popular modern grow describe cut notice."/>
    <s v="OK"/>
    <s v=""/>
    <s v="Valid"/>
    <s v="valid"/>
  </r>
  <r>
    <s v="TRX102594"/>
    <d v="2022-08-31T00:00:00"/>
    <n v="-56611.69"/>
    <x v="0"/>
    <s v="Rent"/>
    <s v="Online"/>
    <s v="South"/>
    <s v=""/>
    <s v="VEND1020"/>
    <s v="Likely bag religious expect."/>
    <s v="OK"/>
    <s v=""/>
    <s v="Valid"/>
    <s v="valid"/>
  </r>
  <r>
    <s v="TRX102595"/>
    <d v="2023-11-13T00:00:00"/>
    <n v="194726.95"/>
    <x v="1"/>
    <s v="Product"/>
    <s v="Enterprise"/>
    <s v="South"/>
    <s v="CUST10054"/>
    <s v=""/>
    <s v="Discover issue church quite store stay personal."/>
    <s v="OK"/>
    <s v="Valid"/>
    <s v=""/>
    <s v="valid"/>
  </r>
  <r>
    <s v="TRX102596"/>
    <d v="2023-02-25T00:00:00"/>
    <n v="-58915.4"/>
    <x v="0"/>
    <s v="Utilities"/>
    <s v="Enterprise"/>
    <s v="East"/>
    <s v=""/>
    <s v="VEND1003"/>
    <s v="Southern back common behavior."/>
    <s v="OK"/>
    <s v=""/>
    <s v="Valid"/>
    <s v="valid"/>
  </r>
  <r>
    <s v="TRX102597"/>
    <d v="2023-06-13T00:00:00"/>
    <n v="314197.19"/>
    <x v="1"/>
    <s v="Product"/>
    <s v="Online"/>
    <s v="West"/>
    <s v="CUST10107"/>
    <s v=""/>
    <s v="Main message training."/>
    <s v="OK"/>
    <s v="Valid"/>
    <s v=""/>
    <s v="valid"/>
  </r>
  <r>
    <s v="TRX102598"/>
    <d v="2023-07-31T00:00:00"/>
    <n v="107918.27"/>
    <x v="1"/>
    <s v="Subscription"/>
    <s v="Retail"/>
    <s v="North"/>
    <s v="CUST10197"/>
    <s v=""/>
    <s v="Similar visit raise threat."/>
    <s v="OK"/>
    <s v="Valid"/>
    <s v=""/>
    <s v="valid"/>
  </r>
  <r>
    <s v="TRX102599"/>
    <d v="2023-09-22T00:00:00"/>
    <n v="194812.43"/>
    <x v="1"/>
    <s v="Subscription"/>
    <s v="Retail"/>
    <s v="South"/>
    <s v="CUST10072"/>
    <s v=""/>
    <s v="Concern although science speech."/>
    <s v="OK"/>
    <s v="Valid"/>
    <s v=""/>
    <s v="valid"/>
  </r>
  <r>
    <s v="TRX102600"/>
    <d v="2023-05-13T00:00:00"/>
    <n v="171196.93"/>
    <x v="1"/>
    <s v="Product"/>
    <s v="Online"/>
    <s v="East"/>
    <s v="CUST10335"/>
    <s v=""/>
    <s v="Fly job song whole."/>
    <s v="OK"/>
    <s v="Valid"/>
    <s v=""/>
    <s v="valid"/>
  </r>
  <r>
    <s v="TRX102601"/>
    <d v="2022-01-05T00:00:00"/>
    <n v="-31130.2"/>
    <x v="0"/>
    <s v="Rent"/>
    <s v="Enterprise"/>
    <s v="North"/>
    <s v=""/>
    <s v="VEND1017"/>
    <s v="Challenge condition modern Democrat coach line production."/>
    <s v="OK"/>
    <s v=""/>
    <s v="Valid"/>
    <s v="valid"/>
  </r>
  <r>
    <s v="TRX102602"/>
    <d v="2023-10-03T00:00:00"/>
    <n v="280508.11"/>
    <x v="1"/>
    <s v="Product"/>
    <s v="Online"/>
    <s v="East"/>
    <s v="CUST10295"/>
    <s v=""/>
    <s v="Degree would at deal indicate shake."/>
    <s v="OK"/>
    <s v="Valid"/>
    <s v=""/>
    <s v="valid"/>
  </r>
  <r>
    <s v="TRX102603"/>
    <d v="2022-03-01T00:00:00"/>
    <n v="120436.76"/>
    <x v="1"/>
    <s v="Subscription"/>
    <s v="Retail"/>
    <s v="East"/>
    <s v="CUST10081"/>
    <s v=""/>
    <s v="Center cost attack least behavior."/>
    <s v="OK"/>
    <s v="Valid"/>
    <s v=""/>
    <s v="valid"/>
  </r>
  <r>
    <s v="TRX102604"/>
    <d v="2023-12-22T00:00:00"/>
    <n v="-25178.94"/>
    <x v="0"/>
    <s v="Supplies"/>
    <s v="Retail"/>
    <s v="North"/>
    <s v=""/>
    <s v="VEND1095"/>
    <s v="Usually left material a travel sing look."/>
    <s v="OK"/>
    <s v=""/>
    <s v="Valid"/>
    <s v="valid"/>
  </r>
  <r>
    <s v="TRX102605"/>
    <d v="2023-09-09T00:00:00"/>
    <n v="230009.88"/>
    <x v="1"/>
    <s v="Subscription"/>
    <s v="Online"/>
    <s v="South"/>
    <s v="CUST10257"/>
    <s v=""/>
    <s v="Economy several key time summer career night."/>
    <s v="OK"/>
    <s v="Valid"/>
    <s v=""/>
    <s v="valid"/>
  </r>
  <r>
    <s v="TRX102606"/>
    <d v="2022-05-20T00:00:00"/>
    <n v="151113.84"/>
    <x v="1"/>
    <s v="Service"/>
    <s v="Retail"/>
    <s v="West"/>
    <s v="CUST10289"/>
    <s v=""/>
    <s v="Of ball pick understand process."/>
    <s v="OK"/>
    <s v="Valid"/>
    <s v=""/>
    <s v="valid"/>
  </r>
  <r>
    <s v="TRX102607"/>
    <d v="2022-09-15T00:00:00"/>
    <n v="24304.95"/>
    <x v="4"/>
    <s v="Liability"/>
    <s v="Enterprise"/>
    <s v="East"/>
    <s v=""/>
    <s v=""/>
    <s v="Will forget you power."/>
    <s v="OK"/>
    <s v=""/>
    <s v=""/>
    <s v="valid"/>
  </r>
  <r>
    <s v="TRX102608"/>
    <d v="2022-07-17T00:00:00"/>
    <n v="140538.35"/>
    <x v="1"/>
    <s v="Service"/>
    <s v="Enterprise"/>
    <s v="North"/>
    <s v="CUST10066"/>
    <s v=""/>
    <s v="Hot more pick model its between."/>
    <s v="OK"/>
    <s v="Valid"/>
    <s v=""/>
    <s v="valid"/>
  </r>
  <r>
    <s v="TRX102609"/>
    <d v="2023-08-02T00:00:00"/>
    <n v="-55706.58"/>
    <x v="0"/>
    <s v="Payroll"/>
    <s v="Online"/>
    <s v="East"/>
    <s v=""/>
    <s v="VEND1096"/>
    <s v="Son friend story small."/>
    <s v="OK"/>
    <s v=""/>
    <s v="Valid"/>
    <s v="valid"/>
  </r>
  <r>
    <s v="TRX102610"/>
    <d v="2023-09-22T00:00:00"/>
    <n v="149004.65"/>
    <x v="1"/>
    <s v="Subscription"/>
    <s v="Enterprise"/>
    <s v="East"/>
    <s v="CUST10262"/>
    <s v=""/>
    <s v="Experience along marriage wait exactly."/>
    <s v="OK"/>
    <s v="Valid"/>
    <s v=""/>
    <s v="valid"/>
  </r>
  <r>
    <s v="TRX102611"/>
    <d v="2023-03-25T00:00:00"/>
    <n v="113487.63"/>
    <x v="1"/>
    <s v="Service"/>
    <s v="Retail"/>
    <s v="West"/>
    <s v="CUST10167"/>
    <s v=""/>
    <s v="Follow scene degree future modern deep always suddenly."/>
    <s v="OK"/>
    <s v="Valid"/>
    <s v=""/>
    <s v="valid"/>
  </r>
  <r>
    <s v="TRX102612"/>
    <d v="2023-05-25T00:00:00"/>
    <n v="181576.1"/>
    <x v="1"/>
    <s v="Subscription"/>
    <s v="Retail"/>
    <s v="North"/>
    <s v="CUST10215"/>
    <s v=""/>
    <s v="Bag child standard common."/>
    <s v="OK"/>
    <s v="Valid"/>
    <s v=""/>
    <s v="valid"/>
  </r>
  <r>
    <s v="TRX102613"/>
    <d v="2022-02-11T00:00:00"/>
    <n v="-50632.09"/>
    <x v="0"/>
    <s v="Rent"/>
    <s v="Enterprise"/>
    <s v="South"/>
    <s v=""/>
    <s v="VEND1017"/>
    <s v="Foot home son form seek book."/>
    <s v="OK"/>
    <s v=""/>
    <s v="Valid"/>
    <s v="valid"/>
  </r>
  <r>
    <s v="TRX102614"/>
    <d v="2022-10-11T00:00:00"/>
    <n v="119046.02"/>
    <x v="1"/>
    <s v="Product"/>
    <s v="Online"/>
    <s v="South"/>
    <s v="CUST10287"/>
    <s v=""/>
    <s v="Technology consider these especially term sing."/>
    <s v="OK"/>
    <s v="Valid"/>
    <s v=""/>
    <s v="valid"/>
  </r>
  <r>
    <s v="TRX102615"/>
    <d v="2022-05-25T00:00:00"/>
    <n v="-50885.440000000002"/>
    <x v="0"/>
    <s v="Other"/>
    <s v="Online"/>
    <s v="North"/>
    <s v=""/>
    <s v="VEND1059"/>
    <s v="Theory news say list hand."/>
    <s v="OK"/>
    <s v=""/>
    <s v="Valid"/>
    <s v="valid"/>
  </r>
  <r>
    <s v="TRX102616"/>
    <d v="2023-12-19T00:00:00"/>
    <n v="-45040.959999999999"/>
    <x v="0"/>
    <s v="Other"/>
    <s v="Enterprise"/>
    <s v="East"/>
    <s v=""/>
    <s v="VEND1116"/>
    <s v="How five still manager would experience itself."/>
    <s v="OK"/>
    <s v=""/>
    <s v="Valid"/>
    <s v="valid"/>
  </r>
  <r>
    <s v="TRX102617"/>
    <d v="2023-08-29T00:00:00"/>
    <n v="224100.68"/>
    <x v="1"/>
    <s v="Service"/>
    <s v="Online"/>
    <s v="West"/>
    <s v="CUST10188"/>
    <s v=""/>
    <s v="Book air now research break."/>
    <s v="OK"/>
    <s v="Valid"/>
    <s v=""/>
    <s v="valid"/>
  </r>
  <r>
    <s v="TRX102618"/>
    <d v="2022-09-04T00:00:00"/>
    <n v="40537.660000000003"/>
    <x v="1"/>
    <s v="Service"/>
    <s v="Enterprise"/>
    <s v="East"/>
    <s v="CUST10269"/>
    <s v=""/>
    <s v="Measure dog when."/>
    <s v="OK"/>
    <s v="Valid"/>
    <s v=""/>
    <s v="valid"/>
  </r>
  <r>
    <s v="TRX102619"/>
    <d v="2022-02-02T00:00:00"/>
    <n v="17758.39"/>
    <x v="4"/>
    <s v="Liability"/>
    <s v="Online"/>
    <s v="West"/>
    <s v=""/>
    <s v=""/>
    <s v="Alone professor herself maintain he talk book."/>
    <s v="OK"/>
    <s v=""/>
    <s v=""/>
    <s v="valid"/>
  </r>
  <r>
    <s v="TRX102620"/>
    <d v="2023-08-05T00:00:00"/>
    <n v="249360.8"/>
    <x v="1"/>
    <s v="Service"/>
    <s v="Online"/>
    <s v="North"/>
    <s v="CUST10267"/>
    <s v=""/>
    <s v="Mouth business worker improve yet wall practice."/>
    <s v="OK"/>
    <s v="Valid"/>
    <s v=""/>
    <s v="valid"/>
  </r>
  <r>
    <s v="TRX102621"/>
    <d v="2023-11-14T00:00:00"/>
    <n v="154586.09"/>
    <x v="1"/>
    <s v="Product"/>
    <s v="Retail"/>
    <s v="North"/>
    <s v="CUST10104"/>
    <s v=""/>
    <s v="Watch whom memory question far."/>
    <s v="OK"/>
    <s v="Valid"/>
    <s v=""/>
    <s v="valid"/>
  </r>
  <r>
    <s v="TRX102622"/>
    <d v="2022-01-20T00:00:00"/>
    <n v="-4835.75"/>
    <x v="0"/>
    <s v="Supplies"/>
    <s v="Retail"/>
    <s v="South"/>
    <s v=""/>
    <s v="VEND1112"/>
    <s v="Claim when national act trouble."/>
    <s v="OK"/>
    <s v=""/>
    <s v="Valid"/>
    <s v="valid"/>
  </r>
  <r>
    <s v="TRX102623"/>
    <d v="2023-09-17T00:00:00"/>
    <n v="192391.84"/>
    <x v="1"/>
    <s v="Service"/>
    <s v="Enterprise"/>
    <s v="West"/>
    <s v="CUST10086"/>
    <s v=""/>
    <s v="Lose return street idea upon interesting."/>
    <s v="OK"/>
    <s v="Valid"/>
    <s v=""/>
    <s v="valid"/>
  </r>
  <r>
    <s v="TRX102624"/>
    <d v="2023-01-04T00:00:00"/>
    <n v="191920.13"/>
    <x v="1"/>
    <s v="Product"/>
    <s v="Retail"/>
    <s v="North"/>
    <s v="CUST10146"/>
    <s v=""/>
    <s v="Suffer morning role science first."/>
    <s v="OK"/>
    <s v="Valid"/>
    <s v=""/>
    <s v="valid"/>
  </r>
  <r>
    <s v="TRX102625"/>
    <d v="2022-09-16T00:00:00"/>
    <n v="-15942.74"/>
    <x v="0"/>
    <s v="Rent"/>
    <s v="Retail"/>
    <s v="South"/>
    <s v=""/>
    <s v="VEND1048"/>
    <s v="Such outside bill ready great answer."/>
    <s v="OK"/>
    <s v=""/>
    <s v="Valid"/>
    <s v="valid"/>
  </r>
  <r>
    <s v="TRX102626"/>
    <d v="2023-09-14T00:00:00"/>
    <n v="-28681.41"/>
    <x v="0"/>
    <s v="Supplies"/>
    <s v="Retail"/>
    <s v="South"/>
    <s v=""/>
    <s v="VEND1065"/>
    <s v="Safe success travel or."/>
    <s v="OK"/>
    <s v=""/>
    <s v="Valid"/>
    <s v="valid"/>
  </r>
  <r>
    <s v="TRX102627"/>
    <d v="2023-10-17T00:00:00"/>
    <n v="-12985.17"/>
    <x v="0"/>
    <s v="Marketing"/>
    <s v="Retail"/>
    <s v="West"/>
    <s v=""/>
    <s v="VEND1010"/>
    <s v="Whether step bar hope."/>
    <s v="OK"/>
    <s v=""/>
    <s v="Valid"/>
    <s v="valid"/>
  </r>
  <r>
    <s v="TRX102628"/>
    <d v="2023-06-07T00:00:00"/>
    <n v="18078.89"/>
    <x v="4"/>
    <s v="Liability"/>
    <s v="Enterprise"/>
    <s v="East"/>
    <s v=""/>
    <s v=""/>
    <s v="Real necessary industry make choose provide floor usually."/>
    <s v="OK"/>
    <s v=""/>
    <s v=""/>
    <s v="valid"/>
  </r>
  <r>
    <s v="TRX102629"/>
    <d v="2022-11-11T00:00:00"/>
    <n v="176094.81"/>
    <x v="1"/>
    <s v="Service"/>
    <s v="Online"/>
    <s v="South"/>
    <s v="CUST10365"/>
    <s v=""/>
    <s v="Agency like hit customer."/>
    <s v="OK"/>
    <s v="Valid"/>
    <s v=""/>
    <s v="valid"/>
  </r>
  <r>
    <s v="TRX102630"/>
    <d v="2023-12-06T00:00:00"/>
    <n v="-29034.32"/>
    <x v="0"/>
    <s v="Supplies"/>
    <s v="Enterprise"/>
    <s v="North"/>
    <s v=""/>
    <s v="VEND1083"/>
    <s v="Change able very public."/>
    <s v="OK"/>
    <s v=""/>
    <s v="Valid"/>
    <s v="valid"/>
  </r>
  <r>
    <s v="TRX102631"/>
    <d v="2022-03-26T00:00:00"/>
    <n v="-29658.04"/>
    <x v="0"/>
    <s v="Payroll"/>
    <s v="Retail"/>
    <s v="South"/>
    <s v=""/>
    <s v="VEND1098"/>
    <s v="Seven couple occur run draw attention."/>
    <s v="OK"/>
    <s v=""/>
    <s v="Valid"/>
    <s v="valid"/>
  </r>
  <r>
    <s v="TRX102632"/>
    <d v="2023-08-10T00:00:00"/>
    <n v="165755.62"/>
    <x v="1"/>
    <s v="Service"/>
    <s v="Enterprise"/>
    <s v="East"/>
    <s v="CUST10182"/>
    <s v=""/>
    <s v="Black get fire home."/>
    <s v="OK"/>
    <s v="Valid"/>
    <s v=""/>
    <s v="valid"/>
  </r>
  <r>
    <s v="TRX102633"/>
    <d v="2022-06-15T00:00:00"/>
    <n v="-52791.24"/>
    <x v="0"/>
    <s v="Other"/>
    <s v="Enterprise"/>
    <s v="South"/>
    <s v=""/>
    <s v="VEND1086"/>
    <s v="Out appear low military imagine along."/>
    <s v="OK"/>
    <s v=""/>
    <s v="Valid"/>
    <s v="valid"/>
  </r>
  <r>
    <s v="TRX102634"/>
    <d v="2022-10-12T00:00:00"/>
    <n v="168257.47"/>
    <x v="1"/>
    <s v="Service"/>
    <s v="Enterprise"/>
    <s v="North"/>
    <s v="CUST10233"/>
    <s v=""/>
    <s v="Oil society pick then."/>
    <s v="OK"/>
    <s v="Valid"/>
    <s v=""/>
    <s v="valid"/>
  </r>
  <r>
    <s v="TRX102635"/>
    <d v="2023-02-21T00:00:00"/>
    <n v="-27075.77"/>
    <x v="0"/>
    <s v="Other"/>
    <s v="Online"/>
    <s v="North"/>
    <s v=""/>
    <s v="VEND1102"/>
    <s v="Capital government everybody interest lawyer order."/>
    <s v="OK"/>
    <s v=""/>
    <s v="Valid"/>
    <s v="valid"/>
  </r>
  <r>
    <s v="TRX102636"/>
    <d v="2022-12-12T00:00:00"/>
    <n v="137054.28"/>
    <x v="1"/>
    <s v="Service"/>
    <s v="Retail"/>
    <s v="West"/>
    <s v="CUST10102"/>
    <s v=""/>
    <s v="Because paper election professor."/>
    <s v="OK"/>
    <s v="Valid"/>
    <s v=""/>
    <s v="valid"/>
  </r>
  <r>
    <s v="TRX102637"/>
    <d v="2022-08-21T00:00:00"/>
    <n v="170414.44"/>
    <x v="1"/>
    <s v="Product"/>
    <s v="Retail"/>
    <s v="North"/>
    <s v="CUST10288"/>
    <s v=""/>
    <s v="Nation main people."/>
    <s v="OK"/>
    <s v="Valid"/>
    <s v=""/>
    <s v="valid"/>
  </r>
  <r>
    <s v="TRX102638"/>
    <d v="2023-08-30T00:00:00"/>
    <n v="100184.22"/>
    <x v="1"/>
    <s v="Subscription"/>
    <s v="Online"/>
    <s v="West"/>
    <s v="CUST10351"/>
    <s v=""/>
    <s v="Total down rich wrong."/>
    <s v="OK"/>
    <s v="Valid"/>
    <s v=""/>
    <s v="valid"/>
  </r>
  <r>
    <s v="TRX102639"/>
    <d v="2022-06-14T00:00:00"/>
    <n v="-60125.84"/>
    <x v="0"/>
    <s v="Marketing"/>
    <s v="Online"/>
    <s v="North"/>
    <s v=""/>
    <s v="VEND1094"/>
    <s v="Sound discover million study south."/>
    <s v="OK"/>
    <s v=""/>
    <s v="Valid"/>
    <s v="valid"/>
  </r>
  <r>
    <s v="TRX102640"/>
    <d v="2023-11-26T00:00:00"/>
    <n v="-54191.68"/>
    <x v="0"/>
    <s v="Other"/>
    <s v="Enterprise"/>
    <s v="East"/>
    <s v=""/>
    <s v="VEND1028"/>
    <s v="Middle consider specific as."/>
    <s v="OK"/>
    <s v=""/>
    <s v="Valid"/>
    <s v="valid"/>
  </r>
  <r>
    <s v="TRX102641"/>
    <d v="2023-01-30T00:00:00"/>
    <n v="-15982"/>
    <x v="0"/>
    <s v="Marketing"/>
    <s v="Enterprise"/>
    <s v="West"/>
    <s v=""/>
    <s v="VEND1086"/>
    <s v="Half expert team Republican see."/>
    <s v="OK"/>
    <s v=""/>
    <s v="Valid"/>
    <s v="valid"/>
  </r>
  <r>
    <s v="TRX102642"/>
    <d v="2022-03-19T00:00:00"/>
    <n v="158920.99"/>
    <x v="1"/>
    <s v="Subscription"/>
    <s v="Enterprise"/>
    <s v="West"/>
    <s v="CUST10368"/>
    <s v=""/>
    <s v="Structure catch then safe movie trouble."/>
    <s v="OK"/>
    <s v="Valid"/>
    <s v=""/>
    <s v="valid"/>
  </r>
  <r>
    <s v="TRX102643"/>
    <d v="2022-11-25T00:00:00"/>
    <n v="-51163.58"/>
    <x v="0"/>
    <s v="Payroll"/>
    <s v="Enterprise"/>
    <s v="West"/>
    <s v=""/>
    <s v="VEND1033"/>
    <s v="Wish wait contain prevent financial thus."/>
    <s v="OK"/>
    <s v=""/>
    <s v="Valid"/>
    <s v="valid"/>
  </r>
  <r>
    <s v="TRX102644"/>
    <d v="2022-05-13T00:00:00"/>
    <n v="176912.32"/>
    <x v="1"/>
    <s v="Product"/>
    <s v="Enterprise"/>
    <s v="North"/>
    <s v="CUST10097"/>
    <s v=""/>
    <s v="Dream impact away western there smile."/>
    <s v="OK"/>
    <s v="Valid"/>
    <s v=""/>
    <s v="valid"/>
  </r>
  <r>
    <s v="TRX102645"/>
    <d v="2023-10-04T00:00:00"/>
    <n v="64881.29"/>
    <x v="1"/>
    <s v="Subscription"/>
    <s v="Retail"/>
    <s v="West"/>
    <s v="CUST10302"/>
    <s v=""/>
    <s v="Offer work door owner effect way perhaps."/>
    <s v="OK"/>
    <s v="Valid"/>
    <s v=""/>
    <s v="valid"/>
  </r>
  <r>
    <s v="TRX102646"/>
    <d v="2022-12-07T00:00:00"/>
    <n v="158106.54999999999"/>
    <x v="1"/>
    <s v="Product"/>
    <s v="Online"/>
    <s v="South"/>
    <s v="CUST10126"/>
    <s v=""/>
    <s v="Against create more have leg inside."/>
    <s v="OK"/>
    <s v="Valid"/>
    <s v=""/>
    <s v="valid"/>
  </r>
  <r>
    <s v="TRX102647"/>
    <d v="2022-07-05T00:00:00"/>
    <n v="241800.75"/>
    <x v="1"/>
    <s v="Product"/>
    <s v="Retail"/>
    <s v="West"/>
    <s v="CUST10085"/>
    <s v=""/>
    <s v="Onto hot operation score law."/>
    <s v="OK"/>
    <s v="Valid"/>
    <s v=""/>
    <s v="valid"/>
  </r>
  <r>
    <s v="TRX102648"/>
    <d v="2023-05-07T00:00:00"/>
    <n v="199025.93"/>
    <x v="1"/>
    <s v="Product"/>
    <s v="Enterprise"/>
    <s v="North"/>
    <s v="CUST10296"/>
    <s v=""/>
    <s v="Protect there performance best affect."/>
    <s v="OK"/>
    <s v="Valid"/>
    <s v=""/>
    <s v="valid"/>
  </r>
  <r>
    <s v="TRX102649"/>
    <d v="2023-03-30T00:00:00"/>
    <n v="180967.32"/>
    <x v="1"/>
    <s v="Product"/>
    <s v="Enterprise"/>
    <s v="South"/>
    <s v="CUST10090"/>
    <s v=""/>
    <s v="Movie place nation."/>
    <s v="OK"/>
    <s v="Valid"/>
    <s v=""/>
    <s v="valid"/>
  </r>
  <r>
    <s v="TRX102650"/>
    <d v="2022-07-22T00:00:00"/>
    <n v="234903.67999999999"/>
    <x v="1"/>
    <s v="Subscription"/>
    <s v="Online"/>
    <s v="East"/>
    <s v="CUST10131"/>
    <s v=""/>
    <s v="Teach only discover south behavior."/>
    <s v="OK"/>
    <s v="Valid"/>
    <s v=""/>
    <s v="valid"/>
  </r>
  <r>
    <s v="TRX102651"/>
    <d v="2023-08-27T00:00:00"/>
    <n v="-35294.04"/>
    <x v="0"/>
    <s v="Other"/>
    <s v="Retail"/>
    <s v="South"/>
    <s v=""/>
    <s v="VEND1006"/>
    <s v="Sport key citizen record."/>
    <s v="OK"/>
    <s v=""/>
    <s v="Valid"/>
    <s v="valid"/>
  </r>
  <r>
    <s v="TRX102652"/>
    <d v="2023-06-23T00:00:00"/>
    <n v="85340.63"/>
    <x v="1"/>
    <s v="Service"/>
    <s v="Online"/>
    <s v="South"/>
    <s v="CUST10162"/>
    <s v=""/>
    <s v="Sort scientist effect culture dinner discuss."/>
    <s v="OK"/>
    <s v="Valid"/>
    <s v=""/>
    <s v="valid"/>
  </r>
  <r>
    <s v="TRX102653"/>
    <d v="2022-10-26T00:00:00"/>
    <n v="141825.23000000001"/>
    <x v="1"/>
    <s v="Subscription"/>
    <s v="Enterprise"/>
    <s v="North"/>
    <s v="CUST10225"/>
    <s v=""/>
    <s v="Nice save fund beyond."/>
    <s v="OK"/>
    <s v="Valid"/>
    <s v=""/>
    <s v="valid"/>
  </r>
  <r>
    <s v="TRX102654"/>
    <d v="2023-11-18T00:00:00"/>
    <n v="47028.24"/>
    <x v="1"/>
    <s v="Product"/>
    <s v="Online"/>
    <s v="East"/>
    <s v="CUST10024"/>
    <s v=""/>
    <s v="Guy office each appear tough add floor."/>
    <s v="OK"/>
    <s v="Valid"/>
    <s v=""/>
    <s v="valid"/>
  </r>
  <r>
    <s v="TRX102655"/>
    <d v="2022-03-15T00:00:00"/>
    <n v="102623.02"/>
    <x v="1"/>
    <s v="Subscription"/>
    <s v="Retail"/>
    <s v="East"/>
    <s v="CUST10126"/>
    <s v=""/>
    <s v="Bit maybe participant."/>
    <s v="OK"/>
    <s v="Valid"/>
    <s v=""/>
    <s v="valid"/>
  </r>
  <r>
    <s v="TRX102656"/>
    <d v="2023-04-24T00:00:00"/>
    <n v="-48521.35"/>
    <x v="0"/>
    <s v="Other"/>
    <s v="Online"/>
    <s v="West"/>
    <s v=""/>
    <s v="VEND1087"/>
    <s v="Truth culture minute boy little."/>
    <s v="OK"/>
    <s v=""/>
    <s v="Valid"/>
    <s v="valid"/>
  </r>
  <r>
    <s v="TRX102657"/>
    <d v="2023-01-10T00:00:00"/>
    <n v="177784.14"/>
    <x v="1"/>
    <s v="Product"/>
    <s v="Online"/>
    <s v="North"/>
    <s v="CUST10329"/>
    <s v=""/>
    <s v="Talk available citizen culture pattern enjoy."/>
    <s v="OK"/>
    <s v="Valid"/>
    <s v=""/>
    <s v="valid"/>
  </r>
  <r>
    <s v="TRX102658"/>
    <d v="2023-08-28T00:00:00"/>
    <n v="13271.24"/>
    <x v="2"/>
    <s v="Equity"/>
    <s v="Online"/>
    <s v="East"/>
    <s v=""/>
    <s v=""/>
    <s v="Strategy able dark then physical another."/>
    <s v="OK"/>
    <s v=""/>
    <s v=""/>
    <s v="valid"/>
  </r>
  <r>
    <s v="TRX102659"/>
    <d v="2022-11-26T00:00:00"/>
    <n v="27560.01"/>
    <x v="3"/>
    <s v="Asset"/>
    <s v="Online"/>
    <s v="West"/>
    <s v=""/>
    <s v=""/>
    <s v="Out agree series generation."/>
    <s v="OK"/>
    <s v=""/>
    <s v=""/>
    <s v="valid"/>
  </r>
  <r>
    <s v="TRX102660"/>
    <d v="2022-10-15T00:00:00"/>
    <n v="117643.59"/>
    <x v="1"/>
    <s v="Service"/>
    <s v="Enterprise"/>
    <s v="East"/>
    <s v="CUST10246"/>
    <s v=""/>
    <s v="Such allow each me bag."/>
    <s v="OK"/>
    <s v="Valid"/>
    <s v=""/>
    <s v="valid"/>
  </r>
  <r>
    <s v="TRX102661"/>
    <d v="2023-10-23T00:00:00"/>
    <n v="148398.74"/>
    <x v="1"/>
    <s v="Subscription"/>
    <s v="Online"/>
    <s v="West"/>
    <s v="CUST10244"/>
    <s v=""/>
    <s v="Painting forward message author wide strategy pay."/>
    <s v="OK"/>
    <s v="Valid"/>
    <s v=""/>
    <s v="valid"/>
  </r>
  <r>
    <s v="TRX102662"/>
    <d v="2023-01-16T00:00:00"/>
    <n v="20225.14"/>
    <x v="3"/>
    <s v="Asset"/>
    <s v="Online"/>
    <s v="West"/>
    <s v=""/>
    <s v=""/>
    <s v="Probably meeting travel."/>
    <s v="OK"/>
    <s v=""/>
    <s v=""/>
    <s v="valid"/>
  </r>
  <r>
    <s v="TRX102663"/>
    <d v="2022-11-26T00:00:00"/>
    <n v="107364.63"/>
    <x v="1"/>
    <s v="Subscription"/>
    <s v="Online"/>
    <s v="South"/>
    <s v="CUST10369"/>
    <s v=""/>
    <s v="Each protect use really result news."/>
    <s v="OK"/>
    <s v="Valid"/>
    <s v=""/>
    <s v="valid"/>
  </r>
  <r>
    <s v="TRX102664"/>
    <d v="2023-07-23T00:00:00"/>
    <n v="108089.7"/>
    <x v="1"/>
    <s v="Service"/>
    <s v="Online"/>
    <s v="East"/>
    <s v="CUST10312"/>
    <s v=""/>
    <s v="Start officer positive why to let."/>
    <s v="OK"/>
    <s v="Valid"/>
    <s v=""/>
    <s v="valid"/>
  </r>
  <r>
    <s v="TRX102665"/>
    <d v="2023-07-01T00:00:00"/>
    <n v="191419.57"/>
    <x v="1"/>
    <s v="Product"/>
    <s v="Enterprise"/>
    <s v="West"/>
    <s v="CUST10343"/>
    <s v=""/>
    <s v="Citizen shake follow."/>
    <s v="OK"/>
    <s v="Valid"/>
    <s v=""/>
    <s v="valid"/>
  </r>
  <r>
    <s v="TRX102666"/>
    <d v="2022-10-15T00:00:00"/>
    <n v="106388.28"/>
    <x v="1"/>
    <s v="Service"/>
    <s v="Online"/>
    <s v="South"/>
    <s v="CUST10356"/>
    <s v=""/>
    <s v="Customer popular couple nearly rest."/>
    <s v="OK"/>
    <s v="Valid"/>
    <s v=""/>
    <s v="valid"/>
  </r>
  <r>
    <s v="TRX102667"/>
    <d v="2022-07-11T00:00:00"/>
    <n v="162165.15"/>
    <x v="1"/>
    <s v="Service"/>
    <s v="Enterprise"/>
    <s v="West"/>
    <s v="CUST10099"/>
    <s v=""/>
    <s v="Entire street international high exist."/>
    <s v="OK"/>
    <s v="Valid"/>
    <s v=""/>
    <s v="valid"/>
  </r>
  <r>
    <s v="TRX102668"/>
    <d v="2023-03-26T00:00:00"/>
    <n v="-48807.49"/>
    <x v="0"/>
    <s v="Utilities"/>
    <s v="Online"/>
    <s v="North"/>
    <s v=""/>
    <s v="VEND1054"/>
    <s v="Mean themselves parent as one lay."/>
    <s v="OK"/>
    <s v=""/>
    <s v="Valid"/>
    <s v="valid"/>
  </r>
  <r>
    <s v="TRX102669"/>
    <d v="2022-07-16T00:00:00"/>
    <n v="101760.87"/>
    <x v="1"/>
    <s v="Service"/>
    <s v="Enterprise"/>
    <s v="East"/>
    <s v="CUST10186"/>
    <s v=""/>
    <s v="Plan behind account grow the teacher short."/>
    <s v="OK"/>
    <s v="Valid"/>
    <s v=""/>
    <s v="valid"/>
  </r>
  <r>
    <s v="TRX102670"/>
    <d v="2023-09-22T00:00:00"/>
    <n v="14468.33"/>
    <x v="3"/>
    <s v="Asset"/>
    <s v="Retail"/>
    <s v="North"/>
    <s v=""/>
    <s v=""/>
    <s v="Crime course for goal join."/>
    <s v="OK"/>
    <s v=""/>
    <s v=""/>
    <s v="valid"/>
  </r>
  <r>
    <s v="TRX102671"/>
    <d v="2023-04-20T00:00:00"/>
    <n v="-24127.31"/>
    <x v="0"/>
    <s v="Rent"/>
    <s v="Enterprise"/>
    <s v="West"/>
    <s v=""/>
    <s v="VEND1031"/>
    <s v="Policy method especially five system."/>
    <s v="OK"/>
    <s v=""/>
    <s v="Valid"/>
    <s v="valid"/>
  </r>
  <r>
    <s v="TRX102672"/>
    <d v="2023-08-15T00:00:00"/>
    <n v="-30902.240000000002"/>
    <x v="0"/>
    <s v="Supplies"/>
    <s v="Online"/>
    <s v="South"/>
    <s v=""/>
    <s v="VEND1025"/>
    <s v="Player site remember box century police special state."/>
    <s v="OK"/>
    <s v=""/>
    <s v="Valid"/>
    <s v="valid"/>
  </r>
  <r>
    <s v="TRX102673"/>
    <d v="2023-03-06T00:00:00"/>
    <n v="-64887.05"/>
    <x v="0"/>
    <s v="Marketing"/>
    <s v="Retail"/>
    <s v="East"/>
    <s v=""/>
    <s v="VEND1105"/>
    <s v="I teach west decade system yes."/>
    <s v="OK"/>
    <s v=""/>
    <s v="Valid"/>
    <s v="valid"/>
  </r>
  <r>
    <s v="TRX102674"/>
    <d v="2023-07-06T00:00:00"/>
    <n v="-14088.27"/>
    <x v="0"/>
    <s v="Other"/>
    <s v="Retail"/>
    <s v="West"/>
    <s v=""/>
    <s v="VEND1016"/>
    <s v="Baby system seven explain rock court indicate believe."/>
    <s v="OK"/>
    <s v=""/>
    <s v="Valid"/>
    <s v="valid"/>
  </r>
  <r>
    <s v="TRX102675"/>
    <d v="2023-09-17T00:00:00"/>
    <n v="75702.48"/>
    <x v="1"/>
    <s v="Product"/>
    <s v="Online"/>
    <s v="North"/>
    <s v="CUST10081"/>
    <s v=""/>
    <s v="Most its interview character."/>
    <s v="OK"/>
    <s v="Valid"/>
    <s v=""/>
    <s v="valid"/>
  </r>
  <r>
    <s v="TRX102676"/>
    <d v="2023-10-20T00:00:00"/>
    <n v="109333.61"/>
    <x v="1"/>
    <s v="Product"/>
    <s v="Retail"/>
    <s v="North"/>
    <s v="CUST10319"/>
    <s v=""/>
    <s v="Claim add kid tonight possible skin mouth."/>
    <s v="OK"/>
    <s v="Valid"/>
    <s v=""/>
    <s v="valid"/>
  </r>
  <r>
    <s v="TRX102677"/>
    <d v="2022-08-13T00:00:00"/>
    <n v="111556.52"/>
    <x v="1"/>
    <s v="Subscription"/>
    <s v="Retail"/>
    <s v="East"/>
    <s v="CUST10232"/>
    <s v=""/>
    <s v="Everyone she plant site price Congress."/>
    <s v="OK"/>
    <s v="Valid"/>
    <s v=""/>
    <s v="valid"/>
  </r>
  <r>
    <s v="TRX102678"/>
    <d v="2022-12-06T00:00:00"/>
    <n v="179135.26"/>
    <x v="1"/>
    <s v="Service"/>
    <s v="Retail"/>
    <s v="East"/>
    <s v="CUST10114"/>
    <s v=""/>
    <s v="Treatment Mrs personal unit summer professor."/>
    <s v="OK"/>
    <s v="Valid"/>
    <s v=""/>
    <s v="valid"/>
  </r>
  <r>
    <s v="TRX102679"/>
    <d v="2023-03-04T00:00:00"/>
    <n v="-46864.94"/>
    <x v="0"/>
    <s v="Other"/>
    <s v="Online"/>
    <s v="South"/>
    <s v=""/>
    <s v="VEND1109"/>
    <s v="Believe sit although indicate open throughout mission school."/>
    <s v="OK"/>
    <s v=""/>
    <s v="Valid"/>
    <s v="valid"/>
  </r>
  <r>
    <s v="TRX102680"/>
    <d v="2022-11-28T00:00:00"/>
    <n v="185720.83"/>
    <x v="1"/>
    <s v="Service"/>
    <s v="Enterprise"/>
    <s v="North"/>
    <s v="CUST10105"/>
    <s v=""/>
    <s v="Step assume blue young leader."/>
    <s v="OK"/>
    <s v="Valid"/>
    <s v=""/>
    <s v="valid"/>
  </r>
  <r>
    <s v="TRX102681"/>
    <d v="2023-10-22T00:00:00"/>
    <n v="-36005.269999999997"/>
    <x v="0"/>
    <s v="Supplies"/>
    <s v="Retail"/>
    <s v="South"/>
    <s v=""/>
    <s v="VEND1039"/>
    <s v="Foot protect car see."/>
    <s v="OK"/>
    <s v=""/>
    <s v="Valid"/>
    <s v="valid"/>
  </r>
  <r>
    <s v="TRX102682"/>
    <d v="2023-10-11T00:00:00"/>
    <n v="-52009.31"/>
    <x v="0"/>
    <s v="Other"/>
    <s v="Enterprise"/>
    <s v="North"/>
    <s v=""/>
    <s v="VEND1074"/>
    <s v="Network interesting spring media tax mind indeed."/>
    <s v="OK"/>
    <s v=""/>
    <s v="Valid"/>
    <s v="valid"/>
  </r>
  <r>
    <s v="TRX102683"/>
    <d v="2023-11-02T00:00:00"/>
    <n v="25698.55"/>
    <x v="4"/>
    <s v="Liability"/>
    <s v="Online"/>
    <s v="North"/>
    <s v=""/>
    <s v=""/>
    <s v="Approach far recognize."/>
    <s v="OK"/>
    <s v=""/>
    <s v=""/>
    <s v="valid"/>
  </r>
  <r>
    <s v="TRX102684"/>
    <d v="2023-07-19T00:00:00"/>
    <n v="106965.99"/>
    <x v="1"/>
    <s v="Subscription"/>
    <s v="Enterprise"/>
    <s v="West"/>
    <s v="CUST10283"/>
    <s v=""/>
    <s v="Attention organization push property especially less."/>
    <s v="OK"/>
    <s v="Valid"/>
    <s v=""/>
    <s v="valid"/>
  </r>
  <r>
    <s v="TRX102685"/>
    <d v="2022-07-17T00:00:00"/>
    <n v="-29958.79"/>
    <x v="0"/>
    <s v="Marketing"/>
    <s v="Enterprise"/>
    <s v="North"/>
    <s v=""/>
    <s v="VEND1049"/>
    <s v="Our stop mouth."/>
    <s v="OK"/>
    <s v=""/>
    <s v="Valid"/>
    <s v="valid"/>
  </r>
  <r>
    <s v="TRX102686"/>
    <d v="2022-03-13T00:00:00"/>
    <n v="105876.83"/>
    <x v="1"/>
    <s v="Subscription"/>
    <s v="Retail"/>
    <s v="North"/>
    <s v="CUST10161"/>
    <s v=""/>
    <s v="Open pick court single."/>
    <s v="OK"/>
    <s v="Valid"/>
    <s v=""/>
    <s v="valid"/>
  </r>
  <r>
    <s v="TRX102687"/>
    <d v="2022-05-05T00:00:00"/>
    <n v="-63817.18"/>
    <x v="0"/>
    <s v="Utilities"/>
    <s v="Retail"/>
    <s v="South"/>
    <s v=""/>
    <s v="VEND1118"/>
    <s v="Major kid space at range because."/>
    <s v="OK"/>
    <s v=""/>
    <s v="Valid"/>
    <s v="valid"/>
  </r>
  <r>
    <s v="TRX102688"/>
    <d v="2022-08-27T00:00:00"/>
    <n v="81564.09"/>
    <x v="1"/>
    <s v="Subscription"/>
    <s v="Retail"/>
    <s v="South"/>
    <s v="CUST10163"/>
    <s v=""/>
    <s v="Identify expect five last."/>
    <s v="OK"/>
    <s v="Valid"/>
    <s v=""/>
    <s v="valid"/>
  </r>
  <r>
    <s v="TRX102689"/>
    <d v="2022-10-13T00:00:00"/>
    <n v="-13503.61"/>
    <x v="0"/>
    <s v="Other"/>
    <s v="Enterprise"/>
    <s v="East"/>
    <s v=""/>
    <s v="VEND1096"/>
    <s v="Candidate meet decade office travel."/>
    <s v="OK"/>
    <s v=""/>
    <s v="Valid"/>
    <s v="valid"/>
  </r>
  <r>
    <s v="TRX102690"/>
    <d v="2023-07-20T00:00:00"/>
    <n v="-47046.92"/>
    <x v="0"/>
    <s v="Other"/>
    <s v="Retail"/>
    <s v="South"/>
    <s v=""/>
    <s v="VEND1114"/>
    <s v="Grow few step artist."/>
    <s v="OK"/>
    <s v=""/>
    <s v="Valid"/>
    <s v="valid"/>
  </r>
  <r>
    <s v="TRX102691"/>
    <d v="2023-07-28T00:00:00"/>
    <n v="125581.54"/>
    <x v="1"/>
    <s v="Product"/>
    <s v="Online"/>
    <s v="North"/>
    <s v="CUST10327"/>
    <s v=""/>
    <s v="Spend to law represent."/>
    <s v="OK"/>
    <s v="Valid"/>
    <s v=""/>
    <s v="valid"/>
  </r>
  <r>
    <s v="TRX102692"/>
    <d v="2022-01-11T00:00:00"/>
    <n v="-50296.1"/>
    <x v="0"/>
    <s v="Marketing"/>
    <s v="Retail"/>
    <s v="North"/>
    <s v=""/>
    <s v="VEND1012"/>
    <s v="Day nothing police cost source citizen beyond."/>
    <s v="OK"/>
    <s v=""/>
    <s v="Valid"/>
    <s v="valid"/>
  </r>
  <r>
    <s v="TRX102693"/>
    <d v="2022-11-06T00:00:00"/>
    <n v="165867.65"/>
    <x v="1"/>
    <s v="Service"/>
    <s v="Online"/>
    <s v="West"/>
    <s v="CUST10056"/>
    <s v=""/>
    <s v="Practice she bit month special answer either."/>
    <s v="OK"/>
    <s v="Valid"/>
    <s v=""/>
    <s v="valid"/>
  </r>
  <r>
    <s v="TRX102694"/>
    <d v="2022-04-29T00:00:00"/>
    <n v="-39720.800000000003"/>
    <x v="0"/>
    <s v="Marketing"/>
    <s v="Enterprise"/>
    <s v="West"/>
    <s v=""/>
    <s v="VEND1097"/>
    <s v="History blue opportunity."/>
    <s v="OK"/>
    <s v=""/>
    <s v="Valid"/>
    <s v="valid"/>
  </r>
  <r>
    <s v="TRX102695"/>
    <d v="2023-02-16T00:00:00"/>
    <n v="113870.88"/>
    <x v="1"/>
    <s v="Product"/>
    <s v="Enterprise"/>
    <s v="North"/>
    <s v="CUST10274"/>
    <s v=""/>
    <s v="Series side nor truth key price property gun."/>
    <s v="OK"/>
    <s v="Valid"/>
    <s v=""/>
    <s v="valid"/>
  </r>
  <r>
    <s v="TRX102696"/>
    <d v="2023-08-29T00:00:00"/>
    <n v="118903.59"/>
    <x v="1"/>
    <s v="Product"/>
    <s v="Enterprise"/>
    <s v="East"/>
    <s v="CUST10251"/>
    <s v=""/>
    <s v="Next region kitchen mother car."/>
    <s v="OK"/>
    <s v="Valid"/>
    <s v=""/>
    <s v="valid"/>
  </r>
  <r>
    <s v="TRX102697"/>
    <d v="2022-09-30T00:00:00"/>
    <n v="-42155.22"/>
    <x v="0"/>
    <s v="Other"/>
    <s v="Enterprise"/>
    <s v="South"/>
    <s v=""/>
    <s v="VEND1097"/>
    <s v="Want thus official protect get."/>
    <s v="OK"/>
    <s v=""/>
    <s v="Valid"/>
    <s v="valid"/>
  </r>
  <r>
    <s v="TRX102698"/>
    <d v="2022-08-21T00:00:00"/>
    <n v="74243.350000000006"/>
    <x v="1"/>
    <s v="Service"/>
    <s v="Retail"/>
    <s v="North"/>
    <s v="CUST10093"/>
    <s v=""/>
    <s v="Continue program generation."/>
    <s v="OK"/>
    <s v="Valid"/>
    <s v=""/>
    <s v="valid"/>
  </r>
  <r>
    <s v="TRX102699"/>
    <d v="2023-07-24T00:00:00"/>
    <n v="180451.55"/>
    <x v="1"/>
    <s v="Subscription"/>
    <s v="Retail"/>
    <s v="East"/>
    <s v="CUST10214"/>
    <s v=""/>
    <s v="Center mission fact."/>
    <s v="OK"/>
    <s v="Valid"/>
    <s v=""/>
    <s v="valid"/>
  </r>
  <r>
    <s v="TRX102700"/>
    <d v="2022-03-23T00:00:00"/>
    <n v="138220.03"/>
    <x v="1"/>
    <s v="Service"/>
    <s v="Online"/>
    <s v="East"/>
    <s v="CUST10292"/>
    <s v=""/>
    <s v="Put decade edge interesting conference."/>
    <s v="OK"/>
    <s v="Valid"/>
    <s v=""/>
    <s v="valid"/>
  </r>
  <r>
    <s v="TRX102701"/>
    <d v="2023-09-21T00:00:00"/>
    <n v="-64313.06"/>
    <x v="0"/>
    <s v="Marketing"/>
    <s v="Online"/>
    <s v="East"/>
    <s v=""/>
    <s v="VEND1042"/>
    <s v="Arrive rock either police box."/>
    <s v="OK"/>
    <s v=""/>
    <s v="Valid"/>
    <s v="valid"/>
  </r>
  <r>
    <s v="TRX102702"/>
    <d v="2023-08-31T00:00:00"/>
    <n v="207238.41"/>
    <x v="1"/>
    <s v="Product"/>
    <s v="Online"/>
    <s v="East"/>
    <s v="CUST10134"/>
    <s v=""/>
    <s v="Mean cultural recognize what girl."/>
    <s v="OK"/>
    <s v="Valid"/>
    <s v=""/>
    <s v="valid"/>
  </r>
  <r>
    <s v="TRX102703"/>
    <d v="2023-09-30T00:00:00"/>
    <n v="189767.47"/>
    <x v="1"/>
    <s v="Subscription"/>
    <s v="Online"/>
    <s v="North"/>
    <s v="CUST10362"/>
    <s v=""/>
    <s v="Feel personal successful political able among apply."/>
    <s v="OK"/>
    <s v="Valid"/>
    <s v=""/>
    <s v="valid"/>
  </r>
  <r>
    <s v="TRX102704"/>
    <d v="2023-09-06T00:00:00"/>
    <n v="-84107.86"/>
    <x v="0"/>
    <s v="Rent"/>
    <s v="Retail"/>
    <s v="East"/>
    <s v=""/>
    <s v="VEND1030"/>
    <s v="How against produce like myself pressure."/>
    <s v="OK"/>
    <s v=""/>
    <s v="Valid"/>
    <s v="valid"/>
  </r>
  <r>
    <s v="TRX102705"/>
    <d v="2022-12-29T00:00:00"/>
    <n v="-40687.5"/>
    <x v="0"/>
    <s v="Utilities"/>
    <s v="Retail"/>
    <s v="East"/>
    <s v=""/>
    <s v="VEND1092"/>
    <s v="Then tonight upon miss along still whole police."/>
    <s v="OK"/>
    <s v=""/>
    <s v="Valid"/>
    <s v="valid"/>
  </r>
  <r>
    <s v="TRX102706"/>
    <d v="2022-11-21T00:00:00"/>
    <n v="166947.82999999999"/>
    <x v="1"/>
    <s v="Product"/>
    <s v="Retail"/>
    <s v="South"/>
    <s v="CUST10183"/>
    <s v=""/>
    <s v="Home necessary though they."/>
    <s v="OK"/>
    <s v="Valid"/>
    <s v=""/>
    <s v="valid"/>
  </r>
  <r>
    <s v="TRX102707"/>
    <d v="2022-11-17T00:00:00"/>
    <n v="-68427.19"/>
    <x v="0"/>
    <s v="Other"/>
    <s v="Online"/>
    <s v="North"/>
    <s v=""/>
    <s v="VEND1012"/>
    <s v="Gun Mrs fall institution movement because certainly."/>
    <s v="OK"/>
    <s v=""/>
    <s v="Valid"/>
    <s v="valid"/>
  </r>
  <r>
    <s v="TRX102708"/>
    <d v="2022-09-27T00:00:00"/>
    <n v="-26906.3"/>
    <x v="0"/>
    <s v="Payroll"/>
    <s v="Online"/>
    <s v="South"/>
    <s v=""/>
    <s v="VEND1062"/>
    <s v="Real receive whether remain face environmental."/>
    <s v="OK"/>
    <s v=""/>
    <s v="Valid"/>
    <s v="valid"/>
  </r>
  <r>
    <s v="TRX102709"/>
    <d v="2023-02-06T00:00:00"/>
    <n v="50939.25"/>
    <x v="1"/>
    <s v="Subscription"/>
    <s v="Online"/>
    <s v="North"/>
    <s v="CUST10356"/>
    <s v=""/>
    <s v="Score me drug almost."/>
    <s v="OK"/>
    <s v="Valid"/>
    <s v=""/>
    <s v="valid"/>
  </r>
  <r>
    <s v="TRX102710"/>
    <d v="2022-07-04T00:00:00"/>
    <n v="183352.34"/>
    <x v="1"/>
    <s v="Subscription"/>
    <s v="Online"/>
    <s v="North"/>
    <s v="CUST10269"/>
    <s v=""/>
    <s v="Item body color organization."/>
    <s v="OK"/>
    <s v="Valid"/>
    <s v=""/>
    <s v="valid"/>
  </r>
  <r>
    <s v="TRX102711"/>
    <d v="2023-04-03T00:00:00"/>
    <n v="78969.570000000007"/>
    <x v="1"/>
    <s v="Subscription"/>
    <s v="Retail"/>
    <s v="West"/>
    <s v="CUST10154"/>
    <s v=""/>
    <s v="It student again beyond travel."/>
    <s v="OK"/>
    <s v="Valid"/>
    <s v=""/>
    <s v="valid"/>
  </r>
  <r>
    <s v="TRX102712"/>
    <d v="2022-11-29T00:00:00"/>
    <n v="143875.62"/>
    <x v="1"/>
    <s v="Subscription"/>
    <s v="Online"/>
    <s v="North"/>
    <s v="CUST10208"/>
    <s v=""/>
    <s v="Along some cold window two pass carry."/>
    <s v="OK"/>
    <s v="Valid"/>
    <s v=""/>
    <s v="valid"/>
  </r>
  <r>
    <s v="TRX102713"/>
    <d v="2023-11-21T00:00:00"/>
    <n v="127005.18"/>
    <x v="1"/>
    <s v="Service"/>
    <s v="Enterprise"/>
    <s v="North"/>
    <s v="CUST10301"/>
    <s v=""/>
    <s v="About building people that."/>
    <s v="OK"/>
    <s v="Valid"/>
    <s v=""/>
    <s v="valid"/>
  </r>
  <r>
    <s v="TRX102714"/>
    <d v="2023-11-02T00:00:00"/>
    <n v="159055.49"/>
    <x v="1"/>
    <s v="Subscription"/>
    <s v="Online"/>
    <s v="West"/>
    <s v="CUST10267"/>
    <s v=""/>
    <s v="Discover none magazine."/>
    <s v="OK"/>
    <s v="Valid"/>
    <s v=""/>
    <s v="valid"/>
  </r>
  <r>
    <s v="TRX102715"/>
    <d v="2023-12-10T00:00:00"/>
    <n v="186026.64"/>
    <x v="1"/>
    <s v="Subscription"/>
    <s v="Online"/>
    <s v="North"/>
    <s v="CUST10137"/>
    <s v=""/>
    <s v="Figure listen against focus."/>
    <s v="OK"/>
    <s v="Valid"/>
    <s v=""/>
    <s v="valid"/>
  </r>
  <r>
    <s v="TRX102716"/>
    <d v="2023-04-25T00:00:00"/>
    <n v="76029.84"/>
    <x v="1"/>
    <s v="Service"/>
    <s v="Enterprise"/>
    <s v="North"/>
    <s v="CUST10118"/>
    <s v=""/>
    <s v="First pretty court exactly."/>
    <s v="OK"/>
    <s v="Valid"/>
    <s v=""/>
    <s v="valid"/>
  </r>
  <r>
    <s v="TRX102717"/>
    <d v="2022-08-07T00:00:00"/>
    <n v="-59314.97"/>
    <x v="0"/>
    <s v="Supplies"/>
    <s v="Enterprise"/>
    <s v="East"/>
    <s v=""/>
    <s v="VEND1062"/>
    <s v="Admit successful with for have institution."/>
    <s v="OK"/>
    <s v=""/>
    <s v="Valid"/>
    <s v="valid"/>
  </r>
  <r>
    <s v="TRX102718"/>
    <d v="2023-06-29T00:00:00"/>
    <n v="134282.81"/>
    <x v="1"/>
    <s v="Service"/>
    <s v="Retail"/>
    <s v="South"/>
    <s v="CUST10161"/>
    <s v=""/>
    <s v="Respond data plant drive act cover international major."/>
    <s v="OK"/>
    <s v="Valid"/>
    <s v=""/>
    <s v="valid"/>
  </r>
  <r>
    <s v="TRX102719"/>
    <d v="2023-06-19T00:00:00"/>
    <n v="169160.9"/>
    <x v="1"/>
    <s v="Subscription"/>
    <s v="Retail"/>
    <s v="East"/>
    <s v="CUST10306"/>
    <s v=""/>
    <s v="Scene whatever city amount recent very list."/>
    <s v="OK"/>
    <s v="Valid"/>
    <s v=""/>
    <s v="valid"/>
  </r>
  <r>
    <s v="TRX102720"/>
    <d v="2023-02-07T00:00:00"/>
    <n v="-56852.65"/>
    <x v="0"/>
    <s v="Utilities"/>
    <s v="Retail"/>
    <s v="West"/>
    <s v=""/>
    <s v="VEND1117"/>
    <s v="Police art popular account."/>
    <s v="OK"/>
    <s v=""/>
    <s v="Valid"/>
    <s v="valid"/>
  </r>
  <r>
    <s v="TRX102721"/>
    <d v="2023-03-21T00:00:00"/>
    <n v="85992.83"/>
    <x v="1"/>
    <s v="Service"/>
    <s v="Retail"/>
    <s v="West"/>
    <s v="CUST10368"/>
    <s v=""/>
    <s v="Scientist travel western line prepare include ten analysis."/>
    <s v="OK"/>
    <s v="Valid"/>
    <s v=""/>
    <s v="valid"/>
  </r>
  <r>
    <s v="TRX102722"/>
    <d v="2023-09-21T00:00:00"/>
    <n v="-40226.35"/>
    <x v="0"/>
    <s v="Rent"/>
    <s v="Enterprise"/>
    <s v="West"/>
    <s v=""/>
    <s v="VEND1023"/>
    <s v="Various particularly bit community moment same election."/>
    <s v="OK"/>
    <s v=""/>
    <s v="Valid"/>
    <s v="valid"/>
  </r>
  <r>
    <s v="TRX102723"/>
    <d v="2022-10-19T00:00:00"/>
    <n v="182751.47"/>
    <x v="1"/>
    <s v="Product"/>
    <s v="Retail"/>
    <s v="South"/>
    <s v="CUST10158"/>
    <s v=""/>
    <s v="Before method religious everyone almost."/>
    <s v="OK"/>
    <s v="Valid"/>
    <s v=""/>
    <s v="valid"/>
  </r>
  <r>
    <s v="TRX102724"/>
    <d v="2022-06-05T00:00:00"/>
    <n v="-65608.53"/>
    <x v="0"/>
    <s v="Payroll"/>
    <s v="Online"/>
    <s v="South"/>
    <s v=""/>
    <s v="VEND1014"/>
    <s v="Imagine staff institution."/>
    <s v="OK"/>
    <s v=""/>
    <s v="Valid"/>
    <s v="valid"/>
  </r>
  <r>
    <s v="TRX102725"/>
    <d v="2023-07-20T00:00:00"/>
    <n v="21128.2"/>
    <x v="3"/>
    <s v="Asset"/>
    <s v="Online"/>
    <s v="East"/>
    <s v=""/>
    <s v=""/>
    <s v="Decade side activity least."/>
    <s v="OK"/>
    <s v=""/>
    <s v=""/>
    <s v="valid"/>
  </r>
  <r>
    <s v="TRX102726"/>
    <d v="2023-10-23T00:00:00"/>
    <n v="337163.34"/>
    <x v="1"/>
    <s v="Subscription"/>
    <s v="Enterprise"/>
    <s v="South"/>
    <s v="CUST10165"/>
    <s v=""/>
    <s v="Maybe so night pull fast interview happen."/>
    <s v="OK"/>
    <s v="Valid"/>
    <s v=""/>
    <s v="valid"/>
  </r>
  <r>
    <s v="TRX102727"/>
    <d v="2023-10-19T00:00:00"/>
    <n v="78575.14"/>
    <x v="1"/>
    <s v="Product"/>
    <s v="Retail"/>
    <s v="South"/>
    <s v="CUST10000"/>
    <s v=""/>
    <s v="Bank together father bank perhaps size whose kid."/>
    <s v="OK"/>
    <s v="Valid"/>
    <s v=""/>
    <s v="valid"/>
  </r>
  <r>
    <s v="TRX102728"/>
    <d v="2023-06-08T00:00:00"/>
    <n v="151788.88"/>
    <x v="1"/>
    <s v="Product"/>
    <s v="Online"/>
    <s v="East"/>
    <s v="CUST10131"/>
    <s v=""/>
    <s v="Born its house her theory."/>
    <s v="OK"/>
    <s v="Valid"/>
    <s v=""/>
    <s v="valid"/>
  </r>
  <r>
    <s v="TRX102729"/>
    <d v="2023-08-21T00:00:00"/>
    <n v="82775.100000000006"/>
    <x v="1"/>
    <s v="Service"/>
    <s v="Retail"/>
    <s v="South"/>
    <s v="CUST10072"/>
    <s v=""/>
    <s v="Action forget entire really quite organization room."/>
    <s v="OK"/>
    <s v="Valid"/>
    <s v=""/>
    <s v="valid"/>
  </r>
  <r>
    <s v="TRX102730"/>
    <d v="2023-09-17T00:00:00"/>
    <n v="67314.52"/>
    <x v="1"/>
    <s v="Subscription"/>
    <s v="Online"/>
    <s v="West"/>
    <s v="CUST10292"/>
    <s v=""/>
    <s v="Approach what somebody here take according alone."/>
    <s v="OK"/>
    <s v="Valid"/>
    <s v=""/>
    <s v="valid"/>
  </r>
  <r>
    <s v="TRX102731"/>
    <d v="2022-07-22T00:00:00"/>
    <n v="198702.03"/>
    <x v="1"/>
    <s v="Service"/>
    <s v="Online"/>
    <s v="West"/>
    <s v="CUST10045"/>
    <s v=""/>
    <s v="Fish piece area science amount."/>
    <s v="OK"/>
    <s v="Valid"/>
    <s v=""/>
    <s v="valid"/>
  </r>
  <r>
    <s v="TRX102732"/>
    <d v="2022-11-26T00:00:00"/>
    <n v="-84169.45"/>
    <x v="0"/>
    <s v="Rent"/>
    <s v="Enterprise"/>
    <s v="South"/>
    <s v=""/>
    <s v="VEND1048"/>
    <s v="No herself box street local mouth around."/>
    <s v="OK"/>
    <s v=""/>
    <s v="Valid"/>
    <s v="valid"/>
  </r>
  <r>
    <s v="TRX102733"/>
    <d v="2022-12-07T00:00:00"/>
    <n v="147716.42000000001"/>
    <x v="1"/>
    <s v="Product"/>
    <s v="Enterprise"/>
    <s v="North"/>
    <s v="CUST10248"/>
    <s v=""/>
    <s v="Art decade good that evidence role road."/>
    <s v="OK"/>
    <s v="Valid"/>
    <s v=""/>
    <s v="valid"/>
  </r>
  <r>
    <s v="TRX102734"/>
    <d v="2022-05-21T00:00:00"/>
    <n v="29161.41"/>
    <x v="2"/>
    <s v="Equity"/>
    <s v="Retail"/>
    <s v="East"/>
    <s v=""/>
    <s v=""/>
    <s v="Require add behind during authority effort mission allow."/>
    <s v="OK"/>
    <s v=""/>
    <s v=""/>
    <s v="valid"/>
  </r>
  <r>
    <s v="TRX102735"/>
    <d v="2023-05-15T00:00:00"/>
    <n v="-46856.07"/>
    <x v="0"/>
    <s v="Utilities"/>
    <s v="Retail"/>
    <s v="East"/>
    <s v=""/>
    <s v="VEND1078"/>
    <s v="They air audience sound public talk surface."/>
    <s v="OK"/>
    <s v=""/>
    <s v="Valid"/>
    <s v="valid"/>
  </r>
  <r>
    <s v="TRX102736"/>
    <d v="2023-09-04T00:00:00"/>
    <n v="108612.71"/>
    <x v="1"/>
    <s v="Subscription"/>
    <s v="Retail"/>
    <s v="West"/>
    <s v="CUST10163"/>
    <s v=""/>
    <s v="Trouble possible easy important way."/>
    <s v="OK"/>
    <s v="Valid"/>
    <s v=""/>
    <s v="valid"/>
  </r>
  <r>
    <s v="TRX102737"/>
    <d v="2022-07-03T00:00:00"/>
    <n v="182737.65"/>
    <x v="1"/>
    <s v="Product"/>
    <s v="Retail"/>
    <s v="North"/>
    <s v="CUST10302"/>
    <s v=""/>
    <s v="Window clear great language."/>
    <s v="OK"/>
    <s v="Valid"/>
    <s v=""/>
    <s v="valid"/>
  </r>
  <r>
    <s v="TRX102738"/>
    <d v="2022-06-25T00:00:00"/>
    <n v="151807.37"/>
    <x v="1"/>
    <s v="Subscription"/>
    <s v="Retail"/>
    <s v="North"/>
    <s v="CUST10209"/>
    <s v=""/>
    <s v="Establish past few board."/>
    <s v="OK"/>
    <s v="Valid"/>
    <s v=""/>
    <s v="valid"/>
  </r>
  <r>
    <s v="TRX102739"/>
    <d v="2023-07-20T00:00:00"/>
    <n v="122156.3"/>
    <x v="1"/>
    <s v="Subscription"/>
    <s v="Online"/>
    <s v="East"/>
    <s v="CUST10001"/>
    <s v=""/>
    <s v="Team court believe thought help responsibility physical."/>
    <s v="OK"/>
    <s v="Valid"/>
    <s v=""/>
    <s v="valid"/>
  </r>
  <r>
    <s v="TRX102740"/>
    <d v="2023-10-29T00:00:00"/>
    <n v="-50706.5"/>
    <x v="0"/>
    <s v="Supplies"/>
    <s v="Enterprise"/>
    <s v="South"/>
    <s v=""/>
    <s v="VEND1065"/>
    <s v="Establish include right wife good near."/>
    <s v="OK"/>
    <s v=""/>
    <s v="Valid"/>
    <s v="valid"/>
  </r>
  <r>
    <s v="TRX102741"/>
    <d v="2022-07-01T00:00:00"/>
    <n v="89752.31"/>
    <x v="1"/>
    <s v="Subscription"/>
    <s v="Retail"/>
    <s v="West"/>
    <s v="CUST10022"/>
    <s v=""/>
    <s v="Whose difficult list red black number conference."/>
    <s v="OK"/>
    <s v="Valid"/>
    <s v=""/>
    <s v="valid"/>
  </r>
  <r>
    <s v="TRX102742"/>
    <d v="2022-01-18T00:00:00"/>
    <n v="17995.48"/>
    <x v="4"/>
    <s v="Liability"/>
    <s v="Online"/>
    <s v="West"/>
    <s v=""/>
    <s v=""/>
    <s v="Good low security."/>
    <s v="OK"/>
    <s v=""/>
    <s v=""/>
    <s v="valid"/>
  </r>
  <r>
    <s v="TRX102743"/>
    <d v="2022-04-03T00:00:00"/>
    <n v="162486.39000000001"/>
    <x v="1"/>
    <s v="Service"/>
    <s v="Online"/>
    <s v="East"/>
    <s v="CUST10232"/>
    <s v=""/>
    <s v="People high Democrat them building price."/>
    <s v="OK"/>
    <s v="Valid"/>
    <s v=""/>
    <s v="valid"/>
  </r>
  <r>
    <s v="TRX102744"/>
    <d v="2023-08-24T00:00:00"/>
    <n v="-29367.34"/>
    <x v="0"/>
    <s v="Supplies"/>
    <s v="Online"/>
    <s v="East"/>
    <s v=""/>
    <s v="VEND1088"/>
    <s v="Think tend natural account including."/>
    <s v="OK"/>
    <s v=""/>
    <s v="Valid"/>
    <s v="valid"/>
  </r>
  <r>
    <s v="TRX102745"/>
    <d v="2023-07-06T00:00:00"/>
    <n v="-23773.55"/>
    <x v="0"/>
    <s v="Utilities"/>
    <s v="Retail"/>
    <s v="East"/>
    <s v=""/>
    <s v="VEND1067"/>
    <s v="Box voice throw."/>
    <s v="OK"/>
    <s v=""/>
    <s v="Valid"/>
    <s v="valid"/>
  </r>
  <r>
    <s v="TRX102746"/>
    <d v="2023-08-02T00:00:00"/>
    <n v="125751.28"/>
    <x v="1"/>
    <s v="Subscription"/>
    <s v="Enterprise"/>
    <s v="West"/>
    <s v="CUST10294"/>
    <s v=""/>
    <s v="Act senior member improve."/>
    <s v="OK"/>
    <s v="Valid"/>
    <s v=""/>
    <s v="valid"/>
  </r>
  <r>
    <s v="TRX102747"/>
    <d v="2023-02-03T00:00:00"/>
    <n v="-36636.129999999997"/>
    <x v="0"/>
    <s v="Rent"/>
    <s v="Online"/>
    <s v="North"/>
    <s v=""/>
    <s v="VEND1036"/>
    <s v="Conference themselves focus decade."/>
    <s v="OK"/>
    <s v=""/>
    <s v="Valid"/>
    <s v="valid"/>
  </r>
  <r>
    <s v="TRX102748"/>
    <d v="2023-04-29T00:00:00"/>
    <n v="-18935.95"/>
    <x v="0"/>
    <s v="Utilities"/>
    <s v="Enterprise"/>
    <s v="East"/>
    <s v=""/>
    <s v="VEND1049"/>
    <s v="Soldier none continue population modern."/>
    <s v="OK"/>
    <s v=""/>
    <s v="Valid"/>
    <s v="valid"/>
  </r>
  <r>
    <s v="TRX102749"/>
    <d v="2022-10-11T00:00:00"/>
    <n v="168858.53"/>
    <x v="1"/>
    <s v="Subscription"/>
    <s v="Enterprise"/>
    <s v="West"/>
    <s v="CUST10287"/>
    <s v=""/>
    <s v="Activity woman discussion else environment agent challenge."/>
    <s v="OK"/>
    <s v="Valid"/>
    <s v=""/>
    <s v="valid"/>
  </r>
  <r>
    <s v="TRX102750"/>
    <d v="2022-06-27T00:00:00"/>
    <n v="195530.22"/>
    <x v="1"/>
    <s v="Product"/>
    <s v="Online"/>
    <s v="East"/>
    <s v="CUST10241"/>
    <s v=""/>
    <s v="Need arrive eight wall wide Mr."/>
    <s v="OK"/>
    <s v="Valid"/>
    <s v=""/>
    <s v="valid"/>
  </r>
  <r>
    <s v="TRX102751"/>
    <d v="2023-10-25T00:00:00"/>
    <n v="15683.55"/>
    <x v="3"/>
    <s v="Asset"/>
    <s v="Retail"/>
    <s v="West"/>
    <s v=""/>
    <s v=""/>
    <s v="Watch ready consumer many trade leg national."/>
    <s v="OK"/>
    <s v=""/>
    <s v=""/>
    <s v="valid"/>
  </r>
  <r>
    <s v="TRX102752"/>
    <d v="2023-09-26T00:00:00"/>
    <n v="67564.25"/>
    <x v="1"/>
    <s v="Subscription"/>
    <s v="Online"/>
    <s v="East"/>
    <s v="CUST10143"/>
    <s v=""/>
    <s v="Success very talk sign step lot into."/>
    <s v="OK"/>
    <s v="Valid"/>
    <s v=""/>
    <s v="valid"/>
  </r>
  <r>
    <s v="TRX102753"/>
    <d v="2023-09-17T00:00:00"/>
    <n v="-60326.48"/>
    <x v="0"/>
    <s v="Utilities"/>
    <s v="Online"/>
    <s v="South"/>
    <s v=""/>
    <s v="VEND1014"/>
    <s v="Bank best town possible."/>
    <s v="OK"/>
    <s v=""/>
    <s v="Valid"/>
    <s v="valid"/>
  </r>
  <r>
    <s v="TRX102754"/>
    <d v="2023-05-31T00:00:00"/>
    <n v="-40606.550000000003"/>
    <x v="0"/>
    <s v="Payroll"/>
    <s v="Enterprise"/>
    <s v="North"/>
    <s v=""/>
    <s v="VEND1076"/>
    <s v="See measure film information catch population."/>
    <s v="OK"/>
    <s v=""/>
    <s v="Valid"/>
    <s v="valid"/>
  </r>
  <r>
    <s v="TRX102755"/>
    <d v="2023-01-31T00:00:00"/>
    <n v="149636.39000000001"/>
    <x v="1"/>
    <s v="Subscription"/>
    <s v="Enterprise"/>
    <s v="South"/>
    <s v="CUST10281"/>
    <s v=""/>
    <s v="Tax goal lawyer friend product alone attention."/>
    <s v="OK"/>
    <s v="Valid"/>
    <s v=""/>
    <s v="valid"/>
  </r>
  <r>
    <s v="TRX102756"/>
    <d v="2022-02-13T00:00:00"/>
    <n v="103211.16"/>
    <x v="1"/>
    <s v="Service"/>
    <s v="Retail"/>
    <s v="East"/>
    <s v="CUST10170"/>
    <s v=""/>
    <s v="Article peace both shake lawyer."/>
    <s v="OK"/>
    <s v="Valid"/>
    <s v=""/>
    <s v="valid"/>
  </r>
  <r>
    <s v="TRX102757"/>
    <d v="2022-08-19T00:00:00"/>
    <n v="-65240.05"/>
    <x v="0"/>
    <s v="Other"/>
    <s v="Retail"/>
    <s v="South"/>
    <s v=""/>
    <s v="VEND1019"/>
    <s v="Former senior able street always."/>
    <s v="OK"/>
    <s v=""/>
    <s v="Valid"/>
    <s v="valid"/>
  </r>
  <r>
    <s v="TRX102758"/>
    <d v="2022-06-28T00:00:00"/>
    <n v="147182.03"/>
    <x v="1"/>
    <s v="Product"/>
    <s v="Online"/>
    <s v="South"/>
    <s v="CUST10101"/>
    <s v=""/>
    <s v="Under understand deal cover baby."/>
    <s v="OK"/>
    <s v="Valid"/>
    <s v=""/>
    <s v="valid"/>
  </r>
  <r>
    <s v="TRX102759"/>
    <d v="2023-12-07T00:00:00"/>
    <n v="192930.33"/>
    <x v="1"/>
    <s v="Subscription"/>
    <s v="Online"/>
    <s v="West"/>
    <s v="CUST10081"/>
    <s v=""/>
    <s v="Face various stuff will in responsibility."/>
    <s v="OK"/>
    <s v="Valid"/>
    <s v=""/>
    <s v="valid"/>
  </r>
  <r>
    <s v="TRX102760"/>
    <d v="2022-05-14T00:00:00"/>
    <n v="-54222.82"/>
    <x v="0"/>
    <s v="Marketing"/>
    <s v="Online"/>
    <s v="East"/>
    <s v=""/>
    <s v="VEND1067"/>
    <s v="Policy get present early threat wall ahead."/>
    <s v="OK"/>
    <s v=""/>
    <s v="Valid"/>
    <s v="valid"/>
  </r>
  <r>
    <s v="TRX102761"/>
    <d v="2022-11-01T00:00:00"/>
    <n v="-5280.63"/>
    <x v="0"/>
    <s v="Utilities"/>
    <s v="Retail"/>
    <s v="West"/>
    <s v=""/>
    <s v="VEND1080"/>
    <s v="Risk million able test media which real focus."/>
    <s v="OK"/>
    <s v=""/>
    <s v="Valid"/>
    <s v="valid"/>
  </r>
  <r>
    <s v="TRX102762"/>
    <d v="2022-09-30T00:00:00"/>
    <n v="-49021.37"/>
    <x v="0"/>
    <s v="Rent"/>
    <s v="Online"/>
    <s v="East"/>
    <s v=""/>
    <s v="VEND1029"/>
    <s v="Cause matter peace."/>
    <s v="OK"/>
    <s v=""/>
    <s v="Valid"/>
    <s v="valid"/>
  </r>
  <r>
    <s v="TRX102763"/>
    <d v="2023-05-25T00:00:00"/>
    <n v="201546.23"/>
    <x v="1"/>
    <s v="Subscription"/>
    <s v="Online"/>
    <s v="South"/>
    <s v="CUST10212"/>
    <s v=""/>
    <s v="Gas media risk wrong wide Mr."/>
    <s v="OK"/>
    <s v="Valid"/>
    <s v=""/>
    <s v="valid"/>
  </r>
  <r>
    <s v="TRX102764"/>
    <d v="2022-01-12T00:00:00"/>
    <n v="146366"/>
    <x v="1"/>
    <s v="Subscription"/>
    <s v="Enterprise"/>
    <s v="South"/>
    <s v="CUST10105"/>
    <s v=""/>
    <s v="Article race long game memory travel."/>
    <s v="OK"/>
    <s v="Valid"/>
    <s v=""/>
    <s v="valid"/>
  </r>
  <r>
    <s v="TRX102765"/>
    <d v="2022-02-16T00:00:00"/>
    <n v="-18501.64"/>
    <x v="0"/>
    <s v="Payroll"/>
    <s v="Retail"/>
    <s v="North"/>
    <s v=""/>
    <s v="VEND1083"/>
    <s v="How fire during coach."/>
    <s v="OK"/>
    <s v=""/>
    <s v="Valid"/>
    <s v="valid"/>
  </r>
  <r>
    <s v="TRX102766"/>
    <d v="2023-09-04T00:00:00"/>
    <n v="-48251.68"/>
    <x v="0"/>
    <s v="Payroll"/>
    <s v="Retail"/>
    <s v="East"/>
    <s v=""/>
    <s v="VEND1035"/>
    <s v="Campaign center water knowledge evidence rich response."/>
    <s v="OK"/>
    <s v=""/>
    <s v="Valid"/>
    <s v="valid"/>
  </r>
  <r>
    <s v="TRX102767"/>
    <d v="2022-09-11T00:00:00"/>
    <n v="159102.26"/>
    <x v="1"/>
    <s v="Service"/>
    <s v="Retail"/>
    <s v="West"/>
    <s v="CUST10066"/>
    <s v=""/>
    <s v="Education indeed officer speak would."/>
    <s v="OK"/>
    <s v="Valid"/>
    <s v=""/>
    <s v="valid"/>
  </r>
  <r>
    <s v="TRX102768"/>
    <d v="2023-12-27T00:00:00"/>
    <n v="210692.88"/>
    <x v="1"/>
    <s v="Service"/>
    <s v="Online"/>
    <s v="North"/>
    <s v="CUST10251"/>
    <s v=""/>
    <s v="Nation current mouth focus measure."/>
    <s v="OK"/>
    <s v="Valid"/>
    <s v=""/>
    <s v="valid"/>
  </r>
  <r>
    <s v="TRX102769"/>
    <d v="2022-09-08T00:00:00"/>
    <n v="144449"/>
    <x v="1"/>
    <s v="Service"/>
    <s v="Retail"/>
    <s v="West"/>
    <s v="CUST10216"/>
    <s v=""/>
    <s v="Determine great to have old himself current."/>
    <s v="OK"/>
    <s v="Valid"/>
    <s v=""/>
    <s v="valid"/>
  </r>
  <r>
    <s v="TRX102770"/>
    <d v="2023-07-07T00:00:00"/>
    <n v="123708.16"/>
    <x v="1"/>
    <s v="Service"/>
    <s v="Enterprise"/>
    <s v="North"/>
    <s v="CUST10258"/>
    <s v=""/>
    <s v="Fill actually summer final."/>
    <s v="OK"/>
    <s v="Valid"/>
    <s v=""/>
    <s v="valid"/>
  </r>
  <r>
    <s v="TRX102771"/>
    <d v="2022-04-18T00:00:00"/>
    <n v="173464.35"/>
    <x v="1"/>
    <s v="Subscription"/>
    <s v="Online"/>
    <s v="North"/>
    <s v="CUST10029"/>
    <s v=""/>
    <s v="Our region agreement then."/>
    <s v="OK"/>
    <s v="Valid"/>
    <s v=""/>
    <s v="valid"/>
  </r>
  <r>
    <s v="TRX102772"/>
    <d v="2022-10-21T00:00:00"/>
    <n v="24607.45"/>
    <x v="3"/>
    <s v="Asset"/>
    <s v="Retail"/>
    <s v="East"/>
    <s v=""/>
    <s v=""/>
    <s v="Indeed study much project red at recognize."/>
    <s v="OK"/>
    <s v=""/>
    <s v=""/>
    <s v="valid"/>
  </r>
  <r>
    <s v="TRX102773"/>
    <d v="2023-06-07T00:00:00"/>
    <n v="136668.51999999999"/>
    <x v="1"/>
    <s v="Service"/>
    <s v="Retail"/>
    <s v="East"/>
    <s v="CUST10225"/>
    <s v=""/>
    <s v="School prepare break realize artist budget."/>
    <s v="OK"/>
    <s v="Valid"/>
    <s v=""/>
    <s v="valid"/>
  </r>
  <r>
    <s v="TRX102774"/>
    <d v="2022-09-03T00:00:00"/>
    <n v="-35293.74"/>
    <x v="0"/>
    <s v="Rent"/>
    <s v="Enterprise"/>
    <s v="South"/>
    <s v=""/>
    <s v="VEND1038"/>
    <s v="Mission fish blood speak."/>
    <s v="OK"/>
    <s v=""/>
    <s v="Valid"/>
    <s v="valid"/>
  </r>
  <r>
    <s v="TRX102775"/>
    <d v="2023-07-13T00:00:00"/>
    <n v="151978.4"/>
    <x v="1"/>
    <s v="Subscription"/>
    <s v="Enterprise"/>
    <s v="North"/>
    <s v="CUST10016"/>
    <s v=""/>
    <s v="Million choice thousand although nation ever."/>
    <s v="OK"/>
    <s v="Valid"/>
    <s v=""/>
    <s v="valid"/>
  </r>
  <r>
    <s v="TRX102776"/>
    <d v="2023-12-20T00:00:00"/>
    <n v="26430.29"/>
    <x v="3"/>
    <s v="Asset"/>
    <s v="Retail"/>
    <s v="North"/>
    <s v=""/>
    <s v=""/>
    <s v="Send gun ability line street."/>
    <s v="OK"/>
    <s v=""/>
    <s v=""/>
    <s v="valid"/>
  </r>
  <r>
    <s v="TRX102777"/>
    <d v="2022-02-04T00:00:00"/>
    <n v="-16190.34"/>
    <x v="0"/>
    <s v="Supplies"/>
    <s v="Retail"/>
    <s v="South"/>
    <s v=""/>
    <s v="VEND1025"/>
    <s v="Many anything ball find however indeed where serious."/>
    <s v="OK"/>
    <s v=""/>
    <s v="Valid"/>
    <s v="valid"/>
  </r>
  <r>
    <s v="TRX102778"/>
    <d v="2023-10-16T00:00:00"/>
    <n v="213708.77"/>
    <x v="1"/>
    <s v="Subscription"/>
    <s v="Online"/>
    <s v="North"/>
    <s v="CUST10288"/>
    <s v=""/>
    <s v="Pay success serve owner."/>
    <s v="OK"/>
    <s v="Valid"/>
    <s v=""/>
    <s v="valid"/>
  </r>
  <r>
    <s v="TRX102779"/>
    <d v="2023-03-06T00:00:00"/>
    <n v="261930.3"/>
    <x v="1"/>
    <s v="Subscription"/>
    <s v="Online"/>
    <s v="South"/>
    <s v="CUST10274"/>
    <s v=""/>
    <s v="Actually certain behind ago then life."/>
    <s v="OK"/>
    <s v="Valid"/>
    <s v=""/>
    <s v="valid"/>
  </r>
  <r>
    <s v="TRX102780"/>
    <d v="2023-12-11T00:00:00"/>
    <n v="-79871.89"/>
    <x v="0"/>
    <s v="Utilities"/>
    <s v="Retail"/>
    <s v="North"/>
    <s v=""/>
    <s v="VEND1093"/>
    <s v="Reduce appear size year inside suffer say."/>
    <s v="OK"/>
    <s v=""/>
    <s v="Valid"/>
    <s v="valid"/>
  </r>
  <r>
    <s v="TRX102781"/>
    <d v="2022-07-23T00:00:00"/>
    <n v="187210.75"/>
    <x v="1"/>
    <s v="Subscription"/>
    <s v="Retail"/>
    <s v="South"/>
    <s v="CUST10322"/>
    <s v=""/>
    <s v="Store prove together vote child town campaign."/>
    <s v="OK"/>
    <s v="Valid"/>
    <s v=""/>
    <s v="valid"/>
  </r>
  <r>
    <s v="TRX102782"/>
    <d v="2023-05-31T00:00:00"/>
    <n v="-21446.23"/>
    <x v="0"/>
    <s v="Other"/>
    <s v="Retail"/>
    <s v="South"/>
    <s v=""/>
    <s v="VEND1021"/>
    <s v="Decision PM right attack quality whole."/>
    <s v="OK"/>
    <s v=""/>
    <s v="Valid"/>
    <s v="valid"/>
  </r>
  <r>
    <s v="TRX102783"/>
    <d v="2023-10-30T00:00:00"/>
    <n v="231685.25"/>
    <x v="1"/>
    <s v="Service"/>
    <s v="Enterprise"/>
    <s v="North"/>
    <s v="CUST10077"/>
    <s v=""/>
    <s v="Agreement now history among bit."/>
    <s v="OK"/>
    <s v="Valid"/>
    <s v=""/>
    <s v="valid"/>
  </r>
  <r>
    <s v="TRX102784"/>
    <d v="2022-11-06T00:00:00"/>
    <n v="168730.1"/>
    <x v="1"/>
    <s v="Subscription"/>
    <s v="Online"/>
    <s v="West"/>
    <s v="CUST10064"/>
    <s v=""/>
    <s v="Share how space."/>
    <s v="OK"/>
    <s v="Valid"/>
    <s v=""/>
    <s v="valid"/>
  </r>
  <r>
    <s v="TRX102785"/>
    <d v="2022-07-15T00:00:00"/>
    <n v="214675.79"/>
    <x v="1"/>
    <s v="Subscription"/>
    <s v="Enterprise"/>
    <s v="South"/>
    <s v="CUST10009"/>
    <s v=""/>
    <s v="North affect away dream policy."/>
    <s v="OK"/>
    <s v="Valid"/>
    <s v=""/>
    <s v="valid"/>
  </r>
  <r>
    <s v="TRX102786"/>
    <d v="2023-07-25T00:00:00"/>
    <n v="120664.25"/>
    <x v="1"/>
    <s v="Subscription"/>
    <s v="Retail"/>
    <s v="East"/>
    <s v="CUST10161"/>
    <s v=""/>
    <s v="Kid central keep miss her language check."/>
    <s v="OK"/>
    <s v="Valid"/>
    <s v=""/>
    <s v="valid"/>
  </r>
  <r>
    <s v="TRX102787"/>
    <d v="2023-06-23T00:00:00"/>
    <n v="125356.46"/>
    <x v="1"/>
    <s v="Service"/>
    <s v="Retail"/>
    <s v="East"/>
    <s v="CUST10162"/>
    <s v=""/>
    <s v="Weight machine discussion."/>
    <s v="OK"/>
    <s v="Valid"/>
    <s v=""/>
    <s v="valid"/>
  </r>
  <r>
    <s v="TRX102788"/>
    <d v="2023-01-18T00:00:00"/>
    <n v="-34285.57"/>
    <x v="0"/>
    <s v="Utilities"/>
    <s v="Enterprise"/>
    <s v="East"/>
    <s v=""/>
    <s v="VEND1006"/>
    <s v="Turn down police computer require machine field billion."/>
    <s v="OK"/>
    <s v=""/>
    <s v="Valid"/>
    <s v="valid"/>
  </r>
  <r>
    <s v="TRX102789"/>
    <d v="2023-05-23T00:00:00"/>
    <n v="-30066.75"/>
    <x v="0"/>
    <s v="Rent"/>
    <s v="Retail"/>
    <s v="North"/>
    <s v=""/>
    <s v="VEND1114"/>
    <s v="West fire new pressure agency last."/>
    <s v="OK"/>
    <s v=""/>
    <s v="Valid"/>
    <s v="valid"/>
  </r>
  <r>
    <s v="TRX102790"/>
    <d v="2023-10-16T00:00:00"/>
    <n v="285623.32"/>
    <x v="1"/>
    <s v="Service"/>
    <s v="Enterprise"/>
    <s v="West"/>
    <s v="CUST10014"/>
    <s v=""/>
    <s v="Evening form will."/>
    <s v="OK"/>
    <s v="Valid"/>
    <s v=""/>
    <s v="valid"/>
  </r>
  <r>
    <s v="TRX102791"/>
    <d v="2023-06-19T00:00:00"/>
    <n v="125417.71"/>
    <x v="1"/>
    <s v="Subscription"/>
    <s v="Enterprise"/>
    <s v="East"/>
    <s v="CUST10139"/>
    <s v=""/>
    <s v="Customer material power offer miss."/>
    <s v="OK"/>
    <s v="Valid"/>
    <s v=""/>
    <s v="valid"/>
  </r>
  <r>
    <s v="TRX102792"/>
    <d v="2022-10-31T00:00:00"/>
    <n v="116082.09"/>
    <x v="1"/>
    <s v="Subscription"/>
    <s v="Enterprise"/>
    <s v="North"/>
    <s v="CUST10258"/>
    <s v=""/>
    <s v="Avoid receive carry capital behavior suffer."/>
    <s v="OK"/>
    <s v="Valid"/>
    <s v=""/>
    <s v="valid"/>
  </r>
  <r>
    <s v="TRX102793"/>
    <d v="2023-04-30T00:00:00"/>
    <n v="-37428.71"/>
    <x v="0"/>
    <s v="Utilities"/>
    <s v="Enterprise"/>
    <s v="North"/>
    <s v=""/>
    <s v="VEND1115"/>
    <s v="Current common citizen I land account."/>
    <s v="OK"/>
    <s v=""/>
    <s v="Valid"/>
    <s v="valid"/>
  </r>
  <r>
    <s v="TRX102794"/>
    <d v="2022-11-12T00:00:00"/>
    <n v="116364.85"/>
    <x v="1"/>
    <s v="Product"/>
    <s v="Online"/>
    <s v="East"/>
    <s v="CUST10041"/>
    <s v=""/>
    <s v="Bed and message head paper painting president."/>
    <s v="OK"/>
    <s v="Valid"/>
    <s v=""/>
    <s v="valid"/>
  </r>
  <r>
    <s v="TRX102795"/>
    <d v="2023-11-18T00:00:00"/>
    <n v="81953.61"/>
    <x v="1"/>
    <s v="Subscription"/>
    <s v="Retail"/>
    <s v="East"/>
    <s v="CUST10255"/>
    <s v=""/>
    <s v="Fund tell policy industry build practice his possible."/>
    <s v="OK"/>
    <s v="Valid"/>
    <s v=""/>
    <s v="valid"/>
  </r>
  <r>
    <s v="TRX102796"/>
    <d v="2022-02-20T00:00:00"/>
    <n v="-20695.47"/>
    <x v="0"/>
    <s v="Marketing"/>
    <s v="Enterprise"/>
    <s v="South"/>
    <s v=""/>
    <s v="VEND1109"/>
    <s v="Tend since available new."/>
    <s v="OK"/>
    <s v=""/>
    <s v="Valid"/>
    <s v="valid"/>
  </r>
  <r>
    <s v="TRX102797"/>
    <d v="2023-06-23T00:00:00"/>
    <n v="164575.72"/>
    <x v="1"/>
    <s v="Subscription"/>
    <s v="Retail"/>
    <s v="West"/>
    <s v="CUST10162"/>
    <s v=""/>
    <s v="Year check determine effort."/>
    <s v="OK"/>
    <s v="Valid"/>
    <s v=""/>
    <s v="valid"/>
  </r>
  <r>
    <s v="TRX102798"/>
    <d v="2023-06-22T00:00:00"/>
    <n v="71368.27"/>
    <x v="1"/>
    <s v="Service"/>
    <s v="Retail"/>
    <s v="South"/>
    <s v="CUST10207"/>
    <s v=""/>
    <s v="Beat house must."/>
    <s v="OK"/>
    <s v="Valid"/>
    <s v=""/>
    <s v="valid"/>
  </r>
  <r>
    <s v="TRX102799"/>
    <d v="2023-02-17T00:00:00"/>
    <n v="-36215.22"/>
    <x v="0"/>
    <s v="Payroll"/>
    <s v="Retail"/>
    <s v="South"/>
    <s v=""/>
    <s v="VEND1023"/>
    <s v="Husband you cold and."/>
    <s v="OK"/>
    <s v=""/>
    <s v="Valid"/>
    <s v="valid"/>
  </r>
  <r>
    <s v="TRX102800"/>
    <d v="2022-03-28T00:00:00"/>
    <n v="-23477.87"/>
    <x v="0"/>
    <s v="Supplies"/>
    <s v="Enterprise"/>
    <s v="East"/>
    <s v=""/>
    <s v="VEND1000"/>
    <s v="One cultural describe audience bad would Mr."/>
    <s v="OK"/>
    <s v=""/>
    <s v="Valid"/>
    <s v="valid"/>
  </r>
  <r>
    <s v="TRX102801"/>
    <d v="2022-05-08T00:00:00"/>
    <n v="-35665.5"/>
    <x v="0"/>
    <s v="Supplies"/>
    <s v="Online"/>
    <s v="South"/>
    <s v=""/>
    <s v="VEND1089"/>
    <s v="Race kitchen wear."/>
    <s v="OK"/>
    <s v=""/>
    <s v="Valid"/>
    <s v="valid"/>
  </r>
  <r>
    <s v="TRX102802"/>
    <d v="2023-05-22T00:00:00"/>
    <n v="29038.59"/>
    <x v="3"/>
    <s v="Asset"/>
    <s v="Retail"/>
    <s v="North"/>
    <s v=""/>
    <s v=""/>
    <s v="Amount take Congress response when."/>
    <s v="OK"/>
    <s v=""/>
    <s v=""/>
    <s v="valid"/>
  </r>
  <r>
    <s v="TRX102803"/>
    <d v="2023-08-29T00:00:00"/>
    <n v="178573.62"/>
    <x v="1"/>
    <s v="Service"/>
    <s v="Enterprise"/>
    <s v="South"/>
    <s v="CUST10060"/>
    <s v=""/>
    <s v="You same education than professor friend."/>
    <s v="OK"/>
    <s v="Valid"/>
    <s v=""/>
    <s v="valid"/>
  </r>
  <r>
    <s v="TRX102804"/>
    <d v="2023-04-02T00:00:00"/>
    <n v="-48628.23"/>
    <x v="0"/>
    <s v="Utilities"/>
    <s v="Online"/>
    <s v="East"/>
    <s v=""/>
    <s v="VEND1014"/>
    <s v="Must community treat throw well."/>
    <s v="OK"/>
    <s v=""/>
    <s v="Valid"/>
    <s v="valid"/>
  </r>
  <r>
    <s v="TRX102805"/>
    <d v="2022-08-19T00:00:00"/>
    <n v="166825.76999999999"/>
    <x v="1"/>
    <s v="Service"/>
    <s v="Online"/>
    <s v="North"/>
    <s v="CUST10149"/>
    <s v=""/>
    <s v="Either art example."/>
    <s v="OK"/>
    <s v="Valid"/>
    <s v=""/>
    <s v="valid"/>
  </r>
  <r>
    <s v="TRX102806"/>
    <d v="2022-01-07T00:00:00"/>
    <n v="-31011.59"/>
    <x v="0"/>
    <s v="Marketing"/>
    <s v="Retail"/>
    <s v="South"/>
    <s v=""/>
    <s v="VEND1119"/>
    <s v="Toward group want deal we song meet."/>
    <s v="OK"/>
    <s v=""/>
    <s v="Valid"/>
    <s v="valid"/>
  </r>
  <r>
    <s v="TRX102807"/>
    <d v="2022-12-11T00:00:00"/>
    <n v="15007.71"/>
    <x v="2"/>
    <s v="Equity"/>
    <s v="Online"/>
    <s v="East"/>
    <s v=""/>
    <s v=""/>
    <s v="Whether international here."/>
    <s v="OK"/>
    <s v=""/>
    <s v=""/>
    <s v="valid"/>
  </r>
  <r>
    <s v="TRX102808"/>
    <d v="2023-12-30T00:00:00"/>
    <n v="251199.61"/>
    <x v="1"/>
    <s v="Product"/>
    <s v="Retail"/>
    <s v="East"/>
    <s v="CUST10059"/>
    <s v=""/>
    <s v="Dinner rate someone simply yard outside technology."/>
    <s v="OK"/>
    <s v="Valid"/>
    <s v=""/>
    <s v="valid"/>
  </r>
  <r>
    <s v="TRX102809"/>
    <d v="2023-01-12T00:00:00"/>
    <n v="168965.73"/>
    <x v="1"/>
    <s v="Subscription"/>
    <s v="Online"/>
    <s v="West"/>
    <s v="CUST10326"/>
    <s v=""/>
    <s v="Teach young keep garden."/>
    <s v="OK"/>
    <s v="Valid"/>
    <s v=""/>
    <s v="valid"/>
  </r>
  <r>
    <s v="TRX102810"/>
    <d v="2023-08-24T00:00:00"/>
    <n v="-55387.33"/>
    <x v="0"/>
    <s v="Marketing"/>
    <s v="Retail"/>
    <s v="North"/>
    <s v=""/>
    <s v="VEND1059"/>
    <s v="Shake generation full maintain reality boy."/>
    <s v="OK"/>
    <s v=""/>
    <s v="Valid"/>
    <s v="valid"/>
  </r>
  <r>
    <s v="TRX102811"/>
    <d v="2023-07-30T00:00:00"/>
    <n v="150007.28"/>
    <x v="1"/>
    <s v="Subscription"/>
    <s v="Online"/>
    <s v="North"/>
    <s v="CUST10155"/>
    <s v=""/>
    <s v="Knowledge card with newspaper against."/>
    <s v="OK"/>
    <s v="Valid"/>
    <s v=""/>
    <s v="valid"/>
  </r>
  <r>
    <s v="TRX102812"/>
    <d v="2023-11-13T00:00:00"/>
    <n v="145315.34"/>
    <x v="1"/>
    <s v="Service"/>
    <s v="Online"/>
    <s v="North"/>
    <s v="CUST10263"/>
    <s v=""/>
    <s v="Upon future onto imagine class might."/>
    <s v="OK"/>
    <s v="Valid"/>
    <s v=""/>
    <s v="valid"/>
  </r>
  <r>
    <s v="TRX102813"/>
    <d v="2023-06-26T00:00:00"/>
    <n v="104161.96"/>
    <x v="1"/>
    <s v="Product"/>
    <s v="Retail"/>
    <s v="North"/>
    <s v="CUST10362"/>
    <s v=""/>
    <s v="Future act draw force add real western course."/>
    <s v="OK"/>
    <s v="Valid"/>
    <s v=""/>
    <s v="valid"/>
  </r>
  <r>
    <s v="TRX102814"/>
    <d v="2023-01-18T00:00:00"/>
    <n v="186654.68"/>
    <x v="1"/>
    <s v="Subscription"/>
    <s v="Online"/>
    <s v="East"/>
    <s v="CUST10080"/>
    <s v=""/>
    <s v="Bank fly less professional air dinner."/>
    <s v="OK"/>
    <s v="Valid"/>
    <s v=""/>
    <s v="valid"/>
  </r>
  <r>
    <s v="TRX102815"/>
    <d v="2023-07-27T00:00:00"/>
    <n v="-46393.62"/>
    <x v="0"/>
    <s v="Supplies"/>
    <s v="Online"/>
    <s v="West"/>
    <s v=""/>
    <s v="VEND1000"/>
    <s v="Interesting brother school lose establish eye."/>
    <s v="OK"/>
    <s v=""/>
    <s v="Valid"/>
    <s v="valid"/>
  </r>
  <r>
    <s v="TRX102816"/>
    <d v="2022-04-01T00:00:00"/>
    <n v="213491.98"/>
    <x v="1"/>
    <s v="Product"/>
    <s v="Online"/>
    <s v="North"/>
    <s v="CUST10015"/>
    <s v=""/>
    <s v="Those matter young need name."/>
    <s v="OK"/>
    <s v="Valid"/>
    <s v=""/>
    <s v="valid"/>
  </r>
  <r>
    <s v="TRX102817"/>
    <d v="2023-09-18T00:00:00"/>
    <n v="140007.22"/>
    <x v="1"/>
    <s v="Service"/>
    <s v="Online"/>
    <s v="South"/>
    <s v="CUST10013"/>
    <s v=""/>
    <s v="Let indeed record so although another form."/>
    <s v="OK"/>
    <s v="Valid"/>
    <s v=""/>
    <s v="valid"/>
  </r>
  <r>
    <s v="TRX102818"/>
    <d v="2022-07-29T00:00:00"/>
    <n v="-72420.11"/>
    <x v="0"/>
    <s v="Utilities"/>
    <s v="Online"/>
    <s v="East"/>
    <s v=""/>
    <s v="VEND1067"/>
    <s v="Church Republican analysis professional skin."/>
    <s v="OK"/>
    <s v=""/>
    <s v="Valid"/>
    <s v="valid"/>
  </r>
  <r>
    <s v="TRX102819"/>
    <d v="2023-09-04T00:00:00"/>
    <n v="130445.25"/>
    <x v="1"/>
    <s v="Service"/>
    <s v="Enterprise"/>
    <s v="North"/>
    <s v="CUST10239"/>
    <s v=""/>
    <s v="Sort live section prove something."/>
    <s v="OK"/>
    <s v="Valid"/>
    <s v=""/>
    <s v="valid"/>
  </r>
  <r>
    <s v="TRX102820"/>
    <d v="2022-03-01T00:00:00"/>
    <n v="-25154.98"/>
    <x v="0"/>
    <s v="Supplies"/>
    <s v="Online"/>
    <s v="North"/>
    <s v=""/>
    <s v="VEND1088"/>
    <s v="Bring study beyond less note nothing home."/>
    <s v="OK"/>
    <s v=""/>
    <s v="Valid"/>
    <s v="valid"/>
  </r>
  <r>
    <s v="TRX102821"/>
    <d v="2023-11-21T00:00:00"/>
    <n v="189447.9"/>
    <x v="1"/>
    <s v="Product"/>
    <s v="Online"/>
    <s v="West"/>
    <s v="CUST10013"/>
    <s v=""/>
    <s v="Happen avoid far out improve picture picture."/>
    <s v="OK"/>
    <s v="Valid"/>
    <s v=""/>
    <s v="valid"/>
  </r>
  <r>
    <s v="TRX102822"/>
    <d v="2022-06-10T00:00:00"/>
    <n v="-19658.52"/>
    <x v="0"/>
    <s v="Utilities"/>
    <s v="Retail"/>
    <s v="South"/>
    <s v=""/>
    <s v="VEND1049"/>
    <s v="Play occur point provide law whether address."/>
    <s v="OK"/>
    <s v=""/>
    <s v="Valid"/>
    <s v="valid"/>
  </r>
  <r>
    <s v="TRX102823"/>
    <d v="2023-08-01T00:00:00"/>
    <n v="-9728.85"/>
    <x v="0"/>
    <s v="Rent"/>
    <s v="Enterprise"/>
    <s v="East"/>
    <s v=""/>
    <s v="VEND1022"/>
    <s v="Organization body response positive add everybody."/>
    <s v="OK"/>
    <s v=""/>
    <s v="Valid"/>
    <s v="valid"/>
  </r>
  <r>
    <s v="TRX102824"/>
    <d v="2023-08-09T00:00:00"/>
    <n v="-21701.71"/>
    <x v="0"/>
    <s v="Marketing"/>
    <s v="Enterprise"/>
    <s v="North"/>
    <s v=""/>
    <s v="VEND1086"/>
    <s v="Soon lot tend everything bill over ago."/>
    <s v="OK"/>
    <s v=""/>
    <s v="Valid"/>
    <s v="valid"/>
  </r>
  <r>
    <s v="TRX102825"/>
    <d v="2022-08-23T00:00:00"/>
    <n v="-2000"/>
    <x v="0"/>
    <s v="Rent"/>
    <s v="Retail"/>
    <s v="East"/>
    <s v=""/>
    <s v="VEND1114"/>
    <s v="Who next everybody doctor why benefit product company."/>
    <s v="OK"/>
    <s v=""/>
    <s v="Valid"/>
    <s v="valid"/>
  </r>
  <r>
    <s v="TRX102826"/>
    <d v="2023-03-21T00:00:00"/>
    <n v="76942.05"/>
    <x v="1"/>
    <s v="Subscription"/>
    <s v="Enterprise"/>
    <s v="East"/>
    <s v="CUST10353"/>
    <s v=""/>
    <s v="Market stuff prevent beyond about."/>
    <s v="OK"/>
    <s v="Valid"/>
    <s v=""/>
    <s v="valid"/>
  </r>
  <r>
    <s v="TRX102827"/>
    <d v="2023-01-02T00:00:00"/>
    <n v="178548.01"/>
    <x v="1"/>
    <s v="Subscription"/>
    <s v="Enterprise"/>
    <s v="East"/>
    <s v="CUST10116"/>
    <s v=""/>
    <s v="Father foot next member energy sound agent."/>
    <s v="OK"/>
    <s v="Valid"/>
    <s v=""/>
    <s v="valid"/>
  </r>
  <r>
    <s v="TRX102828"/>
    <d v="2023-07-28T00:00:00"/>
    <n v="-46978.06"/>
    <x v="0"/>
    <s v="Supplies"/>
    <s v="Retail"/>
    <s v="East"/>
    <s v=""/>
    <s v="VEND1088"/>
    <s v="Person far strong."/>
    <s v="OK"/>
    <s v=""/>
    <s v="Valid"/>
    <s v="valid"/>
  </r>
  <r>
    <s v="TRX102829"/>
    <d v="2022-11-16T00:00:00"/>
    <n v="18648.21"/>
    <x v="3"/>
    <s v="Asset"/>
    <s v="Enterprise"/>
    <s v="North"/>
    <s v=""/>
    <s v=""/>
    <s v="Room fight thus bag."/>
    <s v="OK"/>
    <s v=""/>
    <s v=""/>
    <s v="valid"/>
  </r>
  <r>
    <s v="TRX102830"/>
    <d v="2023-10-19T00:00:00"/>
    <n v="-58507.97"/>
    <x v="0"/>
    <s v="Payroll"/>
    <s v="Retail"/>
    <s v="West"/>
    <s v=""/>
    <s v="VEND1043"/>
    <s v="Kind stop this land true good."/>
    <s v="OK"/>
    <s v=""/>
    <s v="Valid"/>
    <s v="valid"/>
  </r>
  <r>
    <s v="TRX102831"/>
    <d v="2023-12-17T00:00:00"/>
    <n v="185070.42"/>
    <x v="1"/>
    <s v="Product"/>
    <s v="Retail"/>
    <s v="North"/>
    <s v="CUST10129"/>
    <s v=""/>
    <s v="Herself camera right."/>
    <s v="OK"/>
    <s v="Valid"/>
    <s v=""/>
    <s v="valid"/>
  </r>
  <r>
    <s v="TRX102832"/>
    <d v="2023-07-12T00:00:00"/>
    <n v="156132.43"/>
    <x v="1"/>
    <s v="Subscription"/>
    <s v="Enterprise"/>
    <s v="South"/>
    <s v="CUST10075"/>
    <s v=""/>
    <s v="Economy reveal hot black such."/>
    <s v="OK"/>
    <s v="Valid"/>
    <s v=""/>
    <s v="valid"/>
  </r>
  <r>
    <s v="TRX102833"/>
    <d v="2022-07-30T00:00:00"/>
    <n v="149334"/>
    <x v="1"/>
    <s v="Product"/>
    <s v="Enterprise"/>
    <s v="East"/>
    <s v="CUST10030"/>
    <s v=""/>
    <s v="Religious lawyer important star seem while money such."/>
    <s v="OK"/>
    <s v="Valid"/>
    <s v=""/>
    <s v="valid"/>
  </r>
  <r>
    <s v="TRX102834"/>
    <d v="2023-11-14T00:00:00"/>
    <n v="-17445.150000000001"/>
    <x v="0"/>
    <s v="Other"/>
    <s v="Enterprise"/>
    <s v="North"/>
    <s v=""/>
    <s v="VEND1021"/>
    <s v="Risk else collection citizen seem very."/>
    <s v="OK"/>
    <s v=""/>
    <s v="Valid"/>
    <s v="valid"/>
  </r>
  <r>
    <s v="TRX102835"/>
    <d v="2023-03-11T00:00:00"/>
    <n v="-36419.49"/>
    <x v="0"/>
    <s v="Marketing"/>
    <s v="Online"/>
    <s v="South"/>
    <s v=""/>
    <s v="VEND1016"/>
    <s v="Themselves wrong time town game only lose."/>
    <s v="OK"/>
    <s v=""/>
    <s v="Valid"/>
    <s v="valid"/>
  </r>
  <r>
    <s v="TRX102836"/>
    <d v="2022-09-10T00:00:00"/>
    <n v="-55373.83"/>
    <x v="0"/>
    <s v="Payroll"/>
    <s v="Retail"/>
    <s v="North"/>
    <s v=""/>
    <s v="VEND1065"/>
    <s v="Order data include market citizen."/>
    <s v="OK"/>
    <s v=""/>
    <s v="Valid"/>
    <s v="valid"/>
  </r>
  <r>
    <s v="TRX102837"/>
    <d v="2022-09-17T00:00:00"/>
    <n v="206355.27"/>
    <x v="1"/>
    <s v="Product"/>
    <s v="Online"/>
    <s v="North"/>
    <s v="CUST10302"/>
    <s v=""/>
    <s v="Hot grow still behind create force."/>
    <s v="OK"/>
    <s v="Valid"/>
    <s v=""/>
    <s v="valid"/>
  </r>
  <r>
    <s v="TRX102838"/>
    <d v="2023-10-05T00:00:00"/>
    <n v="145097.57999999999"/>
    <x v="1"/>
    <s v="Subscription"/>
    <s v="Retail"/>
    <s v="East"/>
    <s v="CUST10355"/>
    <s v=""/>
    <s v="Read production country whatever relationship contain agreement."/>
    <s v="OK"/>
    <s v="Valid"/>
    <s v=""/>
    <s v="valid"/>
  </r>
  <r>
    <s v="TRX102839"/>
    <d v="2022-10-18T00:00:00"/>
    <n v="-5809.9"/>
    <x v="0"/>
    <s v="Marketing"/>
    <s v="Retail"/>
    <s v="West"/>
    <s v=""/>
    <s v="VEND1017"/>
    <s v="Region high return bank matter main."/>
    <s v="OK"/>
    <s v=""/>
    <s v="Valid"/>
    <s v="valid"/>
  </r>
  <r>
    <s v="TRX102840"/>
    <d v="2022-12-09T00:00:00"/>
    <n v="227858.9"/>
    <x v="1"/>
    <s v="Product"/>
    <s v="Retail"/>
    <s v="West"/>
    <s v="CUST10043"/>
    <s v=""/>
    <s v="Type better prepare ok cost girl."/>
    <s v="OK"/>
    <s v="Valid"/>
    <s v=""/>
    <s v="valid"/>
  </r>
  <r>
    <s v="TRX102841"/>
    <d v="2022-05-23T00:00:00"/>
    <n v="-21895.98"/>
    <x v="0"/>
    <s v="Marketing"/>
    <s v="Enterprise"/>
    <s v="North"/>
    <s v=""/>
    <s v="VEND1080"/>
    <s v="Reveal before Democrat body."/>
    <s v="OK"/>
    <s v=""/>
    <s v="Valid"/>
    <s v="valid"/>
  </r>
  <r>
    <s v="TRX102842"/>
    <d v="2023-09-22T00:00:00"/>
    <n v="-57688.99"/>
    <x v="0"/>
    <s v="Utilities"/>
    <s v="Retail"/>
    <s v="South"/>
    <s v=""/>
    <s v="VEND1115"/>
    <s v="Method fear about herself."/>
    <s v="OK"/>
    <s v=""/>
    <s v="Valid"/>
    <s v="valid"/>
  </r>
  <r>
    <s v="TRX102843"/>
    <d v="2022-04-19T00:00:00"/>
    <n v="163517.51"/>
    <x v="1"/>
    <s v="Product"/>
    <s v="Enterprise"/>
    <s v="North"/>
    <s v="CUST10230"/>
    <s v=""/>
    <s v="Population century audience also."/>
    <s v="OK"/>
    <s v="Valid"/>
    <s v=""/>
    <s v="valid"/>
  </r>
  <r>
    <s v="TRX102844"/>
    <d v="2023-11-02T00:00:00"/>
    <n v="-29834.95"/>
    <x v="0"/>
    <s v="Marketing"/>
    <s v="Enterprise"/>
    <s v="South"/>
    <s v=""/>
    <s v="VEND1100"/>
    <s v="Office heavy kid finish factor."/>
    <s v="OK"/>
    <s v=""/>
    <s v="Valid"/>
    <s v="valid"/>
  </r>
  <r>
    <s v="TRX102845"/>
    <d v="2022-03-22T00:00:00"/>
    <n v="169577.21"/>
    <x v="1"/>
    <s v="Product"/>
    <s v="Enterprise"/>
    <s v="South"/>
    <s v="CUST10192"/>
    <s v=""/>
    <s v="Somebody old kind argue car personal than."/>
    <s v="OK"/>
    <s v="Valid"/>
    <s v=""/>
    <s v="valid"/>
  </r>
  <r>
    <s v="TRX102846"/>
    <d v="2023-10-17T00:00:00"/>
    <n v="162437.97"/>
    <x v="1"/>
    <s v="Subscription"/>
    <s v="Retail"/>
    <s v="West"/>
    <s v="CUST10202"/>
    <s v=""/>
    <s v="Heavy forward fish increase begin hear character."/>
    <s v="OK"/>
    <s v="Valid"/>
    <s v=""/>
    <s v="valid"/>
  </r>
  <r>
    <s v="TRX102847"/>
    <d v="2022-09-29T00:00:00"/>
    <n v="-43213.17"/>
    <x v="0"/>
    <s v="Rent"/>
    <s v="Online"/>
    <s v="East"/>
    <s v=""/>
    <s v="VEND1029"/>
    <s v="Example political soon plant hold."/>
    <s v="OK"/>
    <s v=""/>
    <s v="Valid"/>
    <s v="valid"/>
  </r>
  <r>
    <s v="TRX102848"/>
    <d v="2023-05-21T00:00:00"/>
    <n v="159607.84"/>
    <x v="1"/>
    <s v="Product"/>
    <s v="Online"/>
    <s v="West"/>
    <s v="CUST10191"/>
    <s v=""/>
    <s v="Five figure professor work protect sister."/>
    <s v="OK"/>
    <s v="Valid"/>
    <s v=""/>
    <s v="valid"/>
  </r>
  <r>
    <s v="TRX102849"/>
    <d v="2022-07-03T00:00:00"/>
    <n v="155568.82"/>
    <x v="1"/>
    <s v="Product"/>
    <s v="Retail"/>
    <s v="West"/>
    <s v="CUST10010"/>
    <s v=""/>
    <s v="Care head member mother set."/>
    <s v="OK"/>
    <s v="Valid"/>
    <s v=""/>
    <s v="valid"/>
  </r>
  <r>
    <s v="TRX102850"/>
    <d v="2022-08-03T00:00:00"/>
    <n v="182608.01"/>
    <x v="1"/>
    <s v="Product"/>
    <s v="Enterprise"/>
    <s v="East"/>
    <s v="CUST10053"/>
    <s v=""/>
    <s v="Health power instead then."/>
    <s v="OK"/>
    <s v="Valid"/>
    <s v=""/>
    <s v="valid"/>
  </r>
  <r>
    <s v="TRX102851"/>
    <d v="2023-05-16T00:00:00"/>
    <n v="106788.9"/>
    <x v="1"/>
    <s v="Service"/>
    <s v="Enterprise"/>
    <s v="East"/>
    <s v="CUST10151"/>
    <s v=""/>
    <s v="Risk box gas exactly strong imagine."/>
    <s v="OK"/>
    <s v="Valid"/>
    <s v=""/>
    <s v="valid"/>
  </r>
  <r>
    <s v="TRX102852"/>
    <d v="2022-04-09T00:00:00"/>
    <n v="-18158.189999999999"/>
    <x v="0"/>
    <s v="Utilities"/>
    <s v="Retail"/>
    <s v="West"/>
    <s v=""/>
    <s v="VEND1006"/>
    <s v="Get family agency fine."/>
    <s v="OK"/>
    <s v=""/>
    <s v="Valid"/>
    <s v="valid"/>
  </r>
  <r>
    <s v="TRX102853"/>
    <d v="2022-11-08T00:00:00"/>
    <n v="124528.82"/>
    <x v="1"/>
    <s v="Subscription"/>
    <s v="Enterprise"/>
    <s v="North"/>
    <s v="CUST10163"/>
    <s v=""/>
    <s v="Meet ever despite performance space his organization."/>
    <s v="OK"/>
    <s v="Valid"/>
    <s v=""/>
    <s v="valid"/>
  </r>
  <r>
    <s v="TRX102854"/>
    <d v="2023-09-08T00:00:00"/>
    <n v="-24831.39"/>
    <x v="0"/>
    <s v="Utilities"/>
    <s v="Enterprise"/>
    <s v="East"/>
    <s v=""/>
    <s v="VEND1007"/>
    <s v="System total speech point action."/>
    <s v="OK"/>
    <s v=""/>
    <s v="Valid"/>
    <s v="valid"/>
  </r>
  <r>
    <s v="TRX102855"/>
    <d v="2023-11-16T00:00:00"/>
    <n v="-42495.88"/>
    <x v="0"/>
    <s v="Other"/>
    <s v="Retail"/>
    <s v="West"/>
    <s v=""/>
    <s v="VEND1059"/>
    <s v="Final exactly health create later yeah."/>
    <s v="OK"/>
    <s v=""/>
    <s v="Valid"/>
    <s v="valid"/>
  </r>
  <r>
    <s v="TRX102856"/>
    <d v="2022-09-10T00:00:00"/>
    <n v="244095.64"/>
    <x v="1"/>
    <s v="Subscription"/>
    <s v="Enterprise"/>
    <s v="West"/>
    <s v="CUST10262"/>
    <s v=""/>
    <s v="Reflect computer in fill than."/>
    <s v="OK"/>
    <s v="Valid"/>
    <s v=""/>
    <s v="valid"/>
  </r>
  <r>
    <s v="TRX102857"/>
    <d v="2022-08-05T00:00:00"/>
    <n v="-21752.36"/>
    <x v="0"/>
    <s v="Payroll"/>
    <s v="Retail"/>
    <s v="South"/>
    <s v=""/>
    <s v="VEND1096"/>
    <s v="Crime myself success dinner."/>
    <s v="OK"/>
    <s v=""/>
    <s v="Valid"/>
    <s v="valid"/>
  </r>
  <r>
    <s v="TRX102858"/>
    <d v="2022-11-28T00:00:00"/>
    <n v="152715.07"/>
    <x v="1"/>
    <s v="Subscription"/>
    <s v="Online"/>
    <s v="North"/>
    <s v="CUST10278"/>
    <s v=""/>
    <s v="Control tonight much beat."/>
    <s v="OK"/>
    <s v="Valid"/>
    <s v=""/>
    <s v="valid"/>
  </r>
  <r>
    <s v="TRX102859"/>
    <d v="2023-07-08T00:00:00"/>
    <n v="-25130.01"/>
    <x v="0"/>
    <s v="Supplies"/>
    <s v="Enterprise"/>
    <s v="North"/>
    <s v=""/>
    <s v="VEND1025"/>
    <s v="Fly camera rather task old but."/>
    <s v="OK"/>
    <s v=""/>
    <s v="Valid"/>
    <s v="valid"/>
  </r>
  <r>
    <s v="TRX102860"/>
    <d v="2022-08-18T00:00:00"/>
    <n v="97441.03"/>
    <x v="1"/>
    <s v="Product"/>
    <s v="Retail"/>
    <s v="South"/>
    <s v="CUST10207"/>
    <s v=""/>
    <s v="Politics live official girl artist environmental."/>
    <s v="OK"/>
    <s v="Valid"/>
    <s v=""/>
    <s v="valid"/>
  </r>
  <r>
    <s v="TRX102861"/>
    <d v="2023-01-11T00:00:00"/>
    <n v="102205.2"/>
    <x v="1"/>
    <s v="Subscription"/>
    <s v="Enterprise"/>
    <s v="East"/>
    <s v="CUST10019"/>
    <s v=""/>
    <s v="Write election blood."/>
    <s v="OK"/>
    <s v="Valid"/>
    <s v=""/>
    <s v="valid"/>
  </r>
  <r>
    <s v="TRX102862"/>
    <d v="2022-07-04T00:00:00"/>
    <n v="18025.650000000001"/>
    <x v="2"/>
    <s v="Equity"/>
    <s v="Online"/>
    <s v="West"/>
    <s v=""/>
    <s v=""/>
    <s v="Also plant management culture."/>
    <s v="OK"/>
    <s v=""/>
    <s v=""/>
    <s v="valid"/>
  </r>
  <r>
    <s v="TRX102863"/>
    <d v="2022-09-28T00:00:00"/>
    <n v="182260.12"/>
    <x v="1"/>
    <s v="Subscription"/>
    <s v="Enterprise"/>
    <s v="West"/>
    <s v="CUST10055"/>
    <s v=""/>
    <s v="Star baby will close win control."/>
    <s v="OK"/>
    <s v="Valid"/>
    <s v=""/>
    <s v="valid"/>
  </r>
  <r>
    <s v="TRX102864"/>
    <d v="2023-05-07T00:00:00"/>
    <n v="-29814.49"/>
    <x v="0"/>
    <s v="Payroll"/>
    <s v="Online"/>
    <s v="East"/>
    <s v=""/>
    <s v="VEND1050"/>
    <s v="Various office trip candidate."/>
    <s v="OK"/>
    <s v=""/>
    <s v="Valid"/>
    <s v="valid"/>
  </r>
  <r>
    <s v="TRX102865"/>
    <d v="2023-11-12T00:00:00"/>
    <n v="-51449.88"/>
    <x v="0"/>
    <s v="Marketing"/>
    <s v="Enterprise"/>
    <s v="West"/>
    <s v=""/>
    <s v="VEND1052"/>
    <s v="Reduce surface build piece remain feel four."/>
    <s v="OK"/>
    <s v=""/>
    <s v="Valid"/>
    <s v="valid"/>
  </r>
  <r>
    <s v="TRX102866"/>
    <d v="2022-05-11T00:00:00"/>
    <n v="161006.20000000001"/>
    <x v="1"/>
    <s v="Product"/>
    <s v="Retail"/>
    <s v="South"/>
    <s v="CUST10002"/>
    <s v=""/>
    <s v="Yes indeed test customer."/>
    <s v="OK"/>
    <s v="Valid"/>
    <s v=""/>
    <s v="valid"/>
  </r>
  <r>
    <s v="TRX102867"/>
    <d v="2023-12-15T00:00:00"/>
    <n v="-65815.039999999994"/>
    <x v="0"/>
    <s v="Marketing"/>
    <s v="Online"/>
    <s v="West"/>
    <s v=""/>
    <s v="VEND1072"/>
    <s v="Identify have almost seem agency."/>
    <s v="OK"/>
    <s v=""/>
    <s v="Valid"/>
    <s v="valid"/>
  </r>
  <r>
    <s v="TRX102868"/>
    <d v="2023-12-14T00:00:00"/>
    <n v="132373.21"/>
    <x v="1"/>
    <s v="Product"/>
    <s v="Online"/>
    <s v="West"/>
    <s v="CUST10261"/>
    <s v=""/>
    <s v="Send industry car blood someone case resource."/>
    <s v="OK"/>
    <s v="Valid"/>
    <s v=""/>
    <s v="valid"/>
  </r>
  <r>
    <s v="TRX102869"/>
    <d v="2023-04-25T00:00:00"/>
    <n v="-35413.22"/>
    <x v="0"/>
    <s v="Rent"/>
    <s v="Enterprise"/>
    <s v="South"/>
    <s v=""/>
    <s v="VEND1082"/>
    <s v="Cultural page enter leave."/>
    <s v="OK"/>
    <s v=""/>
    <s v="Valid"/>
    <s v="valid"/>
  </r>
  <r>
    <s v="TRX102870"/>
    <d v="2023-12-26T00:00:00"/>
    <n v="146147.79999999999"/>
    <x v="1"/>
    <s v="Subscription"/>
    <s v="Retail"/>
    <s v="West"/>
    <s v="CUST10210"/>
    <s v=""/>
    <s v="Themselves until over heavy himself."/>
    <s v="OK"/>
    <s v="Valid"/>
    <s v=""/>
    <s v="valid"/>
  </r>
  <r>
    <s v="TRX102871"/>
    <d v="2023-06-19T00:00:00"/>
    <n v="-48670.94"/>
    <x v="0"/>
    <s v="Utilities"/>
    <s v="Retail"/>
    <s v="North"/>
    <s v=""/>
    <s v="VEND1024"/>
    <s v="Federal beautiful no rich few."/>
    <s v="OK"/>
    <s v=""/>
    <s v="Valid"/>
    <s v="valid"/>
  </r>
  <r>
    <s v="TRX102872"/>
    <d v="2023-12-29T00:00:00"/>
    <n v="18695.919999999998"/>
    <x v="2"/>
    <s v="Equity"/>
    <s v="Enterprise"/>
    <s v="West"/>
    <s v=""/>
    <s v=""/>
    <s v="Yard hotel challenge outside TV character appear."/>
    <s v="OK"/>
    <s v=""/>
    <s v=""/>
    <s v="valid"/>
  </r>
  <r>
    <s v="TRX102873"/>
    <d v="2023-05-01T00:00:00"/>
    <n v="110821.43"/>
    <x v="1"/>
    <s v="Service"/>
    <s v="Retail"/>
    <s v="North"/>
    <s v="CUST10292"/>
    <s v=""/>
    <s v="Building let become building fire finish accept."/>
    <s v="OK"/>
    <s v="Valid"/>
    <s v=""/>
    <s v="valid"/>
  </r>
  <r>
    <s v="TRX102874"/>
    <d v="2023-10-07T00:00:00"/>
    <n v="-47249.91"/>
    <x v="0"/>
    <s v="Supplies"/>
    <s v="Retail"/>
    <s v="North"/>
    <s v=""/>
    <s v="VEND1062"/>
    <s v="Recognize hope green walk democratic."/>
    <s v="OK"/>
    <s v=""/>
    <s v="Valid"/>
    <s v="valid"/>
  </r>
  <r>
    <s v="TRX102875"/>
    <d v="2023-11-05T00:00:00"/>
    <n v="139441.44"/>
    <x v="1"/>
    <s v="Subscription"/>
    <s v="Retail"/>
    <s v="South"/>
    <s v="CUST10327"/>
    <s v=""/>
    <s v="Radio use local everybody."/>
    <s v="OK"/>
    <s v="Valid"/>
    <s v=""/>
    <s v="valid"/>
  </r>
  <r>
    <s v="TRX102876"/>
    <d v="2023-08-08T00:00:00"/>
    <n v="-58693.08"/>
    <x v="0"/>
    <s v="Rent"/>
    <s v="Online"/>
    <s v="North"/>
    <s v=""/>
    <s v="VEND1017"/>
    <s v="Director carry thank general far own."/>
    <s v="OK"/>
    <s v=""/>
    <s v="Valid"/>
    <s v="valid"/>
  </r>
  <r>
    <s v="TRX102877"/>
    <d v="2022-11-26T00:00:00"/>
    <n v="142401.09"/>
    <x v="1"/>
    <s v="Product"/>
    <s v="Retail"/>
    <s v="North"/>
    <s v="CUST10361"/>
    <s v=""/>
    <s v="Understand short model we me suddenly board begin."/>
    <s v="OK"/>
    <s v="Valid"/>
    <s v=""/>
    <s v="valid"/>
  </r>
  <r>
    <s v="TRX102878"/>
    <d v="2022-08-13T00:00:00"/>
    <n v="177343.63"/>
    <x v="1"/>
    <s v="Service"/>
    <s v="Retail"/>
    <s v="North"/>
    <s v="CUST10098"/>
    <s v=""/>
    <s v="Because capital great."/>
    <s v="OK"/>
    <s v="Valid"/>
    <s v=""/>
    <s v="valid"/>
  </r>
  <r>
    <s v="TRX102879"/>
    <d v="2022-05-18T00:00:00"/>
    <n v="-65514.07"/>
    <x v="0"/>
    <s v="Other"/>
    <s v="Retail"/>
    <s v="East"/>
    <s v=""/>
    <s v="VEND1065"/>
    <s v="People task stop six rest father actually."/>
    <s v="OK"/>
    <s v=""/>
    <s v="Valid"/>
    <s v="valid"/>
  </r>
  <r>
    <s v="TRX102880"/>
    <d v="2022-08-29T00:00:00"/>
    <n v="-37171.15"/>
    <x v="0"/>
    <s v="Utilities"/>
    <s v="Enterprise"/>
    <s v="North"/>
    <s v=""/>
    <s v="VEND1059"/>
    <s v="Decade attention point."/>
    <s v="OK"/>
    <s v=""/>
    <s v="Valid"/>
    <s v="valid"/>
  </r>
  <r>
    <s v="TRX102881"/>
    <d v="2023-12-04T00:00:00"/>
    <n v="172770.2"/>
    <x v="1"/>
    <s v="Subscription"/>
    <s v="Retail"/>
    <s v="South"/>
    <s v="CUST10211"/>
    <s v=""/>
    <s v="Red campaign push perform so fire similar."/>
    <s v="OK"/>
    <s v="Valid"/>
    <s v=""/>
    <s v="valid"/>
  </r>
  <r>
    <s v="TRX102882"/>
    <d v="2022-11-06T00:00:00"/>
    <n v="170874.57"/>
    <x v="1"/>
    <s v="Subscription"/>
    <s v="Enterprise"/>
    <s v="North"/>
    <s v="CUST10056"/>
    <s v=""/>
    <s v="Magazine American wish speech."/>
    <s v="OK"/>
    <s v="Valid"/>
    <s v=""/>
    <s v="valid"/>
  </r>
  <r>
    <s v="TRX102883"/>
    <d v="2022-12-04T00:00:00"/>
    <n v="104347.78"/>
    <x v="1"/>
    <s v="Product"/>
    <s v="Enterprise"/>
    <s v="North"/>
    <s v="CUST10092"/>
    <s v=""/>
    <s v="Above article laugh develop scientist popular parent."/>
    <s v="OK"/>
    <s v="Valid"/>
    <s v=""/>
    <s v="valid"/>
  </r>
  <r>
    <s v="TRX102884"/>
    <d v="2022-12-22T00:00:00"/>
    <n v="-51165.85"/>
    <x v="0"/>
    <s v="Rent"/>
    <s v="Online"/>
    <s v="West"/>
    <s v=""/>
    <s v="VEND1046"/>
    <s v="I stage across style family him attention."/>
    <s v="OK"/>
    <s v=""/>
    <s v="Valid"/>
    <s v="valid"/>
  </r>
  <r>
    <s v="TRX102885"/>
    <d v="2022-12-31T00:00:00"/>
    <n v="-31284.25"/>
    <x v="0"/>
    <s v="Utilities"/>
    <s v="Enterprise"/>
    <s v="North"/>
    <s v=""/>
    <s v="VEND1024"/>
    <s v="Read ability easy pressure quite."/>
    <s v="OK"/>
    <s v=""/>
    <s v="Valid"/>
    <s v="valid"/>
  </r>
  <r>
    <s v="TRX102886"/>
    <d v="2022-04-13T00:00:00"/>
    <n v="109910.74"/>
    <x v="1"/>
    <s v="Subscription"/>
    <s v="Enterprise"/>
    <s v="West"/>
    <s v="CUST10207"/>
    <s v=""/>
    <s v="Such week try job expert as score under."/>
    <s v="OK"/>
    <s v="Valid"/>
    <s v=""/>
    <s v="valid"/>
  </r>
  <r>
    <s v="TRX102887"/>
    <d v="2023-02-03T00:00:00"/>
    <n v="-52641.87"/>
    <x v="0"/>
    <s v="Payroll"/>
    <s v="Retail"/>
    <s v="South"/>
    <s v=""/>
    <s v="VEND1048"/>
    <s v="Budget around top let know."/>
    <s v="OK"/>
    <s v=""/>
    <s v="Valid"/>
    <s v="valid"/>
  </r>
  <r>
    <s v="TRX102888"/>
    <d v="2022-12-02T00:00:00"/>
    <n v="198195.56"/>
    <x v="1"/>
    <s v="Service"/>
    <s v="Retail"/>
    <s v="East"/>
    <s v="CUST10206"/>
    <s v=""/>
    <s v="Ready fill trouble foot significant."/>
    <s v="OK"/>
    <s v="Valid"/>
    <s v=""/>
    <s v="valid"/>
  </r>
  <r>
    <s v="TRX102889"/>
    <d v="2023-07-09T00:00:00"/>
    <n v="134410.76"/>
    <x v="1"/>
    <s v="Subscription"/>
    <s v="Online"/>
    <s v="North"/>
    <s v="CUST10003"/>
    <s v=""/>
    <s v="Three school when score effort here public."/>
    <s v="OK"/>
    <s v="Valid"/>
    <s v=""/>
    <s v="valid"/>
  </r>
  <r>
    <s v="TRX102890"/>
    <d v="2022-12-04T00:00:00"/>
    <n v="99944.99"/>
    <x v="1"/>
    <s v="Subscription"/>
    <s v="Retail"/>
    <s v="South"/>
    <s v="CUST10286"/>
    <s v=""/>
    <s v="Church once son majority edge measure."/>
    <s v="OK"/>
    <s v="Valid"/>
    <s v=""/>
    <s v="valid"/>
  </r>
  <r>
    <s v="TRX102891"/>
    <d v="2022-08-18T00:00:00"/>
    <n v="-16848.810000000001"/>
    <x v="0"/>
    <s v="Payroll"/>
    <s v="Enterprise"/>
    <s v="East"/>
    <s v=""/>
    <s v="VEND1040"/>
    <s v="Success require seek hotel."/>
    <s v="OK"/>
    <s v=""/>
    <s v="Valid"/>
    <s v="valid"/>
  </r>
  <r>
    <s v="TRX102892"/>
    <d v="2023-04-28T00:00:00"/>
    <n v="146188.35"/>
    <x v="1"/>
    <s v="Service"/>
    <s v="Enterprise"/>
    <s v="South"/>
    <s v="CUST10253"/>
    <s v=""/>
    <s v="Grow cost herself serve."/>
    <s v="OK"/>
    <s v="Valid"/>
    <s v=""/>
    <s v="valid"/>
  </r>
  <r>
    <s v="TRX102893"/>
    <d v="2022-01-22T00:00:00"/>
    <n v="166835.72"/>
    <x v="1"/>
    <s v="Subscription"/>
    <s v="Retail"/>
    <s v="North"/>
    <s v="CUST10131"/>
    <s v=""/>
    <s v="Natural keep address state fill people upon."/>
    <s v="OK"/>
    <s v="Valid"/>
    <s v=""/>
    <s v="valid"/>
  </r>
  <r>
    <s v="TRX102894"/>
    <d v="2022-06-26T00:00:00"/>
    <n v="-18101.09"/>
    <x v="0"/>
    <s v="Utilities"/>
    <s v="Enterprise"/>
    <s v="East"/>
    <s v=""/>
    <s v="VEND1084"/>
    <s v="Media arrive represent money rather feeling."/>
    <s v="OK"/>
    <s v=""/>
    <s v="Valid"/>
    <s v="valid"/>
  </r>
  <r>
    <s v="TRX102895"/>
    <d v="2023-07-24T00:00:00"/>
    <n v="157187.98000000001"/>
    <x v="1"/>
    <s v="Service"/>
    <s v="Online"/>
    <s v="East"/>
    <s v="CUST10156"/>
    <s v=""/>
    <s v="Page record save everybody certainly."/>
    <s v="OK"/>
    <s v="Valid"/>
    <s v=""/>
    <s v="valid"/>
  </r>
  <r>
    <s v="TRX102896"/>
    <d v="2022-06-29T00:00:00"/>
    <n v="-37892.769999999997"/>
    <x v="0"/>
    <s v="Rent"/>
    <s v="Enterprise"/>
    <s v="South"/>
    <s v=""/>
    <s v="VEND1096"/>
    <s v="Will husband real community middle."/>
    <s v="OK"/>
    <s v=""/>
    <s v="Valid"/>
    <s v="valid"/>
  </r>
  <r>
    <s v="TRX102897"/>
    <d v="2022-08-17T00:00:00"/>
    <n v="112035.32"/>
    <x v="1"/>
    <s v="Service"/>
    <s v="Online"/>
    <s v="South"/>
    <s v="CUST10210"/>
    <s v=""/>
    <s v="Catch laugh edge seat add."/>
    <s v="OK"/>
    <s v="Valid"/>
    <s v=""/>
    <s v="valid"/>
  </r>
  <r>
    <s v="TRX102898"/>
    <d v="2023-08-31T00:00:00"/>
    <n v="241969.33"/>
    <x v="1"/>
    <s v="Product"/>
    <s v="Retail"/>
    <s v="East"/>
    <s v="CUST10366"/>
    <s v=""/>
    <s v="Go article nice."/>
    <s v="OK"/>
    <s v="Valid"/>
    <s v=""/>
    <s v="valid"/>
  </r>
  <r>
    <s v="TRX102899"/>
    <d v="2023-06-20T00:00:00"/>
    <n v="222652.41"/>
    <x v="1"/>
    <s v="Subscription"/>
    <s v="Online"/>
    <s v="West"/>
    <s v="CUST10312"/>
    <s v=""/>
    <s v="Teacher front play environmental may fire."/>
    <s v="OK"/>
    <s v="Valid"/>
    <s v=""/>
    <s v="valid"/>
  </r>
  <r>
    <s v="TRX102900"/>
    <d v="2023-08-21T00:00:00"/>
    <n v="149566.49"/>
    <x v="1"/>
    <s v="Subscription"/>
    <s v="Online"/>
    <s v="South"/>
    <s v="CUST10344"/>
    <s v=""/>
    <s v="Yet some beautiful change source account successful."/>
    <s v="OK"/>
    <s v="Valid"/>
    <s v=""/>
    <s v="valid"/>
  </r>
  <r>
    <s v="TRX102901"/>
    <d v="2023-09-26T00:00:00"/>
    <n v="-40236.29"/>
    <x v="0"/>
    <s v="Supplies"/>
    <s v="Online"/>
    <s v="South"/>
    <s v=""/>
    <s v="VEND1089"/>
    <s v="Need third consider good subject until."/>
    <s v="OK"/>
    <s v=""/>
    <s v="Valid"/>
    <s v="valid"/>
  </r>
  <r>
    <s v="TRX102902"/>
    <d v="2023-08-20T00:00:00"/>
    <n v="44688.26"/>
    <x v="1"/>
    <s v="Service"/>
    <s v="Enterprise"/>
    <s v="West"/>
    <s v="CUST10122"/>
    <s v=""/>
    <s v="Century book side foreign instead."/>
    <s v="OK"/>
    <s v="Valid"/>
    <s v=""/>
    <s v="valid"/>
  </r>
  <r>
    <s v="TRX102903"/>
    <d v="2023-11-14T00:00:00"/>
    <n v="117753.35"/>
    <x v="1"/>
    <s v="Subscription"/>
    <s v="Online"/>
    <s v="East"/>
    <s v="CUST10104"/>
    <s v=""/>
    <s v="Cost director then man yet service floor whatever."/>
    <s v="OK"/>
    <s v="Valid"/>
    <s v=""/>
    <s v="valid"/>
  </r>
  <r>
    <s v="TRX102904"/>
    <d v="2023-10-26T00:00:00"/>
    <n v="127207.21"/>
    <x v="1"/>
    <s v="Subscription"/>
    <s v="Online"/>
    <s v="South"/>
    <s v="CUST10100"/>
    <s v=""/>
    <s v="Only professional most."/>
    <s v="OK"/>
    <s v="Valid"/>
    <s v=""/>
    <s v="valid"/>
  </r>
  <r>
    <s v="TRX102905"/>
    <d v="2022-11-07T00:00:00"/>
    <n v="51202.55"/>
    <x v="1"/>
    <s v="Service"/>
    <s v="Online"/>
    <s v="South"/>
    <s v="CUST10310"/>
    <s v=""/>
    <s v="Tv boy race town."/>
    <s v="OK"/>
    <s v="Valid"/>
    <s v=""/>
    <s v="valid"/>
  </r>
  <r>
    <s v="TRX102906"/>
    <d v="2023-02-19T00:00:00"/>
    <n v="122716.48"/>
    <x v="1"/>
    <s v="Service"/>
    <s v="Online"/>
    <s v="South"/>
    <s v="CUST10009"/>
    <s v=""/>
    <s v="Check business son man."/>
    <s v="OK"/>
    <s v="Valid"/>
    <s v=""/>
    <s v="valid"/>
  </r>
  <r>
    <s v="TRX102907"/>
    <d v="2023-10-03T00:00:00"/>
    <n v="-23238.89"/>
    <x v="0"/>
    <s v="Utilities"/>
    <s v="Enterprise"/>
    <s v="North"/>
    <s v=""/>
    <s v="VEND1092"/>
    <s v="Dark small successful whatever close."/>
    <s v="OK"/>
    <s v=""/>
    <s v="Valid"/>
    <s v="valid"/>
  </r>
  <r>
    <s v="TRX102908"/>
    <d v="2022-07-08T00:00:00"/>
    <n v="251883.08"/>
    <x v="1"/>
    <s v="Product"/>
    <s v="Online"/>
    <s v="North"/>
    <s v="CUST10350"/>
    <s v=""/>
    <s v="Think expert miss too good material."/>
    <s v="OK"/>
    <s v="Valid"/>
    <s v=""/>
    <s v="valid"/>
  </r>
  <r>
    <s v="TRX102909"/>
    <d v="2022-08-20T00:00:00"/>
    <n v="189465.57"/>
    <x v="1"/>
    <s v="Service"/>
    <s v="Retail"/>
    <s v="West"/>
    <s v="CUST10341"/>
    <s v=""/>
    <s v="Worry sit war return."/>
    <s v="OK"/>
    <s v="Valid"/>
    <s v=""/>
    <s v="valid"/>
  </r>
  <r>
    <s v="TRX102910"/>
    <d v="2023-09-18T00:00:00"/>
    <n v="229967.05"/>
    <x v="1"/>
    <s v="Product"/>
    <s v="Online"/>
    <s v="North"/>
    <s v="CUST10098"/>
    <s v=""/>
    <s v="Beat fire kid stop of smile develop similar."/>
    <s v="OK"/>
    <s v="Valid"/>
    <s v=""/>
    <s v="valid"/>
  </r>
  <r>
    <s v="TRX102911"/>
    <d v="2023-05-25T00:00:00"/>
    <n v="141841.26999999999"/>
    <x v="1"/>
    <s v="Product"/>
    <s v="Online"/>
    <s v="South"/>
    <s v="CUST10193"/>
    <s v=""/>
    <s v="Main blue whether so for positive time."/>
    <s v="OK"/>
    <s v="Valid"/>
    <s v=""/>
    <s v="valid"/>
  </r>
  <r>
    <s v="TRX102912"/>
    <d v="2023-04-20T00:00:00"/>
    <n v="-2540.44"/>
    <x v="0"/>
    <s v="Payroll"/>
    <s v="Retail"/>
    <s v="West"/>
    <s v=""/>
    <s v="VEND1080"/>
    <s v="Couple beyond already hospital stop certainly station national."/>
    <s v="OK"/>
    <s v=""/>
    <s v="Valid"/>
    <s v="valid"/>
  </r>
  <r>
    <s v="TRX102913"/>
    <d v="2023-02-23T00:00:00"/>
    <n v="-43252.73"/>
    <x v="0"/>
    <s v="Utilities"/>
    <s v="Enterprise"/>
    <s v="South"/>
    <s v=""/>
    <s v="VEND1014"/>
    <s v="South measure early time."/>
    <s v="OK"/>
    <s v=""/>
    <s v="Valid"/>
    <s v="valid"/>
  </r>
  <r>
    <s v="TRX102914"/>
    <d v="2022-02-04T00:00:00"/>
    <n v="81451.67"/>
    <x v="1"/>
    <s v="Service"/>
    <s v="Enterprise"/>
    <s v="West"/>
    <s v="CUST10318"/>
    <s v=""/>
    <s v="Reason appear push forget north source."/>
    <s v="OK"/>
    <s v="Valid"/>
    <s v=""/>
    <s v="valid"/>
  </r>
  <r>
    <s v="TRX102915"/>
    <d v="2022-04-04T00:00:00"/>
    <n v="-20702.71"/>
    <x v="0"/>
    <s v="Other"/>
    <s v="Retail"/>
    <s v="East"/>
    <s v=""/>
    <s v="VEND1064"/>
    <s v="Garden bit why buy huge."/>
    <s v="OK"/>
    <s v=""/>
    <s v="Valid"/>
    <s v="valid"/>
  </r>
  <r>
    <s v="TRX102916"/>
    <d v="2023-09-25T00:00:00"/>
    <n v="233298.33"/>
    <x v="1"/>
    <s v="Product"/>
    <s v="Online"/>
    <s v="West"/>
    <s v="CUST10032"/>
    <s v=""/>
    <s v="Trouble health reveal home factor treatment."/>
    <s v="OK"/>
    <s v="Valid"/>
    <s v=""/>
    <s v="valid"/>
  </r>
  <r>
    <s v="TRX102917"/>
    <d v="2023-09-24T00:00:00"/>
    <n v="-28241.72"/>
    <x v="0"/>
    <s v="Marketing"/>
    <s v="Online"/>
    <s v="East"/>
    <s v=""/>
    <s v="VEND1054"/>
    <s v="Image during scene better who mind pay."/>
    <s v="OK"/>
    <s v=""/>
    <s v="Valid"/>
    <s v="valid"/>
  </r>
  <r>
    <s v="TRX102918"/>
    <d v="2022-10-18T00:00:00"/>
    <n v="210298.07"/>
    <x v="1"/>
    <s v="Subscription"/>
    <s v="Online"/>
    <s v="West"/>
    <s v="CUST10185"/>
    <s v=""/>
    <s v="Chance process evening economic."/>
    <s v="OK"/>
    <s v="Valid"/>
    <s v=""/>
    <s v="valid"/>
  </r>
  <r>
    <s v="TRX102919"/>
    <d v="2022-10-10T00:00:00"/>
    <n v="-7362.04"/>
    <x v="0"/>
    <s v="Utilities"/>
    <s v="Enterprise"/>
    <s v="West"/>
    <s v=""/>
    <s v="VEND1103"/>
    <s v="Fish now blue."/>
    <s v="OK"/>
    <s v=""/>
    <s v="Valid"/>
    <s v="valid"/>
  </r>
  <r>
    <s v="TRX102920"/>
    <d v="2022-12-20T00:00:00"/>
    <n v="222322.78"/>
    <x v="1"/>
    <s v="Service"/>
    <s v="Online"/>
    <s v="North"/>
    <s v="CUST10366"/>
    <s v=""/>
    <s v="Message also voice dark section."/>
    <s v="OK"/>
    <s v="Valid"/>
    <s v=""/>
    <s v="valid"/>
  </r>
  <r>
    <s v="TRX102921"/>
    <d v="2023-09-06T00:00:00"/>
    <n v="106811.21"/>
    <x v="1"/>
    <s v="Product"/>
    <s v="Retail"/>
    <s v="North"/>
    <s v="CUST10119"/>
    <s v=""/>
    <s v="Again local the agent dark night."/>
    <s v="OK"/>
    <s v="Valid"/>
    <s v=""/>
    <s v="valid"/>
  </r>
  <r>
    <s v="TRX102922"/>
    <d v="2023-07-23T00:00:00"/>
    <n v="148508.41"/>
    <x v="1"/>
    <s v="Product"/>
    <s v="Enterprise"/>
    <s v="South"/>
    <s v="CUST10037"/>
    <s v=""/>
    <s v="Hot success office stop civil."/>
    <s v="OK"/>
    <s v="Valid"/>
    <s v=""/>
    <s v="valid"/>
  </r>
  <r>
    <s v="TRX102923"/>
    <d v="2023-06-24T00:00:00"/>
    <n v="-70041.94"/>
    <x v="0"/>
    <s v="Payroll"/>
    <s v="Retail"/>
    <s v="North"/>
    <s v=""/>
    <s v="VEND1043"/>
    <s v="President street manage far party huge land beautiful."/>
    <s v="OK"/>
    <s v=""/>
    <s v="Valid"/>
    <s v="valid"/>
  </r>
  <r>
    <s v="TRX102924"/>
    <d v="2023-02-22T00:00:00"/>
    <n v="-11009.76"/>
    <x v="0"/>
    <s v="Utilities"/>
    <s v="Retail"/>
    <s v="West"/>
    <s v=""/>
    <s v="VEND1099"/>
    <s v="Sea recognize computer Congress."/>
    <s v="OK"/>
    <s v=""/>
    <s v="Valid"/>
    <s v="valid"/>
  </r>
  <r>
    <s v="TRX102925"/>
    <d v="2022-10-02T00:00:00"/>
    <n v="143071.85999999999"/>
    <x v="1"/>
    <s v="Service"/>
    <s v="Online"/>
    <s v="South"/>
    <s v="CUST10230"/>
    <s v=""/>
    <s v="Magazine yet history course Republican."/>
    <s v="OK"/>
    <s v="Valid"/>
    <s v=""/>
    <s v="valid"/>
  </r>
  <r>
    <s v="TRX102926"/>
    <d v="2023-11-01T00:00:00"/>
    <n v="103678.55"/>
    <x v="1"/>
    <s v="Product"/>
    <s v="Online"/>
    <s v="North"/>
    <s v="CUST10027"/>
    <s v=""/>
    <s v="Computer example five evening."/>
    <s v="OK"/>
    <s v="Valid"/>
    <s v=""/>
    <s v="valid"/>
  </r>
  <r>
    <s v="TRX102927"/>
    <d v="2023-01-01T00:00:00"/>
    <n v="-29658.3"/>
    <x v="0"/>
    <s v="Utilities"/>
    <s v="Enterprise"/>
    <s v="North"/>
    <s v=""/>
    <s v="VEND1092"/>
    <s v="Sign policy something structure yes."/>
    <s v="OK"/>
    <s v=""/>
    <s v="Valid"/>
    <s v="valid"/>
  </r>
  <r>
    <s v="TRX102928"/>
    <d v="2022-12-27T00:00:00"/>
    <n v="123026.96"/>
    <x v="1"/>
    <s v="Service"/>
    <s v="Online"/>
    <s v="East"/>
    <s v="CUST10142"/>
    <s v=""/>
    <s v="Test state describe training way."/>
    <s v="OK"/>
    <s v="Valid"/>
    <s v=""/>
    <s v="valid"/>
  </r>
  <r>
    <s v="TRX102929"/>
    <d v="2023-09-25T00:00:00"/>
    <n v="89476.160000000003"/>
    <x v="1"/>
    <s v="Subscription"/>
    <s v="Enterprise"/>
    <s v="East"/>
    <s v="CUST10032"/>
    <s v=""/>
    <s v="Talk real clear central fact."/>
    <s v="OK"/>
    <s v="Valid"/>
    <s v=""/>
    <s v="valid"/>
  </r>
  <r>
    <s v="TRX102930"/>
    <d v="2023-01-25T00:00:00"/>
    <n v="204458.17"/>
    <x v="1"/>
    <s v="Subscription"/>
    <s v="Retail"/>
    <s v="West"/>
    <s v="CUST10190"/>
    <s v=""/>
    <s v="Want director computer hotel huge industry actually."/>
    <s v="OK"/>
    <s v="Valid"/>
    <s v=""/>
    <s v="valid"/>
  </r>
  <r>
    <s v="TRX102931"/>
    <d v="2023-07-17T00:00:00"/>
    <n v="-23445.11"/>
    <x v="0"/>
    <s v="Rent"/>
    <s v="Enterprise"/>
    <s v="West"/>
    <s v=""/>
    <s v="VEND1046"/>
    <s v="Set degree more wide."/>
    <s v="OK"/>
    <s v=""/>
    <s v="Valid"/>
    <s v="valid"/>
  </r>
  <r>
    <s v="TRX102932"/>
    <d v="2022-04-03T00:00:00"/>
    <n v="-53454.92"/>
    <x v="0"/>
    <s v="Utilities"/>
    <s v="Enterprise"/>
    <s v="West"/>
    <s v=""/>
    <s v="VEND1084"/>
    <s v="We final kind."/>
    <s v="OK"/>
    <s v=""/>
    <s v="Valid"/>
    <s v="valid"/>
  </r>
  <r>
    <s v="TRX102933"/>
    <d v="2022-10-03T00:00:00"/>
    <n v="-36294.879999999997"/>
    <x v="0"/>
    <s v="Marketing"/>
    <s v="Online"/>
    <s v="East"/>
    <s v=""/>
    <s v="VEND1076"/>
    <s v="Past sing consider."/>
    <s v="OK"/>
    <s v=""/>
    <s v="Valid"/>
    <s v="valid"/>
  </r>
  <r>
    <s v="TRX102934"/>
    <d v="2022-06-11T00:00:00"/>
    <n v="204838.69"/>
    <x v="1"/>
    <s v="Subscription"/>
    <s v="Retail"/>
    <s v="West"/>
    <s v="CUST10040"/>
    <s v=""/>
    <s v="Concern and worker happen light."/>
    <s v="OK"/>
    <s v="Valid"/>
    <s v=""/>
    <s v="valid"/>
  </r>
  <r>
    <s v="TRX102935"/>
    <d v="2022-03-10T00:00:00"/>
    <n v="242834.45"/>
    <x v="1"/>
    <s v="Product"/>
    <s v="Online"/>
    <s v="South"/>
    <s v="CUST10197"/>
    <s v=""/>
    <s v="Quite city campaign remember."/>
    <s v="OK"/>
    <s v="Valid"/>
    <s v=""/>
    <s v="valid"/>
  </r>
  <r>
    <s v="TRX102936"/>
    <d v="2023-09-19T00:00:00"/>
    <n v="100098.21"/>
    <x v="1"/>
    <s v="Service"/>
    <s v="Enterprise"/>
    <s v="West"/>
    <s v="CUST10296"/>
    <s v=""/>
    <s v="Skill program both sound."/>
    <s v="OK"/>
    <s v="Valid"/>
    <s v=""/>
    <s v="valid"/>
  </r>
  <r>
    <s v="TRX102937"/>
    <d v="2022-09-16T00:00:00"/>
    <n v="216742.16"/>
    <x v="1"/>
    <s v="Service"/>
    <s v="Retail"/>
    <s v="North"/>
    <s v="CUST10040"/>
    <s v=""/>
    <s v="New as weight goal concern TV."/>
    <s v="OK"/>
    <s v="Valid"/>
    <s v=""/>
    <s v="valid"/>
  </r>
  <r>
    <s v="TRX102938"/>
    <d v="2023-10-22T00:00:00"/>
    <n v="105645.55"/>
    <x v="1"/>
    <s v="Product"/>
    <s v="Online"/>
    <s v="West"/>
    <s v="CUST10165"/>
    <s v=""/>
    <s v="Station than pretty south else political."/>
    <s v="OK"/>
    <s v="Valid"/>
    <s v=""/>
    <s v="valid"/>
  </r>
  <r>
    <s v="TRX102939"/>
    <d v="2023-11-01T00:00:00"/>
    <n v="193544.74"/>
    <x v="1"/>
    <s v="Service"/>
    <s v="Enterprise"/>
    <s v="East"/>
    <s v="CUST10171"/>
    <s v=""/>
    <s v="Point from either movie."/>
    <s v="OK"/>
    <s v="Valid"/>
    <s v=""/>
    <s v="valid"/>
  </r>
  <r>
    <s v="TRX102940"/>
    <d v="2022-12-03T00:00:00"/>
    <n v="161418.72"/>
    <x v="1"/>
    <s v="Product"/>
    <s v="Retail"/>
    <s v="North"/>
    <s v="CUST10149"/>
    <s v=""/>
    <s v="Writer show court mouth."/>
    <s v="OK"/>
    <s v="Valid"/>
    <s v=""/>
    <s v="valid"/>
  </r>
  <r>
    <s v="TRX102941"/>
    <d v="2022-11-30T00:00:00"/>
    <n v="-33554.959999999999"/>
    <x v="0"/>
    <s v="Supplies"/>
    <s v="Retail"/>
    <s v="South"/>
    <s v=""/>
    <s v="VEND1025"/>
    <s v="Radio phone although spring yes change wear."/>
    <s v="OK"/>
    <s v=""/>
    <s v="Valid"/>
    <s v="valid"/>
  </r>
  <r>
    <s v="TRX102942"/>
    <d v="2023-11-10T00:00:00"/>
    <n v="154547.46"/>
    <x v="1"/>
    <s v="Subscription"/>
    <s v="Enterprise"/>
    <s v="South"/>
    <s v="CUST10274"/>
    <s v=""/>
    <s v="Again would safe suggest now try serious ever."/>
    <s v="OK"/>
    <s v="Valid"/>
    <s v=""/>
    <s v="valid"/>
  </r>
  <r>
    <s v="TRX102943"/>
    <d v="2022-11-11T00:00:00"/>
    <n v="-38428.78"/>
    <x v="0"/>
    <s v="Utilities"/>
    <s v="Retail"/>
    <s v="South"/>
    <s v=""/>
    <s v="VEND1004"/>
    <s v="Inside seat ahead letter key task cause."/>
    <s v="OK"/>
    <s v=""/>
    <s v="Valid"/>
    <s v="valid"/>
  </r>
  <r>
    <s v="TRX102944"/>
    <d v="2023-12-01T00:00:00"/>
    <n v="110008.52"/>
    <x v="1"/>
    <s v="Service"/>
    <s v="Enterprise"/>
    <s v="North"/>
    <s v="CUST10100"/>
    <s v=""/>
    <s v="Character behind our some must cultural."/>
    <s v="OK"/>
    <s v="Valid"/>
    <s v=""/>
    <s v="valid"/>
  </r>
  <r>
    <s v="TRX102945"/>
    <d v="2023-11-25T00:00:00"/>
    <n v="125012.26"/>
    <x v="1"/>
    <s v="Subscription"/>
    <s v="Retail"/>
    <s v="West"/>
    <s v="CUST10127"/>
    <s v=""/>
    <s v="Mr with high democratic themselves address property fight."/>
    <s v="OK"/>
    <s v="Valid"/>
    <s v=""/>
    <s v="valid"/>
  </r>
  <r>
    <s v="TRX102946"/>
    <d v="2023-05-12T00:00:00"/>
    <n v="-57004.23"/>
    <x v="0"/>
    <s v="Utilities"/>
    <s v="Online"/>
    <s v="East"/>
    <s v=""/>
    <s v="VEND1093"/>
    <s v="Child line trip."/>
    <s v="OK"/>
    <s v=""/>
    <s v="Valid"/>
    <s v="valid"/>
  </r>
  <r>
    <s v="TRX102947"/>
    <d v="2022-01-11T00:00:00"/>
    <n v="149757.73000000001"/>
    <x v="1"/>
    <s v="Subscription"/>
    <s v="Enterprise"/>
    <s v="West"/>
    <s v="CUST10052"/>
    <s v=""/>
    <s v="Others loss learn whatever tree herself reflect."/>
    <s v="OK"/>
    <s v="Valid"/>
    <s v=""/>
    <s v="valid"/>
  </r>
  <r>
    <s v="TRX102948"/>
    <d v="2022-01-16T00:00:00"/>
    <n v="-35689.199999999997"/>
    <x v="0"/>
    <s v="Marketing"/>
    <s v="Enterprise"/>
    <s v="East"/>
    <s v=""/>
    <s v="VEND1015"/>
    <s v="Most for speak realize admit fire thus growth."/>
    <s v="OK"/>
    <s v=""/>
    <s v="Valid"/>
    <s v="valid"/>
  </r>
  <r>
    <s v="TRX102949"/>
    <d v="2023-10-19T00:00:00"/>
    <n v="222372.17"/>
    <x v="1"/>
    <s v="Service"/>
    <s v="Online"/>
    <s v="West"/>
    <s v="CUST10257"/>
    <s v=""/>
    <s v="Scene network resource military year then loss thank."/>
    <s v="OK"/>
    <s v="Valid"/>
    <s v=""/>
    <s v="valid"/>
  </r>
  <r>
    <s v="TRX102950"/>
    <d v="2023-11-29T00:00:00"/>
    <n v="179321.91"/>
    <x v="1"/>
    <s v="Product"/>
    <s v="Online"/>
    <s v="East"/>
    <s v="CUST10152"/>
    <s v=""/>
    <s v="Coach window believe model."/>
    <s v="OK"/>
    <s v="Valid"/>
    <s v=""/>
    <s v="valid"/>
  </r>
  <r>
    <s v="TRX102951"/>
    <d v="2023-10-30T00:00:00"/>
    <n v="233910.57"/>
    <x v="1"/>
    <s v="Product"/>
    <s v="Enterprise"/>
    <s v="West"/>
    <s v="CUST10001"/>
    <s v=""/>
    <s v="Service economy movie travel light tonight."/>
    <s v="OK"/>
    <s v="Valid"/>
    <s v=""/>
    <s v="valid"/>
  </r>
  <r>
    <s v="TRX102952"/>
    <d v="2023-03-12T00:00:00"/>
    <n v="-26991.58"/>
    <x v="0"/>
    <s v="Other"/>
    <s v="Online"/>
    <s v="North"/>
    <s v=""/>
    <s v="VEND1019"/>
    <s v="Government movement think fill first hour clear alone."/>
    <s v="OK"/>
    <s v=""/>
    <s v="Valid"/>
    <s v="valid"/>
  </r>
  <r>
    <s v="TRX102953"/>
    <d v="2022-02-18T00:00:00"/>
    <n v="207321.53"/>
    <x v="1"/>
    <s v="Service"/>
    <s v="Enterprise"/>
    <s v="South"/>
    <s v="CUST10250"/>
    <s v=""/>
    <s v="Trial without network market couple against simple."/>
    <s v="OK"/>
    <s v="Valid"/>
    <s v=""/>
    <s v="valid"/>
  </r>
  <r>
    <s v="TRX102954"/>
    <d v="2022-05-12T00:00:00"/>
    <n v="-9864.1"/>
    <x v="0"/>
    <s v="Rent"/>
    <s v="Retail"/>
    <s v="East"/>
    <s v=""/>
    <s v="VEND1086"/>
    <s v="Age into free win."/>
    <s v="OK"/>
    <s v=""/>
    <s v="Valid"/>
    <s v="valid"/>
  </r>
  <r>
    <s v="TRX102955"/>
    <d v="2023-07-01T00:00:00"/>
    <n v="116480.07"/>
    <x v="1"/>
    <s v="Product"/>
    <s v="Online"/>
    <s v="North"/>
    <s v="CUST10339"/>
    <s v=""/>
    <s v="Attorney catch thought discover into memory play."/>
    <s v="OK"/>
    <s v="Valid"/>
    <s v=""/>
    <s v="valid"/>
  </r>
  <r>
    <s v="TRX102956"/>
    <d v="2023-11-18T00:00:00"/>
    <n v="19643.099999999999"/>
    <x v="3"/>
    <s v="Asset"/>
    <s v="Online"/>
    <s v="South"/>
    <s v=""/>
    <s v=""/>
    <s v="History tree your."/>
    <s v="OK"/>
    <s v=""/>
    <s v=""/>
    <s v="valid"/>
  </r>
  <r>
    <s v="TRX102957"/>
    <d v="2022-11-23T00:00:00"/>
    <n v="205158.07"/>
    <x v="1"/>
    <s v="Product"/>
    <s v="Online"/>
    <s v="South"/>
    <s v="CUST10345"/>
    <s v=""/>
    <s v="Growth listen continue growth operation."/>
    <s v="OK"/>
    <s v="Valid"/>
    <s v=""/>
    <s v="valid"/>
  </r>
  <r>
    <s v="TRX102958"/>
    <d v="2022-07-13T00:00:00"/>
    <n v="16298.63"/>
    <x v="4"/>
    <s v="Liability"/>
    <s v="Enterprise"/>
    <s v="North"/>
    <s v=""/>
    <s v=""/>
    <s v="He including kid them training so doctor."/>
    <s v="OK"/>
    <s v=""/>
    <s v=""/>
    <s v="valid"/>
  </r>
  <r>
    <s v="TRX102959"/>
    <d v="2023-10-21T00:00:00"/>
    <n v="-30238.400000000001"/>
    <x v="0"/>
    <s v="Marketing"/>
    <s v="Enterprise"/>
    <s v="North"/>
    <s v=""/>
    <s v="VEND1052"/>
    <s v="Travel of more scientist too how."/>
    <s v="OK"/>
    <s v=""/>
    <s v="Valid"/>
    <s v="valid"/>
  </r>
  <r>
    <s v="TRX102960"/>
    <d v="2022-04-14T00:00:00"/>
    <n v="-34360.730000000003"/>
    <x v="0"/>
    <s v="Marketing"/>
    <s v="Enterprise"/>
    <s v="East"/>
    <s v=""/>
    <s v="VEND1107"/>
    <s v="Also line stuff push about."/>
    <s v="OK"/>
    <s v=""/>
    <s v="Valid"/>
    <s v="valid"/>
  </r>
  <r>
    <s v="TRX102961"/>
    <d v="2023-06-23T00:00:00"/>
    <n v="177004.08"/>
    <x v="1"/>
    <s v="Product"/>
    <s v="Online"/>
    <s v="North"/>
    <s v="CUST10099"/>
    <s v=""/>
    <s v="Adult against under fish leg."/>
    <s v="OK"/>
    <s v="Valid"/>
    <s v=""/>
    <s v="valid"/>
  </r>
  <r>
    <s v="TRX102962"/>
    <d v="2022-12-09T00:00:00"/>
    <n v="8872.68"/>
    <x v="3"/>
    <s v="Asset"/>
    <s v="Enterprise"/>
    <s v="West"/>
    <s v=""/>
    <s v=""/>
    <s v="Fill drop ask middle same."/>
    <s v="OK"/>
    <s v=""/>
    <s v=""/>
    <s v="valid"/>
  </r>
  <r>
    <s v="TRX102963"/>
    <d v="2022-04-30T00:00:00"/>
    <n v="14258.16"/>
    <x v="2"/>
    <s v="Equity"/>
    <s v="Online"/>
    <s v="South"/>
    <s v=""/>
    <s v=""/>
    <s v="Become class their somebody eat."/>
    <s v="OK"/>
    <s v=""/>
    <s v=""/>
    <s v="valid"/>
  </r>
  <r>
    <s v="TRX102964"/>
    <d v="2023-10-05T00:00:00"/>
    <n v="173931.08"/>
    <x v="1"/>
    <s v="Product"/>
    <s v="Online"/>
    <s v="West"/>
    <s v="CUST10368"/>
    <s v=""/>
    <s v="Common community get group."/>
    <s v="OK"/>
    <s v="Valid"/>
    <s v=""/>
    <s v="valid"/>
  </r>
  <r>
    <s v="TRX102965"/>
    <d v="2023-10-09T00:00:00"/>
    <n v="135477.93"/>
    <x v="1"/>
    <s v="Product"/>
    <s v="Retail"/>
    <s v="North"/>
    <s v="CUST10101"/>
    <s v=""/>
    <s v="Fall very with source write onto."/>
    <s v="OK"/>
    <s v="Valid"/>
    <s v=""/>
    <s v="valid"/>
  </r>
  <r>
    <s v="TRX102966"/>
    <d v="2022-04-26T00:00:00"/>
    <n v="112159.11"/>
    <x v="1"/>
    <s v="Subscription"/>
    <s v="Enterprise"/>
    <s v="North"/>
    <s v="CUST10253"/>
    <s v=""/>
    <s v="Might she letter."/>
    <s v="OK"/>
    <s v="Valid"/>
    <s v=""/>
    <s v="valid"/>
  </r>
  <r>
    <s v="TRX102967"/>
    <d v="2022-10-30T00:00:00"/>
    <n v="205579.9"/>
    <x v="1"/>
    <s v="Service"/>
    <s v="Retail"/>
    <s v="North"/>
    <s v="CUST10136"/>
    <s v=""/>
    <s v="Five week full possible federal program."/>
    <s v="OK"/>
    <s v="Valid"/>
    <s v=""/>
    <s v="valid"/>
  </r>
  <r>
    <s v="TRX102968"/>
    <d v="2022-06-28T00:00:00"/>
    <n v="178775.65"/>
    <x v="1"/>
    <s v="Service"/>
    <s v="Enterprise"/>
    <s v="South"/>
    <s v="CUST10105"/>
    <s v=""/>
    <s v="Change later firm certainly."/>
    <s v="OK"/>
    <s v="Valid"/>
    <s v=""/>
    <s v="valid"/>
  </r>
  <r>
    <s v="TRX102969"/>
    <d v="2022-09-06T00:00:00"/>
    <n v="-50074.47"/>
    <x v="0"/>
    <s v="Other"/>
    <s v="Online"/>
    <s v="South"/>
    <s v=""/>
    <s v="VEND1110"/>
    <s v="Several movie seek dinner all class."/>
    <s v="OK"/>
    <s v=""/>
    <s v="Valid"/>
    <s v="valid"/>
  </r>
  <r>
    <s v="TRX102970"/>
    <d v="2023-01-31T00:00:00"/>
    <n v="-51811.66"/>
    <x v="0"/>
    <s v="Other"/>
    <s v="Online"/>
    <s v="West"/>
    <s v=""/>
    <s v="VEND1062"/>
    <s v="Only indicate personal well finish imagine character figure."/>
    <s v="OK"/>
    <s v=""/>
    <s v="Valid"/>
    <s v="valid"/>
  </r>
  <r>
    <s v="TRX102971"/>
    <d v="2022-04-07T00:00:00"/>
    <n v="-2000"/>
    <x v="0"/>
    <s v="Rent"/>
    <s v="Retail"/>
    <s v="West"/>
    <s v=""/>
    <s v="VEND1105"/>
    <s v="Drive including parent night."/>
    <s v="OK"/>
    <s v=""/>
    <s v="Valid"/>
    <s v="valid"/>
  </r>
  <r>
    <s v="TRX102972"/>
    <d v="2023-06-09T00:00:00"/>
    <n v="-53599.79"/>
    <x v="0"/>
    <s v="Marketing"/>
    <s v="Enterprise"/>
    <s v="North"/>
    <s v=""/>
    <s v="VEND1114"/>
    <s v="Allow result image modern the."/>
    <s v="OK"/>
    <s v=""/>
    <s v="Valid"/>
    <s v="valid"/>
  </r>
  <r>
    <s v="TRX102973"/>
    <d v="2022-09-26T00:00:00"/>
    <n v="-40641.919999999998"/>
    <x v="0"/>
    <s v="Supplies"/>
    <s v="Retail"/>
    <s v="East"/>
    <s v=""/>
    <s v="VEND1000"/>
    <s v="Hand ahead single chance age interesting."/>
    <s v="OK"/>
    <s v=""/>
    <s v="Valid"/>
    <s v="valid"/>
  </r>
  <r>
    <s v="TRX102974"/>
    <d v="2022-10-28T00:00:00"/>
    <n v="-28211.87"/>
    <x v="0"/>
    <s v="Utilities"/>
    <s v="Online"/>
    <s v="North"/>
    <s v=""/>
    <s v="VEND1003"/>
    <s v="New somebody improve."/>
    <s v="OK"/>
    <s v=""/>
    <s v="Valid"/>
    <s v="valid"/>
  </r>
  <r>
    <s v="TRX102975"/>
    <d v="2023-02-02T00:00:00"/>
    <n v="156278.99"/>
    <x v="1"/>
    <s v="Product"/>
    <s v="Retail"/>
    <s v="South"/>
    <s v="CUST10010"/>
    <s v=""/>
    <s v="Ask property he accept cause put tend."/>
    <s v="OK"/>
    <s v="Valid"/>
    <s v=""/>
    <s v="valid"/>
  </r>
  <r>
    <s v="TRX102976"/>
    <d v="2023-12-21T00:00:00"/>
    <n v="-61590.33"/>
    <x v="0"/>
    <s v="Marketing"/>
    <s v="Retail"/>
    <s v="South"/>
    <s v=""/>
    <s v="VEND1006"/>
    <s v="Crime soon matter study."/>
    <s v="OK"/>
    <s v=""/>
    <s v="Valid"/>
    <s v="valid"/>
  </r>
  <r>
    <s v="TRX102977"/>
    <d v="2022-05-24T00:00:00"/>
    <n v="21128.47"/>
    <x v="4"/>
    <s v="Liability"/>
    <s v="Online"/>
    <s v="North"/>
    <s v=""/>
    <s v=""/>
    <s v="State book break high mother possible plant."/>
    <s v="OK"/>
    <s v=""/>
    <s v=""/>
    <s v="valid"/>
  </r>
  <r>
    <s v="TRX102978"/>
    <d v="2022-02-12T00:00:00"/>
    <n v="-52545.14"/>
    <x v="0"/>
    <s v="Rent"/>
    <s v="Retail"/>
    <s v="South"/>
    <s v=""/>
    <s v="VEND1052"/>
    <s v="Call future prepare."/>
    <s v="OK"/>
    <s v=""/>
    <s v="Valid"/>
    <s v="valid"/>
  </r>
  <r>
    <s v="TRX102979"/>
    <d v="2023-01-26T00:00:00"/>
    <n v="173143.5"/>
    <x v="1"/>
    <s v="Service"/>
    <s v="Enterprise"/>
    <s v="North"/>
    <s v="CUST10293"/>
    <s v=""/>
    <s v="Offer others course pretty suffer."/>
    <s v="OK"/>
    <s v="Valid"/>
    <s v=""/>
    <s v="valid"/>
  </r>
  <r>
    <s v="TRX102980"/>
    <d v="2023-02-19T00:00:00"/>
    <n v="143334.59"/>
    <x v="1"/>
    <s v="Service"/>
    <s v="Online"/>
    <s v="North"/>
    <s v="CUST10366"/>
    <s v=""/>
    <s v="Allow above wall street half read floor."/>
    <s v="OK"/>
    <s v="Valid"/>
    <s v=""/>
    <s v="valid"/>
  </r>
  <r>
    <s v="TRX102981"/>
    <d v="2022-09-09T00:00:00"/>
    <n v="-51499.05"/>
    <x v="0"/>
    <s v="Utilities"/>
    <s v="Retail"/>
    <s v="West"/>
    <s v=""/>
    <s v="VEND1118"/>
    <s v="Worker per lose common computer single after success."/>
    <s v="OK"/>
    <s v=""/>
    <s v="Valid"/>
    <s v="valid"/>
  </r>
  <r>
    <s v="TRX102982"/>
    <d v="2022-09-06T00:00:00"/>
    <n v="159689.13"/>
    <x v="1"/>
    <s v="Subscription"/>
    <s v="Enterprise"/>
    <s v="West"/>
    <s v="CUST10292"/>
    <s v=""/>
    <s v="General smile star allow buy quite allow factor."/>
    <s v="OK"/>
    <s v="Valid"/>
    <s v=""/>
    <s v="valid"/>
  </r>
  <r>
    <s v="TRX102983"/>
    <d v="2023-06-28T00:00:00"/>
    <n v="244280.82"/>
    <x v="1"/>
    <s v="Subscription"/>
    <s v="Online"/>
    <s v="West"/>
    <s v="CUST10308"/>
    <s v=""/>
    <s v="Between ask season send."/>
    <s v="OK"/>
    <s v="Valid"/>
    <s v=""/>
    <s v="valid"/>
  </r>
  <r>
    <s v="TRX102984"/>
    <d v="2023-11-03T00:00:00"/>
    <n v="-47128.6"/>
    <x v="0"/>
    <s v="Payroll"/>
    <s v="Enterprise"/>
    <s v="East"/>
    <s v=""/>
    <s v="VEND1114"/>
    <s v="Arm choice section along enjoy reflect without."/>
    <s v="OK"/>
    <s v=""/>
    <s v="Valid"/>
    <s v="valid"/>
  </r>
  <r>
    <s v="TRX102985"/>
    <d v="2023-06-05T00:00:00"/>
    <n v="244848.78"/>
    <x v="1"/>
    <s v="Service"/>
    <s v="Online"/>
    <s v="North"/>
    <s v="CUST10353"/>
    <s v=""/>
    <s v="We party know threat occur challenge green drug."/>
    <s v="OK"/>
    <s v="Valid"/>
    <s v=""/>
    <s v="valid"/>
  </r>
  <r>
    <s v="TRX102986"/>
    <d v="2022-08-28T00:00:00"/>
    <n v="9218.4599999999991"/>
    <x v="4"/>
    <s v="Liability"/>
    <s v="Retail"/>
    <s v="West"/>
    <s v=""/>
    <s v=""/>
    <s v="Same from society maybe large none generation."/>
    <s v="OK"/>
    <s v=""/>
    <s v=""/>
    <s v="valid"/>
  </r>
  <r>
    <s v="TRX102987"/>
    <d v="2022-04-22T00:00:00"/>
    <n v="-20533.5"/>
    <x v="0"/>
    <s v="Marketing"/>
    <s v="Retail"/>
    <s v="North"/>
    <s v=""/>
    <s v="VEND1090"/>
    <s v="Trouble gun community religious election."/>
    <s v="OK"/>
    <s v=""/>
    <s v="Valid"/>
    <s v="valid"/>
  </r>
  <r>
    <s v="TRX102988"/>
    <d v="2022-05-03T00:00:00"/>
    <n v="16966.87"/>
    <x v="3"/>
    <s v="Asset"/>
    <s v="Enterprise"/>
    <s v="East"/>
    <s v=""/>
    <s v=""/>
    <s v="Suffer modern sound capital professor."/>
    <s v="OK"/>
    <s v=""/>
    <s v=""/>
    <s v="valid"/>
  </r>
  <r>
    <s v="TRX102989"/>
    <d v="2022-11-19T00:00:00"/>
    <n v="-31618.84"/>
    <x v="0"/>
    <s v="Payroll"/>
    <s v="Enterprise"/>
    <s v="North"/>
    <s v=""/>
    <s v="VEND1034"/>
    <s v="Possible could agree similar."/>
    <s v="OK"/>
    <s v=""/>
    <s v="Valid"/>
    <s v="valid"/>
  </r>
  <r>
    <s v="TRX102990"/>
    <d v="2023-12-10T00:00:00"/>
    <n v="-36645.72"/>
    <x v="0"/>
    <s v="Marketing"/>
    <s v="Online"/>
    <s v="West"/>
    <s v=""/>
    <s v="VEND1026"/>
    <s v="Song tend listen these forward then idea."/>
    <s v="OK"/>
    <s v=""/>
    <s v="Valid"/>
    <s v="valid"/>
  </r>
  <r>
    <s v="TRX102991"/>
    <d v="2023-11-10T00:00:00"/>
    <n v="-34936.959999999999"/>
    <x v="0"/>
    <s v="Supplies"/>
    <s v="Online"/>
    <s v="East"/>
    <s v=""/>
    <s v="VEND1112"/>
    <s v="Manage career crime heart surface control."/>
    <s v="OK"/>
    <s v=""/>
    <s v="Valid"/>
    <s v="valid"/>
  </r>
  <r>
    <s v="TRX102992"/>
    <d v="2022-10-25T00:00:00"/>
    <n v="192540.47"/>
    <x v="1"/>
    <s v="Subscription"/>
    <s v="Retail"/>
    <s v="South"/>
    <s v="CUST10350"/>
    <s v=""/>
    <s v="Car above tough beyond everything action."/>
    <s v="OK"/>
    <s v="Valid"/>
    <s v=""/>
    <s v="valid"/>
  </r>
  <r>
    <s v="TRX102993"/>
    <d v="2022-09-25T00:00:00"/>
    <n v="-44060.22"/>
    <x v="0"/>
    <s v="Marketing"/>
    <s v="Enterprise"/>
    <s v="North"/>
    <s v=""/>
    <s v="VEND1062"/>
    <s v="Society system else responsibility."/>
    <s v="OK"/>
    <s v=""/>
    <s v="Valid"/>
    <s v="valid"/>
  </r>
  <r>
    <s v="TRX102994"/>
    <d v="2023-12-26T00:00:00"/>
    <n v="214818.43"/>
    <x v="1"/>
    <s v="Subscription"/>
    <s v="Online"/>
    <s v="South"/>
    <s v="CUST10068"/>
    <s v=""/>
    <s v="At fight side something."/>
    <s v="OK"/>
    <s v="Valid"/>
    <s v=""/>
    <s v="valid"/>
  </r>
  <r>
    <s v="TRX102995"/>
    <d v="2022-12-07T00:00:00"/>
    <n v="-2000"/>
    <x v="0"/>
    <s v="Payroll"/>
    <s v="Online"/>
    <s v="North"/>
    <s v=""/>
    <s v="VEND1107"/>
    <s v="Field recent different piece later source base."/>
    <s v="OK"/>
    <s v=""/>
    <s v="Valid"/>
    <s v="valid"/>
  </r>
  <r>
    <s v="TRX102996"/>
    <d v="2023-06-06T00:00:00"/>
    <n v="129436.75"/>
    <x v="1"/>
    <s v="Product"/>
    <s v="Retail"/>
    <s v="West"/>
    <s v="CUST10231"/>
    <s v=""/>
    <s v="Find hard allow truth."/>
    <s v="OK"/>
    <s v="Valid"/>
    <s v=""/>
    <s v="valid"/>
  </r>
  <r>
    <s v="TRX102997"/>
    <d v="2022-03-11T00:00:00"/>
    <n v="-64306.27"/>
    <x v="0"/>
    <s v="Payroll"/>
    <s v="Retail"/>
    <s v="East"/>
    <s v=""/>
    <s v="VEND1014"/>
    <s v="Offer stuff maybe nation management blue."/>
    <s v="OK"/>
    <s v=""/>
    <s v="Valid"/>
    <s v="valid"/>
  </r>
  <r>
    <s v="TRX102998"/>
    <d v="2023-04-10T00:00:00"/>
    <n v="72466.539999999994"/>
    <x v="1"/>
    <s v="Product"/>
    <s v="Retail"/>
    <s v="West"/>
    <s v="CUST10038"/>
    <s v=""/>
    <s v="Point marriage until spend yet would."/>
    <s v="OK"/>
    <s v="Valid"/>
    <s v=""/>
    <s v="valid"/>
  </r>
  <r>
    <s v="TRX102999"/>
    <d v="2023-01-08T00:00:00"/>
    <n v="237238.26"/>
    <x v="1"/>
    <s v="Product"/>
    <s v="Retail"/>
    <s v="North"/>
    <s v="CUST10267"/>
    <s v=""/>
    <s v="Act stage north machine real year."/>
    <s v="OK"/>
    <s v="Valid"/>
    <s v=""/>
    <s v="valid"/>
  </r>
  <r>
    <s v="TRX103000"/>
    <d v="2023-01-09T00:00:00"/>
    <n v="-13511.88"/>
    <x v="0"/>
    <s v="Payroll"/>
    <s v="Online"/>
    <s v="North"/>
    <s v=""/>
    <s v="VEND1039"/>
    <s v="Enjoy million month."/>
    <s v="OK"/>
    <s v=""/>
    <s v="Valid"/>
    <s v="valid"/>
  </r>
  <r>
    <s v="TRX103001"/>
    <d v="2023-04-04T00:00:00"/>
    <n v="-34357.56"/>
    <x v="0"/>
    <s v="Utilities"/>
    <s v="Online"/>
    <s v="South"/>
    <s v=""/>
    <s v="VEND1059"/>
    <s v="Rather bit give too."/>
    <s v="OK"/>
    <s v=""/>
    <s v="Valid"/>
    <s v="valid"/>
  </r>
  <r>
    <s v="TRX103002"/>
    <d v="2023-03-30T00:00:00"/>
    <n v="20835.48"/>
    <x v="3"/>
    <s v="Asset"/>
    <s v="Enterprise"/>
    <s v="North"/>
    <s v=""/>
    <s v=""/>
    <s v="Democrat never interesting ability standard traditional."/>
    <s v="OK"/>
    <s v=""/>
    <s v=""/>
    <s v="valid"/>
  </r>
  <r>
    <s v="TRX103003"/>
    <d v="2023-10-05T00:00:00"/>
    <n v="262656.38"/>
    <x v="1"/>
    <s v="Subscription"/>
    <s v="Online"/>
    <s v="South"/>
    <s v="CUST10307"/>
    <s v=""/>
    <s v="Field rise must fast environment."/>
    <s v="OK"/>
    <s v="Valid"/>
    <s v=""/>
    <s v="valid"/>
  </r>
  <r>
    <s v="TRX103004"/>
    <d v="2023-09-01T00:00:00"/>
    <n v="-12373.22"/>
    <x v="0"/>
    <s v="Payroll"/>
    <s v="Enterprise"/>
    <s v="North"/>
    <s v=""/>
    <s v="VEND1013"/>
    <s v="Relationship set trip all occur until."/>
    <s v="OK"/>
    <s v=""/>
    <s v="Valid"/>
    <s v="valid"/>
  </r>
  <r>
    <s v="TRX103005"/>
    <d v="2023-12-29T00:00:00"/>
    <n v="137589.95000000001"/>
    <x v="1"/>
    <s v="Product"/>
    <s v="Retail"/>
    <s v="West"/>
    <s v="CUST10071"/>
    <s v=""/>
    <s v="Public design rock catch move ever modern admit."/>
    <s v="OK"/>
    <s v="Valid"/>
    <s v=""/>
    <s v="valid"/>
  </r>
  <r>
    <s v="TRX103006"/>
    <d v="2022-03-16T00:00:00"/>
    <n v="-30691.62"/>
    <x v="0"/>
    <s v="Payroll"/>
    <s v="Online"/>
    <s v="North"/>
    <s v=""/>
    <s v="VEND1114"/>
    <s v="Indeed machine little not politics."/>
    <s v="OK"/>
    <s v=""/>
    <s v="Valid"/>
    <s v="valid"/>
  </r>
  <r>
    <s v="TRX103007"/>
    <d v="2022-04-03T00:00:00"/>
    <n v="-38866.21"/>
    <x v="0"/>
    <s v="Supplies"/>
    <s v="Online"/>
    <s v="North"/>
    <s v=""/>
    <s v="VEND1062"/>
    <s v="Need fight without newspaper meet."/>
    <s v="OK"/>
    <s v=""/>
    <s v="Valid"/>
    <s v="valid"/>
  </r>
  <r>
    <s v="TRX103008"/>
    <d v="2022-08-08T00:00:00"/>
    <n v="69913.399999999994"/>
    <x v="1"/>
    <s v="Service"/>
    <s v="Retail"/>
    <s v="South"/>
    <s v="CUST10044"/>
    <s v=""/>
    <s v="Conference story than exist finally region."/>
    <s v="OK"/>
    <s v="Valid"/>
    <s v=""/>
    <s v="valid"/>
  </r>
  <r>
    <s v="TRX103009"/>
    <d v="2022-01-27T00:00:00"/>
    <n v="-26951.8"/>
    <x v="0"/>
    <s v="Marketing"/>
    <s v="Enterprise"/>
    <s v="South"/>
    <s v=""/>
    <s v="VEND1003"/>
    <s v="Social three design find professor boy tell."/>
    <s v="OK"/>
    <s v=""/>
    <s v="Valid"/>
    <s v="valid"/>
  </r>
  <r>
    <s v="TRX103010"/>
    <d v="2023-05-27T00:00:00"/>
    <n v="115070.21"/>
    <x v="1"/>
    <s v="Subscription"/>
    <s v="Retail"/>
    <s v="West"/>
    <s v="CUST10300"/>
    <s v=""/>
    <s v="Continue try where rate."/>
    <s v="OK"/>
    <s v="Valid"/>
    <s v=""/>
    <s v="valid"/>
  </r>
  <r>
    <s v="TRX103011"/>
    <d v="2022-01-14T00:00:00"/>
    <n v="-60347.89"/>
    <x v="0"/>
    <s v="Supplies"/>
    <s v="Retail"/>
    <s v="West"/>
    <s v=""/>
    <s v="VEND1077"/>
    <s v="Story nature course phone approach move."/>
    <s v="OK"/>
    <s v=""/>
    <s v="Valid"/>
    <s v="valid"/>
  </r>
  <r>
    <s v="TRX103012"/>
    <d v="2023-09-29T00:00:00"/>
    <n v="27030.720000000001"/>
    <x v="3"/>
    <s v="Asset"/>
    <s v="Online"/>
    <s v="South"/>
    <s v=""/>
    <s v=""/>
    <s v="Race career perform before rate."/>
    <s v="OK"/>
    <s v=""/>
    <s v=""/>
    <s v="valid"/>
  </r>
  <r>
    <s v="TRX103013"/>
    <d v="2023-01-24T00:00:00"/>
    <n v="-44193.71"/>
    <x v="0"/>
    <s v="Supplies"/>
    <s v="Enterprise"/>
    <s v="West"/>
    <s v=""/>
    <s v="VEND1095"/>
    <s v="Skill travel development for beat shoulder."/>
    <s v="OK"/>
    <s v=""/>
    <s v="Valid"/>
    <s v="valid"/>
  </r>
  <r>
    <s v="TRX103014"/>
    <d v="2023-03-05T00:00:00"/>
    <n v="219974.32"/>
    <x v="1"/>
    <s v="Service"/>
    <s v="Enterprise"/>
    <s v="West"/>
    <s v="CUST10320"/>
    <s v=""/>
    <s v="Hear number audience seat activity."/>
    <s v="OK"/>
    <s v="Valid"/>
    <s v=""/>
    <s v="valid"/>
  </r>
  <r>
    <s v="TRX103015"/>
    <d v="2022-05-16T00:00:00"/>
    <n v="166678.03"/>
    <x v="1"/>
    <s v="Product"/>
    <s v="Enterprise"/>
    <s v="South"/>
    <s v="CUST10273"/>
    <s v=""/>
    <s v="Walk interesting Republican report about building reduce."/>
    <s v="OK"/>
    <s v="Valid"/>
    <s v=""/>
    <s v="valid"/>
  </r>
  <r>
    <s v="TRX103016"/>
    <d v="2022-12-10T00:00:00"/>
    <n v="140990.76"/>
    <x v="1"/>
    <s v="Service"/>
    <s v="Retail"/>
    <s v="North"/>
    <s v="CUST10116"/>
    <s v=""/>
    <s v="Skin network few role."/>
    <s v="OK"/>
    <s v="Valid"/>
    <s v=""/>
    <s v="valid"/>
  </r>
  <r>
    <s v="TRX103017"/>
    <d v="2023-07-07T00:00:00"/>
    <n v="-45926.45"/>
    <x v="0"/>
    <s v="Payroll"/>
    <s v="Online"/>
    <s v="South"/>
    <s v=""/>
    <s v="VEND1068"/>
    <s v="House glass cover require amount same."/>
    <s v="OK"/>
    <s v=""/>
    <s v="Valid"/>
    <s v="valid"/>
  </r>
  <r>
    <s v="TRX103018"/>
    <d v="2022-01-29T00:00:00"/>
    <n v="-44191.89"/>
    <x v="0"/>
    <s v="Marketing"/>
    <s v="Retail"/>
    <s v="South"/>
    <s v=""/>
    <s v="VEND1108"/>
    <s v="Green way character serve give summer success."/>
    <s v="OK"/>
    <s v=""/>
    <s v="Valid"/>
    <s v="valid"/>
  </r>
  <r>
    <s v="TRX103019"/>
    <d v="2023-10-18T00:00:00"/>
    <n v="-65271.91"/>
    <x v="0"/>
    <s v="Utilities"/>
    <s v="Online"/>
    <s v="West"/>
    <s v=""/>
    <s v="VEND1103"/>
    <s v="Plan late small growth."/>
    <s v="OK"/>
    <s v=""/>
    <s v="Valid"/>
    <s v="valid"/>
  </r>
  <r>
    <s v="TRX103020"/>
    <d v="2023-12-23T00:00:00"/>
    <n v="246191.05"/>
    <x v="1"/>
    <s v="Subscription"/>
    <s v="Enterprise"/>
    <s v="South"/>
    <s v="CUST10305"/>
    <s v=""/>
    <s v="Forget thus question."/>
    <s v="OK"/>
    <s v="Valid"/>
    <s v=""/>
    <s v="valid"/>
  </r>
  <r>
    <s v="TRX103021"/>
    <d v="2022-06-11T00:00:00"/>
    <n v="208218.22"/>
    <x v="1"/>
    <s v="Subscription"/>
    <s v="Retail"/>
    <s v="East"/>
    <s v="CUST10359"/>
    <s v=""/>
    <s v="People challenge fact effort instead serious other late."/>
    <s v="OK"/>
    <s v="Valid"/>
    <s v=""/>
    <s v="valid"/>
  </r>
  <r>
    <s v="TRX103022"/>
    <d v="2023-12-25T00:00:00"/>
    <n v="218418.79"/>
    <x v="1"/>
    <s v="Subscription"/>
    <s v="Online"/>
    <s v="South"/>
    <s v="CUST10118"/>
    <s v=""/>
    <s v="Natural section perhaps opportunity leader."/>
    <s v="OK"/>
    <s v="Valid"/>
    <s v=""/>
    <s v="valid"/>
  </r>
  <r>
    <s v="TRX103023"/>
    <d v="2023-09-22T00:00:00"/>
    <n v="-45530.83"/>
    <x v="0"/>
    <s v="Utilities"/>
    <s v="Retail"/>
    <s v="South"/>
    <s v=""/>
    <s v="VEND1007"/>
    <s v="Thought issue set quickly source."/>
    <s v="OK"/>
    <s v=""/>
    <s v="Valid"/>
    <s v="valid"/>
  </r>
  <r>
    <s v="TRX103024"/>
    <d v="2022-03-07T00:00:00"/>
    <n v="-71751.039999999994"/>
    <x v="0"/>
    <s v="Supplies"/>
    <s v="Online"/>
    <s v="North"/>
    <s v=""/>
    <s v="VEND1112"/>
    <s v="Close wonder forward world another go."/>
    <s v="OK"/>
    <s v=""/>
    <s v="Valid"/>
    <s v="valid"/>
  </r>
  <r>
    <s v="TRX103025"/>
    <d v="2022-09-15T00:00:00"/>
    <n v="156468.19"/>
    <x v="1"/>
    <s v="Subscription"/>
    <s v="Online"/>
    <s v="East"/>
    <s v="CUST10208"/>
    <s v=""/>
    <s v="These likely audience imagine local."/>
    <s v="OK"/>
    <s v="Valid"/>
    <s v=""/>
    <s v="valid"/>
  </r>
  <r>
    <s v="TRX103026"/>
    <d v="2022-10-21T00:00:00"/>
    <n v="119410.89"/>
    <x v="1"/>
    <s v="Product"/>
    <s v="Retail"/>
    <s v="East"/>
    <s v="CUST10051"/>
    <s v=""/>
    <s v="A drug possible machine relate."/>
    <s v="OK"/>
    <s v="Valid"/>
    <s v=""/>
    <s v="valid"/>
  </r>
  <r>
    <s v="TRX103027"/>
    <d v="2023-04-15T00:00:00"/>
    <n v="-46120.11"/>
    <x v="0"/>
    <s v="Utilities"/>
    <s v="Retail"/>
    <s v="South"/>
    <s v=""/>
    <s v="VEND1117"/>
    <s v="Sense nature despite."/>
    <s v="OK"/>
    <s v=""/>
    <s v="Valid"/>
    <s v="valid"/>
  </r>
  <r>
    <s v="TRX103028"/>
    <d v="2022-11-10T00:00:00"/>
    <n v="94938.08"/>
    <x v="1"/>
    <s v="Subscription"/>
    <s v="Retail"/>
    <s v="North"/>
    <s v="CUST10208"/>
    <s v=""/>
    <s v="Life institution rate stage."/>
    <s v="OK"/>
    <s v="Valid"/>
    <s v=""/>
    <s v="valid"/>
  </r>
  <r>
    <s v="TRX103029"/>
    <d v="2022-05-12T00:00:00"/>
    <n v="191410.34"/>
    <x v="1"/>
    <s v="Service"/>
    <s v="Retail"/>
    <s v="East"/>
    <s v="CUST10033"/>
    <s v=""/>
    <s v="Down position white occur indicate short however."/>
    <s v="OK"/>
    <s v="Valid"/>
    <s v=""/>
    <s v="valid"/>
  </r>
  <r>
    <s v="TRX103030"/>
    <d v="2022-12-13T00:00:00"/>
    <n v="-23147.51"/>
    <x v="0"/>
    <s v="Utilities"/>
    <s v="Online"/>
    <s v="West"/>
    <s v=""/>
    <s v="VEND1018"/>
    <s v="Deal sometimes cup describe glass record dinner."/>
    <s v="OK"/>
    <s v=""/>
    <s v="Valid"/>
    <s v="valid"/>
  </r>
  <r>
    <s v="TRX103031"/>
    <d v="2023-12-23T00:00:00"/>
    <n v="144221.81"/>
    <x v="1"/>
    <s v="Subscription"/>
    <s v="Online"/>
    <s v="East"/>
    <s v="CUST10274"/>
    <s v=""/>
    <s v="Radio resource check then."/>
    <s v="OK"/>
    <s v="Valid"/>
    <s v=""/>
    <s v="valid"/>
  </r>
  <r>
    <s v="TRX103032"/>
    <d v="2022-01-29T00:00:00"/>
    <n v="253066.06"/>
    <x v="1"/>
    <s v="Product"/>
    <s v="Online"/>
    <s v="North"/>
    <s v="CUST10146"/>
    <s v=""/>
    <s v="Science color ago region."/>
    <s v="OK"/>
    <s v="Valid"/>
    <s v=""/>
    <s v="valid"/>
  </r>
  <r>
    <s v="TRX103033"/>
    <d v="2022-08-29T00:00:00"/>
    <n v="-29326.82"/>
    <x v="0"/>
    <s v="Payroll"/>
    <s v="Retail"/>
    <s v="East"/>
    <s v=""/>
    <s v="VEND1110"/>
    <s v="Election foreign so technology them."/>
    <s v="OK"/>
    <s v=""/>
    <s v="Valid"/>
    <s v="valid"/>
  </r>
  <r>
    <s v="TRX103034"/>
    <d v="2023-03-10T00:00:00"/>
    <n v="142376.15"/>
    <x v="1"/>
    <s v="Service"/>
    <s v="Retail"/>
    <s v="North"/>
    <s v="CUST10115"/>
    <s v=""/>
    <s v="Start can know face nor total second."/>
    <s v="OK"/>
    <s v="Valid"/>
    <s v=""/>
    <s v="valid"/>
  </r>
  <r>
    <s v="TRX103035"/>
    <d v="2023-07-18T00:00:00"/>
    <n v="-39347.230000000003"/>
    <x v="0"/>
    <s v="Rent"/>
    <s v="Enterprise"/>
    <s v="South"/>
    <s v=""/>
    <s v="VEND1097"/>
    <s v="Lot pressure consumer agency fish beautiful card."/>
    <s v="OK"/>
    <s v=""/>
    <s v="Valid"/>
    <s v="valid"/>
  </r>
  <r>
    <s v="TRX103036"/>
    <d v="2022-04-19T00:00:00"/>
    <n v="-60788.27"/>
    <x v="0"/>
    <s v="Marketing"/>
    <s v="Retail"/>
    <s v="West"/>
    <s v=""/>
    <s v="VEND1102"/>
    <s v="Involve after field book look drug baby."/>
    <s v="OK"/>
    <s v=""/>
    <s v="Valid"/>
    <s v="valid"/>
  </r>
  <r>
    <s v="TRX103037"/>
    <d v="2023-11-07T00:00:00"/>
    <n v="78021.61"/>
    <x v="1"/>
    <s v="Service"/>
    <s v="Retail"/>
    <s v="West"/>
    <s v="CUST10051"/>
    <s v=""/>
    <s v="Material specific general husband art center seem."/>
    <s v="OK"/>
    <s v="Valid"/>
    <s v=""/>
    <s v="valid"/>
  </r>
  <r>
    <s v="TRX103038"/>
    <d v="2023-06-12T00:00:00"/>
    <n v="-31041.91"/>
    <x v="0"/>
    <s v="Utilities"/>
    <s v="Retail"/>
    <s v="South"/>
    <s v=""/>
    <s v="VEND1093"/>
    <s v="There government federal dark method."/>
    <s v="OK"/>
    <s v=""/>
    <s v="Valid"/>
    <s v="valid"/>
  </r>
  <r>
    <s v="TRX103039"/>
    <d v="2023-08-19T00:00:00"/>
    <n v="163039.81"/>
    <x v="1"/>
    <s v="Service"/>
    <s v="Enterprise"/>
    <s v="North"/>
    <s v="CUST10043"/>
    <s v=""/>
    <s v="Appear face heavy defense activity land front."/>
    <s v="OK"/>
    <s v="Valid"/>
    <s v=""/>
    <s v="valid"/>
  </r>
  <r>
    <s v="TRX103040"/>
    <d v="2023-01-06T00:00:00"/>
    <n v="192035.21"/>
    <x v="1"/>
    <s v="Service"/>
    <s v="Enterprise"/>
    <s v="East"/>
    <s v="CUST10022"/>
    <s v=""/>
    <s v="Hour write cause customer."/>
    <s v="OK"/>
    <s v="Valid"/>
    <s v=""/>
    <s v="valid"/>
  </r>
  <r>
    <s v="TRX103041"/>
    <d v="2023-04-09T00:00:00"/>
    <n v="-77598.36"/>
    <x v="0"/>
    <s v="Supplies"/>
    <s v="Enterprise"/>
    <s v="East"/>
    <s v=""/>
    <s v="VEND1095"/>
    <s v="Huge station today American them."/>
    <s v="OK"/>
    <s v=""/>
    <s v="Valid"/>
    <s v="valid"/>
  </r>
  <r>
    <s v="TRX103042"/>
    <d v="2023-05-25T00:00:00"/>
    <n v="-29818.45"/>
    <x v="0"/>
    <s v="Marketing"/>
    <s v="Enterprise"/>
    <s v="West"/>
    <s v=""/>
    <s v="VEND1074"/>
    <s v="Food help culture accept budget."/>
    <s v="OK"/>
    <s v=""/>
    <s v="Valid"/>
    <s v="valid"/>
  </r>
  <r>
    <s v="TRX103043"/>
    <d v="2022-02-02T00:00:00"/>
    <n v="115753.63"/>
    <x v="1"/>
    <s v="Service"/>
    <s v="Online"/>
    <s v="South"/>
    <s v="CUST10105"/>
    <s v=""/>
    <s v="Top fish box despite."/>
    <s v="OK"/>
    <s v="Valid"/>
    <s v=""/>
    <s v="valid"/>
  </r>
  <r>
    <s v="TRX103044"/>
    <d v="2022-06-23T00:00:00"/>
    <n v="176886.66"/>
    <x v="1"/>
    <s v="Subscription"/>
    <s v="Online"/>
    <s v="West"/>
    <s v="CUST10026"/>
    <s v=""/>
    <s v="Radio myself rise process bag number agree."/>
    <s v="OK"/>
    <s v="Valid"/>
    <s v=""/>
    <s v="valid"/>
  </r>
  <r>
    <s v="TRX103045"/>
    <d v="2023-03-12T00:00:00"/>
    <n v="-41199.19"/>
    <x v="0"/>
    <s v="Payroll"/>
    <s v="Online"/>
    <s v="West"/>
    <s v=""/>
    <s v="VEND1109"/>
    <s v="Congress employee send suffer."/>
    <s v="OK"/>
    <s v=""/>
    <s v="Valid"/>
    <s v="valid"/>
  </r>
  <r>
    <s v="TRX103046"/>
    <d v="2022-04-28T00:00:00"/>
    <n v="-35403.9"/>
    <x v="0"/>
    <s v="Utilities"/>
    <s v="Online"/>
    <s v="East"/>
    <s v=""/>
    <s v="VEND1004"/>
    <s v="Might news central how stay hair a no."/>
    <s v="OK"/>
    <s v=""/>
    <s v="Valid"/>
    <s v="valid"/>
  </r>
  <r>
    <s v="TRX103047"/>
    <d v="2023-12-05T00:00:00"/>
    <n v="-35798.129999999997"/>
    <x v="0"/>
    <s v="Marketing"/>
    <s v="Online"/>
    <s v="North"/>
    <s v=""/>
    <s v="VEND1012"/>
    <s v="Western check play across cause affect."/>
    <s v="OK"/>
    <s v=""/>
    <s v="Valid"/>
    <s v="valid"/>
  </r>
  <r>
    <s v="TRX103048"/>
    <d v="2023-08-05T00:00:00"/>
    <n v="-2000"/>
    <x v="0"/>
    <s v="Utilities"/>
    <s v="Enterprise"/>
    <s v="East"/>
    <s v=""/>
    <s v="VEND1078"/>
    <s v="Trial allow early still be picture lose."/>
    <s v="OK"/>
    <s v=""/>
    <s v="Valid"/>
    <s v="valid"/>
  </r>
  <r>
    <s v="TRX103049"/>
    <d v="2022-11-28T00:00:00"/>
    <n v="170650.56"/>
    <x v="1"/>
    <s v="Product"/>
    <s v="Online"/>
    <s v="East"/>
    <s v="CUST10003"/>
    <s v=""/>
    <s v="Lawyer single across suffer white laugh."/>
    <s v="OK"/>
    <s v="Valid"/>
    <s v=""/>
    <s v="valid"/>
  </r>
  <r>
    <s v="TRX103050"/>
    <d v="2022-03-07T00:00:00"/>
    <n v="128536.68"/>
    <x v="1"/>
    <s v="Service"/>
    <s v="Enterprise"/>
    <s v="West"/>
    <s v="CUST10095"/>
    <s v=""/>
    <s v="Real firm piece."/>
    <s v="OK"/>
    <s v="Valid"/>
    <s v=""/>
    <s v="valid"/>
  </r>
  <r>
    <s v="TRX103051"/>
    <d v="2023-04-01T00:00:00"/>
    <n v="-49315.06"/>
    <x v="0"/>
    <s v="Payroll"/>
    <s v="Enterprise"/>
    <s v="South"/>
    <s v=""/>
    <s v="VEND1106"/>
    <s v="Middle campaign our hit difficult large Mrs score."/>
    <s v="OK"/>
    <s v=""/>
    <s v="Valid"/>
    <s v="valid"/>
  </r>
  <r>
    <s v="TRX103052"/>
    <d v="2023-03-16T00:00:00"/>
    <n v="151847.89000000001"/>
    <x v="1"/>
    <s v="Subscription"/>
    <s v="Online"/>
    <s v="West"/>
    <s v="CUST10170"/>
    <s v=""/>
    <s v="Within fact leg foot."/>
    <s v="OK"/>
    <s v="Valid"/>
    <s v=""/>
    <s v="valid"/>
  </r>
  <r>
    <s v="TRX103053"/>
    <d v="2022-01-05T00:00:00"/>
    <n v="-50370.59"/>
    <x v="0"/>
    <s v="Marketing"/>
    <s v="Online"/>
    <s v="East"/>
    <s v=""/>
    <s v="VEND1051"/>
    <s v="Enjoy about energy tough can."/>
    <s v="OK"/>
    <s v=""/>
    <s v="Valid"/>
    <s v="valid"/>
  </r>
  <r>
    <s v="TRX103054"/>
    <d v="2023-10-16T00:00:00"/>
    <n v="-57665.97"/>
    <x v="0"/>
    <s v="Utilities"/>
    <s v="Retail"/>
    <s v="North"/>
    <s v=""/>
    <s v="VEND1117"/>
    <s v="Above letter society chance most."/>
    <s v="OK"/>
    <s v=""/>
    <s v="Valid"/>
    <s v="valid"/>
  </r>
  <r>
    <s v="TRX103055"/>
    <d v="2023-01-23T00:00:00"/>
    <n v="36938.870000000003"/>
    <x v="1"/>
    <s v="Product"/>
    <s v="Retail"/>
    <s v="South"/>
    <s v="CUST10050"/>
    <s v=""/>
    <s v="Office city sort word number to similar seat."/>
    <s v="OK"/>
    <s v="Valid"/>
    <s v=""/>
    <s v="valid"/>
  </r>
  <r>
    <s v="TRX103056"/>
    <d v="2023-09-22T00:00:00"/>
    <n v="132395.75"/>
    <x v="1"/>
    <s v="Service"/>
    <s v="Online"/>
    <s v="East"/>
    <s v="CUST10103"/>
    <s v=""/>
    <s v="Shoulder executive north almost cover do American."/>
    <s v="OK"/>
    <s v="Valid"/>
    <s v=""/>
    <s v="valid"/>
  </r>
  <r>
    <s v="TRX103057"/>
    <d v="2023-02-23T00:00:00"/>
    <n v="-44007.03"/>
    <x v="0"/>
    <s v="Marketing"/>
    <s v="Retail"/>
    <s v="West"/>
    <s v=""/>
    <s v="VEND1119"/>
    <s v="Happy send house."/>
    <s v="OK"/>
    <s v=""/>
    <s v="Valid"/>
    <s v="valid"/>
  </r>
  <r>
    <s v="TRX103058"/>
    <d v="2023-01-02T00:00:00"/>
    <n v="-24035.03"/>
    <x v="0"/>
    <s v="Utilities"/>
    <s v="Retail"/>
    <s v="South"/>
    <s v=""/>
    <s v="VEND1080"/>
    <s v="Yeah price look tax stand."/>
    <s v="OK"/>
    <s v=""/>
    <s v="Valid"/>
    <s v="valid"/>
  </r>
  <r>
    <s v="TRX103059"/>
    <d v="2023-05-08T00:00:00"/>
    <n v="126214.38"/>
    <x v="1"/>
    <s v="Product"/>
    <s v="Retail"/>
    <s v="North"/>
    <s v="CUST10002"/>
    <s v=""/>
    <s v="Up because image by three."/>
    <s v="OK"/>
    <s v="Valid"/>
    <s v=""/>
    <s v="valid"/>
  </r>
  <r>
    <s v="TRX103060"/>
    <d v="2023-09-10T00:00:00"/>
    <n v="-23300.42"/>
    <x v="0"/>
    <s v="Other"/>
    <s v="Enterprise"/>
    <s v="North"/>
    <s v=""/>
    <s v="VEND1076"/>
    <s v="Old science hour."/>
    <s v="OK"/>
    <s v=""/>
    <s v="Valid"/>
    <s v="valid"/>
  </r>
  <r>
    <s v="TRX103061"/>
    <d v="2023-12-11T00:00:00"/>
    <n v="155578.62"/>
    <x v="1"/>
    <s v="Product"/>
    <s v="Retail"/>
    <s v="South"/>
    <s v="CUST10049"/>
    <s v=""/>
    <s v="Face building while."/>
    <s v="OK"/>
    <s v="Valid"/>
    <s v=""/>
    <s v="valid"/>
  </r>
  <r>
    <s v="TRX103062"/>
    <d v="2023-07-26T00:00:00"/>
    <n v="210309.43"/>
    <x v="1"/>
    <s v="Subscription"/>
    <s v="Online"/>
    <s v="West"/>
    <s v="CUST10109"/>
    <s v=""/>
    <s v="Might leader conference address dinner interesting."/>
    <s v="OK"/>
    <s v="Valid"/>
    <s v=""/>
    <s v="valid"/>
  </r>
  <r>
    <s v="TRX103063"/>
    <d v="2022-08-30T00:00:00"/>
    <n v="-44765.13"/>
    <x v="0"/>
    <s v="Payroll"/>
    <s v="Enterprise"/>
    <s v="North"/>
    <s v=""/>
    <s v="VEND1012"/>
    <s v="Offer much player radio operation."/>
    <s v="OK"/>
    <s v=""/>
    <s v="Valid"/>
    <s v="valid"/>
  </r>
  <r>
    <s v="TRX103064"/>
    <d v="2023-10-08T00:00:00"/>
    <n v="274862.21999999997"/>
    <x v="1"/>
    <s v="Product"/>
    <s v="Enterprise"/>
    <s v="West"/>
    <s v="CUST10308"/>
    <s v=""/>
    <s v="Under customer debate direction order rich national."/>
    <s v="OK"/>
    <s v="Valid"/>
    <s v=""/>
    <s v="valid"/>
  </r>
  <r>
    <s v="TRX103065"/>
    <d v="2023-02-09T00:00:00"/>
    <n v="93548.05"/>
    <x v="1"/>
    <s v="Subscription"/>
    <s v="Online"/>
    <s v="North"/>
    <s v="CUST10043"/>
    <s v=""/>
    <s v="Beat its cultural everybody lay camera."/>
    <s v="OK"/>
    <s v="Valid"/>
    <s v=""/>
    <s v="valid"/>
  </r>
  <r>
    <s v="TRX103066"/>
    <d v="2023-03-29T00:00:00"/>
    <n v="-55158.78"/>
    <x v="0"/>
    <s v="Utilities"/>
    <s v="Retail"/>
    <s v="South"/>
    <s v=""/>
    <s v="VEND1054"/>
    <s v="Cause crime send during her soldier."/>
    <s v="OK"/>
    <s v=""/>
    <s v="Valid"/>
    <s v="valid"/>
  </r>
  <r>
    <s v="TRX103067"/>
    <d v="2022-06-18T00:00:00"/>
    <n v="225811.42"/>
    <x v="1"/>
    <s v="Product"/>
    <s v="Retail"/>
    <s v="West"/>
    <s v="CUST10046"/>
    <s v=""/>
    <s v="Home significant professional left fear bar."/>
    <s v="OK"/>
    <s v="Valid"/>
    <s v=""/>
    <s v="valid"/>
  </r>
  <r>
    <s v="TRX103068"/>
    <d v="2023-09-03T00:00:00"/>
    <n v="21654.06"/>
    <x v="4"/>
    <s v="Liability"/>
    <s v="Online"/>
    <s v="East"/>
    <s v=""/>
    <s v=""/>
    <s v="Spend but network worker college near."/>
    <s v="OK"/>
    <s v=""/>
    <s v=""/>
    <s v="valid"/>
  </r>
  <r>
    <s v="TRX103069"/>
    <d v="2023-04-06T00:00:00"/>
    <n v="-14251.74"/>
    <x v="0"/>
    <s v="Payroll"/>
    <s v="Enterprise"/>
    <s v="North"/>
    <s v=""/>
    <s v="VEND1115"/>
    <s v="Someone smile expert."/>
    <s v="OK"/>
    <s v=""/>
    <s v="Valid"/>
    <s v="valid"/>
  </r>
  <r>
    <s v="TRX103070"/>
    <d v="2023-01-27T00:00:00"/>
    <n v="18951.93"/>
    <x v="4"/>
    <s v="Liability"/>
    <s v="Retail"/>
    <s v="North"/>
    <s v=""/>
    <s v=""/>
    <s v="Hospital none seven likely."/>
    <s v="OK"/>
    <s v=""/>
    <s v=""/>
    <s v="valid"/>
  </r>
  <r>
    <s v="TRX103071"/>
    <d v="2023-08-05T00:00:00"/>
    <n v="128396.37"/>
    <x v="1"/>
    <s v="Subscription"/>
    <s v="Enterprise"/>
    <s v="North"/>
    <s v="CUST10153"/>
    <s v=""/>
    <s v="Executive major listen live."/>
    <s v="OK"/>
    <s v="Valid"/>
    <s v=""/>
    <s v="valid"/>
  </r>
  <r>
    <s v="TRX103072"/>
    <d v="2022-08-04T00:00:00"/>
    <n v="188301.39"/>
    <x v="1"/>
    <s v="Service"/>
    <s v="Enterprise"/>
    <s v="North"/>
    <s v="CUST10371"/>
    <s v=""/>
    <s v="Always everyone wish produce left stock analysis."/>
    <s v="OK"/>
    <s v="Valid"/>
    <s v=""/>
    <s v="valid"/>
  </r>
  <r>
    <s v="TRX103073"/>
    <d v="2022-02-10T00:00:00"/>
    <n v="196669.16"/>
    <x v="1"/>
    <s v="Service"/>
    <s v="Enterprise"/>
    <s v="East"/>
    <s v="CUST10240"/>
    <s v=""/>
    <s v="Professional central back network individual memory shoulder."/>
    <s v="OK"/>
    <s v="Valid"/>
    <s v=""/>
    <s v="valid"/>
  </r>
  <r>
    <s v="TRX103074"/>
    <d v="2023-06-26T00:00:00"/>
    <n v="127736.25"/>
    <x v="1"/>
    <s v="Subscription"/>
    <s v="Retail"/>
    <s v="East"/>
    <s v="CUST10357"/>
    <s v=""/>
    <s v="Remember meet future anything spring value he."/>
    <s v="OK"/>
    <s v="Valid"/>
    <s v=""/>
    <s v="valid"/>
  </r>
  <r>
    <s v="TRX103075"/>
    <d v="2023-04-08T00:00:00"/>
    <n v="105489.29"/>
    <x v="1"/>
    <s v="Service"/>
    <s v="Enterprise"/>
    <s v="North"/>
    <s v="CUST10156"/>
    <s v=""/>
    <s v="Picture management official organization century at seek."/>
    <s v="OK"/>
    <s v="Valid"/>
    <s v=""/>
    <s v="valid"/>
  </r>
  <r>
    <s v="TRX103076"/>
    <d v="2022-05-08T00:00:00"/>
    <n v="-16599.34"/>
    <x v="0"/>
    <s v="Rent"/>
    <s v="Online"/>
    <s v="East"/>
    <s v=""/>
    <s v="VEND1037"/>
    <s v="Blue kid tree something."/>
    <s v="OK"/>
    <s v=""/>
    <s v="Valid"/>
    <s v="valid"/>
  </r>
  <r>
    <s v="TRX103077"/>
    <d v="2022-06-15T00:00:00"/>
    <n v="17981.59"/>
    <x v="3"/>
    <s v="Asset"/>
    <s v="Retail"/>
    <s v="West"/>
    <s v=""/>
    <s v=""/>
    <s v="Single number figure note."/>
    <s v="OK"/>
    <s v=""/>
    <s v=""/>
    <s v="valid"/>
  </r>
  <r>
    <s v="TRX103078"/>
    <d v="2023-09-14T00:00:00"/>
    <n v="141711.4"/>
    <x v="1"/>
    <s v="Product"/>
    <s v="Online"/>
    <s v="North"/>
    <s v="CUST10284"/>
    <s v=""/>
    <s v="Notice success reveal store feel."/>
    <s v="OK"/>
    <s v="Valid"/>
    <s v=""/>
    <s v="valid"/>
  </r>
  <r>
    <s v="TRX103079"/>
    <d v="2023-12-12T00:00:00"/>
    <n v="-38806.31"/>
    <x v="0"/>
    <s v="Utilities"/>
    <s v="Online"/>
    <s v="West"/>
    <s v=""/>
    <s v="VEND1003"/>
    <s v="Year continue own."/>
    <s v="OK"/>
    <s v=""/>
    <s v="Valid"/>
    <s v="valid"/>
  </r>
  <r>
    <s v="TRX103080"/>
    <d v="2022-02-15T00:00:00"/>
    <n v="142381.32"/>
    <x v="1"/>
    <s v="Subscription"/>
    <s v="Retail"/>
    <s v="East"/>
    <s v="CUST10094"/>
    <s v=""/>
    <s v="Including evening despite stock commercial both local."/>
    <s v="OK"/>
    <s v="Valid"/>
    <s v=""/>
    <s v="valid"/>
  </r>
  <r>
    <s v="TRX103081"/>
    <d v="2023-05-14T00:00:00"/>
    <n v="-37724.620000000003"/>
    <x v="0"/>
    <s v="Supplies"/>
    <s v="Retail"/>
    <s v="East"/>
    <s v=""/>
    <s v="VEND1088"/>
    <s v="Statement social nature fish show size back."/>
    <s v="OK"/>
    <s v=""/>
    <s v="Valid"/>
    <s v="valid"/>
  </r>
  <r>
    <s v="TRX103082"/>
    <d v="2022-04-28T00:00:00"/>
    <n v="-65670.14"/>
    <x v="0"/>
    <s v="Payroll"/>
    <s v="Enterprise"/>
    <s v="West"/>
    <s v=""/>
    <s v="VEND1068"/>
    <s v="Travel practice last right word financial manage."/>
    <s v="OK"/>
    <s v=""/>
    <s v="Valid"/>
    <s v="valid"/>
  </r>
  <r>
    <s v="TRX103083"/>
    <d v="2023-12-23T00:00:00"/>
    <n v="219721.26"/>
    <x v="1"/>
    <s v="Product"/>
    <s v="Retail"/>
    <s v="South"/>
    <s v="CUST10198"/>
    <s v=""/>
    <s v="Share first mouth eye movie goal keep attention."/>
    <s v="OK"/>
    <s v="Valid"/>
    <s v=""/>
    <s v="valid"/>
  </r>
  <r>
    <s v="TRX103084"/>
    <d v="2022-08-26T00:00:00"/>
    <n v="-47187.040000000001"/>
    <x v="0"/>
    <s v="Payroll"/>
    <s v="Online"/>
    <s v="East"/>
    <s v=""/>
    <s v="VEND1103"/>
    <s v="After in production president community miss president."/>
    <s v="OK"/>
    <s v=""/>
    <s v="Valid"/>
    <s v="valid"/>
  </r>
  <r>
    <s v="TRX103085"/>
    <d v="2022-06-29T00:00:00"/>
    <n v="-57894.35"/>
    <x v="0"/>
    <s v="Utilities"/>
    <s v="Enterprise"/>
    <s v="West"/>
    <s v=""/>
    <s v="VEND1084"/>
    <s v="Tax serious beautiful century."/>
    <s v="OK"/>
    <s v=""/>
    <s v="Valid"/>
    <s v="valid"/>
  </r>
  <r>
    <s v="TRX103086"/>
    <d v="2022-06-10T00:00:00"/>
    <n v="193601.59"/>
    <x v="1"/>
    <s v="Subscription"/>
    <s v="Retail"/>
    <s v="North"/>
    <s v="CUST10017"/>
    <s v=""/>
    <s v="Eight attack side today moment defense."/>
    <s v="OK"/>
    <s v="Valid"/>
    <s v=""/>
    <s v="valid"/>
  </r>
  <r>
    <s v="TRX103087"/>
    <d v="2022-06-18T00:00:00"/>
    <n v="185335.75"/>
    <x v="1"/>
    <s v="Subscription"/>
    <s v="Enterprise"/>
    <s v="West"/>
    <s v="CUST10092"/>
    <s v=""/>
    <s v="Hear tonight special political young character."/>
    <s v="OK"/>
    <s v="Valid"/>
    <s v=""/>
    <s v="valid"/>
  </r>
  <r>
    <s v="TRX103088"/>
    <d v="2023-02-05T00:00:00"/>
    <n v="164193.39000000001"/>
    <x v="1"/>
    <s v="Subscription"/>
    <s v="Retail"/>
    <s v="North"/>
    <s v="CUST10339"/>
    <s v=""/>
    <s v="South guy onto blue window."/>
    <s v="OK"/>
    <s v="Valid"/>
    <s v=""/>
    <s v="valid"/>
  </r>
  <r>
    <s v="TRX103089"/>
    <d v="2022-02-24T00:00:00"/>
    <n v="-56270.7"/>
    <x v="0"/>
    <s v="Supplies"/>
    <s v="Enterprise"/>
    <s v="East"/>
    <s v=""/>
    <s v="VEND1039"/>
    <s v="Maybe rock notice save."/>
    <s v="OK"/>
    <s v=""/>
    <s v="Valid"/>
    <s v="valid"/>
  </r>
  <r>
    <s v="TRX103090"/>
    <d v="2023-09-17T00:00:00"/>
    <n v="200861.9"/>
    <x v="1"/>
    <s v="Product"/>
    <s v="Enterprise"/>
    <s v="South"/>
    <s v="CUST10086"/>
    <s v=""/>
    <s v="Speak tell receive much section opportunity."/>
    <s v="OK"/>
    <s v="Valid"/>
    <s v=""/>
    <s v="valid"/>
  </r>
  <r>
    <s v="TRX103091"/>
    <d v="2022-06-29T00:00:00"/>
    <n v="142094.81"/>
    <x v="1"/>
    <s v="Subscription"/>
    <s v="Retail"/>
    <s v="North"/>
    <s v="CUST10194"/>
    <s v=""/>
    <s v="Name hospital particular whatever."/>
    <s v="OK"/>
    <s v="Valid"/>
    <s v=""/>
    <s v="valid"/>
  </r>
  <r>
    <s v="TRX103092"/>
    <d v="2022-09-08T00:00:00"/>
    <n v="82903.27"/>
    <x v="1"/>
    <s v="Product"/>
    <s v="Online"/>
    <s v="North"/>
    <s v="CUST10013"/>
    <s v=""/>
    <s v="Challenge fast student begin official send reveal term."/>
    <s v="OK"/>
    <s v="Valid"/>
    <s v=""/>
    <s v="valid"/>
  </r>
  <r>
    <s v="TRX103093"/>
    <d v="2022-05-02T00:00:00"/>
    <n v="169071.82"/>
    <x v="1"/>
    <s v="Service"/>
    <s v="Online"/>
    <s v="North"/>
    <s v="CUST10339"/>
    <s v=""/>
    <s v="Raise letter realize sing."/>
    <s v="OK"/>
    <s v="Valid"/>
    <s v=""/>
    <s v="valid"/>
  </r>
  <r>
    <s v="TRX103094"/>
    <d v="2023-08-13T00:00:00"/>
    <n v="116733.31"/>
    <x v="1"/>
    <s v="Service"/>
    <s v="Enterprise"/>
    <s v="South"/>
    <s v="CUST10038"/>
    <s v=""/>
    <s v="Minute establish certain travel nor."/>
    <s v="OK"/>
    <s v="Valid"/>
    <s v=""/>
    <s v="valid"/>
  </r>
  <r>
    <s v="TRX103095"/>
    <d v="2023-02-07T00:00:00"/>
    <n v="-42342.32"/>
    <x v="0"/>
    <s v="Marketing"/>
    <s v="Online"/>
    <s v="North"/>
    <s v=""/>
    <s v="VEND1037"/>
    <s v="Win environmental choose key father purpose."/>
    <s v="OK"/>
    <s v=""/>
    <s v="Valid"/>
    <s v="valid"/>
  </r>
  <r>
    <s v="TRX103096"/>
    <d v="2022-01-09T00:00:00"/>
    <n v="133413.70000000001"/>
    <x v="1"/>
    <s v="Subscription"/>
    <s v="Retail"/>
    <s v="East"/>
    <s v="CUST10165"/>
    <s v=""/>
    <s v="Support tonight course by name."/>
    <s v="OK"/>
    <s v="Valid"/>
    <s v=""/>
    <s v="valid"/>
  </r>
  <r>
    <s v="TRX103097"/>
    <d v="2023-08-25T00:00:00"/>
    <n v="195516.57"/>
    <x v="1"/>
    <s v="Subscription"/>
    <s v="Online"/>
    <s v="South"/>
    <s v="CUST10132"/>
    <s v=""/>
    <s v="Blood machine cost watch president last same."/>
    <s v="OK"/>
    <s v="Valid"/>
    <s v=""/>
    <s v="valid"/>
  </r>
  <r>
    <s v="TRX103098"/>
    <d v="2023-06-03T00:00:00"/>
    <n v="114619.89"/>
    <x v="1"/>
    <s v="Subscription"/>
    <s v="Enterprise"/>
    <s v="East"/>
    <s v="CUST10123"/>
    <s v=""/>
    <s v="No camera common remember sit real interest."/>
    <s v="OK"/>
    <s v="Valid"/>
    <s v=""/>
    <s v="valid"/>
  </r>
  <r>
    <s v="TRX103099"/>
    <d v="2023-10-28T00:00:00"/>
    <n v="351386.85"/>
    <x v="1"/>
    <s v="Product"/>
    <s v="Enterprise"/>
    <s v="East"/>
    <s v="CUST10253"/>
    <s v=""/>
    <s v="Win every thousand role economic everything."/>
    <s v="OK"/>
    <s v="Valid"/>
    <s v=""/>
    <s v="valid"/>
  </r>
  <r>
    <s v="TRX103100"/>
    <d v="2023-04-03T00:00:00"/>
    <n v="124253.56"/>
    <x v="1"/>
    <s v="Product"/>
    <s v="Enterprise"/>
    <s v="East"/>
    <s v="CUST10145"/>
    <s v=""/>
    <s v="Political past physical red author."/>
    <s v="OK"/>
    <s v="Valid"/>
    <s v=""/>
    <s v="valid"/>
  </r>
  <r>
    <s v="TRX103101"/>
    <d v="2022-02-25T00:00:00"/>
    <n v="-63449.94"/>
    <x v="0"/>
    <s v="Utilities"/>
    <s v="Retail"/>
    <s v="North"/>
    <s v=""/>
    <s v="VEND1007"/>
    <s v="Hold old shoulder guess property race."/>
    <s v="OK"/>
    <s v=""/>
    <s v="Valid"/>
    <s v="valid"/>
  </r>
  <r>
    <s v="TRX103102"/>
    <d v="2023-09-13T00:00:00"/>
    <n v="157103.07"/>
    <x v="1"/>
    <s v="Service"/>
    <s v="Retail"/>
    <s v="South"/>
    <s v="CUST10186"/>
    <s v=""/>
    <s v="Single baby indicate maintain image son."/>
    <s v="OK"/>
    <s v="Valid"/>
    <s v=""/>
    <s v="valid"/>
  </r>
  <r>
    <s v="TRX103103"/>
    <d v="2023-07-17T00:00:00"/>
    <n v="-67659.360000000001"/>
    <x v="0"/>
    <s v="Supplies"/>
    <s v="Retail"/>
    <s v="East"/>
    <s v=""/>
    <s v="VEND1074"/>
    <s v="Free hear look claim store."/>
    <s v="OK"/>
    <s v=""/>
    <s v="Valid"/>
    <s v="valid"/>
  </r>
  <r>
    <s v="TRX103104"/>
    <d v="2023-01-24T00:00:00"/>
    <n v="-21447.18"/>
    <x v="0"/>
    <s v="Other"/>
    <s v="Enterprise"/>
    <s v="East"/>
    <s v=""/>
    <s v="VEND1024"/>
    <s v="Enough entire mother late."/>
    <s v="OK"/>
    <s v=""/>
    <s v="Valid"/>
    <s v="valid"/>
  </r>
  <r>
    <s v="TRX103105"/>
    <d v="2023-04-16T00:00:00"/>
    <n v="145901.03"/>
    <x v="1"/>
    <s v="Service"/>
    <s v="Retail"/>
    <s v="East"/>
    <s v="CUST10065"/>
    <s v=""/>
    <s v="Someone arm teach write series."/>
    <s v="OK"/>
    <s v="Valid"/>
    <s v=""/>
    <s v="valid"/>
  </r>
  <r>
    <s v="TRX103106"/>
    <d v="2022-04-04T00:00:00"/>
    <n v="-51097.7"/>
    <x v="0"/>
    <s v="Supplies"/>
    <s v="Enterprise"/>
    <s v="South"/>
    <s v=""/>
    <s v="VEND1088"/>
    <s v="Available government late speak right down official."/>
    <s v="OK"/>
    <s v=""/>
    <s v="Valid"/>
    <s v="valid"/>
  </r>
  <r>
    <s v="TRX103107"/>
    <d v="2023-11-05T00:00:00"/>
    <n v="-55002.86"/>
    <x v="0"/>
    <s v="Utilities"/>
    <s v="Enterprise"/>
    <s v="North"/>
    <s v=""/>
    <s v="VEND1092"/>
    <s v="Whole Democrat reduce prove political decide street."/>
    <s v="OK"/>
    <s v=""/>
    <s v="Valid"/>
    <s v="valid"/>
  </r>
  <r>
    <s v="TRX103108"/>
    <d v="2023-05-27T00:00:00"/>
    <n v="59833.13"/>
    <x v="1"/>
    <s v="Subscription"/>
    <s v="Retail"/>
    <s v="South"/>
    <s v="CUST10279"/>
    <s v=""/>
    <s v="To bed area pattern air ok decide start."/>
    <s v="OK"/>
    <s v="Valid"/>
    <s v=""/>
    <s v="valid"/>
  </r>
  <r>
    <s v="TRX103109"/>
    <d v="2023-09-25T00:00:00"/>
    <n v="-52262.59"/>
    <x v="0"/>
    <s v="Supplies"/>
    <s v="Retail"/>
    <s v="East"/>
    <s v=""/>
    <s v="VEND1060"/>
    <s v="News how my west avoid community his."/>
    <s v="OK"/>
    <s v=""/>
    <s v="Valid"/>
    <s v="valid"/>
  </r>
  <r>
    <s v="TRX103110"/>
    <d v="2022-04-13T00:00:00"/>
    <n v="95929.23"/>
    <x v="1"/>
    <s v="Subscription"/>
    <s v="Retail"/>
    <s v="East"/>
    <s v="CUST10001"/>
    <s v=""/>
    <s v="Expert evidence baby thus."/>
    <s v="OK"/>
    <s v="Valid"/>
    <s v=""/>
    <s v="valid"/>
  </r>
  <r>
    <s v="TRX103111"/>
    <d v="2023-02-11T00:00:00"/>
    <n v="112084.77"/>
    <x v="1"/>
    <s v="Service"/>
    <s v="Enterprise"/>
    <s v="West"/>
    <s v="CUST10279"/>
    <s v=""/>
    <s v="Coach inside best trade section war interesting health."/>
    <s v="OK"/>
    <s v="Valid"/>
    <s v=""/>
    <s v="valid"/>
  </r>
  <r>
    <s v="TRX103112"/>
    <d v="2023-04-01T00:00:00"/>
    <n v="-68414.52"/>
    <x v="0"/>
    <s v="Payroll"/>
    <s v="Online"/>
    <s v="South"/>
    <s v=""/>
    <s v="VEND1054"/>
    <s v="Fish part speech cost music together."/>
    <s v="OK"/>
    <s v=""/>
    <s v="Valid"/>
    <s v="valid"/>
  </r>
  <r>
    <s v="TRX103113"/>
    <d v="2023-03-12T00:00:00"/>
    <n v="-67255.100000000006"/>
    <x v="0"/>
    <s v="Marketing"/>
    <s v="Online"/>
    <s v="North"/>
    <s v=""/>
    <s v="VEND1067"/>
    <s v="Property stop senior."/>
    <s v="OK"/>
    <s v=""/>
    <s v="Valid"/>
    <s v="valid"/>
  </r>
  <r>
    <s v="TRX103114"/>
    <d v="2022-01-24T00:00:00"/>
    <n v="-52952.82"/>
    <x v="0"/>
    <s v="Payroll"/>
    <s v="Online"/>
    <s v="West"/>
    <s v=""/>
    <s v="VEND1074"/>
    <s v="Carry hospital concern."/>
    <s v="OK"/>
    <s v=""/>
    <s v="Valid"/>
    <s v="valid"/>
  </r>
  <r>
    <s v="TRX103115"/>
    <d v="2023-08-24T00:00:00"/>
    <n v="218914.02"/>
    <x v="1"/>
    <s v="Service"/>
    <s v="Online"/>
    <s v="East"/>
    <s v="CUST10190"/>
    <s v=""/>
    <s v="Team week boy her."/>
    <s v="OK"/>
    <s v="Valid"/>
    <s v=""/>
    <s v="valid"/>
  </r>
  <r>
    <s v="TRX103116"/>
    <d v="2022-08-23T00:00:00"/>
    <n v="-52815.38"/>
    <x v="0"/>
    <s v="Supplies"/>
    <s v="Online"/>
    <s v="South"/>
    <s v=""/>
    <s v="VEND1077"/>
    <s v="Choice tell open program."/>
    <s v="OK"/>
    <s v=""/>
    <s v="Valid"/>
    <s v="valid"/>
  </r>
  <r>
    <s v="TRX103117"/>
    <d v="2022-11-14T00:00:00"/>
    <n v="-11254.8"/>
    <x v="0"/>
    <s v="Payroll"/>
    <s v="Retail"/>
    <s v="East"/>
    <s v=""/>
    <s v="VEND1116"/>
    <s v="Animal my or child into."/>
    <s v="OK"/>
    <s v=""/>
    <s v="Valid"/>
    <s v="valid"/>
  </r>
  <r>
    <s v="TRX103118"/>
    <d v="2023-12-10T00:00:00"/>
    <n v="150816.70000000001"/>
    <x v="1"/>
    <s v="Product"/>
    <s v="Retail"/>
    <s v="South"/>
    <s v="CUST10137"/>
    <s v=""/>
    <s v="On visit continue else southern in."/>
    <s v="OK"/>
    <s v="Valid"/>
    <s v=""/>
    <s v="valid"/>
  </r>
  <r>
    <s v="TRX103119"/>
    <d v="2022-06-02T00:00:00"/>
    <n v="23731.72"/>
    <x v="2"/>
    <s v="Equity"/>
    <s v="Enterprise"/>
    <s v="South"/>
    <s v=""/>
    <s v=""/>
    <s v="Key low heavy design know teacher dream lay."/>
    <s v="OK"/>
    <s v=""/>
    <s v=""/>
    <s v="valid"/>
  </r>
  <r>
    <s v="TRX103120"/>
    <d v="2022-05-02T00:00:00"/>
    <n v="-2000"/>
    <x v="0"/>
    <s v="Payroll"/>
    <s v="Online"/>
    <s v="South"/>
    <s v=""/>
    <s v="VEND1020"/>
    <s v="Appear Mrs which create organization finish prevent truth."/>
    <s v="OK"/>
    <s v=""/>
    <s v="Valid"/>
    <s v="valid"/>
  </r>
  <r>
    <s v="TRX103121"/>
    <d v="2023-08-13T00:00:00"/>
    <n v="-48880.76"/>
    <x v="0"/>
    <s v="Marketing"/>
    <s v="Online"/>
    <s v="West"/>
    <s v=""/>
    <s v="VEND1052"/>
    <s v="Word plan wait sound expert under natural how."/>
    <s v="OK"/>
    <s v=""/>
    <s v="Valid"/>
    <s v="valid"/>
  </r>
  <r>
    <s v="TRX103122"/>
    <d v="2022-10-14T00:00:00"/>
    <n v="133589.32"/>
    <x v="1"/>
    <s v="Subscription"/>
    <s v="Online"/>
    <s v="North"/>
    <s v="CUST10314"/>
    <s v=""/>
    <s v="Man let life drop food tonight."/>
    <s v="OK"/>
    <s v="Valid"/>
    <s v=""/>
    <s v="valid"/>
  </r>
  <r>
    <s v="TRX103123"/>
    <d v="2023-04-15T00:00:00"/>
    <n v="-44241.29"/>
    <x v="0"/>
    <s v="Rent"/>
    <s v="Online"/>
    <s v="North"/>
    <s v=""/>
    <s v="VEND1030"/>
    <s v="Low bag compare run per clearly seven."/>
    <s v="OK"/>
    <s v=""/>
    <s v="Valid"/>
    <s v="valid"/>
  </r>
  <r>
    <s v="TRX103124"/>
    <d v="2023-12-15T00:00:00"/>
    <n v="17251.64"/>
    <x v="3"/>
    <s v="Asset"/>
    <s v="Enterprise"/>
    <s v="North"/>
    <s v=""/>
    <s v=""/>
    <s v="Attack series age data expert agreement perform."/>
    <s v="OK"/>
    <s v=""/>
    <s v=""/>
    <s v="valid"/>
  </r>
  <r>
    <s v="TRX103125"/>
    <d v="2023-10-20T00:00:00"/>
    <n v="125441.16"/>
    <x v="1"/>
    <s v="Service"/>
    <s v="Online"/>
    <s v="South"/>
    <s v="CUST10087"/>
    <s v=""/>
    <s v="Huge white rock."/>
    <s v="OK"/>
    <s v="Valid"/>
    <s v=""/>
    <s v="valid"/>
  </r>
  <r>
    <s v="TRX103126"/>
    <d v="2023-01-05T00:00:00"/>
    <n v="-46570.66"/>
    <x v="0"/>
    <s v="Payroll"/>
    <s v="Enterprise"/>
    <s v="South"/>
    <s v=""/>
    <s v="VEND1032"/>
    <s v="Radio democratic market even impact wrong can."/>
    <s v="OK"/>
    <s v=""/>
    <s v="Valid"/>
    <s v="valid"/>
  </r>
  <r>
    <s v="TRX103127"/>
    <d v="2022-02-22T00:00:00"/>
    <n v="118080.87"/>
    <x v="1"/>
    <s v="Product"/>
    <s v="Retail"/>
    <s v="South"/>
    <s v="CUST10098"/>
    <s v=""/>
    <s v="Bar behavior tree work hotel miss."/>
    <s v="OK"/>
    <s v="Valid"/>
    <s v=""/>
    <s v="valid"/>
  </r>
  <r>
    <s v="TRX103128"/>
    <d v="2023-07-14T00:00:00"/>
    <n v="-59790.3"/>
    <x v="0"/>
    <s v="Payroll"/>
    <s v="Enterprise"/>
    <s v="South"/>
    <s v=""/>
    <s v="VEND1004"/>
    <s v="Teach none support."/>
    <s v="OK"/>
    <s v=""/>
    <s v="Valid"/>
    <s v="valid"/>
  </r>
  <r>
    <s v="TRX103129"/>
    <d v="2023-10-11T00:00:00"/>
    <n v="-43024.7"/>
    <x v="0"/>
    <s v="Marketing"/>
    <s v="Online"/>
    <s v="South"/>
    <s v=""/>
    <s v="VEND1070"/>
    <s v="Charge after sea although thought yard."/>
    <s v="OK"/>
    <s v=""/>
    <s v="Valid"/>
    <s v="valid"/>
  </r>
  <r>
    <s v="TRX103130"/>
    <d v="2023-03-26T00:00:00"/>
    <n v="29076.22"/>
    <x v="2"/>
    <s v="Equity"/>
    <s v="Retail"/>
    <s v="North"/>
    <s v=""/>
    <s v=""/>
    <s v="Kitchen forward career."/>
    <s v="OK"/>
    <s v=""/>
    <s v=""/>
    <s v="valid"/>
  </r>
  <r>
    <s v="TRX103131"/>
    <d v="2023-05-22T00:00:00"/>
    <n v="144833.92000000001"/>
    <x v="1"/>
    <s v="Product"/>
    <s v="Enterprise"/>
    <s v="North"/>
    <s v="CUST10176"/>
    <s v=""/>
    <s v="Knowledge among staff later some."/>
    <s v="OK"/>
    <s v="Valid"/>
    <s v=""/>
    <s v="valid"/>
  </r>
  <r>
    <s v="TRX103132"/>
    <d v="2022-12-13T00:00:00"/>
    <n v="107940.19"/>
    <x v="1"/>
    <s v="Product"/>
    <s v="Online"/>
    <s v="West"/>
    <s v="CUST10044"/>
    <s v=""/>
    <s v="Middle everyone range huge."/>
    <s v="OK"/>
    <s v="Valid"/>
    <s v=""/>
    <s v="valid"/>
  </r>
  <r>
    <s v="TRX103133"/>
    <d v="2022-07-27T00:00:00"/>
    <n v="294051.07"/>
    <x v="1"/>
    <s v="Service"/>
    <s v="Retail"/>
    <s v="West"/>
    <s v="CUST10226"/>
    <s v=""/>
    <s v="Send forget explain someone film remain front."/>
    <s v="OK"/>
    <s v="Valid"/>
    <s v=""/>
    <s v="valid"/>
  </r>
  <r>
    <s v="TRX103134"/>
    <d v="2022-10-12T00:00:00"/>
    <n v="-54119.38"/>
    <x v="0"/>
    <s v="Rent"/>
    <s v="Online"/>
    <s v="East"/>
    <s v=""/>
    <s v="VEND1021"/>
    <s v="Sense option may commercial whom threat place like."/>
    <s v="OK"/>
    <s v=""/>
    <s v="Valid"/>
    <s v="valid"/>
  </r>
  <r>
    <s v="TRX103135"/>
    <d v="2023-08-29T00:00:00"/>
    <n v="46147.65"/>
    <x v="1"/>
    <s v="Subscription"/>
    <s v="Online"/>
    <s v="East"/>
    <s v="CUST10280"/>
    <s v=""/>
    <s v="Kid fish collection finish take."/>
    <s v="OK"/>
    <s v="Valid"/>
    <s v=""/>
    <s v="valid"/>
  </r>
  <r>
    <s v="TRX103136"/>
    <d v="2023-06-09T00:00:00"/>
    <n v="171973.93"/>
    <x v="1"/>
    <s v="Subscription"/>
    <s v="Enterprise"/>
    <s v="South"/>
    <s v="CUST10289"/>
    <s v=""/>
    <s v="Military century crime our."/>
    <s v="OK"/>
    <s v="Valid"/>
    <s v=""/>
    <s v="valid"/>
  </r>
  <r>
    <s v="TRX103137"/>
    <d v="2022-12-07T00:00:00"/>
    <n v="131780.1"/>
    <x v="1"/>
    <s v="Service"/>
    <s v="Enterprise"/>
    <s v="South"/>
    <s v="CUST10052"/>
    <s v=""/>
    <s v="Believe traditional notice audience chair play."/>
    <s v="OK"/>
    <s v="Valid"/>
    <s v=""/>
    <s v="valid"/>
  </r>
  <r>
    <s v="TRX103138"/>
    <d v="2022-08-24T00:00:00"/>
    <n v="-23187.99"/>
    <x v="0"/>
    <s v="Supplies"/>
    <s v="Enterprise"/>
    <s v="East"/>
    <s v=""/>
    <s v="VEND1025"/>
    <s v="Ball cost occur figure action often exist even."/>
    <s v="OK"/>
    <s v=""/>
    <s v="Valid"/>
    <s v="valid"/>
  </r>
  <r>
    <s v="TRX103139"/>
    <d v="2023-10-21T00:00:00"/>
    <n v="-18988.41"/>
    <x v="0"/>
    <s v="Payroll"/>
    <s v="Enterprise"/>
    <s v="South"/>
    <s v=""/>
    <s v="VEND1008"/>
    <s v="Daughter today day open employee white strategy."/>
    <s v="OK"/>
    <s v=""/>
    <s v="Valid"/>
    <s v="valid"/>
  </r>
  <r>
    <s v="TRX103140"/>
    <d v="2022-06-15T00:00:00"/>
    <n v="-74344.070000000007"/>
    <x v="0"/>
    <s v="Other"/>
    <s v="Enterprise"/>
    <s v="South"/>
    <s v=""/>
    <s v="VEND1086"/>
    <s v="Information consider office answer receive staff."/>
    <s v="OK"/>
    <s v=""/>
    <s v="Valid"/>
    <s v="valid"/>
  </r>
  <r>
    <s v="TRX103141"/>
    <d v="2022-12-29T00:00:00"/>
    <n v="261221.47"/>
    <x v="1"/>
    <s v="Product"/>
    <s v="Retail"/>
    <s v="West"/>
    <s v="CUST10110"/>
    <s v=""/>
    <s v="Analysis kitchen speech suggest market."/>
    <s v="OK"/>
    <s v="Valid"/>
    <s v=""/>
    <s v="valid"/>
  </r>
  <r>
    <s v="TRX103142"/>
    <d v="2023-08-23T00:00:00"/>
    <n v="25712.22"/>
    <x v="2"/>
    <s v="Equity"/>
    <s v="Enterprise"/>
    <s v="West"/>
    <s v=""/>
    <s v=""/>
    <s v="Available both situation water as good."/>
    <s v="OK"/>
    <s v=""/>
    <s v=""/>
    <s v="valid"/>
  </r>
  <r>
    <s v="TRX103143"/>
    <d v="2022-01-27T00:00:00"/>
    <n v="106443.81"/>
    <x v="1"/>
    <s v="Service"/>
    <s v="Enterprise"/>
    <s v="South"/>
    <s v="CUST10190"/>
    <s v=""/>
    <s v="Television choice travel idea decision rich."/>
    <s v="OK"/>
    <s v="Valid"/>
    <s v=""/>
    <s v="valid"/>
  </r>
  <r>
    <s v="TRX103144"/>
    <d v="2022-12-20T00:00:00"/>
    <n v="175876.4"/>
    <x v="1"/>
    <s v="Product"/>
    <s v="Enterprise"/>
    <s v="East"/>
    <s v="CUST10065"/>
    <s v=""/>
    <s v="Chance lawyer radio process remain."/>
    <s v="OK"/>
    <s v="Valid"/>
    <s v=""/>
    <s v="valid"/>
  </r>
  <r>
    <s v="TRX103145"/>
    <d v="2023-03-29T00:00:00"/>
    <n v="-83948.69"/>
    <x v="0"/>
    <s v="Utilities"/>
    <s v="Online"/>
    <s v="North"/>
    <s v=""/>
    <s v="VEND1099"/>
    <s v="Them middle day."/>
    <s v="OK"/>
    <s v=""/>
    <s v="Valid"/>
    <s v="valid"/>
  </r>
  <r>
    <s v="TRX103146"/>
    <d v="2022-09-08T00:00:00"/>
    <n v="137872.16"/>
    <x v="1"/>
    <s v="Subscription"/>
    <s v="Enterprise"/>
    <s v="South"/>
    <s v="CUST10039"/>
    <s v=""/>
    <s v="Section property must prevent oil conference worry me."/>
    <s v="OK"/>
    <s v="Valid"/>
    <s v=""/>
    <s v="valid"/>
  </r>
  <r>
    <s v="TRX103147"/>
    <d v="2022-05-10T00:00:00"/>
    <n v="-7605.58"/>
    <x v="0"/>
    <s v="Supplies"/>
    <s v="Retail"/>
    <s v="North"/>
    <s v=""/>
    <s v="VEND1053"/>
    <s v="Own among worker prepare red buy."/>
    <s v="OK"/>
    <s v=""/>
    <s v="Valid"/>
    <s v="valid"/>
  </r>
  <r>
    <s v="TRX103148"/>
    <d v="2022-05-20T00:00:00"/>
    <n v="-39990.699999999997"/>
    <x v="0"/>
    <s v="Utilities"/>
    <s v="Retail"/>
    <s v="West"/>
    <s v=""/>
    <s v="VEND1115"/>
    <s v="Specific big chance card culture politics clear."/>
    <s v="OK"/>
    <s v=""/>
    <s v="Valid"/>
    <s v="valid"/>
  </r>
  <r>
    <s v="TRX103149"/>
    <d v="2022-12-02T00:00:00"/>
    <n v="-24624.560000000001"/>
    <x v="0"/>
    <s v="Other"/>
    <s v="Online"/>
    <s v="West"/>
    <s v=""/>
    <s v="VEND1087"/>
    <s v="Strategy last we southern."/>
    <s v="OK"/>
    <s v=""/>
    <s v="Valid"/>
    <s v="valid"/>
  </r>
  <r>
    <s v="TRX103150"/>
    <d v="2023-09-07T00:00:00"/>
    <n v="18494.78"/>
    <x v="2"/>
    <s v="Equity"/>
    <s v="Enterprise"/>
    <s v="East"/>
    <s v=""/>
    <s v=""/>
    <s v="Art buy coach."/>
    <s v="OK"/>
    <s v=""/>
    <s v=""/>
    <s v="valid"/>
  </r>
  <r>
    <s v="TRX103151"/>
    <d v="2023-08-22T00:00:00"/>
    <n v="12099.09"/>
    <x v="2"/>
    <s v="Equity"/>
    <s v="Retail"/>
    <s v="North"/>
    <s v=""/>
    <s v=""/>
    <s v="Dog pattern list standard side direction."/>
    <s v="OK"/>
    <s v=""/>
    <s v=""/>
    <s v="valid"/>
  </r>
  <r>
    <s v="TRX103152"/>
    <d v="2023-12-23T00:00:00"/>
    <n v="147138.43"/>
    <x v="1"/>
    <s v="Subscription"/>
    <s v="Online"/>
    <s v="South"/>
    <s v="CUST10337"/>
    <s v=""/>
    <s v="Issue her he floor large risk discover."/>
    <s v="OK"/>
    <s v="Valid"/>
    <s v=""/>
    <s v="valid"/>
  </r>
  <r>
    <s v="TRX103153"/>
    <d v="2022-12-31T00:00:00"/>
    <n v="160167.75"/>
    <x v="1"/>
    <s v="Product"/>
    <s v="Enterprise"/>
    <s v="South"/>
    <s v="CUST10309"/>
    <s v=""/>
    <s v="Would special resource edge."/>
    <s v="OK"/>
    <s v="Valid"/>
    <s v=""/>
    <s v="valid"/>
  </r>
  <r>
    <s v="TRX103154"/>
    <d v="2023-03-26T00:00:00"/>
    <n v="141165.14000000001"/>
    <x v="1"/>
    <s v="Product"/>
    <s v="Retail"/>
    <s v="North"/>
    <s v="CUST10101"/>
    <s v=""/>
    <s v="Certainly also thousand wish wish safe quite."/>
    <s v="OK"/>
    <s v="Valid"/>
    <s v=""/>
    <s v="valid"/>
  </r>
  <r>
    <s v="TRX103155"/>
    <d v="2022-06-20T00:00:00"/>
    <n v="-34609.35"/>
    <x v="0"/>
    <s v="Utilities"/>
    <s v="Online"/>
    <s v="West"/>
    <s v=""/>
    <s v="VEND1042"/>
    <s v="Produce how design community board imagine."/>
    <s v="OK"/>
    <s v=""/>
    <s v="Valid"/>
    <s v="valid"/>
  </r>
  <r>
    <s v="TRX103156"/>
    <d v="2023-07-03T00:00:00"/>
    <n v="172065.35"/>
    <x v="1"/>
    <s v="Subscription"/>
    <s v="Retail"/>
    <s v="East"/>
    <s v="CUST10002"/>
    <s v=""/>
    <s v="Road community science American."/>
    <s v="OK"/>
    <s v="Valid"/>
    <s v=""/>
    <s v="valid"/>
  </r>
  <r>
    <s v="TRX103157"/>
    <d v="2023-01-15T00:00:00"/>
    <n v="173880.7"/>
    <x v="1"/>
    <s v="Subscription"/>
    <s v="Enterprise"/>
    <s v="North"/>
    <s v="CUST10029"/>
    <s v=""/>
    <s v="System ask realize run office specific."/>
    <s v="OK"/>
    <s v="Valid"/>
    <s v=""/>
    <s v="valid"/>
  </r>
  <r>
    <s v="TRX103158"/>
    <d v="2022-09-15T00:00:00"/>
    <n v="-40423.410000000003"/>
    <x v="0"/>
    <s v="Utilities"/>
    <s v="Enterprise"/>
    <s v="East"/>
    <s v=""/>
    <s v="VEND1007"/>
    <s v="Discover keep by sort effect."/>
    <s v="OK"/>
    <s v=""/>
    <s v="Valid"/>
    <s v="valid"/>
  </r>
  <r>
    <s v="TRX103159"/>
    <d v="2023-01-13T00:00:00"/>
    <n v="-15694.49"/>
    <x v="0"/>
    <s v="Other"/>
    <s v="Online"/>
    <s v="North"/>
    <s v=""/>
    <s v="VEND1029"/>
    <s v="Evening best him better safe worry task."/>
    <s v="OK"/>
    <s v=""/>
    <s v="Valid"/>
    <s v="valid"/>
  </r>
  <r>
    <s v="TRX103160"/>
    <d v="2023-02-08T00:00:00"/>
    <n v="175630.46"/>
    <x v="1"/>
    <s v="Product"/>
    <s v="Enterprise"/>
    <s v="East"/>
    <s v="CUST10249"/>
    <s v=""/>
    <s v="Really sure none major expect social also security."/>
    <s v="OK"/>
    <s v="Valid"/>
    <s v=""/>
    <s v="valid"/>
  </r>
  <r>
    <s v="TRX103161"/>
    <d v="2022-09-27T00:00:00"/>
    <n v="-24904.87"/>
    <x v="0"/>
    <s v="Supplies"/>
    <s v="Enterprise"/>
    <s v="East"/>
    <s v=""/>
    <s v="VEND1065"/>
    <s v="Begin receive could truth strategy draw."/>
    <s v="OK"/>
    <s v=""/>
    <s v="Valid"/>
    <s v="valid"/>
  </r>
  <r>
    <s v="TRX103162"/>
    <d v="2022-02-08T00:00:00"/>
    <n v="-57062.21"/>
    <x v="0"/>
    <s v="Marketing"/>
    <s v="Online"/>
    <s v="West"/>
    <s v=""/>
    <s v="VEND1037"/>
    <s v="Consumer opportunity Congress general worker there area modern."/>
    <s v="OK"/>
    <s v=""/>
    <s v="Valid"/>
    <s v="valid"/>
  </r>
  <r>
    <s v="TRX103163"/>
    <d v="2022-10-22T00:00:00"/>
    <n v="83208.47"/>
    <x v="1"/>
    <s v="Service"/>
    <s v="Online"/>
    <s v="North"/>
    <s v="CUST10011"/>
    <s v=""/>
    <s v="Since who inside top realize."/>
    <s v="OK"/>
    <s v="Valid"/>
    <s v=""/>
    <s v="valid"/>
  </r>
  <r>
    <s v="TRX103164"/>
    <d v="2022-06-13T00:00:00"/>
    <n v="-71652.7"/>
    <x v="0"/>
    <s v="Rent"/>
    <s v="Enterprise"/>
    <s v="West"/>
    <s v=""/>
    <s v="VEND1055"/>
    <s v="List former how help college seem."/>
    <s v="OK"/>
    <s v=""/>
    <s v="Valid"/>
    <s v="valid"/>
  </r>
  <r>
    <s v="TRX103165"/>
    <d v="2023-06-10T00:00:00"/>
    <n v="139195.81"/>
    <x v="1"/>
    <s v="Product"/>
    <s v="Retail"/>
    <s v="East"/>
    <s v="CUST10084"/>
    <s v=""/>
    <s v="Development contain stay."/>
    <s v="OK"/>
    <s v="Valid"/>
    <s v=""/>
    <s v="valid"/>
  </r>
  <r>
    <s v="TRX103166"/>
    <d v="2023-01-02T00:00:00"/>
    <n v="127867.03"/>
    <x v="1"/>
    <s v="Product"/>
    <s v="Online"/>
    <s v="North"/>
    <s v="CUST10140"/>
    <s v=""/>
    <s v="Order home show treatment."/>
    <s v="OK"/>
    <s v="Valid"/>
    <s v=""/>
    <s v="valid"/>
  </r>
  <r>
    <s v="TRX103167"/>
    <d v="2022-08-08T00:00:00"/>
    <n v="174580.06"/>
    <x v="1"/>
    <s v="Subscription"/>
    <s v="Retail"/>
    <s v="East"/>
    <s v="CUST10174"/>
    <s v=""/>
    <s v="Buy explain scene speak rich."/>
    <s v="OK"/>
    <s v="Valid"/>
    <s v=""/>
    <s v="valid"/>
  </r>
  <r>
    <s v="TRX103168"/>
    <d v="2023-05-20T00:00:00"/>
    <n v="129570.71"/>
    <x v="1"/>
    <s v="Product"/>
    <s v="Enterprise"/>
    <s v="South"/>
    <s v="CUST10010"/>
    <s v=""/>
    <s v="Benefit from those."/>
    <s v="OK"/>
    <s v="Valid"/>
    <s v=""/>
    <s v="valid"/>
  </r>
  <r>
    <s v="TRX103169"/>
    <d v="2023-05-07T00:00:00"/>
    <n v="167645.01999999999"/>
    <x v="1"/>
    <s v="Service"/>
    <s v="Online"/>
    <s v="West"/>
    <s v="CUST10199"/>
    <s v=""/>
    <s v="Move first compare care score."/>
    <s v="OK"/>
    <s v="Valid"/>
    <s v=""/>
    <s v="valid"/>
  </r>
  <r>
    <s v="TRX103170"/>
    <d v="2023-06-13T00:00:00"/>
    <n v="-36820.21"/>
    <x v="0"/>
    <s v="Rent"/>
    <s v="Enterprise"/>
    <s v="South"/>
    <s v=""/>
    <s v="VEND1038"/>
    <s v="Particularly him also continue possible measure responsibility."/>
    <s v="OK"/>
    <s v=""/>
    <s v="Valid"/>
    <s v="valid"/>
  </r>
  <r>
    <s v="TRX103171"/>
    <d v="2022-10-24T00:00:00"/>
    <n v="141334.82999999999"/>
    <x v="1"/>
    <s v="Subscription"/>
    <s v="Online"/>
    <s v="North"/>
    <s v="CUST10122"/>
    <s v=""/>
    <s v="Child left quite trade beautiful."/>
    <s v="OK"/>
    <s v="Valid"/>
    <s v=""/>
    <s v="valid"/>
  </r>
  <r>
    <s v="TRX103172"/>
    <d v="2022-02-09T00:00:00"/>
    <n v="195756.26"/>
    <x v="1"/>
    <s v="Subscription"/>
    <s v="Enterprise"/>
    <s v="South"/>
    <s v="CUST10103"/>
    <s v=""/>
    <s v="Store nature participant and her."/>
    <s v="OK"/>
    <s v="Valid"/>
    <s v=""/>
    <s v="valid"/>
  </r>
  <r>
    <s v="TRX103173"/>
    <d v="2022-06-19T00:00:00"/>
    <n v="-101643.05"/>
    <x v="0"/>
    <s v="Marketing"/>
    <s v="Enterprise"/>
    <s v="East"/>
    <s v=""/>
    <s v="VEND1050"/>
    <s v="Herself to gas free campaign."/>
    <s v="OK"/>
    <s v=""/>
    <s v="Valid"/>
    <s v="valid"/>
  </r>
  <r>
    <s v="TRX103174"/>
    <d v="2023-03-15T00:00:00"/>
    <n v="192738.02"/>
    <x v="1"/>
    <s v="Service"/>
    <s v="Enterprise"/>
    <s v="South"/>
    <s v="CUST10063"/>
    <s v=""/>
    <s v="Board play week move here wife fight usually."/>
    <s v="OK"/>
    <s v="Valid"/>
    <s v=""/>
    <s v="valid"/>
  </r>
  <r>
    <s v="TRX103175"/>
    <d v="2023-08-01T00:00:00"/>
    <n v="-38789.870000000003"/>
    <x v="0"/>
    <s v="Marketing"/>
    <s v="Online"/>
    <s v="North"/>
    <s v=""/>
    <s v="VEND1083"/>
    <s v="Hospital most in maybe."/>
    <s v="OK"/>
    <s v=""/>
    <s v="Valid"/>
    <s v="valid"/>
  </r>
  <r>
    <s v="TRX103176"/>
    <d v="2023-09-24T00:00:00"/>
    <n v="184933.58"/>
    <x v="1"/>
    <s v="Product"/>
    <s v="Online"/>
    <s v="North"/>
    <s v="CUST10177"/>
    <s v=""/>
    <s v="Performance present blood natural."/>
    <s v="OK"/>
    <s v="Valid"/>
    <s v=""/>
    <s v="valid"/>
  </r>
  <r>
    <s v="TRX103177"/>
    <d v="2022-04-29T00:00:00"/>
    <n v="15087.37"/>
    <x v="4"/>
    <s v="Liability"/>
    <s v="Online"/>
    <s v="East"/>
    <s v=""/>
    <s v=""/>
    <s v="Economy edge where detail out."/>
    <s v="OK"/>
    <s v=""/>
    <s v=""/>
    <s v="valid"/>
  </r>
  <r>
    <s v="TRX103178"/>
    <d v="2023-08-29T00:00:00"/>
    <n v="-82047.929999999993"/>
    <x v="0"/>
    <s v="Other"/>
    <s v="Enterprise"/>
    <s v="East"/>
    <s v=""/>
    <s v="VEND1015"/>
    <s v="Leave effort book political career front happen family."/>
    <s v="OK"/>
    <s v=""/>
    <s v="Valid"/>
    <s v="valid"/>
  </r>
  <r>
    <s v="TRX103179"/>
    <d v="2023-04-15T00:00:00"/>
    <n v="77773.91"/>
    <x v="1"/>
    <s v="Subscription"/>
    <s v="Retail"/>
    <s v="West"/>
    <s v="CUST10204"/>
    <s v=""/>
    <s v="Admit control personal social conference if force."/>
    <s v="OK"/>
    <s v="Valid"/>
    <s v=""/>
    <s v="valid"/>
  </r>
  <r>
    <s v="TRX103180"/>
    <d v="2022-02-26T00:00:00"/>
    <n v="16570.29"/>
    <x v="4"/>
    <s v="Liability"/>
    <s v="Retail"/>
    <s v="East"/>
    <s v=""/>
    <s v=""/>
    <s v="Writer government box share join top."/>
    <s v="OK"/>
    <s v=""/>
    <s v=""/>
    <s v="valid"/>
  </r>
  <r>
    <s v="TRX103181"/>
    <d v="2023-08-21T00:00:00"/>
    <n v="156349.35999999999"/>
    <x v="1"/>
    <s v="Product"/>
    <s v="Enterprise"/>
    <s v="East"/>
    <s v="CUST10344"/>
    <s v=""/>
    <s v="Bed notice develop consider practice."/>
    <s v="OK"/>
    <s v="Valid"/>
    <s v=""/>
    <s v="valid"/>
  </r>
  <r>
    <s v="TRX103182"/>
    <d v="2022-10-17T00:00:00"/>
    <n v="-25126.15"/>
    <x v="0"/>
    <s v="Supplies"/>
    <s v="Retail"/>
    <s v="West"/>
    <s v=""/>
    <s v="VEND1112"/>
    <s v="Key item response current be scene."/>
    <s v="OK"/>
    <s v=""/>
    <s v="Valid"/>
    <s v="valid"/>
  </r>
  <r>
    <s v="TRX103183"/>
    <d v="2022-09-25T00:00:00"/>
    <n v="-68651.97"/>
    <x v="0"/>
    <s v="Marketing"/>
    <s v="Online"/>
    <s v="West"/>
    <s v=""/>
    <s v="VEND1057"/>
    <s v="How six enjoy food paper."/>
    <s v="OK"/>
    <s v=""/>
    <s v="Valid"/>
    <s v="valid"/>
  </r>
  <r>
    <s v="TRX103184"/>
    <d v="2023-05-01T00:00:00"/>
    <n v="-27489.86"/>
    <x v="0"/>
    <s v="Payroll"/>
    <s v="Enterprise"/>
    <s v="South"/>
    <s v=""/>
    <s v="VEND1072"/>
    <s v="Director lot class during."/>
    <s v="OK"/>
    <s v=""/>
    <s v="Valid"/>
    <s v="valid"/>
  </r>
  <r>
    <s v="TRX103185"/>
    <d v="2023-03-14T00:00:00"/>
    <n v="117080.94"/>
    <x v="1"/>
    <s v="Product"/>
    <s v="Retail"/>
    <s v="South"/>
    <s v="CUST10027"/>
    <s v=""/>
    <s v="Rise keep establish rule stock nice."/>
    <s v="OK"/>
    <s v="Valid"/>
    <s v=""/>
    <s v="valid"/>
  </r>
  <r>
    <s v="TRX103186"/>
    <d v="2023-07-05T00:00:00"/>
    <n v="-50294.55"/>
    <x v="0"/>
    <s v="Supplies"/>
    <s v="Online"/>
    <s v="East"/>
    <s v=""/>
    <s v="VEND1083"/>
    <s v="My radio each."/>
    <s v="OK"/>
    <s v=""/>
    <s v="Valid"/>
    <s v="valid"/>
  </r>
  <r>
    <s v="TRX103187"/>
    <d v="2022-05-29T00:00:00"/>
    <n v="101127.55"/>
    <x v="1"/>
    <s v="Subscription"/>
    <s v="Enterprise"/>
    <s v="East"/>
    <s v="CUST10369"/>
    <s v=""/>
    <s v="While someone goal long event understand reveal."/>
    <s v="OK"/>
    <s v="Valid"/>
    <s v=""/>
    <s v="valid"/>
  </r>
  <r>
    <s v="TRX103188"/>
    <d v="2023-07-15T00:00:00"/>
    <n v="224100.25"/>
    <x v="1"/>
    <s v="Subscription"/>
    <s v="Enterprise"/>
    <s v="West"/>
    <s v="CUST10254"/>
    <s v=""/>
    <s v="Staff effect specific."/>
    <s v="OK"/>
    <s v="Valid"/>
    <s v=""/>
    <s v="valid"/>
  </r>
  <r>
    <s v="TRX103189"/>
    <d v="2023-08-09T00:00:00"/>
    <n v="-9759.3700000000008"/>
    <x v="0"/>
    <s v="Payroll"/>
    <s v="Retail"/>
    <s v="West"/>
    <s v=""/>
    <s v="VEND1119"/>
    <s v="Note person new Democrat all hour."/>
    <s v="OK"/>
    <s v=""/>
    <s v="Valid"/>
    <s v="valid"/>
  </r>
  <r>
    <s v="TRX103190"/>
    <d v="2022-11-16T00:00:00"/>
    <n v="172168.15"/>
    <x v="1"/>
    <s v="Service"/>
    <s v="Retail"/>
    <s v="South"/>
    <s v="CUST10068"/>
    <s v=""/>
    <s v="As around organization fight."/>
    <s v="OK"/>
    <s v="Valid"/>
    <s v=""/>
    <s v="valid"/>
  </r>
  <r>
    <s v="TRX103191"/>
    <d v="2023-11-30T00:00:00"/>
    <n v="193601.96"/>
    <x v="1"/>
    <s v="Product"/>
    <s v="Enterprise"/>
    <s v="West"/>
    <s v="CUST10084"/>
    <s v=""/>
    <s v="Discover executive hotel explain this parent."/>
    <s v="OK"/>
    <s v="Valid"/>
    <s v=""/>
    <s v="valid"/>
  </r>
  <r>
    <s v="TRX103192"/>
    <d v="2023-04-22T00:00:00"/>
    <n v="-13187.52"/>
    <x v="0"/>
    <s v="Payroll"/>
    <s v="Enterprise"/>
    <s v="West"/>
    <s v=""/>
    <s v="VEND1003"/>
    <s v="Program of week foreign finally strong."/>
    <s v="OK"/>
    <s v=""/>
    <s v="Valid"/>
    <s v="valid"/>
  </r>
  <r>
    <s v="TRX103193"/>
    <d v="2023-06-11T00:00:00"/>
    <n v="135817.5"/>
    <x v="1"/>
    <s v="Subscription"/>
    <s v="Retail"/>
    <s v="South"/>
    <s v="CUST10126"/>
    <s v=""/>
    <s v="Campaign spring remember conference site."/>
    <s v="OK"/>
    <s v="Valid"/>
    <s v=""/>
    <s v="valid"/>
  </r>
  <r>
    <s v="TRX103194"/>
    <d v="2023-03-18T00:00:00"/>
    <n v="-33961.71"/>
    <x v="0"/>
    <s v="Payroll"/>
    <s v="Enterprise"/>
    <s v="East"/>
    <s v=""/>
    <s v="VEND1023"/>
    <s v="Growth family garden tough mind."/>
    <s v="OK"/>
    <s v=""/>
    <s v="Valid"/>
    <s v="valid"/>
  </r>
  <r>
    <s v="TRX103195"/>
    <d v="2023-07-30T00:00:00"/>
    <n v="-30987.119999999999"/>
    <x v="0"/>
    <s v="Utilities"/>
    <s v="Enterprise"/>
    <s v="West"/>
    <s v=""/>
    <s v="VEND1118"/>
    <s v="Determine test begin financial never."/>
    <s v="OK"/>
    <s v=""/>
    <s v="Valid"/>
    <s v="valid"/>
  </r>
  <r>
    <s v="TRX103196"/>
    <d v="2022-01-15T00:00:00"/>
    <n v="21024.95"/>
    <x v="3"/>
    <s v="Asset"/>
    <s v="Retail"/>
    <s v="West"/>
    <s v=""/>
    <s v=""/>
    <s v="Question big newspaper bill how certain."/>
    <s v="OK"/>
    <s v=""/>
    <s v=""/>
    <s v="valid"/>
  </r>
  <r>
    <s v="TRX103197"/>
    <d v="2022-08-09T00:00:00"/>
    <n v="-56682.05"/>
    <x v="0"/>
    <s v="Utilities"/>
    <s v="Enterprise"/>
    <s v="West"/>
    <s v=""/>
    <s v="VEND1068"/>
    <s v="Deep hope but they."/>
    <s v="OK"/>
    <s v=""/>
    <s v="Valid"/>
    <s v="valid"/>
  </r>
  <r>
    <s v="TRX103198"/>
    <d v="2023-07-06T00:00:00"/>
    <n v="107504.41"/>
    <x v="1"/>
    <s v="Product"/>
    <s v="Enterprise"/>
    <s v="South"/>
    <s v="CUST10109"/>
    <s v=""/>
    <s v="Finish investment determine box already many begin people."/>
    <s v="OK"/>
    <s v="Valid"/>
    <s v=""/>
    <s v="valid"/>
  </r>
  <r>
    <s v="TRX103199"/>
    <d v="2023-10-26T00:00:00"/>
    <n v="-43723.99"/>
    <x v="0"/>
    <s v="Rent"/>
    <s v="Enterprise"/>
    <s v="West"/>
    <s v=""/>
    <s v="VEND1096"/>
    <s v="Seven build add operation message attention employee."/>
    <s v="OK"/>
    <s v=""/>
    <s v="Valid"/>
    <s v="valid"/>
  </r>
  <r>
    <s v="TRX103200"/>
    <d v="2022-03-30T00:00:00"/>
    <n v="-58338.49"/>
    <x v="0"/>
    <s v="Supplies"/>
    <s v="Online"/>
    <s v="North"/>
    <s v=""/>
    <s v="VEND1032"/>
    <s v="Final visit ever particularly range more."/>
    <s v="OK"/>
    <s v=""/>
    <s v="Valid"/>
    <s v="valid"/>
  </r>
  <r>
    <s v="TRX103201"/>
    <d v="2022-11-07T00:00:00"/>
    <n v="136308.93"/>
    <x v="1"/>
    <s v="Service"/>
    <s v="Online"/>
    <s v="West"/>
    <s v="CUST10143"/>
    <s v=""/>
    <s v="Listen scene perhaps political."/>
    <s v="OK"/>
    <s v="Valid"/>
    <s v=""/>
    <s v="valid"/>
  </r>
  <r>
    <s v="TRX103202"/>
    <d v="2023-11-29T00:00:00"/>
    <n v="178748.78"/>
    <x v="1"/>
    <s v="Subscription"/>
    <s v="Online"/>
    <s v="South"/>
    <s v="CUST10228"/>
    <s v=""/>
    <s v="Long effect arm style color when be."/>
    <s v="OK"/>
    <s v="Valid"/>
    <s v=""/>
    <s v="valid"/>
  </r>
  <r>
    <s v="TRX103203"/>
    <d v="2022-11-20T00:00:00"/>
    <n v="-47095.49"/>
    <x v="0"/>
    <s v="Utilities"/>
    <s v="Online"/>
    <s v="East"/>
    <s v=""/>
    <s v="VEND1080"/>
    <s v="Write floor ten college view while in."/>
    <s v="OK"/>
    <s v=""/>
    <s v="Valid"/>
    <s v="valid"/>
  </r>
  <r>
    <s v="TRX103204"/>
    <d v="2022-06-08T00:00:00"/>
    <n v="137085.6"/>
    <x v="1"/>
    <s v="Product"/>
    <s v="Online"/>
    <s v="South"/>
    <s v="CUST10118"/>
    <s v=""/>
    <s v="Fish character home charge."/>
    <s v="OK"/>
    <s v="Valid"/>
    <s v=""/>
    <s v="valid"/>
  </r>
  <r>
    <s v="TRX103205"/>
    <d v="2022-03-13T00:00:00"/>
    <n v="176003.31"/>
    <x v="1"/>
    <s v="Subscription"/>
    <s v="Online"/>
    <s v="North"/>
    <s v="CUST10038"/>
    <s v=""/>
    <s v="Into strong add area forget thought someone."/>
    <s v="OK"/>
    <s v="Valid"/>
    <s v=""/>
    <s v="valid"/>
  </r>
  <r>
    <s v="TRX103206"/>
    <d v="2022-05-22T00:00:00"/>
    <n v="-29862.26"/>
    <x v="0"/>
    <s v="Rent"/>
    <s v="Online"/>
    <s v="South"/>
    <s v=""/>
    <s v="VEND1019"/>
    <s v="Scientist top protect there simply."/>
    <s v="OK"/>
    <s v=""/>
    <s v="Valid"/>
    <s v="valid"/>
  </r>
  <r>
    <s v="TRX103207"/>
    <d v="2022-08-07T00:00:00"/>
    <n v="-41172.83"/>
    <x v="0"/>
    <s v="Payroll"/>
    <s v="Enterprise"/>
    <s v="West"/>
    <s v=""/>
    <s v="VEND1024"/>
    <s v="Sense air go huge expect close say sound."/>
    <s v="OK"/>
    <s v=""/>
    <s v="Valid"/>
    <s v="valid"/>
  </r>
  <r>
    <s v="TRX103208"/>
    <d v="2022-05-17T00:00:00"/>
    <n v="-47988.98"/>
    <x v="0"/>
    <s v="Rent"/>
    <s v="Enterprise"/>
    <s v="South"/>
    <s v=""/>
    <s v="VEND1075"/>
    <s v="With network indeed piece Democrat."/>
    <s v="OK"/>
    <s v=""/>
    <s v="Valid"/>
    <s v="valid"/>
  </r>
  <r>
    <s v="TRX103209"/>
    <d v="2022-05-25T00:00:00"/>
    <n v="149897.48000000001"/>
    <x v="1"/>
    <s v="Product"/>
    <s v="Online"/>
    <s v="North"/>
    <s v="CUST10092"/>
    <s v=""/>
    <s v="Above article get staff nature up."/>
    <s v="OK"/>
    <s v="Valid"/>
    <s v=""/>
    <s v="valid"/>
  </r>
  <r>
    <s v="TRX103210"/>
    <d v="2022-09-25T00:00:00"/>
    <n v="73383.98"/>
    <x v="1"/>
    <s v="Subscription"/>
    <s v="Retail"/>
    <s v="East"/>
    <s v="CUST10308"/>
    <s v=""/>
    <s v="Will degree threat."/>
    <s v="OK"/>
    <s v="Valid"/>
    <s v=""/>
    <s v="valid"/>
  </r>
  <r>
    <s v="TRX103211"/>
    <d v="2023-06-23T00:00:00"/>
    <n v="-78668"/>
    <x v="0"/>
    <s v="Rent"/>
    <s v="Online"/>
    <s v="South"/>
    <s v=""/>
    <s v="VEND1046"/>
    <s v="Yes until pay suddenly."/>
    <s v="OK"/>
    <s v=""/>
    <s v="Valid"/>
    <s v="valid"/>
  </r>
  <r>
    <s v="TRX103212"/>
    <d v="2022-08-16T00:00:00"/>
    <n v="169100.3"/>
    <x v="1"/>
    <s v="Product"/>
    <s v="Retail"/>
    <s v="East"/>
    <s v="CUST10134"/>
    <s v=""/>
    <s v="Nor girl have meeting."/>
    <s v="OK"/>
    <s v="Valid"/>
    <s v=""/>
    <s v="valid"/>
  </r>
  <r>
    <s v="TRX103213"/>
    <d v="2023-03-25T00:00:00"/>
    <n v="-44402.68"/>
    <x v="0"/>
    <s v="Supplies"/>
    <s v="Online"/>
    <s v="West"/>
    <s v=""/>
    <s v="VEND1083"/>
    <s v="Form boy board money."/>
    <s v="OK"/>
    <s v=""/>
    <s v="Valid"/>
    <s v="valid"/>
  </r>
  <r>
    <s v="TRX103214"/>
    <d v="2023-08-24T00:00:00"/>
    <n v="-33988.54"/>
    <x v="0"/>
    <s v="Other"/>
    <s v="Retail"/>
    <s v="East"/>
    <s v=""/>
    <s v="VEND1092"/>
    <s v="Great brother pay direction."/>
    <s v="OK"/>
    <s v=""/>
    <s v="Valid"/>
    <s v="valid"/>
  </r>
  <r>
    <s v="TRX103215"/>
    <d v="2023-08-14T00:00:00"/>
    <n v="197410.19"/>
    <x v="1"/>
    <s v="Subscription"/>
    <s v="Retail"/>
    <s v="South"/>
    <s v="CUST10281"/>
    <s v=""/>
    <s v="Would address often main."/>
    <s v="OK"/>
    <s v="Valid"/>
    <s v=""/>
    <s v="valid"/>
  </r>
  <r>
    <s v="TRX103216"/>
    <d v="2022-01-16T00:00:00"/>
    <n v="-47449.11"/>
    <x v="0"/>
    <s v="Payroll"/>
    <s v="Online"/>
    <s v="North"/>
    <s v=""/>
    <s v="VEND1060"/>
    <s v="Black who physical civil real lead then."/>
    <s v="OK"/>
    <s v=""/>
    <s v="Valid"/>
    <s v="valid"/>
  </r>
  <r>
    <s v="TRX103217"/>
    <d v="2023-02-21T00:00:00"/>
    <n v="113184.94"/>
    <x v="1"/>
    <s v="Subscription"/>
    <s v="Online"/>
    <s v="West"/>
    <s v="CUST10218"/>
    <s v=""/>
    <s v="Future couple Mr organization life visit until thousand."/>
    <s v="OK"/>
    <s v="Valid"/>
    <s v=""/>
    <s v="valid"/>
  </r>
  <r>
    <s v="TRX103218"/>
    <d v="2023-01-16T00:00:00"/>
    <n v="193735.31"/>
    <x v="1"/>
    <s v="Service"/>
    <s v="Enterprise"/>
    <s v="West"/>
    <s v="CUST10237"/>
    <s v=""/>
    <s v="Picture read can but food head soon."/>
    <s v="OK"/>
    <s v="Valid"/>
    <s v=""/>
    <s v="valid"/>
  </r>
  <r>
    <s v="TRX103219"/>
    <d v="2022-08-10T00:00:00"/>
    <n v="-55126.44"/>
    <x v="0"/>
    <s v="Marketing"/>
    <s v="Online"/>
    <s v="West"/>
    <s v=""/>
    <s v="VEND1105"/>
    <s v="Ever expert such join add gas."/>
    <s v="OK"/>
    <s v=""/>
    <s v="Valid"/>
    <s v="valid"/>
  </r>
  <r>
    <s v="TRX103220"/>
    <d v="2023-04-19T00:00:00"/>
    <n v="103767.83"/>
    <x v="1"/>
    <s v="Service"/>
    <s v="Online"/>
    <s v="South"/>
    <s v="CUST10118"/>
    <s v=""/>
    <s v="Culture down amount determine gas who."/>
    <s v="OK"/>
    <s v="Valid"/>
    <s v=""/>
    <s v="valid"/>
  </r>
  <r>
    <s v="TRX103221"/>
    <d v="2022-01-09T00:00:00"/>
    <n v="-38661.53"/>
    <x v="0"/>
    <s v="Supplies"/>
    <s v="Retail"/>
    <s v="East"/>
    <s v=""/>
    <s v="VEND1077"/>
    <s v="Happy these consider total focus democratic art."/>
    <s v="OK"/>
    <s v=""/>
    <s v="Valid"/>
    <s v="valid"/>
  </r>
  <r>
    <s v="TRX103222"/>
    <d v="2023-02-27T00:00:00"/>
    <n v="-32308.37"/>
    <x v="0"/>
    <s v="Payroll"/>
    <s v="Retail"/>
    <s v="East"/>
    <s v=""/>
    <s v="VEND1017"/>
    <s v="Themselves huge Republican group."/>
    <s v="OK"/>
    <s v=""/>
    <s v="Valid"/>
    <s v="valid"/>
  </r>
  <r>
    <s v="TRX103223"/>
    <d v="2023-08-02T00:00:00"/>
    <n v="129562.96"/>
    <x v="1"/>
    <s v="Service"/>
    <s v="Enterprise"/>
    <s v="North"/>
    <s v="CUST10323"/>
    <s v=""/>
    <s v="Eye manager subject blue woman research."/>
    <s v="OK"/>
    <s v="Valid"/>
    <s v=""/>
    <s v="valid"/>
  </r>
  <r>
    <s v="TRX103224"/>
    <d v="2023-12-11T00:00:00"/>
    <n v="121292.06"/>
    <x v="1"/>
    <s v="Service"/>
    <s v="Online"/>
    <s v="South"/>
    <s v="CUST10049"/>
    <s v=""/>
    <s v="Save crime later challenge somebody."/>
    <s v="OK"/>
    <s v="Valid"/>
    <s v=""/>
    <s v="valid"/>
  </r>
  <r>
    <s v="TRX103225"/>
    <d v="2023-11-11T00:00:00"/>
    <n v="142634.17000000001"/>
    <x v="1"/>
    <s v="Service"/>
    <s v="Online"/>
    <s v="East"/>
    <s v="CUST10223"/>
    <s v=""/>
    <s v="Them sort investment result rest."/>
    <s v="OK"/>
    <s v="Valid"/>
    <s v=""/>
    <s v="valid"/>
  </r>
  <r>
    <s v="TRX103226"/>
    <d v="2023-05-05T00:00:00"/>
    <n v="138699.47"/>
    <x v="1"/>
    <s v="Product"/>
    <s v="Retail"/>
    <s v="South"/>
    <s v="CUST10114"/>
    <s v=""/>
    <s v="Represent simple want forward."/>
    <s v="OK"/>
    <s v="Valid"/>
    <s v=""/>
    <s v="valid"/>
  </r>
  <r>
    <s v="TRX103227"/>
    <d v="2022-01-22T00:00:00"/>
    <n v="-4672.54"/>
    <x v="0"/>
    <s v="Other"/>
    <s v="Online"/>
    <s v="West"/>
    <s v=""/>
    <s v="VEND1078"/>
    <s v="Guess focus reach company participant."/>
    <s v="OK"/>
    <s v=""/>
    <s v="Valid"/>
    <s v="valid"/>
  </r>
  <r>
    <s v="TRX103228"/>
    <d v="2023-04-13T00:00:00"/>
    <n v="-50035.11"/>
    <x v="0"/>
    <s v="Utilities"/>
    <s v="Enterprise"/>
    <s v="South"/>
    <s v=""/>
    <s v="VEND1049"/>
    <s v="Clearly here player author eat ball talk pull."/>
    <s v="OK"/>
    <s v=""/>
    <s v="Valid"/>
    <s v="valid"/>
  </r>
  <r>
    <s v="TRX103229"/>
    <d v="2023-10-15T00:00:00"/>
    <n v="236177.73"/>
    <x v="1"/>
    <s v="Subscription"/>
    <s v="Enterprise"/>
    <s v="East"/>
    <s v="CUST10165"/>
    <s v=""/>
    <s v="Mission market interest career thus enjoy take."/>
    <s v="OK"/>
    <s v="Valid"/>
    <s v=""/>
    <s v="valid"/>
  </r>
  <r>
    <s v="TRX103230"/>
    <d v="2023-08-13T00:00:00"/>
    <n v="177867.18"/>
    <x v="1"/>
    <s v="Service"/>
    <s v="Online"/>
    <s v="West"/>
    <s v="CUST10012"/>
    <s v=""/>
    <s v="The weight lay old easy."/>
    <s v="OK"/>
    <s v="Valid"/>
    <s v=""/>
    <s v="valid"/>
  </r>
  <r>
    <s v="TRX103231"/>
    <d v="2022-01-03T00:00:00"/>
    <n v="-18834.650000000001"/>
    <x v="0"/>
    <s v="Marketing"/>
    <s v="Online"/>
    <s v="North"/>
    <s v=""/>
    <s v="VEND1022"/>
    <s v="Live lead executive theory."/>
    <s v="OK"/>
    <s v=""/>
    <s v="Valid"/>
    <s v="valid"/>
  </r>
  <r>
    <s v="TRX103232"/>
    <d v="2022-11-03T00:00:00"/>
    <n v="185578.64"/>
    <x v="1"/>
    <s v="Subscription"/>
    <s v="Online"/>
    <s v="West"/>
    <s v="CUST10278"/>
    <s v=""/>
    <s v="Woman possible market to significant."/>
    <s v="OK"/>
    <s v="Valid"/>
    <s v=""/>
    <s v="valid"/>
  </r>
  <r>
    <s v="TRX103233"/>
    <d v="2023-03-29T00:00:00"/>
    <n v="18266.64"/>
    <x v="4"/>
    <s v="Liability"/>
    <s v="Enterprise"/>
    <s v="East"/>
    <s v=""/>
    <s v=""/>
    <s v="Bank simply public yes blood."/>
    <s v="OK"/>
    <s v=""/>
    <s v=""/>
    <s v="valid"/>
  </r>
  <r>
    <s v="TRX103234"/>
    <d v="2023-10-14T00:00:00"/>
    <n v="142217.44"/>
    <x v="1"/>
    <s v="Service"/>
    <s v="Enterprise"/>
    <s v="North"/>
    <s v="CUST10263"/>
    <s v=""/>
    <s v="Take air fact end marriage."/>
    <s v="OK"/>
    <s v="Valid"/>
    <s v=""/>
    <s v="valid"/>
  </r>
  <r>
    <s v="TRX103235"/>
    <d v="2022-08-13T00:00:00"/>
    <n v="9197.43"/>
    <x v="4"/>
    <s v="Liability"/>
    <s v="Online"/>
    <s v="East"/>
    <s v=""/>
    <s v=""/>
    <s v="Task option serious seven interesting space heavy."/>
    <s v="OK"/>
    <s v=""/>
    <s v=""/>
    <s v="valid"/>
  </r>
  <r>
    <s v="TRX103236"/>
    <d v="2023-08-10T00:00:00"/>
    <n v="-23691.21"/>
    <x v="0"/>
    <s v="Utilities"/>
    <s v="Retail"/>
    <s v="West"/>
    <s v=""/>
    <s v="VEND1103"/>
    <s v="Against contain instead PM benefit law seek protect."/>
    <s v="OK"/>
    <s v=""/>
    <s v="Valid"/>
    <s v="valid"/>
  </r>
  <r>
    <s v="TRX103237"/>
    <d v="2023-12-04T00:00:00"/>
    <n v="221102.57"/>
    <x v="1"/>
    <s v="Product"/>
    <s v="Online"/>
    <s v="West"/>
    <s v="CUST10175"/>
    <s v=""/>
    <s v="Discuss responsibility beyond gun force."/>
    <s v="OK"/>
    <s v="Valid"/>
    <s v=""/>
    <s v="valid"/>
  </r>
  <r>
    <s v="TRX103238"/>
    <d v="2023-02-03T00:00:00"/>
    <n v="-46283.39"/>
    <x v="0"/>
    <s v="Other"/>
    <s v="Enterprise"/>
    <s v="East"/>
    <s v=""/>
    <s v="VEND1011"/>
    <s v="Rest I only fight she child specific."/>
    <s v="OK"/>
    <s v=""/>
    <s v="Valid"/>
    <s v="valid"/>
  </r>
  <r>
    <s v="TRX103239"/>
    <d v="2022-04-19T00:00:00"/>
    <n v="29243.26"/>
    <x v="3"/>
    <s v="Asset"/>
    <s v="Enterprise"/>
    <s v="North"/>
    <s v=""/>
    <s v=""/>
    <s v="Indicate think affect participant."/>
    <s v="OK"/>
    <s v=""/>
    <s v=""/>
    <s v="valid"/>
  </r>
  <r>
    <s v="TRX103240"/>
    <d v="2023-05-27T00:00:00"/>
    <n v="-33943.49"/>
    <x v="0"/>
    <s v="Supplies"/>
    <s v="Online"/>
    <s v="North"/>
    <s v=""/>
    <s v="VEND1077"/>
    <s v="Nature government ahead there four place."/>
    <s v="OK"/>
    <s v=""/>
    <s v="Valid"/>
    <s v="valid"/>
  </r>
  <r>
    <s v="TRX103241"/>
    <d v="2022-05-23T00:00:00"/>
    <n v="-46985.82"/>
    <x v="0"/>
    <s v="Supplies"/>
    <s v="Retail"/>
    <s v="West"/>
    <s v=""/>
    <s v="VEND1088"/>
    <s v="Draw enjoy health third history."/>
    <s v="OK"/>
    <s v=""/>
    <s v="Valid"/>
    <s v="valid"/>
  </r>
  <r>
    <s v="TRX103242"/>
    <d v="2022-06-25T00:00:00"/>
    <n v="-22989.06"/>
    <x v="0"/>
    <s v="Supplies"/>
    <s v="Retail"/>
    <s v="West"/>
    <s v=""/>
    <s v="VEND1062"/>
    <s v="Television another certain under."/>
    <s v="OK"/>
    <s v=""/>
    <s v="Valid"/>
    <s v="valid"/>
  </r>
  <r>
    <s v="TRX103243"/>
    <d v="2023-03-29T00:00:00"/>
    <n v="-58718.79"/>
    <x v="0"/>
    <s v="Marketing"/>
    <s v="Online"/>
    <s v="West"/>
    <s v=""/>
    <s v="VEND1086"/>
    <s v="Book training evidence memory."/>
    <s v="OK"/>
    <s v=""/>
    <s v="Valid"/>
    <s v="valid"/>
  </r>
  <r>
    <s v="TRX103244"/>
    <d v="2023-01-19T00:00:00"/>
    <n v="177701.79"/>
    <x v="1"/>
    <s v="Subscription"/>
    <s v="Enterprise"/>
    <s v="East"/>
    <s v="CUST10153"/>
    <s v=""/>
    <s v="He apply much between budget prove something."/>
    <s v="OK"/>
    <s v="Valid"/>
    <s v=""/>
    <s v="valid"/>
  </r>
  <r>
    <s v="TRX103245"/>
    <d v="2022-04-26T00:00:00"/>
    <n v="124416.19"/>
    <x v="1"/>
    <s v="Service"/>
    <s v="Enterprise"/>
    <s v="East"/>
    <s v="CUST10074"/>
    <s v=""/>
    <s v="Contain describe rate somebody cell collection."/>
    <s v="OK"/>
    <s v="Valid"/>
    <s v=""/>
    <s v="valid"/>
  </r>
  <r>
    <s v="TRX103246"/>
    <d v="2022-05-04T00:00:00"/>
    <n v="-33635.56"/>
    <x v="0"/>
    <s v="Marketing"/>
    <s v="Online"/>
    <s v="East"/>
    <s v=""/>
    <s v="VEND1001"/>
    <s v="Or head bank cut."/>
    <s v="OK"/>
    <s v=""/>
    <s v="Valid"/>
    <s v="valid"/>
  </r>
  <r>
    <s v="TRX103247"/>
    <d v="2023-04-29T00:00:00"/>
    <n v="-61800"/>
    <x v="0"/>
    <s v="Utilities"/>
    <s v="Online"/>
    <s v="West"/>
    <s v=""/>
    <s v="VEND1059"/>
    <s v="Sort explain around day evidence."/>
    <s v="OK"/>
    <s v=""/>
    <s v="Valid"/>
    <s v="valid"/>
  </r>
  <r>
    <s v="TRX103248"/>
    <d v="2022-09-01T00:00:00"/>
    <n v="128425.97"/>
    <x v="1"/>
    <s v="Subscription"/>
    <s v="Retail"/>
    <s v="North"/>
    <s v="CUST10237"/>
    <s v=""/>
    <s v="Local career off common say himself opportunity current."/>
    <s v="OK"/>
    <s v="Valid"/>
    <s v=""/>
    <s v="valid"/>
  </r>
  <r>
    <s v="TRX103249"/>
    <d v="2022-01-30T00:00:00"/>
    <n v="125718.56"/>
    <x v="1"/>
    <s v="Subscription"/>
    <s v="Enterprise"/>
    <s v="West"/>
    <s v="CUST10016"/>
    <s v=""/>
    <s v="Strategy various public difference."/>
    <s v="OK"/>
    <s v="Valid"/>
    <s v=""/>
    <s v="valid"/>
  </r>
  <r>
    <s v="TRX103250"/>
    <d v="2023-06-04T00:00:00"/>
    <n v="125965.53"/>
    <x v="1"/>
    <s v="Service"/>
    <s v="Enterprise"/>
    <s v="West"/>
    <s v="CUST10080"/>
    <s v=""/>
    <s v="Small remember institution tough artist something."/>
    <s v="OK"/>
    <s v="Valid"/>
    <s v=""/>
    <s v="valid"/>
  </r>
  <r>
    <s v="TRX103251"/>
    <d v="2023-07-05T00:00:00"/>
    <n v="-44583.27"/>
    <x v="0"/>
    <s v="Rent"/>
    <s v="Retail"/>
    <s v="North"/>
    <s v=""/>
    <s v="VEND1046"/>
    <s v="Specific allow surface at continue well."/>
    <s v="OK"/>
    <s v=""/>
    <s v="Valid"/>
    <s v="valid"/>
  </r>
  <r>
    <s v="TRX103252"/>
    <d v="2022-06-16T00:00:00"/>
    <n v="57836.1"/>
    <x v="1"/>
    <s v="Product"/>
    <s v="Enterprise"/>
    <s v="North"/>
    <s v="CUST10269"/>
    <s v=""/>
    <s v="Arrive capital year."/>
    <s v="OK"/>
    <s v="Valid"/>
    <s v=""/>
    <s v="valid"/>
  </r>
  <r>
    <s v="TRX103253"/>
    <d v="2023-12-25T00:00:00"/>
    <n v="255600.33"/>
    <x v="1"/>
    <s v="Subscription"/>
    <s v="Online"/>
    <s v="South"/>
    <s v="CUST10348"/>
    <s v=""/>
    <s v="Life allow body year can current."/>
    <s v="OK"/>
    <s v="Valid"/>
    <s v=""/>
    <s v="valid"/>
  </r>
  <r>
    <s v="TRX103254"/>
    <d v="2022-12-26T00:00:00"/>
    <n v="-6709.73"/>
    <x v="0"/>
    <s v="Supplies"/>
    <s v="Online"/>
    <s v="East"/>
    <s v=""/>
    <s v="VEND1039"/>
    <s v="Type term guess way."/>
    <s v="OK"/>
    <s v=""/>
    <s v="Valid"/>
    <s v="valid"/>
  </r>
  <r>
    <s v="TRX103255"/>
    <d v="2023-08-30T00:00:00"/>
    <n v="-7989.89"/>
    <x v="0"/>
    <s v="Rent"/>
    <s v="Retail"/>
    <s v="North"/>
    <s v=""/>
    <s v="VEND1086"/>
    <s v="Health toward feel create threat doctor bar."/>
    <s v="OK"/>
    <s v=""/>
    <s v="Valid"/>
    <s v="valid"/>
  </r>
  <r>
    <s v="TRX103256"/>
    <d v="2023-07-15T00:00:00"/>
    <n v="176900.14"/>
    <x v="1"/>
    <s v="Product"/>
    <s v="Retail"/>
    <s v="South"/>
    <s v="CUST10043"/>
    <s v=""/>
    <s v="Young forward size."/>
    <s v="OK"/>
    <s v="Valid"/>
    <s v=""/>
    <s v="valid"/>
  </r>
  <r>
    <s v="TRX103257"/>
    <d v="2022-07-25T00:00:00"/>
    <n v="-77233.94"/>
    <x v="0"/>
    <s v="Marketing"/>
    <s v="Enterprise"/>
    <s v="West"/>
    <s v=""/>
    <s v="VEND1038"/>
    <s v="Heavy follow light tough human rock reason."/>
    <s v="OK"/>
    <s v=""/>
    <s v="Valid"/>
    <s v="valid"/>
  </r>
  <r>
    <s v="TRX103258"/>
    <d v="2023-09-03T00:00:00"/>
    <n v="-53816.03"/>
    <x v="0"/>
    <s v="Marketing"/>
    <s v="Enterprise"/>
    <s v="North"/>
    <s v=""/>
    <s v="VEND1097"/>
    <s v="Fast range consumer institution yeah evening."/>
    <s v="OK"/>
    <s v=""/>
    <s v="Valid"/>
    <s v="valid"/>
  </r>
  <r>
    <s v="TRX103259"/>
    <d v="2023-08-29T00:00:00"/>
    <n v="202754.84"/>
    <x v="1"/>
    <s v="Product"/>
    <s v="Online"/>
    <s v="West"/>
    <s v="CUST10280"/>
    <s v=""/>
    <s v="Everything fast much cold."/>
    <s v="OK"/>
    <s v="Valid"/>
    <s v=""/>
    <s v="valid"/>
  </r>
  <r>
    <s v="TRX103260"/>
    <d v="2023-09-11T00:00:00"/>
    <n v="138899.16"/>
    <x v="1"/>
    <s v="Service"/>
    <s v="Online"/>
    <s v="North"/>
    <s v="CUST10250"/>
    <s v=""/>
    <s v="Speech serious drive husband own a market."/>
    <s v="OK"/>
    <s v="Valid"/>
    <s v=""/>
    <s v="valid"/>
  </r>
  <r>
    <s v="TRX103261"/>
    <d v="2022-11-28T00:00:00"/>
    <n v="16418.330000000002"/>
    <x v="4"/>
    <s v="Liability"/>
    <s v="Retail"/>
    <s v="East"/>
    <s v=""/>
    <s v=""/>
    <s v="Member bill note not someone tell remain."/>
    <s v="OK"/>
    <s v=""/>
    <s v=""/>
    <s v="valid"/>
  </r>
  <r>
    <s v="TRX103262"/>
    <d v="2023-04-28T00:00:00"/>
    <n v="-43426.47"/>
    <x v="0"/>
    <s v="Marketing"/>
    <s v="Online"/>
    <s v="South"/>
    <s v=""/>
    <s v="VEND1015"/>
    <s v="May produce involve nothing similar."/>
    <s v="OK"/>
    <s v=""/>
    <s v="Valid"/>
    <s v="valid"/>
  </r>
  <r>
    <s v="TRX103263"/>
    <d v="2022-02-25T00:00:00"/>
    <n v="27080.46"/>
    <x v="2"/>
    <s v="Equity"/>
    <s v="Online"/>
    <s v="South"/>
    <s v=""/>
    <s v=""/>
    <s v="History degree ready degree short security."/>
    <s v="OK"/>
    <s v=""/>
    <s v=""/>
    <s v="valid"/>
  </r>
  <r>
    <s v="TRX103264"/>
    <d v="2022-09-10T00:00:00"/>
    <n v="-77909.59"/>
    <x v="0"/>
    <s v="Utilities"/>
    <s v="Enterprise"/>
    <s v="South"/>
    <s v=""/>
    <s v="VEND1049"/>
    <s v="Fly mind go today hotel."/>
    <s v="OK"/>
    <s v=""/>
    <s v="Valid"/>
    <s v="valid"/>
  </r>
  <r>
    <s v="TRX103265"/>
    <d v="2023-02-25T00:00:00"/>
    <n v="-57974.38"/>
    <x v="0"/>
    <s v="Rent"/>
    <s v="Enterprise"/>
    <s v="North"/>
    <s v=""/>
    <s v="VEND1055"/>
    <s v="Blue break drop second own."/>
    <s v="OK"/>
    <s v=""/>
    <s v="Valid"/>
    <s v="valid"/>
  </r>
  <r>
    <s v="TRX103266"/>
    <d v="2022-03-09T00:00:00"/>
    <n v="-26734.48"/>
    <x v="0"/>
    <s v="Supplies"/>
    <s v="Online"/>
    <s v="East"/>
    <s v=""/>
    <s v="VEND1089"/>
    <s v="Republican into some across model list seat."/>
    <s v="OK"/>
    <s v=""/>
    <s v="Valid"/>
    <s v="valid"/>
  </r>
  <r>
    <s v="TRX103267"/>
    <d v="2023-08-28T00:00:00"/>
    <n v="165556.70000000001"/>
    <x v="1"/>
    <s v="Product"/>
    <s v="Retail"/>
    <s v="North"/>
    <s v="CUST10113"/>
    <s v=""/>
    <s v="Once kitchen one wonder east speech modern."/>
    <s v="OK"/>
    <s v="Valid"/>
    <s v=""/>
    <s v="valid"/>
  </r>
  <r>
    <s v="TRX103268"/>
    <d v="2023-03-12T00:00:00"/>
    <n v="216292.35"/>
    <x v="1"/>
    <s v="Service"/>
    <s v="Enterprise"/>
    <s v="West"/>
    <s v="CUST10177"/>
    <s v=""/>
    <s v="Field response approach government choice any live north."/>
    <s v="OK"/>
    <s v="Valid"/>
    <s v=""/>
    <s v="valid"/>
  </r>
  <r>
    <s v="TRX103269"/>
    <d v="2023-05-31T00:00:00"/>
    <n v="-44729.91"/>
    <x v="0"/>
    <s v="Supplies"/>
    <s v="Enterprise"/>
    <s v="West"/>
    <s v=""/>
    <s v="VEND1100"/>
    <s v="Good trip race need say evidence adult."/>
    <s v="OK"/>
    <s v=""/>
    <s v="Valid"/>
    <s v="valid"/>
  </r>
  <r>
    <s v="TRX103270"/>
    <d v="2022-12-28T00:00:00"/>
    <n v="-53513.99"/>
    <x v="0"/>
    <s v="Payroll"/>
    <s v="Retail"/>
    <s v="South"/>
    <s v=""/>
    <s v="VEND1035"/>
    <s v="Either entire require where fire."/>
    <s v="OK"/>
    <s v=""/>
    <s v="Valid"/>
    <s v="valid"/>
  </r>
  <r>
    <s v="TRX103271"/>
    <d v="2022-08-25T00:00:00"/>
    <n v="176341.48"/>
    <x v="1"/>
    <s v="Product"/>
    <s v="Retail"/>
    <s v="North"/>
    <s v="CUST10350"/>
    <s v=""/>
    <s v="Provide media great hair always."/>
    <s v="OK"/>
    <s v="Valid"/>
    <s v=""/>
    <s v="valid"/>
  </r>
  <r>
    <s v="TRX103272"/>
    <d v="2023-11-10T00:00:00"/>
    <n v="130480.97"/>
    <x v="1"/>
    <s v="Product"/>
    <s v="Retail"/>
    <s v="South"/>
    <s v="CUST10264"/>
    <s v=""/>
    <s v="Choice than camera company population also."/>
    <s v="OK"/>
    <s v="Valid"/>
    <s v=""/>
    <s v="valid"/>
  </r>
  <r>
    <s v="TRX103273"/>
    <d v="2023-11-27T00:00:00"/>
    <n v="201332.71"/>
    <x v="1"/>
    <s v="Service"/>
    <s v="Enterprise"/>
    <s v="West"/>
    <s v="CUST10110"/>
    <s v=""/>
    <s v="Finish would wind rich."/>
    <s v="OK"/>
    <s v="Valid"/>
    <s v=""/>
    <s v="valid"/>
  </r>
  <r>
    <s v="TRX103274"/>
    <d v="2022-03-21T00:00:00"/>
    <n v="25648.37"/>
    <x v="4"/>
    <s v="Liability"/>
    <s v="Online"/>
    <s v="North"/>
    <s v=""/>
    <s v=""/>
    <s v="Third concern meeting plant catch ready month."/>
    <s v="OK"/>
    <s v=""/>
    <s v=""/>
    <s v="valid"/>
  </r>
  <r>
    <s v="TRX103275"/>
    <d v="2023-01-14T00:00:00"/>
    <n v="174618.37"/>
    <x v="1"/>
    <s v="Product"/>
    <s v="Online"/>
    <s v="North"/>
    <s v="CUST10138"/>
    <s v=""/>
    <s v="National three arm tonight."/>
    <s v="OK"/>
    <s v="Valid"/>
    <s v=""/>
    <s v="valid"/>
  </r>
  <r>
    <s v="TRX103276"/>
    <d v="2023-08-29T00:00:00"/>
    <n v="133579.85999999999"/>
    <x v="1"/>
    <s v="Service"/>
    <s v="Enterprise"/>
    <s v="North"/>
    <s v="CUST10280"/>
    <s v=""/>
    <s v="Student of miss father."/>
    <s v="OK"/>
    <s v="Valid"/>
    <s v=""/>
    <s v="valid"/>
  </r>
  <r>
    <s v="TRX103277"/>
    <d v="2022-10-18T00:00:00"/>
    <n v="206460.25"/>
    <x v="1"/>
    <s v="Product"/>
    <s v="Retail"/>
    <s v="West"/>
    <s v="CUST10253"/>
    <s v=""/>
    <s v="Use son others red front responsibility part."/>
    <s v="OK"/>
    <s v="Valid"/>
    <s v=""/>
    <s v="valid"/>
  </r>
  <r>
    <s v="TRX103278"/>
    <d v="2022-06-28T00:00:00"/>
    <n v="147871.15"/>
    <x v="1"/>
    <s v="Product"/>
    <s v="Online"/>
    <s v="East"/>
    <s v="CUST10334"/>
    <s v=""/>
    <s v="Foot our exactly."/>
    <s v="OK"/>
    <s v="Valid"/>
    <s v=""/>
    <s v="valid"/>
  </r>
  <r>
    <s v="TRX103279"/>
    <d v="2022-06-15T00:00:00"/>
    <n v="-2000"/>
    <x v="0"/>
    <s v="Other"/>
    <s v="Enterprise"/>
    <s v="North"/>
    <s v=""/>
    <s v="VEND1106"/>
    <s v="Give until what several."/>
    <s v="OK"/>
    <s v=""/>
    <s v="Valid"/>
    <s v="valid"/>
  </r>
  <r>
    <s v="TRX103280"/>
    <d v="2023-12-30T00:00:00"/>
    <n v="167576.63"/>
    <x v="1"/>
    <s v="Service"/>
    <s v="Enterprise"/>
    <s v="North"/>
    <s v="CUST10059"/>
    <s v=""/>
    <s v="Amount light century sister better."/>
    <s v="OK"/>
    <s v="Valid"/>
    <s v=""/>
    <s v="valid"/>
  </r>
  <r>
    <s v="TRX103281"/>
    <d v="2023-09-10T00:00:00"/>
    <n v="-40153.129999999997"/>
    <x v="0"/>
    <s v="Rent"/>
    <s v="Online"/>
    <s v="West"/>
    <s v=""/>
    <s v="VEND1052"/>
    <s v="Business rule thus all agent power."/>
    <s v="OK"/>
    <s v=""/>
    <s v="Valid"/>
    <s v="valid"/>
  </r>
  <r>
    <s v="TRX103282"/>
    <d v="2022-10-13T00:00:00"/>
    <n v="-66729.19"/>
    <x v="0"/>
    <s v="Marketing"/>
    <s v="Retail"/>
    <s v="South"/>
    <s v=""/>
    <s v="VEND1083"/>
    <s v="Base fear way TV their responsibility."/>
    <s v="OK"/>
    <s v=""/>
    <s v="Valid"/>
    <s v="valid"/>
  </r>
  <r>
    <s v="TRX103283"/>
    <d v="2023-12-05T00:00:00"/>
    <n v="181174.8"/>
    <x v="1"/>
    <s v="Subscription"/>
    <s v="Enterprise"/>
    <s v="South"/>
    <s v="CUST10072"/>
    <s v=""/>
    <s v="Source form per exactly perhaps."/>
    <s v="OK"/>
    <s v="Valid"/>
    <s v=""/>
    <s v="valid"/>
  </r>
  <r>
    <s v="TRX103284"/>
    <d v="2023-08-09T00:00:00"/>
    <n v="-28461.75"/>
    <x v="0"/>
    <s v="Other"/>
    <s v="Retail"/>
    <s v="East"/>
    <s v=""/>
    <s v="VEND1092"/>
    <s v="Simply prepare describe picture."/>
    <s v="OK"/>
    <s v=""/>
    <s v="Valid"/>
    <s v="valid"/>
  </r>
  <r>
    <s v="TRX103285"/>
    <d v="2022-06-18T00:00:00"/>
    <n v="-42389.36"/>
    <x v="0"/>
    <s v="Supplies"/>
    <s v="Retail"/>
    <s v="West"/>
    <s v=""/>
    <s v="VEND1039"/>
    <s v="Then amount now should together."/>
    <s v="OK"/>
    <s v=""/>
    <s v="Valid"/>
    <s v="valid"/>
  </r>
  <r>
    <s v="TRX103286"/>
    <d v="2022-11-22T00:00:00"/>
    <n v="238159"/>
    <x v="1"/>
    <s v="Subscription"/>
    <s v="Retail"/>
    <s v="North"/>
    <s v="CUST10078"/>
    <s v=""/>
    <s v="Whether raise those necessary protect front."/>
    <s v="OK"/>
    <s v="Valid"/>
    <s v=""/>
    <s v="valid"/>
  </r>
  <r>
    <s v="TRX103287"/>
    <d v="2023-10-13T00:00:00"/>
    <n v="-33541.07"/>
    <x v="0"/>
    <s v="Utilities"/>
    <s v="Online"/>
    <s v="North"/>
    <s v=""/>
    <s v="VEND1024"/>
    <s v="Own parent girl southern society white."/>
    <s v="OK"/>
    <s v=""/>
    <s v="Valid"/>
    <s v="valid"/>
  </r>
  <r>
    <s v="TRX103288"/>
    <d v="2022-01-04T00:00:00"/>
    <n v="-45103.93"/>
    <x v="0"/>
    <s v="Other"/>
    <s v="Enterprise"/>
    <s v="South"/>
    <s v=""/>
    <s v="VEND1110"/>
    <s v="Sound force design leader sometimes have option."/>
    <s v="OK"/>
    <s v=""/>
    <s v="Valid"/>
    <s v="valid"/>
  </r>
  <r>
    <s v="TRX103289"/>
    <d v="2023-06-18T00:00:00"/>
    <n v="-29702.6"/>
    <x v="0"/>
    <s v="Rent"/>
    <s v="Retail"/>
    <s v="North"/>
    <s v=""/>
    <s v="VEND1075"/>
    <s v="Answer teach window star."/>
    <s v="OK"/>
    <s v=""/>
    <s v="Valid"/>
    <s v="valid"/>
  </r>
  <r>
    <s v="TRX103290"/>
    <d v="2022-02-10T00:00:00"/>
    <n v="107771"/>
    <x v="1"/>
    <s v="Subscription"/>
    <s v="Online"/>
    <s v="West"/>
    <s v="CUST10286"/>
    <s v=""/>
    <s v="Finish with effect field ability upon kid society."/>
    <s v="OK"/>
    <s v="Valid"/>
    <s v=""/>
    <s v="valid"/>
  </r>
  <r>
    <s v="TRX103291"/>
    <d v="2023-08-02T00:00:00"/>
    <n v="170235.38"/>
    <x v="1"/>
    <s v="Service"/>
    <s v="Online"/>
    <s v="West"/>
    <s v="CUST10072"/>
    <s v=""/>
    <s v="Especially someone start catch notice."/>
    <s v="OK"/>
    <s v="Valid"/>
    <s v=""/>
    <s v="valid"/>
  </r>
  <r>
    <s v="TRX103292"/>
    <d v="2022-08-14T00:00:00"/>
    <n v="-40325.72"/>
    <x v="0"/>
    <s v="Utilities"/>
    <s v="Enterprise"/>
    <s v="North"/>
    <s v=""/>
    <s v="VEND1006"/>
    <s v="Meeting itself author consumer despite partner food read."/>
    <s v="OK"/>
    <s v=""/>
    <s v="Valid"/>
    <s v="valid"/>
  </r>
  <r>
    <s v="TRX103293"/>
    <d v="2023-05-04T00:00:00"/>
    <n v="169588.23"/>
    <x v="1"/>
    <s v="Product"/>
    <s v="Online"/>
    <s v="North"/>
    <s v="CUST10132"/>
    <s v=""/>
    <s v="To against year federal."/>
    <s v="OK"/>
    <s v="Valid"/>
    <s v=""/>
    <s v="valid"/>
  </r>
  <r>
    <s v="TRX103294"/>
    <d v="2023-11-25T00:00:00"/>
    <n v="212536.9"/>
    <x v="1"/>
    <s v="Product"/>
    <s v="Online"/>
    <s v="North"/>
    <s v="CUST10028"/>
    <s v=""/>
    <s v="For history feeling debate commercial rule."/>
    <s v="OK"/>
    <s v="Valid"/>
    <s v=""/>
    <s v="valid"/>
  </r>
  <r>
    <s v="TRX103295"/>
    <d v="2022-11-16T00:00:00"/>
    <n v="163040.43"/>
    <x v="1"/>
    <s v="Product"/>
    <s v="Online"/>
    <s v="East"/>
    <s v="CUST10136"/>
    <s v=""/>
    <s v="Attorney however lay wind baby employee."/>
    <s v="OK"/>
    <s v="Valid"/>
    <s v=""/>
    <s v="valid"/>
  </r>
  <r>
    <s v="TRX103296"/>
    <d v="2023-12-20T00:00:00"/>
    <n v="-45176.95"/>
    <x v="0"/>
    <s v="Rent"/>
    <s v="Online"/>
    <s v="North"/>
    <s v=""/>
    <s v="VEND1106"/>
    <s v="Board include political conference choice people."/>
    <s v="OK"/>
    <s v=""/>
    <s v="Valid"/>
    <s v="valid"/>
  </r>
  <r>
    <s v="TRX103297"/>
    <d v="2022-03-11T00:00:00"/>
    <n v="-59436.57"/>
    <x v="0"/>
    <s v="Utilities"/>
    <s v="Online"/>
    <s v="North"/>
    <s v=""/>
    <s v="VEND1014"/>
    <s v="Sense local brother lot may large."/>
    <s v="OK"/>
    <s v=""/>
    <s v="Valid"/>
    <s v="valid"/>
  </r>
  <r>
    <s v="TRX103298"/>
    <d v="2023-03-22T00:00:00"/>
    <n v="107527.67"/>
    <x v="1"/>
    <s v="Product"/>
    <s v="Online"/>
    <s v="East"/>
    <s v="CUST10023"/>
    <s v=""/>
    <s v="Country carry century."/>
    <s v="OK"/>
    <s v="Valid"/>
    <s v=""/>
    <s v="valid"/>
  </r>
  <r>
    <s v="TRX103299"/>
    <d v="2022-07-02T00:00:00"/>
    <n v="-50141.760000000002"/>
    <x v="0"/>
    <s v="Other"/>
    <s v="Online"/>
    <s v="North"/>
    <s v=""/>
    <s v="VEND1070"/>
    <s v="Response recent camera step seem suffer."/>
    <s v="OK"/>
    <s v=""/>
    <s v="Valid"/>
    <s v="valid"/>
  </r>
  <r>
    <s v="TRX103300"/>
    <d v="2023-03-12T00:00:00"/>
    <n v="-56400.77"/>
    <x v="0"/>
    <s v="Marketing"/>
    <s v="Enterprise"/>
    <s v="East"/>
    <s v=""/>
    <s v="VEND1060"/>
    <s v="Voice like purpose manage represent stage."/>
    <s v="OK"/>
    <s v=""/>
    <s v="Valid"/>
    <s v="valid"/>
  </r>
  <r>
    <s v="TRX103301"/>
    <d v="2023-07-19T00:00:00"/>
    <n v="213297.39"/>
    <x v="1"/>
    <s v="Product"/>
    <s v="Online"/>
    <s v="West"/>
    <s v="CUST10052"/>
    <s v=""/>
    <s v="Seek enjoy subject west himself he sport."/>
    <s v="OK"/>
    <s v="Valid"/>
    <s v=""/>
    <s v="valid"/>
  </r>
  <r>
    <s v="TRX103302"/>
    <d v="2022-09-09T00:00:00"/>
    <n v="89394.17"/>
    <x v="1"/>
    <s v="Subscription"/>
    <s v="Enterprise"/>
    <s v="East"/>
    <s v="CUST10330"/>
    <s v=""/>
    <s v="Trip within green tax national walk."/>
    <s v="OK"/>
    <s v="Valid"/>
    <s v=""/>
    <s v="valid"/>
  </r>
  <r>
    <s v="TRX103303"/>
    <d v="2023-09-02T00:00:00"/>
    <n v="142230.21"/>
    <x v="1"/>
    <s v="Product"/>
    <s v="Enterprise"/>
    <s v="South"/>
    <s v="CUST10257"/>
    <s v=""/>
    <s v="Character food break now floor order manage."/>
    <s v="OK"/>
    <s v="Valid"/>
    <s v=""/>
    <s v="valid"/>
  </r>
  <r>
    <s v="TRX103304"/>
    <d v="2023-12-02T00:00:00"/>
    <n v="-38257.19"/>
    <x v="0"/>
    <s v="Utilities"/>
    <s v="Enterprise"/>
    <s v="South"/>
    <s v=""/>
    <s v="VEND1079"/>
    <s v="Strategy sign tend cause name measure loss."/>
    <s v="OK"/>
    <s v=""/>
    <s v="Valid"/>
    <s v="valid"/>
  </r>
  <r>
    <s v="TRX103305"/>
    <d v="2022-11-24T00:00:00"/>
    <n v="-48185.71"/>
    <x v="0"/>
    <s v="Supplies"/>
    <s v="Online"/>
    <s v="West"/>
    <s v=""/>
    <s v="VEND1111"/>
    <s v="Eye art black without."/>
    <s v="OK"/>
    <s v=""/>
    <s v="Valid"/>
    <s v="valid"/>
  </r>
  <r>
    <s v="TRX103306"/>
    <d v="2022-09-10T00:00:00"/>
    <n v="229610.07"/>
    <x v="1"/>
    <s v="Service"/>
    <s v="Online"/>
    <s v="West"/>
    <s v="CUST10366"/>
    <s v=""/>
    <s v="Executive approach might over."/>
    <s v="OK"/>
    <s v="Valid"/>
    <s v=""/>
    <s v="valid"/>
  </r>
  <r>
    <s v="TRX103307"/>
    <d v="2022-01-07T00:00:00"/>
    <n v="-36987.25"/>
    <x v="0"/>
    <s v="Payroll"/>
    <s v="Online"/>
    <s v="West"/>
    <s v=""/>
    <s v="VEND1036"/>
    <s v="Energy part agent month nice arm."/>
    <s v="OK"/>
    <s v=""/>
    <s v="Valid"/>
    <s v="valid"/>
  </r>
  <r>
    <s v="TRX103308"/>
    <d v="2022-04-08T00:00:00"/>
    <n v="-50258.879999999997"/>
    <x v="0"/>
    <s v="Marketing"/>
    <s v="Retail"/>
    <s v="West"/>
    <s v=""/>
    <s v="VEND1019"/>
    <s v="Red cell bank group issue beat."/>
    <s v="OK"/>
    <s v=""/>
    <s v="Valid"/>
    <s v="valid"/>
  </r>
  <r>
    <s v="TRX103309"/>
    <d v="2023-10-11T00:00:00"/>
    <n v="177113.19"/>
    <x v="1"/>
    <s v="Service"/>
    <s v="Enterprise"/>
    <s v="West"/>
    <s v="CUST10086"/>
    <s v=""/>
    <s v="Beat break effect fine service can."/>
    <s v="OK"/>
    <s v="Valid"/>
    <s v=""/>
    <s v="valid"/>
  </r>
  <r>
    <s v="TRX103310"/>
    <d v="2022-02-05T00:00:00"/>
    <n v="171285.02"/>
    <x v="1"/>
    <s v="Product"/>
    <s v="Enterprise"/>
    <s v="North"/>
    <s v="CUST10217"/>
    <s v=""/>
    <s v="Each simply to head avoid skill."/>
    <s v="OK"/>
    <s v="Valid"/>
    <s v=""/>
    <s v="valid"/>
  </r>
  <r>
    <s v="TRX103311"/>
    <d v="2023-08-22T00:00:00"/>
    <n v="-50823.76"/>
    <x v="0"/>
    <s v="Other"/>
    <s v="Online"/>
    <s v="West"/>
    <s v=""/>
    <s v="VEND1080"/>
    <s v="Then draw feel join."/>
    <s v="OK"/>
    <s v=""/>
    <s v="Valid"/>
    <s v="valid"/>
  </r>
  <r>
    <s v="TRX103312"/>
    <d v="2023-07-04T00:00:00"/>
    <n v="-60439.7"/>
    <x v="0"/>
    <s v="Supplies"/>
    <s v="Retail"/>
    <s v="South"/>
    <s v=""/>
    <s v="VEND1025"/>
    <s v="Get size western stuff director."/>
    <s v="OK"/>
    <s v=""/>
    <s v="Valid"/>
    <s v="valid"/>
  </r>
  <r>
    <s v="TRX103313"/>
    <d v="2023-09-03T00:00:00"/>
    <n v="-46053.94"/>
    <x v="0"/>
    <s v="Other"/>
    <s v="Online"/>
    <s v="North"/>
    <s v=""/>
    <s v="VEND1084"/>
    <s v="Science series which or movement speak discover."/>
    <s v="OK"/>
    <s v=""/>
    <s v="Valid"/>
    <s v="valid"/>
  </r>
  <r>
    <s v="TRX103314"/>
    <d v="2023-10-17T00:00:00"/>
    <n v="163645.51"/>
    <x v="1"/>
    <s v="Subscription"/>
    <s v="Retail"/>
    <s v="South"/>
    <s v="CUST10093"/>
    <s v=""/>
    <s v="Industry eat across describe last town woman something."/>
    <s v="OK"/>
    <s v="Valid"/>
    <s v=""/>
    <s v="valid"/>
  </r>
  <r>
    <s v="TRX103315"/>
    <d v="2022-12-24T00:00:00"/>
    <n v="158788.75"/>
    <x v="1"/>
    <s v="Product"/>
    <s v="Online"/>
    <s v="East"/>
    <s v="CUST10168"/>
    <s v=""/>
    <s v="Family us everything nice million design rate pressure."/>
    <s v="OK"/>
    <s v="Valid"/>
    <s v=""/>
    <s v="valid"/>
  </r>
  <r>
    <s v="TRX103316"/>
    <d v="2023-06-27T00:00:00"/>
    <n v="-25328.92"/>
    <x v="0"/>
    <s v="Other"/>
    <s v="Retail"/>
    <s v="North"/>
    <s v=""/>
    <s v="VEND1066"/>
    <s v="Page dream manager clearly store determine nearly."/>
    <s v="OK"/>
    <s v=""/>
    <s v="Valid"/>
    <s v="valid"/>
  </r>
  <r>
    <s v="TRX103317"/>
    <d v="2022-07-09T00:00:00"/>
    <n v="23190.94"/>
    <x v="2"/>
    <s v="Equity"/>
    <s v="Retail"/>
    <s v="West"/>
    <s v=""/>
    <s v=""/>
    <s v="Program analysis professional."/>
    <s v="OK"/>
    <s v=""/>
    <s v=""/>
    <s v="valid"/>
  </r>
  <r>
    <s v="TRX103318"/>
    <d v="2022-08-07T00:00:00"/>
    <n v="-52925.2"/>
    <x v="0"/>
    <s v="Payroll"/>
    <s v="Online"/>
    <s v="East"/>
    <s v=""/>
    <s v="VEND1098"/>
    <s v="Coach say issue trip Mrs thing."/>
    <s v="OK"/>
    <s v=""/>
    <s v="Valid"/>
    <s v="valid"/>
  </r>
  <r>
    <s v="TRX103319"/>
    <d v="2022-05-07T00:00:00"/>
    <n v="-2000"/>
    <x v="0"/>
    <s v="Marketing"/>
    <s v="Enterprise"/>
    <s v="East"/>
    <s v=""/>
    <s v="VEND1049"/>
    <s v="Court apply write improve executive race."/>
    <s v="OK"/>
    <s v=""/>
    <s v="Valid"/>
    <s v="valid"/>
  </r>
  <r>
    <s v="TRX103320"/>
    <d v="2023-12-12T00:00:00"/>
    <n v="162978.66"/>
    <x v="1"/>
    <s v="Product"/>
    <s v="Retail"/>
    <s v="North"/>
    <s v="CUST10274"/>
    <s v=""/>
    <s v="Heavy under media choose image simply."/>
    <s v="OK"/>
    <s v="Valid"/>
    <s v=""/>
    <s v="valid"/>
  </r>
  <r>
    <s v="TRX103321"/>
    <d v="2023-07-14T00:00:00"/>
    <n v="-21717.95"/>
    <x v="0"/>
    <s v="Utilities"/>
    <s v="Online"/>
    <s v="East"/>
    <s v=""/>
    <s v="VEND1059"/>
    <s v="Person difficult live country you know."/>
    <s v="OK"/>
    <s v=""/>
    <s v="Valid"/>
    <s v="valid"/>
  </r>
  <r>
    <s v="TRX103322"/>
    <d v="2023-06-22T00:00:00"/>
    <n v="102744.64"/>
    <x v="1"/>
    <s v="Subscription"/>
    <s v="Retail"/>
    <s v="East"/>
    <s v="CUST10371"/>
    <s v=""/>
    <s v="Certain size attorney perform."/>
    <s v="OK"/>
    <s v="Valid"/>
    <s v=""/>
    <s v="valid"/>
  </r>
  <r>
    <s v="TRX103323"/>
    <d v="2022-03-10T00:00:00"/>
    <n v="155659.57999999999"/>
    <x v="1"/>
    <s v="Product"/>
    <s v="Enterprise"/>
    <s v="West"/>
    <s v="CUST10246"/>
    <s v=""/>
    <s v="Official officer television modern today ever."/>
    <s v="OK"/>
    <s v="Valid"/>
    <s v=""/>
    <s v="valid"/>
  </r>
  <r>
    <s v="TRX103324"/>
    <d v="2022-11-30T00:00:00"/>
    <n v="-24677.759999999998"/>
    <x v="0"/>
    <s v="Other"/>
    <s v="Retail"/>
    <s v="West"/>
    <s v=""/>
    <s v="VEND1034"/>
    <s v="System still eight."/>
    <s v="OK"/>
    <s v=""/>
    <s v="Valid"/>
    <s v="valid"/>
  </r>
  <r>
    <s v="TRX103325"/>
    <d v="2023-05-18T00:00:00"/>
    <n v="22375.59"/>
    <x v="4"/>
    <s v="Liability"/>
    <s v="Online"/>
    <s v="West"/>
    <s v=""/>
    <s v=""/>
    <s v="History star north method occur structure."/>
    <s v="OK"/>
    <s v=""/>
    <s v=""/>
    <s v="valid"/>
  </r>
  <r>
    <s v="TRX103326"/>
    <d v="2022-08-17T00:00:00"/>
    <n v="121779.45"/>
    <x v="1"/>
    <s v="Service"/>
    <s v="Retail"/>
    <s v="East"/>
    <s v="CUST10084"/>
    <s v=""/>
    <s v="Worry notice a with."/>
    <s v="OK"/>
    <s v="Valid"/>
    <s v=""/>
    <s v="valid"/>
  </r>
  <r>
    <s v="TRX103327"/>
    <d v="2022-12-05T00:00:00"/>
    <n v="162856.22"/>
    <x v="1"/>
    <s v="Service"/>
    <s v="Online"/>
    <s v="North"/>
    <s v="CUST10124"/>
    <s v=""/>
    <s v="Create government only two national."/>
    <s v="OK"/>
    <s v="Valid"/>
    <s v=""/>
    <s v="valid"/>
  </r>
  <r>
    <s v="TRX103328"/>
    <d v="2022-03-19T00:00:00"/>
    <n v="-33252.870000000003"/>
    <x v="0"/>
    <s v="Utilities"/>
    <s v="Online"/>
    <s v="East"/>
    <s v=""/>
    <s v="VEND1042"/>
    <s v="Season hundred he but election option."/>
    <s v="OK"/>
    <s v=""/>
    <s v="Valid"/>
    <s v="valid"/>
  </r>
  <r>
    <s v="TRX103329"/>
    <d v="2023-01-24T00:00:00"/>
    <n v="98287.83"/>
    <x v="1"/>
    <s v="Service"/>
    <s v="Enterprise"/>
    <s v="South"/>
    <s v="CUST10130"/>
    <s v=""/>
    <s v="Late best able smile."/>
    <s v="OK"/>
    <s v="Valid"/>
    <s v=""/>
    <s v="valid"/>
  </r>
  <r>
    <s v="TRX103330"/>
    <d v="2023-03-31T00:00:00"/>
    <n v="141447.32"/>
    <x v="1"/>
    <s v="Product"/>
    <s v="Retail"/>
    <s v="East"/>
    <s v="CUST10318"/>
    <s v=""/>
    <s v="Feeling culture put."/>
    <s v="OK"/>
    <s v="Valid"/>
    <s v=""/>
    <s v="valid"/>
  </r>
  <r>
    <s v="TRX103331"/>
    <d v="2022-07-15T00:00:00"/>
    <n v="221694.41"/>
    <x v="1"/>
    <s v="Subscription"/>
    <s v="Online"/>
    <s v="West"/>
    <s v="CUST10312"/>
    <s v=""/>
    <s v="Choose be air key although."/>
    <s v="OK"/>
    <s v="Valid"/>
    <s v=""/>
    <s v="valid"/>
  </r>
  <r>
    <s v="TRX103332"/>
    <d v="2023-02-28T00:00:00"/>
    <n v="-59394.97"/>
    <x v="0"/>
    <s v="Payroll"/>
    <s v="Online"/>
    <s v="East"/>
    <s v=""/>
    <s v="VEND1062"/>
    <s v="Pick couple with tend no serve."/>
    <s v="OK"/>
    <s v=""/>
    <s v="Valid"/>
    <s v="valid"/>
  </r>
  <r>
    <s v="TRX103333"/>
    <d v="2022-02-09T00:00:00"/>
    <n v="-15421.78"/>
    <x v="0"/>
    <s v="Payroll"/>
    <s v="Retail"/>
    <s v="East"/>
    <s v=""/>
    <s v="VEND1107"/>
    <s v="Yes remain seat later range."/>
    <s v="OK"/>
    <s v=""/>
    <s v="Valid"/>
    <s v="valid"/>
  </r>
  <r>
    <s v="TRX103334"/>
    <d v="2023-04-09T00:00:00"/>
    <n v="90037.14"/>
    <x v="1"/>
    <s v="Service"/>
    <s v="Retail"/>
    <s v="East"/>
    <s v="CUST10030"/>
    <s v=""/>
    <s v="Born exactly perhaps."/>
    <s v="OK"/>
    <s v="Valid"/>
    <s v=""/>
    <s v="valid"/>
  </r>
  <r>
    <s v="TRX103335"/>
    <d v="2022-12-25T00:00:00"/>
    <n v="-29894.86"/>
    <x v="0"/>
    <s v="Utilities"/>
    <s v="Retail"/>
    <s v="North"/>
    <s v=""/>
    <s v="VEND1014"/>
    <s v="He director part politics."/>
    <s v="OK"/>
    <s v=""/>
    <s v="Valid"/>
    <s v="valid"/>
  </r>
  <r>
    <s v="TRX103336"/>
    <d v="2023-03-03T00:00:00"/>
    <n v="143145.21"/>
    <x v="1"/>
    <s v="Service"/>
    <s v="Retail"/>
    <s v="North"/>
    <s v="CUST10237"/>
    <s v=""/>
    <s v="Worry support everything TV number pull some."/>
    <s v="OK"/>
    <s v="Valid"/>
    <s v=""/>
    <s v="valid"/>
  </r>
  <r>
    <s v="TRX103337"/>
    <d v="2022-08-12T00:00:00"/>
    <n v="-20276.02"/>
    <x v="0"/>
    <s v="Other"/>
    <s v="Enterprise"/>
    <s v="East"/>
    <s v=""/>
    <s v="VEND1107"/>
    <s v="More institution fine debate history."/>
    <s v="OK"/>
    <s v=""/>
    <s v="Valid"/>
    <s v="valid"/>
  </r>
  <r>
    <s v="TRX103338"/>
    <d v="2023-08-26T00:00:00"/>
    <n v="132577.23000000001"/>
    <x v="1"/>
    <s v="Product"/>
    <s v="Online"/>
    <s v="West"/>
    <s v="CUST10221"/>
    <s v=""/>
    <s v="Recognize medical threat factor region effect take."/>
    <s v="OK"/>
    <s v="Valid"/>
    <s v=""/>
    <s v="valid"/>
  </r>
  <r>
    <s v="TRX103339"/>
    <d v="2022-08-31T00:00:00"/>
    <n v="-77961.61"/>
    <x v="0"/>
    <s v="Other"/>
    <s v="Enterprise"/>
    <s v="South"/>
    <s v=""/>
    <s v="VEND1011"/>
    <s v="Drop bag in dog rock physical."/>
    <s v="OK"/>
    <s v=""/>
    <s v="Valid"/>
    <s v="valid"/>
  </r>
  <r>
    <s v="TRX103340"/>
    <d v="2022-11-17T00:00:00"/>
    <n v="-40599.51"/>
    <x v="0"/>
    <s v="Marketing"/>
    <s v="Retail"/>
    <s v="South"/>
    <s v=""/>
    <s v="VEND1047"/>
    <s v="Really black reason speech feeling those page."/>
    <s v="OK"/>
    <s v=""/>
    <s v="Valid"/>
    <s v="valid"/>
  </r>
  <r>
    <s v="TRX103341"/>
    <d v="2023-01-29T00:00:00"/>
    <n v="197326.11"/>
    <x v="1"/>
    <s v="Subscription"/>
    <s v="Online"/>
    <s v="South"/>
    <s v="CUST10163"/>
    <s v=""/>
    <s v="Baby figure close whole."/>
    <s v="OK"/>
    <s v="Valid"/>
    <s v=""/>
    <s v="valid"/>
  </r>
  <r>
    <s v="TRX103342"/>
    <d v="2022-06-06T00:00:00"/>
    <n v="142473.94"/>
    <x v="1"/>
    <s v="Subscription"/>
    <s v="Retail"/>
    <s v="East"/>
    <s v="CUST10141"/>
    <s v=""/>
    <s v="Financial home available southern lose tonight."/>
    <s v="OK"/>
    <s v="Valid"/>
    <s v=""/>
    <s v="valid"/>
  </r>
  <r>
    <s v="TRX103343"/>
    <d v="2023-08-14T00:00:00"/>
    <n v="166539.39000000001"/>
    <x v="1"/>
    <s v="Product"/>
    <s v="Enterprise"/>
    <s v="East"/>
    <s v="CUST10106"/>
    <s v=""/>
    <s v="Several month music these respond usually."/>
    <s v="OK"/>
    <s v="Valid"/>
    <s v=""/>
    <s v="valid"/>
  </r>
  <r>
    <s v="TRX103344"/>
    <d v="2023-12-15T00:00:00"/>
    <n v="-20994.29"/>
    <x v="0"/>
    <s v="Utilities"/>
    <s v="Online"/>
    <s v="South"/>
    <s v=""/>
    <s v="VEND1103"/>
    <s v="Indeed natural successful pretty age."/>
    <s v="OK"/>
    <s v=""/>
    <s v="Valid"/>
    <s v="valid"/>
  </r>
  <r>
    <s v="TRX103345"/>
    <d v="2022-08-18T00:00:00"/>
    <n v="178739.42"/>
    <x v="1"/>
    <s v="Product"/>
    <s v="Retail"/>
    <s v="South"/>
    <s v="CUST10141"/>
    <s v=""/>
    <s v="Win land season make pattern course."/>
    <s v="OK"/>
    <s v="Valid"/>
    <s v=""/>
    <s v="valid"/>
  </r>
  <r>
    <s v="TRX103346"/>
    <d v="2023-03-23T00:00:00"/>
    <n v="-3323.62"/>
    <x v="0"/>
    <s v="Supplies"/>
    <s v="Online"/>
    <s v="North"/>
    <s v=""/>
    <s v="VEND1102"/>
    <s v="Thought ever eye Mrs order environmental myself them."/>
    <s v="OK"/>
    <s v=""/>
    <s v="Valid"/>
    <s v="valid"/>
  </r>
  <r>
    <s v="TRX103347"/>
    <d v="2023-01-13T00:00:00"/>
    <n v="201952.9"/>
    <x v="1"/>
    <s v="Product"/>
    <s v="Enterprise"/>
    <s v="East"/>
    <s v="CUST10047"/>
    <s v=""/>
    <s v="Be away to without authority."/>
    <s v="OK"/>
    <s v="Valid"/>
    <s v=""/>
    <s v="valid"/>
  </r>
  <r>
    <s v="TRX103348"/>
    <d v="2022-05-03T00:00:00"/>
    <n v="-37364.07"/>
    <x v="0"/>
    <s v="Rent"/>
    <s v="Retail"/>
    <s v="South"/>
    <s v=""/>
    <s v="VEND1052"/>
    <s v="Artist build according manager security rise."/>
    <s v="OK"/>
    <s v=""/>
    <s v="Valid"/>
    <s v="valid"/>
  </r>
  <r>
    <s v="TRX103349"/>
    <d v="2022-07-08T00:00:00"/>
    <n v="-63704.24"/>
    <x v="0"/>
    <s v="Utilities"/>
    <s v="Online"/>
    <s v="West"/>
    <s v=""/>
    <s v="VEND1007"/>
    <s v="Student main begin out southern example no."/>
    <s v="OK"/>
    <s v=""/>
    <s v="Valid"/>
    <s v="valid"/>
  </r>
  <r>
    <s v="TRX103350"/>
    <d v="2023-04-06T00:00:00"/>
    <n v="18692.29"/>
    <x v="2"/>
    <s v="Equity"/>
    <s v="Enterprise"/>
    <s v="South"/>
    <s v=""/>
    <s v=""/>
    <s v="Nice role center experience action necessary success."/>
    <s v="OK"/>
    <s v=""/>
    <s v=""/>
    <s v="valid"/>
  </r>
  <r>
    <s v="TRX103351"/>
    <d v="2022-11-22T00:00:00"/>
    <n v="211802.42"/>
    <x v="1"/>
    <s v="Product"/>
    <s v="Enterprise"/>
    <s v="South"/>
    <s v="CUST10243"/>
    <s v=""/>
    <s v="Environment reveal offer increase animal interesting PM grow."/>
    <s v="OK"/>
    <s v="Valid"/>
    <s v=""/>
    <s v="valid"/>
  </r>
  <r>
    <s v="TRX103352"/>
    <d v="2023-12-19T00:00:00"/>
    <n v="166041.78"/>
    <x v="1"/>
    <s v="Product"/>
    <s v="Enterprise"/>
    <s v="South"/>
    <s v="CUST10242"/>
    <s v=""/>
    <s v="Few view police."/>
    <s v="OK"/>
    <s v="Valid"/>
    <s v=""/>
    <s v="valid"/>
  </r>
  <r>
    <s v="TRX103353"/>
    <d v="2022-11-12T00:00:00"/>
    <n v="-10937.28"/>
    <x v="0"/>
    <s v="Payroll"/>
    <s v="Enterprise"/>
    <s v="North"/>
    <s v=""/>
    <s v="VEND1026"/>
    <s v="Development might beautiful across simply performance age."/>
    <s v="OK"/>
    <s v=""/>
    <s v="Valid"/>
    <s v="valid"/>
  </r>
  <r>
    <s v="TRX103354"/>
    <d v="2022-06-26T00:00:00"/>
    <n v="108390.25"/>
    <x v="1"/>
    <s v="Subscription"/>
    <s v="Online"/>
    <s v="North"/>
    <s v="CUST10121"/>
    <s v=""/>
    <s v="Off kid thought tough money."/>
    <s v="OK"/>
    <s v="Valid"/>
    <s v=""/>
    <s v="valid"/>
  </r>
  <r>
    <s v="TRX103355"/>
    <d v="2023-01-20T00:00:00"/>
    <n v="-53064.66"/>
    <x v="0"/>
    <s v="Other"/>
    <s v="Enterprise"/>
    <s v="East"/>
    <s v=""/>
    <s v="VEND1084"/>
    <s v="Might almost market ten build reveal member."/>
    <s v="OK"/>
    <s v=""/>
    <s v="Valid"/>
    <s v="valid"/>
  </r>
  <r>
    <s v="TRX103356"/>
    <d v="2022-11-23T00:00:00"/>
    <n v="43942.559999999998"/>
    <x v="1"/>
    <s v="Product"/>
    <s v="Retail"/>
    <s v="South"/>
    <s v="CUST10164"/>
    <s v=""/>
    <s v="Easy send possible player something important your."/>
    <s v="OK"/>
    <s v="Valid"/>
    <s v=""/>
    <s v="valid"/>
  </r>
  <r>
    <s v="TRX103357"/>
    <d v="2023-05-15T00:00:00"/>
    <n v="-46667.23"/>
    <x v="0"/>
    <s v="Rent"/>
    <s v="Online"/>
    <s v="South"/>
    <s v=""/>
    <s v="VEND1048"/>
    <s v="Radio boy allow song."/>
    <s v="OK"/>
    <s v=""/>
    <s v="Valid"/>
    <s v="valid"/>
  </r>
  <r>
    <s v="TRX103358"/>
    <d v="2023-04-19T00:00:00"/>
    <n v="-45817.64"/>
    <x v="0"/>
    <s v="Supplies"/>
    <s v="Retail"/>
    <s v="West"/>
    <s v=""/>
    <s v="VEND1088"/>
    <s v="Wind help of worker economic."/>
    <s v="OK"/>
    <s v=""/>
    <s v="Valid"/>
    <s v="valid"/>
  </r>
  <r>
    <s v="TRX103359"/>
    <d v="2023-01-28T00:00:00"/>
    <n v="158261.91"/>
    <x v="1"/>
    <s v="Product"/>
    <s v="Online"/>
    <s v="North"/>
    <s v="CUST10283"/>
    <s v=""/>
    <s v="Open art try participant."/>
    <s v="OK"/>
    <s v="Valid"/>
    <s v=""/>
    <s v="valid"/>
  </r>
  <r>
    <s v="TRX103360"/>
    <d v="2023-11-29T00:00:00"/>
    <n v="167381.06"/>
    <x v="1"/>
    <s v="Product"/>
    <s v="Enterprise"/>
    <s v="West"/>
    <s v="CUST10340"/>
    <s v=""/>
    <s v="Upon do three."/>
    <s v="OK"/>
    <s v="Valid"/>
    <s v=""/>
    <s v="valid"/>
  </r>
  <r>
    <s v="TRX103361"/>
    <d v="2022-10-22T00:00:00"/>
    <n v="-38849.870000000003"/>
    <x v="0"/>
    <s v="Payroll"/>
    <s v="Retail"/>
    <s v="East"/>
    <s v=""/>
    <s v="VEND1071"/>
    <s v="You father sister magazine picture produce single."/>
    <s v="OK"/>
    <s v=""/>
    <s v="Valid"/>
    <s v="valid"/>
  </r>
  <r>
    <s v="TRX103362"/>
    <d v="2023-05-21T00:00:00"/>
    <n v="151763.76999999999"/>
    <x v="1"/>
    <s v="Product"/>
    <s v="Retail"/>
    <s v="East"/>
    <s v="CUST10180"/>
    <s v=""/>
    <s v="Morning room offer degree those he."/>
    <s v="OK"/>
    <s v="Valid"/>
    <s v=""/>
    <s v="valid"/>
  </r>
  <r>
    <s v="TRX103363"/>
    <d v="2023-05-28T00:00:00"/>
    <n v="-28253.95"/>
    <x v="0"/>
    <s v="Rent"/>
    <s v="Online"/>
    <s v="East"/>
    <s v=""/>
    <s v="VEND1052"/>
    <s v="First first ability investment continue we."/>
    <s v="OK"/>
    <s v=""/>
    <s v="Valid"/>
    <s v="valid"/>
  </r>
  <r>
    <s v="TRX103364"/>
    <d v="2022-08-03T00:00:00"/>
    <n v="169049.73"/>
    <x v="1"/>
    <s v="Product"/>
    <s v="Enterprise"/>
    <s v="North"/>
    <s v="CUST10158"/>
    <s v=""/>
    <s v="Source quite much time daughter individual similar."/>
    <s v="OK"/>
    <s v="Valid"/>
    <s v=""/>
    <s v="valid"/>
  </r>
  <r>
    <s v="TRX103365"/>
    <d v="2023-04-20T00:00:00"/>
    <n v="80949.47"/>
    <x v="1"/>
    <s v="Subscription"/>
    <s v="Online"/>
    <s v="South"/>
    <s v="CUST10043"/>
    <s v=""/>
    <s v="Suggest clearly view while any arrive tell."/>
    <s v="OK"/>
    <s v="Valid"/>
    <s v=""/>
    <s v="valid"/>
  </r>
  <r>
    <s v="TRX103366"/>
    <d v="2022-03-20T00:00:00"/>
    <n v="98496.22"/>
    <x v="1"/>
    <s v="Service"/>
    <s v="Retail"/>
    <s v="East"/>
    <s v="CUST10257"/>
    <s v=""/>
    <s v="Fly magazine human small raise."/>
    <s v="OK"/>
    <s v="Valid"/>
    <s v=""/>
    <s v="valid"/>
  </r>
  <r>
    <s v="TRX103367"/>
    <d v="2022-05-01T00:00:00"/>
    <n v="157148.38"/>
    <x v="1"/>
    <s v="Service"/>
    <s v="Online"/>
    <s v="South"/>
    <s v="CUST10343"/>
    <s v=""/>
    <s v="Thought career most after quality individual."/>
    <s v="OK"/>
    <s v="Valid"/>
    <s v=""/>
    <s v="valid"/>
  </r>
  <r>
    <s v="TRX103368"/>
    <d v="2023-04-30T00:00:00"/>
    <n v="-2000"/>
    <x v="0"/>
    <s v="Utilities"/>
    <s v="Enterprise"/>
    <s v="West"/>
    <s v=""/>
    <s v="VEND1006"/>
    <s v="Continue could wait drug season before away."/>
    <s v="OK"/>
    <s v=""/>
    <s v="Valid"/>
    <s v="valid"/>
  </r>
  <r>
    <s v="TRX103369"/>
    <d v="2023-11-28T00:00:00"/>
    <n v="104165.33"/>
    <x v="1"/>
    <s v="Service"/>
    <s v="Online"/>
    <s v="South"/>
    <s v="CUST10324"/>
    <s v=""/>
    <s v="Food season energy baby."/>
    <s v="OK"/>
    <s v="Valid"/>
    <s v=""/>
    <s v="valid"/>
  </r>
  <r>
    <s v="TRX103370"/>
    <d v="2022-03-04T00:00:00"/>
    <n v="-66764.100000000006"/>
    <x v="0"/>
    <s v="Marketing"/>
    <s v="Online"/>
    <s v="West"/>
    <s v=""/>
    <s v="VEND1010"/>
    <s v="Including work itself."/>
    <s v="OK"/>
    <s v=""/>
    <s v="Valid"/>
    <s v="valid"/>
  </r>
  <r>
    <s v="TRX103371"/>
    <d v="2023-04-27T00:00:00"/>
    <n v="-42621.52"/>
    <x v="0"/>
    <s v="Utilities"/>
    <s v="Retail"/>
    <s v="North"/>
    <s v=""/>
    <s v="VEND1115"/>
    <s v="Sell federal research help response author."/>
    <s v="OK"/>
    <s v=""/>
    <s v="Valid"/>
    <s v="valid"/>
  </r>
  <r>
    <s v="TRX103372"/>
    <d v="2023-06-10T00:00:00"/>
    <n v="-57441.2"/>
    <x v="0"/>
    <s v="Supplies"/>
    <s v="Online"/>
    <s v="North"/>
    <s v=""/>
    <s v="VEND1032"/>
    <s v="Cost school three."/>
    <s v="OK"/>
    <s v=""/>
    <s v="Valid"/>
    <s v="valid"/>
  </r>
  <r>
    <s v="TRX103373"/>
    <d v="2023-12-19T00:00:00"/>
    <n v="-58563.16"/>
    <x v="0"/>
    <s v="Supplies"/>
    <s v="Retail"/>
    <s v="North"/>
    <s v=""/>
    <s v="VEND1074"/>
    <s v="Democrat hold sea police."/>
    <s v="OK"/>
    <s v=""/>
    <s v="Valid"/>
    <s v="valid"/>
  </r>
  <r>
    <s v="TRX103374"/>
    <d v="2022-12-05T00:00:00"/>
    <n v="217181.58"/>
    <x v="1"/>
    <s v="Service"/>
    <s v="Online"/>
    <s v="South"/>
    <s v="CUST10194"/>
    <s v=""/>
    <s v="Carry remember anyone trade leave prevent."/>
    <s v="OK"/>
    <s v="Valid"/>
    <s v=""/>
    <s v="valid"/>
  </r>
  <r>
    <s v="TRX103375"/>
    <d v="2022-06-15T00:00:00"/>
    <n v="-37574.35"/>
    <x v="0"/>
    <s v="Payroll"/>
    <s v="Enterprise"/>
    <s v="South"/>
    <s v=""/>
    <s v="VEND1024"/>
    <s v="Life same security bill different most possible save."/>
    <s v="OK"/>
    <s v=""/>
    <s v="Valid"/>
    <s v="valid"/>
  </r>
  <r>
    <s v="TRX103376"/>
    <d v="2023-06-05T00:00:00"/>
    <n v="-36548.300000000003"/>
    <x v="0"/>
    <s v="Supplies"/>
    <s v="Retail"/>
    <s v="West"/>
    <s v=""/>
    <s v="VEND1077"/>
    <s v="Unit however itself later base everybody."/>
    <s v="OK"/>
    <s v=""/>
    <s v="Valid"/>
    <s v="valid"/>
  </r>
  <r>
    <s v="TRX103377"/>
    <d v="2022-07-10T00:00:00"/>
    <n v="205891.96"/>
    <x v="1"/>
    <s v="Service"/>
    <s v="Retail"/>
    <s v="North"/>
    <s v="CUST10316"/>
    <s v=""/>
    <s v="Sister determine task agreement."/>
    <s v="OK"/>
    <s v="Valid"/>
    <s v=""/>
    <s v="valid"/>
  </r>
  <r>
    <s v="TRX103378"/>
    <d v="2022-04-18T00:00:00"/>
    <n v="-30109.82"/>
    <x v="0"/>
    <s v="Utilities"/>
    <s v="Enterprise"/>
    <s v="West"/>
    <s v=""/>
    <s v="VEND1092"/>
    <s v="Performance local southern out something kid single."/>
    <s v="OK"/>
    <s v=""/>
    <s v="Valid"/>
    <s v="valid"/>
  </r>
  <r>
    <s v="TRX103379"/>
    <d v="2023-08-17T00:00:00"/>
    <n v="140880.1"/>
    <x v="1"/>
    <s v="Product"/>
    <s v="Online"/>
    <s v="North"/>
    <s v="CUST10073"/>
    <s v=""/>
    <s v="Game mouth join page suggest."/>
    <s v="OK"/>
    <s v="Valid"/>
    <s v=""/>
    <s v="valid"/>
  </r>
  <r>
    <s v="TRX103380"/>
    <d v="2023-11-11T00:00:00"/>
    <n v="145422.76"/>
    <x v="1"/>
    <s v="Product"/>
    <s v="Online"/>
    <s v="East"/>
    <s v="CUST10042"/>
    <s v=""/>
    <s v="Leg protect he under."/>
    <s v="OK"/>
    <s v="Valid"/>
    <s v=""/>
    <s v="valid"/>
  </r>
  <r>
    <s v="TRX103381"/>
    <d v="2022-03-24T00:00:00"/>
    <n v="-40318.94"/>
    <x v="0"/>
    <s v="Other"/>
    <s v="Retail"/>
    <s v="South"/>
    <s v=""/>
    <s v="VEND1015"/>
    <s v="Citizen explain new production television century."/>
    <s v="OK"/>
    <s v=""/>
    <s v="Valid"/>
    <s v="valid"/>
  </r>
  <r>
    <s v="TRX103382"/>
    <d v="2022-05-20T00:00:00"/>
    <n v="145103.63"/>
    <x v="1"/>
    <s v="Product"/>
    <s v="Online"/>
    <s v="East"/>
    <s v="CUST10325"/>
    <s v=""/>
    <s v="System newspaper operation best Mr identify white."/>
    <s v="OK"/>
    <s v="Valid"/>
    <s v=""/>
    <s v="valid"/>
  </r>
  <r>
    <s v="TRX103383"/>
    <d v="2023-07-05T00:00:00"/>
    <n v="21119.62"/>
    <x v="3"/>
    <s v="Asset"/>
    <s v="Retail"/>
    <s v="North"/>
    <s v=""/>
    <s v=""/>
    <s v="Order senior job contain cold really."/>
    <s v="OK"/>
    <s v=""/>
    <s v=""/>
    <s v="valid"/>
  </r>
  <r>
    <s v="TRX103384"/>
    <d v="2023-01-31T00:00:00"/>
    <n v="156715.57999999999"/>
    <x v="1"/>
    <s v="Product"/>
    <s v="Retail"/>
    <s v="West"/>
    <s v="CUST10250"/>
    <s v=""/>
    <s v="Mention fish style network course training."/>
    <s v="OK"/>
    <s v="Valid"/>
    <s v=""/>
    <s v="valid"/>
  </r>
  <r>
    <s v="TRX103385"/>
    <d v="2023-11-24T00:00:00"/>
    <n v="-51159.519999999997"/>
    <x v="0"/>
    <s v="Rent"/>
    <s v="Online"/>
    <s v="South"/>
    <s v=""/>
    <s v="VEND1046"/>
    <s v="Scientist benefit join performance base."/>
    <s v="OK"/>
    <s v=""/>
    <s v="Valid"/>
    <s v="valid"/>
  </r>
  <r>
    <s v="TRX103386"/>
    <d v="2023-11-02T00:00:00"/>
    <n v="150884.84"/>
    <x v="1"/>
    <s v="Service"/>
    <s v="Retail"/>
    <s v="West"/>
    <s v="CUST10198"/>
    <s v=""/>
    <s v="Soldier property however scientist minute professional clear."/>
    <s v="OK"/>
    <s v="Valid"/>
    <s v=""/>
    <s v="valid"/>
  </r>
  <r>
    <s v="TRX103387"/>
    <d v="2022-02-20T00:00:00"/>
    <n v="185426.36"/>
    <x v="1"/>
    <s v="Product"/>
    <s v="Retail"/>
    <s v="West"/>
    <s v="CUST10070"/>
    <s v=""/>
    <s v="Usually appear senior wait rest."/>
    <s v="OK"/>
    <s v="Valid"/>
    <s v=""/>
    <s v="valid"/>
  </r>
  <r>
    <s v="TRX103388"/>
    <d v="2022-07-30T00:00:00"/>
    <n v="-53058.17"/>
    <x v="0"/>
    <s v="Supplies"/>
    <s v="Retail"/>
    <s v="South"/>
    <s v=""/>
    <s v="VEND1102"/>
    <s v="Become song order determine treatment today would."/>
    <s v="OK"/>
    <s v=""/>
    <s v="Valid"/>
    <s v="valid"/>
  </r>
  <r>
    <s v="TRX103389"/>
    <d v="2022-04-27T00:00:00"/>
    <n v="-52201.82"/>
    <x v="0"/>
    <s v="Supplies"/>
    <s v="Retail"/>
    <s v="North"/>
    <s v=""/>
    <s v="VEND1065"/>
    <s v="Impact word manager near become participant commercial."/>
    <s v="OK"/>
    <s v=""/>
    <s v="Valid"/>
    <s v="valid"/>
  </r>
  <r>
    <s v="TRX103390"/>
    <d v="2022-11-15T00:00:00"/>
    <n v="184268.5"/>
    <x v="1"/>
    <s v="Product"/>
    <s v="Retail"/>
    <s v="North"/>
    <s v="CUST10027"/>
    <s v=""/>
    <s v="Successful rate or last page."/>
    <s v="OK"/>
    <s v="Valid"/>
    <s v=""/>
    <s v="valid"/>
  </r>
  <r>
    <s v="TRX103391"/>
    <d v="2023-02-26T00:00:00"/>
    <n v="167401.24"/>
    <x v="1"/>
    <s v="Service"/>
    <s v="Enterprise"/>
    <s v="South"/>
    <s v="CUST10073"/>
    <s v=""/>
    <s v="Daughter me free education win."/>
    <s v="OK"/>
    <s v="Valid"/>
    <s v=""/>
    <s v="valid"/>
  </r>
  <r>
    <s v="TRX103392"/>
    <d v="2023-08-01T00:00:00"/>
    <n v="145960.82999999999"/>
    <x v="1"/>
    <s v="Product"/>
    <s v="Online"/>
    <s v="North"/>
    <s v="CUST10210"/>
    <s v=""/>
    <s v="Store area science land cause person meeting."/>
    <s v="OK"/>
    <s v="Valid"/>
    <s v=""/>
    <s v="valid"/>
  </r>
  <r>
    <s v="TRX103393"/>
    <d v="2023-12-03T00:00:00"/>
    <n v="218144.89"/>
    <x v="1"/>
    <s v="Subscription"/>
    <s v="Retail"/>
    <s v="North"/>
    <s v="CUST10259"/>
    <s v=""/>
    <s v="Local travel test beat cost her training should."/>
    <s v="OK"/>
    <s v="Valid"/>
    <s v=""/>
    <s v="valid"/>
  </r>
  <r>
    <s v="TRX103394"/>
    <d v="2023-12-24T00:00:00"/>
    <n v="-46448.67"/>
    <x v="0"/>
    <s v="Rent"/>
    <s v="Online"/>
    <s v="South"/>
    <s v=""/>
    <s v="VEND1050"/>
    <s v="Drive organization speak history."/>
    <s v="OK"/>
    <s v=""/>
    <s v="Valid"/>
    <s v="valid"/>
  </r>
  <r>
    <s v="TRX103395"/>
    <d v="2022-03-20T00:00:00"/>
    <n v="21525.78"/>
    <x v="4"/>
    <s v="Liability"/>
    <s v="Enterprise"/>
    <s v="South"/>
    <s v=""/>
    <s v=""/>
    <s v="Join street experience front project after yet across."/>
    <s v="OK"/>
    <s v=""/>
    <s v=""/>
    <s v="valid"/>
  </r>
  <r>
    <s v="TRX103396"/>
    <d v="2023-08-16T00:00:00"/>
    <n v="120049.69"/>
    <x v="1"/>
    <s v="Product"/>
    <s v="Online"/>
    <s v="East"/>
    <s v="CUST10101"/>
    <s v=""/>
    <s v="About modern car affect decade necessary finally."/>
    <s v="OK"/>
    <s v="Valid"/>
    <s v=""/>
    <s v="valid"/>
  </r>
  <r>
    <s v="TRX103397"/>
    <d v="2023-06-02T00:00:00"/>
    <n v="-26010.799999999999"/>
    <x v="0"/>
    <s v="Utilities"/>
    <s v="Online"/>
    <s v="West"/>
    <s v=""/>
    <s v="VEND1007"/>
    <s v="Baby piece level young simple."/>
    <s v="OK"/>
    <s v=""/>
    <s v="Valid"/>
    <s v="valid"/>
  </r>
  <r>
    <s v="TRX103398"/>
    <d v="2023-08-12T00:00:00"/>
    <n v="-32561.56"/>
    <x v="0"/>
    <s v="Utilities"/>
    <s v="Retail"/>
    <s v="West"/>
    <s v=""/>
    <s v="VEND1099"/>
    <s v="Stay grow born whether improve matter walk."/>
    <s v="OK"/>
    <s v=""/>
    <s v="Valid"/>
    <s v="valid"/>
  </r>
  <r>
    <s v="TRX103399"/>
    <d v="2023-05-15T00:00:00"/>
    <n v="143597.21"/>
    <x v="1"/>
    <s v="Product"/>
    <s v="Enterprise"/>
    <s v="East"/>
    <s v="CUST10259"/>
    <s v=""/>
    <s v="Step certain describe friend long."/>
    <s v="OK"/>
    <s v="Valid"/>
    <s v=""/>
    <s v="valid"/>
  </r>
  <r>
    <s v="TRX103400"/>
    <d v="2023-09-19T00:00:00"/>
    <n v="-59465.06"/>
    <x v="0"/>
    <s v="Supplies"/>
    <s v="Enterprise"/>
    <s v="East"/>
    <s v=""/>
    <s v="VEND1102"/>
    <s v="Western water present have."/>
    <s v="OK"/>
    <s v=""/>
    <s v="Valid"/>
    <s v="valid"/>
  </r>
  <r>
    <s v="TRX103401"/>
    <d v="2023-04-08T00:00:00"/>
    <n v="-28612.240000000002"/>
    <x v="0"/>
    <s v="Supplies"/>
    <s v="Online"/>
    <s v="West"/>
    <s v=""/>
    <s v="VEND1025"/>
    <s v="Both bring perform guess thus."/>
    <s v="OK"/>
    <s v=""/>
    <s v="Valid"/>
    <s v="valid"/>
  </r>
  <r>
    <s v="TRX103402"/>
    <d v="2023-07-24T00:00:00"/>
    <n v="245560.41"/>
    <x v="1"/>
    <s v="Product"/>
    <s v="Online"/>
    <s v="South"/>
    <s v="CUST10119"/>
    <s v=""/>
    <s v="Cause third consider candidate issue."/>
    <s v="OK"/>
    <s v="Valid"/>
    <s v=""/>
    <s v="valid"/>
  </r>
  <r>
    <s v="TRX103403"/>
    <d v="2022-12-28T00:00:00"/>
    <n v="159517.98000000001"/>
    <x v="1"/>
    <s v="Subscription"/>
    <s v="Enterprise"/>
    <s v="West"/>
    <s v="CUST10266"/>
    <s v=""/>
    <s v="Follow your before whose as the many response."/>
    <s v="OK"/>
    <s v="Valid"/>
    <s v=""/>
    <s v="valid"/>
  </r>
  <r>
    <s v="TRX103404"/>
    <d v="2022-06-02T00:00:00"/>
    <n v="-40259.93"/>
    <x v="0"/>
    <s v="Payroll"/>
    <s v="Online"/>
    <s v="East"/>
    <s v=""/>
    <s v="VEND1075"/>
    <s v="Oil man then find low thousand."/>
    <s v="OK"/>
    <s v=""/>
    <s v="Valid"/>
    <s v="valid"/>
  </r>
  <r>
    <s v="TRX103405"/>
    <d v="2022-04-06T00:00:00"/>
    <n v="21803.47"/>
    <x v="3"/>
    <s v="Asset"/>
    <s v="Enterprise"/>
    <s v="East"/>
    <s v=""/>
    <s v=""/>
    <s v="Not bag black hot guy mouth."/>
    <s v="OK"/>
    <s v=""/>
    <s v=""/>
    <s v="valid"/>
  </r>
  <r>
    <s v="TRX103406"/>
    <d v="2023-03-22T00:00:00"/>
    <n v="-39680.25"/>
    <x v="0"/>
    <s v="Other"/>
    <s v="Retail"/>
    <s v="South"/>
    <s v=""/>
    <s v="VEND1100"/>
    <s v="Everyone explain red official wonder."/>
    <s v="OK"/>
    <s v=""/>
    <s v="Valid"/>
    <s v="valid"/>
  </r>
  <r>
    <s v="TRX103407"/>
    <d v="2022-02-03T00:00:00"/>
    <n v="-29627.84"/>
    <x v="0"/>
    <s v="Payroll"/>
    <s v="Enterprise"/>
    <s v="West"/>
    <s v=""/>
    <s v="VEND1074"/>
    <s v="Position left happen check environment education."/>
    <s v="OK"/>
    <s v=""/>
    <s v="Valid"/>
    <s v="valid"/>
  </r>
  <r>
    <s v="TRX103408"/>
    <d v="2022-04-01T00:00:00"/>
    <n v="176464.11"/>
    <x v="1"/>
    <s v="Subscription"/>
    <s v="Online"/>
    <s v="South"/>
    <s v="CUST10245"/>
    <s v=""/>
    <s v="Resource card bar heart win to laugh."/>
    <s v="OK"/>
    <s v="Valid"/>
    <s v=""/>
    <s v="valid"/>
  </r>
  <r>
    <s v="TRX103409"/>
    <d v="2023-06-15T00:00:00"/>
    <n v="65998.73"/>
    <x v="1"/>
    <s v="Subscription"/>
    <s v="Online"/>
    <s v="South"/>
    <s v="CUST10234"/>
    <s v=""/>
    <s v="True popular decision measure officer group person."/>
    <s v="OK"/>
    <s v="Valid"/>
    <s v=""/>
    <s v="valid"/>
  </r>
  <r>
    <s v="TRX103410"/>
    <d v="2022-10-11T00:00:00"/>
    <n v="-25033.99"/>
    <x v="0"/>
    <s v="Payroll"/>
    <s v="Online"/>
    <s v="East"/>
    <s v=""/>
    <s v="VEND1082"/>
    <s v="On former TV decide speech."/>
    <s v="OK"/>
    <s v=""/>
    <s v="Valid"/>
    <s v="valid"/>
  </r>
  <r>
    <s v="TRX103411"/>
    <d v="2022-02-26T00:00:00"/>
    <n v="17670.400000000001"/>
    <x v="3"/>
    <s v="Asset"/>
    <s v="Enterprise"/>
    <s v="South"/>
    <s v=""/>
    <s v=""/>
    <s v="Mention player modern cultural."/>
    <s v="OK"/>
    <s v=""/>
    <s v=""/>
    <s v="valid"/>
  </r>
  <r>
    <s v="TRX103412"/>
    <d v="2022-07-25T00:00:00"/>
    <n v="-13044.18"/>
    <x v="0"/>
    <s v="Utilities"/>
    <s v="Online"/>
    <s v="South"/>
    <s v=""/>
    <s v="VEND1078"/>
    <s v="Phone training must."/>
    <s v="OK"/>
    <s v=""/>
    <s v="Valid"/>
    <s v="valid"/>
  </r>
  <r>
    <s v="TRX103413"/>
    <d v="2023-12-23T00:00:00"/>
    <n v="158775.1"/>
    <x v="1"/>
    <s v="Subscription"/>
    <s v="Retail"/>
    <s v="West"/>
    <s v="CUST10102"/>
    <s v=""/>
    <s v="Likely respond model expert."/>
    <s v="OK"/>
    <s v="Valid"/>
    <s v=""/>
    <s v="valid"/>
  </r>
  <r>
    <s v="TRX103414"/>
    <d v="2022-05-28T00:00:00"/>
    <n v="142202.51999999999"/>
    <x v="1"/>
    <s v="Subscription"/>
    <s v="Retail"/>
    <s v="West"/>
    <s v="CUST10050"/>
    <s v=""/>
    <s v="Hundred garden appear task teach success hair site."/>
    <s v="OK"/>
    <s v="Valid"/>
    <s v=""/>
    <s v="valid"/>
  </r>
  <r>
    <s v="TRX103415"/>
    <d v="2022-05-06T00:00:00"/>
    <n v="25157.38"/>
    <x v="3"/>
    <s v="Asset"/>
    <s v="Enterprise"/>
    <s v="South"/>
    <s v=""/>
    <s v=""/>
    <s v="Voice measure everyone who."/>
    <s v="OK"/>
    <s v=""/>
    <s v=""/>
    <s v="valid"/>
  </r>
  <r>
    <s v="TRX103416"/>
    <d v="2023-01-29T00:00:00"/>
    <n v="-75028.08"/>
    <x v="0"/>
    <s v="Marketing"/>
    <s v="Enterprise"/>
    <s v="South"/>
    <s v=""/>
    <s v="VEND1077"/>
    <s v="People poor stuff outside."/>
    <s v="OK"/>
    <s v=""/>
    <s v="Valid"/>
    <s v="valid"/>
  </r>
  <r>
    <s v="TRX103417"/>
    <d v="2023-11-17T00:00:00"/>
    <n v="-92628.88"/>
    <x v="0"/>
    <s v="Marketing"/>
    <s v="Enterprise"/>
    <s v="West"/>
    <s v=""/>
    <s v="VEND1101"/>
    <s v="Notice successful produce glass."/>
    <s v="OK"/>
    <s v=""/>
    <s v="Valid"/>
    <s v="valid"/>
  </r>
  <r>
    <s v="TRX103418"/>
    <d v="2023-08-26T00:00:00"/>
    <n v="178686.35"/>
    <x v="1"/>
    <s v="Product"/>
    <s v="Retail"/>
    <s v="East"/>
    <s v="CUST10155"/>
    <s v=""/>
    <s v="Avoid establish report phone ask."/>
    <s v="OK"/>
    <s v="Valid"/>
    <s v=""/>
    <s v="valid"/>
  </r>
  <r>
    <s v="TRX103419"/>
    <d v="2022-12-27T00:00:00"/>
    <n v="-87174"/>
    <x v="0"/>
    <s v="Other"/>
    <s v="Retail"/>
    <s v="East"/>
    <s v=""/>
    <s v="VEND1002"/>
    <s v="Suddenly whatever little."/>
    <s v="OK"/>
    <s v=""/>
    <s v="Valid"/>
    <s v="valid"/>
  </r>
  <r>
    <s v="TRX103420"/>
    <d v="2022-02-10T00:00:00"/>
    <n v="-71095.820000000007"/>
    <x v="0"/>
    <s v="Utilities"/>
    <s v="Retail"/>
    <s v="East"/>
    <s v=""/>
    <s v="VEND1024"/>
    <s v="Point by scientist evidence."/>
    <s v="OK"/>
    <s v=""/>
    <s v="Valid"/>
    <s v="valid"/>
  </r>
  <r>
    <s v="TRX103421"/>
    <d v="2023-04-23T00:00:00"/>
    <n v="155951.93"/>
    <x v="1"/>
    <s v="Service"/>
    <s v="Enterprise"/>
    <s v="South"/>
    <s v="CUST10091"/>
    <s v=""/>
    <s v="Question official even go avoid staff side."/>
    <s v="OK"/>
    <s v="Valid"/>
    <s v=""/>
    <s v="valid"/>
  </r>
  <r>
    <s v="TRX103422"/>
    <d v="2022-11-09T00:00:00"/>
    <n v="145735.07999999999"/>
    <x v="1"/>
    <s v="Product"/>
    <s v="Online"/>
    <s v="South"/>
    <s v="CUST10058"/>
    <s v=""/>
    <s v="Learn throw who wait may pretty upon."/>
    <s v="OK"/>
    <s v="Valid"/>
    <s v=""/>
    <s v="valid"/>
  </r>
  <r>
    <s v="TRX103423"/>
    <d v="2023-03-04T00:00:00"/>
    <n v="-36301.01"/>
    <x v="0"/>
    <s v="Utilities"/>
    <s v="Online"/>
    <s v="South"/>
    <s v=""/>
    <s v="VEND1042"/>
    <s v="Participant final will physical they break water young."/>
    <s v="OK"/>
    <s v=""/>
    <s v="Valid"/>
    <s v="valid"/>
  </r>
  <r>
    <s v="TRX103424"/>
    <d v="2023-04-07T00:00:00"/>
    <n v="-18646.2"/>
    <x v="0"/>
    <s v="Utilities"/>
    <s v="Enterprise"/>
    <s v="West"/>
    <s v=""/>
    <s v="VEND1004"/>
    <s v="Dog different interest capital."/>
    <s v="OK"/>
    <s v=""/>
    <s v="Valid"/>
    <s v="valid"/>
  </r>
  <r>
    <s v="TRX103425"/>
    <d v="2023-06-08T00:00:00"/>
    <n v="256387.77"/>
    <x v="1"/>
    <s v="Product"/>
    <s v="Enterprise"/>
    <s v="East"/>
    <s v="CUST10036"/>
    <s v=""/>
    <s v="Walk she discover other pretty chair however season."/>
    <s v="OK"/>
    <s v="Valid"/>
    <s v=""/>
    <s v="valid"/>
  </r>
  <r>
    <s v="TRX103426"/>
    <d v="2022-01-19T00:00:00"/>
    <n v="-85525.06"/>
    <x v="0"/>
    <s v="Other"/>
    <s v="Online"/>
    <s v="West"/>
    <s v=""/>
    <s v="VEND1038"/>
    <s v="Low people project significant center class."/>
    <s v="OK"/>
    <s v=""/>
    <s v="Valid"/>
    <s v="valid"/>
  </r>
  <r>
    <s v="TRX103427"/>
    <d v="2023-10-11T00:00:00"/>
    <n v="124166.81"/>
    <x v="1"/>
    <s v="Product"/>
    <s v="Enterprise"/>
    <s v="South"/>
    <s v="CUST10172"/>
    <s v=""/>
    <s v="Provide simply policy all both garden."/>
    <s v="OK"/>
    <s v="Valid"/>
    <s v=""/>
    <s v="valid"/>
  </r>
  <r>
    <s v="TRX103428"/>
    <d v="2022-12-05T00:00:00"/>
    <n v="259956.88"/>
    <x v="1"/>
    <s v="Subscription"/>
    <s v="Online"/>
    <s v="North"/>
    <s v="CUST10186"/>
    <s v=""/>
    <s v="Just issue among get some everyone issue."/>
    <s v="OK"/>
    <s v="Valid"/>
    <s v=""/>
    <s v="valid"/>
  </r>
  <r>
    <s v="TRX103429"/>
    <d v="2022-08-18T00:00:00"/>
    <n v="-59582.74"/>
    <x v="0"/>
    <s v="Rent"/>
    <s v="Online"/>
    <s v="North"/>
    <s v=""/>
    <s v="VEND1037"/>
    <s v="It community appear."/>
    <s v="OK"/>
    <s v=""/>
    <s v="Valid"/>
    <s v="valid"/>
  </r>
  <r>
    <s v="TRX103430"/>
    <d v="2023-10-17T00:00:00"/>
    <n v="189563.14"/>
    <x v="1"/>
    <s v="Service"/>
    <s v="Online"/>
    <s v="East"/>
    <s v="CUST10118"/>
    <s v=""/>
    <s v="Also cold month yes man air for."/>
    <s v="OK"/>
    <s v="Valid"/>
    <s v=""/>
    <s v="valid"/>
  </r>
  <r>
    <s v="TRX103431"/>
    <d v="2023-04-11T00:00:00"/>
    <n v="99474.53"/>
    <x v="1"/>
    <s v="Service"/>
    <s v="Retail"/>
    <s v="South"/>
    <s v="CUST10241"/>
    <s v=""/>
    <s v="Sound yourself war same mouth."/>
    <s v="OK"/>
    <s v="Valid"/>
    <s v=""/>
    <s v="valid"/>
  </r>
  <r>
    <s v="TRX103432"/>
    <d v="2023-11-26T00:00:00"/>
    <n v="253130.29"/>
    <x v="1"/>
    <s v="Service"/>
    <s v="Enterprise"/>
    <s v="West"/>
    <s v="CUST10140"/>
    <s v=""/>
    <s v="Tonight back fill yard occur."/>
    <s v="OK"/>
    <s v="Valid"/>
    <s v=""/>
    <s v="valid"/>
  </r>
  <r>
    <s v="TRX103433"/>
    <d v="2023-07-10T00:00:00"/>
    <n v="17813.8"/>
    <x v="3"/>
    <s v="Asset"/>
    <s v="Enterprise"/>
    <s v="East"/>
    <s v=""/>
    <s v=""/>
    <s v="Gun shoulder program than result cost protect."/>
    <s v="OK"/>
    <s v=""/>
    <s v=""/>
    <s v="valid"/>
  </r>
  <r>
    <s v="TRX103434"/>
    <d v="2022-06-05T00:00:00"/>
    <n v="157555.56"/>
    <x v="1"/>
    <s v="Service"/>
    <s v="Retail"/>
    <s v="East"/>
    <s v="CUST10237"/>
    <s v=""/>
    <s v="Past church way discover difference big add when."/>
    <s v="OK"/>
    <s v="Valid"/>
    <s v=""/>
    <s v="valid"/>
  </r>
  <r>
    <s v="TRX103435"/>
    <d v="2023-12-07T00:00:00"/>
    <n v="90065.68"/>
    <x v="1"/>
    <s v="Subscription"/>
    <s v="Enterprise"/>
    <s v="North"/>
    <s v="CUST10218"/>
    <s v=""/>
    <s v="Hospital base character blue."/>
    <s v="OK"/>
    <s v="Valid"/>
    <s v=""/>
    <s v="valid"/>
  </r>
  <r>
    <s v="TRX103436"/>
    <d v="2023-08-23T00:00:00"/>
    <n v="140298.48000000001"/>
    <x v="1"/>
    <s v="Product"/>
    <s v="Enterprise"/>
    <s v="East"/>
    <s v="CUST10040"/>
    <s v=""/>
    <s v="Him indicate student upon hundred example wife."/>
    <s v="OK"/>
    <s v="Valid"/>
    <s v=""/>
    <s v="valid"/>
  </r>
  <r>
    <s v="TRX103437"/>
    <d v="2023-09-08T00:00:00"/>
    <n v="174417.94"/>
    <x v="1"/>
    <s v="Subscription"/>
    <s v="Enterprise"/>
    <s v="West"/>
    <s v="CUST10318"/>
    <s v=""/>
    <s v="Old figure writer difficult then interview rather."/>
    <s v="OK"/>
    <s v="Valid"/>
    <s v=""/>
    <s v="valid"/>
  </r>
  <r>
    <s v="TRX103438"/>
    <d v="2023-02-08T00:00:00"/>
    <n v="58180.61"/>
    <x v="1"/>
    <s v="Subscription"/>
    <s v="Online"/>
    <s v="East"/>
    <s v="CUST10200"/>
    <s v=""/>
    <s v="President business rest view third."/>
    <s v="OK"/>
    <s v="Valid"/>
    <s v=""/>
    <s v="valid"/>
  </r>
  <r>
    <s v="TRX103439"/>
    <d v="2023-01-09T00:00:00"/>
    <n v="245474.35"/>
    <x v="1"/>
    <s v="Service"/>
    <s v="Online"/>
    <s v="South"/>
    <s v="CUST10320"/>
    <s v=""/>
    <s v="Character blue out affect game raise."/>
    <s v="OK"/>
    <s v="Valid"/>
    <s v=""/>
    <s v="valid"/>
  </r>
  <r>
    <s v="TRX103440"/>
    <d v="2023-12-10T00:00:00"/>
    <n v="181349.76000000001"/>
    <x v="1"/>
    <s v="Product"/>
    <s v="Retail"/>
    <s v="West"/>
    <s v="CUST10137"/>
    <s v=""/>
    <s v="Focus ever exactly give so."/>
    <s v="OK"/>
    <s v="Valid"/>
    <s v=""/>
    <s v="valid"/>
  </r>
  <r>
    <s v="TRX103441"/>
    <d v="2022-07-05T00:00:00"/>
    <n v="216215.51"/>
    <x v="1"/>
    <s v="Product"/>
    <s v="Retail"/>
    <s v="West"/>
    <s v="CUST10085"/>
    <s v=""/>
    <s v="Activity interview including where today course."/>
    <s v="OK"/>
    <s v="Valid"/>
    <s v=""/>
    <s v="valid"/>
  </r>
  <r>
    <s v="TRX103442"/>
    <d v="2023-10-03T00:00:00"/>
    <n v="192509.33"/>
    <x v="1"/>
    <s v="Subscription"/>
    <s v="Enterprise"/>
    <s v="West"/>
    <s v="CUST10295"/>
    <s v=""/>
    <s v="Hear finally mean seven."/>
    <s v="OK"/>
    <s v="Valid"/>
    <s v=""/>
    <s v="valid"/>
  </r>
  <r>
    <s v="TRX103443"/>
    <d v="2022-05-27T00:00:00"/>
    <n v="136789.01999999999"/>
    <x v="1"/>
    <s v="Subscription"/>
    <s v="Enterprise"/>
    <s v="East"/>
    <s v="CUST10188"/>
    <s v=""/>
    <s v="Theory world particularly them treatment avoid."/>
    <s v="OK"/>
    <s v="Valid"/>
    <s v=""/>
    <s v="valid"/>
  </r>
  <r>
    <s v="TRX103444"/>
    <d v="2023-03-09T00:00:00"/>
    <n v="92996.1"/>
    <x v="1"/>
    <s v="Service"/>
    <s v="Online"/>
    <s v="North"/>
    <s v="CUST10240"/>
    <s v=""/>
    <s v="Want education suffer able husband understand choose."/>
    <s v="OK"/>
    <s v="Valid"/>
    <s v=""/>
    <s v="valid"/>
  </r>
  <r>
    <s v="TRX103445"/>
    <d v="2023-05-09T00:00:00"/>
    <n v="126738.16"/>
    <x v="1"/>
    <s v="Service"/>
    <s v="Retail"/>
    <s v="South"/>
    <s v="CUST10028"/>
    <s v=""/>
    <s v="Until speech my operation crime remain."/>
    <s v="OK"/>
    <s v="Valid"/>
    <s v=""/>
    <s v="valid"/>
  </r>
  <r>
    <s v="TRX103446"/>
    <d v="2023-01-16T00:00:00"/>
    <n v="-42682.65"/>
    <x v="0"/>
    <s v="Other"/>
    <s v="Enterprise"/>
    <s v="West"/>
    <s v=""/>
    <s v="VEND1055"/>
    <s v="Resource across the can person green wide."/>
    <s v="OK"/>
    <s v=""/>
    <s v="Valid"/>
    <s v="valid"/>
  </r>
  <r>
    <s v="TRX103447"/>
    <d v="2023-09-13T00:00:00"/>
    <n v="-20478.14"/>
    <x v="0"/>
    <s v="Marketing"/>
    <s v="Enterprise"/>
    <s v="South"/>
    <s v=""/>
    <s v="VEND1031"/>
    <s v="Near early attorney standard."/>
    <s v="OK"/>
    <s v=""/>
    <s v="Valid"/>
    <s v="valid"/>
  </r>
  <r>
    <s v="TRX103448"/>
    <d v="2023-02-27T00:00:00"/>
    <n v="-56803.44"/>
    <x v="0"/>
    <s v="Rent"/>
    <s v="Retail"/>
    <s v="South"/>
    <s v=""/>
    <s v="VEND1055"/>
    <s v="Fill design the together will admit."/>
    <s v="OK"/>
    <s v=""/>
    <s v="Valid"/>
    <s v="valid"/>
  </r>
  <r>
    <s v="TRX103449"/>
    <d v="2022-05-11T00:00:00"/>
    <n v="128586.15"/>
    <x v="1"/>
    <s v="Product"/>
    <s v="Enterprise"/>
    <s v="North"/>
    <s v="CUST10029"/>
    <s v=""/>
    <s v="Whether us listen apply something husband he."/>
    <s v="OK"/>
    <s v="Valid"/>
    <s v=""/>
    <s v="valid"/>
  </r>
  <r>
    <s v="TRX103450"/>
    <d v="2022-01-17T00:00:00"/>
    <n v="-72484.009999999995"/>
    <x v="0"/>
    <s v="Rent"/>
    <s v="Online"/>
    <s v="East"/>
    <s v=""/>
    <s v="VEND1106"/>
    <s v="Toward determine short important very."/>
    <s v="OK"/>
    <s v=""/>
    <s v="Valid"/>
    <s v="valid"/>
  </r>
  <r>
    <s v="TRX103451"/>
    <d v="2022-03-26T00:00:00"/>
    <n v="-37344.25"/>
    <x v="0"/>
    <s v="Payroll"/>
    <s v="Retail"/>
    <s v="West"/>
    <s v=""/>
    <s v="VEND1005"/>
    <s v="Report including history black change daughter national quality."/>
    <s v="OK"/>
    <s v=""/>
    <s v="Valid"/>
    <s v="valid"/>
  </r>
  <r>
    <s v="TRX103452"/>
    <d v="2023-11-23T00:00:00"/>
    <n v="213843.83"/>
    <x v="1"/>
    <s v="Service"/>
    <s v="Online"/>
    <s v="West"/>
    <s v="CUST10087"/>
    <s v=""/>
    <s v="Coach tough simple."/>
    <s v="OK"/>
    <s v="Valid"/>
    <s v=""/>
    <s v="valid"/>
  </r>
  <r>
    <s v="TRX103453"/>
    <d v="2022-11-06T00:00:00"/>
    <n v="-27345.23"/>
    <x v="0"/>
    <s v="Other"/>
    <s v="Enterprise"/>
    <s v="South"/>
    <s v=""/>
    <s v="VEND1066"/>
    <s v="Pressure four nature option."/>
    <s v="OK"/>
    <s v=""/>
    <s v="Valid"/>
    <s v="valid"/>
  </r>
  <r>
    <s v="TRX103454"/>
    <d v="2022-04-16T00:00:00"/>
    <n v="-68222.2"/>
    <x v="0"/>
    <s v="Payroll"/>
    <s v="Online"/>
    <s v="South"/>
    <s v=""/>
    <s v="VEND1080"/>
    <s v="Rich maintain approach when follow."/>
    <s v="OK"/>
    <s v=""/>
    <s v="Valid"/>
    <s v="valid"/>
  </r>
  <r>
    <s v="TRX103455"/>
    <d v="2022-05-14T00:00:00"/>
    <n v="-72090.490000000005"/>
    <x v="0"/>
    <s v="Other"/>
    <s v="Retail"/>
    <s v="East"/>
    <s v=""/>
    <s v="VEND1090"/>
    <s v="Drop ball themselves agreement phone."/>
    <s v="OK"/>
    <s v=""/>
    <s v="Valid"/>
    <s v="valid"/>
  </r>
  <r>
    <s v="TRX103456"/>
    <d v="2023-05-04T00:00:00"/>
    <n v="21536.16"/>
    <x v="2"/>
    <s v="Equity"/>
    <s v="Online"/>
    <s v="South"/>
    <s v=""/>
    <s v=""/>
    <s v="Yeah our tend like bill ground check get."/>
    <s v="OK"/>
    <s v=""/>
    <s v=""/>
    <s v="valid"/>
  </r>
  <r>
    <s v="TRX103457"/>
    <d v="2022-10-19T00:00:00"/>
    <n v="123224.53"/>
    <x v="1"/>
    <s v="Service"/>
    <s v="Enterprise"/>
    <s v="South"/>
    <s v="CUST10010"/>
    <s v=""/>
    <s v="Knowledge run list government new remain analysis."/>
    <s v="OK"/>
    <s v="Valid"/>
    <s v=""/>
    <s v="valid"/>
  </r>
  <r>
    <s v="TRX103458"/>
    <d v="2022-09-30T00:00:00"/>
    <n v="196537.62"/>
    <x v="1"/>
    <s v="Service"/>
    <s v="Retail"/>
    <s v="West"/>
    <s v="CUST10327"/>
    <s v=""/>
    <s v="Program case politics."/>
    <s v="OK"/>
    <s v="Valid"/>
    <s v=""/>
    <s v="valid"/>
  </r>
  <r>
    <s v="TRX103459"/>
    <d v="2023-02-22T00:00:00"/>
    <n v="-45535.41"/>
    <x v="0"/>
    <s v="Rent"/>
    <s v="Online"/>
    <s v="East"/>
    <s v=""/>
    <s v="VEND1116"/>
    <s v="Theory different firm national senior."/>
    <s v="OK"/>
    <s v=""/>
    <s v="Valid"/>
    <s v="valid"/>
  </r>
  <r>
    <s v="TRX103460"/>
    <d v="2023-05-27T00:00:00"/>
    <n v="132315.64000000001"/>
    <x v="1"/>
    <s v="Subscription"/>
    <s v="Retail"/>
    <s v="North"/>
    <s v="CUST10024"/>
    <s v=""/>
    <s v="Interesting seek my state up less middle."/>
    <s v="OK"/>
    <s v="Valid"/>
    <s v=""/>
    <s v="valid"/>
  </r>
  <r>
    <s v="TRX103461"/>
    <d v="2022-04-18T00:00:00"/>
    <n v="112596.43"/>
    <x v="1"/>
    <s v="Product"/>
    <s v="Retail"/>
    <s v="East"/>
    <s v="CUST10076"/>
    <s v=""/>
    <s v="I my commercial clearly."/>
    <s v="OK"/>
    <s v="Valid"/>
    <s v=""/>
    <s v="valid"/>
  </r>
  <r>
    <s v="TRX103462"/>
    <d v="2022-03-16T00:00:00"/>
    <n v="130569.64"/>
    <x v="1"/>
    <s v="Product"/>
    <s v="Enterprise"/>
    <s v="South"/>
    <s v="CUST10356"/>
    <s v=""/>
    <s v="Sell case wide throw."/>
    <s v="OK"/>
    <s v="Valid"/>
    <s v=""/>
    <s v="valid"/>
  </r>
  <r>
    <s v="TRX103463"/>
    <d v="2022-03-08T00:00:00"/>
    <n v="155288.25"/>
    <x v="1"/>
    <s v="Product"/>
    <s v="Retail"/>
    <s v="North"/>
    <s v="CUST10234"/>
    <s v=""/>
    <s v="Early near sit voice."/>
    <s v="OK"/>
    <s v="Valid"/>
    <s v=""/>
    <s v="valid"/>
  </r>
  <r>
    <s v="TRX103464"/>
    <d v="2022-08-04T00:00:00"/>
    <n v="173014.87"/>
    <x v="1"/>
    <s v="Service"/>
    <s v="Retail"/>
    <s v="North"/>
    <s v="CUST10371"/>
    <s v=""/>
    <s v="Top forward resource interesting."/>
    <s v="OK"/>
    <s v="Valid"/>
    <s v=""/>
    <s v="valid"/>
  </r>
  <r>
    <s v="TRX103465"/>
    <d v="2023-04-18T00:00:00"/>
    <n v="-31322.42"/>
    <x v="0"/>
    <s v="Payroll"/>
    <s v="Enterprise"/>
    <s v="South"/>
    <s v=""/>
    <s v="VEND1051"/>
    <s v="Mother final development city paper."/>
    <s v="OK"/>
    <s v=""/>
    <s v="Valid"/>
    <s v="valid"/>
  </r>
  <r>
    <s v="TRX103466"/>
    <d v="2022-04-04T00:00:00"/>
    <n v="156376.01"/>
    <x v="1"/>
    <s v="Service"/>
    <s v="Enterprise"/>
    <s v="North"/>
    <s v="CUST10245"/>
    <s v=""/>
    <s v="Poor main I relate enter."/>
    <s v="OK"/>
    <s v="Valid"/>
    <s v=""/>
    <s v="valid"/>
  </r>
  <r>
    <s v="TRX103467"/>
    <d v="2023-10-16T00:00:00"/>
    <n v="155169.53"/>
    <x v="1"/>
    <s v="Subscription"/>
    <s v="Online"/>
    <s v="South"/>
    <s v="CUST10092"/>
    <s v=""/>
    <s v="Quickly cultural better many court simply."/>
    <s v="OK"/>
    <s v="Valid"/>
    <s v=""/>
    <s v="valid"/>
  </r>
  <r>
    <s v="TRX103468"/>
    <d v="2022-12-01T00:00:00"/>
    <n v="118437.91"/>
    <x v="1"/>
    <s v="Service"/>
    <s v="Online"/>
    <s v="West"/>
    <s v="CUST10189"/>
    <s v=""/>
    <s v="With car before great."/>
    <s v="OK"/>
    <s v="Valid"/>
    <s v=""/>
    <s v="valid"/>
  </r>
  <r>
    <s v="TRX103469"/>
    <d v="2023-10-21T00:00:00"/>
    <n v="215678.84"/>
    <x v="1"/>
    <s v="Subscription"/>
    <s v="Online"/>
    <s v="West"/>
    <s v="CUST10025"/>
    <s v=""/>
    <s v="Itself election police environment attorney increase admit."/>
    <s v="OK"/>
    <s v="Valid"/>
    <s v=""/>
    <s v="valid"/>
  </r>
  <r>
    <s v="TRX103470"/>
    <d v="2023-01-19T00:00:00"/>
    <n v="199856.36"/>
    <x v="1"/>
    <s v="Product"/>
    <s v="Retail"/>
    <s v="North"/>
    <s v="CUST10153"/>
    <s v=""/>
    <s v="Miss establish prepare return edge."/>
    <s v="OK"/>
    <s v="Valid"/>
    <s v=""/>
    <s v="valid"/>
  </r>
  <r>
    <s v="TRX103471"/>
    <d v="2023-04-06T00:00:00"/>
    <n v="133977.37"/>
    <x v="1"/>
    <s v="Service"/>
    <s v="Enterprise"/>
    <s v="West"/>
    <s v="CUST10243"/>
    <s v=""/>
    <s v="Agree fund thank."/>
    <s v="OK"/>
    <s v="Valid"/>
    <s v=""/>
    <s v="valid"/>
  </r>
  <r>
    <s v="TRX103472"/>
    <d v="2022-04-20T00:00:00"/>
    <n v="-43499.02"/>
    <x v="0"/>
    <s v="Other"/>
    <s v="Retail"/>
    <s v="West"/>
    <s v=""/>
    <s v="VEND1030"/>
    <s v="Together light middle there it individual alone food."/>
    <s v="OK"/>
    <s v=""/>
    <s v="Valid"/>
    <s v="valid"/>
  </r>
  <r>
    <s v="TRX103473"/>
    <d v="2023-10-12T00:00:00"/>
    <n v="-56843.29"/>
    <x v="0"/>
    <s v="Other"/>
    <s v="Enterprise"/>
    <s v="West"/>
    <s v=""/>
    <s v="VEND1099"/>
    <s v="Bit shake season suddenly."/>
    <s v="OK"/>
    <s v=""/>
    <s v="Valid"/>
    <s v="valid"/>
  </r>
  <r>
    <s v="TRX103474"/>
    <d v="2023-03-27T00:00:00"/>
    <n v="162538.56"/>
    <x v="1"/>
    <s v="Subscription"/>
    <s v="Enterprise"/>
    <s v="West"/>
    <s v="CUST10128"/>
    <s v=""/>
    <s v="Cause bed class."/>
    <s v="OK"/>
    <s v="Valid"/>
    <s v=""/>
    <s v="valid"/>
  </r>
  <r>
    <s v="TRX103475"/>
    <d v="2022-12-21T00:00:00"/>
    <n v="81008.77"/>
    <x v="1"/>
    <s v="Subscription"/>
    <s v="Enterprise"/>
    <s v="West"/>
    <s v="CUST10269"/>
    <s v=""/>
    <s v="Everything same key child mean positive."/>
    <s v="OK"/>
    <s v="Valid"/>
    <s v=""/>
    <s v="valid"/>
  </r>
  <r>
    <s v="TRX103476"/>
    <d v="2023-03-25T00:00:00"/>
    <n v="108408.92"/>
    <x v="1"/>
    <s v="Product"/>
    <s v="Retail"/>
    <s v="South"/>
    <s v="CUST10167"/>
    <s v=""/>
    <s v="Run whether against most."/>
    <s v="OK"/>
    <s v="Valid"/>
    <s v=""/>
    <s v="valid"/>
  </r>
  <r>
    <s v="TRX103477"/>
    <d v="2023-11-02T00:00:00"/>
    <n v="16695.73"/>
    <x v="3"/>
    <s v="Asset"/>
    <s v="Enterprise"/>
    <s v="West"/>
    <s v=""/>
    <s v=""/>
    <s v="Nothing up movie arm carry what."/>
    <s v="OK"/>
    <s v=""/>
    <s v=""/>
    <s v="valid"/>
  </r>
  <r>
    <s v="TRX103478"/>
    <d v="2022-08-27T00:00:00"/>
    <n v="-30937"/>
    <x v="0"/>
    <s v="Marketing"/>
    <s v="Online"/>
    <s v="North"/>
    <s v=""/>
    <s v="VEND1065"/>
    <s v="Box expect traditional whole."/>
    <s v="OK"/>
    <s v=""/>
    <s v="Valid"/>
    <s v="valid"/>
  </r>
  <r>
    <s v="TRX103479"/>
    <d v="2022-03-08T00:00:00"/>
    <n v="245684.66"/>
    <x v="1"/>
    <s v="Subscription"/>
    <s v="Online"/>
    <s v="South"/>
    <s v="CUST10212"/>
    <s v=""/>
    <s v="Magazine past network Mrs."/>
    <s v="OK"/>
    <s v="Valid"/>
    <s v=""/>
    <s v="valid"/>
  </r>
  <r>
    <s v="TRX103480"/>
    <d v="2022-06-12T00:00:00"/>
    <n v="-15531.4"/>
    <x v="0"/>
    <s v="Utilities"/>
    <s v="Online"/>
    <s v="East"/>
    <s v=""/>
    <s v="VEND1004"/>
    <s v="Pull environment security two."/>
    <s v="OK"/>
    <s v=""/>
    <s v="Valid"/>
    <s v="valid"/>
  </r>
  <r>
    <s v="TRX103481"/>
    <d v="2023-10-10T00:00:00"/>
    <n v="-59663.01"/>
    <x v="0"/>
    <s v="Utilities"/>
    <s v="Retail"/>
    <s v="East"/>
    <s v=""/>
    <s v="VEND1080"/>
    <s v="Represent easy start garden official official."/>
    <s v="OK"/>
    <s v=""/>
    <s v="Valid"/>
    <s v="valid"/>
  </r>
  <r>
    <s v="TRX103482"/>
    <d v="2022-06-07T00:00:00"/>
    <n v="-47504.78"/>
    <x v="0"/>
    <s v="Utilities"/>
    <s v="Enterprise"/>
    <s v="North"/>
    <s v=""/>
    <s v="VEND1004"/>
    <s v="Camera outside save."/>
    <s v="OK"/>
    <s v=""/>
    <s v="Valid"/>
    <s v="valid"/>
  </r>
  <r>
    <s v="TRX103483"/>
    <d v="2022-08-26T00:00:00"/>
    <n v="-22800.67"/>
    <x v="0"/>
    <s v="Other"/>
    <s v="Online"/>
    <s v="South"/>
    <s v=""/>
    <s v="VEND1044"/>
    <s v="See hand thing cover test whole power."/>
    <s v="OK"/>
    <s v=""/>
    <s v="Valid"/>
    <s v="valid"/>
  </r>
  <r>
    <s v="TRX103484"/>
    <d v="2023-05-05T00:00:00"/>
    <n v="-35516.74"/>
    <x v="0"/>
    <s v="Payroll"/>
    <s v="Retail"/>
    <s v="East"/>
    <s v=""/>
    <s v="VEND1035"/>
    <s v="Take reality go Mr president follow."/>
    <s v="OK"/>
    <s v=""/>
    <s v="Valid"/>
    <s v="valid"/>
  </r>
  <r>
    <s v="TRX103485"/>
    <d v="2023-01-06T00:00:00"/>
    <n v="183898.64"/>
    <x v="1"/>
    <s v="Subscription"/>
    <s v="Online"/>
    <s v="South"/>
    <s v="CUST10305"/>
    <s v=""/>
    <s v="Write her have card provide."/>
    <s v="OK"/>
    <s v="Valid"/>
    <s v=""/>
    <s v="valid"/>
  </r>
  <r>
    <s v="TRX103486"/>
    <d v="2022-02-12T00:00:00"/>
    <n v="165734.79"/>
    <x v="1"/>
    <s v="Product"/>
    <s v="Retail"/>
    <s v="South"/>
    <s v="CUST10057"/>
    <s v=""/>
    <s v="Similar enter become result."/>
    <s v="OK"/>
    <s v="Valid"/>
    <s v=""/>
    <s v="valid"/>
  </r>
  <r>
    <s v="TRX103487"/>
    <d v="2023-01-28T00:00:00"/>
    <n v="-32061.919999999998"/>
    <x v="0"/>
    <s v="Other"/>
    <s v="Retail"/>
    <s v="South"/>
    <s v=""/>
    <s v="VEND1023"/>
    <s v="Explain able defense way land increase."/>
    <s v="OK"/>
    <s v=""/>
    <s v="Valid"/>
    <s v="valid"/>
  </r>
  <r>
    <s v="TRX103488"/>
    <d v="2022-08-07T00:00:00"/>
    <n v="189851.21"/>
    <x v="1"/>
    <s v="Service"/>
    <s v="Online"/>
    <s v="North"/>
    <s v="CUST10350"/>
    <s v=""/>
    <s v="Hour at technology short remember."/>
    <s v="OK"/>
    <s v="Valid"/>
    <s v=""/>
    <s v="valid"/>
  </r>
  <r>
    <s v="TRX103489"/>
    <d v="2023-01-08T00:00:00"/>
    <n v="-45882.720000000001"/>
    <x v="0"/>
    <s v="Utilities"/>
    <s v="Enterprise"/>
    <s v="East"/>
    <s v=""/>
    <s v="VEND1117"/>
    <s v="Maintain beautiful should everyone him shake guess woman."/>
    <s v="OK"/>
    <s v=""/>
    <s v="Valid"/>
    <s v="valid"/>
  </r>
  <r>
    <s v="TRX103490"/>
    <d v="2022-03-10T00:00:00"/>
    <n v="20061.3"/>
    <x v="4"/>
    <s v="Liability"/>
    <s v="Enterprise"/>
    <s v="South"/>
    <s v=""/>
    <s v=""/>
    <s v="Toward treat page."/>
    <s v="OK"/>
    <s v=""/>
    <s v=""/>
    <s v="valid"/>
  </r>
  <r>
    <s v="TRX103491"/>
    <d v="2022-06-05T00:00:00"/>
    <n v="185318.83"/>
    <x v="1"/>
    <s v="Product"/>
    <s v="Enterprise"/>
    <s v="South"/>
    <s v="CUST10253"/>
    <s v=""/>
    <s v="Soldier provide their no compare control."/>
    <s v="OK"/>
    <s v="Valid"/>
    <s v=""/>
    <s v="valid"/>
  </r>
  <r>
    <s v="TRX103492"/>
    <d v="2022-05-20T00:00:00"/>
    <n v="150251.39000000001"/>
    <x v="1"/>
    <s v="Service"/>
    <s v="Enterprise"/>
    <s v="West"/>
    <s v="CUST10274"/>
    <s v=""/>
    <s v="Sea camera science end leave."/>
    <s v="OK"/>
    <s v="Valid"/>
    <s v=""/>
    <s v="valid"/>
  </r>
  <r>
    <s v="TRX103493"/>
    <d v="2023-08-12T00:00:00"/>
    <n v="-13316.26"/>
    <x v="0"/>
    <s v="Payroll"/>
    <s v="Online"/>
    <s v="North"/>
    <s v=""/>
    <s v="VEND1072"/>
    <s v="The culture brother himself true common."/>
    <s v="OK"/>
    <s v=""/>
    <s v="Valid"/>
    <s v="valid"/>
  </r>
  <r>
    <s v="TRX103494"/>
    <d v="2023-12-11T00:00:00"/>
    <n v="127328.61"/>
    <x v="1"/>
    <s v="Subscription"/>
    <s v="Enterprise"/>
    <s v="East"/>
    <s v="CUST10354"/>
    <s v=""/>
    <s v="Pay hard low."/>
    <s v="OK"/>
    <s v="Valid"/>
    <s v=""/>
    <s v="valid"/>
  </r>
  <r>
    <s v="TRX103495"/>
    <d v="2022-09-13T00:00:00"/>
    <n v="164046.76"/>
    <x v="1"/>
    <s v="Product"/>
    <s v="Online"/>
    <s v="South"/>
    <s v="CUST10355"/>
    <s v=""/>
    <s v="Question pull or day."/>
    <s v="OK"/>
    <s v="Valid"/>
    <s v=""/>
    <s v="valid"/>
  </r>
  <r>
    <s v="TRX103496"/>
    <d v="2022-06-20T00:00:00"/>
    <n v="193821.2"/>
    <x v="1"/>
    <s v="Service"/>
    <s v="Retail"/>
    <s v="East"/>
    <s v="CUST10183"/>
    <s v=""/>
    <s v="Water pay candidate go bed parent your."/>
    <s v="OK"/>
    <s v="Valid"/>
    <s v=""/>
    <s v="valid"/>
  </r>
  <r>
    <s v="TRX103497"/>
    <d v="2022-09-13T00:00:00"/>
    <n v="67196.990000000005"/>
    <x v="1"/>
    <s v="Product"/>
    <s v="Online"/>
    <s v="East"/>
    <s v="CUST10320"/>
    <s v=""/>
    <s v="System against instead about middle during."/>
    <s v="OK"/>
    <s v="Valid"/>
    <s v=""/>
    <s v="valid"/>
  </r>
  <r>
    <s v="TRX103498"/>
    <d v="2023-05-29T00:00:00"/>
    <n v="144645.85999999999"/>
    <x v="1"/>
    <s v="Subscription"/>
    <s v="Retail"/>
    <s v="West"/>
    <s v="CUST10139"/>
    <s v=""/>
    <s v="Something defense price high whose too lot."/>
    <s v="OK"/>
    <s v="Valid"/>
    <s v=""/>
    <s v="valid"/>
  </r>
  <r>
    <s v="TRX103499"/>
    <d v="2022-09-10T00:00:00"/>
    <n v="180584.29"/>
    <x v="1"/>
    <s v="Service"/>
    <s v="Online"/>
    <s v="North"/>
    <s v="CUST10183"/>
    <s v=""/>
    <s v="Institution stand your recent serious."/>
    <s v="OK"/>
    <s v="Valid"/>
    <s v=""/>
    <s v="valid"/>
  </r>
  <r>
    <s v="TRX103500"/>
    <d v="2023-03-17T00:00:00"/>
    <n v="94224.34"/>
    <x v="1"/>
    <s v="Service"/>
    <s v="Retail"/>
    <s v="East"/>
    <s v="CUST10013"/>
    <s v=""/>
    <s v="Once yard relate other agency."/>
    <s v="OK"/>
    <s v="Valid"/>
    <s v=""/>
    <s v="valid"/>
  </r>
  <r>
    <s v="TRX103501"/>
    <d v="2023-07-06T00:00:00"/>
    <n v="163267.64000000001"/>
    <x v="1"/>
    <s v="Service"/>
    <s v="Online"/>
    <s v="South"/>
    <s v="CUST10109"/>
    <s v=""/>
    <s v="Pass news prepare whether rest feel Mrs thought."/>
    <s v="OK"/>
    <s v="Valid"/>
    <s v=""/>
    <s v="valid"/>
  </r>
  <r>
    <s v="TRX103502"/>
    <d v="2022-05-14T00:00:00"/>
    <n v="-41877.39"/>
    <x v="0"/>
    <s v="Payroll"/>
    <s v="Enterprise"/>
    <s v="South"/>
    <s v=""/>
    <s v="VEND1013"/>
    <s v="Mouth morning field catch occur arrive government."/>
    <s v="OK"/>
    <s v=""/>
    <s v="Valid"/>
    <s v="valid"/>
  </r>
  <r>
    <s v="TRX103503"/>
    <d v="2023-09-30T00:00:00"/>
    <n v="209187.44"/>
    <x v="1"/>
    <s v="Product"/>
    <s v="Online"/>
    <s v="South"/>
    <s v="CUST10342"/>
    <s v=""/>
    <s v="Current including remain radio four threat."/>
    <s v="OK"/>
    <s v="Valid"/>
    <s v=""/>
    <s v="valid"/>
  </r>
  <r>
    <s v="TRX103504"/>
    <d v="2022-07-11T00:00:00"/>
    <n v="253291.66"/>
    <x v="1"/>
    <s v="Subscription"/>
    <s v="Retail"/>
    <s v="South"/>
    <s v="CUST10290"/>
    <s v=""/>
    <s v="Key here left billion."/>
    <s v="OK"/>
    <s v="Valid"/>
    <s v=""/>
    <s v="valid"/>
  </r>
  <r>
    <s v="TRX103505"/>
    <d v="2022-03-17T00:00:00"/>
    <n v="-60643.78"/>
    <x v="0"/>
    <s v="Payroll"/>
    <s v="Retail"/>
    <s v="East"/>
    <s v=""/>
    <s v="VEND1012"/>
    <s v="Deal region possible work."/>
    <s v="OK"/>
    <s v=""/>
    <s v="Valid"/>
    <s v="valid"/>
  </r>
  <r>
    <s v="TRX103506"/>
    <d v="2022-10-10T00:00:00"/>
    <n v="212463.27"/>
    <x v="1"/>
    <s v="Subscription"/>
    <s v="Retail"/>
    <s v="North"/>
    <s v="CUST10047"/>
    <s v=""/>
    <s v="System wish I."/>
    <s v="OK"/>
    <s v="Valid"/>
    <s v=""/>
    <s v="valid"/>
  </r>
  <r>
    <s v="TRX103507"/>
    <d v="2023-10-11T00:00:00"/>
    <n v="224415.35"/>
    <x v="1"/>
    <s v="Subscription"/>
    <s v="Online"/>
    <s v="West"/>
    <s v="CUST10204"/>
    <s v=""/>
    <s v="Hand class challenge east."/>
    <s v="OK"/>
    <s v="Valid"/>
    <s v=""/>
    <s v="valid"/>
  </r>
  <r>
    <s v="TRX103508"/>
    <d v="2023-12-22T00:00:00"/>
    <n v="162404.29999999999"/>
    <x v="1"/>
    <s v="Service"/>
    <s v="Retail"/>
    <s v="East"/>
    <s v="CUST10121"/>
    <s v=""/>
    <s v="Ok accept claim must describe audience great police."/>
    <s v="OK"/>
    <s v="Valid"/>
    <s v=""/>
    <s v="valid"/>
  </r>
  <r>
    <s v="TRX103509"/>
    <d v="2022-09-18T00:00:00"/>
    <n v="203828.23"/>
    <x v="1"/>
    <s v="Subscription"/>
    <s v="Online"/>
    <s v="East"/>
    <s v="CUST10166"/>
    <s v=""/>
    <s v="Image left student kid language."/>
    <s v="OK"/>
    <s v="Valid"/>
    <s v=""/>
    <s v="valid"/>
  </r>
  <r>
    <s v="TRX103510"/>
    <d v="2022-12-18T00:00:00"/>
    <n v="154769.22"/>
    <x v="1"/>
    <s v="Subscription"/>
    <s v="Retail"/>
    <s v="North"/>
    <s v="CUST10245"/>
    <s v=""/>
    <s v="If enter dream range how dog may."/>
    <s v="OK"/>
    <s v="Valid"/>
    <s v=""/>
    <s v="valid"/>
  </r>
  <r>
    <s v="TRX103511"/>
    <d v="2022-01-02T00:00:00"/>
    <n v="-28200.05"/>
    <x v="0"/>
    <s v="Other"/>
    <s v="Enterprise"/>
    <s v="East"/>
    <s v=""/>
    <s v="VEND1003"/>
    <s v="Another sport collection ahead hear cold center."/>
    <s v="OK"/>
    <s v=""/>
    <s v="Valid"/>
    <s v="valid"/>
  </r>
  <r>
    <s v="TRX103512"/>
    <d v="2023-06-10T00:00:00"/>
    <n v="-35513.339999999997"/>
    <x v="0"/>
    <s v="Utilities"/>
    <s v="Retail"/>
    <s v="South"/>
    <s v=""/>
    <s v="VEND1092"/>
    <s v="Forward now expect identify heart should administration forget."/>
    <s v="OK"/>
    <s v=""/>
    <s v="Valid"/>
    <s v="valid"/>
  </r>
  <r>
    <s v="TRX103513"/>
    <d v="2022-06-29T00:00:00"/>
    <n v="-35006.720000000001"/>
    <x v="0"/>
    <s v="Supplies"/>
    <s v="Enterprise"/>
    <s v="North"/>
    <s v=""/>
    <s v="VEND1005"/>
    <s v="Focus serious cultural."/>
    <s v="OK"/>
    <s v=""/>
    <s v="Valid"/>
    <s v="valid"/>
  </r>
  <r>
    <s v="TRX103514"/>
    <d v="2023-01-19T00:00:00"/>
    <n v="214293.45"/>
    <x v="1"/>
    <s v="Service"/>
    <s v="Online"/>
    <s v="East"/>
    <s v="CUST10153"/>
    <s v=""/>
    <s v="Left light cover community truth."/>
    <s v="OK"/>
    <s v="Valid"/>
    <s v=""/>
    <s v="valid"/>
  </r>
  <r>
    <s v="TRX103515"/>
    <d v="2023-02-04T00:00:00"/>
    <n v="-19874.919999999998"/>
    <x v="0"/>
    <s v="Payroll"/>
    <s v="Enterprise"/>
    <s v="East"/>
    <s v=""/>
    <s v="VEND1083"/>
    <s v="Staff vote past coach painting half."/>
    <s v="OK"/>
    <s v=""/>
    <s v="Valid"/>
    <s v="valid"/>
  </r>
  <r>
    <s v="TRX103516"/>
    <d v="2022-08-31T00:00:00"/>
    <n v="-5707.04"/>
    <x v="0"/>
    <s v="Rent"/>
    <s v="Online"/>
    <s v="West"/>
    <s v=""/>
    <s v="VEND1105"/>
    <s v="Idea than suffer eye."/>
    <s v="OK"/>
    <s v=""/>
    <s v="Valid"/>
    <s v="valid"/>
  </r>
  <r>
    <s v="TRX103517"/>
    <d v="2023-05-07T00:00:00"/>
    <n v="151550.54"/>
    <x v="1"/>
    <s v="Service"/>
    <s v="Online"/>
    <s v="South"/>
    <s v="CUST10290"/>
    <s v=""/>
    <s v="Among discuss produce few team set court."/>
    <s v="OK"/>
    <s v="Valid"/>
    <s v=""/>
    <s v="valid"/>
  </r>
  <r>
    <s v="TRX103518"/>
    <d v="2023-10-16T00:00:00"/>
    <n v="131949.51"/>
    <x v="1"/>
    <s v="Service"/>
    <s v="Online"/>
    <s v="West"/>
    <s v="CUST10014"/>
    <s v=""/>
    <s v="Possible especially executive level."/>
    <s v="OK"/>
    <s v="Valid"/>
    <s v=""/>
    <s v="valid"/>
  </r>
  <r>
    <s v="TRX103519"/>
    <d v="2022-12-17T00:00:00"/>
    <n v="107434.4"/>
    <x v="1"/>
    <s v="Service"/>
    <s v="Online"/>
    <s v="East"/>
    <s v="CUST10084"/>
    <s v=""/>
    <s v="Serve early back church might worry."/>
    <s v="OK"/>
    <s v="Valid"/>
    <s v=""/>
    <s v="valid"/>
  </r>
  <r>
    <s v="TRX103520"/>
    <d v="2022-11-30T00:00:00"/>
    <n v="209265.36"/>
    <x v="1"/>
    <s v="Product"/>
    <s v="Retail"/>
    <s v="East"/>
    <s v="CUST10099"/>
    <s v=""/>
    <s v="Sort feel receive baby cut have item."/>
    <s v="OK"/>
    <s v="Valid"/>
    <s v=""/>
    <s v="valid"/>
  </r>
  <r>
    <s v="TRX103521"/>
    <d v="2022-06-11T00:00:00"/>
    <n v="144176.60999999999"/>
    <x v="1"/>
    <s v="Subscription"/>
    <s v="Retail"/>
    <s v="West"/>
    <s v="CUST10094"/>
    <s v=""/>
    <s v="Member himself skin her about any."/>
    <s v="OK"/>
    <s v="Valid"/>
    <s v=""/>
    <s v="valid"/>
  </r>
  <r>
    <s v="TRX103522"/>
    <d v="2023-03-25T00:00:00"/>
    <n v="95662.13"/>
    <x v="1"/>
    <s v="Subscription"/>
    <s v="Online"/>
    <s v="South"/>
    <s v="CUST10167"/>
    <s v=""/>
    <s v="Own population home success about white hold."/>
    <s v="OK"/>
    <s v="Valid"/>
    <s v=""/>
    <s v="valid"/>
  </r>
  <r>
    <s v="TRX103523"/>
    <d v="2023-09-25T00:00:00"/>
    <n v="155379.85"/>
    <x v="1"/>
    <s v="Service"/>
    <s v="Retail"/>
    <s v="West"/>
    <s v="CUST10032"/>
    <s v=""/>
    <s v="Two effort prepare."/>
    <s v="OK"/>
    <s v="Valid"/>
    <s v=""/>
    <s v="valid"/>
  </r>
  <r>
    <s v="TRX103524"/>
    <d v="2022-03-23T00:00:00"/>
    <n v="23874.09"/>
    <x v="3"/>
    <s v="Asset"/>
    <s v="Retail"/>
    <s v="West"/>
    <s v=""/>
    <s v=""/>
    <s v="Laugh unit another personal red."/>
    <s v="OK"/>
    <s v=""/>
    <s v=""/>
    <s v="valid"/>
  </r>
  <r>
    <s v="TRX103525"/>
    <d v="2023-03-13T00:00:00"/>
    <n v="84415.93"/>
    <x v="1"/>
    <s v="Product"/>
    <s v="Enterprise"/>
    <s v="South"/>
    <s v="CUST10223"/>
    <s v=""/>
    <s v="Lose near way drop."/>
    <s v="OK"/>
    <s v="Valid"/>
    <s v=""/>
    <s v="valid"/>
  </r>
  <r>
    <s v="TRX103526"/>
    <d v="2023-10-06T00:00:00"/>
    <n v="256066.13"/>
    <x v="1"/>
    <s v="Subscription"/>
    <s v="Enterprise"/>
    <s v="North"/>
    <s v="CUST10259"/>
    <s v=""/>
    <s v="Mouth themselves opportunity."/>
    <s v="OK"/>
    <s v="Valid"/>
    <s v=""/>
    <s v="valid"/>
  </r>
  <r>
    <s v="TRX103527"/>
    <d v="2022-10-22T00:00:00"/>
    <n v="-2000"/>
    <x v="0"/>
    <s v="Supplies"/>
    <s v="Enterprise"/>
    <s v="West"/>
    <s v=""/>
    <s v="VEND1000"/>
    <s v="Certainly lawyer safe they police."/>
    <s v="OK"/>
    <s v=""/>
    <s v="Valid"/>
    <s v="valid"/>
  </r>
  <r>
    <s v="TRX103528"/>
    <d v="2023-08-18T00:00:00"/>
    <n v="-58566.29"/>
    <x v="0"/>
    <s v="Supplies"/>
    <s v="Enterprise"/>
    <s v="West"/>
    <s v=""/>
    <s v="VEND1088"/>
    <s v="See newspaper start visit star."/>
    <s v="OK"/>
    <s v=""/>
    <s v="Valid"/>
    <s v="valid"/>
  </r>
  <r>
    <s v="TRX103529"/>
    <d v="2023-11-09T00:00:00"/>
    <n v="8439.5499999999993"/>
    <x v="2"/>
    <s v="Equity"/>
    <s v="Enterprise"/>
    <s v="South"/>
    <s v=""/>
    <s v=""/>
    <s v="Not body follow plant indicate attack interview."/>
    <s v="OK"/>
    <s v=""/>
    <s v=""/>
    <s v="valid"/>
  </r>
  <r>
    <s v="TRX103530"/>
    <d v="2023-06-13T00:00:00"/>
    <n v="-36084.69"/>
    <x v="0"/>
    <s v="Payroll"/>
    <s v="Online"/>
    <s v="North"/>
    <s v=""/>
    <s v="VEND1091"/>
    <s v="Different smile long stock."/>
    <s v="OK"/>
    <s v=""/>
    <s v="Valid"/>
    <s v="valid"/>
  </r>
  <r>
    <s v="TRX103531"/>
    <d v="2022-04-04T00:00:00"/>
    <n v="-37707.4"/>
    <x v="0"/>
    <s v="Supplies"/>
    <s v="Retail"/>
    <s v="East"/>
    <s v=""/>
    <s v="VEND1089"/>
    <s v="Moment choice color according."/>
    <s v="OK"/>
    <s v=""/>
    <s v="Valid"/>
    <s v="valid"/>
  </r>
  <r>
    <s v="TRX103532"/>
    <d v="2023-08-19T00:00:00"/>
    <n v="244269.85"/>
    <x v="1"/>
    <s v="Subscription"/>
    <s v="Retail"/>
    <s v="South"/>
    <s v="CUST10258"/>
    <s v=""/>
    <s v="Series size its room wall street successful voice."/>
    <s v="OK"/>
    <s v="Valid"/>
    <s v=""/>
    <s v="valid"/>
  </r>
  <r>
    <s v="TRX103533"/>
    <d v="2022-08-06T00:00:00"/>
    <n v="-51498.82"/>
    <x v="0"/>
    <s v="Utilities"/>
    <s v="Online"/>
    <s v="West"/>
    <s v=""/>
    <s v="VEND1004"/>
    <s v="Build out yet pull rock."/>
    <s v="OK"/>
    <s v=""/>
    <s v="Valid"/>
    <s v="valid"/>
  </r>
  <r>
    <s v="TRX103534"/>
    <d v="2022-07-25T00:00:00"/>
    <n v="15072.05"/>
    <x v="3"/>
    <s v="Asset"/>
    <s v="Retail"/>
    <s v="East"/>
    <s v=""/>
    <s v=""/>
    <s v="Speech trial indicate bring low argue realize."/>
    <s v="OK"/>
    <s v=""/>
    <s v=""/>
    <s v="valid"/>
  </r>
  <r>
    <s v="TRX103535"/>
    <d v="2022-01-28T00:00:00"/>
    <n v="-46126.96"/>
    <x v="0"/>
    <s v="Utilities"/>
    <s v="Retail"/>
    <s v="South"/>
    <s v=""/>
    <s v="VEND1068"/>
    <s v="Different student her bit."/>
    <s v="OK"/>
    <s v=""/>
    <s v="Valid"/>
    <s v="valid"/>
  </r>
  <r>
    <s v="TRX103536"/>
    <d v="2023-06-14T00:00:00"/>
    <n v="-53630.75"/>
    <x v="0"/>
    <s v="Other"/>
    <s v="Enterprise"/>
    <s v="North"/>
    <s v=""/>
    <s v="VEND1079"/>
    <s v="Try likely rest wear over all."/>
    <s v="OK"/>
    <s v=""/>
    <s v="Valid"/>
    <s v="valid"/>
  </r>
  <r>
    <s v="TRX103537"/>
    <d v="2023-11-16T00:00:00"/>
    <n v="-29171.11"/>
    <x v="0"/>
    <s v="Supplies"/>
    <s v="Retail"/>
    <s v="South"/>
    <s v=""/>
    <s v="VEND1100"/>
    <s v="Available crime personal few responsibility sound lay."/>
    <s v="OK"/>
    <s v=""/>
    <s v="Valid"/>
    <s v="valid"/>
  </r>
  <r>
    <s v="TRX103538"/>
    <d v="2023-02-23T00:00:00"/>
    <n v="188314.17"/>
    <x v="1"/>
    <s v="Product"/>
    <s v="Online"/>
    <s v="East"/>
    <s v="CUST10190"/>
    <s v=""/>
    <s v="Your father agree none commercial miss effect answer."/>
    <s v="OK"/>
    <s v="Valid"/>
    <s v=""/>
    <s v="valid"/>
  </r>
  <r>
    <s v="TRX103539"/>
    <d v="2022-01-30T00:00:00"/>
    <n v="-59536.17"/>
    <x v="0"/>
    <s v="Marketing"/>
    <s v="Online"/>
    <s v="West"/>
    <s v=""/>
    <s v="VEND1104"/>
    <s v="Apply above drop three decide."/>
    <s v="OK"/>
    <s v=""/>
    <s v="Valid"/>
    <s v="valid"/>
  </r>
  <r>
    <s v="TRX103540"/>
    <d v="2022-05-21T00:00:00"/>
    <n v="-42835.94"/>
    <x v="0"/>
    <s v="Supplies"/>
    <s v="Retail"/>
    <s v="South"/>
    <s v=""/>
    <s v="VEND1100"/>
    <s v="Ready side each should."/>
    <s v="OK"/>
    <s v=""/>
    <s v="Valid"/>
    <s v="valid"/>
  </r>
  <r>
    <s v="TRX103541"/>
    <d v="2023-04-07T00:00:00"/>
    <n v="-78544.28"/>
    <x v="0"/>
    <s v="Supplies"/>
    <s v="Online"/>
    <s v="North"/>
    <s v=""/>
    <s v="VEND1083"/>
    <s v="Draw clear positive mission everything."/>
    <s v="OK"/>
    <s v=""/>
    <s v="Valid"/>
    <s v="valid"/>
  </r>
  <r>
    <s v="TRX103542"/>
    <d v="2022-10-20T00:00:00"/>
    <n v="201823.45"/>
    <x v="1"/>
    <s v="Subscription"/>
    <s v="Retail"/>
    <s v="North"/>
    <s v="CUST10207"/>
    <s v=""/>
    <s v="Green western scene return style bad true."/>
    <s v="OK"/>
    <s v="Valid"/>
    <s v=""/>
    <s v="valid"/>
  </r>
  <r>
    <s v="TRX103543"/>
    <d v="2022-07-04T00:00:00"/>
    <n v="-10308.799999999999"/>
    <x v="0"/>
    <s v="Supplies"/>
    <s v="Enterprise"/>
    <s v="North"/>
    <s v=""/>
    <s v="VEND1089"/>
    <s v="Dinner group employee stage need energy feel."/>
    <s v="OK"/>
    <s v=""/>
    <s v="Valid"/>
    <s v="valid"/>
  </r>
  <r>
    <s v="TRX103544"/>
    <d v="2023-08-22T00:00:00"/>
    <n v="131133.92000000001"/>
    <x v="1"/>
    <s v="Subscription"/>
    <s v="Online"/>
    <s v="East"/>
    <s v="CUST10262"/>
    <s v=""/>
    <s v="Expert something every at upon happen whom second."/>
    <s v="OK"/>
    <s v="Valid"/>
    <s v=""/>
    <s v="valid"/>
  </r>
  <r>
    <s v="TRX103545"/>
    <d v="2023-12-10T00:00:00"/>
    <n v="215386.76"/>
    <x v="1"/>
    <s v="Subscription"/>
    <s v="Retail"/>
    <s v="East"/>
    <s v="CUST10137"/>
    <s v=""/>
    <s v="Around image thus sit key interesting child."/>
    <s v="OK"/>
    <s v="Valid"/>
    <s v=""/>
    <s v="valid"/>
  </r>
  <r>
    <s v="TRX103546"/>
    <d v="2022-05-29T00:00:00"/>
    <n v="-43197.86"/>
    <x v="0"/>
    <s v="Other"/>
    <s v="Retail"/>
    <s v="North"/>
    <s v=""/>
    <s v="VEND1043"/>
    <s v="Short difficult point necessary."/>
    <s v="OK"/>
    <s v=""/>
    <s v="Valid"/>
    <s v="valid"/>
  </r>
  <r>
    <s v="TRX103547"/>
    <d v="2022-03-27T00:00:00"/>
    <n v="-38028.6"/>
    <x v="0"/>
    <s v="Other"/>
    <s v="Online"/>
    <s v="South"/>
    <s v=""/>
    <s v="VEND1097"/>
    <s v="Work probably food still course participant."/>
    <s v="OK"/>
    <s v=""/>
    <s v="Valid"/>
    <s v="valid"/>
  </r>
  <r>
    <s v="TRX103548"/>
    <d v="2022-11-26T00:00:00"/>
    <n v="231862.64"/>
    <x v="1"/>
    <s v="Service"/>
    <s v="Enterprise"/>
    <s v="West"/>
    <s v="CUST10361"/>
    <s v=""/>
    <s v="Child hard fight listen."/>
    <s v="OK"/>
    <s v="Valid"/>
    <s v=""/>
    <s v="valid"/>
  </r>
  <r>
    <s v="TRX103549"/>
    <d v="2023-04-07T00:00:00"/>
    <n v="-44783.06"/>
    <x v="0"/>
    <s v="Payroll"/>
    <s v="Online"/>
    <s v="South"/>
    <s v=""/>
    <s v="VEND1090"/>
    <s v="Ahead agency Mrs skill."/>
    <s v="OK"/>
    <s v=""/>
    <s v="Valid"/>
    <s v="valid"/>
  </r>
  <r>
    <s v="TRX103550"/>
    <d v="2023-12-28T00:00:00"/>
    <n v="-33410.879999999997"/>
    <x v="0"/>
    <s v="Rent"/>
    <s v="Retail"/>
    <s v="West"/>
    <s v=""/>
    <s v="VEND1055"/>
    <s v="Start sometimes new ok will."/>
    <s v="OK"/>
    <s v=""/>
    <s v="Valid"/>
    <s v="valid"/>
  </r>
  <r>
    <s v="TRX103551"/>
    <d v="2023-04-23T00:00:00"/>
    <n v="167153.85999999999"/>
    <x v="1"/>
    <s v="Service"/>
    <s v="Retail"/>
    <s v="East"/>
    <s v="CUST10166"/>
    <s v=""/>
    <s v="Door single add good."/>
    <s v="OK"/>
    <s v="Valid"/>
    <s v=""/>
    <s v="valid"/>
  </r>
  <r>
    <s v="TRX103552"/>
    <d v="2022-11-16T00:00:00"/>
    <n v="107431.19"/>
    <x v="1"/>
    <s v="Subscription"/>
    <s v="Online"/>
    <s v="West"/>
    <s v="CUST10079"/>
    <s v=""/>
    <s v="Anything leg into conference."/>
    <s v="OK"/>
    <s v="Valid"/>
    <s v=""/>
    <s v="valid"/>
  </r>
  <r>
    <s v="TRX103553"/>
    <d v="2022-07-20T00:00:00"/>
    <n v="-93735.78"/>
    <x v="0"/>
    <s v="Supplies"/>
    <s v="Enterprise"/>
    <s v="West"/>
    <s v=""/>
    <s v="VEND1112"/>
    <s v="Whole PM attack writer beyond upon off."/>
    <s v="OK"/>
    <s v=""/>
    <s v="Valid"/>
    <s v="valid"/>
  </r>
  <r>
    <s v="TRX103554"/>
    <d v="2022-06-21T00:00:00"/>
    <n v="-61342.09"/>
    <x v="0"/>
    <s v="Other"/>
    <s v="Enterprise"/>
    <s v="North"/>
    <s v=""/>
    <s v="VEND1034"/>
    <s v="Option daughter place receive maintain record real."/>
    <s v="OK"/>
    <s v=""/>
    <s v="Valid"/>
    <s v="valid"/>
  </r>
  <r>
    <s v="TRX103555"/>
    <d v="2022-12-02T00:00:00"/>
    <n v="-75474.14"/>
    <x v="0"/>
    <s v="Marketing"/>
    <s v="Retail"/>
    <s v="West"/>
    <s v=""/>
    <s v="VEND1069"/>
    <s v="Identify he increase teacher hospital."/>
    <s v="OK"/>
    <s v=""/>
    <s v="Valid"/>
    <s v="valid"/>
  </r>
  <r>
    <s v="TRX103556"/>
    <d v="2022-10-18T00:00:00"/>
    <n v="-14378.53"/>
    <x v="0"/>
    <s v="Supplies"/>
    <s v="Retail"/>
    <s v="East"/>
    <s v=""/>
    <s v="VEND1111"/>
    <s v="Issue official town girl camera."/>
    <s v="OK"/>
    <s v=""/>
    <s v="Valid"/>
    <s v="valid"/>
  </r>
  <r>
    <s v="TRX103557"/>
    <d v="2023-01-29T00:00:00"/>
    <n v="304766.34999999998"/>
    <x v="1"/>
    <s v="Subscription"/>
    <s v="Online"/>
    <s v="South"/>
    <s v="CUST10237"/>
    <s v=""/>
    <s v="Cultural son letter value general energy for."/>
    <s v="OK"/>
    <s v="Valid"/>
    <s v=""/>
    <s v="valid"/>
  </r>
  <r>
    <s v="TRX103558"/>
    <d v="2022-08-21T00:00:00"/>
    <n v="-55063.07"/>
    <x v="0"/>
    <s v="Utilities"/>
    <s v="Enterprise"/>
    <s v="North"/>
    <s v=""/>
    <s v="VEND1059"/>
    <s v="Consider evening mean these remember health."/>
    <s v="OK"/>
    <s v=""/>
    <s v="Valid"/>
    <s v="valid"/>
  </r>
  <r>
    <s v="TRX103559"/>
    <d v="2023-10-17T00:00:00"/>
    <n v="-55877.95"/>
    <x v="0"/>
    <s v="Supplies"/>
    <s v="Enterprise"/>
    <s v="North"/>
    <s v=""/>
    <s v="VEND1111"/>
    <s v="Wear candidate far left less audience."/>
    <s v="OK"/>
    <s v=""/>
    <s v="Valid"/>
    <s v="valid"/>
  </r>
  <r>
    <s v="TRX103560"/>
    <d v="2022-01-09T00:00:00"/>
    <n v="-98846.89"/>
    <x v="0"/>
    <s v="Utilities"/>
    <s v="Enterprise"/>
    <s v="South"/>
    <s v=""/>
    <s v="VEND1006"/>
    <s v="Real capital style always onto next culture."/>
    <s v="OK"/>
    <s v=""/>
    <s v="Valid"/>
    <s v="valid"/>
  </r>
  <r>
    <s v="TRX103561"/>
    <d v="2022-03-05T00:00:00"/>
    <n v="30143.13"/>
    <x v="3"/>
    <s v="Asset"/>
    <s v="Online"/>
    <s v="North"/>
    <s v=""/>
    <s v=""/>
    <s v="Fish Democrat prepare."/>
    <s v="OK"/>
    <s v=""/>
    <s v=""/>
    <s v="valid"/>
  </r>
  <r>
    <s v="TRX103562"/>
    <d v="2022-11-18T00:00:00"/>
    <n v="10428.08"/>
    <x v="4"/>
    <s v="Liability"/>
    <s v="Retail"/>
    <s v="East"/>
    <s v=""/>
    <s v=""/>
    <s v="Have represent likely effect word."/>
    <s v="OK"/>
    <s v=""/>
    <s v=""/>
    <s v="valid"/>
  </r>
  <r>
    <s v="TRX103563"/>
    <d v="2023-09-23T00:00:00"/>
    <n v="197545.13"/>
    <x v="1"/>
    <s v="Service"/>
    <s v="Online"/>
    <s v="North"/>
    <s v="CUST10028"/>
    <s v=""/>
    <s v="Direction suddenly cell agree production."/>
    <s v="OK"/>
    <s v="Valid"/>
    <s v=""/>
    <s v="valid"/>
  </r>
  <r>
    <s v="TRX103564"/>
    <d v="2023-10-18T00:00:00"/>
    <n v="-25163.31"/>
    <x v="0"/>
    <s v="Utilities"/>
    <s v="Enterprise"/>
    <s v="North"/>
    <s v=""/>
    <s v="VEND1118"/>
    <s v="Country draw data nearly community participant list lead."/>
    <s v="OK"/>
    <s v=""/>
    <s v="Valid"/>
    <s v="valid"/>
  </r>
  <r>
    <s v="TRX103565"/>
    <d v="2022-11-14T00:00:00"/>
    <n v="-45964.84"/>
    <x v="0"/>
    <s v="Supplies"/>
    <s v="Retail"/>
    <s v="West"/>
    <s v=""/>
    <s v="VEND1065"/>
    <s v="Professional ask glass bad until west."/>
    <s v="OK"/>
    <s v=""/>
    <s v="Valid"/>
    <s v="valid"/>
  </r>
  <r>
    <s v="TRX103566"/>
    <d v="2023-04-06T00:00:00"/>
    <n v="163278.84"/>
    <x v="1"/>
    <s v="Product"/>
    <s v="Retail"/>
    <s v="North"/>
    <s v="CUST10100"/>
    <s v=""/>
    <s v="People opportunity first program turn focus."/>
    <s v="OK"/>
    <s v="Valid"/>
    <s v=""/>
    <s v="valid"/>
  </r>
  <r>
    <s v="TRX103567"/>
    <d v="2022-08-11T00:00:00"/>
    <n v="177203.99"/>
    <x v="1"/>
    <s v="Subscription"/>
    <s v="Retail"/>
    <s v="West"/>
    <s v="CUST10205"/>
    <s v=""/>
    <s v="Consider strategy court."/>
    <s v="OK"/>
    <s v="Valid"/>
    <s v=""/>
    <s v="valid"/>
  </r>
  <r>
    <s v="TRX103568"/>
    <d v="2022-05-16T00:00:00"/>
    <n v="-31747.85"/>
    <x v="0"/>
    <s v="Payroll"/>
    <s v="Online"/>
    <s v="South"/>
    <s v=""/>
    <s v="VEND1068"/>
    <s v="Future power space."/>
    <s v="OK"/>
    <s v=""/>
    <s v="Valid"/>
    <s v="valid"/>
  </r>
  <r>
    <s v="TRX103569"/>
    <d v="2023-02-26T00:00:00"/>
    <n v="-26210.25"/>
    <x v="0"/>
    <s v="Payroll"/>
    <s v="Enterprise"/>
    <s v="East"/>
    <s v=""/>
    <s v="VEND1037"/>
    <s v="One again pretty into because letter."/>
    <s v="OK"/>
    <s v=""/>
    <s v="Valid"/>
    <s v="valid"/>
  </r>
  <r>
    <s v="TRX103570"/>
    <d v="2022-03-08T00:00:00"/>
    <n v="122091.35"/>
    <x v="1"/>
    <s v="Product"/>
    <s v="Enterprise"/>
    <s v="South"/>
    <s v="CUST10123"/>
    <s v=""/>
    <s v="Effort political interest yard area stuff."/>
    <s v="OK"/>
    <s v="Valid"/>
    <s v=""/>
    <s v="valid"/>
  </r>
  <r>
    <s v="TRX103571"/>
    <d v="2022-01-28T00:00:00"/>
    <n v="99337.2"/>
    <x v="1"/>
    <s v="Subscription"/>
    <s v="Enterprise"/>
    <s v="South"/>
    <s v="CUST10218"/>
    <s v=""/>
    <s v="Weight television today conference investment later large."/>
    <s v="OK"/>
    <s v="Valid"/>
    <s v=""/>
    <s v="valid"/>
  </r>
  <r>
    <s v="TRX103572"/>
    <d v="2023-06-19T00:00:00"/>
    <n v="121218.21"/>
    <x v="1"/>
    <s v="Service"/>
    <s v="Retail"/>
    <s v="East"/>
    <s v="CUST10370"/>
    <s v=""/>
    <s v="Act stock president participant."/>
    <s v="OK"/>
    <s v="Valid"/>
    <s v=""/>
    <s v="valid"/>
  </r>
  <r>
    <s v="TRX103573"/>
    <d v="2022-11-02T00:00:00"/>
    <n v="-47138.51"/>
    <x v="0"/>
    <s v="Rent"/>
    <s v="Retail"/>
    <s v="East"/>
    <s v=""/>
    <s v="VEND1038"/>
    <s v="Article marriage above toward senior."/>
    <s v="OK"/>
    <s v=""/>
    <s v="Valid"/>
    <s v="valid"/>
  </r>
  <r>
    <s v="TRX103574"/>
    <d v="2023-03-01T00:00:00"/>
    <n v="20662.45"/>
    <x v="4"/>
    <s v="Liability"/>
    <s v="Enterprise"/>
    <s v="East"/>
    <s v=""/>
    <s v=""/>
    <s v="None know term girl miss provide."/>
    <s v="OK"/>
    <s v=""/>
    <s v=""/>
    <s v="valid"/>
  </r>
  <r>
    <s v="TRX103575"/>
    <d v="2023-01-12T00:00:00"/>
    <n v="21773.85"/>
    <x v="2"/>
    <s v="Equity"/>
    <s v="Retail"/>
    <s v="West"/>
    <s v=""/>
    <s v=""/>
    <s v="Ever blue relationship certain material or."/>
    <s v="OK"/>
    <s v=""/>
    <s v=""/>
    <s v="valid"/>
  </r>
  <r>
    <s v="TRX103576"/>
    <d v="2023-01-17T00:00:00"/>
    <n v="-40521.699999999997"/>
    <x v="0"/>
    <s v="Supplies"/>
    <s v="Retail"/>
    <s v="South"/>
    <s v=""/>
    <s v="VEND1100"/>
    <s v="Attention yeah management goal reduce son owner."/>
    <s v="OK"/>
    <s v=""/>
    <s v="Valid"/>
    <s v="valid"/>
  </r>
  <r>
    <s v="TRX103577"/>
    <d v="2022-10-21T00:00:00"/>
    <n v="130341.84"/>
    <x v="1"/>
    <s v="Subscription"/>
    <s v="Online"/>
    <s v="West"/>
    <s v="CUST10128"/>
    <s v=""/>
    <s v="Range consider fish word discover probably."/>
    <s v="OK"/>
    <s v="Valid"/>
    <s v=""/>
    <s v="valid"/>
  </r>
  <r>
    <s v="TRX103578"/>
    <d v="2023-01-06T00:00:00"/>
    <n v="-50689.13"/>
    <x v="0"/>
    <s v="Marketing"/>
    <s v="Online"/>
    <s v="West"/>
    <s v=""/>
    <s v="VEND1094"/>
    <s v="Deep can hour challenge."/>
    <s v="OK"/>
    <s v=""/>
    <s v="Valid"/>
    <s v="valid"/>
  </r>
  <r>
    <s v="TRX103579"/>
    <d v="2022-08-28T00:00:00"/>
    <n v="215209.34"/>
    <x v="1"/>
    <s v="Service"/>
    <s v="Online"/>
    <s v="East"/>
    <s v="CUST10146"/>
    <s v=""/>
    <s v="Phone effort five easy."/>
    <s v="OK"/>
    <s v="Valid"/>
    <s v=""/>
    <s v="valid"/>
  </r>
  <r>
    <s v="TRX103580"/>
    <d v="2022-11-07T00:00:00"/>
    <n v="315646.17"/>
    <x v="1"/>
    <s v="Product"/>
    <s v="Retail"/>
    <s v="East"/>
    <s v="CUST10320"/>
    <s v=""/>
    <s v="Story report Democrat dinner."/>
    <s v="OK"/>
    <s v="Valid"/>
    <s v=""/>
    <s v="valid"/>
  </r>
  <r>
    <s v="TRX103581"/>
    <d v="2023-06-19T00:00:00"/>
    <n v="60243.73"/>
    <x v="1"/>
    <s v="Service"/>
    <s v="Enterprise"/>
    <s v="West"/>
    <s v="CUST10304"/>
    <s v=""/>
    <s v="Whatever sense car nice."/>
    <s v="OK"/>
    <s v="Valid"/>
    <s v=""/>
    <s v="valid"/>
  </r>
  <r>
    <s v="TRX103582"/>
    <d v="2022-03-29T00:00:00"/>
    <n v="143148"/>
    <x v="1"/>
    <s v="Service"/>
    <s v="Retail"/>
    <s v="North"/>
    <s v="CUST10106"/>
    <s v=""/>
    <s v="Suggest receive real close."/>
    <s v="OK"/>
    <s v="Valid"/>
    <s v=""/>
    <s v="valid"/>
  </r>
  <r>
    <s v="TRX103583"/>
    <d v="2022-11-12T00:00:00"/>
    <n v="29120.75"/>
    <x v="3"/>
    <s v="Asset"/>
    <s v="Online"/>
    <s v="East"/>
    <s v=""/>
    <s v=""/>
    <s v="Whom finish affect brother cover teach new treat."/>
    <s v="OK"/>
    <s v=""/>
    <s v=""/>
    <s v="valid"/>
  </r>
  <r>
    <s v="TRX103584"/>
    <d v="2023-07-11T00:00:00"/>
    <n v="84407.5"/>
    <x v="1"/>
    <s v="Service"/>
    <s v="Online"/>
    <s v="East"/>
    <s v="CUST10351"/>
    <s v=""/>
    <s v="Office film this treatment third keep scientist."/>
    <s v="OK"/>
    <s v="Valid"/>
    <s v=""/>
    <s v="valid"/>
  </r>
  <r>
    <s v="TRX103585"/>
    <d v="2022-12-28T00:00:00"/>
    <n v="178243.27"/>
    <x v="1"/>
    <s v="Service"/>
    <s v="Online"/>
    <s v="West"/>
    <s v="CUST10123"/>
    <s v=""/>
    <s v="Rise everything idea few."/>
    <s v="OK"/>
    <s v="Valid"/>
    <s v=""/>
    <s v="valid"/>
  </r>
  <r>
    <s v="TRX103586"/>
    <d v="2022-10-26T00:00:00"/>
    <n v="-61062.74"/>
    <x v="0"/>
    <s v="Marketing"/>
    <s v="Retail"/>
    <s v="West"/>
    <s v=""/>
    <s v="VEND1026"/>
    <s v="Total go decade full not."/>
    <s v="OK"/>
    <s v=""/>
    <s v="Valid"/>
    <s v="valid"/>
  </r>
  <r>
    <s v="TRX103587"/>
    <d v="2023-06-20T00:00:00"/>
    <n v="148775.04000000001"/>
    <x v="1"/>
    <s v="Service"/>
    <s v="Enterprise"/>
    <s v="North"/>
    <s v="CUST10212"/>
    <s v=""/>
    <s v="Hot may heavy huge type training."/>
    <s v="OK"/>
    <s v="Valid"/>
    <s v=""/>
    <s v="valid"/>
  </r>
  <r>
    <s v="TRX103588"/>
    <d v="2023-06-19T00:00:00"/>
    <n v="121918.88"/>
    <x v="1"/>
    <s v="Subscription"/>
    <s v="Retail"/>
    <s v="West"/>
    <s v="CUST10266"/>
    <s v=""/>
    <s v="Sit this property your."/>
    <s v="OK"/>
    <s v="Valid"/>
    <s v=""/>
    <s v="valid"/>
  </r>
  <r>
    <s v="TRX103589"/>
    <d v="2023-06-09T00:00:00"/>
    <n v="100411.39"/>
    <x v="1"/>
    <s v="Service"/>
    <s v="Retail"/>
    <s v="South"/>
    <s v="CUST10000"/>
    <s v=""/>
    <s v="State health drop movement."/>
    <s v="OK"/>
    <s v="Valid"/>
    <s v=""/>
    <s v="valid"/>
  </r>
  <r>
    <s v="TRX103590"/>
    <d v="2023-05-27T00:00:00"/>
    <n v="256570.62"/>
    <x v="1"/>
    <s v="Service"/>
    <s v="Online"/>
    <s v="North"/>
    <s v="CUST10023"/>
    <s v=""/>
    <s v="Really finally step sport drug magazine article."/>
    <s v="OK"/>
    <s v="Valid"/>
    <s v=""/>
    <s v="valid"/>
  </r>
  <r>
    <s v="TRX103591"/>
    <d v="2023-12-27T00:00:00"/>
    <n v="207056.66"/>
    <x v="1"/>
    <s v="Subscription"/>
    <s v="Retail"/>
    <s v="South"/>
    <s v="CUST10369"/>
    <s v=""/>
    <s v="Customer ahead hot watch eye decade blood project."/>
    <s v="OK"/>
    <s v="Valid"/>
    <s v=""/>
    <s v="valid"/>
  </r>
  <r>
    <s v="TRX103592"/>
    <d v="2022-08-30T00:00:00"/>
    <n v="206981.75"/>
    <x v="1"/>
    <s v="Subscription"/>
    <s v="Retail"/>
    <s v="East"/>
    <s v="CUST10214"/>
    <s v=""/>
    <s v="Vote cup will brother."/>
    <s v="OK"/>
    <s v="Valid"/>
    <s v=""/>
    <s v="valid"/>
  </r>
  <r>
    <s v="TRX103593"/>
    <d v="2022-01-04T00:00:00"/>
    <n v="92189.3"/>
    <x v="1"/>
    <s v="Subscription"/>
    <s v="Online"/>
    <s v="North"/>
    <s v="CUST10175"/>
    <s v=""/>
    <s v="Physical ask majority will between onto."/>
    <s v="OK"/>
    <s v="Valid"/>
    <s v=""/>
    <s v="valid"/>
  </r>
  <r>
    <s v="TRX103594"/>
    <d v="2023-08-02T00:00:00"/>
    <n v="117603.03"/>
    <x v="1"/>
    <s v="Subscription"/>
    <s v="Enterprise"/>
    <s v="West"/>
    <s v="CUST10331"/>
    <s v=""/>
    <s v="Force budget individual early machine military."/>
    <s v="OK"/>
    <s v="Valid"/>
    <s v=""/>
    <s v="valid"/>
  </r>
  <r>
    <s v="TRX103595"/>
    <d v="2022-05-03T00:00:00"/>
    <n v="-55759.48"/>
    <x v="0"/>
    <s v="Marketing"/>
    <s v="Online"/>
    <s v="West"/>
    <s v=""/>
    <s v="VEND1103"/>
    <s v="Sometimes party population performance boy government raise."/>
    <s v="OK"/>
    <s v=""/>
    <s v="Valid"/>
    <s v="valid"/>
  </r>
  <r>
    <s v="TRX103596"/>
    <d v="2023-03-27T00:00:00"/>
    <n v="-9391.68"/>
    <x v="0"/>
    <s v="Utilities"/>
    <s v="Retail"/>
    <s v="South"/>
    <s v=""/>
    <s v="VEND1118"/>
    <s v="Study behind dog know interview."/>
    <s v="OK"/>
    <s v=""/>
    <s v="Valid"/>
    <s v="valid"/>
  </r>
  <r>
    <s v="TRX103597"/>
    <d v="2022-10-14T00:00:00"/>
    <n v="166569.04"/>
    <x v="1"/>
    <s v="Product"/>
    <s v="Retail"/>
    <s v="West"/>
    <s v="CUST10314"/>
    <s v=""/>
    <s v="Concern pressure question strong stand per."/>
    <s v="OK"/>
    <s v="Valid"/>
    <s v=""/>
    <s v="valid"/>
  </r>
  <r>
    <s v="TRX103598"/>
    <d v="2023-01-24T00:00:00"/>
    <n v="102260.25"/>
    <x v="1"/>
    <s v="Product"/>
    <s v="Enterprise"/>
    <s v="North"/>
    <s v="CUST10175"/>
    <s v=""/>
    <s v="Will public institution economy whether event itself campaign."/>
    <s v="OK"/>
    <s v="Valid"/>
    <s v=""/>
    <s v="valid"/>
  </r>
  <r>
    <s v="TRX103599"/>
    <d v="2023-08-15T00:00:00"/>
    <n v="67729.83"/>
    <x v="1"/>
    <s v="Product"/>
    <s v="Enterprise"/>
    <s v="South"/>
    <s v="CUST10251"/>
    <s v=""/>
    <s v="Class forget heart stand know."/>
    <s v="OK"/>
    <s v="Valid"/>
    <s v=""/>
    <s v="valid"/>
  </r>
  <r>
    <s v="TRX103600"/>
    <d v="2023-08-02T00:00:00"/>
    <n v="181597.76"/>
    <x v="1"/>
    <s v="Product"/>
    <s v="Retail"/>
    <s v="East"/>
    <s v="CUST10072"/>
    <s v=""/>
    <s v="Establish house son."/>
    <s v="OK"/>
    <s v="Valid"/>
    <s v=""/>
    <s v="valid"/>
  </r>
  <r>
    <s v="TRX103601"/>
    <d v="2023-10-08T00:00:00"/>
    <n v="-48728.4"/>
    <x v="0"/>
    <s v="Payroll"/>
    <s v="Retail"/>
    <s v="East"/>
    <s v=""/>
    <s v="VEND1092"/>
    <s v="List bar student dog matter available few."/>
    <s v="OK"/>
    <s v=""/>
    <s v="Valid"/>
    <s v="valid"/>
  </r>
  <r>
    <s v="TRX103602"/>
    <d v="2023-09-18T00:00:00"/>
    <n v="-67868.81"/>
    <x v="0"/>
    <s v="Marketing"/>
    <s v="Enterprise"/>
    <s v="East"/>
    <s v=""/>
    <s v="VEND1115"/>
    <s v="Team play establish analysis much sea parent."/>
    <s v="OK"/>
    <s v=""/>
    <s v="Valid"/>
    <s v="valid"/>
  </r>
  <r>
    <s v="TRX103603"/>
    <d v="2022-08-22T00:00:00"/>
    <n v="145044.76999999999"/>
    <x v="1"/>
    <s v="Service"/>
    <s v="Enterprise"/>
    <s v="East"/>
    <s v="CUST10118"/>
    <s v=""/>
    <s v="Chair reveal pressure."/>
    <s v="OK"/>
    <s v="Valid"/>
    <s v=""/>
    <s v="valid"/>
  </r>
  <r>
    <s v="TRX103604"/>
    <d v="2022-05-08T00:00:00"/>
    <n v="-73951.41"/>
    <x v="0"/>
    <s v="Marketing"/>
    <s v="Retail"/>
    <s v="North"/>
    <s v=""/>
    <s v="VEND1061"/>
    <s v="Between its rock interest mother continue."/>
    <s v="OK"/>
    <s v=""/>
    <s v="Valid"/>
    <s v="valid"/>
  </r>
  <r>
    <s v="TRX103605"/>
    <d v="2022-01-31T00:00:00"/>
    <n v="-13549.49"/>
    <x v="0"/>
    <s v="Rent"/>
    <s v="Retail"/>
    <s v="North"/>
    <s v=""/>
    <s v="VEND1096"/>
    <s v="Plant energy visit between true society."/>
    <s v="OK"/>
    <s v=""/>
    <s v="Valid"/>
    <s v="valid"/>
  </r>
  <r>
    <s v="TRX103606"/>
    <d v="2022-04-21T00:00:00"/>
    <n v="111901.55"/>
    <x v="1"/>
    <s v="Subscription"/>
    <s v="Online"/>
    <s v="North"/>
    <s v="CUST10018"/>
    <s v=""/>
    <s v="Small meeting street station."/>
    <s v="OK"/>
    <s v="Valid"/>
    <s v=""/>
    <s v="valid"/>
  </r>
  <r>
    <s v="TRX103607"/>
    <d v="2022-02-02T00:00:00"/>
    <n v="-28422.53"/>
    <x v="0"/>
    <s v="Other"/>
    <s v="Enterprise"/>
    <s v="North"/>
    <s v=""/>
    <s v="VEND1005"/>
    <s v="Pattern wish federal."/>
    <s v="OK"/>
    <s v=""/>
    <s v="Valid"/>
    <s v="valid"/>
  </r>
  <r>
    <s v="TRX103608"/>
    <d v="2023-01-25T00:00:00"/>
    <n v="222208.26"/>
    <x v="1"/>
    <s v="Subscription"/>
    <s v="Enterprise"/>
    <s v="West"/>
    <s v="CUST10276"/>
    <s v=""/>
    <s v="Act whatever natural."/>
    <s v="OK"/>
    <s v="Valid"/>
    <s v=""/>
    <s v="valid"/>
  </r>
  <r>
    <s v="TRX103609"/>
    <d v="2022-09-09T00:00:00"/>
    <n v="-23092.959999999999"/>
    <x v="0"/>
    <s v="Supplies"/>
    <s v="Enterprise"/>
    <s v="East"/>
    <s v=""/>
    <s v="VEND1111"/>
    <s v="Enter somebody understand civil among."/>
    <s v="OK"/>
    <s v=""/>
    <s v="Valid"/>
    <s v="valid"/>
  </r>
  <r>
    <s v="TRX103610"/>
    <d v="2022-11-08T00:00:00"/>
    <n v="-2000"/>
    <x v="0"/>
    <s v="Utilities"/>
    <s v="Online"/>
    <s v="East"/>
    <s v=""/>
    <s v="VEND1059"/>
    <s v="Style toward morning away much front TV rule."/>
    <s v="OK"/>
    <s v=""/>
    <s v="Valid"/>
    <s v="valid"/>
  </r>
  <r>
    <s v="TRX103611"/>
    <d v="2022-06-06T00:00:00"/>
    <n v="214039.37"/>
    <x v="1"/>
    <s v="Service"/>
    <s v="Enterprise"/>
    <s v="East"/>
    <s v="CUST10275"/>
    <s v=""/>
    <s v="Child fear pull teacher exactly full choice water."/>
    <s v="OK"/>
    <s v="Valid"/>
    <s v=""/>
    <s v="valid"/>
  </r>
  <r>
    <s v="TRX103612"/>
    <d v="2022-02-11T00:00:00"/>
    <n v="-74145.759999999995"/>
    <x v="0"/>
    <s v="Marketing"/>
    <s v="Online"/>
    <s v="East"/>
    <s v=""/>
    <s v="VEND1053"/>
    <s v="Baby part continue hope fight month central own."/>
    <s v="OK"/>
    <s v=""/>
    <s v="Valid"/>
    <s v="valid"/>
  </r>
  <r>
    <s v="TRX103613"/>
    <d v="2023-05-02T00:00:00"/>
    <n v="-60022.080000000002"/>
    <x v="0"/>
    <s v="Marketing"/>
    <s v="Retail"/>
    <s v="South"/>
    <s v=""/>
    <s v="VEND1090"/>
    <s v="Although meet already."/>
    <s v="OK"/>
    <s v=""/>
    <s v="Valid"/>
    <s v="valid"/>
  </r>
  <r>
    <s v="TRX103614"/>
    <d v="2023-01-19T00:00:00"/>
    <n v="202806.14"/>
    <x v="1"/>
    <s v="Service"/>
    <s v="Enterprise"/>
    <s v="West"/>
    <s v="CUST10153"/>
    <s v=""/>
    <s v="Age writer around."/>
    <s v="OK"/>
    <s v="Valid"/>
    <s v=""/>
    <s v="valid"/>
  </r>
  <r>
    <s v="TRX103615"/>
    <d v="2022-06-23T00:00:00"/>
    <n v="133950.25"/>
    <x v="1"/>
    <s v="Product"/>
    <s v="Online"/>
    <s v="North"/>
    <s v="CUST10100"/>
    <s v=""/>
    <s v="Including strong budget."/>
    <s v="OK"/>
    <s v="Valid"/>
    <s v=""/>
    <s v="valid"/>
  </r>
  <r>
    <s v="TRX103616"/>
    <d v="2023-12-29T00:00:00"/>
    <n v="242821.53"/>
    <x v="1"/>
    <s v="Service"/>
    <s v="Online"/>
    <s v="South"/>
    <s v="CUST10029"/>
    <s v=""/>
    <s v="Age lead visit."/>
    <s v="OK"/>
    <s v="Valid"/>
    <s v=""/>
    <s v="valid"/>
  </r>
  <r>
    <s v="TRX103617"/>
    <d v="2022-04-24T00:00:00"/>
    <n v="241956.73"/>
    <x v="1"/>
    <s v="Subscription"/>
    <s v="Retail"/>
    <s v="West"/>
    <s v="CUST10028"/>
    <s v=""/>
    <s v="Challenge a together professional."/>
    <s v="OK"/>
    <s v="Valid"/>
    <s v=""/>
    <s v="valid"/>
  </r>
  <r>
    <s v="TRX103618"/>
    <d v="2022-05-06T00:00:00"/>
    <n v="-35448.720000000001"/>
    <x v="0"/>
    <s v="Marketing"/>
    <s v="Online"/>
    <s v="East"/>
    <s v=""/>
    <s v="VEND1114"/>
    <s v="Gun success call institution size."/>
    <s v="OK"/>
    <s v=""/>
    <s v="Valid"/>
    <s v="valid"/>
  </r>
  <r>
    <s v="TRX103619"/>
    <d v="2022-01-13T00:00:00"/>
    <n v="22622.09"/>
    <x v="2"/>
    <s v="Equity"/>
    <s v="Enterprise"/>
    <s v="North"/>
    <s v=""/>
    <s v=""/>
    <s v="Popular suddenly hour they far today."/>
    <s v="OK"/>
    <s v=""/>
    <s v=""/>
    <s v="valid"/>
  </r>
  <r>
    <s v="TRX103620"/>
    <d v="2023-07-15T00:00:00"/>
    <n v="91861.11"/>
    <x v="1"/>
    <s v="Product"/>
    <s v="Retail"/>
    <s v="South"/>
    <s v="CUST10263"/>
    <s v=""/>
    <s v="Movement leader treatment several."/>
    <s v="OK"/>
    <s v="Valid"/>
    <s v=""/>
    <s v="valid"/>
  </r>
  <r>
    <s v="TRX103621"/>
    <d v="2022-04-27T00:00:00"/>
    <n v="259848.72"/>
    <x v="1"/>
    <s v="Service"/>
    <s v="Online"/>
    <s v="South"/>
    <s v="CUST10005"/>
    <s v=""/>
    <s v="Clearly positive short wife people suffer."/>
    <s v="OK"/>
    <s v="Valid"/>
    <s v=""/>
    <s v="valid"/>
  </r>
  <r>
    <s v="TRX103622"/>
    <d v="2023-02-18T00:00:00"/>
    <n v="-10697.8"/>
    <x v="0"/>
    <s v="Other"/>
    <s v="Enterprise"/>
    <s v="North"/>
    <s v=""/>
    <s v="VEND1087"/>
    <s v="Mention performance half kitchen."/>
    <s v="OK"/>
    <s v=""/>
    <s v="Valid"/>
    <s v="valid"/>
  </r>
  <r>
    <s v="TRX103623"/>
    <d v="2023-04-23T00:00:00"/>
    <n v="-68246.740000000005"/>
    <x v="0"/>
    <s v="Other"/>
    <s v="Retail"/>
    <s v="East"/>
    <s v=""/>
    <s v="VEND1019"/>
    <s v="Policy fall finish piece stage heavy."/>
    <s v="OK"/>
    <s v=""/>
    <s v="Valid"/>
    <s v="valid"/>
  </r>
  <r>
    <s v="TRX103624"/>
    <d v="2022-07-20T00:00:00"/>
    <n v="19082.3"/>
    <x v="4"/>
    <s v="Liability"/>
    <s v="Online"/>
    <s v="East"/>
    <s v=""/>
    <s v=""/>
    <s v="Receive surface read generation."/>
    <s v="OK"/>
    <s v=""/>
    <s v=""/>
    <s v="valid"/>
  </r>
  <r>
    <s v="TRX103625"/>
    <d v="2023-05-07T00:00:00"/>
    <n v="104961.99"/>
    <x v="1"/>
    <s v="Product"/>
    <s v="Retail"/>
    <s v="South"/>
    <s v="CUST10199"/>
    <s v=""/>
    <s v="Degree point ok body blood number small practice."/>
    <s v="OK"/>
    <s v="Valid"/>
    <s v=""/>
    <s v="valid"/>
  </r>
  <r>
    <s v="TRX103626"/>
    <d v="2023-06-10T00:00:00"/>
    <n v="-63429.78"/>
    <x v="0"/>
    <s v="Rent"/>
    <s v="Retail"/>
    <s v="North"/>
    <s v=""/>
    <s v="VEND1048"/>
    <s v="Score religious minute."/>
    <s v="OK"/>
    <s v=""/>
    <s v="Valid"/>
    <s v="valid"/>
  </r>
  <r>
    <s v="TRX103627"/>
    <d v="2022-08-04T00:00:00"/>
    <n v="259014.17"/>
    <x v="1"/>
    <s v="Subscription"/>
    <s v="Retail"/>
    <s v="North"/>
    <s v="CUST10371"/>
    <s v=""/>
    <s v="Pull song sport goal feeling enjoy."/>
    <s v="OK"/>
    <s v="Valid"/>
    <s v=""/>
    <s v="valid"/>
  </r>
  <r>
    <s v="TRX103628"/>
    <d v="2023-10-30T00:00:00"/>
    <n v="157304.70000000001"/>
    <x v="1"/>
    <s v="Subscription"/>
    <s v="Retail"/>
    <s v="North"/>
    <s v="CUST10359"/>
    <s v=""/>
    <s v="Do seat which scientist some professor or almost."/>
    <s v="OK"/>
    <s v="Valid"/>
    <s v=""/>
    <s v="valid"/>
  </r>
  <r>
    <s v="TRX103629"/>
    <d v="2023-10-10T00:00:00"/>
    <n v="128277.77"/>
    <x v="1"/>
    <s v="Subscription"/>
    <s v="Retail"/>
    <s v="West"/>
    <s v="CUST10065"/>
    <s v=""/>
    <s v="Whatever sport public fast."/>
    <s v="OK"/>
    <s v="Valid"/>
    <s v=""/>
    <s v="valid"/>
  </r>
  <r>
    <s v="TRX103630"/>
    <d v="2022-07-25T00:00:00"/>
    <n v="124554.5"/>
    <x v="1"/>
    <s v="Product"/>
    <s v="Enterprise"/>
    <s v="East"/>
    <s v="CUST10101"/>
    <s v=""/>
    <s v="Evidence gas apply."/>
    <s v="OK"/>
    <s v="Valid"/>
    <s v=""/>
    <s v="valid"/>
  </r>
  <r>
    <s v="TRX103631"/>
    <d v="2022-11-21T00:00:00"/>
    <n v="85859.42"/>
    <x v="1"/>
    <s v="Product"/>
    <s v="Enterprise"/>
    <s v="East"/>
    <s v="CUST10214"/>
    <s v=""/>
    <s v="Region out exist half."/>
    <s v="OK"/>
    <s v="Valid"/>
    <s v=""/>
    <s v="valid"/>
  </r>
  <r>
    <s v="TRX103632"/>
    <d v="2022-05-07T00:00:00"/>
    <n v="-41727.550000000003"/>
    <x v="0"/>
    <s v="Payroll"/>
    <s v="Online"/>
    <s v="East"/>
    <s v=""/>
    <s v="VEND1107"/>
    <s v="Experience old night where."/>
    <s v="OK"/>
    <s v=""/>
    <s v="Valid"/>
    <s v="valid"/>
  </r>
  <r>
    <s v="TRX103633"/>
    <d v="2022-09-17T00:00:00"/>
    <n v="230578.95"/>
    <x v="1"/>
    <s v="Product"/>
    <s v="Online"/>
    <s v="North"/>
    <s v="CUST10124"/>
    <s v=""/>
    <s v="Language hotel one dream suggest discover."/>
    <s v="OK"/>
    <s v="Valid"/>
    <s v=""/>
    <s v="valid"/>
  </r>
  <r>
    <s v="TRX103634"/>
    <d v="2023-01-10T00:00:00"/>
    <n v="-38959.74"/>
    <x v="0"/>
    <s v="Utilities"/>
    <s v="Retail"/>
    <s v="North"/>
    <s v=""/>
    <s v="VEND1003"/>
    <s v="Girl fine close its."/>
    <s v="OK"/>
    <s v=""/>
    <s v="Valid"/>
    <s v="valid"/>
  </r>
  <r>
    <s v="TRX103635"/>
    <d v="2022-07-24T00:00:00"/>
    <n v="-22888.2"/>
    <x v="0"/>
    <s v="Utilities"/>
    <s v="Retail"/>
    <s v="North"/>
    <s v=""/>
    <s v="VEND1093"/>
    <s v="Property tough business form."/>
    <s v="OK"/>
    <s v=""/>
    <s v="Valid"/>
    <s v="valid"/>
  </r>
  <r>
    <s v="TRX103636"/>
    <d v="2023-05-27T00:00:00"/>
    <n v="310946.52"/>
    <x v="1"/>
    <s v="Subscription"/>
    <s v="Online"/>
    <s v="East"/>
    <s v="CUST10140"/>
    <s v=""/>
    <s v="Western ability measure."/>
    <s v="OK"/>
    <s v="Valid"/>
    <s v=""/>
    <s v="valid"/>
  </r>
  <r>
    <s v="TRX103637"/>
    <d v="2022-11-21T00:00:00"/>
    <n v="220313.35"/>
    <x v="1"/>
    <s v="Product"/>
    <s v="Online"/>
    <s v="South"/>
    <s v="CUST10056"/>
    <s v=""/>
    <s v="Official family film determine change station."/>
    <s v="OK"/>
    <s v="Valid"/>
    <s v=""/>
    <s v="valid"/>
  </r>
  <r>
    <s v="TRX103638"/>
    <d v="2023-08-15T00:00:00"/>
    <n v="126537.02"/>
    <x v="1"/>
    <s v="Subscription"/>
    <s v="Enterprise"/>
    <s v="North"/>
    <s v="CUST10172"/>
    <s v=""/>
    <s v="Bad close physical a however crime."/>
    <s v="OK"/>
    <s v="Valid"/>
    <s v=""/>
    <s v="valid"/>
  </r>
  <r>
    <s v="TRX103639"/>
    <d v="2022-02-10T00:00:00"/>
    <n v="49985.86"/>
    <x v="1"/>
    <s v="Product"/>
    <s v="Online"/>
    <s v="West"/>
    <s v="CUST10136"/>
    <s v=""/>
    <s v="Our inside language star health."/>
    <s v="OK"/>
    <s v="Valid"/>
    <s v=""/>
    <s v="valid"/>
  </r>
  <r>
    <s v="TRX103640"/>
    <d v="2023-08-17T00:00:00"/>
    <n v="-25813.29"/>
    <x v="0"/>
    <s v="Supplies"/>
    <s v="Retail"/>
    <s v="North"/>
    <s v=""/>
    <s v="VEND1032"/>
    <s v="Among first care speech."/>
    <s v="OK"/>
    <s v=""/>
    <s v="Valid"/>
    <s v="valid"/>
  </r>
  <r>
    <s v="TRX103641"/>
    <d v="2023-05-06T00:00:00"/>
    <n v="-35490.36"/>
    <x v="0"/>
    <s v="Supplies"/>
    <s v="Enterprise"/>
    <s v="South"/>
    <s v=""/>
    <s v="VEND1062"/>
    <s v="Easy while any worker model the hand push."/>
    <s v="OK"/>
    <s v=""/>
    <s v="Valid"/>
    <s v="valid"/>
  </r>
  <r>
    <s v="TRX103642"/>
    <d v="2022-02-28T00:00:00"/>
    <n v="102937.87"/>
    <x v="1"/>
    <s v="Service"/>
    <s v="Retail"/>
    <s v="South"/>
    <s v="CUST10057"/>
    <s v=""/>
    <s v="Buy population physical business PM process successful."/>
    <s v="OK"/>
    <s v="Valid"/>
    <s v=""/>
    <s v="valid"/>
  </r>
  <r>
    <s v="TRX103643"/>
    <d v="2023-09-16T00:00:00"/>
    <n v="143649.43"/>
    <x v="1"/>
    <s v="Subscription"/>
    <s v="Retail"/>
    <s v="West"/>
    <s v="CUST10187"/>
    <s v=""/>
    <s v="Blood city nice fear sea."/>
    <s v="OK"/>
    <s v="Valid"/>
    <s v=""/>
    <s v="valid"/>
  </r>
  <r>
    <s v="TRX103644"/>
    <d v="2022-03-22T00:00:00"/>
    <n v="-15200.08"/>
    <x v="0"/>
    <s v="Rent"/>
    <s v="Retail"/>
    <s v="East"/>
    <s v=""/>
    <s v="VEND1086"/>
    <s v="Article control interesting knowledge support project more."/>
    <s v="OK"/>
    <s v=""/>
    <s v="Valid"/>
    <s v="valid"/>
  </r>
  <r>
    <s v="TRX103645"/>
    <d v="2022-11-21T00:00:00"/>
    <n v="221092.56"/>
    <x v="1"/>
    <s v="Subscription"/>
    <s v="Retail"/>
    <s v="South"/>
    <s v="CUST10238"/>
    <s v=""/>
    <s v="Professor painting clear science success region network worker."/>
    <s v="OK"/>
    <s v="Valid"/>
    <s v=""/>
    <s v="valid"/>
  </r>
  <r>
    <s v="TRX103646"/>
    <d v="2023-12-02T00:00:00"/>
    <n v="-44669.07"/>
    <x v="0"/>
    <s v="Utilities"/>
    <s v="Enterprise"/>
    <s v="North"/>
    <s v=""/>
    <s v="VEND1014"/>
    <s v="But TV financial meet."/>
    <s v="OK"/>
    <s v=""/>
    <s v="Valid"/>
    <s v="valid"/>
  </r>
  <r>
    <s v="TRX103647"/>
    <d v="2023-09-29T00:00:00"/>
    <n v="290515.95"/>
    <x v="1"/>
    <s v="Service"/>
    <s v="Retail"/>
    <s v="West"/>
    <s v="CUST10161"/>
    <s v=""/>
    <s v="Manage year him especially walk approach section."/>
    <s v="OK"/>
    <s v="Valid"/>
    <s v=""/>
    <s v="valid"/>
  </r>
  <r>
    <s v="TRX103648"/>
    <d v="2022-07-11T00:00:00"/>
    <n v="87257.8"/>
    <x v="1"/>
    <s v="Service"/>
    <s v="Online"/>
    <s v="West"/>
    <s v="CUST10160"/>
    <s v=""/>
    <s v="Recent thing explain begin."/>
    <s v="OK"/>
    <s v="Valid"/>
    <s v=""/>
    <s v="valid"/>
  </r>
  <r>
    <s v="TRX103649"/>
    <d v="2022-08-14T00:00:00"/>
    <n v="181497.2"/>
    <x v="1"/>
    <s v="Subscription"/>
    <s v="Online"/>
    <s v="East"/>
    <s v="CUST10302"/>
    <s v=""/>
    <s v="Rather this parent indicate consumer senior section yeah."/>
    <s v="OK"/>
    <s v="Valid"/>
    <s v=""/>
    <s v="valid"/>
  </r>
  <r>
    <s v="TRX103650"/>
    <d v="2023-01-07T00:00:00"/>
    <n v="-50007.66"/>
    <x v="0"/>
    <s v="Payroll"/>
    <s v="Enterprise"/>
    <s v="West"/>
    <s v=""/>
    <s v="VEND1045"/>
    <s v="Themselves employee reach owner market every actually."/>
    <s v="OK"/>
    <s v=""/>
    <s v="Valid"/>
    <s v="valid"/>
  </r>
  <r>
    <s v="TRX103651"/>
    <d v="2022-01-29T00:00:00"/>
    <n v="-2000"/>
    <x v="0"/>
    <s v="Other"/>
    <s v="Online"/>
    <s v="East"/>
    <s v=""/>
    <s v="VEND1082"/>
    <s v="Wind we structure strategy."/>
    <s v="OK"/>
    <s v=""/>
    <s v="Valid"/>
    <s v="valid"/>
  </r>
  <r>
    <s v="TRX103652"/>
    <d v="2022-02-25T00:00:00"/>
    <n v="-57731.29"/>
    <x v="0"/>
    <s v="Utilities"/>
    <s v="Online"/>
    <s v="East"/>
    <s v=""/>
    <s v="VEND1006"/>
    <s v="Begin car low turn peace policy someone."/>
    <s v="OK"/>
    <s v=""/>
    <s v="Valid"/>
    <s v="valid"/>
  </r>
  <r>
    <s v="TRX103653"/>
    <d v="2023-05-26T00:00:00"/>
    <n v="115084.73"/>
    <x v="1"/>
    <s v="Product"/>
    <s v="Retail"/>
    <s v="North"/>
    <s v="CUST10155"/>
    <s v=""/>
    <s v="Section drive group."/>
    <s v="OK"/>
    <s v="Valid"/>
    <s v=""/>
    <s v="valid"/>
  </r>
  <r>
    <s v="TRX103654"/>
    <d v="2022-09-13T00:00:00"/>
    <n v="183672.52"/>
    <x v="1"/>
    <s v="Service"/>
    <s v="Enterprise"/>
    <s v="East"/>
    <s v="CUST10320"/>
    <s v=""/>
    <s v="Happy walk house different movie tonight."/>
    <s v="OK"/>
    <s v="Valid"/>
    <s v=""/>
    <s v="valid"/>
  </r>
  <r>
    <s v="TRX103655"/>
    <d v="2023-12-04T00:00:00"/>
    <n v="-16003.24"/>
    <x v="0"/>
    <s v="Other"/>
    <s v="Retail"/>
    <s v="North"/>
    <s v=""/>
    <s v="VEND1076"/>
    <s v="Training doctor treat when."/>
    <s v="OK"/>
    <s v=""/>
    <s v="Valid"/>
    <s v="valid"/>
  </r>
  <r>
    <s v="TRX103656"/>
    <d v="2022-05-28T00:00:00"/>
    <n v="-71372.03"/>
    <x v="0"/>
    <s v="Marketing"/>
    <s v="Online"/>
    <s v="North"/>
    <s v=""/>
    <s v="VEND1024"/>
    <s v="Full beautiful foot room rather major mother."/>
    <s v="OK"/>
    <s v=""/>
    <s v="Valid"/>
    <s v="valid"/>
  </r>
  <r>
    <s v="TRX103657"/>
    <d v="2023-08-10T00:00:00"/>
    <n v="-33950.35"/>
    <x v="0"/>
    <s v="Utilities"/>
    <s v="Online"/>
    <s v="West"/>
    <s v=""/>
    <s v="VEND1007"/>
    <s v="Control short senior direction."/>
    <s v="OK"/>
    <s v=""/>
    <s v="Valid"/>
    <s v="valid"/>
  </r>
  <r>
    <s v="TRX103658"/>
    <d v="2022-10-15T00:00:00"/>
    <n v="100802.32"/>
    <x v="1"/>
    <s v="Subscription"/>
    <s v="Online"/>
    <s v="East"/>
    <s v="CUST10303"/>
    <s v=""/>
    <s v="Impact environmental there Democrat."/>
    <s v="OK"/>
    <s v="Valid"/>
    <s v=""/>
    <s v="valid"/>
  </r>
  <r>
    <s v="TRX103659"/>
    <d v="2023-10-12T00:00:00"/>
    <n v="136018.82"/>
    <x v="1"/>
    <s v="Service"/>
    <s v="Retail"/>
    <s v="South"/>
    <s v="CUST10018"/>
    <s v=""/>
    <s v="Including garden citizen president."/>
    <s v="OK"/>
    <s v="Valid"/>
    <s v=""/>
    <s v="valid"/>
  </r>
  <r>
    <s v="TRX103660"/>
    <d v="2023-07-17T00:00:00"/>
    <n v="-46907.79"/>
    <x v="0"/>
    <s v="Marketing"/>
    <s v="Enterprise"/>
    <s v="East"/>
    <s v=""/>
    <s v="VEND1078"/>
    <s v="Argue provide summer identify back central."/>
    <s v="OK"/>
    <s v=""/>
    <s v="Valid"/>
    <s v="valid"/>
  </r>
  <r>
    <s v="TRX103661"/>
    <d v="2023-04-25T00:00:00"/>
    <n v="153757.96"/>
    <x v="1"/>
    <s v="Product"/>
    <s v="Enterprise"/>
    <s v="South"/>
    <s v="CUST10180"/>
    <s v=""/>
    <s v="Them weight financial participant class."/>
    <s v="OK"/>
    <s v="Valid"/>
    <s v=""/>
    <s v="valid"/>
  </r>
  <r>
    <s v="TRX103662"/>
    <d v="2022-07-04T00:00:00"/>
    <n v="120174.06"/>
    <x v="1"/>
    <s v="Product"/>
    <s v="Enterprise"/>
    <s v="North"/>
    <s v="CUST10108"/>
    <s v=""/>
    <s v="Focus on impact experience area."/>
    <s v="OK"/>
    <s v="Valid"/>
    <s v=""/>
    <s v="valid"/>
  </r>
  <r>
    <s v="TRX103663"/>
    <d v="2023-10-05T00:00:00"/>
    <n v="215144.77"/>
    <x v="1"/>
    <s v="Service"/>
    <s v="Enterprise"/>
    <s v="South"/>
    <s v="CUST10307"/>
    <s v=""/>
    <s v="Door as recognize where personal."/>
    <s v="OK"/>
    <s v="Valid"/>
    <s v=""/>
    <s v="valid"/>
  </r>
  <r>
    <s v="TRX103664"/>
    <d v="2023-06-28T00:00:00"/>
    <n v="128804.86"/>
    <x v="1"/>
    <s v="Product"/>
    <s v="Retail"/>
    <s v="South"/>
    <s v="CUST10202"/>
    <s v=""/>
    <s v="First choose tough detail hit four."/>
    <s v="OK"/>
    <s v="Valid"/>
    <s v=""/>
    <s v="valid"/>
  </r>
  <r>
    <s v="TRX103665"/>
    <d v="2022-01-06T00:00:00"/>
    <n v="138410.4"/>
    <x v="1"/>
    <s v="Subscription"/>
    <s v="Retail"/>
    <s v="South"/>
    <s v="CUST10094"/>
    <s v=""/>
    <s v="Huge not indeed message."/>
    <s v="OK"/>
    <s v="Valid"/>
    <s v=""/>
    <s v="valid"/>
  </r>
  <r>
    <s v="TRX103666"/>
    <d v="2023-09-27T00:00:00"/>
    <n v="91522.86"/>
    <x v="1"/>
    <s v="Product"/>
    <s v="Online"/>
    <s v="West"/>
    <s v="CUST10243"/>
    <s v=""/>
    <s v="These also ask specific address adult."/>
    <s v="OK"/>
    <s v="Valid"/>
    <s v=""/>
    <s v="valid"/>
  </r>
  <r>
    <s v="TRX103667"/>
    <d v="2022-04-30T00:00:00"/>
    <n v="216752.37"/>
    <x v="1"/>
    <s v="Product"/>
    <s v="Enterprise"/>
    <s v="North"/>
    <s v="CUST10123"/>
    <s v=""/>
    <s v="Hand office few."/>
    <s v="OK"/>
    <s v="Valid"/>
    <s v=""/>
    <s v="valid"/>
  </r>
  <r>
    <s v="TRX103668"/>
    <d v="2023-06-09T00:00:00"/>
    <n v="-19218.580000000002"/>
    <x v="0"/>
    <s v="Other"/>
    <s v="Enterprise"/>
    <s v="West"/>
    <s v=""/>
    <s v="VEND1071"/>
    <s v="Cup we action another quickly discussion drive."/>
    <s v="OK"/>
    <s v=""/>
    <s v="Valid"/>
    <s v="valid"/>
  </r>
  <r>
    <s v="TRX103669"/>
    <d v="2023-04-12T00:00:00"/>
    <n v="-39118.31"/>
    <x v="0"/>
    <s v="Other"/>
    <s v="Online"/>
    <s v="South"/>
    <s v=""/>
    <s v="VEND1001"/>
    <s v="Message fact draw both force."/>
    <s v="OK"/>
    <s v=""/>
    <s v="Valid"/>
    <s v="valid"/>
  </r>
  <r>
    <s v="TRX103670"/>
    <d v="2022-08-07T00:00:00"/>
    <n v="259767.51"/>
    <x v="1"/>
    <s v="Subscription"/>
    <s v="Online"/>
    <s v="East"/>
    <s v="CUST10258"/>
    <s v=""/>
    <s v="Consumer use tonight north."/>
    <s v="OK"/>
    <s v="Valid"/>
    <s v=""/>
    <s v="valid"/>
  </r>
  <r>
    <s v="TRX103671"/>
    <d v="2022-07-12T00:00:00"/>
    <n v="-51326.559999999998"/>
    <x v="0"/>
    <s v="Payroll"/>
    <s v="Enterprise"/>
    <s v="South"/>
    <s v=""/>
    <s v="VEND1059"/>
    <s v="Like arm rest many show today."/>
    <s v="OK"/>
    <s v=""/>
    <s v="Valid"/>
    <s v="valid"/>
  </r>
  <r>
    <s v="TRX103672"/>
    <d v="2023-03-14T00:00:00"/>
    <n v="-44111.95"/>
    <x v="0"/>
    <s v="Supplies"/>
    <s v="Online"/>
    <s v="North"/>
    <s v=""/>
    <s v="VEND1053"/>
    <s v="Dream point budget name medical local gas."/>
    <s v="OK"/>
    <s v=""/>
    <s v="Valid"/>
    <s v="valid"/>
  </r>
  <r>
    <s v="TRX103673"/>
    <d v="2022-04-25T00:00:00"/>
    <n v="19654.55"/>
    <x v="2"/>
    <s v="Equity"/>
    <s v="Online"/>
    <s v="North"/>
    <s v=""/>
    <s v=""/>
    <s v="Seven agent thousand other care."/>
    <s v="OK"/>
    <s v=""/>
    <s v=""/>
    <s v="valid"/>
  </r>
  <r>
    <s v="TRX103674"/>
    <d v="2023-09-01T00:00:00"/>
    <n v="-51800.35"/>
    <x v="0"/>
    <s v="Supplies"/>
    <s v="Enterprise"/>
    <s v="East"/>
    <s v=""/>
    <s v="VEND1039"/>
    <s v="Ago family condition world must why task."/>
    <s v="OK"/>
    <s v=""/>
    <s v="Valid"/>
    <s v="valid"/>
  </r>
  <r>
    <s v="TRX103675"/>
    <d v="2023-08-28T00:00:00"/>
    <n v="130875.74"/>
    <x v="1"/>
    <s v="Service"/>
    <s v="Enterprise"/>
    <s v="North"/>
    <s v="CUST10113"/>
    <s v=""/>
    <s v="Experience order standard Congress."/>
    <s v="OK"/>
    <s v="Valid"/>
    <s v=""/>
    <s v="valid"/>
  </r>
  <r>
    <s v="TRX103676"/>
    <d v="2023-05-08T00:00:00"/>
    <n v="-14865.95"/>
    <x v="0"/>
    <s v="Payroll"/>
    <s v="Retail"/>
    <s v="East"/>
    <s v=""/>
    <s v="VEND1041"/>
    <s v="Future receive option group newspaper control reality."/>
    <s v="OK"/>
    <s v=""/>
    <s v="Valid"/>
    <s v="valid"/>
  </r>
  <r>
    <s v="TRX103677"/>
    <d v="2022-09-17T00:00:00"/>
    <n v="-74419.94"/>
    <x v="0"/>
    <s v="Other"/>
    <s v="Retail"/>
    <s v="South"/>
    <s v=""/>
    <s v="VEND1065"/>
    <s v="Book way entire card test."/>
    <s v="OK"/>
    <s v=""/>
    <s v="Valid"/>
    <s v="valid"/>
  </r>
  <r>
    <s v="TRX103678"/>
    <d v="2022-11-15T00:00:00"/>
    <n v="150576.6"/>
    <x v="1"/>
    <s v="Product"/>
    <s v="Enterprise"/>
    <s v="North"/>
    <s v="CUST10286"/>
    <s v=""/>
    <s v="Meet attention meet offer and range college."/>
    <s v="OK"/>
    <s v="Valid"/>
    <s v=""/>
    <s v="valid"/>
  </r>
  <r>
    <s v="TRX103679"/>
    <d v="2022-08-08T00:00:00"/>
    <n v="191677.62"/>
    <x v="1"/>
    <s v="Subscription"/>
    <s v="Retail"/>
    <s v="East"/>
    <s v="CUST10289"/>
    <s v=""/>
    <s v="Skin collection adult situation."/>
    <s v="OK"/>
    <s v="Valid"/>
    <s v=""/>
    <s v="valid"/>
  </r>
  <r>
    <s v="TRX103680"/>
    <d v="2023-06-01T00:00:00"/>
    <n v="127635.03"/>
    <x v="1"/>
    <s v="Subscription"/>
    <s v="Retail"/>
    <s v="North"/>
    <s v="CUST10352"/>
    <s v=""/>
    <s v="Reduce wrong campaign."/>
    <s v="OK"/>
    <s v="Valid"/>
    <s v=""/>
    <s v="valid"/>
  </r>
  <r>
    <s v="TRX103681"/>
    <d v="2022-12-01T00:00:00"/>
    <n v="142829.99"/>
    <x v="1"/>
    <s v="Product"/>
    <s v="Enterprise"/>
    <s v="North"/>
    <s v="CUST10007"/>
    <s v=""/>
    <s v="Turn theory just company threat leader."/>
    <s v="OK"/>
    <s v="Valid"/>
    <s v=""/>
    <s v="valid"/>
  </r>
  <r>
    <s v="TRX103682"/>
    <d v="2022-03-03T00:00:00"/>
    <n v="147938.73000000001"/>
    <x v="1"/>
    <s v="Product"/>
    <s v="Enterprise"/>
    <s v="North"/>
    <s v="CUST10009"/>
    <s v=""/>
    <s v="Look arm recent outside be."/>
    <s v="OK"/>
    <s v="Valid"/>
    <s v=""/>
    <s v="valid"/>
  </r>
  <r>
    <s v="TRX103683"/>
    <d v="2023-10-29T00:00:00"/>
    <n v="176917.96"/>
    <x v="1"/>
    <s v="Service"/>
    <s v="Retail"/>
    <s v="South"/>
    <s v="CUST10179"/>
    <s v=""/>
    <s v="True husband her course civil myself."/>
    <s v="OK"/>
    <s v="Valid"/>
    <s v=""/>
    <s v="valid"/>
  </r>
  <r>
    <s v="TRX103684"/>
    <d v="2023-07-12T00:00:00"/>
    <n v="-30626.97"/>
    <x v="0"/>
    <s v="Utilities"/>
    <s v="Enterprise"/>
    <s v="West"/>
    <s v=""/>
    <s v="VEND1068"/>
    <s v="Agent character personal begin activity enter allow."/>
    <s v="OK"/>
    <s v=""/>
    <s v="Valid"/>
    <s v="valid"/>
  </r>
  <r>
    <s v="TRX103685"/>
    <d v="2022-05-12T00:00:00"/>
    <n v="-24603.05"/>
    <x v="0"/>
    <s v="Payroll"/>
    <s v="Online"/>
    <s v="North"/>
    <s v=""/>
    <s v="VEND1075"/>
    <s v="Dog before development everybody."/>
    <s v="OK"/>
    <s v=""/>
    <s v="Valid"/>
    <s v="valid"/>
  </r>
  <r>
    <s v="TRX103686"/>
    <d v="2023-04-21T00:00:00"/>
    <n v="169503.64"/>
    <x v="1"/>
    <s v="Service"/>
    <s v="Online"/>
    <s v="North"/>
    <s v="CUST10329"/>
    <s v=""/>
    <s v="Senior which scene across."/>
    <s v="OK"/>
    <s v="Valid"/>
    <s v=""/>
    <s v="valid"/>
  </r>
  <r>
    <s v="TRX103687"/>
    <d v="2022-10-27T00:00:00"/>
    <n v="-45572.49"/>
    <x v="0"/>
    <s v="Marketing"/>
    <s v="Retail"/>
    <s v="West"/>
    <s v=""/>
    <s v="VEND1096"/>
    <s v="Least so middle hard."/>
    <s v="OK"/>
    <s v=""/>
    <s v="Valid"/>
    <s v="valid"/>
  </r>
  <r>
    <s v="TRX103688"/>
    <d v="2023-09-30T00:00:00"/>
    <n v="233391.84"/>
    <x v="1"/>
    <s v="Service"/>
    <s v="Retail"/>
    <s v="South"/>
    <s v="CUST10211"/>
    <s v=""/>
    <s v="Travel produce important study hard experience."/>
    <s v="OK"/>
    <s v="Valid"/>
    <s v=""/>
    <s v="valid"/>
  </r>
  <r>
    <s v="TRX103689"/>
    <d v="2022-04-03T00:00:00"/>
    <n v="232092.27"/>
    <x v="1"/>
    <s v="Service"/>
    <s v="Enterprise"/>
    <s v="West"/>
    <s v="CUST10117"/>
    <s v=""/>
    <s v="He wear every third."/>
    <s v="OK"/>
    <s v="Valid"/>
    <s v=""/>
    <s v="valid"/>
  </r>
  <r>
    <s v="TRX103690"/>
    <d v="2022-06-24T00:00:00"/>
    <n v="-43640.02"/>
    <x v="0"/>
    <s v="Marketing"/>
    <s v="Retail"/>
    <s v="North"/>
    <s v=""/>
    <s v="VEND1099"/>
    <s v="Five us manage us film answer compare."/>
    <s v="OK"/>
    <s v=""/>
    <s v="Valid"/>
    <s v="valid"/>
  </r>
  <r>
    <s v="TRX103691"/>
    <d v="2022-10-10T00:00:00"/>
    <n v="-51451.41"/>
    <x v="0"/>
    <s v="Rent"/>
    <s v="Retail"/>
    <s v="North"/>
    <s v=""/>
    <s v="VEND1090"/>
    <s v="More price tree real nothing budget feel memory."/>
    <s v="OK"/>
    <s v=""/>
    <s v="Valid"/>
    <s v="valid"/>
  </r>
  <r>
    <s v="TRX103692"/>
    <d v="2022-05-20T00:00:00"/>
    <n v="230077.48"/>
    <x v="1"/>
    <s v="Service"/>
    <s v="Retail"/>
    <s v="South"/>
    <s v="CUST10125"/>
    <s v=""/>
    <s v="Long husband to bank may free."/>
    <s v="OK"/>
    <s v="Valid"/>
    <s v=""/>
    <s v="valid"/>
  </r>
  <r>
    <s v="TRX103693"/>
    <d v="2023-09-09T00:00:00"/>
    <n v="192939.31"/>
    <x v="1"/>
    <s v="Product"/>
    <s v="Enterprise"/>
    <s v="South"/>
    <s v="CUST10270"/>
    <s v=""/>
    <s v="How despite herself identify."/>
    <s v="OK"/>
    <s v="Valid"/>
    <s v=""/>
    <s v="valid"/>
  </r>
  <r>
    <s v="TRX103694"/>
    <d v="2023-03-22T00:00:00"/>
    <n v="-49559.040000000001"/>
    <x v="0"/>
    <s v="Rent"/>
    <s v="Online"/>
    <s v="South"/>
    <s v=""/>
    <s v="VEND1010"/>
    <s v="Tree here protect."/>
    <s v="OK"/>
    <s v=""/>
    <s v="Valid"/>
    <s v="valid"/>
  </r>
  <r>
    <s v="TRX103695"/>
    <d v="2022-10-27T00:00:00"/>
    <n v="-22541.65"/>
    <x v="0"/>
    <s v="Other"/>
    <s v="Retail"/>
    <s v="East"/>
    <s v=""/>
    <s v="VEND1020"/>
    <s v="Project democratic else just."/>
    <s v="OK"/>
    <s v=""/>
    <s v="Valid"/>
    <s v="valid"/>
  </r>
  <r>
    <s v="TRX103696"/>
    <d v="2022-07-17T00:00:00"/>
    <n v="19332.52"/>
    <x v="2"/>
    <s v="Equity"/>
    <s v="Online"/>
    <s v="West"/>
    <s v=""/>
    <s v=""/>
    <s v="Thank understand speak mouth."/>
    <s v="OK"/>
    <s v=""/>
    <s v=""/>
    <s v="valid"/>
  </r>
  <r>
    <s v="TRX103697"/>
    <d v="2023-04-20T00:00:00"/>
    <n v="118577.82"/>
    <x v="1"/>
    <s v="Subscription"/>
    <s v="Online"/>
    <s v="West"/>
    <s v="CUST10271"/>
    <s v=""/>
    <s v="People sign ground born strategy."/>
    <s v="OK"/>
    <s v="Valid"/>
    <s v=""/>
    <s v="valid"/>
  </r>
  <r>
    <s v="TRX103698"/>
    <d v="2023-01-26T00:00:00"/>
    <n v="121046.5"/>
    <x v="1"/>
    <s v="Service"/>
    <s v="Enterprise"/>
    <s v="South"/>
    <s v="CUST10001"/>
    <s v=""/>
    <s v="Want skill fine end."/>
    <s v="OK"/>
    <s v="Valid"/>
    <s v=""/>
    <s v="valid"/>
  </r>
  <r>
    <s v="TRX103699"/>
    <d v="2022-05-23T00:00:00"/>
    <n v="183817.81"/>
    <x v="1"/>
    <s v="Subscription"/>
    <s v="Retail"/>
    <s v="North"/>
    <s v="CUST10166"/>
    <s v=""/>
    <s v="Try land enter artist."/>
    <s v="OK"/>
    <s v="Valid"/>
    <s v=""/>
    <s v="valid"/>
  </r>
  <r>
    <s v="TRX103700"/>
    <d v="2022-04-25T00:00:00"/>
    <n v="72000.92"/>
    <x v="1"/>
    <s v="Product"/>
    <s v="Retail"/>
    <s v="West"/>
    <s v="CUST10188"/>
    <s v=""/>
    <s v="Time computer industry direction form."/>
    <s v="OK"/>
    <s v="Valid"/>
    <s v=""/>
    <s v="valid"/>
  </r>
  <r>
    <s v="TRX103701"/>
    <d v="2022-09-05T00:00:00"/>
    <n v="14041.63"/>
    <x v="2"/>
    <s v="Equity"/>
    <s v="Retail"/>
    <s v="East"/>
    <s v=""/>
    <s v=""/>
    <s v="Try enough onto star individual investment fire."/>
    <s v="OK"/>
    <s v=""/>
    <s v=""/>
    <s v="valid"/>
  </r>
  <r>
    <s v="TRX103702"/>
    <d v="2023-05-22T00:00:00"/>
    <n v="140261.82"/>
    <x v="1"/>
    <s v="Service"/>
    <s v="Enterprise"/>
    <s v="West"/>
    <s v="CUST10227"/>
    <s v=""/>
    <s v="Business social there property something hot."/>
    <s v="OK"/>
    <s v="Valid"/>
    <s v=""/>
    <s v="valid"/>
  </r>
  <r>
    <s v="TRX103703"/>
    <d v="2023-09-25T00:00:00"/>
    <n v="24983.91"/>
    <x v="4"/>
    <s v="Liability"/>
    <s v="Retail"/>
    <s v="South"/>
    <s v=""/>
    <s v=""/>
    <s v="Edge specific for those."/>
    <s v="OK"/>
    <s v=""/>
    <s v=""/>
    <s v="valid"/>
  </r>
  <r>
    <s v="TRX103704"/>
    <d v="2022-07-25T00:00:00"/>
    <n v="-2000"/>
    <x v="0"/>
    <s v="Supplies"/>
    <s v="Enterprise"/>
    <s v="North"/>
    <s v=""/>
    <s v="VEND1089"/>
    <s v="End similar mention fight contain."/>
    <s v="OK"/>
    <s v=""/>
    <s v="Valid"/>
    <s v="valid"/>
  </r>
  <r>
    <s v="TRX103705"/>
    <d v="2023-01-04T00:00:00"/>
    <n v="145784.07"/>
    <x v="1"/>
    <s v="Service"/>
    <s v="Retail"/>
    <s v="East"/>
    <s v="CUST10010"/>
    <s v=""/>
    <s v="Ability address worker adult participant."/>
    <s v="OK"/>
    <s v="Valid"/>
    <s v=""/>
    <s v="valid"/>
  </r>
  <r>
    <s v="TRX103706"/>
    <d v="2022-08-01T00:00:00"/>
    <n v="178169.45"/>
    <x v="1"/>
    <s v="Service"/>
    <s v="Enterprise"/>
    <s v="East"/>
    <s v="CUST10357"/>
    <s v=""/>
    <s v="Run energy probably."/>
    <s v="OK"/>
    <s v="Valid"/>
    <s v=""/>
    <s v="valid"/>
  </r>
  <r>
    <s v="TRX103707"/>
    <d v="2023-11-01T00:00:00"/>
    <n v="-29059.53"/>
    <x v="0"/>
    <s v="Supplies"/>
    <s v="Online"/>
    <s v="North"/>
    <s v=""/>
    <s v="VEND1089"/>
    <s v="Official stage from six away recognize theory thought."/>
    <s v="OK"/>
    <s v=""/>
    <s v="Valid"/>
    <s v="valid"/>
  </r>
  <r>
    <s v="TRX103708"/>
    <d v="2022-02-05T00:00:00"/>
    <n v="-21247.22"/>
    <x v="0"/>
    <s v="Marketing"/>
    <s v="Online"/>
    <s v="West"/>
    <s v=""/>
    <s v="VEND1101"/>
    <s v="Evidence whom message best all head lawyer."/>
    <s v="OK"/>
    <s v=""/>
    <s v="Valid"/>
    <s v="valid"/>
  </r>
  <r>
    <s v="TRX103709"/>
    <d v="2022-08-05T00:00:00"/>
    <n v="169918.16"/>
    <x v="1"/>
    <s v="Service"/>
    <s v="Enterprise"/>
    <s v="East"/>
    <s v="CUST10062"/>
    <s v=""/>
    <s v="Again billion have throw other glass."/>
    <s v="OK"/>
    <s v="Valid"/>
    <s v=""/>
    <s v="valid"/>
  </r>
  <r>
    <s v="TRX103710"/>
    <d v="2023-09-15T00:00:00"/>
    <n v="152237.31"/>
    <x v="1"/>
    <s v="Product"/>
    <s v="Enterprise"/>
    <s v="South"/>
    <s v="CUST10048"/>
    <s v=""/>
    <s v="Ask official treatment issue sense."/>
    <s v="OK"/>
    <s v="Valid"/>
    <s v=""/>
    <s v="valid"/>
  </r>
  <r>
    <s v="TRX103711"/>
    <d v="2023-09-29T00:00:00"/>
    <n v="165803.28"/>
    <x v="1"/>
    <s v="Subscription"/>
    <s v="Enterprise"/>
    <s v="West"/>
    <s v="CUST10073"/>
    <s v=""/>
    <s v="Tree such feeling box."/>
    <s v="OK"/>
    <s v="Valid"/>
    <s v=""/>
    <s v="valid"/>
  </r>
  <r>
    <s v="TRX103712"/>
    <d v="2022-07-11T00:00:00"/>
    <n v="-56426.03"/>
    <x v="0"/>
    <s v="Payroll"/>
    <s v="Online"/>
    <s v="East"/>
    <s v=""/>
    <s v="VEND1005"/>
    <s v="Ready no purpose together animal step red degree."/>
    <s v="OK"/>
    <s v=""/>
    <s v="Valid"/>
    <s v="valid"/>
  </r>
  <r>
    <s v="TRX103713"/>
    <d v="2023-10-07T00:00:00"/>
    <n v="-61043.28"/>
    <x v="0"/>
    <s v="Marketing"/>
    <s v="Online"/>
    <s v="West"/>
    <s v=""/>
    <s v="VEND1095"/>
    <s v="Image five toward soon these onto."/>
    <s v="OK"/>
    <s v=""/>
    <s v="Valid"/>
    <s v="valid"/>
  </r>
  <r>
    <s v="TRX103714"/>
    <d v="2023-04-03T00:00:00"/>
    <n v="-40634.26"/>
    <x v="0"/>
    <s v="Supplies"/>
    <s v="Enterprise"/>
    <s v="East"/>
    <s v=""/>
    <s v="VEND1111"/>
    <s v="Perhaps money attention attack second security save."/>
    <s v="OK"/>
    <s v=""/>
    <s v="Valid"/>
    <s v="valid"/>
  </r>
  <r>
    <s v="TRX103715"/>
    <d v="2022-10-07T00:00:00"/>
    <n v="132410.01"/>
    <x v="1"/>
    <s v="Service"/>
    <s v="Online"/>
    <s v="North"/>
    <s v="CUST10043"/>
    <s v=""/>
    <s v="Mouth within as individual."/>
    <s v="OK"/>
    <s v="Valid"/>
    <s v=""/>
    <s v="valid"/>
  </r>
  <r>
    <s v="TRX103716"/>
    <d v="2023-12-30T00:00:00"/>
    <n v="-42061.13"/>
    <x v="0"/>
    <s v="Utilities"/>
    <s v="Retail"/>
    <s v="East"/>
    <s v=""/>
    <s v="VEND1007"/>
    <s v="Manager attorney top."/>
    <s v="OK"/>
    <s v=""/>
    <s v="Valid"/>
    <s v="valid"/>
  </r>
  <r>
    <s v="TRX103717"/>
    <d v="2022-05-12T00:00:00"/>
    <n v="-30499.55"/>
    <x v="0"/>
    <s v="Rent"/>
    <s v="Enterprise"/>
    <s v="West"/>
    <s v=""/>
    <s v="VEND1031"/>
    <s v="Tv prepare professor hit back not threat age."/>
    <s v="OK"/>
    <s v=""/>
    <s v="Valid"/>
    <s v="valid"/>
  </r>
  <r>
    <s v="TRX103718"/>
    <d v="2023-06-01T00:00:00"/>
    <n v="262238.48"/>
    <x v="1"/>
    <s v="Product"/>
    <s v="Online"/>
    <s v="North"/>
    <s v="CUST10343"/>
    <s v=""/>
    <s v="Responsibility simply show conference child water address."/>
    <s v="OK"/>
    <s v="Valid"/>
    <s v=""/>
    <s v="valid"/>
  </r>
  <r>
    <s v="TRX103719"/>
    <d v="2023-04-21T00:00:00"/>
    <n v="120886.66"/>
    <x v="1"/>
    <s v="Service"/>
    <s v="Retail"/>
    <s v="South"/>
    <s v="CUST10353"/>
    <s v=""/>
    <s v="Republican huge seek series candidate concern view tell."/>
    <s v="OK"/>
    <s v="Valid"/>
    <s v=""/>
    <s v="valid"/>
  </r>
  <r>
    <s v="TRX103720"/>
    <d v="2023-01-23T00:00:00"/>
    <n v="201085.14"/>
    <x v="1"/>
    <s v="Product"/>
    <s v="Enterprise"/>
    <s v="South"/>
    <s v="CUST10056"/>
    <s v=""/>
    <s v="Source name cut song."/>
    <s v="OK"/>
    <s v="Valid"/>
    <s v=""/>
    <s v="valid"/>
  </r>
  <r>
    <s v="TRX103721"/>
    <d v="2022-04-19T00:00:00"/>
    <n v="163365.04999999999"/>
    <x v="1"/>
    <s v="Product"/>
    <s v="Retail"/>
    <s v="North"/>
    <s v="CUST10183"/>
    <s v=""/>
    <s v="Late nation space because same."/>
    <s v="OK"/>
    <s v="Valid"/>
    <s v=""/>
    <s v="valid"/>
  </r>
  <r>
    <s v="TRX103722"/>
    <d v="2023-04-04T00:00:00"/>
    <n v="125613.58"/>
    <x v="1"/>
    <s v="Subscription"/>
    <s v="Retail"/>
    <s v="South"/>
    <s v="CUST10311"/>
    <s v=""/>
    <s v="Respond reflect office remember information war."/>
    <s v="OK"/>
    <s v="Valid"/>
    <s v=""/>
    <s v="valid"/>
  </r>
  <r>
    <s v="TRX103723"/>
    <d v="2022-04-25T00:00:00"/>
    <n v="-40732.83"/>
    <x v="0"/>
    <s v="Utilities"/>
    <s v="Retail"/>
    <s v="North"/>
    <s v=""/>
    <s v="VEND1115"/>
    <s v="Behavior dark trip state result."/>
    <s v="OK"/>
    <s v=""/>
    <s v="Valid"/>
    <s v="valid"/>
  </r>
  <r>
    <s v="TRX103724"/>
    <d v="2023-10-28T00:00:00"/>
    <n v="116869.39"/>
    <x v="1"/>
    <s v="Service"/>
    <s v="Retail"/>
    <s v="East"/>
    <s v="CUST10166"/>
    <s v=""/>
    <s v="Present option there somebody stay for security cold."/>
    <s v="OK"/>
    <s v="Valid"/>
    <s v=""/>
    <s v="valid"/>
  </r>
  <r>
    <s v="TRX103725"/>
    <d v="2023-07-01T00:00:00"/>
    <n v="95838.56"/>
    <x v="1"/>
    <s v="Service"/>
    <s v="Online"/>
    <s v="West"/>
    <s v="CUST10204"/>
    <s v=""/>
    <s v="Building including central leave."/>
    <s v="OK"/>
    <s v="Valid"/>
    <s v=""/>
    <s v="valid"/>
  </r>
  <r>
    <s v="TRX103726"/>
    <d v="2022-10-12T00:00:00"/>
    <n v="78674.16"/>
    <x v="1"/>
    <s v="Subscription"/>
    <s v="Enterprise"/>
    <s v="South"/>
    <s v="CUST10002"/>
    <s v=""/>
    <s v="Number final country make this former suddenly."/>
    <s v="OK"/>
    <s v="Valid"/>
    <s v=""/>
    <s v="valid"/>
  </r>
  <r>
    <s v="TRX103727"/>
    <d v="2022-04-15T00:00:00"/>
    <n v="156319.18"/>
    <x v="1"/>
    <s v="Subscription"/>
    <s v="Retail"/>
    <s v="South"/>
    <s v="CUST10362"/>
    <s v=""/>
    <s v="Religious parent officer red stay."/>
    <s v="OK"/>
    <s v="Valid"/>
    <s v=""/>
    <s v="valid"/>
  </r>
  <r>
    <s v="TRX103728"/>
    <d v="2022-09-04T00:00:00"/>
    <n v="-25899.02"/>
    <x v="0"/>
    <s v="Supplies"/>
    <s v="Retail"/>
    <s v="South"/>
    <s v=""/>
    <s v="VEND1089"/>
    <s v="Movement that ball including."/>
    <s v="OK"/>
    <s v=""/>
    <s v="Valid"/>
    <s v="valid"/>
  </r>
  <r>
    <s v="TRX103729"/>
    <d v="2023-12-16T00:00:00"/>
    <n v="199722.71"/>
    <x v="1"/>
    <s v="Subscription"/>
    <s v="Enterprise"/>
    <s v="East"/>
    <s v="CUST10037"/>
    <s v=""/>
    <s v="Surface range perform hot its possible good decision."/>
    <s v="OK"/>
    <s v="Valid"/>
    <s v=""/>
    <s v="valid"/>
  </r>
  <r>
    <s v="TRX103730"/>
    <d v="2023-08-03T00:00:00"/>
    <n v="133756.26"/>
    <x v="1"/>
    <s v="Product"/>
    <s v="Enterprise"/>
    <s v="West"/>
    <s v="CUST10358"/>
    <s v=""/>
    <s v="Me plan boy structure shake base."/>
    <s v="OK"/>
    <s v="Valid"/>
    <s v=""/>
    <s v="valid"/>
  </r>
  <r>
    <s v="TRX103731"/>
    <d v="2022-01-11T00:00:00"/>
    <n v="-36898"/>
    <x v="0"/>
    <s v="Utilities"/>
    <s v="Online"/>
    <s v="South"/>
    <s v=""/>
    <s v="VEND1084"/>
    <s v="Fact debate on other."/>
    <s v="OK"/>
    <s v=""/>
    <s v="Valid"/>
    <s v="valid"/>
  </r>
  <r>
    <s v="TRX103732"/>
    <d v="2023-11-09T00:00:00"/>
    <n v="130918.79"/>
    <x v="1"/>
    <s v="Product"/>
    <s v="Enterprise"/>
    <s v="East"/>
    <s v="CUST10128"/>
    <s v=""/>
    <s v="Toward eight eight people recent."/>
    <s v="OK"/>
    <s v="Valid"/>
    <s v=""/>
    <s v="valid"/>
  </r>
  <r>
    <s v="TRX103733"/>
    <d v="2023-08-20T00:00:00"/>
    <n v="130774.1"/>
    <x v="1"/>
    <s v="Service"/>
    <s v="Enterprise"/>
    <s v="North"/>
    <s v="CUST10186"/>
    <s v=""/>
    <s v="Local explain sell him try heart."/>
    <s v="OK"/>
    <s v="Valid"/>
    <s v=""/>
    <s v="valid"/>
  </r>
  <r>
    <s v="TRX103734"/>
    <d v="2023-08-08T00:00:00"/>
    <n v="-40422.660000000003"/>
    <x v="0"/>
    <s v="Marketing"/>
    <s v="Enterprise"/>
    <s v="East"/>
    <s v=""/>
    <s v="VEND1046"/>
    <s v="Forward affect southern compare."/>
    <s v="OK"/>
    <s v=""/>
    <s v="Valid"/>
    <s v="valid"/>
  </r>
  <r>
    <s v="TRX103735"/>
    <d v="2022-04-30T00:00:00"/>
    <n v="-36039.949999999997"/>
    <x v="0"/>
    <s v="Supplies"/>
    <s v="Enterprise"/>
    <s v="West"/>
    <s v=""/>
    <s v="VEND1060"/>
    <s v="Benefit raise ever age represent down look."/>
    <s v="OK"/>
    <s v=""/>
    <s v="Valid"/>
    <s v="valid"/>
  </r>
  <r>
    <s v="TRX103736"/>
    <d v="2023-09-09T00:00:00"/>
    <n v="156587.31"/>
    <x v="1"/>
    <s v="Product"/>
    <s v="Enterprise"/>
    <s v="West"/>
    <s v="CUST10236"/>
    <s v=""/>
    <s v="Either more create capital past reality story what."/>
    <s v="OK"/>
    <s v="Valid"/>
    <s v=""/>
    <s v="valid"/>
  </r>
  <r>
    <s v="TRX103737"/>
    <d v="2022-01-04T00:00:00"/>
    <n v="-50159.839999999997"/>
    <x v="0"/>
    <s v="Rent"/>
    <s v="Enterprise"/>
    <s v="North"/>
    <s v=""/>
    <s v="VEND1021"/>
    <s v="Dark follow during bill civil front."/>
    <s v="OK"/>
    <s v=""/>
    <s v="Valid"/>
    <s v="valid"/>
  </r>
  <r>
    <s v="TRX103738"/>
    <d v="2022-10-19T00:00:00"/>
    <n v="106519.92"/>
    <x v="1"/>
    <s v="Service"/>
    <s v="Online"/>
    <s v="East"/>
    <s v="CUST10296"/>
    <s v=""/>
    <s v="Glass mind sport teacher several leave."/>
    <s v="OK"/>
    <s v="Valid"/>
    <s v=""/>
    <s v="valid"/>
  </r>
  <r>
    <s v="TRX103739"/>
    <d v="2022-07-22T00:00:00"/>
    <n v="280822.71999999997"/>
    <x v="1"/>
    <s v="Service"/>
    <s v="Retail"/>
    <s v="South"/>
    <s v="CUST10110"/>
    <s v=""/>
    <s v="Police military manage natural."/>
    <s v="OK"/>
    <s v="Valid"/>
    <s v=""/>
    <s v="valid"/>
  </r>
  <r>
    <s v="TRX103740"/>
    <d v="2022-01-22T00:00:00"/>
    <n v="-30086.16"/>
    <x v="0"/>
    <s v="Marketing"/>
    <s v="Retail"/>
    <s v="North"/>
    <s v=""/>
    <s v="VEND1002"/>
    <s v="Present discuss federal."/>
    <s v="OK"/>
    <s v=""/>
    <s v="Valid"/>
    <s v="valid"/>
  </r>
  <r>
    <s v="TRX103741"/>
    <d v="2022-10-13T00:00:00"/>
    <n v="-6842.92"/>
    <x v="0"/>
    <s v="Marketing"/>
    <s v="Enterprise"/>
    <s v="East"/>
    <s v=""/>
    <s v="VEND1008"/>
    <s v="Once firm against health section thing."/>
    <s v="OK"/>
    <s v=""/>
    <s v="Valid"/>
    <s v="valid"/>
  </r>
  <r>
    <s v="TRX103742"/>
    <d v="2023-01-12T00:00:00"/>
    <n v="152475.92000000001"/>
    <x v="1"/>
    <s v="Subscription"/>
    <s v="Retail"/>
    <s v="South"/>
    <s v="CUST10326"/>
    <s v=""/>
    <s v="Imagine reach there glass Democrat."/>
    <s v="OK"/>
    <s v="Valid"/>
    <s v=""/>
    <s v="valid"/>
  </r>
  <r>
    <s v="TRX103743"/>
    <d v="2023-05-08T00:00:00"/>
    <n v="-40713.83"/>
    <x v="0"/>
    <s v="Marketing"/>
    <s v="Retail"/>
    <s v="West"/>
    <s v=""/>
    <s v="VEND1073"/>
    <s v="Face individual impact my yeah writer know."/>
    <s v="OK"/>
    <s v=""/>
    <s v="Valid"/>
    <s v="valid"/>
  </r>
  <r>
    <s v="TRX103744"/>
    <d v="2023-12-29T00:00:00"/>
    <n v="-50713.2"/>
    <x v="0"/>
    <s v="Payroll"/>
    <s v="Retail"/>
    <s v="South"/>
    <s v=""/>
    <s v="VEND1106"/>
    <s v="Open special long value better."/>
    <s v="OK"/>
    <s v=""/>
    <s v="Valid"/>
    <s v="valid"/>
  </r>
  <r>
    <s v="TRX103745"/>
    <d v="2023-01-23T00:00:00"/>
    <n v="-48403.96"/>
    <x v="0"/>
    <s v="Payroll"/>
    <s v="Enterprise"/>
    <s v="South"/>
    <s v=""/>
    <s v="VEND1050"/>
    <s v="Increase strategy community however."/>
    <s v="OK"/>
    <s v=""/>
    <s v="Valid"/>
    <s v="valid"/>
  </r>
  <r>
    <s v="TRX103746"/>
    <d v="2022-07-31T00:00:00"/>
    <n v="269240.74"/>
    <x v="1"/>
    <s v="Product"/>
    <s v="Online"/>
    <s v="East"/>
    <s v="CUST10329"/>
    <s v=""/>
    <s v="His TV none tough well run mission."/>
    <s v="OK"/>
    <s v="Valid"/>
    <s v=""/>
    <s v="valid"/>
  </r>
  <r>
    <s v="TRX103747"/>
    <d v="2022-04-13T00:00:00"/>
    <n v="-2000"/>
    <x v="0"/>
    <s v="Supplies"/>
    <s v="Online"/>
    <s v="South"/>
    <s v=""/>
    <s v="VEND1065"/>
    <s v="Bit leave lose law power wind."/>
    <s v="OK"/>
    <s v=""/>
    <s v="Valid"/>
    <s v="valid"/>
  </r>
  <r>
    <s v="TRX103748"/>
    <d v="2022-05-25T00:00:00"/>
    <n v="-36896.94"/>
    <x v="0"/>
    <s v="Marketing"/>
    <s v="Enterprise"/>
    <s v="East"/>
    <s v=""/>
    <s v="VEND1038"/>
    <s v="Although consider staff politics positive."/>
    <s v="OK"/>
    <s v=""/>
    <s v="Valid"/>
    <s v="valid"/>
  </r>
  <r>
    <s v="TRX103749"/>
    <d v="2023-03-04T00:00:00"/>
    <n v="214873.83"/>
    <x v="1"/>
    <s v="Service"/>
    <s v="Online"/>
    <s v="West"/>
    <s v="CUST10234"/>
    <s v=""/>
    <s v="Smile ok according garden."/>
    <s v="OK"/>
    <s v="Valid"/>
    <s v=""/>
    <s v="valid"/>
  </r>
  <r>
    <s v="TRX103750"/>
    <d v="2023-12-01T00:00:00"/>
    <n v="229547.8"/>
    <x v="1"/>
    <s v="Product"/>
    <s v="Retail"/>
    <s v="North"/>
    <s v="CUST10041"/>
    <s v=""/>
    <s v="Race make training enough off service several."/>
    <s v="OK"/>
    <s v="Valid"/>
    <s v=""/>
    <s v="valid"/>
  </r>
  <r>
    <s v="TRX103751"/>
    <d v="2023-10-15T00:00:00"/>
    <n v="62419.05"/>
    <x v="1"/>
    <s v="Service"/>
    <s v="Online"/>
    <s v="North"/>
    <s v="CUST10365"/>
    <s v=""/>
    <s v="Recognize suffer long entire manager."/>
    <s v="OK"/>
    <s v="Valid"/>
    <s v=""/>
    <s v="valid"/>
  </r>
  <r>
    <s v="TRX103752"/>
    <d v="2023-02-08T00:00:00"/>
    <n v="162289.41"/>
    <x v="1"/>
    <s v="Service"/>
    <s v="Online"/>
    <s v="North"/>
    <s v="CUST10060"/>
    <s v=""/>
    <s v="Foreign training civil human clear key agree."/>
    <s v="OK"/>
    <s v="Valid"/>
    <s v=""/>
    <s v="valid"/>
  </r>
  <r>
    <s v="TRX103753"/>
    <d v="2023-12-16T00:00:00"/>
    <n v="160388.13"/>
    <x v="1"/>
    <s v="Service"/>
    <s v="Retail"/>
    <s v="West"/>
    <s v="CUST10345"/>
    <s v=""/>
    <s v="Language majority final answer history."/>
    <s v="OK"/>
    <s v="Valid"/>
    <s v=""/>
    <s v="valid"/>
  </r>
  <r>
    <s v="TRX103754"/>
    <d v="2022-07-03T00:00:00"/>
    <n v="-40894.71"/>
    <x v="0"/>
    <s v="Payroll"/>
    <s v="Online"/>
    <s v="South"/>
    <s v=""/>
    <s v="VEND1050"/>
    <s v="Learn star night performance morning."/>
    <s v="OK"/>
    <s v=""/>
    <s v="Valid"/>
    <s v="valid"/>
  </r>
  <r>
    <s v="TRX103755"/>
    <d v="2023-03-12T00:00:00"/>
    <n v="197698.94"/>
    <x v="1"/>
    <s v="Service"/>
    <s v="Enterprise"/>
    <s v="North"/>
    <s v="CUST10160"/>
    <s v=""/>
    <s v="Out analysis east group bad."/>
    <s v="OK"/>
    <s v="Valid"/>
    <s v=""/>
    <s v="valid"/>
  </r>
  <r>
    <s v="TRX103756"/>
    <d v="2023-01-08T00:00:00"/>
    <n v="-56852.4"/>
    <x v="0"/>
    <s v="Utilities"/>
    <s v="Retail"/>
    <s v="South"/>
    <s v=""/>
    <s v="VEND1103"/>
    <s v="Tell size Democrat can would animal world."/>
    <s v="OK"/>
    <s v=""/>
    <s v="Valid"/>
    <s v="valid"/>
  </r>
  <r>
    <s v="TRX103757"/>
    <d v="2022-04-20T00:00:00"/>
    <n v="-27722.36"/>
    <x v="0"/>
    <s v="Rent"/>
    <s v="Online"/>
    <s v="South"/>
    <s v=""/>
    <s v="VEND1023"/>
    <s v="Action to book after thousand green."/>
    <s v="OK"/>
    <s v=""/>
    <s v="Valid"/>
    <s v="valid"/>
  </r>
  <r>
    <s v="TRX103758"/>
    <d v="2023-01-29T00:00:00"/>
    <n v="207025.92000000001"/>
    <x v="1"/>
    <s v="Subscription"/>
    <s v="Online"/>
    <s v="East"/>
    <s v="CUST10246"/>
    <s v=""/>
    <s v="Article since even cell what soon left."/>
    <s v="OK"/>
    <s v="Valid"/>
    <s v=""/>
    <s v="valid"/>
  </r>
  <r>
    <s v="TRX103759"/>
    <d v="2022-07-01T00:00:00"/>
    <n v="139658.60999999999"/>
    <x v="1"/>
    <s v="Subscription"/>
    <s v="Enterprise"/>
    <s v="East"/>
    <s v="CUST10039"/>
    <s v=""/>
    <s v="Analysis identify couple network."/>
    <s v="OK"/>
    <s v="Valid"/>
    <s v=""/>
    <s v="valid"/>
  </r>
  <r>
    <s v="TRX103760"/>
    <d v="2022-03-04T00:00:00"/>
    <n v="-46227.48"/>
    <x v="0"/>
    <s v="Marketing"/>
    <s v="Online"/>
    <s v="North"/>
    <s v=""/>
    <s v="VEND1021"/>
    <s v="War score or travel."/>
    <s v="OK"/>
    <s v=""/>
    <s v="Valid"/>
    <s v="valid"/>
  </r>
  <r>
    <s v="TRX103761"/>
    <d v="2022-12-01T00:00:00"/>
    <n v="-52712.480000000003"/>
    <x v="0"/>
    <s v="Other"/>
    <s v="Enterprise"/>
    <s v="North"/>
    <s v=""/>
    <s v="VEND1003"/>
    <s v="Front successful when."/>
    <s v="OK"/>
    <s v=""/>
    <s v="Valid"/>
    <s v="valid"/>
  </r>
  <r>
    <s v="TRX103762"/>
    <d v="2022-06-04T00:00:00"/>
    <n v="-40585.629999999997"/>
    <x v="0"/>
    <s v="Other"/>
    <s v="Enterprise"/>
    <s v="South"/>
    <s v=""/>
    <s v="VEND1110"/>
    <s v="Pattern process involve wonder government."/>
    <s v="OK"/>
    <s v=""/>
    <s v="Valid"/>
    <s v="valid"/>
  </r>
  <r>
    <s v="TRX103763"/>
    <d v="2023-01-15T00:00:00"/>
    <n v="117805"/>
    <x v="1"/>
    <s v="Product"/>
    <s v="Enterprise"/>
    <s v="East"/>
    <s v="CUST10212"/>
    <s v=""/>
    <s v="Medical purpose item ability these same wall."/>
    <s v="OK"/>
    <s v="Valid"/>
    <s v=""/>
    <s v="valid"/>
  </r>
  <r>
    <s v="TRX103764"/>
    <d v="2022-04-02T00:00:00"/>
    <n v="-56616.45"/>
    <x v="0"/>
    <s v="Marketing"/>
    <s v="Retail"/>
    <s v="South"/>
    <s v=""/>
    <s v="VEND1076"/>
    <s v="Identify financial natural west least doctor tough."/>
    <s v="OK"/>
    <s v=""/>
    <s v="Valid"/>
    <s v="valid"/>
  </r>
  <r>
    <s v="TRX103765"/>
    <d v="2023-05-22T00:00:00"/>
    <n v="-29736.3"/>
    <x v="0"/>
    <s v="Other"/>
    <s v="Online"/>
    <s v="East"/>
    <s v=""/>
    <s v="VEND1061"/>
    <s v="A tax bad adult article seek response."/>
    <s v="OK"/>
    <s v=""/>
    <s v="Valid"/>
    <s v="valid"/>
  </r>
  <r>
    <s v="TRX103766"/>
    <d v="2022-12-02T00:00:00"/>
    <n v="233473.67"/>
    <x v="1"/>
    <s v="Product"/>
    <s v="Retail"/>
    <s v="West"/>
    <s v="CUST10206"/>
    <s v=""/>
    <s v="Happen build such take near."/>
    <s v="OK"/>
    <s v="Valid"/>
    <s v=""/>
    <s v="valid"/>
  </r>
  <r>
    <s v="TRX103767"/>
    <d v="2023-03-11T00:00:00"/>
    <n v="-40257.839999999997"/>
    <x v="0"/>
    <s v="Marketing"/>
    <s v="Enterprise"/>
    <s v="West"/>
    <s v=""/>
    <s v="VEND1010"/>
    <s v="Opportunity they woman wind campaign."/>
    <s v="OK"/>
    <s v=""/>
    <s v="Valid"/>
    <s v="valid"/>
  </r>
  <r>
    <s v="TRX103768"/>
    <d v="2022-04-25T00:00:00"/>
    <n v="15645.59"/>
    <x v="2"/>
    <s v="Equity"/>
    <s v="Retail"/>
    <s v="North"/>
    <s v=""/>
    <s v=""/>
    <s v="Bit environmental party firm."/>
    <s v="OK"/>
    <s v=""/>
    <s v=""/>
    <s v="valid"/>
  </r>
  <r>
    <s v="TRX103769"/>
    <d v="2022-11-22T00:00:00"/>
    <n v="-63584.17"/>
    <x v="0"/>
    <s v="Marketing"/>
    <s v="Enterprise"/>
    <s v="South"/>
    <s v=""/>
    <s v="VEND1028"/>
    <s v="Kid young decision civil."/>
    <s v="OK"/>
    <s v=""/>
    <s v="Valid"/>
    <s v="valid"/>
  </r>
  <r>
    <s v="TRX103770"/>
    <d v="2023-06-13T00:00:00"/>
    <n v="122260.62"/>
    <x v="1"/>
    <s v="Service"/>
    <s v="Retail"/>
    <s v="East"/>
    <s v="CUST10367"/>
    <s v=""/>
    <s v="Over range enter against interview level total."/>
    <s v="OK"/>
    <s v="Valid"/>
    <s v=""/>
    <s v="valid"/>
  </r>
  <r>
    <s v="TRX103771"/>
    <d v="2022-12-21T00:00:00"/>
    <n v="-66388.160000000003"/>
    <x v="0"/>
    <s v="Rent"/>
    <s v="Enterprise"/>
    <s v="East"/>
    <s v=""/>
    <s v="VEND1090"/>
    <s v="Start build run they."/>
    <s v="OK"/>
    <s v=""/>
    <s v="Valid"/>
    <s v="valid"/>
  </r>
  <r>
    <s v="TRX103772"/>
    <d v="2022-08-09T00:00:00"/>
    <n v="106017.22"/>
    <x v="1"/>
    <s v="Service"/>
    <s v="Retail"/>
    <s v="South"/>
    <s v="CUST10211"/>
    <s v=""/>
    <s v="Collection world land memory respond magazine section."/>
    <s v="OK"/>
    <s v="Valid"/>
    <s v=""/>
    <s v="valid"/>
  </r>
  <r>
    <s v="TRX103773"/>
    <d v="2023-04-11T00:00:00"/>
    <n v="-21452.78"/>
    <x v="0"/>
    <s v="Supplies"/>
    <s v="Retail"/>
    <s v="North"/>
    <s v=""/>
    <s v="VEND1074"/>
    <s v="Space thought this eye manager commercial."/>
    <s v="OK"/>
    <s v=""/>
    <s v="Valid"/>
    <s v="valid"/>
  </r>
  <r>
    <s v="TRX103774"/>
    <d v="2022-06-20T00:00:00"/>
    <n v="193006.58"/>
    <x v="1"/>
    <s v="Product"/>
    <s v="Enterprise"/>
    <s v="North"/>
    <s v="CUST10196"/>
    <s v=""/>
    <s v="Pass administration town country even reflect easy."/>
    <s v="OK"/>
    <s v="Valid"/>
    <s v=""/>
    <s v="valid"/>
  </r>
  <r>
    <s v="TRX103775"/>
    <d v="2022-02-27T00:00:00"/>
    <n v="141532.65"/>
    <x v="1"/>
    <s v="Product"/>
    <s v="Online"/>
    <s v="West"/>
    <s v="CUST10055"/>
    <s v=""/>
    <s v="Act degree or way decide task."/>
    <s v="OK"/>
    <s v="Valid"/>
    <s v=""/>
    <s v="valid"/>
  </r>
  <r>
    <s v="TRX103776"/>
    <d v="2023-02-17T00:00:00"/>
    <n v="-49571.87"/>
    <x v="0"/>
    <s v="Payroll"/>
    <s v="Retail"/>
    <s v="East"/>
    <s v=""/>
    <s v="VEND1040"/>
    <s v="Drive everybody behind rise gun."/>
    <s v="OK"/>
    <s v=""/>
    <s v="Valid"/>
    <s v="valid"/>
  </r>
  <r>
    <s v="TRX103777"/>
    <d v="2022-12-17T00:00:00"/>
    <n v="174973.2"/>
    <x v="1"/>
    <s v="Product"/>
    <s v="Retail"/>
    <s v="West"/>
    <s v="CUST10168"/>
    <s v=""/>
    <s v="Than security point region."/>
    <s v="OK"/>
    <s v="Valid"/>
    <s v=""/>
    <s v="valid"/>
  </r>
  <r>
    <s v="TRX103778"/>
    <d v="2022-01-07T00:00:00"/>
    <n v="-43583.88"/>
    <x v="0"/>
    <s v="Supplies"/>
    <s v="Retail"/>
    <s v="North"/>
    <s v=""/>
    <s v="VEND1111"/>
    <s v="Table many child whom final rate fall."/>
    <s v="OK"/>
    <s v=""/>
    <s v="Valid"/>
    <s v="valid"/>
  </r>
  <r>
    <s v="TRX103779"/>
    <d v="2022-01-29T00:00:00"/>
    <n v="-14995.69"/>
    <x v="0"/>
    <s v="Marketing"/>
    <s v="Enterprise"/>
    <s v="North"/>
    <s v=""/>
    <s v="VEND1007"/>
    <s v="Happen avoid then fill."/>
    <s v="OK"/>
    <s v=""/>
    <s v="Valid"/>
    <s v="valid"/>
  </r>
  <r>
    <s v="TRX103780"/>
    <d v="2023-09-02T00:00:00"/>
    <n v="133987.74"/>
    <x v="1"/>
    <s v="Service"/>
    <s v="Enterprise"/>
    <s v="West"/>
    <s v="CUST10232"/>
    <s v=""/>
    <s v="Out no security crime data."/>
    <s v="OK"/>
    <s v="Valid"/>
    <s v=""/>
    <s v="valid"/>
  </r>
  <r>
    <s v="TRX103781"/>
    <d v="2022-03-17T00:00:00"/>
    <n v="92333.93"/>
    <x v="1"/>
    <s v="Product"/>
    <s v="Retail"/>
    <s v="South"/>
    <s v="CUST10335"/>
    <s v=""/>
    <s v="Republican book message less fact red six simply."/>
    <s v="OK"/>
    <s v="Valid"/>
    <s v=""/>
    <s v="valid"/>
  </r>
  <r>
    <s v="TRX103782"/>
    <d v="2022-10-04T00:00:00"/>
    <n v="-23994.67"/>
    <x v="0"/>
    <s v="Marketing"/>
    <s v="Online"/>
    <s v="South"/>
    <s v=""/>
    <s v="VEND1000"/>
    <s v="Could total stuff hair middle include yourself."/>
    <s v="OK"/>
    <s v=""/>
    <s v="Valid"/>
    <s v="valid"/>
  </r>
  <r>
    <s v="TRX103783"/>
    <d v="2022-11-16T00:00:00"/>
    <n v="-45199.11"/>
    <x v="0"/>
    <s v="Marketing"/>
    <s v="Enterprise"/>
    <s v="East"/>
    <s v=""/>
    <s v="VEND1060"/>
    <s v="Way force many accept road prepare."/>
    <s v="OK"/>
    <s v=""/>
    <s v="Valid"/>
    <s v="valid"/>
  </r>
  <r>
    <s v="TRX103784"/>
    <d v="2022-12-12T00:00:00"/>
    <n v="22827.54"/>
    <x v="3"/>
    <s v="Asset"/>
    <s v="Enterprise"/>
    <s v="East"/>
    <s v=""/>
    <s v=""/>
    <s v="Recently share wrong building door."/>
    <s v="OK"/>
    <s v=""/>
    <s v=""/>
    <s v="valid"/>
  </r>
  <r>
    <s v="TRX103785"/>
    <d v="2022-09-26T00:00:00"/>
    <n v="103418.86"/>
    <x v="1"/>
    <s v="Product"/>
    <s v="Online"/>
    <s v="South"/>
    <s v="CUST10168"/>
    <s v=""/>
    <s v="Feel compare give always project election."/>
    <s v="OK"/>
    <s v="Valid"/>
    <s v=""/>
    <s v="valid"/>
  </r>
  <r>
    <s v="TRX103786"/>
    <d v="2022-03-23T00:00:00"/>
    <n v="-66384.73"/>
    <x v="0"/>
    <s v="Other"/>
    <s v="Retail"/>
    <s v="West"/>
    <s v=""/>
    <s v="VEND1096"/>
    <s v="Bit interest form father nothing police."/>
    <s v="OK"/>
    <s v=""/>
    <s v="Valid"/>
    <s v="valid"/>
  </r>
  <r>
    <s v="TRX103787"/>
    <d v="2022-03-23T00:00:00"/>
    <n v="201647.82"/>
    <x v="1"/>
    <s v="Service"/>
    <s v="Online"/>
    <s v="North"/>
    <s v="CUST10069"/>
    <s v=""/>
    <s v="Himself middle answer themselves."/>
    <s v="OK"/>
    <s v="Valid"/>
    <s v=""/>
    <s v="valid"/>
  </r>
  <r>
    <s v="TRX103788"/>
    <d v="2023-08-12T00:00:00"/>
    <n v="153945.16"/>
    <x v="1"/>
    <s v="Product"/>
    <s v="Enterprise"/>
    <s v="West"/>
    <s v="CUST10179"/>
    <s v=""/>
    <s v="Their bill share theory paper safe."/>
    <s v="OK"/>
    <s v="Valid"/>
    <s v=""/>
    <s v="valid"/>
  </r>
  <r>
    <s v="TRX103789"/>
    <d v="2023-07-27T00:00:00"/>
    <n v="98728"/>
    <x v="1"/>
    <s v="Product"/>
    <s v="Retail"/>
    <s v="South"/>
    <s v="CUST10347"/>
    <s v=""/>
    <s v="Music explain carry newspaper ground."/>
    <s v="OK"/>
    <s v="Valid"/>
    <s v=""/>
    <s v="valid"/>
  </r>
  <r>
    <s v="TRX103790"/>
    <d v="2023-06-17T00:00:00"/>
    <n v="167609.49"/>
    <x v="1"/>
    <s v="Product"/>
    <s v="Enterprise"/>
    <s v="East"/>
    <s v="CUST10038"/>
    <s v=""/>
    <s v="Safe relationship product."/>
    <s v="OK"/>
    <s v="Valid"/>
    <s v=""/>
    <s v="valid"/>
  </r>
  <r>
    <s v="TRX103791"/>
    <d v="2023-11-10T00:00:00"/>
    <n v="-65466.06"/>
    <x v="0"/>
    <s v="Payroll"/>
    <s v="Retail"/>
    <s v="West"/>
    <s v=""/>
    <s v="VEND1072"/>
    <s v="Ground raise century firm."/>
    <s v="OK"/>
    <s v=""/>
    <s v="Valid"/>
    <s v="valid"/>
  </r>
  <r>
    <s v="TRX103792"/>
    <d v="2023-04-24T00:00:00"/>
    <n v="-59040.52"/>
    <x v="0"/>
    <s v="Utilities"/>
    <s v="Enterprise"/>
    <s v="West"/>
    <s v=""/>
    <s v="VEND1014"/>
    <s v="Deal month soldier politics interesting effort old."/>
    <s v="OK"/>
    <s v=""/>
    <s v="Valid"/>
    <s v="valid"/>
  </r>
  <r>
    <s v="TRX103793"/>
    <d v="2023-02-04T00:00:00"/>
    <n v="16838.48"/>
    <x v="4"/>
    <s v="Liability"/>
    <s v="Online"/>
    <s v="East"/>
    <s v=""/>
    <s v=""/>
    <s v="Stop sea fly particular idea notice."/>
    <s v="OK"/>
    <s v=""/>
    <s v=""/>
    <s v="valid"/>
  </r>
  <r>
    <s v="TRX103794"/>
    <d v="2022-03-17T00:00:00"/>
    <n v="-2000"/>
    <x v="0"/>
    <s v="Rent"/>
    <s v="Online"/>
    <s v="South"/>
    <s v=""/>
    <s v="VEND1052"/>
    <s v="Expect arrive then financial firm."/>
    <s v="OK"/>
    <s v=""/>
    <s v="Valid"/>
    <s v="valid"/>
  </r>
  <r>
    <s v="TRX103795"/>
    <d v="2022-11-04T00:00:00"/>
    <n v="142970.16"/>
    <x v="1"/>
    <s v="Subscription"/>
    <s v="Online"/>
    <s v="West"/>
    <s v="CUST10160"/>
    <s v=""/>
    <s v="Deep interesting democratic effort."/>
    <s v="OK"/>
    <s v="Valid"/>
    <s v=""/>
    <s v="valid"/>
  </r>
  <r>
    <s v="TRX103796"/>
    <d v="2022-09-20T00:00:00"/>
    <n v="246984.94"/>
    <x v="1"/>
    <s v="Subscription"/>
    <s v="Online"/>
    <s v="West"/>
    <s v="CUST10188"/>
    <s v=""/>
    <s v="Human other future sign relationship possible."/>
    <s v="OK"/>
    <s v="Valid"/>
    <s v=""/>
    <s v="valid"/>
  </r>
  <r>
    <s v="TRX103797"/>
    <d v="2022-01-03T00:00:00"/>
    <n v="132641.62"/>
    <x v="1"/>
    <s v="Subscription"/>
    <s v="Retail"/>
    <s v="South"/>
    <s v="CUST10001"/>
    <s v=""/>
    <s v="Per mind something finish population her."/>
    <s v="OK"/>
    <s v="Valid"/>
    <s v=""/>
    <s v="valid"/>
  </r>
  <r>
    <s v="TRX103798"/>
    <d v="2023-01-01T00:00:00"/>
    <n v="-36481.279999999999"/>
    <x v="0"/>
    <s v="Utilities"/>
    <s v="Enterprise"/>
    <s v="East"/>
    <s v=""/>
    <s v="VEND1118"/>
    <s v="Security action result answer physical."/>
    <s v="OK"/>
    <s v=""/>
    <s v="Valid"/>
    <s v="valid"/>
  </r>
  <r>
    <s v="TRX103799"/>
    <d v="2023-08-17T00:00:00"/>
    <n v="-43255.26"/>
    <x v="0"/>
    <s v="Other"/>
    <s v="Enterprise"/>
    <s v="East"/>
    <s v=""/>
    <s v="VEND1039"/>
    <s v="Rich phone finish because community someone."/>
    <s v="OK"/>
    <s v=""/>
    <s v="Valid"/>
    <s v="valid"/>
  </r>
  <r>
    <s v="TRX103800"/>
    <d v="2023-09-28T00:00:00"/>
    <n v="222112.97"/>
    <x v="1"/>
    <s v="Product"/>
    <s v="Retail"/>
    <s v="South"/>
    <s v="CUST10276"/>
    <s v=""/>
    <s v="Magazine down military mention."/>
    <s v="OK"/>
    <s v="Valid"/>
    <s v=""/>
    <s v="valid"/>
  </r>
  <r>
    <s v="TRX103801"/>
    <d v="2023-09-10T00:00:00"/>
    <n v="19538.72"/>
    <x v="3"/>
    <s v="Asset"/>
    <s v="Retail"/>
    <s v="West"/>
    <s v=""/>
    <s v=""/>
    <s v="You their experience black."/>
    <s v="OK"/>
    <s v=""/>
    <s v=""/>
    <s v="valid"/>
  </r>
  <r>
    <s v="TRX103802"/>
    <d v="2022-05-09T00:00:00"/>
    <n v="-65125.22"/>
    <x v="0"/>
    <s v="Other"/>
    <s v="Retail"/>
    <s v="South"/>
    <s v=""/>
    <s v="VEND1027"/>
    <s v="Realize tax job."/>
    <s v="OK"/>
    <s v=""/>
    <s v="Valid"/>
    <s v="valid"/>
  </r>
  <r>
    <s v="TRX103803"/>
    <d v="2023-08-10T00:00:00"/>
    <n v="-14813.93"/>
    <x v="0"/>
    <s v="Utilities"/>
    <s v="Enterprise"/>
    <s v="North"/>
    <s v=""/>
    <s v="VEND1084"/>
    <s v="Economy both adult time mission."/>
    <s v="OK"/>
    <s v=""/>
    <s v="Valid"/>
    <s v="valid"/>
  </r>
  <r>
    <s v="TRX103804"/>
    <d v="2023-04-21T00:00:00"/>
    <n v="129075.71"/>
    <x v="1"/>
    <s v="Product"/>
    <s v="Retail"/>
    <s v="South"/>
    <s v="CUST10191"/>
    <s v=""/>
    <s v="Special recently improve away."/>
    <s v="OK"/>
    <s v="Valid"/>
    <s v=""/>
    <s v="valid"/>
  </r>
  <r>
    <s v="TRX103805"/>
    <d v="2022-08-15T00:00:00"/>
    <n v="213390.16"/>
    <x v="1"/>
    <s v="Product"/>
    <s v="Online"/>
    <s v="South"/>
    <s v="CUST10305"/>
    <s v=""/>
    <s v="Hospital indeed college soon remain."/>
    <s v="OK"/>
    <s v="Valid"/>
    <s v=""/>
    <s v="valid"/>
  </r>
  <r>
    <s v="TRX103806"/>
    <d v="2023-09-29T00:00:00"/>
    <n v="133796.76"/>
    <x v="1"/>
    <s v="Subscription"/>
    <s v="Enterprise"/>
    <s v="West"/>
    <s v="CUST10004"/>
    <s v=""/>
    <s v="Assume modern smile believe style attorney bag."/>
    <s v="OK"/>
    <s v="Valid"/>
    <s v=""/>
    <s v="valid"/>
  </r>
  <r>
    <s v="TRX103807"/>
    <d v="2022-01-05T00:00:00"/>
    <n v="129072.39"/>
    <x v="1"/>
    <s v="Service"/>
    <s v="Retail"/>
    <s v="East"/>
    <s v="CUST10285"/>
    <s v=""/>
    <s v="Guy money least any various."/>
    <s v="OK"/>
    <s v="Valid"/>
    <s v=""/>
    <s v="valid"/>
  </r>
  <r>
    <s v="TRX103808"/>
    <d v="2023-05-06T00:00:00"/>
    <n v="-28307.26"/>
    <x v="0"/>
    <s v="Marketing"/>
    <s v="Retail"/>
    <s v="West"/>
    <s v=""/>
    <s v="VEND1033"/>
    <s v="Wall per degree."/>
    <s v="OK"/>
    <s v=""/>
    <s v="Valid"/>
    <s v="valid"/>
  </r>
  <r>
    <s v="TRX103809"/>
    <d v="2023-06-27T00:00:00"/>
    <n v="161666.15"/>
    <x v="1"/>
    <s v="Service"/>
    <s v="Retail"/>
    <s v="East"/>
    <s v="CUST10266"/>
    <s v=""/>
    <s v="Sense particular wear claim data million."/>
    <s v="OK"/>
    <s v="Valid"/>
    <s v=""/>
    <s v="valid"/>
  </r>
  <r>
    <s v="TRX103810"/>
    <d v="2023-10-05T00:00:00"/>
    <n v="196699.69"/>
    <x v="1"/>
    <s v="Product"/>
    <s v="Enterprise"/>
    <s v="North"/>
    <s v="CUST10307"/>
    <s v=""/>
    <s v="Senior region within east education seem evening."/>
    <s v="OK"/>
    <s v="Valid"/>
    <s v=""/>
    <s v="valid"/>
  </r>
  <r>
    <s v="TRX103811"/>
    <d v="2022-12-14T00:00:00"/>
    <n v="121181.86"/>
    <x v="1"/>
    <s v="Service"/>
    <s v="Retail"/>
    <s v="West"/>
    <s v="CUST10277"/>
    <s v=""/>
    <s v="One here care world."/>
    <s v="OK"/>
    <s v="Valid"/>
    <s v=""/>
    <s v="valid"/>
  </r>
  <r>
    <s v="TRX103812"/>
    <d v="2023-08-28T00:00:00"/>
    <n v="-43126.879999999997"/>
    <x v="0"/>
    <s v="Utilities"/>
    <s v="Enterprise"/>
    <s v="North"/>
    <s v=""/>
    <s v="VEND1042"/>
    <s v="Poor action we quite send."/>
    <s v="OK"/>
    <s v=""/>
    <s v="Valid"/>
    <s v="valid"/>
  </r>
  <r>
    <s v="TRX103813"/>
    <d v="2023-10-12T00:00:00"/>
    <n v="225042.18"/>
    <x v="1"/>
    <s v="Subscription"/>
    <s v="Enterprise"/>
    <s v="South"/>
    <s v="CUST10282"/>
    <s v=""/>
    <s v="Music early down yet energy."/>
    <s v="OK"/>
    <s v="Valid"/>
    <s v=""/>
    <s v="valid"/>
  </r>
  <r>
    <s v="TRX103814"/>
    <d v="2022-07-04T00:00:00"/>
    <n v="144813.51"/>
    <x v="1"/>
    <s v="Subscription"/>
    <s v="Retail"/>
    <s v="West"/>
    <s v="CUST10078"/>
    <s v=""/>
    <s v="Last nation nice find water could."/>
    <s v="OK"/>
    <s v="Valid"/>
    <s v=""/>
    <s v="valid"/>
  </r>
  <r>
    <s v="TRX103815"/>
    <d v="2023-08-04T00:00:00"/>
    <n v="194561.55"/>
    <x v="1"/>
    <s v="Subscription"/>
    <s v="Retail"/>
    <s v="West"/>
    <s v="CUST10276"/>
    <s v=""/>
    <s v="Social national since business election."/>
    <s v="OK"/>
    <s v="Valid"/>
    <s v=""/>
    <s v="valid"/>
  </r>
  <r>
    <s v="TRX103816"/>
    <d v="2023-11-19T00:00:00"/>
    <n v="126802.63"/>
    <x v="1"/>
    <s v="Product"/>
    <s v="Retail"/>
    <s v="North"/>
    <s v="CUST10030"/>
    <s v=""/>
    <s v="Focus particular must fund interview doctor."/>
    <s v="OK"/>
    <s v="Valid"/>
    <s v=""/>
    <s v="valid"/>
  </r>
  <r>
    <s v="TRX103817"/>
    <d v="2023-10-26T00:00:00"/>
    <n v="198088.46"/>
    <x v="1"/>
    <s v="Subscription"/>
    <s v="Enterprise"/>
    <s v="North"/>
    <s v="CUST10040"/>
    <s v=""/>
    <s v="Weight contain exactly company dog leader."/>
    <s v="OK"/>
    <s v="Valid"/>
    <s v=""/>
    <s v="valid"/>
  </r>
  <r>
    <s v="TRX103818"/>
    <d v="2023-01-18T00:00:00"/>
    <n v="98456.93"/>
    <x v="1"/>
    <s v="Service"/>
    <s v="Online"/>
    <s v="South"/>
    <s v="CUST10278"/>
    <s v=""/>
    <s v="Benefit movie one other southern group."/>
    <s v="OK"/>
    <s v="Valid"/>
    <s v=""/>
    <s v="valid"/>
  </r>
  <r>
    <s v="TRX103819"/>
    <d v="2023-10-02T00:00:00"/>
    <n v="18735.43"/>
    <x v="4"/>
    <s v="Liability"/>
    <s v="Enterprise"/>
    <s v="East"/>
    <s v=""/>
    <s v=""/>
    <s v="Too movie on information never series practice."/>
    <s v="OK"/>
    <s v=""/>
    <s v=""/>
    <s v="valid"/>
  </r>
  <r>
    <s v="TRX103820"/>
    <d v="2023-09-24T00:00:00"/>
    <n v="20088.900000000001"/>
    <x v="2"/>
    <s v="Equity"/>
    <s v="Online"/>
    <s v="East"/>
    <s v=""/>
    <s v=""/>
    <s v="Black seem summer anyone citizen indicate rather different."/>
    <s v="OK"/>
    <s v=""/>
    <s v=""/>
    <s v="valid"/>
  </r>
  <r>
    <s v="TRX103821"/>
    <d v="2023-09-26T00:00:00"/>
    <n v="-22154.52"/>
    <x v="0"/>
    <s v="Supplies"/>
    <s v="Retail"/>
    <s v="East"/>
    <s v=""/>
    <s v="VEND1074"/>
    <s v="Including town choice."/>
    <s v="OK"/>
    <s v=""/>
    <s v="Valid"/>
    <s v="valid"/>
  </r>
  <r>
    <s v="TRX103822"/>
    <d v="2023-04-23T00:00:00"/>
    <n v="95723.3"/>
    <x v="1"/>
    <s v="Product"/>
    <s v="Retail"/>
    <s v="East"/>
    <s v="CUST10091"/>
    <s v=""/>
    <s v="International where fish art ever."/>
    <s v="OK"/>
    <s v="Valid"/>
    <s v=""/>
    <s v="valid"/>
  </r>
  <r>
    <s v="TRX103823"/>
    <d v="2023-08-06T00:00:00"/>
    <n v="185047.29"/>
    <x v="1"/>
    <s v="Subscription"/>
    <s v="Retail"/>
    <s v="North"/>
    <s v="CUST10354"/>
    <s v=""/>
    <s v="Play tree scene analysis yet early language."/>
    <s v="OK"/>
    <s v="Valid"/>
    <s v=""/>
    <s v="valid"/>
  </r>
  <r>
    <s v="TRX103824"/>
    <d v="2022-12-11T00:00:00"/>
    <n v="106115.13"/>
    <x v="1"/>
    <s v="Product"/>
    <s v="Retail"/>
    <s v="West"/>
    <s v="CUST10358"/>
    <s v=""/>
    <s v="Who court decision own live."/>
    <s v="OK"/>
    <s v="Valid"/>
    <s v=""/>
    <s v="valid"/>
  </r>
  <r>
    <s v="TRX103825"/>
    <d v="2022-10-20T00:00:00"/>
    <n v="183508.26"/>
    <x v="1"/>
    <s v="Service"/>
    <s v="Online"/>
    <s v="South"/>
    <s v="CUST10126"/>
    <s v=""/>
    <s v="Full somebody stuff language simple to."/>
    <s v="OK"/>
    <s v="Valid"/>
    <s v=""/>
    <s v="valid"/>
  </r>
  <r>
    <s v="TRX103826"/>
    <d v="2023-09-14T00:00:00"/>
    <n v="192070.32"/>
    <x v="1"/>
    <s v="Product"/>
    <s v="Online"/>
    <s v="West"/>
    <s v="CUST10039"/>
    <s v=""/>
    <s v="Other surface anyone media color else research."/>
    <s v="OK"/>
    <s v="Valid"/>
    <s v=""/>
    <s v="valid"/>
  </r>
  <r>
    <s v="TRX103827"/>
    <d v="2022-05-06T00:00:00"/>
    <n v="20663.68"/>
    <x v="3"/>
    <s v="Asset"/>
    <s v="Enterprise"/>
    <s v="South"/>
    <s v=""/>
    <s v=""/>
    <s v="Free music worker."/>
    <s v="OK"/>
    <s v=""/>
    <s v=""/>
    <s v="valid"/>
  </r>
  <r>
    <s v="TRX103828"/>
    <d v="2023-05-05T00:00:00"/>
    <n v="-29129.52"/>
    <x v="0"/>
    <s v="Marketing"/>
    <s v="Enterprise"/>
    <s v="South"/>
    <s v=""/>
    <s v="VEND1071"/>
    <s v="Four allow position."/>
    <s v="OK"/>
    <s v=""/>
    <s v="Valid"/>
    <s v="valid"/>
  </r>
  <r>
    <s v="TRX103829"/>
    <d v="2023-09-16T00:00:00"/>
    <n v="132178.29999999999"/>
    <x v="1"/>
    <s v="Subscription"/>
    <s v="Enterprise"/>
    <s v="West"/>
    <s v="CUST10135"/>
    <s v=""/>
    <s v="Father when concern."/>
    <s v="OK"/>
    <s v="Valid"/>
    <s v=""/>
    <s v="valid"/>
  </r>
  <r>
    <s v="TRX103830"/>
    <d v="2022-03-31T00:00:00"/>
    <n v="-24785.89"/>
    <x v="0"/>
    <s v="Payroll"/>
    <s v="Retail"/>
    <s v="East"/>
    <s v=""/>
    <s v="VEND1018"/>
    <s v="Than girl able certainly ask."/>
    <s v="OK"/>
    <s v=""/>
    <s v="Valid"/>
    <s v="valid"/>
  </r>
  <r>
    <s v="TRX103831"/>
    <d v="2022-03-29T00:00:00"/>
    <n v="-4075.74"/>
    <x v="0"/>
    <s v="Marketing"/>
    <s v="Retail"/>
    <s v="South"/>
    <s v=""/>
    <s v="VEND1040"/>
    <s v="Person like study realize long."/>
    <s v="OK"/>
    <s v=""/>
    <s v="Valid"/>
    <s v="valid"/>
  </r>
  <r>
    <s v="TRX103832"/>
    <d v="2023-12-10T00:00:00"/>
    <n v="248291.27"/>
    <x v="1"/>
    <s v="Subscription"/>
    <s v="Enterprise"/>
    <s v="East"/>
    <s v="CUST10137"/>
    <s v=""/>
    <s v="Various participant benefit court south quickly."/>
    <s v="OK"/>
    <s v="Valid"/>
    <s v=""/>
    <s v="valid"/>
  </r>
  <r>
    <s v="TRX103833"/>
    <d v="2022-10-10T00:00:00"/>
    <n v="-61710.400000000001"/>
    <x v="0"/>
    <s v="Marketing"/>
    <s v="Retail"/>
    <s v="South"/>
    <s v=""/>
    <s v="VEND1048"/>
    <s v="Of power organization simple."/>
    <s v="OK"/>
    <s v=""/>
    <s v="Valid"/>
    <s v="valid"/>
  </r>
  <r>
    <s v="TRX103834"/>
    <d v="2023-08-29T00:00:00"/>
    <n v="225971.91"/>
    <x v="1"/>
    <s v="Product"/>
    <s v="Online"/>
    <s v="South"/>
    <s v="CUST10280"/>
    <s v=""/>
    <s v="Word physical loss listen."/>
    <s v="OK"/>
    <s v="Valid"/>
    <s v=""/>
    <s v="valid"/>
  </r>
  <r>
    <s v="TRX103835"/>
    <d v="2022-05-07T00:00:00"/>
    <n v="196087.1"/>
    <x v="1"/>
    <s v="Service"/>
    <s v="Enterprise"/>
    <s v="North"/>
    <s v="CUST10096"/>
    <s v=""/>
    <s v="Avoid today process new position pass."/>
    <s v="OK"/>
    <s v="Valid"/>
    <s v=""/>
    <s v="valid"/>
  </r>
  <r>
    <s v="TRX103836"/>
    <d v="2023-05-12T00:00:00"/>
    <n v="100758.19"/>
    <x v="1"/>
    <s v="Product"/>
    <s v="Retail"/>
    <s v="North"/>
    <s v="CUST10133"/>
    <s v=""/>
    <s v="Nearly ok course not."/>
    <s v="OK"/>
    <s v="Valid"/>
    <s v=""/>
    <s v="valid"/>
  </r>
  <r>
    <s v="TRX103837"/>
    <d v="2023-11-02T00:00:00"/>
    <n v="199611.48"/>
    <x v="1"/>
    <s v="Service"/>
    <s v="Online"/>
    <s v="West"/>
    <s v="CUST10298"/>
    <s v=""/>
    <s v="Pull book yard."/>
    <s v="OK"/>
    <s v="Valid"/>
    <s v=""/>
    <s v="valid"/>
  </r>
  <r>
    <s v="TRX103838"/>
    <d v="2022-09-07T00:00:00"/>
    <n v="-38027.93"/>
    <x v="0"/>
    <s v="Supplies"/>
    <s v="Enterprise"/>
    <s v="North"/>
    <s v=""/>
    <s v="VEND1065"/>
    <s v="Dream lay sort service people."/>
    <s v="OK"/>
    <s v=""/>
    <s v="Valid"/>
    <s v="valid"/>
  </r>
  <r>
    <s v="TRX103839"/>
    <d v="2022-10-25T00:00:00"/>
    <n v="85022.41"/>
    <x v="1"/>
    <s v="Product"/>
    <s v="Enterprise"/>
    <s v="West"/>
    <s v="CUST10244"/>
    <s v=""/>
    <s v="Training social morning agency nor red again."/>
    <s v="OK"/>
    <s v="Valid"/>
    <s v=""/>
    <s v="valid"/>
  </r>
  <r>
    <s v="TRX103840"/>
    <d v="2022-11-24T00:00:00"/>
    <n v="-33998.82"/>
    <x v="0"/>
    <s v="Other"/>
    <s v="Retail"/>
    <s v="North"/>
    <s v=""/>
    <s v="VEND1037"/>
    <s v="Unit sense lose recently."/>
    <s v="OK"/>
    <s v=""/>
    <s v="Valid"/>
    <s v="valid"/>
  </r>
  <r>
    <s v="TRX103841"/>
    <d v="2023-11-19T00:00:00"/>
    <n v="-47434.05"/>
    <x v="0"/>
    <s v="Utilities"/>
    <s v="Retail"/>
    <s v="East"/>
    <s v=""/>
    <s v="VEND1115"/>
    <s v="Early organization room drug."/>
    <s v="OK"/>
    <s v=""/>
    <s v="Valid"/>
    <s v="valid"/>
  </r>
  <r>
    <s v="TRX103842"/>
    <d v="2022-03-02T00:00:00"/>
    <n v="130905.77"/>
    <x v="1"/>
    <s v="Subscription"/>
    <s v="Retail"/>
    <s v="South"/>
    <s v="CUST10187"/>
    <s v=""/>
    <s v="Prevent social common figure purpose individual."/>
    <s v="OK"/>
    <s v="Valid"/>
    <s v=""/>
    <s v="valid"/>
  </r>
  <r>
    <s v="TRX103843"/>
    <d v="2022-08-12T00:00:00"/>
    <n v="44399.519999999997"/>
    <x v="1"/>
    <s v="Service"/>
    <s v="Retail"/>
    <s v="North"/>
    <s v="CUST10290"/>
    <s v=""/>
    <s v="Check protect reach wide who however."/>
    <s v="OK"/>
    <s v="Valid"/>
    <s v=""/>
    <s v="valid"/>
  </r>
  <r>
    <s v="TRX103844"/>
    <d v="2022-06-08T00:00:00"/>
    <n v="-20740.95"/>
    <x v="0"/>
    <s v="Marketing"/>
    <s v="Online"/>
    <s v="North"/>
    <s v=""/>
    <s v="VEND1025"/>
    <s v="Fill kitchen girl find professor easy."/>
    <s v="OK"/>
    <s v=""/>
    <s v="Valid"/>
    <s v="valid"/>
  </r>
  <r>
    <s v="TRX103845"/>
    <d v="2022-10-15T00:00:00"/>
    <n v="197809.8"/>
    <x v="1"/>
    <s v="Service"/>
    <s v="Retail"/>
    <s v="West"/>
    <s v="CUST10290"/>
    <s v=""/>
    <s v="From force ask drug and effort draw."/>
    <s v="OK"/>
    <s v="Valid"/>
    <s v=""/>
    <s v="valid"/>
  </r>
  <r>
    <s v="TRX103846"/>
    <d v="2022-06-04T00:00:00"/>
    <n v="-9387.2199999999993"/>
    <x v="0"/>
    <s v="Marketing"/>
    <s v="Retail"/>
    <s v="North"/>
    <s v=""/>
    <s v="VEND1106"/>
    <s v="Organization usually perhaps Republican."/>
    <s v="OK"/>
    <s v=""/>
    <s v="Valid"/>
    <s v="valid"/>
  </r>
  <r>
    <s v="TRX103847"/>
    <d v="2023-03-02T00:00:00"/>
    <n v="119463.65"/>
    <x v="1"/>
    <s v="Product"/>
    <s v="Enterprise"/>
    <s v="West"/>
    <s v="CUST10338"/>
    <s v=""/>
    <s v="Pressure community word."/>
    <s v="OK"/>
    <s v="Valid"/>
    <s v=""/>
    <s v="valid"/>
  </r>
  <r>
    <s v="TRX103848"/>
    <d v="2023-05-07T00:00:00"/>
    <n v="99737.61"/>
    <x v="1"/>
    <s v="Product"/>
    <s v="Enterprise"/>
    <s v="East"/>
    <s v="CUST10199"/>
    <s v=""/>
    <s v="Analysis significant image everyone."/>
    <s v="OK"/>
    <s v="Valid"/>
    <s v=""/>
    <s v="valid"/>
  </r>
  <r>
    <s v="TRX103849"/>
    <d v="2022-10-14T00:00:00"/>
    <n v="11202.26"/>
    <x v="4"/>
    <s v="Liability"/>
    <s v="Enterprise"/>
    <s v="West"/>
    <s v=""/>
    <s v=""/>
    <s v="Goal plan couple likely past the."/>
    <s v="OK"/>
    <s v=""/>
    <s v=""/>
    <s v="valid"/>
  </r>
  <r>
    <s v="TRX103850"/>
    <d v="2022-12-11T00:00:00"/>
    <n v="123981.52"/>
    <x v="1"/>
    <s v="Subscription"/>
    <s v="Retail"/>
    <s v="South"/>
    <s v="CUST10161"/>
    <s v=""/>
    <s v="Wait road test father everything."/>
    <s v="OK"/>
    <s v="Valid"/>
    <s v=""/>
    <s v="valid"/>
  </r>
  <r>
    <s v="TRX103851"/>
    <d v="2022-12-04T00:00:00"/>
    <n v="-53082.07"/>
    <x v="0"/>
    <s v="Supplies"/>
    <s v="Enterprise"/>
    <s v="East"/>
    <s v=""/>
    <s v="VEND1053"/>
    <s v="Moment model head."/>
    <s v="OK"/>
    <s v=""/>
    <s v="Valid"/>
    <s v="valid"/>
  </r>
  <r>
    <s v="TRX103852"/>
    <d v="2023-11-12T00:00:00"/>
    <n v="271091.65999999997"/>
    <x v="1"/>
    <s v="Subscription"/>
    <s v="Enterprise"/>
    <s v="North"/>
    <s v="CUST10178"/>
    <s v=""/>
    <s v="Stand bed down sometimes reflect."/>
    <s v="OK"/>
    <s v="Valid"/>
    <s v=""/>
    <s v="valid"/>
  </r>
  <r>
    <s v="TRX103853"/>
    <d v="2022-10-23T00:00:00"/>
    <n v="96416.55"/>
    <x v="1"/>
    <s v="Subscription"/>
    <s v="Retail"/>
    <s v="North"/>
    <s v="CUST10064"/>
    <s v=""/>
    <s v="Sport north arm report professional."/>
    <s v="OK"/>
    <s v="Valid"/>
    <s v=""/>
    <s v="valid"/>
  </r>
  <r>
    <s v="TRX103854"/>
    <d v="2022-04-20T00:00:00"/>
    <n v="-7722.14"/>
    <x v="0"/>
    <s v="Payroll"/>
    <s v="Enterprise"/>
    <s v="North"/>
    <s v=""/>
    <s v="VEND1046"/>
    <s v="Instead say like short."/>
    <s v="OK"/>
    <s v=""/>
    <s v="Valid"/>
    <s v="valid"/>
  </r>
  <r>
    <s v="TRX103855"/>
    <d v="2023-03-14T00:00:00"/>
    <n v="104656.02"/>
    <x v="1"/>
    <s v="Subscription"/>
    <s v="Retail"/>
    <s v="East"/>
    <s v="CUST10062"/>
    <s v=""/>
    <s v="Skin total city marriage."/>
    <s v="OK"/>
    <s v="Valid"/>
    <s v=""/>
    <s v="valid"/>
  </r>
  <r>
    <s v="TRX103856"/>
    <d v="2022-01-21T00:00:00"/>
    <n v="-46223.05"/>
    <x v="0"/>
    <s v="Supplies"/>
    <s v="Enterprise"/>
    <s v="West"/>
    <s v=""/>
    <s v="VEND1025"/>
    <s v="Left also four total yard five."/>
    <s v="OK"/>
    <s v=""/>
    <s v="Valid"/>
    <s v="valid"/>
  </r>
  <r>
    <s v="TRX103857"/>
    <d v="2023-05-13T00:00:00"/>
    <n v="-19396.87"/>
    <x v="0"/>
    <s v="Other"/>
    <s v="Online"/>
    <s v="South"/>
    <s v=""/>
    <s v="VEND1085"/>
    <s v="Phone light total analysis paper third which law."/>
    <s v="OK"/>
    <s v=""/>
    <s v="Valid"/>
    <s v="valid"/>
  </r>
  <r>
    <s v="TRX103858"/>
    <d v="2023-02-27T00:00:00"/>
    <n v="125373.47"/>
    <x v="1"/>
    <s v="Subscription"/>
    <s v="Online"/>
    <s v="North"/>
    <s v="CUST10173"/>
    <s v=""/>
    <s v="Reduce kitchen day face north."/>
    <s v="OK"/>
    <s v="Valid"/>
    <s v=""/>
    <s v="valid"/>
  </r>
  <r>
    <s v="TRX103859"/>
    <d v="2023-11-10T00:00:00"/>
    <n v="154117.46"/>
    <x v="1"/>
    <s v="Service"/>
    <s v="Enterprise"/>
    <s v="West"/>
    <s v="CUST10084"/>
    <s v=""/>
    <s v="Food everybody region practice hear receive."/>
    <s v="OK"/>
    <s v="Valid"/>
    <s v=""/>
    <s v="valid"/>
  </r>
  <r>
    <s v="TRX103860"/>
    <d v="2022-11-06T00:00:00"/>
    <n v="154011.68"/>
    <x v="1"/>
    <s v="Service"/>
    <s v="Enterprise"/>
    <s v="West"/>
    <s v="CUST10056"/>
    <s v=""/>
    <s v="Tough call different early chair."/>
    <s v="OK"/>
    <s v="Valid"/>
    <s v=""/>
    <s v="valid"/>
  </r>
  <r>
    <s v="TRX103861"/>
    <d v="2023-06-14T00:00:00"/>
    <n v="18668.55"/>
    <x v="3"/>
    <s v="Asset"/>
    <s v="Enterprise"/>
    <s v="East"/>
    <s v=""/>
    <s v=""/>
    <s v="Us light my tonight deep lay."/>
    <s v="OK"/>
    <s v=""/>
    <s v=""/>
    <s v="valid"/>
  </r>
  <r>
    <s v="TRX103862"/>
    <d v="2023-10-25T00:00:00"/>
    <n v="-46917.06"/>
    <x v="0"/>
    <s v="Rent"/>
    <s v="Online"/>
    <s v="North"/>
    <s v=""/>
    <s v="VEND1021"/>
    <s v="Lose even pressure career the."/>
    <s v="OK"/>
    <s v=""/>
    <s v="Valid"/>
    <s v="valid"/>
  </r>
  <r>
    <s v="TRX103863"/>
    <d v="2022-02-14T00:00:00"/>
    <n v="-57498.879999999997"/>
    <x v="0"/>
    <s v="Supplies"/>
    <s v="Enterprise"/>
    <s v="North"/>
    <s v=""/>
    <s v="VEND1032"/>
    <s v="Health bill move employee."/>
    <s v="OK"/>
    <s v=""/>
    <s v="Valid"/>
    <s v="valid"/>
  </r>
  <r>
    <s v="TRX103864"/>
    <d v="2022-08-17T00:00:00"/>
    <n v="166067.35"/>
    <x v="1"/>
    <s v="Service"/>
    <s v="Online"/>
    <s v="East"/>
    <s v="CUST10272"/>
    <s v=""/>
    <s v="Drop report leave beat tree."/>
    <s v="OK"/>
    <s v="Valid"/>
    <s v=""/>
    <s v="valid"/>
  </r>
  <r>
    <s v="TRX103865"/>
    <d v="2023-02-23T00:00:00"/>
    <n v="106265.7"/>
    <x v="1"/>
    <s v="Product"/>
    <s v="Online"/>
    <s v="West"/>
    <s v="CUST10134"/>
    <s v=""/>
    <s v="Them matter star rate suggest."/>
    <s v="OK"/>
    <s v="Valid"/>
    <s v=""/>
    <s v="valid"/>
  </r>
  <r>
    <s v="TRX103866"/>
    <d v="2023-12-12T00:00:00"/>
    <n v="-63899.05"/>
    <x v="0"/>
    <s v="Marketing"/>
    <s v="Retail"/>
    <s v="North"/>
    <s v=""/>
    <s v="VEND1079"/>
    <s v="Sound speak man everyone evening."/>
    <s v="OK"/>
    <s v=""/>
    <s v="Valid"/>
    <s v="valid"/>
  </r>
  <r>
    <s v="TRX103867"/>
    <d v="2022-08-17T00:00:00"/>
    <n v="-39717.03"/>
    <x v="0"/>
    <s v="Payroll"/>
    <s v="Online"/>
    <s v="South"/>
    <s v=""/>
    <s v="VEND1021"/>
    <s v="Toward maintain sell source sure miss important."/>
    <s v="OK"/>
    <s v=""/>
    <s v="Valid"/>
    <s v="valid"/>
  </r>
  <r>
    <s v="TRX103868"/>
    <d v="2023-02-19T00:00:00"/>
    <n v="171498.38"/>
    <x v="1"/>
    <s v="Service"/>
    <s v="Enterprise"/>
    <s v="South"/>
    <s v="CUST10116"/>
    <s v=""/>
    <s v="Role ground until picture everything while maybe."/>
    <s v="OK"/>
    <s v="Valid"/>
    <s v=""/>
    <s v="valid"/>
  </r>
  <r>
    <s v="TRX103869"/>
    <d v="2022-02-04T00:00:00"/>
    <n v="124658.99"/>
    <x v="1"/>
    <s v="Product"/>
    <s v="Online"/>
    <s v="South"/>
    <s v="CUST10048"/>
    <s v=""/>
    <s v="Baby officer new onto reason hotel."/>
    <s v="OK"/>
    <s v="Valid"/>
    <s v=""/>
    <s v="valid"/>
  </r>
  <r>
    <s v="TRX103870"/>
    <d v="2023-09-03T00:00:00"/>
    <n v="141955.98000000001"/>
    <x v="1"/>
    <s v="Product"/>
    <s v="Enterprise"/>
    <s v="West"/>
    <s v="CUST10223"/>
    <s v=""/>
    <s v="Dream explain into join smile degree."/>
    <s v="OK"/>
    <s v="Valid"/>
    <s v=""/>
    <s v="valid"/>
  </r>
  <r>
    <s v="TRX103871"/>
    <d v="2023-04-12T00:00:00"/>
    <n v="-31317.61"/>
    <x v="0"/>
    <s v="Supplies"/>
    <s v="Online"/>
    <s v="South"/>
    <s v=""/>
    <s v="VEND1077"/>
    <s v="Feeling product bring cover respond."/>
    <s v="OK"/>
    <s v=""/>
    <s v="Valid"/>
    <s v="valid"/>
  </r>
  <r>
    <s v="TRX103872"/>
    <d v="2023-05-07T00:00:00"/>
    <n v="-52770.38"/>
    <x v="0"/>
    <s v="Utilities"/>
    <s v="Online"/>
    <s v="East"/>
    <s v=""/>
    <s v="VEND1054"/>
    <s v="Take by describe service tree receive serve."/>
    <s v="OK"/>
    <s v=""/>
    <s v="Valid"/>
    <s v="valid"/>
  </r>
  <r>
    <s v="TRX103873"/>
    <d v="2022-09-11T00:00:00"/>
    <n v="125801.25"/>
    <x v="1"/>
    <s v="Subscription"/>
    <s v="Online"/>
    <s v="West"/>
    <s v="CUST10191"/>
    <s v=""/>
    <s v="Miss cell same let network lot."/>
    <s v="OK"/>
    <s v="Valid"/>
    <s v=""/>
    <s v="valid"/>
  </r>
  <r>
    <s v="TRX103874"/>
    <d v="2022-06-22T00:00:00"/>
    <n v="-31399.13"/>
    <x v="0"/>
    <s v="Marketing"/>
    <s v="Retail"/>
    <s v="South"/>
    <s v=""/>
    <s v="VEND1082"/>
    <s v="Instead hospital item determine."/>
    <s v="OK"/>
    <s v=""/>
    <s v="Valid"/>
    <s v="valid"/>
  </r>
  <r>
    <s v="TRX103875"/>
    <d v="2023-10-31T00:00:00"/>
    <n v="190293.01"/>
    <x v="1"/>
    <s v="Product"/>
    <s v="Online"/>
    <s v="East"/>
    <s v="CUST10141"/>
    <s v=""/>
    <s v="Ready safe recently total southern no future."/>
    <s v="OK"/>
    <s v="Valid"/>
    <s v=""/>
    <s v="valid"/>
  </r>
  <r>
    <s v="TRX103876"/>
    <d v="2023-08-29T00:00:00"/>
    <n v="175982.61"/>
    <x v="1"/>
    <s v="Service"/>
    <s v="Enterprise"/>
    <s v="North"/>
    <s v="CUST10280"/>
    <s v=""/>
    <s v="Statement strong car herself instead fast."/>
    <s v="OK"/>
    <s v="Valid"/>
    <s v=""/>
    <s v="valid"/>
  </r>
  <r>
    <s v="TRX103877"/>
    <d v="2022-07-22T00:00:00"/>
    <n v="158141.26"/>
    <x v="1"/>
    <s v="Service"/>
    <s v="Online"/>
    <s v="North"/>
    <s v="CUST10128"/>
    <s v=""/>
    <s v="Hand win more."/>
    <s v="OK"/>
    <s v="Valid"/>
    <s v=""/>
    <s v="valid"/>
  </r>
  <r>
    <s v="TRX103878"/>
    <d v="2023-10-13T00:00:00"/>
    <n v="-39339.660000000003"/>
    <x v="0"/>
    <s v="Rent"/>
    <s v="Enterprise"/>
    <s v="West"/>
    <s v=""/>
    <s v="VEND1075"/>
    <s v="Leave record act speak certain father."/>
    <s v="OK"/>
    <s v=""/>
    <s v="Valid"/>
    <s v="valid"/>
  </r>
  <r>
    <s v="TRX103879"/>
    <d v="2023-09-02T00:00:00"/>
    <n v="-37497.15"/>
    <x v="0"/>
    <s v="Supplies"/>
    <s v="Enterprise"/>
    <s v="East"/>
    <s v=""/>
    <s v="VEND1005"/>
    <s v="Fire his form speech hotel."/>
    <s v="OK"/>
    <s v=""/>
    <s v="Valid"/>
    <s v="valid"/>
  </r>
  <r>
    <s v="TRX103880"/>
    <d v="2022-09-21T00:00:00"/>
    <n v="191632.94"/>
    <x v="1"/>
    <s v="Subscription"/>
    <s v="Retail"/>
    <s v="South"/>
    <s v="CUST10329"/>
    <s v=""/>
    <s v="Modern national field subject table worker."/>
    <s v="OK"/>
    <s v="Valid"/>
    <s v=""/>
    <s v="valid"/>
  </r>
  <r>
    <s v="TRX103881"/>
    <d v="2023-08-13T00:00:00"/>
    <n v="141413.16"/>
    <x v="1"/>
    <s v="Product"/>
    <s v="Online"/>
    <s v="East"/>
    <s v="CUST10012"/>
    <s v=""/>
    <s v="Whom result without college someone plant chance."/>
    <s v="OK"/>
    <s v="Valid"/>
    <s v=""/>
    <s v="valid"/>
  </r>
  <r>
    <s v="TRX103882"/>
    <d v="2023-06-08T00:00:00"/>
    <n v="73189.440000000002"/>
    <x v="1"/>
    <s v="Product"/>
    <s v="Retail"/>
    <s v="East"/>
    <s v="CUST10036"/>
    <s v=""/>
    <s v="Water foot within each laugh."/>
    <s v="OK"/>
    <s v="Valid"/>
    <s v=""/>
    <s v="valid"/>
  </r>
  <r>
    <s v="TRX103883"/>
    <d v="2023-01-14T00:00:00"/>
    <n v="-34554.78"/>
    <x v="0"/>
    <s v="Rent"/>
    <s v="Enterprise"/>
    <s v="South"/>
    <s v=""/>
    <s v="VEND1020"/>
    <s v="Value term recognize light."/>
    <s v="OK"/>
    <s v=""/>
    <s v="Valid"/>
    <s v="valid"/>
  </r>
  <r>
    <s v="TRX103884"/>
    <d v="2023-03-02T00:00:00"/>
    <n v="148380.53"/>
    <x v="1"/>
    <s v="Service"/>
    <s v="Online"/>
    <s v="South"/>
    <s v="CUST10117"/>
    <s v=""/>
    <s v="Will develop too generation."/>
    <s v="OK"/>
    <s v="Valid"/>
    <s v=""/>
    <s v="valid"/>
  </r>
  <r>
    <s v="TRX103885"/>
    <d v="2022-02-16T00:00:00"/>
    <n v="-62854.84"/>
    <x v="0"/>
    <s v="Marketing"/>
    <s v="Online"/>
    <s v="North"/>
    <s v=""/>
    <s v="VEND1049"/>
    <s v="Once modern office."/>
    <s v="OK"/>
    <s v=""/>
    <s v="Valid"/>
    <s v="valid"/>
  </r>
  <r>
    <s v="TRX103886"/>
    <d v="2023-12-06T00:00:00"/>
    <n v="16370.21"/>
    <x v="2"/>
    <s v="Equity"/>
    <s v="Online"/>
    <s v="East"/>
    <s v=""/>
    <s v=""/>
    <s v="Sense look card data own."/>
    <s v="OK"/>
    <s v=""/>
    <s v=""/>
    <s v="valid"/>
  </r>
  <r>
    <s v="TRX103887"/>
    <d v="2022-12-14T00:00:00"/>
    <n v="155678.66"/>
    <x v="1"/>
    <s v="Subscription"/>
    <s v="Enterprise"/>
    <s v="South"/>
    <s v="CUST10210"/>
    <s v=""/>
    <s v="Yes put wife around."/>
    <s v="OK"/>
    <s v="Valid"/>
    <s v=""/>
    <s v="valid"/>
  </r>
  <r>
    <s v="TRX103888"/>
    <d v="2023-06-25T00:00:00"/>
    <n v="72318.44"/>
    <x v="1"/>
    <s v="Product"/>
    <s v="Retail"/>
    <s v="West"/>
    <s v="CUST10320"/>
    <s v=""/>
    <s v="Memory than middle exactly character address across."/>
    <s v="OK"/>
    <s v="Valid"/>
    <s v=""/>
    <s v="valid"/>
  </r>
  <r>
    <s v="TRX103889"/>
    <d v="2022-11-23T00:00:00"/>
    <n v="22040.52"/>
    <x v="3"/>
    <s v="Asset"/>
    <s v="Online"/>
    <s v="East"/>
    <s v=""/>
    <s v=""/>
    <s v="Character phone report myself firm unit."/>
    <s v="OK"/>
    <s v=""/>
    <s v=""/>
    <s v="valid"/>
  </r>
  <r>
    <s v="TRX103890"/>
    <d v="2023-12-08T00:00:00"/>
    <n v="12683.1"/>
    <x v="4"/>
    <s v="Liability"/>
    <s v="Enterprise"/>
    <s v="North"/>
    <s v=""/>
    <s v=""/>
    <s v="Floor three heart heavy what four start professional."/>
    <s v="OK"/>
    <s v=""/>
    <s v=""/>
    <s v="valid"/>
  </r>
  <r>
    <s v="TRX103891"/>
    <d v="2023-12-11T00:00:00"/>
    <n v="270427.5"/>
    <x v="1"/>
    <s v="Product"/>
    <s v="Enterprise"/>
    <s v="West"/>
    <s v="CUST10049"/>
    <s v=""/>
    <s v="Nature stock wait Mr laugh."/>
    <s v="OK"/>
    <s v="Valid"/>
    <s v=""/>
    <s v="valid"/>
  </r>
  <r>
    <s v="TRX103892"/>
    <d v="2023-09-23T00:00:00"/>
    <n v="-45315.73"/>
    <x v="0"/>
    <s v="Supplies"/>
    <s v="Retail"/>
    <s v="West"/>
    <s v=""/>
    <s v="VEND1083"/>
    <s v="But team edge worker others beat."/>
    <s v="OK"/>
    <s v=""/>
    <s v="Valid"/>
    <s v="valid"/>
  </r>
  <r>
    <s v="TRX103893"/>
    <d v="2022-08-09T00:00:00"/>
    <n v="-66234.27"/>
    <x v="0"/>
    <s v="Payroll"/>
    <s v="Retail"/>
    <s v="East"/>
    <s v=""/>
    <s v="VEND1057"/>
    <s v="Provide camera term end."/>
    <s v="OK"/>
    <s v=""/>
    <s v="Valid"/>
    <s v="valid"/>
  </r>
  <r>
    <s v="TRX103894"/>
    <d v="2023-06-15T00:00:00"/>
    <n v="262348.77"/>
    <x v="1"/>
    <s v="Subscription"/>
    <s v="Online"/>
    <s v="North"/>
    <s v="CUST10281"/>
    <s v=""/>
    <s v="Read yourself dream product computer site reveal."/>
    <s v="OK"/>
    <s v="Valid"/>
    <s v=""/>
    <s v="valid"/>
  </r>
  <r>
    <s v="TRX103895"/>
    <d v="2023-05-29T00:00:00"/>
    <n v="-29268.04"/>
    <x v="0"/>
    <s v="Other"/>
    <s v="Online"/>
    <s v="West"/>
    <s v=""/>
    <s v="VEND1060"/>
    <s v="Police executive president mission every."/>
    <s v="OK"/>
    <s v=""/>
    <s v="Valid"/>
    <s v="valid"/>
  </r>
  <r>
    <s v="TRX103896"/>
    <d v="2023-05-05T00:00:00"/>
    <n v="194332.39"/>
    <x v="1"/>
    <s v="Subscription"/>
    <s v="Online"/>
    <s v="West"/>
    <s v="CUST10054"/>
    <s v=""/>
    <s v="Expect street buy care third arm finish."/>
    <s v="OK"/>
    <s v="Valid"/>
    <s v=""/>
    <s v="valid"/>
  </r>
  <r>
    <s v="TRX103897"/>
    <d v="2022-08-17T00:00:00"/>
    <n v="-49601.85"/>
    <x v="0"/>
    <s v="Marketing"/>
    <s v="Enterprise"/>
    <s v="East"/>
    <s v=""/>
    <s v="VEND1008"/>
    <s v="Real me evidence image cover."/>
    <s v="OK"/>
    <s v=""/>
    <s v="Valid"/>
    <s v="valid"/>
  </r>
  <r>
    <s v="TRX103898"/>
    <d v="2022-05-31T00:00:00"/>
    <n v="-41251.03"/>
    <x v="0"/>
    <s v="Rent"/>
    <s v="Enterprise"/>
    <s v="West"/>
    <s v=""/>
    <s v="VEND1114"/>
    <s v="Group there because special son vote."/>
    <s v="OK"/>
    <s v=""/>
    <s v="Valid"/>
    <s v="valid"/>
  </r>
  <r>
    <s v="TRX103899"/>
    <d v="2023-08-22T00:00:00"/>
    <n v="161394.39000000001"/>
    <x v="1"/>
    <s v="Subscription"/>
    <s v="Online"/>
    <s v="North"/>
    <s v="CUST10205"/>
    <s v=""/>
    <s v="Feel into boy federal enough fly fear."/>
    <s v="OK"/>
    <s v="Valid"/>
    <s v=""/>
    <s v="valid"/>
  </r>
  <r>
    <s v="TRX103900"/>
    <d v="2023-01-08T00:00:00"/>
    <n v="-38948.019999999997"/>
    <x v="0"/>
    <s v="Other"/>
    <s v="Online"/>
    <s v="South"/>
    <s v=""/>
    <s v="VEND1088"/>
    <s v="All nature good."/>
    <s v="OK"/>
    <s v=""/>
    <s v="Valid"/>
    <s v="valid"/>
  </r>
  <r>
    <s v="TRX103901"/>
    <d v="2022-01-19T00:00:00"/>
    <n v="15886.08"/>
    <x v="3"/>
    <s v="Asset"/>
    <s v="Enterprise"/>
    <s v="West"/>
    <s v=""/>
    <s v=""/>
    <s v="Wear raise reveal decade possible."/>
    <s v="OK"/>
    <s v=""/>
    <s v=""/>
    <s v="valid"/>
  </r>
  <r>
    <s v="TRX103902"/>
    <d v="2023-09-19T00:00:00"/>
    <n v="-53277.94"/>
    <x v="0"/>
    <s v="Rent"/>
    <s v="Enterprise"/>
    <s v="South"/>
    <s v=""/>
    <s v="VEND1086"/>
    <s v="Although citizen special writer anyone if similar."/>
    <s v="OK"/>
    <s v=""/>
    <s v="Valid"/>
    <s v="valid"/>
  </r>
  <r>
    <s v="TRX103903"/>
    <d v="2022-09-02T00:00:00"/>
    <n v="-2908.79"/>
    <x v="0"/>
    <s v="Payroll"/>
    <s v="Online"/>
    <s v="South"/>
    <s v=""/>
    <s v="VEND1074"/>
    <s v="Born table purpose whatever show hit wonder."/>
    <s v="OK"/>
    <s v=""/>
    <s v="Valid"/>
    <s v="valid"/>
  </r>
  <r>
    <s v="TRX103904"/>
    <d v="2022-05-18T00:00:00"/>
    <n v="-42083.88"/>
    <x v="0"/>
    <s v="Rent"/>
    <s v="Enterprise"/>
    <s v="North"/>
    <s v=""/>
    <s v="VEND1050"/>
    <s v="If idea student letter expert."/>
    <s v="OK"/>
    <s v=""/>
    <s v="Valid"/>
    <s v="valid"/>
  </r>
  <r>
    <s v="TRX103905"/>
    <d v="2023-02-26T00:00:00"/>
    <n v="51803.17"/>
    <x v="1"/>
    <s v="Subscription"/>
    <s v="Online"/>
    <s v="North"/>
    <s v="CUST10073"/>
    <s v=""/>
    <s v="Century nearly stuff impact."/>
    <s v="OK"/>
    <s v="Valid"/>
    <s v=""/>
    <s v="valid"/>
  </r>
  <r>
    <s v="TRX103906"/>
    <d v="2022-03-25T00:00:00"/>
    <n v="-64786.33"/>
    <x v="0"/>
    <s v="Other"/>
    <s v="Online"/>
    <s v="South"/>
    <s v=""/>
    <s v="VEND1075"/>
    <s v="Feeling project after listen."/>
    <s v="OK"/>
    <s v=""/>
    <s v="Valid"/>
    <s v="valid"/>
  </r>
  <r>
    <s v="TRX103907"/>
    <d v="2023-02-03T00:00:00"/>
    <n v="217502.66"/>
    <x v="1"/>
    <s v="Subscription"/>
    <s v="Retail"/>
    <s v="East"/>
    <s v="CUST10106"/>
    <s v=""/>
    <s v="Society little pattern agreement not."/>
    <s v="OK"/>
    <s v="Valid"/>
    <s v=""/>
    <s v="valid"/>
  </r>
  <r>
    <s v="TRX103908"/>
    <d v="2023-09-09T00:00:00"/>
    <n v="203033.76"/>
    <x v="1"/>
    <s v="Service"/>
    <s v="Online"/>
    <s v="South"/>
    <s v="CUST10142"/>
    <s v=""/>
    <s v="National character recently fast."/>
    <s v="OK"/>
    <s v="Valid"/>
    <s v=""/>
    <s v="valid"/>
  </r>
  <r>
    <s v="TRX103909"/>
    <d v="2023-03-19T00:00:00"/>
    <n v="170995.78"/>
    <x v="1"/>
    <s v="Service"/>
    <s v="Enterprise"/>
    <s v="South"/>
    <s v="CUST10168"/>
    <s v=""/>
    <s v="Everyone TV director military hard human."/>
    <s v="OK"/>
    <s v="Valid"/>
    <s v=""/>
    <s v="valid"/>
  </r>
  <r>
    <s v="TRX103910"/>
    <d v="2023-03-16T00:00:00"/>
    <n v="169525.35"/>
    <x v="1"/>
    <s v="Product"/>
    <s v="Retail"/>
    <s v="West"/>
    <s v="CUST10296"/>
    <s v=""/>
    <s v="Goal husband peace live real conference result reality."/>
    <s v="OK"/>
    <s v="Valid"/>
    <s v=""/>
    <s v="valid"/>
  </r>
  <r>
    <s v="TRX103911"/>
    <d v="2023-12-10T00:00:00"/>
    <n v="241692.15"/>
    <x v="1"/>
    <s v="Product"/>
    <s v="Online"/>
    <s v="East"/>
    <s v="CUST10137"/>
    <s v=""/>
    <s v="One head southern."/>
    <s v="OK"/>
    <s v="Valid"/>
    <s v=""/>
    <s v="valid"/>
  </r>
  <r>
    <s v="TRX103912"/>
    <d v="2023-10-05T00:00:00"/>
    <n v="135244.25"/>
    <x v="1"/>
    <s v="Product"/>
    <s v="Retail"/>
    <s v="West"/>
    <s v="CUST10307"/>
    <s v=""/>
    <s v="Food economic fish close service."/>
    <s v="OK"/>
    <s v="Valid"/>
    <s v=""/>
    <s v="valid"/>
  </r>
  <r>
    <s v="TRX103913"/>
    <d v="2022-12-02T00:00:00"/>
    <n v="-19354.11"/>
    <x v="0"/>
    <s v="Other"/>
    <s v="Enterprise"/>
    <s v="West"/>
    <s v=""/>
    <s v="VEND1059"/>
    <s v="Player task care seem statement."/>
    <s v="OK"/>
    <s v=""/>
    <s v="Valid"/>
    <s v="valid"/>
  </r>
  <r>
    <s v="TRX103914"/>
    <d v="2022-05-08T00:00:00"/>
    <n v="31449.14"/>
    <x v="2"/>
    <s v="Equity"/>
    <s v="Retail"/>
    <s v="South"/>
    <s v=""/>
    <s v=""/>
    <s v="Information all practice mission else political because."/>
    <s v="OK"/>
    <s v=""/>
    <s v=""/>
    <s v="valid"/>
  </r>
  <r>
    <s v="TRX103915"/>
    <d v="2023-07-29T00:00:00"/>
    <n v="106746.27"/>
    <x v="1"/>
    <s v="Subscription"/>
    <s v="Retail"/>
    <s v="West"/>
    <s v="CUST10041"/>
    <s v=""/>
    <s v="Stock draw suggest head company allow cell."/>
    <s v="OK"/>
    <s v="Valid"/>
    <s v=""/>
    <s v="valid"/>
  </r>
  <r>
    <s v="TRX103916"/>
    <d v="2023-04-12T00:00:00"/>
    <n v="193680.33"/>
    <x v="1"/>
    <s v="Product"/>
    <s v="Enterprise"/>
    <s v="North"/>
    <s v="CUST10099"/>
    <s v=""/>
    <s v="By policy meeting establish state."/>
    <s v="OK"/>
    <s v="Valid"/>
    <s v=""/>
    <s v="valid"/>
  </r>
  <r>
    <s v="TRX103917"/>
    <d v="2023-05-27T00:00:00"/>
    <n v="34985.120000000003"/>
    <x v="3"/>
    <s v="Asset"/>
    <s v="Enterprise"/>
    <s v="North"/>
    <s v=""/>
    <s v=""/>
    <s v="Myself million area represent teacher although fine."/>
    <s v="OK"/>
    <s v=""/>
    <s v=""/>
    <s v="valid"/>
  </r>
  <r>
    <s v="TRX103918"/>
    <d v="2022-10-12T00:00:00"/>
    <n v="-62008.22"/>
    <x v="0"/>
    <s v="Rent"/>
    <s v="Enterprise"/>
    <s v="West"/>
    <s v=""/>
    <s v="VEND1082"/>
    <s v="Already identify research expect anything pull light."/>
    <s v="OK"/>
    <s v=""/>
    <s v="Valid"/>
    <s v="valid"/>
  </r>
  <r>
    <s v="TRX103919"/>
    <d v="2023-09-18T00:00:00"/>
    <n v="112588.34"/>
    <x v="1"/>
    <s v="Service"/>
    <s v="Retail"/>
    <s v="North"/>
    <s v="CUST10267"/>
    <s v=""/>
    <s v="Book material who not military effect fear."/>
    <s v="OK"/>
    <s v="Valid"/>
    <s v=""/>
    <s v="valid"/>
  </r>
  <r>
    <s v="TRX103920"/>
    <d v="2022-04-05T00:00:00"/>
    <n v="-38069.1"/>
    <x v="0"/>
    <s v="Utilities"/>
    <s v="Retail"/>
    <s v="North"/>
    <s v=""/>
    <s v="VEND1103"/>
    <s v="Anyone own during light right clearly tend."/>
    <s v="OK"/>
    <s v=""/>
    <s v="Valid"/>
    <s v="valid"/>
  </r>
  <r>
    <s v="TRX103921"/>
    <d v="2022-07-24T00:00:00"/>
    <n v="-43961.38"/>
    <x v="0"/>
    <s v="Marketing"/>
    <s v="Retail"/>
    <s v="North"/>
    <s v=""/>
    <s v="VEND1051"/>
    <s v="Them seat also coach computer."/>
    <s v="OK"/>
    <s v=""/>
    <s v="Valid"/>
    <s v="valid"/>
  </r>
  <r>
    <s v="TRX103922"/>
    <d v="2023-06-11T00:00:00"/>
    <n v="29837.08"/>
    <x v="1"/>
    <s v="Service"/>
    <s v="Retail"/>
    <s v="North"/>
    <s v="CUST10020"/>
    <s v=""/>
    <s v="Best call scene send."/>
    <s v="OK"/>
    <s v="Valid"/>
    <s v=""/>
    <s v="valid"/>
  </r>
  <r>
    <s v="TRX103923"/>
    <d v="2023-12-10T00:00:00"/>
    <n v="236492.92"/>
    <x v="1"/>
    <s v="Service"/>
    <s v="Enterprise"/>
    <s v="South"/>
    <s v="CUST10137"/>
    <s v=""/>
    <s v="Measure decide assume still time."/>
    <s v="OK"/>
    <s v="Valid"/>
    <s v=""/>
    <s v="valid"/>
  </r>
  <r>
    <s v="TRX103924"/>
    <d v="2023-08-19T00:00:00"/>
    <n v="-43085.69"/>
    <x v="0"/>
    <s v="Supplies"/>
    <s v="Retail"/>
    <s v="West"/>
    <s v=""/>
    <s v="VEND1102"/>
    <s v="Number will character he."/>
    <s v="OK"/>
    <s v=""/>
    <s v="Valid"/>
    <s v="valid"/>
  </r>
  <r>
    <s v="TRX103925"/>
    <d v="2022-06-07T00:00:00"/>
    <n v="-12732.17"/>
    <x v="0"/>
    <s v="Marketing"/>
    <s v="Enterprise"/>
    <s v="East"/>
    <s v=""/>
    <s v="VEND1043"/>
    <s v="Everyone work really strong my simply morning."/>
    <s v="OK"/>
    <s v=""/>
    <s v="Valid"/>
    <s v="valid"/>
  </r>
  <r>
    <s v="TRX103926"/>
    <d v="2023-11-21T00:00:00"/>
    <n v="-72966.23"/>
    <x v="0"/>
    <s v="Utilities"/>
    <s v="Enterprise"/>
    <s v="East"/>
    <s v=""/>
    <s v="VEND1068"/>
    <s v="Thousand remember enjoy popular seat."/>
    <s v="OK"/>
    <s v=""/>
    <s v="Valid"/>
    <s v="valid"/>
  </r>
  <r>
    <s v="TRX103927"/>
    <d v="2023-05-13T00:00:00"/>
    <n v="-45776.959999999999"/>
    <x v="0"/>
    <s v="Supplies"/>
    <s v="Online"/>
    <s v="North"/>
    <s v=""/>
    <s v="VEND1111"/>
    <s v="Fight until most customer necessary trip."/>
    <s v="OK"/>
    <s v=""/>
    <s v="Valid"/>
    <s v="valid"/>
  </r>
  <r>
    <s v="TRX103928"/>
    <d v="2022-08-27T00:00:00"/>
    <n v="-49274.03"/>
    <x v="0"/>
    <s v="Utilities"/>
    <s v="Enterprise"/>
    <s v="East"/>
    <s v=""/>
    <s v="VEND1018"/>
    <s v="Respond receive crime improve appear most project."/>
    <s v="OK"/>
    <s v=""/>
    <s v="Valid"/>
    <s v="valid"/>
  </r>
  <r>
    <s v="TRX103929"/>
    <d v="2023-02-02T00:00:00"/>
    <n v="-46851.08"/>
    <x v="0"/>
    <s v="Other"/>
    <s v="Retail"/>
    <s v="East"/>
    <s v=""/>
    <s v="VEND1087"/>
    <s v="Less friend miss police agency admit million."/>
    <s v="OK"/>
    <s v=""/>
    <s v="Valid"/>
    <s v="valid"/>
  </r>
  <r>
    <s v="TRX103930"/>
    <d v="2023-03-11T00:00:00"/>
    <n v="-49028.6"/>
    <x v="0"/>
    <s v="Marketing"/>
    <s v="Retail"/>
    <s v="West"/>
    <s v=""/>
    <s v="VEND1094"/>
    <s v="Fund anything care street such."/>
    <s v="OK"/>
    <s v=""/>
    <s v="Valid"/>
    <s v="valid"/>
  </r>
  <r>
    <s v="TRX103931"/>
    <d v="2022-07-03T00:00:00"/>
    <n v="-19046.91"/>
    <x v="0"/>
    <s v="Payroll"/>
    <s v="Retail"/>
    <s v="South"/>
    <s v=""/>
    <s v="VEND1009"/>
    <s v="Price note collection now."/>
    <s v="OK"/>
    <s v=""/>
    <s v="Valid"/>
    <s v="valid"/>
  </r>
  <r>
    <s v="TRX103932"/>
    <d v="2023-05-31T00:00:00"/>
    <n v="-67147.95"/>
    <x v="0"/>
    <s v="Marketing"/>
    <s v="Online"/>
    <s v="South"/>
    <s v=""/>
    <s v="VEND1049"/>
    <s v="Word participant big us thought."/>
    <s v="OK"/>
    <s v=""/>
    <s v="Valid"/>
    <s v="valid"/>
  </r>
  <r>
    <s v="TRX103933"/>
    <d v="2023-03-24T00:00:00"/>
    <n v="-74002.39"/>
    <x v="0"/>
    <s v="Marketing"/>
    <s v="Enterprise"/>
    <s v="East"/>
    <s v=""/>
    <s v="VEND1032"/>
    <s v="Black small upon affect choice fill."/>
    <s v="OK"/>
    <s v=""/>
    <s v="Valid"/>
    <s v="valid"/>
  </r>
  <r>
    <s v="TRX103934"/>
    <d v="2023-11-03T00:00:00"/>
    <n v="-26912.31"/>
    <x v="0"/>
    <s v="Supplies"/>
    <s v="Online"/>
    <s v="East"/>
    <s v=""/>
    <s v="VEND1039"/>
    <s v="Real staff window say."/>
    <s v="OK"/>
    <s v=""/>
    <s v="Valid"/>
    <s v="valid"/>
  </r>
  <r>
    <s v="TRX103935"/>
    <d v="2023-01-13T00:00:00"/>
    <n v="-57998.29"/>
    <x v="0"/>
    <s v="Rent"/>
    <s v="Enterprise"/>
    <s v="West"/>
    <s v=""/>
    <s v="VEND1082"/>
    <s v="Enough can economy tell feeling its population."/>
    <s v="OK"/>
    <s v=""/>
    <s v="Valid"/>
    <s v="valid"/>
  </r>
  <r>
    <s v="TRX103936"/>
    <d v="2023-03-30T00:00:00"/>
    <n v="201986.28"/>
    <x v="1"/>
    <s v="Service"/>
    <s v="Online"/>
    <s v="East"/>
    <s v="CUST10117"/>
    <s v=""/>
    <s v="During ago former majority gas."/>
    <s v="OK"/>
    <s v="Valid"/>
    <s v=""/>
    <s v="valid"/>
  </r>
  <r>
    <s v="TRX103937"/>
    <d v="2023-03-01T00:00:00"/>
    <n v="79310.42"/>
    <x v="1"/>
    <s v="Product"/>
    <s v="Retail"/>
    <s v="South"/>
    <s v="CUST10061"/>
    <s v=""/>
    <s v="System treat big his step three."/>
    <s v="OK"/>
    <s v="Valid"/>
    <s v=""/>
    <s v="valid"/>
  </r>
  <r>
    <s v="TRX103938"/>
    <d v="2023-04-07T00:00:00"/>
    <n v="-67069.63"/>
    <x v="0"/>
    <s v="Other"/>
    <s v="Enterprise"/>
    <s v="South"/>
    <s v=""/>
    <s v="VEND1037"/>
    <s v="Head tell show want."/>
    <s v="OK"/>
    <s v=""/>
    <s v="Valid"/>
    <s v="valid"/>
  </r>
  <r>
    <s v="TRX103939"/>
    <d v="2023-11-14T00:00:00"/>
    <n v="-36990.199999999997"/>
    <x v="0"/>
    <s v="Marketing"/>
    <s v="Online"/>
    <s v="North"/>
    <s v=""/>
    <s v="VEND1107"/>
    <s v="Easy everyone parent thank represent PM."/>
    <s v="OK"/>
    <s v=""/>
    <s v="Valid"/>
    <s v="valid"/>
  </r>
  <r>
    <s v="TRX103940"/>
    <d v="2022-01-25T00:00:00"/>
    <n v="-24734.03"/>
    <x v="0"/>
    <s v="Other"/>
    <s v="Online"/>
    <s v="East"/>
    <s v=""/>
    <s v="VEND1057"/>
    <s v="Station develop despite size remember can amount."/>
    <s v="OK"/>
    <s v=""/>
    <s v="Valid"/>
    <s v="valid"/>
  </r>
  <r>
    <s v="TRX103941"/>
    <d v="2023-07-21T00:00:00"/>
    <n v="144339.91"/>
    <x v="1"/>
    <s v="Product"/>
    <s v="Retail"/>
    <s v="East"/>
    <s v="CUST10108"/>
    <s v=""/>
    <s v="Contain avoid house across rate yes."/>
    <s v="OK"/>
    <s v="Valid"/>
    <s v=""/>
    <s v="valid"/>
  </r>
  <r>
    <s v="TRX103942"/>
    <d v="2022-08-12T00:00:00"/>
    <n v="-56376.05"/>
    <x v="0"/>
    <s v="Rent"/>
    <s v="Enterprise"/>
    <s v="South"/>
    <s v=""/>
    <s v="VEND1022"/>
    <s v="Card song send thus be."/>
    <s v="OK"/>
    <s v=""/>
    <s v="Valid"/>
    <s v="valid"/>
  </r>
  <r>
    <s v="TRX103943"/>
    <d v="2023-05-30T00:00:00"/>
    <n v="24821.98"/>
    <x v="4"/>
    <s v="Liability"/>
    <s v="Online"/>
    <s v="West"/>
    <s v=""/>
    <s v=""/>
    <s v="Check threat sure reflect."/>
    <s v="OK"/>
    <s v=""/>
    <s v=""/>
    <s v="valid"/>
  </r>
  <r>
    <s v="TRX103944"/>
    <d v="2023-01-08T00:00:00"/>
    <n v="200432.14"/>
    <x v="1"/>
    <s v="Service"/>
    <s v="Enterprise"/>
    <s v="West"/>
    <s v="CUST10013"/>
    <s v=""/>
    <s v="Play during note."/>
    <s v="OK"/>
    <s v="Valid"/>
    <s v=""/>
    <s v="valid"/>
  </r>
  <r>
    <s v="TRX103945"/>
    <d v="2023-02-25T00:00:00"/>
    <n v="-46058.14"/>
    <x v="0"/>
    <s v="Marketing"/>
    <s v="Enterprise"/>
    <s v="West"/>
    <s v=""/>
    <s v="VEND1021"/>
    <s v="Stuff every rate window particularly news training."/>
    <s v="OK"/>
    <s v=""/>
    <s v="Valid"/>
    <s v="valid"/>
  </r>
  <r>
    <s v="TRX103946"/>
    <d v="2023-01-12T00:00:00"/>
    <n v="157903.65"/>
    <x v="1"/>
    <s v="Product"/>
    <s v="Online"/>
    <s v="North"/>
    <s v="CUST10155"/>
    <s v=""/>
    <s v="Floor majority seem even still improve stock city."/>
    <s v="OK"/>
    <s v="Valid"/>
    <s v=""/>
    <s v="valid"/>
  </r>
  <r>
    <s v="TRX103947"/>
    <d v="2023-12-21T00:00:00"/>
    <n v="9661.06"/>
    <x v="2"/>
    <s v="Equity"/>
    <s v="Retail"/>
    <s v="West"/>
    <s v=""/>
    <s v=""/>
    <s v="Wide arm result too drive."/>
    <s v="OK"/>
    <s v=""/>
    <s v=""/>
    <s v="valid"/>
  </r>
  <r>
    <s v="TRX103948"/>
    <d v="2023-04-25T00:00:00"/>
    <n v="-94179.53"/>
    <x v="0"/>
    <s v="Other"/>
    <s v="Online"/>
    <s v="South"/>
    <s v=""/>
    <s v="VEND1070"/>
    <s v="Participant condition writer part."/>
    <s v="OK"/>
    <s v=""/>
    <s v="Valid"/>
    <s v="valid"/>
  </r>
  <r>
    <s v="TRX103949"/>
    <d v="2023-10-17T00:00:00"/>
    <n v="-42546.93"/>
    <x v="0"/>
    <s v="Payroll"/>
    <s v="Retail"/>
    <s v="North"/>
    <s v=""/>
    <s v="VEND1064"/>
    <s v="Leg gun couple add choose chance."/>
    <s v="OK"/>
    <s v=""/>
    <s v="Valid"/>
    <s v="valid"/>
  </r>
  <r>
    <s v="TRX103950"/>
    <d v="2022-10-22T00:00:00"/>
    <n v="-2000"/>
    <x v="0"/>
    <s v="Utilities"/>
    <s v="Retail"/>
    <s v="North"/>
    <s v=""/>
    <s v="VEND1006"/>
    <s v="Become remain start instead."/>
    <s v="OK"/>
    <s v=""/>
    <s v="Valid"/>
    <s v="valid"/>
  </r>
  <r>
    <s v="TRX103951"/>
    <d v="2023-08-14T00:00:00"/>
    <n v="-55027.54"/>
    <x v="0"/>
    <s v="Marketing"/>
    <s v="Enterprise"/>
    <s v="East"/>
    <s v=""/>
    <s v="VEND1064"/>
    <s v="Determine technology vote agency everybody fear state."/>
    <s v="OK"/>
    <s v=""/>
    <s v="Valid"/>
    <s v="valid"/>
  </r>
  <r>
    <s v="TRX103952"/>
    <d v="2023-05-18T00:00:00"/>
    <n v="21989.81"/>
    <x v="3"/>
    <s v="Asset"/>
    <s v="Retail"/>
    <s v="South"/>
    <s v=""/>
    <s v=""/>
    <s v="Let impact dinner industry item face."/>
    <s v="OK"/>
    <s v=""/>
    <s v=""/>
    <s v="valid"/>
  </r>
  <r>
    <s v="TRX103953"/>
    <d v="2023-10-03T00:00:00"/>
    <n v="169479.21"/>
    <x v="1"/>
    <s v="Product"/>
    <s v="Enterprise"/>
    <s v="West"/>
    <s v="CUST10295"/>
    <s v=""/>
    <s v="Hope ok back certainly space wrong bad."/>
    <s v="OK"/>
    <s v="Valid"/>
    <s v=""/>
    <s v="valid"/>
  </r>
  <r>
    <s v="TRX103954"/>
    <d v="2022-08-06T00:00:00"/>
    <n v="-61018.79"/>
    <x v="0"/>
    <s v="Marketing"/>
    <s v="Retail"/>
    <s v="North"/>
    <s v=""/>
    <s v="VEND1095"/>
    <s v="Deal soldier many show admit thing."/>
    <s v="OK"/>
    <s v=""/>
    <s v="Valid"/>
    <s v="valid"/>
  </r>
  <r>
    <s v="TRX103955"/>
    <d v="2022-07-04T00:00:00"/>
    <n v="-35220.79"/>
    <x v="0"/>
    <s v="Payroll"/>
    <s v="Online"/>
    <s v="South"/>
    <s v=""/>
    <s v="VEND1073"/>
    <s v="Letter contain run old section executive."/>
    <s v="OK"/>
    <s v=""/>
    <s v="Valid"/>
    <s v="valid"/>
  </r>
  <r>
    <s v="TRX103956"/>
    <d v="2022-05-03T00:00:00"/>
    <n v="-58318.86"/>
    <x v="0"/>
    <s v="Payroll"/>
    <s v="Retail"/>
    <s v="North"/>
    <s v=""/>
    <s v="VEND1005"/>
    <s v="Heavy really organization it safe toward."/>
    <s v="OK"/>
    <s v=""/>
    <s v="Valid"/>
    <s v="valid"/>
  </r>
  <r>
    <s v="TRX103957"/>
    <d v="2023-01-15T00:00:00"/>
    <n v="205622.22"/>
    <x v="1"/>
    <s v="Product"/>
    <s v="Retail"/>
    <s v="North"/>
    <s v="CUST10363"/>
    <s v=""/>
    <s v="Personal generation want write him well if."/>
    <s v="OK"/>
    <s v="Valid"/>
    <s v=""/>
    <s v="valid"/>
  </r>
  <r>
    <s v="TRX103958"/>
    <d v="2023-10-18T00:00:00"/>
    <n v="-8494.77"/>
    <x v="0"/>
    <s v="Payroll"/>
    <s v="Enterprise"/>
    <s v="North"/>
    <s v=""/>
    <s v="VEND1050"/>
    <s v="Knowledge word low job."/>
    <s v="OK"/>
    <s v=""/>
    <s v="Valid"/>
    <s v="valid"/>
  </r>
  <r>
    <s v="TRX103959"/>
    <d v="2022-07-19T00:00:00"/>
    <n v="-38712.730000000003"/>
    <x v="0"/>
    <s v="Supplies"/>
    <s v="Enterprise"/>
    <s v="East"/>
    <s v=""/>
    <s v="VEND1102"/>
    <s v="Arrive religious of."/>
    <s v="OK"/>
    <s v=""/>
    <s v="Valid"/>
    <s v="valid"/>
  </r>
  <r>
    <s v="TRX103960"/>
    <d v="2022-07-24T00:00:00"/>
    <n v="177793.93"/>
    <x v="1"/>
    <s v="Service"/>
    <s v="Enterprise"/>
    <s v="East"/>
    <s v="CUST10220"/>
    <s v=""/>
    <s v="Development shoulder system."/>
    <s v="OK"/>
    <s v="Valid"/>
    <s v=""/>
    <s v="valid"/>
  </r>
  <r>
    <s v="TRX103961"/>
    <d v="2023-07-31T00:00:00"/>
    <n v="123978.27"/>
    <x v="1"/>
    <s v="Subscription"/>
    <s v="Online"/>
    <s v="West"/>
    <s v="CUST10120"/>
    <s v=""/>
    <s v="Exactly through necessary project than."/>
    <s v="OK"/>
    <s v="Valid"/>
    <s v=""/>
    <s v="valid"/>
  </r>
  <r>
    <s v="TRX103962"/>
    <d v="2023-04-04T00:00:00"/>
    <n v="88181.57"/>
    <x v="1"/>
    <s v="Subscription"/>
    <s v="Retail"/>
    <s v="West"/>
    <s v="CUST10213"/>
    <s v=""/>
    <s v="Bag hear have move."/>
    <s v="OK"/>
    <s v="Valid"/>
    <s v=""/>
    <s v="valid"/>
  </r>
  <r>
    <s v="TRX103963"/>
    <d v="2023-12-03T00:00:00"/>
    <n v="148956.51"/>
    <x v="1"/>
    <s v="Product"/>
    <s v="Online"/>
    <s v="South"/>
    <s v="CUST10248"/>
    <s v=""/>
    <s v="War toward wonder treatment Mr."/>
    <s v="OK"/>
    <s v="Valid"/>
    <s v=""/>
    <s v="valid"/>
  </r>
  <r>
    <s v="TRX103964"/>
    <d v="2022-11-23T00:00:00"/>
    <n v="218480.75"/>
    <x v="1"/>
    <s v="Product"/>
    <s v="Online"/>
    <s v="East"/>
    <s v="CUST10285"/>
    <s v=""/>
    <s v="Those sport mission chair your."/>
    <s v="OK"/>
    <s v="Valid"/>
    <s v=""/>
    <s v="valid"/>
  </r>
  <r>
    <s v="TRX103965"/>
    <d v="2023-08-22T00:00:00"/>
    <n v="116319.85"/>
    <x v="1"/>
    <s v="Service"/>
    <s v="Online"/>
    <s v="North"/>
    <s v="CUST10286"/>
    <s v=""/>
    <s v="Today stand ten son mention."/>
    <s v="OK"/>
    <s v="Valid"/>
    <s v=""/>
    <s v="valid"/>
  </r>
  <r>
    <s v="TRX103966"/>
    <d v="2022-04-11T00:00:00"/>
    <n v="202821.17"/>
    <x v="1"/>
    <s v="Subscription"/>
    <s v="Enterprise"/>
    <s v="South"/>
    <s v="CUST10163"/>
    <s v=""/>
    <s v="Thus sign discuss possible book parent picture big."/>
    <s v="OK"/>
    <s v="Valid"/>
    <s v=""/>
    <s v="valid"/>
  </r>
  <r>
    <s v="TRX103967"/>
    <d v="2022-03-20T00:00:00"/>
    <n v="257777.85"/>
    <x v="1"/>
    <s v="Service"/>
    <s v="Online"/>
    <s v="South"/>
    <s v="CUST10122"/>
    <s v=""/>
    <s v="Reveal something power ability when."/>
    <s v="OK"/>
    <s v="Valid"/>
    <s v=""/>
    <s v="valid"/>
  </r>
  <r>
    <s v="TRX103968"/>
    <d v="2022-05-31T00:00:00"/>
    <n v="-58859.83"/>
    <x v="0"/>
    <s v="Payroll"/>
    <s v="Online"/>
    <s v="South"/>
    <s v=""/>
    <s v="VEND1027"/>
    <s v="Old forget still conference plan stuff better."/>
    <s v="OK"/>
    <s v=""/>
    <s v="Valid"/>
    <s v="valid"/>
  </r>
  <r>
    <s v="TRX103969"/>
    <d v="2023-09-22T00:00:00"/>
    <n v="82652.479999999996"/>
    <x v="1"/>
    <s v="Service"/>
    <s v="Online"/>
    <s v="East"/>
    <s v="CUST10250"/>
    <s v=""/>
    <s v="Whether reason matter particular goal cause."/>
    <s v="OK"/>
    <s v="Valid"/>
    <s v=""/>
    <s v="valid"/>
  </r>
  <r>
    <s v="TRX103970"/>
    <d v="2022-09-07T00:00:00"/>
    <n v="-65098.1"/>
    <x v="0"/>
    <s v="Marketing"/>
    <s v="Retail"/>
    <s v="North"/>
    <s v=""/>
    <s v="VEND1043"/>
    <s v="Tough window take oil idea production clear."/>
    <s v="OK"/>
    <s v=""/>
    <s v="Valid"/>
    <s v="valid"/>
  </r>
  <r>
    <s v="TRX103971"/>
    <d v="2023-11-20T00:00:00"/>
    <n v="-74817.62"/>
    <x v="0"/>
    <s v="Supplies"/>
    <s v="Retail"/>
    <s v="North"/>
    <s v=""/>
    <s v="VEND1060"/>
    <s v="Fine protect mention seven behavior choose."/>
    <s v="OK"/>
    <s v=""/>
    <s v="Valid"/>
    <s v="valid"/>
  </r>
  <r>
    <s v="TRX103972"/>
    <d v="2023-08-18T00:00:00"/>
    <n v="-29552.2"/>
    <x v="0"/>
    <s v="Marketing"/>
    <s v="Online"/>
    <s v="South"/>
    <s v=""/>
    <s v="VEND1065"/>
    <s v="Miss training own discuss."/>
    <s v="OK"/>
    <s v=""/>
    <s v="Valid"/>
    <s v="valid"/>
  </r>
  <r>
    <s v="TRX103973"/>
    <d v="2022-10-03T00:00:00"/>
    <n v="141501.87"/>
    <x v="1"/>
    <s v="Service"/>
    <s v="Enterprise"/>
    <s v="North"/>
    <s v="CUST10338"/>
    <s v=""/>
    <s v="Within state pass meet second."/>
    <s v="OK"/>
    <s v="Valid"/>
    <s v=""/>
    <s v="valid"/>
  </r>
  <r>
    <s v="TRX103974"/>
    <d v="2022-05-11T00:00:00"/>
    <n v="-70249.17"/>
    <x v="0"/>
    <s v="Rent"/>
    <s v="Retail"/>
    <s v="East"/>
    <s v=""/>
    <s v="VEND1085"/>
    <s v="Class various arrive culture."/>
    <s v="OK"/>
    <s v=""/>
    <s v="Valid"/>
    <s v="valid"/>
  </r>
  <r>
    <s v="TRX103975"/>
    <d v="2022-04-25T00:00:00"/>
    <n v="-57708.83"/>
    <x v="0"/>
    <s v="Other"/>
    <s v="Retail"/>
    <s v="South"/>
    <s v=""/>
    <s v="VEND1067"/>
    <s v="Sing low house cut."/>
    <s v="OK"/>
    <s v=""/>
    <s v="Valid"/>
    <s v="valid"/>
  </r>
  <r>
    <s v="TRX103976"/>
    <d v="2022-08-17T00:00:00"/>
    <n v="163121.43"/>
    <x v="1"/>
    <s v="Service"/>
    <s v="Retail"/>
    <s v="North"/>
    <s v="CUST10083"/>
    <s v=""/>
    <s v="Society establish operation dog."/>
    <s v="OK"/>
    <s v="Valid"/>
    <s v=""/>
    <s v="valid"/>
  </r>
  <r>
    <s v="TRX103977"/>
    <d v="2023-07-13T00:00:00"/>
    <n v="89925.86"/>
    <x v="1"/>
    <s v="Service"/>
    <s v="Retail"/>
    <s v="North"/>
    <s v="CUST10317"/>
    <s v=""/>
    <s v="Drop us try know standard explain international."/>
    <s v="OK"/>
    <s v="Valid"/>
    <s v=""/>
    <s v="valid"/>
  </r>
  <r>
    <s v="TRX103978"/>
    <d v="2022-12-11T00:00:00"/>
    <n v="75128.240000000005"/>
    <x v="1"/>
    <s v="Subscription"/>
    <s v="Retail"/>
    <s v="East"/>
    <s v="CUST10328"/>
    <s v=""/>
    <s v="By personal than want."/>
    <s v="OK"/>
    <s v="Valid"/>
    <s v=""/>
    <s v="valid"/>
  </r>
  <r>
    <s v="TRX103979"/>
    <d v="2023-08-17T00:00:00"/>
    <n v="241761.18"/>
    <x v="1"/>
    <s v="Service"/>
    <s v="Retail"/>
    <s v="East"/>
    <s v="CUST10056"/>
    <s v=""/>
    <s v="Never early money green amount them white hope."/>
    <s v="OK"/>
    <s v="Valid"/>
    <s v=""/>
    <s v="valid"/>
  </r>
  <r>
    <s v="TRX103980"/>
    <d v="2023-09-18T00:00:00"/>
    <n v="174348.88"/>
    <x v="1"/>
    <s v="Product"/>
    <s v="Enterprise"/>
    <s v="South"/>
    <s v="CUST10121"/>
    <s v=""/>
    <s v="Already business theory forget."/>
    <s v="OK"/>
    <s v="Valid"/>
    <s v=""/>
    <s v="valid"/>
  </r>
  <r>
    <s v="TRX103981"/>
    <d v="2023-04-26T00:00:00"/>
    <n v="130740.49"/>
    <x v="1"/>
    <s v="Subscription"/>
    <s v="Retail"/>
    <s v="South"/>
    <s v="CUST10134"/>
    <s v=""/>
    <s v="Decision consider head foreign sit beautiful either."/>
    <s v="OK"/>
    <s v="Valid"/>
    <s v=""/>
    <s v="valid"/>
  </r>
  <r>
    <s v="TRX103982"/>
    <d v="2022-09-01T00:00:00"/>
    <n v="-62608.66"/>
    <x v="0"/>
    <s v="Supplies"/>
    <s v="Enterprise"/>
    <s v="East"/>
    <s v=""/>
    <s v="VEND1095"/>
    <s v="Accept later station west sing hundred positive someone."/>
    <s v="OK"/>
    <s v=""/>
    <s v="Valid"/>
    <s v="valid"/>
  </r>
  <r>
    <s v="TRX103983"/>
    <d v="2023-09-03T00:00:00"/>
    <n v="-29457.8"/>
    <x v="0"/>
    <s v="Utilities"/>
    <s v="Retail"/>
    <s v="South"/>
    <s v=""/>
    <s v="VEND1084"/>
    <s v="Majority feel receive on could government audience."/>
    <s v="OK"/>
    <s v=""/>
    <s v="Valid"/>
    <s v="valid"/>
  </r>
  <r>
    <s v="TRX103984"/>
    <d v="2022-03-10T00:00:00"/>
    <n v="-73007.81"/>
    <x v="0"/>
    <s v="Rent"/>
    <s v="Enterprise"/>
    <s v="South"/>
    <s v=""/>
    <s v="VEND1105"/>
    <s v="Research court more benefit college."/>
    <s v="OK"/>
    <s v=""/>
    <s v="Valid"/>
    <s v="valid"/>
  </r>
  <r>
    <s v="TRX103985"/>
    <d v="2022-04-01T00:00:00"/>
    <n v="-44028.09"/>
    <x v="0"/>
    <s v="Marketing"/>
    <s v="Online"/>
    <s v="South"/>
    <s v=""/>
    <s v="VEND1039"/>
    <s v="Glass his laugh born leader run."/>
    <s v="OK"/>
    <s v=""/>
    <s v="Valid"/>
    <s v="valid"/>
  </r>
  <r>
    <s v="TRX103986"/>
    <d v="2023-11-25T00:00:00"/>
    <n v="-34953.29"/>
    <x v="0"/>
    <s v="Marketing"/>
    <s v="Online"/>
    <s v="East"/>
    <s v=""/>
    <s v="VEND1022"/>
    <s v="Practice culture arrive service plant let produce teach."/>
    <s v="OK"/>
    <s v=""/>
    <s v="Valid"/>
    <s v="valid"/>
  </r>
  <r>
    <s v="TRX103987"/>
    <d v="2023-06-24T00:00:00"/>
    <n v="-76968.97"/>
    <x v="0"/>
    <s v="Payroll"/>
    <s v="Enterprise"/>
    <s v="North"/>
    <s v=""/>
    <s v="VEND1097"/>
    <s v="Room our lay trouble support opportunity house."/>
    <s v="OK"/>
    <s v=""/>
    <s v="Valid"/>
    <s v="valid"/>
  </r>
  <r>
    <s v="TRX103988"/>
    <d v="2023-12-18T00:00:00"/>
    <n v="-54178.96"/>
    <x v="0"/>
    <s v="Rent"/>
    <s v="Enterprise"/>
    <s v="East"/>
    <s v=""/>
    <s v="VEND1082"/>
    <s v="Glass would clearly."/>
    <s v="OK"/>
    <s v=""/>
    <s v="Valid"/>
    <s v="valid"/>
  </r>
  <r>
    <s v="TRX103989"/>
    <d v="2023-03-26T00:00:00"/>
    <n v="-59125.440000000002"/>
    <x v="0"/>
    <s v="Payroll"/>
    <s v="Online"/>
    <s v="North"/>
    <s v=""/>
    <s v="VEND1116"/>
    <s v="Raise beautiful second economic per."/>
    <s v="OK"/>
    <s v=""/>
    <s v="Valid"/>
    <s v="valid"/>
  </r>
  <r>
    <s v="TRX103990"/>
    <d v="2022-09-11T00:00:00"/>
    <n v="24363.48"/>
    <x v="3"/>
    <s v="Asset"/>
    <s v="Enterprise"/>
    <s v="West"/>
    <s v=""/>
    <s v=""/>
    <s v="Tell indeed artist everybody."/>
    <s v="OK"/>
    <s v=""/>
    <s v=""/>
    <s v="valid"/>
  </r>
  <r>
    <s v="TRX103991"/>
    <d v="2022-10-21T00:00:00"/>
    <n v="89023.35"/>
    <x v="1"/>
    <s v="Product"/>
    <s v="Online"/>
    <s v="South"/>
    <s v="CUST10364"/>
    <s v=""/>
    <s v="Seven born surface ball large."/>
    <s v="OK"/>
    <s v="Valid"/>
    <s v=""/>
    <s v="valid"/>
  </r>
  <r>
    <s v="TRX103992"/>
    <d v="2022-10-20T00:00:00"/>
    <n v="22589.39"/>
    <x v="3"/>
    <s v="Asset"/>
    <s v="Enterprise"/>
    <s v="North"/>
    <s v=""/>
    <s v=""/>
    <s v="Thank team although town late each throughout science."/>
    <s v="OK"/>
    <s v=""/>
    <s v=""/>
    <s v="valid"/>
  </r>
  <r>
    <s v="TRX103993"/>
    <d v="2022-03-02T00:00:00"/>
    <n v="-64956.959999999999"/>
    <x v="0"/>
    <s v="Utilities"/>
    <s v="Retail"/>
    <s v="North"/>
    <s v=""/>
    <s v="VEND1054"/>
    <s v="Bar possible vote avoid theory."/>
    <s v="OK"/>
    <s v=""/>
    <s v="Valid"/>
    <s v="valid"/>
  </r>
  <r>
    <s v="TRX103994"/>
    <d v="2023-07-09T00:00:00"/>
    <n v="-42515.28"/>
    <x v="0"/>
    <s v="Other"/>
    <s v="Online"/>
    <s v="South"/>
    <s v=""/>
    <s v="VEND1071"/>
    <s v="Production executive whether become national whatever leader what."/>
    <s v="OK"/>
    <s v=""/>
    <s v="Valid"/>
    <s v="valid"/>
  </r>
  <r>
    <s v="TRX103995"/>
    <d v="2023-10-05T00:00:00"/>
    <n v="176168.07"/>
    <x v="1"/>
    <s v="Subscription"/>
    <s v="Retail"/>
    <s v="North"/>
    <s v="CUST10009"/>
    <s v=""/>
    <s v="Per staff policy the see market."/>
    <s v="OK"/>
    <s v="Valid"/>
    <s v=""/>
    <s v="valid"/>
  </r>
  <r>
    <s v="TRX103996"/>
    <d v="2023-06-17T00:00:00"/>
    <n v="156860.17000000001"/>
    <x v="1"/>
    <s v="Service"/>
    <s v="Retail"/>
    <s v="South"/>
    <s v="CUST10087"/>
    <s v=""/>
    <s v="Morning really laugh."/>
    <s v="OK"/>
    <s v="Valid"/>
    <s v=""/>
    <s v="valid"/>
  </r>
  <r>
    <s v="TRX103997"/>
    <d v="2022-09-30T00:00:00"/>
    <n v="157263.37"/>
    <x v="1"/>
    <s v="Subscription"/>
    <s v="Retail"/>
    <s v="West"/>
    <s v="CUST10147"/>
    <s v=""/>
    <s v="Size door for box conference through."/>
    <s v="OK"/>
    <s v="Valid"/>
    <s v=""/>
    <s v="valid"/>
  </r>
  <r>
    <s v="TRX103998"/>
    <d v="2022-02-20T00:00:00"/>
    <n v="17928.169999999998"/>
    <x v="2"/>
    <s v="Equity"/>
    <s v="Enterprise"/>
    <s v="South"/>
    <s v=""/>
    <s v=""/>
    <s v="Understand remain shake stage serious marriage."/>
    <s v="OK"/>
    <s v=""/>
    <s v=""/>
    <s v="valid"/>
  </r>
  <r>
    <s v="TRX103999"/>
    <d v="2023-01-29T00:00:00"/>
    <n v="127113.08"/>
    <x v="1"/>
    <s v="Service"/>
    <s v="Online"/>
    <s v="North"/>
    <s v="CUST10054"/>
    <s v=""/>
    <s v="Other national success home together impact."/>
    <s v="OK"/>
    <s v="Valid"/>
    <s v=""/>
    <s v="valid"/>
  </r>
  <r>
    <s v="TRX104000"/>
    <d v="2023-06-03T00:00:00"/>
    <n v="93233.75"/>
    <x v="1"/>
    <s v="Service"/>
    <s v="Online"/>
    <s v="South"/>
    <s v="CUST10146"/>
    <s v=""/>
    <s v="Report federal about make along write."/>
    <s v="OK"/>
    <s v="Valid"/>
    <s v=""/>
    <s v="valid"/>
  </r>
  <r>
    <s v="TRX104001"/>
    <d v="2023-12-06T00:00:00"/>
    <n v="134489.89000000001"/>
    <x v="1"/>
    <s v="Service"/>
    <s v="Enterprise"/>
    <s v="North"/>
    <s v="CUST10106"/>
    <s v=""/>
    <s v="However certain discuss tough vote name."/>
    <s v="OK"/>
    <s v="Valid"/>
    <s v=""/>
    <s v="valid"/>
  </r>
  <r>
    <s v="TRX104002"/>
    <d v="2023-10-06T00:00:00"/>
    <n v="226943.35"/>
    <x v="1"/>
    <s v="Product"/>
    <s v="Enterprise"/>
    <s v="South"/>
    <s v="CUST10021"/>
    <s v=""/>
    <s v="Economy travel star resource move radio."/>
    <s v="OK"/>
    <s v="Valid"/>
    <s v=""/>
    <s v="valid"/>
  </r>
  <r>
    <s v="TRX104003"/>
    <d v="2022-04-05T00:00:00"/>
    <n v="151335.01999999999"/>
    <x v="1"/>
    <s v="Service"/>
    <s v="Enterprise"/>
    <s v="South"/>
    <s v="CUST10064"/>
    <s v=""/>
    <s v="Billion behavior significant maintain nation our."/>
    <s v="OK"/>
    <s v="Valid"/>
    <s v=""/>
    <s v="valid"/>
  </r>
  <r>
    <s v="TRX104004"/>
    <d v="2023-07-31T00:00:00"/>
    <n v="-47078.19"/>
    <x v="0"/>
    <s v="Payroll"/>
    <s v="Enterprise"/>
    <s v="East"/>
    <s v=""/>
    <s v="VEND1108"/>
    <s v="Employee information society clearly environment point."/>
    <s v="OK"/>
    <s v=""/>
    <s v="Valid"/>
    <s v="valid"/>
  </r>
  <r>
    <s v="TRX104005"/>
    <d v="2023-09-27T00:00:00"/>
    <n v="110750.77"/>
    <x v="1"/>
    <s v="Service"/>
    <s v="Enterprise"/>
    <s v="South"/>
    <s v="CUST10238"/>
    <s v=""/>
    <s v="Worker enough to court movie answer."/>
    <s v="OK"/>
    <s v="Valid"/>
    <s v=""/>
    <s v="valid"/>
  </r>
  <r>
    <s v="TRX104006"/>
    <d v="2022-11-18T00:00:00"/>
    <n v="241046.01"/>
    <x v="1"/>
    <s v="Subscription"/>
    <s v="Retail"/>
    <s v="North"/>
    <s v="CUST10192"/>
    <s v=""/>
    <s v="Clear positive indicate sister dinner somebody."/>
    <s v="OK"/>
    <s v="Valid"/>
    <s v=""/>
    <s v="valid"/>
  </r>
  <r>
    <s v="TRX104007"/>
    <d v="2023-04-17T00:00:00"/>
    <n v="16352.3"/>
    <x v="2"/>
    <s v="Equity"/>
    <s v="Retail"/>
    <s v="West"/>
    <s v=""/>
    <s v=""/>
    <s v="Black character remember receive eight recognize popular carry."/>
    <s v="OK"/>
    <s v=""/>
    <s v=""/>
    <s v="valid"/>
  </r>
  <r>
    <s v="TRX104008"/>
    <d v="2023-02-13T00:00:00"/>
    <n v="183163.4"/>
    <x v="1"/>
    <s v="Service"/>
    <s v="Online"/>
    <s v="East"/>
    <s v="CUST10170"/>
    <s v=""/>
    <s v="Break clear culture keep report."/>
    <s v="OK"/>
    <s v="Valid"/>
    <s v=""/>
    <s v="valid"/>
  </r>
  <r>
    <s v="TRX104009"/>
    <d v="2022-12-04T00:00:00"/>
    <n v="106441.17"/>
    <x v="1"/>
    <s v="Subscription"/>
    <s v="Retail"/>
    <s v="South"/>
    <s v="CUST10017"/>
    <s v=""/>
    <s v="Hotel bar media wonder fear."/>
    <s v="OK"/>
    <s v="Valid"/>
    <s v=""/>
    <s v="valid"/>
  </r>
  <r>
    <s v="TRX104010"/>
    <d v="2023-11-26T00:00:00"/>
    <n v="161768.51999999999"/>
    <x v="1"/>
    <s v="Product"/>
    <s v="Retail"/>
    <s v="West"/>
    <s v="CUST10101"/>
    <s v=""/>
    <s v="Land man sound realize response."/>
    <s v="OK"/>
    <s v="Valid"/>
    <s v=""/>
    <s v="valid"/>
  </r>
  <r>
    <s v="TRX104011"/>
    <d v="2022-09-20T00:00:00"/>
    <n v="135569.65"/>
    <x v="1"/>
    <s v="Subscription"/>
    <s v="Retail"/>
    <s v="North"/>
    <s v="CUST10224"/>
    <s v=""/>
    <s v="With not ago heavy although medical fast."/>
    <s v="OK"/>
    <s v="Valid"/>
    <s v=""/>
    <s v="valid"/>
  </r>
  <r>
    <s v="TRX104012"/>
    <d v="2022-03-27T00:00:00"/>
    <n v="-27613.29"/>
    <x v="0"/>
    <s v="Payroll"/>
    <s v="Enterprise"/>
    <s v="South"/>
    <s v=""/>
    <s v="VEND1001"/>
    <s v="Only despite partner want study condition player."/>
    <s v="OK"/>
    <s v=""/>
    <s v="Valid"/>
    <s v="valid"/>
  </r>
  <r>
    <s v="TRX104013"/>
    <d v="2022-08-17T00:00:00"/>
    <n v="240346.47"/>
    <x v="1"/>
    <s v="Product"/>
    <s v="Online"/>
    <s v="East"/>
    <s v="CUST10302"/>
    <s v=""/>
    <s v="Size old significant part your truth blue."/>
    <s v="OK"/>
    <s v="Valid"/>
    <s v=""/>
    <s v="valid"/>
  </r>
  <r>
    <s v="TRX104014"/>
    <d v="2022-06-20T00:00:00"/>
    <n v="-36590.04"/>
    <x v="0"/>
    <s v="Rent"/>
    <s v="Retail"/>
    <s v="East"/>
    <s v=""/>
    <s v="VEND1052"/>
    <s v="Remember grow factor ten."/>
    <s v="OK"/>
    <s v=""/>
    <s v="Valid"/>
    <s v="valid"/>
  </r>
  <r>
    <s v="TRX104015"/>
    <d v="2023-01-08T00:00:00"/>
    <n v="-42163.41"/>
    <x v="0"/>
    <s v="Other"/>
    <s v="Online"/>
    <s v="East"/>
    <s v=""/>
    <s v="VEND1010"/>
    <s v="Produce father agreement big seat."/>
    <s v="OK"/>
    <s v=""/>
    <s v="Valid"/>
    <s v="valid"/>
  </r>
  <r>
    <s v="TRX104016"/>
    <d v="2022-05-05T00:00:00"/>
    <n v="171823.46"/>
    <x v="1"/>
    <s v="Product"/>
    <s v="Enterprise"/>
    <s v="East"/>
    <s v="CUST10019"/>
    <s v=""/>
    <s v="Wait probably federal time however how."/>
    <s v="OK"/>
    <s v="Valid"/>
    <s v=""/>
    <s v="valid"/>
  </r>
  <r>
    <s v="TRX104017"/>
    <d v="2022-11-10T00:00:00"/>
    <n v="-23823.279999999999"/>
    <x v="0"/>
    <s v="Rent"/>
    <s v="Retail"/>
    <s v="East"/>
    <s v=""/>
    <s v="VEND1023"/>
    <s v="Laugh front go own interview dinner."/>
    <s v="OK"/>
    <s v=""/>
    <s v="Valid"/>
    <s v="valid"/>
  </r>
  <r>
    <s v="TRX104018"/>
    <d v="2022-04-27T00:00:00"/>
    <n v="201014.76"/>
    <x v="1"/>
    <s v="Product"/>
    <s v="Online"/>
    <s v="South"/>
    <s v="CUST10223"/>
    <s v=""/>
    <s v="Open stage air to learn federal hope."/>
    <s v="OK"/>
    <s v="Valid"/>
    <s v=""/>
    <s v="valid"/>
  </r>
  <r>
    <s v="TRX104019"/>
    <d v="2023-12-21T00:00:00"/>
    <n v="224196.48000000001"/>
    <x v="1"/>
    <s v="Service"/>
    <s v="Enterprise"/>
    <s v="South"/>
    <s v="CUST10294"/>
    <s v=""/>
    <s v="Maintain yet large interesting power painting."/>
    <s v="OK"/>
    <s v="Valid"/>
    <s v=""/>
    <s v="valid"/>
  </r>
  <r>
    <s v="TRX104020"/>
    <d v="2023-09-20T00:00:00"/>
    <n v="224197.29"/>
    <x v="1"/>
    <s v="Service"/>
    <s v="Enterprise"/>
    <s v="West"/>
    <s v="CUST10022"/>
    <s v=""/>
    <s v="May person by life lawyer can away."/>
    <s v="OK"/>
    <s v="Valid"/>
    <s v=""/>
    <s v="valid"/>
  </r>
  <r>
    <s v="TRX104021"/>
    <d v="2022-10-02T00:00:00"/>
    <n v="172036.84"/>
    <x v="1"/>
    <s v="Subscription"/>
    <s v="Retail"/>
    <s v="West"/>
    <s v="CUST10240"/>
    <s v=""/>
    <s v="They hear necessary believe almost Mrs follow."/>
    <s v="OK"/>
    <s v="Valid"/>
    <s v=""/>
    <s v="valid"/>
  </r>
  <r>
    <s v="TRX104022"/>
    <d v="2022-10-24T00:00:00"/>
    <n v="-28575.84"/>
    <x v="0"/>
    <s v="Marketing"/>
    <s v="Retail"/>
    <s v="South"/>
    <s v=""/>
    <s v="VEND1112"/>
    <s v="Contain civil industry."/>
    <s v="OK"/>
    <s v=""/>
    <s v="Valid"/>
    <s v="valid"/>
  </r>
  <r>
    <s v="TRX104023"/>
    <d v="2023-10-25T00:00:00"/>
    <n v="-66271.199999999997"/>
    <x v="0"/>
    <s v="Supplies"/>
    <s v="Enterprise"/>
    <s v="South"/>
    <s v=""/>
    <s v="VEND1100"/>
    <s v="Her real hour practice rest sometimes parent."/>
    <s v="OK"/>
    <s v=""/>
    <s v="Valid"/>
    <s v="valid"/>
  </r>
  <r>
    <s v="TRX104024"/>
    <d v="2023-06-18T00:00:00"/>
    <n v="183993.66"/>
    <x v="1"/>
    <s v="Subscription"/>
    <s v="Enterprise"/>
    <s v="East"/>
    <s v="CUST10108"/>
    <s v=""/>
    <s v="Rest step speech box student south."/>
    <s v="OK"/>
    <s v="Valid"/>
    <s v=""/>
    <s v="valid"/>
  </r>
  <r>
    <s v="TRX104025"/>
    <d v="2023-09-02T00:00:00"/>
    <n v="154596.21"/>
    <x v="1"/>
    <s v="Subscription"/>
    <s v="Online"/>
    <s v="South"/>
    <s v="CUST10351"/>
    <s v=""/>
    <s v="Individual teacher public statement ever."/>
    <s v="OK"/>
    <s v="Valid"/>
    <s v=""/>
    <s v="valid"/>
  </r>
  <r>
    <s v="TRX104026"/>
    <d v="2022-05-20T00:00:00"/>
    <n v="108643.69"/>
    <x v="1"/>
    <s v="Subscription"/>
    <s v="Enterprise"/>
    <s v="West"/>
    <s v="CUST10245"/>
    <s v=""/>
    <s v="Pretty which ok believe successful."/>
    <s v="OK"/>
    <s v="Valid"/>
    <s v=""/>
    <s v="valid"/>
  </r>
  <r>
    <s v="TRX104027"/>
    <d v="2023-08-04T00:00:00"/>
    <n v="123991.65"/>
    <x v="1"/>
    <s v="Service"/>
    <s v="Enterprise"/>
    <s v="South"/>
    <s v="CUST10160"/>
    <s v=""/>
    <s v="Decide whose discuss serve."/>
    <s v="OK"/>
    <s v="Valid"/>
    <s v=""/>
    <s v="valid"/>
  </r>
  <r>
    <s v="TRX104028"/>
    <d v="2022-03-22T00:00:00"/>
    <n v="274336.08"/>
    <x v="1"/>
    <s v="Service"/>
    <s v="Online"/>
    <s v="North"/>
    <s v="CUST10283"/>
    <s v=""/>
    <s v="Laugh south week care."/>
    <s v="OK"/>
    <s v="Valid"/>
    <s v=""/>
    <s v="valid"/>
  </r>
  <r>
    <s v="TRX104029"/>
    <d v="2023-02-27T00:00:00"/>
    <n v="136279.43"/>
    <x v="1"/>
    <s v="Subscription"/>
    <s v="Enterprise"/>
    <s v="West"/>
    <s v="CUST10005"/>
    <s v=""/>
    <s v="Drug inside use meet."/>
    <s v="OK"/>
    <s v="Valid"/>
    <s v=""/>
    <s v="valid"/>
  </r>
  <r>
    <s v="TRX104030"/>
    <d v="2023-06-04T00:00:00"/>
    <n v="-15105.01"/>
    <x v="0"/>
    <s v="Other"/>
    <s v="Retail"/>
    <s v="East"/>
    <s v=""/>
    <s v="VEND1036"/>
    <s v="Item bit class rock bed story bag type."/>
    <s v="OK"/>
    <s v=""/>
    <s v="Valid"/>
    <s v="valid"/>
  </r>
  <r>
    <s v="TRX104031"/>
    <d v="2023-08-30T00:00:00"/>
    <n v="161140.49"/>
    <x v="1"/>
    <s v="Service"/>
    <s v="Online"/>
    <s v="West"/>
    <s v="CUST10147"/>
    <s v=""/>
    <s v="Yard condition before air scene."/>
    <s v="OK"/>
    <s v="Valid"/>
    <s v=""/>
    <s v="valid"/>
  </r>
  <r>
    <s v="TRX104032"/>
    <d v="2023-09-11T00:00:00"/>
    <n v="-67870.77"/>
    <x v="0"/>
    <s v="Marketing"/>
    <s v="Online"/>
    <s v="West"/>
    <s v=""/>
    <s v="VEND1101"/>
    <s v="These management perform accept."/>
    <s v="OK"/>
    <s v=""/>
    <s v="Valid"/>
    <s v="valid"/>
  </r>
  <r>
    <s v="TRX104033"/>
    <d v="2023-08-12T00:00:00"/>
    <n v="-49157.58"/>
    <x v="0"/>
    <s v="Utilities"/>
    <s v="Enterprise"/>
    <s v="South"/>
    <s v=""/>
    <s v="VEND1054"/>
    <s v="Suggest better leave."/>
    <s v="OK"/>
    <s v=""/>
    <s v="Valid"/>
    <s v="valid"/>
  </r>
  <r>
    <s v="TRX104034"/>
    <d v="2023-04-23T00:00:00"/>
    <n v="145511.13"/>
    <x v="1"/>
    <s v="Product"/>
    <s v="Retail"/>
    <s v="South"/>
    <s v="CUST10232"/>
    <s v=""/>
    <s v="Age region national every fish citizen wrong body."/>
    <s v="OK"/>
    <s v="Valid"/>
    <s v=""/>
    <s v="valid"/>
  </r>
  <r>
    <s v="TRX104035"/>
    <d v="2023-03-19T00:00:00"/>
    <n v="-64478.53"/>
    <x v="0"/>
    <s v="Payroll"/>
    <s v="Online"/>
    <s v="North"/>
    <s v=""/>
    <s v="VEND1101"/>
    <s v="Edge world total dream high lot."/>
    <s v="OK"/>
    <s v=""/>
    <s v="Valid"/>
    <s v="valid"/>
  </r>
  <r>
    <s v="TRX104036"/>
    <d v="2023-10-02T00:00:00"/>
    <n v="-47322.04"/>
    <x v="0"/>
    <s v="Payroll"/>
    <s v="Retail"/>
    <s v="North"/>
    <s v=""/>
    <s v="VEND1014"/>
    <s v="Thousand west fine."/>
    <s v="OK"/>
    <s v=""/>
    <s v="Valid"/>
    <s v="valid"/>
  </r>
  <r>
    <s v="TRX104037"/>
    <d v="2023-05-20T00:00:00"/>
    <n v="-10935.9"/>
    <x v="0"/>
    <s v="Payroll"/>
    <s v="Enterprise"/>
    <s v="South"/>
    <s v=""/>
    <s v="VEND1067"/>
    <s v="However wear myself direction so how."/>
    <s v="OK"/>
    <s v=""/>
    <s v="Valid"/>
    <s v="valid"/>
  </r>
  <r>
    <s v="TRX104038"/>
    <d v="2023-09-23T00:00:00"/>
    <n v="-42975.76"/>
    <x v="0"/>
    <s v="Rent"/>
    <s v="Retail"/>
    <s v="North"/>
    <s v=""/>
    <s v="VEND1022"/>
    <s v="Blood direction fly hold herself cultural."/>
    <s v="OK"/>
    <s v=""/>
    <s v="Valid"/>
    <s v="valid"/>
  </r>
  <r>
    <s v="TRX104039"/>
    <d v="2023-05-23T00:00:00"/>
    <n v="-22686.86"/>
    <x v="0"/>
    <s v="Payroll"/>
    <s v="Enterprise"/>
    <s v="South"/>
    <s v=""/>
    <s v="VEND1041"/>
    <s v="Nature road join strong worry animal inside."/>
    <s v="OK"/>
    <s v=""/>
    <s v="Valid"/>
    <s v="valid"/>
  </r>
  <r>
    <s v="TRX104040"/>
    <d v="2023-09-30T00:00:00"/>
    <n v="-28272.69"/>
    <x v="0"/>
    <s v="Utilities"/>
    <s v="Retail"/>
    <s v="East"/>
    <s v=""/>
    <s v="VEND1092"/>
    <s v="True risk staff trouble."/>
    <s v="OK"/>
    <s v=""/>
    <s v="Valid"/>
    <s v="valid"/>
  </r>
  <r>
    <s v="TRX104041"/>
    <d v="2023-04-27T00:00:00"/>
    <n v="130940.07"/>
    <x v="1"/>
    <s v="Product"/>
    <s v="Online"/>
    <s v="North"/>
    <s v="CUST10170"/>
    <s v=""/>
    <s v="Increase list realize home wrong field describe."/>
    <s v="OK"/>
    <s v="Valid"/>
    <s v=""/>
    <s v="valid"/>
  </r>
  <r>
    <s v="TRX104042"/>
    <d v="2023-01-09T00:00:00"/>
    <n v="130513.57"/>
    <x v="1"/>
    <s v="Service"/>
    <s v="Retail"/>
    <s v="East"/>
    <s v="CUST10101"/>
    <s v=""/>
    <s v="Market fast region couple detail act."/>
    <s v="OK"/>
    <s v="Valid"/>
    <s v=""/>
    <s v="valid"/>
  </r>
  <r>
    <s v="TRX104043"/>
    <d v="2022-09-08T00:00:00"/>
    <n v="-45613.15"/>
    <x v="0"/>
    <s v="Marketing"/>
    <s v="Enterprise"/>
    <s v="East"/>
    <s v=""/>
    <s v="VEND1025"/>
    <s v="Give bed work leave then throw team message."/>
    <s v="OK"/>
    <s v=""/>
    <s v="Valid"/>
    <s v="valid"/>
  </r>
  <r>
    <s v="TRX104044"/>
    <d v="2023-11-07T00:00:00"/>
    <n v="-34186.69"/>
    <x v="0"/>
    <s v="Rent"/>
    <s v="Online"/>
    <s v="North"/>
    <s v=""/>
    <s v="VEND1116"/>
    <s v="Family involve spend add buy part five."/>
    <s v="OK"/>
    <s v=""/>
    <s v="Valid"/>
    <s v="valid"/>
  </r>
  <r>
    <s v="TRX104045"/>
    <d v="2022-12-21T00:00:00"/>
    <n v="183080.2"/>
    <x v="1"/>
    <s v="Service"/>
    <s v="Online"/>
    <s v="South"/>
    <s v="CUST10368"/>
    <s v=""/>
    <s v="Season his six black would free war."/>
    <s v="OK"/>
    <s v="Valid"/>
    <s v=""/>
    <s v="valid"/>
  </r>
  <r>
    <s v="TRX104046"/>
    <d v="2022-12-07T00:00:00"/>
    <n v="-39352.5"/>
    <x v="0"/>
    <s v="Supplies"/>
    <s v="Online"/>
    <s v="South"/>
    <s v=""/>
    <s v="VEND1112"/>
    <s v="Million learn live sense TV outside toward perhaps."/>
    <s v="OK"/>
    <s v=""/>
    <s v="Valid"/>
    <s v="valid"/>
  </r>
  <r>
    <s v="TRX104047"/>
    <d v="2023-06-17T00:00:00"/>
    <n v="180565.18"/>
    <x v="1"/>
    <s v="Subscription"/>
    <s v="Online"/>
    <s v="North"/>
    <s v="CUST10099"/>
    <s v=""/>
    <s v="Operation every she policy place most when."/>
    <s v="OK"/>
    <s v="Valid"/>
    <s v=""/>
    <s v="valid"/>
  </r>
  <r>
    <s v="TRX104048"/>
    <d v="2023-08-13T00:00:00"/>
    <n v="106439.45"/>
    <x v="1"/>
    <s v="Subscription"/>
    <s v="Online"/>
    <s v="East"/>
    <s v="CUST10012"/>
    <s v=""/>
    <s v="Fine reveal partner since."/>
    <s v="OK"/>
    <s v="Valid"/>
    <s v=""/>
    <s v="valid"/>
  </r>
  <r>
    <s v="TRX104049"/>
    <d v="2022-12-12T00:00:00"/>
    <n v="-42611.92"/>
    <x v="0"/>
    <s v="Other"/>
    <s v="Retail"/>
    <s v="West"/>
    <s v=""/>
    <s v="VEND1087"/>
    <s v="Table us hospital six value involve war."/>
    <s v="OK"/>
    <s v=""/>
    <s v="Valid"/>
    <s v="valid"/>
  </r>
  <r>
    <s v="TRX104050"/>
    <d v="2023-05-17T00:00:00"/>
    <n v="-36664"/>
    <x v="0"/>
    <s v="Payroll"/>
    <s v="Online"/>
    <s v="South"/>
    <s v=""/>
    <s v="VEND1053"/>
    <s v="Suggest own represent field election."/>
    <s v="OK"/>
    <s v=""/>
    <s v="Valid"/>
    <s v="valid"/>
  </r>
  <r>
    <s v="TRX104051"/>
    <d v="2023-10-17T00:00:00"/>
    <n v="273982.81"/>
    <x v="1"/>
    <s v="Service"/>
    <s v="Enterprise"/>
    <s v="East"/>
    <s v="CUST10128"/>
    <s v=""/>
    <s v="Image stuff pay report buy health mouth power."/>
    <s v="OK"/>
    <s v="Valid"/>
    <s v=""/>
    <s v="valid"/>
  </r>
  <r>
    <s v="TRX104052"/>
    <d v="2022-07-07T00:00:00"/>
    <n v="91563.82"/>
    <x v="1"/>
    <s v="Service"/>
    <s v="Online"/>
    <s v="West"/>
    <s v="CUST10217"/>
    <s v=""/>
    <s v="Choose loss manage himself look occur."/>
    <s v="OK"/>
    <s v="Valid"/>
    <s v=""/>
    <s v="valid"/>
  </r>
  <r>
    <s v="TRX104053"/>
    <d v="2023-06-24T00:00:00"/>
    <n v="-50269.82"/>
    <x v="0"/>
    <s v="Other"/>
    <s v="Enterprise"/>
    <s v="North"/>
    <s v=""/>
    <s v="VEND1053"/>
    <s v="Music he member pass past."/>
    <s v="OK"/>
    <s v=""/>
    <s v="Valid"/>
    <s v="valid"/>
  </r>
  <r>
    <s v="TRX104054"/>
    <d v="2023-05-30T00:00:00"/>
    <n v="-92316.12"/>
    <x v="0"/>
    <s v="Utilities"/>
    <s v="Retail"/>
    <s v="East"/>
    <s v=""/>
    <s v="VEND1014"/>
    <s v="Executive else you much."/>
    <s v="OK"/>
    <s v=""/>
    <s v="Valid"/>
    <s v="valid"/>
  </r>
  <r>
    <s v="TRX104055"/>
    <d v="2023-11-04T00:00:00"/>
    <n v="307610.13"/>
    <x v="1"/>
    <s v="Service"/>
    <s v="Enterprise"/>
    <s v="South"/>
    <s v="CUST10145"/>
    <s v=""/>
    <s v="Person per respond defense."/>
    <s v="OK"/>
    <s v="Valid"/>
    <s v=""/>
    <s v="valid"/>
  </r>
  <r>
    <s v="TRX104056"/>
    <d v="2022-07-15T00:00:00"/>
    <n v="164900.67000000001"/>
    <x v="1"/>
    <s v="Subscription"/>
    <s v="Enterprise"/>
    <s v="East"/>
    <s v="CUST10123"/>
    <s v=""/>
    <s v="Character alone challenge recent recognize medical newspaper."/>
    <s v="OK"/>
    <s v="Valid"/>
    <s v=""/>
    <s v="valid"/>
  </r>
  <r>
    <s v="TRX104057"/>
    <d v="2022-02-19T00:00:00"/>
    <n v="-39145.230000000003"/>
    <x v="0"/>
    <s v="Rent"/>
    <s v="Retail"/>
    <s v="North"/>
    <s v=""/>
    <s v="VEND1090"/>
    <s v="Director international break environment man."/>
    <s v="OK"/>
    <s v=""/>
    <s v="Valid"/>
    <s v="valid"/>
  </r>
  <r>
    <s v="TRX104058"/>
    <d v="2022-07-22T00:00:00"/>
    <n v="-66254.740000000005"/>
    <x v="0"/>
    <s v="Other"/>
    <s v="Online"/>
    <s v="West"/>
    <s v=""/>
    <s v="VEND1077"/>
    <s v="Central report discussion type task perhaps."/>
    <s v="OK"/>
    <s v=""/>
    <s v="Valid"/>
    <s v="valid"/>
  </r>
  <r>
    <s v="TRX104059"/>
    <d v="2023-09-03T00:00:00"/>
    <n v="-48993.599999999999"/>
    <x v="0"/>
    <s v="Utilities"/>
    <s v="Enterprise"/>
    <s v="East"/>
    <s v=""/>
    <s v="VEND1079"/>
    <s v="Group agreement drive into before spend pressure."/>
    <s v="OK"/>
    <s v=""/>
    <s v="Valid"/>
    <s v="valid"/>
  </r>
  <r>
    <s v="TRX104060"/>
    <d v="2022-12-14T00:00:00"/>
    <n v="-20868.57"/>
    <x v="0"/>
    <s v="Utilities"/>
    <s v="Enterprise"/>
    <s v="East"/>
    <s v=""/>
    <s v="VEND1054"/>
    <s v="Successful great natural mention will charge prove."/>
    <s v="OK"/>
    <s v=""/>
    <s v="Valid"/>
    <s v="valid"/>
  </r>
  <r>
    <s v="TRX104061"/>
    <d v="2023-06-23T00:00:00"/>
    <n v="129088.86"/>
    <x v="1"/>
    <s v="Product"/>
    <s v="Retail"/>
    <s v="South"/>
    <s v="CUST10162"/>
    <s v=""/>
    <s v="Conference order economy which art wrong."/>
    <s v="OK"/>
    <s v="Valid"/>
    <s v=""/>
    <s v="valid"/>
  </r>
  <r>
    <s v="TRX104062"/>
    <d v="2023-03-01T00:00:00"/>
    <n v="140464.07999999999"/>
    <x v="1"/>
    <s v="Product"/>
    <s v="Retail"/>
    <s v="West"/>
    <s v="CUST10061"/>
    <s v=""/>
    <s v="Social size imagine almost purpose your writer."/>
    <s v="OK"/>
    <s v="Valid"/>
    <s v=""/>
    <s v="valid"/>
  </r>
  <r>
    <s v="TRX104063"/>
    <d v="2023-06-05T00:00:00"/>
    <n v="29262.63"/>
    <x v="4"/>
    <s v="Liability"/>
    <s v="Online"/>
    <s v="North"/>
    <s v=""/>
    <s v=""/>
    <s v="Difficult region spring."/>
    <s v="OK"/>
    <s v=""/>
    <s v=""/>
    <s v="valid"/>
  </r>
  <r>
    <s v="TRX104064"/>
    <d v="2023-03-20T00:00:00"/>
    <n v="-51060.13"/>
    <x v="0"/>
    <s v="Payroll"/>
    <s v="Retail"/>
    <s v="North"/>
    <s v=""/>
    <s v="VEND1031"/>
    <s v="Their sit good bag which."/>
    <s v="OK"/>
    <s v=""/>
    <s v="Valid"/>
    <s v="valid"/>
  </r>
  <r>
    <s v="TRX104065"/>
    <d v="2023-08-27T00:00:00"/>
    <n v="112326.9"/>
    <x v="1"/>
    <s v="Service"/>
    <s v="Enterprise"/>
    <s v="West"/>
    <s v="CUST10358"/>
    <s v=""/>
    <s v="A ahead notice tax various size."/>
    <s v="OK"/>
    <s v="Valid"/>
    <s v=""/>
    <s v="valid"/>
  </r>
  <r>
    <s v="TRX104066"/>
    <d v="2022-10-14T00:00:00"/>
    <n v="187457.4"/>
    <x v="1"/>
    <s v="Service"/>
    <s v="Enterprise"/>
    <s v="North"/>
    <s v="CUST10111"/>
    <s v=""/>
    <s v="Need school mouth get find hospital."/>
    <s v="OK"/>
    <s v="Valid"/>
    <s v=""/>
    <s v="valid"/>
  </r>
  <r>
    <s v="TRX104067"/>
    <d v="2022-03-10T00:00:00"/>
    <n v="136018.14000000001"/>
    <x v="1"/>
    <s v="Subscription"/>
    <s v="Enterprise"/>
    <s v="North"/>
    <s v="CUST10235"/>
    <s v=""/>
    <s v="Agreement suffer citizen body environmental analysis show."/>
    <s v="OK"/>
    <s v="Valid"/>
    <s v=""/>
    <s v="valid"/>
  </r>
  <r>
    <s v="TRX104068"/>
    <d v="2023-04-27T00:00:00"/>
    <n v="-33592.51"/>
    <x v="0"/>
    <s v="Rent"/>
    <s v="Enterprise"/>
    <s v="East"/>
    <s v=""/>
    <s v="VEND1048"/>
    <s v="Pass nation rule hit do."/>
    <s v="OK"/>
    <s v=""/>
    <s v="Valid"/>
    <s v="valid"/>
  </r>
  <r>
    <s v="TRX104069"/>
    <d v="2023-01-25T00:00:00"/>
    <n v="-52225.98"/>
    <x v="0"/>
    <s v="Utilities"/>
    <s v="Enterprise"/>
    <s v="East"/>
    <s v=""/>
    <s v="VEND1006"/>
    <s v="On money group letter us."/>
    <s v="OK"/>
    <s v=""/>
    <s v="Valid"/>
    <s v="valid"/>
  </r>
  <r>
    <s v="TRX104070"/>
    <d v="2023-04-12T00:00:00"/>
    <n v="96323.47"/>
    <x v="1"/>
    <s v="Subscription"/>
    <s v="Enterprise"/>
    <s v="West"/>
    <s v="CUST10121"/>
    <s v=""/>
    <s v="Sing husband model without foreign."/>
    <s v="OK"/>
    <s v="Valid"/>
    <s v=""/>
    <s v="valid"/>
  </r>
  <r>
    <s v="TRX104071"/>
    <d v="2023-08-03T00:00:00"/>
    <n v="-12295.9"/>
    <x v="0"/>
    <s v="Marketing"/>
    <s v="Enterprise"/>
    <s v="South"/>
    <s v=""/>
    <s v="VEND1083"/>
    <s v="Act rate may meeting soldier also onto."/>
    <s v="OK"/>
    <s v=""/>
    <s v="Valid"/>
    <s v="valid"/>
  </r>
  <r>
    <s v="TRX104072"/>
    <d v="2023-11-03T00:00:00"/>
    <n v="145161.39000000001"/>
    <x v="1"/>
    <s v="Service"/>
    <s v="Enterprise"/>
    <s v="East"/>
    <s v="CUST10058"/>
    <s v=""/>
    <s v="Civil figure training across success."/>
    <s v="OK"/>
    <s v="Valid"/>
    <s v=""/>
    <s v="valid"/>
  </r>
  <r>
    <s v="TRX104073"/>
    <d v="2023-09-21T00:00:00"/>
    <n v="-22800.67"/>
    <x v="0"/>
    <s v="Utilities"/>
    <s v="Retail"/>
    <s v="South"/>
    <s v=""/>
    <s v="VEND1103"/>
    <s v="Others risk marriage task."/>
    <s v="OK"/>
    <s v=""/>
    <s v="Valid"/>
    <s v="valid"/>
  </r>
  <r>
    <s v="TRX104074"/>
    <d v="2022-03-16T00:00:00"/>
    <n v="-24656.02"/>
    <x v="0"/>
    <s v="Payroll"/>
    <s v="Online"/>
    <s v="South"/>
    <s v=""/>
    <s v="VEND1089"/>
    <s v="Subject fish happen thus newspaper source door."/>
    <s v="OK"/>
    <s v=""/>
    <s v="Valid"/>
    <s v="valid"/>
  </r>
  <r>
    <s v="TRX104075"/>
    <d v="2023-01-26T00:00:00"/>
    <n v="143660.04999999999"/>
    <x v="1"/>
    <s v="Product"/>
    <s v="Retail"/>
    <s v="North"/>
    <s v="CUST10021"/>
    <s v=""/>
    <s v="Show form pressure security plant."/>
    <s v="OK"/>
    <s v="Valid"/>
    <s v=""/>
    <s v="valid"/>
  </r>
  <r>
    <s v="TRX104076"/>
    <d v="2022-11-24T00:00:00"/>
    <n v="209265.74"/>
    <x v="1"/>
    <s v="Service"/>
    <s v="Enterprise"/>
    <s v="East"/>
    <s v="CUST10149"/>
    <s v=""/>
    <s v="Person practice professional leave resource somebody."/>
    <s v="OK"/>
    <s v="Valid"/>
    <s v=""/>
    <s v="valid"/>
  </r>
  <r>
    <s v="TRX104077"/>
    <d v="2023-11-04T00:00:00"/>
    <n v="239522.55"/>
    <x v="1"/>
    <s v="Service"/>
    <s v="Enterprise"/>
    <s v="North"/>
    <s v="CUST10012"/>
    <s v=""/>
    <s v="There sister letter chance arrive."/>
    <s v="OK"/>
    <s v="Valid"/>
    <s v=""/>
    <s v="valid"/>
  </r>
  <r>
    <s v="TRX104078"/>
    <d v="2023-12-09T00:00:00"/>
    <n v="180322.29"/>
    <x v="1"/>
    <s v="Product"/>
    <s v="Enterprise"/>
    <s v="West"/>
    <s v="CUST10015"/>
    <s v=""/>
    <s v="Deep subject into can."/>
    <s v="OK"/>
    <s v="Valid"/>
    <s v=""/>
    <s v="valid"/>
  </r>
  <r>
    <s v="TRX104079"/>
    <d v="2022-09-28T00:00:00"/>
    <n v="28690.720000000001"/>
    <x v="4"/>
    <s v="Liability"/>
    <s v="Online"/>
    <s v="East"/>
    <s v=""/>
    <s v=""/>
    <s v="Might north single one rise spring."/>
    <s v="OK"/>
    <s v=""/>
    <s v=""/>
    <s v="valid"/>
  </r>
  <r>
    <s v="TRX104080"/>
    <d v="2022-07-13T00:00:00"/>
    <n v="176029.89"/>
    <x v="1"/>
    <s v="Product"/>
    <s v="Retail"/>
    <s v="East"/>
    <s v="CUST10208"/>
    <s v=""/>
    <s v="Industry put everyone large."/>
    <s v="OK"/>
    <s v="Valid"/>
    <s v=""/>
    <s v="valid"/>
  </r>
  <r>
    <s v="TRX104081"/>
    <d v="2022-02-07T00:00:00"/>
    <n v="-28365.9"/>
    <x v="0"/>
    <s v="Payroll"/>
    <s v="Retail"/>
    <s v="North"/>
    <s v=""/>
    <s v="VEND1091"/>
    <s v="Several Democrat yeah listen."/>
    <s v="OK"/>
    <s v=""/>
    <s v="Valid"/>
    <s v="valid"/>
  </r>
  <r>
    <s v="TRX104082"/>
    <d v="2023-06-15T00:00:00"/>
    <n v="-49787.9"/>
    <x v="0"/>
    <s v="Payroll"/>
    <s v="Enterprise"/>
    <s v="North"/>
    <s v=""/>
    <s v="VEND1108"/>
    <s v="Until smile thought."/>
    <s v="OK"/>
    <s v=""/>
    <s v="Valid"/>
    <s v="valid"/>
  </r>
  <r>
    <s v="TRX104083"/>
    <d v="2022-06-21T00:00:00"/>
    <n v="241506.32"/>
    <x v="1"/>
    <s v="Subscription"/>
    <s v="Retail"/>
    <s v="South"/>
    <s v="CUST10188"/>
    <s v=""/>
    <s v="Rate brother leave newspaper exist."/>
    <s v="OK"/>
    <s v="Valid"/>
    <s v=""/>
    <s v="valid"/>
  </r>
  <r>
    <s v="TRX104084"/>
    <d v="2023-04-06T00:00:00"/>
    <n v="122071.49"/>
    <x v="1"/>
    <s v="Subscription"/>
    <s v="Enterprise"/>
    <s v="West"/>
    <s v="CUST10167"/>
    <s v=""/>
    <s v="Who win wonder wait home free."/>
    <s v="OK"/>
    <s v="Valid"/>
    <s v=""/>
    <s v="valid"/>
  </r>
  <r>
    <s v="TRX104085"/>
    <d v="2022-07-10T00:00:00"/>
    <n v="156203.17000000001"/>
    <x v="1"/>
    <s v="Subscription"/>
    <s v="Enterprise"/>
    <s v="East"/>
    <s v="CUST10346"/>
    <s v=""/>
    <s v="Piece them voice yard."/>
    <s v="OK"/>
    <s v="Valid"/>
    <s v=""/>
    <s v="valid"/>
  </r>
  <r>
    <s v="TRX104086"/>
    <d v="2023-10-08T00:00:00"/>
    <n v="-33759.42"/>
    <x v="0"/>
    <s v="Payroll"/>
    <s v="Enterprise"/>
    <s v="East"/>
    <s v=""/>
    <s v="VEND1005"/>
    <s v="Professor five control him sell ground."/>
    <s v="OK"/>
    <s v=""/>
    <s v="Valid"/>
    <s v="valid"/>
  </r>
  <r>
    <s v="TRX104087"/>
    <d v="2022-11-18T00:00:00"/>
    <n v="-30467.51"/>
    <x v="0"/>
    <s v="Rent"/>
    <s v="Retail"/>
    <s v="West"/>
    <s v=""/>
    <s v="VEND1106"/>
    <s v="Quite similar marriage large with."/>
    <s v="OK"/>
    <s v=""/>
    <s v="Valid"/>
    <s v="valid"/>
  </r>
  <r>
    <s v="TRX104088"/>
    <d v="2023-04-02T00:00:00"/>
    <n v="-28447.22"/>
    <x v="0"/>
    <s v="Utilities"/>
    <s v="Retail"/>
    <s v="South"/>
    <s v=""/>
    <s v="VEND1004"/>
    <s v="Race notice speak yes environmental which simply."/>
    <s v="OK"/>
    <s v=""/>
    <s v="Valid"/>
    <s v="valid"/>
  </r>
  <r>
    <s v="TRX104089"/>
    <d v="2022-12-06T00:00:00"/>
    <n v="-19376.03"/>
    <x v="0"/>
    <s v="Rent"/>
    <s v="Retail"/>
    <s v="East"/>
    <s v=""/>
    <s v="VEND1023"/>
    <s v="Probably yet involve stage."/>
    <s v="OK"/>
    <s v=""/>
    <s v="Valid"/>
    <s v="valid"/>
  </r>
  <r>
    <s v="TRX104090"/>
    <d v="2023-04-06T00:00:00"/>
    <n v="69675.8"/>
    <x v="1"/>
    <s v="Product"/>
    <s v="Retail"/>
    <s v="South"/>
    <s v="CUST10082"/>
    <s v=""/>
    <s v="Law light get ask executive live."/>
    <s v="OK"/>
    <s v="Valid"/>
    <s v=""/>
    <s v="valid"/>
  </r>
  <r>
    <s v="TRX104091"/>
    <d v="2023-07-14T00:00:00"/>
    <n v="156623.21"/>
    <x v="1"/>
    <s v="Product"/>
    <s v="Enterprise"/>
    <s v="North"/>
    <s v="CUST10314"/>
    <s v=""/>
    <s v="Ahead author value wife other respond fly."/>
    <s v="OK"/>
    <s v="Valid"/>
    <s v=""/>
    <s v="valid"/>
  </r>
  <r>
    <s v="TRX104092"/>
    <d v="2023-12-07T00:00:00"/>
    <n v="-76555.039999999994"/>
    <x v="0"/>
    <s v="Rent"/>
    <s v="Enterprise"/>
    <s v="East"/>
    <s v=""/>
    <s v="VEND1097"/>
    <s v="Military alone what recent physical collection poor."/>
    <s v="OK"/>
    <s v=""/>
    <s v="Valid"/>
    <s v="valid"/>
  </r>
  <r>
    <s v="TRX104093"/>
    <d v="2023-01-23T00:00:00"/>
    <n v="147817.91"/>
    <x v="1"/>
    <s v="Service"/>
    <s v="Enterprise"/>
    <s v="North"/>
    <s v="CUST10107"/>
    <s v=""/>
    <s v="Good foot what possible."/>
    <s v="OK"/>
    <s v="Valid"/>
    <s v=""/>
    <s v="valid"/>
  </r>
  <r>
    <s v="TRX104094"/>
    <d v="2023-08-27T00:00:00"/>
    <n v="197934.45"/>
    <x v="1"/>
    <s v="Subscription"/>
    <s v="Retail"/>
    <s v="West"/>
    <s v="CUST10299"/>
    <s v=""/>
    <s v="Window month also suffer woman region."/>
    <s v="OK"/>
    <s v="Valid"/>
    <s v=""/>
    <s v="valid"/>
  </r>
  <r>
    <s v="TRX104095"/>
    <d v="2022-05-07T00:00:00"/>
    <n v="-19678.13"/>
    <x v="0"/>
    <s v="Other"/>
    <s v="Enterprise"/>
    <s v="West"/>
    <s v=""/>
    <s v="VEND1077"/>
    <s v="Task debate account what than turn."/>
    <s v="OK"/>
    <s v=""/>
    <s v="Valid"/>
    <s v="valid"/>
  </r>
  <r>
    <s v="TRX104096"/>
    <d v="2023-10-24T00:00:00"/>
    <n v="183624.91"/>
    <x v="1"/>
    <s v="Product"/>
    <s v="Online"/>
    <s v="East"/>
    <s v="CUST10298"/>
    <s v=""/>
    <s v="Us operation be need brother avoid."/>
    <s v="OK"/>
    <s v="Valid"/>
    <s v=""/>
    <s v="valid"/>
  </r>
  <r>
    <s v="TRX104097"/>
    <d v="2022-04-15T00:00:00"/>
    <n v="253895.25"/>
    <x v="1"/>
    <s v="Service"/>
    <s v="Online"/>
    <s v="South"/>
    <s v="CUST10078"/>
    <s v=""/>
    <s v="Film majority Mr get process."/>
    <s v="OK"/>
    <s v="Valid"/>
    <s v=""/>
    <s v="valid"/>
  </r>
  <r>
    <s v="TRX104098"/>
    <d v="2022-06-11T00:00:00"/>
    <n v="-31217.23"/>
    <x v="0"/>
    <s v="Rent"/>
    <s v="Online"/>
    <s v="East"/>
    <s v=""/>
    <s v="VEND1048"/>
    <s v="Less treatment low late table current."/>
    <s v="OK"/>
    <s v=""/>
    <s v="Valid"/>
    <s v="valid"/>
  </r>
  <r>
    <s v="TRX104099"/>
    <d v="2022-05-03T00:00:00"/>
    <n v="-77185.25"/>
    <x v="0"/>
    <s v="Payroll"/>
    <s v="Enterprise"/>
    <s v="East"/>
    <s v=""/>
    <s v="VEND1061"/>
    <s v="Human yes pull fire talk responsibility wear."/>
    <s v="OK"/>
    <s v=""/>
    <s v="Valid"/>
    <s v="valid"/>
  </r>
  <r>
    <s v="TRX104100"/>
    <d v="2022-07-27T00:00:00"/>
    <n v="16269.53"/>
    <x v="3"/>
    <s v="Asset"/>
    <s v="Retail"/>
    <s v="East"/>
    <s v=""/>
    <s v=""/>
    <s v="Different together tough."/>
    <s v="OK"/>
    <s v=""/>
    <s v=""/>
    <s v="valid"/>
  </r>
  <r>
    <s v="TRX104101"/>
    <d v="2023-06-08T00:00:00"/>
    <n v="132634.49"/>
    <x v="1"/>
    <s v="Service"/>
    <s v="Enterprise"/>
    <s v="East"/>
    <s v="CUST10036"/>
    <s v=""/>
    <s v="Study thus speak actually."/>
    <s v="OK"/>
    <s v="Valid"/>
    <s v=""/>
    <s v="valid"/>
  </r>
  <r>
    <s v="TRX104102"/>
    <d v="2022-01-04T00:00:00"/>
    <n v="-59408.26"/>
    <x v="0"/>
    <s v="Other"/>
    <s v="Retail"/>
    <s v="West"/>
    <s v=""/>
    <s v="VEND1115"/>
    <s v="Year back ability upon bad."/>
    <s v="OK"/>
    <s v=""/>
    <s v="Valid"/>
    <s v="valid"/>
  </r>
  <r>
    <s v="TRX104103"/>
    <d v="2022-03-25T00:00:00"/>
    <n v="-34244.370000000003"/>
    <x v="0"/>
    <s v="Utilities"/>
    <s v="Retail"/>
    <s v="West"/>
    <s v=""/>
    <s v="VEND1014"/>
    <s v="Let floor great defense."/>
    <s v="OK"/>
    <s v=""/>
    <s v="Valid"/>
    <s v="valid"/>
  </r>
  <r>
    <s v="TRX104104"/>
    <d v="2022-08-29T00:00:00"/>
    <n v="-72518.929999999993"/>
    <x v="0"/>
    <s v="Utilities"/>
    <s v="Retail"/>
    <s v="South"/>
    <s v=""/>
    <s v="VEND1054"/>
    <s v="Face future short difficult."/>
    <s v="OK"/>
    <s v=""/>
    <s v="Valid"/>
    <s v="valid"/>
  </r>
  <r>
    <s v="TRX104105"/>
    <d v="2022-09-08T00:00:00"/>
    <n v="169850.94"/>
    <x v="1"/>
    <s v="Subscription"/>
    <s v="Retail"/>
    <s v="West"/>
    <s v="CUST10226"/>
    <s v=""/>
    <s v="Agency theory off something care discussion."/>
    <s v="OK"/>
    <s v="Valid"/>
    <s v=""/>
    <s v="valid"/>
  </r>
  <r>
    <s v="TRX104106"/>
    <d v="2022-08-21T00:00:00"/>
    <n v="-70924.070000000007"/>
    <x v="0"/>
    <s v="Utilities"/>
    <s v="Retail"/>
    <s v="West"/>
    <s v=""/>
    <s v="VEND1103"/>
    <s v="Nearly reduce back."/>
    <s v="OK"/>
    <s v=""/>
    <s v="Valid"/>
    <s v="valid"/>
  </r>
  <r>
    <s v="TRX104107"/>
    <d v="2022-03-06T00:00:00"/>
    <n v="133393.20000000001"/>
    <x v="1"/>
    <s v="Service"/>
    <s v="Enterprise"/>
    <s v="North"/>
    <s v="CUST10268"/>
    <s v=""/>
    <s v="World compare day."/>
    <s v="OK"/>
    <s v="Valid"/>
    <s v=""/>
    <s v="valid"/>
  </r>
  <r>
    <s v="TRX104108"/>
    <d v="2022-10-05T00:00:00"/>
    <n v="104430.92"/>
    <x v="1"/>
    <s v="Subscription"/>
    <s v="Enterprise"/>
    <s v="South"/>
    <s v="CUST10099"/>
    <s v=""/>
    <s v="Drug call quality discussion agency."/>
    <s v="OK"/>
    <s v="Valid"/>
    <s v=""/>
    <s v="valid"/>
  </r>
  <r>
    <s v="TRX104109"/>
    <d v="2023-09-01T00:00:00"/>
    <n v="153908.65"/>
    <x v="1"/>
    <s v="Subscription"/>
    <s v="Retail"/>
    <s v="North"/>
    <s v="CUST10229"/>
    <s v=""/>
    <s v="Into fill top my fine perform note."/>
    <s v="OK"/>
    <s v="Valid"/>
    <s v=""/>
    <s v="valid"/>
  </r>
  <r>
    <s v="TRX104110"/>
    <d v="2022-11-07T00:00:00"/>
    <n v="-23942.48"/>
    <x v="0"/>
    <s v="Marketing"/>
    <s v="Online"/>
    <s v="North"/>
    <s v=""/>
    <s v="VEND1098"/>
    <s v="Today people official state appear shoulder."/>
    <s v="OK"/>
    <s v=""/>
    <s v="Valid"/>
    <s v="valid"/>
  </r>
  <r>
    <s v="TRX104111"/>
    <d v="2023-03-15T00:00:00"/>
    <n v="114396.53"/>
    <x v="1"/>
    <s v="Subscription"/>
    <s v="Online"/>
    <s v="East"/>
    <s v="CUST10353"/>
    <s v=""/>
    <s v="Figure view race news soldier."/>
    <s v="OK"/>
    <s v="Valid"/>
    <s v=""/>
    <s v="valid"/>
  </r>
  <r>
    <s v="TRX104112"/>
    <d v="2022-09-25T00:00:00"/>
    <n v="29367.91"/>
    <x v="1"/>
    <s v="Service"/>
    <s v="Enterprise"/>
    <s v="East"/>
    <s v="CUST10204"/>
    <s v=""/>
    <s v="Win defense bar risk art group."/>
    <s v="OK"/>
    <s v="Valid"/>
    <s v=""/>
    <s v="valid"/>
  </r>
  <r>
    <s v="TRX104113"/>
    <d v="2023-05-30T00:00:00"/>
    <n v="152184.25"/>
    <x v="1"/>
    <s v="Subscription"/>
    <s v="Retail"/>
    <s v="West"/>
    <s v="CUST10151"/>
    <s v=""/>
    <s v="Style people modern goal."/>
    <s v="OK"/>
    <s v="Valid"/>
    <s v=""/>
    <s v="valid"/>
  </r>
  <r>
    <s v="TRX104114"/>
    <d v="2023-06-08T00:00:00"/>
    <n v="95657.38"/>
    <x v="1"/>
    <s v="Subscription"/>
    <s v="Enterprise"/>
    <s v="South"/>
    <s v="CUST10036"/>
    <s v=""/>
    <s v="Whatever bed language send draw lay nor."/>
    <s v="OK"/>
    <s v="Valid"/>
    <s v=""/>
    <s v="valid"/>
  </r>
  <r>
    <s v="TRX104115"/>
    <d v="2023-06-16T00:00:00"/>
    <n v="112793.06"/>
    <x v="1"/>
    <s v="Subscription"/>
    <s v="Online"/>
    <s v="West"/>
    <s v="CUST10132"/>
    <s v=""/>
    <s v="Believe current free follow."/>
    <s v="OK"/>
    <s v="Valid"/>
    <s v=""/>
    <s v="valid"/>
  </r>
  <r>
    <s v="TRX104116"/>
    <d v="2022-04-13T00:00:00"/>
    <n v="-63762.91"/>
    <x v="0"/>
    <s v="Marketing"/>
    <s v="Retail"/>
    <s v="North"/>
    <s v=""/>
    <s v="VEND1065"/>
    <s v="Result wind data piece receive there foot."/>
    <s v="OK"/>
    <s v=""/>
    <s v="Valid"/>
    <s v="valid"/>
  </r>
  <r>
    <s v="TRX104117"/>
    <d v="2022-12-16T00:00:00"/>
    <n v="173656.41"/>
    <x v="1"/>
    <s v="Subscription"/>
    <s v="Retail"/>
    <s v="East"/>
    <s v="CUST10222"/>
    <s v=""/>
    <s v="Take to trade by lead visit exist before."/>
    <s v="OK"/>
    <s v="Valid"/>
    <s v=""/>
    <s v="valid"/>
  </r>
  <r>
    <s v="TRX104118"/>
    <d v="2022-05-06T00:00:00"/>
    <n v="77694.14"/>
    <x v="1"/>
    <s v="Service"/>
    <s v="Enterprise"/>
    <s v="North"/>
    <s v="CUST10030"/>
    <s v=""/>
    <s v="Soon heavy section environment."/>
    <s v="OK"/>
    <s v="Valid"/>
    <s v=""/>
    <s v="valid"/>
  </r>
  <r>
    <s v="TRX104119"/>
    <d v="2023-08-16T00:00:00"/>
    <n v="255595.23"/>
    <x v="1"/>
    <s v="Subscription"/>
    <s v="Retail"/>
    <s v="East"/>
    <s v="CUST10079"/>
    <s v=""/>
    <s v="Fact better ahead result if particular discuss."/>
    <s v="OK"/>
    <s v="Valid"/>
    <s v=""/>
    <s v="valid"/>
  </r>
  <r>
    <s v="TRX104120"/>
    <d v="2023-06-22T00:00:00"/>
    <n v="215051.45"/>
    <x v="1"/>
    <s v="Service"/>
    <s v="Online"/>
    <s v="East"/>
    <s v="CUST10097"/>
    <s v=""/>
    <s v="Real on sing table land phone amount risk."/>
    <s v="OK"/>
    <s v="Valid"/>
    <s v=""/>
    <s v="valid"/>
  </r>
  <r>
    <s v="TRX104121"/>
    <d v="2022-08-19T00:00:00"/>
    <n v="228743.69"/>
    <x v="1"/>
    <s v="Service"/>
    <s v="Retail"/>
    <s v="East"/>
    <s v="CUST10207"/>
    <s v=""/>
    <s v="Else range media air yeah million nearly."/>
    <s v="OK"/>
    <s v="Valid"/>
    <s v=""/>
    <s v="valid"/>
  </r>
  <r>
    <s v="TRX104122"/>
    <d v="2022-10-17T00:00:00"/>
    <n v="102679.75"/>
    <x v="1"/>
    <s v="Subscription"/>
    <s v="Retail"/>
    <s v="North"/>
    <s v="CUST10325"/>
    <s v=""/>
    <s v="Of movement sing poor."/>
    <s v="OK"/>
    <s v="Valid"/>
    <s v=""/>
    <s v="valid"/>
  </r>
  <r>
    <s v="TRX104123"/>
    <d v="2023-01-28T00:00:00"/>
    <n v="21877.02"/>
    <x v="4"/>
    <s v="Liability"/>
    <s v="Retail"/>
    <s v="West"/>
    <s v=""/>
    <s v=""/>
    <s v="Good event nation."/>
    <s v="OK"/>
    <s v=""/>
    <s v=""/>
    <s v="valid"/>
  </r>
  <r>
    <s v="TRX104124"/>
    <d v="2023-10-26T00:00:00"/>
    <n v="-31025.41"/>
    <x v="0"/>
    <s v="Other"/>
    <s v="Enterprise"/>
    <s v="South"/>
    <s v=""/>
    <s v="VEND1003"/>
    <s v="Base she simply seat."/>
    <s v="OK"/>
    <s v=""/>
    <s v="Valid"/>
    <s v="valid"/>
  </r>
  <r>
    <s v="TRX104125"/>
    <d v="2022-04-19T00:00:00"/>
    <n v="160448.19"/>
    <x v="1"/>
    <s v="Subscription"/>
    <s v="Retail"/>
    <s v="South"/>
    <s v="CUST10194"/>
    <s v=""/>
    <s v="Car power option area myself voice check."/>
    <s v="OK"/>
    <s v="Valid"/>
    <s v=""/>
    <s v="valid"/>
  </r>
  <r>
    <s v="TRX104126"/>
    <d v="2023-10-03T00:00:00"/>
    <n v="136102.03"/>
    <x v="1"/>
    <s v="Subscription"/>
    <s v="Enterprise"/>
    <s v="East"/>
    <s v="CUST10053"/>
    <s v=""/>
    <s v="Despite agree Democrat interesting sort different civil."/>
    <s v="OK"/>
    <s v="Valid"/>
    <s v=""/>
    <s v="valid"/>
  </r>
  <r>
    <s v="TRX104127"/>
    <d v="2023-09-14T00:00:00"/>
    <n v="246624.82"/>
    <x v="1"/>
    <s v="Subscription"/>
    <s v="Online"/>
    <s v="North"/>
    <s v="CUST10105"/>
    <s v=""/>
    <s v="Gas character arrive watch four low space purpose."/>
    <s v="OK"/>
    <s v="Valid"/>
    <s v=""/>
    <s v="valid"/>
  </r>
  <r>
    <s v="TRX104128"/>
    <d v="2022-06-22T00:00:00"/>
    <n v="246652.89"/>
    <x v="1"/>
    <s v="Product"/>
    <s v="Retail"/>
    <s v="South"/>
    <s v="CUST10024"/>
    <s v=""/>
    <s v="White major loss citizen wear message carry stand."/>
    <s v="OK"/>
    <s v="Valid"/>
    <s v=""/>
    <s v="valid"/>
  </r>
  <r>
    <s v="TRX104129"/>
    <d v="2022-05-15T00:00:00"/>
    <n v="221830.35"/>
    <x v="1"/>
    <s v="Subscription"/>
    <s v="Retail"/>
    <s v="South"/>
    <s v="CUST10205"/>
    <s v=""/>
    <s v="Religious style sure health specific."/>
    <s v="OK"/>
    <s v="Valid"/>
    <s v=""/>
    <s v="valid"/>
  </r>
  <r>
    <s v="TRX104130"/>
    <d v="2022-09-14T00:00:00"/>
    <n v="133254.73000000001"/>
    <x v="1"/>
    <s v="Subscription"/>
    <s v="Enterprise"/>
    <s v="South"/>
    <s v="CUST10187"/>
    <s v=""/>
    <s v="Best leg him political."/>
    <s v="OK"/>
    <s v="Valid"/>
    <s v=""/>
    <s v="valid"/>
  </r>
  <r>
    <s v="TRX104131"/>
    <d v="2023-10-29T00:00:00"/>
    <n v="213234.07"/>
    <x v="1"/>
    <s v="Subscription"/>
    <s v="Enterprise"/>
    <s v="North"/>
    <s v="CUST10281"/>
    <s v=""/>
    <s v="Member leg wait bank ball."/>
    <s v="OK"/>
    <s v="Valid"/>
    <s v=""/>
    <s v="valid"/>
  </r>
  <r>
    <s v="TRX104132"/>
    <d v="2023-04-11T00:00:00"/>
    <n v="85323.37"/>
    <x v="1"/>
    <s v="Product"/>
    <s v="Enterprise"/>
    <s v="North"/>
    <s v="CUST10300"/>
    <s v=""/>
    <s v="Class animal beat each sure down."/>
    <s v="OK"/>
    <s v="Valid"/>
    <s v=""/>
    <s v="valid"/>
  </r>
  <r>
    <s v="TRX104133"/>
    <d v="2023-03-11T00:00:00"/>
    <n v="77626.86"/>
    <x v="1"/>
    <s v="Subscription"/>
    <s v="Retail"/>
    <s v="South"/>
    <s v="CUST10303"/>
    <s v=""/>
    <s v="High may main boy exist to."/>
    <s v="OK"/>
    <s v="Valid"/>
    <s v=""/>
    <s v="valid"/>
  </r>
  <r>
    <s v="TRX104134"/>
    <d v="2022-07-04T00:00:00"/>
    <n v="55436.77"/>
    <x v="1"/>
    <s v="Subscription"/>
    <s v="Retail"/>
    <s v="West"/>
    <s v="CUST10235"/>
    <s v=""/>
    <s v="Participant finally west future indeed space discover."/>
    <s v="OK"/>
    <s v="Valid"/>
    <s v=""/>
    <s v="valid"/>
  </r>
  <r>
    <s v="TRX104135"/>
    <d v="2023-08-19T00:00:00"/>
    <n v="184778.06"/>
    <x v="1"/>
    <s v="Product"/>
    <s v="Retail"/>
    <s v="North"/>
    <s v="CUST10001"/>
    <s v=""/>
    <s v="Enough agreement vote offer."/>
    <s v="OK"/>
    <s v="Valid"/>
    <s v=""/>
    <s v="valid"/>
  </r>
  <r>
    <s v="TRX104136"/>
    <d v="2022-05-13T00:00:00"/>
    <n v="224727.1"/>
    <x v="1"/>
    <s v="Service"/>
    <s v="Retail"/>
    <s v="North"/>
    <s v="CUST10203"/>
    <s v=""/>
    <s v="Ability central hard under central."/>
    <s v="OK"/>
    <s v="Valid"/>
    <s v=""/>
    <s v="valid"/>
  </r>
  <r>
    <s v="TRX104137"/>
    <d v="2023-01-24T00:00:00"/>
    <n v="-53924.85"/>
    <x v="0"/>
    <s v="Payroll"/>
    <s v="Enterprise"/>
    <s v="West"/>
    <s v=""/>
    <s v="VEND1037"/>
    <s v="Operation front half create senior."/>
    <s v="OK"/>
    <s v=""/>
    <s v="Valid"/>
    <s v="valid"/>
  </r>
  <r>
    <s v="TRX104138"/>
    <d v="2023-11-18T00:00:00"/>
    <n v="111962.74"/>
    <x v="1"/>
    <s v="Service"/>
    <s v="Retail"/>
    <s v="South"/>
    <s v="CUST10311"/>
    <s v=""/>
    <s v="Little center bring create arm."/>
    <s v="OK"/>
    <s v="Valid"/>
    <s v=""/>
    <s v="valid"/>
  </r>
  <r>
    <s v="TRX104139"/>
    <d v="2023-08-28T00:00:00"/>
    <n v="-22297.67"/>
    <x v="0"/>
    <s v="Marketing"/>
    <s v="Retail"/>
    <s v="East"/>
    <s v=""/>
    <s v="VEND1091"/>
    <s v="Stand reduce decide herself."/>
    <s v="OK"/>
    <s v=""/>
    <s v="Valid"/>
    <s v="valid"/>
  </r>
  <r>
    <s v="TRX104140"/>
    <d v="2023-05-30T00:00:00"/>
    <n v="21492.81"/>
    <x v="3"/>
    <s v="Asset"/>
    <s v="Retail"/>
    <s v="West"/>
    <s v=""/>
    <s v=""/>
    <s v="Him crime economy in seat power."/>
    <s v="OK"/>
    <s v=""/>
    <s v=""/>
    <s v="valid"/>
  </r>
  <r>
    <s v="TRX104141"/>
    <d v="2023-10-29T00:00:00"/>
    <n v="23921.07"/>
    <x v="3"/>
    <s v="Asset"/>
    <s v="Online"/>
    <s v="South"/>
    <s v=""/>
    <s v=""/>
    <s v="Senior nothing easy risk control."/>
    <s v="OK"/>
    <s v=""/>
    <s v=""/>
    <s v="valid"/>
  </r>
  <r>
    <s v="TRX104142"/>
    <d v="2023-09-18T00:00:00"/>
    <n v="-48911.11"/>
    <x v="0"/>
    <s v="Utilities"/>
    <s v="Retail"/>
    <s v="East"/>
    <s v=""/>
    <s v="VEND1117"/>
    <s v="Really late back smile magazine."/>
    <s v="OK"/>
    <s v=""/>
    <s v="Valid"/>
    <s v="valid"/>
  </r>
  <r>
    <s v="TRX104143"/>
    <d v="2023-11-18T00:00:00"/>
    <n v="-46901.03"/>
    <x v="0"/>
    <s v="Marketing"/>
    <s v="Online"/>
    <s v="North"/>
    <s v=""/>
    <s v="VEND1036"/>
    <s v="Set bring late civil direction budget record."/>
    <s v="OK"/>
    <s v=""/>
    <s v="Valid"/>
    <s v="valid"/>
  </r>
  <r>
    <s v="TRX104144"/>
    <d v="2023-08-24T00:00:00"/>
    <n v="-78851.75"/>
    <x v="0"/>
    <s v="Supplies"/>
    <s v="Enterprise"/>
    <s v="North"/>
    <s v=""/>
    <s v="VEND1005"/>
    <s v="Yard human PM for collection party."/>
    <s v="OK"/>
    <s v=""/>
    <s v="Valid"/>
    <s v="valid"/>
  </r>
  <r>
    <s v="TRX104145"/>
    <d v="2023-01-18T00:00:00"/>
    <n v="-14659.5"/>
    <x v="0"/>
    <s v="Supplies"/>
    <s v="Online"/>
    <s v="West"/>
    <s v=""/>
    <s v="VEND1032"/>
    <s v="Song recently attorney practice."/>
    <s v="OK"/>
    <s v=""/>
    <s v="Valid"/>
    <s v="valid"/>
  </r>
  <r>
    <s v="TRX104146"/>
    <d v="2022-06-02T00:00:00"/>
    <n v="-36759.58"/>
    <x v="0"/>
    <s v="Utilities"/>
    <s v="Retail"/>
    <s v="East"/>
    <s v=""/>
    <s v="VEND1004"/>
    <s v="Often foot star discuss practice."/>
    <s v="OK"/>
    <s v=""/>
    <s v="Valid"/>
    <s v="valid"/>
  </r>
  <r>
    <s v="TRX104147"/>
    <d v="2023-06-23T00:00:00"/>
    <n v="173382.51"/>
    <x v="1"/>
    <s v="Product"/>
    <s v="Online"/>
    <s v="West"/>
    <s v="CUST10162"/>
    <s v=""/>
    <s v="Most least political same."/>
    <s v="OK"/>
    <s v="Valid"/>
    <s v=""/>
    <s v="valid"/>
  </r>
  <r>
    <s v="TRX104148"/>
    <d v="2022-02-05T00:00:00"/>
    <n v="60357.24"/>
    <x v="1"/>
    <s v="Service"/>
    <s v="Enterprise"/>
    <s v="South"/>
    <s v="CUST10213"/>
    <s v=""/>
    <s v="Fire television beautiful."/>
    <s v="OK"/>
    <s v="Valid"/>
    <s v=""/>
    <s v="valid"/>
  </r>
  <r>
    <s v="TRX104149"/>
    <d v="2022-01-19T00:00:00"/>
    <n v="130681.88"/>
    <x v="1"/>
    <s v="Subscription"/>
    <s v="Enterprise"/>
    <s v="North"/>
    <s v="CUST10241"/>
    <s v=""/>
    <s v="Really among possible."/>
    <s v="OK"/>
    <s v="Valid"/>
    <s v=""/>
    <s v="valid"/>
  </r>
  <r>
    <s v="TRX104150"/>
    <d v="2022-04-18T00:00:00"/>
    <n v="180456.42"/>
    <x v="1"/>
    <s v="Service"/>
    <s v="Enterprise"/>
    <s v="West"/>
    <s v="CUST10261"/>
    <s v=""/>
    <s v="Step anyone tell air gas."/>
    <s v="OK"/>
    <s v="Valid"/>
    <s v=""/>
    <s v="valid"/>
  </r>
  <r>
    <s v="TRX104151"/>
    <d v="2022-03-06T00:00:00"/>
    <n v="-22400.75"/>
    <x v="0"/>
    <s v="Rent"/>
    <s v="Retail"/>
    <s v="West"/>
    <s v=""/>
    <s v="VEND1021"/>
    <s v="Action identify also morning world less course."/>
    <s v="OK"/>
    <s v=""/>
    <s v="Valid"/>
    <s v="valid"/>
  </r>
  <r>
    <s v="TRX104152"/>
    <d v="2022-01-09T00:00:00"/>
    <n v="38147.49"/>
    <x v="1"/>
    <s v="Subscription"/>
    <s v="Retail"/>
    <s v="East"/>
    <s v="CUST10054"/>
    <s v=""/>
    <s v="Focus decide camera Democrat with then relate."/>
    <s v="OK"/>
    <s v="Valid"/>
    <s v=""/>
    <s v="valid"/>
  </r>
  <r>
    <s v="TRX104153"/>
    <d v="2023-02-25T00:00:00"/>
    <n v="-47732.26"/>
    <x v="0"/>
    <s v="Marketing"/>
    <s v="Online"/>
    <s v="North"/>
    <s v=""/>
    <s v="VEND1059"/>
    <s v="Current threat cup positive plant success charge."/>
    <s v="OK"/>
    <s v=""/>
    <s v="Valid"/>
    <s v="valid"/>
  </r>
  <r>
    <s v="TRX104154"/>
    <d v="2022-02-24T00:00:00"/>
    <n v="-41593.1"/>
    <x v="0"/>
    <s v="Marketing"/>
    <s v="Enterprise"/>
    <s v="East"/>
    <s v=""/>
    <s v="VEND1042"/>
    <s v="Eat economy role."/>
    <s v="OK"/>
    <s v=""/>
    <s v="Valid"/>
    <s v="valid"/>
  </r>
  <r>
    <s v="TRX104155"/>
    <d v="2023-06-14T00:00:00"/>
    <n v="-33529.24"/>
    <x v="0"/>
    <s v="Utilities"/>
    <s v="Retail"/>
    <s v="West"/>
    <s v=""/>
    <s v="VEND1067"/>
    <s v="Boy certainly design again."/>
    <s v="OK"/>
    <s v=""/>
    <s v="Valid"/>
    <s v="valid"/>
  </r>
  <r>
    <s v="TRX104156"/>
    <d v="2022-10-22T00:00:00"/>
    <n v="85961.47"/>
    <x v="1"/>
    <s v="Service"/>
    <s v="Enterprise"/>
    <s v="West"/>
    <s v="CUST10093"/>
    <s v=""/>
    <s v="Western doctor than we."/>
    <s v="OK"/>
    <s v="Valid"/>
    <s v=""/>
    <s v="valid"/>
  </r>
  <r>
    <s v="TRX104157"/>
    <d v="2023-08-13T00:00:00"/>
    <n v="138729.01999999999"/>
    <x v="1"/>
    <s v="Product"/>
    <s v="Enterprise"/>
    <s v="West"/>
    <s v="CUST10012"/>
    <s v=""/>
    <s v="Thank spring plan read probably evening."/>
    <s v="OK"/>
    <s v="Valid"/>
    <s v=""/>
    <s v="valid"/>
  </r>
  <r>
    <s v="TRX104158"/>
    <d v="2023-07-06T00:00:00"/>
    <n v="-24710.5"/>
    <x v="0"/>
    <s v="Utilities"/>
    <s v="Enterprise"/>
    <s v="West"/>
    <s v=""/>
    <s v="VEND1067"/>
    <s v="Political almost condition notice away."/>
    <s v="OK"/>
    <s v=""/>
    <s v="Valid"/>
    <s v="valid"/>
  </r>
  <r>
    <s v="TRX104159"/>
    <d v="2022-03-28T00:00:00"/>
    <n v="220394.29"/>
    <x v="1"/>
    <s v="Product"/>
    <s v="Online"/>
    <s v="South"/>
    <s v="CUST10175"/>
    <s v=""/>
    <s v="Full reduce man sell risk stand."/>
    <s v="OK"/>
    <s v="Valid"/>
    <s v=""/>
    <s v="valid"/>
  </r>
  <r>
    <s v="TRX104160"/>
    <d v="2023-02-27T00:00:00"/>
    <n v="-18968.560000000001"/>
    <x v="0"/>
    <s v="Utilities"/>
    <s v="Enterprise"/>
    <s v="North"/>
    <s v=""/>
    <s v="VEND1049"/>
    <s v="Media indeed sign."/>
    <s v="OK"/>
    <s v=""/>
    <s v="Valid"/>
    <s v="valid"/>
  </r>
  <r>
    <s v="TRX104161"/>
    <d v="2023-07-18T00:00:00"/>
    <n v="20980.400000000001"/>
    <x v="3"/>
    <s v="Asset"/>
    <s v="Retail"/>
    <s v="West"/>
    <s v=""/>
    <s v=""/>
    <s v="Specific small truth with stuff."/>
    <s v="OK"/>
    <s v=""/>
    <s v=""/>
    <s v="valid"/>
  </r>
  <r>
    <s v="TRX104162"/>
    <d v="2022-08-13T00:00:00"/>
    <n v="218646.12"/>
    <x v="1"/>
    <s v="Subscription"/>
    <s v="Retail"/>
    <s v="East"/>
    <s v="CUST10079"/>
    <s v=""/>
    <s v="Among by toward point."/>
    <s v="OK"/>
    <s v="Valid"/>
    <s v=""/>
    <s v="valid"/>
  </r>
  <r>
    <s v="TRX104163"/>
    <d v="2022-06-10T00:00:00"/>
    <n v="12486.7"/>
    <x v="4"/>
    <s v="Liability"/>
    <s v="Online"/>
    <s v="North"/>
    <s v=""/>
    <s v=""/>
    <s v="Easy have job later fish."/>
    <s v="OK"/>
    <s v=""/>
    <s v=""/>
    <s v="valid"/>
  </r>
  <r>
    <s v="TRX104164"/>
    <d v="2022-06-29T00:00:00"/>
    <n v="169270.21"/>
    <x v="1"/>
    <s v="Product"/>
    <s v="Enterprise"/>
    <s v="South"/>
    <s v="CUST10146"/>
    <s v=""/>
    <s v="Ready speak ten people themselves move."/>
    <s v="OK"/>
    <s v="Valid"/>
    <s v=""/>
    <s v="valid"/>
  </r>
  <r>
    <s v="TRX104165"/>
    <d v="2023-04-18T00:00:00"/>
    <n v="102084.34"/>
    <x v="1"/>
    <s v="Subscription"/>
    <s v="Enterprise"/>
    <s v="East"/>
    <s v="CUST10229"/>
    <s v=""/>
    <s v="Around politics these reason."/>
    <s v="OK"/>
    <s v="Valid"/>
    <s v=""/>
    <s v="valid"/>
  </r>
  <r>
    <s v="TRX104166"/>
    <d v="2023-02-11T00:00:00"/>
    <n v="20176.52"/>
    <x v="3"/>
    <s v="Asset"/>
    <s v="Enterprise"/>
    <s v="East"/>
    <s v=""/>
    <s v=""/>
    <s v="Executive type answer well."/>
    <s v="OK"/>
    <s v=""/>
    <s v=""/>
    <s v="valid"/>
  </r>
  <r>
    <s v="TRX104167"/>
    <d v="2022-05-31T00:00:00"/>
    <n v="-42509.04"/>
    <x v="0"/>
    <s v="Rent"/>
    <s v="Online"/>
    <s v="North"/>
    <s v=""/>
    <s v="VEND1048"/>
    <s v="Write carry because actually effect some toward."/>
    <s v="OK"/>
    <s v=""/>
    <s v="Valid"/>
    <s v="valid"/>
  </r>
  <r>
    <s v="TRX104168"/>
    <d v="2022-08-03T00:00:00"/>
    <n v="20335.16"/>
    <x v="2"/>
    <s v="Equity"/>
    <s v="Online"/>
    <s v="West"/>
    <s v=""/>
    <s v=""/>
    <s v="Maybe expect build."/>
    <s v="OK"/>
    <s v=""/>
    <s v=""/>
    <s v="valid"/>
  </r>
  <r>
    <s v="TRX104169"/>
    <d v="2023-05-23T00:00:00"/>
    <n v="-43183.16"/>
    <x v="0"/>
    <s v="Payroll"/>
    <s v="Enterprise"/>
    <s v="East"/>
    <s v=""/>
    <s v="VEND1075"/>
    <s v="Manage audience best argue."/>
    <s v="OK"/>
    <s v=""/>
    <s v="Valid"/>
    <s v="valid"/>
  </r>
  <r>
    <s v="TRX104170"/>
    <d v="2023-01-25T00:00:00"/>
    <n v="20522.900000000001"/>
    <x v="2"/>
    <s v="Equity"/>
    <s v="Online"/>
    <s v="West"/>
    <s v=""/>
    <s v=""/>
    <s v="Professor herself perhaps hard size."/>
    <s v="OK"/>
    <s v=""/>
    <s v=""/>
    <s v="valid"/>
  </r>
  <r>
    <s v="TRX104171"/>
    <d v="2022-05-09T00:00:00"/>
    <n v="-26938.47"/>
    <x v="0"/>
    <s v="Marketing"/>
    <s v="Online"/>
    <s v="East"/>
    <s v=""/>
    <s v="VEND1095"/>
    <s v="Any opportunity lose executive thousand whom popular."/>
    <s v="OK"/>
    <s v=""/>
    <s v="Valid"/>
    <s v="valid"/>
  </r>
  <r>
    <s v="TRX104172"/>
    <d v="2022-05-11T00:00:00"/>
    <n v="-60652.58"/>
    <x v="0"/>
    <s v="Supplies"/>
    <s v="Retail"/>
    <s v="North"/>
    <s v=""/>
    <s v="VEND1102"/>
    <s v="Trade growth truth wall far best."/>
    <s v="OK"/>
    <s v=""/>
    <s v="Valid"/>
    <s v="valid"/>
  </r>
  <r>
    <s v="TRX104173"/>
    <d v="2023-12-24T00:00:00"/>
    <n v="193145.95"/>
    <x v="1"/>
    <s v="Subscription"/>
    <s v="Retail"/>
    <s v="West"/>
    <s v="CUST10324"/>
    <s v=""/>
    <s v="President ten send matter politics."/>
    <s v="OK"/>
    <s v="Valid"/>
    <s v=""/>
    <s v="valid"/>
  </r>
  <r>
    <s v="TRX104174"/>
    <d v="2022-01-27T00:00:00"/>
    <n v="156996.20000000001"/>
    <x v="1"/>
    <s v="Subscription"/>
    <s v="Online"/>
    <s v="North"/>
    <s v="CUST10296"/>
    <s v=""/>
    <s v="Market guess father price outside half."/>
    <s v="OK"/>
    <s v="Valid"/>
    <s v=""/>
    <s v="valid"/>
  </r>
  <r>
    <s v="TRX104175"/>
    <d v="2022-01-02T00:00:00"/>
    <n v="-32468.9"/>
    <x v="0"/>
    <s v="Other"/>
    <s v="Online"/>
    <s v="South"/>
    <s v=""/>
    <s v="VEND1003"/>
    <s v="Condition manage campaign guess property less like."/>
    <s v="OK"/>
    <s v=""/>
    <s v="Valid"/>
    <s v="valid"/>
  </r>
  <r>
    <s v="TRX104176"/>
    <d v="2022-03-08T00:00:00"/>
    <n v="-25224.33"/>
    <x v="0"/>
    <s v="Supplies"/>
    <s v="Enterprise"/>
    <s v="North"/>
    <s v=""/>
    <s v="VEND1025"/>
    <s v="Able color paper human now opportunity year."/>
    <s v="OK"/>
    <s v=""/>
    <s v="Valid"/>
    <s v="valid"/>
  </r>
  <r>
    <s v="TRX104177"/>
    <d v="2022-05-20T00:00:00"/>
    <n v="-87671.27"/>
    <x v="0"/>
    <s v="Rent"/>
    <s v="Retail"/>
    <s v="East"/>
    <s v=""/>
    <s v="VEND1086"/>
    <s v="Him building site environment."/>
    <s v="OK"/>
    <s v=""/>
    <s v="Valid"/>
    <s v="valid"/>
  </r>
  <r>
    <s v="TRX104178"/>
    <d v="2023-07-24T00:00:00"/>
    <n v="200831.53"/>
    <x v="1"/>
    <s v="Product"/>
    <s v="Enterprise"/>
    <s v="East"/>
    <s v="CUST10112"/>
    <s v=""/>
    <s v="Million own bank forward figure."/>
    <s v="OK"/>
    <s v="Valid"/>
    <s v=""/>
    <s v="valid"/>
  </r>
  <r>
    <s v="TRX104179"/>
    <d v="2023-09-22T00:00:00"/>
    <n v="204306.4"/>
    <x v="1"/>
    <s v="Product"/>
    <s v="Retail"/>
    <s v="South"/>
    <s v="CUST10115"/>
    <s v=""/>
    <s v="Amount despite discussion in we edge open."/>
    <s v="OK"/>
    <s v="Valid"/>
    <s v=""/>
    <s v="valid"/>
  </r>
  <r>
    <s v="TRX104180"/>
    <d v="2022-06-07T00:00:00"/>
    <n v="266716.71000000002"/>
    <x v="1"/>
    <s v="Subscription"/>
    <s v="Retail"/>
    <s v="South"/>
    <s v="CUST10037"/>
    <s v=""/>
    <s v="Result successful meeting foreign story close young officer."/>
    <s v="OK"/>
    <s v="Valid"/>
    <s v=""/>
    <s v="valid"/>
  </r>
  <r>
    <s v="TRX104181"/>
    <d v="2023-08-21T00:00:00"/>
    <n v="-48552.67"/>
    <x v="0"/>
    <s v="Payroll"/>
    <s v="Enterprise"/>
    <s v="East"/>
    <s v=""/>
    <s v="VEND1117"/>
    <s v="Think usually scene identify deep education himself have."/>
    <s v="OK"/>
    <s v=""/>
    <s v="Valid"/>
    <s v="valid"/>
  </r>
  <r>
    <s v="TRX104182"/>
    <d v="2022-01-26T00:00:00"/>
    <n v="-12910.5"/>
    <x v="0"/>
    <s v="Supplies"/>
    <s v="Online"/>
    <s v="East"/>
    <s v=""/>
    <s v="VEND1083"/>
    <s v="Speak pretty center small."/>
    <s v="OK"/>
    <s v=""/>
    <s v="Valid"/>
    <s v="valid"/>
  </r>
  <r>
    <s v="TRX104183"/>
    <d v="2023-06-07T00:00:00"/>
    <n v="11356.29"/>
    <x v="4"/>
    <s v="Liability"/>
    <s v="Retail"/>
    <s v="South"/>
    <s v=""/>
    <s v=""/>
    <s v="Official left finish accept."/>
    <s v="OK"/>
    <s v=""/>
    <s v=""/>
    <s v="valid"/>
  </r>
  <r>
    <s v="TRX104184"/>
    <d v="2023-05-12T00:00:00"/>
    <n v="278329.93"/>
    <x v="1"/>
    <s v="Product"/>
    <s v="Online"/>
    <s v="West"/>
    <s v="CUST10133"/>
    <s v=""/>
    <s v="Strong leader both dog throw."/>
    <s v="OK"/>
    <s v="Valid"/>
    <s v=""/>
    <s v="valid"/>
  </r>
  <r>
    <s v="TRX104185"/>
    <d v="2022-11-10T00:00:00"/>
    <n v="-53648.5"/>
    <x v="0"/>
    <s v="Utilities"/>
    <s v="Enterprise"/>
    <s v="East"/>
    <s v=""/>
    <s v="VEND1004"/>
    <s v="Easy sister thousand."/>
    <s v="OK"/>
    <s v=""/>
    <s v="Valid"/>
    <s v="valid"/>
  </r>
  <r>
    <s v="TRX104186"/>
    <d v="2022-09-13T00:00:00"/>
    <n v="204462.46"/>
    <x v="1"/>
    <s v="Service"/>
    <s v="Retail"/>
    <s v="East"/>
    <s v="CUST10321"/>
    <s v=""/>
    <s v="Town exist all building."/>
    <s v="OK"/>
    <s v="Valid"/>
    <s v=""/>
    <s v="valid"/>
  </r>
  <r>
    <s v="TRX104187"/>
    <d v="2023-07-30T00:00:00"/>
    <n v="-38911.9"/>
    <x v="0"/>
    <s v="Utilities"/>
    <s v="Enterprise"/>
    <s v="North"/>
    <s v=""/>
    <s v="VEND1007"/>
    <s v="Church PM budget as."/>
    <s v="OK"/>
    <s v=""/>
    <s v="Valid"/>
    <s v="valid"/>
  </r>
  <r>
    <s v="TRX104188"/>
    <d v="2023-08-28T00:00:00"/>
    <n v="153974.93"/>
    <x v="1"/>
    <s v="Product"/>
    <s v="Retail"/>
    <s v="West"/>
    <s v="CUST10336"/>
    <s v=""/>
    <s v="Address federal consider drug task question."/>
    <s v="OK"/>
    <s v="Valid"/>
    <s v=""/>
    <s v="valid"/>
  </r>
  <r>
    <s v="TRX104189"/>
    <d v="2022-12-06T00:00:00"/>
    <n v="-55038.67"/>
    <x v="0"/>
    <s v="Other"/>
    <s v="Online"/>
    <s v="East"/>
    <s v=""/>
    <s v="VEND1071"/>
    <s v="Nearly central push strong financial no when grow."/>
    <s v="OK"/>
    <s v=""/>
    <s v="Valid"/>
    <s v="valid"/>
  </r>
  <r>
    <s v="TRX104190"/>
    <d v="2023-12-09T00:00:00"/>
    <n v="171306.9"/>
    <x v="1"/>
    <s v="Service"/>
    <s v="Online"/>
    <s v="South"/>
    <s v="CUST10156"/>
    <s v=""/>
    <s v="Now hard study second between laugh."/>
    <s v="OK"/>
    <s v="Valid"/>
    <s v=""/>
    <s v="valid"/>
  </r>
  <r>
    <s v="TRX104191"/>
    <d v="2022-09-24T00:00:00"/>
    <n v="196195.8"/>
    <x v="1"/>
    <s v="Service"/>
    <s v="Enterprise"/>
    <s v="West"/>
    <s v="CUST10362"/>
    <s v=""/>
    <s v="Sort must sell agency break after."/>
    <s v="OK"/>
    <s v="Valid"/>
    <s v=""/>
    <s v="valid"/>
  </r>
  <r>
    <s v="TRX104192"/>
    <d v="2022-02-10T00:00:00"/>
    <n v="139048.14000000001"/>
    <x v="1"/>
    <s v="Service"/>
    <s v="Online"/>
    <s v="South"/>
    <s v="CUST10000"/>
    <s v=""/>
    <s v="Former cause camera born."/>
    <s v="OK"/>
    <s v="Valid"/>
    <s v=""/>
    <s v="valid"/>
  </r>
  <r>
    <s v="TRX104193"/>
    <d v="2023-07-17T00:00:00"/>
    <n v="118722.6"/>
    <x v="1"/>
    <s v="Service"/>
    <s v="Enterprise"/>
    <s v="West"/>
    <s v="CUST10274"/>
    <s v=""/>
    <s v="Then court hotel nation key vote officer bring."/>
    <s v="OK"/>
    <s v="Valid"/>
    <s v=""/>
    <s v="valid"/>
  </r>
  <r>
    <s v="TRX104194"/>
    <d v="2022-04-14T00:00:00"/>
    <n v="-50194.55"/>
    <x v="0"/>
    <s v="Utilities"/>
    <s v="Online"/>
    <s v="East"/>
    <s v=""/>
    <s v="VEND1078"/>
    <s v="Door hundred discuss section national information fine."/>
    <s v="OK"/>
    <s v=""/>
    <s v="Valid"/>
    <s v="valid"/>
  </r>
  <r>
    <s v="TRX104195"/>
    <d v="2023-01-03T00:00:00"/>
    <n v="-5428.96"/>
    <x v="0"/>
    <s v="Utilities"/>
    <s v="Online"/>
    <s v="East"/>
    <s v=""/>
    <s v="VEND1103"/>
    <s v="Republican reach traditional future center charge."/>
    <s v="OK"/>
    <s v=""/>
    <s v="Valid"/>
    <s v="valid"/>
  </r>
  <r>
    <s v="TRX104196"/>
    <d v="2023-01-15T00:00:00"/>
    <n v="128120.75"/>
    <x v="1"/>
    <s v="Subscription"/>
    <s v="Retail"/>
    <s v="North"/>
    <s v="CUST10173"/>
    <s v=""/>
    <s v="Floor size half box."/>
    <s v="OK"/>
    <s v="Valid"/>
    <s v=""/>
    <s v="valid"/>
  </r>
  <r>
    <s v="TRX104197"/>
    <d v="2023-03-08T00:00:00"/>
    <n v="-82086.12"/>
    <x v="0"/>
    <s v="Rent"/>
    <s v="Retail"/>
    <s v="North"/>
    <s v=""/>
    <s v="VEND1010"/>
    <s v="Executive for program stuff."/>
    <s v="OK"/>
    <s v=""/>
    <s v="Valid"/>
    <s v="valid"/>
  </r>
  <r>
    <s v="TRX104198"/>
    <d v="2022-05-27T00:00:00"/>
    <n v="-30546.52"/>
    <x v="0"/>
    <s v="Payroll"/>
    <s v="Retail"/>
    <s v="East"/>
    <s v=""/>
    <s v="VEND1020"/>
    <s v="Republican either its nature value under free."/>
    <s v="OK"/>
    <s v=""/>
    <s v="Valid"/>
    <s v="valid"/>
  </r>
  <r>
    <s v="TRX104199"/>
    <d v="2023-05-02T00:00:00"/>
    <n v="182323.54"/>
    <x v="1"/>
    <s v="Service"/>
    <s v="Online"/>
    <s v="East"/>
    <s v="CUST10212"/>
    <s v=""/>
    <s v="In part relate floor."/>
    <s v="OK"/>
    <s v="Valid"/>
    <s v=""/>
    <s v="valid"/>
  </r>
  <r>
    <s v="TRX104200"/>
    <d v="2022-07-24T00:00:00"/>
    <n v="67625.759999999995"/>
    <x v="1"/>
    <s v="Service"/>
    <s v="Enterprise"/>
    <s v="West"/>
    <s v="CUST10220"/>
    <s v=""/>
    <s v="Soon everyone light space analysis cell."/>
    <s v="OK"/>
    <s v="Valid"/>
    <s v=""/>
    <s v="valid"/>
  </r>
  <r>
    <s v="TRX104201"/>
    <d v="2022-08-16T00:00:00"/>
    <n v="186891.02"/>
    <x v="1"/>
    <s v="Product"/>
    <s v="Retail"/>
    <s v="South"/>
    <s v="CUST10186"/>
    <s v=""/>
    <s v="Themselves recent project contain attention."/>
    <s v="OK"/>
    <s v="Valid"/>
    <s v=""/>
    <s v="valid"/>
  </r>
  <r>
    <s v="TRX104202"/>
    <d v="2022-08-29T00:00:00"/>
    <n v="91641.05"/>
    <x v="1"/>
    <s v="Product"/>
    <s v="Retail"/>
    <s v="East"/>
    <s v="CUST10256"/>
    <s v=""/>
    <s v="Next bad fund remember kind."/>
    <s v="OK"/>
    <s v="Valid"/>
    <s v=""/>
    <s v="valid"/>
  </r>
  <r>
    <s v="TRX104203"/>
    <d v="2023-06-03T00:00:00"/>
    <n v="-17904.5"/>
    <x v="0"/>
    <s v="Other"/>
    <s v="Enterprise"/>
    <s v="West"/>
    <s v=""/>
    <s v="VEND1043"/>
    <s v="Particular center think arm."/>
    <s v="OK"/>
    <s v=""/>
    <s v="Valid"/>
    <s v="valid"/>
  </r>
  <r>
    <s v="TRX104204"/>
    <d v="2022-11-27T00:00:00"/>
    <n v="81168.37"/>
    <x v="1"/>
    <s v="Subscription"/>
    <s v="Online"/>
    <s v="North"/>
    <s v="CUST10261"/>
    <s v=""/>
    <s v="Nation wall to create only make computer individual."/>
    <s v="OK"/>
    <s v="Valid"/>
    <s v=""/>
    <s v="valid"/>
  </r>
  <r>
    <s v="TRX104205"/>
    <d v="2022-12-26T00:00:00"/>
    <n v="199170.33"/>
    <x v="1"/>
    <s v="Product"/>
    <s v="Retail"/>
    <s v="South"/>
    <s v="CUST10117"/>
    <s v=""/>
    <s v="Man list election fact guess store she."/>
    <s v="OK"/>
    <s v="Valid"/>
    <s v=""/>
    <s v="valid"/>
  </r>
  <r>
    <s v="TRX104206"/>
    <d v="2022-11-19T00:00:00"/>
    <n v="143166.32"/>
    <x v="1"/>
    <s v="Product"/>
    <s v="Retail"/>
    <s v="West"/>
    <s v="CUST10066"/>
    <s v=""/>
    <s v="Course purpose social girl book be."/>
    <s v="OK"/>
    <s v="Valid"/>
    <s v=""/>
    <s v="valid"/>
  </r>
  <r>
    <s v="TRX104207"/>
    <d v="2023-01-12T00:00:00"/>
    <n v="178538.55"/>
    <x v="1"/>
    <s v="Subscription"/>
    <s v="Retail"/>
    <s v="West"/>
    <s v="CUST10120"/>
    <s v=""/>
    <s v="College yeah exactly industry resource event."/>
    <s v="OK"/>
    <s v="Valid"/>
    <s v=""/>
    <s v="valid"/>
  </r>
  <r>
    <s v="TRX104208"/>
    <d v="2023-01-08T00:00:00"/>
    <n v="-30318.05"/>
    <x v="0"/>
    <s v="Utilities"/>
    <s v="Online"/>
    <s v="East"/>
    <s v=""/>
    <s v="VEND1093"/>
    <s v="Say marriage wind include mission."/>
    <s v="OK"/>
    <s v=""/>
    <s v="Valid"/>
    <s v="valid"/>
  </r>
  <r>
    <s v="TRX104209"/>
    <d v="2023-01-18T00:00:00"/>
    <n v="217618.35"/>
    <x v="1"/>
    <s v="Product"/>
    <s v="Online"/>
    <s v="North"/>
    <s v="CUST10331"/>
    <s v=""/>
    <s v="Responsibility of outside north you."/>
    <s v="OK"/>
    <s v="Valid"/>
    <s v=""/>
    <s v="valid"/>
  </r>
  <r>
    <s v="TRX104210"/>
    <d v="2023-06-26T00:00:00"/>
    <n v="-31453.95"/>
    <x v="0"/>
    <s v="Payroll"/>
    <s v="Retail"/>
    <s v="North"/>
    <s v=""/>
    <s v="VEND1066"/>
    <s v="Knowledge through right chance successful."/>
    <s v="OK"/>
    <s v=""/>
    <s v="Valid"/>
    <s v="valid"/>
  </r>
  <r>
    <s v="TRX104211"/>
    <d v="2023-09-16T00:00:00"/>
    <n v="-36150.21"/>
    <x v="0"/>
    <s v="Utilities"/>
    <s v="Online"/>
    <s v="South"/>
    <s v=""/>
    <s v="VEND1042"/>
    <s v="Never hear real interview."/>
    <s v="OK"/>
    <s v=""/>
    <s v="Valid"/>
    <s v="valid"/>
  </r>
  <r>
    <s v="TRX104212"/>
    <d v="2023-07-07T00:00:00"/>
    <n v="167938.58"/>
    <x v="1"/>
    <s v="Product"/>
    <s v="Retail"/>
    <s v="North"/>
    <s v="CUST10298"/>
    <s v=""/>
    <s v="Nearly eight attack detail pick relate system."/>
    <s v="OK"/>
    <s v="Valid"/>
    <s v=""/>
    <s v="valid"/>
  </r>
  <r>
    <s v="TRX104213"/>
    <d v="2023-04-04T00:00:00"/>
    <n v="148062.07999999999"/>
    <x v="1"/>
    <s v="Subscription"/>
    <s v="Retail"/>
    <s v="North"/>
    <s v="CUST10239"/>
    <s v=""/>
    <s v="Simply few method authority series even well."/>
    <s v="OK"/>
    <s v="Valid"/>
    <s v=""/>
    <s v="valid"/>
  </r>
  <r>
    <s v="TRX104214"/>
    <d v="2023-11-20T00:00:00"/>
    <n v="-32046.2"/>
    <x v="0"/>
    <s v="Marketing"/>
    <s v="Retail"/>
    <s v="West"/>
    <s v=""/>
    <s v="VEND1064"/>
    <s v="Edge meeting only soldier central audience."/>
    <s v="OK"/>
    <s v=""/>
    <s v="Valid"/>
    <s v="valid"/>
  </r>
  <r>
    <s v="TRX104215"/>
    <d v="2023-01-11T00:00:00"/>
    <n v="-33084.22"/>
    <x v="0"/>
    <s v="Rent"/>
    <s v="Retail"/>
    <s v="West"/>
    <s v=""/>
    <s v="VEND1105"/>
    <s v="Player best cause prove."/>
    <s v="OK"/>
    <s v=""/>
    <s v="Valid"/>
    <s v="valid"/>
  </r>
  <r>
    <s v="TRX104216"/>
    <d v="2023-02-27T00:00:00"/>
    <n v="159224.99"/>
    <x v="1"/>
    <s v="Subscription"/>
    <s v="Enterprise"/>
    <s v="North"/>
    <s v="CUST10043"/>
    <s v=""/>
    <s v="Ball blue both spring set she picture although."/>
    <s v="OK"/>
    <s v="Valid"/>
    <s v=""/>
    <s v="valid"/>
  </r>
  <r>
    <s v="TRX104217"/>
    <d v="2022-12-26T00:00:00"/>
    <n v="228276.43"/>
    <x v="1"/>
    <s v="Subscription"/>
    <s v="Online"/>
    <s v="East"/>
    <s v="CUST10279"/>
    <s v=""/>
    <s v="Down debate result decision."/>
    <s v="OK"/>
    <s v="Valid"/>
    <s v=""/>
    <s v="valid"/>
  </r>
  <r>
    <s v="TRX104218"/>
    <d v="2022-05-14T00:00:00"/>
    <n v="-32579.74"/>
    <x v="0"/>
    <s v="Supplies"/>
    <s v="Retail"/>
    <s v="East"/>
    <s v=""/>
    <s v="VEND1102"/>
    <s v="Explain it entire answer."/>
    <s v="OK"/>
    <s v=""/>
    <s v="Valid"/>
    <s v="valid"/>
  </r>
  <r>
    <s v="TRX104219"/>
    <d v="2022-07-05T00:00:00"/>
    <n v="93364.44"/>
    <x v="1"/>
    <s v="Product"/>
    <s v="Enterprise"/>
    <s v="North"/>
    <s v="CUST10098"/>
    <s v=""/>
    <s v="Collection water identify include."/>
    <s v="OK"/>
    <s v="Valid"/>
    <s v=""/>
    <s v="valid"/>
  </r>
  <r>
    <s v="TRX104220"/>
    <d v="2022-06-24T00:00:00"/>
    <n v="-41092.620000000003"/>
    <x v="0"/>
    <s v="Payroll"/>
    <s v="Enterprise"/>
    <s v="West"/>
    <s v=""/>
    <s v="VEND1067"/>
    <s v="Road citizen term ability."/>
    <s v="OK"/>
    <s v=""/>
    <s v="Valid"/>
    <s v="valid"/>
  </r>
  <r>
    <s v="TRX104221"/>
    <d v="2023-02-28T00:00:00"/>
    <n v="118413.06"/>
    <x v="1"/>
    <s v="Product"/>
    <s v="Enterprise"/>
    <s v="South"/>
    <s v="CUST10286"/>
    <s v=""/>
    <s v="Cultural Mrs again religious style maybe."/>
    <s v="OK"/>
    <s v="Valid"/>
    <s v=""/>
    <s v="valid"/>
  </r>
  <r>
    <s v="TRX104222"/>
    <d v="2022-04-18T00:00:00"/>
    <n v="102478.47"/>
    <x v="1"/>
    <s v="Service"/>
    <s v="Retail"/>
    <s v="West"/>
    <s v="CUST10169"/>
    <s v=""/>
    <s v="Response special evening important her single."/>
    <s v="OK"/>
    <s v="Valid"/>
    <s v=""/>
    <s v="valid"/>
  </r>
  <r>
    <s v="TRX104223"/>
    <d v="2023-02-15T00:00:00"/>
    <n v="25020.86"/>
    <x v="4"/>
    <s v="Liability"/>
    <s v="Retail"/>
    <s v="East"/>
    <s v=""/>
    <s v=""/>
    <s v="Everything will source east newspaper middle lawyer."/>
    <s v="OK"/>
    <s v=""/>
    <s v=""/>
    <s v="valid"/>
  </r>
  <r>
    <s v="TRX104224"/>
    <d v="2023-04-30T00:00:00"/>
    <n v="-81055.490000000005"/>
    <x v="0"/>
    <s v="Other"/>
    <s v="Enterprise"/>
    <s v="West"/>
    <s v=""/>
    <s v="VEND1032"/>
    <s v="Center service employee technology out history build."/>
    <s v="OK"/>
    <s v=""/>
    <s v="Valid"/>
    <s v="valid"/>
  </r>
  <r>
    <s v="TRX104225"/>
    <d v="2023-12-24T00:00:00"/>
    <n v="96217.41"/>
    <x v="1"/>
    <s v="Service"/>
    <s v="Enterprise"/>
    <s v="East"/>
    <s v="CUST10039"/>
    <s v=""/>
    <s v="Two sit start traditional."/>
    <s v="OK"/>
    <s v="Valid"/>
    <s v=""/>
    <s v="valid"/>
  </r>
  <r>
    <s v="TRX104226"/>
    <d v="2022-12-09T00:00:00"/>
    <n v="170491.58"/>
    <x v="1"/>
    <s v="Product"/>
    <s v="Retail"/>
    <s v="South"/>
    <s v="CUST10329"/>
    <s v=""/>
    <s v="Article will civil lot."/>
    <s v="OK"/>
    <s v="Valid"/>
    <s v=""/>
    <s v="valid"/>
  </r>
  <r>
    <s v="TRX104227"/>
    <d v="2022-11-29T00:00:00"/>
    <n v="-44528.800000000003"/>
    <x v="0"/>
    <s v="Payroll"/>
    <s v="Retail"/>
    <s v="East"/>
    <s v=""/>
    <s v="VEND1089"/>
    <s v="Rise explain final certain become across music."/>
    <s v="OK"/>
    <s v=""/>
    <s v="Valid"/>
    <s v="valid"/>
  </r>
  <r>
    <s v="TRX104228"/>
    <d v="2023-12-18T00:00:00"/>
    <n v="136497.59"/>
    <x v="1"/>
    <s v="Subscription"/>
    <s v="Enterprise"/>
    <s v="East"/>
    <s v="CUST10159"/>
    <s v=""/>
    <s v="Arrive high candidate expert over another best."/>
    <s v="OK"/>
    <s v="Valid"/>
    <s v=""/>
    <s v="valid"/>
  </r>
  <r>
    <s v="TRX104229"/>
    <d v="2022-08-21T00:00:00"/>
    <n v="224292.29"/>
    <x v="1"/>
    <s v="Subscription"/>
    <s v="Retail"/>
    <s v="West"/>
    <s v="CUST10237"/>
    <s v=""/>
    <s v="Bit power stage democratic goal instead."/>
    <s v="OK"/>
    <s v="Valid"/>
    <s v=""/>
    <s v="valid"/>
  </r>
  <r>
    <s v="TRX104230"/>
    <d v="2023-09-30T00:00:00"/>
    <n v="116231.88"/>
    <x v="1"/>
    <s v="Product"/>
    <s v="Enterprise"/>
    <s v="East"/>
    <s v="CUST10069"/>
    <s v=""/>
    <s v="Inside represent respond social cup language."/>
    <s v="OK"/>
    <s v="Valid"/>
    <s v=""/>
    <s v="valid"/>
  </r>
  <r>
    <s v="TRX104231"/>
    <d v="2022-04-29T00:00:00"/>
    <n v="-52850.26"/>
    <x v="0"/>
    <s v="Rent"/>
    <s v="Retail"/>
    <s v="West"/>
    <s v=""/>
    <s v="VEND1048"/>
    <s v="Good bit management administration size up."/>
    <s v="OK"/>
    <s v=""/>
    <s v="Valid"/>
    <s v="valid"/>
  </r>
  <r>
    <s v="TRX104232"/>
    <d v="2023-02-05T00:00:00"/>
    <n v="-62126.62"/>
    <x v="0"/>
    <s v="Utilities"/>
    <s v="Enterprise"/>
    <s v="North"/>
    <s v=""/>
    <s v="VEND1054"/>
    <s v="Join action suddenly learn successful chair business someone."/>
    <s v="OK"/>
    <s v=""/>
    <s v="Valid"/>
    <s v="valid"/>
  </r>
  <r>
    <s v="TRX104233"/>
    <d v="2023-01-20T00:00:00"/>
    <n v="-15117.51"/>
    <x v="0"/>
    <s v="Utilities"/>
    <s v="Online"/>
    <s v="South"/>
    <s v=""/>
    <s v="VEND1103"/>
    <s v="Test goal company else try."/>
    <s v="OK"/>
    <s v=""/>
    <s v="Valid"/>
    <s v="valid"/>
  </r>
  <r>
    <s v="TRX104234"/>
    <d v="2022-02-21T00:00:00"/>
    <n v="-31440.62"/>
    <x v="0"/>
    <s v="Other"/>
    <s v="Enterprise"/>
    <s v="West"/>
    <s v=""/>
    <s v="VEND1115"/>
    <s v="Raise consumer or husband pick poor."/>
    <s v="OK"/>
    <s v=""/>
    <s v="Valid"/>
    <s v="valid"/>
  </r>
  <r>
    <s v="TRX104235"/>
    <d v="2023-12-06T00:00:00"/>
    <n v="24476.38"/>
    <x v="3"/>
    <s v="Asset"/>
    <s v="Online"/>
    <s v="North"/>
    <s v=""/>
    <s v=""/>
    <s v="Spend manage soon general view head."/>
    <s v="OK"/>
    <s v=""/>
    <s v=""/>
    <s v="valid"/>
  </r>
  <r>
    <s v="TRX104236"/>
    <d v="2023-08-11T00:00:00"/>
    <n v="17253.009999999998"/>
    <x v="3"/>
    <s v="Asset"/>
    <s v="Enterprise"/>
    <s v="North"/>
    <s v=""/>
    <s v=""/>
    <s v="Technology deep method several her enough."/>
    <s v="OK"/>
    <s v=""/>
    <s v=""/>
    <s v="valid"/>
  </r>
  <r>
    <s v="TRX104237"/>
    <d v="2022-04-06T00:00:00"/>
    <n v="-64940.13"/>
    <x v="0"/>
    <s v="Other"/>
    <s v="Online"/>
    <s v="East"/>
    <s v=""/>
    <s v="VEND1040"/>
    <s v="Teacher raise enough ok movement board."/>
    <s v="OK"/>
    <s v=""/>
    <s v="Valid"/>
    <s v="valid"/>
  </r>
  <r>
    <s v="TRX104238"/>
    <d v="2022-06-01T00:00:00"/>
    <n v="213180.25"/>
    <x v="1"/>
    <s v="Product"/>
    <s v="Enterprise"/>
    <s v="South"/>
    <s v="CUST10359"/>
    <s v=""/>
    <s v="By operation each executive."/>
    <s v="OK"/>
    <s v="Valid"/>
    <s v=""/>
    <s v="valid"/>
  </r>
  <r>
    <s v="TRX104239"/>
    <d v="2023-06-05T00:00:00"/>
    <n v="-87349.87"/>
    <x v="0"/>
    <s v="Payroll"/>
    <s v="Online"/>
    <s v="East"/>
    <s v=""/>
    <s v="VEND1056"/>
    <s v="Something since nice around."/>
    <s v="OK"/>
    <s v=""/>
    <s v="Valid"/>
    <s v="valid"/>
  </r>
  <r>
    <s v="TRX104240"/>
    <d v="2022-11-08T00:00:00"/>
    <n v="-30748.09"/>
    <x v="0"/>
    <s v="Marketing"/>
    <s v="Online"/>
    <s v="North"/>
    <s v=""/>
    <s v="VEND1111"/>
    <s v="Office while its reveal though."/>
    <s v="OK"/>
    <s v=""/>
    <s v="Valid"/>
    <s v="valid"/>
  </r>
  <r>
    <s v="TRX104241"/>
    <d v="2023-11-19T00:00:00"/>
    <n v="-57911.73"/>
    <x v="0"/>
    <s v="Supplies"/>
    <s v="Online"/>
    <s v="East"/>
    <s v=""/>
    <s v="VEND1112"/>
    <s v="Run race executive writer almost try local."/>
    <s v="OK"/>
    <s v=""/>
    <s v="Valid"/>
    <s v="valid"/>
  </r>
  <r>
    <s v="TRX104242"/>
    <d v="2022-07-08T00:00:00"/>
    <n v="-32837.24"/>
    <x v="0"/>
    <s v="Other"/>
    <s v="Enterprise"/>
    <s v="North"/>
    <s v=""/>
    <s v="VEND1064"/>
    <s v="Role door lot."/>
    <s v="OK"/>
    <s v=""/>
    <s v="Valid"/>
    <s v="valid"/>
  </r>
  <r>
    <s v="TRX104243"/>
    <d v="2022-01-28T00:00:00"/>
    <n v="168384.56"/>
    <x v="1"/>
    <s v="Product"/>
    <s v="Retail"/>
    <s v="North"/>
    <s v="CUST10184"/>
    <s v=""/>
    <s v="Enter world part full most environmental student nation."/>
    <s v="OK"/>
    <s v="Valid"/>
    <s v=""/>
    <s v="valid"/>
  </r>
  <r>
    <s v="TRX104244"/>
    <d v="2022-07-20T00:00:00"/>
    <n v="-23791.61"/>
    <x v="0"/>
    <s v="Payroll"/>
    <s v="Retail"/>
    <s v="North"/>
    <s v=""/>
    <s v="VEND1000"/>
    <s v="Policy training past like quite."/>
    <s v="OK"/>
    <s v=""/>
    <s v="Valid"/>
    <s v="valid"/>
  </r>
  <r>
    <s v="TRX104245"/>
    <d v="2022-12-05T00:00:00"/>
    <n v="-50602.71"/>
    <x v="0"/>
    <s v="Payroll"/>
    <s v="Enterprise"/>
    <s v="West"/>
    <s v=""/>
    <s v="VEND1036"/>
    <s v="Side find range picture."/>
    <s v="OK"/>
    <s v=""/>
    <s v="Valid"/>
    <s v="valid"/>
  </r>
  <r>
    <s v="TRX104246"/>
    <d v="2022-05-06T00:00:00"/>
    <n v="20021.98"/>
    <x v="4"/>
    <s v="Liability"/>
    <s v="Retail"/>
    <s v="North"/>
    <s v=""/>
    <s v=""/>
    <s v="Test year I positive father truth."/>
    <s v="OK"/>
    <s v=""/>
    <s v=""/>
    <s v="valid"/>
  </r>
  <r>
    <s v="TRX104247"/>
    <d v="2022-04-13T00:00:00"/>
    <n v="-44564.35"/>
    <x v="0"/>
    <s v="Marketing"/>
    <s v="Enterprise"/>
    <s v="West"/>
    <s v=""/>
    <s v="VEND1021"/>
    <s v="Spring fill start government read magazine certain."/>
    <s v="OK"/>
    <s v=""/>
    <s v="Valid"/>
    <s v="valid"/>
  </r>
  <r>
    <s v="TRX104248"/>
    <d v="2022-03-30T00:00:00"/>
    <n v="212437.64"/>
    <x v="1"/>
    <s v="Service"/>
    <s v="Online"/>
    <s v="South"/>
    <s v="CUST10057"/>
    <s v=""/>
    <s v="Sign hotel market huge always."/>
    <s v="OK"/>
    <s v="Valid"/>
    <s v=""/>
    <s v="valid"/>
  </r>
  <r>
    <s v="TRX104249"/>
    <d v="2022-06-10T00:00:00"/>
    <n v="-2000"/>
    <x v="0"/>
    <s v="Other"/>
    <s v="Retail"/>
    <s v="North"/>
    <s v=""/>
    <s v="VEND1024"/>
    <s v="Its change significant either sound."/>
    <s v="OK"/>
    <s v=""/>
    <s v="Valid"/>
    <s v="valid"/>
  </r>
  <r>
    <s v="TRX104250"/>
    <d v="2023-10-15T00:00:00"/>
    <n v="-43414.34"/>
    <x v="0"/>
    <s v="Supplies"/>
    <s v="Retail"/>
    <s v="South"/>
    <s v=""/>
    <s v="VEND1112"/>
    <s v="Adult system relate case want including establish."/>
    <s v="OK"/>
    <s v=""/>
    <s v="Valid"/>
    <s v="valid"/>
  </r>
  <r>
    <s v="TRX104251"/>
    <d v="2023-12-21T00:00:00"/>
    <n v="13762.25"/>
    <x v="2"/>
    <s v="Equity"/>
    <s v="Online"/>
    <s v="South"/>
    <s v=""/>
    <s v=""/>
    <s v="Song year magazine herself."/>
    <s v="OK"/>
    <s v=""/>
    <s v=""/>
    <s v="valid"/>
  </r>
  <r>
    <s v="TRX104252"/>
    <d v="2022-07-30T00:00:00"/>
    <n v="207615.42"/>
    <x v="1"/>
    <s v="Subscription"/>
    <s v="Online"/>
    <s v="South"/>
    <s v="CUST10118"/>
    <s v=""/>
    <s v="About model trouble century almost mean person."/>
    <s v="OK"/>
    <s v="Valid"/>
    <s v=""/>
    <s v="valid"/>
  </r>
  <r>
    <s v="TRX104253"/>
    <d v="2023-06-09T00:00:00"/>
    <n v="-10814.2"/>
    <x v="0"/>
    <s v="Other"/>
    <s v="Retail"/>
    <s v="West"/>
    <s v=""/>
    <s v="VEND1033"/>
    <s v="Likely sport culture win cultural choice lay seat."/>
    <s v="OK"/>
    <s v=""/>
    <s v="Valid"/>
    <s v="valid"/>
  </r>
  <r>
    <s v="TRX104254"/>
    <d v="2023-11-02T00:00:00"/>
    <n v="191547.26"/>
    <x v="1"/>
    <s v="Service"/>
    <s v="Retail"/>
    <s v="East"/>
    <s v="CUST10198"/>
    <s v=""/>
    <s v="Stay minute development."/>
    <s v="OK"/>
    <s v="Valid"/>
    <s v=""/>
    <s v="valid"/>
  </r>
  <r>
    <s v="TRX104255"/>
    <d v="2023-01-19T00:00:00"/>
    <n v="176569.74"/>
    <x v="1"/>
    <s v="Service"/>
    <s v="Online"/>
    <s v="West"/>
    <s v="CUST10153"/>
    <s v=""/>
    <s v="Order expect lay how market its still."/>
    <s v="OK"/>
    <s v="Valid"/>
    <s v=""/>
    <s v="valid"/>
  </r>
  <r>
    <s v="TRX104256"/>
    <d v="2022-05-09T00:00:00"/>
    <n v="206054.18"/>
    <x v="1"/>
    <s v="Product"/>
    <s v="Online"/>
    <s v="West"/>
    <s v="CUST10228"/>
    <s v=""/>
    <s v="Imagine old program voice health lay edge stop."/>
    <s v="OK"/>
    <s v="Valid"/>
    <s v=""/>
    <s v="valid"/>
  </r>
  <r>
    <s v="TRX104257"/>
    <d v="2022-08-26T00:00:00"/>
    <n v="-17007.400000000001"/>
    <x v="0"/>
    <s v="Payroll"/>
    <s v="Enterprise"/>
    <s v="North"/>
    <s v=""/>
    <s v="VEND1015"/>
    <s v="Game voice beautiful."/>
    <s v="OK"/>
    <s v=""/>
    <s v="Valid"/>
    <s v="valid"/>
  </r>
  <r>
    <s v="TRX104258"/>
    <d v="2022-09-25T00:00:00"/>
    <n v="247037.99"/>
    <x v="1"/>
    <s v="Service"/>
    <s v="Online"/>
    <s v="South"/>
    <s v="CUST10302"/>
    <s v=""/>
    <s v="Attention community stop region live its."/>
    <s v="OK"/>
    <s v="Valid"/>
    <s v=""/>
    <s v="valid"/>
  </r>
  <r>
    <s v="TRX104259"/>
    <d v="2022-01-05T00:00:00"/>
    <n v="12995.17"/>
    <x v="2"/>
    <s v="Equity"/>
    <s v="Online"/>
    <s v="North"/>
    <s v=""/>
    <s v=""/>
    <s v="Too cause I peace win."/>
    <s v="OK"/>
    <s v=""/>
    <s v=""/>
    <s v="valid"/>
  </r>
  <r>
    <s v="TRX104260"/>
    <d v="2023-11-24T00:00:00"/>
    <n v="160292.66"/>
    <x v="1"/>
    <s v="Service"/>
    <s v="Retail"/>
    <s v="North"/>
    <s v="CUST10145"/>
    <s v=""/>
    <s v="Floor southern market author participant."/>
    <s v="OK"/>
    <s v="Valid"/>
    <s v=""/>
    <s v="valid"/>
  </r>
  <r>
    <s v="TRX104261"/>
    <d v="2022-05-02T00:00:00"/>
    <n v="-29495.32"/>
    <x v="0"/>
    <s v="Rent"/>
    <s v="Online"/>
    <s v="East"/>
    <s v=""/>
    <s v="VEND1038"/>
    <s v="Buy during local very."/>
    <s v="OK"/>
    <s v=""/>
    <s v="Valid"/>
    <s v="valid"/>
  </r>
  <r>
    <s v="TRX104262"/>
    <d v="2022-09-25T00:00:00"/>
    <n v="129516.46"/>
    <x v="1"/>
    <s v="Subscription"/>
    <s v="Online"/>
    <s v="South"/>
    <s v="CUST10308"/>
    <s v=""/>
    <s v="Foreign north later work."/>
    <s v="OK"/>
    <s v="Valid"/>
    <s v=""/>
    <s v="valid"/>
  </r>
  <r>
    <s v="TRX104263"/>
    <d v="2023-12-21T00:00:00"/>
    <n v="-14643.53"/>
    <x v="0"/>
    <s v="Other"/>
    <s v="Retail"/>
    <s v="North"/>
    <s v=""/>
    <s v="VEND1085"/>
    <s v="Staff magazine two half success over sister."/>
    <s v="OK"/>
    <s v=""/>
    <s v="Valid"/>
    <s v="valid"/>
  </r>
  <r>
    <s v="TRX104264"/>
    <d v="2022-11-30T00:00:00"/>
    <n v="181892.59"/>
    <x v="1"/>
    <s v="Service"/>
    <s v="Enterprise"/>
    <s v="South"/>
    <s v="CUST10051"/>
    <s v=""/>
    <s v="Amount likely factor case free."/>
    <s v="OK"/>
    <s v="Valid"/>
    <s v=""/>
    <s v="valid"/>
  </r>
  <r>
    <s v="TRX104265"/>
    <d v="2022-12-19T00:00:00"/>
    <n v="-27076.94"/>
    <x v="0"/>
    <s v="Marketing"/>
    <s v="Enterprise"/>
    <s v="East"/>
    <s v=""/>
    <s v="VEND1052"/>
    <s v="Look role few western."/>
    <s v="OK"/>
    <s v=""/>
    <s v="Valid"/>
    <s v="valid"/>
  </r>
  <r>
    <s v="TRX104266"/>
    <d v="2023-06-17T00:00:00"/>
    <n v="-35336.53"/>
    <x v="0"/>
    <s v="Supplies"/>
    <s v="Online"/>
    <s v="South"/>
    <s v=""/>
    <s v="VEND1060"/>
    <s v="Really name floor so usually control movie."/>
    <s v="OK"/>
    <s v=""/>
    <s v="Valid"/>
    <s v="valid"/>
  </r>
  <r>
    <s v="TRX104267"/>
    <d v="2022-12-11T00:00:00"/>
    <n v="-45700.08"/>
    <x v="0"/>
    <s v="Rent"/>
    <s v="Enterprise"/>
    <s v="North"/>
    <s v=""/>
    <s v="VEND1105"/>
    <s v="Gas stay interest hot instead."/>
    <s v="OK"/>
    <s v=""/>
    <s v="Valid"/>
    <s v="valid"/>
  </r>
  <r>
    <s v="TRX104268"/>
    <d v="2022-09-22T00:00:00"/>
    <n v="-37622.800000000003"/>
    <x v="0"/>
    <s v="Marketing"/>
    <s v="Retail"/>
    <s v="East"/>
    <s v=""/>
    <s v="VEND1057"/>
    <s v="Around this material include themselves expect as."/>
    <s v="OK"/>
    <s v=""/>
    <s v="Valid"/>
    <s v="valid"/>
  </r>
  <r>
    <s v="TRX104269"/>
    <d v="2022-05-23T00:00:00"/>
    <n v="-52270.31"/>
    <x v="0"/>
    <s v="Payroll"/>
    <s v="Enterprise"/>
    <s v="West"/>
    <s v=""/>
    <s v="VEND1018"/>
    <s v="His always sure spring central guess try."/>
    <s v="OK"/>
    <s v=""/>
    <s v="Valid"/>
    <s v="valid"/>
  </r>
  <r>
    <s v="TRX104270"/>
    <d v="2022-05-17T00:00:00"/>
    <n v="-92082.58"/>
    <x v="0"/>
    <s v="Supplies"/>
    <s v="Enterprise"/>
    <s v="North"/>
    <s v=""/>
    <s v="VEND1083"/>
    <s v="Hand drive though also perhaps."/>
    <s v="OK"/>
    <s v=""/>
    <s v="Valid"/>
    <s v="valid"/>
  </r>
  <r>
    <s v="TRX104271"/>
    <d v="2022-03-11T00:00:00"/>
    <n v="23494.76"/>
    <x v="3"/>
    <s v="Asset"/>
    <s v="Enterprise"/>
    <s v="South"/>
    <s v=""/>
    <s v=""/>
    <s v="Camera manage gas dream treat need along."/>
    <s v="OK"/>
    <s v=""/>
    <s v=""/>
    <s v="valid"/>
  </r>
  <r>
    <s v="TRX104272"/>
    <d v="2022-05-11T00:00:00"/>
    <n v="-2000"/>
    <x v="0"/>
    <s v="Payroll"/>
    <s v="Enterprise"/>
    <s v="South"/>
    <s v=""/>
    <s v="VEND1086"/>
    <s v="Wind hundred team room message."/>
    <s v="OK"/>
    <s v=""/>
    <s v="Valid"/>
    <s v="valid"/>
  </r>
  <r>
    <s v="TRX104273"/>
    <d v="2023-04-25T00:00:00"/>
    <n v="-15761.73"/>
    <x v="0"/>
    <s v="Marketing"/>
    <s v="Retail"/>
    <s v="South"/>
    <s v=""/>
    <s v="VEND1105"/>
    <s v="Up couple able voice determine dog their."/>
    <s v="OK"/>
    <s v=""/>
    <s v="Valid"/>
    <s v="valid"/>
  </r>
  <r>
    <s v="TRX104274"/>
    <d v="2023-09-10T00:00:00"/>
    <n v="-20922.45"/>
    <x v="0"/>
    <s v="Rent"/>
    <s v="Online"/>
    <s v="South"/>
    <s v=""/>
    <s v="VEND1038"/>
    <s v="Budget support score dark keep night."/>
    <s v="OK"/>
    <s v=""/>
    <s v="Valid"/>
    <s v="valid"/>
  </r>
  <r>
    <s v="TRX104275"/>
    <d v="2022-12-22T00:00:00"/>
    <n v="-39134.480000000003"/>
    <x v="0"/>
    <s v="Rent"/>
    <s v="Enterprise"/>
    <s v="North"/>
    <s v=""/>
    <s v="VEND1029"/>
    <s v="Keep too morning speak several fire study."/>
    <s v="OK"/>
    <s v=""/>
    <s v="Valid"/>
    <s v="valid"/>
  </r>
  <r>
    <s v="TRX104276"/>
    <d v="2023-12-26T00:00:00"/>
    <n v="201166.17"/>
    <x v="1"/>
    <s v="Service"/>
    <s v="Online"/>
    <s v="West"/>
    <s v="CUST10127"/>
    <s v=""/>
    <s v="Other material their role economy bill natural."/>
    <s v="OK"/>
    <s v="Valid"/>
    <s v=""/>
    <s v="valid"/>
  </r>
  <r>
    <s v="TRX104277"/>
    <d v="2023-10-18T00:00:00"/>
    <n v="164632.1"/>
    <x v="1"/>
    <s v="Product"/>
    <s v="Online"/>
    <s v="East"/>
    <s v="CUST10289"/>
    <s v=""/>
    <s v="Score again audience maybe police avoid dark region."/>
    <s v="OK"/>
    <s v="Valid"/>
    <s v=""/>
    <s v="valid"/>
  </r>
  <r>
    <s v="TRX104278"/>
    <d v="2023-07-01T00:00:00"/>
    <n v="32570.959999999999"/>
    <x v="3"/>
    <s v="Asset"/>
    <s v="Online"/>
    <s v="East"/>
    <s v=""/>
    <s v=""/>
    <s v="Animal sport where treatment shoulder."/>
    <s v="OK"/>
    <s v=""/>
    <s v=""/>
    <s v="valid"/>
  </r>
  <r>
    <s v="TRX104279"/>
    <d v="2023-12-15T00:00:00"/>
    <n v="182812.79"/>
    <x v="1"/>
    <s v="Product"/>
    <s v="Enterprise"/>
    <s v="West"/>
    <s v="CUST10189"/>
    <s v=""/>
    <s v="Image very meet civil mind foreign show."/>
    <s v="OK"/>
    <s v="Valid"/>
    <s v=""/>
    <s v="valid"/>
  </r>
  <r>
    <s v="TRX104280"/>
    <d v="2022-09-01T00:00:00"/>
    <n v="-68213.149999999994"/>
    <x v="0"/>
    <s v="Payroll"/>
    <s v="Enterprise"/>
    <s v="North"/>
    <s v=""/>
    <s v="VEND1110"/>
    <s v="Car end public role town director."/>
    <s v="OK"/>
    <s v=""/>
    <s v="Valid"/>
    <s v="valid"/>
  </r>
  <r>
    <s v="TRX104281"/>
    <d v="2022-08-20T00:00:00"/>
    <n v="-24283.68"/>
    <x v="0"/>
    <s v="Marketing"/>
    <s v="Online"/>
    <s v="East"/>
    <s v=""/>
    <s v="VEND1080"/>
    <s v="Or music eat security she top."/>
    <s v="OK"/>
    <s v=""/>
    <s v="Valid"/>
    <s v="valid"/>
  </r>
  <r>
    <s v="TRX104282"/>
    <d v="2022-11-04T00:00:00"/>
    <n v="141406.12"/>
    <x v="1"/>
    <s v="Subscription"/>
    <s v="Online"/>
    <s v="South"/>
    <s v="CUST10291"/>
    <s v=""/>
    <s v="Face oil college physical pull understand field."/>
    <s v="OK"/>
    <s v="Valid"/>
    <s v=""/>
    <s v="valid"/>
  </r>
  <r>
    <s v="TRX104283"/>
    <d v="2022-07-26T00:00:00"/>
    <n v="146082.01999999999"/>
    <x v="1"/>
    <s v="Product"/>
    <s v="Enterprise"/>
    <s v="East"/>
    <s v="CUST10193"/>
    <s v=""/>
    <s v="Improve task standard power."/>
    <s v="OK"/>
    <s v="Valid"/>
    <s v=""/>
    <s v="valid"/>
  </r>
  <r>
    <s v="TRX104284"/>
    <d v="2023-05-01T00:00:00"/>
    <n v="179377.64"/>
    <x v="1"/>
    <s v="Product"/>
    <s v="Online"/>
    <s v="South"/>
    <s v="CUST10154"/>
    <s v=""/>
    <s v="Mean maintain that old."/>
    <s v="OK"/>
    <s v="Valid"/>
    <s v=""/>
    <s v="valid"/>
  </r>
  <r>
    <s v="TRX104285"/>
    <d v="2022-04-10T00:00:00"/>
    <n v="178779.12"/>
    <x v="1"/>
    <s v="Product"/>
    <s v="Enterprise"/>
    <s v="North"/>
    <s v="CUST10001"/>
    <s v=""/>
    <s v="May could some attack."/>
    <s v="OK"/>
    <s v="Valid"/>
    <s v=""/>
    <s v="valid"/>
  </r>
  <r>
    <s v="TRX104286"/>
    <d v="2023-08-04T00:00:00"/>
    <n v="-52323.26"/>
    <x v="0"/>
    <s v="Payroll"/>
    <s v="Online"/>
    <s v="North"/>
    <s v=""/>
    <s v="VEND1071"/>
    <s v="Argue present sister instead sure trial far song."/>
    <s v="OK"/>
    <s v=""/>
    <s v="Valid"/>
    <s v="valid"/>
  </r>
  <r>
    <s v="TRX104287"/>
    <d v="2022-04-26T00:00:00"/>
    <n v="-56444.2"/>
    <x v="0"/>
    <s v="Marketing"/>
    <s v="Retail"/>
    <s v="West"/>
    <s v=""/>
    <s v="VEND1033"/>
    <s v="Peace kind rise interest college."/>
    <s v="OK"/>
    <s v=""/>
    <s v="Valid"/>
    <s v="valid"/>
  </r>
  <r>
    <s v="TRX104288"/>
    <d v="2023-02-11T00:00:00"/>
    <n v="102786.64"/>
    <x v="1"/>
    <s v="Subscription"/>
    <s v="Online"/>
    <s v="East"/>
    <s v="CUST10221"/>
    <s v=""/>
    <s v="Soon later social kid rock civil beyond."/>
    <s v="OK"/>
    <s v="Valid"/>
    <s v=""/>
    <s v="valid"/>
  </r>
  <r>
    <s v="TRX104289"/>
    <d v="2022-11-05T00:00:00"/>
    <n v="71566.23"/>
    <x v="1"/>
    <s v="Service"/>
    <s v="Enterprise"/>
    <s v="North"/>
    <s v="CUST10054"/>
    <s v=""/>
    <s v="Cause run American oil PM."/>
    <s v="OK"/>
    <s v="Valid"/>
    <s v=""/>
    <s v="valid"/>
  </r>
  <r>
    <s v="TRX104290"/>
    <d v="2022-05-20T00:00:00"/>
    <n v="-23299.86"/>
    <x v="0"/>
    <s v="Rent"/>
    <s v="Enterprise"/>
    <s v="South"/>
    <s v=""/>
    <s v="VEND1046"/>
    <s v="Financial top respond car."/>
    <s v="OK"/>
    <s v=""/>
    <s v="Valid"/>
    <s v="valid"/>
  </r>
  <r>
    <s v="TRX104291"/>
    <d v="2023-07-19T00:00:00"/>
    <n v="-15692.58"/>
    <x v="0"/>
    <s v="Utilities"/>
    <s v="Retail"/>
    <s v="East"/>
    <s v=""/>
    <s v="VEND1080"/>
    <s v="Risk interview strong continue thing."/>
    <s v="OK"/>
    <s v=""/>
    <s v="Valid"/>
    <s v="valid"/>
  </r>
  <r>
    <s v="TRX104292"/>
    <d v="2023-08-12T00:00:00"/>
    <n v="-67344.320000000007"/>
    <x v="0"/>
    <s v="Rent"/>
    <s v="Retail"/>
    <s v="West"/>
    <s v=""/>
    <s v="VEND1055"/>
    <s v="Be cultural low big."/>
    <s v="OK"/>
    <s v=""/>
    <s v="Valid"/>
    <s v="valid"/>
  </r>
  <r>
    <s v="TRX104293"/>
    <d v="2023-09-15T00:00:00"/>
    <n v="-57626.76"/>
    <x v="0"/>
    <s v="Supplies"/>
    <s v="Online"/>
    <s v="West"/>
    <s v=""/>
    <s v="VEND1032"/>
    <s v="Among writer PM away concern almost note."/>
    <s v="OK"/>
    <s v=""/>
    <s v="Valid"/>
    <s v="valid"/>
  </r>
  <r>
    <s v="TRX104294"/>
    <d v="2022-12-26T00:00:00"/>
    <n v="160163.10999999999"/>
    <x v="1"/>
    <s v="Product"/>
    <s v="Retail"/>
    <s v="West"/>
    <s v="CUST10062"/>
    <s v=""/>
    <s v="Pretty total material."/>
    <s v="OK"/>
    <s v="Valid"/>
    <s v=""/>
    <s v="valid"/>
  </r>
  <r>
    <s v="TRX104295"/>
    <d v="2022-02-22T00:00:00"/>
    <n v="118357.56"/>
    <x v="1"/>
    <s v="Subscription"/>
    <s v="Retail"/>
    <s v="South"/>
    <s v="CUST10243"/>
    <s v=""/>
    <s v="Kid subject nor cover box feeling lot."/>
    <s v="OK"/>
    <s v="Valid"/>
    <s v=""/>
    <s v="valid"/>
  </r>
  <r>
    <s v="TRX104296"/>
    <d v="2023-03-09T00:00:00"/>
    <n v="125163.23"/>
    <x v="1"/>
    <s v="Product"/>
    <s v="Online"/>
    <s v="South"/>
    <s v="CUST10079"/>
    <s v=""/>
    <s v="Score stand garden send wrong career."/>
    <s v="OK"/>
    <s v="Valid"/>
    <s v=""/>
    <s v="valid"/>
  </r>
  <r>
    <s v="TRX104297"/>
    <d v="2022-10-12T00:00:00"/>
    <n v="-27860.799999999999"/>
    <x v="0"/>
    <s v="Payroll"/>
    <s v="Retail"/>
    <s v="West"/>
    <s v=""/>
    <s v="VEND1011"/>
    <s v="Green pressure continue health."/>
    <s v="OK"/>
    <s v=""/>
    <s v="Valid"/>
    <s v="valid"/>
  </r>
  <r>
    <s v="TRX104298"/>
    <d v="2023-07-22T00:00:00"/>
    <n v="120019.47"/>
    <x v="1"/>
    <s v="Service"/>
    <s v="Online"/>
    <s v="North"/>
    <s v="CUST10247"/>
    <s v=""/>
    <s v="Over yourself issue."/>
    <s v="OK"/>
    <s v="Valid"/>
    <s v=""/>
    <s v="valid"/>
  </r>
  <r>
    <s v="TRX104299"/>
    <d v="2023-09-16T00:00:00"/>
    <n v="-42285.15"/>
    <x v="0"/>
    <s v="Supplies"/>
    <s v="Retail"/>
    <s v="South"/>
    <s v=""/>
    <s v="VEND1005"/>
    <s v="Return citizen matter western doctor."/>
    <s v="OK"/>
    <s v=""/>
    <s v="Valid"/>
    <s v="valid"/>
  </r>
  <r>
    <s v="TRX104300"/>
    <d v="2023-07-28T00:00:00"/>
    <n v="147848.28"/>
    <x v="1"/>
    <s v="Service"/>
    <s v="Retail"/>
    <s v="South"/>
    <s v="CUST10063"/>
    <s v=""/>
    <s v="Moment seem apply hour human occur."/>
    <s v="OK"/>
    <s v="Valid"/>
    <s v=""/>
    <s v="valid"/>
  </r>
  <r>
    <s v="TRX104301"/>
    <d v="2023-02-18T00:00:00"/>
    <n v="111365.61"/>
    <x v="1"/>
    <s v="Service"/>
    <s v="Enterprise"/>
    <s v="West"/>
    <s v="CUST10000"/>
    <s v=""/>
    <s v="Anything appear course bank hotel."/>
    <s v="OK"/>
    <s v="Valid"/>
    <s v=""/>
    <s v="valid"/>
  </r>
  <r>
    <s v="TRX104302"/>
    <d v="2022-11-19T00:00:00"/>
    <n v="-37976.379999999997"/>
    <x v="0"/>
    <s v="Marketing"/>
    <s v="Retail"/>
    <s v="South"/>
    <s v=""/>
    <s v="VEND1008"/>
    <s v="Church beat machine kitchen hit find challenge."/>
    <s v="OK"/>
    <s v=""/>
    <s v="Valid"/>
    <s v="valid"/>
  </r>
  <r>
    <s v="TRX104303"/>
    <d v="2022-01-05T00:00:00"/>
    <n v="66897.66"/>
    <x v="1"/>
    <s v="Service"/>
    <s v="Retail"/>
    <s v="West"/>
    <s v="CUST10077"/>
    <s v=""/>
    <s v="Store reach grow teacher change our."/>
    <s v="OK"/>
    <s v="Valid"/>
    <s v=""/>
    <s v="valid"/>
  </r>
  <r>
    <s v="TRX104304"/>
    <d v="2022-04-30T00:00:00"/>
    <n v="16640.21"/>
    <x v="2"/>
    <s v="Equity"/>
    <s v="Enterprise"/>
    <s v="North"/>
    <s v=""/>
    <s v=""/>
    <s v="Step north body decade deep."/>
    <s v="OK"/>
    <s v=""/>
    <s v=""/>
    <s v="valid"/>
  </r>
  <r>
    <s v="TRX104305"/>
    <d v="2023-01-11T00:00:00"/>
    <n v="-26207.46"/>
    <x v="0"/>
    <s v="Other"/>
    <s v="Enterprise"/>
    <s v="South"/>
    <s v=""/>
    <s v="VEND1089"/>
    <s v="Develop pull opportunity seem."/>
    <s v="OK"/>
    <s v=""/>
    <s v="Valid"/>
    <s v="valid"/>
  </r>
  <r>
    <s v="TRX104306"/>
    <d v="2022-01-10T00:00:00"/>
    <n v="152909.66"/>
    <x v="1"/>
    <s v="Subscription"/>
    <s v="Online"/>
    <s v="East"/>
    <s v="CUST10149"/>
    <s v=""/>
    <s v="Many room evening television crime across painting."/>
    <s v="OK"/>
    <s v="Valid"/>
    <s v=""/>
    <s v="valid"/>
  </r>
  <r>
    <s v="TRX104307"/>
    <d v="2023-05-18T00:00:00"/>
    <n v="207510.36"/>
    <x v="1"/>
    <s v="Product"/>
    <s v="Enterprise"/>
    <s v="South"/>
    <s v="CUST10062"/>
    <s v=""/>
    <s v="Part page far major even figure."/>
    <s v="OK"/>
    <s v="Valid"/>
    <s v=""/>
    <s v="valid"/>
  </r>
  <r>
    <s v="TRX104308"/>
    <d v="2022-10-07T00:00:00"/>
    <n v="219221.51"/>
    <x v="1"/>
    <s v="Service"/>
    <s v="Enterprise"/>
    <s v="West"/>
    <s v="CUST10043"/>
    <s v=""/>
    <s v="Tree skill important girl movie room."/>
    <s v="OK"/>
    <s v="Valid"/>
    <s v=""/>
    <s v="valid"/>
  </r>
  <r>
    <s v="TRX104309"/>
    <d v="2022-02-06T00:00:00"/>
    <n v="128534.35"/>
    <x v="1"/>
    <s v="Product"/>
    <s v="Retail"/>
    <s v="West"/>
    <s v="CUST10328"/>
    <s v=""/>
    <s v="Full question not film last fall clear event."/>
    <s v="OK"/>
    <s v="Valid"/>
    <s v=""/>
    <s v="valid"/>
  </r>
  <r>
    <s v="TRX104310"/>
    <d v="2023-08-22T00:00:00"/>
    <n v="133877.1"/>
    <x v="1"/>
    <s v="Service"/>
    <s v="Enterprise"/>
    <s v="West"/>
    <s v="CUST10012"/>
    <s v=""/>
    <s v="Future network American."/>
    <s v="OK"/>
    <s v="Valid"/>
    <s v=""/>
    <s v="valid"/>
  </r>
  <r>
    <s v="TRX104311"/>
    <d v="2023-09-01T00:00:00"/>
    <n v="-45394.68"/>
    <x v="0"/>
    <s v="Other"/>
    <s v="Online"/>
    <s v="North"/>
    <s v=""/>
    <s v="VEND1118"/>
    <s v="Particularly almost with."/>
    <s v="OK"/>
    <s v=""/>
    <s v="Valid"/>
    <s v="valid"/>
  </r>
  <r>
    <s v="TRX104312"/>
    <d v="2022-07-04T00:00:00"/>
    <n v="294074.63"/>
    <x v="1"/>
    <s v="Product"/>
    <s v="Online"/>
    <s v="South"/>
    <s v="CUST10108"/>
    <s v=""/>
    <s v="Movement change security something race."/>
    <s v="OK"/>
    <s v="Valid"/>
    <s v=""/>
    <s v="valid"/>
  </r>
  <r>
    <s v="TRX104313"/>
    <d v="2023-12-15T00:00:00"/>
    <n v="224521.26"/>
    <x v="1"/>
    <s v="Product"/>
    <s v="Retail"/>
    <s v="East"/>
    <s v="CUST10203"/>
    <s v=""/>
    <s v="Ability subject participant nice statement."/>
    <s v="OK"/>
    <s v="Valid"/>
    <s v=""/>
    <s v="valid"/>
  </r>
  <r>
    <s v="TRX104314"/>
    <d v="2023-11-25T00:00:00"/>
    <n v="-39342.75"/>
    <x v="0"/>
    <s v="Payroll"/>
    <s v="Enterprise"/>
    <s v="East"/>
    <s v=""/>
    <s v="VEND1018"/>
    <s v="Air different do education mouth."/>
    <s v="OK"/>
    <s v=""/>
    <s v="Valid"/>
    <s v="valid"/>
  </r>
  <r>
    <s v="TRX104315"/>
    <d v="2023-07-17T00:00:00"/>
    <n v="-2000"/>
    <x v="0"/>
    <s v="Utilities"/>
    <s v="Retail"/>
    <s v="East"/>
    <s v=""/>
    <s v="VEND1067"/>
    <s v="Wall sister loss Mrs action move meet group."/>
    <s v="OK"/>
    <s v=""/>
    <s v="Valid"/>
    <s v="valid"/>
  </r>
  <r>
    <s v="TRX104316"/>
    <d v="2023-03-26T00:00:00"/>
    <n v="-52404.81"/>
    <x v="0"/>
    <s v="Supplies"/>
    <s v="Online"/>
    <s v="South"/>
    <s v=""/>
    <s v="VEND1102"/>
    <s v="Firm thank ready all someone."/>
    <s v="OK"/>
    <s v=""/>
    <s v="Valid"/>
    <s v="valid"/>
  </r>
  <r>
    <s v="TRX104317"/>
    <d v="2023-11-18T00:00:00"/>
    <n v="220847.8"/>
    <x v="1"/>
    <s v="Product"/>
    <s v="Retail"/>
    <s v="West"/>
    <s v="CUST10000"/>
    <s v=""/>
    <s v="Maybe money difference laugh."/>
    <s v="OK"/>
    <s v="Valid"/>
    <s v=""/>
    <s v="valid"/>
  </r>
  <r>
    <s v="TRX104318"/>
    <d v="2022-06-19T00:00:00"/>
    <n v="-58727.89"/>
    <x v="0"/>
    <s v="Utilities"/>
    <s v="Enterprise"/>
    <s v="West"/>
    <s v=""/>
    <s v="VEND1007"/>
    <s v="Gas speak even action."/>
    <s v="OK"/>
    <s v=""/>
    <s v="Valid"/>
    <s v="valid"/>
  </r>
  <r>
    <s v="TRX104319"/>
    <d v="2022-03-08T00:00:00"/>
    <n v="-44904.24"/>
    <x v="0"/>
    <s v="Supplies"/>
    <s v="Online"/>
    <s v="West"/>
    <s v=""/>
    <s v="VEND1060"/>
    <s v="Indicate phone if city whom increase impact."/>
    <s v="OK"/>
    <s v=""/>
    <s v="Valid"/>
    <s v="valid"/>
  </r>
  <r>
    <s v="TRX104320"/>
    <d v="2023-04-07T00:00:00"/>
    <n v="117937.2"/>
    <x v="1"/>
    <s v="Subscription"/>
    <s v="Enterprise"/>
    <s v="West"/>
    <s v="CUST10317"/>
    <s v=""/>
    <s v="Next ever show hair."/>
    <s v="OK"/>
    <s v="Valid"/>
    <s v=""/>
    <s v="valid"/>
  </r>
  <r>
    <s v="TRX104321"/>
    <d v="2023-09-04T00:00:00"/>
    <n v="10831.45"/>
    <x v="3"/>
    <s v="Asset"/>
    <s v="Enterprise"/>
    <s v="South"/>
    <s v=""/>
    <s v=""/>
    <s v="Serious government data space country."/>
    <s v="OK"/>
    <s v=""/>
    <s v=""/>
    <s v="valid"/>
  </r>
  <r>
    <s v="TRX104322"/>
    <d v="2023-08-28T00:00:00"/>
    <n v="16558.82"/>
    <x v="1"/>
    <s v="Service"/>
    <s v="Enterprise"/>
    <s v="East"/>
    <s v="CUST10275"/>
    <s v=""/>
    <s v="Theory difference option include station them."/>
    <s v="OK"/>
    <s v="Valid"/>
    <s v=""/>
    <s v="valid"/>
  </r>
  <r>
    <s v="TRX104323"/>
    <d v="2023-06-09T00:00:00"/>
    <n v="-28271.64"/>
    <x v="0"/>
    <s v="Other"/>
    <s v="Enterprise"/>
    <s v="South"/>
    <s v=""/>
    <s v="VEND1047"/>
    <s v="Full four car shoulder movement cultural firm."/>
    <s v="OK"/>
    <s v=""/>
    <s v="Valid"/>
    <s v="valid"/>
  </r>
  <r>
    <s v="TRX104324"/>
    <d v="2022-07-11T00:00:00"/>
    <n v="151040.73000000001"/>
    <x v="1"/>
    <s v="Product"/>
    <s v="Enterprise"/>
    <s v="East"/>
    <s v="CUST10315"/>
    <s v=""/>
    <s v="Work police probably."/>
    <s v="OK"/>
    <s v="Valid"/>
    <s v=""/>
    <s v="valid"/>
  </r>
  <r>
    <s v="TRX104325"/>
    <d v="2022-09-25T00:00:00"/>
    <n v="132458.56"/>
    <x v="1"/>
    <s v="Product"/>
    <s v="Retail"/>
    <s v="South"/>
    <s v="CUST10037"/>
    <s v=""/>
    <s v="Level if reality."/>
    <s v="OK"/>
    <s v="Valid"/>
    <s v=""/>
    <s v="valid"/>
  </r>
  <r>
    <s v="TRX104326"/>
    <d v="2022-05-11T00:00:00"/>
    <n v="-51324.86"/>
    <x v="0"/>
    <s v="Utilities"/>
    <s v="Online"/>
    <s v="South"/>
    <s v=""/>
    <s v="VEND1080"/>
    <s v="Newspaper professional against enter cost."/>
    <s v="OK"/>
    <s v=""/>
    <s v="Valid"/>
    <s v="valid"/>
  </r>
  <r>
    <s v="TRX104327"/>
    <d v="2022-08-01T00:00:00"/>
    <n v="148528.39000000001"/>
    <x v="1"/>
    <s v="Subscription"/>
    <s v="Enterprise"/>
    <s v="East"/>
    <s v="CUST10017"/>
    <s v=""/>
    <s v="Avoid teacher finish read that."/>
    <s v="OK"/>
    <s v="Valid"/>
    <s v=""/>
    <s v="valid"/>
  </r>
  <r>
    <s v="TRX104328"/>
    <d v="2023-04-15T00:00:00"/>
    <n v="25650.39"/>
    <x v="2"/>
    <s v="Equity"/>
    <s v="Online"/>
    <s v="West"/>
    <s v=""/>
    <s v=""/>
    <s v="Ask quite begin specific leg."/>
    <s v="OK"/>
    <s v=""/>
    <s v=""/>
    <s v="valid"/>
  </r>
  <r>
    <s v="TRX104329"/>
    <d v="2023-06-18T00:00:00"/>
    <n v="136950.59"/>
    <x v="1"/>
    <s v="Subscription"/>
    <s v="Retail"/>
    <s v="North"/>
    <s v="CUST10002"/>
    <s v=""/>
    <s v="Child offer region majority participant."/>
    <s v="OK"/>
    <s v="Valid"/>
    <s v=""/>
    <s v="valid"/>
  </r>
  <r>
    <s v="TRX104330"/>
    <d v="2022-02-06T00:00:00"/>
    <n v="-44864.88"/>
    <x v="0"/>
    <s v="Rent"/>
    <s v="Enterprise"/>
    <s v="South"/>
    <s v=""/>
    <s v="VEND1114"/>
    <s v="Least foot music against challenge operation."/>
    <s v="OK"/>
    <s v=""/>
    <s v="Valid"/>
    <s v="valid"/>
  </r>
  <r>
    <s v="TRX104331"/>
    <d v="2023-06-22T00:00:00"/>
    <n v="189949.71"/>
    <x v="1"/>
    <s v="Subscription"/>
    <s v="Online"/>
    <s v="South"/>
    <s v="CUST10334"/>
    <s v=""/>
    <s v="Congress participant budget."/>
    <s v="OK"/>
    <s v="Valid"/>
    <s v=""/>
    <s v="valid"/>
  </r>
  <r>
    <s v="TRX104332"/>
    <d v="2023-07-21T00:00:00"/>
    <n v="-44004.03"/>
    <x v="0"/>
    <s v="Supplies"/>
    <s v="Enterprise"/>
    <s v="South"/>
    <s v=""/>
    <s v="VEND1005"/>
    <s v="Usually tonight full return consumer."/>
    <s v="OK"/>
    <s v=""/>
    <s v="Valid"/>
    <s v="valid"/>
  </r>
  <r>
    <s v="TRX104333"/>
    <d v="2022-02-10T00:00:00"/>
    <n v="92869.75"/>
    <x v="1"/>
    <s v="Service"/>
    <s v="Enterprise"/>
    <s v="South"/>
    <s v="CUST10042"/>
    <s v=""/>
    <s v="Most discussion really remain edge us."/>
    <s v="OK"/>
    <s v="Valid"/>
    <s v=""/>
    <s v="valid"/>
  </r>
  <r>
    <s v="TRX104334"/>
    <d v="2022-04-04T00:00:00"/>
    <n v="135871.87"/>
    <x v="1"/>
    <s v="Service"/>
    <s v="Online"/>
    <s v="South"/>
    <s v="CUST10355"/>
    <s v=""/>
    <s v="Ball majority theory dream federal mother court."/>
    <s v="OK"/>
    <s v="Valid"/>
    <s v=""/>
    <s v="valid"/>
  </r>
  <r>
    <s v="TRX104335"/>
    <d v="2023-02-22T00:00:00"/>
    <n v="32621.33"/>
    <x v="2"/>
    <s v="Equity"/>
    <s v="Online"/>
    <s v="South"/>
    <s v=""/>
    <s v=""/>
    <s v="Age cover board."/>
    <s v="OK"/>
    <s v=""/>
    <s v=""/>
    <s v="valid"/>
  </r>
  <r>
    <s v="TRX104336"/>
    <d v="2023-07-01T00:00:00"/>
    <n v="79033.88"/>
    <x v="1"/>
    <s v="Subscription"/>
    <s v="Retail"/>
    <s v="East"/>
    <s v="CUST10293"/>
    <s v=""/>
    <s v="Discuss within dream final."/>
    <s v="OK"/>
    <s v="Valid"/>
    <s v=""/>
    <s v="valid"/>
  </r>
  <r>
    <s v="TRX104337"/>
    <d v="2023-10-27T00:00:00"/>
    <n v="85041.15"/>
    <x v="1"/>
    <s v="Subscription"/>
    <s v="Retail"/>
    <s v="East"/>
    <s v="CUST10305"/>
    <s v=""/>
    <s v="Daughter rich executive top."/>
    <s v="OK"/>
    <s v="Valid"/>
    <s v=""/>
    <s v="valid"/>
  </r>
  <r>
    <s v="TRX104338"/>
    <d v="2023-02-27T00:00:00"/>
    <n v="162638.49"/>
    <x v="1"/>
    <s v="Subscription"/>
    <s v="Online"/>
    <s v="West"/>
    <s v="CUST10247"/>
    <s v=""/>
    <s v="Career quality child wait age to."/>
    <s v="OK"/>
    <s v="Valid"/>
    <s v=""/>
    <s v="valid"/>
  </r>
  <r>
    <s v="TRX104339"/>
    <d v="2023-11-01T00:00:00"/>
    <n v="-52420.7"/>
    <x v="0"/>
    <s v="Other"/>
    <s v="Enterprise"/>
    <s v="North"/>
    <s v=""/>
    <s v="VEND1080"/>
    <s v="Traditional difficult business picture training."/>
    <s v="OK"/>
    <s v=""/>
    <s v="Valid"/>
    <s v="valid"/>
  </r>
  <r>
    <s v="TRX104340"/>
    <d v="2022-08-14T00:00:00"/>
    <n v="-37575.879999999997"/>
    <x v="0"/>
    <s v="Payroll"/>
    <s v="Retail"/>
    <s v="North"/>
    <s v=""/>
    <s v="VEND1061"/>
    <s v="Table hair long then American media sport."/>
    <s v="OK"/>
    <s v=""/>
    <s v="Valid"/>
    <s v="valid"/>
  </r>
  <r>
    <s v="TRX104341"/>
    <d v="2023-01-18T00:00:00"/>
    <n v="201940.03"/>
    <x v="1"/>
    <s v="Subscription"/>
    <s v="Online"/>
    <s v="East"/>
    <s v="CUST10134"/>
    <s v=""/>
    <s v="Budget believe brother whom."/>
    <s v="OK"/>
    <s v="Valid"/>
    <s v=""/>
    <s v="valid"/>
  </r>
  <r>
    <s v="TRX104342"/>
    <d v="2023-02-27T00:00:00"/>
    <n v="246710.01"/>
    <x v="1"/>
    <s v="Product"/>
    <s v="Enterprise"/>
    <s v="South"/>
    <s v="CUST10320"/>
    <s v=""/>
    <s v="Listen model section key indicate bill name."/>
    <s v="OK"/>
    <s v="Valid"/>
    <s v=""/>
    <s v="valid"/>
  </r>
  <r>
    <s v="TRX104343"/>
    <d v="2022-10-19T00:00:00"/>
    <n v="-52126.54"/>
    <x v="0"/>
    <s v="Utilities"/>
    <s v="Online"/>
    <s v="South"/>
    <s v=""/>
    <s v="VEND1117"/>
    <s v="Though safe maintain final today."/>
    <s v="OK"/>
    <s v=""/>
    <s v="Valid"/>
    <s v="valid"/>
  </r>
  <r>
    <s v="TRX104344"/>
    <d v="2023-01-05T00:00:00"/>
    <n v="211230.44"/>
    <x v="1"/>
    <s v="Product"/>
    <s v="Online"/>
    <s v="South"/>
    <s v="CUST10256"/>
    <s v=""/>
    <s v="Partner level likely peace now difficult."/>
    <s v="OK"/>
    <s v="Valid"/>
    <s v=""/>
    <s v="valid"/>
  </r>
  <r>
    <s v="TRX104345"/>
    <d v="2023-10-08T00:00:00"/>
    <n v="161508.81"/>
    <x v="1"/>
    <s v="Service"/>
    <s v="Retail"/>
    <s v="West"/>
    <s v="CUST10306"/>
    <s v=""/>
    <s v="Cultural meeting new budget better."/>
    <s v="OK"/>
    <s v="Valid"/>
    <s v=""/>
    <s v="valid"/>
  </r>
  <r>
    <s v="TRX104346"/>
    <d v="2023-04-21T00:00:00"/>
    <n v="154429.38"/>
    <x v="1"/>
    <s v="Subscription"/>
    <s v="Retail"/>
    <s v="North"/>
    <s v="CUST10279"/>
    <s v=""/>
    <s v="Still them yourself member prove authority high when."/>
    <s v="OK"/>
    <s v="Valid"/>
    <s v=""/>
    <s v="valid"/>
  </r>
  <r>
    <s v="TRX104347"/>
    <d v="2023-08-14T00:00:00"/>
    <n v="14761.48"/>
    <x v="4"/>
    <s v="Liability"/>
    <s v="Online"/>
    <s v="West"/>
    <s v=""/>
    <s v=""/>
    <s v="Risk once per miss response."/>
    <s v="OK"/>
    <s v=""/>
    <s v=""/>
    <s v="valid"/>
  </r>
  <r>
    <s v="TRX104348"/>
    <d v="2022-10-27T00:00:00"/>
    <n v="-17034.759999999998"/>
    <x v="0"/>
    <s v="Marketing"/>
    <s v="Retail"/>
    <s v="North"/>
    <s v=""/>
    <s v="VEND1117"/>
    <s v="Rule take result."/>
    <s v="OK"/>
    <s v=""/>
    <s v="Valid"/>
    <s v="valid"/>
  </r>
  <r>
    <s v="TRX104349"/>
    <d v="2022-07-15T00:00:00"/>
    <n v="-67930.37"/>
    <x v="0"/>
    <s v="Other"/>
    <s v="Online"/>
    <s v="East"/>
    <s v=""/>
    <s v="VEND1096"/>
    <s v="Bar sign until stage number effect short thus."/>
    <s v="OK"/>
    <s v=""/>
    <s v="Valid"/>
    <s v="valid"/>
  </r>
  <r>
    <s v="TRX104350"/>
    <d v="2023-08-02T00:00:00"/>
    <n v="-54978.98"/>
    <x v="0"/>
    <s v="Rent"/>
    <s v="Retail"/>
    <s v="East"/>
    <s v=""/>
    <s v="VEND1105"/>
    <s v="Yeah past new let."/>
    <s v="OK"/>
    <s v=""/>
    <s v="Valid"/>
    <s v="valid"/>
  </r>
  <r>
    <s v="TRX104351"/>
    <d v="2022-10-27T00:00:00"/>
    <n v="174911"/>
    <x v="1"/>
    <s v="Service"/>
    <s v="Retail"/>
    <s v="South"/>
    <s v="CUST10081"/>
    <s v=""/>
    <s v="Stay director treat kitchen any contain six."/>
    <s v="OK"/>
    <s v="Valid"/>
    <s v=""/>
    <s v="valid"/>
  </r>
  <r>
    <s v="TRX104352"/>
    <d v="2022-10-20T00:00:00"/>
    <n v="97801.8"/>
    <x v="1"/>
    <s v="Product"/>
    <s v="Retail"/>
    <s v="West"/>
    <s v="CUST10267"/>
    <s v=""/>
    <s v="Fall cell table land need reflect begin."/>
    <s v="OK"/>
    <s v="Valid"/>
    <s v=""/>
    <s v="valid"/>
  </r>
  <r>
    <s v="TRX104353"/>
    <d v="2023-01-02T00:00:00"/>
    <n v="-27490.33"/>
    <x v="0"/>
    <s v="Supplies"/>
    <s v="Enterprise"/>
    <s v="West"/>
    <s v=""/>
    <s v="VEND1060"/>
    <s v="Yourself once result owner."/>
    <s v="OK"/>
    <s v=""/>
    <s v="Valid"/>
    <s v="valid"/>
  </r>
  <r>
    <s v="TRX104354"/>
    <d v="2023-06-21T00:00:00"/>
    <n v="-62665.09"/>
    <x v="0"/>
    <s v="Other"/>
    <s v="Enterprise"/>
    <s v="North"/>
    <s v=""/>
    <s v="VEND1031"/>
    <s v="Medical response fine your each person."/>
    <s v="OK"/>
    <s v=""/>
    <s v="Valid"/>
    <s v="valid"/>
  </r>
  <r>
    <s v="TRX104355"/>
    <d v="2022-08-27T00:00:00"/>
    <n v="-63731.519999999997"/>
    <x v="0"/>
    <s v="Payroll"/>
    <s v="Enterprise"/>
    <s v="East"/>
    <s v=""/>
    <s v="VEND1033"/>
    <s v="Career director might ok about best girl."/>
    <s v="OK"/>
    <s v=""/>
    <s v="Valid"/>
    <s v="valid"/>
  </r>
  <r>
    <s v="TRX104356"/>
    <d v="2022-04-29T00:00:00"/>
    <n v="-32590.75"/>
    <x v="0"/>
    <s v="Supplies"/>
    <s v="Retail"/>
    <s v="West"/>
    <s v=""/>
    <s v="VEND1032"/>
    <s v="Security week score past."/>
    <s v="OK"/>
    <s v=""/>
    <s v="Valid"/>
    <s v="valid"/>
  </r>
  <r>
    <s v="TRX104357"/>
    <d v="2023-09-03T00:00:00"/>
    <n v="163234.87"/>
    <x v="1"/>
    <s v="Service"/>
    <s v="Retail"/>
    <s v="West"/>
    <s v="CUST10280"/>
    <s v=""/>
    <s v="Expert east our also consider."/>
    <s v="OK"/>
    <s v="Valid"/>
    <s v=""/>
    <s v="valid"/>
  </r>
  <r>
    <s v="TRX104358"/>
    <d v="2022-08-20T00:00:00"/>
    <n v="278340.56"/>
    <x v="1"/>
    <s v="Subscription"/>
    <s v="Online"/>
    <s v="West"/>
    <s v="CUST10364"/>
    <s v=""/>
    <s v="Direction evening thank trial see once fire."/>
    <s v="OK"/>
    <s v="Valid"/>
    <s v=""/>
    <s v="valid"/>
  </r>
  <r>
    <s v="TRX104359"/>
    <d v="2023-10-05T00:00:00"/>
    <n v="94574.91"/>
    <x v="1"/>
    <s v="Subscription"/>
    <s v="Retail"/>
    <s v="East"/>
    <s v="CUST10307"/>
    <s v=""/>
    <s v="Those seem south dream sport game camera."/>
    <s v="OK"/>
    <s v="Valid"/>
    <s v=""/>
    <s v="valid"/>
  </r>
  <r>
    <s v="TRX104360"/>
    <d v="2022-04-05T00:00:00"/>
    <n v="14044.41"/>
    <x v="3"/>
    <s v="Asset"/>
    <s v="Online"/>
    <s v="West"/>
    <s v=""/>
    <s v=""/>
    <s v="Bank buy ten option college."/>
    <s v="OK"/>
    <s v=""/>
    <s v=""/>
    <s v="valid"/>
  </r>
  <r>
    <s v="TRX104361"/>
    <d v="2022-05-19T00:00:00"/>
    <n v="-33063.300000000003"/>
    <x v="0"/>
    <s v="Other"/>
    <s v="Online"/>
    <s v="South"/>
    <s v=""/>
    <s v="VEND1090"/>
    <s v="Off until watch manage."/>
    <s v="OK"/>
    <s v=""/>
    <s v="Valid"/>
    <s v="valid"/>
  </r>
  <r>
    <s v="TRX104362"/>
    <d v="2023-12-05T00:00:00"/>
    <n v="200167.97"/>
    <x v="1"/>
    <s v="Service"/>
    <s v="Enterprise"/>
    <s v="South"/>
    <s v="CUST10155"/>
    <s v=""/>
    <s v="Mrs standard radio let early discussion."/>
    <s v="OK"/>
    <s v="Valid"/>
    <s v=""/>
    <s v="valid"/>
  </r>
  <r>
    <s v="TRX104363"/>
    <d v="2022-07-30T00:00:00"/>
    <n v="183002.6"/>
    <x v="1"/>
    <s v="Product"/>
    <s v="Retail"/>
    <s v="North"/>
    <s v="CUST10296"/>
    <s v=""/>
    <s v="Police Mr far yourself child during reason feel."/>
    <s v="OK"/>
    <s v="Valid"/>
    <s v=""/>
    <s v="valid"/>
  </r>
  <r>
    <s v="TRX104364"/>
    <d v="2023-04-14T00:00:00"/>
    <n v="191470.27"/>
    <x v="1"/>
    <s v="Service"/>
    <s v="Retail"/>
    <s v="North"/>
    <s v="CUST10046"/>
    <s v=""/>
    <s v="Mention although how true apply sing happy finally."/>
    <s v="OK"/>
    <s v="Valid"/>
    <s v=""/>
    <s v="valid"/>
  </r>
  <r>
    <s v="TRX104365"/>
    <d v="2022-01-08T00:00:00"/>
    <n v="237835.04"/>
    <x v="1"/>
    <s v="Subscription"/>
    <s v="Enterprise"/>
    <s v="North"/>
    <s v="CUST10203"/>
    <s v=""/>
    <s v="Hot project structure none should ready voice ready."/>
    <s v="OK"/>
    <s v="Valid"/>
    <s v=""/>
    <s v="valid"/>
  </r>
  <r>
    <s v="TRX104366"/>
    <d v="2022-03-25T00:00:00"/>
    <n v="183318.17"/>
    <x v="1"/>
    <s v="Service"/>
    <s v="Online"/>
    <s v="East"/>
    <s v="CUST10068"/>
    <s v=""/>
    <s v="Section food radio begin least."/>
    <s v="OK"/>
    <s v="Valid"/>
    <s v=""/>
    <s v="valid"/>
  </r>
  <r>
    <s v="TRX104367"/>
    <d v="2023-11-07T00:00:00"/>
    <n v="106892.95"/>
    <x v="1"/>
    <s v="Product"/>
    <s v="Online"/>
    <s v="North"/>
    <s v="CUST10038"/>
    <s v=""/>
    <s v="Movie wall defense fill generation."/>
    <s v="OK"/>
    <s v="Valid"/>
    <s v=""/>
    <s v="valid"/>
  </r>
  <r>
    <s v="TRX104368"/>
    <d v="2022-08-12T00:00:00"/>
    <n v="-47556.54"/>
    <x v="0"/>
    <s v="Payroll"/>
    <s v="Enterprise"/>
    <s v="North"/>
    <s v=""/>
    <s v="VEND1119"/>
    <s v="Figure turn reality change detail cup."/>
    <s v="OK"/>
    <s v=""/>
    <s v="Valid"/>
    <s v="valid"/>
  </r>
  <r>
    <s v="TRX104369"/>
    <d v="2022-10-08T00:00:00"/>
    <n v="-10253.99"/>
    <x v="0"/>
    <s v="Other"/>
    <s v="Enterprise"/>
    <s v="North"/>
    <s v=""/>
    <s v="VEND1010"/>
    <s v="Factor town seem health box no in."/>
    <s v="OK"/>
    <s v=""/>
    <s v="Valid"/>
    <s v="valid"/>
  </r>
  <r>
    <s v="TRX104370"/>
    <d v="2023-06-11T00:00:00"/>
    <n v="13310.27"/>
    <x v="3"/>
    <s v="Asset"/>
    <s v="Retail"/>
    <s v="West"/>
    <s v=""/>
    <s v=""/>
    <s v="Recently include training base fact."/>
    <s v="OK"/>
    <s v=""/>
    <s v=""/>
    <s v="valid"/>
  </r>
  <r>
    <s v="TRX104371"/>
    <d v="2022-08-01T00:00:00"/>
    <n v="189796.44"/>
    <x v="1"/>
    <s v="Product"/>
    <s v="Online"/>
    <s v="South"/>
    <s v="CUST10029"/>
    <s v=""/>
    <s v="Writer chair southern water agent."/>
    <s v="OK"/>
    <s v="Valid"/>
    <s v=""/>
    <s v="valid"/>
  </r>
  <r>
    <s v="TRX104372"/>
    <d v="2022-02-07T00:00:00"/>
    <n v="-28711.18"/>
    <x v="0"/>
    <s v="Supplies"/>
    <s v="Enterprise"/>
    <s v="South"/>
    <s v=""/>
    <s v="VEND1065"/>
    <s v="You other talk hotel behind few fire them."/>
    <s v="OK"/>
    <s v=""/>
    <s v="Valid"/>
    <s v="valid"/>
  </r>
  <r>
    <s v="TRX104373"/>
    <d v="2022-10-09T00:00:00"/>
    <n v="149119.38"/>
    <x v="1"/>
    <s v="Subscription"/>
    <s v="Retail"/>
    <s v="South"/>
    <s v="CUST10144"/>
    <s v=""/>
    <s v="Everything pattern affect environmental."/>
    <s v="OK"/>
    <s v="Valid"/>
    <s v=""/>
    <s v="valid"/>
  </r>
  <r>
    <s v="TRX104374"/>
    <d v="2023-02-03T00:00:00"/>
    <n v="118087.2"/>
    <x v="1"/>
    <s v="Service"/>
    <s v="Online"/>
    <s v="East"/>
    <s v="CUST10002"/>
    <s v=""/>
    <s v="Boy experience suffer born."/>
    <s v="OK"/>
    <s v="Valid"/>
    <s v=""/>
    <s v="valid"/>
  </r>
  <r>
    <s v="TRX104375"/>
    <d v="2023-07-26T00:00:00"/>
    <n v="109689.14"/>
    <x v="1"/>
    <s v="Service"/>
    <s v="Enterprise"/>
    <s v="North"/>
    <s v="CUST10036"/>
    <s v=""/>
    <s v="Eat ago write theory smile determine near responsibility."/>
    <s v="OK"/>
    <s v="Valid"/>
    <s v=""/>
    <s v="valid"/>
  </r>
  <r>
    <s v="TRX104376"/>
    <d v="2023-01-01T00:00:00"/>
    <n v="161206.06"/>
    <x v="1"/>
    <s v="Subscription"/>
    <s v="Online"/>
    <s v="West"/>
    <s v="CUST10184"/>
    <s v=""/>
    <s v="Final treat budget low just able."/>
    <s v="OK"/>
    <s v="Valid"/>
    <s v=""/>
    <s v="valid"/>
  </r>
  <r>
    <s v="TRX104377"/>
    <d v="2023-04-20T00:00:00"/>
    <n v="-26729.82"/>
    <x v="0"/>
    <s v="Marketing"/>
    <s v="Retail"/>
    <s v="North"/>
    <s v=""/>
    <s v="VEND1084"/>
    <s v="Compare soldier believe street become point business."/>
    <s v="OK"/>
    <s v=""/>
    <s v="Valid"/>
    <s v="valid"/>
  </r>
  <r>
    <s v="TRX104378"/>
    <d v="2022-07-07T00:00:00"/>
    <n v="17278.97"/>
    <x v="4"/>
    <s v="Liability"/>
    <s v="Online"/>
    <s v="West"/>
    <s v=""/>
    <s v=""/>
    <s v="Subject player seem center technology."/>
    <s v="OK"/>
    <s v=""/>
    <s v=""/>
    <s v="valid"/>
  </r>
  <r>
    <s v="TRX104379"/>
    <d v="2022-08-05T00:00:00"/>
    <n v="147303.51999999999"/>
    <x v="1"/>
    <s v="Product"/>
    <s v="Retail"/>
    <s v="South"/>
    <s v="CUST10211"/>
    <s v=""/>
    <s v="East control product available wonder consumer throw."/>
    <s v="OK"/>
    <s v="Valid"/>
    <s v=""/>
    <s v="valid"/>
  </r>
  <r>
    <s v="TRX104380"/>
    <d v="2023-06-23T00:00:00"/>
    <n v="154275.65"/>
    <x v="1"/>
    <s v="Product"/>
    <s v="Online"/>
    <s v="South"/>
    <s v="CUST10303"/>
    <s v=""/>
    <s v="Upon represent outside mind."/>
    <s v="OK"/>
    <s v="Valid"/>
    <s v=""/>
    <s v="valid"/>
  </r>
  <r>
    <s v="TRX104381"/>
    <d v="2022-03-18T00:00:00"/>
    <n v="-22971.49"/>
    <x v="0"/>
    <s v="Payroll"/>
    <s v="Retail"/>
    <s v="North"/>
    <s v=""/>
    <s v="VEND1076"/>
    <s v="International charge authority new."/>
    <s v="OK"/>
    <s v=""/>
    <s v="Valid"/>
    <s v="valid"/>
  </r>
  <r>
    <s v="TRX104382"/>
    <d v="2023-03-21T00:00:00"/>
    <n v="174161.77"/>
    <x v="1"/>
    <s v="Product"/>
    <s v="Enterprise"/>
    <s v="East"/>
    <s v="CUST10367"/>
    <s v=""/>
    <s v="Real heavy thought."/>
    <s v="OK"/>
    <s v="Valid"/>
    <s v=""/>
    <s v="valid"/>
  </r>
  <r>
    <s v="TRX104383"/>
    <d v="2022-02-16T00:00:00"/>
    <n v="-25260.91"/>
    <x v="0"/>
    <s v="Marketing"/>
    <s v="Online"/>
    <s v="North"/>
    <s v=""/>
    <s v="VEND1052"/>
    <s v="Finally commercial stock production rate expect."/>
    <s v="OK"/>
    <s v=""/>
    <s v="Valid"/>
    <s v="valid"/>
  </r>
  <r>
    <s v="TRX104384"/>
    <d v="2023-06-08T00:00:00"/>
    <n v="-53445.54"/>
    <x v="0"/>
    <s v="Supplies"/>
    <s v="Retail"/>
    <s v="North"/>
    <s v=""/>
    <s v="VEND1032"/>
    <s v="Most carry myself note Mr board."/>
    <s v="OK"/>
    <s v=""/>
    <s v="Valid"/>
    <s v="valid"/>
  </r>
  <r>
    <s v="TRX104385"/>
    <d v="2022-05-19T00:00:00"/>
    <n v="162299.53"/>
    <x v="1"/>
    <s v="Service"/>
    <s v="Online"/>
    <s v="East"/>
    <s v="CUST10207"/>
    <s v=""/>
    <s v="Create manager box firm one cold during."/>
    <s v="OK"/>
    <s v="Valid"/>
    <s v=""/>
    <s v="valid"/>
  </r>
  <r>
    <s v="TRX104386"/>
    <d v="2023-12-28T00:00:00"/>
    <n v="132266.09"/>
    <x v="1"/>
    <s v="Subscription"/>
    <s v="Enterprise"/>
    <s v="East"/>
    <s v="CUST10209"/>
    <s v=""/>
    <s v="Thousand marriage describe clear somebody property popular data."/>
    <s v="OK"/>
    <s v="Valid"/>
    <s v=""/>
    <s v="valid"/>
  </r>
  <r>
    <s v="TRX104387"/>
    <d v="2023-01-18T00:00:00"/>
    <n v="-23568.69"/>
    <x v="0"/>
    <s v="Utilities"/>
    <s v="Online"/>
    <s v="South"/>
    <s v=""/>
    <s v="VEND1049"/>
    <s v="Church exactly good gas successful similar."/>
    <s v="OK"/>
    <s v=""/>
    <s v="Valid"/>
    <s v="valid"/>
  </r>
  <r>
    <s v="TRX104388"/>
    <d v="2023-01-06T00:00:00"/>
    <n v="184249.64"/>
    <x v="1"/>
    <s v="Service"/>
    <s v="Retail"/>
    <s v="East"/>
    <s v="CUST10009"/>
    <s v=""/>
    <s v="Myself newspaper wind old other son."/>
    <s v="OK"/>
    <s v="Valid"/>
    <s v=""/>
    <s v="valid"/>
  </r>
  <r>
    <s v="TRX104389"/>
    <d v="2022-04-11T00:00:00"/>
    <n v="145748.49"/>
    <x v="1"/>
    <s v="Service"/>
    <s v="Retail"/>
    <s v="East"/>
    <s v="CUST10076"/>
    <s v=""/>
    <s v="Its begin time bill art month party."/>
    <s v="OK"/>
    <s v="Valid"/>
    <s v=""/>
    <s v="valid"/>
  </r>
  <r>
    <s v="TRX104390"/>
    <d v="2023-09-29T00:00:00"/>
    <n v="-54626.21"/>
    <x v="0"/>
    <s v="Supplies"/>
    <s v="Online"/>
    <s v="West"/>
    <s v=""/>
    <s v="VEND1065"/>
    <s v="Participant might doctor newspaper while sense politics left."/>
    <s v="OK"/>
    <s v=""/>
    <s v="Valid"/>
    <s v="valid"/>
  </r>
  <r>
    <s v="TRX104391"/>
    <d v="2023-06-28T00:00:00"/>
    <n v="-29649.200000000001"/>
    <x v="0"/>
    <s v="Utilities"/>
    <s v="Retail"/>
    <s v="East"/>
    <s v=""/>
    <s v="VEND1003"/>
    <s v="Growth environment case seven bill."/>
    <s v="OK"/>
    <s v=""/>
    <s v="Valid"/>
    <s v="valid"/>
  </r>
  <r>
    <s v="TRX104392"/>
    <d v="2022-12-29T00:00:00"/>
    <n v="-78867.929999999993"/>
    <x v="0"/>
    <s v="Other"/>
    <s v="Retail"/>
    <s v="South"/>
    <s v=""/>
    <s v="VEND1078"/>
    <s v="Side so whether."/>
    <s v="OK"/>
    <s v=""/>
    <s v="Valid"/>
    <s v="valid"/>
  </r>
  <r>
    <s v="TRX104393"/>
    <d v="2023-07-31T00:00:00"/>
    <n v="-57313.01"/>
    <x v="0"/>
    <s v="Other"/>
    <s v="Enterprise"/>
    <s v="North"/>
    <s v=""/>
    <s v="VEND1044"/>
    <s v="Recognize author buy station behavior same across."/>
    <s v="OK"/>
    <s v=""/>
    <s v="Valid"/>
    <s v="valid"/>
  </r>
  <r>
    <s v="TRX104394"/>
    <d v="2023-07-09T00:00:00"/>
    <n v="140789.42000000001"/>
    <x v="1"/>
    <s v="Service"/>
    <s v="Online"/>
    <s v="East"/>
    <s v="CUST10117"/>
    <s v=""/>
    <s v="Student wife recent can attack wonder attention artist."/>
    <s v="OK"/>
    <s v="Valid"/>
    <s v=""/>
    <s v="valid"/>
  </r>
  <r>
    <s v="TRX104395"/>
    <d v="2022-03-04T00:00:00"/>
    <n v="148755.09"/>
    <x v="1"/>
    <s v="Product"/>
    <s v="Online"/>
    <s v="North"/>
    <s v="CUST10026"/>
    <s v=""/>
    <s v="Today education owner year read stock tonight clear."/>
    <s v="OK"/>
    <s v="Valid"/>
    <s v=""/>
    <s v="valid"/>
  </r>
  <r>
    <s v="TRX104396"/>
    <d v="2022-07-16T00:00:00"/>
    <n v="-51394.95"/>
    <x v="0"/>
    <s v="Payroll"/>
    <s v="Enterprise"/>
    <s v="North"/>
    <s v=""/>
    <s v="VEND1082"/>
    <s v="Can give notice wonder."/>
    <s v="OK"/>
    <s v=""/>
    <s v="Valid"/>
    <s v="valid"/>
  </r>
  <r>
    <s v="TRX104397"/>
    <d v="2023-05-22T00:00:00"/>
    <n v="181016.24"/>
    <x v="1"/>
    <s v="Service"/>
    <s v="Enterprise"/>
    <s v="East"/>
    <s v="CUST10313"/>
    <s v=""/>
    <s v="Cut what popular human."/>
    <s v="OK"/>
    <s v="Valid"/>
    <s v=""/>
    <s v="valid"/>
  </r>
  <r>
    <s v="TRX104398"/>
    <d v="2022-06-11T00:00:00"/>
    <n v="-21700.67"/>
    <x v="0"/>
    <s v="Payroll"/>
    <s v="Enterprise"/>
    <s v="East"/>
    <s v=""/>
    <s v="VEND1102"/>
    <s v="Question child son thing less administration."/>
    <s v="OK"/>
    <s v=""/>
    <s v="Valid"/>
    <s v="valid"/>
  </r>
  <r>
    <s v="TRX104399"/>
    <d v="2022-03-10T00:00:00"/>
    <n v="114868.63"/>
    <x v="1"/>
    <s v="Service"/>
    <s v="Enterprise"/>
    <s v="North"/>
    <s v="CUST10060"/>
    <s v=""/>
    <s v="Continue miss rather mean final direction."/>
    <s v="OK"/>
    <s v="Valid"/>
    <s v=""/>
    <s v="valid"/>
  </r>
  <r>
    <s v="TRX104400"/>
    <d v="2023-01-25T00:00:00"/>
    <n v="189675.64"/>
    <x v="1"/>
    <s v="Subscription"/>
    <s v="Enterprise"/>
    <s v="North"/>
    <s v="CUST10337"/>
    <s v=""/>
    <s v="Gas fund money wrong."/>
    <s v="OK"/>
    <s v="Valid"/>
    <s v=""/>
    <s v="valid"/>
  </r>
  <r>
    <s v="TRX104401"/>
    <d v="2022-08-03T00:00:00"/>
    <n v="-42548.639999999999"/>
    <x v="0"/>
    <s v="Marketing"/>
    <s v="Online"/>
    <s v="East"/>
    <s v=""/>
    <s v="VEND1030"/>
    <s v="Fund receive success mother single."/>
    <s v="OK"/>
    <s v=""/>
    <s v="Valid"/>
    <s v="valid"/>
  </r>
  <r>
    <s v="TRX104402"/>
    <d v="2022-03-14T00:00:00"/>
    <n v="162077.88"/>
    <x v="1"/>
    <s v="Product"/>
    <s v="Online"/>
    <s v="West"/>
    <s v="CUST10260"/>
    <s v=""/>
    <s v="Hundred easy ten great."/>
    <s v="OK"/>
    <s v="Valid"/>
    <s v=""/>
    <s v="valid"/>
  </r>
  <r>
    <s v="TRX104403"/>
    <d v="2022-06-16T00:00:00"/>
    <n v="14577.16"/>
    <x v="3"/>
    <s v="Asset"/>
    <s v="Enterprise"/>
    <s v="West"/>
    <s v=""/>
    <s v=""/>
    <s v="Mention forget cause leg."/>
    <s v="OK"/>
    <s v=""/>
    <s v=""/>
    <s v="valid"/>
  </r>
  <r>
    <s v="TRX104404"/>
    <d v="2023-04-28T00:00:00"/>
    <n v="24695.72"/>
    <x v="2"/>
    <s v="Equity"/>
    <s v="Retail"/>
    <s v="West"/>
    <s v=""/>
    <s v=""/>
    <s v="Book sea professional benefit effect."/>
    <s v="OK"/>
    <s v=""/>
    <s v=""/>
    <s v="valid"/>
  </r>
  <r>
    <s v="TRX104405"/>
    <d v="2023-12-21T00:00:00"/>
    <n v="195033.06"/>
    <x v="1"/>
    <s v="Product"/>
    <s v="Retail"/>
    <s v="South"/>
    <s v="CUST10209"/>
    <s v=""/>
    <s v="Community doctor evidence national worker try head."/>
    <s v="OK"/>
    <s v="Valid"/>
    <s v=""/>
    <s v="valid"/>
  </r>
  <r>
    <s v="TRX104406"/>
    <d v="2023-12-03T00:00:00"/>
    <n v="248614.72"/>
    <x v="1"/>
    <s v="Subscription"/>
    <s v="Online"/>
    <s v="West"/>
    <s v="CUST10123"/>
    <s v=""/>
    <s v="Edge send tough rather plan reduce anything."/>
    <s v="OK"/>
    <s v="Valid"/>
    <s v=""/>
    <s v="valid"/>
  </r>
  <r>
    <s v="TRX104407"/>
    <d v="2022-05-01T00:00:00"/>
    <n v="50953.43"/>
    <x v="1"/>
    <s v="Subscription"/>
    <s v="Retail"/>
    <s v="South"/>
    <s v="CUST10118"/>
    <s v=""/>
    <s v="Produce black power main."/>
    <s v="OK"/>
    <s v="Valid"/>
    <s v=""/>
    <s v="valid"/>
  </r>
  <r>
    <s v="TRX104408"/>
    <d v="2022-11-16T00:00:00"/>
    <n v="-61106.79"/>
    <x v="0"/>
    <s v="Other"/>
    <s v="Retail"/>
    <s v="East"/>
    <s v=""/>
    <s v="VEND1029"/>
    <s v="Tough which city edge since very value."/>
    <s v="OK"/>
    <s v=""/>
    <s v="Valid"/>
    <s v="valid"/>
  </r>
  <r>
    <s v="TRX104409"/>
    <d v="2022-04-09T00:00:00"/>
    <n v="-51122.01"/>
    <x v="0"/>
    <s v="Utilities"/>
    <s v="Retail"/>
    <s v="West"/>
    <s v=""/>
    <s v="VEND1049"/>
    <s v="Ago commercial garden."/>
    <s v="OK"/>
    <s v=""/>
    <s v="Valid"/>
    <s v="valid"/>
  </r>
  <r>
    <s v="TRX104410"/>
    <d v="2023-11-05T00:00:00"/>
    <n v="-27086.76"/>
    <x v="0"/>
    <s v="Other"/>
    <s v="Online"/>
    <s v="North"/>
    <s v=""/>
    <s v="VEND1006"/>
    <s v="Pretty role project resource threat pull."/>
    <s v="OK"/>
    <s v=""/>
    <s v="Valid"/>
    <s v="valid"/>
  </r>
  <r>
    <s v="TRX104411"/>
    <d v="2023-08-26T00:00:00"/>
    <n v="213167.01"/>
    <x v="1"/>
    <s v="Service"/>
    <s v="Online"/>
    <s v="East"/>
    <s v="CUST10283"/>
    <s v=""/>
    <s v="Edge letter officer gun."/>
    <s v="OK"/>
    <s v="Valid"/>
    <s v=""/>
    <s v="valid"/>
  </r>
  <r>
    <s v="TRX104412"/>
    <d v="2023-08-21T00:00:00"/>
    <n v="-41443.74"/>
    <x v="0"/>
    <s v="Supplies"/>
    <s v="Enterprise"/>
    <s v="West"/>
    <s v=""/>
    <s v="VEND1025"/>
    <s v="Draw age build us style."/>
    <s v="OK"/>
    <s v=""/>
    <s v="Valid"/>
    <s v="valid"/>
  </r>
  <r>
    <s v="TRX104413"/>
    <d v="2023-09-03T00:00:00"/>
    <n v="142143.04999999999"/>
    <x v="1"/>
    <s v="Service"/>
    <s v="Online"/>
    <s v="East"/>
    <s v="CUST10106"/>
    <s v=""/>
    <s v="Case collection prove threat once."/>
    <s v="OK"/>
    <s v="Valid"/>
    <s v=""/>
    <s v="valid"/>
  </r>
  <r>
    <s v="TRX104414"/>
    <d v="2023-10-02T00:00:00"/>
    <n v="169374.41"/>
    <x v="1"/>
    <s v="Subscription"/>
    <s v="Online"/>
    <s v="West"/>
    <s v="CUST10315"/>
    <s v=""/>
    <s v="Force war quality behind sea since involve."/>
    <s v="OK"/>
    <s v="Valid"/>
    <s v=""/>
    <s v="valid"/>
  </r>
  <r>
    <s v="TRX104415"/>
    <d v="2023-11-17T00:00:00"/>
    <n v="-41251.83"/>
    <x v="0"/>
    <s v="Utilities"/>
    <s v="Retail"/>
    <s v="South"/>
    <s v=""/>
    <s v="VEND1078"/>
    <s v="Among else letter daughter various especially."/>
    <s v="OK"/>
    <s v=""/>
    <s v="Valid"/>
    <s v="valid"/>
  </r>
  <r>
    <s v="TRX104416"/>
    <d v="2023-08-09T00:00:00"/>
    <n v="-47755.24"/>
    <x v="0"/>
    <s v="Payroll"/>
    <s v="Retail"/>
    <s v="South"/>
    <s v=""/>
    <s v="VEND1016"/>
    <s v="Boy leader hand art require answer."/>
    <s v="OK"/>
    <s v=""/>
    <s v="Valid"/>
    <s v="valid"/>
  </r>
  <r>
    <s v="TRX104417"/>
    <d v="2023-04-04T00:00:00"/>
    <n v="90282.39"/>
    <x v="1"/>
    <s v="Subscription"/>
    <s v="Online"/>
    <s v="East"/>
    <s v="CUST10074"/>
    <s v=""/>
    <s v="Edge friend ok both."/>
    <s v="OK"/>
    <s v="Valid"/>
    <s v=""/>
    <s v="valid"/>
  </r>
  <r>
    <s v="TRX104418"/>
    <d v="2023-05-12T00:00:00"/>
    <n v="69666.13"/>
    <x v="1"/>
    <s v="Subscription"/>
    <s v="Online"/>
    <s v="South"/>
    <s v="CUST10133"/>
    <s v=""/>
    <s v="Traditional guy according create."/>
    <s v="OK"/>
    <s v="Valid"/>
    <s v=""/>
    <s v="valid"/>
  </r>
  <r>
    <s v="TRX104419"/>
    <d v="2022-12-16T00:00:00"/>
    <n v="-13310.21"/>
    <x v="0"/>
    <s v="Other"/>
    <s v="Retail"/>
    <s v="South"/>
    <s v=""/>
    <s v="VEND1035"/>
    <s v="Water should need manage third site."/>
    <s v="OK"/>
    <s v=""/>
    <s v="Valid"/>
    <s v="valid"/>
  </r>
  <r>
    <s v="TRX104420"/>
    <d v="2022-09-17T00:00:00"/>
    <n v="-37785.43"/>
    <x v="0"/>
    <s v="Rent"/>
    <s v="Enterprise"/>
    <s v="East"/>
    <s v=""/>
    <s v="VEND1031"/>
    <s v="Little mean sister note himself order."/>
    <s v="OK"/>
    <s v=""/>
    <s v="Valid"/>
    <s v="valid"/>
  </r>
  <r>
    <s v="TRX104421"/>
    <d v="2023-12-10T00:00:00"/>
    <n v="-19385.75"/>
    <x v="0"/>
    <s v="Utilities"/>
    <s v="Retail"/>
    <s v="East"/>
    <s v=""/>
    <s v="VEND1117"/>
    <s v="Professor type matter money discover star."/>
    <s v="OK"/>
    <s v=""/>
    <s v="Valid"/>
    <s v="valid"/>
  </r>
  <r>
    <s v="TRX104422"/>
    <d v="2022-12-10T00:00:00"/>
    <n v="125660.27"/>
    <x v="1"/>
    <s v="Service"/>
    <s v="Online"/>
    <s v="West"/>
    <s v="CUST10029"/>
    <s v=""/>
    <s v="Everything notice trip result economy discuss."/>
    <s v="OK"/>
    <s v="Valid"/>
    <s v=""/>
    <s v="valid"/>
  </r>
  <r>
    <s v="TRX104423"/>
    <d v="2023-08-20T00:00:00"/>
    <n v="-22417.63"/>
    <x v="0"/>
    <s v="Payroll"/>
    <s v="Online"/>
    <s v="North"/>
    <s v=""/>
    <s v="VEND1115"/>
    <s v="Young field building."/>
    <s v="OK"/>
    <s v=""/>
    <s v="Valid"/>
    <s v="valid"/>
  </r>
  <r>
    <s v="TRX104424"/>
    <d v="2022-08-11T00:00:00"/>
    <n v="-48170.400000000001"/>
    <x v="0"/>
    <s v="Rent"/>
    <s v="Online"/>
    <s v="West"/>
    <s v=""/>
    <s v="VEND1085"/>
    <s v="Tree approach ground security certain parent increase."/>
    <s v="OK"/>
    <s v=""/>
    <s v="Valid"/>
    <s v="valid"/>
  </r>
  <r>
    <s v="TRX104425"/>
    <d v="2022-09-25T00:00:00"/>
    <n v="-55386.59"/>
    <x v="0"/>
    <s v="Other"/>
    <s v="Enterprise"/>
    <s v="East"/>
    <s v=""/>
    <s v="VEND1061"/>
    <s v="Mention tree physical for."/>
    <s v="OK"/>
    <s v=""/>
    <s v="Valid"/>
    <s v="valid"/>
  </r>
  <r>
    <s v="TRX104426"/>
    <d v="2022-10-02T00:00:00"/>
    <n v="150011.89000000001"/>
    <x v="1"/>
    <s v="Product"/>
    <s v="Online"/>
    <s v="West"/>
    <s v="CUST10224"/>
    <s v=""/>
    <s v="Bar message stuff."/>
    <s v="OK"/>
    <s v="Valid"/>
    <s v=""/>
    <s v="valid"/>
  </r>
  <r>
    <s v="TRX104427"/>
    <d v="2023-04-22T00:00:00"/>
    <n v="-39626.68"/>
    <x v="0"/>
    <s v="Utilities"/>
    <s v="Retail"/>
    <s v="North"/>
    <s v=""/>
    <s v="VEND1049"/>
    <s v="Seven over care."/>
    <s v="OK"/>
    <s v=""/>
    <s v="Valid"/>
    <s v="valid"/>
  </r>
  <r>
    <s v="TRX104428"/>
    <d v="2022-10-25T00:00:00"/>
    <n v="-51534.76"/>
    <x v="0"/>
    <s v="Rent"/>
    <s v="Retail"/>
    <s v="East"/>
    <s v=""/>
    <s v="VEND1114"/>
    <s v="Produce item moment experience describe."/>
    <s v="OK"/>
    <s v=""/>
    <s v="Valid"/>
    <s v="valid"/>
  </r>
  <r>
    <s v="TRX104429"/>
    <d v="2022-05-12T00:00:00"/>
    <n v="252499.5"/>
    <x v="1"/>
    <s v="Product"/>
    <s v="Retail"/>
    <s v="West"/>
    <s v="CUST10305"/>
    <s v=""/>
    <s v="My remember provide evening any standard specific."/>
    <s v="OK"/>
    <s v="Valid"/>
    <s v=""/>
    <s v="valid"/>
  </r>
  <r>
    <s v="TRX104430"/>
    <d v="2022-12-15T00:00:00"/>
    <n v="252004.95"/>
    <x v="1"/>
    <s v="Service"/>
    <s v="Retail"/>
    <s v="East"/>
    <s v="CUST10054"/>
    <s v=""/>
    <s v="Program involve involve community institution."/>
    <s v="OK"/>
    <s v="Valid"/>
    <s v=""/>
    <s v="valid"/>
  </r>
  <r>
    <s v="TRX104431"/>
    <d v="2023-01-21T00:00:00"/>
    <n v="-48191.81"/>
    <x v="0"/>
    <s v="Rent"/>
    <s v="Online"/>
    <s v="West"/>
    <s v=""/>
    <s v="VEND1036"/>
    <s v="Week wear analysis toward policy media forward."/>
    <s v="OK"/>
    <s v=""/>
    <s v="Valid"/>
    <s v="valid"/>
  </r>
  <r>
    <s v="TRX104432"/>
    <d v="2022-12-27T00:00:00"/>
    <n v="-31007.43"/>
    <x v="0"/>
    <s v="Other"/>
    <s v="Retail"/>
    <s v="North"/>
    <s v=""/>
    <s v="VEND1093"/>
    <s v="National drop effect on."/>
    <s v="OK"/>
    <s v=""/>
    <s v="Valid"/>
    <s v="valid"/>
  </r>
  <r>
    <s v="TRX104433"/>
    <d v="2023-10-16T00:00:00"/>
    <n v="71743.61"/>
    <x v="1"/>
    <s v="Subscription"/>
    <s v="Retail"/>
    <s v="West"/>
    <s v="CUST10014"/>
    <s v=""/>
    <s v="Three nature take piece."/>
    <s v="OK"/>
    <s v="Valid"/>
    <s v=""/>
    <s v="valid"/>
  </r>
  <r>
    <s v="TRX104434"/>
    <d v="2022-07-21T00:00:00"/>
    <n v="-36245.839999999997"/>
    <x v="0"/>
    <s v="Rent"/>
    <s v="Retail"/>
    <s v="East"/>
    <s v=""/>
    <s v="VEND1022"/>
    <s v="Wonder energy film."/>
    <s v="OK"/>
    <s v=""/>
    <s v="Valid"/>
    <s v="valid"/>
  </r>
  <r>
    <s v="TRX104435"/>
    <d v="2022-11-12T00:00:00"/>
    <n v="185467.11"/>
    <x v="1"/>
    <s v="Subscription"/>
    <s v="Online"/>
    <s v="South"/>
    <s v="CUST10309"/>
    <s v=""/>
    <s v="Who newspaper blood speak certain try new."/>
    <s v="OK"/>
    <s v="Valid"/>
    <s v=""/>
    <s v="valid"/>
  </r>
  <r>
    <s v="TRX104436"/>
    <d v="2022-12-22T00:00:00"/>
    <n v="-62832.71"/>
    <x v="0"/>
    <s v="Rent"/>
    <s v="Retail"/>
    <s v="West"/>
    <s v=""/>
    <s v="VEND1116"/>
    <s v="Floor hit speech drop seat indeed interesting."/>
    <s v="OK"/>
    <s v=""/>
    <s v="Valid"/>
    <s v="valid"/>
  </r>
  <r>
    <s v="TRX104437"/>
    <d v="2023-10-21T00:00:00"/>
    <n v="166405.85999999999"/>
    <x v="1"/>
    <s v="Service"/>
    <s v="Enterprise"/>
    <s v="West"/>
    <s v="CUST10028"/>
    <s v=""/>
    <s v="Artist practice community teacher wife."/>
    <s v="OK"/>
    <s v="Valid"/>
    <s v=""/>
    <s v="valid"/>
  </r>
  <r>
    <s v="TRX104438"/>
    <d v="2023-10-05T00:00:00"/>
    <n v="162569.5"/>
    <x v="1"/>
    <s v="Product"/>
    <s v="Enterprise"/>
    <s v="South"/>
    <s v="CUST10307"/>
    <s v=""/>
    <s v="Hold technology father black throw bank."/>
    <s v="OK"/>
    <s v="Valid"/>
    <s v=""/>
    <s v="valid"/>
  </r>
  <r>
    <s v="TRX104439"/>
    <d v="2022-09-11T00:00:00"/>
    <n v="144867.18"/>
    <x v="1"/>
    <s v="Product"/>
    <s v="Enterprise"/>
    <s v="South"/>
    <s v="CUST10145"/>
    <s v=""/>
    <s v="Process we perhaps."/>
    <s v="OK"/>
    <s v="Valid"/>
    <s v=""/>
    <s v="valid"/>
  </r>
  <r>
    <s v="TRX104440"/>
    <d v="2023-08-15T00:00:00"/>
    <n v="-28886.36"/>
    <x v="0"/>
    <s v="Marketing"/>
    <s v="Enterprise"/>
    <s v="North"/>
    <s v=""/>
    <s v="VEND1012"/>
    <s v="Case little impact create."/>
    <s v="OK"/>
    <s v=""/>
    <s v="Valid"/>
    <s v="valid"/>
  </r>
  <r>
    <s v="TRX104441"/>
    <d v="2023-04-30T00:00:00"/>
    <n v="110482.48"/>
    <x v="1"/>
    <s v="Product"/>
    <s v="Online"/>
    <s v="West"/>
    <s v="CUST10327"/>
    <s v=""/>
    <s v="Bed increase learn."/>
    <s v="OK"/>
    <s v="Valid"/>
    <s v=""/>
    <s v="valid"/>
  </r>
  <r>
    <s v="TRX104442"/>
    <d v="2023-07-11T00:00:00"/>
    <n v="15080.09"/>
    <x v="4"/>
    <s v="Liability"/>
    <s v="Retail"/>
    <s v="South"/>
    <s v=""/>
    <s v=""/>
    <s v="Mission military figure clear design."/>
    <s v="OK"/>
    <s v=""/>
    <s v=""/>
    <s v="valid"/>
  </r>
  <r>
    <s v="TRX104443"/>
    <d v="2023-01-19T00:00:00"/>
    <n v="11530.01"/>
    <x v="4"/>
    <s v="Liability"/>
    <s v="Online"/>
    <s v="East"/>
    <s v=""/>
    <s v=""/>
    <s v="The relate government dinner."/>
    <s v="OK"/>
    <s v=""/>
    <s v=""/>
    <s v="valid"/>
  </r>
  <r>
    <s v="TRX104444"/>
    <d v="2022-08-01T00:00:00"/>
    <n v="152317.16"/>
    <x v="1"/>
    <s v="Product"/>
    <s v="Enterprise"/>
    <s v="South"/>
    <s v="CUST10325"/>
    <s v=""/>
    <s v="Girl hand ability western seek loss."/>
    <s v="OK"/>
    <s v="Valid"/>
    <s v=""/>
    <s v="valid"/>
  </r>
  <r>
    <s v="TRX104445"/>
    <d v="2023-07-25T00:00:00"/>
    <n v="117810.69"/>
    <x v="1"/>
    <s v="Service"/>
    <s v="Retail"/>
    <s v="West"/>
    <s v="CUST10009"/>
    <s v=""/>
    <s v="Add health economic always professor."/>
    <s v="OK"/>
    <s v="Valid"/>
    <s v=""/>
    <s v="valid"/>
  </r>
  <r>
    <s v="TRX104446"/>
    <d v="2022-10-06T00:00:00"/>
    <n v="-52649.81"/>
    <x v="0"/>
    <s v="Other"/>
    <s v="Retail"/>
    <s v="South"/>
    <s v=""/>
    <s v="VEND1037"/>
    <s v="See federal hair owner test language."/>
    <s v="OK"/>
    <s v=""/>
    <s v="Valid"/>
    <s v="valid"/>
  </r>
  <r>
    <s v="TRX104447"/>
    <d v="2022-01-25T00:00:00"/>
    <n v="195556.22"/>
    <x v="1"/>
    <s v="Product"/>
    <s v="Online"/>
    <s v="West"/>
    <s v="CUST10286"/>
    <s v=""/>
    <s v="Year wish teach charge remember contain take."/>
    <s v="OK"/>
    <s v="Valid"/>
    <s v=""/>
    <s v="valid"/>
  </r>
  <r>
    <s v="TRX104448"/>
    <d v="2022-03-09T00:00:00"/>
    <n v="-41556.94"/>
    <x v="0"/>
    <s v="Rent"/>
    <s v="Retail"/>
    <s v="South"/>
    <s v=""/>
    <s v="VEND1020"/>
    <s v="Situation walk that rule goal maybe."/>
    <s v="OK"/>
    <s v=""/>
    <s v="Valid"/>
    <s v="valid"/>
  </r>
  <r>
    <s v="TRX104449"/>
    <d v="2022-01-27T00:00:00"/>
    <n v="113706.1"/>
    <x v="1"/>
    <s v="Product"/>
    <s v="Enterprise"/>
    <s v="East"/>
    <s v="CUST10046"/>
    <s v=""/>
    <s v="Question get capital attorney significant."/>
    <s v="OK"/>
    <s v="Valid"/>
    <s v=""/>
    <s v="valid"/>
  </r>
  <r>
    <s v="TRX104450"/>
    <d v="2023-10-21T00:00:00"/>
    <n v="-63765.48"/>
    <x v="0"/>
    <s v="Other"/>
    <s v="Retail"/>
    <s v="South"/>
    <s v=""/>
    <s v="VEND1011"/>
    <s v="Especially somebody ahead administration student camera lose."/>
    <s v="OK"/>
    <s v=""/>
    <s v="Valid"/>
    <s v="valid"/>
  </r>
  <r>
    <s v="TRX104451"/>
    <d v="2022-01-22T00:00:00"/>
    <n v="161723.67000000001"/>
    <x v="1"/>
    <s v="Service"/>
    <s v="Online"/>
    <s v="East"/>
    <s v="CUST10003"/>
    <s v=""/>
    <s v="Benefit already soldier."/>
    <s v="OK"/>
    <s v="Valid"/>
    <s v=""/>
    <s v="valid"/>
  </r>
  <r>
    <s v="TRX104452"/>
    <d v="2022-03-06T00:00:00"/>
    <n v="20416.650000000001"/>
    <x v="4"/>
    <s v="Liability"/>
    <s v="Enterprise"/>
    <s v="West"/>
    <s v=""/>
    <s v=""/>
    <s v="Moment already ability central provide general such culture."/>
    <s v="OK"/>
    <s v=""/>
    <s v=""/>
    <s v="valid"/>
  </r>
  <r>
    <s v="TRX104453"/>
    <d v="2022-05-14T00:00:00"/>
    <n v="129022.89"/>
    <x v="1"/>
    <s v="Product"/>
    <s v="Enterprise"/>
    <s v="East"/>
    <s v="CUST10040"/>
    <s v=""/>
    <s v="Certain Republican again receive."/>
    <s v="OK"/>
    <s v="Valid"/>
    <s v=""/>
    <s v="valid"/>
  </r>
  <r>
    <s v="TRX104454"/>
    <d v="2023-11-08T00:00:00"/>
    <n v="-31736.28"/>
    <x v="0"/>
    <s v="Rent"/>
    <s v="Retail"/>
    <s v="North"/>
    <s v=""/>
    <s v="VEND1106"/>
    <s v="Think yard right song time inside."/>
    <s v="OK"/>
    <s v=""/>
    <s v="Valid"/>
    <s v="valid"/>
  </r>
  <r>
    <s v="TRX104455"/>
    <d v="2022-12-01T00:00:00"/>
    <n v="136800.84"/>
    <x v="1"/>
    <s v="Service"/>
    <s v="Online"/>
    <s v="South"/>
    <s v="CUST10232"/>
    <s v=""/>
    <s v="Realize community establish truth."/>
    <s v="OK"/>
    <s v="Valid"/>
    <s v=""/>
    <s v="valid"/>
  </r>
  <r>
    <s v="TRX104456"/>
    <d v="2023-04-17T00:00:00"/>
    <n v="104478.34"/>
    <x v="1"/>
    <s v="Product"/>
    <s v="Enterprise"/>
    <s v="South"/>
    <s v="CUST10143"/>
    <s v=""/>
    <s v="Live art western rich common school."/>
    <s v="OK"/>
    <s v="Valid"/>
    <s v=""/>
    <s v="valid"/>
  </r>
  <r>
    <s v="TRX104457"/>
    <d v="2023-11-26T00:00:00"/>
    <n v="178547.41"/>
    <x v="1"/>
    <s v="Product"/>
    <s v="Retail"/>
    <s v="West"/>
    <s v="CUST10265"/>
    <s v=""/>
    <s v="Debate training use sure his special everybody."/>
    <s v="OK"/>
    <s v="Valid"/>
    <s v=""/>
    <s v="valid"/>
  </r>
  <r>
    <s v="TRX104458"/>
    <d v="2022-12-14T00:00:00"/>
    <n v="-22953.48"/>
    <x v="0"/>
    <s v="Marketing"/>
    <s v="Online"/>
    <s v="West"/>
    <s v=""/>
    <s v="VEND1083"/>
    <s v="Happen realize energy several major."/>
    <s v="OK"/>
    <s v=""/>
    <s v="Valid"/>
    <s v="valid"/>
  </r>
  <r>
    <s v="TRX104459"/>
    <d v="2022-10-14T00:00:00"/>
    <n v="-40578.11"/>
    <x v="0"/>
    <s v="Rent"/>
    <s v="Enterprise"/>
    <s v="North"/>
    <s v=""/>
    <s v="VEND1114"/>
    <s v="Drive along energy among international set their."/>
    <s v="OK"/>
    <s v=""/>
    <s v="Valid"/>
    <s v="valid"/>
  </r>
  <r>
    <s v="TRX104460"/>
    <d v="2023-10-29T00:00:00"/>
    <n v="193183.22"/>
    <x v="1"/>
    <s v="Service"/>
    <s v="Enterprise"/>
    <s v="South"/>
    <s v="CUST10287"/>
    <s v=""/>
    <s v="Father hit event use in something of."/>
    <s v="OK"/>
    <s v="Valid"/>
    <s v=""/>
    <s v="valid"/>
  </r>
  <r>
    <s v="TRX104461"/>
    <d v="2023-10-13T00:00:00"/>
    <n v="88958.19"/>
    <x v="1"/>
    <s v="Service"/>
    <s v="Online"/>
    <s v="South"/>
    <s v="CUST10006"/>
    <s v=""/>
    <s v="Economic without herself himself."/>
    <s v="OK"/>
    <s v="Valid"/>
    <s v=""/>
    <s v="valid"/>
  </r>
  <r>
    <s v="TRX104462"/>
    <d v="2023-11-13T00:00:00"/>
    <n v="144117.01999999999"/>
    <x v="1"/>
    <s v="Subscription"/>
    <s v="Retail"/>
    <s v="South"/>
    <s v="CUST10088"/>
    <s v=""/>
    <s v="Improve hand new good could step party."/>
    <s v="OK"/>
    <s v="Valid"/>
    <s v=""/>
    <s v="valid"/>
  </r>
  <r>
    <s v="TRX104463"/>
    <d v="2023-06-11T00:00:00"/>
    <n v="106035.54"/>
    <x v="1"/>
    <s v="Subscription"/>
    <s v="Retail"/>
    <s v="East"/>
    <s v="CUST10020"/>
    <s v=""/>
    <s v="Identify close lose care do."/>
    <s v="OK"/>
    <s v="Valid"/>
    <s v=""/>
    <s v="valid"/>
  </r>
  <r>
    <s v="TRX104464"/>
    <d v="2022-07-18T00:00:00"/>
    <n v="23178.6"/>
    <x v="4"/>
    <s v="Liability"/>
    <s v="Online"/>
    <s v="North"/>
    <s v=""/>
    <s v=""/>
    <s v="His anyone already little."/>
    <s v="OK"/>
    <s v=""/>
    <s v=""/>
    <s v="valid"/>
  </r>
  <r>
    <s v="TRX104465"/>
    <d v="2023-12-19T00:00:00"/>
    <n v="197539.55"/>
    <x v="1"/>
    <s v="Service"/>
    <s v="Enterprise"/>
    <s v="West"/>
    <s v="CUST10063"/>
    <s v=""/>
    <s v="Anything doctor seat director bad large investment down."/>
    <s v="OK"/>
    <s v="Valid"/>
    <s v=""/>
    <s v="valid"/>
  </r>
  <r>
    <s v="TRX104466"/>
    <d v="2022-07-30T00:00:00"/>
    <n v="-43415.07"/>
    <x v="0"/>
    <s v="Payroll"/>
    <s v="Retail"/>
    <s v="East"/>
    <s v=""/>
    <s v="VEND1106"/>
    <s v="Member quality couple red better western him."/>
    <s v="OK"/>
    <s v=""/>
    <s v="Valid"/>
    <s v="valid"/>
  </r>
  <r>
    <s v="TRX104467"/>
    <d v="2023-04-13T00:00:00"/>
    <n v="151016.65"/>
    <x v="1"/>
    <s v="Product"/>
    <s v="Retail"/>
    <s v="East"/>
    <s v="CUST10285"/>
    <s v=""/>
    <s v="Trial at laugh whole college half."/>
    <s v="OK"/>
    <s v="Valid"/>
    <s v=""/>
    <s v="valid"/>
  </r>
  <r>
    <s v="TRX104468"/>
    <d v="2023-04-21T00:00:00"/>
    <n v="138374.16"/>
    <x v="1"/>
    <s v="Service"/>
    <s v="Retail"/>
    <s v="West"/>
    <s v="CUST10360"/>
    <s v=""/>
    <s v="In pretty you."/>
    <s v="OK"/>
    <s v="Valid"/>
    <s v=""/>
    <s v="valid"/>
  </r>
  <r>
    <s v="TRX104469"/>
    <d v="2022-08-10T00:00:00"/>
    <n v="14154.39"/>
    <x v="4"/>
    <s v="Liability"/>
    <s v="Enterprise"/>
    <s v="South"/>
    <s v=""/>
    <s v=""/>
    <s v="Surface so detail surface anything rate food actually."/>
    <s v="OK"/>
    <s v=""/>
    <s v=""/>
    <s v="valid"/>
  </r>
  <r>
    <s v="TRX104470"/>
    <d v="2023-04-21T00:00:00"/>
    <n v="-29642.9"/>
    <x v="0"/>
    <s v="Supplies"/>
    <s v="Online"/>
    <s v="North"/>
    <s v=""/>
    <s v="VEND1000"/>
    <s v="Serious in compare maybe very."/>
    <s v="OK"/>
    <s v=""/>
    <s v="Valid"/>
    <s v="valid"/>
  </r>
  <r>
    <s v="TRX104471"/>
    <d v="2022-10-19T00:00:00"/>
    <n v="263114.46000000002"/>
    <x v="1"/>
    <s v="Product"/>
    <s v="Retail"/>
    <s v="North"/>
    <s v="CUST10114"/>
    <s v=""/>
    <s v="Meeting president positive station."/>
    <s v="OK"/>
    <s v="Valid"/>
    <s v=""/>
    <s v="valid"/>
  </r>
  <r>
    <s v="TRX104472"/>
    <d v="2022-01-26T00:00:00"/>
    <n v="144449.62"/>
    <x v="1"/>
    <s v="Subscription"/>
    <s v="Enterprise"/>
    <s v="North"/>
    <s v="CUST10262"/>
    <s v=""/>
    <s v="If society either receive make."/>
    <s v="OK"/>
    <s v="Valid"/>
    <s v=""/>
    <s v="valid"/>
  </r>
  <r>
    <s v="TRX104473"/>
    <d v="2023-07-30T00:00:00"/>
    <n v="115053.75"/>
    <x v="1"/>
    <s v="Subscription"/>
    <s v="Enterprise"/>
    <s v="East"/>
    <s v="CUST10264"/>
    <s v=""/>
    <s v="Real force education wall civil us."/>
    <s v="OK"/>
    <s v="Valid"/>
    <s v=""/>
    <s v="valid"/>
  </r>
  <r>
    <s v="TRX104474"/>
    <d v="2023-08-21T00:00:00"/>
    <n v="68689.53"/>
    <x v="1"/>
    <s v="Service"/>
    <s v="Enterprise"/>
    <s v="West"/>
    <s v="CUST10121"/>
    <s v=""/>
    <s v="Total media detail keep away fast."/>
    <s v="OK"/>
    <s v="Valid"/>
    <s v=""/>
    <s v="valid"/>
  </r>
  <r>
    <s v="TRX104475"/>
    <d v="2022-04-17T00:00:00"/>
    <n v="153863.74"/>
    <x v="1"/>
    <s v="Service"/>
    <s v="Online"/>
    <s v="East"/>
    <s v="CUST10208"/>
    <s v=""/>
    <s v="Air let issue yes."/>
    <s v="OK"/>
    <s v="Valid"/>
    <s v=""/>
    <s v="valid"/>
  </r>
  <r>
    <s v="TRX104476"/>
    <d v="2023-12-30T00:00:00"/>
    <n v="61724.25"/>
    <x v="1"/>
    <s v="Product"/>
    <s v="Retail"/>
    <s v="West"/>
    <s v="CUST10223"/>
    <s v=""/>
    <s v="Wide eat debate somebody customer list head."/>
    <s v="OK"/>
    <s v="Valid"/>
    <s v=""/>
    <s v="valid"/>
  </r>
  <r>
    <s v="TRX104477"/>
    <d v="2023-02-01T00:00:00"/>
    <n v="-13510.54"/>
    <x v="0"/>
    <s v="Supplies"/>
    <s v="Retail"/>
    <s v="East"/>
    <s v=""/>
    <s v="VEND1088"/>
    <s v="House federal able light."/>
    <s v="OK"/>
    <s v=""/>
    <s v="Valid"/>
    <s v="valid"/>
  </r>
  <r>
    <s v="TRX104478"/>
    <d v="2023-10-04T00:00:00"/>
    <n v="-35789.78"/>
    <x v="0"/>
    <s v="Other"/>
    <s v="Online"/>
    <s v="East"/>
    <s v=""/>
    <s v="VEND1065"/>
    <s v="Study give billion."/>
    <s v="OK"/>
    <s v=""/>
    <s v="Valid"/>
    <s v="valid"/>
  </r>
  <r>
    <s v="TRX104479"/>
    <d v="2022-03-26T00:00:00"/>
    <n v="121901.65"/>
    <x v="1"/>
    <s v="Subscription"/>
    <s v="Enterprise"/>
    <s v="West"/>
    <s v="CUST10311"/>
    <s v=""/>
    <s v="Care suddenly character outside writer rich eye."/>
    <s v="OK"/>
    <s v="Valid"/>
    <s v=""/>
    <s v="valid"/>
  </r>
  <r>
    <s v="TRX104480"/>
    <d v="2023-10-27T00:00:00"/>
    <n v="-26704.5"/>
    <x v="0"/>
    <s v="Marketing"/>
    <s v="Online"/>
    <s v="North"/>
    <s v=""/>
    <s v="VEND1065"/>
    <s v="Base mother focus."/>
    <s v="OK"/>
    <s v=""/>
    <s v="Valid"/>
    <s v="valid"/>
  </r>
  <r>
    <s v="TRX104481"/>
    <d v="2023-07-06T00:00:00"/>
    <n v="122959.84"/>
    <x v="1"/>
    <s v="Service"/>
    <s v="Online"/>
    <s v="South"/>
    <s v="CUST10103"/>
    <s v=""/>
    <s v="Interest adult practice control kitchen."/>
    <s v="OK"/>
    <s v="Valid"/>
    <s v=""/>
    <s v="valid"/>
  </r>
  <r>
    <s v="TRX104482"/>
    <d v="2023-10-31T00:00:00"/>
    <n v="-50963.7"/>
    <x v="0"/>
    <s v="Rent"/>
    <s v="Online"/>
    <s v="West"/>
    <s v=""/>
    <s v="VEND1046"/>
    <s v="Among smile interview mother work unit issue."/>
    <s v="OK"/>
    <s v=""/>
    <s v="Valid"/>
    <s v="valid"/>
  </r>
  <r>
    <s v="TRX104483"/>
    <d v="2022-02-05T00:00:00"/>
    <n v="-59299.09"/>
    <x v="0"/>
    <s v="Other"/>
    <s v="Enterprise"/>
    <s v="East"/>
    <s v=""/>
    <s v="VEND1065"/>
    <s v="Item card very myself thus protect general."/>
    <s v="OK"/>
    <s v=""/>
    <s v="Valid"/>
    <s v="valid"/>
  </r>
  <r>
    <s v="TRX104484"/>
    <d v="2023-04-17T00:00:00"/>
    <n v="141379"/>
    <x v="1"/>
    <s v="Service"/>
    <s v="Retail"/>
    <s v="South"/>
    <s v="CUST10000"/>
    <s v=""/>
    <s v="Sing single still push."/>
    <s v="OK"/>
    <s v="Valid"/>
    <s v=""/>
    <s v="valid"/>
  </r>
  <r>
    <s v="TRX104485"/>
    <d v="2022-12-21T00:00:00"/>
    <n v="-39155.24"/>
    <x v="0"/>
    <s v="Supplies"/>
    <s v="Online"/>
    <s v="South"/>
    <s v=""/>
    <s v="VEND1095"/>
    <s v="Up check political attack someone chair see among."/>
    <s v="OK"/>
    <s v=""/>
    <s v="Valid"/>
    <s v="valid"/>
  </r>
  <r>
    <s v="TRX104486"/>
    <d v="2022-01-11T00:00:00"/>
    <n v="-18995.189999999999"/>
    <x v="0"/>
    <s v="Marketing"/>
    <s v="Retail"/>
    <s v="West"/>
    <s v=""/>
    <s v="VEND1108"/>
    <s v="Trip become ever sure eight me beat."/>
    <s v="OK"/>
    <s v=""/>
    <s v="Valid"/>
    <s v="valid"/>
  </r>
  <r>
    <s v="TRX104487"/>
    <d v="2022-10-14T00:00:00"/>
    <n v="145814.25"/>
    <x v="1"/>
    <s v="Product"/>
    <s v="Enterprise"/>
    <s v="South"/>
    <s v="CUST10314"/>
    <s v=""/>
    <s v="Window big surface grow economic must."/>
    <s v="OK"/>
    <s v="Valid"/>
    <s v=""/>
    <s v="valid"/>
  </r>
  <r>
    <s v="TRX104488"/>
    <d v="2023-04-03T00:00:00"/>
    <n v="-34262.5"/>
    <x v="0"/>
    <s v="Rent"/>
    <s v="Enterprise"/>
    <s v="West"/>
    <s v=""/>
    <s v="VEND1055"/>
    <s v="Together budget same citizen edge one."/>
    <s v="OK"/>
    <s v=""/>
    <s v="Valid"/>
    <s v="valid"/>
  </r>
  <r>
    <s v="TRX104489"/>
    <d v="2022-08-03T00:00:00"/>
    <n v="276114.03999999998"/>
    <x v="1"/>
    <s v="Service"/>
    <s v="Online"/>
    <s v="North"/>
    <s v="CUST10340"/>
    <s v=""/>
    <s v="Democratic relate common that account people study."/>
    <s v="OK"/>
    <s v="Valid"/>
    <s v=""/>
    <s v="valid"/>
  </r>
  <r>
    <s v="TRX104490"/>
    <d v="2023-12-05T00:00:00"/>
    <n v="216524.85"/>
    <x v="1"/>
    <s v="Service"/>
    <s v="Online"/>
    <s v="South"/>
    <s v="CUST10238"/>
    <s v=""/>
    <s v="Indeed three occur benefit."/>
    <s v="OK"/>
    <s v="Valid"/>
    <s v=""/>
    <s v="valid"/>
  </r>
  <r>
    <s v="TRX104491"/>
    <d v="2023-08-17T00:00:00"/>
    <n v="15426.52"/>
    <x v="4"/>
    <s v="Liability"/>
    <s v="Enterprise"/>
    <s v="West"/>
    <s v=""/>
    <s v=""/>
    <s v="Century pick fill place must a far."/>
    <s v="OK"/>
    <s v=""/>
    <s v=""/>
    <s v="valid"/>
  </r>
  <r>
    <s v="TRX104492"/>
    <d v="2023-08-08T00:00:00"/>
    <n v="-21858.99"/>
    <x v="0"/>
    <s v="Utilities"/>
    <s v="Retail"/>
    <s v="North"/>
    <s v=""/>
    <s v="VEND1115"/>
    <s v="Foreign culture then hot edge."/>
    <s v="OK"/>
    <s v=""/>
    <s v="Valid"/>
    <s v="valid"/>
  </r>
  <r>
    <s v="TRX104493"/>
    <d v="2022-11-28T00:00:00"/>
    <n v="24073.74"/>
    <x v="4"/>
    <s v="Liability"/>
    <s v="Retail"/>
    <s v="South"/>
    <s v=""/>
    <s v=""/>
    <s v="Into special physical human forward we brother news."/>
    <s v="OK"/>
    <s v=""/>
    <s v=""/>
    <s v="valid"/>
  </r>
  <r>
    <s v="TRX104494"/>
    <d v="2022-09-14T00:00:00"/>
    <n v="-69612.88"/>
    <x v="0"/>
    <s v="Other"/>
    <s v="Online"/>
    <s v="North"/>
    <s v=""/>
    <s v="VEND1092"/>
    <s v="Bill drop coach remain argue mention north."/>
    <s v="OK"/>
    <s v=""/>
    <s v="Valid"/>
    <s v="valid"/>
  </r>
  <r>
    <s v="TRX104495"/>
    <d v="2023-08-19T00:00:00"/>
    <n v="-22609.08"/>
    <x v="0"/>
    <s v="Payroll"/>
    <s v="Retail"/>
    <s v="East"/>
    <s v=""/>
    <s v="VEND1067"/>
    <s v="Let above continue performance shoulder sense mouth catch."/>
    <s v="OK"/>
    <s v=""/>
    <s v="Valid"/>
    <s v="valid"/>
  </r>
  <r>
    <s v="TRX104496"/>
    <d v="2022-05-12T00:00:00"/>
    <n v="235573.12"/>
    <x v="1"/>
    <s v="Subscription"/>
    <s v="Retail"/>
    <s v="West"/>
    <s v="CUST10369"/>
    <s v=""/>
    <s v="Author pass door show argue business."/>
    <s v="OK"/>
    <s v="Valid"/>
    <s v=""/>
    <s v="valid"/>
  </r>
  <r>
    <s v="TRX104497"/>
    <d v="2023-02-16T00:00:00"/>
    <n v="-52644.6"/>
    <x v="0"/>
    <s v="Utilities"/>
    <s v="Enterprise"/>
    <s v="East"/>
    <s v=""/>
    <s v="VEND1080"/>
    <s v="Impact find television buy thought relate."/>
    <s v="OK"/>
    <s v=""/>
    <s v="Valid"/>
    <s v="valid"/>
  </r>
  <r>
    <s v="TRX104498"/>
    <d v="2022-06-24T00:00:00"/>
    <n v="-35867.440000000002"/>
    <x v="0"/>
    <s v="Marketing"/>
    <s v="Enterprise"/>
    <s v="West"/>
    <s v=""/>
    <s v="VEND1068"/>
    <s v="Finally conference compare every let."/>
    <s v="OK"/>
    <s v=""/>
    <s v="Valid"/>
    <s v="valid"/>
  </r>
  <r>
    <s v="TRX104499"/>
    <d v="2023-06-11T00:00:00"/>
    <n v="-55193.37"/>
    <x v="0"/>
    <s v="Supplies"/>
    <s v="Enterprise"/>
    <s v="East"/>
    <s v=""/>
    <s v="VEND1005"/>
    <s v="Another data property federal avoid."/>
    <s v="OK"/>
    <s v=""/>
    <s v="Valid"/>
    <s v="valid"/>
  </r>
  <r>
    <s v="TRX104500"/>
    <d v="2022-11-29T00:00:00"/>
    <n v="78980.95"/>
    <x v="1"/>
    <s v="Service"/>
    <s v="Enterprise"/>
    <s v="North"/>
    <s v="CUST10053"/>
    <s v=""/>
    <s v="I beyond source body big more."/>
    <s v="OK"/>
    <s v="Valid"/>
    <s v=""/>
    <s v="valid"/>
  </r>
  <r>
    <s v="TRX104501"/>
    <d v="2022-08-28T00:00:00"/>
    <n v="-51413.82"/>
    <x v="0"/>
    <s v="Marketing"/>
    <s v="Retail"/>
    <s v="West"/>
    <s v=""/>
    <s v="VEND1113"/>
    <s v="Issue open certainly off save have."/>
    <s v="OK"/>
    <s v=""/>
    <s v="Valid"/>
    <s v="valid"/>
  </r>
  <r>
    <s v="TRX104502"/>
    <d v="2023-12-20T00:00:00"/>
    <n v="-30155.98"/>
    <x v="0"/>
    <s v="Utilities"/>
    <s v="Retail"/>
    <s v="East"/>
    <s v=""/>
    <s v="VEND1084"/>
    <s v="Fill reality smile tough reach rest site professor."/>
    <s v="OK"/>
    <s v=""/>
    <s v="Valid"/>
    <s v="valid"/>
  </r>
  <r>
    <s v="TRX104503"/>
    <d v="2022-08-10T00:00:00"/>
    <n v="180221.42"/>
    <x v="1"/>
    <s v="Subscription"/>
    <s v="Enterprise"/>
    <s v="North"/>
    <s v="CUST10306"/>
    <s v=""/>
    <s v="Prevent cup point experience down worry."/>
    <s v="OK"/>
    <s v="Valid"/>
    <s v=""/>
    <s v="valid"/>
  </r>
  <r>
    <s v="TRX104504"/>
    <d v="2022-04-16T00:00:00"/>
    <n v="247309.49"/>
    <x v="1"/>
    <s v="Subscription"/>
    <s v="Enterprise"/>
    <s v="North"/>
    <s v="CUST10335"/>
    <s v=""/>
    <s v="Put protect statement available."/>
    <s v="OK"/>
    <s v="Valid"/>
    <s v=""/>
    <s v="valid"/>
  </r>
  <r>
    <s v="TRX104505"/>
    <d v="2022-12-06T00:00:00"/>
    <n v="-28868.75"/>
    <x v="0"/>
    <s v="Utilities"/>
    <s v="Retail"/>
    <s v="East"/>
    <s v=""/>
    <s v="VEND1049"/>
    <s v="Boy training son understand."/>
    <s v="OK"/>
    <s v=""/>
    <s v="Valid"/>
    <s v="valid"/>
  </r>
  <r>
    <s v="TRX104506"/>
    <d v="2023-11-07T00:00:00"/>
    <n v="-60393.88"/>
    <x v="0"/>
    <s v="Payroll"/>
    <s v="Online"/>
    <s v="North"/>
    <s v=""/>
    <s v="VEND1012"/>
    <s v="Lawyer major hair option."/>
    <s v="OK"/>
    <s v=""/>
    <s v="Valid"/>
    <s v="valid"/>
  </r>
  <r>
    <s v="TRX104507"/>
    <d v="2023-12-09T00:00:00"/>
    <n v="-46793.07"/>
    <x v="0"/>
    <s v="Rent"/>
    <s v="Retail"/>
    <s v="West"/>
    <s v=""/>
    <s v="VEND1106"/>
    <s v="Area exist ten gas discussion especially ask."/>
    <s v="OK"/>
    <s v=""/>
    <s v="Valid"/>
    <s v="valid"/>
  </r>
  <r>
    <s v="TRX104508"/>
    <d v="2023-05-12T00:00:00"/>
    <n v="-41547.01"/>
    <x v="0"/>
    <s v="Utilities"/>
    <s v="Enterprise"/>
    <s v="West"/>
    <s v=""/>
    <s v="VEND1103"/>
    <s v="Project drive key bed machine city."/>
    <s v="OK"/>
    <s v=""/>
    <s v="Valid"/>
    <s v="valid"/>
  </r>
  <r>
    <s v="TRX104509"/>
    <d v="2023-08-12T00:00:00"/>
    <n v="152267.06"/>
    <x v="1"/>
    <s v="Product"/>
    <s v="Online"/>
    <s v="West"/>
    <s v="CUST10328"/>
    <s v=""/>
    <s v="Contain for respond peace husband grow give."/>
    <s v="OK"/>
    <s v="Valid"/>
    <s v=""/>
    <s v="valid"/>
  </r>
  <r>
    <s v="TRX104510"/>
    <d v="2023-09-30T00:00:00"/>
    <n v="135102.81"/>
    <x v="1"/>
    <s v="Service"/>
    <s v="Retail"/>
    <s v="North"/>
    <s v="CUST10342"/>
    <s v=""/>
    <s v="Recognize according team outside say key study."/>
    <s v="OK"/>
    <s v="Valid"/>
    <s v=""/>
    <s v="valid"/>
  </r>
  <r>
    <s v="TRX104511"/>
    <d v="2022-02-01T00:00:00"/>
    <n v="-54840.18"/>
    <x v="0"/>
    <s v="Rent"/>
    <s v="Retail"/>
    <s v="North"/>
    <s v=""/>
    <s v="VEND1097"/>
    <s v="Firm natural him building begin itself according."/>
    <s v="OK"/>
    <s v=""/>
    <s v="Valid"/>
    <s v="valid"/>
  </r>
  <r>
    <s v="TRX104512"/>
    <d v="2023-02-17T00:00:00"/>
    <n v="-12697.7"/>
    <x v="0"/>
    <s v="Rent"/>
    <s v="Enterprise"/>
    <s v="West"/>
    <s v=""/>
    <s v="VEND1038"/>
    <s v="Material impact less."/>
    <s v="OK"/>
    <s v=""/>
    <s v="Valid"/>
    <s v="valid"/>
  </r>
  <r>
    <s v="TRX104513"/>
    <d v="2023-04-10T00:00:00"/>
    <n v="-22180.47"/>
    <x v="0"/>
    <s v="Marketing"/>
    <s v="Enterprise"/>
    <s v="South"/>
    <s v=""/>
    <s v="VEND1044"/>
    <s v="Science pick born sure trial friend."/>
    <s v="OK"/>
    <s v=""/>
    <s v="Valid"/>
    <s v="valid"/>
  </r>
  <r>
    <s v="TRX104514"/>
    <d v="2022-05-13T00:00:00"/>
    <n v="-37026.480000000003"/>
    <x v="0"/>
    <s v="Payroll"/>
    <s v="Retail"/>
    <s v="East"/>
    <s v=""/>
    <s v="VEND1004"/>
    <s v="This enough word no star meeting morning spend."/>
    <s v="OK"/>
    <s v=""/>
    <s v="Valid"/>
    <s v="valid"/>
  </r>
  <r>
    <s v="TRX104515"/>
    <d v="2023-03-01T00:00:00"/>
    <n v="19557.009999999998"/>
    <x v="3"/>
    <s v="Asset"/>
    <s v="Retail"/>
    <s v="West"/>
    <s v=""/>
    <s v=""/>
    <s v="Environmental foot tend."/>
    <s v="OK"/>
    <s v=""/>
    <s v=""/>
    <s v="valid"/>
  </r>
  <r>
    <s v="TRX104516"/>
    <d v="2023-10-27T00:00:00"/>
    <n v="31337.29"/>
    <x v="4"/>
    <s v="Liability"/>
    <s v="Enterprise"/>
    <s v="North"/>
    <s v=""/>
    <s v=""/>
    <s v="Form sea free its protect."/>
    <s v="OK"/>
    <s v=""/>
    <s v=""/>
    <s v="valid"/>
  </r>
  <r>
    <s v="TRX104517"/>
    <d v="2022-02-22T00:00:00"/>
    <n v="-43664.33"/>
    <x v="0"/>
    <s v="Marketing"/>
    <s v="Enterprise"/>
    <s v="West"/>
    <s v=""/>
    <s v="VEND1046"/>
    <s v="The control program the chair nature."/>
    <s v="OK"/>
    <s v=""/>
    <s v="Valid"/>
    <s v="valid"/>
  </r>
  <r>
    <s v="TRX104518"/>
    <d v="2023-08-05T00:00:00"/>
    <n v="14249.09"/>
    <x v="2"/>
    <s v="Equity"/>
    <s v="Enterprise"/>
    <s v="East"/>
    <s v=""/>
    <s v=""/>
    <s v="Indeed thousand image special event well leave."/>
    <s v="OK"/>
    <s v=""/>
    <s v=""/>
    <s v="valid"/>
  </r>
  <r>
    <s v="TRX104519"/>
    <d v="2023-05-21T00:00:00"/>
    <n v="-10499.66"/>
    <x v="0"/>
    <s v="Utilities"/>
    <s v="Enterprise"/>
    <s v="North"/>
    <s v=""/>
    <s v="VEND1024"/>
    <s v="Laugh maybe speak control Mrs."/>
    <s v="OK"/>
    <s v=""/>
    <s v="Valid"/>
    <s v="valid"/>
  </r>
  <r>
    <s v="TRX104520"/>
    <d v="2023-08-02T00:00:00"/>
    <n v="275222.42"/>
    <x v="1"/>
    <s v="Service"/>
    <s v="Online"/>
    <s v="South"/>
    <s v="CUST10105"/>
    <s v=""/>
    <s v="Same relationship if point somebody."/>
    <s v="OK"/>
    <s v="Valid"/>
    <s v=""/>
    <s v="valid"/>
  </r>
  <r>
    <s v="TRX104521"/>
    <d v="2023-01-15T00:00:00"/>
    <n v="106692.47"/>
    <x v="1"/>
    <s v="Subscription"/>
    <s v="Enterprise"/>
    <s v="East"/>
    <s v="CUST10364"/>
    <s v=""/>
    <s v="Avoid poor place product bar Republican."/>
    <s v="OK"/>
    <s v="Valid"/>
    <s v=""/>
    <s v="valid"/>
  </r>
  <r>
    <s v="TRX104522"/>
    <d v="2023-04-04T00:00:00"/>
    <n v="147550.39999999999"/>
    <x v="1"/>
    <s v="Product"/>
    <s v="Online"/>
    <s v="East"/>
    <s v="CUST10055"/>
    <s v=""/>
    <s v="Western best cause environmental."/>
    <s v="OK"/>
    <s v="Valid"/>
    <s v=""/>
    <s v="valid"/>
  </r>
  <r>
    <s v="TRX104523"/>
    <d v="2023-07-25T00:00:00"/>
    <n v="-42736.35"/>
    <x v="0"/>
    <s v="Marketing"/>
    <s v="Retail"/>
    <s v="West"/>
    <s v=""/>
    <s v="VEND1041"/>
    <s v="Hope quickly successful bring enough strategy court under."/>
    <s v="OK"/>
    <s v=""/>
    <s v="Valid"/>
    <s v="valid"/>
  </r>
  <r>
    <s v="TRX104524"/>
    <d v="2022-12-22T00:00:00"/>
    <n v="-49698.82"/>
    <x v="0"/>
    <s v="Rent"/>
    <s v="Retail"/>
    <s v="West"/>
    <s v=""/>
    <s v="VEND1096"/>
    <s v="Pull federal cold minute let century for."/>
    <s v="OK"/>
    <s v=""/>
    <s v="Valid"/>
    <s v="valid"/>
  </r>
  <r>
    <s v="TRX104525"/>
    <d v="2022-11-02T00:00:00"/>
    <n v="-53916.46"/>
    <x v="0"/>
    <s v="Rent"/>
    <s v="Retail"/>
    <s v="North"/>
    <s v=""/>
    <s v="VEND1020"/>
    <s v="See evening policy add."/>
    <s v="OK"/>
    <s v=""/>
    <s v="Valid"/>
    <s v="valid"/>
  </r>
  <r>
    <s v="TRX104526"/>
    <d v="2023-08-12T00:00:00"/>
    <n v="-52981.38"/>
    <x v="0"/>
    <s v="Payroll"/>
    <s v="Enterprise"/>
    <s v="West"/>
    <s v=""/>
    <s v="VEND1019"/>
    <s v="Reason cut conference lawyer."/>
    <s v="OK"/>
    <s v=""/>
    <s v="Valid"/>
    <s v="valid"/>
  </r>
  <r>
    <s v="TRX104527"/>
    <d v="2023-03-26T00:00:00"/>
    <n v="-2000"/>
    <x v="0"/>
    <s v="Rent"/>
    <s v="Retail"/>
    <s v="West"/>
    <s v=""/>
    <s v="VEND1020"/>
    <s v="Western have coach project fire side security if."/>
    <s v="OK"/>
    <s v=""/>
    <s v="Valid"/>
    <s v="valid"/>
  </r>
  <r>
    <s v="TRX104528"/>
    <d v="2023-06-06T00:00:00"/>
    <n v="-21552.62"/>
    <x v="0"/>
    <s v="Utilities"/>
    <s v="Retail"/>
    <s v="North"/>
    <s v=""/>
    <s v="VEND1093"/>
    <s v="Sit green campaign again analysis war."/>
    <s v="OK"/>
    <s v=""/>
    <s v="Valid"/>
    <s v="valid"/>
  </r>
  <r>
    <s v="TRX104529"/>
    <d v="2022-03-25T00:00:00"/>
    <n v="137710.04999999999"/>
    <x v="1"/>
    <s v="Product"/>
    <s v="Enterprise"/>
    <s v="South"/>
    <s v="CUST10102"/>
    <s v=""/>
    <s v="Medical probably together form."/>
    <s v="OK"/>
    <s v="Valid"/>
    <s v=""/>
    <s v="valid"/>
  </r>
  <r>
    <s v="TRX104530"/>
    <d v="2023-03-13T00:00:00"/>
    <n v="168668.01"/>
    <x v="1"/>
    <s v="Product"/>
    <s v="Enterprise"/>
    <s v="East"/>
    <s v="CUST10339"/>
    <s v=""/>
    <s v="Why of point level figure drug bring."/>
    <s v="OK"/>
    <s v="Valid"/>
    <s v=""/>
    <s v="valid"/>
  </r>
  <r>
    <s v="TRX104531"/>
    <d v="2023-04-28T00:00:00"/>
    <n v="-28499.05"/>
    <x v="0"/>
    <s v="Marketing"/>
    <s v="Enterprise"/>
    <s v="South"/>
    <s v=""/>
    <s v="VEND1082"/>
    <s v="Employee ball method development."/>
    <s v="OK"/>
    <s v=""/>
    <s v="Valid"/>
    <s v="valid"/>
  </r>
  <r>
    <s v="TRX104532"/>
    <d v="2023-08-13T00:00:00"/>
    <n v="31183.93"/>
    <x v="3"/>
    <s v="Asset"/>
    <s v="Enterprise"/>
    <s v="South"/>
    <s v=""/>
    <s v=""/>
    <s v="Make kitchen foreign."/>
    <s v="OK"/>
    <s v=""/>
    <s v=""/>
    <s v="valid"/>
  </r>
  <r>
    <s v="TRX104533"/>
    <d v="2022-11-07T00:00:00"/>
    <n v="191586.99"/>
    <x v="1"/>
    <s v="Service"/>
    <s v="Retail"/>
    <s v="North"/>
    <s v="CUST10098"/>
    <s v=""/>
    <s v="Service skin various child PM."/>
    <s v="OK"/>
    <s v="Valid"/>
    <s v=""/>
    <s v="valid"/>
  </r>
  <r>
    <s v="TRX104534"/>
    <d v="2022-10-19T00:00:00"/>
    <n v="160433.53"/>
    <x v="1"/>
    <s v="Service"/>
    <s v="Online"/>
    <s v="South"/>
    <s v="CUST10242"/>
    <s v=""/>
    <s v="None standard strong between report market."/>
    <s v="OK"/>
    <s v="Valid"/>
    <s v=""/>
    <s v="valid"/>
  </r>
  <r>
    <s v="TRX104535"/>
    <d v="2023-04-03T00:00:00"/>
    <n v="143026.15"/>
    <x v="1"/>
    <s v="Product"/>
    <s v="Retail"/>
    <s v="East"/>
    <s v="CUST10154"/>
    <s v=""/>
    <s v="Across peace item save question floor edge."/>
    <s v="OK"/>
    <s v="Valid"/>
    <s v=""/>
    <s v="valid"/>
  </r>
  <r>
    <s v="TRX104536"/>
    <d v="2022-03-23T00:00:00"/>
    <n v="-38920.15"/>
    <x v="0"/>
    <s v="Other"/>
    <s v="Online"/>
    <s v="East"/>
    <s v=""/>
    <s v="VEND1110"/>
    <s v="Although sort attorney issue."/>
    <s v="OK"/>
    <s v=""/>
    <s v="Valid"/>
    <s v="valid"/>
  </r>
  <r>
    <s v="TRX104537"/>
    <d v="2022-05-25T00:00:00"/>
    <n v="-57126.28"/>
    <x v="0"/>
    <s v="Supplies"/>
    <s v="Enterprise"/>
    <s v="East"/>
    <s v=""/>
    <s v="VEND1074"/>
    <s v="Sound control again music son."/>
    <s v="OK"/>
    <s v=""/>
    <s v="Valid"/>
    <s v="valid"/>
  </r>
  <r>
    <s v="TRX104538"/>
    <d v="2022-05-10T00:00:00"/>
    <n v="183350.72"/>
    <x v="1"/>
    <s v="Product"/>
    <s v="Online"/>
    <s v="West"/>
    <s v="CUST10083"/>
    <s v=""/>
    <s v="Time language edge one manage."/>
    <s v="OK"/>
    <s v="Valid"/>
    <s v=""/>
    <s v="valid"/>
  </r>
  <r>
    <s v="TRX104539"/>
    <d v="2023-01-03T00:00:00"/>
    <n v="179989.07"/>
    <x v="1"/>
    <s v="Subscription"/>
    <s v="Online"/>
    <s v="East"/>
    <s v="CUST10250"/>
    <s v=""/>
    <s v="Month image see."/>
    <s v="OK"/>
    <s v="Valid"/>
    <s v=""/>
    <s v="valid"/>
  </r>
  <r>
    <s v="TRX104540"/>
    <d v="2022-12-10T00:00:00"/>
    <n v="-5782.61"/>
    <x v="0"/>
    <s v="Other"/>
    <s v="Retail"/>
    <s v="South"/>
    <s v=""/>
    <s v="VEND1076"/>
    <s v="Teach huge second without guy pretty information."/>
    <s v="OK"/>
    <s v=""/>
    <s v="Valid"/>
    <s v="valid"/>
  </r>
  <r>
    <s v="TRX104541"/>
    <d v="2022-04-23T00:00:00"/>
    <n v="-38585.51"/>
    <x v="0"/>
    <s v="Rent"/>
    <s v="Online"/>
    <s v="South"/>
    <s v=""/>
    <s v="VEND1017"/>
    <s v="Over whole upon ground scientist."/>
    <s v="OK"/>
    <s v=""/>
    <s v="Valid"/>
    <s v="valid"/>
  </r>
  <r>
    <s v="TRX104542"/>
    <d v="2023-11-12T00:00:00"/>
    <n v="-6466.66"/>
    <x v="0"/>
    <s v="Marketing"/>
    <s v="Retail"/>
    <s v="South"/>
    <s v=""/>
    <s v="VEND1030"/>
    <s v="Current party thing several half."/>
    <s v="OK"/>
    <s v=""/>
    <s v="Valid"/>
    <s v="valid"/>
  </r>
  <r>
    <s v="TRX104543"/>
    <d v="2022-07-28T00:00:00"/>
    <n v="189634.57"/>
    <x v="1"/>
    <s v="Service"/>
    <s v="Retail"/>
    <s v="South"/>
    <s v="CUST10255"/>
    <s v=""/>
    <s v="Shoulder little because inside."/>
    <s v="OK"/>
    <s v="Valid"/>
    <s v=""/>
    <s v="valid"/>
  </r>
  <r>
    <s v="TRX104544"/>
    <d v="2023-10-26T00:00:00"/>
    <n v="-2000"/>
    <x v="0"/>
    <s v="Marketing"/>
    <s v="Enterprise"/>
    <s v="West"/>
    <s v=""/>
    <s v="VEND1044"/>
    <s v="Quite far religious quickly parent risk street."/>
    <s v="OK"/>
    <s v=""/>
    <s v="Valid"/>
    <s v="valid"/>
  </r>
  <r>
    <s v="TRX104545"/>
    <d v="2022-11-14T00:00:00"/>
    <n v="-72031.13"/>
    <x v="0"/>
    <s v="Utilities"/>
    <s v="Retail"/>
    <s v="South"/>
    <s v=""/>
    <s v="VEND1007"/>
    <s v="News heavy stage leg."/>
    <s v="OK"/>
    <s v=""/>
    <s v="Valid"/>
    <s v="valid"/>
  </r>
  <r>
    <s v="TRX104546"/>
    <d v="2023-04-01T00:00:00"/>
    <n v="-55788.27"/>
    <x v="0"/>
    <s v="Supplies"/>
    <s v="Enterprise"/>
    <s v="West"/>
    <s v=""/>
    <s v="VEND1032"/>
    <s v="Identify between mention PM."/>
    <s v="OK"/>
    <s v=""/>
    <s v="Valid"/>
    <s v="valid"/>
  </r>
  <r>
    <s v="TRX104547"/>
    <d v="2022-08-17T00:00:00"/>
    <n v="24653.72"/>
    <x v="3"/>
    <s v="Asset"/>
    <s v="Retail"/>
    <s v="West"/>
    <s v=""/>
    <s v=""/>
    <s v="Education true short measure prevent throughout."/>
    <s v="OK"/>
    <s v=""/>
    <s v=""/>
    <s v="valid"/>
  </r>
  <r>
    <s v="TRX104548"/>
    <d v="2022-09-09T00:00:00"/>
    <n v="95069.86"/>
    <x v="1"/>
    <s v="Service"/>
    <s v="Online"/>
    <s v="South"/>
    <s v="CUST10210"/>
    <s v=""/>
    <s v="Use war front blood door."/>
    <s v="OK"/>
    <s v="Valid"/>
    <s v=""/>
    <s v="valid"/>
  </r>
  <r>
    <s v="TRX104549"/>
    <d v="2022-03-06T00:00:00"/>
    <n v="-46519.97"/>
    <x v="0"/>
    <s v="Supplies"/>
    <s v="Enterprise"/>
    <s v="West"/>
    <s v=""/>
    <s v="VEND1100"/>
    <s v="Exist arm girl whose."/>
    <s v="OK"/>
    <s v=""/>
    <s v="Valid"/>
    <s v="valid"/>
  </r>
  <r>
    <s v="TRX104550"/>
    <d v="2023-07-21T00:00:00"/>
    <n v="-28176.89"/>
    <x v="0"/>
    <s v="Rent"/>
    <s v="Retail"/>
    <s v="East"/>
    <s v=""/>
    <s v="VEND1075"/>
    <s v="Series low late ready."/>
    <s v="OK"/>
    <s v=""/>
    <s v="Valid"/>
    <s v="valid"/>
  </r>
  <r>
    <s v="TRX104551"/>
    <d v="2023-09-16T00:00:00"/>
    <n v="137813.4"/>
    <x v="1"/>
    <s v="Product"/>
    <s v="Online"/>
    <s v="East"/>
    <s v="CUST10309"/>
    <s v=""/>
    <s v="Western draw there provide."/>
    <s v="OK"/>
    <s v="Valid"/>
    <s v=""/>
    <s v="valid"/>
  </r>
  <r>
    <s v="TRX104552"/>
    <d v="2023-09-07T00:00:00"/>
    <n v="114317.12"/>
    <x v="1"/>
    <s v="Service"/>
    <s v="Retail"/>
    <s v="West"/>
    <s v="CUST10117"/>
    <s v=""/>
    <s v="Response budget morning wide draw."/>
    <s v="OK"/>
    <s v="Valid"/>
    <s v=""/>
    <s v="valid"/>
  </r>
  <r>
    <s v="TRX104553"/>
    <d v="2023-05-10T00:00:00"/>
    <n v="20365"/>
    <x v="3"/>
    <s v="Asset"/>
    <s v="Enterprise"/>
    <s v="North"/>
    <s v=""/>
    <s v=""/>
    <s v="Truth degree dream director likely forget open range."/>
    <s v="OK"/>
    <s v=""/>
    <s v=""/>
    <s v="valid"/>
  </r>
  <r>
    <s v="TRX104554"/>
    <d v="2023-08-21T00:00:00"/>
    <n v="-55924.55"/>
    <x v="0"/>
    <s v="Rent"/>
    <s v="Retail"/>
    <s v="West"/>
    <s v=""/>
    <s v="VEND1086"/>
    <s v="List for manager age."/>
    <s v="OK"/>
    <s v=""/>
    <s v="Valid"/>
    <s v="valid"/>
  </r>
  <r>
    <s v="TRX104555"/>
    <d v="2023-09-17T00:00:00"/>
    <n v="-2000"/>
    <x v="0"/>
    <s v="Utilities"/>
    <s v="Enterprise"/>
    <s v="North"/>
    <s v=""/>
    <s v="VEND1054"/>
    <s v="School recent edge society concern join gun song."/>
    <s v="OK"/>
    <s v=""/>
    <s v="Valid"/>
    <s v="valid"/>
  </r>
  <r>
    <s v="TRX104556"/>
    <d v="2023-06-14T00:00:00"/>
    <n v="-36017.89"/>
    <x v="0"/>
    <s v="Marketing"/>
    <s v="Retail"/>
    <s v="South"/>
    <s v=""/>
    <s v="VEND1049"/>
    <s v="Increase matter party test continue."/>
    <s v="OK"/>
    <s v=""/>
    <s v="Valid"/>
    <s v="valid"/>
  </r>
  <r>
    <s v="TRX104557"/>
    <d v="2023-12-15T00:00:00"/>
    <n v="170914.64"/>
    <x v="1"/>
    <s v="Subscription"/>
    <s v="Enterprise"/>
    <s v="South"/>
    <s v="CUST10183"/>
    <s v=""/>
    <s v="Camera purpose happy."/>
    <s v="OK"/>
    <s v="Valid"/>
    <s v=""/>
    <s v="valid"/>
  </r>
  <r>
    <s v="TRX104558"/>
    <d v="2022-11-12T00:00:00"/>
    <n v="183861.17"/>
    <x v="1"/>
    <s v="Product"/>
    <s v="Enterprise"/>
    <s v="East"/>
    <s v="CUST10338"/>
    <s v=""/>
    <s v="Image nature technology box unit set step office."/>
    <s v="OK"/>
    <s v="Valid"/>
    <s v=""/>
    <s v="valid"/>
  </r>
  <r>
    <s v="TRX104559"/>
    <d v="2023-11-20T00:00:00"/>
    <n v="167699.35"/>
    <x v="1"/>
    <s v="Product"/>
    <s v="Retail"/>
    <s v="East"/>
    <s v="CUST10070"/>
    <s v=""/>
    <s v="Base adult realize."/>
    <s v="OK"/>
    <s v="Valid"/>
    <s v=""/>
    <s v="valid"/>
  </r>
  <r>
    <s v="TRX104560"/>
    <d v="2023-06-07T00:00:00"/>
    <n v="219813"/>
    <x v="1"/>
    <s v="Subscription"/>
    <s v="Retail"/>
    <s v="East"/>
    <s v="CUST10090"/>
    <s v=""/>
    <s v="Half onto picture."/>
    <s v="OK"/>
    <s v="Valid"/>
    <s v=""/>
    <s v="valid"/>
  </r>
  <r>
    <s v="TRX104561"/>
    <d v="2022-09-15T00:00:00"/>
    <n v="211540.88"/>
    <x v="1"/>
    <s v="Product"/>
    <s v="Enterprise"/>
    <s v="North"/>
    <s v="CUST10256"/>
    <s v=""/>
    <s v="Station federal street."/>
    <s v="OK"/>
    <s v="Valid"/>
    <s v=""/>
    <s v="valid"/>
  </r>
  <r>
    <s v="TRX104562"/>
    <d v="2022-05-02T00:00:00"/>
    <n v="103609.72"/>
    <x v="1"/>
    <s v="Service"/>
    <s v="Enterprise"/>
    <s v="North"/>
    <s v="CUST10299"/>
    <s v=""/>
    <s v="Here long assume half."/>
    <s v="OK"/>
    <s v="Valid"/>
    <s v=""/>
    <s v="valid"/>
  </r>
  <r>
    <s v="TRX104563"/>
    <d v="2022-01-22T00:00:00"/>
    <n v="-38649.53"/>
    <x v="0"/>
    <s v="Supplies"/>
    <s v="Retail"/>
    <s v="East"/>
    <s v=""/>
    <s v="VEND1111"/>
    <s v="Official memory necessary guy whom heart various different."/>
    <s v="OK"/>
    <s v=""/>
    <s v="Valid"/>
    <s v="valid"/>
  </r>
  <r>
    <s v="TRX104564"/>
    <d v="2023-05-30T00:00:00"/>
    <n v="-32916.120000000003"/>
    <x v="0"/>
    <s v="Supplies"/>
    <s v="Enterprise"/>
    <s v="East"/>
    <s v=""/>
    <s v="VEND1102"/>
    <s v="Along dinner throw next."/>
    <s v="OK"/>
    <s v=""/>
    <s v="Valid"/>
    <s v="valid"/>
  </r>
  <r>
    <s v="TRX104565"/>
    <d v="2022-04-26T00:00:00"/>
    <n v="201881.69"/>
    <x v="1"/>
    <s v="Product"/>
    <s v="Online"/>
    <s v="South"/>
    <s v="CUST10359"/>
    <s v=""/>
    <s v="Soldier learn effect whole institution camera."/>
    <s v="OK"/>
    <s v="Valid"/>
    <s v=""/>
    <s v="valid"/>
  </r>
  <r>
    <s v="TRX104566"/>
    <d v="2022-06-11T00:00:00"/>
    <n v="211376.64000000001"/>
    <x v="1"/>
    <s v="Service"/>
    <s v="Retail"/>
    <s v="North"/>
    <s v="CUST10324"/>
    <s v=""/>
    <s v="Boy window leg per."/>
    <s v="OK"/>
    <s v="Valid"/>
    <s v=""/>
    <s v="valid"/>
  </r>
  <r>
    <s v="TRX104567"/>
    <d v="2022-05-25T00:00:00"/>
    <n v="169047.5"/>
    <x v="1"/>
    <s v="Service"/>
    <s v="Retail"/>
    <s v="West"/>
    <s v="CUST10261"/>
    <s v=""/>
    <s v="Present now wind just identify debate."/>
    <s v="OK"/>
    <s v="Valid"/>
    <s v=""/>
    <s v="valid"/>
  </r>
  <r>
    <s v="TRX104568"/>
    <d v="2023-08-03T00:00:00"/>
    <n v="161221.92000000001"/>
    <x v="1"/>
    <s v="Service"/>
    <s v="Online"/>
    <s v="East"/>
    <s v="CUST10362"/>
    <s v=""/>
    <s v="Most ready agree child interesting design."/>
    <s v="OK"/>
    <s v="Valid"/>
    <s v=""/>
    <s v="valid"/>
  </r>
  <r>
    <s v="TRX104569"/>
    <d v="2023-08-09T00:00:00"/>
    <n v="-20548.650000000001"/>
    <x v="0"/>
    <s v="Marketing"/>
    <s v="Retail"/>
    <s v="West"/>
    <s v=""/>
    <s v="VEND1016"/>
    <s v="Together fear determine let big within."/>
    <s v="OK"/>
    <s v=""/>
    <s v="Valid"/>
    <s v="valid"/>
  </r>
  <r>
    <s v="TRX104570"/>
    <d v="2022-04-29T00:00:00"/>
    <n v="-32009.31"/>
    <x v="0"/>
    <s v="Marketing"/>
    <s v="Enterprise"/>
    <s v="East"/>
    <s v=""/>
    <s v="VEND1041"/>
    <s v="Risk begin person last new."/>
    <s v="OK"/>
    <s v=""/>
    <s v="Valid"/>
    <s v="valid"/>
  </r>
  <r>
    <s v="TRX104571"/>
    <d v="2023-10-05T00:00:00"/>
    <n v="153493.63"/>
    <x v="1"/>
    <s v="Subscription"/>
    <s v="Enterprise"/>
    <s v="East"/>
    <s v="CUST10307"/>
    <s v=""/>
    <s v="Design do approach hot race."/>
    <s v="OK"/>
    <s v="Valid"/>
    <s v=""/>
    <s v="valid"/>
  </r>
  <r>
    <s v="TRX104572"/>
    <d v="2023-09-16T00:00:00"/>
    <n v="198770.46"/>
    <x v="1"/>
    <s v="Product"/>
    <s v="Online"/>
    <s v="West"/>
    <s v="CUST10081"/>
    <s v=""/>
    <s v="Somebody find because may health wind."/>
    <s v="OK"/>
    <s v="Valid"/>
    <s v=""/>
    <s v="valid"/>
  </r>
  <r>
    <s v="TRX104573"/>
    <d v="2023-05-15T00:00:00"/>
    <n v="169255.34"/>
    <x v="1"/>
    <s v="Product"/>
    <s v="Retail"/>
    <s v="South"/>
    <s v="CUST10031"/>
    <s v=""/>
    <s v="Debate out term manage let push seem."/>
    <s v="OK"/>
    <s v="Valid"/>
    <s v=""/>
    <s v="valid"/>
  </r>
  <r>
    <s v="TRX104574"/>
    <d v="2023-08-26T00:00:00"/>
    <n v="113625.64"/>
    <x v="1"/>
    <s v="Product"/>
    <s v="Enterprise"/>
    <s v="West"/>
    <s v="CUST10332"/>
    <s v=""/>
    <s v="Each ground few seek effect machine."/>
    <s v="OK"/>
    <s v="Valid"/>
    <s v=""/>
    <s v="valid"/>
  </r>
  <r>
    <s v="TRX104575"/>
    <d v="2022-11-28T00:00:00"/>
    <n v="158311.35999999999"/>
    <x v="1"/>
    <s v="Service"/>
    <s v="Retail"/>
    <s v="West"/>
    <s v="CUST10058"/>
    <s v=""/>
    <s v="Increase turn several life."/>
    <s v="OK"/>
    <s v="Valid"/>
    <s v=""/>
    <s v="valid"/>
  </r>
  <r>
    <s v="TRX104576"/>
    <d v="2022-11-06T00:00:00"/>
    <n v="194048.57"/>
    <x v="1"/>
    <s v="Product"/>
    <s v="Enterprise"/>
    <s v="West"/>
    <s v="CUST10003"/>
    <s v=""/>
    <s v="Even store customer floor few remember policy."/>
    <s v="OK"/>
    <s v="Valid"/>
    <s v=""/>
    <s v="valid"/>
  </r>
  <r>
    <s v="TRX104577"/>
    <d v="2022-08-26T00:00:00"/>
    <n v="-2900.83"/>
    <x v="0"/>
    <s v="Utilities"/>
    <s v="Retail"/>
    <s v="East"/>
    <s v=""/>
    <s v="VEND1079"/>
    <s v="Field big all."/>
    <s v="OK"/>
    <s v=""/>
    <s v="Valid"/>
    <s v="valid"/>
  </r>
  <r>
    <s v="TRX104578"/>
    <d v="2023-05-01T00:00:00"/>
    <n v="107763.81"/>
    <x v="1"/>
    <s v="Product"/>
    <s v="Enterprise"/>
    <s v="East"/>
    <s v="CUST10031"/>
    <s v=""/>
    <s v="Interview great school affect right indicate father."/>
    <s v="OK"/>
    <s v="Valid"/>
    <s v=""/>
    <s v="valid"/>
  </r>
  <r>
    <s v="TRX104579"/>
    <d v="2023-05-21T00:00:00"/>
    <n v="145480.18"/>
    <x v="1"/>
    <s v="Subscription"/>
    <s v="Enterprise"/>
    <s v="North"/>
    <s v="CUST10050"/>
    <s v=""/>
    <s v="Wait use fly important."/>
    <s v="OK"/>
    <s v="Valid"/>
    <s v=""/>
    <s v="valid"/>
  </r>
  <r>
    <s v="TRX104580"/>
    <d v="2022-06-17T00:00:00"/>
    <n v="122353.09"/>
    <x v="1"/>
    <s v="Product"/>
    <s v="Online"/>
    <s v="North"/>
    <s v="CUST10176"/>
    <s v=""/>
    <s v="Inside fight voice region art."/>
    <s v="OK"/>
    <s v="Valid"/>
    <s v=""/>
    <s v="valid"/>
  </r>
  <r>
    <s v="TRX104581"/>
    <d v="2022-06-10T00:00:00"/>
    <n v="13220.41"/>
    <x v="3"/>
    <s v="Asset"/>
    <s v="Online"/>
    <s v="South"/>
    <s v=""/>
    <s v=""/>
    <s v="Billion price scene evidence value candidate range election."/>
    <s v="OK"/>
    <s v=""/>
    <s v=""/>
    <s v="valid"/>
  </r>
  <r>
    <s v="TRX104582"/>
    <d v="2022-11-06T00:00:00"/>
    <n v="170147.37"/>
    <x v="1"/>
    <s v="Product"/>
    <s v="Retail"/>
    <s v="North"/>
    <s v="CUST10101"/>
    <s v=""/>
    <s v="Scene its skin."/>
    <s v="OK"/>
    <s v="Valid"/>
    <s v=""/>
    <s v="valid"/>
  </r>
  <r>
    <s v="TRX104583"/>
    <d v="2022-01-25T00:00:00"/>
    <n v="-26030.41"/>
    <x v="0"/>
    <s v="Supplies"/>
    <s v="Retail"/>
    <s v="North"/>
    <s v=""/>
    <s v="VEND1062"/>
    <s v="Us Congress green last sister."/>
    <s v="OK"/>
    <s v=""/>
    <s v="Valid"/>
    <s v="valid"/>
  </r>
  <r>
    <s v="TRX104584"/>
    <d v="2023-02-19T00:00:00"/>
    <n v="-36658.32"/>
    <x v="0"/>
    <s v="Payroll"/>
    <s v="Online"/>
    <s v="North"/>
    <s v=""/>
    <s v="VEND1058"/>
    <s v="Do face end voice decide medical."/>
    <s v="OK"/>
    <s v=""/>
    <s v="Valid"/>
    <s v="valid"/>
  </r>
  <r>
    <s v="TRX104585"/>
    <d v="2023-10-01T00:00:00"/>
    <n v="138360.53"/>
    <x v="1"/>
    <s v="Service"/>
    <s v="Retail"/>
    <s v="West"/>
    <s v="CUST10340"/>
    <s v=""/>
    <s v="Personal TV father final executive sometimes turn."/>
    <s v="OK"/>
    <s v="Valid"/>
    <s v=""/>
    <s v="valid"/>
  </r>
  <r>
    <s v="TRX104586"/>
    <d v="2023-12-10T00:00:00"/>
    <n v="226546.84"/>
    <x v="1"/>
    <s v="Subscription"/>
    <s v="Retail"/>
    <s v="East"/>
    <s v="CUST10137"/>
    <s v=""/>
    <s v="Pay daughter one outside hour foreign."/>
    <s v="OK"/>
    <s v="Valid"/>
    <s v=""/>
    <s v="valid"/>
  </r>
  <r>
    <s v="TRX104587"/>
    <d v="2022-01-15T00:00:00"/>
    <n v="-3193.43"/>
    <x v="0"/>
    <s v="Other"/>
    <s v="Online"/>
    <s v="North"/>
    <s v=""/>
    <s v="VEND1047"/>
    <s v="Last attorney wear real charge agree spend."/>
    <s v="OK"/>
    <s v=""/>
    <s v="Valid"/>
    <s v="valid"/>
  </r>
  <r>
    <s v="TRX104588"/>
    <d v="2022-02-12T00:00:00"/>
    <n v="124564.42"/>
    <x v="1"/>
    <s v="Product"/>
    <s v="Enterprise"/>
    <s v="South"/>
    <s v="CUST10067"/>
    <s v=""/>
    <s v="Between newspaper offer change guess."/>
    <s v="OK"/>
    <s v="Valid"/>
    <s v=""/>
    <s v="valid"/>
  </r>
  <r>
    <s v="TRX104589"/>
    <d v="2022-06-30T00:00:00"/>
    <n v="114968.19"/>
    <x v="1"/>
    <s v="Product"/>
    <s v="Retail"/>
    <s v="South"/>
    <s v="CUST10102"/>
    <s v=""/>
    <s v="Teacher picture finally fall will."/>
    <s v="OK"/>
    <s v="Valid"/>
    <s v=""/>
    <s v="valid"/>
  </r>
  <r>
    <s v="TRX104590"/>
    <d v="2023-01-11T00:00:00"/>
    <n v="-46125.57"/>
    <x v="0"/>
    <s v="Rent"/>
    <s v="Online"/>
    <s v="North"/>
    <s v=""/>
    <s v="VEND1023"/>
    <s v="Pass action house mind keep."/>
    <s v="OK"/>
    <s v=""/>
    <s v="Valid"/>
    <s v="valid"/>
  </r>
  <r>
    <s v="TRX104591"/>
    <d v="2023-08-17T00:00:00"/>
    <n v="-30861.53"/>
    <x v="0"/>
    <s v="Other"/>
    <s v="Enterprise"/>
    <s v="West"/>
    <s v=""/>
    <s v="VEND1014"/>
    <s v="Individual around soldier little provide."/>
    <s v="OK"/>
    <s v=""/>
    <s v="Valid"/>
    <s v="valid"/>
  </r>
  <r>
    <s v="TRX104592"/>
    <d v="2023-11-28T00:00:00"/>
    <n v="119632.22"/>
    <x v="1"/>
    <s v="Product"/>
    <s v="Retail"/>
    <s v="West"/>
    <s v="CUST10213"/>
    <s v=""/>
    <s v="Name least low team."/>
    <s v="OK"/>
    <s v="Valid"/>
    <s v=""/>
    <s v="valid"/>
  </r>
  <r>
    <s v="TRX104593"/>
    <d v="2022-08-07T00:00:00"/>
    <n v="-11898.47"/>
    <x v="0"/>
    <s v="Marketing"/>
    <s v="Enterprise"/>
    <s v="North"/>
    <s v=""/>
    <s v="VEND1022"/>
    <s v="Party explain tend moment adult call."/>
    <s v="OK"/>
    <s v=""/>
    <s v="Valid"/>
    <s v="valid"/>
  </r>
  <r>
    <s v="TRX104594"/>
    <d v="2023-10-31T00:00:00"/>
    <n v="219678.37"/>
    <x v="1"/>
    <s v="Service"/>
    <s v="Online"/>
    <s v="South"/>
    <s v="CUST10095"/>
    <s v=""/>
    <s v="Necessary guess often color science probably official learn."/>
    <s v="OK"/>
    <s v="Valid"/>
    <s v=""/>
    <s v="valid"/>
  </r>
  <r>
    <s v="TRX104595"/>
    <d v="2022-02-20T00:00:00"/>
    <n v="114381.56"/>
    <x v="1"/>
    <s v="Subscription"/>
    <s v="Retail"/>
    <s v="South"/>
    <s v="CUST10368"/>
    <s v=""/>
    <s v="Kid sister especially beat."/>
    <s v="OK"/>
    <s v="Valid"/>
    <s v=""/>
    <s v="valid"/>
  </r>
  <r>
    <s v="TRX104596"/>
    <d v="2023-05-20T00:00:00"/>
    <n v="-74825.89"/>
    <x v="0"/>
    <s v="Supplies"/>
    <s v="Retail"/>
    <s v="North"/>
    <s v=""/>
    <s v="VEND1065"/>
    <s v="Beat month much per change occur pretty."/>
    <s v="OK"/>
    <s v=""/>
    <s v="Valid"/>
    <s v="valid"/>
  </r>
  <r>
    <s v="TRX104597"/>
    <d v="2023-03-23T00:00:00"/>
    <n v="-60549.760000000002"/>
    <x v="0"/>
    <s v="Payroll"/>
    <s v="Enterprise"/>
    <s v="East"/>
    <s v=""/>
    <s v="VEND1029"/>
    <s v="Prevent work lose indeed direction."/>
    <s v="OK"/>
    <s v=""/>
    <s v="Valid"/>
    <s v="valid"/>
  </r>
  <r>
    <s v="TRX104598"/>
    <d v="2022-10-30T00:00:00"/>
    <n v="-80455.649999999994"/>
    <x v="0"/>
    <s v="Marketing"/>
    <s v="Retail"/>
    <s v="West"/>
    <s v=""/>
    <s v="VEND1101"/>
    <s v="Spring north increase."/>
    <s v="OK"/>
    <s v=""/>
    <s v="Valid"/>
    <s v="valid"/>
  </r>
  <r>
    <s v="TRX104599"/>
    <d v="2022-02-16T00:00:00"/>
    <n v="-57136.06"/>
    <x v="0"/>
    <s v="Rent"/>
    <s v="Online"/>
    <s v="South"/>
    <s v=""/>
    <s v="VEND1048"/>
    <s v="Goal call else economic report music lose."/>
    <s v="OK"/>
    <s v=""/>
    <s v="Valid"/>
    <s v="valid"/>
  </r>
  <r>
    <s v="TRX104600"/>
    <d v="2022-03-23T00:00:00"/>
    <n v="-57828.61"/>
    <x v="0"/>
    <s v="Supplies"/>
    <s v="Retail"/>
    <s v="North"/>
    <s v=""/>
    <s v="VEND1065"/>
    <s v="Hair investment control personal provide turn."/>
    <s v="OK"/>
    <s v=""/>
    <s v="Valid"/>
    <s v="valid"/>
  </r>
  <r>
    <s v="TRX104601"/>
    <d v="2022-05-02T00:00:00"/>
    <n v="56518.8"/>
    <x v="1"/>
    <s v="Subscription"/>
    <s v="Online"/>
    <s v="North"/>
    <s v="CUST10259"/>
    <s v=""/>
    <s v="Movement sense military themselves."/>
    <s v="OK"/>
    <s v="Valid"/>
    <s v=""/>
    <s v="valid"/>
  </r>
  <r>
    <s v="TRX104602"/>
    <d v="2023-10-05T00:00:00"/>
    <n v="109675.84"/>
    <x v="1"/>
    <s v="Product"/>
    <s v="Retail"/>
    <s v="South"/>
    <s v="CUST10307"/>
    <s v=""/>
    <s v="Crime move value surface."/>
    <s v="OK"/>
    <s v="Valid"/>
    <s v=""/>
    <s v="valid"/>
  </r>
  <r>
    <s v="TRX104603"/>
    <d v="2023-11-07T00:00:00"/>
    <n v="-73437.070000000007"/>
    <x v="0"/>
    <s v="Supplies"/>
    <s v="Online"/>
    <s v="West"/>
    <s v=""/>
    <s v="VEND1095"/>
    <s v="But take south."/>
    <s v="OK"/>
    <s v=""/>
    <s v="Valid"/>
    <s v="valid"/>
  </r>
  <r>
    <s v="TRX104604"/>
    <d v="2022-04-04T00:00:00"/>
    <n v="131430.04"/>
    <x v="1"/>
    <s v="Product"/>
    <s v="Retail"/>
    <s v="South"/>
    <s v="CUST10070"/>
    <s v=""/>
    <s v="General war hotel fly son probably."/>
    <s v="OK"/>
    <s v="Valid"/>
    <s v=""/>
    <s v="valid"/>
  </r>
  <r>
    <s v="TRX104605"/>
    <d v="2023-06-12T00:00:00"/>
    <n v="-25896.39"/>
    <x v="0"/>
    <s v="Marketing"/>
    <s v="Enterprise"/>
    <s v="West"/>
    <s v=""/>
    <s v="VEND1114"/>
    <s v="Hour sometimes so."/>
    <s v="OK"/>
    <s v=""/>
    <s v="Valid"/>
    <s v="valid"/>
  </r>
  <r>
    <s v="TRX104606"/>
    <d v="2023-11-01T00:00:00"/>
    <n v="128345.39"/>
    <x v="1"/>
    <s v="Service"/>
    <s v="Retail"/>
    <s v="West"/>
    <s v="CUST10076"/>
    <s v=""/>
    <s v="Require general show inside nothing player go."/>
    <s v="OK"/>
    <s v="Valid"/>
    <s v=""/>
    <s v="valid"/>
  </r>
  <r>
    <s v="TRX104607"/>
    <d v="2022-12-22T00:00:00"/>
    <n v="173387.03"/>
    <x v="1"/>
    <s v="Product"/>
    <s v="Enterprise"/>
    <s v="South"/>
    <s v="CUST10334"/>
    <s v=""/>
    <s v="Summer rest source explain wall."/>
    <s v="OK"/>
    <s v="Valid"/>
    <s v=""/>
    <s v="valid"/>
  </r>
  <r>
    <s v="TRX104608"/>
    <d v="2022-02-04T00:00:00"/>
    <n v="-45369.11"/>
    <x v="0"/>
    <s v="Marketing"/>
    <s v="Enterprise"/>
    <s v="South"/>
    <s v=""/>
    <s v="VEND1075"/>
    <s v="People audience or financial company."/>
    <s v="OK"/>
    <s v=""/>
    <s v="Valid"/>
    <s v="valid"/>
  </r>
  <r>
    <s v="TRX104609"/>
    <d v="2023-04-25T00:00:00"/>
    <n v="121979.78"/>
    <x v="1"/>
    <s v="Subscription"/>
    <s v="Retail"/>
    <s v="North"/>
    <s v="CUST10367"/>
    <s v=""/>
    <s v="Drive his play side rise."/>
    <s v="OK"/>
    <s v="Valid"/>
    <s v=""/>
    <s v="valid"/>
  </r>
  <r>
    <s v="TRX104610"/>
    <d v="2023-06-14T00:00:00"/>
    <n v="-2000"/>
    <x v="0"/>
    <s v="Payroll"/>
    <s v="Retail"/>
    <s v="South"/>
    <s v=""/>
    <s v="VEND1063"/>
    <s v="Meeting field four character."/>
    <s v="OK"/>
    <s v=""/>
    <s v="Valid"/>
    <s v="valid"/>
  </r>
  <r>
    <s v="TRX104611"/>
    <d v="2023-06-27T00:00:00"/>
    <n v="-46390.55"/>
    <x v="0"/>
    <s v="Payroll"/>
    <s v="Enterprise"/>
    <s v="East"/>
    <s v=""/>
    <s v="VEND1099"/>
    <s v="Relationship box effect citizen open run."/>
    <s v="OK"/>
    <s v=""/>
    <s v="Valid"/>
    <s v="valid"/>
  </r>
  <r>
    <s v="TRX104612"/>
    <d v="2022-04-18T00:00:00"/>
    <n v="187564.84"/>
    <x v="1"/>
    <s v="Subscription"/>
    <s v="Online"/>
    <s v="East"/>
    <s v="CUST10161"/>
    <s v=""/>
    <s v="Trouble serve red already onto."/>
    <s v="OK"/>
    <s v="Valid"/>
    <s v=""/>
    <s v="valid"/>
  </r>
  <r>
    <s v="TRX104613"/>
    <d v="2023-01-01T00:00:00"/>
    <n v="-65754.47"/>
    <x v="0"/>
    <s v="Utilities"/>
    <s v="Retail"/>
    <s v="West"/>
    <s v=""/>
    <s v="VEND1068"/>
    <s v="Behavior itself hit religious."/>
    <s v="OK"/>
    <s v=""/>
    <s v="Valid"/>
    <s v="valid"/>
  </r>
  <r>
    <s v="TRX104614"/>
    <d v="2022-09-22T00:00:00"/>
    <n v="25987.67"/>
    <x v="2"/>
    <s v="Equity"/>
    <s v="Enterprise"/>
    <s v="East"/>
    <s v=""/>
    <s v=""/>
    <s v="Group mean leg consider friend social rule."/>
    <s v="OK"/>
    <s v=""/>
    <s v=""/>
    <s v="valid"/>
  </r>
  <r>
    <s v="TRX104615"/>
    <d v="2022-09-06T00:00:00"/>
    <n v="-5878.31"/>
    <x v="0"/>
    <s v="Other"/>
    <s v="Online"/>
    <s v="South"/>
    <s v=""/>
    <s v="VEND1031"/>
    <s v="View man data front news."/>
    <s v="OK"/>
    <s v=""/>
    <s v="Valid"/>
    <s v="valid"/>
  </r>
  <r>
    <s v="TRX104616"/>
    <d v="2022-09-30T00:00:00"/>
    <n v="178728.88"/>
    <x v="1"/>
    <s v="Subscription"/>
    <s v="Online"/>
    <s v="East"/>
    <s v="CUST10233"/>
    <s v=""/>
    <s v="Base rich care represent type."/>
    <s v="OK"/>
    <s v="Valid"/>
    <s v=""/>
    <s v="valid"/>
  </r>
  <r>
    <s v="TRX104617"/>
    <d v="2022-02-28T00:00:00"/>
    <n v="-45414.28"/>
    <x v="0"/>
    <s v="Other"/>
    <s v="Enterprise"/>
    <s v="North"/>
    <s v=""/>
    <s v="VEND1053"/>
    <s v="Leg hold force choose program speech."/>
    <s v="OK"/>
    <s v=""/>
    <s v="Valid"/>
    <s v="valid"/>
  </r>
  <r>
    <s v="TRX104618"/>
    <d v="2022-11-01T00:00:00"/>
    <n v="152320.65"/>
    <x v="1"/>
    <s v="Product"/>
    <s v="Retail"/>
    <s v="North"/>
    <s v="CUST10155"/>
    <s v=""/>
    <s v="Company time bit trial else."/>
    <s v="OK"/>
    <s v="Valid"/>
    <s v=""/>
    <s v="valid"/>
  </r>
  <r>
    <s v="TRX104619"/>
    <d v="2022-05-03T00:00:00"/>
    <n v="133110.93"/>
    <x v="1"/>
    <s v="Subscription"/>
    <s v="Online"/>
    <s v="West"/>
    <s v="CUST10217"/>
    <s v=""/>
    <s v="Shake rate management give per market world."/>
    <s v="OK"/>
    <s v="Valid"/>
    <s v=""/>
    <s v="valid"/>
  </r>
  <r>
    <s v="TRX104620"/>
    <d v="2022-01-26T00:00:00"/>
    <n v="-45814.63"/>
    <x v="0"/>
    <s v="Rent"/>
    <s v="Retail"/>
    <s v="East"/>
    <s v=""/>
    <s v="VEND1037"/>
    <s v="Happy help knowledge already finally sing money."/>
    <s v="OK"/>
    <s v=""/>
    <s v="Valid"/>
    <s v="valid"/>
  </r>
  <r>
    <s v="TRX104621"/>
    <d v="2022-01-10T00:00:00"/>
    <n v="-35393"/>
    <x v="0"/>
    <s v="Other"/>
    <s v="Retail"/>
    <s v="West"/>
    <s v=""/>
    <s v="VEND1111"/>
    <s v="Appear exactly group land language law describe."/>
    <s v="OK"/>
    <s v=""/>
    <s v="Valid"/>
    <s v="valid"/>
  </r>
  <r>
    <s v="TRX104622"/>
    <d v="2022-05-19T00:00:00"/>
    <n v="174693.4"/>
    <x v="1"/>
    <s v="Service"/>
    <s v="Enterprise"/>
    <s v="South"/>
    <s v="CUST10211"/>
    <s v=""/>
    <s v="Throw student material structure two anyone woman significant."/>
    <s v="OK"/>
    <s v="Valid"/>
    <s v=""/>
    <s v="valid"/>
  </r>
  <r>
    <s v="TRX104623"/>
    <d v="2023-08-28T00:00:00"/>
    <n v="137652.53"/>
    <x v="1"/>
    <s v="Subscription"/>
    <s v="Enterprise"/>
    <s v="South"/>
    <s v="CUST10303"/>
    <s v=""/>
    <s v="Hear certain personal."/>
    <s v="OK"/>
    <s v="Valid"/>
    <s v=""/>
    <s v="valid"/>
  </r>
  <r>
    <s v="TRX104624"/>
    <d v="2022-03-19T00:00:00"/>
    <n v="-17957.419999999998"/>
    <x v="0"/>
    <s v="Marketing"/>
    <s v="Online"/>
    <s v="East"/>
    <s v=""/>
    <s v="VEND1024"/>
    <s v="Door party call art tree."/>
    <s v="OK"/>
    <s v=""/>
    <s v="Valid"/>
    <s v="valid"/>
  </r>
  <r>
    <s v="TRX104625"/>
    <d v="2023-01-02T00:00:00"/>
    <n v="246861.16"/>
    <x v="1"/>
    <s v="Product"/>
    <s v="Online"/>
    <s v="North"/>
    <s v="CUST10116"/>
    <s v=""/>
    <s v="Woman them finish mission station attack."/>
    <s v="OK"/>
    <s v="Valid"/>
    <s v=""/>
    <s v="valid"/>
  </r>
  <r>
    <s v="TRX104626"/>
    <d v="2022-02-26T00:00:00"/>
    <n v="135941.39000000001"/>
    <x v="1"/>
    <s v="Subscription"/>
    <s v="Enterprise"/>
    <s v="North"/>
    <s v="CUST10119"/>
    <s v=""/>
    <s v="Well improve make performance name bed local."/>
    <s v="OK"/>
    <s v="Valid"/>
    <s v=""/>
    <s v="valid"/>
  </r>
  <r>
    <s v="TRX104627"/>
    <d v="2022-09-22T00:00:00"/>
    <n v="-16572.09"/>
    <x v="0"/>
    <s v="Other"/>
    <s v="Online"/>
    <s v="East"/>
    <s v=""/>
    <s v="VEND1008"/>
    <s v="Force few old serious center purpose ask many."/>
    <s v="OK"/>
    <s v=""/>
    <s v="Valid"/>
    <s v="valid"/>
  </r>
  <r>
    <s v="TRX104628"/>
    <d v="2022-11-28T00:00:00"/>
    <n v="-56174.95"/>
    <x v="0"/>
    <s v="Supplies"/>
    <s v="Online"/>
    <s v="West"/>
    <s v=""/>
    <s v="VEND1111"/>
    <s v="Movie similar drive fall."/>
    <s v="OK"/>
    <s v=""/>
    <s v="Valid"/>
    <s v="valid"/>
  </r>
  <r>
    <s v="TRX104629"/>
    <d v="2022-02-26T00:00:00"/>
    <n v="-22713.38"/>
    <x v="0"/>
    <s v="Payroll"/>
    <s v="Enterprise"/>
    <s v="South"/>
    <s v=""/>
    <s v="VEND1114"/>
    <s v="Less its wear eight idea spend."/>
    <s v="OK"/>
    <s v=""/>
    <s v="Valid"/>
    <s v="valid"/>
  </r>
  <r>
    <s v="TRX104630"/>
    <d v="2022-11-03T00:00:00"/>
    <n v="-68045.16"/>
    <x v="0"/>
    <s v="Supplies"/>
    <s v="Enterprise"/>
    <s v="East"/>
    <s v=""/>
    <s v="VEND1083"/>
    <s v="Every happen about week cost always experience."/>
    <s v="OK"/>
    <s v=""/>
    <s v="Valid"/>
    <s v="valid"/>
  </r>
  <r>
    <s v="TRX104631"/>
    <d v="2023-04-01T00:00:00"/>
    <n v="-22927.82"/>
    <x v="0"/>
    <s v="Payroll"/>
    <s v="Enterprise"/>
    <s v="North"/>
    <s v=""/>
    <s v="VEND1017"/>
    <s v="Quickly party say him item already since."/>
    <s v="OK"/>
    <s v=""/>
    <s v="Valid"/>
    <s v="valid"/>
  </r>
  <r>
    <s v="TRX104632"/>
    <d v="2022-10-20T00:00:00"/>
    <n v="-13591.62"/>
    <x v="0"/>
    <s v="Supplies"/>
    <s v="Retail"/>
    <s v="South"/>
    <s v=""/>
    <s v="VEND1077"/>
    <s v="Open avoid around explain."/>
    <s v="OK"/>
    <s v=""/>
    <s v="Valid"/>
    <s v="valid"/>
  </r>
  <r>
    <s v="TRX104633"/>
    <d v="2022-10-16T00:00:00"/>
    <n v="-10443.41"/>
    <x v="0"/>
    <s v="Rent"/>
    <s v="Online"/>
    <s v="East"/>
    <s v=""/>
    <s v="VEND1097"/>
    <s v="West avoid subject same good."/>
    <s v="OK"/>
    <s v=""/>
    <s v="Valid"/>
    <s v="valid"/>
  </r>
  <r>
    <s v="TRX104634"/>
    <d v="2022-04-15T00:00:00"/>
    <n v="77187.429999999993"/>
    <x v="1"/>
    <s v="Subscription"/>
    <s v="Enterprise"/>
    <s v="East"/>
    <s v="CUST10081"/>
    <s v=""/>
    <s v="Father someone movie recently."/>
    <s v="OK"/>
    <s v="Valid"/>
    <s v=""/>
    <s v="valid"/>
  </r>
  <r>
    <s v="TRX104635"/>
    <d v="2023-02-26T00:00:00"/>
    <n v="107485.21"/>
    <x v="1"/>
    <s v="Subscription"/>
    <s v="Online"/>
    <s v="South"/>
    <s v="CUST10175"/>
    <s v=""/>
    <s v="Ahead often those trip beyond say commercial."/>
    <s v="OK"/>
    <s v="Valid"/>
    <s v=""/>
    <s v="valid"/>
  </r>
  <r>
    <s v="TRX104636"/>
    <d v="2022-05-06T00:00:00"/>
    <n v="195049.73"/>
    <x v="1"/>
    <s v="Product"/>
    <s v="Retail"/>
    <s v="North"/>
    <s v="CUST10322"/>
    <s v=""/>
    <s v="Music history describe gas own member."/>
    <s v="OK"/>
    <s v="Valid"/>
    <s v=""/>
    <s v="valid"/>
  </r>
  <r>
    <s v="TRX104637"/>
    <d v="2022-04-30T00:00:00"/>
    <n v="65412.33"/>
    <x v="1"/>
    <s v="Product"/>
    <s v="Online"/>
    <s v="West"/>
    <s v="CUST10264"/>
    <s v=""/>
    <s v="Act list however his important."/>
    <s v="OK"/>
    <s v="Valid"/>
    <s v=""/>
    <s v="valid"/>
  </r>
  <r>
    <s v="TRX104638"/>
    <d v="2022-02-10T00:00:00"/>
    <n v="-61179.41"/>
    <x v="0"/>
    <s v="Supplies"/>
    <s v="Enterprise"/>
    <s v="North"/>
    <s v=""/>
    <s v="VEND1025"/>
    <s v="Interest coach kid enough particular."/>
    <s v="OK"/>
    <s v=""/>
    <s v="Valid"/>
    <s v="valid"/>
  </r>
  <r>
    <s v="TRX104639"/>
    <d v="2022-02-10T00:00:00"/>
    <n v="19250.919999999998"/>
    <x v="3"/>
    <s v="Asset"/>
    <s v="Retail"/>
    <s v="North"/>
    <s v=""/>
    <s v=""/>
    <s v="Although best week color leader."/>
    <s v="OK"/>
    <s v=""/>
    <s v=""/>
    <s v="valid"/>
  </r>
  <r>
    <s v="TRX104640"/>
    <d v="2022-09-13T00:00:00"/>
    <n v="-54062.38"/>
    <x v="0"/>
    <s v="Marketing"/>
    <s v="Enterprise"/>
    <s v="South"/>
    <s v=""/>
    <s v="VEND1055"/>
    <s v="Determine water class politics picture his."/>
    <s v="OK"/>
    <s v=""/>
    <s v="Valid"/>
    <s v="valid"/>
  </r>
  <r>
    <s v="TRX104641"/>
    <d v="2023-08-15T00:00:00"/>
    <n v="128995.74"/>
    <x v="1"/>
    <s v="Product"/>
    <s v="Enterprise"/>
    <s v="North"/>
    <s v="CUST10186"/>
    <s v=""/>
    <s v="Inside plan put result."/>
    <s v="OK"/>
    <s v="Valid"/>
    <s v=""/>
    <s v="valid"/>
  </r>
  <r>
    <s v="TRX104642"/>
    <d v="2022-09-04T00:00:00"/>
    <n v="160652.85"/>
    <x v="1"/>
    <s v="Service"/>
    <s v="Enterprise"/>
    <s v="North"/>
    <s v="CUST10033"/>
    <s v=""/>
    <s v="End south factor heavy prepare employee."/>
    <s v="OK"/>
    <s v="Valid"/>
    <s v=""/>
    <s v="valid"/>
  </r>
  <r>
    <s v="TRX104643"/>
    <d v="2023-01-28T00:00:00"/>
    <n v="-71728.75"/>
    <x v="0"/>
    <s v="Rent"/>
    <s v="Enterprise"/>
    <s v="West"/>
    <s v=""/>
    <s v="VEND1090"/>
    <s v="Plant especially agency bit cultural think."/>
    <s v="OK"/>
    <s v=""/>
    <s v="Valid"/>
    <s v="valid"/>
  </r>
  <r>
    <s v="TRX104644"/>
    <d v="2022-07-31T00:00:00"/>
    <n v="201882.33"/>
    <x v="1"/>
    <s v="Product"/>
    <s v="Enterprise"/>
    <s v="South"/>
    <s v="CUST10047"/>
    <s v=""/>
    <s v="Reveal light on wish allow wall."/>
    <s v="OK"/>
    <s v="Valid"/>
    <s v=""/>
    <s v="valid"/>
  </r>
  <r>
    <s v="TRX104645"/>
    <d v="2022-03-22T00:00:00"/>
    <n v="-76392.259999999995"/>
    <x v="0"/>
    <s v="Other"/>
    <s v="Enterprise"/>
    <s v="North"/>
    <s v=""/>
    <s v="VEND1037"/>
    <s v="Assume into exist lose stage."/>
    <s v="OK"/>
    <s v=""/>
    <s v="Valid"/>
    <s v="valid"/>
  </r>
  <r>
    <s v="TRX104646"/>
    <d v="2022-01-26T00:00:00"/>
    <n v="-39715.83"/>
    <x v="0"/>
    <s v="Utilities"/>
    <s v="Online"/>
    <s v="North"/>
    <s v=""/>
    <s v="VEND1118"/>
    <s v="Recent trip evidence purpose."/>
    <s v="OK"/>
    <s v=""/>
    <s v="Valid"/>
    <s v="valid"/>
  </r>
  <r>
    <s v="TRX104647"/>
    <d v="2022-08-01T00:00:00"/>
    <n v="145207.79999999999"/>
    <x v="1"/>
    <s v="Subscription"/>
    <s v="Enterprise"/>
    <s v="East"/>
    <s v="CUST10318"/>
    <s v=""/>
    <s v="Attention tell eight kitchen."/>
    <s v="OK"/>
    <s v="Valid"/>
    <s v=""/>
    <s v="valid"/>
  </r>
  <r>
    <s v="TRX104648"/>
    <d v="2022-03-17T00:00:00"/>
    <n v="224246.36"/>
    <x v="1"/>
    <s v="Subscription"/>
    <s v="Online"/>
    <s v="East"/>
    <s v="CUST10287"/>
    <s v=""/>
    <s v="Many accept itself case buy join research."/>
    <s v="OK"/>
    <s v="Valid"/>
    <s v=""/>
    <s v="valid"/>
  </r>
  <r>
    <s v="TRX104649"/>
    <d v="2022-06-07T00:00:00"/>
    <n v="-31092.33"/>
    <x v="0"/>
    <s v="Other"/>
    <s v="Online"/>
    <s v="East"/>
    <s v=""/>
    <s v="VEND1082"/>
    <s v="Off someone sometimes mind author owner."/>
    <s v="OK"/>
    <s v=""/>
    <s v="Valid"/>
    <s v="valid"/>
  </r>
  <r>
    <s v="TRX104650"/>
    <d v="2023-01-18T00:00:00"/>
    <n v="223987.28"/>
    <x v="1"/>
    <s v="Service"/>
    <s v="Online"/>
    <s v="West"/>
    <s v="CUST10345"/>
    <s v=""/>
    <s v="Look help south significant house indicate goal."/>
    <s v="OK"/>
    <s v="Valid"/>
    <s v=""/>
    <s v="valid"/>
  </r>
  <r>
    <s v="TRX104651"/>
    <d v="2023-04-12T00:00:00"/>
    <n v="-40771.879999999997"/>
    <x v="0"/>
    <s v="Other"/>
    <s v="Online"/>
    <s v="South"/>
    <s v=""/>
    <s v="VEND1113"/>
    <s v="Set specific put accept."/>
    <s v="OK"/>
    <s v=""/>
    <s v="Valid"/>
    <s v="valid"/>
  </r>
  <r>
    <s v="TRX104652"/>
    <d v="2023-12-30T00:00:00"/>
    <n v="127770.04"/>
    <x v="1"/>
    <s v="Service"/>
    <s v="Enterprise"/>
    <s v="West"/>
    <s v="CUST10185"/>
    <s v=""/>
    <s v="Mind week main white speech coach its consumer."/>
    <s v="OK"/>
    <s v="Valid"/>
    <s v=""/>
    <s v="valid"/>
  </r>
  <r>
    <s v="TRX104653"/>
    <d v="2023-08-25T00:00:00"/>
    <n v="31832.52"/>
    <x v="3"/>
    <s v="Asset"/>
    <s v="Online"/>
    <s v="South"/>
    <s v=""/>
    <s v=""/>
    <s v="Run stop human other example wait finish."/>
    <s v="OK"/>
    <s v=""/>
    <s v=""/>
    <s v="valid"/>
  </r>
  <r>
    <s v="TRX104654"/>
    <d v="2023-02-27T00:00:00"/>
    <n v="-41303.86"/>
    <x v="0"/>
    <s v="Marketing"/>
    <s v="Retail"/>
    <s v="West"/>
    <s v=""/>
    <s v="VEND1112"/>
    <s v="Protect director practice either."/>
    <s v="OK"/>
    <s v=""/>
    <s v="Valid"/>
    <s v="valid"/>
  </r>
  <r>
    <s v="TRX104655"/>
    <d v="2023-05-02T00:00:00"/>
    <n v="121480.56"/>
    <x v="1"/>
    <s v="Product"/>
    <s v="Retail"/>
    <s v="North"/>
    <s v="CUST10125"/>
    <s v=""/>
    <s v="Thing most tell different policy music."/>
    <s v="OK"/>
    <s v="Valid"/>
    <s v=""/>
    <s v="valid"/>
  </r>
  <r>
    <s v="TRX104656"/>
    <d v="2022-05-03T00:00:00"/>
    <n v="-71617.990000000005"/>
    <x v="0"/>
    <s v="Utilities"/>
    <s v="Enterprise"/>
    <s v="North"/>
    <s v=""/>
    <s v="VEND1018"/>
    <s v="Certain it know consumer area question."/>
    <s v="OK"/>
    <s v=""/>
    <s v="Valid"/>
    <s v="valid"/>
  </r>
  <r>
    <s v="TRX104657"/>
    <d v="2023-12-07T00:00:00"/>
    <n v="-68238.009999999995"/>
    <x v="0"/>
    <s v="Payroll"/>
    <s v="Online"/>
    <s v="South"/>
    <s v=""/>
    <s v="VEND1064"/>
    <s v="Should American charge tax old."/>
    <s v="OK"/>
    <s v=""/>
    <s v="Valid"/>
    <s v="valid"/>
  </r>
  <r>
    <s v="TRX104658"/>
    <d v="2022-05-18T00:00:00"/>
    <n v="-36966.160000000003"/>
    <x v="0"/>
    <s v="Rent"/>
    <s v="Retail"/>
    <s v="North"/>
    <s v=""/>
    <s v="VEND1090"/>
    <s v="However least capital."/>
    <s v="OK"/>
    <s v=""/>
    <s v="Valid"/>
    <s v="valid"/>
  </r>
  <r>
    <s v="TRX104659"/>
    <d v="2023-04-10T00:00:00"/>
    <n v="133631.41"/>
    <x v="1"/>
    <s v="Subscription"/>
    <s v="Retail"/>
    <s v="East"/>
    <s v="CUST10051"/>
    <s v=""/>
    <s v="Despite area example trouble hope whom low bit."/>
    <s v="OK"/>
    <s v="Valid"/>
    <s v=""/>
    <s v="valid"/>
  </r>
  <r>
    <s v="TRX104660"/>
    <d v="2022-10-26T00:00:00"/>
    <n v="-57371.82"/>
    <x v="0"/>
    <s v="Supplies"/>
    <s v="Enterprise"/>
    <s v="North"/>
    <s v=""/>
    <s v="VEND1032"/>
    <s v="Beautiful officer drop debate whatever station old."/>
    <s v="OK"/>
    <s v=""/>
    <s v="Valid"/>
    <s v="valid"/>
  </r>
  <r>
    <s v="TRX104661"/>
    <d v="2023-05-11T00:00:00"/>
    <n v="-59743.81"/>
    <x v="0"/>
    <s v="Supplies"/>
    <s v="Retail"/>
    <s v="North"/>
    <s v=""/>
    <s v="VEND1111"/>
    <s v="Evening amount watch from security family."/>
    <s v="OK"/>
    <s v=""/>
    <s v="Valid"/>
    <s v="valid"/>
  </r>
  <r>
    <s v="TRX104662"/>
    <d v="2023-01-31T00:00:00"/>
    <n v="203414.5"/>
    <x v="1"/>
    <s v="Service"/>
    <s v="Enterprise"/>
    <s v="North"/>
    <s v="CUST10176"/>
    <s v=""/>
    <s v="Necessary near add experience reach minute."/>
    <s v="OK"/>
    <s v="Valid"/>
    <s v=""/>
    <s v="valid"/>
  </r>
  <r>
    <s v="TRX104663"/>
    <d v="2022-11-17T00:00:00"/>
    <n v="225476.84"/>
    <x v="1"/>
    <s v="Subscription"/>
    <s v="Retail"/>
    <s v="South"/>
    <s v="CUST10117"/>
    <s v=""/>
    <s v="Candidate college serious several wear decade have unit."/>
    <s v="OK"/>
    <s v="Valid"/>
    <s v=""/>
    <s v="valid"/>
  </r>
  <r>
    <s v="TRX104664"/>
    <d v="2022-11-08T00:00:00"/>
    <n v="22093.91"/>
    <x v="3"/>
    <s v="Asset"/>
    <s v="Enterprise"/>
    <s v="West"/>
    <s v=""/>
    <s v=""/>
    <s v="No major speech win."/>
    <s v="OK"/>
    <s v=""/>
    <s v=""/>
    <s v="valid"/>
  </r>
  <r>
    <s v="TRX104665"/>
    <d v="2022-01-02T00:00:00"/>
    <n v="-67156.45"/>
    <x v="0"/>
    <s v="Supplies"/>
    <s v="Enterprise"/>
    <s v="East"/>
    <s v=""/>
    <s v="VEND1111"/>
    <s v="Buy across where medical should article think example."/>
    <s v="OK"/>
    <s v=""/>
    <s v="Valid"/>
    <s v="valid"/>
  </r>
  <r>
    <s v="TRX104666"/>
    <d v="2022-11-11T00:00:00"/>
    <n v="278920.98"/>
    <x v="1"/>
    <s v="Service"/>
    <s v="Retail"/>
    <s v="East"/>
    <s v="CUST10057"/>
    <s v=""/>
    <s v="People material south indeed feel deep return sell."/>
    <s v="OK"/>
    <s v="Valid"/>
    <s v=""/>
    <s v="valid"/>
  </r>
  <r>
    <s v="TRX104667"/>
    <d v="2023-02-08T00:00:00"/>
    <n v="14859.13"/>
    <x v="2"/>
    <s v="Equity"/>
    <s v="Enterprise"/>
    <s v="North"/>
    <s v=""/>
    <s v=""/>
    <s v="Particularly model claim always."/>
    <s v="OK"/>
    <s v=""/>
    <s v=""/>
    <s v="valid"/>
  </r>
  <r>
    <s v="TRX104668"/>
    <d v="2023-12-13T00:00:00"/>
    <n v="-78658.55"/>
    <x v="0"/>
    <s v="Rent"/>
    <s v="Retail"/>
    <s v="South"/>
    <s v=""/>
    <s v="VEND1055"/>
    <s v="Practice force garden."/>
    <s v="OK"/>
    <s v=""/>
    <s v="Valid"/>
    <s v="valid"/>
  </r>
  <r>
    <s v="TRX104669"/>
    <d v="2023-05-18T00:00:00"/>
    <n v="-68365.22"/>
    <x v="0"/>
    <s v="Utilities"/>
    <s v="Enterprise"/>
    <s v="East"/>
    <s v=""/>
    <s v="VEND1018"/>
    <s v="Place animal too subject top war music."/>
    <s v="OK"/>
    <s v=""/>
    <s v="Valid"/>
    <s v="valid"/>
  </r>
  <r>
    <s v="TRX104670"/>
    <d v="2022-05-27T00:00:00"/>
    <n v="-75636.77"/>
    <x v="0"/>
    <s v="Supplies"/>
    <s v="Enterprise"/>
    <s v="North"/>
    <s v=""/>
    <s v="VEND1095"/>
    <s v="Identify minute evening sport political of."/>
    <s v="OK"/>
    <s v=""/>
    <s v="Valid"/>
    <s v="valid"/>
  </r>
  <r>
    <s v="TRX104671"/>
    <d v="2023-04-24T00:00:00"/>
    <n v="-68151.33"/>
    <x v="0"/>
    <s v="Supplies"/>
    <s v="Online"/>
    <s v="East"/>
    <s v=""/>
    <s v="VEND1062"/>
    <s v="Message person all simple up drug identify."/>
    <s v="OK"/>
    <s v=""/>
    <s v="Valid"/>
    <s v="valid"/>
  </r>
  <r>
    <s v="TRX104672"/>
    <d v="2023-11-18T00:00:00"/>
    <n v="29537.73"/>
    <x v="2"/>
    <s v="Equity"/>
    <s v="Retail"/>
    <s v="East"/>
    <s v=""/>
    <s v=""/>
    <s v="Family give season phone official try much lawyer."/>
    <s v="OK"/>
    <s v=""/>
    <s v=""/>
    <s v="valid"/>
  </r>
  <r>
    <s v="TRX104673"/>
    <d v="2023-12-17T00:00:00"/>
    <n v="-35536.85"/>
    <x v="0"/>
    <s v="Marketing"/>
    <s v="Retail"/>
    <s v="South"/>
    <s v=""/>
    <s v="VEND1075"/>
    <s v="Friend any participant term."/>
    <s v="OK"/>
    <s v=""/>
    <s v="Valid"/>
    <s v="valid"/>
  </r>
  <r>
    <s v="TRX104674"/>
    <d v="2023-10-22T00:00:00"/>
    <n v="16660.62"/>
    <x v="2"/>
    <s v="Equity"/>
    <s v="Online"/>
    <s v="South"/>
    <s v=""/>
    <s v=""/>
    <s v="Over catch indeed often close media structure."/>
    <s v="OK"/>
    <s v=""/>
    <s v=""/>
    <s v="valid"/>
  </r>
  <r>
    <s v="TRX104675"/>
    <d v="2023-11-09T00:00:00"/>
    <n v="-50954.39"/>
    <x v="0"/>
    <s v="Utilities"/>
    <s v="Retail"/>
    <s v="North"/>
    <s v=""/>
    <s v="VEND1003"/>
    <s v="Church time force rule together serve."/>
    <s v="OK"/>
    <s v=""/>
    <s v="Valid"/>
    <s v="valid"/>
  </r>
  <r>
    <s v="TRX104676"/>
    <d v="2022-09-24T00:00:00"/>
    <n v="180131.73"/>
    <x v="1"/>
    <s v="Service"/>
    <s v="Online"/>
    <s v="South"/>
    <s v="CUST10011"/>
    <s v=""/>
    <s v="Management I unit organization woman story available information."/>
    <s v="OK"/>
    <s v="Valid"/>
    <s v=""/>
    <s v="valid"/>
  </r>
  <r>
    <s v="TRX104677"/>
    <d v="2022-12-28T00:00:00"/>
    <n v="-43667.17"/>
    <x v="0"/>
    <s v="Supplies"/>
    <s v="Retail"/>
    <s v="East"/>
    <s v=""/>
    <s v="VEND1112"/>
    <s v="Go and body into while cause."/>
    <s v="OK"/>
    <s v=""/>
    <s v="Valid"/>
    <s v="valid"/>
  </r>
  <r>
    <s v="TRX104678"/>
    <d v="2023-09-06T00:00:00"/>
    <n v="178826.18"/>
    <x v="1"/>
    <s v="Subscription"/>
    <s v="Retail"/>
    <s v="South"/>
    <s v="CUST10099"/>
    <s v=""/>
    <s v="These hit charge often your claim."/>
    <s v="OK"/>
    <s v="Valid"/>
    <s v=""/>
    <s v="valid"/>
  </r>
  <r>
    <s v="TRX104679"/>
    <d v="2023-01-20T00:00:00"/>
    <n v="168815.92"/>
    <x v="1"/>
    <s v="Subscription"/>
    <s v="Online"/>
    <s v="West"/>
    <s v="CUST10286"/>
    <s v=""/>
    <s v="Fish one bag meet."/>
    <s v="OK"/>
    <s v="Valid"/>
    <s v=""/>
    <s v="valid"/>
  </r>
  <r>
    <s v="TRX104680"/>
    <d v="2022-05-28T00:00:00"/>
    <n v="121251.27"/>
    <x v="1"/>
    <s v="Product"/>
    <s v="Enterprise"/>
    <s v="West"/>
    <s v="CUST10306"/>
    <s v=""/>
    <s v="Nice region summer size far their some."/>
    <s v="OK"/>
    <s v="Valid"/>
    <s v=""/>
    <s v="valid"/>
  </r>
  <r>
    <s v="TRX104681"/>
    <d v="2022-10-11T00:00:00"/>
    <n v="141182.51"/>
    <x v="1"/>
    <s v="Product"/>
    <s v="Enterprise"/>
    <s v="East"/>
    <s v="CUST10239"/>
    <s v=""/>
    <s v="Low exist affect."/>
    <s v="OK"/>
    <s v="Valid"/>
    <s v=""/>
    <s v="valid"/>
  </r>
  <r>
    <s v="TRX104682"/>
    <d v="2023-12-21T00:00:00"/>
    <n v="210372.59"/>
    <x v="1"/>
    <s v="Product"/>
    <s v="Enterprise"/>
    <s v="South"/>
    <s v="CUST10115"/>
    <s v=""/>
    <s v="Seek anyone television increase."/>
    <s v="OK"/>
    <s v="Valid"/>
    <s v=""/>
    <s v="valid"/>
  </r>
  <r>
    <s v="TRX104683"/>
    <d v="2022-07-18T00:00:00"/>
    <n v="-58819.74"/>
    <x v="0"/>
    <s v="Utilities"/>
    <s v="Online"/>
    <s v="West"/>
    <s v=""/>
    <s v="VEND1018"/>
    <s v="Street past technology end administration."/>
    <s v="OK"/>
    <s v=""/>
    <s v="Valid"/>
    <s v="valid"/>
  </r>
  <r>
    <s v="TRX104684"/>
    <d v="2022-01-22T00:00:00"/>
    <n v="201890.78"/>
    <x v="1"/>
    <s v="Service"/>
    <s v="Online"/>
    <s v="East"/>
    <s v="CUST10250"/>
    <s v=""/>
    <s v="Contain provide almost everyone edge behind father movement."/>
    <s v="OK"/>
    <s v="Valid"/>
    <s v=""/>
    <s v="valid"/>
  </r>
  <r>
    <s v="TRX104685"/>
    <d v="2023-05-01T00:00:00"/>
    <n v="-85673.71"/>
    <x v="0"/>
    <s v="Other"/>
    <s v="Online"/>
    <s v="West"/>
    <s v=""/>
    <s v="VEND1022"/>
    <s v="Movement guy commercial bank."/>
    <s v="OK"/>
    <s v=""/>
    <s v="Valid"/>
    <s v="valid"/>
  </r>
  <r>
    <s v="TRX104686"/>
    <d v="2023-11-15T00:00:00"/>
    <n v="135438.9"/>
    <x v="1"/>
    <s v="Subscription"/>
    <s v="Enterprise"/>
    <s v="West"/>
    <s v="CUST10101"/>
    <s v=""/>
    <s v="Our still site most happen college on."/>
    <s v="OK"/>
    <s v="Valid"/>
    <s v=""/>
    <s v="valid"/>
  </r>
  <r>
    <s v="TRX104687"/>
    <d v="2022-09-15T00:00:00"/>
    <n v="140306.41"/>
    <x v="1"/>
    <s v="Subscription"/>
    <s v="Retail"/>
    <s v="East"/>
    <s v="CUST10267"/>
    <s v=""/>
    <s v="Skill reality compare their upon."/>
    <s v="OK"/>
    <s v="Valid"/>
    <s v=""/>
    <s v="valid"/>
  </r>
  <r>
    <s v="TRX104688"/>
    <d v="2023-09-30T00:00:00"/>
    <n v="209432.92"/>
    <x v="1"/>
    <s v="Subscription"/>
    <s v="Online"/>
    <s v="South"/>
    <s v="CUST10342"/>
    <s v=""/>
    <s v="Color simple its simple ball."/>
    <s v="OK"/>
    <s v="Valid"/>
    <s v=""/>
    <s v="valid"/>
  </r>
  <r>
    <s v="TRX104689"/>
    <d v="2022-03-23T00:00:00"/>
    <n v="158657.22"/>
    <x v="1"/>
    <s v="Service"/>
    <s v="Online"/>
    <s v="South"/>
    <s v="CUST10243"/>
    <s v=""/>
    <s v="Nation job pretty work difficult paper teach."/>
    <s v="OK"/>
    <s v="Valid"/>
    <s v=""/>
    <s v="valid"/>
  </r>
  <r>
    <s v="TRX104690"/>
    <d v="2023-05-15T00:00:00"/>
    <n v="-41589.769999999997"/>
    <x v="0"/>
    <s v="Other"/>
    <s v="Retail"/>
    <s v="North"/>
    <s v=""/>
    <s v="VEND1097"/>
    <s v="Wait clearly few join."/>
    <s v="OK"/>
    <s v=""/>
    <s v="Valid"/>
    <s v="valid"/>
  </r>
  <r>
    <s v="TRX104691"/>
    <d v="2023-06-21T00:00:00"/>
    <n v="99915.36"/>
    <x v="1"/>
    <s v="Subscription"/>
    <s v="Retail"/>
    <s v="South"/>
    <s v="CUST10334"/>
    <s v=""/>
    <s v="Interview detail goal soldier vote cost."/>
    <s v="OK"/>
    <s v="Valid"/>
    <s v=""/>
    <s v="valid"/>
  </r>
  <r>
    <s v="TRX104692"/>
    <d v="2022-10-22T00:00:00"/>
    <n v="125858.08"/>
    <x v="1"/>
    <s v="Product"/>
    <s v="Enterprise"/>
    <s v="West"/>
    <s v="CUST10159"/>
    <s v=""/>
    <s v="Short whether song girl."/>
    <s v="OK"/>
    <s v="Valid"/>
    <s v=""/>
    <s v="valid"/>
  </r>
  <r>
    <s v="TRX104693"/>
    <d v="2023-12-03T00:00:00"/>
    <n v="-51696.88"/>
    <x v="0"/>
    <s v="Payroll"/>
    <s v="Enterprise"/>
    <s v="North"/>
    <s v=""/>
    <s v="VEND1004"/>
    <s v="Buy they others thousand specific whether together run."/>
    <s v="OK"/>
    <s v=""/>
    <s v="Valid"/>
    <s v="valid"/>
  </r>
  <r>
    <s v="TRX104694"/>
    <d v="2022-11-17T00:00:00"/>
    <n v="-43900.81"/>
    <x v="0"/>
    <s v="Other"/>
    <s v="Enterprise"/>
    <s v="North"/>
    <s v=""/>
    <s v="VEND1095"/>
    <s v="Course treatment heavy skill thing chair."/>
    <s v="OK"/>
    <s v=""/>
    <s v="Valid"/>
    <s v="valid"/>
  </r>
  <r>
    <s v="TRX104695"/>
    <d v="2023-10-05T00:00:00"/>
    <n v="-71567.95"/>
    <x v="0"/>
    <s v="Other"/>
    <s v="Enterprise"/>
    <s v="East"/>
    <s v=""/>
    <s v="VEND1036"/>
    <s v="Beat management few just company."/>
    <s v="OK"/>
    <s v=""/>
    <s v="Valid"/>
    <s v="valid"/>
  </r>
  <r>
    <s v="TRX104696"/>
    <d v="2022-02-28T00:00:00"/>
    <n v="-38883.86"/>
    <x v="0"/>
    <s v="Other"/>
    <s v="Online"/>
    <s v="South"/>
    <s v=""/>
    <s v="VEND1094"/>
    <s v="Sure everything exist believe."/>
    <s v="OK"/>
    <s v=""/>
    <s v="Valid"/>
    <s v="valid"/>
  </r>
  <r>
    <s v="TRX104697"/>
    <d v="2023-03-04T00:00:00"/>
    <n v="141304.66"/>
    <x v="1"/>
    <s v="Service"/>
    <s v="Retail"/>
    <s v="West"/>
    <s v="CUST10000"/>
    <s v=""/>
    <s v="Everyone hit home it of hot voice."/>
    <s v="OK"/>
    <s v="Valid"/>
    <s v=""/>
    <s v="valid"/>
  </r>
  <r>
    <s v="TRX104698"/>
    <d v="2023-11-18T00:00:00"/>
    <n v="143856.31"/>
    <x v="1"/>
    <s v="Service"/>
    <s v="Retail"/>
    <s v="East"/>
    <s v="CUST10297"/>
    <s v=""/>
    <s v="Include Republican during recognize lot."/>
    <s v="OK"/>
    <s v="Valid"/>
    <s v=""/>
    <s v="valid"/>
  </r>
  <r>
    <s v="TRX104699"/>
    <d v="2023-07-27T00:00:00"/>
    <n v="-24150.95"/>
    <x v="0"/>
    <s v="Utilities"/>
    <s v="Enterprise"/>
    <s v="South"/>
    <s v=""/>
    <s v="VEND1079"/>
    <s v="Speech crime section put."/>
    <s v="OK"/>
    <s v=""/>
    <s v="Valid"/>
    <s v="valid"/>
  </r>
  <r>
    <s v="TRX104700"/>
    <d v="2023-04-29T00:00:00"/>
    <n v="117257.94"/>
    <x v="1"/>
    <s v="Service"/>
    <s v="Enterprise"/>
    <s v="North"/>
    <s v="CUST10123"/>
    <s v=""/>
    <s v="Station specific somebody simply build rest."/>
    <s v="OK"/>
    <s v="Valid"/>
    <s v=""/>
    <s v="valid"/>
  </r>
  <r>
    <s v="TRX104701"/>
    <d v="2022-01-14T00:00:00"/>
    <n v="113744.6"/>
    <x v="1"/>
    <s v="Product"/>
    <s v="Retail"/>
    <s v="South"/>
    <s v="CUST10237"/>
    <s v=""/>
    <s v="Hold opportunity people."/>
    <s v="OK"/>
    <s v="Valid"/>
    <s v=""/>
    <s v="valid"/>
  </r>
  <r>
    <s v="TRX104702"/>
    <d v="2023-01-21T00:00:00"/>
    <n v="-2000"/>
    <x v="0"/>
    <s v="Supplies"/>
    <s v="Retail"/>
    <s v="East"/>
    <s v=""/>
    <s v="VEND1065"/>
    <s v="Difference huge assume see whose including."/>
    <s v="OK"/>
    <s v=""/>
    <s v="Valid"/>
    <s v="valid"/>
  </r>
  <r>
    <s v="TRX104703"/>
    <d v="2023-11-14T00:00:00"/>
    <n v="153565.24"/>
    <x v="1"/>
    <s v="Subscription"/>
    <s v="Retail"/>
    <s v="West"/>
    <s v="CUST10104"/>
    <s v=""/>
    <s v="Social well professor home pattern where director."/>
    <s v="OK"/>
    <s v="Valid"/>
    <s v=""/>
    <s v="valid"/>
  </r>
  <r>
    <s v="TRX104704"/>
    <d v="2022-06-26T00:00:00"/>
    <n v="11953.49"/>
    <x v="3"/>
    <s v="Asset"/>
    <s v="Enterprise"/>
    <s v="West"/>
    <s v=""/>
    <s v=""/>
    <s v="Rise account career staff minute."/>
    <s v="OK"/>
    <s v=""/>
    <s v=""/>
    <s v="valid"/>
  </r>
  <r>
    <s v="TRX104705"/>
    <d v="2022-03-23T00:00:00"/>
    <n v="-75330.06"/>
    <x v="0"/>
    <s v="Payroll"/>
    <s v="Retail"/>
    <s v="North"/>
    <s v=""/>
    <s v="VEND1017"/>
    <s v="Cover tax fish."/>
    <s v="OK"/>
    <s v=""/>
    <s v="Valid"/>
    <s v="valid"/>
  </r>
  <r>
    <s v="TRX104706"/>
    <d v="2023-01-23T00:00:00"/>
    <n v="45389.54"/>
    <x v="1"/>
    <s v="Subscription"/>
    <s v="Enterprise"/>
    <s v="West"/>
    <s v="CUST10215"/>
    <s v=""/>
    <s v="Seek attention enter teacher doctor position us adult."/>
    <s v="OK"/>
    <s v="Valid"/>
    <s v=""/>
    <s v="valid"/>
  </r>
  <r>
    <s v="TRX104707"/>
    <d v="2023-06-08T00:00:00"/>
    <n v="150828.18"/>
    <x v="1"/>
    <s v="Subscription"/>
    <s v="Retail"/>
    <s v="South"/>
    <s v="CUST10036"/>
    <s v=""/>
    <s v="View break now movie one cold."/>
    <s v="OK"/>
    <s v="Valid"/>
    <s v=""/>
    <s v="valid"/>
  </r>
  <r>
    <s v="TRX104708"/>
    <d v="2023-04-15T00:00:00"/>
    <n v="-65992.19"/>
    <x v="0"/>
    <s v="Payroll"/>
    <s v="Retail"/>
    <s v="West"/>
    <s v=""/>
    <s v="VEND1058"/>
    <s v="But material road grow program."/>
    <s v="OK"/>
    <s v=""/>
    <s v="Valid"/>
    <s v="valid"/>
  </r>
  <r>
    <s v="TRX104709"/>
    <d v="2023-06-01T00:00:00"/>
    <n v="-62228.07"/>
    <x v="0"/>
    <s v="Other"/>
    <s v="Enterprise"/>
    <s v="East"/>
    <s v=""/>
    <s v="VEND1023"/>
    <s v="Small grow garden air well several question."/>
    <s v="OK"/>
    <s v=""/>
    <s v="Valid"/>
    <s v="valid"/>
  </r>
  <r>
    <s v="TRX104710"/>
    <d v="2023-12-11T00:00:00"/>
    <n v="170186.72"/>
    <x v="1"/>
    <s v="Product"/>
    <s v="Online"/>
    <s v="West"/>
    <s v="CUST10009"/>
    <s v=""/>
    <s v="Modern both best environment later small care."/>
    <s v="OK"/>
    <s v="Valid"/>
    <s v=""/>
    <s v="valid"/>
  </r>
  <r>
    <s v="TRX104711"/>
    <d v="2022-12-24T00:00:00"/>
    <n v="-45922.45"/>
    <x v="0"/>
    <s v="Payroll"/>
    <s v="Enterprise"/>
    <s v="South"/>
    <s v=""/>
    <s v="VEND1014"/>
    <s v="Military bed send."/>
    <s v="OK"/>
    <s v=""/>
    <s v="Valid"/>
    <s v="valid"/>
  </r>
  <r>
    <s v="TRX104712"/>
    <d v="2022-12-30T00:00:00"/>
    <n v="127365.25"/>
    <x v="1"/>
    <s v="Product"/>
    <s v="Online"/>
    <s v="East"/>
    <s v="CUST10140"/>
    <s v=""/>
    <s v="Give weight develop see."/>
    <s v="OK"/>
    <s v="Valid"/>
    <s v=""/>
    <s v="valid"/>
  </r>
  <r>
    <s v="TRX104713"/>
    <d v="2022-08-25T00:00:00"/>
    <n v="-48221.17"/>
    <x v="0"/>
    <s v="Supplies"/>
    <s v="Retail"/>
    <s v="East"/>
    <s v=""/>
    <s v="VEND1032"/>
    <s v="Nice some work everybody."/>
    <s v="OK"/>
    <s v=""/>
    <s v="Valid"/>
    <s v="valid"/>
  </r>
  <r>
    <s v="TRX104714"/>
    <d v="2022-05-03T00:00:00"/>
    <n v="154023.13"/>
    <x v="1"/>
    <s v="Service"/>
    <s v="Enterprise"/>
    <s v="South"/>
    <s v="CUST10366"/>
    <s v=""/>
    <s v="Particular back Mr those international."/>
    <s v="OK"/>
    <s v="Valid"/>
    <s v=""/>
    <s v="valid"/>
  </r>
  <r>
    <s v="TRX104715"/>
    <d v="2023-07-03T00:00:00"/>
    <n v="-25676.07"/>
    <x v="0"/>
    <s v="Payroll"/>
    <s v="Online"/>
    <s v="North"/>
    <s v=""/>
    <s v="VEND1071"/>
    <s v="Seem me three prove talk sound."/>
    <s v="OK"/>
    <s v=""/>
    <s v="Valid"/>
    <s v="valid"/>
  </r>
  <r>
    <s v="TRX104716"/>
    <d v="2023-10-19T00:00:00"/>
    <n v="81015.02"/>
    <x v="1"/>
    <s v="Subscription"/>
    <s v="Retail"/>
    <s v="East"/>
    <s v="CUST10043"/>
    <s v=""/>
    <s v="Real always task against draw."/>
    <s v="OK"/>
    <s v="Valid"/>
    <s v=""/>
    <s v="valid"/>
  </r>
  <r>
    <s v="TRX104717"/>
    <d v="2023-10-19T00:00:00"/>
    <n v="-61627.98"/>
    <x v="0"/>
    <s v="Utilities"/>
    <s v="Retail"/>
    <s v="North"/>
    <s v=""/>
    <s v="VEND1006"/>
    <s v="Particular article rock."/>
    <s v="OK"/>
    <s v=""/>
    <s v="Valid"/>
    <s v="valid"/>
  </r>
  <r>
    <s v="TRX104718"/>
    <d v="2022-07-18T00:00:00"/>
    <n v="163752.20000000001"/>
    <x v="1"/>
    <s v="Subscription"/>
    <s v="Enterprise"/>
    <s v="South"/>
    <s v="CUST10334"/>
    <s v=""/>
    <s v="Behind performance deal both purpose second."/>
    <s v="OK"/>
    <s v="Valid"/>
    <s v=""/>
    <s v="valid"/>
  </r>
  <r>
    <s v="TRX104719"/>
    <d v="2023-10-09T00:00:00"/>
    <n v="189496.26"/>
    <x v="1"/>
    <s v="Product"/>
    <s v="Online"/>
    <s v="South"/>
    <s v="CUST10123"/>
    <s v=""/>
    <s v="Time lot agency several."/>
    <s v="OK"/>
    <s v="Valid"/>
    <s v=""/>
    <s v="valid"/>
  </r>
  <r>
    <s v="TRX104720"/>
    <d v="2023-01-08T00:00:00"/>
    <n v="15612.16"/>
    <x v="2"/>
    <s v="Equity"/>
    <s v="Online"/>
    <s v="East"/>
    <s v=""/>
    <s v=""/>
    <s v="Forward health sound because science travel when soldier."/>
    <s v="OK"/>
    <s v=""/>
    <s v=""/>
    <s v="valid"/>
  </r>
  <r>
    <s v="TRX104721"/>
    <d v="2022-02-04T00:00:00"/>
    <n v="121777.71"/>
    <x v="1"/>
    <s v="Service"/>
    <s v="Retail"/>
    <s v="West"/>
    <s v="CUST10337"/>
    <s v=""/>
    <s v="Would event Democrat factor consider."/>
    <s v="OK"/>
    <s v="Valid"/>
    <s v=""/>
    <s v="valid"/>
  </r>
  <r>
    <s v="TRX104722"/>
    <d v="2022-07-05T00:00:00"/>
    <n v="172779.68"/>
    <x v="1"/>
    <s v="Product"/>
    <s v="Enterprise"/>
    <s v="East"/>
    <s v="CUST10039"/>
    <s v=""/>
    <s v="Black everyone receive everybody party staff stop."/>
    <s v="OK"/>
    <s v="Valid"/>
    <s v=""/>
    <s v="valid"/>
  </r>
  <r>
    <s v="TRX104723"/>
    <d v="2023-06-05T00:00:00"/>
    <n v="178302.09"/>
    <x v="1"/>
    <s v="Product"/>
    <s v="Retail"/>
    <s v="North"/>
    <s v="CUST10214"/>
    <s v=""/>
    <s v="Image large media court finish."/>
    <s v="OK"/>
    <s v="Valid"/>
    <s v=""/>
    <s v="valid"/>
  </r>
  <r>
    <s v="TRX104724"/>
    <d v="2023-05-16T00:00:00"/>
    <n v="-49798.239999999998"/>
    <x v="0"/>
    <s v="Marketing"/>
    <s v="Enterprise"/>
    <s v="East"/>
    <s v=""/>
    <s v="VEND1001"/>
    <s v="Believe administration magazine game east report suddenly."/>
    <s v="OK"/>
    <s v=""/>
    <s v="Valid"/>
    <s v="valid"/>
  </r>
  <r>
    <s v="TRX104725"/>
    <d v="2023-08-29T00:00:00"/>
    <n v="-47126.07"/>
    <x v="0"/>
    <s v="Utilities"/>
    <s v="Enterprise"/>
    <s v="South"/>
    <s v=""/>
    <s v="VEND1018"/>
    <s v="Design offer spring church history form finally page."/>
    <s v="OK"/>
    <s v=""/>
    <s v="Valid"/>
    <s v="valid"/>
  </r>
  <r>
    <s v="TRX104726"/>
    <d v="2022-06-09T00:00:00"/>
    <n v="-72039.64"/>
    <x v="0"/>
    <s v="Rent"/>
    <s v="Online"/>
    <s v="North"/>
    <s v=""/>
    <s v="VEND1031"/>
    <s v="Spring brother age rise."/>
    <s v="OK"/>
    <s v=""/>
    <s v="Valid"/>
    <s v="valid"/>
  </r>
  <r>
    <s v="TRX104727"/>
    <d v="2022-05-16T00:00:00"/>
    <n v="-33609.75"/>
    <x v="0"/>
    <s v="Supplies"/>
    <s v="Online"/>
    <s v="South"/>
    <s v=""/>
    <s v="VEND1100"/>
    <s v="She peace act science minute western else."/>
    <s v="OK"/>
    <s v=""/>
    <s v="Valid"/>
    <s v="valid"/>
  </r>
  <r>
    <s v="TRX104728"/>
    <d v="2023-05-01T00:00:00"/>
    <n v="172117.11"/>
    <x v="1"/>
    <s v="Product"/>
    <s v="Retail"/>
    <s v="West"/>
    <s v="CUST10031"/>
    <s v=""/>
    <s v="Rather parent organization difficult."/>
    <s v="OK"/>
    <s v="Valid"/>
    <s v=""/>
    <s v="valid"/>
  </r>
  <r>
    <s v="TRX104729"/>
    <d v="2023-07-26T00:00:00"/>
    <n v="16700.28"/>
    <x v="3"/>
    <s v="Asset"/>
    <s v="Enterprise"/>
    <s v="East"/>
    <s v=""/>
    <s v=""/>
    <s v="Three rate read leader available seem put."/>
    <s v="OK"/>
    <s v=""/>
    <s v=""/>
    <s v="valid"/>
  </r>
  <r>
    <s v="TRX104730"/>
    <d v="2022-09-07T00:00:00"/>
    <n v="-19685.57"/>
    <x v="0"/>
    <s v="Payroll"/>
    <s v="Retail"/>
    <s v="North"/>
    <s v=""/>
    <s v="VEND1117"/>
    <s v="Respond executive PM benefit above."/>
    <s v="OK"/>
    <s v=""/>
    <s v="Valid"/>
    <s v="valid"/>
  </r>
  <r>
    <s v="TRX104731"/>
    <d v="2023-06-03T00:00:00"/>
    <n v="18629.95"/>
    <x v="2"/>
    <s v="Equity"/>
    <s v="Retail"/>
    <s v="North"/>
    <s v=""/>
    <s v=""/>
    <s v="Them who culture common may."/>
    <s v="OK"/>
    <s v=""/>
    <s v=""/>
    <s v="valid"/>
  </r>
  <r>
    <s v="TRX104732"/>
    <d v="2023-09-06T00:00:00"/>
    <n v="-51225.919999999998"/>
    <x v="0"/>
    <s v="Payroll"/>
    <s v="Online"/>
    <s v="East"/>
    <s v=""/>
    <s v="VEND1071"/>
    <s v="Important continue air deal."/>
    <s v="OK"/>
    <s v=""/>
    <s v="Valid"/>
    <s v="valid"/>
  </r>
  <r>
    <s v="TRX104733"/>
    <d v="2022-02-01T00:00:00"/>
    <n v="-23223.96"/>
    <x v="0"/>
    <s v="Supplies"/>
    <s v="Enterprise"/>
    <s v="East"/>
    <s v=""/>
    <s v="VEND1095"/>
    <s v="Civil risk car course sit look."/>
    <s v="OK"/>
    <s v=""/>
    <s v="Valid"/>
    <s v="valid"/>
  </r>
  <r>
    <s v="TRX104734"/>
    <d v="2022-03-01T00:00:00"/>
    <n v="-58317.24"/>
    <x v="0"/>
    <s v="Utilities"/>
    <s v="Retail"/>
    <s v="South"/>
    <s v=""/>
    <s v="VEND1115"/>
    <s v="Tough nearly magazine final."/>
    <s v="OK"/>
    <s v=""/>
    <s v="Valid"/>
    <s v="valid"/>
  </r>
  <r>
    <s v="TRX104735"/>
    <d v="2023-07-30T00:00:00"/>
    <n v="129332.53"/>
    <x v="1"/>
    <s v="Product"/>
    <s v="Online"/>
    <s v="North"/>
    <s v="CUST10163"/>
    <s v=""/>
    <s v="Religious writer receive lose cell bank."/>
    <s v="OK"/>
    <s v="Valid"/>
    <s v=""/>
    <s v="valid"/>
  </r>
  <r>
    <s v="TRX104736"/>
    <d v="2023-10-12T00:00:00"/>
    <n v="-32919.99"/>
    <x v="0"/>
    <s v="Utilities"/>
    <s v="Online"/>
    <s v="West"/>
    <s v=""/>
    <s v="VEND1118"/>
    <s v="Trade level play even."/>
    <s v="OK"/>
    <s v=""/>
    <s v="Valid"/>
    <s v="valid"/>
  </r>
  <r>
    <s v="TRX104737"/>
    <d v="2022-03-31T00:00:00"/>
    <n v="-15403.86"/>
    <x v="0"/>
    <s v="Payroll"/>
    <s v="Enterprise"/>
    <s v="East"/>
    <s v=""/>
    <s v="VEND1102"/>
    <s v="Budget business on culture you."/>
    <s v="OK"/>
    <s v=""/>
    <s v="Valid"/>
    <s v="valid"/>
  </r>
  <r>
    <s v="TRX104738"/>
    <d v="2022-02-27T00:00:00"/>
    <n v="-22691.32"/>
    <x v="0"/>
    <s v="Marketing"/>
    <s v="Enterprise"/>
    <s v="East"/>
    <s v=""/>
    <s v="VEND1105"/>
    <s v="Statement wall word see lawyer thought."/>
    <s v="OK"/>
    <s v=""/>
    <s v="Valid"/>
    <s v="valid"/>
  </r>
  <r>
    <s v="TRX104739"/>
    <d v="2023-05-06T00:00:00"/>
    <n v="-51864.25"/>
    <x v="0"/>
    <s v="Supplies"/>
    <s v="Online"/>
    <s v="North"/>
    <s v=""/>
    <s v="VEND1065"/>
    <s v="Tonight none daughter look worry."/>
    <s v="OK"/>
    <s v=""/>
    <s v="Valid"/>
    <s v="valid"/>
  </r>
  <r>
    <s v="TRX104740"/>
    <d v="2022-11-07T00:00:00"/>
    <n v="147956.69"/>
    <x v="1"/>
    <s v="Product"/>
    <s v="Retail"/>
    <s v="North"/>
    <s v="CUST10078"/>
    <s v=""/>
    <s v="Know general current both."/>
    <s v="OK"/>
    <s v="Valid"/>
    <s v=""/>
    <s v="valid"/>
  </r>
  <r>
    <s v="TRX104741"/>
    <d v="2022-03-27T00:00:00"/>
    <n v="-66651.58"/>
    <x v="0"/>
    <s v="Rent"/>
    <s v="Online"/>
    <s v="North"/>
    <s v=""/>
    <s v="VEND1075"/>
    <s v="Key peace yes lay truth people pressure."/>
    <s v="OK"/>
    <s v=""/>
    <s v="Valid"/>
    <s v="valid"/>
  </r>
  <r>
    <s v="TRX104742"/>
    <d v="2022-08-29T00:00:00"/>
    <n v="219929.82"/>
    <x v="1"/>
    <s v="Product"/>
    <s v="Enterprise"/>
    <s v="West"/>
    <s v="CUST10005"/>
    <s v=""/>
    <s v="Democratic box land social."/>
    <s v="OK"/>
    <s v="Valid"/>
    <s v=""/>
    <s v="valid"/>
  </r>
  <r>
    <s v="TRX104743"/>
    <d v="2023-09-01T00:00:00"/>
    <n v="48597.45"/>
    <x v="1"/>
    <s v="Service"/>
    <s v="Enterprise"/>
    <s v="West"/>
    <s v="CUST10365"/>
    <s v=""/>
    <s v="Source since marriage option model."/>
    <s v="OK"/>
    <s v="Valid"/>
    <s v=""/>
    <s v="valid"/>
  </r>
  <r>
    <s v="TRX104744"/>
    <d v="2022-01-15T00:00:00"/>
    <n v="151109.95000000001"/>
    <x v="1"/>
    <s v="Service"/>
    <s v="Enterprise"/>
    <s v="West"/>
    <s v="CUST10151"/>
    <s v=""/>
    <s v="Plant letter simply attention strong hot natural pick."/>
    <s v="OK"/>
    <s v="Valid"/>
    <s v=""/>
    <s v="valid"/>
  </r>
  <r>
    <s v="TRX104745"/>
    <d v="2023-02-21T00:00:00"/>
    <n v="194648.34"/>
    <x v="1"/>
    <s v="Product"/>
    <s v="Enterprise"/>
    <s v="North"/>
    <s v="CUST10052"/>
    <s v=""/>
    <s v="Hospital camera himself bed."/>
    <s v="OK"/>
    <s v="Valid"/>
    <s v=""/>
    <s v="valid"/>
  </r>
  <r>
    <s v="TRX104746"/>
    <d v="2022-11-26T00:00:00"/>
    <n v="107064.76"/>
    <x v="1"/>
    <s v="Subscription"/>
    <s v="Enterprise"/>
    <s v="East"/>
    <s v="CUST10152"/>
    <s v=""/>
    <s v="Top party structure themselves I big hope tree."/>
    <s v="OK"/>
    <s v="Valid"/>
    <s v=""/>
    <s v="valid"/>
  </r>
  <r>
    <s v="TRX104747"/>
    <d v="2022-12-31T00:00:00"/>
    <n v="-32499.96"/>
    <x v="0"/>
    <s v="Payroll"/>
    <s v="Online"/>
    <s v="East"/>
    <s v=""/>
    <s v="VEND1087"/>
    <s v="Second finish democratic development improve remember."/>
    <s v="OK"/>
    <s v=""/>
    <s v="Valid"/>
    <s v="valid"/>
  </r>
  <r>
    <s v="TRX104748"/>
    <d v="2023-07-15T00:00:00"/>
    <n v="169506.67"/>
    <x v="1"/>
    <s v="Subscription"/>
    <s v="Enterprise"/>
    <s v="East"/>
    <s v="CUST10263"/>
    <s v=""/>
    <s v="Example trouble base several old."/>
    <s v="OK"/>
    <s v="Valid"/>
    <s v=""/>
    <s v="valid"/>
  </r>
  <r>
    <s v="TRX104749"/>
    <d v="2023-01-19T00:00:00"/>
    <n v="121474.69"/>
    <x v="1"/>
    <s v="Service"/>
    <s v="Enterprise"/>
    <s v="West"/>
    <s v="CUST10269"/>
    <s v=""/>
    <s v="Place other heart simply."/>
    <s v="OK"/>
    <s v="Valid"/>
    <s v=""/>
    <s v="valid"/>
  </r>
  <r>
    <s v="TRX104750"/>
    <d v="2023-05-11T00:00:00"/>
    <n v="-57568.83"/>
    <x v="0"/>
    <s v="Payroll"/>
    <s v="Retail"/>
    <s v="North"/>
    <s v=""/>
    <s v="VEND1028"/>
    <s v="Listen customer ago performance."/>
    <s v="OK"/>
    <s v=""/>
    <s v="Valid"/>
    <s v="valid"/>
  </r>
  <r>
    <s v="TRX104751"/>
    <d v="2022-11-25T00:00:00"/>
    <n v="21849.05"/>
    <x v="4"/>
    <s v="Liability"/>
    <s v="Retail"/>
    <s v="South"/>
    <s v=""/>
    <s v=""/>
    <s v="According throw network parent campaign wrong."/>
    <s v="OK"/>
    <s v=""/>
    <s v=""/>
    <s v="valid"/>
  </r>
  <r>
    <s v="TRX104752"/>
    <d v="2023-02-25T00:00:00"/>
    <n v="222926.31"/>
    <x v="1"/>
    <s v="Service"/>
    <s v="Enterprise"/>
    <s v="East"/>
    <s v="CUST10237"/>
    <s v=""/>
    <s v="When our knowledge run imagine general put rate."/>
    <s v="OK"/>
    <s v="Valid"/>
    <s v=""/>
    <s v="valid"/>
  </r>
  <r>
    <s v="TRX104753"/>
    <d v="2023-12-10T00:00:00"/>
    <n v="247039.86"/>
    <x v="1"/>
    <s v="Subscription"/>
    <s v="Online"/>
    <s v="East"/>
    <s v="CUST10060"/>
    <s v=""/>
    <s v="Seek already rest everybody race."/>
    <s v="OK"/>
    <s v="Valid"/>
    <s v=""/>
    <s v="valid"/>
  </r>
  <r>
    <s v="TRX104754"/>
    <d v="2022-08-18T00:00:00"/>
    <n v="-31526.59"/>
    <x v="0"/>
    <s v="Utilities"/>
    <s v="Online"/>
    <s v="South"/>
    <s v=""/>
    <s v="VEND1004"/>
    <s v="Star speech bring member from big."/>
    <s v="OK"/>
    <s v=""/>
    <s v="Valid"/>
    <s v="valid"/>
  </r>
  <r>
    <s v="TRX104755"/>
    <d v="2022-08-11T00:00:00"/>
    <n v="208154.4"/>
    <x v="1"/>
    <s v="Subscription"/>
    <s v="Retail"/>
    <s v="North"/>
    <s v="CUST10144"/>
    <s v=""/>
    <s v="Forward two writer on note range water mother."/>
    <s v="OK"/>
    <s v="Valid"/>
    <s v=""/>
    <s v="valid"/>
  </r>
  <r>
    <s v="TRX104756"/>
    <d v="2023-10-23T00:00:00"/>
    <n v="83993.64"/>
    <x v="1"/>
    <s v="Subscription"/>
    <s v="Retail"/>
    <s v="North"/>
    <s v="CUST10038"/>
    <s v=""/>
    <s v="Their little chance even dinner investment."/>
    <s v="OK"/>
    <s v="Valid"/>
    <s v=""/>
    <s v="valid"/>
  </r>
  <r>
    <s v="TRX104757"/>
    <d v="2022-02-18T00:00:00"/>
    <n v="-2000"/>
    <x v="0"/>
    <s v="Payroll"/>
    <s v="Online"/>
    <s v="West"/>
    <s v=""/>
    <s v="VEND1110"/>
    <s v="Many sort would unit."/>
    <s v="OK"/>
    <s v=""/>
    <s v="Valid"/>
    <s v="valid"/>
  </r>
  <r>
    <s v="TRX104758"/>
    <d v="2023-11-29T00:00:00"/>
    <n v="-32632.73"/>
    <x v="0"/>
    <s v="Payroll"/>
    <s v="Online"/>
    <s v="South"/>
    <s v=""/>
    <s v="VEND1074"/>
    <s v="Be live price."/>
    <s v="OK"/>
    <s v=""/>
    <s v="Valid"/>
    <s v="valid"/>
  </r>
  <r>
    <s v="TRX104759"/>
    <d v="2023-09-03T00:00:00"/>
    <n v="139529.60999999999"/>
    <x v="1"/>
    <s v="Product"/>
    <s v="Retail"/>
    <s v="South"/>
    <s v="CUST10223"/>
    <s v=""/>
    <s v="Necessary worry system set work fly father sister."/>
    <s v="OK"/>
    <s v="Valid"/>
    <s v=""/>
    <s v="valid"/>
  </r>
  <r>
    <s v="TRX104760"/>
    <d v="2023-05-12T00:00:00"/>
    <n v="241641.92"/>
    <x v="1"/>
    <s v="Subscription"/>
    <s v="Enterprise"/>
    <s v="East"/>
    <s v="CUST10133"/>
    <s v=""/>
    <s v="Air reduce seem three own."/>
    <s v="OK"/>
    <s v="Valid"/>
    <s v=""/>
    <s v="valid"/>
  </r>
  <r>
    <s v="TRX104761"/>
    <d v="2023-07-24T00:00:00"/>
    <n v="-37520.17"/>
    <x v="0"/>
    <s v="Payroll"/>
    <s v="Enterprise"/>
    <s v="South"/>
    <s v=""/>
    <s v="VEND1091"/>
    <s v="Eat stand environment."/>
    <s v="OK"/>
    <s v=""/>
    <s v="Valid"/>
    <s v="valid"/>
  </r>
  <r>
    <s v="TRX104762"/>
    <d v="2022-10-20T00:00:00"/>
    <n v="-20131.53"/>
    <x v="0"/>
    <s v="Rent"/>
    <s v="Retail"/>
    <s v="East"/>
    <s v=""/>
    <s v="VEND1050"/>
    <s v="Brother know moment difficult force west staff politics."/>
    <s v="OK"/>
    <s v=""/>
    <s v="Valid"/>
    <s v="valid"/>
  </r>
  <r>
    <s v="TRX104763"/>
    <d v="2023-08-29T00:00:00"/>
    <n v="130557.78"/>
    <x v="1"/>
    <s v="Subscription"/>
    <s v="Online"/>
    <s v="East"/>
    <s v="CUST10280"/>
    <s v=""/>
    <s v="Institution door blood."/>
    <s v="OK"/>
    <s v="Valid"/>
    <s v=""/>
    <s v="valid"/>
  </r>
  <r>
    <s v="TRX104764"/>
    <d v="2022-06-26T00:00:00"/>
    <n v="-49911.35"/>
    <x v="0"/>
    <s v="Payroll"/>
    <s v="Online"/>
    <s v="South"/>
    <s v=""/>
    <s v="VEND1023"/>
    <s v="Letter city task understand."/>
    <s v="OK"/>
    <s v=""/>
    <s v="Valid"/>
    <s v="valid"/>
  </r>
  <r>
    <s v="TRX104765"/>
    <d v="2023-10-29T00:00:00"/>
    <n v="250248.6"/>
    <x v="1"/>
    <s v="Service"/>
    <s v="Online"/>
    <s v="West"/>
    <s v="CUST10337"/>
    <s v=""/>
    <s v="Stage day baby church very central."/>
    <s v="OK"/>
    <s v="Valid"/>
    <s v=""/>
    <s v="valid"/>
  </r>
  <r>
    <s v="TRX104766"/>
    <d v="2022-12-23T00:00:00"/>
    <n v="-57461.77"/>
    <x v="0"/>
    <s v="Supplies"/>
    <s v="Enterprise"/>
    <s v="West"/>
    <s v=""/>
    <s v="VEND1112"/>
    <s v="Realize rich never really PM someone."/>
    <s v="OK"/>
    <s v=""/>
    <s v="Valid"/>
    <s v="valid"/>
  </r>
  <r>
    <s v="TRX104767"/>
    <d v="2023-09-19T00:00:00"/>
    <n v="192820.64"/>
    <x v="1"/>
    <s v="Subscription"/>
    <s v="Enterprise"/>
    <s v="South"/>
    <s v="CUST10026"/>
    <s v=""/>
    <s v="Car eat finally center responsibility."/>
    <s v="OK"/>
    <s v="Valid"/>
    <s v=""/>
    <s v="valid"/>
  </r>
  <r>
    <s v="TRX104768"/>
    <d v="2023-11-14T00:00:00"/>
    <n v="190797.82"/>
    <x v="1"/>
    <s v="Product"/>
    <s v="Enterprise"/>
    <s v="West"/>
    <s v="CUST10321"/>
    <s v=""/>
    <s v="Cost him role provide step."/>
    <s v="OK"/>
    <s v="Valid"/>
    <s v=""/>
    <s v="valid"/>
  </r>
  <r>
    <s v="TRX104769"/>
    <d v="2022-09-29T00:00:00"/>
    <n v="-83046.320000000007"/>
    <x v="0"/>
    <s v="Other"/>
    <s v="Retail"/>
    <s v="South"/>
    <s v=""/>
    <s v="VEND1098"/>
    <s v="Hair something throw street force dinner hundred."/>
    <s v="OK"/>
    <s v=""/>
    <s v="Valid"/>
    <s v="valid"/>
  </r>
  <r>
    <s v="TRX104770"/>
    <d v="2022-01-30T00:00:00"/>
    <n v="121643.79"/>
    <x v="1"/>
    <s v="Subscription"/>
    <s v="Enterprise"/>
    <s v="West"/>
    <s v="CUST10083"/>
    <s v=""/>
    <s v="Music pick difference dream next day."/>
    <s v="OK"/>
    <s v="Valid"/>
    <s v=""/>
    <s v="valid"/>
  </r>
  <r>
    <s v="TRX104771"/>
    <d v="2023-11-27T00:00:00"/>
    <n v="97288.39"/>
    <x v="1"/>
    <s v="Product"/>
    <s v="Retail"/>
    <s v="East"/>
    <s v="CUST10225"/>
    <s v=""/>
    <s v="Everybody rich rest."/>
    <s v="OK"/>
    <s v="Valid"/>
    <s v=""/>
    <s v="valid"/>
  </r>
  <r>
    <s v="TRX104772"/>
    <d v="2023-08-30T00:00:00"/>
    <n v="215028.43"/>
    <x v="1"/>
    <s v="Product"/>
    <s v="Online"/>
    <s v="North"/>
    <s v="CUST10185"/>
    <s v=""/>
    <s v="Third gas the when."/>
    <s v="OK"/>
    <s v="Valid"/>
    <s v=""/>
    <s v="valid"/>
  </r>
  <r>
    <s v="TRX104773"/>
    <d v="2023-12-11T00:00:00"/>
    <n v="-2000"/>
    <x v="0"/>
    <s v="Utilities"/>
    <s v="Online"/>
    <s v="North"/>
    <s v=""/>
    <s v="VEND1007"/>
    <s v="Sure air score last."/>
    <s v="OK"/>
    <s v=""/>
    <s v="Valid"/>
    <s v="valid"/>
  </r>
  <r>
    <s v="TRX104774"/>
    <d v="2023-08-02T00:00:00"/>
    <n v="63677.78"/>
    <x v="1"/>
    <s v="Subscription"/>
    <s v="Retail"/>
    <s v="North"/>
    <s v="CUST10157"/>
    <s v=""/>
    <s v="Four prevent range issue task."/>
    <s v="OK"/>
    <s v="Valid"/>
    <s v=""/>
    <s v="valid"/>
  </r>
  <r>
    <s v="TRX104775"/>
    <d v="2023-06-21T00:00:00"/>
    <n v="-34533.86"/>
    <x v="0"/>
    <s v="Payroll"/>
    <s v="Online"/>
    <s v="West"/>
    <s v=""/>
    <s v="VEND1002"/>
    <s v="Occur human blue until."/>
    <s v="OK"/>
    <s v=""/>
    <s v="Valid"/>
    <s v="valid"/>
  </r>
  <r>
    <s v="TRX104776"/>
    <d v="2022-09-30T00:00:00"/>
    <n v="269729.98"/>
    <x v="1"/>
    <s v="Service"/>
    <s v="Online"/>
    <s v="East"/>
    <s v="CUST10233"/>
    <s v=""/>
    <s v="Television choose hit trade pass note hit."/>
    <s v="OK"/>
    <s v="Valid"/>
    <s v=""/>
    <s v="valid"/>
  </r>
  <r>
    <s v="TRX104777"/>
    <d v="2022-10-17T00:00:00"/>
    <n v="193106.65"/>
    <x v="1"/>
    <s v="Product"/>
    <s v="Enterprise"/>
    <s v="East"/>
    <s v="CUST10272"/>
    <s v=""/>
    <s v="Process your until exactly lay seat development."/>
    <s v="OK"/>
    <s v="Valid"/>
    <s v=""/>
    <s v="valid"/>
  </r>
  <r>
    <s v="TRX104778"/>
    <d v="2022-04-24T00:00:00"/>
    <n v="149552"/>
    <x v="1"/>
    <s v="Product"/>
    <s v="Enterprise"/>
    <s v="South"/>
    <s v="CUST10204"/>
    <s v=""/>
    <s v="Likely accept president bill evidence really."/>
    <s v="OK"/>
    <s v="Valid"/>
    <s v=""/>
    <s v="valid"/>
  </r>
  <r>
    <s v="TRX104779"/>
    <d v="2022-06-04T00:00:00"/>
    <n v="240983.39"/>
    <x v="1"/>
    <s v="Subscription"/>
    <s v="Enterprise"/>
    <s v="South"/>
    <s v="CUST10170"/>
    <s v=""/>
    <s v="Phone activity size glass mean."/>
    <s v="OK"/>
    <s v="Valid"/>
    <s v=""/>
    <s v="valid"/>
  </r>
  <r>
    <s v="TRX104780"/>
    <d v="2022-01-14T00:00:00"/>
    <n v="86414.51"/>
    <x v="1"/>
    <s v="Service"/>
    <s v="Retail"/>
    <s v="West"/>
    <s v="CUST10231"/>
    <s v=""/>
    <s v="Laugh stay amount process page man culture paper."/>
    <s v="OK"/>
    <s v="Valid"/>
    <s v=""/>
    <s v="valid"/>
  </r>
  <r>
    <s v="TRX104781"/>
    <d v="2022-12-09T00:00:00"/>
    <n v="190638.24"/>
    <x v="1"/>
    <s v="Product"/>
    <s v="Retail"/>
    <s v="West"/>
    <s v="CUST10371"/>
    <s v=""/>
    <s v="Offer no how anyone although letter."/>
    <s v="OK"/>
    <s v="Valid"/>
    <s v=""/>
    <s v="valid"/>
  </r>
  <r>
    <s v="TRX104782"/>
    <d v="2023-03-07T00:00:00"/>
    <n v="-49735.199999999997"/>
    <x v="0"/>
    <s v="Rent"/>
    <s v="Enterprise"/>
    <s v="South"/>
    <s v=""/>
    <s v="VEND1114"/>
    <s v="Four player successful girl range benefit summer."/>
    <s v="OK"/>
    <s v=""/>
    <s v="Valid"/>
    <s v="valid"/>
  </r>
  <r>
    <s v="TRX104783"/>
    <d v="2023-08-31T00:00:00"/>
    <n v="-46027.97"/>
    <x v="0"/>
    <s v="Other"/>
    <s v="Retail"/>
    <s v="North"/>
    <s v=""/>
    <s v="VEND1069"/>
    <s v="Position physical not peace approach government reveal."/>
    <s v="OK"/>
    <s v=""/>
    <s v="Valid"/>
    <s v="valid"/>
  </r>
  <r>
    <s v="TRX104784"/>
    <d v="2022-06-01T00:00:00"/>
    <n v="188078.5"/>
    <x v="1"/>
    <s v="Product"/>
    <s v="Enterprise"/>
    <s v="West"/>
    <s v="CUST10114"/>
    <s v=""/>
    <s v="Land live fund guy phone specific."/>
    <s v="OK"/>
    <s v="Valid"/>
    <s v=""/>
    <s v="valid"/>
  </r>
  <r>
    <s v="TRX104785"/>
    <d v="2023-11-29T00:00:00"/>
    <n v="-65157.99"/>
    <x v="0"/>
    <s v="Rent"/>
    <s v="Retail"/>
    <s v="South"/>
    <s v=""/>
    <s v="VEND1086"/>
    <s v="Do crime rate ability education."/>
    <s v="OK"/>
    <s v=""/>
    <s v="Valid"/>
    <s v="valid"/>
  </r>
  <r>
    <s v="TRX104786"/>
    <d v="2022-09-12T00:00:00"/>
    <n v="-39137.519999999997"/>
    <x v="0"/>
    <s v="Marketing"/>
    <s v="Enterprise"/>
    <s v="North"/>
    <s v=""/>
    <s v="VEND1013"/>
    <s v="Shake under early same man follow."/>
    <s v="OK"/>
    <s v=""/>
    <s v="Valid"/>
    <s v="valid"/>
  </r>
  <r>
    <s v="TRX104787"/>
    <d v="2023-08-17T00:00:00"/>
    <n v="-4149.99"/>
    <x v="0"/>
    <s v="Other"/>
    <s v="Retail"/>
    <s v="North"/>
    <s v=""/>
    <s v="VEND1042"/>
    <s v="Rock statement peace state but manage sound."/>
    <s v="OK"/>
    <s v=""/>
    <s v="Valid"/>
    <s v="valid"/>
  </r>
  <r>
    <s v="TRX104788"/>
    <d v="2022-07-12T00:00:00"/>
    <n v="-48785.51"/>
    <x v="0"/>
    <s v="Marketing"/>
    <s v="Enterprise"/>
    <s v="North"/>
    <s v=""/>
    <s v="VEND1106"/>
    <s v="Baby join station television pay all."/>
    <s v="OK"/>
    <s v=""/>
    <s v="Valid"/>
    <s v="valid"/>
  </r>
  <r>
    <s v="TRX104789"/>
    <d v="2022-12-05T00:00:00"/>
    <n v="71163.91"/>
    <x v="1"/>
    <s v="Product"/>
    <s v="Enterprise"/>
    <s v="East"/>
    <s v="CUST10115"/>
    <s v=""/>
    <s v="Stand study ahead bank between fight."/>
    <s v="OK"/>
    <s v="Valid"/>
    <s v=""/>
    <s v="valid"/>
  </r>
  <r>
    <s v="TRX104790"/>
    <d v="2022-09-09T00:00:00"/>
    <n v="165677.85"/>
    <x v="1"/>
    <s v="Subscription"/>
    <s v="Enterprise"/>
    <s v="North"/>
    <s v="CUST10204"/>
    <s v=""/>
    <s v="West significant agree bag exactly clear tell."/>
    <s v="OK"/>
    <s v="Valid"/>
    <s v=""/>
    <s v="valid"/>
  </r>
  <r>
    <s v="TRX104791"/>
    <d v="2022-04-13T00:00:00"/>
    <n v="22680.41"/>
    <x v="4"/>
    <s v="Liability"/>
    <s v="Retail"/>
    <s v="North"/>
    <s v=""/>
    <s v=""/>
    <s v="Response both kind cup soldier those."/>
    <s v="OK"/>
    <s v=""/>
    <s v=""/>
    <s v="valid"/>
  </r>
  <r>
    <s v="TRX104792"/>
    <d v="2022-03-08T00:00:00"/>
    <n v="143244.94"/>
    <x v="1"/>
    <s v="Subscription"/>
    <s v="Enterprise"/>
    <s v="North"/>
    <s v="CUST10265"/>
    <s v=""/>
    <s v="Anything necessary who from century."/>
    <s v="OK"/>
    <s v="Valid"/>
    <s v=""/>
    <s v="valid"/>
  </r>
  <r>
    <s v="TRX104793"/>
    <d v="2022-04-01T00:00:00"/>
    <n v="-60661.48"/>
    <x v="0"/>
    <s v="Other"/>
    <s v="Online"/>
    <s v="West"/>
    <s v=""/>
    <s v="VEND1086"/>
    <s v="Program send degree three treatment."/>
    <s v="OK"/>
    <s v=""/>
    <s v="Valid"/>
    <s v="valid"/>
  </r>
  <r>
    <s v="TRX104794"/>
    <d v="2023-08-17T00:00:00"/>
    <n v="-30821.43"/>
    <x v="0"/>
    <s v="Supplies"/>
    <s v="Enterprise"/>
    <s v="North"/>
    <s v=""/>
    <s v="VEND1074"/>
    <s v="Spring phone forget attorney community."/>
    <s v="OK"/>
    <s v=""/>
    <s v="Valid"/>
    <s v="valid"/>
  </r>
  <r>
    <s v="TRX104795"/>
    <d v="2023-12-28T00:00:00"/>
    <n v="-63138.25"/>
    <x v="0"/>
    <s v="Other"/>
    <s v="Retail"/>
    <s v="East"/>
    <s v=""/>
    <s v="VEND1077"/>
    <s v="Foreign book after popular upon someone."/>
    <s v="OK"/>
    <s v=""/>
    <s v="Valid"/>
    <s v="valid"/>
  </r>
  <r>
    <s v="TRX104796"/>
    <d v="2023-08-31T00:00:00"/>
    <n v="-48800.85"/>
    <x v="0"/>
    <s v="Other"/>
    <s v="Retail"/>
    <s v="South"/>
    <s v=""/>
    <s v="VEND1082"/>
    <s v="Let thus name current star member expect."/>
    <s v="OK"/>
    <s v=""/>
    <s v="Valid"/>
    <s v="valid"/>
  </r>
  <r>
    <s v="TRX104797"/>
    <d v="2023-02-13T00:00:00"/>
    <n v="160930.34"/>
    <x v="1"/>
    <s v="Service"/>
    <s v="Enterprise"/>
    <s v="East"/>
    <s v="CUST10321"/>
    <s v=""/>
    <s v="Conference goal clearly conference audience impact present."/>
    <s v="OK"/>
    <s v="Valid"/>
    <s v=""/>
    <s v="valid"/>
  </r>
  <r>
    <s v="TRX104798"/>
    <d v="2023-02-15T00:00:00"/>
    <n v="-37116.67"/>
    <x v="0"/>
    <s v="Utilities"/>
    <s v="Online"/>
    <s v="North"/>
    <s v=""/>
    <s v="VEND1080"/>
    <s v="They road future as could professor onto."/>
    <s v="OK"/>
    <s v=""/>
    <s v="Valid"/>
    <s v="valid"/>
  </r>
  <r>
    <s v="TRX104799"/>
    <d v="2023-07-23T00:00:00"/>
    <n v="111679.27"/>
    <x v="1"/>
    <s v="Service"/>
    <s v="Enterprise"/>
    <s v="East"/>
    <s v="CUST10349"/>
    <s v=""/>
    <s v="Analysis me reach somebody force certain cost."/>
    <s v="OK"/>
    <s v="Valid"/>
    <s v=""/>
    <s v="valid"/>
  </r>
  <r>
    <s v="TRX104800"/>
    <d v="2022-06-25T00:00:00"/>
    <n v="-20463.099999999999"/>
    <x v="0"/>
    <s v="Rent"/>
    <s v="Retail"/>
    <s v="East"/>
    <s v=""/>
    <s v="VEND1085"/>
    <s v="Financial commercial challenge begin owner discuss."/>
    <s v="OK"/>
    <s v=""/>
    <s v="Valid"/>
    <s v="valid"/>
  </r>
  <r>
    <s v="TRX104801"/>
    <d v="2022-01-03T00:00:00"/>
    <n v="187477.41"/>
    <x v="1"/>
    <s v="Product"/>
    <s v="Retail"/>
    <s v="East"/>
    <s v="CUST10207"/>
    <s v=""/>
    <s v="Sport project remember support lead sign."/>
    <s v="OK"/>
    <s v="Valid"/>
    <s v=""/>
    <s v="valid"/>
  </r>
  <r>
    <s v="TRX104802"/>
    <d v="2022-09-27T00:00:00"/>
    <n v="-26152"/>
    <x v="0"/>
    <s v="Utilities"/>
    <s v="Online"/>
    <s v="East"/>
    <s v=""/>
    <s v="VEND1093"/>
    <s v="New subject city still billion job leave subject."/>
    <s v="OK"/>
    <s v=""/>
    <s v="Valid"/>
    <s v="valid"/>
  </r>
  <r>
    <s v="TRX104803"/>
    <d v="2022-12-08T00:00:00"/>
    <n v="-49712.51"/>
    <x v="0"/>
    <s v="Marketing"/>
    <s v="Online"/>
    <s v="East"/>
    <s v=""/>
    <s v="VEND1118"/>
    <s v="Local condition drug under American consider."/>
    <s v="OK"/>
    <s v=""/>
    <s v="Valid"/>
    <s v="valid"/>
  </r>
  <r>
    <s v="TRX104804"/>
    <d v="2022-10-09T00:00:00"/>
    <n v="170083.27"/>
    <x v="1"/>
    <s v="Product"/>
    <s v="Retail"/>
    <s v="North"/>
    <s v="CUST10034"/>
    <s v=""/>
    <s v="Career defense money baby whole production affect."/>
    <s v="OK"/>
    <s v="Valid"/>
    <s v=""/>
    <s v="valid"/>
  </r>
  <r>
    <s v="TRX104805"/>
    <d v="2022-11-25T00:00:00"/>
    <n v="122551.65"/>
    <x v="1"/>
    <s v="Service"/>
    <s v="Enterprise"/>
    <s v="South"/>
    <s v="CUST10195"/>
    <s v=""/>
    <s v="Father describe talk fire."/>
    <s v="OK"/>
    <s v="Valid"/>
    <s v=""/>
    <s v="valid"/>
  </r>
  <r>
    <s v="TRX104806"/>
    <d v="2022-09-04T00:00:00"/>
    <n v="93504"/>
    <x v="1"/>
    <s v="Subscription"/>
    <s v="Retail"/>
    <s v="South"/>
    <s v="CUST10309"/>
    <s v=""/>
    <s v="Finish collection war major administration try lawyer."/>
    <s v="OK"/>
    <s v="Valid"/>
    <s v=""/>
    <s v="valid"/>
  </r>
  <r>
    <s v="TRX104807"/>
    <d v="2023-05-15T00:00:00"/>
    <n v="212401.43"/>
    <x v="1"/>
    <s v="Service"/>
    <s v="Retail"/>
    <s v="East"/>
    <s v="CUST10336"/>
    <s v=""/>
    <s v="Past than suggest tree huge name challenge."/>
    <s v="OK"/>
    <s v="Valid"/>
    <s v=""/>
    <s v="valid"/>
  </r>
  <r>
    <s v="TRX104808"/>
    <d v="2022-03-09T00:00:00"/>
    <n v="-26188.26"/>
    <x v="0"/>
    <s v="Other"/>
    <s v="Online"/>
    <s v="North"/>
    <s v=""/>
    <s v="VEND1006"/>
    <s v="Country pressure message thought."/>
    <s v="OK"/>
    <s v=""/>
    <s v="Valid"/>
    <s v="valid"/>
  </r>
  <r>
    <s v="TRX104809"/>
    <d v="2022-11-02T00:00:00"/>
    <n v="14283.42"/>
    <x v="3"/>
    <s v="Asset"/>
    <s v="Online"/>
    <s v="North"/>
    <s v=""/>
    <s v=""/>
    <s v="Act name star everything new successful rich."/>
    <s v="OK"/>
    <s v=""/>
    <s v=""/>
    <s v="valid"/>
  </r>
  <r>
    <s v="TRX104810"/>
    <d v="2023-08-27T00:00:00"/>
    <n v="-66512.72"/>
    <x v="0"/>
    <s v="Supplies"/>
    <s v="Retail"/>
    <s v="West"/>
    <s v=""/>
    <s v="VEND1025"/>
    <s v="Network test main report talk investment would."/>
    <s v="OK"/>
    <s v=""/>
    <s v="Valid"/>
    <s v="valid"/>
  </r>
  <r>
    <s v="TRX104811"/>
    <d v="2023-10-15T00:00:00"/>
    <n v="223937.56"/>
    <x v="1"/>
    <s v="Service"/>
    <s v="Online"/>
    <s v="East"/>
    <s v="CUST10181"/>
    <s v=""/>
    <s v="Thought fly suggest behavior."/>
    <s v="OK"/>
    <s v="Valid"/>
    <s v=""/>
    <s v="valid"/>
  </r>
  <r>
    <s v="TRX104812"/>
    <d v="2022-01-19T00:00:00"/>
    <n v="157318.95000000001"/>
    <x v="1"/>
    <s v="Product"/>
    <s v="Retail"/>
    <s v="South"/>
    <s v="CUST10309"/>
    <s v=""/>
    <s v="Three whole alone give forward fight."/>
    <s v="OK"/>
    <s v="Valid"/>
    <s v=""/>
    <s v="valid"/>
  </r>
  <r>
    <s v="TRX104813"/>
    <d v="2023-07-25T00:00:00"/>
    <n v="-65512.88"/>
    <x v="0"/>
    <s v="Rent"/>
    <s v="Retail"/>
    <s v="North"/>
    <s v=""/>
    <s v="VEND1086"/>
    <s v="There seem sign federal plan care research."/>
    <s v="OK"/>
    <s v=""/>
    <s v="Valid"/>
    <s v="valid"/>
  </r>
  <r>
    <s v="TRX104814"/>
    <d v="2023-07-07T00:00:00"/>
    <n v="197783.39"/>
    <x v="1"/>
    <s v="Subscription"/>
    <s v="Enterprise"/>
    <s v="North"/>
    <s v="CUST10152"/>
    <s v=""/>
    <s v="Spend black artist daughter power."/>
    <s v="OK"/>
    <s v="Valid"/>
    <s v=""/>
    <s v="valid"/>
  </r>
  <r>
    <s v="TRX104815"/>
    <d v="2022-09-11T00:00:00"/>
    <n v="-46770.91"/>
    <x v="0"/>
    <s v="Other"/>
    <s v="Online"/>
    <s v="North"/>
    <s v=""/>
    <s v="VEND1094"/>
    <s v="Deep picture life while."/>
    <s v="OK"/>
    <s v=""/>
    <s v="Valid"/>
    <s v="valid"/>
  </r>
  <r>
    <s v="TRX104816"/>
    <d v="2022-05-20T00:00:00"/>
    <n v="-25551.9"/>
    <x v="0"/>
    <s v="Rent"/>
    <s v="Enterprise"/>
    <s v="South"/>
    <s v=""/>
    <s v="VEND1036"/>
    <s v="Foot represent save land speech letter concern."/>
    <s v="OK"/>
    <s v=""/>
    <s v="Valid"/>
    <s v="valid"/>
  </r>
  <r>
    <s v="TRX104817"/>
    <d v="2022-08-26T00:00:00"/>
    <n v="-51898.35"/>
    <x v="0"/>
    <s v="Utilities"/>
    <s v="Retail"/>
    <s v="West"/>
    <s v=""/>
    <s v="VEND1103"/>
    <s v="Well perhaps work."/>
    <s v="OK"/>
    <s v=""/>
    <s v="Valid"/>
    <s v="valid"/>
  </r>
  <r>
    <s v="TRX104818"/>
    <d v="2022-07-15T00:00:00"/>
    <n v="22793.66"/>
    <x v="2"/>
    <s v="Equity"/>
    <s v="Online"/>
    <s v="East"/>
    <s v=""/>
    <s v=""/>
    <s v="Pick open time television not sign night."/>
    <s v="OK"/>
    <s v=""/>
    <s v=""/>
    <s v="valid"/>
  </r>
  <r>
    <s v="TRX104819"/>
    <d v="2022-10-25T00:00:00"/>
    <n v="96170.09"/>
    <x v="1"/>
    <s v="Product"/>
    <s v="Enterprise"/>
    <s v="North"/>
    <s v="CUST10262"/>
    <s v=""/>
    <s v="Know would miss behind."/>
    <s v="OK"/>
    <s v="Valid"/>
    <s v=""/>
    <s v="valid"/>
  </r>
  <r>
    <s v="TRX104820"/>
    <d v="2023-07-27T00:00:00"/>
    <n v="154322.57"/>
    <x v="1"/>
    <s v="Product"/>
    <s v="Enterprise"/>
    <s v="East"/>
    <s v="CUST10155"/>
    <s v=""/>
    <s v="Two part structure report consider speak."/>
    <s v="OK"/>
    <s v="Valid"/>
    <s v=""/>
    <s v="valid"/>
  </r>
  <r>
    <s v="TRX104821"/>
    <d v="2023-10-13T00:00:00"/>
    <n v="24870.71"/>
    <x v="3"/>
    <s v="Asset"/>
    <s v="Retail"/>
    <s v="North"/>
    <s v=""/>
    <s v=""/>
    <s v="Day personal officer wife stand."/>
    <s v="OK"/>
    <s v=""/>
    <s v=""/>
    <s v="valid"/>
  </r>
  <r>
    <s v="TRX104822"/>
    <d v="2023-01-07T00:00:00"/>
    <n v="60400.04"/>
    <x v="1"/>
    <s v="Service"/>
    <s v="Retail"/>
    <s v="South"/>
    <s v="CUST10060"/>
    <s v=""/>
    <s v="Skill stage current partner pretty possible final."/>
    <s v="OK"/>
    <s v="Valid"/>
    <s v=""/>
    <s v="valid"/>
  </r>
  <r>
    <s v="TRX104823"/>
    <d v="2023-03-14T00:00:00"/>
    <n v="82902.559999999998"/>
    <x v="1"/>
    <s v="Subscription"/>
    <s v="Retail"/>
    <s v="East"/>
    <s v="CUST10270"/>
    <s v=""/>
    <s v="Data quite career between let look seven."/>
    <s v="OK"/>
    <s v="Valid"/>
    <s v=""/>
    <s v="valid"/>
  </r>
  <r>
    <s v="TRX104824"/>
    <d v="2023-01-31T00:00:00"/>
    <n v="160748.32999999999"/>
    <x v="1"/>
    <s v="Subscription"/>
    <s v="Online"/>
    <s v="South"/>
    <s v="CUST10275"/>
    <s v=""/>
    <s v="Food customer former wrong say."/>
    <s v="OK"/>
    <s v="Valid"/>
    <s v=""/>
    <s v="valid"/>
  </r>
  <r>
    <s v="TRX104825"/>
    <d v="2022-07-11T00:00:00"/>
    <n v="163635.09"/>
    <x v="1"/>
    <s v="Product"/>
    <s v="Online"/>
    <s v="North"/>
    <s v="CUST10343"/>
    <s v=""/>
    <s v="Director see Democrat school garden."/>
    <s v="OK"/>
    <s v="Valid"/>
    <s v=""/>
    <s v="valid"/>
  </r>
  <r>
    <s v="TRX104826"/>
    <d v="2023-02-25T00:00:00"/>
    <n v="92404.59"/>
    <x v="1"/>
    <s v="Subscription"/>
    <s v="Online"/>
    <s v="South"/>
    <s v="CUST10044"/>
    <s v=""/>
    <s v="Hard cut think message reduce wide hotel."/>
    <s v="OK"/>
    <s v="Valid"/>
    <s v=""/>
    <s v="valid"/>
  </r>
  <r>
    <s v="TRX104827"/>
    <d v="2023-09-26T00:00:00"/>
    <n v="13974.03"/>
    <x v="3"/>
    <s v="Asset"/>
    <s v="Online"/>
    <s v="North"/>
    <s v=""/>
    <s v=""/>
    <s v="Story feel brother public."/>
    <s v="OK"/>
    <s v=""/>
    <s v=""/>
    <s v="valid"/>
  </r>
  <r>
    <s v="TRX104828"/>
    <d v="2022-01-04T00:00:00"/>
    <n v="15235"/>
    <x v="4"/>
    <s v="Liability"/>
    <s v="Online"/>
    <s v="South"/>
    <s v=""/>
    <s v=""/>
    <s v="Letter concern front station middle."/>
    <s v="OK"/>
    <s v=""/>
    <s v=""/>
    <s v="valid"/>
  </r>
  <r>
    <s v="TRX104829"/>
    <d v="2022-01-08T00:00:00"/>
    <n v="17052.099999999999"/>
    <x v="2"/>
    <s v="Equity"/>
    <s v="Retail"/>
    <s v="North"/>
    <s v=""/>
    <s v=""/>
    <s v="Age standard reflect that its through than."/>
    <s v="OK"/>
    <s v=""/>
    <s v=""/>
    <s v="valid"/>
  </r>
  <r>
    <s v="TRX104830"/>
    <d v="2023-03-05T00:00:00"/>
    <n v="118055.82"/>
    <x v="1"/>
    <s v="Service"/>
    <s v="Online"/>
    <s v="North"/>
    <s v="CUST10048"/>
    <s v=""/>
    <s v="Yet public gas sometimes capital."/>
    <s v="OK"/>
    <s v="Valid"/>
    <s v=""/>
    <s v="valid"/>
  </r>
  <r>
    <s v="TRX104831"/>
    <d v="2022-11-18T00:00:00"/>
    <n v="-2414.59"/>
    <x v="0"/>
    <s v="Rent"/>
    <s v="Enterprise"/>
    <s v="North"/>
    <s v=""/>
    <s v="VEND1055"/>
    <s v="If seek human training expect seek there."/>
    <s v="OK"/>
    <s v=""/>
    <s v="Valid"/>
    <s v="valid"/>
  </r>
  <r>
    <s v="TRX104832"/>
    <d v="2022-02-26T00:00:00"/>
    <n v="-86068.94"/>
    <x v="0"/>
    <s v="Payroll"/>
    <s v="Online"/>
    <s v="East"/>
    <s v=""/>
    <s v="VEND1078"/>
    <s v="Chance much air exactly."/>
    <s v="OK"/>
    <s v=""/>
    <s v="Valid"/>
    <s v="valid"/>
  </r>
  <r>
    <s v="TRX104833"/>
    <d v="2023-01-31T00:00:00"/>
    <n v="-28002.29"/>
    <x v="0"/>
    <s v="Payroll"/>
    <s v="Enterprise"/>
    <s v="East"/>
    <s v=""/>
    <s v="VEND1001"/>
    <s v="Individual item notice brother fear poor head officer."/>
    <s v="OK"/>
    <s v=""/>
    <s v="Valid"/>
    <s v="valid"/>
  </r>
  <r>
    <s v="TRX104834"/>
    <d v="2023-11-10T00:00:00"/>
    <n v="84948.33"/>
    <x v="1"/>
    <s v="Service"/>
    <s v="Online"/>
    <s v="West"/>
    <s v="CUST10029"/>
    <s v=""/>
    <s v="Heavy above become model draw."/>
    <s v="OK"/>
    <s v="Valid"/>
    <s v=""/>
    <s v="valid"/>
  </r>
  <r>
    <s v="TRX104835"/>
    <d v="2022-08-14T00:00:00"/>
    <n v="188346.76"/>
    <x v="1"/>
    <s v="Service"/>
    <s v="Enterprise"/>
    <s v="West"/>
    <s v="CUST10166"/>
    <s v=""/>
    <s v="Wall long yes third former."/>
    <s v="OK"/>
    <s v="Valid"/>
    <s v=""/>
    <s v="valid"/>
  </r>
  <r>
    <s v="TRX104836"/>
    <d v="2023-04-12T00:00:00"/>
    <n v="-84544.52"/>
    <x v="0"/>
    <s v="Rent"/>
    <s v="Online"/>
    <s v="North"/>
    <s v=""/>
    <s v="VEND1019"/>
    <s v="Among our poor energy let head can."/>
    <s v="OK"/>
    <s v=""/>
    <s v="Valid"/>
    <s v="valid"/>
  </r>
  <r>
    <s v="TRX104837"/>
    <d v="2023-02-10T00:00:00"/>
    <n v="141527.88"/>
    <x v="1"/>
    <s v="Service"/>
    <s v="Online"/>
    <s v="East"/>
    <s v="CUST10220"/>
    <s v=""/>
    <s v="Responsibility they no strong step despite."/>
    <s v="OK"/>
    <s v="Valid"/>
    <s v=""/>
    <s v="valid"/>
  </r>
  <r>
    <s v="TRX104838"/>
    <d v="2023-06-24T00:00:00"/>
    <n v="190045.64"/>
    <x v="1"/>
    <s v="Product"/>
    <s v="Online"/>
    <s v="West"/>
    <s v="CUST10222"/>
    <s v=""/>
    <s v="Than pull brother answer drive."/>
    <s v="OK"/>
    <s v="Valid"/>
    <s v=""/>
    <s v="valid"/>
  </r>
  <r>
    <s v="TRX104839"/>
    <d v="2023-06-08T00:00:00"/>
    <n v="158226.48000000001"/>
    <x v="1"/>
    <s v="Subscription"/>
    <s v="Retail"/>
    <s v="North"/>
    <s v="CUST10074"/>
    <s v=""/>
    <s v="Pay social anything clear author single have reflect."/>
    <s v="OK"/>
    <s v="Valid"/>
    <s v=""/>
    <s v="valid"/>
  </r>
  <r>
    <s v="TRX104840"/>
    <d v="2023-02-28T00:00:00"/>
    <n v="251738.17"/>
    <x v="1"/>
    <s v="Product"/>
    <s v="Retail"/>
    <s v="South"/>
    <s v="CUST10270"/>
    <s v=""/>
    <s v="Group country choice better everybody see."/>
    <s v="OK"/>
    <s v="Valid"/>
    <s v=""/>
    <s v="valid"/>
  </r>
  <r>
    <s v="TRX104841"/>
    <d v="2022-03-19T00:00:00"/>
    <n v="169636.98"/>
    <x v="1"/>
    <s v="Subscription"/>
    <s v="Retail"/>
    <s v="North"/>
    <s v="CUST10054"/>
    <s v=""/>
    <s v="Determine about culture cause left."/>
    <s v="OK"/>
    <s v="Valid"/>
    <s v=""/>
    <s v="valid"/>
  </r>
  <r>
    <s v="TRX104842"/>
    <d v="2023-04-17T00:00:00"/>
    <n v="136813.22"/>
    <x v="1"/>
    <s v="Service"/>
    <s v="Retail"/>
    <s v="South"/>
    <s v="CUST10237"/>
    <s v=""/>
    <s v="Affect Democrat act woman staff."/>
    <s v="OK"/>
    <s v="Valid"/>
    <s v=""/>
    <s v="valid"/>
  </r>
  <r>
    <s v="TRX104843"/>
    <d v="2023-09-10T00:00:00"/>
    <n v="196388.38"/>
    <x v="1"/>
    <s v="Service"/>
    <s v="Online"/>
    <s v="West"/>
    <s v="CUST10224"/>
    <s v=""/>
    <s v="Couple lead expert."/>
    <s v="OK"/>
    <s v="Valid"/>
    <s v=""/>
    <s v="valid"/>
  </r>
  <r>
    <s v="TRX104844"/>
    <d v="2022-03-02T00:00:00"/>
    <n v="94345.45"/>
    <x v="1"/>
    <s v="Product"/>
    <s v="Retail"/>
    <s v="North"/>
    <s v="CUST10092"/>
    <s v=""/>
    <s v="Realize executive policy most happy agree."/>
    <s v="OK"/>
    <s v="Valid"/>
    <s v=""/>
    <s v="valid"/>
  </r>
  <r>
    <s v="TRX104845"/>
    <d v="2022-10-07T00:00:00"/>
    <n v="-29317.439999999999"/>
    <x v="0"/>
    <s v="Marketing"/>
    <s v="Online"/>
    <s v="North"/>
    <s v=""/>
    <s v="VEND1046"/>
    <s v="Sure somebody color affect concern really."/>
    <s v="OK"/>
    <s v=""/>
    <s v="Valid"/>
    <s v="valid"/>
  </r>
  <r>
    <s v="TRX104846"/>
    <d v="2023-08-28T00:00:00"/>
    <n v="203920.2"/>
    <x v="1"/>
    <s v="Product"/>
    <s v="Retail"/>
    <s v="West"/>
    <s v="CUST10113"/>
    <s v=""/>
    <s v="Main exactly student different account bar join."/>
    <s v="OK"/>
    <s v="Valid"/>
    <s v=""/>
    <s v="valid"/>
  </r>
  <r>
    <s v="TRX104847"/>
    <d v="2023-12-07T00:00:00"/>
    <n v="-77958.42"/>
    <x v="0"/>
    <s v="Utilities"/>
    <s v="Retail"/>
    <s v="South"/>
    <s v=""/>
    <s v="VEND1079"/>
    <s v="Wrong produce remember hair change."/>
    <s v="OK"/>
    <s v=""/>
    <s v="Valid"/>
    <s v="valid"/>
  </r>
  <r>
    <s v="TRX104848"/>
    <d v="2022-06-27T00:00:00"/>
    <n v="-6414.93"/>
    <x v="0"/>
    <s v="Utilities"/>
    <s v="Enterprise"/>
    <s v="North"/>
    <s v=""/>
    <s v="VEND1006"/>
    <s v="Kind store one play friend green hospital on."/>
    <s v="OK"/>
    <s v=""/>
    <s v="Valid"/>
    <s v="valid"/>
  </r>
  <r>
    <s v="TRX104849"/>
    <d v="2023-05-07T00:00:00"/>
    <n v="236350.42"/>
    <x v="1"/>
    <s v="Product"/>
    <s v="Enterprise"/>
    <s v="North"/>
    <s v="CUST10199"/>
    <s v=""/>
    <s v="Season less lay situation bed."/>
    <s v="OK"/>
    <s v="Valid"/>
    <s v=""/>
    <s v="valid"/>
  </r>
  <r>
    <s v="TRX104850"/>
    <d v="2022-08-14T00:00:00"/>
    <n v="156301.21"/>
    <x v="1"/>
    <s v="Subscription"/>
    <s v="Online"/>
    <s v="West"/>
    <s v="CUST10337"/>
    <s v=""/>
    <s v="Oil low boy general indicate."/>
    <s v="OK"/>
    <s v="Valid"/>
    <s v=""/>
    <s v="valid"/>
  </r>
  <r>
    <s v="TRX104851"/>
    <d v="2022-10-09T00:00:00"/>
    <n v="-16911.66"/>
    <x v="0"/>
    <s v="Other"/>
    <s v="Online"/>
    <s v="East"/>
    <s v=""/>
    <s v="VEND1111"/>
    <s v="Beautiful away out expert southern least fight."/>
    <s v="OK"/>
    <s v=""/>
    <s v="Valid"/>
    <s v="valid"/>
  </r>
  <r>
    <s v="TRX104852"/>
    <d v="2022-01-13T00:00:00"/>
    <n v="92677.19"/>
    <x v="1"/>
    <s v="Subscription"/>
    <s v="Retail"/>
    <s v="West"/>
    <s v="CUST10282"/>
    <s v=""/>
    <s v="Just you former down sense no even."/>
    <s v="OK"/>
    <s v="Valid"/>
    <s v=""/>
    <s v="valid"/>
  </r>
  <r>
    <s v="TRX104853"/>
    <d v="2023-11-11T00:00:00"/>
    <n v="140038.39999999999"/>
    <x v="1"/>
    <s v="Product"/>
    <s v="Online"/>
    <s v="North"/>
    <s v="CUST10235"/>
    <s v=""/>
    <s v="Plan head remain hope."/>
    <s v="OK"/>
    <s v="Valid"/>
    <s v=""/>
    <s v="valid"/>
  </r>
  <r>
    <s v="TRX104854"/>
    <d v="2023-10-19T00:00:00"/>
    <n v="139158.85999999999"/>
    <x v="1"/>
    <s v="Service"/>
    <s v="Online"/>
    <s v="North"/>
    <s v="CUST10000"/>
    <s v=""/>
    <s v="Accept charge suddenly."/>
    <s v="OK"/>
    <s v="Valid"/>
    <s v=""/>
    <s v="valid"/>
  </r>
  <r>
    <s v="TRX104855"/>
    <d v="2023-10-08T00:00:00"/>
    <n v="-33483.699999999997"/>
    <x v="0"/>
    <s v="Utilities"/>
    <s v="Retail"/>
    <s v="East"/>
    <s v=""/>
    <s v="VEND1014"/>
    <s v="World experience fast can."/>
    <s v="OK"/>
    <s v=""/>
    <s v="Valid"/>
    <s v="valid"/>
  </r>
  <r>
    <s v="TRX104856"/>
    <d v="2023-04-12T00:00:00"/>
    <n v="182369.45"/>
    <x v="1"/>
    <s v="Product"/>
    <s v="Retail"/>
    <s v="North"/>
    <s v="CUST10202"/>
    <s v=""/>
    <s v="Food beyond rock work walk including."/>
    <s v="OK"/>
    <s v="Valid"/>
    <s v=""/>
    <s v="valid"/>
  </r>
  <r>
    <s v="TRX104857"/>
    <d v="2022-06-15T00:00:00"/>
    <n v="180871.04000000001"/>
    <x v="1"/>
    <s v="Subscription"/>
    <s v="Online"/>
    <s v="South"/>
    <s v="CUST10327"/>
    <s v=""/>
    <s v="Quite skin magazine seek there seat your."/>
    <s v="OK"/>
    <s v="Valid"/>
    <s v=""/>
    <s v="valid"/>
  </r>
  <r>
    <s v="TRX104858"/>
    <d v="2023-09-17T00:00:00"/>
    <n v="120778.81"/>
    <x v="1"/>
    <s v="Service"/>
    <s v="Enterprise"/>
    <s v="West"/>
    <s v="CUST10052"/>
    <s v=""/>
    <s v="Director culture or change draw gun read hot."/>
    <s v="OK"/>
    <s v="Valid"/>
    <s v=""/>
    <s v="valid"/>
  </r>
  <r>
    <s v="TRX104859"/>
    <d v="2023-08-18T00:00:00"/>
    <n v="-27034.29"/>
    <x v="0"/>
    <s v="Supplies"/>
    <s v="Retail"/>
    <s v="West"/>
    <s v=""/>
    <s v="VEND1089"/>
    <s v="Team happy simple administration military hold region eat."/>
    <s v="OK"/>
    <s v=""/>
    <s v="Valid"/>
    <s v="valid"/>
  </r>
  <r>
    <s v="TRX104860"/>
    <d v="2022-11-29T00:00:00"/>
    <n v="231235.74"/>
    <x v="1"/>
    <s v="Product"/>
    <s v="Online"/>
    <s v="East"/>
    <s v="CUST10100"/>
    <s v=""/>
    <s v="Month interview not fall."/>
    <s v="OK"/>
    <s v="Valid"/>
    <s v=""/>
    <s v="valid"/>
  </r>
  <r>
    <s v="TRX104861"/>
    <d v="2022-10-03T00:00:00"/>
    <n v="82568.47"/>
    <x v="1"/>
    <s v="Product"/>
    <s v="Enterprise"/>
    <s v="West"/>
    <s v="CUST10255"/>
    <s v=""/>
    <s v="Value rise degree imagine."/>
    <s v="OK"/>
    <s v="Valid"/>
    <s v=""/>
    <s v="valid"/>
  </r>
  <r>
    <s v="TRX104862"/>
    <d v="2023-07-29T00:00:00"/>
    <n v="102094.55"/>
    <x v="1"/>
    <s v="Subscription"/>
    <s v="Online"/>
    <s v="North"/>
    <s v="CUST10356"/>
    <s v=""/>
    <s v="Girl technology consider go develop from."/>
    <s v="OK"/>
    <s v="Valid"/>
    <s v=""/>
    <s v="valid"/>
  </r>
  <r>
    <s v="TRX104863"/>
    <d v="2023-07-22T00:00:00"/>
    <n v="-45100.54"/>
    <x v="0"/>
    <s v="Marketing"/>
    <s v="Online"/>
    <s v="North"/>
    <s v=""/>
    <s v="VEND1009"/>
    <s v="Sport authority top another those send fire available."/>
    <s v="OK"/>
    <s v=""/>
    <s v="Valid"/>
    <s v="valid"/>
  </r>
  <r>
    <s v="TRX104864"/>
    <d v="2023-11-04T00:00:00"/>
    <n v="122754.13"/>
    <x v="1"/>
    <s v="Subscription"/>
    <s v="Enterprise"/>
    <s v="South"/>
    <s v="CUST10062"/>
    <s v=""/>
    <s v="Star health today if modern ready yeah."/>
    <s v="OK"/>
    <s v="Valid"/>
    <s v=""/>
    <s v="valid"/>
  </r>
  <r>
    <s v="TRX104865"/>
    <d v="2022-03-02T00:00:00"/>
    <n v="207952.38"/>
    <x v="1"/>
    <s v="Service"/>
    <s v="Enterprise"/>
    <s v="West"/>
    <s v="CUST10075"/>
    <s v=""/>
    <s v="Prepare moment edge throughout we interview."/>
    <s v="OK"/>
    <s v="Valid"/>
    <s v=""/>
    <s v="valid"/>
  </r>
  <r>
    <s v="TRX104866"/>
    <d v="2022-10-22T00:00:00"/>
    <n v="-48198.42"/>
    <x v="0"/>
    <s v="Utilities"/>
    <s v="Retail"/>
    <s v="East"/>
    <s v=""/>
    <s v="VEND1115"/>
    <s v="Heavy we international international coach surface ability protect."/>
    <s v="OK"/>
    <s v=""/>
    <s v="Valid"/>
    <s v="valid"/>
  </r>
  <r>
    <s v="TRX104867"/>
    <d v="2022-12-25T00:00:00"/>
    <n v="-38256.19"/>
    <x v="0"/>
    <s v="Other"/>
    <s v="Retail"/>
    <s v="East"/>
    <s v=""/>
    <s v="VEND1043"/>
    <s v="Lay citizen break task relationship city ok."/>
    <s v="OK"/>
    <s v=""/>
    <s v="Valid"/>
    <s v="valid"/>
  </r>
  <r>
    <s v="TRX104868"/>
    <d v="2023-06-21T00:00:00"/>
    <n v="-37550.76"/>
    <x v="0"/>
    <s v="Supplies"/>
    <s v="Enterprise"/>
    <s v="South"/>
    <s v=""/>
    <s v="VEND1112"/>
    <s v="Energy price sometimes relate serious."/>
    <s v="OK"/>
    <s v=""/>
    <s v="Valid"/>
    <s v="valid"/>
  </r>
  <r>
    <s v="TRX104869"/>
    <d v="2023-02-23T00:00:00"/>
    <n v="157025.07999999999"/>
    <x v="1"/>
    <s v="Subscription"/>
    <s v="Retail"/>
    <s v="West"/>
    <s v="CUST10255"/>
    <s v=""/>
    <s v="Anyone avoid moment thus cultural."/>
    <s v="OK"/>
    <s v="Valid"/>
    <s v=""/>
    <s v="valid"/>
  </r>
  <r>
    <s v="TRX104870"/>
    <d v="2022-10-01T00:00:00"/>
    <n v="214304.64000000001"/>
    <x v="1"/>
    <s v="Product"/>
    <s v="Retail"/>
    <s v="East"/>
    <s v="CUST10071"/>
    <s v=""/>
    <s v="Continue officer system west yet."/>
    <s v="OK"/>
    <s v="Valid"/>
    <s v=""/>
    <s v="valid"/>
  </r>
  <r>
    <s v="TRX104871"/>
    <d v="2023-10-17T00:00:00"/>
    <n v="-20841.32"/>
    <x v="0"/>
    <s v="Supplies"/>
    <s v="Retail"/>
    <s v="East"/>
    <s v=""/>
    <s v="VEND1112"/>
    <s v="Identify agree piece then."/>
    <s v="OK"/>
    <s v=""/>
    <s v="Valid"/>
    <s v="valid"/>
  </r>
  <r>
    <s v="TRX104872"/>
    <d v="2022-02-23T00:00:00"/>
    <n v="-41178.35"/>
    <x v="0"/>
    <s v="Marketing"/>
    <s v="Enterprise"/>
    <s v="North"/>
    <s v=""/>
    <s v="VEND1038"/>
    <s v="Must that reality miss carry show great."/>
    <s v="OK"/>
    <s v=""/>
    <s v="Valid"/>
    <s v="valid"/>
  </r>
  <r>
    <s v="TRX104873"/>
    <d v="2022-02-01T00:00:00"/>
    <n v="120111.73"/>
    <x v="1"/>
    <s v="Subscription"/>
    <s v="Online"/>
    <s v="West"/>
    <s v="CUST10323"/>
    <s v=""/>
    <s v="Plan can cultural surface long home."/>
    <s v="OK"/>
    <s v="Valid"/>
    <s v=""/>
    <s v="valid"/>
  </r>
  <r>
    <s v="TRX104874"/>
    <d v="2022-03-04T00:00:00"/>
    <n v="-46889.19"/>
    <x v="0"/>
    <s v="Marketing"/>
    <s v="Retail"/>
    <s v="North"/>
    <s v=""/>
    <s v="VEND1098"/>
    <s v="Moment bring yard arrive include issue any."/>
    <s v="OK"/>
    <s v=""/>
    <s v="Valid"/>
    <s v="valid"/>
  </r>
  <r>
    <s v="TRX104875"/>
    <d v="2022-04-21T00:00:00"/>
    <n v="176338.8"/>
    <x v="1"/>
    <s v="Product"/>
    <s v="Retail"/>
    <s v="East"/>
    <s v="CUST10281"/>
    <s v=""/>
    <s v="Process can sign to."/>
    <s v="OK"/>
    <s v="Valid"/>
    <s v=""/>
    <s v="valid"/>
  </r>
  <r>
    <s v="TRX104876"/>
    <d v="2022-09-30T00:00:00"/>
    <n v="174928.14"/>
    <x v="1"/>
    <s v="Product"/>
    <s v="Retail"/>
    <s v="South"/>
    <s v="CUST10233"/>
    <s v=""/>
    <s v="Speech simple technology most."/>
    <s v="OK"/>
    <s v="Valid"/>
    <s v=""/>
    <s v="valid"/>
  </r>
  <r>
    <s v="TRX104877"/>
    <d v="2023-11-18T00:00:00"/>
    <n v="112770.46"/>
    <x v="1"/>
    <s v="Subscription"/>
    <s v="Online"/>
    <s v="North"/>
    <s v="CUST10175"/>
    <s v=""/>
    <s v="Religious leg sit hour investment nature language."/>
    <s v="OK"/>
    <s v="Valid"/>
    <s v=""/>
    <s v="valid"/>
  </r>
  <r>
    <s v="TRX104878"/>
    <d v="2022-08-07T00:00:00"/>
    <n v="173795.83"/>
    <x v="1"/>
    <s v="Service"/>
    <s v="Retail"/>
    <s v="North"/>
    <s v="CUST10303"/>
    <s v=""/>
    <s v="Break I president decade certainly recent institution."/>
    <s v="OK"/>
    <s v="Valid"/>
    <s v=""/>
    <s v="valid"/>
  </r>
  <r>
    <s v="TRX104879"/>
    <d v="2023-02-04T00:00:00"/>
    <n v="-45153.91"/>
    <x v="0"/>
    <s v="Rent"/>
    <s v="Online"/>
    <s v="North"/>
    <s v=""/>
    <s v="VEND1085"/>
    <s v="Character message middle finally ever blood improve."/>
    <s v="OK"/>
    <s v=""/>
    <s v="Valid"/>
    <s v="valid"/>
  </r>
  <r>
    <s v="TRX104880"/>
    <d v="2023-11-16T00:00:00"/>
    <n v="139686.10999999999"/>
    <x v="1"/>
    <s v="Subscription"/>
    <s v="Retail"/>
    <s v="West"/>
    <s v="CUST10231"/>
    <s v=""/>
    <s v="Why clearly well prepare rich."/>
    <s v="OK"/>
    <s v="Valid"/>
    <s v=""/>
    <s v="valid"/>
  </r>
  <r>
    <s v="TRX104881"/>
    <d v="2023-12-30T00:00:00"/>
    <n v="230615.35"/>
    <x v="1"/>
    <s v="Product"/>
    <s v="Retail"/>
    <s v="North"/>
    <s v="CUST10059"/>
    <s v=""/>
    <s v="Boy whole score because."/>
    <s v="OK"/>
    <s v="Valid"/>
    <s v=""/>
    <s v="valid"/>
  </r>
  <r>
    <s v="TRX104882"/>
    <d v="2023-03-15T00:00:00"/>
    <n v="-10664.8"/>
    <x v="0"/>
    <s v="Rent"/>
    <s v="Online"/>
    <s v="South"/>
    <s v=""/>
    <s v="VEND1055"/>
    <s v="Crime throw thing inside."/>
    <s v="OK"/>
    <s v=""/>
    <s v="Valid"/>
    <s v="valid"/>
  </r>
  <r>
    <s v="TRX104883"/>
    <d v="2023-07-19T00:00:00"/>
    <n v="-15694.87"/>
    <x v="0"/>
    <s v="Rent"/>
    <s v="Enterprise"/>
    <s v="South"/>
    <s v=""/>
    <s v="VEND1017"/>
    <s v="Born television medical friend."/>
    <s v="OK"/>
    <s v=""/>
    <s v="Valid"/>
    <s v="valid"/>
  </r>
  <r>
    <s v="TRX104884"/>
    <d v="2022-05-13T00:00:00"/>
    <n v="24383.95"/>
    <x v="2"/>
    <s v="Equity"/>
    <s v="Retail"/>
    <s v="North"/>
    <s v=""/>
    <s v=""/>
    <s v="Cover develop magazine east interview environment onto assume."/>
    <s v="OK"/>
    <s v=""/>
    <s v=""/>
    <s v="valid"/>
  </r>
  <r>
    <s v="TRX104885"/>
    <d v="2023-04-29T00:00:00"/>
    <n v="83411.039999999994"/>
    <x v="1"/>
    <s v="Service"/>
    <s v="Retail"/>
    <s v="West"/>
    <s v="CUST10289"/>
    <s v=""/>
    <s v="Enjoy trade fish floor across stand."/>
    <s v="OK"/>
    <s v="Valid"/>
    <s v=""/>
    <s v="valid"/>
  </r>
  <r>
    <s v="TRX104886"/>
    <d v="2023-01-26T00:00:00"/>
    <n v="-45760.98"/>
    <x v="0"/>
    <s v="Rent"/>
    <s v="Online"/>
    <s v="East"/>
    <s v=""/>
    <s v="VEND1037"/>
    <s v="Listen source like second."/>
    <s v="OK"/>
    <s v=""/>
    <s v="Valid"/>
    <s v="valid"/>
  </r>
  <r>
    <s v="TRX104887"/>
    <d v="2023-11-13T00:00:00"/>
    <n v="162601.85"/>
    <x v="1"/>
    <s v="Subscription"/>
    <s v="Online"/>
    <s v="North"/>
    <s v="CUST10263"/>
    <s v=""/>
    <s v="Could school fall expert."/>
    <s v="OK"/>
    <s v="Valid"/>
    <s v=""/>
    <s v="valid"/>
  </r>
  <r>
    <s v="TRX104888"/>
    <d v="2022-04-11T00:00:00"/>
    <n v="29293.57"/>
    <x v="2"/>
    <s v="Equity"/>
    <s v="Retail"/>
    <s v="South"/>
    <s v=""/>
    <s v=""/>
    <s v="Detail beat eight outside before answer one grow."/>
    <s v="OK"/>
    <s v=""/>
    <s v=""/>
    <s v="valid"/>
  </r>
  <r>
    <s v="TRX104889"/>
    <d v="2022-06-12T00:00:00"/>
    <n v="16240.14"/>
    <x v="2"/>
    <s v="Equity"/>
    <s v="Online"/>
    <s v="South"/>
    <s v=""/>
    <s v=""/>
    <s v="Possible hit PM soldier manager because."/>
    <s v="OK"/>
    <s v=""/>
    <s v=""/>
    <s v="valid"/>
  </r>
  <r>
    <s v="TRX104890"/>
    <d v="2022-02-15T00:00:00"/>
    <n v="22570.43"/>
    <x v="4"/>
    <s v="Liability"/>
    <s v="Enterprise"/>
    <s v="West"/>
    <s v=""/>
    <s v=""/>
    <s v="Society include make mean."/>
    <s v="OK"/>
    <s v=""/>
    <s v=""/>
    <s v="valid"/>
  </r>
  <r>
    <s v="TRX104891"/>
    <d v="2022-03-12T00:00:00"/>
    <n v="-2000"/>
    <x v="0"/>
    <s v="Other"/>
    <s v="Enterprise"/>
    <s v="West"/>
    <s v=""/>
    <s v="VEND1027"/>
    <s v="Point to it practice art."/>
    <s v="OK"/>
    <s v=""/>
    <s v="Valid"/>
    <s v="valid"/>
  </r>
  <r>
    <s v="TRX104892"/>
    <d v="2022-08-04T00:00:00"/>
    <n v="143512.37"/>
    <x v="1"/>
    <s v="Product"/>
    <s v="Retail"/>
    <s v="North"/>
    <s v="CUST10371"/>
    <s v=""/>
    <s v="Within east election quite though interesting."/>
    <s v="OK"/>
    <s v="Valid"/>
    <s v=""/>
    <s v="valid"/>
  </r>
  <r>
    <s v="TRX104893"/>
    <d v="2023-11-29T00:00:00"/>
    <n v="-62694.3"/>
    <x v="0"/>
    <s v="Supplies"/>
    <s v="Retail"/>
    <s v="North"/>
    <s v=""/>
    <s v="VEND1005"/>
    <s v="Response past court wrong break."/>
    <s v="OK"/>
    <s v=""/>
    <s v="Valid"/>
    <s v="valid"/>
  </r>
  <r>
    <s v="TRX104894"/>
    <d v="2022-03-31T00:00:00"/>
    <n v="169683.86"/>
    <x v="1"/>
    <s v="Service"/>
    <s v="Online"/>
    <s v="West"/>
    <s v="CUST10266"/>
    <s v=""/>
    <s v="Off attorney station."/>
    <s v="OK"/>
    <s v="Valid"/>
    <s v=""/>
    <s v="valid"/>
  </r>
  <r>
    <s v="TRX104895"/>
    <d v="2023-07-11T00:00:00"/>
    <n v="136720.04"/>
    <x v="1"/>
    <s v="Subscription"/>
    <s v="Enterprise"/>
    <s v="East"/>
    <s v="CUST10068"/>
    <s v=""/>
    <s v="There program carry indicate."/>
    <s v="OK"/>
    <s v="Valid"/>
    <s v=""/>
    <s v="valid"/>
  </r>
  <r>
    <s v="TRX104896"/>
    <d v="2022-08-30T00:00:00"/>
    <n v="134381.13"/>
    <x v="1"/>
    <s v="Service"/>
    <s v="Online"/>
    <s v="North"/>
    <s v="CUST10356"/>
    <s v=""/>
    <s v="Bit tax debate will."/>
    <s v="OK"/>
    <s v="Valid"/>
    <s v=""/>
    <s v="valid"/>
  </r>
  <r>
    <s v="TRX104897"/>
    <d v="2023-09-21T00:00:00"/>
    <n v="153052.78"/>
    <x v="1"/>
    <s v="Product"/>
    <s v="Enterprise"/>
    <s v="South"/>
    <s v="CUST10114"/>
    <s v=""/>
    <s v="Return send cut tonight last."/>
    <s v="OK"/>
    <s v="Valid"/>
    <s v=""/>
    <s v="valid"/>
  </r>
  <r>
    <s v="TRX104898"/>
    <d v="2023-07-21T00:00:00"/>
    <n v="91882.66"/>
    <x v="1"/>
    <s v="Service"/>
    <s v="Online"/>
    <s v="South"/>
    <s v="CUST10070"/>
    <s v=""/>
    <s v="Arrive former management role single thank most."/>
    <s v="OK"/>
    <s v="Valid"/>
    <s v=""/>
    <s v="valid"/>
  </r>
  <r>
    <s v="TRX104899"/>
    <d v="2022-09-20T00:00:00"/>
    <n v="159088.43"/>
    <x v="1"/>
    <s v="Product"/>
    <s v="Retail"/>
    <s v="West"/>
    <s v="CUST10141"/>
    <s v=""/>
    <s v="Early option war movie."/>
    <s v="OK"/>
    <s v="Valid"/>
    <s v=""/>
    <s v="valid"/>
  </r>
  <r>
    <s v="TRX104900"/>
    <d v="2023-04-25T00:00:00"/>
    <n v="134766.35"/>
    <x v="1"/>
    <s v="Subscription"/>
    <s v="Retail"/>
    <s v="South"/>
    <s v="CUST10234"/>
    <s v=""/>
    <s v="Finish argue employee voice."/>
    <s v="OK"/>
    <s v="Valid"/>
    <s v=""/>
    <s v="valid"/>
  </r>
  <r>
    <s v="TRX104901"/>
    <d v="2022-09-18T00:00:00"/>
    <n v="-76665.97"/>
    <x v="0"/>
    <s v="Marketing"/>
    <s v="Retail"/>
    <s v="South"/>
    <s v=""/>
    <s v="VEND1030"/>
    <s v="Say point citizen drive scene compare man."/>
    <s v="OK"/>
    <s v=""/>
    <s v="Valid"/>
    <s v="valid"/>
  </r>
  <r>
    <s v="TRX104902"/>
    <d v="2022-01-28T00:00:00"/>
    <n v="-39545.79"/>
    <x v="0"/>
    <s v="Marketing"/>
    <s v="Online"/>
    <s v="North"/>
    <s v=""/>
    <s v="VEND1020"/>
    <s v="Eye you radio if argue."/>
    <s v="OK"/>
    <s v=""/>
    <s v="Valid"/>
    <s v="valid"/>
  </r>
  <r>
    <s v="TRX104903"/>
    <d v="2022-03-11T00:00:00"/>
    <n v="-56933.96"/>
    <x v="0"/>
    <s v="Marketing"/>
    <s v="Retail"/>
    <s v="North"/>
    <s v=""/>
    <s v="VEND1095"/>
    <s v="Church inside too push many."/>
    <s v="OK"/>
    <s v=""/>
    <s v="Valid"/>
    <s v="valid"/>
  </r>
  <r>
    <s v="TRX104904"/>
    <d v="2023-07-05T00:00:00"/>
    <n v="77658.960000000006"/>
    <x v="1"/>
    <s v="Service"/>
    <s v="Enterprise"/>
    <s v="North"/>
    <s v="CUST10253"/>
    <s v=""/>
    <s v="Special small five see."/>
    <s v="OK"/>
    <s v="Valid"/>
    <s v=""/>
    <s v="valid"/>
  </r>
  <r>
    <s v="TRX104905"/>
    <d v="2023-04-22T00:00:00"/>
    <n v="-66145.820000000007"/>
    <x v="0"/>
    <s v="Payroll"/>
    <s v="Enterprise"/>
    <s v="North"/>
    <s v=""/>
    <s v="VEND1016"/>
    <s v="Later particularly determine through enjoy report establish."/>
    <s v="OK"/>
    <s v=""/>
    <s v="Valid"/>
    <s v="valid"/>
  </r>
  <r>
    <s v="TRX104906"/>
    <d v="2022-10-17T00:00:00"/>
    <n v="149556.76999999999"/>
    <x v="1"/>
    <s v="Product"/>
    <s v="Enterprise"/>
    <s v="North"/>
    <s v="CUST10313"/>
    <s v=""/>
    <s v="Common white practice ahead his."/>
    <s v="OK"/>
    <s v="Valid"/>
    <s v=""/>
    <s v="valid"/>
  </r>
  <r>
    <s v="TRX104907"/>
    <d v="2023-05-30T00:00:00"/>
    <n v="-53333.19"/>
    <x v="0"/>
    <s v="Payroll"/>
    <s v="Enterprise"/>
    <s v="West"/>
    <s v=""/>
    <s v="VEND1102"/>
    <s v="Statement through practice product program."/>
    <s v="OK"/>
    <s v=""/>
    <s v="Valid"/>
    <s v="valid"/>
  </r>
  <r>
    <s v="TRX104908"/>
    <d v="2022-12-10T00:00:00"/>
    <n v="-43666.52"/>
    <x v="0"/>
    <s v="Marketing"/>
    <s v="Online"/>
    <s v="West"/>
    <s v=""/>
    <s v="VEND1001"/>
    <s v="Staff ahead use program indeed interview speak."/>
    <s v="OK"/>
    <s v=""/>
    <s v="Valid"/>
    <s v="valid"/>
  </r>
  <r>
    <s v="TRX104909"/>
    <d v="2022-08-16T00:00:00"/>
    <n v="184951.36"/>
    <x v="1"/>
    <s v="Product"/>
    <s v="Enterprise"/>
    <s v="East"/>
    <s v="CUST10311"/>
    <s v=""/>
    <s v="Get including region state his age film travel."/>
    <s v="OK"/>
    <s v="Valid"/>
    <s v=""/>
    <s v="valid"/>
  </r>
  <r>
    <s v="TRX104910"/>
    <d v="2023-03-31T00:00:00"/>
    <n v="148811.53"/>
    <x v="1"/>
    <s v="Product"/>
    <s v="Enterprise"/>
    <s v="West"/>
    <s v="CUST10016"/>
    <s v=""/>
    <s v="Artist loss attack education shoulder step how."/>
    <s v="OK"/>
    <s v="Valid"/>
    <s v=""/>
    <s v="valid"/>
  </r>
  <r>
    <s v="TRX104911"/>
    <d v="2023-07-18T00:00:00"/>
    <n v="-2000"/>
    <x v="0"/>
    <s v="Supplies"/>
    <s v="Enterprise"/>
    <s v="North"/>
    <s v=""/>
    <s v="VEND1000"/>
    <s v="Child whom edge they entire prepare listen."/>
    <s v="OK"/>
    <s v=""/>
    <s v="Valid"/>
    <s v="valid"/>
  </r>
  <r>
    <s v="TRX104912"/>
    <d v="2022-05-20T00:00:00"/>
    <n v="78214.81"/>
    <x v="1"/>
    <s v="Product"/>
    <s v="Online"/>
    <s v="South"/>
    <s v="CUST10021"/>
    <s v=""/>
    <s v="Bag show watch mean today sister run."/>
    <s v="OK"/>
    <s v="Valid"/>
    <s v=""/>
    <s v="valid"/>
  </r>
  <r>
    <s v="TRX104913"/>
    <d v="2023-06-21T00:00:00"/>
    <n v="-68114.28"/>
    <x v="0"/>
    <s v="Payroll"/>
    <s v="Online"/>
    <s v="West"/>
    <s v=""/>
    <s v="VEND1043"/>
    <s v="Painting especially fear tonight boy."/>
    <s v="OK"/>
    <s v=""/>
    <s v="Valid"/>
    <s v="valid"/>
  </r>
  <r>
    <s v="TRX104914"/>
    <d v="2023-07-09T00:00:00"/>
    <n v="124277.94"/>
    <x v="1"/>
    <s v="Service"/>
    <s v="Retail"/>
    <s v="South"/>
    <s v="CUST10097"/>
    <s v=""/>
    <s v="Series fast how use religious run."/>
    <s v="OK"/>
    <s v="Valid"/>
    <s v=""/>
    <s v="valid"/>
  </r>
  <r>
    <s v="TRX104915"/>
    <d v="2023-10-19T00:00:00"/>
    <n v="-39843.69"/>
    <x v="0"/>
    <s v="Supplies"/>
    <s v="Online"/>
    <s v="East"/>
    <s v=""/>
    <s v="VEND1000"/>
    <s v="Dog start growth particular food bad."/>
    <s v="OK"/>
    <s v=""/>
    <s v="Valid"/>
    <s v="valid"/>
  </r>
  <r>
    <s v="TRX104916"/>
    <d v="2023-01-15T00:00:00"/>
    <n v="88897.95"/>
    <x v="1"/>
    <s v="Service"/>
    <s v="Enterprise"/>
    <s v="North"/>
    <s v="CUST10019"/>
    <s v=""/>
    <s v="Behavior pressure world lawyer series manage community though."/>
    <s v="OK"/>
    <s v="Valid"/>
    <s v=""/>
    <s v="valid"/>
  </r>
  <r>
    <s v="TRX104917"/>
    <d v="2022-12-07T00:00:00"/>
    <n v="228385.04"/>
    <x v="1"/>
    <s v="Service"/>
    <s v="Retail"/>
    <s v="West"/>
    <s v="CUST10272"/>
    <s v=""/>
    <s v="Wrong dinner democratic hundred end various."/>
    <s v="OK"/>
    <s v="Valid"/>
    <s v=""/>
    <s v="valid"/>
  </r>
  <r>
    <s v="TRX104918"/>
    <d v="2023-04-17T00:00:00"/>
    <n v="90152.39"/>
    <x v="1"/>
    <s v="Subscription"/>
    <s v="Online"/>
    <s v="West"/>
    <s v="CUST10155"/>
    <s v=""/>
    <s v="Material sort off election hand."/>
    <s v="OK"/>
    <s v="Valid"/>
    <s v=""/>
    <s v="valid"/>
  </r>
  <r>
    <s v="TRX104919"/>
    <d v="2023-09-22T00:00:00"/>
    <n v="187036.17"/>
    <x v="1"/>
    <s v="Product"/>
    <s v="Enterprise"/>
    <s v="East"/>
    <s v="CUST10210"/>
    <s v=""/>
    <s v="Address law practice campaign indeed first blue."/>
    <s v="OK"/>
    <s v="Valid"/>
    <s v=""/>
    <s v="valid"/>
  </r>
  <r>
    <s v="TRX104920"/>
    <d v="2023-09-12T00:00:00"/>
    <n v="66937.83"/>
    <x v="1"/>
    <s v="Product"/>
    <s v="Enterprise"/>
    <s v="West"/>
    <s v="CUST10270"/>
    <s v=""/>
    <s v="Road low put occur in."/>
    <s v="OK"/>
    <s v="Valid"/>
    <s v=""/>
    <s v="valid"/>
  </r>
  <r>
    <s v="TRX104921"/>
    <d v="2022-01-28T00:00:00"/>
    <n v="153621.5"/>
    <x v="1"/>
    <s v="Subscription"/>
    <s v="Enterprise"/>
    <s v="East"/>
    <s v="CUST10138"/>
    <s v=""/>
    <s v="Morning property stand finally black recent professional."/>
    <s v="OK"/>
    <s v="Valid"/>
    <s v=""/>
    <s v="valid"/>
  </r>
  <r>
    <s v="TRX104922"/>
    <d v="2023-04-02T00:00:00"/>
    <n v="179481.94"/>
    <x v="1"/>
    <s v="Service"/>
    <s v="Online"/>
    <s v="East"/>
    <s v="CUST10349"/>
    <s v=""/>
    <s v="Civil treat attorney three."/>
    <s v="OK"/>
    <s v="Valid"/>
    <s v=""/>
    <s v="valid"/>
  </r>
  <r>
    <s v="TRX104923"/>
    <d v="2023-06-01T00:00:00"/>
    <n v="156152.70000000001"/>
    <x v="1"/>
    <s v="Service"/>
    <s v="Retail"/>
    <s v="North"/>
    <s v="CUST10352"/>
    <s v=""/>
    <s v="Site generation wall professor cell something."/>
    <s v="OK"/>
    <s v="Valid"/>
    <s v=""/>
    <s v="valid"/>
  </r>
  <r>
    <s v="TRX104924"/>
    <d v="2023-10-28T00:00:00"/>
    <n v="96157.74"/>
    <x v="1"/>
    <s v="Subscription"/>
    <s v="Online"/>
    <s v="West"/>
    <s v="CUST10028"/>
    <s v=""/>
    <s v="Box spring account next fear oil miss yes."/>
    <s v="OK"/>
    <s v="Valid"/>
    <s v=""/>
    <s v="valid"/>
  </r>
  <r>
    <s v="TRX104925"/>
    <d v="2023-10-12T00:00:00"/>
    <n v="139120.59"/>
    <x v="1"/>
    <s v="Service"/>
    <s v="Enterprise"/>
    <s v="East"/>
    <s v="CUST10201"/>
    <s v=""/>
    <s v="Example travel institution check occur today forget."/>
    <s v="OK"/>
    <s v="Valid"/>
    <s v=""/>
    <s v="valid"/>
  </r>
  <r>
    <s v="TRX104926"/>
    <d v="2022-06-23T00:00:00"/>
    <n v="254331.72"/>
    <x v="1"/>
    <s v="Service"/>
    <s v="Online"/>
    <s v="South"/>
    <s v="CUST10120"/>
    <s v=""/>
    <s v="Sing off world memory those outside."/>
    <s v="OK"/>
    <s v="Valid"/>
    <s v=""/>
    <s v="valid"/>
  </r>
  <r>
    <s v="TRX104927"/>
    <d v="2022-01-28T00:00:00"/>
    <n v="120025.14"/>
    <x v="1"/>
    <s v="Product"/>
    <s v="Retail"/>
    <s v="South"/>
    <s v="CUST10368"/>
    <s v=""/>
    <s v="Worker west event process."/>
    <s v="OK"/>
    <s v="Valid"/>
    <s v=""/>
    <s v="valid"/>
  </r>
  <r>
    <s v="TRX104928"/>
    <d v="2022-03-19T00:00:00"/>
    <n v="-39677.32"/>
    <x v="0"/>
    <s v="Payroll"/>
    <s v="Online"/>
    <s v="South"/>
    <s v=""/>
    <s v="VEND1036"/>
    <s v="Hair evidence business little."/>
    <s v="OK"/>
    <s v=""/>
    <s v="Valid"/>
    <s v="valid"/>
  </r>
  <r>
    <s v="TRX104929"/>
    <d v="2023-11-17T00:00:00"/>
    <n v="146431.76999999999"/>
    <x v="1"/>
    <s v="Service"/>
    <s v="Retail"/>
    <s v="West"/>
    <s v="CUST10210"/>
    <s v=""/>
    <s v="View toward lot growth white ten."/>
    <s v="OK"/>
    <s v="Valid"/>
    <s v=""/>
    <s v="valid"/>
  </r>
  <r>
    <s v="TRX104930"/>
    <d v="2022-07-09T00:00:00"/>
    <n v="170353.14"/>
    <x v="1"/>
    <s v="Product"/>
    <s v="Online"/>
    <s v="South"/>
    <s v="CUST10140"/>
    <s v=""/>
    <s v="Candidate main way full which party throughout."/>
    <s v="OK"/>
    <s v="Valid"/>
    <s v=""/>
    <s v="valid"/>
  </r>
  <r>
    <s v="TRX104931"/>
    <d v="2022-08-13T00:00:00"/>
    <n v="-32975.24"/>
    <x v="0"/>
    <s v="Other"/>
    <s v="Online"/>
    <s v="South"/>
    <s v=""/>
    <s v="VEND1117"/>
    <s v="Business TV so either myself."/>
    <s v="OK"/>
    <s v=""/>
    <s v="Valid"/>
    <s v="valid"/>
  </r>
  <r>
    <s v="TRX104932"/>
    <d v="2023-05-07T00:00:00"/>
    <n v="115794.09"/>
    <x v="1"/>
    <s v="Service"/>
    <s v="Enterprise"/>
    <s v="North"/>
    <s v="CUST10199"/>
    <s v=""/>
    <s v="Sign affect range he read decision."/>
    <s v="OK"/>
    <s v="Valid"/>
    <s v=""/>
    <s v="valid"/>
  </r>
  <r>
    <s v="TRX104933"/>
    <d v="2023-12-10T00:00:00"/>
    <n v="256174.36"/>
    <x v="1"/>
    <s v="Service"/>
    <s v="Online"/>
    <s v="East"/>
    <s v="CUST10137"/>
    <s v=""/>
    <s v="Message create defense."/>
    <s v="OK"/>
    <s v="Valid"/>
    <s v=""/>
    <s v="valid"/>
  </r>
  <r>
    <s v="TRX104934"/>
    <d v="2022-12-02T00:00:00"/>
    <n v="137768.4"/>
    <x v="1"/>
    <s v="Service"/>
    <s v="Online"/>
    <s v="East"/>
    <s v="CUST10069"/>
    <s v=""/>
    <s v="Discussion against know economy."/>
    <s v="OK"/>
    <s v="Valid"/>
    <s v=""/>
    <s v="valid"/>
  </r>
  <r>
    <s v="TRX104935"/>
    <d v="2023-09-28T00:00:00"/>
    <n v="221849.87"/>
    <x v="1"/>
    <s v="Subscription"/>
    <s v="Retail"/>
    <s v="North"/>
    <s v="CUST10110"/>
    <s v=""/>
    <s v="Certain wait strong season cell."/>
    <s v="OK"/>
    <s v="Valid"/>
    <s v=""/>
    <s v="valid"/>
  </r>
  <r>
    <s v="TRX104936"/>
    <d v="2022-09-25T00:00:00"/>
    <n v="80683.990000000005"/>
    <x v="1"/>
    <s v="Product"/>
    <s v="Online"/>
    <s v="East"/>
    <s v="CUST10308"/>
    <s v=""/>
    <s v="Wish check here into."/>
    <s v="OK"/>
    <s v="Valid"/>
    <s v=""/>
    <s v="valid"/>
  </r>
  <r>
    <s v="TRX104937"/>
    <d v="2022-12-17T00:00:00"/>
    <n v="-15793.21"/>
    <x v="0"/>
    <s v="Payroll"/>
    <s v="Online"/>
    <s v="South"/>
    <s v=""/>
    <s v="VEND1100"/>
    <s v="Scene near career fill break culture."/>
    <s v="OK"/>
    <s v=""/>
    <s v="Valid"/>
    <s v="valid"/>
  </r>
  <r>
    <s v="TRX104938"/>
    <d v="2022-07-09T00:00:00"/>
    <n v="171911.86"/>
    <x v="1"/>
    <s v="Service"/>
    <s v="Retail"/>
    <s v="West"/>
    <s v="CUST10286"/>
    <s v=""/>
    <s v="Big week model cup."/>
    <s v="OK"/>
    <s v="Valid"/>
    <s v=""/>
    <s v="valid"/>
  </r>
  <r>
    <s v="TRX104939"/>
    <d v="2023-09-30T00:00:00"/>
    <n v="152256.65"/>
    <x v="1"/>
    <s v="Service"/>
    <s v="Online"/>
    <s v="West"/>
    <s v="CUST10342"/>
    <s v=""/>
    <s v="Factor team without just maybe size."/>
    <s v="OK"/>
    <s v="Valid"/>
    <s v=""/>
    <s v="valid"/>
  </r>
  <r>
    <s v="TRX104940"/>
    <d v="2023-11-14T00:00:00"/>
    <n v="232924.84"/>
    <x v="1"/>
    <s v="Service"/>
    <s v="Enterprise"/>
    <s v="West"/>
    <s v="CUST10008"/>
    <s v=""/>
    <s v="Window remember deal result bag class."/>
    <s v="OK"/>
    <s v="Valid"/>
    <s v=""/>
    <s v="valid"/>
  </r>
  <r>
    <s v="TRX104941"/>
    <d v="2022-01-23T00:00:00"/>
    <n v="-33495.5"/>
    <x v="0"/>
    <s v="Other"/>
    <s v="Retail"/>
    <s v="South"/>
    <s v=""/>
    <s v="VEND1089"/>
    <s v="Likely everybody music leg game common."/>
    <s v="OK"/>
    <s v=""/>
    <s v="Valid"/>
    <s v="valid"/>
  </r>
  <r>
    <s v="TRX104942"/>
    <d v="2023-08-12T00:00:00"/>
    <n v="-52210"/>
    <x v="0"/>
    <s v="Payroll"/>
    <s v="Online"/>
    <s v="West"/>
    <s v=""/>
    <s v="VEND1059"/>
    <s v="Way somebody boy meeting never."/>
    <s v="OK"/>
    <s v=""/>
    <s v="Valid"/>
    <s v="valid"/>
  </r>
  <r>
    <s v="TRX104943"/>
    <d v="2023-07-06T00:00:00"/>
    <n v="163151.89000000001"/>
    <x v="1"/>
    <s v="Product"/>
    <s v="Retail"/>
    <s v="West"/>
    <s v="CUST10160"/>
    <s v=""/>
    <s v="Table sister open lay live direction group."/>
    <s v="OK"/>
    <s v="Valid"/>
    <s v=""/>
    <s v="valid"/>
  </r>
  <r>
    <s v="TRX104944"/>
    <d v="2023-10-03T00:00:00"/>
    <n v="-62131.65"/>
    <x v="0"/>
    <s v="Marketing"/>
    <s v="Enterprise"/>
    <s v="East"/>
    <s v=""/>
    <s v="VEND1051"/>
    <s v="Data however office."/>
    <s v="OK"/>
    <s v=""/>
    <s v="Valid"/>
    <s v="valid"/>
  </r>
  <r>
    <s v="TRX104945"/>
    <d v="2022-07-29T00:00:00"/>
    <n v="-47951.88"/>
    <x v="0"/>
    <s v="Marketing"/>
    <s v="Retail"/>
    <s v="South"/>
    <s v=""/>
    <s v="VEND1094"/>
    <s v="Sit too standard."/>
    <s v="OK"/>
    <s v=""/>
    <s v="Valid"/>
    <s v="valid"/>
  </r>
  <r>
    <s v="TRX104946"/>
    <d v="2022-12-07T00:00:00"/>
    <n v="-56733.3"/>
    <x v="0"/>
    <s v="Rent"/>
    <s v="Online"/>
    <s v="East"/>
    <s v=""/>
    <s v="VEND1021"/>
    <s v="Weight garden pattern ready physical wall."/>
    <s v="OK"/>
    <s v=""/>
    <s v="Valid"/>
    <s v="valid"/>
  </r>
  <r>
    <s v="TRX104947"/>
    <d v="2022-02-07T00:00:00"/>
    <n v="103596.52"/>
    <x v="1"/>
    <s v="Product"/>
    <s v="Retail"/>
    <s v="North"/>
    <s v="CUST10229"/>
    <s v=""/>
    <s v="Nothing indicate garden year process full page."/>
    <s v="OK"/>
    <s v="Valid"/>
    <s v=""/>
    <s v="valid"/>
  </r>
  <r>
    <s v="TRX104948"/>
    <d v="2023-04-22T00:00:00"/>
    <n v="-32520.9"/>
    <x v="0"/>
    <s v="Payroll"/>
    <s v="Online"/>
    <s v="North"/>
    <s v=""/>
    <s v="VEND1042"/>
    <s v="Could always remain happy much short already."/>
    <s v="OK"/>
    <s v=""/>
    <s v="Valid"/>
    <s v="valid"/>
  </r>
  <r>
    <s v="TRX104949"/>
    <d v="2022-11-21T00:00:00"/>
    <n v="-9197.2800000000007"/>
    <x v="0"/>
    <s v="Utilities"/>
    <s v="Online"/>
    <s v="South"/>
    <s v=""/>
    <s v="VEND1049"/>
    <s v="Factor prepare moment assume."/>
    <s v="OK"/>
    <s v=""/>
    <s v="Valid"/>
    <s v="valid"/>
  </r>
  <r>
    <s v="TRX104950"/>
    <d v="2023-08-03T00:00:00"/>
    <n v="173510.73"/>
    <x v="1"/>
    <s v="Subscription"/>
    <s v="Enterprise"/>
    <s v="East"/>
    <s v="CUST10264"/>
    <s v=""/>
    <s v="Clearly place expect magazine use eye."/>
    <s v="OK"/>
    <s v="Valid"/>
    <s v=""/>
    <s v="valid"/>
  </r>
  <r>
    <s v="TRX104951"/>
    <d v="2023-05-13T00:00:00"/>
    <n v="-46471.83"/>
    <x v="0"/>
    <s v="Rent"/>
    <s v="Enterprise"/>
    <s v="East"/>
    <s v=""/>
    <s v="VEND1075"/>
    <s v="Chair identify her may plant."/>
    <s v="OK"/>
    <s v=""/>
    <s v="Valid"/>
    <s v="valid"/>
  </r>
  <r>
    <s v="TRX104952"/>
    <d v="2023-11-12T00:00:00"/>
    <n v="198526.29"/>
    <x v="1"/>
    <s v="Product"/>
    <s v="Online"/>
    <s v="West"/>
    <s v="CUST10178"/>
    <s v=""/>
    <s v="Despite kitchen others compare maintain most."/>
    <s v="OK"/>
    <s v="Valid"/>
    <s v=""/>
    <s v="valid"/>
  </r>
  <r>
    <s v="TRX104953"/>
    <d v="2022-12-30T00:00:00"/>
    <n v="168842.93"/>
    <x v="1"/>
    <s v="Product"/>
    <s v="Online"/>
    <s v="East"/>
    <s v="CUST10076"/>
    <s v=""/>
    <s v="Ready staff approach better through human investment."/>
    <s v="OK"/>
    <s v="Valid"/>
    <s v=""/>
    <s v="valid"/>
  </r>
  <r>
    <s v="TRX104954"/>
    <d v="2022-12-21T00:00:00"/>
    <n v="-66507.08"/>
    <x v="0"/>
    <s v="Other"/>
    <s v="Online"/>
    <s v="North"/>
    <s v=""/>
    <s v="VEND1101"/>
    <s v="Seem system foot turn financial top."/>
    <s v="OK"/>
    <s v=""/>
    <s v="Valid"/>
    <s v="valid"/>
  </r>
  <r>
    <s v="TRX104955"/>
    <d v="2022-07-21T00:00:00"/>
    <n v="24553.18"/>
    <x v="3"/>
    <s v="Asset"/>
    <s v="Online"/>
    <s v="West"/>
    <s v=""/>
    <s v=""/>
    <s v="Evening manage appear back benefit."/>
    <s v="OK"/>
    <s v=""/>
    <s v=""/>
    <s v="valid"/>
  </r>
  <r>
    <s v="TRX104956"/>
    <d v="2023-02-10T00:00:00"/>
    <n v="112662.07"/>
    <x v="1"/>
    <s v="Subscription"/>
    <s v="Enterprise"/>
    <s v="North"/>
    <s v="CUST10365"/>
    <s v=""/>
    <s v="Receive force left special."/>
    <s v="OK"/>
    <s v="Valid"/>
    <s v=""/>
    <s v="valid"/>
  </r>
  <r>
    <s v="TRX104957"/>
    <d v="2022-10-30T00:00:00"/>
    <n v="182712.89"/>
    <x v="1"/>
    <s v="Subscription"/>
    <s v="Enterprise"/>
    <s v="North"/>
    <s v="CUST10114"/>
    <s v=""/>
    <s v="Option similar show full carry what full power."/>
    <s v="OK"/>
    <s v="Valid"/>
    <s v=""/>
    <s v="valid"/>
  </r>
  <r>
    <s v="TRX104958"/>
    <d v="2023-07-25T00:00:00"/>
    <n v="-73544.929999999993"/>
    <x v="0"/>
    <s v="Rent"/>
    <s v="Retail"/>
    <s v="South"/>
    <s v=""/>
    <s v="VEND1037"/>
    <s v="Benefit fire style scientist risk growth."/>
    <s v="OK"/>
    <s v=""/>
    <s v="Valid"/>
    <s v="valid"/>
  </r>
  <r>
    <s v="TRX104959"/>
    <d v="2023-11-30T00:00:00"/>
    <n v="121258.18"/>
    <x v="1"/>
    <s v="Service"/>
    <s v="Retail"/>
    <s v="South"/>
    <s v="CUST10289"/>
    <s v=""/>
    <s v="Car ago take relationship country others treat number."/>
    <s v="OK"/>
    <s v="Valid"/>
    <s v=""/>
    <s v="valid"/>
  </r>
  <r>
    <s v="TRX104960"/>
    <d v="2023-01-18T00:00:00"/>
    <n v="-32101.8"/>
    <x v="0"/>
    <s v="Payroll"/>
    <s v="Online"/>
    <s v="East"/>
    <s v=""/>
    <s v="VEND1081"/>
    <s v="Marriage war whole message style."/>
    <s v="OK"/>
    <s v=""/>
    <s v="Valid"/>
    <s v="valid"/>
  </r>
  <r>
    <s v="TRX104961"/>
    <d v="2023-12-18T00:00:00"/>
    <n v="296456.81"/>
    <x v="1"/>
    <s v="Service"/>
    <s v="Enterprise"/>
    <s v="South"/>
    <s v="CUST10060"/>
    <s v=""/>
    <s v="You own key would physical purpose provide."/>
    <s v="OK"/>
    <s v="Valid"/>
    <s v=""/>
    <s v="valid"/>
  </r>
  <r>
    <s v="TRX104962"/>
    <d v="2023-12-15T00:00:00"/>
    <n v="294060.11"/>
    <x v="1"/>
    <s v="Product"/>
    <s v="Enterprise"/>
    <s v="South"/>
    <s v="CUST10123"/>
    <s v=""/>
    <s v="Green change discussion various man but."/>
    <s v="OK"/>
    <s v="Valid"/>
    <s v=""/>
    <s v="valid"/>
  </r>
  <r>
    <s v="TRX104963"/>
    <d v="2022-12-14T00:00:00"/>
    <n v="-33785.599999999999"/>
    <x v="0"/>
    <s v="Rent"/>
    <s v="Retail"/>
    <s v="East"/>
    <s v=""/>
    <s v="VEND1046"/>
    <s v="Into dinner Republican ability enough spring sister plan."/>
    <s v="OK"/>
    <s v=""/>
    <s v="Valid"/>
    <s v="valid"/>
  </r>
  <r>
    <s v="TRX104964"/>
    <d v="2022-11-03T00:00:00"/>
    <n v="156284.07999999999"/>
    <x v="1"/>
    <s v="Product"/>
    <s v="Retail"/>
    <s v="North"/>
    <s v="CUST10278"/>
    <s v=""/>
    <s v="Pattern foot government research almost way sort."/>
    <s v="OK"/>
    <s v="Valid"/>
    <s v=""/>
    <s v="valid"/>
  </r>
  <r>
    <s v="TRX104965"/>
    <d v="2022-10-26T00:00:00"/>
    <n v="124070.26"/>
    <x v="1"/>
    <s v="Product"/>
    <s v="Enterprise"/>
    <s v="East"/>
    <s v="CUST10225"/>
    <s v=""/>
    <s v="Call every act cell."/>
    <s v="OK"/>
    <s v="Valid"/>
    <s v=""/>
    <s v="valid"/>
  </r>
  <r>
    <s v="TRX104966"/>
    <d v="2022-01-15T00:00:00"/>
    <n v="-31254.84"/>
    <x v="0"/>
    <s v="Supplies"/>
    <s v="Enterprise"/>
    <s v="East"/>
    <s v=""/>
    <s v="VEND1060"/>
    <s v="Remember indeed call pull."/>
    <s v="OK"/>
    <s v=""/>
    <s v="Valid"/>
    <s v="valid"/>
  </r>
  <r>
    <s v="TRX104967"/>
    <d v="2022-02-11T00:00:00"/>
    <n v="-8847.94"/>
    <x v="0"/>
    <s v="Utilities"/>
    <s v="Retail"/>
    <s v="South"/>
    <s v=""/>
    <s v="VEND1092"/>
    <s v="Pressure station pass quality simple cold."/>
    <s v="OK"/>
    <s v=""/>
    <s v="Valid"/>
    <s v="valid"/>
  </r>
  <r>
    <s v="TRX104968"/>
    <d v="2023-03-17T00:00:00"/>
    <n v="-24146.33"/>
    <x v="0"/>
    <s v="Other"/>
    <s v="Enterprise"/>
    <s v="South"/>
    <s v=""/>
    <s v="VEND1058"/>
    <s v="No save book test break party include."/>
    <s v="OK"/>
    <s v=""/>
    <s v="Valid"/>
    <s v="valid"/>
  </r>
  <r>
    <s v="TRX104969"/>
    <d v="2022-08-13T00:00:00"/>
    <n v="161050.45000000001"/>
    <x v="1"/>
    <s v="Subscription"/>
    <s v="Retail"/>
    <s v="East"/>
    <s v="CUST10275"/>
    <s v=""/>
    <s v="Want good put poor down available receive."/>
    <s v="OK"/>
    <s v="Valid"/>
    <s v=""/>
    <s v="valid"/>
  </r>
  <r>
    <s v="TRX104970"/>
    <d v="2023-01-09T00:00:00"/>
    <n v="162741.31"/>
    <x v="1"/>
    <s v="Subscription"/>
    <s v="Retail"/>
    <s v="North"/>
    <s v="CUST10328"/>
    <s v=""/>
    <s v="Food process apply street son."/>
    <s v="OK"/>
    <s v="Valid"/>
    <s v=""/>
    <s v="valid"/>
  </r>
  <r>
    <s v="TRX104971"/>
    <d v="2022-01-25T00:00:00"/>
    <n v="30188.67"/>
    <x v="1"/>
    <s v="Product"/>
    <s v="Retail"/>
    <s v="South"/>
    <s v="CUST10355"/>
    <s v=""/>
    <s v="Study four some."/>
    <s v="OK"/>
    <s v="Valid"/>
    <s v=""/>
    <s v="valid"/>
  </r>
  <r>
    <s v="TRX104972"/>
    <d v="2022-06-24T00:00:00"/>
    <n v="161549.62"/>
    <x v="1"/>
    <s v="Service"/>
    <s v="Online"/>
    <s v="North"/>
    <s v="CUST10334"/>
    <s v=""/>
    <s v="Contain different standard pick."/>
    <s v="OK"/>
    <s v="Valid"/>
    <s v=""/>
    <s v="valid"/>
  </r>
  <r>
    <s v="TRX104973"/>
    <d v="2023-03-28T00:00:00"/>
    <n v="-25576.959999999999"/>
    <x v="0"/>
    <s v="Marketing"/>
    <s v="Enterprise"/>
    <s v="West"/>
    <s v=""/>
    <s v="VEND1044"/>
    <s v="Tax film key wish quality."/>
    <s v="OK"/>
    <s v=""/>
    <s v="Valid"/>
    <s v="valid"/>
  </r>
  <r>
    <s v="TRX104974"/>
    <d v="2022-03-26T00:00:00"/>
    <n v="-2000"/>
    <x v="0"/>
    <s v="Supplies"/>
    <s v="Enterprise"/>
    <s v="West"/>
    <s v=""/>
    <s v="VEND1025"/>
    <s v="Spring agent skin enter dinner wife federal."/>
    <s v="OK"/>
    <s v=""/>
    <s v="Valid"/>
    <s v="valid"/>
  </r>
  <r>
    <s v="TRX104975"/>
    <d v="2022-05-31T00:00:00"/>
    <n v="-2000"/>
    <x v="0"/>
    <s v="Utilities"/>
    <s v="Retail"/>
    <s v="West"/>
    <s v=""/>
    <s v="VEND1006"/>
    <s v="Fine senior once table quality."/>
    <s v="OK"/>
    <s v=""/>
    <s v="Valid"/>
    <s v="valid"/>
  </r>
  <r>
    <s v="TRX104976"/>
    <d v="2022-04-03T00:00:00"/>
    <n v="222497.47"/>
    <x v="1"/>
    <s v="Product"/>
    <s v="Enterprise"/>
    <s v="South"/>
    <s v="CUST10250"/>
    <s v=""/>
    <s v="Already billion enough past apply value team."/>
    <s v="OK"/>
    <s v="Valid"/>
    <s v=""/>
    <s v="valid"/>
  </r>
  <r>
    <s v="TRX104977"/>
    <d v="2023-01-31T00:00:00"/>
    <n v="-44628.18"/>
    <x v="0"/>
    <s v="Rent"/>
    <s v="Enterprise"/>
    <s v="South"/>
    <s v=""/>
    <s v="VEND1050"/>
    <s v="Occur rich structure something event government day."/>
    <s v="OK"/>
    <s v=""/>
    <s v="Valid"/>
    <s v="valid"/>
  </r>
  <r>
    <s v="TRX104978"/>
    <d v="2022-05-29T00:00:00"/>
    <n v="282474.26"/>
    <x v="1"/>
    <s v="Subscription"/>
    <s v="Online"/>
    <s v="West"/>
    <s v="CUST10244"/>
    <s v=""/>
    <s v="Teach could line."/>
    <s v="OK"/>
    <s v="Valid"/>
    <s v=""/>
    <s v="valid"/>
  </r>
  <r>
    <s v="TRX104979"/>
    <d v="2023-07-05T00:00:00"/>
    <n v="-22696.95"/>
    <x v="0"/>
    <s v="Utilities"/>
    <s v="Online"/>
    <s v="North"/>
    <s v=""/>
    <s v="VEND1006"/>
    <s v="Western worker scientist here nearly PM."/>
    <s v="OK"/>
    <s v=""/>
    <s v="Valid"/>
    <s v="valid"/>
  </r>
  <r>
    <s v="TRX104980"/>
    <d v="2023-05-12T00:00:00"/>
    <n v="-27047.8"/>
    <x v="0"/>
    <s v="Marketing"/>
    <s v="Enterprise"/>
    <s v="East"/>
    <s v=""/>
    <s v="VEND1073"/>
    <s v="Information smile operation prove others."/>
    <s v="OK"/>
    <s v=""/>
    <s v="Valid"/>
    <s v="valid"/>
  </r>
  <r>
    <s v="TRX104981"/>
    <d v="2022-02-03T00:00:00"/>
    <n v="79189.919999999998"/>
    <x v="1"/>
    <s v="Service"/>
    <s v="Online"/>
    <s v="North"/>
    <s v="CUST10262"/>
    <s v=""/>
    <s v="Meet when decide education lay mean which."/>
    <s v="OK"/>
    <s v="Valid"/>
    <s v=""/>
    <s v="valid"/>
  </r>
  <r>
    <s v="TRX104982"/>
    <d v="2023-04-25T00:00:00"/>
    <n v="-29017.82"/>
    <x v="0"/>
    <s v="Utilities"/>
    <s v="Enterprise"/>
    <s v="West"/>
    <s v=""/>
    <s v="VEND1084"/>
    <s v="American city check ago consumer."/>
    <s v="OK"/>
    <s v=""/>
    <s v="Valid"/>
    <s v="valid"/>
  </r>
  <r>
    <s v="TRX104983"/>
    <d v="2023-11-22T00:00:00"/>
    <n v="105893.66"/>
    <x v="1"/>
    <s v="Product"/>
    <s v="Retail"/>
    <s v="East"/>
    <s v="CUST10230"/>
    <s v=""/>
    <s v="Federal water serious step determine analysis."/>
    <s v="OK"/>
    <s v="Valid"/>
    <s v=""/>
    <s v="valid"/>
  </r>
  <r>
    <s v="TRX104984"/>
    <d v="2022-02-16T00:00:00"/>
    <n v="83185.460000000006"/>
    <x v="1"/>
    <s v="Service"/>
    <s v="Enterprise"/>
    <s v="East"/>
    <s v="CUST10132"/>
    <s v=""/>
    <s v="Property bank later several think enough management."/>
    <s v="OK"/>
    <s v="Valid"/>
    <s v=""/>
    <s v="valid"/>
  </r>
  <r>
    <s v="TRX104985"/>
    <d v="2023-11-12T00:00:00"/>
    <n v="112094.72"/>
    <x v="1"/>
    <s v="Product"/>
    <s v="Retail"/>
    <s v="East"/>
    <s v="CUST10013"/>
    <s v=""/>
    <s v="Language financial hot very."/>
    <s v="OK"/>
    <s v="Valid"/>
    <s v=""/>
    <s v="valid"/>
  </r>
  <r>
    <s v="TRX104986"/>
    <d v="2023-06-13T00:00:00"/>
    <n v="141042.16"/>
    <x v="1"/>
    <s v="Service"/>
    <s v="Retail"/>
    <s v="South"/>
    <s v="CUST10325"/>
    <s v=""/>
    <s v="Join cause positive shoulder rule hospital research."/>
    <s v="OK"/>
    <s v="Valid"/>
    <s v=""/>
    <s v="valid"/>
  </r>
  <r>
    <s v="TRX104987"/>
    <d v="2022-04-05T00:00:00"/>
    <n v="95536.02"/>
    <x v="1"/>
    <s v="Service"/>
    <s v="Retail"/>
    <s v="East"/>
    <s v="CUST10166"/>
    <s v=""/>
    <s v="List audience factor voice person draw."/>
    <s v="OK"/>
    <s v="Valid"/>
    <s v=""/>
    <s v="valid"/>
  </r>
  <r>
    <s v="TRX104988"/>
    <d v="2022-07-11T00:00:00"/>
    <n v="187156.1"/>
    <x v="1"/>
    <s v="Subscription"/>
    <s v="Enterprise"/>
    <s v="West"/>
    <s v="CUST10272"/>
    <s v=""/>
    <s v="Generation five through amount change."/>
    <s v="OK"/>
    <s v="Valid"/>
    <s v=""/>
    <s v="valid"/>
  </r>
  <r>
    <s v="TRX104989"/>
    <d v="2022-12-01T00:00:00"/>
    <n v="82129.58"/>
    <x v="1"/>
    <s v="Product"/>
    <s v="Enterprise"/>
    <s v="West"/>
    <s v="CUST10189"/>
    <s v=""/>
    <s v="Policy least east test inside sport accept."/>
    <s v="OK"/>
    <s v="Valid"/>
    <s v=""/>
    <s v="valid"/>
  </r>
  <r>
    <s v="TRX104990"/>
    <d v="2022-08-21T00:00:00"/>
    <n v="107917.65"/>
    <x v="1"/>
    <s v="Subscription"/>
    <s v="Enterprise"/>
    <s v="East"/>
    <s v="CUST10018"/>
    <s v=""/>
    <s v="Like worry thing."/>
    <s v="OK"/>
    <s v="Valid"/>
    <s v=""/>
    <s v="valid"/>
  </r>
  <r>
    <s v="TRX104991"/>
    <d v="2022-06-29T00:00:00"/>
    <n v="145064.39000000001"/>
    <x v="1"/>
    <s v="Service"/>
    <s v="Online"/>
    <s v="West"/>
    <s v="CUST10195"/>
    <s v=""/>
    <s v="Everybody age past language."/>
    <s v="OK"/>
    <s v="Valid"/>
    <s v=""/>
    <s v="valid"/>
  </r>
  <r>
    <s v="TRX104992"/>
    <d v="2022-10-20T00:00:00"/>
    <n v="-55773.87"/>
    <x v="0"/>
    <s v="Utilities"/>
    <s v="Online"/>
    <s v="West"/>
    <s v=""/>
    <s v="VEND1093"/>
    <s v="Item health trouble today boy fear fast shoulder."/>
    <s v="OK"/>
    <s v=""/>
    <s v="Valid"/>
    <s v="valid"/>
  </r>
  <r>
    <s v="TRX104993"/>
    <d v="2023-08-09T00:00:00"/>
    <n v="174243.72"/>
    <x v="1"/>
    <s v="Product"/>
    <s v="Enterprise"/>
    <s v="West"/>
    <s v="CUST10159"/>
    <s v=""/>
    <s v="Star although late successful."/>
    <s v="OK"/>
    <s v="Valid"/>
    <s v=""/>
    <s v="valid"/>
  </r>
  <r>
    <s v="TRX104994"/>
    <d v="2022-05-14T00:00:00"/>
    <n v="-71427.009999999995"/>
    <x v="0"/>
    <s v="Marketing"/>
    <s v="Retail"/>
    <s v="North"/>
    <s v=""/>
    <s v="VEND1053"/>
    <s v="Sport program marriage whether."/>
    <s v="OK"/>
    <s v=""/>
    <s v="Valid"/>
    <s v="valid"/>
  </r>
  <r>
    <s v="TRX104995"/>
    <d v="2023-09-12T00:00:00"/>
    <n v="-2000"/>
    <x v="0"/>
    <s v="Utilities"/>
    <s v="Retail"/>
    <s v="West"/>
    <s v=""/>
    <s v="VEND1018"/>
    <s v="Same successful of police amount."/>
    <s v="OK"/>
    <s v=""/>
    <s v="Valid"/>
    <s v="valid"/>
  </r>
  <r>
    <s v="TRX104996"/>
    <d v="2022-03-13T00:00:00"/>
    <n v="207621.81"/>
    <x v="1"/>
    <s v="Service"/>
    <s v="Online"/>
    <s v="South"/>
    <s v="CUST10254"/>
    <s v=""/>
    <s v="Another be task agent behind later realize."/>
    <s v="OK"/>
    <s v="Valid"/>
    <s v=""/>
    <s v="valid"/>
  </r>
  <r>
    <s v="TRX104997"/>
    <d v="2022-03-09T00:00:00"/>
    <n v="-17024.189999999999"/>
    <x v="0"/>
    <s v="Supplies"/>
    <s v="Retail"/>
    <s v="West"/>
    <s v=""/>
    <s v="VEND1100"/>
    <s v="Too member son fly past send like."/>
    <s v="OK"/>
    <s v=""/>
    <s v="Valid"/>
    <s v="valid"/>
  </r>
  <r>
    <s v="TRX104998"/>
    <d v="2023-11-15T00:00:00"/>
    <n v="205954.93"/>
    <x v="1"/>
    <s v="Product"/>
    <s v="Enterprise"/>
    <s v="East"/>
    <s v="CUST10362"/>
    <s v=""/>
    <s v="Place different beyond number feeling low land."/>
    <s v="OK"/>
    <s v="Valid"/>
    <s v=""/>
    <s v="valid"/>
  </r>
  <r>
    <s v="TRX104999"/>
    <d v="2022-01-22T00:00:00"/>
    <n v="150284.51"/>
    <x v="1"/>
    <s v="Service"/>
    <s v="Enterprise"/>
    <s v="South"/>
    <s v="CUST10001"/>
    <s v=""/>
    <s v="Economic right enough from."/>
    <s v="OK"/>
    <s v="Valid"/>
    <s v=""/>
    <s v="valid"/>
  </r>
  <r>
    <s v="TRX105000"/>
    <d v="2023-04-11T00:00:00"/>
    <n v="107304.47"/>
    <x v="1"/>
    <s v="Service"/>
    <s v="Online"/>
    <s v="South"/>
    <s v="CUST10300"/>
    <s v=""/>
    <s v="State part only very return."/>
    <s v="OK"/>
    <s v="Valid"/>
    <s v=""/>
    <s v="valid"/>
  </r>
  <r>
    <s v="TRX105001"/>
    <d v="2023-02-21T00:00:00"/>
    <n v="106898.64"/>
    <x v="1"/>
    <s v="Subscription"/>
    <s v="Enterprise"/>
    <s v="East"/>
    <s v="CUST10346"/>
    <s v=""/>
    <s v="Mr actually safe all test."/>
    <s v="OK"/>
    <s v="Valid"/>
    <s v=""/>
    <s v="valid"/>
  </r>
  <r>
    <s v="TRX105002"/>
    <d v="2023-08-28T00:00:00"/>
    <n v="175873.83"/>
    <x v="1"/>
    <s v="Service"/>
    <s v="Online"/>
    <s v="West"/>
    <s v="CUST10180"/>
    <s v=""/>
    <s v="Sense nation wrong contain me."/>
    <s v="OK"/>
    <s v="Valid"/>
    <s v=""/>
    <s v="valid"/>
  </r>
  <r>
    <s v="TRX105003"/>
    <d v="2023-08-29T00:00:00"/>
    <n v="192367.18"/>
    <x v="1"/>
    <s v="Subscription"/>
    <s v="Retail"/>
    <s v="East"/>
    <s v="CUST10280"/>
    <s v=""/>
    <s v="Court player better increase."/>
    <s v="OK"/>
    <s v="Valid"/>
    <s v=""/>
    <s v="valid"/>
  </r>
  <r>
    <s v="TRX105004"/>
    <d v="2022-03-17T00:00:00"/>
    <n v="-5918.09"/>
    <x v="0"/>
    <s v="Supplies"/>
    <s v="Enterprise"/>
    <s v="North"/>
    <s v=""/>
    <s v="VEND1065"/>
    <s v="Whom collection mean debate pay old debate."/>
    <s v="OK"/>
    <s v=""/>
    <s v="Valid"/>
    <s v="valid"/>
  </r>
  <r>
    <s v="TRX105005"/>
    <d v="2023-06-23T00:00:00"/>
    <n v="-39624.81"/>
    <x v="0"/>
    <s v="Other"/>
    <s v="Enterprise"/>
    <s v="South"/>
    <s v=""/>
    <s v="VEND1081"/>
    <s v="Support certainly edge push."/>
    <s v="OK"/>
    <s v=""/>
    <s v="Valid"/>
    <s v="valid"/>
  </r>
  <r>
    <s v="TRX105006"/>
    <d v="2022-09-25T00:00:00"/>
    <n v="199178.22"/>
    <x v="1"/>
    <s v="Subscription"/>
    <s v="Retail"/>
    <s v="North"/>
    <s v="CUST10308"/>
    <s v=""/>
    <s v="Magazine stage money become society him."/>
    <s v="OK"/>
    <s v="Valid"/>
    <s v=""/>
    <s v="valid"/>
  </r>
  <r>
    <s v="TRX105007"/>
    <d v="2022-07-25T00:00:00"/>
    <n v="-44910.85"/>
    <x v="0"/>
    <s v="Payroll"/>
    <s v="Enterprise"/>
    <s v="East"/>
    <s v=""/>
    <s v="VEND1040"/>
    <s v="Left by we sing generation."/>
    <s v="OK"/>
    <s v=""/>
    <s v="Valid"/>
    <s v="valid"/>
  </r>
  <r>
    <s v="TRX105008"/>
    <d v="2022-09-27T00:00:00"/>
    <n v="42213.9"/>
    <x v="1"/>
    <s v="Service"/>
    <s v="Online"/>
    <s v="North"/>
    <s v="CUST10095"/>
    <s v=""/>
    <s v="Some style already perhaps each."/>
    <s v="OK"/>
    <s v="Valid"/>
    <s v=""/>
    <s v="valid"/>
  </r>
  <r>
    <s v="TRX105009"/>
    <d v="2022-07-20T00:00:00"/>
    <n v="174304.76"/>
    <x v="1"/>
    <s v="Product"/>
    <s v="Enterprise"/>
    <s v="North"/>
    <s v="CUST10152"/>
    <s v=""/>
    <s v="Skill reach choice those."/>
    <s v="OK"/>
    <s v="Valid"/>
    <s v=""/>
    <s v="valid"/>
  </r>
  <r>
    <s v="TRX105010"/>
    <d v="2022-01-20T00:00:00"/>
    <n v="-55307.64"/>
    <x v="0"/>
    <s v="Other"/>
    <s v="Online"/>
    <s v="North"/>
    <s v=""/>
    <s v="VEND1084"/>
    <s v="Claim lead stay reveal exactly represent."/>
    <s v="OK"/>
    <s v=""/>
    <s v="Valid"/>
    <s v="valid"/>
  </r>
  <r>
    <s v="TRX105011"/>
    <d v="2022-06-25T00:00:00"/>
    <n v="194935.22"/>
    <x v="1"/>
    <s v="Subscription"/>
    <s v="Online"/>
    <s v="South"/>
    <s v="CUST10369"/>
    <s v=""/>
    <s v="Room drive movie tax."/>
    <s v="OK"/>
    <s v="Valid"/>
    <s v=""/>
    <s v="valid"/>
  </r>
  <r>
    <s v="TRX105012"/>
    <d v="2023-04-28T00:00:00"/>
    <n v="130233.65"/>
    <x v="1"/>
    <s v="Subscription"/>
    <s v="Online"/>
    <s v="South"/>
    <s v="CUST10180"/>
    <s v=""/>
    <s v="Which occur join skin story suddenly this threat."/>
    <s v="OK"/>
    <s v="Valid"/>
    <s v=""/>
    <s v="valid"/>
  </r>
  <r>
    <s v="TRX105013"/>
    <d v="2023-05-27T00:00:00"/>
    <n v="107114.7"/>
    <x v="1"/>
    <s v="Service"/>
    <s v="Retail"/>
    <s v="East"/>
    <s v="CUST10241"/>
    <s v=""/>
    <s v="Radio short assume modern my address least."/>
    <s v="OK"/>
    <s v="Valid"/>
    <s v=""/>
    <s v="valid"/>
  </r>
  <r>
    <s v="TRX105014"/>
    <d v="2023-12-27T00:00:00"/>
    <n v="132477.38"/>
    <x v="1"/>
    <s v="Product"/>
    <s v="Enterprise"/>
    <s v="South"/>
    <s v="CUST10262"/>
    <s v=""/>
    <s v="Situation draw third actually admit."/>
    <s v="OK"/>
    <s v="Valid"/>
    <s v=""/>
    <s v="valid"/>
  </r>
  <r>
    <s v="TRX105015"/>
    <d v="2022-03-21T00:00:00"/>
    <n v="-14946.44"/>
    <x v="0"/>
    <s v="Other"/>
    <s v="Online"/>
    <s v="North"/>
    <s v=""/>
    <s v="VEND1055"/>
    <s v="Own who cultural administration live."/>
    <s v="OK"/>
    <s v=""/>
    <s v="Valid"/>
    <s v="valid"/>
  </r>
  <r>
    <s v="TRX105016"/>
    <d v="2022-06-10T00:00:00"/>
    <n v="-33092"/>
    <x v="0"/>
    <s v="Utilities"/>
    <s v="Retail"/>
    <s v="North"/>
    <s v=""/>
    <s v="VEND1042"/>
    <s v="Up team charge better deep education establish."/>
    <s v="OK"/>
    <s v=""/>
    <s v="Valid"/>
    <s v="valid"/>
  </r>
  <r>
    <s v="TRX105017"/>
    <d v="2023-02-06T00:00:00"/>
    <n v="-48362.19"/>
    <x v="0"/>
    <s v="Supplies"/>
    <s v="Enterprise"/>
    <s v="North"/>
    <s v=""/>
    <s v="VEND1060"/>
    <s v="Consider school those finally special."/>
    <s v="OK"/>
    <s v=""/>
    <s v="Valid"/>
    <s v="valid"/>
  </r>
  <r>
    <s v="TRX105018"/>
    <d v="2023-10-18T00:00:00"/>
    <n v="-47190.19"/>
    <x v="0"/>
    <s v="Marketing"/>
    <s v="Enterprise"/>
    <s v="North"/>
    <s v=""/>
    <s v="VEND1090"/>
    <s v="Other region deal west final spend."/>
    <s v="OK"/>
    <s v=""/>
    <s v="Valid"/>
    <s v="valid"/>
  </r>
  <r>
    <s v="TRX105019"/>
    <d v="2023-07-21T00:00:00"/>
    <n v="96388.11"/>
    <x v="1"/>
    <s v="Product"/>
    <s v="Online"/>
    <s v="South"/>
    <s v="CUST10195"/>
    <s v=""/>
    <s v="Yard coach here body."/>
    <s v="OK"/>
    <s v="Valid"/>
    <s v=""/>
    <s v="valid"/>
  </r>
  <r>
    <s v="TRX105020"/>
    <d v="2023-08-29T00:00:00"/>
    <n v="207912.17"/>
    <x v="1"/>
    <s v="Product"/>
    <s v="Retail"/>
    <s v="North"/>
    <s v="CUST10353"/>
    <s v=""/>
    <s v="Type rest woman establish purpose."/>
    <s v="OK"/>
    <s v="Valid"/>
    <s v=""/>
    <s v="valid"/>
  </r>
  <r>
    <s v="TRX105021"/>
    <d v="2023-05-06T00:00:00"/>
    <n v="-5628.82"/>
    <x v="0"/>
    <s v="Other"/>
    <s v="Retail"/>
    <s v="South"/>
    <s v=""/>
    <s v="VEND1031"/>
    <s v="Month possible man."/>
    <s v="OK"/>
    <s v=""/>
    <s v="Valid"/>
    <s v="valid"/>
  </r>
  <r>
    <s v="TRX105022"/>
    <d v="2023-04-27T00:00:00"/>
    <n v="-26222.73"/>
    <x v="0"/>
    <s v="Other"/>
    <s v="Online"/>
    <s v="South"/>
    <s v=""/>
    <s v="VEND1118"/>
    <s v="Surface win commercial staff."/>
    <s v="OK"/>
    <s v=""/>
    <s v="Valid"/>
    <s v="valid"/>
  </r>
  <r>
    <s v="TRX105023"/>
    <d v="2023-09-29T00:00:00"/>
    <n v="6124.92"/>
    <x v="3"/>
    <s v="Asset"/>
    <s v="Retail"/>
    <s v="West"/>
    <s v=""/>
    <s v=""/>
    <s v="Seven card world task artist walk."/>
    <s v="OK"/>
    <s v=""/>
    <s v=""/>
    <s v="valid"/>
  </r>
  <r>
    <s v="TRX105024"/>
    <d v="2022-03-29T00:00:00"/>
    <n v="-8722.7999999999993"/>
    <x v="0"/>
    <s v="Marketing"/>
    <s v="Retail"/>
    <s v="West"/>
    <s v=""/>
    <s v="VEND1112"/>
    <s v="Wall stop into coach open."/>
    <s v="OK"/>
    <s v=""/>
    <s v="Valid"/>
    <s v="valid"/>
  </r>
  <r>
    <s v="TRX105025"/>
    <d v="2023-06-16T00:00:00"/>
    <n v="-26027.3"/>
    <x v="0"/>
    <s v="Marketing"/>
    <s v="Online"/>
    <s v="West"/>
    <s v=""/>
    <s v="VEND1033"/>
    <s v="Student visit military she."/>
    <s v="OK"/>
    <s v=""/>
    <s v="Valid"/>
    <s v="valid"/>
  </r>
  <r>
    <s v="TRX105026"/>
    <d v="2022-02-18T00:00:00"/>
    <n v="120922.25"/>
    <x v="1"/>
    <s v="Service"/>
    <s v="Enterprise"/>
    <s v="North"/>
    <s v="CUST10058"/>
    <s v=""/>
    <s v="Color fact station."/>
    <s v="OK"/>
    <s v="Valid"/>
    <s v=""/>
    <s v="valid"/>
  </r>
  <r>
    <s v="TRX105027"/>
    <d v="2022-03-08T00:00:00"/>
    <n v="-48676.77"/>
    <x v="0"/>
    <s v="Other"/>
    <s v="Retail"/>
    <s v="South"/>
    <s v=""/>
    <s v="VEND1013"/>
    <s v="Across camera business."/>
    <s v="OK"/>
    <s v=""/>
    <s v="Valid"/>
    <s v="valid"/>
  </r>
  <r>
    <s v="TRX105028"/>
    <d v="2023-01-26T00:00:00"/>
    <n v="153356.88"/>
    <x v="1"/>
    <s v="Product"/>
    <s v="Online"/>
    <s v="East"/>
    <s v="CUST10100"/>
    <s v=""/>
    <s v="Specific create party cell specific early stand."/>
    <s v="OK"/>
    <s v="Valid"/>
    <s v=""/>
    <s v="valid"/>
  </r>
  <r>
    <s v="TRX105029"/>
    <d v="2022-11-08T00:00:00"/>
    <n v="-63548.71"/>
    <x v="0"/>
    <s v="Utilities"/>
    <s v="Online"/>
    <s v="West"/>
    <s v=""/>
    <s v="VEND1018"/>
    <s v="Boy expert read speech."/>
    <s v="OK"/>
    <s v=""/>
    <s v="Valid"/>
    <s v="valid"/>
  </r>
  <r>
    <s v="TRX105030"/>
    <d v="2022-06-18T00:00:00"/>
    <n v="25600.080000000002"/>
    <x v="4"/>
    <s v="Liability"/>
    <s v="Online"/>
    <s v="North"/>
    <s v=""/>
    <s v=""/>
    <s v="Few artist vote forward can."/>
    <s v="OK"/>
    <s v=""/>
    <s v=""/>
    <s v="valid"/>
  </r>
  <r>
    <s v="TRX105031"/>
    <d v="2023-03-31T00:00:00"/>
    <n v="155318.82"/>
    <x v="1"/>
    <s v="Product"/>
    <s v="Enterprise"/>
    <s v="West"/>
    <s v="CUST10157"/>
    <s v=""/>
    <s v="White much capital rather successful stuff product."/>
    <s v="OK"/>
    <s v="Valid"/>
    <s v=""/>
    <s v="valid"/>
  </r>
  <r>
    <s v="TRX105032"/>
    <d v="2023-05-09T00:00:00"/>
    <n v="74528.14"/>
    <x v="1"/>
    <s v="Service"/>
    <s v="Retail"/>
    <s v="West"/>
    <s v="CUST10200"/>
    <s v=""/>
    <s v="Experience at drop resource."/>
    <s v="OK"/>
    <s v="Valid"/>
    <s v=""/>
    <s v="valid"/>
  </r>
  <r>
    <s v="TRX105033"/>
    <d v="2022-03-29T00:00:00"/>
    <n v="-26638.84"/>
    <x v="0"/>
    <s v="Other"/>
    <s v="Enterprise"/>
    <s v="West"/>
    <s v=""/>
    <s v="VEND1073"/>
    <s v="Bag scene management office he community."/>
    <s v="OK"/>
    <s v=""/>
    <s v="Valid"/>
    <s v="valid"/>
  </r>
  <r>
    <s v="TRX105034"/>
    <d v="2022-10-28T00:00:00"/>
    <n v="-42788.18"/>
    <x v="0"/>
    <s v="Supplies"/>
    <s v="Enterprise"/>
    <s v="East"/>
    <s v=""/>
    <s v="VEND1039"/>
    <s v="Local system candidate young teacher network money start."/>
    <s v="OK"/>
    <s v=""/>
    <s v="Valid"/>
    <s v="valid"/>
  </r>
  <r>
    <s v="TRX105035"/>
    <d v="2022-08-14T00:00:00"/>
    <n v="-54466.62"/>
    <x v="0"/>
    <s v="Rent"/>
    <s v="Retail"/>
    <s v="North"/>
    <s v=""/>
    <s v="VEND1052"/>
    <s v="Difference page choose others thought."/>
    <s v="OK"/>
    <s v=""/>
    <s v="Valid"/>
    <s v="valid"/>
  </r>
  <r>
    <s v="TRX105036"/>
    <d v="2022-08-31T00:00:00"/>
    <n v="-20397.939999999999"/>
    <x v="0"/>
    <s v="Rent"/>
    <s v="Retail"/>
    <s v="East"/>
    <s v=""/>
    <s v="VEND1050"/>
    <s v="Truth cup human history."/>
    <s v="OK"/>
    <s v=""/>
    <s v="Valid"/>
    <s v="valid"/>
  </r>
  <r>
    <s v="TRX105037"/>
    <d v="2022-11-24T00:00:00"/>
    <n v="71661.95"/>
    <x v="1"/>
    <s v="Product"/>
    <s v="Enterprise"/>
    <s v="West"/>
    <s v="CUST10039"/>
    <s v=""/>
    <s v="Politics such allow speech future."/>
    <s v="OK"/>
    <s v="Valid"/>
    <s v=""/>
    <s v="valid"/>
  </r>
  <r>
    <s v="TRX105038"/>
    <d v="2022-10-22T00:00:00"/>
    <n v="182900.03"/>
    <x v="1"/>
    <s v="Subscription"/>
    <s v="Retail"/>
    <s v="South"/>
    <s v="CUST10112"/>
    <s v=""/>
    <s v="Away issue discuss war least can."/>
    <s v="OK"/>
    <s v="Valid"/>
    <s v=""/>
    <s v="valid"/>
  </r>
  <r>
    <s v="TRX105039"/>
    <d v="2022-08-31T00:00:00"/>
    <n v="-3529.62"/>
    <x v="0"/>
    <s v="Payroll"/>
    <s v="Enterprise"/>
    <s v="South"/>
    <s v=""/>
    <s v="VEND1028"/>
    <s v="Describe accept open develop health business while."/>
    <s v="OK"/>
    <s v=""/>
    <s v="Valid"/>
    <s v="valid"/>
  </r>
  <r>
    <s v="TRX105040"/>
    <d v="2023-10-12T00:00:00"/>
    <n v="161316.35"/>
    <x v="1"/>
    <s v="Product"/>
    <s v="Enterprise"/>
    <s v="West"/>
    <s v="CUST10003"/>
    <s v=""/>
    <s v="Just where especially suffer."/>
    <s v="OK"/>
    <s v="Valid"/>
    <s v=""/>
    <s v="valid"/>
  </r>
  <r>
    <s v="TRX105041"/>
    <d v="2023-09-30T00:00:00"/>
    <n v="56211.21"/>
    <x v="1"/>
    <s v="Service"/>
    <s v="Enterprise"/>
    <s v="North"/>
    <s v="CUST10342"/>
    <s v=""/>
    <s v="Woman down yes mother."/>
    <s v="OK"/>
    <s v="Valid"/>
    <s v=""/>
    <s v="valid"/>
  </r>
  <r>
    <s v="TRX105042"/>
    <d v="2022-11-03T00:00:00"/>
    <n v="182902.68"/>
    <x v="1"/>
    <s v="Service"/>
    <s v="Enterprise"/>
    <s v="South"/>
    <s v="CUST10278"/>
    <s v=""/>
    <s v="Employee show across field station."/>
    <s v="OK"/>
    <s v="Valid"/>
    <s v=""/>
    <s v="valid"/>
  </r>
  <r>
    <s v="TRX105043"/>
    <d v="2023-07-17T00:00:00"/>
    <n v="134153.87"/>
    <x v="1"/>
    <s v="Product"/>
    <s v="Retail"/>
    <s v="West"/>
    <s v="CUST10175"/>
    <s v=""/>
    <s v="Page effort have his."/>
    <s v="OK"/>
    <s v="Valid"/>
    <s v=""/>
    <s v="valid"/>
  </r>
  <r>
    <s v="TRX105044"/>
    <d v="2022-11-22T00:00:00"/>
    <n v="170605.08"/>
    <x v="1"/>
    <s v="Product"/>
    <s v="Enterprise"/>
    <s v="West"/>
    <s v="CUST10356"/>
    <s v=""/>
    <s v="To others figure especially."/>
    <s v="OK"/>
    <s v="Valid"/>
    <s v=""/>
    <s v="valid"/>
  </r>
  <r>
    <s v="TRX105045"/>
    <d v="2022-09-25T00:00:00"/>
    <n v="233200.85"/>
    <x v="1"/>
    <s v="Service"/>
    <s v="Online"/>
    <s v="North"/>
    <s v="CUST10308"/>
    <s v=""/>
    <s v="Rest official campaign image good successful reflect."/>
    <s v="OK"/>
    <s v="Valid"/>
    <s v=""/>
    <s v="valid"/>
  </r>
  <r>
    <s v="TRX105046"/>
    <d v="2022-04-09T00:00:00"/>
    <n v="-53221.19"/>
    <x v="0"/>
    <s v="Supplies"/>
    <s v="Retail"/>
    <s v="South"/>
    <s v=""/>
    <s v="VEND1112"/>
    <s v="Writer everything guy sign hear energy establish."/>
    <s v="OK"/>
    <s v=""/>
    <s v="Valid"/>
    <s v="valid"/>
  </r>
  <r>
    <s v="TRX105047"/>
    <d v="2023-09-06T00:00:00"/>
    <n v="239728.19"/>
    <x v="1"/>
    <s v="Subscription"/>
    <s v="Retail"/>
    <s v="West"/>
    <s v="CUST10170"/>
    <s v=""/>
    <s v="Bad technology behind care."/>
    <s v="OK"/>
    <s v="Valid"/>
    <s v=""/>
    <s v="valid"/>
  </r>
  <r>
    <s v="TRX105048"/>
    <d v="2022-02-18T00:00:00"/>
    <n v="-52552.82"/>
    <x v="0"/>
    <s v="Payroll"/>
    <s v="Online"/>
    <s v="North"/>
    <s v=""/>
    <s v="VEND1098"/>
    <s v="Create magazine standard."/>
    <s v="OK"/>
    <s v=""/>
    <s v="Valid"/>
    <s v="valid"/>
  </r>
  <r>
    <s v="TRX105049"/>
    <d v="2022-07-05T00:00:00"/>
    <n v="43628.74"/>
    <x v="1"/>
    <s v="Service"/>
    <s v="Retail"/>
    <s v="East"/>
    <s v="CUST10085"/>
    <s v=""/>
    <s v="Standard chair information find natural human statement."/>
    <s v="OK"/>
    <s v="Valid"/>
    <s v=""/>
    <s v="valid"/>
  </r>
  <r>
    <s v="TRX105050"/>
    <d v="2023-04-08T00:00:00"/>
    <n v="-19497.259999999998"/>
    <x v="0"/>
    <s v="Other"/>
    <s v="Online"/>
    <s v="South"/>
    <s v=""/>
    <s v="VEND1063"/>
    <s v="Fast open pattern among shake add American."/>
    <s v="OK"/>
    <s v=""/>
    <s v="Valid"/>
    <s v="valid"/>
  </r>
  <r>
    <s v="TRX105051"/>
    <d v="2022-09-17T00:00:00"/>
    <n v="-70992.740000000005"/>
    <x v="0"/>
    <s v="Rent"/>
    <s v="Online"/>
    <s v="West"/>
    <s v=""/>
    <s v="VEND1017"/>
    <s v="Computer suggest enough analysis happy."/>
    <s v="OK"/>
    <s v=""/>
    <s v="Valid"/>
    <s v="valid"/>
  </r>
  <r>
    <s v="TRX105052"/>
    <d v="2023-08-12T00:00:00"/>
    <n v="-46988.55"/>
    <x v="0"/>
    <s v="Payroll"/>
    <s v="Enterprise"/>
    <s v="North"/>
    <s v=""/>
    <s v="VEND1004"/>
    <s v="Mean visit recognize difficult."/>
    <s v="OK"/>
    <s v=""/>
    <s v="Valid"/>
    <s v="valid"/>
  </r>
  <r>
    <s v="TRX105053"/>
    <d v="2023-04-09T00:00:00"/>
    <n v="100269.83"/>
    <x v="1"/>
    <s v="Service"/>
    <s v="Enterprise"/>
    <s v="South"/>
    <s v="CUST10101"/>
    <s v=""/>
    <s v="Require certain whole save imagine movie manage."/>
    <s v="OK"/>
    <s v="Valid"/>
    <s v=""/>
    <s v="valid"/>
  </r>
  <r>
    <s v="TRX105054"/>
    <d v="2023-11-02T00:00:00"/>
    <n v="73179.22"/>
    <x v="1"/>
    <s v="Subscription"/>
    <s v="Retail"/>
    <s v="South"/>
    <s v="CUST10198"/>
    <s v=""/>
    <s v="Room money yes television example."/>
    <s v="OK"/>
    <s v="Valid"/>
    <s v=""/>
    <s v="valid"/>
  </r>
  <r>
    <s v="TRX105055"/>
    <d v="2023-03-20T00:00:00"/>
    <n v="-43334.26"/>
    <x v="0"/>
    <s v="Rent"/>
    <s v="Enterprise"/>
    <s v="North"/>
    <s v=""/>
    <s v="VEND1037"/>
    <s v="Garden question service action story national bank."/>
    <s v="OK"/>
    <s v=""/>
    <s v="Valid"/>
    <s v="valid"/>
  </r>
  <r>
    <s v="TRX105056"/>
    <d v="2022-07-11T00:00:00"/>
    <n v="139039.51"/>
    <x v="1"/>
    <s v="Subscription"/>
    <s v="Online"/>
    <s v="South"/>
    <s v="CUST10311"/>
    <s v=""/>
    <s v="Place evening political lose bring side."/>
    <s v="OK"/>
    <s v="Valid"/>
    <s v=""/>
    <s v="valid"/>
  </r>
  <r>
    <s v="TRX105057"/>
    <d v="2022-04-08T00:00:00"/>
    <n v="134507"/>
    <x v="1"/>
    <s v="Service"/>
    <s v="Enterprise"/>
    <s v="North"/>
    <s v="CUST10357"/>
    <s v=""/>
    <s v="Drive answer night while."/>
    <s v="OK"/>
    <s v="Valid"/>
    <s v=""/>
    <s v="valid"/>
  </r>
  <r>
    <s v="TRX105058"/>
    <d v="2022-04-18T00:00:00"/>
    <n v="157205.45000000001"/>
    <x v="1"/>
    <s v="Subscription"/>
    <s v="Enterprise"/>
    <s v="East"/>
    <s v="CUST10077"/>
    <s v=""/>
    <s v="Answer focus product glass great since risk."/>
    <s v="OK"/>
    <s v="Valid"/>
    <s v=""/>
    <s v="valid"/>
  </r>
  <r>
    <s v="TRX105059"/>
    <d v="2022-03-09T00:00:00"/>
    <n v="86002.75"/>
    <x v="1"/>
    <s v="Subscription"/>
    <s v="Online"/>
    <s v="East"/>
    <s v="CUST10360"/>
    <s v=""/>
    <s v="Series participant person generation would old draw shake."/>
    <s v="OK"/>
    <s v="Valid"/>
    <s v=""/>
    <s v="valid"/>
  </r>
  <r>
    <s v="TRX105060"/>
    <d v="2022-04-16T00:00:00"/>
    <n v="-34978.1"/>
    <x v="0"/>
    <s v="Other"/>
    <s v="Enterprise"/>
    <s v="South"/>
    <s v=""/>
    <s v="VEND1010"/>
    <s v="Personal occur always decision shoulder."/>
    <s v="OK"/>
    <s v=""/>
    <s v="Valid"/>
    <s v="valid"/>
  </r>
  <r>
    <s v="TRX105061"/>
    <d v="2022-11-10T00:00:00"/>
    <n v="-43115.519999999997"/>
    <x v="0"/>
    <s v="Rent"/>
    <s v="Online"/>
    <s v="South"/>
    <s v=""/>
    <s v="VEND1105"/>
    <s v="Itself section though including."/>
    <s v="OK"/>
    <s v=""/>
    <s v="Valid"/>
    <s v="valid"/>
  </r>
  <r>
    <s v="TRX105062"/>
    <d v="2022-02-04T00:00:00"/>
    <n v="-54493.81"/>
    <x v="0"/>
    <s v="Other"/>
    <s v="Retail"/>
    <s v="West"/>
    <s v=""/>
    <s v="VEND1011"/>
    <s v="Interview just near Mr month environment treat."/>
    <s v="OK"/>
    <s v=""/>
    <s v="Valid"/>
    <s v="valid"/>
  </r>
  <r>
    <s v="TRX105063"/>
    <d v="2022-11-08T00:00:00"/>
    <n v="-34505.9"/>
    <x v="0"/>
    <s v="Payroll"/>
    <s v="Retail"/>
    <s v="South"/>
    <s v=""/>
    <s v="VEND1078"/>
    <s v="Feel federal best save continue."/>
    <s v="OK"/>
    <s v=""/>
    <s v="Valid"/>
    <s v="valid"/>
  </r>
  <r>
    <s v="TRX105064"/>
    <d v="2022-12-31T00:00:00"/>
    <n v="-40814.29"/>
    <x v="0"/>
    <s v="Payroll"/>
    <s v="Retail"/>
    <s v="West"/>
    <s v=""/>
    <s v="VEND1019"/>
    <s v="Plant she blood return consumer article."/>
    <s v="OK"/>
    <s v=""/>
    <s v="Valid"/>
    <s v="valid"/>
  </r>
  <r>
    <s v="TRX105065"/>
    <d v="2023-12-21T00:00:00"/>
    <n v="-61804.45"/>
    <x v="0"/>
    <s v="Rent"/>
    <s v="Enterprise"/>
    <s v="South"/>
    <s v=""/>
    <s v="VEND1023"/>
    <s v="Know group TV father start."/>
    <s v="OK"/>
    <s v=""/>
    <s v="Valid"/>
    <s v="valid"/>
  </r>
  <r>
    <s v="TRX105066"/>
    <d v="2023-12-04T00:00:00"/>
    <n v="223396"/>
    <x v="1"/>
    <s v="Product"/>
    <s v="Online"/>
    <s v="North"/>
    <s v="CUST10027"/>
    <s v=""/>
    <s v="Us consider speech popular."/>
    <s v="OK"/>
    <s v="Valid"/>
    <s v=""/>
    <s v="valid"/>
  </r>
  <r>
    <s v="TRX105067"/>
    <d v="2023-08-08T00:00:00"/>
    <n v="160805.22"/>
    <x v="1"/>
    <s v="Subscription"/>
    <s v="Enterprise"/>
    <s v="West"/>
    <s v="CUST10278"/>
    <s v=""/>
    <s v="Fly per no wife simple."/>
    <s v="OK"/>
    <s v="Valid"/>
    <s v=""/>
    <s v="valid"/>
  </r>
  <r>
    <s v="TRX105068"/>
    <d v="2023-11-26T00:00:00"/>
    <n v="-51491.61"/>
    <x v="0"/>
    <s v="Other"/>
    <s v="Online"/>
    <s v="West"/>
    <s v=""/>
    <s v="VEND1117"/>
    <s v="After section sometimes control."/>
    <s v="OK"/>
    <s v=""/>
    <s v="Valid"/>
    <s v="valid"/>
  </r>
  <r>
    <s v="TRX105069"/>
    <d v="2022-12-16T00:00:00"/>
    <n v="214506.91"/>
    <x v="1"/>
    <s v="Service"/>
    <s v="Retail"/>
    <s v="South"/>
    <s v="CUST10096"/>
    <s v=""/>
    <s v="Ability get feeling choice heart value baby."/>
    <s v="OK"/>
    <s v="Valid"/>
    <s v=""/>
    <s v="valid"/>
  </r>
  <r>
    <s v="TRX105070"/>
    <d v="2022-02-10T00:00:00"/>
    <n v="-22640.74"/>
    <x v="0"/>
    <s v="Supplies"/>
    <s v="Enterprise"/>
    <s v="North"/>
    <s v=""/>
    <s v="VEND1074"/>
    <s v="Series grow democratic part agree remain think."/>
    <s v="OK"/>
    <s v=""/>
    <s v="Valid"/>
    <s v="valid"/>
  </r>
  <r>
    <s v="TRX105071"/>
    <d v="2023-10-02T00:00:00"/>
    <n v="139261.72"/>
    <x v="1"/>
    <s v="Service"/>
    <s v="Retail"/>
    <s v="South"/>
    <s v="CUST10276"/>
    <s v=""/>
    <s v="Stuff cell direction interest still yeah maybe."/>
    <s v="OK"/>
    <s v="Valid"/>
    <s v=""/>
    <s v="valid"/>
  </r>
  <r>
    <s v="TRX105072"/>
    <d v="2022-06-13T00:00:00"/>
    <n v="18934.73"/>
    <x v="3"/>
    <s v="Asset"/>
    <s v="Enterprise"/>
    <s v="West"/>
    <s v=""/>
    <s v=""/>
    <s v="Director even feel large town beautiful."/>
    <s v="OK"/>
    <s v=""/>
    <s v=""/>
    <s v="valid"/>
  </r>
  <r>
    <s v="TRX105073"/>
    <d v="2023-05-01T00:00:00"/>
    <n v="-57918.26"/>
    <x v="0"/>
    <s v="Supplies"/>
    <s v="Online"/>
    <s v="North"/>
    <s v=""/>
    <s v="VEND1039"/>
    <s v="Establish personal design hear movement."/>
    <s v="OK"/>
    <s v=""/>
    <s v="Valid"/>
    <s v="valid"/>
  </r>
  <r>
    <s v="TRX105074"/>
    <d v="2023-12-21T00:00:00"/>
    <n v="188522.97"/>
    <x v="1"/>
    <s v="Service"/>
    <s v="Retail"/>
    <s v="North"/>
    <s v="CUST10165"/>
    <s v=""/>
    <s v="Daughter score ask author soldier suddenly."/>
    <s v="OK"/>
    <s v="Valid"/>
    <s v=""/>
    <s v="valid"/>
  </r>
  <r>
    <s v="TRX105075"/>
    <d v="2023-11-08T00:00:00"/>
    <n v="-80015.44"/>
    <x v="0"/>
    <s v="Marketing"/>
    <s v="Online"/>
    <s v="South"/>
    <s v=""/>
    <s v="VEND1117"/>
    <s v="Southern wrong minute able."/>
    <s v="OK"/>
    <s v=""/>
    <s v="Valid"/>
    <s v="valid"/>
  </r>
  <r>
    <s v="TRX105076"/>
    <d v="2022-02-21T00:00:00"/>
    <n v="-23448.99"/>
    <x v="0"/>
    <s v="Marketing"/>
    <s v="Retail"/>
    <s v="East"/>
    <s v=""/>
    <s v="VEND1102"/>
    <s v="Site citizen finish personal political local."/>
    <s v="OK"/>
    <s v=""/>
    <s v="Valid"/>
    <s v="valid"/>
  </r>
  <r>
    <s v="TRX105077"/>
    <d v="2023-09-05T00:00:00"/>
    <n v="-11504.11"/>
    <x v="0"/>
    <s v="Supplies"/>
    <s v="Retail"/>
    <s v="South"/>
    <s v=""/>
    <s v="VEND1088"/>
    <s v="Audience third feeling dream way finish."/>
    <s v="OK"/>
    <s v=""/>
    <s v="Valid"/>
    <s v="valid"/>
  </r>
  <r>
    <s v="TRX105078"/>
    <d v="2023-07-21T00:00:00"/>
    <n v="26752.94"/>
    <x v="1"/>
    <s v="Product"/>
    <s v="Enterprise"/>
    <s v="South"/>
    <s v="CUST10211"/>
    <s v=""/>
    <s v="Pick yourself floor dark."/>
    <s v="OK"/>
    <s v="Valid"/>
    <s v=""/>
    <s v="valid"/>
  </r>
  <r>
    <s v="TRX105079"/>
    <d v="2022-03-27T00:00:00"/>
    <n v="182150.23"/>
    <x v="1"/>
    <s v="Product"/>
    <s v="Enterprise"/>
    <s v="West"/>
    <s v="CUST10237"/>
    <s v=""/>
    <s v="Cause also reveal see half their eight probably."/>
    <s v="OK"/>
    <s v="Valid"/>
    <s v=""/>
    <s v="valid"/>
  </r>
  <r>
    <s v="TRX105080"/>
    <d v="2022-06-29T00:00:00"/>
    <n v="229651.31"/>
    <x v="1"/>
    <s v="Product"/>
    <s v="Retail"/>
    <s v="South"/>
    <s v="CUST10143"/>
    <s v=""/>
    <s v="My time discussion."/>
    <s v="OK"/>
    <s v="Valid"/>
    <s v=""/>
    <s v="valid"/>
  </r>
  <r>
    <s v="TRX105081"/>
    <d v="2023-02-11T00:00:00"/>
    <n v="21555.62"/>
    <x v="4"/>
    <s v="Liability"/>
    <s v="Online"/>
    <s v="West"/>
    <s v=""/>
    <s v=""/>
    <s v="Carry woman goal agree."/>
    <s v="OK"/>
    <s v=""/>
    <s v=""/>
    <s v="valid"/>
  </r>
  <r>
    <s v="TRX105082"/>
    <d v="2023-06-13T00:00:00"/>
    <n v="-28188.52"/>
    <x v="0"/>
    <s v="Rent"/>
    <s v="Retail"/>
    <s v="East"/>
    <s v=""/>
    <s v="VEND1097"/>
    <s v="Boy rather memory sign."/>
    <s v="OK"/>
    <s v=""/>
    <s v="Valid"/>
    <s v="valid"/>
  </r>
  <r>
    <s v="TRX105083"/>
    <d v="2022-10-27T00:00:00"/>
    <n v="-45694.1"/>
    <x v="0"/>
    <s v="Other"/>
    <s v="Enterprise"/>
    <s v="South"/>
    <s v=""/>
    <s v="VEND1113"/>
    <s v="Environmental sit parent weight big not beyond."/>
    <s v="OK"/>
    <s v=""/>
    <s v="Valid"/>
    <s v="valid"/>
  </r>
  <r>
    <s v="TRX105084"/>
    <d v="2023-12-02T00:00:00"/>
    <n v="253797.56"/>
    <x v="1"/>
    <s v="Service"/>
    <s v="Online"/>
    <s v="West"/>
    <s v="CUST10121"/>
    <s v=""/>
    <s v="Eight machine decade compare anything senior."/>
    <s v="OK"/>
    <s v="Valid"/>
    <s v=""/>
    <s v="valid"/>
  </r>
  <r>
    <s v="TRX105085"/>
    <d v="2023-10-12T00:00:00"/>
    <n v="251158.46"/>
    <x v="1"/>
    <s v="Subscription"/>
    <s v="Enterprise"/>
    <s v="South"/>
    <s v="CUST10197"/>
    <s v=""/>
    <s v="Position level really interview human wear type military."/>
    <s v="OK"/>
    <s v="Valid"/>
    <s v=""/>
    <s v="valid"/>
  </r>
  <r>
    <s v="TRX105086"/>
    <d v="2023-03-16T00:00:00"/>
    <n v="-69468.25"/>
    <x v="0"/>
    <s v="Supplies"/>
    <s v="Retail"/>
    <s v="South"/>
    <s v=""/>
    <s v="VEND1053"/>
    <s v="Maintain exist compare Mr article."/>
    <s v="OK"/>
    <s v=""/>
    <s v="Valid"/>
    <s v="valid"/>
  </r>
  <r>
    <s v="TRX105087"/>
    <d v="2023-03-19T00:00:00"/>
    <n v="107416.81"/>
    <x v="1"/>
    <s v="Service"/>
    <s v="Retail"/>
    <s v="South"/>
    <s v="CUST10046"/>
    <s v=""/>
    <s v="East agreement support voice maybe four talk."/>
    <s v="OK"/>
    <s v="Valid"/>
    <s v=""/>
    <s v="valid"/>
  </r>
  <r>
    <s v="TRX105088"/>
    <d v="2023-07-29T00:00:00"/>
    <n v="-59773.68"/>
    <x v="0"/>
    <s v="Payroll"/>
    <s v="Online"/>
    <s v="North"/>
    <s v=""/>
    <s v="VEND1018"/>
    <s v="Until the window street benefit card benefit."/>
    <s v="OK"/>
    <s v=""/>
    <s v="Valid"/>
    <s v="valid"/>
  </r>
  <r>
    <s v="TRX105089"/>
    <d v="2023-12-10T00:00:00"/>
    <n v="197509.28"/>
    <x v="1"/>
    <s v="Product"/>
    <s v="Online"/>
    <s v="West"/>
    <s v="CUST10137"/>
    <s v=""/>
    <s v="West near build ok mother."/>
    <s v="OK"/>
    <s v="Valid"/>
    <s v=""/>
    <s v="valid"/>
  </r>
  <r>
    <s v="TRX105090"/>
    <d v="2022-04-11T00:00:00"/>
    <n v="-25516.18"/>
    <x v="0"/>
    <s v="Utilities"/>
    <s v="Enterprise"/>
    <s v="South"/>
    <s v=""/>
    <s v="VEND1067"/>
    <s v="Put Democrat sister art between."/>
    <s v="OK"/>
    <s v=""/>
    <s v="Valid"/>
    <s v="valid"/>
  </r>
  <r>
    <s v="TRX105091"/>
    <d v="2022-03-19T00:00:00"/>
    <n v="149162.73000000001"/>
    <x v="1"/>
    <s v="Subscription"/>
    <s v="Online"/>
    <s v="North"/>
    <s v="CUST10081"/>
    <s v=""/>
    <s v="Drive buy more allow about officer type."/>
    <s v="OK"/>
    <s v="Valid"/>
    <s v=""/>
    <s v="valid"/>
  </r>
  <r>
    <s v="TRX105092"/>
    <d v="2022-04-28T00:00:00"/>
    <n v="-44766.63"/>
    <x v="0"/>
    <s v="Marketing"/>
    <s v="Enterprise"/>
    <s v="East"/>
    <s v=""/>
    <s v="VEND1046"/>
    <s v="Body by spend name career especially."/>
    <s v="OK"/>
    <s v=""/>
    <s v="Valid"/>
    <s v="valid"/>
  </r>
  <r>
    <s v="TRX105093"/>
    <d v="2023-03-04T00:00:00"/>
    <n v="244932.65"/>
    <x v="1"/>
    <s v="Subscription"/>
    <s v="Enterprise"/>
    <s v="South"/>
    <s v="CUST10003"/>
    <s v=""/>
    <s v="North buy quite despite spring over mother."/>
    <s v="OK"/>
    <s v="Valid"/>
    <s v=""/>
    <s v="valid"/>
  </r>
  <r>
    <s v="TRX105094"/>
    <d v="2023-03-23T00:00:00"/>
    <n v="130472.88"/>
    <x v="1"/>
    <s v="Subscription"/>
    <s v="Retail"/>
    <s v="North"/>
    <s v="CUST10348"/>
    <s v=""/>
    <s v="Hold trouble follow help itself toward."/>
    <s v="OK"/>
    <s v="Valid"/>
    <s v=""/>
    <s v="valid"/>
  </r>
  <r>
    <s v="TRX105095"/>
    <d v="2022-01-18T00:00:00"/>
    <n v="-42749.67"/>
    <x v="0"/>
    <s v="Supplies"/>
    <s v="Retail"/>
    <s v="East"/>
    <s v=""/>
    <s v="VEND1062"/>
    <s v="Operation structure politics."/>
    <s v="OK"/>
    <s v=""/>
    <s v="Valid"/>
    <s v="valid"/>
  </r>
  <r>
    <s v="TRX105096"/>
    <d v="2022-10-30T00:00:00"/>
    <n v="34373.43"/>
    <x v="4"/>
    <s v="Liability"/>
    <s v="Retail"/>
    <s v="South"/>
    <s v=""/>
    <s v=""/>
    <s v="Budget because cover culture key quality let."/>
    <s v="OK"/>
    <s v=""/>
    <s v=""/>
    <s v="valid"/>
  </r>
  <r>
    <s v="TRX105097"/>
    <d v="2023-12-25T00:00:00"/>
    <n v="241338.92"/>
    <x v="1"/>
    <s v="Service"/>
    <s v="Online"/>
    <s v="East"/>
    <s v="CUST10157"/>
    <s v=""/>
    <s v="Somebody chair camera nice."/>
    <s v="OK"/>
    <s v="Valid"/>
    <s v=""/>
    <s v="valid"/>
  </r>
  <r>
    <s v="TRX105098"/>
    <d v="2023-12-12T00:00:00"/>
    <n v="61309.86"/>
    <x v="1"/>
    <s v="Service"/>
    <s v="Enterprise"/>
    <s v="South"/>
    <s v="CUST10038"/>
    <s v=""/>
    <s v="Commercial reach new know."/>
    <s v="OK"/>
    <s v="Valid"/>
    <s v=""/>
    <s v="valid"/>
  </r>
  <r>
    <s v="TRX105099"/>
    <d v="2022-10-31T00:00:00"/>
    <n v="-49104.3"/>
    <x v="0"/>
    <s v="Marketing"/>
    <s v="Retail"/>
    <s v="East"/>
    <s v=""/>
    <s v="VEND1109"/>
    <s v="Company rise agency until prevent."/>
    <s v="OK"/>
    <s v=""/>
    <s v="Valid"/>
    <s v="valid"/>
  </r>
  <r>
    <s v="TRX105100"/>
    <d v="2022-06-09T00:00:00"/>
    <n v="-50246.07"/>
    <x v="0"/>
    <s v="Utilities"/>
    <s v="Enterprise"/>
    <s v="South"/>
    <s v=""/>
    <s v="VEND1115"/>
    <s v="Letter base difference fight."/>
    <s v="OK"/>
    <s v=""/>
    <s v="Valid"/>
    <s v="valid"/>
  </r>
  <r>
    <s v="TRX105101"/>
    <d v="2023-10-16T00:00:00"/>
    <n v="144666.4"/>
    <x v="1"/>
    <s v="Service"/>
    <s v="Online"/>
    <s v="North"/>
    <s v="CUST10024"/>
    <s v=""/>
    <s v="Program capital place few yes its whole."/>
    <s v="OK"/>
    <s v="Valid"/>
    <s v=""/>
    <s v="valid"/>
  </r>
  <r>
    <s v="TRX105102"/>
    <d v="2022-02-16T00:00:00"/>
    <n v="106065.55"/>
    <x v="1"/>
    <s v="Service"/>
    <s v="Enterprise"/>
    <s v="North"/>
    <s v="CUST10126"/>
    <s v=""/>
    <s v="Free lose skill happen pass cultural."/>
    <s v="OK"/>
    <s v="Valid"/>
    <s v=""/>
    <s v="valid"/>
  </r>
  <r>
    <s v="TRX105103"/>
    <d v="2023-11-15T00:00:00"/>
    <n v="-47522.38"/>
    <x v="0"/>
    <s v="Rent"/>
    <s v="Enterprise"/>
    <s v="North"/>
    <s v=""/>
    <s v="VEND1106"/>
    <s v="Mention area around against threat."/>
    <s v="OK"/>
    <s v=""/>
    <s v="Valid"/>
    <s v="valid"/>
  </r>
  <r>
    <s v="TRX105104"/>
    <d v="2022-09-20T00:00:00"/>
    <n v="184006.65"/>
    <x v="1"/>
    <s v="Product"/>
    <s v="Retail"/>
    <s v="West"/>
    <s v="CUST10182"/>
    <s v=""/>
    <s v="Common even ten hand perhaps reason full."/>
    <s v="OK"/>
    <s v="Valid"/>
    <s v=""/>
    <s v="valid"/>
  </r>
  <r>
    <s v="TRX105105"/>
    <d v="2023-02-17T00:00:00"/>
    <n v="-65257.35"/>
    <x v="0"/>
    <s v="Rent"/>
    <s v="Enterprise"/>
    <s v="West"/>
    <s v=""/>
    <s v="VEND1052"/>
    <s v="Fill describe marriage later least."/>
    <s v="OK"/>
    <s v=""/>
    <s v="Valid"/>
    <s v="valid"/>
  </r>
  <r>
    <s v="TRX105106"/>
    <d v="2022-05-11T00:00:00"/>
    <n v="16900.8"/>
    <x v="2"/>
    <s v="Equity"/>
    <s v="Enterprise"/>
    <s v="West"/>
    <s v=""/>
    <s v=""/>
    <s v="Policy that purpose account on."/>
    <s v="OK"/>
    <s v=""/>
    <s v=""/>
    <s v="valid"/>
  </r>
  <r>
    <s v="TRX105107"/>
    <d v="2023-05-24T00:00:00"/>
    <n v="-29282.53"/>
    <x v="0"/>
    <s v="Utilities"/>
    <s v="Retail"/>
    <s v="East"/>
    <s v=""/>
    <s v="VEND1006"/>
    <s v="Job either someone together room need."/>
    <s v="OK"/>
    <s v=""/>
    <s v="Valid"/>
    <s v="valid"/>
  </r>
  <r>
    <s v="TRX105108"/>
    <d v="2022-12-07T00:00:00"/>
    <n v="205694.21"/>
    <x v="1"/>
    <s v="Subscription"/>
    <s v="Retail"/>
    <s v="North"/>
    <s v="CUST10021"/>
    <s v=""/>
    <s v="Talk set name certain short gun."/>
    <s v="OK"/>
    <s v="Valid"/>
    <s v=""/>
    <s v="valid"/>
  </r>
  <r>
    <s v="TRX105109"/>
    <d v="2022-02-17T00:00:00"/>
    <n v="162046.82"/>
    <x v="1"/>
    <s v="Service"/>
    <s v="Retail"/>
    <s v="East"/>
    <s v="CUST10218"/>
    <s v=""/>
    <s v="Response will front."/>
    <s v="OK"/>
    <s v="Valid"/>
    <s v=""/>
    <s v="valid"/>
  </r>
  <r>
    <s v="TRX105110"/>
    <d v="2023-08-08T00:00:00"/>
    <n v="127545.83"/>
    <x v="1"/>
    <s v="Product"/>
    <s v="Retail"/>
    <s v="East"/>
    <s v="CUST10169"/>
    <s v=""/>
    <s v="Way blue main chance member hear."/>
    <s v="OK"/>
    <s v="Valid"/>
    <s v=""/>
    <s v="valid"/>
  </r>
  <r>
    <s v="TRX105111"/>
    <d v="2023-08-19T00:00:00"/>
    <n v="-46196.76"/>
    <x v="0"/>
    <s v="Marketing"/>
    <s v="Enterprise"/>
    <s v="East"/>
    <s v=""/>
    <s v="VEND1034"/>
    <s v="Reflect finally reduce art information account history surface."/>
    <s v="OK"/>
    <s v=""/>
    <s v="Valid"/>
    <s v="valid"/>
  </r>
  <r>
    <s v="TRX105112"/>
    <d v="2023-06-05T00:00:00"/>
    <n v="-2000"/>
    <x v="0"/>
    <s v="Supplies"/>
    <s v="Online"/>
    <s v="North"/>
    <s v=""/>
    <s v="VEND1060"/>
    <s v="Sister source player coach."/>
    <s v="OK"/>
    <s v=""/>
    <s v="Valid"/>
    <s v="valid"/>
  </r>
  <r>
    <s v="TRX105113"/>
    <d v="2023-04-10T00:00:00"/>
    <n v="120205.89"/>
    <x v="1"/>
    <s v="Product"/>
    <s v="Retail"/>
    <s v="West"/>
    <s v="CUST10035"/>
    <s v=""/>
    <s v="Mission chance we the local himself watch."/>
    <s v="OK"/>
    <s v="Valid"/>
    <s v=""/>
    <s v="valid"/>
  </r>
  <r>
    <s v="TRX105114"/>
    <d v="2022-09-16T00:00:00"/>
    <n v="-56628.9"/>
    <x v="0"/>
    <s v="Marketing"/>
    <s v="Retail"/>
    <s v="West"/>
    <s v=""/>
    <s v="VEND1035"/>
    <s v="We market culture treat."/>
    <s v="OK"/>
    <s v=""/>
    <s v="Valid"/>
    <s v="valid"/>
  </r>
  <r>
    <s v="TRX105115"/>
    <d v="2022-01-29T00:00:00"/>
    <n v="20393.150000000001"/>
    <x v="3"/>
    <s v="Asset"/>
    <s v="Retail"/>
    <s v="North"/>
    <s v=""/>
    <s v=""/>
    <s v="Here their car identify exactly region give group."/>
    <s v="OK"/>
    <s v=""/>
    <s v=""/>
    <s v="valid"/>
  </r>
  <r>
    <s v="TRX105116"/>
    <d v="2023-01-16T00:00:00"/>
    <n v="-56246.11"/>
    <x v="0"/>
    <s v="Utilities"/>
    <s v="Retail"/>
    <s v="North"/>
    <s v=""/>
    <s v="VEND1004"/>
    <s v="Glass item agency they sign number table."/>
    <s v="OK"/>
    <s v=""/>
    <s v="Valid"/>
    <s v="valid"/>
  </r>
  <r>
    <s v="TRX105117"/>
    <d v="2023-03-04T00:00:00"/>
    <n v="149499.12"/>
    <x v="1"/>
    <s v="Subscription"/>
    <s v="Online"/>
    <s v="West"/>
    <s v="CUST10346"/>
    <s v=""/>
    <s v="Father process represent parent."/>
    <s v="OK"/>
    <s v="Valid"/>
    <s v=""/>
    <s v="valid"/>
  </r>
  <r>
    <s v="TRX105118"/>
    <d v="2023-09-19T00:00:00"/>
    <n v="160001.04"/>
    <x v="1"/>
    <s v="Product"/>
    <s v="Enterprise"/>
    <s v="East"/>
    <s v="CUST10334"/>
    <s v=""/>
    <s v="Back itself who."/>
    <s v="OK"/>
    <s v="Valid"/>
    <s v=""/>
    <s v="valid"/>
  </r>
  <r>
    <s v="TRX105119"/>
    <d v="2022-10-21T00:00:00"/>
    <n v="157214.88"/>
    <x v="1"/>
    <s v="Subscription"/>
    <s v="Enterprise"/>
    <s v="South"/>
    <s v="CUST10228"/>
    <s v=""/>
    <s v="Certainly cultural as debate their baby."/>
    <s v="OK"/>
    <s v="Valid"/>
    <s v=""/>
    <s v="valid"/>
  </r>
  <r>
    <s v="TRX105120"/>
    <d v="2023-09-01T00:00:00"/>
    <n v="122213.67"/>
    <x v="1"/>
    <s v="Product"/>
    <s v="Online"/>
    <s v="South"/>
    <s v="CUST10162"/>
    <s v=""/>
    <s v="Girl ground special author argue."/>
    <s v="OK"/>
    <s v="Valid"/>
    <s v=""/>
    <s v="valid"/>
  </r>
  <r>
    <s v="TRX105121"/>
    <d v="2022-07-05T00:00:00"/>
    <n v="-41788.97"/>
    <x v="0"/>
    <s v="Marketing"/>
    <s v="Retail"/>
    <s v="West"/>
    <s v=""/>
    <s v="VEND1094"/>
    <s v="Season trade attorney security those interest same."/>
    <s v="OK"/>
    <s v=""/>
    <s v="Valid"/>
    <s v="valid"/>
  </r>
  <r>
    <s v="TRX105122"/>
    <d v="2022-10-12T00:00:00"/>
    <n v="-69831.8"/>
    <x v="0"/>
    <s v="Payroll"/>
    <s v="Enterprise"/>
    <s v="South"/>
    <s v=""/>
    <s v="VEND1000"/>
    <s v="His idea game such maybe those long."/>
    <s v="OK"/>
    <s v=""/>
    <s v="Valid"/>
    <s v="valid"/>
  </r>
  <r>
    <s v="TRX105123"/>
    <d v="2022-11-26T00:00:00"/>
    <n v="156216.95999999999"/>
    <x v="1"/>
    <s v="Service"/>
    <s v="Enterprise"/>
    <s v="West"/>
    <s v="CUST10361"/>
    <s v=""/>
    <s v="What page most population decide."/>
    <s v="OK"/>
    <s v="Valid"/>
    <s v=""/>
    <s v="valid"/>
  </r>
  <r>
    <s v="TRX105124"/>
    <d v="2022-01-28T00:00:00"/>
    <n v="-31548.58"/>
    <x v="0"/>
    <s v="Other"/>
    <s v="Enterprise"/>
    <s v="East"/>
    <s v=""/>
    <s v="VEND1065"/>
    <s v="Tax study catch traditional exactly."/>
    <s v="OK"/>
    <s v=""/>
    <s v="Valid"/>
    <s v="valid"/>
  </r>
  <r>
    <s v="TRX105125"/>
    <d v="2023-11-14T00:00:00"/>
    <n v="117512.98"/>
    <x v="1"/>
    <s v="Product"/>
    <s v="Retail"/>
    <s v="South"/>
    <s v="CUST10104"/>
    <s v=""/>
    <s v="Produce write money arm can high add."/>
    <s v="OK"/>
    <s v="Valid"/>
    <s v=""/>
    <s v="valid"/>
  </r>
  <r>
    <s v="TRX105126"/>
    <d v="2023-12-28T00:00:00"/>
    <n v="192740.66"/>
    <x v="1"/>
    <s v="Service"/>
    <s v="Enterprise"/>
    <s v="East"/>
    <s v="CUST10358"/>
    <s v=""/>
    <s v="Network night lay under ability fall else."/>
    <s v="OK"/>
    <s v="Valid"/>
    <s v=""/>
    <s v="valid"/>
  </r>
  <r>
    <s v="TRX105127"/>
    <d v="2022-09-05T00:00:00"/>
    <n v="164644.79999999999"/>
    <x v="1"/>
    <s v="Product"/>
    <s v="Enterprise"/>
    <s v="East"/>
    <s v="CUST10291"/>
    <s v=""/>
    <s v="Detail market answer establish alone game."/>
    <s v="OK"/>
    <s v="Valid"/>
    <s v=""/>
    <s v="valid"/>
  </r>
  <r>
    <s v="TRX105128"/>
    <d v="2023-12-21T00:00:00"/>
    <n v="147239.57999999999"/>
    <x v="1"/>
    <s v="Service"/>
    <s v="Enterprise"/>
    <s v="North"/>
    <s v="CUST10316"/>
    <s v=""/>
    <s v="Medical director evening build."/>
    <s v="OK"/>
    <s v="Valid"/>
    <s v=""/>
    <s v="valid"/>
  </r>
  <r>
    <s v="TRX105129"/>
    <d v="2023-03-07T00:00:00"/>
    <n v="-26587.85"/>
    <x v="0"/>
    <s v="Rent"/>
    <s v="Online"/>
    <s v="East"/>
    <s v=""/>
    <s v="VEND1020"/>
    <s v="Movement more themselves leave."/>
    <s v="OK"/>
    <s v=""/>
    <s v="Valid"/>
    <s v="valid"/>
  </r>
  <r>
    <s v="TRX105130"/>
    <d v="2023-11-27T00:00:00"/>
    <n v="-27217.48"/>
    <x v="0"/>
    <s v="Other"/>
    <s v="Online"/>
    <s v="North"/>
    <s v=""/>
    <s v="VEND1104"/>
    <s v="Exactly low eight career attack."/>
    <s v="OK"/>
    <s v=""/>
    <s v="Valid"/>
    <s v="valid"/>
  </r>
  <r>
    <s v="TRX105131"/>
    <d v="2023-10-10T00:00:00"/>
    <n v="136463.67999999999"/>
    <x v="1"/>
    <s v="Service"/>
    <s v="Enterprise"/>
    <s v="East"/>
    <s v="CUST10335"/>
    <s v=""/>
    <s v="Throw science mission condition off plant media probably."/>
    <s v="OK"/>
    <s v="Valid"/>
    <s v=""/>
    <s v="valid"/>
  </r>
  <r>
    <s v="TRX105132"/>
    <d v="2023-01-31T00:00:00"/>
    <n v="-46621.54"/>
    <x v="0"/>
    <s v="Supplies"/>
    <s v="Online"/>
    <s v="North"/>
    <s v=""/>
    <s v="VEND1060"/>
    <s v="Box company most page approach."/>
    <s v="OK"/>
    <s v=""/>
    <s v="Valid"/>
    <s v="valid"/>
  </r>
  <r>
    <s v="TRX105133"/>
    <d v="2023-12-11T00:00:00"/>
    <n v="179912.32000000001"/>
    <x v="1"/>
    <s v="Product"/>
    <s v="Enterprise"/>
    <s v="North"/>
    <s v="CUST10049"/>
    <s v=""/>
    <s v="Find window network mission."/>
    <s v="OK"/>
    <s v="Valid"/>
    <s v=""/>
    <s v="valid"/>
  </r>
  <r>
    <s v="TRX105134"/>
    <d v="2023-03-30T00:00:00"/>
    <n v="-49879.75"/>
    <x v="0"/>
    <s v="Marketing"/>
    <s v="Online"/>
    <s v="West"/>
    <s v=""/>
    <s v="VEND1070"/>
    <s v="Close color head color above condition west real."/>
    <s v="OK"/>
    <s v=""/>
    <s v="Valid"/>
    <s v="valid"/>
  </r>
  <r>
    <s v="TRX105135"/>
    <d v="2022-01-20T00:00:00"/>
    <n v="-32210.65"/>
    <x v="0"/>
    <s v="Marketing"/>
    <s v="Retail"/>
    <s v="West"/>
    <s v=""/>
    <s v="VEND1041"/>
    <s v="Be inside term reach job seat."/>
    <s v="OK"/>
    <s v=""/>
    <s v="Valid"/>
    <s v="valid"/>
  </r>
  <r>
    <s v="TRX105136"/>
    <d v="2022-01-05T00:00:00"/>
    <n v="-26758.240000000002"/>
    <x v="0"/>
    <s v="Payroll"/>
    <s v="Online"/>
    <s v="East"/>
    <s v=""/>
    <s v="VEND1041"/>
    <s v="Fund leg impact star during."/>
    <s v="OK"/>
    <s v=""/>
    <s v="Valid"/>
    <s v="valid"/>
  </r>
  <r>
    <s v="TRX105137"/>
    <d v="2022-03-28T00:00:00"/>
    <n v="21533.37"/>
    <x v="4"/>
    <s v="Liability"/>
    <s v="Retail"/>
    <s v="East"/>
    <s v=""/>
    <s v=""/>
    <s v="Join game along sell thousand money."/>
    <s v="OK"/>
    <s v=""/>
    <s v=""/>
    <s v="valid"/>
  </r>
  <r>
    <s v="TRX105138"/>
    <d v="2022-02-04T00:00:00"/>
    <n v="202586.28"/>
    <x v="1"/>
    <s v="Product"/>
    <s v="Enterprise"/>
    <s v="East"/>
    <s v="CUST10089"/>
    <s v=""/>
    <s v="Then edge training enter."/>
    <s v="OK"/>
    <s v="Valid"/>
    <s v=""/>
    <s v="valid"/>
  </r>
  <r>
    <s v="TRX105139"/>
    <d v="2022-10-15T00:00:00"/>
    <n v="158256.14000000001"/>
    <x v="1"/>
    <s v="Subscription"/>
    <s v="Online"/>
    <s v="East"/>
    <s v="CUST10320"/>
    <s v=""/>
    <s v="Enter radio dream five."/>
    <s v="OK"/>
    <s v="Valid"/>
    <s v=""/>
    <s v="valid"/>
  </r>
  <r>
    <s v="TRX105140"/>
    <d v="2022-04-10T00:00:00"/>
    <n v="-71723.86"/>
    <x v="0"/>
    <s v="Rent"/>
    <s v="Online"/>
    <s v="West"/>
    <s v=""/>
    <s v="VEND1021"/>
    <s v="Time who turn avoid school along why ask."/>
    <s v="OK"/>
    <s v=""/>
    <s v="Valid"/>
    <s v="valid"/>
  </r>
  <r>
    <s v="TRX105141"/>
    <d v="2023-05-21T00:00:00"/>
    <n v="24461.1"/>
    <x v="3"/>
    <s v="Asset"/>
    <s v="Retail"/>
    <s v="South"/>
    <s v=""/>
    <s v=""/>
    <s v="High should rich ground finish main reach."/>
    <s v="OK"/>
    <s v=""/>
    <s v=""/>
    <s v="valid"/>
  </r>
  <r>
    <s v="TRX105142"/>
    <d v="2023-09-06T00:00:00"/>
    <n v="240494.82"/>
    <x v="1"/>
    <s v="Service"/>
    <s v="Online"/>
    <s v="East"/>
    <s v="CUST10089"/>
    <s v=""/>
    <s v="Matter sing than outside."/>
    <s v="OK"/>
    <s v="Valid"/>
    <s v=""/>
    <s v="valid"/>
  </r>
  <r>
    <s v="TRX105143"/>
    <d v="2023-08-03T00:00:00"/>
    <n v="-36689.06"/>
    <x v="0"/>
    <s v="Other"/>
    <s v="Enterprise"/>
    <s v="West"/>
    <s v=""/>
    <s v="VEND1032"/>
    <s v="Spring try do worry baby star option."/>
    <s v="OK"/>
    <s v=""/>
    <s v="Valid"/>
    <s v="valid"/>
  </r>
  <r>
    <s v="TRX105144"/>
    <d v="2022-10-20T00:00:00"/>
    <n v="211697.96"/>
    <x v="1"/>
    <s v="Service"/>
    <s v="Online"/>
    <s v="West"/>
    <s v="CUST10246"/>
    <s v=""/>
    <s v="Its office and claim cover goal."/>
    <s v="OK"/>
    <s v="Valid"/>
    <s v=""/>
    <s v="valid"/>
  </r>
  <r>
    <s v="TRX105145"/>
    <d v="2023-05-03T00:00:00"/>
    <n v="-35962.44"/>
    <x v="0"/>
    <s v="Marketing"/>
    <s v="Retail"/>
    <s v="North"/>
    <s v=""/>
    <s v="VEND1104"/>
    <s v="Eight next recognize week."/>
    <s v="OK"/>
    <s v=""/>
    <s v="Valid"/>
    <s v="valid"/>
  </r>
  <r>
    <s v="TRX105146"/>
    <d v="2022-06-17T00:00:00"/>
    <n v="-41294.79"/>
    <x v="0"/>
    <s v="Other"/>
    <s v="Enterprise"/>
    <s v="South"/>
    <s v=""/>
    <s v="VEND1012"/>
    <s v="Before much black play hold."/>
    <s v="OK"/>
    <s v=""/>
    <s v="Valid"/>
    <s v="valid"/>
  </r>
  <r>
    <s v="TRX105147"/>
    <d v="2023-09-28T00:00:00"/>
    <n v="-22691.59"/>
    <x v="0"/>
    <s v="Marketing"/>
    <s v="Enterprise"/>
    <s v="South"/>
    <s v=""/>
    <s v="VEND1105"/>
    <s v="Development lose show."/>
    <s v="OK"/>
    <s v=""/>
    <s v="Valid"/>
    <s v="valid"/>
  </r>
  <r>
    <s v="TRX105148"/>
    <d v="2023-11-07T00:00:00"/>
    <n v="-46536"/>
    <x v="0"/>
    <s v="Payroll"/>
    <s v="Retail"/>
    <s v="South"/>
    <s v=""/>
    <s v="VEND1035"/>
    <s v="Whatever cost test away."/>
    <s v="OK"/>
    <s v=""/>
    <s v="Valid"/>
    <s v="valid"/>
  </r>
  <r>
    <s v="TRX105149"/>
    <d v="2023-02-17T00:00:00"/>
    <n v="-65637.98"/>
    <x v="0"/>
    <s v="Other"/>
    <s v="Enterprise"/>
    <s v="South"/>
    <s v=""/>
    <s v="VEND1056"/>
    <s v="Investment fact statement than treat."/>
    <s v="OK"/>
    <s v=""/>
    <s v="Valid"/>
    <s v="valid"/>
  </r>
  <r>
    <s v="TRX105150"/>
    <d v="2023-09-23T00:00:00"/>
    <n v="161668.93"/>
    <x v="1"/>
    <s v="Subscription"/>
    <s v="Retail"/>
    <s v="West"/>
    <s v="CUST10272"/>
    <s v=""/>
    <s v="Support trip what blue."/>
    <s v="OK"/>
    <s v="Valid"/>
    <s v=""/>
    <s v="valid"/>
  </r>
  <r>
    <s v="TRX105151"/>
    <d v="2023-05-13T00:00:00"/>
    <n v="19257.169999999998"/>
    <x v="2"/>
    <s v="Equity"/>
    <s v="Retail"/>
    <s v="South"/>
    <s v=""/>
    <s v=""/>
    <s v="Party today beautiful quality factor firm success strong."/>
    <s v="OK"/>
    <s v=""/>
    <s v=""/>
    <s v="valid"/>
  </r>
  <r>
    <s v="TRX105152"/>
    <d v="2023-07-01T00:00:00"/>
    <n v="112953.3"/>
    <x v="1"/>
    <s v="Product"/>
    <s v="Retail"/>
    <s v="South"/>
    <s v="CUST10085"/>
    <s v=""/>
    <s v="Write picture development little research."/>
    <s v="OK"/>
    <s v="Valid"/>
    <s v=""/>
    <s v="valid"/>
  </r>
  <r>
    <s v="TRX105153"/>
    <d v="2023-09-17T00:00:00"/>
    <n v="153720.28"/>
    <x v="1"/>
    <s v="Product"/>
    <s v="Retail"/>
    <s v="South"/>
    <s v="CUST10362"/>
    <s v=""/>
    <s v="Store address discussion whether among."/>
    <s v="OK"/>
    <s v="Valid"/>
    <s v=""/>
    <s v="valid"/>
  </r>
  <r>
    <s v="TRX105154"/>
    <d v="2022-03-11T00:00:00"/>
    <n v="-25135.39"/>
    <x v="0"/>
    <s v="Supplies"/>
    <s v="Online"/>
    <s v="East"/>
    <s v=""/>
    <s v="VEND1111"/>
    <s v="Simply land claim magazine prepare cause."/>
    <s v="OK"/>
    <s v=""/>
    <s v="Valid"/>
    <s v="valid"/>
  </r>
  <r>
    <s v="TRX105155"/>
    <d v="2023-06-07T00:00:00"/>
    <n v="-66709.02"/>
    <x v="0"/>
    <s v="Supplies"/>
    <s v="Enterprise"/>
    <s v="North"/>
    <s v=""/>
    <s v="VEND1102"/>
    <s v="Play perhaps impact sit church industry."/>
    <s v="OK"/>
    <s v=""/>
    <s v="Valid"/>
    <s v="valid"/>
  </r>
  <r>
    <s v="TRX105156"/>
    <d v="2022-07-15T00:00:00"/>
    <n v="29682.97"/>
    <x v="4"/>
    <s v="Liability"/>
    <s v="Retail"/>
    <s v="West"/>
    <s v=""/>
    <s v=""/>
    <s v="They today notice carry sign big."/>
    <s v="OK"/>
    <s v=""/>
    <s v=""/>
    <s v="valid"/>
  </r>
  <r>
    <s v="TRX105157"/>
    <d v="2023-01-02T00:00:00"/>
    <n v="239764.86"/>
    <x v="1"/>
    <s v="Product"/>
    <s v="Online"/>
    <s v="East"/>
    <s v="CUST10200"/>
    <s v=""/>
    <s v="Debate moment tax everything his I today."/>
    <s v="OK"/>
    <s v="Valid"/>
    <s v=""/>
    <s v="valid"/>
  </r>
  <r>
    <s v="TRX105158"/>
    <d v="2022-01-08T00:00:00"/>
    <n v="23865.61"/>
    <x v="3"/>
    <s v="Asset"/>
    <s v="Retail"/>
    <s v="East"/>
    <s v=""/>
    <s v=""/>
    <s v="Action will ability available act."/>
    <s v="OK"/>
    <s v=""/>
    <s v=""/>
    <s v="valid"/>
  </r>
  <r>
    <s v="TRX105159"/>
    <d v="2022-10-08T00:00:00"/>
    <n v="27160.95"/>
    <x v="2"/>
    <s v="Equity"/>
    <s v="Online"/>
    <s v="East"/>
    <s v=""/>
    <s v=""/>
    <s v="Decide common keep indeed must either."/>
    <s v="OK"/>
    <s v=""/>
    <s v=""/>
    <s v="valid"/>
  </r>
  <r>
    <s v="TRX105160"/>
    <d v="2022-03-09T00:00:00"/>
    <n v="-39553.43"/>
    <x v="0"/>
    <s v="Other"/>
    <s v="Retail"/>
    <s v="West"/>
    <s v=""/>
    <s v="VEND1051"/>
    <s v="Whom interesting who issue summer."/>
    <s v="OK"/>
    <s v=""/>
    <s v="Valid"/>
    <s v="valid"/>
  </r>
  <r>
    <s v="TRX105161"/>
    <d v="2023-10-07T00:00:00"/>
    <n v="154862.82999999999"/>
    <x v="1"/>
    <s v="Product"/>
    <s v="Online"/>
    <s v="South"/>
    <s v="CUST10230"/>
    <s v=""/>
    <s v="Short management difference hit exactly."/>
    <s v="OK"/>
    <s v="Valid"/>
    <s v=""/>
    <s v="valid"/>
  </r>
  <r>
    <s v="TRX105162"/>
    <d v="2023-11-11T00:00:00"/>
    <n v="25359.7"/>
    <x v="3"/>
    <s v="Asset"/>
    <s v="Retail"/>
    <s v="South"/>
    <s v=""/>
    <s v=""/>
    <s v="Value approach news task."/>
    <s v="OK"/>
    <s v=""/>
    <s v=""/>
    <s v="valid"/>
  </r>
  <r>
    <s v="TRX105163"/>
    <d v="2023-02-06T00:00:00"/>
    <n v="-10130.39"/>
    <x v="0"/>
    <s v="Rent"/>
    <s v="Enterprise"/>
    <s v="South"/>
    <s v=""/>
    <s v="VEND1075"/>
    <s v="Bit push agreement place he school."/>
    <s v="OK"/>
    <s v=""/>
    <s v="Valid"/>
    <s v="valid"/>
  </r>
  <r>
    <s v="TRX105164"/>
    <d v="2022-10-13T00:00:00"/>
    <n v="86326.86"/>
    <x v="1"/>
    <s v="Service"/>
    <s v="Retail"/>
    <s v="North"/>
    <s v="CUST10362"/>
    <s v=""/>
    <s v="Save inside worry financial yeah."/>
    <s v="OK"/>
    <s v="Valid"/>
    <s v=""/>
    <s v="valid"/>
  </r>
  <r>
    <s v="TRX105165"/>
    <d v="2023-09-24T00:00:00"/>
    <n v="-47481.23"/>
    <x v="0"/>
    <s v="Other"/>
    <s v="Online"/>
    <s v="West"/>
    <s v=""/>
    <s v="VEND1075"/>
    <s v="Game his prepare couple central."/>
    <s v="OK"/>
    <s v=""/>
    <s v="Valid"/>
    <s v="valid"/>
  </r>
  <r>
    <s v="TRX105166"/>
    <d v="2022-02-12T00:00:00"/>
    <n v="161110.21"/>
    <x v="1"/>
    <s v="Subscription"/>
    <s v="Online"/>
    <s v="East"/>
    <s v="CUST10062"/>
    <s v=""/>
    <s v="Bed sea human do service piece."/>
    <s v="OK"/>
    <s v="Valid"/>
    <s v=""/>
    <s v="valid"/>
  </r>
  <r>
    <s v="TRX105167"/>
    <d v="2023-05-06T00:00:00"/>
    <n v="83556.3"/>
    <x v="1"/>
    <s v="Product"/>
    <s v="Retail"/>
    <s v="West"/>
    <s v="CUST10091"/>
    <s v=""/>
    <s v="Experience expect pass in ever."/>
    <s v="OK"/>
    <s v="Valid"/>
    <s v=""/>
    <s v="valid"/>
  </r>
  <r>
    <s v="TRX105168"/>
    <d v="2022-12-30T00:00:00"/>
    <n v="184499.69"/>
    <x v="1"/>
    <s v="Service"/>
    <s v="Retail"/>
    <s v="East"/>
    <s v="CUST10239"/>
    <s v=""/>
    <s v="Call reflect stop team go significant."/>
    <s v="OK"/>
    <s v="Valid"/>
    <s v=""/>
    <s v="valid"/>
  </r>
  <r>
    <s v="TRX105169"/>
    <d v="2022-09-29T00:00:00"/>
    <n v="180724"/>
    <x v="1"/>
    <s v="Service"/>
    <s v="Enterprise"/>
    <s v="West"/>
    <s v="CUST10184"/>
    <s v=""/>
    <s v="We ahead drop voice same."/>
    <s v="OK"/>
    <s v="Valid"/>
    <s v=""/>
    <s v="valid"/>
  </r>
  <r>
    <s v="TRX105170"/>
    <d v="2023-06-26T00:00:00"/>
    <n v="206507.44"/>
    <x v="1"/>
    <s v="Service"/>
    <s v="Online"/>
    <s v="South"/>
    <s v="CUST10064"/>
    <s v=""/>
    <s v="Message hard TV represent contain number official employee."/>
    <s v="OK"/>
    <s v="Valid"/>
    <s v=""/>
    <s v="valid"/>
  </r>
  <r>
    <s v="TRX105171"/>
    <d v="2022-08-12T00:00:00"/>
    <n v="-2000"/>
    <x v="0"/>
    <s v="Payroll"/>
    <s v="Enterprise"/>
    <s v="East"/>
    <s v=""/>
    <s v="VEND1084"/>
    <s v="Record carry herself forget loss television."/>
    <s v="OK"/>
    <s v=""/>
    <s v="Valid"/>
    <s v="valid"/>
  </r>
  <r>
    <s v="TRX105172"/>
    <d v="2023-03-19T00:00:00"/>
    <n v="170131.4"/>
    <x v="1"/>
    <s v="Service"/>
    <s v="Retail"/>
    <s v="North"/>
    <s v="CUST10366"/>
    <s v=""/>
    <s v="Church notice public each idea loss."/>
    <s v="OK"/>
    <s v="Valid"/>
    <s v=""/>
    <s v="valid"/>
  </r>
  <r>
    <s v="TRX105173"/>
    <d v="2023-11-28T00:00:00"/>
    <n v="19649.87"/>
    <x v="3"/>
    <s v="Asset"/>
    <s v="Retail"/>
    <s v="North"/>
    <s v=""/>
    <s v=""/>
    <s v="Wear challenge medical her last."/>
    <s v="OK"/>
    <s v=""/>
    <s v=""/>
    <s v="valid"/>
  </r>
  <r>
    <s v="TRX105174"/>
    <d v="2023-06-11T00:00:00"/>
    <n v="92468.56"/>
    <x v="1"/>
    <s v="Service"/>
    <s v="Retail"/>
    <s v="South"/>
    <s v="CUST10020"/>
    <s v=""/>
    <s v="Key as product example."/>
    <s v="OK"/>
    <s v="Valid"/>
    <s v=""/>
    <s v="valid"/>
  </r>
  <r>
    <s v="TRX105175"/>
    <d v="2023-07-27T00:00:00"/>
    <n v="-52329.95"/>
    <x v="0"/>
    <s v="Marketing"/>
    <s v="Retail"/>
    <s v="North"/>
    <s v=""/>
    <s v="VEND1057"/>
    <s v="Keep so executive Republican address southern let."/>
    <s v="OK"/>
    <s v=""/>
    <s v="Valid"/>
    <s v="valid"/>
  </r>
  <r>
    <s v="TRX105176"/>
    <d v="2022-07-11T00:00:00"/>
    <n v="135905.54999999999"/>
    <x v="1"/>
    <s v="Subscription"/>
    <s v="Online"/>
    <s v="North"/>
    <s v="CUST10365"/>
    <s v=""/>
    <s v="Leader along impact service star class hard."/>
    <s v="OK"/>
    <s v="Valid"/>
    <s v=""/>
    <s v="valid"/>
  </r>
  <r>
    <s v="TRX105177"/>
    <d v="2022-05-24T00:00:00"/>
    <n v="113859.59"/>
    <x v="1"/>
    <s v="Service"/>
    <s v="Online"/>
    <s v="North"/>
    <s v="CUST10238"/>
    <s v=""/>
    <s v="Write weight a lawyer old space."/>
    <s v="OK"/>
    <s v="Valid"/>
    <s v=""/>
    <s v="valid"/>
  </r>
  <r>
    <s v="TRX105178"/>
    <d v="2022-12-01T00:00:00"/>
    <n v="234513.08"/>
    <x v="1"/>
    <s v="Subscription"/>
    <s v="Online"/>
    <s v="East"/>
    <s v="CUST10189"/>
    <s v=""/>
    <s v="Enter more sort pretty thank conference."/>
    <s v="OK"/>
    <s v="Valid"/>
    <s v=""/>
    <s v="valid"/>
  </r>
  <r>
    <s v="TRX105179"/>
    <d v="2023-01-07T00:00:00"/>
    <n v="101849.12"/>
    <x v="1"/>
    <s v="Product"/>
    <s v="Enterprise"/>
    <s v="East"/>
    <s v="CUST10330"/>
    <s v=""/>
    <s v="Feeling none no fill few pretty."/>
    <s v="OK"/>
    <s v="Valid"/>
    <s v=""/>
    <s v="valid"/>
  </r>
  <r>
    <s v="TRX105180"/>
    <d v="2022-08-31T00:00:00"/>
    <n v="177478.76"/>
    <x v="1"/>
    <s v="Subscription"/>
    <s v="Retail"/>
    <s v="South"/>
    <s v="CUST10181"/>
    <s v=""/>
    <s v="North reflect knowledge."/>
    <s v="OK"/>
    <s v="Valid"/>
    <s v=""/>
    <s v="valid"/>
  </r>
  <r>
    <s v="TRX105181"/>
    <d v="2022-05-20T00:00:00"/>
    <n v="-22357.21"/>
    <x v="0"/>
    <s v="Other"/>
    <s v="Enterprise"/>
    <s v="West"/>
    <s v=""/>
    <s v="VEND1058"/>
    <s v="Help enjoy two box."/>
    <s v="OK"/>
    <s v=""/>
    <s v="Valid"/>
    <s v="valid"/>
  </r>
  <r>
    <s v="TRX105182"/>
    <d v="2022-12-16T00:00:00"/>
    <n v="211782.17"/>
    <x v="1"/>
    <s v="Product"/>
    <s v="Online"/>
    <s v="West"/>
    <s v="CUST10233"/>
    <s v=""/>
    <s v="Particular apply amount finally degree control."/>
    <s v="OK"/>
    <s v="Valid"/>
    <s v=""/>
    <s v="valid"/>
  </r>
  <r>
    <s v="TRX105183"/>
    <d v="2023-07-21T00:00:00"/>
    <n v="-12388.18"/>
    <x v="0"/>
    <s v="Other"/>
    <s v="Enterprise"/>
    <s v="East"/>
    <s v=""/>
    <s v="VEND1086"/>
    <s v="Side situation strong instead song thousand ok fear."/>
    <s v="OK"/>
    <s v=""/>
    <s v="Valid"/>
    <s v="valid"/>
  </r>
  <r>
    <s v="TRX105184"/>
    <d v="2022-09-14T00:00:00"/>
    <n v="156935.32999999999"/>
    <x v="1"/>
    <s v="Product"/>
    <s v="Retail"/>
    <s v="North"/>
    <s v="CUST10180"/>
    <s v=""/>
    <s v="Financial six might small lay."/>
    <s v="OK"/>
    <s v="Valid"/>
    <s v=""/>
    <s v="valid"/>
  </r>
  <r>
    <s v="TRX105185"/>
    <d v="2022-08-18T00:00:00"/>
    <n v="-27680.69"/>
    <x v="0"/>
    <s v="Other"/>
    <s v="Online"/>
    <s v="North"/>
    <s v=""/>
    <s v="VEND1039"/>
    <s v="Since how city site economic."/>
    <s v="OK"/>
    <s v=""/>
    <s v="Valid"/>
    <s v="valid"/>
  </r>
  <r>
    <s v="TRX105186"/>
    <d v="2023-11-14T00:00:00"/>
    <n v="-38001.93"/>
    <x v="0"/>
    <s v="Payroll"/>
    <s v="Online"/>
    <s v="South"/>
    <s v=""/>
    <s v="VEND1094"/>
    <s v="Focus spring spring feel study price."/>
    <s v="OK"/>
    <s v=""/>
    <s v="Valid"/>
    <s v="valid"/>
  </r>
  <r>
    <s v="TRX105187"/>
    <d v="2022-08-30T00:00:00"/>
    <n v="73896.2"/>
    <x v="1"/>
    <s v="Product"/>
    <s v="Online"/>
    <s v="North"/>
    <s v="CUST10315"/>
    <s v=""/>
    <s v="Eye professor statement main expect community himself."/>
    <s v="OK"/>
    <s v="Valid"/>
    <s v=""/>
    <s v="valid"/>
  </r>
  <r>
    <s v="TRX105188"/>
    <d v="2023-05-13T00:00:00"/>
    <n v="185674.95"/>
    <x v="1"/>
    <s v="Product"/>
    <s v="Online"/>
    <s v="North"/>
    <s v="CUST10345"/>
    <s v=""/>
    <s v="At say still option."/>
    <s v="OK"/>
    <s v="Valid"/>
    <s v=""/>
    <s v="valid"/>
  </r>
  <r>
    <s v="TRX105189"/>
    <d v="2022-04-23T00:00:00"/>
    <n v="-45942.31"/>
    <x v="0"/>
    <s v="Payroll"/>
    <s v="Enterprise"/>
    <s v="South"/>
    <s v=""/>
    <s v="VEND1014"/>
    <s v="Put on large ready."/>
    <s v="OK"/>
    <s v=""/>
    <s v="Valid"/>
    <s v="valid"/>
  </r>
  <r>
    <s v="TRX105190"/>
    <d v="2022-05-17T00:00:00"/>
    <n v="144885.1"/>
    <x v="1"/>
    <s v="Service"/>
    <s v="Online"/>
    <s v="North"/>
    <s v="CUST10151"/>
    <s v=""/>
    <s v="National democratic most relationship return less."/>
    <s v="OK"/>
    <s v="Valid"/>
    <s v=""/>
    <s v="valid"/>
  </r>
  <r>
    <s v="TRX105191"/>
    <d v="2022-08-30T00:00:00"/>
    <n v="137278.10999999999"/>
    <x v="1"/>
    <s v="Product"/>
    <s v="Online"/>
    <s v="West"/>
    <s v="CUST10068"/>
    <s v=""/>
    <s v="Maintain doctor not area with she low its."/>
    <s v="OK"/>
    <s v="Valid"/>
    <s v=""/>
    <s v="valid"/>
  </r>
  <r>
    <s v="TRX105192"/>
    <d v="2023-08-21T00:00:00"/>
    <n v="114400.97"/>
    <x v="1"/>
    <s v="Subscription"/>
    <s v="Online"/>
    <s v="East"/>
    <s v="CUST10262"/>
    <s v=""/>
    <s v="Color word quite."/>
    <s v="OK"/>
    <s v="Valid"/>
    <s v=""/>
    <s v="valid"/>
  </r>
  <r>
    <s v="TRX105193"/>
    <d v="2023-07-25T00:00:00"/>
    <n v="-5583.63"/>
    <x v="0"/>
    <s v="Payroll"/>
    <s v="Retail"/>
    <s v="North"/>
    <s v=""/>
    <s v="VEND1056"/>
    <s v="Must artist sound."/>
    <s v="OK"/>
    <s v=""/>
    <s v="Valid"/>
    <s v="valid"/>
  </r>
  <r>
    <s v="TRX105194"/>
    <d v="2022-11-21T00:00:00"/>
    <n v="142710.18"/>
    <x v="1"/>
    <s v="Product"/>
    <s v="Enterprise"/>
    <s v="North"/>
    <s v="CUST10119"/>
    <s v=""/>
    <s v="Very sing executive about trouble movement."/>
    <s v="OK"/>
    <s v="Valid"/>
    <s v=""/>
    <s v="valid"/>
  </r>
  <r>
    <s v="TRX105195"/>
    <d v="2023-07-15T00:00:00"/>
    <n v="163377.26"/>
    <x v="1"/>
    <s v="Product"/>
    <s v="Enterprise"/>
    <s v="North"/>
    <s v="CUST10263"/>
    <s v=""/>
    <s v="Collection door human street line bed."/>
    <s v="OK"/>
    <s v="Valid"/>
    <s v=""/>
    <s v="valid"/>
  </r>
  <r>
    <s v="TRX105196"/>
    <d v="2022-09-16T00:00:00"/>
    <n v="-24308.46"/>
    <x v="0"/>
    <s v="Marketing"/>
    <s v="Enterprise"/>
    <s v="South"/>
    <s v=""/>
    <s v="VEND1032"/>
    <s v="Decision language lot board mouth what hope."/>
    <s v="OK"/>
    <s v=""/>
    <s v="Valid"/>
    <s v="valid"/>
  </r>
  <r>
    <s v="TRX105197"/>
    <d v="2023-01-07T00:00:00"/>
    <n v="28451.91"/>
    <x v="4"/>
    <s v="Liability"/>
    <s v="Enterprise"/>
    <s v="North"/>
    <s v=""/>
    <s v=""/>
    <s v="Doctor wish fight read."/>
    <s v="OK"/>
    <s v=""/>
    <s v=""/>
    <s v="valid"/>
  </r>
  <r>
    <s v="TRX105198"/>
    <d v="2022-09-10T00:00:00"/>
    <n v="-47868.07"/>
    <x v="0"/>
    <s v="Supplies"/>
    <s v="Enterprise"/>
    <s v="South"/>
    <s v=""/>
    <s v="VEND1039"/>
    <s v="Range push trip former level actually food region."/>
    <s v="OK"/>
    <s v=""/>
    <s v="Valid"/>
    <s v="valid"/>
  </r>
  <r>
    <s v="TRX105199"/>
    <d v="2022-04-09T00:00:00"/>
    <n v="-15606.12"/>
    <x v="0"/>
    <s v="Utilities"/>
    <s v="Online"/>
    <s v="South"/>
    <s v=""/>
    <s v="VEND1014"/>
    <s v="Yard personal again magazine about them mother."/>
    <s v="OK"/>
    <s v=""/>
    <s v="Valid"/>
    <s v="valid"/>
  </r>
  <r>
    <s v="TRX105200"/>
    <d v="2023-07-30T00:00:00"/>
    <n v="13946.29"/>
    <x v="3"/>
    <s v="Asset"/>
    <s v="Online"/>
    <s v="South"/>
    <s v=""/>
    <s v=""/>
    <s v="Argue clearly community site."/>
    <s v="OK"/>
    <s v=""/>
    <s v=""/>
    <s v="valid"/>
  </r>
  <r>
    <s v="TRX105201"/>
    <d v="2023-11-18T00:00:00"/>
    <n v="150968.53"/>
    <x v="1"/>
    <s v="Service"/>
    <s v="Retail"/>
    <s v="South"/>
    <s v="CUST10277"/>
    <s v=""/>
    <s v="Item despite most receive successful high green commercial."/>
    <s v="OK"/>
    <s v="Valid"/>
    <s v=""/>
    <s v="valid"/>
  </r>
  <r>
    <s v="TRX105202"/>
    <d v="2022-11-03T00:00:00"/>
    <n v="-63450.96"/>
    <x v="0"/>
    <s v="Other"/>
    <s v="Enterprise"/>
    <s v="West"/>
    <s v=""/>
    <s v="VEND1009"/>
    <s v="Picture heavy service people back fly."/>
    <s v="OK"/>
    <s v=""/>
    <s v="Valid"/>
    <s v="valid"/>
  </r>
  <r>
    <s v="TRX105203"/>
    <d v="2023-08-26T00:00:00"/>
    <n v="128103.08"/>
    <x v="1"/>
    <s v="Subscription"/>
    <s v="Enterprise"/>
    <s v="East"/>
    <s v="CUST10008"/>
    <s v=""/>
    <s v="Sing next suddenly upon."/>
    <s v="OK"/>
    <s v="Valid"/>
    <s v=""/>
    <s v="valid"/>
  </r>
  <r>
    <s v="TRX105204"/>
    <d v="2022-04-23T00:00:00"/>
    <n v="-43184.639999999999"/>
    <x v="0"/>
    <s v="Utilities"/>
    <s v="Enterprise"/>
    <s v="East"/>
    <s v=""/>
    <s v="VEND1014"/>
    <s v="Positive try daughter."/>
    <s v="OK"/>
    <s v=""/>
    <s v="Valid"/>
    <s v="valid"/>
  </r>
  <r>
    <s v="TRX105205"/>
    <d v="2022-09-30T00:00:00"/>
    <n v="-10504.44"/>
    <x v="0"/>
    <s v="Utilities"/>
    <s v="Enterprise"/>
    <s v="West"/>
    <s v=""/>
    <s v="VEND1117"/>
    <s v="Development wall leader across."/>
    <s v="OK"/>
    <s v=""/>
    <s v="Valid"/>
    <s v="valid"/>
  </r>
  <r>
    <s v="TRX105206"/>
    <d v="2023-05-06T00:00:00"/>
    <n v="219063.48"/>
    <x v="1"/>
    <s v="Subscription"/>
    <s v="Online"/>
    <s v="East"/>
    <s v="CUST10316"/>
    <s v=""/>
    <s v="Go main chance."/>
    <s v="OK"/>
    <s v="Valid"/>
    <s v=""/>
    <s v="valid"/>
  </r>
  <r>
    <s v="TRX105207"/>
    <d v="2023-01-29T00:00:00"/>
    <n v="219876.65"/>
    <x v="1"/>
    <s v="Subscription"/>
    <s v="Enterprise"/>
    <s v="North"/>
    <s v="CUST10322"/>
    <s v=""/>
    <s v="Store worry treatment amount."/>
    <s v="OK"/>
    <s v="Valid"/>
    <s v=""/>
    <s v="valid"/>
  </r>
  <r>
    <s v="TRX105208"/>
    <d v="2023-02-18T00:00:00"/>
    <n v="306732.56"/>
    <x v="1"/>
    <s v="Subscription"/>
    <s v="Retail"/>
    <s v="North"/>
    <s v="CUST10260"/>
    <s v=""/>
    <s v="Politics need hold shake standard move."/>
    <s v="OK"/>
    <s v="Valid"/>
    <s v=""/>
    <s v="valid"/>
  </r>
  <r>
    <s v="TRX105209"/>
    <d v="2022-02-24T00:00:00"/>
    <n v="219690.3"/>
    <x v="1"/>
    <s v="Product"/>
    <s v="Retail"/>
    <s v="West"/>
    <s v="CUST10262"/>
    <s v=""/>
    <s v="Science election step."/>
    <s v="OK"/>
    <s v="Valid"/>
    <s v=""/>
    <s v="valid"/>
  </r>
  <r>
    <s v="TRX105210"/>
    <d v="2022-08-18T00:00:00"/>
    <n v="258317.06"/>
    <x v="1"/>
    <s v="Subscription"/>
    <s v="Online"/>
    <s v="North"/>
    <s v="CUST10013"/>
    <s v=""/>
    <s v="Any model recently event price."/>
    <s v="OK"/>
    <s v="Valid"/>
    <s v=""/>
    <s v="valid"/>
  </r>
  <r>
    <s v="TRX105211"/>
    <d v="2022-02-21T00:00:00"/>
    <n v="16081.98"/>
    <x v="2"/>
    <s v="Equity"/>
    <s v="Enterprise"/>
    <s v="East"/>
    <s v=""/>
    <s v=""/>
    <s v="Offer pull suffer."/>
    <s v="OK"/>
    <s v=""/>
    <s v=""/>
    <s v="valid"/>
  </r>
  <r>
    <s v="TRX105212"/>
    <d v="2023-08-11T00:00:00"/>
    <n v="133761.97"/>
    <x v="1"/>
    <s v="Product"/>
    <s v="Online"/>
    <s v="West"/>
    <s v="CUST10303"/>
    <s v=""/>
    <s v="Everybody black participant."/>
    <s v="OK"/>
    <s v="Valid"/>
    <s v=""/>
    <s v="valid"/>
  </r>
  <r>
    <s v="TRX105213"/>
    <d v="2023-06-03T00:00:00"/>
    <n v="-55976.15"/>
    <x v="0"/>
    <s v="Payroll"/>
    <s v="Retail"/>
    <s v="South"/>
    <s v=""/>
    <s v="VEND1104"/>
    <s v="Goal be only."/>
    <s v="OK"/>
    <s v=""/>
    <s v="Valid"/>
    <s v="valid"/>
  </r>
  <r>
    <s v="TRX105214"/>
    <d v="2023-05-29T00:00:00"/>
    <n v="48569.32"/>
    <x v="1"/>
    <s v="Subscription"/>
    <s v="Online"/>
    <s v="South"/>
    <s v="CUST10238"/>
    <s v=""/>
    <s v="Wish college drive person beyond family."/>
    <s v="OK"/>
    <s v="Valid"/>
    <s v=""/>
    <s v="valid"/>
  </r>
  <r>
    <s v="TRX105215"/>
    <d v="2022-03-22T00:00:00"/>
    <n v="16678.07"/>
    <x v="4"/>
    <s v="Liability"/>
    <s v="Enterprise"/>
    <s v="East"/>
    <s v=""/>
    <s v=""/>
    <s v="Majority indicate wind end."/>
    <s v="OK"/>
    <s v=""/>
    <s v=""/>
    <s v="valid"/>
  </r>
  <r>
    <s v="TRX105216"/>
    <d v="2022-04-30T00:00:00"/>
    <n v="207515.2"/>
    <x v="1"/>
    <s v="Subscription"/>
    <s v="Online"/>
    <s v="North"/>
    <s v="CUST10075"/>
    <s v=""/>
    <s v="Rock article religious."/>
    <s v="OK"/>
    <s v="Valid"/>
    <s v=""/>
    <s v="valid"/>
  </r>
  <r>
    <s v="TRX105217"/>
    <d v="2022-11-06T00:00:00"/>
    <n v="-40179.81"/>
    <x v="0"/>
    <s v="Payroll"/>
    <s v="Enterprise"/>
    <s v="North"/>
    <s v=""/>
    <s v="VEND1099"/>
    <s v="Outside democratic even among could."/>
    <s v="OK"/>
    <s v=""/>
    <s v="Valid"/>
    <s v="valid"/>
  </r>
  <r>
    <s v="TRX105218"/>
    <d v="2022-10-18T00:00:00"/>
    <n v="158651.93"/>
    <x v="1"/>
    <s v="Subscription"/>
    <s v="Enterprise"/>
    <s v="West"/>
    <s v="CUST10289"/>
    <s v=""/>
    <s v="Hand majority reflect piece generation machine our keep."/>
    <s v="OK"/>
    <s v="Valid"/>
    <s v=""/>
    <s v="valid"/>
  </r>
  <r>
    <s v="TRX105219"/>
    <d v="2022-07-31T00:00:00"/>
    <n v="-28862.71"/>
    <x v="0"/>
    <s v="Utilities"/>
    <s v="Retail"/>
    <s v="North"/>
    <s v=""/>
    <s v="VEND1084"/>
    <s v="Government economic scientist also hour."/>
    <s v="OK"/>
    <s v=""/>
    <s v="Valid"/>
    <s v="valid"/>
  </r>
  <r>
    <s v="TRX105220"/>
    <d v="2022-03-16T00:00:00"/>
    <n v="-54868.29"/>
    <x v="0"/>
    <s v="Payroll"/>
    <s v="Retail"/>
    <s v="West"/>
    <s v=""/>
    <s v="VEND1029"/>
    <s v="Sure investment allow center way majority audience."/>
    <s v="OK"/>
    <s v=""/>
    <s v="Valid"/>
    <s v="valid"/>
  </r>
  <r>
    <s v="TRX105221"/>
    <d v="2022-12-13T00:00:00"/>
    <n v="169915.99"/>
    <x v="1"/>
    <s v="Subscription"/>
    <s v="Enterprise"/>
    <s v="East"/>
    <s v="CUST10019"/>
    <s v=""/>
    <s v="Evidence name system from stand agreement everything."/>
    <s v="OK"/>
    <s v="Valid"/>
    <s v=""/>
    <s v="valid"/>
  </r>
  <r>
    <s v="TRX105222"/>
    <d v="2023-02-08T00:00:00"/>
    <n v="223182.44"/>
    <x v="1"/>
    <s v="Product"/>
    <s v="Retail"/>
    <s v="North"/>
    <s v="CUST10319"/>
    <s v=""/>
    <s v="Treat current someone role he."/>
    <s v="OK"/>
    <s v="Valid"/>
    <s v=""/>
    <s v="valid"/>
  </r>
  <r>
    <s v="TRX105223"/>
    <d v="2023-06-27T00:00:00"/>
    <n v="30232.14"/>
    <x v="2"/>
    <s v="Equity"/>
    <s v="Retail"/>
    <s v="North"/>
    <s v=""/>
    <s v=""/>
    <s v="Option news pressure share plant assume clear hold."/>
    <s v="OK"/>
    <s v=""/>
    <s v=""/>
    <s v="valid"/>
  </r>
  <r>
    <s v="TRX105224"/>
    <d v="2022-05-19T00:00:00"/>
    <n v="173279.35"/>
    <x v="1"/>
    <s v="Service"/>
    <s v="Retail"/>
    <s v="West"/>
    <s v="CUST10123"/>
    <s v=""/>
    <s v="Knowledge daughter government interest."/>
    <s v="OK"/>
    <s v="Valid"/>
    <s v=""/>
    <s v="valid"/>
  </r>
  <r>
    <s v="TRX105225"/>
    <d v="2023-04-16T00:00:00"/>
    <n v="-31769.19"/>
    <x v="0"/>
    <s v="Utilities"/>
    <s v="Online"/>
    <s v="South"/>
    <s v=""/>
    <s v="VEND1079"/>
    <s v="Painting PM reason surface describe majority."/>
    <s v="OK"/>
    <s v=""/>
    <s v="Valid"/>
    <s v="valid"/>
  </r>
  <r>
    <s v="TRX105226"/>
    <d v="2023-06-30T00:00:00"/>
    <n v="196813.96"/>
    <x v="1"/>
    <s v="Product"/>
    <s v="Online"/>
    <s v="West"/>
    <s v="CUST10333"/>
    <s v=""/>
    <s v="Manager war big ready specific fire."/>
    <s v="OK"/>
    <s v="Valid"/>
    <s v=""/>
    <s v="valid"/>
  </r>
  <r>
    <s v="TRX105227"/>
    <d v="2023-02-25T00:00:00"/>
    <n v="-66866.13"/>
    <x v="0"/>
    <s v="Utilities"/>
    <s v="Online"/>
    <s v="North"/>
    <s v=""/>
    <s v="VEND1042"/>
    <s v="Claim within him land herself account prepare."/>
    <s v="OK"/>
    <s v=""/>
    <s v="Valid"/>
    <s v="valid"/>
  </r>
  <r>
    <s v="TRX105228"/>
    <d v="2023-09-22T00:00:00"/>
    <n v="229118.76"/>
    <x v="1"/>
    <s v="Product"/>
    <s v="Online"/>
    <s v="West"/>
    <s v="CUST10296"/>
    <s v=""/>
    <s v="Foot fish without political performance task."/>
    <s v="OK"/>
    <s v="Valid"/>
    <s v=""/>
    <s v="valid"/>
  </r>
  <r>
    <s v="TRX105229"/>
    <d v="2022-01-29T00:00:00"/>
    <n v="204574.23"/>
    <x v="1"/>
    <s v="Subscription"/>
    <s v="Online"/>
    <s v="South"/>
    <s v="CUST10165"/>
    <s v=""/>
    <s v="Nor chair drug."/>
    <s v="OK"/>
    <s v="Valid"/>
    <s v=""/>
    <s v="valid"/>
  </r>
  <r>
    <s v="TRX105230"/>
    <d v="2022-04-25T00:00:00"/>
    <n v="-37645.370000000003"/>
    <x v="0"/>
    <s v="Supplies"/>
    <s v="Retail"/>
    <s v="South"/>
    <s v=""/>
    <s v="VEND1025"/>
    <s v="Few network agreement tough likely be avoid."/>
    <s v="OK"/>
    <s v=""/>
    <s v="Valid"/>
    <s v="valid"/>
  </r>
  <r>
    <s v="TRX105231"/>
    <d v="2022-09-15T00:00:00"/>
    <n v="-77267.399999999994"/>
    <x v="0"/>
    <s v="Other"/>
    <s v="Retail"/>
    <s v="West"/>
    <s v=""/>
    <s v="VEND1095"/>
    <s v="Front skill goal partner politics drop who test."/>
    <s v="OK"/>
    <s v=""/>
    <s v="Valid"/>
    <s v="valid"/>
  </r>
  <r>
    <s v="TRX105232"/>
    <d v="2023-01-09T00:00:00"/>
    <n v="-38235.54"/>
    <x v="0"/>
    <s v="Marketing"/>
    <s v="Enterprise"/>
    <s v="West"/>
    <s v=""/>
    <s v="VEND1118"/>
    <s v="Table science face everybody somebody."/>
    <s v="OK"/>
    <s v=""/>
    <s v="Valid"/>
    <s v="valid"/>
  </r>
  <r>
    <s v="TRX105233"/>
    <d v="2022-04-18T00:00:00"/>
    <n v="-43249"/>
    <x v="0"/>
    <s v="Utilities"/>
    <s v="Retail"/>
    <s v="West"/>
    <s v=""/>
    <s v="VEND1078"/>
    <s v="Large now enough girl TV."/>
    <s v="OK"/>
    <s v=""/>
    <s v="Valid"/>
    <s v="valid"/>
  </r>
  <r>
    <s v="TRX105234"/>
    <d v="2022-12-26T00:00:00"/>
    <n v="-10678.22"/>
    <x v="0"/>
    <s v="Marketing"/>
    <s v="Online"/>
    <s v="East"/>
    <s v=""/>
    <s v="VEND1045"/>
    <s v="Over south minute training free worry just."/>
    <s v="OK"/>
    <s v=""/>
    <s v="Valid"/>
    <s v="valid"/>
  </r>
  <r>
    <s v="TRX105235"/>
    <d v="2022-05-05T00:00:00"/>
    <n v="148206.51"/>
    <x v="1"/>
    <s v="Product"/>
    <s v="Retail"/>
    <s v="West"/>
    <s v="CUST10219"/>
    <s v=""/>
    <s v="Various first off task."/>
    <s v="OK"/>
    <s v="Valid"/>
    <s v=""/>
    <s v="valid"/>
  </r>
  <r>
    <s v="TRX105236"/>
    <d v="2023-06-20T00:00:00"/>
    <n v="143004.1"/>
    <x v="1"/>
    <s v="Product"/>
    <s v="Enterprise"/>
    <s v="South"/>
    <s v="CUST10309"/>
    <s v=""/>
    <s v="Seat manager current outside many letter many."/>
    <s v="OK"/>
    <s v="Valid"/>
    <s v=""/>
    <s v="valid"/>
  </r>
  <r>
    <s v="TRX105237"/>
    <d v="2023-05-12T00:00:00"/>
    <n v="-64558.22"/>
    <x v="0"/>
    <s v="Utilities"/>
    <s v="Enterprise"/>
    <s v="North"/>
    <s v=""/>
    <s v="VEND1103"/>
    <s v="Top social scene whether write."/>
    <s v="OK"/>
    <s v=""/>
    <s v="Valid"/>
    <s v="valid"/>
  </r>
  <r>
    <s v="TRX105238"/>
    <d v="2023-05-10T00:00:00"/>
    <n v="-2000"/>
    <x v="0"/>
    <s v="Supplies"/>
    <s v="Online"/>
    <s v="South"/>
    <s v=""/>
    <s v="VEND1077"/>
    <s v="Quite usually everyone crime."/>
    <s v="OK"/>
    <s v=""/>
    <s v="Valid"/>
    <s v="valid"/>
  </r>
  <r>
    <s v="TRX105239"/>
    <d v="2022-11-21T00:00:00"/>
    <n v="-36480.11"/>
    <x v="0"/>
    <s v="Payroll"/>
    <s v="Retail"/>
    <s v="East"/>
    <s v=""/>
    <s v="VEND1085"/>
    <s v="Them sport top president poor."/>
    <s v="OK"/>
    <s v=""/>
    <s v="Valid"/>
    <s v="valid"/>
  </r>
  <r>
    <s v="TRX105240"/>
    <d v="2023-10-02T00:00:00"/>
    <n v="21115.45"/>
    <x v="3"/>
    <s v="Asset"/>
    <s v="Retail"/>
    <s v="East"/>
    <s v=""/>
    <s v=""/>
    <s v="Political discuss skin house general."/>
    <s v="OK"/>
    <s v=""/>
    <s v=""/>
    <s v="valid"/>
  </r>
  <r>
    <s v="TRX105241"/>
    <d v="2023-10-07T00:00:00"/>
    <n v="270138.03000000003"/>
    <x v="1"/>
    <s v="Subscription"/>
    <s v="Enterprise"/>
    <s v="East"/>
    <s v="CUST10155"/>
    <s v=""/>
    <s v="Case value establish natural voice."/>
    <s v="OK"/>
    <s v="Valid"/>
    <s v=""/>
    <s v="valid"/>
  </r>
  <r>
    <s v="TRX105242"/>
    <d v="2023-11-19T00:00:00"/>
    <n v="18928.59"/>
    <x v="2"/>
    <s v="Equity"/>
    <s v="Retail"/>
    <s v="West"/>
    <s v=""/>
    <s v=""/>
    <s v="Financial agent call reflect election officer speak."/>
    <s v="OK"/>
    <s v=""/>
    <s v=""/>
    <s v="valid"/>
  </r>
  <r>
    <s v="TRX105243"/>
    <d v="2023-08-27T00:00:00"/>
    <n v="184901.83"/>
    <x v="1"/>
    <s v="Service"/>
    <s v="Online"/>
    <s v="North"/>
    <s v="CUST10238"/>
    <s v=""/>
    <s v="Finish almost election business firm check several."/>
    <s v="OK"/>
    <s v="Valid"/>
    <s v=""/>
    <s v="valid"/>
  </r>
  <r>
    <s v="TRX105244"/>
    <d v="2023-09-25T00:00:00"/>
    <n v="190810.64"/>
    <x v="1"/>
    <s v="Subscription"/>
    <s v="Retail"/>
    <s v="North"/>
    <s v="CUST10032"/>
    <s v=""/>
    <s v="Collection nothing level meet return."/>
    <s v="OK"/>
    <s v="Valid"/>
    <s v=""/>
    <s v="valid"/>
  </r>
  <r>
    <s v="TRX105245"/>
    <d v="2023-09-24T00:00:00"/>
    <n v="11402.27"/>
    <x v="3"/>
    <s v="Asset"/>
    <s v="Enterprise"/>
    <s v="East"/>
    <s v=""/>
    <s v=""/>
    <s v="That evening reality clearly."/>
    <s v="OK"/>
    <s v=""/>
    <s v=""/>
    <s v="valid"/>
  </r>
  <r>
    <s v="TRX105246"/>
    <d v="2022-01-19T00:00:00"/>
    <n v="162217.51999999999"/>
    <x v="1"/>
    <s v="Subscription"/>
    <s v="Enterprise"/>
    <s v="North"/>
    <s v="CUST10201"/>
    <s v=""/>
    <s v="Mention positive them father evening."/>
    <s v="OK"/>
    <s v="Valid"/>
    <s v=""/>
    <s v="valid"/>
  </r>
  <r>
    <s v="TRX105247"/>
    <d v="2023-11-13T00:00:00"/>
    <n v="171306.98"/>
    <x v="1"/>
    <s v="Service"/>
    <s v="Online"/>
    <s v="West"/>
    <s v="CUST10234"/>
    <s v=""/>
    <s v="Least hair understand Mr second away."/>
    <s v="OK"/>
    <s v="Valid"/>
    <s v=""/>
    <s v="valid"/>
  </r>
  <r>
    <s v="TRX105248"/>
    <d v="2022-03-27T00:00:00"/>
    <n v="-42869.27"/>
    <x v="0"/>
    <s v="Supplies"/>
    <s v="Online"/>
    <s v="South"/>
    <s v=""/>
    <s v="VEND1039"/>
    <s v="Trial international next seven start treat."/>
    <s v="OK"/>
    <s v=""/>
    <s v="Valid"/>
    <s v="valid"/>
  </r>
  <r>
    <s v="TRX105249"/>
    <d v="2023-04-04T00:00:00"/>
    <n v="-31080.89"/>
    <x v="0"/>
    <s v="Other"/>
    <s v="Retail"/>
    <s v="West"/>
    <s v=""/>
    <s v="VEND1085"/>
    <s v="Fill than form lay."/>
    <s v="OK"/>
    <s v=""/>
    <s v="Valid"/>
    <s v="valid"/>
  </r>
  <r>
    <s v="TRX105250"/>
    <d v="2022-09-03T00:00:00"/>
    <n v="19287.560000000001"/>
    <x v="4"/>
    <s v="Liability"/>
    <s v="Online"/>
    <s v="South"/>
    <s v=""/>
    <s v=""/>
    <s v="Thing give happen design close."/>
    <s v="OK"/>
    <s v=""/>
    <s v=""/>
    <s v="valid"/>
  </r>
  <r>
    <s v="TRX105251"/>
    <d v="2022-01-30T00:00:00"/>
    <n v="257107.9"/>
    <x v="1"/>
    <s v="Service"/>
    <s v="Online"/>
    <s v="West"/>
    <s v="CUST10329"/>
    <s v=""/>
    <s v="Move total stop ask."/>
    <s v="OK"/>
    <s v="Valid"/>
    <s v=""/>
    <s v="valid"/>
  </r>
  <r>
    <s v="TRX105252"/>
    <d v="2023-11-05T00:00:00"/>
    <n v="13807.25"/>
    <x v="2"/>
    <s v="Equity"/>
    <s v="Online"/>
    <s v="West"/>
    <s v=""/>
    <s v=""/>
    <s v="Vote participant interest alone traditional artist."/>
    <s v="OK"/>
    <s v=""/>
    <s v=""/>
    <s v="valid"/>
  </r>
  <r>
    <s v="TRX105253"/>
    <d v="2023-09-15T00:00:00"/>
    <n v="135952.57"/>
    <x v="1"/>
    <s v="Service"/>
    <s v="Online"/>
    <s v="West"/>
    <s v="CUST10008"/>
    <s v=""/>
    <s v="Standard item game reduce kid service determine."/>
    <s v="OK"/>
    <s v="Valid"/>
    <s v=""/>
    <s v="valid"/>
  </r>
  <r>
    <s v="TRX105254"/>
    <d v="2023-06-06T00:00:00"/>
    <n v="125959.09"/>
    <x v="1"/>
    <s v="Service"/>
    <s v="Retail"/>
    <s v="West"/>
    <s v="CUST10080"/>
    <s v=""/>
    <s v="Step power position."/>
    <s v="OK"/>
    <s v="Valid"/>
    <s v=""/>
    <s v="valid"/>
  </r>
  <r>
    <s v="TRX105255"/>
    <d v="2022-07-18T00:00:00"/>
    <n v="-51441.52"/>
    <x v="0"/>
    <s v="Supplies"/>
    <s v="Online"/>
    <s v="East"/>
    <s v=""/>
    <s v="VEND1112"/>
    <s v="Town dream opportunity store population."/>
    <s v="OK"/>
    <s v=""/>
    <s v="Valid"/>
    <s v="valid"/>
  </r>
  <r>
    <s v="TRX105256"/>
    <d v="2022-04-29T00:00:00"/>
    <n v="145442.93"/>
    <x v="1"/>
    <s v="Service"/>
    <s v="Retail"/>
    <s v="East"/>
    <s v="CUST10127"/>
    <s v=""/>
    <s v="Tough you onto lay."/>
    <s v="OK"/>
    <s v="Valid"/>
    <s v=""/>
    <s v="valid"/>
  </r>
  <r>
    <s v="TRX105257"/>
    <d v="2022-04-12T00:00:00"/>
    <n v="17826.439999999999"/>
    <x v="3"/>
    <s v="Asset"/>
    <s v="Online"/>
    <s v="South"/>
    <s v=""/>
    <s v=""/>
    <s v="Any everybody mean order at save."/>
    <s v="OK"/>
    <s v=""/>
    <s v=""/>
    <s v="valid"/>
  </r>
  <r>
    <s v="TRX105258"/>
    <d v="2023-06-08T00:00:00"/>
    <n v="139485.94"/>
    <x v="1"/>
    <s v="Service"/>
    <s v="Enterprise"/>
    <s v="North"/>
    <s v="CUST10281"/>
    <s v=""/>
    <s v="Table level better much agent Mrs approach."/>
    <s v="OK"/>
    <s v="Valid"/>
    <s v=""/>
    <s v="valid"/>
  </r>
  <r>
    <s v="TRX105259"/>
    <d v="2022-05-08T00:00:00"/>
    <n v="194849.47"/>
    <x v="1"/>
    <s v="Subscription"/>
    <s v="Retail"/>
    <s v="North"/>
    <s v="CUST10277"/>
    <s v=""/>
    <s v="Audience start sure data."/>
    <s v="OK"/>
    <s v="Valid"/>
    <s v=""/>
    <s v="valid"/>
  </r>
  <r>
    <s v="TRX105260"/>
    <d v="2022-01-08T00:00:00"/>
    <n v="20266.080000000002"/>
    <x v="2"/>
    <s v="Equity"/>
    <s v="Retail"/>
    <s v="East"/>
    <s v=""/>
    <s v=""/>
    <s v="Drop major ask physical right."/>
    <s v="OK"/>
    <s v=""/>
    <s v=""/>
    <s v="valid"/>
  </r>
  <r>
    <s v="TRX105261"/>
    <d v="2022-03-25T00:00:00"/>
    <n v="90126.1"/>
    <x v="1"/>
    <s v="Subscription"/>
    <s v="Retail"/>
    <s v="South"/>
    <s v="CUST10139"/>
    <s v=""/>
    <s v="Shoulder rest fly nothing available science pass."/>
    <s v="OK"/>
    <s v="Valid"/>
    <s v=""/>
    <s v="valid"/>
  </r>
  <r>
    <s v="TRX105262"/>
    <d v="2023-01-04T00:00:00"/>
    <n v="-31032.53"/>
    <x v="0"/>
    <s v="Payroll"/>
    <s v="Enterprise"/>
    <s v="South"/>
    <s v=""/>
    <s v="VEND1047"/>
    <s v="Have behind best against."/>
    <s v="OK"/>
    <s v=""/>
    <s v="Valid"/>
    <s v="valid"/>
  </r>
  <r>
    <s v="TRX105263"/>
    <d v="2023-12-09T00:00:00"/>
    <n v="-10912.4"/>
    <x v="0"/>
    <s v="Other"/>
    <s v="Enterprise"/>
    <s v="North"/>
    <s v=""/>
    <s v="VEND1088"/>
    <s v="Large they treatment."/>
    <s v="OK"/>
    <s v=""/>
    <s v="Valid"/>
    <s v="valid"/>
  </r>
  <r>
    <s v="TRX105264"/>
    <d v="2022-08-26T00:00:00"/>
    <n v="-28880.86"/>
    <x v="0"/>
    <s v="Utilities"/>
    <s v="Enterprise"/>
    <s v="North"/>
    <s v=""/>
    <s v="VEND1042"/>
    <s v="Store we artist mission."/>
    <s v="OK"/>
    <s v=""/>
    <s v="Valid"/>
    <s v="valid"/>
  </r>
  <r>
    <s v="TRX105265"/>
    <d v="2023-02-10T00:00:00"/>
    <n v="215517.26"/>
    <x v="1"/>
    <s v="Subscription"/>
    <s v="Retail"/>
    <s v="West"/>
    <s v="CUST10118"/>
    <s v=""/>
    <s v="Town democratic economy."/>
    <s v="OK"/>
    <s v="Valid"/>
    <s v=""/>
    <s v="valid"/>
  </r>
  <r>
    <s v="TRX105266"/>
    <d v="2022-12-01T00:00:00"/>
    <n v="166683.04"/>
    <x v="1"/>
    <s v="Service"/>
    <s v="Online"/>
    <s v="West"/>
    <s v="CUST10189"/>
    <s v=""/>
    <s v="Maybe become during age cause."/>
    <s v="OK"/>
    <s v="Valid"/>
    <s v=""/>
    <s v="valid"/>
  </r>
  <r>
    <s v="TRX105267"/>
    <d v="2022-02-22T00:00:00"/>
    <n v="-26635.72"/>
    <x v="0"/>
    <s v="Utilities"/>
    <s v="Online"/>
    <s v="West"/>
    <s v=""/>
    <s v="VEND1099"/>
    <s v="Ahead room quickly deal rock glass might."/>
    <s v="OK"/>
    <s v=""/>
    <s v="Valid"/>
    <s v="valid"/>
  </r>
  <r>
    <s v="TRX105268"/>
    <d v="2023-07-12T00:00:00"/>
    <n v="164842.34"/>
    <x v="1"/>
    <s v="Service"/>
    <s v="Retail"/>
    <s v="West"/>
    <s v="CUST10366"/>
    <s v=""/>
    <s v="Present maintain price agree issue most idea."/>
    <s v="OK"/>
    <s v="Valid"/>
    <s v=""/>
    <s v="valid"/>
  </r>
  <r>
    <s v="TRX105269"/>
    <d v="2022-01-28T00:00:00"/>
    <n v="14706.92"/>
    <x v="4"/>
    <s v="Liability"/>
    <s v="Online"/>
    <s v="North"/>
    <s v=""/>
    <s v=""/>
    <s v="Hand join fear draw fear check apply."/>
    <s v="OK"/>
    <s v=""/>
    <s v=""/>
    <s v="valid"/>
  </r>
  <r>
    <s v="TRX105270"/>
    <d v="2023-03-12T00:00:00"/>
    <n v="194218.54"/>
    <x v="1"/>
    <s v="Service"/>
    <s v="Online"/>
    <s v="West"/>
    <s v="CUST10177"/>
    <s v=""/>
    <s v="Parent project though tough unit."/>
    <s v="OK"/>
    <s v="Valid"/>
    <s v=""/>
    <s v="valid"/>
  </r>
  <r>
    <s v="TRX105271"/>
    <d v="2023-07-29T00:00:00"/>
    <n v="-89566.86"/>
    <x v="0"/>
    <s v="Utilities"/>
    <s v="Retail"/>
    <s v="South"/>
    <s v=""/>
    <s v="VEND1078"/>
    <s v="Court relate star."/>
    <s v="OK"/>
    <s v=""/>
    <s v="Valid"/>
    <s v="valid"/>
  </r>
  <r>
    <s v="TRX105272"/>
    <d v="2023-09-13T00:00:00"/>
    <n v="-25307.03"/>
    <x v="0"/>
    <s v="Utilities"/>
    <s v="Retail"/>
    <s v="East"/>
    <s v=""/>
    <s v="VEND1014"/>
    <s v="Society trip down treat."/>
    <s v="OK"/>
    <s v=""/>
    <s v="Valid"/>
    <s v="valid"/>
  </r>
  <r>
    <s v="TRX105273"/>
    <d v="2022-02-28T00:00:00"/>
    <n v="101597.84"/>
    <x v="1"/>
    <s v="Subscription"/>
    <s v="Retail"/>
    <s v="East"/>
    <s v="CUST10250"/>
    <s v=""/>
    <s v="Television will call pressure lot wall federal."/>
    <s v="OK"/>
    <s v="Valid"/>
    <s v=""/>
    <s v="valid"/>
  </r>
  <r>
    <s v="TRX105274"/>
    <d v="2023-03-16T00:00:00"/>
    <n v="-45158.29"/>
    <x v="0"/>
    <s v="Supplies"/>
    <s v="Enterprise"/>
    <s v="South"/>
    <s v=""/>
    <s v="VEND1089"/>
    <s v="Person generation pick."/>
    <s v="OK"/>
    <s v=""/>
    <s v="Valid"/>
    <s v="valid"/>
  </r>
  <r>
    <s v="TRX105275"/>
    <d v="2022-12-16T00:00:00"/>
    <n v="-56634.68"/>
    <x v="0"/>
    <s v="Utilities"/>
    <s v="Online"/>
    <s v="South"/>
    <s v=""/>
    <s v="VEND1117"/>
    <s v="Phone hotel and."/>
    <s v="OK"/>
    <s v=""/>
    <s v="Valid"/>
    <s v="valid"/>
  </r>
  <r>
    <s v="TRX105276"/>
    <d v="2022-04-22T00:00:00"/>
    <n v="91056.2"/>
    <x v="1"/>
    <s v="Service"/>
    <s v="Online"/>
    <s v="West"/>
    <s v="CUST10052"/>
    <s v=""/>
    <s v="Gas nice tell speech either nor same."/>
    <s v="OK"/>
    <s v="Valid"/>
    <s v=""/>
    <s v="valid"/>
  </r>
  <r>
    <s v="TRX105277"/>
    <d v="2023-07-06T00:00:00"/>
    <n v="202943.45"/>
    <x v="1"/>
    <s v="Service"/>
    <s v="Online"/>
    <s v="East"/>
    <s v="CUST10109"/>
    <s v=""/>
    <s v="Support company rather everybody."/>
    <s v="OK"/>
    <s v="Valid"/>
    <s v=""/>
    <s v="valid"/>
  </r>
  <r>
    <s v="TRX105278"/>
    <d v="2023-06-08T00:00:00"/>
    <n v="169022.86"/>
    <x v="1"/>
    <s v="Service"/>
    <s v="Enterprise"/>
    <s v="West"/>
    <s v="CUST10036"/>
    <s v=""/>
    <s v="Season let expert theory control give."/>
    <s v="OK"/>
    <s v="Valid"/>
    <s v=""/>
    <s v="valid"/>
  </r>
  <r>
    <s v="TRX105279"/>
    <d v="2022-04-15T00:00:00"/>
    <n v="-35511.550000000003"/>
    <x v="0"/>
    <s v="Utilities"/>
    <s v="Retail"/>
    <s v="South"/>
    <s v=""/>
    <s v="VEND1092"/>
    <s v="Right another rich city Congress speak."/>
    <s v="OK"/>
    <s v=""/>
    <s v="Valid"/>
    <s v="valid"/>
  </r>
  <r>
    <s v="TRX105280"/>
    <d v="2022-08-29T00:00:00"/>
    <n v="161908.06"/>
    <x v="1"/>
    <s v="Product"/>
    <s v="Enterprise"/>
    <s v="South"/>
    <s v="CUST10002"/>
    <s v=""/>
    <s v="Through relationship six outside."/>
    <s v="OK"/>
    <s v="Valid"/>
    <s v=""/>
    <s v="valid"/>
  </r>
  <r>
    <s v="TRX105281"/>
    <d v="2023-09-03T00:00:00"/>
    <n v="179941.81"/>
    <x v="1"/>
    <s v="Product"/>
    <s v="Retail"/>
    <s v="East"/>
    <s v="CUST10206"/>
    <s v=""/>
    <s v="Base always imagine close."/>
    <s v="OK"/>
    <s v="Valid"/>
    <s v=""/>
    <s v="valid"/>
  </r>
  <r>
    <s v="TRX105282"/>
    <d v="2023-11-02T00:00:00"/>
    <n v="180225.43"/>
    <x v="1"/>
    <s v="Subscription"/>
    <s v="Online"/>
    <s v="East"/>
    <s v="CUST10307"/>
    <s v=""/>
    <s v="Act get door big."/>
    <s v="OK"/>
    <s v="Valid"/>
    <s v=""/>
    <s v="valid"/>
  </r>
  <r>
    <s v="TRX105283"/>
    <d v="2022-07-22T00:00:00"/>
    <n v="220541.25"/>
    <x v="1"/>
    <s v="Service"/>
    <s v="Retail"/>
    <s v="North"/>
    <s v="CUST10029"/>
    <s v=""/>
    <s v="Young through no issue room."/>
    <s v="OK"/>
    <s v="Valid"/>
    <s v=""/>
    <s v="valid"/>
  </r>
  <r>
    <s v="TRX105284"/>
    <d v="2022-08-08T00:00:00"/>
    <n v="-49310.31"/>
    <x v="0"/>
    <s v="Utilities"/>
    <s v="Retail"/>
    <s v="South"/>
    <s v=""/>
    <s v="VEND1117"/>
    <s v="Onto quickly top describe defense close truth use."/>
    <s v="OK"/>
    <s v=""/>
    <s v="Valid"/>
    <s v="valid"/>
  </r>
  <r>
    <s v="TRX105285"/>
    <d v="2022-07-19T00:00:00"/>
    <n v="103775.49"/>
    <x v="1"/>
    <s v="Subscription"/>
    <s v="Retail"/>
    <s v="South"/>
    <s v="CUST10092"/>
    <s v=""/>
    <s v="Practice call we heart."/>
    <s v="OK"/>
    <s v="Valid"/>
    <s v=""/>
    <s v="valid"/>
  </r>
  <r>
    <s v="TRX105286"/>
    <d v="2023-08-30T00:00:00"/>
    <n v="-29467.51"/>
    <x v="0"/>
    <s v="Marketing"/>
    <s v="Retail"/>
    <s v="South"/>
    <s v=""/>
    <s v="VEND1026"/>
    <s v="Nature course dream expect fall."/>
    <s v="OK"/>
    <s v=""/>
    <s v="Valid"/>
    <s v="valid"/>
  </r>
  <r>
    <s v="TRX105287"/>
    <d v="2022-12-24T00:00:00"/>
    <n v="-36079.449999999997"/>
    <x v="0"/>
    <s v="Other"/>
    <s v="Retail"/>
    <s v="North"/>
    <s v=""/>
    <s v="VEND1034"/>
    <s v="Term assume prepare."/>
    <s v="OK"/>
    <s v=""/>
    <s v="Valid"/>
    <s v="valid"/>
  </r>
  <r>
    <s v="TRX105288"/>
    <d v="2022-08-05T00:00:00"/>
    <n v="80426.25"/>
    <x v="1"/>
    <s v="Service"/>
    <s v="Online"/>
    <s v="South"/>
    <s v="CUST10243"/>
    <s v=""/>
    <s v="Thus race customer garden owner concern nothing."/>
    <s v="OK"/>
    <s v="Valid"/>
    <s v=""/>
    <s v="valid"/>
  </r>
  <r>
    <s v="TRX105289"/>
    <d v="2022-04-10T00:00:00"/>
    <n v="-28626.9"/>
    <x v="0"/>
    <s v="Rent"/>
    <s v="Retail"/>
    <s v="East"/>
    <s v=""/>
    <s v="VEND1097"/>
    <s v="Gas pick food consumer color."/>
    <s v="OK"/>
    <s v=""/>
    <s v="Valid"/>
    <s v="valid"/>
  </r>
  <r>
    <s v="TRX105290"/>
    <d v="2023-07-01T00:00:00"/>
    <n v="117225.24"/>
    <x v="1"/>
    <s v="Service"/>
    <s v="Retail"/>
    <s v="West"/>
    <s v="CUST10003"/>
    <s v=""/>
    <s v="Just difference agency will its true side."/>
    <s v="OK"/>
    <s v="Valid"/>
    <s v=""/>
    <s v="valid"/>
  </r>
  <r>
    <s v="TRX105291"/>
    <d v="2023-11-03T00:00:00"/>
    <n v="242984.61"/>
    <x v="1"/>
    <s v="Product"/>
    <s v="Enterprise"/>
    <s v="South"/>
    <s v="CUST10327"/>
    <s v=""/>
    <s v="Hotel treat one song shoulder support."/>
    <s v="OK"/>
    <s v="Valid"/>
    <s v=""/>
    <s v="valid"/>
  </r>
  <r>
    <s v="TRX105292"/>
    <d v="2022-06-21T00:00:00"/>
    <n v="-42797.11"/>
    <x v="0"/>
    <s v="Payroll"/>
    <s v="Enterprise"/>
    <s v="East"/>
    <s v=""/>
    <s v="VEND1003"/>
    <s v="Yet form down large."/>
    <s v="OK"/>
    <s v=""/>
    <s v="Valid"/>
    <s v="valid"/>
  </r>
  <r>
    <s v="TRX105293"/>
    <d v="2023-05-22T00:00:00"/>
    <n v="203842.68"/>
    <x v="1"/>
    <s v="Subscription"/>
    <s v="Enterprise"/>
    <s v="East"/>
    <s v="CUST10227"/>
    <s v=""/>
    <s v="Budget forget drop on need animal."/>
    <s v="OK"/>
    <s v="Valid"/>
    <s v=""/>
    <s v="valid"/>
  </r>
  <r>
    <s v="TRX105294"/>
    <d v="2022-03-01T00:00:00"/>
    <n v="-20696.849999999999"/>
    <x v="0"/>
    <s v="Utilities"/>
    <s v="Retail"/>
    <s v="North"/>
    <s v=""/>
    <s v="VEND1004"/>
    <s v="Check official off goal would gun sing."/>
    <s v="OK"/>
    <s v=""/>
    <s v="Valid"/>
    <s v="valid"/>
  </r>
  <r>
    <s v="TRX105295"/>
    <d v="2023-10-09T00:00:00"/>
    <n v="160670.28"/>
    <x v="1"/>
    <s v="Subscription"/>
    <s v="Online"/>
    <s v="South"/>
    <s v="CUST10172"/>
    <s v=""/>
    <s v="Every story guess up."/>
    <s v="OK"/>
    <s v="Valid"/>
    <s v=""/>
    <s v="valid"/>
  </r>
  <r>
    <s v="TRX105296"/>
    <d v="2022-08-26T00:00:00"/>
    <n v="-42299.09"/>
    <x v="0"/>
    <s v="Utilities"/>
    <s v="Enterprise"/>
    <s v="North"/>
    <s v=""/>
    <s v="VEND1099"/>
    <s v="Relate specific however idea."/>
    <s v="OK"/>
    <s v=""/>
    <s v="Valid"/>
    <s v="valid"/>
  </r>
  <r>
    <s v="TRX105297"/>
    <d v="2023-03-02T00:00:00"/>
    <n v="162843.29"/>
    <x v="1"/>
    <s v="Product"/>
    <s v="Online"/>
    <s v="North"/>
    <s v="CUST10201"/>
    <s v=""/>
    <s v="Water across think away down."/>
    <s v="OK"/>
    <s v="Valid"/>
    <s v=""/>
    <s v="valid"/>
  </r>
  <r>
    <s v="TRX105298"/>
    <d v="2022-04-01T00:00:00"/>
    <n v="18588.580000000002"/>
    <x v="3"/>
    <s v="Asset"/>
    <s v="Enterprise"/>
    <s v="North"/>
    <s v=""/>
    <s v=""/>
    <s v="Charge statement task doctor garden challenge."/>
    <s v="OK"/>
    <s v=""/>
    <s v=""/>
    <s v="valid"/>
  </r>
  <r>
    <s v="TRX105299"/>
    <d v="2022-12-13T00:00:00"/>
    <n v="171223.02"/>
    <x v="1"/>
    <s v="Subscription"/>
    <s v="Online"/>
    <s v="South"/>
    <s v="CUST10121"/>
    <s v=""/>
    <s v="Claim same hotel better marriage pick responsibility night."/>
    <s v="OK"/>
    <s v="Valid"/>
    <s v=""/>
    <s v="valid"/>
  </r>
  <r>
    <s v="TRX105300"/>
    <d v="2023-08-04T00:00:00"/>
    <n v="278474.53000000003"/>
    <x v="1"/>
    <s v="Subscription"/>
    <s v="Online"/>
    <s v="East"/>
    <s v="CUST10260"/>
    <s v=""/>
    <s v="Probably big assume easy know."/>
    <s v="OK"/>
    <s v="Valid"/>
    <s v=""/>
    <s v="valid"/>
  </r>
  <r>
    <s v="TRX105301"/>
    <d v="2023-08-15T00:00:00"/>
    <n v="220423.32"/>
    <x v="1"/>
    <s v="Product"/>
    <s v="Online"/>
    <s v="East"/>
    <s v="CUST10346"/>
    <s v=""/>
    <s v="Doctor less purpose ever industry person."/>
    <s v="OK"/>
    <s v="Valid"/>
    <s v=""/>
    <s v="valid"/>
  </r>
  <r>
    <s v="TRX105302"/>
    <d v="2023-01-16T00:00:00"/>
    <n v="165148.92000000001"/>
    <x v="1"/>
    <s v="Product"/>
    <s v="Retail"/>
    <s v="East"/>
    <s v="CUST10149"/>
    <s v=""/>
    <s v="Although rate himself open reason."/>
    <s v="OK"/>
    <s v="Valid"/>
    <s v=""/>
    <s v="valid"/>
  </r>
  <r>
    <s v="TRX105303"/>
    <d v="2023-12-18T00:00:00"/>
    <n v="159817.57999999999"/>
    <x v="1"/>
    <s v="Subscription"/>
    <s v="Online"/>
    <s v="East"/>
    <s v="CUST10169"/>
    <s v=""/>
    <s v="Executive team continue weight during."/>
    <s v="OK"/>
    <s v="Valid"/>
    <s v=""/>
    <s v="valid"/>
  </r>
  <r>
    <s v="TRX105304"/>
    <d v="2022-11-16T00:00:00"/>
    <n v="126009.06"/>
    <x v="1"/>
    <s v="Service"/>
    <s v="Online"/>
    <s v="South"/>
    <s v="CUST10311"/>
    <s v=""/>
    <s v="Player it thank have cultural dinner."/>
    <s v="OK"/>
    <s v="Valid"/>
    <s v=""/>
    <s v="valid"/>
  </r>
  <r>
    <s v="TRX105305"/>
    <d v="2023-07-21T00:00:00"/>
    <n v="126833.46"/>
    <x v="1"/>
    <s v="Product"/>
    <s v="Retail"/>
    <s v="South"/>
    <s v="CUST10120"/>
    <s v=""/>
    <s v="Card field Republican policy let nor."/>
    <s v="OK"/>
    <s v="Valid"/>
    <s v=""/>
    <s v="valid"/>
  </r>
  <r>
    <s v="TRX105306"/>
    <d v="2023-06-21T00:00:00"/>
    <n v="-27398.95"/>
    <x v="0"/>
    <s v="Supplies"/>
    <s v="Retail"/>
    <s v="South"/>
    <s v=""/>
    <s v="VEND1111"/>
    <s v="Represent modern now avoid successful."/>
    <s v="OK"/>
    <s v=""/>
    <s v="Valid"/>
    <s v="valid"/>
  </r>
  <r>
    <s v="TRX105307"/>
    <d v="2023-05-22T00:00:00"/>
    <n v="148832.53"/>
    <x v="1"/>
    <s v="Service"/>
    <s v="Online"/>
    <s v="East"/>
    <s v="CUST10149"/>
    <s v=""/>
    <s v="Include region different affect accept avoid operation."/>
    <s v="OK"/>
    <s v="Valid"/>
    <s v=""/>
    <s v="valid"/>
  </r>
  <r>
    <s v="TRX105308"/>
    <d v="2023-12-20T00:00:00"/>
    <n v="-31034.16"/>
    <x v="0"/>
    <s v="Utilities"/>
    <s v="Enterprise"/>
    <s v="North"/>
    <s v=""/>
    <s v="VEND1018"/>
    <s v="Test management develop computer send election quite."/>
    <s v="OK"/>
    <s v=""/>
    <s v="Valid"/>
    <s v="valid"/>
  </r>
  <r>
    <s v="TRX105309"/>
    <d v="2023-08-11T00:00:00"/>
    <n v="114397.63"/>
    <x v="1"/>
    <s v="Subscription"/>
    <s v="Enterprise"/>
    <s v="North"/>
    <s v="CUST10354"/>
    <s v=""/>
    <s v="However end order building poor onto."/>
    <s v="OK"/>
    <s v="Valid"/>
    <s v=""/>
    <s v="valid"/>
  </r>
  <r>
    <s v="TRX105310"/>
    <d v="2023-08-17T00:00:00"/>
    <n v="-39086.870000000003"/>
    <x v="0"/>
    <s v="Marketing"/>
    <s v="Retail"/>
    <s v="West"/>
    <s v=""/>
    <s v="VEND1116"/>
    <s v="Drop half visit rate act pretty."/>
    <s v="OK"/>
    <s v=""/>
    <s v="Valid"/>
    <s v="valid"/>
  </r>
  <r>
    <s v="TRX105311"/>
    <d v="2022-07-28T00:00:00"/>
    <n v="-77385.179999999993"/>
    <x v="0"/>
    <s v="Payroll"/>
    <s v="Online"/>
    <s v="East"/>
    <s v=""/>
    <s v="VEND1003"/>
    <s v="Huge work he discuss history."/>
    <s v="OK"/>
    <s v=""/>
    <s v="Valid"/>
    <s v="valid"/>
  </r>
  <r>
    <s v="TRX105312"/>
    <d v="2022-09-23T00:00:00"/>
    <n v="-72810.47"/>
    <x v="0"/>
    <s v="Utilities"/>
    <s v="Online"/>
    <s v="South"/>
    <s v=""/>
    <s v="VEND1049"/>
    <s v="Section media how my."/>
    <s v="OK"/>
    <s v=""/>
    <s v="Valid"/>
    <s v="valid"/>
  </r>
  <r>
    <s v="TRX105313"/>
    <d v="2022-12-16T00:00:00"/>
    <n v="124564.99"/>
    <x v="1"/>
    <s v="Subscription"/>
    <s v="Retail"/>
    <s v="South"/>
    <s v="CUST10202"/>
    <s v=""/>
    <s v="Building year international skill."/>
    <s v="OK"/>
    <s v="Valid"/>
    <s v=""/>
    <s v="valid"/>
  </r>
  <r>
    <s v="TRX105314"/>
    <d v="2023-11-15T00:00:00"/>
    <n v="125885.82"/>
    <x v="1"/>
    <s v="Product"/>
    <s v="Retail"/>
    <s v="East"/>
    <s v="CUST10216"/>
    <s v=""/>
    <s v="Series recognize measure carry site."/>
    <s v="OK"/>
    <s v="Valid"/>
    <s v=""/>
    <s v="valid"/>
  </r>
  <r>
    <s v="TRX105315"/>
    <d v="2022-10-07T00:00:00"/>
    <n v="134149.74"/>
    <x v="1"/>
    <s v="Product"/>
    <s v="Online"/>
    <s v="East"/>
    <s v="CUST10210"/>
    <s v=""/>
    <s v="Your least former drive."/>
    <s v="OK"/>
    <s v="Valid"/>
    <s v=""/>
    <s v="valid"/>
  </r>
  <r>
    <s v="TRX105316"/>
    <d v="2023-07-27T00:00:00"/>
    <n v="119019.4"/>
    <x v="1"/>
    <s v="Subscription"/>
    <s v="Online"/>
    <s v="West"/>
    <s v="CUST10347"/>
    <s v=""/>
    <s v="Side billion adult them choose blood learn."/>
    <s v="OK"/>
    <s v="Valid"/>
    <s v=""/>
    <s v="valid"/>
  </r>
  <r>
    <s v="TRX105317"/>
    <d v="2023-11-07T00:00:00"/>
    <n v="-47831.1"/>
    <x v="0"/>
    <s v="Rent"/>
    <s v="Online"/>
    <s v="East"/>
    <s v=""/>
    <s v="VEND1055"/>
    <s v="Effort head what fly media green."/>
    <s v="OK"/>
    <s v=""/>
    <s v="Valid"/>
    <s v="valid"/>
  </r>
  <r>
    <s v="TRX105318"/>
    <d v="2022-12-30T00:00:00"/>
    <n v="143006.04999999999"/>
    <x v="1"/>
    <s v="Service"/>
    <s v="Enterprise"/>
    <s v="South"/>
    <s v="CUST10270"/>
    <s v=""/>
    <s v="Turn view generation training agree feeling democratic."/>
    <s v="OK"/>
    <s v="Valid"/>
    <s v=""/>
    <s v="valid"/>
  </r>
  <r>
    <s v="TRX105319"/>
    <d v="2022-04-19T00:00:00"/>
    <n v="132201.29999999999"/>
    <x v="1"/>
    <s v="Subscription"/>
    <s v="Retail"/>
    <s v="North"/>
    <s v="CUST10356"/>
    <s v=""/>
    <s v="Hold teach once Democrat after successful."/>
    <s v="OK"/>
    <s v="Valid"/>
    <s v=""/>
    <s v="valid"/>
  </r>
  <r>
    <s v="TRX105320"/>
    <d v="2022-02-26T00:00:00"/>
    <n v="-36428.81"/>
    <x v="0"/>
    <s v="Other"/>
    <s v="Online"/>
    <s v="South"/>
    <s v=""/>
    <s v="VEND1011"/>
    <s v="Ask manager center some policy."/>
    <s v="OK"/>
    <s v=""/>
    <s v="Valid"/>
    <s v="valid"/>
  </r>
  <r>
    <s v="TRX105321"/>
    <d v="2023-11-24T00:00:00"/>
    <n v="93634.84"/>
    <x v="1"/>
    <s v="Subscription"/>
    <s v="Retail"/>
    <s v="East"/>
    <s v="CUST10354"/>
    <s v=""/>
    <s v="Despite need continue really forward east reach remain."/>
    <s v="OK"/>
    <s v="Valid"/>
    <s v=""/>
    <s v="valid"/>
  </r>
  <r>
    <s v="TRX105322"/>
    <d v="2023-05-21T00:00:00"/>
    <n v="-54671.57"/>
    <x v="0"/>
    <s v="Other"/>
    <s v="Enterprise"/>
    <s v="West"/>
    <s v=""/>
    <s v="VEND1053"/>
    <s v="Quite must tonight tell on."/>
    <s v="OK"/>
    <s v=""/>
    <s v="Valid"/>
    <s v="valid"/>
  </r>
  <r>
    <s v="TRX105323"/>
    <d v="2022-03-01T00:00:00"/>
    <n v="-7153.77"/>
    <x v="0"/>
    <s v="Marketing"/>
    <s v="Enterprise"/>
    <s v="South"/>
    <s v=""/>
    <s v="VEND1115"/>
    <s v="Health soon price various upon charge who."/>
    <s v="OK"/>
    <s v=""/>
    <s v="Valid"/>
    <s v="valid"/>
  </r>
  <r>
    <s v="TRX105324"/>
    <d v="2022-09-15T00:00:00"/>
    <n v="-21038.13"/>
    <x v="0"/>
    <s v="Marketing"/>
    <s v="Retail"/>
    <s v="South"/>
    <s v=""/>
    <s v="VEND1020"/>
    <s v="School send company development article."/>
    <s v="OK"/>
    <s v=""/>
    <s v="Valid"/>
    <s v="valid"/>
  </r>
  <r>
    <s v="TRX105325"/>
    <d v="2022-04-29T00:00:00"/>
    <n v="160437.87"/>
    <x v="1"/>
    <s v="Service"/>
    <s v="Online"/>
    <s v="West"/>
    <s v="CUST10019"/>
    <s v=""/>
    <s v="Administration whose significant conference."/>
    <s v="OK"/>
    <s v="Valid"/>
    <s v=""/>
    <s v="valid"/>
  </r>
  <r>
    <s v="TRX105326"/>
    <d v="2022-08-16T00:00:00"/>
    <n v="86102.24"/>
    <x v="1"/>
    <s v="Subscription"/>
    <s v="Online"/>
    <s v="North"/>
    <s v="CUST10271"/>
    <s v=""/>
    <s v="Employee early use shake risk stock."/>
    <s v="OK"/>
    <s v="Valid"/>
    <s v=""/>
    <s v="valid"/>
  </r>
  <r>
    <s v="TRX105327"/>
    <d v="2022-12-29T00:00:00"/>
    <n v="23632.080000000002"/>
    <x v="4"/>
    <s v="Liability"/>
    <s v="Enterprise"/>
    <s v="South"/>
    <s v=""/>
    <s v=""/>
    <s v="Quite sign choose watch."/>
    <s v="OK"/>
    <s v=""/>
    <s v=""/>
    <s v="valid"/>
  </r>
  <r>
    <s v="TRX105328"/>
    <d v="2023-10-05T00:00:00"/>
    <n v="19520.62"/>
    <x v="2"/>
    <s v="Equity"/>
    <s v="Retail"/>
    <s v="East"/>
    <s v=""/>
    <s v=""/>
    <s v="Reveal machine hear trade."/>
    <s v="OK"/>
    <s v=""/>
    <s v=""/>
    <s v="valid"/>
  </r>
  <r>
    <s v="TRX105329"/>
    <d v="2023-07-31T00:00:00"/>
    <n v="204698.61"/>
    <x v="1"/>
    <s v="Subscription"/>
    <s v="Retail"/>
    <s v="West"/>
    <s v="CUST10369"/>
    <s v=""/>
    <s v="Like church kind only Mr true simply."/>
    <s v="OK"/>
    <s v="Valid"/>
    <s v=""/>
    <s v="valid"/>
  </r>
  <r>
    <s v="TRX105330"/>
    <d v="2022-09-13T00:00:00"/>
    <n v="191382.84"/>
    <x v="1"/>
    <s v="Product"/>
    <s v="Enterprise"/>
    <s v="West"/>
    <s v="CUST10130"/>
    <s v=""/>
    <s v="Particular our director community."/>
    <s v="OK"/>
    <s v="Valid"/>
    <s v=""/>
    <s v="valid"/>
  </r>
  <r>
    <s v="TRX105331"/>
    <d v="2023-11-02T00:00:00"/>
    <n v="132783.65"/>
    <x v="1"/>
    <s v="Service"/>
    <s v="Retail"/>
    <s v="South"/>
    <s v="CUST10198"/>
    <s v=""/>
    <s v="Present into part."/>
    <s v="OK"/>
    <s v="Valid"/>
    <s v=""/>
    <s v="valid"/>
  </r>
  <r>
    <s v="TRX105332"/>
    <d v="2022-07-15T00:00:00"/>
    <n v="-52604.94"/>
    <x v="0"/>
    <s v="Utilities"/>
    <s v="Enterprise"/>
    <s v="South"/>
    <s v=""/>
    <s v="VEND1024"/>
    <s v="Boy late inside hope happen send home."/>
    <s v="OK"/>
    <s v=""/>
    <s v="Valid"/>
    <s v="valid"/>
  </r>
  <r>
    <s v="TRX105333"/>
    <d v="2023-05-09T00:00:00"/>
    <n v="85853.84"/>
    <x v="1"/>
    <s v="Subscription"/>
    <s v="Retail"/>
    <s v="East"/>
    <s v="CUST10077"/>
    <s v=""/>
    <s v="Organization indicate husband himself."/>
    <s v="OK"/>
    <s v="Valid"/>
    <s v=""/>
    <s v="valid"/>
  </r>
  <r>
    <s v="TRX105334"/>
    <d v="2023-08-08T00:00:00"/>
    <n v="-2000"/>
    <x v="0"/>
    <s v="Marketing"/>
    <s v="Online"/>
    <s v="North"/>
    <s v=""/>
    <s v="VEND1087"/>
    <s v="Team something about participant stay college indeed sport."/>
    <s v="OK"/>
    <s v=""/>
    <s v="Valid"/>
    <s v="valid"/>
  </r>
  <r>
    <s v="TRX105335"/>
    <d v="2022-07-27T00:00:00"/>
    <n v="-36786.550000000003"/>
    <x v="0"/>
    <s v="Supplies"/>
    <s v="Online"/>
    <s v="South"/>
    <s v=""/>
    <s v="VEND1039"/>
    <s v="Very business order entire support skill."/>
    <s v="OK"/>
    <s v=""/>
    <s v="Valid"/>
    <s v="valid"/>
  </r>
  <r>
    <s v="TRX105336"/>
    <d v="2023-04-09T00:00:00"/>
    <n v="164561.13"/>
    <x v="1"/>
    <s v="Product"/>
    <s v="Online"/>
    <s v="North"/>
    <s v="CUST10118"/>
    <s v=""/>
    <s v="Large south anything tree strategy design action."/>
    <s v="OK"/>
    <s v="Valid"/>
    <s v=""/>
    <s v="valid"/>
  </r>
  <r>
    <s v="TRX105337"/>
    <d v="2022-06-09T00:00:00"/>
    <n v="222391.11"/>
    <x v="1"/>
    <s v="Subscription"/>
    <s v="Retail"/>
    <s v="East"/>
    <s v="CUST10010"/>
    <s v=""/>
    <s v="Memory tend building detail win it."/>
    <s v="OK"/>
    <s v="Valid"/>
    <s v=""/>
    <s v="valid"/>
  </r>
  <r>
    <s v="TRX105338"/>
    <d v="2023-12-16T00:00:00"/>
    <n v="-42473.120000000003"/>
    <x v="0"/>
    <s v="Other"/>
    <s v="Enterprise"/>
    <s v="North"/>
    <s v=""/>
    <s v="VEND1095"/>
    <s v="Figure Mrs group maintain."/>
    <s v="OK"/>
    <s v=""/>
    <s v="Valid"/>
    <s v="valid"/>
  </r>
  <r>
    <s v="TRX105339"/>
    <d v="2022-04-03T00:00:00"/>
    <n v="211843.74"/>
    <x v="1"/>
    <s v="Service"/>
    <s v="Retail"/>
    <s v="East"/>
    <s v="CUST10171"/>
    <s v=""/>
    <s v="Senior car sound six leader author."/>
    <s v="OK"/>
    <s v="Valid"/>
    <s v=""/>
    <s v="valid"/>
  </r>
  <r>
    <s v="TRX105340"/>
    <d v="2022-05-24T00:00:00"/>
    <n v="-14992.62"/>
    <x v="0"/>
    <s v="Other"/>
    <s v="Retail"/>
    <s v="North"/>
    <s v=""/>
    <s v="VEND1119"/>
    <s v="Thousand want address."/>
    <s v="OK"/>
    <s v=""/>
    <s v="Valid"/>
    <s v="valid"/>
  </r>
  <r>
    <s v="TRX105341"/>
    <d v="2022-08-12T00:00:00"/>
    <n v="28894.39"/>
    <x v="1"/>
    <s v="Service"/>
    <s v="Online"/>
    <s v="North"/>
    <s v="CUST10068"/>
    <s v=""/>
    <s v="See next door total watch."/>
    <s v="OK"/>
    <s v="Valid"/>
    <s v=""/>
    <s v="valid"/>
  </r>
  <r>
    <s v="TRX105342"/>
    <d v="2023-07-02T00:00:00"/>
    <n v="-44005.08"/>
    <x v="0"/>
    <s v="Payroll"/>
    <s v="Retail"/>
    <s v="East"/>
    <s v=""/>
    <s v="VEND1000"/>
    <s v="If three live common."/>
    <s v="OK"/>
    <s v=""/>
    <s v="Valid"/>
    <s v="valid"/>
  </r>
  <r>
    <s v="TRX105343"/>
    <d v="2023-08-12T00:00:00"/>
    <n v="154883.46"/>
    <x v="1"/>
    <s v="Subscription"/>
    <s v="Enterprise"/>
    <s v="North"/>
    <s v="CUST10193"/>
    <s v=""/>
    <s v="Fight idea memory right."/>
    <s v="OK"/>
    <s v="Valid"/>
    <s v=""/>
    <s v="valid"/>
  </r>
  <r>
    <s v="TRX105344"/>
    <d v="2022-11-22T00:00:00"/>
    <n v="95445.73"/>
    <x v="1"/>
    <s v="Service"/>
    <s v="Retail"/>
    <s v="North"/>
    <s v="CUST10235"/>
    <s v=""/>
    <s v="Require chance thought serve yes as doctor."/>
    <s v="OK"/>
    <s v="Valid"/>
    <s v=""/>
    <s v="valid"/>
  </r>
  <r>
    <s v="TRX105345"/>
    <d v="2022-04-16T00:00:00"/>
    <n v="96094.27"/>
    <x v="1"/>
    <s v="Service"/>
    <s v="Retail"/>
    <s v="East"/>
    <s v="CUST10277"/>
    <s v=""/>
    <s v="Respond suggest test hit start."/>
    <s v="OK"/>
    <s v="Valid"/>
    <s v=""/>
    <s v="valid"/>
  </r>
  <r>
    <s v="TRX105346"/>
    <d v="2022-10-14T00:00:00"/>
    <n v="194034.68"/>
    <x v="1"/>
    <s v="Service"/>
    <s v="Enterprise"/>
    <s v="South"/>
    <s v="CUST10314"/>
    <s v=""/>
    <s v="Phone down stock unit."/>
    <s v="OK"/>
    <s v="Valid"/>
    <s v=""/>
    <s v="valid"/>
  </r>
  <r>
    <s v="TRX105347"/>
    <d v="2022-08-22T00:00:00"/>
    <n v="-29998.92"/>
    <x v="0"/>
    <s v="Marketing"/>
    <s v="Enterprise"/>
    <s v="South"/>
    <s v=""/>
    <s v="VEND1088"/>
    <s v="Parent goal as family."/>
    <s v="OK"/>
    <s v=""/>
    <s v="Valid"/>
    <s v="valid"/>
  </r>
  <r>
    <s v="TRX105348"/>
    <d v="2023-01-29T00:00:00"/>
    <n v="-2000"/>
    <x v="0"/>
    <s v="Rent"/>
    <s v="Retail"/>
    <s v="North"/>
    <s v=""/>
    <s v="VEND1097"/>
    <s v="Far so fall owner option international."/>
    <s v="OK"/>
    <s v=""/>
    <s v="Valid"/>
    <s v="valid"/>
  </r>
  <r>
    <s v="TRX105349"/>
    <d v="2022-12-31T00:00:00"/>
    <n v="-56002.31"/>
    <x v="0"/>
    <s v="Marketing"/>
    <s v="Online"/>
    <s v="North"/>
    <s v=""/>
    <s v="VEND1091"/>
    <s v="Open weight play guy avoid night rather area."/>
    <s v="OK"/>
    <s v=""/>
    <s v="Valid"/>
    <s v="valid"/>
  </r>
  <r>
    <s v="TRX105350"/>
    <d v="2023-04-26T00:00:00"/>
    <n v="137199.82999999999"/>
    <x v="1"/>
    <s v="Service"/>
    <s v="Online"/>
    <s v="West"/>
    <s v="CUST10116"/>
    <s v=""/>
    <s v="This party before likely nation drive."/>
    <s v="OK"/>
    <s v="Valid"/>
    <s v=""/>
    <s v="valid"/>
  </r>
  <r>
    <s v="TRX105351"/>
    <d v="2022-06-10T00:00:00"/>
    <n v="150664.5"/>
    <x v="1"/>
    <s v="Service"/>
    <s v="Online"/>
    <s v="South"/>
    <s v="CUST10082"/>
    <s v=""/>
    <s v="Increase who order eight carry according."/>
    <s v="OK"/>
    <s v="Valid"/>
    <s v=""/>
    <s v="valid"/>
  </r>
  <r>
    <s v="TRX105352"/>
    <d v="2023-11-13T00:00:00"/>
    <n v="313623.92"/>
    <x v="1"/>
    <s v="Service"/>
    <s v="Enterprise"/>
    <s v="North"/>
    <s v="CUST10103"/>
    <s v=""/>
    <s v="Best of in bed."/>
    <s v="OK"/>
    <s v="Valid"/>
    <s v=""/>
    <s v="valid"/>
  </r>
  <r>
    <s v="TRX105353"/>
    <d v="2023-01-08T00:00:00"/>
    <n v="5000"/>
    <x v="1"/>
    <s v="Service"/>
    <s v="Enterprise"/>
    <s v="South"/>
    <s v="CUST10283"/>
    <s v=""/>
    <s v="Account wish look from police."/>
    <s v="OK"/>
    <s v="Valid"/>
    <s v=""/>
    <s v="valid"/>
  </r>
  <r>
    <s v="TRX105354"/>
    <d v="2022-02-16T00:00:00"/>
    <n v="-29039.39"/>
    <x v="0"/>
    <s v="Rent"/>
    <s v="Online"/>
    <s v="West"/>
    <s v=""/>
    <s v="VEND1106"/>
    <s v="Set toward month feel story great."/>
    <s v="OK"/>
    <s v=""/>
    <s v="Valid"/>
    <s v="valid"/>
  </r>
  <r>
    <s v="TRX105355"/>
    <d v="2023-09-14T00:00:00"/>
    <n v="132164.76999999999"/>
    <x v="1"/>
    <s v="Subscription"/>
    <s v="Online"/>
    <s v="South"/>
    <s v="CUST10134"/>
    <s v=""/>
    <s v="Discuss travel language meeting nearly TV instead remain."/>
    <s v="OK"/>
    <s v="Valid"/>
    <s v=""/>
    <s v="valid"/>
  </r>
  <r>
    <s v="TRX105356"/>
    <d v="2022-12-11T00:00:00"/>
    <n v="174639.13"/>
    <x v="1"/>
    <s v="Service"/>
    <s v="Online"/>
    <s v="North"/>
    <s v="CUST10120"/>
    <s v=""/>
    <s v="Say meet land themselves someone game raise."/>
    <s v="OK"/>
    <s v="Valid"/>
    <s v=""/>
    <s v="valid"/>
  </r>
  <r>
    <s v="TRX105357"/>
    <d v="2023-08-28T00:00:00"/>
    <n v="130428.72"/>
    <x v="1"/>
    <s v="Service"/>
    <s v="Enterprise"/>
    <s v="West"/>
    <s v="CUST10105"/>
    <s v=""/>
    <s v="Report court country for ten."/>
    <s v="OK"/>
    <s v="Valid"/>
    <s v=""/>
    <s v="valid"/>
  </r>
  <r>
    <s v="TRX105358"/>
    <d v="2022-03-17T00:00:00"/>
    <n v="67892.33"/>
    <x v="1"/>
    <s v="Product"/>
    <s v="Enterprise"/>
    <s v="East"/>
    <s v="CUST10336"/>
    <s v=""/>
    <s v="Decision behavior sign personal."/>
    <s v="OK"/>
    <s v="Valid"/>
    <s v=""/>
    <s v="valid"/>
  </r>
  <r>
    <s v="TRX105359"/>
    <d v="2023-05-26T00:00:00"/>
    <n v="153600.72"/>
    <x v="1"/>
    <s v="Subscription"/>
    <s v="Retail"/>
    <s v="South"/>
    <s v="CUST10276"/>
    <s v=""/>
    <s v="Star pay part look since along but name."/>
    <s v="OK"/>
    <s v="Valid"/>
    <s v=""/>
    <s v="valid"/>
  </r>
  <r>
    <s v="TRX105360"/>
    <d v="2022-02-05T00:00:00"/>
    <n v="17533.45"/>
    <x v="2"/>
    <s v="Equity"/>
    <s v="Online"/>
    <s v="West"/>
    <s v=""/>
    <s v=""/>
    <s v="But involve power last argue."/>
    <s v="OK"/>
    <s v=""/>
    <s v=""/>
    <s v="valid"/>
  </r>
  <r>
    <s v="TRX105361"/>
    <d v="2022-07-02T00:00:00"/>
    <n v="-73404.899999999994"/>
    <x v="0"/>
    <s v="Marketing"/>
    <s v="Retail"/>
    <s v="East"/>
    <s v=""/>
    <s v="VEND1068"/>
    <s v="Computer growth thought time."/>
    <s v="OK"/>
    <s v=""/>
    <s v="Valid"/>
    <s v="valid"/>
  </r>
  <r>
    <s v="TRX105362"/>
    <d v="2022-11-09T00:00:00"/>
    <n v="-49146.64"/>
    <x v="0"/>
    <s v="Other"/>
    <s v="Online"/>
    <s v="South"/>
    <s v=""/>
    <s v="VEND1106"/>
    <s v="One beautiful fund hold."/>
    <s v="OK"/>
    <s v=""/>
    <s v="Valid"/>
    <s v="valid"/>
  </r>
  <r>
    <s v="TRX105363"/>
    <d v="2022-10-15T00:00:00"/>
    <n v="-2000"/>
    <x v="0"/>
    <s v="Supplies"/>
    <s v="Enterprise"/>
    <s v="East"/>
    <s v=""/>
    <s v="VEND1083"/>
    <s v="Similar these theory church growth."/>
    <s v="OK"/>
    <s v=""/>
    <s v="Valid"/>
    <s v="valid"/>
  </r>
  <r>
    <s v="TRX105364"/>
    <d v="2022-02-04T00:00:00"/>
    <n v="134282.29999999999"/>
    <x v="1"/>
    <s v="Product"/>
    <s v="Online"/>
    <s v="South"/>
    <s v="CUST10107"/>
    <s v=""/>
    <s v="Nature economy all have keep."/>
    <s v="OK"/>
    <s v="Valid"/>
    <s v=""/>
    <s v="valid"/>
  </r>
  <r>
    <s v="TRX105365"/>
    <d v="2023-09-02T00:00:00"/>
    <n v="56780.160000000003"/>
    <x v="1"/>
    <s v="Subscription"/>
    <s v="Retail"/>
    <s v="West"/>
    <s v="CUST10064"/>
    <s v=""/>
    <s v="Notice piece him community."/>
    <s v="OK"/>
    <s v="Valid"/>
    <s v=""/>
    <s v="valid"/>
  </r>
  <r>
    <s v="TRX105366"/>
    <d v="2022-10-21T00:00:00"/>
    <n v="171715.08"/>
    <x v="1"/>
    <s v="Service"/>
    <s v="Online"/>
    <s v="South"/>
    <s v="CUST10207"/>
    <s v=""/>
    <s v="Memory majority case save."/>
    <s v="OK"/>
    <s v="Valid"/>
    <s v=""/>
    <s v="valid"/>
  </r>
  <r>
    <s v="TRX105367"/>
    <d v="2022-07-31T00:00:00"/>
    <n v="-41253.94"/>
    <x v="0"/>
    <s v="Other"/>
    <s v="Online"/>
    <s v="North"/>
    <s v=""/>
    <s v="VEND1010"/>
    <s v="Most sound full reach gas loss so."/>
    <s v="OK"/>
    <s v=""/>
    <s v="Valid"/>
    <s v="valid"/>
  </r>
  <r>
    <s v="TRX105368"/>
    <d v="2023-09-30T00:00:00"/>
    <n v="239563"/>
    <x v="1"/>
    <s v="Product"/>
    <s v="Online"/>
    <s v="North"/>
    <s v="CUST10342"/>
    <s v=""/>
    <s v="Guess or bit sound real kitchen environmental."/>
    <s v="OK"/>
    <s v="Valid"/>
    <s v=""/>
    <s v="valid"/>
  </r>
  <r>
    <s v="TRX105369"/>
    <d v="2022-08-22T00:00:00"/>
    <n v="202175.99"/>
    <x v="1"/>
    <s v="Product"/>
    <s v="Online"/>
    <s v="North"/>
    <s v="CUST10176"/>
    <s v=""/>
    <s v="Cell worry energy husband."/>
    <s v="OK"/>
    <s v="Valid"/>
    <s v=""/>
    <s v="valid"/>
  </r>
  <r>
    <s v="TRX105370"/>
    <d v="2022-11-24T00:00:00"/>
    <n v="-5554.25"/>
    <x v="0"/>
    <s v="Marketing"/>
    <s v="Enterprise"/>
    <s v="West"/>
    <s v=""/>
    <s v="VEND1009"/>
    <s v="Some may chair tree try clearly."/>
    <s v="OK"/>
    <s v=""/>
    <s v="Valid"/>
    <s v="valid"/>
  </r>
  <r>
    <s v="TRX105371"/>
    <d v="2022-07-26T00:00:00"/>
    <n v="10083.65"/>
    <x v="4"/>
    <s v="Liability"/>
    <s v="Online"/>
    <s v="East"/>
    <s v=""/>
    <s v=""/>
    <s v="Eight onto Republican and."/>
    <s v="OK"/>
    <s v=""/>
    <s v=""/>
    <s v="valid"/>
  </r>
  <r>
    <s v="TRX105372"/>
    <d v="2023-11-19T00:00:00"/>
    <n v="-59522.22"/>
    <x v="0"/>
    <s v="Utilities"/>
    <s v="Online"/>
    <s v="South"/>
    <s v=""/>
    <s v="VEND1103"/>
    <s v="Protect arrive discussion."/>
    <s v="OK"/>
    <s v=""/>
    <s v="Valid"/>
    <s v="valid"/>
  </r>
  <r>
    <s v="TRX105373"/>
    <d v="2023-05-01T00:00:00"/>
    <n v="136602.10999999999"/>
    <x v="1"/>
    <s v="Service"/>
    <s v="Retail"/>
    <s v="West"/>
    <s v="CUST10292"/>
    <s v=""/>
    <s v="Anything feeling effect there upon."/>
    <s v="OK"/>
    <s v="Valid"/>
    <s v=""/>
    <s v="valid"/>
  </r>
  <r>
    <s v="TRX105374"/>
    <d v="2023-05-20T00:00:00"/>
    <n v="205623.42"/>
    <x v="1"/>
    <s v="Service"/>
    <s v="Retail"/>
    <s v="South"/>
    <s v="CUST10201"/>
    <s v=""/>
    <s v="Season want situation reveal land bar interview."/>
    <s v="OK"/>
    <s v="Valid"/>
    <s v=""/>
    <s v="valid"/>
  </r>
  <r>
    <s v="TRX105375"/>
    <d v="2023-01-22T00:00:00"/>
    <n v="173075.71"/>
    <x v="1"/>
    <s v="Product"/>
    <s v="Online"/>
    <s v="East"/>
    <s v="CUST10174"/>
    <s v=""/>
    <s v="Near why remain public its until player."/>
    <s v="OK"/>
    <s v="Valid"/>
    <s v=""/>
    <s v="valid"/>
  </r>
  <r>
    <s v="TRX105376"/>
    <d v="2022-11-27T00:00:00"/>
    <n v="-3775.95"/>
    <x v="0"/>
    <s v="Other"/>
    <s v="Retail"/>
    <s v="South"/>
    <s v=""/>
    <s v="VEND1101"/>
    <s v="Cell you hotel method none stop door get."/>
    <s v="OK"/>
    <s v=""/>
    <s v="Valid"/>
    <s v="valid"/>
  </r>
  <r>
    <s v="TRX105377"/>
    <d v="2022-08-18T00:00:00"/>
    <n v="-60490"/>
    <x v="0"/>
    <s v="Other"/>
    <s v="Enterprise"/>
    <s v="East"/>
    <s v=""/>
    <s v="VEND1066"/>
    <s v="Eight seek student."/>
    <s v="OK"/>
    <s v=""/>
    <s v="Valid"/>
    <s v="valid"/>
  </r>
  <r>
    <s v="TRX105378"/>
    <d v="2022-03-30T00:00:00"/>
    <n v="-34290.910000000003"/>
    <x v="0"/>
    <s v="Payroll"/>
    <s v="Online"/>
    <s v="South"/>
    <s v=""/>
    <s v="VEND1031"/>
    <s v="Leave system consider body."/>
    <s v="OK"/>
    <s v=""/>
    <s v="Valid"/>
    <s v="valid"/>
  </r>
  <r>
    <s v="TRX105379"/>
    <d v="2022-10-15T00:00:00"/>
    <n v="-31911.56"/>
    <x v="0"/>
    <s v="Utilities"/>
    <s v="Online"/>
    <s v="West"/>
    <s v=""/>
    <s v="VEND1042"/>
    <s v="History into no agent physical."/>
    <s v="OK"/>
    <s v=""/>
    <s v="Valid"/>
    <s v="valid"/>
  </r>
  <r>
    <s v="TRX105380"/>
    <d v="2022-01-28T00:00:00"/>
    <n v="149334.76999999999"/>
    <x v="1"/>
    <s v="Subscription"/>
    <s v="Retail"/>
    <s v="North"/>
    <s v="CUST10334"/>
    <s v=""/>
    <s v="Pattern firm daughter true to technology."/>
    <s v="OK"/>
    <s v="Valid"/>
    <s v=""/>
    <s v="valid"/>
  </r>
  <r>
    <s v="TRX105381"/>
    <d v="2023-09-25T00:00:00"/>
    <n v="171975.89"/>
    <x v="1"/>
    <s v="Product"/>
    <s v="Retail"/>
    <s v="East"/>
    <s v="CUST10363"/>
    <s v=""/>
    <s v="Her around court along poor medical rise."/>
    <s v="OK"/>
    <s v="Valid"/>
    <s v=""/>
    <s v="valid"/>
  </r>
  <r>
    <s v="TRX105382"/>
    <d v="2023-03-13T00:00:00"/>
    <n v="86291.4"/>
    <x v="1"/>
    <s v="Product"/>
    <s v="Enterprise"/>
    <s v="North"/>
    <s v="CUST10275"/>
    <s v=""/>
    <s v="Recent hold third nearly example space social color."/>
    <s v="OK"/>
    <s v="Valid"/>
    <s v=""/>
    <s v="valid"/>
  </r>
  <r>
    <s v="TRX105383"/>
    <d v="2023-05-03T00:00:00"/>
    <n v="-24319.71"/>
    <x v="0"/>
    <s v="Rent"/>
    <s v="Retail"/>
    <s v="West"/>
    <s v=""/>
    <s v="VEND1086"/>
    <s v="Should set young civil let according model."/>
    <s v="OK"/>
    <s v=""/>
    <s v="Valid"/>
    <s v="valid"/>
  </r>
  <r>
    <s v="TRX105384"/>
    <d v="2023-12-10T00:00:00"/>
    <n v="140198.14000000001"/>
    <x v="1"/>
    <s v="Service"/>
    <s v="Retail"/>
    <s v="East"/>
    <s v="CUST10137"/>
    <s v=""/>
    <s v="But indeed short."/>
    <s v="OK"/>
    <s v="Valid"/>
    <s v=""/>
    <s v="valid"/>
  </r>
  <r>
    <s v="TRX105385"/>
    <d v="2022-02-18T00:00:00"/>
    <n v="78889"/>
    <x v="1"/>
    <s v="Subscription"/>
    <s v="Retail"/>
    <s v="South"/>
    <s v="CUST10216"/>
    <s v=""/>
    <s v="Talk money far Mr yes."/>
    <s v="OK"/>
    <s v="Valid"/>
    <s v=""/>
    <s v="valid"/>
  </r>
  <r>
    <s v="TRX105386"/>
    <d v="2023-03-17T00:00:00"/>
    <n v="-11798.55"/>
    <x v="0"/>
    <s v="Marketing"/>
    <s v="Retail"/>
    <s v="South"/>
    <s v=""/>
    <s v="VEND1045"/>
    <s v="Grow the still seek short fight near."/>
    <s v="OK"/>
    <s v=""/>
    <s v="Valid"/>
    <s v="valid"/>
  </r>
  <r>
    <s v="TRX105387"/>
    <d v="2023-05-07T00:00:00"/>
    <n v="231555.53"/>
    <x v="1"/>
    <s v="Product"/>
    <s v="Enterprise"/>
    <s v="North"/>
    <s v="CUST10190"/>
    <s v=""/>
    <s v="Way fund maintain member thousand green member."/>
    <s v="OK"/>
    <s v="Valid"/>
    <s v=""/>
    <s v="valid"/>
  </r>
  <r>
    <s v="TRX105388"/>
    <d v="2023-11-23T00:00:00"/>
    <n v="20650.63"/>
    <x v="3"/>
    <s v="Asset"/>
    <s v="Enterprise"/>
    <s v="West"/>
    <s v=""/>
    <s v=""/>
    <s v="Focus across wait claim remain car."/>
    <s v="OK"/>
    <s v=""/>
    <s v=""/>
    <s v="valid"/>
  </r>
  <r>
    <s v="TRX105389"/>
    <d v="2023-07-11T00:00:00"/>
    <n v="169011.42"/>
    <x v="1"/>
    <s v="Product"/>
    <s v="Retail"/>
    <s v="North"/>
    <s v="CUST10035"/>
    <s v=""/>
    <s v="World indicate bit woman black arm."/>
    <s v="OK"/>
    <s v="Valid"/>
    <s v=""/>
    <s v="valid"/>
  </r>
  <r>
    <s v="TRX105390"/>
    <d v="2022-07-28T00:00:00"/>
    <n v="13440.11"/>
    <x v="3"/>
    <s v="Asset"/>
    <s v="Enterprise"/>
    <s v="West"/>
    <s v=""/>
    <s v=""/>
    <s v="Peace with charge put keep."/>
    <s v="OK"/>
    <s v=""/>
    <s v=""/>
    <s v="valid"/>
  </r>
  <r>
    <s v="TRX105391"/>
    <d v="2022-12-28T00:00:00"/>
    <n v="109618.64"/>
    <x v="1"/>
    <s v="Product"/>
    <s v="Enterprise"/>
    <s v="West"/>
    <s v="CUST10182"/>
    <s v=""/>
    <s v="Building trip American."/>
    <s v="OK"/>
    <s v="Valid"/>
    <s v=""/>
    <s v="valid"/>
  </r>
  <r>
    <s v="TRX105392"/>
    <d v="2023-02-27T00:00:00"/>
    <n v="278041.23"/>
    <x v="1"/>
    <s v="Service"/>
    <s v="Retail"/>
    <s v="South"/>
    <s v="CUST10254"/>
    <s v=""/>
    <s v="Police fire sort."/>
    <s v="OK"/>
    <s v="Valid"/>
    <s v=""/>
    <s v="valid"/>
  </r>
  <r>
    <s v="TRX105393"/>
    <d v="2023-04-04T00:00:00"/>
    <n v="-62008.160000000003"/>
    <x v="0"/>
    <s v="Rent"/>
    <s v="Online"/>
    <s v="West"/>
    <s v=""/>
    <s v="VEND1052"/>
    <s v="Course model each option relationship contain voice."/>
    <s v="OK"/>
    <s v=""/>
    <s v="Valid"/>
    <s v="valid"/>
  </r>
  <r>
    <s v="TRX105394"/>
    <d v="2023-02-01T00:00:00"/>
    <n v="-42950.23"/>
    <x v="0"/>
    <s v="Payroll"/>
    <s v="Online"/>
    <s v="East"/>
    <s v=""/>
    <s v="VEND1062"/>
    <s v="Quickly themselves mother finish way."/>
    <s v="OK"/>
    <s v=""/>
    <s v="Valid"/>
    <s v="valid"/>
  </r>
  <r>
    <s v="TRX105395"/>
    <d v="2022-07-06T00:00:00"/>
    <n v="-54110.81"/>
    <x v="0"/>
    <s v="Utilities"/>
    <s v="Enterprise"/>
    <s v="East"/>
    <s v=""/>
    <s v="VEND1067"/>
    <s v="Pick hundred score sport."/>
    <s v="OK"/>
    <s v=""/>
    <s v="Valid"/>
    <s v="valid"/>
  </r>
  <r>
    <s v="TRX105396"/>
    <d v="2023-06-05T00:00:00"/>
    <n v="-22658.7"/>
    <x v="0"/>
    <s v="Utilities"/>
    <s v="Online"/>
    <s v="North"/>
    <s v=""/>
    <s v="VEND1115"/>
    <s v="Actually pick animal somebody up."/>
    <s v="OK"/>
    <s v=""/>
    <s v="Valid"/>
    <s v="valid"/>
  </r>
  <r>
    <s v="TRX105397"/>
    <d v="2023-07-17T00:00:00"/>
    <n v="10754.76"/>
    <x v="3"/>
    <s v="Asset"/>
    <s v="Online"/>
    <s v="North"/>
    <s v=""/>
    <s v=""/>
    <s v="Design child culture door establish."/>
    <s v="OK"/>
    <s v=""/>
    <s v=""/>
    <s v="valid"/>
  </r>
  <r>
    <s v="TRX105398"/>
    <d v="2022-03-11T00:00:00"/>
    <n v="71521.55"/>
    <x v="1"/>
    <s v="Service"/>
    <s v="Enterprise"/>
    <s v="South"/>
    <s v="CUST10182"/>
    <s v=""/>
    <s v="Gun home certainly whether likely buy."/>
    <s v="OK"/>
    <s v="Valid"/>
    <s v=""/>
    <s v="valid"/>
  </r>
  <r>
    <s v="TRX105399"/>
    <d v="2022-06-25T00:00:00"/>
    <n v="199619.46"/>
    <x v="1"/>
    <s v="Product"/>
    <s v="Online"/>
    <s v="East"/>
    <s v="CUST10289"/>
    <s v=""/>
    <s v="Reality assume movie physical value commercial charge."/>
    <s v="OK"/>
    <s v="Valid"/>
    <s v=""/>
    <s v="valid"/>
  </r>
  <r>
    <s v="TRX105400"/>
    <d v="2023-01-13T00:00:00"/>
    <n v="157633.92000000001"/>
    <x v="1"/>
    <s v="Product"/>
    <s v="Enterprise"/>
    <s v="West"/>
    <s v="CUST10108"/>
    <s v=""/>
    <s v="Computer thus character first."/>
    <s v="OK"/>
    <s v="Valid"/>
    <s v=""/>
    <s v="valid"/>
  </r>
  <r>
    <s v="TRX105401"/>
    <d v="2023-02-13T00:00:00"/>
    <n v="242168.88"/>
    <x v="1"/>
    <s v="Subscription"/>
    <s v="Retail"/>
    <s v="South"/>
    <s v="CUST10088"/>
    <s v=""/>
    <s v="Score matter degree short real."/>
    <s v="OK"/>
    <s v="Valid"/>
    <s v=""/>
    <s v="valid"/>
  </r>
  <r>
    <s v="TRX105402"/>
    <d v="2022-04-09T00:00:00"/>
    <n v="-26832.66"/>
    <x v="0"/>
    <s v="Supplies"/>
    <s v="Online"/>
    <s v="West"/>
    <s v=""/>
    <s v="VEND1095"/>
    <s v="Agency remain reach even rate life factor."/>
    <s v="OK"/>
    <s v=""/>
    <s v="Valid"/>
    <s v="valid"/>
  </r>
  <r>
    <s v="TRX105403"/>
    <d v="2022-07-13T00:00:00"/>
    <n v="-30315.11"/>
    <x v="0"/>
    <s v="Rent"/>
    <s v="Retail"/>
    <s v="East"/>
    <s v=""/>
    <s v="VEND1031"/>
    <s v="Commercial charge public political fish join career."/>
    <s v="OK"/>
    <s v=""/>
    <s v="Valid"/>
    <s v="valid"/>
  </r>
  <r>
    <s v="TRX105404"/>
    <d v="2022-01-16T00:00:00"/>
    <n v="-37194.57"/>
    <x v="0"/>
    <s v="Utilities"/>
    <s v="Retail"/>
    <s v="South"/>
    <s v=""/>
    <s v="VEND1059"/>
    <s v="Bag wear she night."/>
    <s v="OK"/>
    <s v=""/>
    <s v="Valid"/>
    <s v="valid"/>
  </r>
  <r>
    <s v="TRX105405"/>
    <d v="2022-01-28T00:00:00"/>
    <n v="195811.95"/>
    <x v="1"/>
    <s v="Product"/>
    <s v="Retail"/>
    <s v="North"/>
    <s v="CUST10358"/>
    <s v=""/>
    <s v="Then never hope that."/>
    <s v="OK"/>
    <s v="Valid"/>
    <s v=""/>
    <s v="valid"/>
  </r>
  <r>
    <s v="TRX105406"/>
    <d v="2023-09-14T00:00:00"/>
    <n v="198287.92"/>
    <x v="1"/>
    <s v="Subscription"/>
    <s v="Enterprise"/>
    <s v="North"/>
    <s v="CUST10038"/>
    <s v=""/>
    <s v="State that series continue minute nice newspaper."/>
    <s v="OK"/>
    <s v="Valid"/>
    <s v=""/>
    <s v="valid"/>
  </r>
  <r>
    <s v="TRX105407"/>
    <d v="2022-10-03T00:00:00"/>
    <n v="-83973.91"/>
    <x v="0"/>
    <s v="Marketing"/>
    <s v="Retail"/>
    <s v="North"/>
    <s v=""/>
    <s v="VEND1074"/>
    <s v="Image free owner score project big office."/>
    <s v="OK"/>
    <s v=""/>
    <s v="Valid"/>
    <s v="valid"/>
  </r>
  <r>
    <s v="TRX105408"/>
    <d v="2023-09-06T00:00:00"/>
    <n v="166559.25"/>
    <x v="1"/>
    <s v="Product"/>
    <s v="Retail"/>
    <s v="West"/>
    <s v="CUST10151"/>
    <s v=""/>
    <s v="Forward often often democratic long line."/>
    <s v="OK"/>
    <s v="Valid"/>
    <s v=""/>
    <s v="valid"/>
  </r>
  <r>
    <s v="TRX105409"/>
    <d v="2022-04-16T00:00:00"/>
    <n v="187201.43"/>
    <x v="1"/>
    <s v="Product"/>
    <s v="Retail"/>
    <s v="South"/>
    <s v="CUST10088"/>
    <s v=""/>
    <s v="Free news present all class movement."/>
    <s v="OK"/>
    <s v="Valid"/>
    <s v=""/>
    <s v="valid"/>
  </r>
  <r>
    <s v="TRX105410"/>
    <d v="2023-04-03T00:00:00"/>
    <n v="93224.13"/>
    <x v="1"/>
    <s v="Subscription"/>
    <s v="Online"/>
    <s v="West"/>
    <s v="CUST10243"/>
    <s v=""/>
    <s v="Should born want hand night."/>
    <s v="OK"/>
    <s v="Valid"/>
    <s v=""/>
    <s v="valid"/>
  </r>
  <r>
    <s v="TRX105411"/>
    <d v="2023-10-21T00:00:00"/>
    <n v="-12400.56"/>
    <x v="0"/>
    <s v="Utilities"/>
    <s v="Retail"/>
    <s v="North"/>
    <s v=""/>
    <s v="VEND1049"/>
    <s v="Mention foot institution dark."/>
    <s v="OK"/>
    <s v=""/>
    <s v="Valid"/>
    <s v="valid"/>
  </r>
  <r>
    <s v="TRX105412"/>
    <d v="2022-02-03T00:00:00"/>
    <n v="113996.53"/>
    <x v="1"/>
    <s v="Service"/>
    <s v="Online"/>
    <s v="East"/>
    <s v="CUST10253"/>
    <s v=""/>
    <s v="Represent happen his worry light situation toward."/>
    <s v="OK"/>
    <s v="Valid"/>
    <s v=""/>
    <s v="valid"/>
  </r>
  <r>
    <s v="TRX105413"/>
    <d v="2023-02-01T00:00:00"/>
    <n v="-37852.99"/>
    <x v="0"/>
    <s v="Other"/>
    <s v="Online"/>
    <s v="West"/>
    <s v=""/>
    <s v="VEND1010"/>
    <s v="Turn better fine appear."/>
    <s v="OK"/>
    <s v=""/>
    <s v="Valid"/>
    <s v="valid"/>
  </r>
  <r>
    <s v="TRX105414"/>
    <d v="2023-09-23T00:00:00"/>
    <n v="188131.84"/>
    <x v="1"/>
    <s v="Product"/>
    <s v="Retail"/>
    <s v="North"/>
    <s v="CUST10209"/>
    <s v=""/>
    <s v="Myself south amount fly leg couple thus science."/>
    <s v="OK"/>
    <s v="Valid"/>
    <s v=""/>
    <s v="valid"/>
  </r>
  <r>
    <s v="TRX105415"/>
    <d v="2022-01-16T00:00:00"/>
    <n v="-42306.07"/>
    <x v="0"/>
    <s v="Other"/>
    <s v="Online"/>
    <s v="East"/>
    <s v=""/>
    <s v="VEND1036"/>
    <s v="Chance better member cause threat establish house."/>
    <s v="OK"/>
    <s v=""/>
    <s v="Valid"/>
    <s v="valid"/>
  </r>
  <r>
    <s v="TRX105416"/>
    <d v="2023-03-03T00:00:00"/>
    <n v="-54984.31"/>
    <x v="0"/>
    <s v="Marketing"/>
    <s v="Retail"/>
    <s v="East"/>
    <s v=""/>
    <s v="VEND1030"/>
    <s v="Help learn indeed good including."/>
    <s v="OK"/>
    <s v=""/>
    <s v="Valid"/>
    <s v="valid"/>
  </r>
  <r>
    <s v="TRX105417"/>
    <d v="2023-07-10T00:00:00"/>
    <n v="203430.95"/>
    <x v="1"/>
    <s v="Product"/>
    <s v="Enterprise"/>
    <s v="South"/>
    <s v="CUST10175"/>
    <s v=""/>
    <s v="Consider style program probably edge huge least."/>
    <s v="OK"/>
    <s v="Valid"/>
    <s v=""/>
    <s v="valid"/>
  </r>
  <r>
    <s v="TRX105418"/>
    <d v="2023-09-03T00:00:00"/>
    <n v="10088.36"/>
    <x v="2"/>
    <s v="Equity"/>
    <s v="Online"/>
    <s v="West"/>
    <s v=""/>
    <s v=""/>
    <s v="Participant yourself role player report tough."/>
    <s v="OK"/>
    <s v=""/>
    <s v=""/>
    <s v="valid"/>
  </r>
  <r>
    <s v="TRX105419"/>
    <d v="2023-05-29T00:00:00"/>
    <n v="-33925.17"/>
    <x v="0"/>
    <s v="Utilities"/>
    <s v="Enterprise"/>
    <s v="South"/>
    <s v=""/>
    <s v="VEND1115"/>
    <s v="Tax crime billion relate right experience sister."/>
    <s v="OK"/>
    <s v=""/>
    <s v="Valid"/>
    <s v="valid"/>
  </r>
  <r>
    <s v="TRX105420"/>
    <d v="2023-11-29T00:00:00"/>
    <n v="129436.9"/>
    <x v="1"/>
    <s v="Service"/>
    <s v="Enterprise"/>
    <s v="South"/>
    <s v="CUST10121"/>
    <s v=""/>
    <s v="The police example."/>
    <s v="OK"/>
    <s v="Valid"/>
    <s v=""/>
    <s v="valid"/>
  </r>
  <r>
    <s v="TRX105421"/>
    <d v="2023-04-03T00:00:00"/>
    <n v="110562.45"/>
    <x v="1"/>
    <s v="Service"/>
    <s v="Enterprise"/>
    <s v="North"/>
    <s v="CUST10154"/>
    <s v=""/>
    <s v="Nor stop alone term."/>
    <s v="OK"/>
    <s v="Valid"/>
    <s v=""/>
    <s v="valid"/>
  </r>
  <r>
    <s v="TRX105422"/>
    <d v="2022-02-06T00:00:00"/>
    <n v="135429.68"/>
    <x v="1"/>
    <s v="Product"/>
    <s v="Retail"/>
    <s v="North"/>
    <s v="CUST10075"/>
    <s v=""/>
    <s v="Degree difficult every on term."/>
    <s v="OK"/>
    <s v="Valid"/>
    <s v=""/>
    <s v="valid"/>
  </r>
  <r>
    <s v="TRX105423"/>
    <d v="2022-10-14T00:00:00"/>
    <n v="-2000"/>
    <x v="0"/>
    <s v="Payroll"/>
    <s v="Online"/>
    <s v="South"/>
    <s v=""/>
    <s v="VEND1093"/>
    <s v="Focus wind glass authority road citizen us."/>
    <s v="OK"/>
    <s v=""/>
    <s v="Valid"/>
    <s v="valid"/>
  </r>
  <r>
    <s v="TRX105424"/>
    <d v="2022-10-20T00:00:00"/>
    <n v="151183.63"/>
    <x v="1"/>
    <s v="Service"/>
    <s v="Online"/>
    <s v="North"/>
    <s v="CUST10025"/>
    <s v=""/>
    <s v="Operation ago cause which spend."/>
    <s v="OK"/>
    <s v="Valid"/>
    <s v=""/>
    <s v="valid"/>
  </r>
  <r>
    <s v="TRX105425"/>
    <d v="2022-07-26T00:00:00"/>
    <n v="159034.82"/>
    <x v="1"/>
    <s v="Product"/>
    <s v="Retail"/>
    <s v="North"/>
    <s v="CUST10282"/>
    <s v=""/>
    <s v="Father hot live source crime."/>
    <s v="OK"/>
    <s v="Valid"/>
    <s v=""/>
    <s v="valid"/>
  </r>
  <r>
    <s v="TRX105426"/>
    <d v="2022-06-15T00:00:00"/>
    <n v="-33457.120000000003"/>
    <x v="0"/>
    <s v="Supplies"/>
    <s v="Online"/>
    <s v="South"/>
    <s v=""/>
    <s v="VEND1060"/>
    <s v="Here tonight girl environmental hour stand."/>
    <s v="OK"/>
    <s v=""/>
    <s v="Valid"/>
    <s v="valid"/>
  </r>
  <r>
    <s v="TRX105427"/>
    <d v="2022-10-30T00:00:00"/>
    <n v="196594.4"/>
    <x v="1"/>
    <s v="Product"/>
    <s v="Online"/>
    <s v="West"/>
    <s v="CUST10228"/>
    <s v=""/>
    <s v="Father identify address ever much."/>
    <s v="OK"/>
    <s v="Valid"/>
    <s v=""/>
    <s v="valid"/>
  </r>
  <r>
    <s v="TRX105428"/>
    <d v="2022-06-03T00:00:00"/>
    <n v="-28227.77"/>
    <x v="0"/>
    <s v="Other"/>
    <s v="Online"/>
    <s v="East"/>
    <s v=""/>
    <s v="VEND1036"/>
    <s v="Officer language yourself series information read certain."/>
    <s v="OK"/>
    <s v=""/>
    <s v="Valid"/>
    <s v="valid"/>
  </r>
  <r>
    <s v="TRX105429"/>
    <d v="2023-08-15T00:00:00"/>
    <n v="146335.07"/>
    <x v="1"/>
    <s v="Product"/>
    <s v="Retail"/>
    <s v="East"/>
    <s v="CUST10286"/>
    <s v=""/>
    <s v="Back today event go art Congress."/>
    <s v="OK"/>
    <s v="Valid"/>
    <s v=""/>
    <s v="valid"/>
  </r>
  <r>
    <s v="TRX105430"/>
    <d v="2022-01-11T00:00:00"/>
    <n v="22261.03"/>
    <x v="4"/>
    <s v="Liability"/>
    <s v="Retail"/>
    <s v="North"/>
    <s v=""/>
    <s v=""/>
    <s v="Power wish through want approach federal woman."/>
    <s v="OK"/>
    <s v=""/>
    <s v=""/>
    <s v="valid"/>
  </r>
  <r>
    <s v="TRX105431"/>
    <d v="2023-06-17T00:00:00"/>
    <n v="159796.98000000001"/>
    <x v="1"/>
    <s v="Product"/>
    <s v="Retail"/>
    <s v="North"/>
    <s v="CUST10121"/>
    <s v=""/>
    <s v="Financial study item stand decision enough take."/>
    <s v="OK"/>
    <s v="Valid"/>
    <s v=""/>
    <s v="valid"/>
  </r>
  <r>
    <s v="TRX105432"/>
    <d v="2023-06-12T00:00:00"/>
    <n v="-28220.26"/>
    <x v="0"/>
    <s v="Supplies"/>
    <s v="Enterprise"/>
    <s v="East"/>
    <s v=""/>
    <s v="VEND1060"/>
    <s v="Although sea board media."/>
    <s v="OK"/>
    <s v=""/>
    <s v="Valid"/>
    <s v="valid"/>
  </r>
  <r>
    <s v="TRX105433"/>
    <d v="2022-03-28T00:00:00"/>
    <n v="125293.81"/>
    <x v="1"/>
    <s v="Subscription"/>
    <s v="Enterprise"/>
    <s v="East"/>
    <s v="CUST10161"/>
    <s v=""/>
    <s v="Together probably trade artist commercial."/>
    <s v="OK"/>
    <s v="Valid"/>
    <s v=""/>
    <s v="valid"/>
  </r>
  <r>
    <s v="TRX105434"/>
    <d v="2023-05-21T00:00:00"/>
    <n v="-5772.64"/>
    <x v="0"/>
    <s v="Marketing"/>
    <s v="Online"/>
    <s v="East"/>
    <s v=""/>
    <s v="VEND1106"/>
    <s v="Exactly free yard job try join."/>
    <s v="OK"/>
    <s v=""/>
    <s v="Valid"/>
    <s v="valid"/>
  </r>
  <r>
    <s v="TRX105435"/>
    <d v="2022-09-10T00:00:00"/>
    <n v="-26699.35"/>
    <x v="0"/>
    <s v="Utilities"/>
    <s v="Retail"/>
    <s v="East"/>
    <s v=""/>
    <s v="VEND1084"/>
    <s v="Near particular send value Congress whatever."/>
    <s v="OK"/>
    <s v=""/>
    <s v="Valid"/>
    <s v="valid"/>
  </r>
  <r>
    <s v="TRX105436"/>
    <d v="2023-07-15T00:00:00"/>
    <n v="89015.85"/>
    <x v="1"/>
    <s v="Service"/>
    <s v="Retail"/>
    <s v="South"/>
    <s v="CUST10263"/>
    <s v=""/>
    <s v="Grow sister commercial star finally produce."/>
    <s v="OK"/>
    <s v="Valid"/>
    <s v=""/>
    <s v="valid"/>
  </r>
  <r>
    <s v="TRX105437"/>
    <d v="2023-07-21T00:00:00"/>
    <n v="110901.64"/>
    <x v="1"/>
    <s v="Service"/>
    <s v="Retail"/>
    <s v="East"/>
    <s v="CUST10177"/>
    <s v=""/>
    <s v="Have list training exist dream trade music."/>
    <s v="OK"/>
    <s v="Valid"/>
    <s v=""/>
    <s v="valid"/>
  </r>
  <r>
    <s v="TRX105438"/>
    <d v="2023-11-05T00:00:00"/>
    <n v="24833.08"/>
    <x v="3"/>
    <s v="Asset"/>
    <s v="Online"/>
    <s v="East"/>
    <s v=""/>
    <s v=""/>
    <s v="Him hard deal street my physical up."/>
    <s v="OK"/>
    <s v=""/>
    <s v=""/>
    <s v="valid"/>
  </r>
  <r>
    <s v="TRX105439"/>
    <d v="2023-04-05T00:00:00"/>
    <n v="145529.10999999999"/>
    <x v="1"/>
    <s v="Product"/>
    <s v="Enterprise"/>
    <s v="West"/>
    <s v="CUST10358"/>
    <s v=""/>
    <s v="Central somebody wish television you truth."/>
    <s v="OK"/>
    <s v="Valid"/>
    <s v=""/>
    <s v="valid"/>
  </r>
  <r>
    <s v="TRX105440"/>
    <d v="2023-05-07T00:00:00"/>
    <n v="-56231.71"/>
    <x v="0"/>
    <s v="Other"/>
    <s v="Retail"/>
    <s v="South"/>
    <s v=""/>
    <s v="VEND1105"/>
    <s v="Drive whole avoid seven decide not."/>
    <s v="OK"/>
    <s v=""/>
    <s v="Valid"/>
    <s v="valid"/>
  </r>
  <r>
    <s v="TRX105441"/>
    <d v="2023-12-10T00:00:00"/>
    <n v="175739.14"/>
    <x v="1"/>
    <s v="Product"/>
    <s v="Retail"/>
    <s v="South"/>
    <s v="CUST10137"/>
    <s v=""/>
    <s v="Professional try whatever among forget something else."/>
    <s v="OK"/>
    <s v="Valid"/>
    <s v=""/>
    <s v="valid"/>
  </r>
  <r>
    <s v="TRX105442"/>
    <d v="2022-12-27T00:00:00"/>
    <n v="184829.9"/>
    <x v="1"/>
    <s v="Subscription"/>
    <s v="Online"/>
    <s v="West"/>
    <s v="CUST10186"/>
    <s v=""/>
    <s v="Field do least develop."/>
    <s v="OK"/>
    <s v="Valid"/>
    <s v=""/>
    <s v="valid"/>
  </r>
  <r>
    <s v="TRX105443"/>
    <d v="2022-09-15T00:00:00"/>
    <n v="155799.65"/>
    <x v="1"/>
    <s v="Service"/>
    <s v="Retail"/>
    <s v="North"/>
    <s v="CUST10279"/>
    <s v=""/>
    <s v="Present bring task choose measure."/>
    <s v="OK"/>
    <s v="Valid"/>
    <s v=""/>
    <s v="valid"/>
  </r>
  <r>
    <s v="TRX105444"/>
    <d v="2023-04-09T00:00:00"/>
    <n v="9248.3700000000008"/>
    <x v="3"/>
    <s v="Asset"/>
    <s v="Enterprise"/>
    <s v="North"/>
    <s v=""/>
    <s v=""/>
    <s v="Despite bad shoulder appear seem born."/>
    <s v="OK"/>
    <s v=""/>
    <s v=""/>
    <s v="valid"/>
  </r>
  <r>
    <s v="TRX105445"/>
    <d v="2023-12-10T00:00:00"/>
    <n v="189539.41"/>
    <x v="1"/>
    <s v="Product"/>
    <s v="Enterprise"/>
    <s v="West"/>
    <s v="CUST10137"/>
    <s v=""/>
    <s v="Well less consider century happy benefit certain many."/>
    <s v="OK"/>
    <s v="Valid"/>
    <s v=""/>
    <s v="valid"/>
  </r>
  <r>
    <s v="TRX105446"/>
    <d v="2022-07-10T00:00:00"/>
    <n v="220144.72"/>
    <x v="1"/>
    <s v="Subscription"/>
    <s v="Online"/>
    <s v="North"/>
    <s v="CUST10362"/>
    <s v=""/>
    <s v="Increase fear one including best number party."/>
    <s v="OK"/>
    <s v="Valid"/>
    <s v=""/>
    <s v="valid"/>
  </r>
  <r>
    <s v="TRX105447"/>
    <d v="2022-10-18T00:00:00"/>
    <n v="-19318.71"/>
    <x v="0"/>
    <s v="Utilities"/>
    <s v="Online"/>
    <s v="South"/>
    <s v=""/>
    <s v="VEND1006"/>
    <s v="Market send one network stand."/>
    <s v="OK"/>
    <s v=""/>
    <s v="Valid"/>
    <s v="valid"/>
  </r>
  <r>
    <s v="TRX105448"/>
    <d v="2023-12-30T00:00:00"/>
    <n v="327445.57"/>
    <x v="1"/>
    <s v="Subscription"/>
    <s v="Enterprise"/>
    <s v="South"/>
    <s v="CUST10059"/>
    <s v=""/>
    <s v="Wall subject manager office point actually."/>
    <s v="OK"/>
    <s v="Valid"/>
    <s v=""/>
    <s v="valid"/>
  </r>
  <r>
    <s v="TRX105449"/>
    <d v="2023-10-13T00:00:00"/>
    <n v="131700.22"/>
    <x v="1"/>
    <s v="Subscription"/>
    <s v="Online"/>
    <s v="East"/>
    <s v="CUST10022"/>
    <s v=""/>
    <s v="Author theory again."/>
    <s v="OK"/>
    <s v="Valid"/>
    <s v=""/>
    <s v="valid"/>
  </r>
  <r>
    <s v="TRX105450"/>
    <d v="2023-07-24T00:00:00"/>
    <n v="-25392.58"/>
    <x v="0"/>
    <s v="Marketing"/>
    <s v="Enterprise"/>
    <s v="South"/>
    <s v=""/>
    <s v="VEND1021"/>
    <s v="Answer hospital discover."/>
    <s v="OK"/>
    <s v=""/>
    <s v="Valid"/>
    <s v="valid"/>
  </r>
  <r>
    <s v="TRX105451"/>
    <d v="2023-11-22T00:00:00"/>
    <n v="-40191.42"/>
    <x v="0"/>
    <s v="Utilities"/>
    <s v="Online"/>
    <s v="North"/>
    <s v=""/>
    <s v="VEND1067"/>
    <s v="Growth man ok sign."/>
    <s v="OK"/>
    <s v=""/>
    <s v="Valid"/>
    <s v="valid"/>
  </r>
  <r>
    <s v="TRX105452"/>
    <d v="2023-08-11T00:00:00"/>
    <n v="-6322.35"/>
    <x v="0"/>
    <s v="Other"/>
    <s v="Retail"/>
    <s v="West"/>
    <s v=""/>
    <s v="VEND1012"/>
    <s v="Total medical already."/>
    <s v="OK"/>
    <s v=""/>
    <s v="Valid"/>
    <s v="valid"/>
  </r>
  <r>
    <s v="TRX105453"/>
    <d v="2023-11-04T00:00:00"/>
    <n v="190982.41"/>
    <x v="1"/>
    <s v="Product"/>
    <s v="Retail"/>
    <s v="West"/>
    <s v="CUST10022"/>
    <s v=""/>
    <s v="Bring single prove build add whose."/>
    <s v="OK"/>
    <s v="Valid"/>
    <s v=""/>
    <s v="valid"/>
  </r>
  <r>
    <s v="TRX105454"/>
    <d v="2023-07-02T00:00:00"/>
    <n v="136917.23000000001"/>
    <x v="1"/>
    <s v="Service"/>
    <s v="Retail"/>
    <s v="South"/>
    <s v="CUST10222"/>
    <s v=""/>
    <s v="What economic out not town sit."/>
    <s v="OK"/>
    <s v="Valid"/>
    <s v=""/>
    <s v="valid"/>
  </r>
  <r>
    <s v="TRX105455"/>
    <d v="2023-06-03T00:00:00"/>
    <n v="112646.25"/>
    <x v="1"/>
    <s v="Subscription"/>
    <s v="Retail"/>
    <s v="North"/>
    <s v="CUST10365"/>
    <s v=""/>
    <s v="Under against serious success minute trial six."/>
    <s v="OK"/>
    <s v="Valid"/>
    <s v=""/>
    <s v="valid"/>
  </r>
  <r>
    <s v="TRX105456"/>
    <d v="2023-02-28T00:00:00"/>
    <n v="199140.51"/>
    <x v="1"/>
    <s v="Product"/>
    <s v="Retail"/>
    <s v="North"/>
    <s v="CUST10244"/>
    <s v=""/>
    <s v="Agree away see effect receive miss its."/>
    <s v="OK"/>
    <s v="Valid"/>
    <s v=""/>
    <s v="valid"/>
  </r>
  <r>
    <s v="TRX105457"/>
    <d v="2022-10-25T00:00:00"/>
    <n v="125017.97"/>
    <x v="1"/>
    <s v="Product"/>
    <s v="Retail"/>
    <s v="East"/>
    <s v="CUST10171"/>
    <s v=""/>
    <s v="Why wrong network rate while."/>
    <s v="OK"/>
    <s v="Valid"/>
    <s v=""/>
    <s v="valid"/>
  </r>
  <r>
    <s v="TRX105458"/>
    <d v="2022-05-07T00:00:00"/>
    <n v="-44216.78"/>
    <x v="0"/>
    <s v="Supplies"/>
    <s v="Online"/>
    <s v="North"/>
    <s v=""/>
    <s v="VEND1062"/>
    <s v="Black science travel side."/>
    <s v="OK"/>
    <s v=""/>
    <s v="Valid"/>
    <s v="valid"/>
  </r>
  <r>
    <s v="TRX105459"/>
    <d v="2023-04-30T00:00:00"/>
    <n v="179920.97"/>
    <x v="1"/>
    <s v="Subscription"/>
    <s v="Online"/>
    <s v="North"/>
    <s v="CUST10220"/>
    <s v=""/>
    <s v="Born west impact keep now imagine."/>
    <s v="OK"/>
    <s v="Valid"/>
    <s v=""/>
    <s v="valid"/>
  </r>
  <r>
    <s v="TRX105460"/>
    <d v="2023-11-03T00:00:00"/>
    <n v="20671.45"/>
    <x v="1"/>
    <s v="Service"/>
    <s v="Retail"/>
    <s v="South"/>
    <s v="CUST10280"/>
    <s v=""/>
    <s v="Song well form summer individual for from hair."/>
    <s v="OK"/>
    <s v="Valid"/>
    <s v=""/>
    <s v="valid"/>
  </r>
  <r>
    <s v="TRX105461"/>
    <d v="2023-02-19T00:00:00"/>
    <n v="155872.65"/>
    <x v="1"/>
    <s v="Subscription"/>
    <s v="Enterprise"/>
    <s v="East"/>
    <s v="CUST10244"/>
    <s v=""/>
    <s v="Share poor another large effect."/>
    <s v="OK"/>
    <s v="Valid"/>
    <s v=""/>
    <s v="valid"/>
  </r>
  <r>
    <s v="TRX105462"/>
    <d v="2022-07-17T00:00:00"/>
    <n v="178522.33"/>
    <x v="1"/>
    <s v="Subscription"/>
    <s v="Enterprise"/>
    <s v="West"/>
    <s v="CUST10144"/>
    <s v=""/>
    <s v="Mind avoid bar have evening."/>
    <s v="OK"/>
    <s v="Valid"/>
    <s v=""/>
    <s v="valid"/>
  </r>
  <r>
    <s v="TRX105463"/>
    <d v="2023-03-07T00:00:00"/>
    <n v="182359.36"/>
    <x v="1"/>
    <s v="Service"/>
    <s v="Enterprise"/>
    <s v="East"/>
    <s v="CUST10010"/>
    <s v=""/>
    <s v="Tell hair something attention."/>
    <s v="OK"/>
    <s v="Valid"/>
    <s v=""/>
    <s v="valid"/>
  </r>
  <r>
    <s v="TRX105464"/>
    <d v="2022-03-25T00:00:00"/>
    <n v="78873.83"/>
    <x v="1"/>
    <s v="Subscription"/>
    <s v="Enterprise"/>
    <s v="West"/>
    <s v="CUST10281"/>
    <s v=""/>
    <s v="Result work hotel total cover professional very."/>
    <s v="OK"/>
    <s v="Valid"/>
    <s v=""/>
    <s v="valid"/>
  </r>
  <r>
    <s v="TRX105465"/>
    <d v="2023-08-10T00:00:00"/>
    <n v="-46789.38"/>
    <x v="0"/>
    <s v="Marketing"/>
    <s v="Enterprise"/>
    <s v="North"/>
    <s v=""/>
    <s v="VEND1100"/>
    <s v="Attorney money identify oil record whether."/>
    <s v="OK"/>
    <s v=""/>
    <s v="Valid"/>
    <s v="valid"/>
  </r>
  <r>
    <s v="TRX105466"/>
    <d v="2022-09-10T00:00:00"/>
    <n v="-18302.189999999999"/>
    <x v="0"/>
    <s v="Rent"/>
    <s v="Online"/>
    <s v="North"/>
    <s v=""/>
    <s v="VEND1055"/>
    <s v="Visit no close why between which must."/>
    <s v="OK"/>
    <s v=""/>
    <s v="Valid"/>
    <s v="valid"/>
  </r>
  <r>
    <s v="TRX105467"/>
    <d v="2022-07-02T00:00:00"/>
    <n v="-30736.42"/>
    <x v="0"/>
    <s v="Marketing"/>
    <s v="Online"/>
    <s v="South"/>
    <s v=""/>
    <s v="VEND1016"/>
    <s v="Accept recognize large world yard report put."/>
    <s v="OK"/>
    <s v=""/>
    <s v="Valid"/>
    <s v="valid"/>
  </r>
  <r>
    <s v="TRX105468"/>
    <d v="2023-01-28T00:00:00"/>
    <n v="-9279.0400000000009"/>
    <x v="0"/>
    <s v="Marketing"/>
    <s v="Online"/>
    <s v="North"/>
    <s v=""/>
    <s v="VEND1089"/>
    <s v="International build idea."/>
    <s v="OK"/>
    <s v=""/>
    <s v="Valid"/>
    <s v="valid"/>
  </r>
  <r>
    <s v="TRX105469"/>
    <d v="2022-03-14T00:00:00"/>
    <n v="-68097.23"/>
    <x v="0"/>
    <s v="Rent"/>
    <s v="Online"/>
    <s v="North"/>
    <s v=""/>
    <s v="VEND1023"/>
    <s v="War they month expert house idea reduce example."/>
    <s v="OK"/>
    <s v=""/>
    <s v="Valid"/>
    <s v="valid"/>
  </r>
  <r>
    <s v="TRX105470"/>
    <d v="2023-08-07T00:00:00"/>
    <n v="161428.32"/>
    <x v="1"/>
    <s v="Subscription"/>
    <s v="Retail"/>
    <s v="East"/>
    <s v="CUST10165"/>
    <s v=""/>
    <s v="If specific meet able professional together serve."/>
    <s v="OK"/>
    <s v="Valid"/>
    <s v=""/>
    <s v="valid"/>
  </r>
  <r>
    <s v="TRX105471"/>
    <d v="2022-11-29T00:00:00"/>
    <n v="-29644.720000000001"/>
    <x v="0"/>
    <s v="Utilities"/>
    <s v="Retail"/>
    <s v="West"/>
    <s v=""/>
    <s v="VEND1018"/>
    <s v="Treatment pick produce adult."/>
    <s v="OK"/>
    <s v=""/>
    <s v="Valid"/>
    <s v="valid"/>
  </r>
  <r>
    <s v="TRX105472"/>
    <d v="2023-09-18T00:00:00"/>
    <n v="121963.4"/>
    <x v="1"/>
    <s v="Subscription"/>
    <s v="Online"/>
    <s v="East"/>
    <s v="CUST10231"/>
    <s v=""/>
    <s v="Out control ready former send face animal."/>
    <s v="OK"/>
    <s v="Valid"/>
    <s v=""/>
    <s v="valid"/>
  </r>
  <r>
    <s v="TRX105473"/>
    <d v="2023-09-29T00:00:00"/>
    <n v="132785.15"/>
    <x v="1"/>
    <s v="Service"/>
    <s v="Retail"/>
    <s v="West"/>
    <s v="CUST10108"/>
    <s v=""/>
    <s v="Agent might join than."/>
    <s v="OK"/>
    <s v="Valid"/>
    <s v=""/>
    <s v="valid"/>
  </r>
  <r>
    <s v="TRX105474"/>
    <d v="2023-02-28T00:00:00"/>
    <n v="142543.32"/>
    <x v="1"/>
    <s v="Product"/>
    <s v="Enterprise"/>
    <s v="East"/>
    <s v="CUST10156"/>
    <s v=""/>
    <s v="Bad whom card."/>
    <s v="OK"/>
    <s v="Valid"/>
    <s v=""/>
    <s v="valid"/>
  </r>
  <r>
    <s v="TRX105475"/>
    <d v="2023-07-13T00:00:00"/>
    <n v="-45508.34"/>
    <x v="0"/>
    <s v="Supplies"/>
    <s v="Enterprise"/>
    <s v="South"/>
    <s v=""/>
    <s v="VEND1074"/>
    <s v="Him section newspaper."/>
    <s v="OK"/>
    <s v=""/>
    <s v="Valid"/>
    <s v="valid"/>
  </r>
  <r>
    <s v="TRX105476"/>
    <d v="2022-07-05T00:00:00"/>
    <n v="241343.87"/>
    <x v="1"/>
    <s v="Service"/>
    <s v="Online"/>
    <s v="North"/>
    <s v="CUST10256"/>
    <s v=""/>
    <s v="Parent do result open give political coach."/>
    <s v="OK"/>
    <s v="Valid"/>
    <s v=""/>
    <s v="valid"/>
  </r>
  <r>
    <s v="TRX105477"/>
    <d v="2022-08-13T00:00:00"/>
    <n v="-41627.360000000001"/>
    <x v="0"/>
    <s v="Marketing"/>
    <s v="Retail"/>
    <s v="East"/>
    <s v=""/>
    <s v="VEND1112"/>
    <s v="Evidence reveal measure test up laugh."/>
    <s v="OK"/>
    <s v=""/>
    <s v="Valid"/>
    <s v="valid"/>
  </r>
  <r>
    <s v="TRX105478"/>
    <d v="2023-10-08T00:00:00"/>
    <n v="153246.75"/>
    <x v="1"/>
    <s v="Subscription"/>
    <s v="Retail"/>
    <s v="North"/>
    <s v="CUST10226"/>
    <s v=""/>
    <s v="Economy career example conference never loss."/>
    <s v="OK"/>
    <s v="Valid"/>
    <s v=""/>
    <s v="valid"/>
  </r>
  <r>
    <s v="TRX105479"/>
    <d v="2022-01-14T00:00:00"/>
    <n v="227281.87"/>
    <x v="1"/>
    <s v="Product"/>
    <s v="Enterprise"/>
    <s v="North"/>
    <s v="CUST10222"/>
    <s v=""/>
    <s v="High part own least."/>
    <s v="OK"/>
    <s v="Valid"/>
    <s v=""/>
    <s v="valid"/>
  </r>
  <r>
    <s v="TRX105480"/>
    <d v="2022-08-24T00:00:00"/>
    <n v="-47980.05"/>
    <x v="0"/>
    <s v="Payroll"/>
    <s v="Enterprise"/>
    <s v="South"/>
    <s v=""/>
    <s v="VEND1110"/>
    <s v="Stop someone contain affect show enough move."/>
    <s v="OK"/>
    <s v=""/>
    <s v="Valid"/>
    <s v="valid"/>
  </r>
  <r>
    <s v="TRX105481"/>
    <d v="2022-04-29T00:00:00"/>
    <n v="169905.67"/>
    <x v="1"/>
    <s v="Product"/>
    <s v="Online"/>
    <s v="East"/>
    <s v="CUST10103"/>
    <s v=""/>
    <s v="Trade success participant small."/>
    <s v="OK"/>
    <s v="Valid"/>
    <s v=""/>
    <s v="valid"/>
  </r>
  <r>
    <s v="TRX105482"/>
    <d v="2023-08-22T00:00:00"/>
    <n v="-66756.94"/>
    <x v="0"/>
    <s v="Utilities"/>
    <s v="Enterprise"/>
    <s v="East"/>
    <s v=""/>
    <s v="VEND1068"/>
    <s v="Alone example public reality lawyer Mrs sister method."/>
    <s v="OK"/>
    <s v=""/>
    <s v="Valid"/>
    <s v="valid"/>
  </r>
  <r>
    <s v="TRX105483"/>
    <d v="2022-02-22T00:00:00"/>
    <n v="148845.91"/>
    <x v="1"/>
    <s v="Product"/>
    <s v="Retail"/>
    <s v="West"/>
    <s v="CUST10306"/>
    <s v=""/>
    <s v="Thank stage me amount property improve rest."/>
    <s v="OK"/>
    <s v="Valid"/>
    <s v=""/>
    <s v="valid"/>
  </r>
  <r>
    <s v="TRX105484"/>
    <d v="2022-01-27T00:00:00"/>
    <n v="97799.53"/>
    <x v="1"/>
    <s v="Product"/>
    <s v="Retail"/>
    <s v="West"/>
    <s v="CUST10316"/>
    <s v=""/>
    <s v="Involve condition management foreign factor class arrive."/>
    <s v="OK"/>
    <s v="Valid"/>
    <s v=""/>
    <s v="valid"/>
  </r>
  <r>
    <s v="TRX105485"/>
    <d v="2023-04-04T00:00:00"/>
    <n v="-13107"/>
    <x v="0"/>
    <s v="Marketing"/>
    <s v="Online"/>
    <s v="West"/>
    <s v=""/>
    <s v="VEND1020"/>
    <s v="Table according where argue street."/>
    <s v="OK"/>
    <s v=""/>
    <s v="Valid"/>
    <s v="valid"/>
  </r>
  <r>
    <s v="TRX105486"/>
    <d v="2022-08-13T00:00:00"/>
    <n v="-11974.21"/>
    <x v="0"/>
    <s v="Marketing"/>
    <s v="Enterprise"/>
    <s v="West"/>
    <s v=""/>
    <s v="VEND1021"/>
    <s v="Race walk history drop speech."/>
    <s v="OK"/>
    <s v=""/>
    <s v="Valid"/>
    <s v="valid"/>
  </r>
  <r>
    <s v="TRX105487"/>
    <d v="2023-11-10T00:00:00"/>
    <n v="-62547.32"/>
    <x v="0"/>
    <s v="Payroll"/>
    <s v="Enterprise"/>
    <s v="West"/>
    <s v=""/>
    <s v="VEND1023"/>
    <s v="College above open."/>
    <s v="OK"/>
    <s v=""/>
    <s v="Valid"/>
    <s v="valid"/>
  </r>
  <r>
    <s v="TRX105488"/>
    <d v="2023-09-03T00:00:00"/>
    <n v="-55759.02"/>
    <x v="0"/>
    <s v="Supplies"/>
    <s v="Online"/>
    <s v="North"/>
    <s v=""/>
    <s v="VEND1000"/>
    <s v="Single why blood stay information as."/>
    <s v="OK"/>
    <s v=""/>
    <s v="Valid"/>
    <s v="valid"/>
  </r>
  <r>
    <s v="TRX105489"/>
    <d v="2022-10-29T00:00:00"/>
    <n v="227972.38"/>
    <x v="1"/>
    <s v="Subscription"/>
    <s v="Online"/>
    <s v="West"/>
    <s v="CUST10317"/>
    <s v=""/>
    <s v="Free group anyone."/>
    <s v="OK"/>
    <s v="Valid"/>
    <s v=""/>
    <s v="valid"/>
  </r>
  <r>
    <s v="TRX105490"/>
    <d v="2023-12-27T00:00:00"/>
    <n v="-82555.45"/>
    <x v="0"/>
    <s v="Rent"/>
    <s v="Enterprise"/>
    <s v="North"/>
    <s v=""/>
    <s v="VEND1075"/>
    <s v="Look operation assume offer."/>
    <s v="OK"/>
    <s v=""/>
    <s v="Valid"/>
    <s v="valid"/>
  </r>
  <r>
    <s v="TRX105491"/>
    <d v="2023-04-26T00:00:00"/>
    <n v="-53859.43"/>
    <x v="0"/>
    <s v="Rent"/>
    <s v="Retail"/>
    <s v="North"/>
    <s v=""/>
    <s v="VEND1105"/>
    <s v="Develop organization theory affect foot."/>
    <s v="OK"/>
    <s v=""/>
    <s v="Valid"/>
    <s v="valid"/>
  </r>
  <r>
    <s v="TRX105492"/>
    <d v="2023-11-25T00:00:00"/>
    <n v="165170.59"/>
    <x v="1"/>
    <s v="Service"/>
    <s v="Online"/>
    <s v="West"/>
    <s v="CUST10283"/>
    <s v=""/>
    <s v="Oil hand like soon during sign."/>
    <s v="OK"/>
    <s v="Valid"/>
    <s v=""/>
    <s v="valid"/>
  </r>
  <r>
    <s v="TRX105493"/>
    <d v="2022-09-30T00:00:00"/>
    <n v="-17613.68"/>
    <x v="0"/>
    <s v="Rent"/>
    <s v="Enterprise"/>
    <s v="North"/>
    <s v=""/>
    <s v="VEND1046"/>
    <s v="Find movement sit."/>
    <s v="OK"/>
    <s v=""/>
    <s v="Valid"/>
    <s v="valid"/>
  </r>
  <r>
    <s v="TRX105494"/>
    <d v="2022-04-26T00:00:00"/>
    <n v="198423.52"/>
    <x v="1"/>
    <s v="Subscription"/>
    <s v="Online"/>
    <s v="West"/>
    <s v="CUST10262"/>
    <s v=""/>
    <s v="Number about actually resource such response old."/>
    <s v="OK"/>
    <s v="Valid"/>
    <s v=""/>
    <s v="valid"/>
  </r>
  <r>
    <s v="TRX105495"/>
    <d v="2023-05-08T00:00:00"/>
    <n v="198660.14"/>
    <x v="1"/>
    <s v="Service"/>
    <s v="Online"/>
    <s v="West"/>
    <s v="CUST10267"/>
    <s v=""/>
    <s v="Determine clear movement moment small manage."/>
    <s v="OK"/>
    <s v="Valid"/>
    <s v=""/>
    <s v="valid"/>
  </r>
  <r>
    <s v="TRX105496"/>
    <d v="2023-03-23T00:00:00"/>
    <n v="159312.06"/>
    <x v="1"/>
    <s v="Product"/>
    <s v="Enterprise"/>
    <s v="South"/>
    <s v="CUST10021"/>
    <s v=""/>
    <s v="Send hour population machine responsibility enough."/>
    <s v="OK"/>
    <s v="Valid"/>
    <s v=""/>
    <s v="valid"/>
  </r>
  <r>
    <s v="TRX105497"/>
    <d v="2023-10-29T00:00:00"/>
    <n v="-42676.49"/>
    <x v="0"/>
    <s v="Utilities"/>
    <s v="Online"/>
    <s v="South"/>
    <s v=""/>
    <s v="VEND1007"/>
    <s v="Smile smile power study between."/>
    <s v="OK"/>
    <s v=""/>
    <s v="Valid"/>
    <s v="valid"/>
  </r>
  <r>
    <s v="TRX105498"/>
    <d v="2022-11-10T00:00:00"/>
    <n v="-32999.360000000001"/>
    <x v="0"/>
    <s v="Payroll"/>
    <s v="Enterprise"/>
    <s v="West"/>
    <s v=""/>
    <s v="VEND1035"/>
    <s v="Music plant water mother."/>
    <s v="OK"/>
    <s v=""/>
    <s v="Valid"/>
    <s v="valid"/>
  </r>
  <r>
    <s v="TRX105499"/>
    <d v="2023-10-05T00:00:00"/>
    <n v="220623.89"/>
    <x v="1"/>
    <s v="Subscription"/>
    <s v="Enterprise"/>
    <s v="South"/>
    <s v="CUST10307"/>
    <s v=""/>
    <s v="Even happen sit matter."/>
    <s v="OK"/>
    <s v="Valid"/>
    <s v=""/>
    <s v="valid"/>
  </r>
  <r>
    <s v="TRX105500"/>
    <d v="2023-01-03T00:00:00"/>
    <n v="20214.599999999999"/>
    <x v="3"/>
    <s v="Asset"/>
    <s v="Retail"/>
    <s v="West"/>
    <s v=""/>
    <s v=""/>
    <s v="Form side into work."/>
    <s v="OK"/>
    <s v=""/>
    <s v=""/>
    <s v="valid"/>
  </r>
  <r>
    <s v="TRX105501"/>
    <d v="2023-04-23T00:00:00"/>
    <n v="65424.34"/>
    <x v="1"/>
    <s v="Product"/>
    <s v="Enterprise"/>
    <s v="North"/>
    <s v="CUST10317"/>
    <s v=""/>
    <s v="Community nothing professor space project."/>
    <s v="OK"/>
    <s v="Valid"/>
    <s v=""/>
    <s v="valid"/>
  </r>
  <r>
    <s v="TRX105502"/>
    <d v="2023-07-14T00:00:00"/>
    <n v="139811.99"/>
    <x v="1"/>
    <s v="Product"/>
    <s v="Online"/>
    <s v="South"/>
    <s v="CUST10078"/>
    <s v=""/>
    <s v="Buy more discuss be yes interest."/>
    <s v="OK"/>
    <s v="Valid"/>
    <s v=""/>
    <s v="valid"/>
  </r>
  <r>
    <s v="TRX105503"/>
    <d v="2023-05-02T00:00:00"/>
    <n v="-64566.74"/>
    <x v="0"/>
    <s v="Rent"/>
    <s v="Online"/>
    <s v="North"/>
    <s v=""/>
    <s v="VEND1097"/>
    <s v="Economy event again act join."/>
    <s v="OK"/>
    <s v=""/>
    <s v="Valid"/>
    <s v="valid"/>
  </r>
  <r>
    <s v="TRX105504"/>
    <d v="2022-01-29T00:00:00"/>
    <n v="16968.25"/>
    <x v="3"/>
    <s v="Asset"/>
    <s v="Retail"/>
    <s v="North"/>
    <s v=""/>
    <s v=""/>
    <s v="Consider report ask my involve."/>
    <s v="OK"/>
    <s v=""/>
    <s v=""/>
    <s v="valid"/>
  </r>
  <r>
    <s v="TRX105505"/>
    <d v="2022-08-22T00:00:00"/>
    <n v="-65241.29"/>
    <x v="0"/>
    <s v="Marketing"/>
    <s v="Enterprise"/>
    <s v="South"/>
    <s v=""/>
    <s v="VEND1051"/>
    <s v="Those early church politics."/>
    <s v="OK"/>
    <s v=""/>
    <s v="Valid"/>
    <s v="valid"/>
  </r>
  <r>
    <s v="TRX105506"/>
    <d v="2023-09-23T00:00:00"/>
    <n v="-64571.82"/>
    <x v="0"/>
    <s v="Other"/>
    <s v="Online"/>
    <s v="South"/>
    <s v=""/>
    <s v="VEND1014"/>
    <s v="Protect rule actually."/>
    <s v="OK"/>
    <s v=""/>
    <s v="Valid"/>
    <s v="valid"/>
  </r>
  <r>
    <s v="TRX105507"/>
    <d v="2022-09-06T00:00:00"/>
    <n v="107855.58"/>
    <x v="1"/>
    <s v="Subscription"/>
    <s v="Retail"/>
    <s v="East"/>
    <s v="CUST10243"/>
    <s v=""/>
    <s v="Prevent picture world protect camera decision past young."/>
    <s v="OK"/>
    <s v="Valid"/>
    <s v=""/>
    <s v="valid"/>
  </r>
  <r>
    <s v="TRX105508"/>
    <d v="2023-01-24T00:00:00"/>
    <n v="-43213.09"/>
    <x v="0"/>
    <s v="Rent"/>
    <s v="Enterprise"/>
    <s v="West"/>
    <s v=""/>
    <s v="VEND1114"/>
    <s v="Research discussion simple medical majority."/>
    <s v="OK"/>
    <s v=""/>
    <s v="Valid"/>
    <s v="valid"/>
  </r>
  <r>
    <s v="TRX105509"/>
    <d v="2023-01-17T00:00:00"/>
    <n v="-41186.410000000003"/>
    <x v="0"/>
    <s v="Other"/>
    <s v="Online"/>
    <s v="South"/>
    <s v=""/>
    <s v="VEND1107"/>
    <s v="Different number business any smile."/>
    <s v="OK"/>
    <s v=""/>
    <s v="Valid"/>
    <s v="valid"/>
  </r>
  <r>
    <s v="TRX105510"/>
    <d v="2023-07-26T00:00:00"/>
    <n v="-36702.51"/>
    <x v="0"/>
    <s v="Marketing"/>
    <s v="Online"/>
    <s v="West"/>
    <s v=""/>
    <s v="VEND1105"/>
    <s v="Bad small require the project."/>
    <s v="OK"/>
    <s v=""/>
    <s v="Valid"/>
    <s v="valid"/>
  </r>
  <r>
    <s v="TRX105511"/>
    <d v="2022-09-21T00:00:00"/>
    <n v="28755.31"/>
    <x v="4"/>
    <s v="Liability"/>
    <s v="Online"/>
    <s v="West"/>
    <s v=""/>
    <s v=""/>
    <s v="We life church subject push manage miss."/>
    <s v="OK"/>
    <s v=""/>
    <s v=""/>
    <s v="valid"/>
  </r>
  <r>
    <s v="TRX105512"/>
    <d v="2022-02-15T00:00:00"/>
    <n v="-16844.57"/>
    <x v="0"/>
    <s v="Payroll"/>
    <s v="Online"/>
    <s v="East"/>
    <s v=""/>
    <s v="VEND1040"/>
    <s v="Blue do everybody."/>
    <s v="OK"/>
    <s v=""/>
    <s v="Valid"/>
    <s v="valid"/>
  </r>
  <r>
    <s v="TRX105513"/>
    <d v="2023-11-03T00:00:00"/>
    <n v="137118.31"/>
    <x v="1"/>
    <s v="Subscription"/>
    <s v="Enterprise"/>
    <s v="North"/>
    <s v="CUST10252"/>
    <s v=""/>
    <s v="Federal spend but blood less."/>
    <s v="OK"/>
    <s v="Valid"/>
    <s v=""/>
    <s v="valid"/>
  </r>
  <r>
    <s v="TRX105514"/>
    <d v="2022-03-29T00:00:00"/>
    <n v="-40868.93"/>
    <x v="0"/>
    <s v="Supplies"/>
    <s v="Online"/>
    <s v="East"/>
    <s v=""/>
    <s v="VEND1000"/>
    <s v="Tree tough view each start."/>
    <s v="OK"/>
    <s v=""/>
    <s v="Valid"/>
    <s v="valid"/>
  </r>
  <r>
    <s v="TRX105515"/>
    <d v="2022-09-01T00:00:00"/>
    <n v="142008"/>
    <x v="1"/>
    <s v="Service"/>
    <s v="Retail"/>
    <s v="South"/>
    <s v="CUST10296"/>
    <s v=""/>
    <s v="Finish evening employee outside end participant rich."/>
    <s v="OK"/>
    <s v="Valid"/>
    <s v=""/>
    <s v="valid"/>
  </r>
  <r>
    <s v="TRX105516"/>
    <d v="2022-02-10T00:00:00"/>
    <n v="166811.04"/>
    <x v="1"/>
    <s v="Service"/>
    <s v="Retail"/>
    <s v="North"/>
    <s v="CUST10055"/>
    <s v=""/>
    <s v="Able government popular reflect raise return enjoy individual."/>
    <s v="OK"/>
    <s v="Valid"/>
    <s v=""/>
    <s v="valid"/>
  </r>
  <r>
    <s v="TRX105517"/>
    <d v="2023-04-23T00:00:00"/>
    <n v="84588.43"/>
    <x v="1"/>
    <s v="Product"/>
    <s v="Online"/>
    <s v="North"/>
    <s v="CUST10357"/>
    <s v=""/>
    <s v="Another old player event system game."/>
    <s v="OK"/>
    <s v="Valid"/>
    <s v=""/>
    <s v="valid"/>
  </r>
  <r>
    <s v="TRX105518"/>
    <d v="2023-11-26T00:00:00"/>
    <n v="-48991.34"/>
    <x v="0"/>
    <s v="Supplies"/>
    <s v="Online"/>
    <s v="North"/>
    <s v=""/>
    <s v="VEND1102"/>
    <s v="Election Republican machine either beyond argue above."/>
    <s v="OK"/>
    <s v=""/>
    <s v="Valid"/>
    <s v="valid"/>
  </r>
  <r>
    <s v="TRX105519"/>
    <d v="2022-12-10T00:00:00"/>
    <n v="154365.03"/>
    <x v="1"/>
    <s v="Subscription"/>
    <s v="Enterprise"/>
    <s v="North"/>
    <s v="CUST10370"/>
    <s v=""/>
    <s v="Fish drug finish support walk hot."/>
    <s v="OK"/>
    <s v="Valid"/>
    <s v=""/>
    <s v="valid"/>
  </r>
  <r>
    <s v="TRX105520"/>
    <d v="2022-08-01T00:00:00"/>
    <n v="-46917.11"/>
    <x v="0"/>
    <s v="Other"/>
    <s v="Online"/>
    <s v="South"/>
    <s v=""/>
    <s v="VEND1044"/>
    <s v="Participant media probably economic."/>
    <s v="OK"/>
    <s v=""/>
    <s v="Valid"/>
    <s v="valid"/>
  </r>
  <r>
    <s v="TRX105521"/>
    <d v="2023-09-28T00:00:00"/>
    <n v="-41315.18"/>
    <x v="0"/>
    <s v="Marketing"/>
    <s v="Enterprise"/>
    <s v="East"/>
    <s v=""/>
    <s v="VEND1011"/>
    <s v="Study room quickly affect they community."/>
    <s v="OK"/>
    <s v=""/>
    <s v="Valid"/>
    <s v="valid"/>
  </r>
  <r>
    <s v="TRX105522"/>
    <d v="2022-07-23T00:00:00"/>
    <n v="-22385.72"/>
    <x v="0"/>
    <s v="Utilities"/>
    <s v="Retail"/>
    <s v="North"/>
    <s v=""/>
    <s v="VEND1007"/>
    <s v="Piece would computer year not evidence especially."/>
    <s v="OK"/>
    <s v=""/>
    <s v="Valid"/>
    <s v="valid"/>
  </r>
  <r>
    <s v="TRX105523"/>
    <d v="2022-08-23T00:00:00"/>
    <n v="-66680.13"/>
    <x v="0"/>
    <s v="Utilities"/>
    <s v="Enterprise"/>
    <s v="South"/>
    <s v=""/>
    <s v="VEND1078"/>
    <s v="Positive may interest kid."/>
    <s v="OK"/>
    <s v=""/>
    <s v="Valid"/>
    <s v="valid"/>
  </r>
  <r>
    <s v="TRX105524"/>
    <d v="2023-06-27T00:00:00"/>
    <n v="-62154.239999999998"/>
    <x v="0"/>
    <s v="Supplies"/>
    <s v="Online"/>
    <s v="North"/>
    <s v=""/>
    <s v="VEND1083"/>
    <s v="Idea relationship why special still food model."/>
    <s v="OK"/>
    <s v=""/>
    <s v="Valid"/>
    <s v="valid"/>
  </r>
  <r>
    <s v="TRX105525"/>
    <d v="2022-04-30T00:00:00"/>
    <n v="160956.9"/>
    <x v="1"/>
    <s v="Product"/>
    <s v="Online"/>
    <s v="South"/>
    <s v="CUST10264"/>
    <s v=""/>
    <s v="Lawyer right go lead how through."/>
    <s v="OK"/>
    <s v="Valid"/>
    <s v=""/>
    <s v="valid"/>
  </r>
  <r>
    <s v="TRX105526"/>
    <d v="2022-05-17T00:00:00"/>
    <n v="-28590.240000000002"/>
    <x v="0"/>
    <s v="Supplies"/>
    <s v="Online"/>
    <s v="North"/>
    <s v=""/>
    <s v="VEND1000"/>
    <s v="High cover spend control order."/>
    <s v="OK"/>
    <s v=""/>
    <s v="Valid"/>
    <s v="valid"/>
  </r>
  <r>
    <s v="TRX105527"/>
    <d v="2023-01-18T00:00:00"/>
    <n v="-53641.84"/>
    <x v="0"/>
    <s v="Payroll"/>
    <s v="Enterprise"/>
    <s v="West"/>
    <s v=""/>
    <s v="VEND1026"/>
    <s v="Off set a whole."/>
    <s v="OK"/>
    <s v=""/>
    <s v="Valid"/>
    <s v="valid"/>
  </r>
  <r>
    <s v="TRX105528"/>
    <d v="2023-10-19T00:00:00"/>
    <n v="-5066.1099999999997"/>
    <x v="0"/>
    <s v="Marketing"/>
    <s v="Enterprise"/>
    <s v="East"/>
    <s v=""/>
    <s v="VEND1101"/>
    <s v="Reveal year care main."/>
    <s v="OK"/>
    <s v=""/>
    <s v="Valid"/>
    <s v="valid"/>
  </r>
  <r>
    <s v="TRX105529"/>
    <d v="2022-04-30T00:00:00"/>
    <n v="189968.35"/>
    <x v="1"/>
    <s v="Product"/>
    <s v="Retail"/>
    <s v="East"/>
    <s v="CUST10250"/>
    <s v=""/>
    <s v="Pm plan east also."/>
    <s v="OK"/>
    <s v="Valid"/>
    <s v=""/>
    <s v="valid"/>
  </r>
  <r>
    <s v="TRX105530"/>
    <d v="2023-05-25T00:00:00"/>
    <n v="199455.46"/>
    <x v="1"/>
    <s v="Service"/>
    <s v="Online"/>
    <s v="South"/>
    <s v="CUST10341"/>
    <s v=""/>
    <s v="Half thus of side."/>
    <s v="OK"/>
    <s v="Valid"/>
    <s v=""/>
    <s v="valid"/>
  </r>
  <r>
    <s v="TRX105531"/>
    <d v="2022-06-17T00:00:00"/>
    <n v="-52270.27"/>
    <x v="0"/>
    <s v="Marketing"/>
    <s v="Enterprise"/>
    <s v="South"/>
    <s v=""/>
    <s v="VEND1061"/>
    <s v="Today forward suggest office."/>
    <s v="OK"/>
    <s v=""/>
    <s v="Valid"/>
    <s v="valid"/>
  </r>
  <r>
    <s v="TRX105532"/>
    <d v="2022-10-27T00:00:00"/>
    <n v="-26500.39"/>
    <x v="0"/>
    <s v="Other"/>
    <s v="Enterprise"/>
    <s v="North"/>
    <s v=""/>
    <s v="VEND1058"/>
    <s v="Career to respond season."/>
    <s v="OK"/>
    <s v=""/>
    <s v="Valid"/>
    <s v="valid"/>
  </r>
  <r>
    <s v="TRX105533"/>
    <d v="2022-07-01T00:00:00"/>
    <n v="-56533"/>
    <x v="0"/>
    <s v="Supplies"/>
    <s v="Enterprise"/>
    <s v="West"/>
    <s v=""/>
    <s v="VEND1000"/>
    <s v="Heavy yard remain church."/>
    <s v="OK"/>
    <s v=""/>
    <s v="Valid"/>
    <s v="valid"/>
  </r>
  <r>
    <s v="TRX105534"/>
    <d v="2023-05-12T00:00:00"/>
    <n v="-36020.589999999997"/>
    <x v="0"/>
    <s v="Payroll"/>
    <s v="Online"/>
    <s v="West"/>
    <s v=""/>
    <s v="VEND1062"/>
    <s v="Throughout eye sing might color media impact allow."/>
    <s v="OK"/>
    <s v=""/>
    <s v="Valid"/>
    <s v="valid"/>
  </r>
  <r>
    <s v="TRX105535"/>
    <d v="2023-04-11T00:00:00"/>
    <n v="160813.19"/>
    <x v="1"/>
    <s v="Subscription"/>
    <s v="Enterprise"/>
    <s v="West"/>
    <s v="CUST10244"/>
    <s v=""/>
    <s v="Him able citizen network sign."/>
    <s v="OK"/>
    <s v="Valid"/>
    <s v=""/>
    <s v="valid"/>
  </r>
  <r>
    <s v="TRX105536"/>
    <d v="2022-05-10T00:00:00"/>
    <n v="75926.009999999995"/>
    <x v="1"/>
    <s v="Service"/>
    <s v="Retail"/>
    <s v="North"/>
    <s v="CUST10163"/>
    <s v=""/>
    <s v="Food bit technology third most most sure."/>
    <s v="OK"/>
    <s v="Valid"/>
    <s v=""/>
    <s v="valid"/>
  </r>
  <r>
    <s v="TRX105537"/>
    <d v="2022-03-24T00:00:00"/>
    <n v="-52570.45"/>
    <x v="0"/>
    <s v="Other"/>
    <s v="Online"/>
    <s v="North"/>
    <s v=""/>
    <s v="VEND1105"/>
    <s v="Stuff candidate class economic relate."/>
    <s v="OK"/>
    <s v=""/>
    <s v="Valid"/>
    <s v="valid"/>
  </r>
  <r>
    <s v="TRX105538"/>
    <d v="2023-05-14T00:00:00"/>
    <n v="-23458.1"/>
    <x v="0"/>
    <s v="Marketing"/>
    <s v="Retail"/>
    <s v="North"/>
    <s v=""/>
    <s v="VEND1084"/>
    <s v="Plant word market way experience case majority."/>
    <s v="OK"/>
    <s v=""/>
    <s v="Valid"/>
    <s v="valid"/>
  </r>
  <r>
    <s v="TRX105539"/>
    <d v="2023-07-27T00:00:00"/>
    <n v="-26496.67"/>
    <x v="0"/>
    <s v="Supplies"/>
    <s v="Online"/>
    <s v="West"/>
    <s v=""/>
    <s v="VEND1083"/>
    <s v="They hour above Mr address voice."/>
    <s v="OK"/>
    <s v=""/>
    <s v="Valid"/>
    <s v="valid"/>
  </r>
  <r>
    <s v="TRX105540"/>
    <d v="2022-03-19T00:00:00"/>
    <n v="97324.9"/>
    <x v="1"/>
    <s v="Subscription"/>
    <s v="Retail"/>
    <s v="West"/>
    <s v="CUST10265"/>
    <s v=""/>
    <s v="Test through difference occur manager performance decision data."/>
    <s v="OK"/>
    <s v="Valid"/>
    <s v=""/>
    <s v="valid"/>
  </r>
  <r>
    <s v="TRX105541"/>
    <d v="2023-06-03T00:00:00"/>
    <n v="-40376.22"/>
    <x v="0"/>
    <s v="Marketing"/>
    <s v="Enterprise"/>
    <s v="West"/>
    <s v=""/>
    <s v="VEND1057"/>
    <s v="Draw choice reach play child improve."/>
    <s v="OK"/>
    <s v=""/>
    <s v="Valid"/>
    <s v="valid"/>
  </r>
  <r>
    <s v="TRX105542"/>
    <d v="2022-12-02T00:00:00"/>
    <n v="268495.88"/>
    <x v="1"/>
    <s v="Service"/>
    <s v="Retail"/>
    <s v="West"/>
    <s v="CUST10339"/>
    <s v=""/>
    <s v="Ago can newspaper high morning measure star."/>
    <s v="OK"/>
    <s v="Valid"/>
    <s v=""/>
    <s v="valid"/>
  </r>
  <r>
    <s v="TRX105543"/>
    <d v="2023-02-07T00:00:00"/>
    <n v="-33793.94"/>
    <x v="0"/>
    <s v="Utilities"/>
    <s v="Enterprise"/>
    <s v="North"/>
    <s v=""/>
    <s v="VEND1049"/>
    <s v="Church community couple hotel risk finally."/>
    <s v="OK"/>
    <s v=""/>
    <s v="Valid"/>
    <s v="valid"/>
  </r>
  <r>
    <s v="TRX105544"/>
    <d v="2022-12-27T00:00:00"/>
    <n v="194718.63"/>
    <x v="1"/>
    <s v="Service"/>
    <s v="Retail"/>
    <s v="West"/>
    <s v="CUST10122"/>
    <s v=""/>
    <s v="Quality network both result increase security."/>
    <s v="OK"/>
    <s v="Valid"/>
    <s v=""/>
    <s v="valid"/>
  </r>
  <r>
    <s v="TRX105545"/>
    <d v="2022-04-30T00:00:00"/>
    <n v="183629.06"/>
    <x v="1"/>
    <s v="Service"/>
    <s v="Retail"/>
    <s v="West"/>
    <s v="CUST10299"/>
    <s v=""/>
    <s v="Sense either daughter few number."/>
    <s v="OK"/>
    <s v="Valid"/>
    <s v=""/>
    <s v="valid"/>
  </r>
  <r>
    <s v="TRX105546"/>
    <d v="2023-01-06T00:00:00"/>
    <n v="-26821.74"/>
    <x v="0"/>
    <s v="Other"/>
    <s v="Enterprise"/>
    <s v="East"/>
    <s v=""/>
    <s v="VEND1056"/>
    <s v="Hour become positive blood."/>
    <s v="OK"/>
    <s v=""/>
    <s v="Valid"/>
    <s v="valid"/>
  </r>
  <r>
    <s v="TRX105547"/>
    <d v="2022-06-10T00:00:00"/>
    <n v="-14305.09"/>
    <x v="0"/>
    <s v="Rent"/>
    <s v="Enterprise"/>
    <s v="East"/>
    <s v=""/>
    <s v="VEND1036"/>
    <s v="Expect member build enjoy feel heart."/>
    <s v="OK"/>
    <s v=""/>
    <s v="Valid"/>
    <s v="valid"/>
  </r>
  <r>
    <s v="TRX105548"/>
    <d v="2022-11-30T00:00:00"/>
    <n v="94617.67"/>
    <x v="1"/>
    <s v="Service"/>
    <s v="Online"/>
    <s v="South"/>
    <s v="CUST10258"/>
    <s v=""/>
    <s v="Door pay doctor say."/>
    <s v="OK"/>
    <s v="Valid"/>
    <s v=""/>
    <s v="valid"/>
  </r>
  <r>
    <s v="TRX105549"/>
    <d v="2023-09-12T00:00:00"/>
    <n v="-20795.75"/>
    <x v="0"/>
    <s v="Marketing"/>
    <s v="Enterprise"/>
    <s v="East"/>
    <s v=""/>
    <s v="VEND1052"/>
    <s v="Everyone everything charge after team cost."/>
    <s v="OK"/>
    <s v=""/>
    <s v="Valid"/>
    <s v="valid"/>
  </r>
  <r>
    <s v="TRX105550"/>
    <d v="2023-12-30T00:00:00"/>
    <n v="175929.58"/>
    <x v="1"/>
    <s v="Subscription"/>
    <s v="Online"/>
    <s v="North"/>
    <s v="CUST10059"/>
    <s v=""/>
    <s v="Life number most always."/>
    <s v="OK"/>
    <s v="Valid"/>
    <s v=""/>
    <s v="valid"/>
  </r>
  <r>
    <s v="TRX105551"/>
    <d v="2022-12-22T00:00:00"/>
    <n v="18439.27"/>
    <x v="4"/>
    <s v="Liability"/>
    <s v="Retail"/>
    <s v="West"/>
    <s v=""/>
    <s v=""/>
    <s v="Agree expert nature return."/>
    <s v="OK"/>
    <s v=""/>
    <s v=""/>
    <s v="valid"/>
  </r>
  <r>
    <s v="TRX105552"/>
    <d v="2023-01-25T00:00:00"/>
    <n v="156883.26999999999"/>
    <x v="1"/>
    <s v="Product"/>
    <s v="Retail"/>
    <s v="West"/>
    <s v="CUST10044"/>
    <s v=""/>
    <s v="Hold hour than describe join decide citizen."/>
    <s v="OK"/>
    <s v="Valid"/>
    <s v=""/>
    <s v="valid"/>
  </r>
  <r>
    <s v="TRX105553"/>
    <d v="2023-05-12T00:00:00"/>
    <n v="-73409.38"/>
    <x v="0"/>
    <s v="Marketing"/>
    <s v="Online"/>
    <s v="North"/>
    <s v=""/>
    <s v="VEND1013"/>
    <s v="Too expect player must."/>
    <s v="OK"/>
    <s v=""/>
    <s v="Valid"/>
    <s v="valid"/>
  </r>
  <r>
    <s v="TRX105554"/>
    <d v="2022-09-09T00:00:00"/>
    <n v="74728.929999999993"/>
    <x v="1"/>
    <s v="Product"/>
    <s v="Retail"/>
    <s v="South"/>
    <s v="CUST10092"/>
    <s v=""/>
    <s v="Language sea east music agency from."/>
    <s v="OK"/>
    <s v="Valid"/>
    <s v=""/>
    <s v="valid"/>
  </r>
  <r>
    <s v="TRX105555"/>
    <d v="2023-11-02T00:00:00"/>
    <n v="98042.55"/>
    <x v="1"/>
    <s v="Product"/>
    <s v="Online"/>
    <s v="East"/>
    <s v="CUST10323"/>
    <s v=""/>
    <s v="Sell exactly hard example deep practice recognize."/>
    <s v="OK"/>
    <s v="Valid"/>
    <s v=""/>
    <s v="valid"/>
  </r>
  <r>
    <s v="TRX105556"/>
    <d v="2023-07-31T00:00:00"/>
    <n v="186931.23"/>
    <x v="1"/>
    <s v="Subscription"/>
    <s v="Online"/>
    <s v="South"/>
    <s v="CUST10035"/>
    <s v=""/>
    <s v="Until coach model table."/>
    <s v="OK"/>
    <s v="Valid"/>
    <s v=""/>
    <s v="valid"/>
  </r>
  <r>
    <s v="TRX105557"/>
    <d v="2022-10-08T00:00:00"/>
    <n v="123193.41"/>
    <x v="1"/>
    <s v="Service"/>
    <s v="Enterprise"/>
    <s v="South"/>
    <s v="CUST10228"/>
    <s v=""/>
    <s v="Have long management need peace mention."/>
    <s v="OK"/>
    <s v="Valid"/>
    <s v=""/>
    <s v="valid"/>
  </r>
  <r>
    <s v="TRX105558"/>
    <d v="2023-12-27T00:00:00"/>
    <n v="196287.78"/>
    <x v="1"/>
    <s v="Service"/>
    <s v="Retail"/>
    <s v="West"/>
    <s v="CUST10245"/>
    <s v=""/>
    <s v="Support fight young able any."/>
    <s v="OK"/>
    <s v="Valid"/>
    <s v=""/>
    <s v="valid"/>
  </r>
  <r>
    <s v="TRX105559"/>
    <d v="2023-05-01T00:00:00"/>
    <n v="149285.63"/>
    <x v="1"/>
    <s v="Product"/>
    <s v="Retail"/>
    <s v="North"/>
    <s v="CUST10031"/>
    <s v=""/>
    <s v="Town build within shake allow list choice."/>
    <s v="OK"/>
    <s v="Valid"/>
    <s v=""/>
    <s v="valid"/>
  </r>
  <r>
    <s v="TRX105560"/>
    <d v="2022-11-06T00:00:00"/>
    <n v="169329.62"/>
    <x v="1"/>
    <s v="Service"/>
    <s v="Online"/>
    <s v="North"/>
    <s v="CUST10004"/>
    <s v=""/>
    <s v="Prepare consider sense provide well discover."/>
    <s v="OK"/>
    <s v="Valid"/>
    <s v=""/>
    <s v="valid"/>
  </r>
  <r>
    <s v="TRX105561"/>
    <d v="2023-03-02T00:00:00"/>
    <n v="289592.74"/>
    <x v="1"/>
    <s v="Product"/>
    <s v="Online"/>
    <s v="East"/>
    <s v="CUST10355"/>
    <s v=""/>
    <s v="Investment us religious decade space."/>
    <s v="OK"/>
    <s v="Valid"/>
    <s v=""/>
    <s v="valid"/>
  </r>
  <r>
    <s v="TRX105562"/>
    <d v="2023-06-05T00:00:00"/>
    <n v="-61910.48"/>
    <x v="0"/>
    <s v="Supplies"/>
    <s v="Enterprise"/>
    <s v="South"/>
    <s v=""/>
    <s v="VEND1032"/>
    <s v="Sign any score win suffer court."/>
    <s v="OK"/>
    <s v=""/>
    <s v="Valid"/>
    <s v="valid"/>
  </r>
  <r>
    <s v="TRX105563"/>
    <d v="2022-03-16T00:00:00"/>
    <n v="123058.17"/>
    <x v="1"/>
    <s v="Subscription"/>
    <s v="Enterprise"/>
    <s v="East"/>
    <s v="CUST10039"/>
    <s v=""/>
    <s v="Quickly use even leave wonder international."/>
    <s v="OK"/>
    <s v="Valid"/>
    <s v=""/>
    <s v="valid"/>
  </r>
  <r>
    <s v="TRX105564"/>
    <d v="2022-12-08T00:00:00"/>
    <n v="-46170.74"/>
    <x v="0"/>
    <s v="Utilities"/>
    <s v="Retail"/>
    <s v="East"/>
    <s v=""/>
    <s v="VEND1004"/>
    <s v="Approach feel great easy friend positive American."/>
    <s v="OK"/>
    <s v=""/>
    <s v="Valid"/>
    <s v="valid"/>
  </r>
  <r>
    <s v="TRX105565"/>
    <d v="2023-04-30T00:00:00"/>
    <n v="103430.64"/>
    <x v="1"/>
    <s v="Service"/>
    <s v="Online"/>
    <s v="North"/>
    <s v="CUST10323"/>
    <s v=""/>
    <s v="Company decision name world president accept."/>
    <s v="OK"/>
    <s v="Valid"/>
    <s v=""/>
    <s v="valid"/>
  </r>
  <r>
    <s v="TRX105566"/>
    <d v="2023-12-05T00:00:00"/>
    <n v="160994.37"/>
    <x v="1"/>
    <s v="Service"/>
    <s v="Retail"/>
    <s v="East"/>
    <s v="CUST10045"/>
    <s v=""/>
    <s v="Candidate day one mention."/>
    <s v="OK"/>
    <s v="Valid"/>
    <s v=""/>
    <s v="valid"/>
  </r>
  <r>
    <s v="TRX105567"/>
    <d v="2022-12-07T00:00:00"/>
    <n v="-61171.73"/>
    <x v="0"/>
    <s v="Marketing"/>
    <s v="Online"/>
    <s v="South"/>
    <s v=""/>
    <s v="VEND1018"/>
    <s v="Chance loss threat including."/>
    <s v="OK"/>
    <s v=""/>
    <s v="Valid"/>
    <s v="valid"/>
  </r>
  <r>
    <s v="TRX105568"/>
    <d v="2023-04-16T00:00:00"/>
    <n v="-23074.22"/>
    <x v="0"/>
    <s v="Rent"/>
    <s v="Enterprise"/>
    <s v="North"/>
    <s v=""/>
    <s v="VEND1116"/>
    <s v="To may few standard skin."/>
    <s v="OK"/>
    <s v=""/>
    <s v="Valid"/>
    <s v="valid"/>
  </r>
  <r>
    <s v="TRX105569"/>
    <d v="2023-03-20T00:00:00"/>
    <n v="-49399.94"/>
    <x v="0"/>
    <s v="Marketing"/>
    <s v="Retail"/>
    <s v="North"/>
    <s v=""/>
    <s v="VEND1078"/>
    <s v="Wide blue continue else might positive fund."/>
    <s v="OK"/>
    <s v=""/>
    <s v="Valid"/>
    <s v="valid"/>
  </r>
  <r>
    <s v="TRX105570"/>
    <d v="2022-12-06T00:00:00"/>
    <n v="120338.61"/>
    <x v="1"/>
    <s v="Service"/>
    <s v="Enterprise"/>
    <s v="North"/>
    <s v="CUST10270"/>
    <s v=""/>
    <s v="Option sing course interesting risk."/>
    <s v="OK"/>
    <s v="Valid"/>
    <s v=""/>
    <s v="valid"/>
  </r>
  <r>
    <s v="TRX105571"/>
    <d v="2023-09-06T00:00:00"/>
    <n v="197139.31"/>
    <x v="1"/>
    <s v="Service"/>
    <s v="Retail"/>
    <s v="East"/>
    <s v="CUST10365"/>
    <s v=""/>
    <s v="Method recognize often improve."/>
    <s v="OK"/>
    <s v="Valid"/>
    <s v=""/>
    <s v="valid"/>
  </r>
  <r>
    <s v="TRX105572"/>
    <d v="2022-06-03T00:00:00"/>
    <n v="139341.20000000001"/>
    <x v="1"/>
    <s v="Subscription"/>
    <s v="Enterprise"/>
    <s v="West"/>
    <s v="CUST10092"/>
    <s v=""/>
    <s v="Born same report."/>
    <s v="OK"/>
    <s v="Valid"/>
    <s v=""/>
    <s v="valid"/>
  </r>
  <r>
    <s v="TRX105573"/>
    <d v="2023-01-04T00:00:00"/>
    <n v="-55741.01"/>
    <x v="0"/>
    <s v="Utilities"/>
    <s v="Online"/>
    <s v="South"/>
    <s v=""/>
    <s v="VEND1117"/>
    <s v="Truth sure experience significant this."/>
    <s v="OK"/>
    <s v=""/>
    <s v="Valid"/>
    <s v="valid"/>
  </r>
  <r>
    <s v="TRX105574"/>
    <d v="2022-10-06T00:00:00"/>
    <n v="-46110.51"/>
    <x v="0"/>
    <s v="Rent"/>
    <s v="Online"/>
    <s v="East"/>
    <s v=""/>
    <s v="VEND1038"/>
    <s v="Future need evening guess be actually interest."/>
    <s v="OK"/>
    <s v=""/>
    <s v="Valid"/>
    <s v="valid"/>
  </r>
  <r>
    <s v="TRX105575"/>
    <d v="2023-05-02T00:00:00"/>
    <n v="16226.17"/>
    <x v="2"/>
    <s v="Equity"/>
    <s v="Online"/>
    <s v="East"/>
    <s v=""/>
    <s v=""/>
    <s v="Hair standard recently."/>
    <s v="OK"/>
    <s v=""/>
    <s v=""/>
    <s v="valid"/>
  </r>
  <r>
    <s v="TRX105576"/>
    <d v="2023-04-21T00:00:00"/>
    <n v="133676"/>
    <x v="1"/>
    <s v="Subscription"/>
    <s v="Retail"/>
    <s v="West"/>
    <s v="CUST10009"/>
    <s v=""/>
    <s v="Official increase way population."/>
    <s v="OK"/>
    <s v="Valid"/>
    <s v=""/>
    <s v="valid"/>
  </r>
  <r>
    <s v="TRX105577"/>
    <d v="2022-06-07T00:00:00"/>
    <n v="-2000"/>
    <x v="0"/>
    <s v="Payroll"/>
    <s v="Retail"/>
    <s v="West"/>
    <s v=""/>
    <s v="VEND1063"/>
    <s v="Air baby free let myself."/>
    <s v="OK"/>
    <s v=""/>
    <s v="Valid"/>
    <s v="valid"/>
  </r>
  <r>
    <s v="TRX105578"/>
    <d v="2023-12-25T00:00:00"/>
    <n v="228662.27"/>
    <x v="1"/>
    <s v="Product"/>
    <s v="Enterprise"/>
    <s v="North"/>
    <s v="CUST10168"/>
    <s v=""/>
    <s v="Instead office end professional seven career produce economy."/>
    <s v="OK"/>
    <s v="Valid"/>
    <s v=""/>
    <s v="valid"/>
  </r>
  <r>
    <s v="TRX105579"/>
    <d v="2022-07-28T00:00:00"/>
    <n v="170689.56"/>
    <x v="1"/>
    <s v="Product"/>
    <s v="Enterprise"/>
    <s v="North"/>
    <s v="CUST10080"/>
    <s v=""/>
    <s v="Add factor memory ten option discuss order."/>
    <s v="OK"/>
    <s v="Valid"/>
    <s v=""/>
    <s v="valid"/>
  </r>
  <r>
    <s v="TRX105580"/>
    <d v="2022-01-12T00:00:00"/>
    <n v="138099.14000000001"/>
    <x v="1"/>
    <s v="Product"/>
    <s v="Enterprise"/>
    <s v="South"/>
    <s v="CUST10143"/>
    <s v=""/>
    <s v="Bag little look."/>
    <s v="OK"/>
    <s v="Valid"/>
    <s v=""/>
    <s v="valid"/>
  </r>
  <r>
    <s v="TRX105581"/>
    <d v="2023-07-27T00:00:00"/>
    <n v="133977.81"/>
    <x v="1"/>
    <s v="Service"/>
    <s v="Retail"/>
    <s v="North"/>
    <s v="CUST10347"/>
    <s v=""/>
    <s v="Evidence draw service season board billion."/>
    <s v="OK"/>
    <s v="Valid"/>
    <s v=""/>
    <s v="valid"/>
  </r>
  <r>
    <s v="TRX105582"/>
    <d v="2023-04-23T00:00:00"/>
    <n v="129721.45"/>
    <x v="1"/>
    <s v="Subscription"/>
    <s v="Retail"/>
    <s v="West"/>
    <s v="CUST10091"/>
    <s v=""/>
    <s v="Southern event hair away sure seat close."/>
    <s v="OK"/>
    <s v="Valid"/>
    <s v=""/>
    <s v="valid"/>
  </r>
  <r>
    <s v="TRX105583"/>
    <d v="2023-03-19T00:00:00"/>
    <n v="-35110.339999999997"/>
    <x v="0"/>
    <s v="Marketing"/>
    <s v="Online"/>
    <s v="South"/>
    <s v=""/>
    <s v="VEND1006"/>
    <s v="Relate rather upon instead federal high air."/>
    <s v="OK"/>
    <s v=""/>
    <s v="Valid"/>
    <s v="valid"/>
  </r>
  <r>
    <s v="TRX105584"/>
    <d v="2023-12-07T00:00:00"/>
    <n v="116558.48"/>
    <x v="1"/>
    <s v="Service"/>
    <s v="Retail"/>
    <s v="North"/>
    <s v="CUST10036"/>
    <s v=""/>
    <s v="Seven agent person commercial try."/>
    <s v="OK"/>
    <s v="Valid"/>
    <s v=""/>
    <s v="valid"/>
  </r>
  <r>
    <s v="TRX105585"/>
    <d v="2023-08-20T00:00:00"/>
    <n v="132416.95999999999"/>
    <x v="1"/>
    <s v="Product"/>
    <s v="Retail"/>
    <s v="South"/>
    <s v="CUST10218"/>
    <s v=""/>
    <s v="Most as cup modern team receive event."/>
    <s v="OK"/>
    <s v="Valid"/>
    <s v=""/>
    <s v="valid"/>
  </r>
  <r>
    <s v="TRX105586"/>
    <d v="2023-02-14T00:00:00"/>
    <n v="-57678.720000000001"/>
    <x v="0"/>
    <s v="Utilities"/>
    <s v="Enterprise"/>
    <s v="East"/>
    <s v=""/>
    <s v="VEND1103"/>
    <s v="Travel matter house arrive effect account."/>
    <s v="OK"/>
    <s v=""/>
    <s v="Valid"/>
    <s v="valid"/>
  </r>
  <r>
    <s v="TRX105587"/>
    <d v="2022-01-13T00:00:00"/>
    <n v="-32617.16"/>
    <x v="0"/>
    <s v="Other"/>
    <s v="Online"/>
    <s v="East"/>
    <s v=""/>
    <s v="VEND1059"/>
    <s v="Real remain modern opportunity why break team."/>
    <s v="OK"/>
    <s v=""/>
    <s v="Valid"/>
    <s v="valid"/>
  </r>
  <r>
    <s v="TRX105588"/>
    <d v="2023-03-05T00:00:00"/>
    <n v="-29676.37"/>
    <x v="0"/>
    <s v="Supplies"/>
    <s v="Online"/>
    <s v="South"/>
    <s v=""/>
    <s v="VEND1065"/>
    <s v="Remember fall accept ok mean interview politics only."/>
    <s v="OK"/>
    <s v=""/>
    <s v="Valid"/>
    <s v="valid"/>
  </r>
  <r>
    <s v="TRX105589"/>
    <d v="2023-11-12T00:00:00"/>
    <n v="130940.32"/>
    <x v="1"/>
    <s v="Subscription"/>
    <s v="Retail"/>
    <s v="South"/>
    <s v="CUST10243"/>
    <s v=""/>
    <s v="Way head side painting unit boy decade case."/>
    <s v="OK"/>
    <s v="Valid"/>
    <s v=""/>
    <s v="valid"/>
  </r>
  <r>
    <s v="TRX105590"/>
    <d v="2023-11-24T00:00:00"/>
    <n v="-18861.75"/>
    <x v="0"/>
    <s v="Rent"/>
    <s v="Retail"/>
    <s v="South"/>
    <s v=""/>
    <s v="VEND1050"/>
    <s v="Cause decision son identify personal money senior."/>
    <s v="OK"/>
    <s v=""/>
    <s v="Valid"/>
    <s v="valid"/>
  </r>
  <r>
    <s v="TRX105591"/>
    <d v="2023-05-12T00:00:00"/>
    <n v="181744.61"/>
    <x v="1"/>
    <s v="Product"/>
    <s v="Online"/>
    <s v="East"/>
    <s v="CUST10133"/>
    <s v=""/>
    <s v="Say myself like must money."/>
    <s v="OK"/>
    <s v="Valid"/>
    <s v=""/>
    <s v="valid"/>
  </r>
  <r>
    <s v="TRX105592"/>
    <d v="2023-12-18T00:00:00"/>
    <n v="250696.9"/>
    <x v="1"/>
    <s v="Service"/>
    <s v="Retail"/>
    <s v="South"/>
    <s v="CUST10005"/>
    <s v=""/>
    <s v="Stop red go since claim cold."/>
    <s v="OK"/>
    <s v="Valid"/>
    <s v=""/>
    <s v="valid"/>
  </r>
  <r>
    <s v="TRX105593"/>
    <d v="2023-04-30T00:00:00"/>
    <n v="132713.91"/>
    <x v="1"/>
    <s v="Subscription"/>
    <s v="Online"/>
    <s v="South"/>
    <s v="CUST10300"/>
    <s v=""/>
    <s v="Wide accept treatment those."/>
    <s v="OK"/>
    <s v="Valid"/>
    <s v=""/>
    <s v="valid"/>
  </r>
  <r>
    <s v="TRX105594"/>
    <d v="2023-04-12T00:00:00"/>
    <n v="-56047.78"/>
    <x v="0"/>
    <s v="Supplies"/>
    <s v="Online"/>
    <s v="South"/>
    <s v=""/>
    <s v="VEND1111"/>
    <s v="Site we fine specific onto social."/>
    <s v="OK"/>
    <s v=""/>
    <s v="Valid"/>
    <s v="valid"/>
  </r>
  <r>
    <s v="TRX105595"/>
    <d v="2022-06-07T00:00:00"/>
    <n v="-60800.76"/>
    <x v="0"/>
    <s v="Payroll"/>
    <s v="Online"/>
    <s v="North"/>
    <s v=""/>
    <s v="VEND1059"/>
    <s v="Cup determine nor image lead."/>
    <s v="OK"/>
    <s v=""/>
    <s v="Valid"/>
    <s v="valid"/>
  </r>
  <r>
    <s v="TRX105596"/>
    <d v="2022-07-01T00:00:00"/>
    <n v="79500.69"/>
    <x v="1"/>
    <s v="Service"/>
    <s v="Online"/>
    <s v="South"/>
    <s v="CUST10118"/>
    <s v=""/>
    <s v="Or paper study nearly chance."/>
    <s v="OK"/>
    <s v="Valid"/>
    <s v=""/>
    <s v="valid"/>
  </r>
  <r>
    <s v="TRX105597"/>
    <d v="2023-11-27T00:00:00"/>
    <n v="-45015.61"/>
    <x v="0"/>
    <s v="Utilities"/>
    <s v="Online"/>
    <s v="North"/>
    <s v=""/>
    <s v="VEND1079"/>
    <s v="Degree early kid thus only."/>
    <s v="OK"/>
    <s v=""/>
    <s v="Valid"/>
    <s v="valid"/>
  </r>
  <r>
    <s v="TRX105598"/>
    <d v="2023-05-19T00:00:00"/>
    <n v="-28388.75"/>
    <x v="0"/>
    <s v="Payroll"/>
    <s v="Retail"/>
    <s v="West"/>
    <s v=""/>
    <s v="VEND1036"/>
    <s v="Business certain option body huge enjoy society else."/>
    <s v="OK"/>
    <s v=""/>
    <s v="Valid"/>
    <s v="valid"/>
  </r>
  <r>
    <s v="TRX105599"/>
    <d v="2022-10-13T00:00:00"/>
    <n v="97470.83"/>
    <x v="1"/>
    <s v="Product"/>
    <s v="Online"/>
    <s v="South"/>
    <s v="CUST10242"/>
    <s v=""/>
    <s v="Could model treatment."/>
    <s v="OK"/>
    <s v="Valid"/>
    <s v=""/>
    <s v="valid"/>
  </r>
  <r>
    <s v="TRX105600"/>
    <d v="2023-09-17T00:00:00"/>
    <n v="132170.09"/>
    <x v="1"/>
    <s v="Service"/>
    <s v="Retail"/>
    <s v="East"/>
    <s v="CUST10066"/>
    <s v=""/>
    <s v="Air free pay tend cup five management."/>
    <s v="OK"/>
    <s v="Valid"/>
    <s v=""/>
    <s v="valid"/>
  </r>
  <r>
    <s v="TRX105601"/>
    <d v="2022-07-28T00:00:00"/>
    <n v="255935.2"/>
    <x v="1"/>
    <s v="Service"/>
    <s v="Online"/>
    <s v="South"/>
    <s v="CUST10139"/>
    <s v=""/>
    <s v="Ask us movement it."/>
    <s v="OK"/>
    <s v="Valid"/>
    <s v=""/>
    <s v="valid"/>
  </r>
  <r>
    <s v="TRX105602"/>
    <d v="2023-08-07T00:00:00"/>
    <n v="262681.98"/>
    <x v="1"/>
    <s v="Product"/>
    <s v="Retail"/>
    <s v="South"/>
    <s v="CUST10025"/>
    <s v=""/>
    <s v="Thousand city firm none ahead it least."/>
    <s v="OK"/>
    <s v="Valid"/>
    <s v=""/>
    <s v="valid"/>
  </r>
  <r>
    <s v="TRX105603"/>
    <d v="2022-05-03T00:00:00"/>
    <n v="-13708.52"/>
    <x v="0"/>
    <s v="Payroll"/>
    <s v="Online"/>
    <s v="South"/>
    <s v=""/>
    <s v="VEND1034"/>
    <s v="Matter provide professor lay former involve market."/>
    <s v="OK"/>
    <s v=""/>
    <s v="Valid"/>
    <s v="valid"/>
  </r>
  <r>
    <s v="TRX105604"/>
    <d v="2022-07-19T00:00:00"/>
    <n v="-23872.560000000001"/>
    <x v="0"/>
    <s v="Marketing"/>
    <s v="Retail"/>
    <s v="North"/>
    <s v=""/>
    <s v="VEND1092"/>
    <s v="Perform simply loss field book."/>
    <s v="OK"/>
    <s v=""/>
    <s v="Valid"/>
    <s v="valid"/>
  </r>
  <r>
    <s v="TRX105605"/>
    <d v="2023-07-19T00:00:00"/>
    <n v="-88720.98"/>
    <x v="0"/>
    <s v="Payroll"/>
    <s v="Enterprise"/>
    <s v="North"/>
    <s v=""/>
    <s v="VEND1058"/>
    <s v="Likely economy tough what listen."/>
    <s v="OK"/>
    <s v=""/>
    <s v="Valid"/>
    <s v="valid"/>
  </r>
  <r>
    <s v="TRX105606"/>
    <d v="2022-05-31T00:00:00"/>
    <n v="302724.57"/>
    <x v="1"/>
    <s v="Product"/>
    <s v="Online"/>
    <s v="East"/>
    <s v="CUST10204"/>
    <s v=""/>
    <s v="Office follow catch player she."/>
    <s v="OK"/>
    <s v="Valid"/>
    <s v=""/>
    <s v="valid"/>
  </r>
  <r>
    <s v="TRX105607"/>
    <d v="2022-07-02T00:00:00"/>
    <n v="154115.28"/>
    <x v="1"/>
    <s v="Service"/>
    <s v="Retail"/>
    <s v="North"/>
    <s v="CUST10005"/>
    <s v=""/>
    <s v="Away go each this final story but."/>
    <s v="OK"/>
    <s v="Valid"/>
    <s v=""/>
    <s v="valid"/>
  </r>
  <r>
    <s v="TRX105608"/>
    <d v="2022-05-04T00:00:00"/>
    <n v="182763.32"/>
    <x v="1"/>
    <s v="Service"/>
    <s v="Retail"/>
    <s v="South"/>
    <s v="CUST10192"/>
    <s v=""/>
    <s v="Field nice stuff a quite stuff."/>
    <s v="OK"/>
    <s v="Valid"/>
    <s v=""/>
    <s v="valid"/>
  </r>
  <r>
    <s v="TRX105609"/>
    <d v="2023-04-04T00:00:00"/>
    <n v="-64403.64"/>
    <x v="0"/>
    <s v="Other"/>
    <s v="Enterprise"/>
    <s v="West"/>
    <s v=""/>
    <s v="VEND1110"/>
    <s v="Fill find national field deal."/>
    <s v="OK"/>
    <s v=""/>
    <s v="Valid"/>
    <s v="valid"/>
  </r>
  <r>
    <s v="TRX105610"/>
    <d v="2022-11-22T00:00:00"/>
    <n v="298348.68"/>
    <x v="1"/>
    <s v="Service"/>
    <s v="Online"/>
    <s v="East"/>
    <s v="CUST10327"/>
    <s v=""/>
    <s v="Imagine foot add movie."/>
    <s v="OK"/>
    <s v="Valid"/>
    <s v=""/>
    <s v="valid"/>
  </r>
  <r>
    <s v="TRX105611"/>
    <d v="2022-04-26T00:00:00"/>
    <n v="64170.7"/>
    <x v="1"/>
    <s v="Subscription"/>
    <s v="Enterprise"/>
    <s v="East"/>
    <s v="CUST10325"/>
    <s v=""/>
    <s v="Newspaper sport site decide."/>
    <s v="OK"/>
    <s v="Valid"/>
    <s v=""/>
    <s v="valid"/>
  </r>
  <r>
    <s v="TRX105612"/>
    <d v="2023-06-18T00:00:00"/>
    <n v="119052.39"/>
    <x v="1"/>
    <s v="Subscription"/>
    <s v="Retail"/>
    <s v="East"/>
    <s v="CUST10352"/>
    <s v=""/>
    <s v="Employee kitchen so operation market than."/>
    <s v="OK"/>
    <s v="Valid"/>
    <s v=""/>
    <s v="valid"/>
  </r>
  <r>
    <s v="TRX105613"/>
    <d v="2023-03-04T00:00:00"/>
    <n v="163180.75"/>
    <x v="1"/>
    <s v="Service"/>
    <s v="Online"/>
    <s v="South"/>
    <s v="CUST10045"/>
    <s v=""/>
    <s v="Us draw account might challenge positive."/>
    <s v="OK"/>
    <s v="Valid"/>
    <s v=""/>
    <s v="valid"/>
  </r>
  <r>
    <s v="TRX105614"/>
    <d v="2022-03-07T00:00:00"/>
    <n v="-2000"/>
    <x v="0"/>
    <s v="Rent"/>
    <s v="Retail"/>
    <s v="South"/>
    <s v=""/>
    <s v="VEND1036"/>
    <s v="Address local she teach."/>
    <s v="OK"/>
    <s v=""/>
    <s v="Valid"/>
    <s v="valid"/>
  </r>
  <r>
    <s v="TRX105615"/>
    <d v="2023-03-10T00:00:00"/>
    <n v="129835.72"/>
    <x v="1"/>
    <s v="Subscription"/>
    <s v="Online"/>
    <s v="East"/>
    <s v="CUST10013"/>
    <s v=""/>
    <s v="Level crime employee close describe."/>
    <s v="OK"/>
    <s v="Valid"/>
    <s v=""/>
    <s v="valid"/>
  </r>
  <r>
    <s v="TRX105616"/>
    <d v="2023-11-13T00:00:00"/>
    <n v="-39734.06"/>
    <x v="0"/>
    <s v="Rent"/>
    <s v="Enterprise"/>
    <s v="East"/>
    <s v=""/>
    <s v="VEND1036"/>
    <s v="Become future military after agent."/>
    <s v="OK"/>
    <s v=""/>
    <s v="Valid"/>
    <s v="valid"/>
  </r>
  <r>
    <s v="TRX105617"/>
    <d v="2023-03-21T00:00:00"/>
    <n v="-50868.88"/>
    <x v="0"/>
    <s v="Other"/>
    <s v="Online"/>
    <s v="East"/>
    <s v=""/>
    <s v="VEND1073"/>
    <s v="Sister interesting mind occur project."/>
    <s v="OK"/>
    <s v=""/>
    <s v="Valid"/>
    <s v="valid"/>
  </r>
  <r>
    <s v="TRX105618"/>
    <d v="2022-09-19T00:00:00"/>
    <n v="-16501.310000000001"/>
    <x v="0"/>
    <s v="Marketing"/>
    <s v="Online"/>
    <s v="West"/>
    <s v=""/>
    <s v="VEND1036"/>
    <s v="Soon war by none try become magazine thousand."/>
    <s v="OK"/>
    <s v=""/>
    <s v="Valid"/>
    <s v="valid"/>
  </r>
  <r>
    <s v="TRX105619"/>
    <d v="2023-11-25T00:00:00"/>
    <n v="-38620.35"/>
    <x v="0"/>
    <s v="Other"/>
    <s v="Online"/>
    <s v="East"/>
    <s v=""/>
    <s v="VEND1008"/>
    <s v="Tend economic deep believe difference class."/>
    <s v="OK"/>
    <s v=""/>
    <s v="Valid"/>
    <s v="valid"/>
  </r>
  <r>
    <s v="TRX105620"/>
    <d v="2023-03-13T00:00:00"/>
    <n v="127391.31"/>
    <x v="1"/>
    <s v="Product"/>
    <s v="Retail"/>
    <s v="North"/>
    <s v="CUST10040"/>
    <s v=""/>
    <s v="Officer serious among economy."/>
    <s v="OK"/>
    <s v="Valid"/>
    <s v=""/>
    <s v="valid"/>
  </r>
  <r>
    <s v="TRX105621"/>
    <d v="2022-07-19T00:00:00"/>
    <n v="-16405.43"/>
    <x v="0"/>
    <s v="Supplies"/>
    <s v="Enterprise"/>
    <s v="North"/>
    <s v=""/>
    <s v="VEND1060"/>
    <s v="Allow boy hard seek something ability everything."/>
    <s v="OK"/>
    <s v=""/>
    <s v="Valid"/>
    <s v="valid"/>
  </r>
  <r>
    <s v="TRX105622"/>
    <d v="2022-07-07T00:00:00"/>
    <n v="-14942.14"/>
    <x v="0"/>
    <s v="Payroll"/>
    <s v="Online"/>
    <s v="East"/>
    <s v=""/>
    <s v="VEND1095"/>
    <s v="Choice space in help unit agency."/>
    <s v="OK"/>
    <s v=""/>
    <s v="Valid"/>
    <s v="valid"/>
  </r>
  <r>
    <s v="TRX105623"/>
    <d v="2023-08-13T00:00:00"/>
    <n v="125923.14"/>
    <x v="1"/>
    <s v="Service"/>
    <s v="Retail"/>
    <s v="North"/>
    <s v="CUST10012"/>
    <s v=""/>
    <s v="Later training assume above risk southern individual."/>
    <s v="OK"/>
    <s v="Valid"/>
    <s v=""/>
    <s v="valid"/>
  </r>
  <r>
    <s v="TRX105624"/>
    <d v="2023-07-20T00:00:00"/>
    <n v="5796.19"/>
    <x v="4"/>
    <s v="Liability"/>
    <s v="Enterprise"/>
    <s v="South"/>
    <s v=""/>
    <s v=""/>
    <s v="Style central necessary huge."/>
    <s v="OK"/>
    <s v=""/>
    <s v=""/>
    <s v="valid"/>
  </r>
  <r>
    <s v="TRX105625"/>
    <d v="2022-04-03T00:00:00"/>
    <n v="122063.13"/>
    <x v="1"/>
    <s v="Product"/>
    <s v="Online"/>
    <s v="West"/>
    <s v="CUST10147"/>
    <s v=""/>
    <s v="Player water sort what decide three citizen usually."/>
    <s v="OK"/>
    <s v="Valid"/>
    <s v=""/>
    <s v="valid"/>
  </r>
  <r>
    <s v="TRX105626"/>
    <d v="2022-06-04T00:00:00"/>
    <n v="198228.12"/>
    <x v="1"/>
    <s v="Product"/>
    <s v="Online"/>
    <s v="East"/>
    <s v="CUST10362"/>
    <s v=""/>
    <s v="Approach mind impact moment support without indeed scene."/>
    <s v="OK"/>
    <s v="Valid"/>
    <s v=""/>
    <s v="valid"/>
  </r>
  <r>
    <s v="TRX105627"/>
    <d v="2022-12-31T00:00:00"/>
    <n v="217342.73"/>
    <x v="1"/>
    <s v="Product"/>
    <s v="Retail"/>
    <s v="South"/>
    <s v="CUST10249"/>
    <s v=""/>
    <s v="Will describe food sense."/>
    <s v="OK"/>
    <s v="Valid"/>
    <s v=""/>
    <s v="valid"/>
  </r>
  <r>
    <s v="TRX105628"/>
    <d v="2023-02-24T00:00:00"/>
    <n v="58584.51"/>
    <x v="1"/>
    <s v="Subscription"/>
    <s v="Online"/>
    <s v="East"/>
    <s v="CUST10069"/>
    <s v=""/>
    <s v="Budget line poor."/>
    <s v="OK"/>
    <s v="Valid"/>
    <s v=""/>
    <s v="valid"/>
  </r>
  <r>
    <s v="TRX105629"/>
    <d v="2022-10-09T00:00:00"/>
    <n v="67246.399999999994"/>
    <x v="1"/>
    <s v="Subscription"/>
    <s v="Retail"/>
    <s v="North"/>
    <s v="CUST10145"/>
    <s v=""/>
    <s v="Report hot special friend class worker find effect."/>
    <s v="OK"/>
    <s v="Valid"/>
    <s v=""/>
    <s v="valid"/>
  </r>
  <r>
    <s v="TRX105630"/>
    <d v="2023-11-28T00:00:00"/>
    <n v="110422.62"/>
    <x v="1"/>
    <s v="Product"/>
    <s v="Retail"/>
    <s v="South"/>
    <s v="CUST10075"/>
    <s v=""/>
    <s v="During north figure go."/>
    <s v="OK"/>
    <s v="Valid"/>
    <s v=""/>
    <s v="valid"/>
  </r>
  <r>
    <s v="TRX105631"/>
    <d v="2023-03-08T00:00:00"/>
    <n v="173492.03"/>
    <x v="1"/>
    <s v="Subscription"/>
    <s v="Online"/>
    <s v="North"/>
    <s v="CUST10314"/>
    <s v=""/>
    <s v="Which develop might director adult someone."/>
    <s v="OK"/>
    <s v="Valid"/>
    <s v=""/>
    <s v="valid"/>
  </r>
  <r>
    <s v="TRX105632"/>
    <d v="2023-12-20T00:00:00"/>
    <n v="132213.14000000001"/>
    <x v="1"/>
    <s v="Subscription"/>
    <s v="Enterprise"/>
    <s v="West"/>
    <s v="CUST10231"/>
    <s v=""/>
    <s v="Send set country difference."/>
    <s v="OK"/>
    <s v="Valid"/>
    <s v=""/>
    <s v="valid"/>
  </r>
  <r>
    <s v="TRX105633"/>
    <d v="2023-10-12T00:00:00"/>
    <n v="208583.75"/>
    <x v="1"/>
    <s v="Service"/>
    <s v="Enterprise"/>
    <s v="West"/>
    <s v="CUST10354"/>
    <s v=""/>
    <s v="Base need eight dinner whose."/>
    <s v="OK"/>
    <s v="Valid"/>
    <s v=""/>
    <s v="valid"/>
  </r>
  <r>
    <s v="TRX105634"/>
    <d v="2022-03-09T00:00:00"/>
    <n v="-23686.12"/>
    <x v="0"/>
    <s v="Marketing"/>
    <s v="Retail"/>
    <s v="West"/>
    <s v=""/>
    <s v="VEND1070"/>
    <s v="Radio realize tend cold early civil social federal."/>
    <s v="OK"/>
    <s v=""/>
    <s v="Valid"/>
    <s v="valid"/>
  </r>
  <r>
    <s v="TRX105635"/>
    <d v="2023-04-14T00:00:00"/>
    <n v="103705.21"/>
    <x v="1"/>
    <s v="Subscription"/>
    <s v="Enterprise"/>
    <s v="East"/>
    <s v="CUST10228"/>
    <s v=""/>
    <s v="Bank training indicate wait."/>
    <s v="OK"/>
    <s v="Valid"/>
    <s v=""/>
    <s v="valid"/>
  </r>
  <r>
    <s v="TRX105636"/>
    <d v="2023-07-27T00:00:00"/>
    <n v="-50093.09"/>
    <x v="0"/>
    <s v="Supplies"/>
    <s v="Online"/>
    <s v="East"/>
    <s v=""/>
    <s v="VEND1060"/>
    <s v="Factor ahead street you these."/>
    <s v="OK"/>
    <s v=""/>
    <s v="Valid"/>
    <s v="valid"/>
  </r>
  <r>
    <s v="TRX105637"/>
    <d v="2022-10-10T00:00:00"/>
    <n v="135702.51"/>
    <x v="1"/>
    <s v="Service"/>
    <s v="Online"/>
    <s v="South"/>
    <s v="CUST10028"/>
    <s v=""/>
    <s v="College sister painting."/>
    <s v="OK"/>
    <s v="Valid"/>
    <s v=""/>
    <s v="valid"/>
  </r>
  <r>
    <s v="TRX105638"/>
    <d v="2022-02-12T00:00:00"/>
    <n v="-5842.73"/>
    <x v="0"/>
    <s v="Payroll"/>
    <s v="Online"/>
    <s v="West"/>
    <s v=""/>
    <s v="VEND1070"/>
    <s v="Level just child forward."/>
    <s v="OK"/>
    <s v=""/>
    <s v="Valid"/>
    <s v="valid"/>
  </r>
  <r>
    <s v="TRX105639"/>
    <d v="2022-01-20T00:00:00"/>
    <n v="172576.47"/>
    <x v="1"/>
    <s v="Subscription"/>
    <s v="Enterprise"/>
    <s v="West"/>
    <s v="CUST10254"/>
    <s v=""/>
    <s v="Difference politics close plant other."/>
    <s v="OK"/>
    <s v="Valid"/>
    <s v=""/>
    <s v="valid"/>
  </r>
  <r>
    <s v="TRX105640"/>
    <d v="2023-03-12T00:00:00"/>
    <n v="-2000"/>
    <x v="0"/>
    <s v="Marketing"/>
    <s v="Retail"/>
    <s v="South"/>
    <s v=""/>
    <s v="VEND1006"/>
    <s v="Detail great run say arrive wide."/>
    <s v="OK"/>
    <s v=""/>
    <s v="Valid"/>
    <s v="valid"/>
  </r>
  <r>
    <s v="TRX105641"/>
    <d v="2022-12-01T00:00:00"/>
    <n v="97119.13"/>
    <x v="1"/>
    <s v="Product"/>
    <s v="Enterprise"/>
    <s v="North"/>
    <s v="CUST10251"/>
    <s v=""/>
    <s v="Event life return spend high."/>
    <s v="OK"/>
    <s v="Valid"/>
    <s v=""/>
    <s v="valid"/>
  </r>
  <r>
    <s v="TRX105642"/>
    <d v="2023-09-24T00:00:00"/>
    <n v="-68948.86"/>
    <x v="0"/>
    <s v="Rent"/>
    <s v="Enterprise"/>
    <s v="East"/>
    <s v=""/>
    <s v="VEND1022"/>
    <s v="Whether experience least."/>
    <s v="OK"/>
    <s v=""/>
    <s v="Valid"/>
    <s v="valid"/>
  </r>
  <r>
    <s v="TRX105643"/>
    <d v="2022-08-31T00:00:00"/>
    <n v="33422.449999999997"/>
    <x v="1"/>
    <s v="Product"/>
    <s v="Retail"/>
    <s v="East"/>
    <s v="CUST10108"/>
    <s v=""/>
    <s v="Rich board major change million right democratic."/>
    <s v="OK"/>
    <s v="Valid"/>
    <s v=""/>
    <s v="valid"/>
  </r>
  <r>
    <s v="TRX105644"/>
    <d v="2022-03-29T00:00:00"/>
    <n v="101337.66"/>
    <x v="1"/>
    <s v="Subscription"/>
    <s v="Online"/>
    <s v="South"/>
    <s v="CUST10217"/>
    <s v=""/>
    <s v="Analysis water item short way."/>
    <s v="OK"/>
    <s v="Valid"/>
    <s v=""/>
    <s v="valid"/>
  </r>
  <r>
    <s v="TRX105645"/>
    <d v="2023-01-29T00:00:00"/>
    <n v="170066.97"/>
    <x v="1"/>
    <s v="Product"/>
    <s v="Online"/>
    <s v="East"/>
    <s v="CUST10276"/>
    <s v=""/>
    <s v="Staff summer feel mean memory physical."/>
    <s v="OK"/>
    <s v="Valid"/>
    <s v=""/>
    <s v="valid"/>
  </r>
  <r>
    <s v="TRX105646"/>
    <d v="2023-09-28T00:00:00"/>
    <n v="181726.06"/>
    <x v="1"/>
    <s v="Product"/>
    <s v="Enterprise"/>
    <s v="South"/>
    <s v="CUST10302"/>
    <s v=""/>
    <s v="Follow write almost character scene more."/>
    <s v="OK"/>
    <s v="Valid"/>
    <s v=""/>
    <s v="valid"/>
  </r>
  <r>
    <s v="TRX105647"/>
    <d v="2023-10-30T00:00:00"/>
    <n v="-68804.06"/>
    <x v="0"/>
    <s v="Rent"/>
    <s v="Enterprise"/>
    <s v="North"/>
    <s v=""/>
    <s v="VEND1030"/>
    <s v="He approach baby some property image."/>
    <s v="OK"/>
    <s v=""/>
    <s v="Valid"/>
    <s v="valid"/>
  </r>
  <r>
    <s v="TRX105648"/>
    <d v="2023-02-02T00:00:00"/>
    <n v="135274.71"/>
    <x v="1"/>
    <s v="Product"/>
    <s v="Enterprise"/>
    <s v="South"/>
    <s v="CUST10222"/>
    <s v=""/>
    <s v="Thus likely official inside."/>
    <s v="OK"/>
    <s v="Valid"/>
    <s v=""/>
    <s v="valid"/>
  </r>
  <r>
    <s v="TRX105649"/>
    <d v="2022-10-15T00:00:00"/>
    <n v="162093.16"/>
    <x v="1"/>
    <s v="Subscription"/>
    <s v="Enterprise"/>
    <s v="North"/>
    <s v="CUST10255"/>
    <s v=""/>
    <s v="Service cost maintain laugh."/>
    <s v="OK"/>
    <s v="Valid"/>
    <s v=""/>
    <s v="valid"/>
  </r>
  <r>
    <s v="TRX105650"/>
    <d v="2022-01-29T00:00:00"/>
    <n v="-30151.85"/>
    <x v="0"/>
    <s v="Utilities"/>
    <s v="Online"/>
    <s v="South"/>
    <s v=""/>
    <s v="VEND1014"/>
    <s v="Paper speak of popular beyond."/>
    <s v="OK"/>
    <s v=""/>
    <s v="Valid"/>
    <s v="valid"/>
  </r>
  <r>
    <s v="TRX105651"/>
    <d v="2023-03-13T00:00:00"/>
    <n v="168072.51"/>
    <x v="1"/>
    <s v="Product"/>
    <s v="Retail"/>
    <s v="South"/>
    <s v="CUST10283"/>
    <s v=""/>
    <s v="Common raise character remember."/>
    <s v="OK"/>
    <s v="Valid"/>
    <s v=""/>
    <s v="valid"/>
  </r>
  <r>
    <s v="TRX105652"/>
    <d v="2022-08-09T00:00:00"/>
    <n v="-90589.86"/>
    <x v="0"/>
    <s v="Payroll"/>
    <s v="Online"/>
    <s v="South"/>
    <s v=""/>
    <s v="VEND1083"/>
    <s v="Admit prove kid them vote design point."/>
    <s v="OK"/>
    <s v=""/>
    <s v="Valid"/>
    <s v="valid"/>
  </r>
  <r>
    <s v="TRX105653"/>
    <d v="2023-12-08T00:00:00"/>
    <n v="131568.82"/>
    <x v="1"/>
    <s v="Subscription"/>
    <s v="Online"/>
    <s v="North"/>
    <s v="CUST10091"/>
    <s v=""/>
    <s v="Model year recently man opportunity."/>
    <s v="OK"/>
    <s v="Valid"/>
    <s v=""/>
    <s v="valid"/>
  </r>
  <r>
    <s v="TRX105654"/>
    <d v="2023-12-29T00:00:00"/>
    <n v="-52660.34"/>
    <x v="0"/>
    <s v="Rent"/>
    <s v="Online"/>
    <s v="East"/>
    <s v=""/>
    <s v="VEND1116"/>
    <s v="Recently continue guess season local threat."/>
    <s v="OK"/>
    <s v=""/>
    <s v="Valid"/>
    <s v="valid"/>
  </r>
  <r>
    <s v="TRX105655"/>
    <d v="2022-01-29T00:00:00"/>
    <n v="23214.39"/>
    <x v="2"/>
    <s v="Equity"/>
    <s v="Online"/>
    <s v="South"/>
    <s v=""/>
    <s v=""/>
    <s v="Attack each need such newspaper land call."/>
    <s v="OK"/>
    <s v=""/>
    <s v=""/>
    <s v="valid"/>
  </r>
  <r>
    <s v="TRX105656"/>
    <d v="2023-07-12T00:00:00"/>
    <n v="147045.73000000001"/>
    <x v="1"/>
    <s v="Service"/>
    <s v="Enterprise"/>
    <s v="South"/>
    <s v="CUST10030"/>
    <s v=""/>
    <s v="Worker street bank thought them young."/>
    <s v="OK"/>
    <s v="Valid"/>
    <s v=""/>
    <s v="valid"/>
  </r>
  <r>
    <s v="TRX105657"/>
    <d v="2023-07-31T00:00:00"/>
    <n v="-60642.6"/>
    <x v="0"/>
    <s v="Marketing"/>
    <s v="Enterprise"/>
    <s v="West"/>
    <s v=""/>
    <s v="VEND1071"/>
    <s v="Will pull never daughter general certainly."/>
    <s v="OK"/>
    <s v=""/>
    <s v="Valid"/>
    <s v="valid"/>
  </r>
  <r>
    <s v="TRX105658"/>
    <d v="2022-01-04T00:00:00"/>
    <n v="-34358.120000000003"/>
    <x v="0"/>
    <s v="Utilities"/>
    <s v="Online"/>
    <s v="North"/>
    <s v=""/>
    <s v="VEND1117"/>
    <s v="Prevent thing exactly have do."/>
    <s v="OK"/>
    <s v=""/>
    <s v="Valid"/>
    <s v="valid"/>
  </r>
  <r>
    <s v="TRX105659"/>
    <d v="2023-06-24T00:00:00"/>
    <n v="99724.24"/>
    <x v="1"/>
    <s v="Service"/>
    <s v="Enterprise"/>
    <s v="South"/>
    <s v="CUST10246"/>
    <s v=""/>
    <s v="Individual doctor offer various carry manage teach."/>
    <s v="OK"/>
    <s v="Valid"/>
    <s v=""/>
    <s v="valid"/>
  </r>
  <r>
    <s v="TRX105660"/>
    <d v="2023-03-21T00:00:00"/>
    <n v="148353.14000000001"/>
    <x v="1"/>
    <s v="Product"/>
    <s v="Online"/>
    <s v="West"/>
    <s v="CUST10174"/>
    <s v=""/>
    <s v="Picture simple produce music move song."/>
    <s v="OK"/>
    <s v="Valid"/>
    <s v=""/>
    <s v="valid"/>
  </r>
  <r>
    <s v="TRX105661"/>
    <d v="2023-11-12T00:00:00"/>
    <n v="176411.45"/>
    <x v="1"/>
    <s v="Product"/>
    <s v="Online"/>
    <s v="West"/>
    <s v="CUST10178"/>
    <s v=""/>
    <s v="Mouth firm last fear staff."/>
    <s v="OK"/>
    <s v="Valid"/>
    <s v=""/>
    <s v="valid"/>
  </r>
  <r>
    <s v="TRX105662"/>
    <d v="2022-03-03T00:00:00"/>
    <n v="79385.48"/>
    <x v="1"/>
    <s v="Subscription"/>
    <s v="Retail"/>
    <s v="West"/>
    <s v="CUST10066"/>
    <s v=""/>
    <s v="Each church go radio state."/>
    <s v="OK"/>
    <s v="Valid"/>
    <s v=""/>
    <s v="valid"/>
  </r>
  <r>
    <s v="TRX105663"/>
    <d v="2022-07-31T00:00:00"/>
    <n v="-53947.17"/>
    <x v="0"/>
    <s v="Other"/>
    <s v="Online"/>
    <s v="North"/>
    <s v=""/>
    <s v="VEND1013"/>
    <s v="Kid popular property democratic sound unit glass."/>
    <s v="OK"/>
    <s v=""/>
    <s v="Valid"/>
    <s v="valid"/>
  </r>
  <r>
    <s v="TRX105664"/>
    <d v="2022-08-17T00:00:00"/>
    <n v="-41397.96"/>
    <x v="0"/>
    <s v="Utilities"/>
    <s v="Online"/>
    <s v="South"/>
    <s v=""/>
    <s v="VEND1018"/>
    <s v="Heavy rock upon development sign must control."/>
    <s v="OK"/>
    <s v=""/>
    <s v="Valid"/>
    <s v="valid"/>
  </r>
  <r>
    <s v="TRX105665"/>
    <d v="2022-10-15T00:00:00"/>
    <n v="146149.72"/>
    <x v="1"/>
    <s v="Subscription"/>
    <s v="Online"/>
    <s v="West"/>
    <s v="CUST10030"/>
    <s v=""/>
    <s v="Wife page child result base individual."/>
    <s v="OK"/>
    <s v="Valid"/>
    <s v=""/>
    <s v="valid"/>
  </r>
  <r>
    <s v="TRX105666"/>
    <d v="2022-05-21T00:00:00"/>
    <n v="200694.43"/>
    <x v="1"/>
    <s v="Product"/>
    <s v="Retail"/>
    <s v="East"/>
    <s v="CUST10358"/>
    <s v=""/>
    <s v="Set five piece ball ball give major."/>
    <s v="OK"/>
    <s v="Valid"/>
    <s v=""/>
    <s v="valid"/>
  </r>
  <r>
    <s v="TRX105667"/>
    <d v="2023-08-02T00:00:00"/>
    <n v="154405.37"/>
    <x v="1"/>
    <s v="Product"/>
    <s v="Online"/>
    <s v="South"/>
    <s v="CUST10294"/>
    <s v=""/>
    <s v="None professor same ground left."/>
    <s v="OK"/>
    <s v="Valid"/>
    <s v=""/>
    <s v="valid"/>
  </r>
  <r>
    <s v="TRX105668"/>
    <d v="2023-07-13T00:00:00"/>
    <n v="-30171.99"/>
    <x v="0"/>
    <s v="Utilities"/>
    <s v="Retail"/>
    <s v="North"/>
    <s v=""/>
    <s v="VEND1092"/>
    <s v="Teach machine design."/>
    <s v="OK"/>
    <s v=""/>
    <s v="Valid"/>
    <s v="valid"/>
  </r>
  <r>
    <s v="TRX105669"/>
    <d v="2023-02-03T00:00:00"/>
    <n v="8850.7999999999993"/>
    <x v="2"/>
    <s v="Equity"/>
    <s v="Enterprise"/>
    <s v="North"/>
    <s v=""/>
    <s v=""/>
    <s v="Month difference difficult although though brother against."/>
    <s v="OK"/>
    <s v=""/>
    <s v=""/>
    <s v="valid"/>
  </r>
  <r>
    <s v="TRX105670"/>
    <d v="2022-09-01T00:00:00"/>
    <n v="180158.78"/>
    <x v="1"/>
    <s v="Subscription"/>
    <s v="Enterprise"/>
    <s v="South"/>
    <s v="CUST10124"/>
    <s v=""/>
    <s v="Brother protect nature would."/>
    <s v="OK"/>
    <s v="Valid"/>
    <s v=""/>
    <s v="valid"/>
  </r>
  <r>
    <s v="TRX105671"/>
    <d v="2023-03-15T00:00:00"/>
    <n v="156191.85999999999"/>
    <x v="1"/>
    <s v="Product"/>
    <s v="Retail"/>
    <s v="North"/>
    <s v="CUST10011"/>
    <s v=""/>
    <s v="Picture thought low during better."/>
    <s v="OK"/>
    <s v="Valid"/>
    <s v=""/>
    <s v="valid"/>
  </r>
  <r>
    <s v="TRX105672"/>
    <d v="2022-10-20T00:00:00"/>
    <n v="138361.28"/>
    <x v="1"/>
    <s v="Subscription"/>
    <s v="Online"/>
    <s v="North"/>
    <s v="CUST10025"/>
    <s v=""/>
    <s v="Feeling decade agency service speech tough."/>
    <s v="OK"/>
    <s v="Valid"/>
    <s v=""/>
    <s v="valid"/>
  </r>
  <r>
    <s v="TRX105673"/>
    <d v="2022-11-26T00:00:00"/>
    <n v="218968.54"/>
    <x v="1"/>
    <s v="Product"/>
    <s v="Retail"/>
    <s v="North"/>
    <s v="CUST10195"/>
    <s v=""/>
    <s v="Scene we training meeting successful and close anyone."/>
    <s v="OK"/>
    <s v="Valid"/>
    <s v=""/>
    <s v="valid"/>
  </r>
  <r>
    <s v="TRX105674"/>
    <d v="2023-09-02T00:00:00"/>
    <n v="-46868.61"/>
    <x v="0"/>
    <s v="Utilities"/>
    <s v="Retail"/>
    <s v="West"/>
    <s v=""/>
    <s v="VEND1093"/>
    <s v="Mission according question then role husband recently."/>
    <s v="OK"/>
    <s v=""/>
    <s v="Valid"/>
    <s v="valid"/>
  </r>
  <r>
    <s v="TRX105675"/>
    <d v="2022-09-07T00:00:00"/>
    <n v="139992.42000000001"/>
    <x v="1"/>
    <s v="Service"/>
    <s v="Enterprise"/>
    <s v="East"/>
    <s v="CUST10325"/>
    <s v=""/>
    <s v="Charge idea build while rich yourself."/>
    <s v="OK"/>
    <s v="Valid"/>
    <s v=""/>
    <s v="valid"/>
  </r>
  <r>
    <s v="TRX105676"/>
    <d v="2022-03-26T00:00:00"/>
    <n v="91485.87"/>
    <x v="1"/>
    <s v="Product"/>
    <s v="Retail"/>
    <s v="North"/>
    <s v="CUST10309"/>
    <s v=""/>
    <s v="Already behavior specific fear college network reflect since."/>
    <s v="OK"/>
    <s v="Valid"/>
    <s v=""/>
    <s v="valid"/>
  </r>
  <r>
    <s v="TRX105677"/>
    <d v="2022-11-15T00:00:00"/>
    <n v="183311.04"/>
    <x v="1"/>
    <s v="Subscription"/>
    <s v="Retail"/>
    <s v="North"/>
    <s v="CUST10209"/>
    <s v=""/>
    <s v="If why attack right political teacher whatever student."/>
    <s v="OK"/>
    <s v="Valid"/>
    <s v=""/>
    <s v="valid"/>
  </r>
  <r>
    <s v="TRX105678"/>
    <d v="2023-05-12T00:00:00"/>
    <n v="124388.28"/>
    <x v="1"/>
    <s v="Subscription"/>
    <s v="Retail"/>
    <s v="East"/>
    <s v="CUST10133"/>
    <s v=""/>
    <s v="Try idea world student."/>
    <s v="OK"/>
    <s v="Valid"/>
    <s v=""/>
    <s v="valid"/>
  </r>
  <r>
    <s v="TRX105679"/>
    <d v="2023-12-03T00:00:00"/>
    <n v="-22592.75"/>
    <x v="0"/>
    <s v="Utilities"/>
    <s v="Online"/>
    <s v="West"/>
    <s v=""/>
    <s v="VEND1118"/>
    <s v="Bank until Mr pressure church understand hand."/>
    <s v="OK"/>
    <s v=""/>
    <s v="Valid"/>
    <s v="valid"/>
  </r>
  <r>
    <s v="TRX105680"/>
    <d v="2023-10-06T00:00:00"/>
    <n v="-60620.04"/>
    <x v="0"/>
    <s v="Marketing"/>
    <s v="Enterprise"/>
    <s v="South"/>
    <s v=""/>
    <s v="VEND1022"/>
    <s v="Building itself drive door growth."/>
    <s v="OK"/>
    <s v=""/>
    <s v="Valid"/>
    <s v="valid"/>
  </r>
  <r>
    <s v="TRX105681"/>
    <d v="2022-09-21T00:00:00"/>
    <n v="184845.64"/>
    <x v="1"/>
    <s v="Service"/>
    <s v="Online"/>
    <s v="North"/>
    <s v="CUST10009"/>
    <s v=""/>
    <s v="Community blood these."/>
    <s v="OK"/>
    <s v="Valid"/>
    <s v=""/>
    <s v="valid"/>
  </r>
  <r>
    <s v="TRX105682"/>
    <d v="2023-09-19T00:00:00"/>
    <n v="-20954.810000000001"/>
    <x v="0"/>
    <s v="Rent"/>
    <s v="Enterprise"/>
    <s v="North"/>
    <s v=""/>
    <s v="VEND1029"/>
    <s v="Happen one own law mind likely."/>
    <s v="OK"/>
    <s v=""/>
    <s v="Valid"/>
    <s v="valid"/>
  </r>
  <r>
    <s v="TRX105683"/>
    <d v="2022-02-23T00:00:00"/>
    <n v="-61127.79"/>
    <x v="0"/>
    <s v="Payroll"/>
    <s v="Online"/>
    <s v="East"/>
    <s v=""/>
    <s v="VEND1113"/>
    <s v="Cause kind opportunity almost east."/>
    <s v="OK"/>
    <s v=""/>
    <s v="Valid"/>
    <s v="valid"/>
  </r>
  <r>
    <s v="TRX105684"/>
    <d v="2023-11-26T00:00:00"/>
    <n v="156373.29999999999"/>
    <x v="1"/>
    <s v="Subscription"/>
    <s v="Retail"/>
    <s v="South"/>
    <s v="CUST10130"/>
    <s v=""/>
    <s v="Understand decade instead."/>
    <s v="OK"/>
    <s v="Valid"/>
    <s v=""/>
    <s v="valid"/>
  </r>
  <r>
    <s v="TRX105685"/>
    <d v="2023-08-18T00:00:00"/>
    <n v="134208"/>
    <x v="1"/>
    <s v="Subscription"/>
    <s v="Enterprise"/>
    <s v="South"/>
    <s v="CUST10154"/>
    <s v=""/>
    <s v="International behind work realize."/>
    <s v="OK"/>
    <s v="Valid"/>
    <s v=""/>
    <s v="valid"/>
  </r>
  <r>
    <s v="TRX105686"/>
    <d v="2022-05-31T00:00:00"/>
    <n v="-32838.65"/>
    <x v="0"/>
    <s v="Supplies"/>
    <s v="Online"/>
    <s v="West"/>
    <s v=""/>
    <s v="VEND1025"/>
    <s v="Along site age anything put back."/>
    <s v="OK"/>
    <s v=""/>
    <s v="Valid"/>
    <s v="valid"/>
  </r>
  <r>
    <s v="TRX105687"/>
    <d v="2022-10-30T00:00:00"/>
    <n v="-22790"/>
    <x v="0"/>
    <s v="Payroll"/>
    <s v="Online"/>
    <s v="East"/>
    <s v=""/>
    <s v="VEND1020"/>
    <s v="Program kid road card anything example movie."/>
    <s v="OK"/>
    <s v=""/>
    <s v="Valid"/>
    <s v="valid"/>
  </r>
  <r>
    <s v="TRX105688"/>
    <d v="2022-08-06T00:00:00"/>
    <n v="-2747.38"/>
    <x v="0"/>
    <s v="Other"/>
    <s v="Retail"/>
    <s v="West"/>
    <s v=""/>
    <s v="VEND1078"/>
    <s v="Culture medical science door condition single worker."/>
    <s v="OK"/>
    <s v=""/>
    <s v="Valid"/>
    <s v="valid"/>
  </r>
  <r>
    <s v="TRX105689"/>
    <d v="2022-11-06T00:00:00"/>
    <n v="158341.21"/>
    <x v="1"/>
    <s v="Product"/>
    <s v="Enterprise"/>
    <s v="North"/>
    <s v="CUST10056"/>
    <s v=""/>
    <s v="Risk can company hand."/>
    <s v="OK"/>
    <s v="Valid"/>
    <s v=""/>
    <s v="valid"/>
  </r>
  <r>
    <s v="TRX105690"/>
    <d v="2023-09-23T00:00:00"/>
    <n v="-47901.52"/>
    <x v="0"/>
    <s v="Marketing"/>
    <s v="Online"/>
    <s v="West"/>
    <s v=""/>
    <s v="VEND1048"/>
    <s v="Foreign after agent wonder rather else."/>
    <s v="OK"/>
    <s v=""/>
    <s v="Valid"/>
    <s v="valid"/>
  </r>
  <r>
    <s v="TRX105691"/>
    <d v="2023-03-22T00:00:00"/>
    <n v="179498.54"/>
    <x v="1"/>
    <s v="Subscription"/>
    <s v="Online"/>
    <s v="East"/>
    <s v="CUST10324"/>
    <s v=""/>
    <s v="Least oil talk identify process visit against."/>
    <s v="OK"/>
    <s v="Valid"/>
    <s v=""/>
    <s v="valid"/>
  </r>
  <r>
    <s v="TRX105692"/>
    <d v="2023-01-20T00:00:00"/>
    <n v="246286.01"/>
    <x v="1"/>
    <s v="Subscription"/>
    <s v="Enterprise"/>
    <s v="North"/>
    <s v="CUST10099"/>
    <s v=""/>
    <s v="Wrong raise newspaper citizen."/>
    <s v="OK"/>
    <s v="Valid"/>
    <s v=""/>
    <s v="valid"/>
  </r>
  <r>
    <s v="TRX105693"/>
    <d v="2023-12-12T00:00:00"/>
    <n v="218422.56"/>
    <x v="1"/>
    <s v="Service"/>
    <s v="Retail"/>
    <s v="North"/>
    <s v="CUST10003"/>
    <s v=""/>
    <s v="Between among bit management either notice."/>
    <s v="OK"/>
    <s v="Valid"/>
    <s v=""/>
    <s v="valid"/>
  </r>
  <r>
    <s v="TRX105694"/>
    <d v="2022-05-26T00:00:00"/>
    <n v="94869.39"/>
    <x v="1"/>
    <s v="Product"/>
    <s v="Enterprise"/>
    <s v="West"/>
    <s v="CUST10055"/>
    <s v=""/>
    <s v="Left wide thus policy member course officer."/>
    <s v="OK"/>
    <s v="Valid"/>
    <s v=""/>
    <s v="valid"/>
  </r>
  <r>
    <s v="TRX105695"/>
    <d v="2022-12-13T00:00:00"/>
    <n v="-26638.03"/>
    <x v="0"/>
    <s v="Rent"/>
    <s v="Retail"/>
    <s v="East"/>
    <s v=""/>
    <s v="VEND1037"/>
    <s v="East doctor improve face purpose fly summer party."/>
    <s v="OK"/>
    <s v=""/>
    <s v="Valid"/>
    <s v="valid"/>
  </r>
  <r>
    <s v="TRX105696"/>
    <d v="2022-10-29T00:00:00"/>
    <n v="-60558.23"/>
    <x v="0"/>
    <s v="Other"/>
    <s v="Retail"/>
    <s v="North"/>
    <s v=""/>
    <s v="VEND1021"/>
    <s v="Soon middle position difference management recently site yeah."/>
    <s v="OK"/>
    <s v=""/>
    <s v="Valid"/>
    <s v="valid"/>
  </r>
  <r>
    <s v="TRX105697"/>
    <d v="2022-04-20T00:00:00"/>
    <n v="-47797.91"/>
    <x v="0"/>
    <s v="Marketing"/>
    <s v="Online"/>
    <s v="South"/>
    <s v=""/>
    <s v="VEND1055"/>
    <s v="Whose drug black official ok."/>
    <s v="OK"/>
    <s v=""/>
    <s v="Valid"/>
    <s v="valid"/>
  </r>
  <r>
    <s v="TRX105698"/>
    <d v="2022-07-23T00:00:00"/>
    <n v="223123.96"/>
    <x v="1"/>
    <s v="Subscription"/>
    <s v="Online"/>
    <s v="East"/>
    <s v="CUST10234"/>
    <s v=""/>
    <s v="Huge knowledge wish throw down sort major."/>
    <s v="OK"/>
    <s v="Valid"/>
    <s v=""/>
    <s v="valid"/>
  </r>
  <r>
    <s v="TRX105699"/>
    <d v="2022-09-24T00:00:00"/>
    <n v="-38868.89"/>
    <x v="0"/>
    <s v="Utilities"/>
    <s v="Enterprise"/>
    <s v="South"/>
    <s v=""/>
    <s v="VEND1093"/>
    <s v="Rest experience image candidate control message ask."/>
    <s v="OK"/>
    <s v=""/>
    <s v="Valid"/>
    <s v="valid"/>
  </r>
  <r>
    <s v="TRX105700"/>
    <d v="2022-02-14T00:00:00"/>
    <n v="134078.32999999999"/>
    <x v="1"/>
    <s v="Subscription"/>
    <s v="Retail"/>
    <s v="North"/>
    <s v="CUST10238"/>
    <s v=""/>
    <s v="Less try partner myself peace rather."/>
    <s v="OK"/>
    <s v="Valid"/>
    <s v=""/>
    <s v="valid"/>
  </r>
  <r>
    <s v="TRX105701"/>
    <d v="2022-01-25T00:00:00"/>
    <n v="121156.18"/>
    <x v="1"/>
    <s v="Subscription"/>
    <s v="Enterprise"/>
    <s v="West"/>
    <s v="CUST10240"/>
    <s v=""/>
    <s v="Cost fly wide describe success."/>
    <s v="OK"/>
    <s v="Valid"/>
    <s v=""/>
    <s v="valid"/>
  </r>
  <r>
    <s v="TRX105702"/>
    <d v="2022-11-09T00:00:00"/>
    <n v="202385.44"/>
    <x v="1"/>
    <s v="Service"/>
    <s v="Enterprise"/>
    <s v="West"/>
    <s v="CUST10176"/>
    <s v=""/>
    <s v="Buy well however ground development protect."/>
    <s v="OK"/>
    <s v="Valid"/>
    <s v=""/>
    <s v="valid"/>
  </r>
  <r>
    <s v="TRX105703"/>
    <d v="2022-12-02T00:00:00"/>
    <n v="83001.36"/>
    <x v="1"/>
    <s v="Subscription"/>
    <s v="Enterprise"/>
    <s v="East"/>
    <s v="CUST10206"/>
    <s v=""/>
    <s v="Bill chance analysis."/>
    <s v="OK"/>
    <s v="Valid"/>
    <s v=""/>
    <s v="valid"/>
  </r>
  <r>
    <s v="TRX105704"/>
    <d v="2022-01-29T00:00:00"/>
    <n v="-56743.61"/>
    <x v="0"/>
    <s v="Utilities"/>
    <s v="Enterprise"/>
    <s v="East"/>
    <s v=""/>
    <s v="VEND1079"/>
    <s v="White year spend."/>
    <s v="OK"/>
    <s v=""/>
    <s v="Valid"/>
    <s v="valid"/>
  </r>
  <r>
    <s v="TRX105705"/>
    <d v="2023-08-28T00:00:00"/>
    <n v="228629.32"/>
    <x v="1"/>
    <s v="Service"/>
    <s v="Retail"/>
    <s v="North"/>
    <s v="CUST10113"/>
    <s v=""/>
    <s v="Find community fly agent option finally."/>
    <s v="OK"/>
    <s v="Valid"/>
    <s v=""/>
    <s v="valid"/>
  </r>
  <r>
    <s v="TRX105706"/>
    <d v="2022-03-24T00:00:00"/>
    <n v="-75591.070000000007"/>
    <x v="0"/>
    <s v="Supplies"/>
    <s v="Online"/>
    <s v="North"/>
    <s v=""/>
    <s v="VEND1025"/>
    <s v="Pm begin right bit concern find degree."/>
    <s v="OK"/>
    <s v=""/>
    <s v="Valid"/>
    <s v="valid"/>
  </r>
  <r>
    <s v="TRX105707"/>
    <d v="2022-02-07T00:00:00"/>
    <n v="-53436.56"/>
    <x v="0"/>
    <s v="Payroll"/>
    <s v="Retail"/>
    <s v="East"/>
    <s v=""/>
    <s v="VEND1118"/>
    <s v="And of speak leave well pressure."/>
    <s v="OK"/>
    <s v=""/>
    <s v="Valid"/>
    <s v="valid"/>
  </r>
  <r>
    <s v="TRX105708"/>
    <d v="2023-03-01T00:00:00"/>
    <n v="-43534.12"/>
    <x v="0"/>
    <s v="Other"/>
    <s v="Retail"/>
    <s v="North"/>
    <s v=""/>
    <s v="VEND1042"/>
    <s v="Lose too maintain themselves."/>
    <s v="OK"/>
    <s v=""/>
    <s v="Valid"/>
    <s v="valid"/>
  </r>
  <r>
    <s v="TRX105709"/>
    <d v="2023-09-28T00:00:00"/>
    <n v="-36481.050000000003"/>
    <x v="0"/>
    <s v="Payroll"/>
    <s v="Enterprise"/>
    <s v="East"/>
    <s v=""/>
    <s v="VEND1042"/>
    <s v="Black smile decision lead record value."/>
    <s v="OK"/>
    <s v=""/>
    <s v="Valid"/>
    <s v="valid"/>
  </r>
  <r>
    <s v="TRX105710"/>
    <d v="2023-03-29T00:00:00"/>
    <n v="-47770.879999999997"/>
    <x v="0"/>
    <s v="Other"/>
    <s v="Enterprise"/>
    <s v="West"/>
    <s v=""/>
    <s v="VEND1057"/>
    <s v="Wife realize physical remain."/>
    <s v="OK"/>
    <s v=""/>
    <s v="Valid"/>
    <s v="valid"/>
  </r>
  <r>
    <s v="TRX105711"/>
    <d v="2023-02-26T00:00:00"/>
    <n v="134484.15"/>
    <x v="1"/>
    <s v="Product"/>
    <s v="Online"/>
    <s v="North"/>
    <s v="CUST10073"/>
    <s v=""/>
    <s v="Bill along alone decision."/>
    <s v="OK"/>
    <s v="Valid"/>
    <s v=""/>
    <s v="valid"/>
  </r>
  <r>
    <s v="TRX105712"/>
    <d v="2023-04-14T00:00:00"/>
    <n v="15122.62"/>
    <x v="4"/>
    <s v="Liability"/>
    <s v="Online"/>
    <s v="North"/>
    <s v=""/>
    <s v=""/>
    <s v="Court kitchen national technology."/>
    <s v="OK"/>
    <s v=""/>
    <s v=""/>
    <s v="valid"/>
  </r>
  <r>
    <s v="TRX105713"/>
    <d v="2022-04-13T00:00:00"/>
    <n v="-39500.86"/>
    <x v="0"/>
    <s v="Other"/>
    <s v="Enterprise"/>
    <s v="South"/>
    <s v=""/>
    <s v="VEND1084"/>
    <s v="Card rich value foreign direction response leg garden."/>
    <s v="OK"/>
    <s v=""/>
    <s v="Valid"/>
    <s v="valid"/>
  </r>
  <r>
    <s v="TRX105714"/>
    <d v="2022-12-03T00:00:00"/>
    <n v="-62097.46"/>
    <x v="0"/>
    <s v="Rent"/>
    <s v="Enterprise"/>
    <s v="North"/>
    <s v=""/>
    <s v="VEND1029"/>
    <s v="Identify radio dog possible decade."/>
    <s v="OK"/>
    <s v=""/>
    <s v="Valid"/>
    <s v="valid"/>
  </r>
  <r>
    <s v="TRX105715"/>
    <d v="2022-04-17T00:00:00"/>
    <n v="87412.88"/>
    <x v="1"/>
    <s v="Subscription"/>
    <s v="Enterprise"/>
    <s v="West"/>
    <s v="CUST10079"/>
    <s v=""/>
    <s v="Wish interview keep court."/>
    <s v="OK"/>
    <s v="Valid"/>
    <s v=""/>
    <s v="valid"/>
  </r>
  <r>
    <s v="TRX105716"/>
    <d v="2022-07-26T00:00:00"/>
    <n v="-7103.9"/>
    <x v="0"/>
    <s v="Payroll"/>
    <s v="Online"/>
    <s v="West"/>
    <s v=""/>
    <s v="VEND1071"/>
    <s v="Throughout stage enter."/>
    <s v="OK"/>
    <s v=""/>
    <s v="Valid"/>
    <s v="valid"/>
  </r>
  <r>
    <s v="TRX105717"/>
    <d v="2022-10-15T00:00:00"/>
    <n v="-21924.86"/>
    <x v="0"/>
    <s v="Marketing"/>
    <s v="Retail"/>
    <s v="South"/>
    <s v=""/>
    <s v="VEND1020"/>
    <s v="Purpose thank all administration."/>
    <s v="OK"/>
    <s v=""/>
    <s v="Valid"/>
    <s v="valid"/>
  </r>
  <r>
    <s v="TRX105718"/>
    <d v="2023-08-14T00:00:00"/>
    <n v="159050.51999999999"/>
    <x v="1"/>
    <s v="Service"/>
    <s v="Retail"/>
    <s v="East"/>
    <s v="CUST10018"/>
    <s v=""/>
    <s v="North cold pick when tonight memory different else."/>
    <s v="OK"/>
    <s v="Valid"/>
    <s v=""/>
    <s v="valid"/>
  </r>
  <r>
    <s v="TRX105719"/>
    <d v="2023-01-27T00:00:00"/>
    <n v="130060.27"/>
    <x v="1"/>
    <s v="Subscription"/>
    <s v="Enterprise"/>
    <s v="North"/>
    <s v="CUST10267"/>
    <s v=""/>
    <s v="Eye picture draw back recently."/>
    <s v="OK"/>
    <s v="Valid"/>
    <s v=""/>
    <s v="valid"/>
  </r>
  <r>
    <s v="TRX105720"/>
    <d v="2022-06-28T00:00:00"/>
    <n v="200338.56"/>
    <x v="1"/>
    <s v="Product"/>
    <s v="Retail"/>
    <s v="East"/>
    <s v="CUST10327"/>
    <s v=""/>
    <s v="Drop will involve woman knowledge."/>
    <s v="OK"/>
    <s v="Valid"/>
    <s v=""/>
    <s v="valid"/>
  </r>
  <r>
    <s v="TRX105721"/>
    <d v="2022-02-13T00:00:00"/>
    <n v="-22736.36"/>
    <x v="0"/>
    <s v="Supplies"/>
    <s v="Retail"/>
    <s v="West"/>
    <s v=""/>
    <s v="VEND1005"/>
    <s v="Left see hotel authority lay only."/>
    <s v="OK"/>
    <s v=""/>
    <s v="Valid"/>
    <s v="valid"/>
  </r>
  <r>
    <s v="TRX105722"/>
    <d v="2023-08-05T00:00:00"/>
    <n v="227816.49"/>
    <x v="1"/>
    <s v="Service"/>
    <s v="Online"/>
    <s v="North"/>
    <s v="CUST10350"/>
    <s v=""/>
    <s v="Expert serious at people mean."/>
    <s v="OK"/>
    <s v="Valid"/>
    <s v=""/>
    <s v="valid"/>
  </r>
  <r>
    <s v="TRX105723"/>
    <d v="2023-01-28T00:00:00"/>
    <n v="16491.11"/>
    <x v="4"/>
    <s v="Liability"/>
    <s v="Retail"/>
    <s v="South"/>
    <s v=""/>
    <s v=""/>
    <s v="Simply main moment popular official."/>
    <s v="OK"/>
    <s v=""/>
    <s v=""/>
    <s v="valid"/>
  </r>
  <r>
    <s v="TRX105724"/>
    <d v="2023-11-28T00:00:00"/>
    <n v="-2000"/>
    <x v="0"/>
    <s v="Payroll"/>
    <s v="Retail"/>
    <s v="East"/>
    <s v=""/>
    <s v="VEND1088"/>
    <s v="Community purpose because fast prepare."/>
    <s v="OK"/>
    <s v=""/>
    <s v="Valid"/>
    <s v="valid"/>
  </r>
  <r>
    <s v="TRX105725"/>
    <d v="2022-03-24T00:00:00"/>
    <n v="-40033.54"/>
    <x v="0"/>
    <s v="Supplies"/>
    <s v="Online"/>
    <s v="East"/>
    <s v=""/>
    <s v="VEND1053"/>
    <s v="Every lead edge body."/>
    <s v="OK"/>
    <s v=""/>
    <s v="Valid"/>
    <s v="valid"/>
  </r>
  <r>
    <s v="TRX105726"/>
    <d v="2022-04-17T00:00:00"/>
    <n v="-68710.490000000005"/>
    <x v="0"/>
    <s v="Payroll"/>
    <s v="Retail"/>
    <s v="West"/>
    <s v=""/>
    <s v="VEND1076"/>
    <s v="Along why a speech."/>
    <s v="OK"/>
    <s v=""/>
    <s v="Valid"/>
    <s v="valid"/>
  </r>
  <r>
    <s v="TRX105727"/>
    <d v="2022-04-22T00:00:00"/>
    <n v="129936.57"/>
    <x v="1"/>
    <s v="Subscription"/>
    <s v="Retail"/>
    <s v="South"/>
    <s v="CUST10134"/>
    <s v=""/>
    <s v="A peace television."/>
    <s v="OK"/>
    <s v="Valid"/>
    <s v=""/>
    <s v="valid"/>
  </r>
  <r>
    <s v="TRX105728"/>
    <d v="2023-05-22T00:00:00"/>
    <n v="158903.09"/>
    <x v="1"/>
    <s v="Subscription"/>
    <s v="Retail"/>
    <s v="North"/>
    <s v="CUST10227"/>
    <s v=""/>
    <s v="Hour least claim plant of factor."/>
    <s v="OK"/>
    <s v="Valid"/>
    <s v=""/>
    <s v="valid"/>
  </r>
  <r>
    <s v="TRX105729"/>
    <d v="2022-11-20T00:00:00"/>
    <n v="182778.5"/>
    <x v="1"/>
    <s v="Subscription"/>
    <s v="Enterprise"/>
    <s v="South"/>
    <s v="CUST10105"/>
    <s v=""/>
    <s v="Fish room strong woman."/>
    <s v="OK"/>
    <s v="Valid"/>
    <s v=""/>
    <s v="valid"/>
  </r>
  <r>
    <s v="TRX105730"/>
    <d v="2023-07-17T00:00:00"/>
    <n v="-38396.589999999997"/>
    <x v="0"/>
    <s v="Other"/>
    <s v="Online"/>
    <s v="South"/>
    <s v=""/>
    <s v="VEND1038"/>
    <s v="Probably model yet rate discussion."/>
    <s v="OK"/>
    <s v=""/>
    <s v="Valid"/>
    <s v="valid"/>
  </r>
  <r>
    <s v="TRX105731"/>
    <d v="2022-03-09T00:00:00"/>
    <n v="-53455"/>
    <x v="0"/>
    <s v="Other"/>
    <s v="Retail"/>
    <s v="East"/>
    <s v=""/>
    <s v="VEND1095"/>
    <s v="Present when career apply as main art."/>
    <s v="OK"/>
    <s v=""/>
    <s v="Valid"/>
    <s v="valid"/>
  </r>
  <r>
    <s v="TRX105732"/>
    <d v="2023-11-01T00:00:00"/>
    <n v="106258.25"/>
    <x v="1"/>
    <s v="Service"/>
    <s v="Enterprise"/>
    <s v="West"/>
    <s v="CUST10279"/>
    <s v=""/>
    <s v="Reflect network glass despite produce."/>
    <s v="OK"/>
    <s v="Valid"/>
    <s v=""/>
    <s v="valid"/>
  </r>
  <r>
    <s v="TRX105733"/>
    <d v="2023-10-08T00:00:00"/>
    <n v="108307.12"/>
    <x v="1"/>
    <s v="Product"/>
    <s v="Online"/>
    <s v="West"/>
    <s v="CUST10012"/>
    <s v=""/>
    <s v="Claim weight meeting clearly."/>
    <s v="OK"/>
    <s v="Valid"/>
    <s v=""/>
    <s v="valid"/>
  </r>
  <r>
    <s v="TRX105734"/>
    <d v="2023-12-25T00:00:00"/>
    <n v="18388.97"/>
    <x v="4"/>
    <s v="Liability"/>
    <s v="Retail"/>
    <s v="West"/>
    <s v=""/>
    <s v=""/>
    <s v="Over avoid three test commercial."/>
    <s v="OK"/>
    <s v=""/>
    <s v=""/>
    <s v="valid"/>
  </r>
  <r>
    <s v="TRX105735"/>
    <d v="2022-05-21T00:00:00"/>
    <n v="186110.13"/>
    <x v="1"/>
    <s v="Product"/>
    <s v="Retail"/>
    <s v="South"/>
    <s v="CUST10080"/>
    <s v=""/>
    <s v="Mean out region its look attorney."/>
    <s v="OK"/>
    <s v="Valid"/>
    <s v=""/>
    <s v="valid"/>
  </r>
  <r>
    <s v="TRX105736"/>
    <d v="2022-06-24T00:00:00"/>
    <n v="15348.38"/>
    <x v="2"/>
    <s v="Equity"/>
    <s v="Online"/>
    <s v="West"/>
    <s v=""/>
    <s v=""/>
    <s v="Article create they fact."/>
    <s v="OK"/>
    <s v=""/>
    <s v=""/>
    <s v="valid"/>
  </r>
  <r>
    <s v="TRX105737"/>
    <d v="2023-06-24T00:00:00"/>
    <n v="-31243.37"/>
    <x v="0"/>
    <s v="Supplies"/>
    <s v="Retail"/>
    <s v="East"/>
    <s v=""/>
    <s v="VEND1077"/>
    <s v="Purpose way stand military drop choice."/>
    <s v="OK"/>
    <s v=""/>
    <s v="Valid"/>
    <s v="valid"/>
  </r>
  <r>
    <s v="TRX105738"/>
    <d v="2023-07-12T00:00:00"/>
    <n v="10144.049999999999"/>
    <x v="2"/>
    <s v="Equity"/>
    <s v="Enterprise"/>
    <s v="East"/>
    <s v=""/>
    <s v=""/>
    <s v="Star work century seven institution."/>
    <s v="OK"/>
    <s v=""/>
    <s v=""/>
    <s v="valid"/>
  </r>
  <r>
    <s v="TRX105739"/>
    <d v="2022-07-15T00:00:00"/>
    <n v="157031.85999999999"/>
    <x v="1"/>
    <s v="Service"/>
    <s v="Online"/>
    <s v="East"/>
    <s v="CUST10195"/>
    <s v=""/>
    <s v="Fund million explain skin item no."/>
    <s v="OK"/>
    <s v="Valid"/>
    <s v=""/>
    <s v="valid"/>
  </r>
  <r>
    <s v="TRX105740"/>
    <d v="2023-09-03T00:00:00"/>
    <n v="186465.73"/>
    <x v="1"/>
    <s v="Product"/>
    <s v="Enterprise"/>
    <s v="East"/>
    <s v="CUST10224"/>
    <s v=""/>
    <s v="Fish blood thing body baby."/>
    <s v="OK"/>
    <s v="Valid"/>
    <s v=""/>
    <s v="valid"/>
  </r>
  <r>
    <s v="TRX105741"/>
    <d v="2022-11-10T00:00:00"/>
    <n v="-18564.759999999998"/>
    <x v="0"/>
    <s v="Utilities"/>
    <s v="Enterprise"/>
    <s v="North"/>
    <s v=""/>
    <s v="VEND1080"/>
    <s v="Individual pressure run sing ball."/>
    <s v="OK"/>
    <s v=""/>
    <s v="Valid"/>
    <s v="valid"/>
  </r>
  <r>
    <s v="TRX105742"/>
    <d v="2022-10-01T00:00:00"/>
    <n v="153182.71"/>
    <x v="1"/>
    <s v="Product"/>
    <s v="Retail"/>
    <s v="East"/>
    <s v="CUST10001"/>
    <s v=""/>
    <s v="Box walk design dream trial him."/>
    <s v="OK"/>
    <s v="Valid"/>
    <s v=""/>
    <s v="valid"/>
  </r>
  <r>
    <s v="TRX105743"/>
    <d v="2022-12-10T00:00:00"/>
    <n v="139143.76999999999"/>
    <x v="1"/>
    <s v="Subscription"/>
    <s v="Enterprise"/>
    <s v="North"/>
    <s v="CUST10149"/>
    <s v=""/>
    <s v="Baby part major threat."/>
    <s v="OK"/>
    <s v="Valid"/>
    <s v=""/>
    <s v="valid"/>
  </r>
  <r>
    <s v="TRX105744"/>
    <d v="2023-11-15T00:00:00"/>
    <n v="27567.93"/>
    <x v="4"/>
    <s v="Liability"/>
    <s v="Retail"/>
    <s v="South"/>
    <s v=""/>
    <s v=""/>
    <s v="Writer land charge chance sure deep type."/>
    <s v="OK"/>
    <s v=""/>
    <s v=""/>
    <s v="valid"/>
  </r>
  <r>
    <s v="TRX105745"/>
    <d v="2022-02-08T00:00:00"/>
    <n v="67118.509999999995"/>
    <x v="1"/>
    <s v="Service"/>
    <s v="Online"/>
    <s v="East"/>
    <s v="CUST10116"/>
    <s v=""/>
    <s v="Traditional white bank space wear late."/>
    <s v="OK"/>
    <s v="Valid"/>
    <s v=""/>
    <s v="valid"/>
  </r>
  <r>
    <s v="TRX105746"/>
    <d v="2023-01-08T00:00:00"/>
    <n v="155542.22"/>
    <x v="1"/>
    <s v="Subscription"/>
    <s v="Retail"/>
    <s v="South"/>
    <s v="CUST10076"/>
    <s v=""/>
    <s v="Population court civil health matter."/>
    <s v="OK"/>
    <s v="Valid"/>
    <s v=""/>
    <s v="valid"/>
  </r>
  <r>
    <s v="TRX105747"/>
    <d v="2022-07-15T00:00:00"/>
    <n v="210391.96"/>
    <x v="1"/>
    <s v="Subscription"/>
    <s v="Online"/>
    <s v="West"/>
    <s v="CUST10149"/>
    <s v=""/>
    <s v="Account population indicate help campaign."/>
    <s v="OK"/>
    <s v="Valid"/>
    <s v=""/>
    <s v="valid"/>
  </r>
  <r>
    <s v="TRX105748"/>
    <d v="2022-09-21T00:00:00"/>
    <n v="11869.41"/>
    <x v="4"/>
    <s v="Liability"/>
    <s v="Retail"/>
    <s v="East"/>
    <s v=""/>
    <s v=""/>
    <s v="Despite indicate the heavy receive person international."/>
    <s v="OK"/>
    <s v=""/>
    <s v=""/>
    <s v="valid"/>
  </r>
  <r>
    <s v="TRX105749"/>
    <d v="2023-07-15T00:00:00"/>
    <n v="-31297.23"/>
    <x v="0"/>
    <s v="Rent"/>
    <s v="Online"/>
    <s v="South"/>
    <s v=""/>
    <s v="VEND1022"/>
    <s v="Color term region develop why small exist."/>
    <s v="OK"/>
    <s v=""/>
    <s v="Valid"/>
    <s v="valid"/>
  </r>
  <r>
    <s v="TRX105750"/>
    <d v="2022-05-15T00:00:00"/>
    <n v="174934.45"/>
    <x v="1"/>
    <s v="Service"/>
    <s v="Retail"/>
    <s v="East"/>
    <s v="CUST10222"/>
    <s v=""/>
    <s v="Hit center music boy."/>
    <s v="OK"/>
    <s v="Valid"/>
    <s v=""/>
    <s v="valid"/>
  </r>
  <r>
    <s v="TRX105751"/>
    <d v="2022-04-01T00:00:00"/>
    <n v="121860.71"/>
    <x v="1"/>
    <s v="Service"/>
    <s v="Enterprise"/>
    <s v="West"/>
    <s v="CUST10084"/>
    <s v=""/>
    <s v="All how local strategy."/>
    <s v="OK"/>
    <s v="Valid"/>
    <s v=""/>
    <s v="valid"/>
  </r>
  <r>
    <s v="TRX105752"/>
    <d v="2023-02-01T00:00:00"/>
    <n v="-19289.490000000002"/>
    <x v="0"/>
    <s v="Supplies"/>
    <s v="Retail"/>
    <s v="West"/>
    <s v=""/>
    <s v="VEND1112"/>
    <s v="Dark eye build age marriage under."/>
    <s v="OK"/>
    <s v=""/>
    <s v="Valid"/>
    <s v="valid"/>
  </r>
  <r>
    <s v="TRX105753"/>
    <d v="2023-08-09T00:00:00"/>
    <n v="182117.93"/>
    <x v="1"/>
    <s v="Service"/>
    <s v="Enterprise"/>
    <s v="South"/>
    <s v="CUST10299"/>
    <s v=""/>
    <s v="Crime heart strong side sense."/>
    <s v="OK"/>
    <s v="Valid"/>
    <s v=""/>
    <s v="valid"/>
  </r>
  <r>
    <s v="TRX105754"/>
    <d v="2023-06-23T00:00:00"/>
    <n v="83854.97"/>
    <x v="1"/>
    <s v="Product"/>
    <s v="Enterprise"/>
    <s v="South"/>
    <s v="CUST10125"/>
    <s v=""/>
    <s v="Mouth call particularly central."/>
    <s v="OK"/>
    <s v="Valid"/>
    <s v=""/>
    <s v="valid"/>
  </r>
  <r>
    <s v="TRX105755"/>
    <d v="2023-06-01T00:00:00"/>
    <n v="163982.01"/>
    <x v="1"/>
    <s v="Service"/>
    <s v="Enterprise"/>
    <s v="East"/>
    <s v="CUST10348"/>
    <s v=""/>
    <s v="List but into first over."/>
    <s v="OK"/>
    <s v="Valid"/>
    <s v=""/>
    <s v="valid"/>
  </r>
  <r>
    <s v="TRX105756"/>
    <d v="2022-02-11T00:00:00"/>
    <n v="121678.45"/>
    <x v="1"/>
    <s v="Product"/>
    <s v="Online"/>
    <s v="East"/>
    <s v="CUST10303"/>
    <s v=""/>
    <s v="Must course think allow over west."/>
    <s v="OK"/>
    <s v="Valid"/>
    <s v=""/>
    <s v="valid"/>
  </r>
  <r>
    <s v="TRX105757"/>
    <d v="2022-01-24T00:00:00"/>
    <n v="110182.7"/>
    <x v="1"/>
    <s v="Service"/>
    <s v="Online"/>
    <s v="North"/>
    <s v="CUST10231"/>
    <s v=""/>
    <s v="You bill long final public describe clearly."/>
    <s v="OK"/>
    <s v="Valid"/>
    <s v=""/>
    <s v="valid"/>
  </r>
  <r>
    <s v="TRX105758"/>
    <d v="2023-11-12T00:00:00"/>
    <n v="181743.65"/>
    <x v="1"/>
    <s v="Subscription"/>
    <s v="Online"/>
    <s v="West"/>
    <s v="CUST10178"/>
    <s v=""/>
    <s v="Here despite maintain involve will safe tax."/>
    <s v="OK"/>
    <s v="Valid"/>
    <s v=""/>
    <s v="valid"/>
  </r>
  <r>
    <s v="TRX105759"/>
    <d v="2023-07-23T00:00:00"/>
    <n v="26702.639999999999"/>
    <x v="2"/>
    <s v="Equity"/>
    <s v="Enterprise"/>
    <s v="South"/>
    <s v=""/>
    <s v=""/>
    <s v="Training buy from both chair audience."/>
    <s v="OK"/>
    <s v=""/>
    <s v=""/>
    <s v="valid"/>
  </r>
  <r>
    <s v="TRX105760"/>
    <d v="2023-05-07T00:00:00"/>
    <n v="203744.78"/>
    <x v="1"/>
    <s v="Subscription"/>
    <s v="Enterprise"/>
    <s v="South"/>
    <s v="CUST10017"/>
    <s v=""/>
    <s v="Six it organization paper finally."/>
    <s v="OK"/>
    <s v="Valid"/>
    <s v=""/>
    <s v="valid"/>
  </r>
  <r>
    <s v="TRX105761"/>
    <d v="2022-08-03T00:00:00"/>
    <n v="121246.97"/>
    <x v="1"/>
    <s v="Product"/>
    <s v="Enterprise"/>
    <s v="North"/>
    <s v="CUST10039"/>
    <s v=""/>
    <s v="Cold soldier popular language these prevent."/>
    <s v="OK"/>
    <s v="Valid"/>
    <s v=""/>
    <s v="valid"/>
  </r>
  <r>
    <s v="TRX105762"/>
    <d v="2023-05-11T00:00:00"/>
    <n v="207411.8"/>
    <x v="1"/>
    <s v="Service"/>
    <s v="Enterprise"/>
    <s v="East"/>
    <s v="CUST10078"/>
    <s v=""/>
    <s v="Ok democratic huge discussion."/>
    <s v="OK"/>
    <s v="Valid"/>
    <s v=""/>
    <s v="valid"/>
  </r>
  <r>
    <s v="TRX105763"/>
    <d v="2022-04-22T00:00:00"/>
    <n v="-58900.19"/>
    <x v="0"/>
    <s v="Payroll"/>
    <s v="Online"/>
    <s v="West"/>
    <s v=""/>
    <s v="VEND1100"/>
    <s v="Change ok later tree break others."/>
    <s v="OK"/>
    <s v=""/>
    <s v="Valid"/>
    <s v="valid"/>
  </r>
  <r>
    <s v="TRX105764"/>
    <d v="2022-10-26T00:00:00"/>
    <n v="167870.43"/>
    <x v="1"/>
    <s v="Service"/>
    <s v="Enterprise"/>
    <s v="North"/>
    <s v="CUST10026"/>
    <s v=""/>
    <s v="Part bad indicate without car partner way open."/>
    <s v="OK"/>
    <s v="Valid"/>
    <s v=""/>
    <s v="valid"/>
  </r>
  <r>
    <s v="TRX105765"/>
    <d v="2023-02-23T00:00:00"/>
    <n v="-31468.39"/>
    <x v="0"/>
    <s v="Marketing"/>
    <s v="Retail"/>
    <s v="East"/>
    <s v=""/>
    <s v="VEND1039"/>
    <s v="Fight thank education unit mission majority husband."/>
    <s v="OK"/>
    <s v=""/>
    <s v="Valid"/>
    <s v="valid"/>
  </r>
  <r>
    <s v="TRX105766"/>
    <d v="2022-10-12T00:00:00"/>
    <n v="-36008.07"/>
    <x v="0"/>
    <s v="Payroll"/>
    <s v="Online"/>
    <s v="North"/>
    <s v=""/>
    <s v="VEND1019"/>
    <s v="Beyond popular according thus modern."/>
    <s v="OK"/>
    <s v=""/>
    <s v="Valid"/>
    <s v="valid"/>
  </r>
  <r>
    <s v="TRX105767"/>
    <d v="2023-04-03T00:00:00"/>
    <n v="26047.99"/>
    <x v="2"/>
    <s v="Equity"/>
    <s v="Retail"/>
    <s v="East"/>
    <s v=""/>
    <s v=""/>
    <s v="Line reach well lawyer relationship shake."/>
    <s v="OK"/>
    <s v=""/>
    <s v=""/>
    <s v="valid"/>
  </r>
  <r>
    <s v="TRX105768"/>
    <d v="2023-10-31T00:00:00"/>
    <n v="-24865.27"/>
    <x v="0"/>
    <s v="Utilities"/>
    <s v="Retail"/>
    <s v="South"/>
    <s v=""/>
    <s v="VEND1014"/>
    <s v="Partner then term we team threat."/>
    <s v="OK"/>
    <s v=""/>
    <s v="Valid"/>
    <s v="valid"/>
  </r>
  <r>
    <s v="TRX105769"/>
    <d v="2022-04-30T00:00:00"/>
    <n v="66877.39"/>
    <x v="1"/>
    <s v="Service"/>
    <s v="Online"/>
    <s v="South"/>
    <s v="CUST10303"/>
    <s v=""/>
    <s v="Painting election generation north."/>
    <s v="OK"/>
    <s v="Valid"/>
    <s v=""/>
    <s v="valid"/>
  </r>
  <r>
    <s v="TRX105770"/>
    <d v="2022-01-11T00:00:00"/>
    <n v="-13063.03"/>
    <x v="0"/>
    <s v="Supplies"/>
    <s v="Enterprise"/>
    <s v="East"/>
    <s v=""/>
    <s v="VEND1088"/>
    <s v="Tend key brother cover when any lose."/>
    <s v="OK"/>
    <s v=""/>
    <s v="Valid"/>
    <s v="valid"/>
  </r>
  <r>
    <s v="TRX105771"/>
    <d v="2022-01-23T00:00:00"/>
    <n v="-62992.14"/>
    <x v="0"/>
    <s v="Marketing"/>
    <s v="Online"/>
    <s v="South"/>
    <s v=""/>
    <s v="VEND1105"/>
    <s v="Near first address even last network."/>
    <s v="OK"/>
    <s v=""/>
    <s v="Valid"/>
    <s v="valid"/>
  </r>
  <r>
    <s v="TRX105772"/>
    <d v="2023-11-24T00:00:00"/>
    <n v="142764.54999999999"/>
    <x v="1"/>
    <s v="Subscription"/>
    <s v="Retail"/>
    <s v="North"/>
    <s v="CUST10325"/>
    <s v=""/>
    <s v="Land room it sound public blood one."/>
    <s v="OK"/>
    <s v="Valid"/>
    <s v=""/>
    <s v="valid"/>
  </r>
  <r>
    <s v="TRX105773"/>
    <d v="2022-08-22T00:00:00"/>
    <n v="188646.06"/>
    <x v="1"/>
    <s v="Service"/>
    <s v="Enterprise"/>
    <s v="West"/>
    <s v="CUST10134"/>
    <s v=""/>
    <s v="Box program available."/>
    <s v="OK"/>
    <s v="Valid"/>
    <s v=""/>
    <s v="valid"/>
  </r>
  <r>
    <s v="TRX105774"/>
    <d v="2023-08-30T00:00:00"/>
    <n v="270353.83"/>
    <x v="1"/>
    <s v="Product"/>
    <s v="Online"/>
    <s v="West"/>
    <s v="CUST10017"/>
    <s v=""/>
    <s v="Animal employee building hour read nice responsibility look."/>
    <s v="OK"/>
    <s v="Valid"/>
    <s v=""/>
    <s v="valid"/>
  </r>
  <r>
    <s v="TRX105775"/>
    <d v="2023-11-18T00:00:00"/>
    <n v="155290.93"/>
    <x v="1"/>
    <s v="Service"/>
    <s v="Retail"/>
    <s v="North"/>
    <s v="CUST10297"/>
    <s v=""/>
    <s v="Three Republican base decide affect ahead buy."/>
    <s v="OK"/>
    <s v="Valid"/>
    <s v=""/>
    <s v="valid"/>
  </r>
  <r>
    <s v="TRX105776"/>
    <d v="2022-03-21T00:00:00"/>
    <n v="93920.03"/>
    <x v="1"/>
    <s v="Subscription"/>
    <s v="Retail"/>
    <s v="East"/>
    <s v="CUST10030"/>
    <s v=""/>
    <s v="Speech skill same toward."/>
    <s v="OK"/>
    <s v="Valid"/>
    <s v=""/>
    <s v="valid"/>
  </r>
  <r>
    <s v="TRX105777"/>
    <d v="2023-08-31T00:00:00"/>
    <n v="15156.35"/>
    <x v="2"/>
    <s v="Equity"/>
    <s v="Online"/>
    <s v="West"/>
    <s v=""/>
    <s v=""/>
    <s v="Particular deep three mind trouble view better."/>
    <s v="OK"/>
    <s v=""/>
    <s v=""/>
    <s v="valid"/>
  </r>
  <r>
    <s v="TRX105778"/>
    <d v="2022-07-15T00:00:00"/>
    <n v="-44023.83"/>
    <x v="0"/>
    <s v="Supplies"/>
    <s v="Online"/>
    <s v="North"/>
    <s v=""/>
    <s v="VEND1005"/>
    <s v="Very head night compare watch assume more."/>
    <s v="OK"/>
    <s v=""/>
    <s v="Valid"/>
    <s v="valid"/>
  </r>
  <r>
    <s v="TRX105779"/>
    <d v="2023-04-17T00:00:00"/>
    <n v="-19596.86"/>
    <x v="0"/>
    <s v="Payroll"/>
    <s v="Online"/>
    <s v="West"/>
    <s v=""/>
    <s v="VEND1102"/>
    <s v="Sport poor write election drive."/>
    <s v="OK"/>
    <s v=""/>
    <s v="Valid"/>
    <s v="valid"/>
  </r>
  <r>
    <s v="TRX105780"/>
    <d v="2022-07-19T00:00:00"/>
    <n v="200804.52"/>
    <x v="1"/>
    <s v="Service"/>
    <s v="Online"/>
    <s v="West"/>
    <s v="CUST10255"/>
    <s v=""/>
    <s v="Character fear determine food."/>
    <s v="OK"/>
    <s v="Valid"/>
    <s v=""/>
    <s v="valid"/>
  </r>
  <r>
    <s v="TRX105781"/>
    <d v="2023-12-07T00:00:00"/>
    <n v="97113.49"/>
    <x v="1"/>
    <s v="Subscription"/>
    <s v="Retail"/>
    <s v="South"/>
    <s v="CUST10156"/>
    <s v=""/>
    <s v="Ok paper early cause method."/>
    <s v="OK"/>
    <s v="Valid"/>
    <s v=""/>
    <s v="valid"/>
  </r>
  <r>
    <s v="TRX105782"/>
    <d v="2023-08-29T00:00:00"/>
    <n v="230778.51"/>
    <x v="1"/>
    <s v="Product"/>
    <s v="Enterprise"/>
    <s v="East"/>
    <s v="CUST10280"/>
    <s v=""/>
    <s v="Group page newspaper market scientist wall suggest."/>
    <s v="OK"/>
    <s v="Valid"/>
    <s v=""/>
    <s v="valid"/>
  </r>
  <r>
    <s v="TRX105783"/>
    <d v="2023-05-21T00:00:00"/>
    <n v="117988.7"/>
    <x v="1"/>
    <s v="Product"/>
    <s v="Retail"/>
    <s v="South"/>
    <s v="CUST10011"/>
    <s v=""/>
    <s v="Give reflect manager now continue example."/>
    <s v="OK"/>
    <s v="Valid"/>
    <s v=""/>
    <s v="valid"/>
  </r>
  <r>
    <s v="TRX105784"/>
    <d v="2022-04-19T00:00:00"/>
    <n v="198297.02"/>
    <x v="1"/>
    <s v="Product"/>
    <s v="Enterprise"/>
    <s v="North"/>
    <s v="CUST10242"/>
    <s v=""/>
    <s v="Play nor everyone everybody ground cold."/>
    <s v="OK"/>
    <s v="Valid"/>
    <s v=""/>
    <s v="valid"/>
  </r>
  <r>
    <s v="TRX105785"/>
    <d v="2022-08-08T00:00:00"/>
    <n v="158439.79999999999"/>
    <x v="1"/>
    <s v="Service"/>
    <s v="Retail"/>
    <s v="West"/>
    <s v="CUST10353"/>
    <s v=""/>
    <s v="Bad arm former later throughout indeed."/>
    <s v="OK"/>
    <s v="Valid"/>
    <s v=""/>
    <s v="valid"/>
  </r>
  <r>
    <s v="TRX105786"/>
    <d v="2023-08-07T00:00:00"/>
    <n v="168220.28"/>
    <x v="1"/>
    <s v="Service"/>
    <s v="Online"/>
    <s v="West"/>
    <s v="CUST10217"/>
    <s v=""/>
    <s v="Yourself fight reach fight own agreement memory expect."/>
    <s v="OK"/>
    <s v="Valid"/>
    <s v=""/>
    <s v="valid"/>
  </r>
  <r>
    <s v="TRX105787"/>
    <d v="2023-10-15T00:00:00"/>
    <n v="-42043.51"/>
    <x v="0"/>
    <s v="Marketing"/>
    <s v="Enterprise"/>
    <s v="West"/>
    <s v=""/>
    <s v="VEND1103"/>
    <s v="Let so see us assume husband much."/>
    <s v="OK"/>
    <s v=""/>
    <s v="Valid"/>
    <s v="valid"/>
  </r>
  <r>
    <s v="TRX105788"/>
    <d v="2022-05-07T00:00:00"/>
    <n v="19312.400000000001"/>
    <x v="4"/>
    <s v="Liability"/>
    <s v="Enterprise"/>
    <s v="North"/>
    <s v=""/>
    <s v=""/>
    <s v="Maintain wife they development serve strong."/>
    <s v="OK"/>
    <s v=""/>
    <s v=""/>
    <s v="valid"/>
  </r>
  <r>
    <s v="TRX105789"/>
    <d v="2022-07-03T00:00:00"/>
    <n v="172545.27"/>
    <x v="1"/>
    <s v="Subscription"/>
    <s v="Enterprise"/>
    <s v="South"/>
    <s v="CUST10209"/>
    <s v=""/>
    <s v="Property or leg argue over."/>
    <s v="OK"/>
    <s v="Valid"/>
    <s v=""/>
    <s v="valid"/>
  </r>
  <r>
    <s v="TRX105790"/>
    <d v="2022-10-04T00:00:00"/>
    <n v="-59535.77"/>
    <x v="0"/>
    <s v="Utilities"/>
    <s v="Retail"/>
    <s v="North"/>
    <s v=""/>
    <s v="VEND1059"/>
    <s v="Attorney prepare explain every your soldier feel."/>
    <s v="OK"/>
    <s v=""/>
    <s v="Valid"/>
    <s v="valid"/>
  </r>
  <r>
    <s v="TRX105791"/>
    <d v="2022-12-02T00:00:00"/>
    <n v="145234.73000000001"/>
    <x v="1"/>
    <s v="Service"/>
    <s v="Enterprise"/>
    <s v="East"/>
    <s v="CUST10024"/>
    <s v=""/>
    <s v="They order unit wrong none generation happy."/>
    <s v="OK"/>
    <s v="Valid"/>
    <s v=""/>
    <s v="valid"/>
  </r>
  <r>
    <s v="TRX105792"/>
    <d v="2022-04-16T00:00:00"/>
    <n v="-72299.53"/>
    <x v="0"/>
    <s v="Payroll"/>
    <s v="Online"/>
    <s v="West"/>
    <s v=""/>
    <s v="VEND1090"/>
    <s v="Tv security sense boy represent mission financial."/>
    <s v="OK"/>
    <s v=""/>
    <s v="Valid"/>
    <s v="valid"/>
  </r>
  <r>
    <s v="TRX105793"/>
    <d v="2023-12-16T00:00:00"/>
    <n v="124246.06"/>
    <x v="1"/>
    <s v="Subscription"/>
    <s v="Online"/>
    <s v="South"/>
    <s v="CUST10225"/>
    <s v=""/>
    <s v="Forward job single effort nearly offer deep me."/>
    <s v="OK"/>
    <s v="Valid"/>
    <s v=""/>
    <s v="valid"/>
  </r>
  <r>
    <s v="TRX105794"/>
    <d v="2023-04-26T00:00:00"/>
    <n v="102304.83"/>
    <x v="1"/>
    <s v="Product"/>
    <s v="Enterprise"/>
    <s v="West"/>
    <s v="CUST10298"/>
    <s v=""/>
    <s v="Story anyone rest."/>
    <s v="OK"/>
    <s v="Valid"/>
    <s v=""/>
    <s v="valid"/>
  </r>
  <r>
    <s v="TRX105795"/>
    <d v="2023-06-03T00:00:00"/>
    <n v="184084.97"/>
    <x v="1"/>
    <s v="Subscription"/>
    <s v="Online"/>
    <s v="West"/>
    <s v="CUST10048"/>
    <s v=""/>
    <s v="Right media movement."/>
    <s v="OK"/>
    <s v="Valid"/>
    <s v=""/>
    <s v="valid"/>
  </r>
  <r>
    <s v="TRX105796"/>
    <d v="2023-01-11T00:00:00"/>
    <n v="-78350.149999999994"/>
    <x v="0"/>
    <s v="Marketing"/>
    <s v="Retail"/>
    <s v="West"/>
    <s v=""/>
    <s v="VEND1052"/>
    <s v="Age effect material main eat practice simple."/>
    <s v="OK"/>
    <s v=""/>
    <s v="Valid"/>
    <s v="valid"/>
  </r>
  <r>
    <s v="TRX105797"/>
    <d v="2023-07-16T00:00:00"/>
    <n v="-41166.339999999997"/>
    <x v="0"/>
    <s v="Marketing"/>
    <s v="Retail"/>
    <s v="South"/>
    <s v=""/>
    <s v="VEND1038"/>
    <s v="Realize summer you another deal."/>
    <s v="OK"/>
    <s v=""/>
    <s v="Valid"/>
    <s v="valid"/>
  </r>
  <r>
    <s v="TRX105798"/>
    <d v="2023-09-29T00:00:00"/>
    <n v="-91097.53"/>
    <x v="0"/>
    <s v="Payroll"/>
    <s v="Enterprise"/>
    <s v="West"/>
    <s v=""/>
    <s v="VEND1085"/>
    <s v="Worry world Congress well campaign day election."/>
    <s v="OK"/>
    <s v=""/>
    <s v="Valid"/>
    <s v="valid"/>
  </r>
  <r>
    <s v="TRX105799"/>
    <d v="2023-06-08T00:00:00"/>
    <n v="-2000"/>
    <x v="0"/>
    <s v="Rent"/>
    <s v="Retail"/>
    <s v="West"/>
    <s v=""/>
    <s v="VEND1055"/>
    <s v="Late listen father life compare."/>
    <s v="OK"/>
    <s v=""/>
    <s v="Valid"/>
    <s v="valid"/>
  </r>
  <r>
    <s v="TRX105800"/>
    <d v="2022-03-19T00:00:00"/>
    <n v="153129.16"/>
    <x v="1"/>
    <s v="Service"/>
    <s v="Enterprise"/>
    <s v="North"/>
    <s v="CUST10210"/>
    <s v=""/>
    <s v="Scene body thank group."/>
    <s v="OK"/>
    <s v="Valid"/>
    <s v=""/>
    <s v="valid"/>
  </r>
  <r>
    <s v="TRX105801"/>
    <d v="2022-04-26T00:00:00"/>
    <n v="-35187.9"/>
    <x v="0"/>
    <s v="Rent"/>
    <s v="Online"/>
    <s v="West"/>
    <s v=""/>
    <s v="VEND1017"/>
    <s v="Answer attention morning but."/>
    <s v="OK"/>
    <s v=""/>
    <s v="Valid"/>
    <s v="valid"/>
  </r>
  <r>
    <s v="TRX105802"/>
    <d v="2022-01-20T00:00:00"/>
    <n v="130994.96"/>
    <x v="1"/>
    <s v="Product"/>
    <s v="Enterprise"/>
    <s v="South"/>
    <s v="CUST10186"/>
    <s v=""/>
    <s v="Health believe day catch law painting."/>
    <s v="OK"/>
    <s v="Valid"/>
    <s v=""/>
    <s v="valid"/>
  </r>
  <r>
    <s v="TRX105803"/>
    <d v="2022-06-16T00:00:00"/>
    <n v="-31523.52"/>
    <x v="0"/>
    <s v="Utilities"/>
    <s v="Online"/>
    <s v="South"/>
    <s v=""/>
    <s v="VEND1115"/>
    <s v="Region oil race store not final."/>
    <s v="OK"/>
    <s v=""/>
    <s v="Valid"/>
    <s v="valid"/>
  </r>
  <r>
    <s v="TRX105804"/>
    <d v="2022-07-26T00:00:00"/>
    <n v="108973.89"/>
    <x v="1"/>
    <s v="Product"/>
    <s v="Retail"/>
    <s v="East"/>
    <s v="CUST10193"/>
    <s v=""/>
    <s v="More easy two how fall argue throw."/>
    <s v="OK"/>
    <s v="Valid"/>
    <s v=""/>
    <s v="valid"/>
  </r>
  <r>
    <s v="TRX105805"/>
    <d v="2022-10-19T00:00:00"/>
    <n v="89922.69"/>
    <x v="1"/>
    <s v="Product"/>
    <s v="Retail"/>
    <s v="North"/>
    <s v="CUST10237"/>
    <s v=""/>
    <s v="Show court moment want."/>
    <s v="OK"/>
    <s v="Valid"/>
    <s v=""/>
    <s v="valid"/>
  </r>
  <r>
    <s v="TRX105806"/>
    <d v="2023-06-30T00:00:00"/>
    <n v="112596.58"/>
    <x v="1"/>
    <s v="Product"/>
    <s v="Enterprise"/>
    <s v="North"/>
    <s v="CUST10040"/>
    <s v=""/>
    <s v="Relate song improve while hard imagine gun."/>
    <s v="OK"/>
    <s v="Valid"/>
    <s v=""/>
    <s v="valid"/>
  </r>
  <r>
    <s v="TRX105807"/>
    <d v="2023-08-18T00:00:00"/>
    <n v="118779.61"/>
    <x v="1"/>
    <s v="Subscription"/>
    <s v="Retail"/>
    <s v="North"/>
    <s v="CUST10087"/>
    <s v=""/>
    <s v="Air focus consider."/>
    <s v="OK"/>
    <s v="Valid"/>
    <s v=""/>
    <s v="valid"/>
  </r>
  <r>
    <s v="TRX105808"/>
    <d v="2022-08-26T00:00:00"/>
    <n v="262365.99"/>
    <x v="1"/>
    <s v="Service"/>
    <s v="Online"/>
    <s v="South"/>
    <s v="CUST10046"/>
    <s v=""/>
    <s v="Traditional trip particularly."/>
    <s v="OK"/>
    <s v="Valid"/>
    <s v=""/>
    <s v="valid"/>
  </r>
  <r>
    <s v="TRX105809"/>
    <d v="2022-05-28T00:00:00"/>
    <n v="18209.689999999999"/>
    <x v="3"/>
    <s v="Asset"/>
    <s v="Retail"/>
    <s v="East"/>
    <s v=""/>
    <s v=""/>
    <s v="Rise your street star."/>
    <s v="OK"/>
    <s v=""/>
    <s v=""/>
    <s v="valid"/>
  </r>
  <r>
    <s v="TRX105810"/>
    <d v="2023-01-15T00:00:00"/>
    <n v="129179.2"/>
    <x v="1"/>
    <s v="Product"/>
    <s v="Enterprise"/>
    <s v="South"/>
    <s v="CUST10132"/>
    <s v=""/>
    <s v="Country federal health appear church personal chance."/>
    <s v="OK"/>
    <s v="Valid"/>
    <s v=""/>
    <s v="valid"/>
  </r>
  <r>
    <s v="TRX105811"/>
    <d v="2023-07-10T00:00:00"/>
    <n v="137226.79"/>
    <x v="1"/>
    <s v="Service"/>
    <s v="Retail"/>
    <s v="East"/>
    <s v="CUST10070"/>
    <s v=""/>
    <s v="First service ever gun go."/>
    <s v="OK"/>
    <s v="Valid"/>
    <s v=""/>
    <s v="valid"/>
  </r>
  <r>
    <s v="TRX105812"/>
    <d v="2023-04-13T00:00:00"/>
    <n v="165052.85"/>
    <x v="1"/>
    <s v="Subscription"/>
    <s v="Enterprise"/>
    <s v="South"/>
    <s v="CUST10368"/>
    <s v=""/>
    <s v="Wrong stuff camera want responsibility."/>
    <s v="OK"/>
    <s v="Valid"/>
    <s v=""/>
    <s v="valid"/>
  </r>
  <r>
    <s v="TRX105813"/>
    <d v="2022-01-20T00:00:00"/>
    <n v="116396.18"/>
    <x v="1"/>
    <s v="Product"/>
    <s v="Enterprise"/>
    <s v="North"/>
    <s v="CUST10161"/>
    <s v=""/>
    <s v="Could president take same son start put."/>
    <s v="OK"/>
    <s v="Valid"/>
    <s v=""/>
    <s v="valid"/>
  </r>
  <r>
    <s v="TRX105814"/>
    <d v="2022-08-07T00:00:00"/>
    <n v="217913.61"/>
    <x v="1"/>
    <s v="Product"/>
    <s v="Retail"/>
    <s v="North"/>
    <s v="CUST10048"/>
    <s v=""/>
    <s v="Stage order including administration pass quite office direction."/>
    <s v="OK"/>
    <s v="Valid"/>
    <s v=""/>
    <s v="valid"/>
  </r>
  <r>
    <s v="TRX105815"/>
    <d v="2023-12-23T00:00:00"/>
    <n v="199309.27"/>
    <x v="1"/>
    <s v="Product"/>
    <s v="Online"/>
    <s v="South"/>
    <s v="CUST10260"/>
    <s v=""/>
    <s v="His young form election."/>
    <s v="OK"/>
    <s v="Valid"/>
    <s v=""/>
    <s v="valid"/>
  </r>
  <r>
    <s v="TRX105816"/>
    <d v="2022-05-31T00:00:00"/>
    <n v="171851.07"/>
    <x v="1"/>
    <s v="Product"/>
    <s v="Online"/>
    <s v="West"/>
    <s v="CUST10296"/>
    <s v=""/>
    <s v="Suggest condition yeah stage."/>
    <s v="OK"/>
    <s v="Valid"/>
    <s v=""/>
    <s v="valid"/>
  </r>
  <r>
    <s v="TRX105817"/>
    <d v="2022-11-26T00:00:00"/>
    <n v="171018.19"/>
    <x v="1"/>
    <s v="Service"/>
    <s v="Retail"/>
    <s v="East"/>
    <s v="CUST10022"/>
    <s v=""/>
    <s v="Campaign minute kitchen hair."/>
    <s v="OK"/>
    <s v="Valid"/>
    <s v=""/>
    <s v="valid"/>
  </r>
  <r>
    <s v="TRX105818"/>
    <d v="2023-10-01T00:00:00"/>
    <n v="228698.89"/>
    <x v="1"/>
    <s v="Product"/>
    <s v="Enterprise"/>
    <s v="North"/>
    <s v="CUST10293"/>
    <s v=""/>
    <s v="Anything focus space foot letter."/>
    <s v="OK"/>
    <s v="Valid"/>
    <s v=""/>
    <s v="valid"/>
  </r>
  <r>
    <s v="TRX105819"/>
    <d v="2023-06-11T00:00:00"/>
    <n v="-26626.49"/>
    <x v="0"/>
    <s v="Marketing"/>
    <s v="Retail"/>
    <s v="North"/>
    <s v=""/>
    <s v="VEND1067"/>
    <s v="Prevent forget your gas but these."/>
    <s v="OK"/>
    <s v=""/>
    <s v="Valid"/>
    <s v="valid"/>
  </r>
  <r>
    <s v="TRX105820"/>
    <d v="2022-07-29T00:00:00"/>
    <n v="29355.56"/>
    <x v="2"/>
    <s v="Equity"/>
    <s v="Enterprise"/>
    <s v="East"/>
    <s v=""/>
    <s v=""/>
    <s v="Third in east consider consumer."/>
    <s v="OK"/>
    <s v=""/>
    <s v=""/>
    <s v="valid"/>
  </r>
  <r>
    <s v="TRX105821"/>
    <d v="2023-10-08T00:00:00"/>
    <n v="109994.6"/>
    <x v="1"/>
    <s v="Service"/>
    <s v="Retail"/>
    <s v="South"/>
    <s v="CUST10045"/>
    <s v=""/>
    <s v="Benefit head thought become modern key heart."/>
    <s v="OK"/>
    <s v="Valid"/>
    <s v=""/>
    <s v="valid"/>
  </r>
  <r>
    <s v="TRX105822"/>
    <d v="2023-04-19T00:00:00"/>
    <n v="37932.410000000003"/>
    <x v="1"/>
    <s v="Service"/>
    <s v="Enterprise"/>
    <s v="North"/>
    <s v="CUST10235"/>
    <s v=""/>
    <s v="Style ever radio before do."/>
    <s v="OK"/>
    <s v="Valid"/>
    <s v=""/>
    <s v="valid"/>
  </r>
  <r>
    <s v="TRX105823"/>
    <d v="2022-10-13T00:00:00"/>
    <n v="-60780.87"/>
    <x v="0"/>
    <s v="Utilities"/>
    <s v="Enterprise"/>
    <s v="West"/>
    <s v=""/>
    <s v="VEND1004"/>
    <s v="Computer I act Republican already cut."/>
    <s v="OK"/>
    <s v=""/>
    <s v="Valid"/>
    <s v="valid"/>
  </r>
  <r>
    <s v="TRX105824"/>
    <d v="2022-03-02T00:00:00"/>
    <n v="-19621.599999999999"/>
    <x v="0"/>
    <s v="Rent"/>
    <s v="Retail"/>
    <s v="West"/>
    <s v=""/>
    <s v="VEND1017"/>
    <s v="Wonder summer work PM commercial."/>
    <s v="OK"/>
    <s v=""/>
    <s v="Valid"/>
    <s v="valid"/>
  </r>
  <r>
    <s v="TRX105825"/>
    <d v="2023-04-23T00:00:00"/>
    <n v="171678.94"/>
    <x v="1"/>
    <s v="Product"/>
    <s v="Retail"/>
    <s v="North"/>
    <s v="CUST10271"/>
    <s v=""/>
    <s v="Beat plant admit ask speech enjoy class newspaper."/>
    <s v="OK"/>
    <s v="Valid"/>
    <s v=""/>
    <s v="valid"/>
  </r>
  <r>
    <s v="TRX105826"/>
    <d v="2023-02-09T00:00:00"/>
    <n v="-34314.67"/>
    <x v="0"/>
    <s v="Utilities"/>
    <s v="Retail"/>
    <s v="South"/>
    <s v=""/>
    <s v="VEND1079"/>
    <s v="Human lawyer law her though wait."/>
    <s v="OK"/>
    <s v=""/>
    <s v="Valid"/>
    <s v="valid"/>
  </r>
  <r>
    <s v="TRX105827"/>
    <d v="2022-10-24T00:00:00"/>
    <n v="-76301.73"/>
    <x v="0"/>
    <s v="Marketing"/>
    <s v="Retail"/>
    <s v="East"/>
    <s v=""/>
    <s v="VEND1029"/>
    <s v="Tend fish environment answer reflect."/>
    <s v="OK"/>
    <s v=""/>
    <s v="Valid"/>
    <s v="valid"/>
  </r>
  <r>
    <s v="TRX105828"/>
    <d v="2023-01-25T00:00:00"/>
    <n v="125287.28"/>
    <x v="1"/>
    <s v="Subscription"/>
    <s v="Enterprise"/>
    <s v="West"/>
    <s v="CUST10028"/>
    <s v=""/>
    <s v="Fear white full down school."/>
    <s v="OK"/>
    <s v="Valid"/>
    <s v=""/>
    <s v="valid"/>
  </r>
  <r>
    <s v="TRX105829"/>
    <d v="2023-08-14T00:00:00"/>
    <n v="-56016.36"/>
    <x v="0"/>
    <s v="Supplies"/>
    <s v="Retail"/>
    <s v="North"/>
    <s v=""/>
    <s v="VEND1025"/>
    <s v="Hard stop when president drive world."/>
    <s v="OK"/>
    <s v=""/>
    <s v="Valid"/>
    <s v="valid"/>
  </r>
  <r>
    <s v="TRX105830"/>
    <d v="2023-06-04T00:00:00"/>
    <n v="208985.04"/>
    <x v="1"/>
    <s v="Product"/>
    <s v="Enterprise"/>
    <s v="North"/>
    <s v="CUST10184"/>
    <s v=""/>
    <s v="Perform coach TV important gun share describe."/>
    <s v="OK"/>
    <s v="Valid"/>
    <s v=""/>
    <s v="valid"/>
  </r>
  <r>
    <s v="TRX105831"/>
    <d v="2023-11-14T00:00:00"/>
    <n v="168171.81"/>
    <x v="1"/>
    <s v="Subscription"/>
    <s v="Online"/>
    <s v="North"/>
    <s v="CUST10242"/>
    <s v=""/>
    <s v="Any require red society."/>
    <s v="OK"/>
    <s v="Valid"/>
    <s v=""/>
    <s v="valid"/>
  </r>
  <r>
    <s v="TRX105832"/>
    <d v="2022-02-09T00:00:00"/>
    <n v="87564.77"/>
    <x v="1"/>
    <s v="Service"/>
    <s v="Online"/>
    <s v="South"/>
    <s v="CUST10214"/>
    <s v=""/>
    <s v="My join too left art later."/>
    <s v="OK"/>
    <s v="Valid"/>
    <s v=""/>
    <s v="valid"/>
  </r>
  <r>
    <s v="TRX105833"/>
    <d v="2022-08-25T00:00:00"/>
    <n v="21974.73"/>
    <x v="2"/>
    <s v="Equity"/>
    <s v="Enterprise"/>
    <s v="South"/>
    <s v=""/>
    <s v=""/>
    <s v="Describe better federal catch expert lot role."/>
    <s v="OK"/>
    <s v=""/>
    <s v=""/>
    <s v="valid"/>
  </r>
  <r>
    <s v="TRX105834"/>
    <d v="2022-05-14T00:00:00"/>
    <n v="-34666.730000000003"/>
    <x v="0"/>
    <s v="Marketing"/>
    <s v="Online"/>
    <s v="North"/>
    <s v=""/>
    <s v="VEND1093"/>
    <s v="Also know arrive issue who center."/>
    <s v="OK"/>
    <s v=""/>
    <s v="Valid"/>
    <s v="valid"/>
  </r>
  <r>
    <s v="TRX105835"/>
    <d v="2022-09-04T00:00:00"/>
    <n v="28385.33"/>
    <x v="4"/>
    <s v="Liability"/>
    <s v="Enterprise"/>
    <s v="West"/>
    <s v=""/>
    <s v=""/>
    <s v="Car far paper base sense air someone."/>
    <s v="OK"/>
    <s v=""/>
    <s v=""/>
    <s v="valid"/>
  </r>
  <r>
    <s v="TRX105836"/>
    <d v="2023-04-02T00:00:00"/>
    <n v="123731.64"/>
    <x v="1"/>
    <s v="Service"/>
    <s v="Retail"/>
    <s v="South"/>
    <s v="CUST10349"/>
    <s v=""/>
    <s v="Itself million week mean scientist phone."/>
    <s v="OK"/>
    <s v="Valid"/>
    <s v=""/>
    <s v="valid"/>
  </r>
  <r>
    <s v="TRX105837"/>
    <d v="2023-08-22T00:00:00"/>
    <n v="136868.35"/>
    <x v="1"/>
    <s v="Subscription"/>
    <s v="Online"/>
    <s v="South"/>
    <s v="CUST10017"/>
    <s v=""/>
    <s v="Every enter go arrive drug."/>
    <s v="OK"/>
    <s v="Valid"/>
    <s v=""/>
    <s v="valid"/>
  </r>
  <r>
    <s v="TRX105838"/>
    <d v="2022-03-14T00:00:00"/>
    <n v="98289.23"/>
    <x v="1"/>
    <s v="Subscription"/>
    <s v="Retail"/>
    <s v="North"/>
    <s v="CUST10176"/>
    <s v=""/>
    <s v="Want outside throw certain discuss growth wind."/>
    <s v="OK"/>
    <s v="Valid"/>
    <s v=""/>
    <s v="valid"/>
  </r>
  <r>
    <s v="TRX105839"/>
    <d v="2022-10-09T00:00:00"/>
    <n v="111939.11"/>
    <x v="1"/>
    <s v="Service"/>
    <s v="Enterprise"/>
    <s v="West"/>
    <s v="CUST10127"/>
    <s v=""/>
    <s v="Bed poor fill unit phone follow modern."/>
    <s v="OK"/>
    <s v="Valid"/>
    <s v=""/>
    <s v="valid"/>
  </r>
  <r>
    <s v="TRX105840"/>
    <d v="2023-06-24T00:00:00"/>
    <n v="147352.62"/>
    <x v="1"/>
    <s v="Product"/>
    <s v="Retail"/>
    <s v="North"/>
    <s v="CUST10366"/>
    <s v=""/>
    <s v="None game more of onto."/>
    <s v="OK"/>
    <s v="Valid"/>
    <s v=""/>
    <s v="valid"/>
  </r>
  <r>
    <s v="TRX105841"/>
    <d v="2023-09-19T00:00:00"/>
    <n v="122135.67999999999"/>
    <x v="1"/>
    <s v="Subscription"/>
    <s v="Online"/>
    <s v="West"/>
    <s v="CUST10164"/>
    <s v=""/>
    <s v="Human hard suggest PM."/>
    <s v="OK"/>
    <s v="Valid"/>
    <s v=""/>
    <s v="valid"/>
  </r>
  <r>
    <s v="TRX105842"/>
    <d v="2023-11-10T00:00:00"/>
    <n v="203953.17"/>
    <x v="1"/>
    <s v="Subscription"/>
    <s v="Retail"/>
    <s v="East"/>
    <s v="CUST10270"/>
    <s v=""/>
    <s v="Good campaign want run provide class produce."/>
    <s v="OK"/>
    <s v="Valid"/>
    <s v=""/>
    <s v="valid"/>
  </r>
  <r>
    <s v="TRX105843"/>
    <d v="2022-07-11T00:00:00"/>
    <n v="-36481.4"/>
    <x v="0"/>
    <s v="Supplies"/>
    <s v="Online"/>
    <s v="West"/>
    <s v=""/>
    <s v="VEND1062"/>
    <s v="Young theory summer central."/>
    <s v="OK"/>
    <s v=""/>
    <s v="Valid"/>
    <s v="valid"/>
  </r>
  <r>
    <s v="TRX105844"/>
    <d v="2023-11-19T00:00:00"/>
    <n v="-52231.09"/>
    <x v="0"/>
    <s v="Rent"/>
    <s v="Retail"/>
    <s v="South"/>
    <s v=""/>
    <s v="VEND1017"/>
    <s v="Let benefit response social."/>
    <s v="OK"/>
    <s v=""/>
    <s v="Valid"/>
    <s v="valid"/>
  </r>
  <r>
    <s v="TRX105845"/>
    <d v="2023-06-13T00:00:00"/>
    <n v="152584.25"/>
    <x v="1"/>
    <s v="Subscription"/>
    <s v="Retail"/>
    <s v="East"/>
    <s v="CUST10044"/>
    <s v=""/>
    <s v="Trial style education act center loss."/>
    <s v="OK"/>
    <s v="Valid"/>
    <s v=""/>
    <s v="valid"/>
  </r>
  <r>
    <s v="TRX105846"/>
    <d v="2022-05-08T00:00:00"/>
    <n v="196415.47"/>
    <x v="1"/>
    <s v="Product"/>
    <s v="Enterprise"/>
    <s v="South"/>
    <s v="CUST10310"/>
    <s v=""/>
    <s v="Explain fund past partner continue public she less."/>
    <s v="OK"/>
    <s v="Valid"/>
    <s v=""/>
    <s v="valid"/>
  </r>
  <r>
    <s v="TRX105847"/>
    <d v="2023-01-16T00:00:00"/>
    <n v="128415.3"/>
    <x v="1"/>
    <s v="Service"/>
    <s v="Enterprise"/>
    <s v="East"/>
    <s v="CUST10007"/>
    <s v=""/>
    <s v="College able rock you determine economy usually push."/>
    <s v="OK"/>
    <s v="Valid"/>
    <s v=""/>
    <s v="valid"/>
  </r>
  <r>
    <s v="TRX105848"/>
    <d v="2022-02-05T00:00:00"/>
    <n v="70661.66"/>
    <x v="1"/>
    <s v="Subscription"/>
    <s v="Online"/>
    <s v="West"/>
    <s v="CUST10077"/>
    <s v=""/>
    <s v="Pay season family walk."/>
    <s v="OK"/>
    <s v="Valid"/>
    <s v=""/>
    <s v="valid"/>
  </r>
  <r>
    <s v="TRX105849"/>
    <d v="2023-11-30T00:00:00"/>
    <n v="160951.38"/>
    <x v="1"/>
    <s v="Subscription"/>
    <s v="Online"/>
    <s v="West"/>
    <s v="CUST10342"/>
    <s v=""/>
    <s v="Reality idea left night anything."/>
    <s v="OK"/>
    <s v="Valid"/>
    <s v=""/>
    <s v="valid"/>
  </r>
  <r>
    <s v="TRX105850"/>
    <d v="2023-03-28T00:00:00"/>
    <n v="199778.39"/>
    <x v="1"/>
    <s v="Product"/>
    <s v="Enterprise"/>
    <s v="North"/>
    <s v="CUST10249"/>
    <s v=""/>
    <s v="Operation plant how behind tough."/>
    <s v="OK"/>
    <s v="Valid"/>
    <s v=""/>
    <s v="valid"/>
  </r>
  <r>
    <s v="TRX105851"/>
    <d v="2022-09-28T00:00:00"/>
    <n v="-51039.18"/>
    <x v="0"/>
    <s v="Payroll"/>
    <s v="Enterprise"/>
    <s v="North"/>
    <s v=""/>
    <s v="VEND1087"/>
    <s v="When kid alone dinner what case lose."/>
    <s v="OK"/>
    <s v=""/>
    <s v="Valid"/>
    <s v="valid"/>
  </r>
  <r>
    <s v="TRX105852"/>
    <d v="2022-01-27T00:00:00"/>
    <n v="-74120.03"/>
    <x v="0"/>
    <s v="Rent"/>
    <s v="Enterprise"/>
    <s v="North"/>
    <s v=""/>
    <s v="VEND1022"/>
    <s v="Thing situation wide anyone."/>
    <s v="OK"/>
    <s v=""/>
    <s v="Valid"/>
    <s v="valid"/>
  </r>
  <r>
    <s v="TRX105853"/>
    <d v="2023-05-09T00:00:00"/>
    <n v="-45722.73"/>
    <x v="0"/>
    <s v="Utilities"/>
    <s v="Online"/>
    <s v="South"/>
    <s v=""/>
    <s v="VEND1092"/>
    <s v="Since white along."/>
    <s v="OK"/>
    <s v=""/>
    <s v="Valid"/>
    <s v="valid"/>
  </r>
  <r>
    <s v="TRX105854"/>
    <d v="2022-06-26T00:00:00"/>
    <n v="145031.67999999999"/>
    <x v="1"/>
    <s v="Service"/>
    <s v="Online"/>
    <s v="South"/>
    <s v="CUST10087"/>
    <s v=""/>
    <s v="Sometimes project type."/>
    <s v="OK"/>
    <s v="Valid"/>
    <s v=""/>
    <s v="valid"/>
  </r>
  <r>
    <s v="TRX105855"/>
    <d v="2023-05-07T00:00:00"/>
    <n v="-49563.22"/>
    <x v="0"/>
    <s v="Utilities"/>
    <s v="Online"/>
    <s v="South"/>
    <s v=""/>
    <s v="VEND1118"/>
    <s v="Themselves energy show act art much."/>
    <s v="OK"/>
    <s v=""/>
    <s v="Valid"/>
    <s v="valid"/>
  </r>
  <r>
    <s v="TRX105856"/>
    <d v="2023-12-22T00:00:00"/>
    <n v="296603.38"/>
    <x v="1"/>
    <s v="Service"/>
    <s v="Retail"/>
    <s v="East"/>
    <s v="CUST10012"/>
    <s v=""/>
    <s v="Statement prepare visit."/>
    <s v="OK"/>
    <s v="Valid"/>
    <s v=""/>
    <s v="valid"/>
  </r>
  <r>
    <s v="TRX105857"/>
    <d v="2022-09-03T00:00:00"/>
    <n v="-20949.150000000001"/>
    <x v="0"/>
    <s v="Payroll"/>
    <s v="Online"/>
    <s v="East"/>
    <s v=""/>
    <s v="VEND1011"/>
    <s v="Quality voice blue time."/>
    <s v="OK"/>
    <s v=""/>
    <s v="Valid"/>
    <s v="valid"/>
  </r>
  <r>
    <s v="TRX105858"/>
    <d v="2022-10-20T00:00:00"/>
    <n v="252950.31"/>
    <x v="1"/>
    <s v="Service"/>
    <s v="Retail"/>
    <s v="South"/>
    <s v="CUST10025"/>
    <s v=""/>
    <s v="Eight child glass recognize."/>
    <s v="OK"/>
    <s v="Valid"/>
    <s v=""/>
    <s v="valid"/>
  </r>
  <r>
    <s v="TRX105859"/>
    <d v="2022-06-20T00:00:00"/>
    <n v="-67775.09"/>
    <x v="0"/>
    <s v="Rent"/>
    <s v="Online"/>
    <s v="North"/>
    <s v=""/>
    <s v="VEND1029"/>
    <s v="Child wide that although produce perform capital."/>
    <s v="OK"/>
    <s v=""/>
    <s v="Valid"/>
    <s v="valid"/>
  </r>
  <r>
    <s v="TRX105860"/>
    <d v="2022-01-23T00:00:00"/>
    <n v="150650.39000000001"/>
    <x v="1"/>
    <s v="Service"/>
    <s v="Enterprise"/>
    <s v="East"/>
    <s v="CUST10339"/>
    <s v=""/>
    <s v="Consider mission already heavy east almost entire prepare."/>
    <s v="OK"/>
    <s v="Valid"/>
    <s v=""/>
    <s v="valid"/>
  </r>
  <r>
    <s v="TRX105861"/>
    <d v="2023-09-25T00:00:00"/>
    <n v="209925.41"/>
    <x v="1"/>
    <s v="Subscription"/>
    <s v="Retail"/>
    <s v="North"/>
    <s v="CUST10032"/>
    <s v=""/>
    <s v="In another arm evening."/>
    <s v="OK"/>
    <s v="Valid"/>
    <s v=""/>
    <s v="valid"/>
  </r>
  <r>
    <s v="TRX105862"/>
    <d v="2023-04-19T00:00:00"/>
    <n v="106931.96"/>
    <x v="1"/>
    <s v="Subscription"/>
    <s v="Enterprise"/>
    <s v="West"/>
    <s v="CUST10366"/>
    <s v=""/>
    <s v="Wait challenge write attorney across enough."/>
    <s v="OK"/>
    <s v="Valid"/>
    <s v=""/>
    <s v="valid"/>
  </r>
  <r>
    <s v="TRX105863"/>
    <d v="2022-09-25T00:00:00"/>
    <n v="142240.12"/>
    <x v="1"/>
    <s v="Product"/>
    <s v="Online"/>
    <s v="West"/>
    <s v="CUST10239"/>
    <s v=""/>
    <s v="Clearly today represent human could see past."/>
    <s v="OK"/>
    <s v="Valid"/>
    <s v=""/>
    <s v="valid"/>
  </r>
  <r>
    <s v="TRX105864"/>
    <d v="2023-05-24T00:00:00"/>
    <n v="161507.54999999999"/>
    <x v="1"/>
    <s v="Product"/>
    <s v="Enterprise"/>
    <s v="East"/>
    <s v="CUST10076"/>
    <s v=""/>
    <s v="Add debate church north say late."/>
    <s v="OK"/>
    <s v="Valid"/>
    <s v=""/>
    <s v="valid"/>
  </r>
  <r>
    <s v="TRX105865"/>
    <d v="2022-07-26T00:00:00"/>
    <n v="-21597.3"/>
    <x v="0"/>
    <s v="Marketing"/>
    <s v="Online"/>
    <s v="East"/>
    <s v=""/>
    <s v="VEND1042"/>
    <s v="Step Congress market measure benefit."/>
    <s v="OK"/>
    <s v=""/>
    <s v="Valid"/>
    <s v="valid"/>
  </r>
  <r>
    <s v="TRX105866"/>
    <d v="2022-09-21T00:00:00"/>
    <n v="218435.82"/>
    <x v="1"/>
    <s v="Service"/>
    <s v="Retail"/>
    <s v="East"/>
    <s v="CUST10226"/>
    <s v=""/>
    <s v="Although think dark candidate six single significant."/>
    <s v="OK"/>
    <s v="Valid"/>
    <s v=""/>
    <s v="valid"/>
  </r>
  <r>
    <s v="TRX105867"/>
    <d v="2022-06-25T00:00:00"/>
    <n v="22935.68"/>
    <x v="3"/>
    <s v="Asset"/>
    <s v="Retail"/>
    <s v="West"/>
    <s v=""/>
    <s v=""/>
    <s v="Policy those toward general short."/>
    <s v="OK"/>
    <s v=""/>
    <s v=""/>
    <s v="valid"/>
  </r>
  <r>
    <s v="TRX105868"/>
    <d v="2022-02-02T00:00:00"/>
    <n v="114325.44"/>
    <x v="1"/>
    <s v="Service"/>
    <s v="Enterprise"/>
    <s v="West"/>
    <s v="CUST10141"/>
    <s v=""/>
    <s v="Radio only mean leg Mr."/>
    <s v="OK"/>
    <s v="Valid"/>
    <s v=""/>
    <s v="valid"/>
  </r>
  <r>
    <s v="TRX105869"/>
    <d v="2022-07-03T00:00:00"/>
    <n v="119716.15"/>
    <x v="1"/>
    <s v="Product"/>
    <s v="Enterprise"/>
    <s v="West"/>
    <s v="CUST10103"/>
    <s v=""/>
    <s v="Daughter add everything general involve sport."/>
    <s v="OK"/>
    <s v="Valid"/>
    <s v=""/>
    <s v="valid"/>
  </r>
  <r>
    <s v="TRX105870"/>
    <d v="2022-10-15T00:00:00"/>
    <n v="146989.21"/>
    <x v="1"/>
    <s v="Service"/>
    <s v="Retail"/>
    <s v="East"/>
    <s v="CUST10247"/>
    <s v=""/>
    <s v="Nearly him sport exactly."/>
    <s v="OK"/>
    <s v="Valid"/>
    <s v=""/>
    <s v="valid"/>
  </r>
  <r>
    <s v="TRX105871"/>
    <d v="2023-01-16T00:00:00"/>
    <n v="-34274.6"/>
    <x v="0"/>
    <s v="Other"/>
    <s v="Retail"/>
    <s v="West"/>
    <s v=""/>
    <s v="VEND1001"/>
    <s v="Quickly rise think light drop."/>
    <s v="OK"/>
    <s v=""/>
    <s v="Valid"/>
    <s v="valid"/>
  </r>
  <r>
    <s v="TRX105872"/>
    <d v="2023-12-20T00:00:00"/>
    <n v="204804.56"/>
    <x v="1"/>
    <s v="Service"/>
    <s v="Online"/>
    <s v="South"/>
    <s v="CUST10129"/>
    <s v=""/>
    <s v="Company go follow house."/>
    <s v="OK"/>
    <s v="Valid"/>
    <s v=""/>
    <s v="valid"/>
  </r>
  <r>
    <s v="TRX105873"/>
    <d v="2023-11-04T00:00:00"/>
    <n v="-27798"/>
    <x v="0"/>
    <s v="Rent"/>
    <s v="Online"/>
    <s v="South"/>
    <s v=""/>
    <s v="VEND1116"/>
    <s v="Research meet which media man possible no."/>
    <s v="OK"/>
    <s v=""/>
    <s v="Valid"/>
    <s v="valid"/>
  </r>
  <r>
    <s v="TRX105874"/>
    <d v="2023-04-30T00:00:00"/>
    <n v="169389.44"/>
    <x v="1"/>
    <s v="Product"/>
    <s v="Retail"/>
    <s v="North"/>
    <s v="CUST10292"/>
    <s v=""/>
    <s v="Anyone environment eye impact south program property."/>
    <s v="OK"/>
    <s v="Valid"/>
    <s v=""/>
    <s v="valid"/>
  </r>
  <r>
    <s v="TRX105875"/>
    <d v="2022-05-04T00:00:00"/>
    <n v="48888.85"/>
    <x v="1"/>
    <s v="Subscription"/>
    <s v="Retail"/>
    <s v="West"/>
    <s v="CUST10103"/>
    <s v=""/>
    <s v="Evidence future company hear."/>
    <s v="OK"/>
    <s v="Valid"/>
    <s v=""/>
    <s v="valid"/>
  </r>
  <r>
    <s v="TRX105876"/>
    <d v="2023-01-30T00:00:00"/>
    <n v="14667.37"/>
    <x v="3"/>
    <s v="Asset"/>
    <s v="Online"/>
    <s v="East"/>
    <s v=""/>
    <s v=""/>
    <s v="Subject tonight skin yeah water."/>
    <s v="OK"/>
    <s v=""/>
    <s v=""/>
    <s v="valid"/>
  </r>
  <r>
    <s v="TRX105877"/>
    <d v="2023-09-01T00:00:00"/>
    <n v="20465.169999999998"/>
    <x v="1"/>
    <s v="Subscription"/>
    <s v="Retail"/>
    <s v="East"/>
    <s v="CUST10305"/>
    <s v=""/>
    <s v="Out learn turn on."/>
    <s v="OK"/>
    <s v="Valid"/>
    <s v=""/>
    <s v="valid"/>
  </r>
  <r>
    <s v="TRX105878"/>
    <d v="2023-11-11T00:00:00"/>
    <n v="114401.17"/>
    <x v="1"/>
    <s v="Service"/>
    <s v="Online"/>
    <s v="North"/>
    <s v="CUST10366"/>
    <s v=""/>
    <s v="Reflect military machine wife like meet."/>
    <s v="OK"/>
    <s v="Valid"/>
    <s v=""/>
    <s v="valid"/>
  </r>
  <r>
    <s v="TRX105879"/>
    <d v="2022-06-05T00:00:00"/>
    <n v="-56751.69"/>
    <x v="0"/>
    <s v="Supplies"/>
    <s v="Retail"/>
    <s v="South"/>
    <s v=""/>
    <s v="VEND1100"/>
    <s v="Peace dog they few option."/>
    <s v="OK"/>
    <s v=""/>
    <s v="Valid"/>
    <s v="valid"/>
  </r>
  <r>
    <s v="TRX105880"/>
    <d v="2022-01-13T00:00:00"/>
    <n v="-76536.45"/>
    <x v="0"/>
    <s v="Other"/>
    <s v="Retail"/>
    <s v="East"/>
    <s v=""/>
    <s v="VEND1075"/>
    <s v="Though look story simple alone."/>
    <s v="OK"/>
    <s v=""/>
    <s v="Valid"/>
    <s v="valid"/>
  </r>
  <r>
    <s v="TRX105881"/>
    <d v="2023-03-02T00:00:00"/>
    <n v="-49152.39"/>
    <x v="0"/>
    <s v="Rent"/>
    <s v="Enterprise"/>
    <s v="East"/>
    <s v=""/>
    <s v="VEND1020"/>
    <s v="Let maybe cold."/>
    <s v="OK"/>
    <s v=""/>
    <s v="Valid"/>
    <s v="valid"/>
  </r>
  <r>
    <s v="TRX105882"/>
    <d v="2023-07-05T00:00:00"/>
    <n v="-26845.79"/>
    <x v="0"/>
    <s v="Payroll"/>
    <s v="Retail"/>
    <s v="West"/>
    <s v=""/>
    <s v="VEND1119"/>
    <s v="Talk middle service citizen become sport."/>
    <s v="OK"/>
    <s v=""/>
    <s v="Valid"/>
    <s v="valid"/>
  </r>
  <r>
    <s v="TRX105883"/>
    <d v="2022-08-30T00:00:00"/>
    <n v="171983.18"/>
    <x v="1"/>
    <s v="Subscription"/>
    <s v="Retail"/>
    <s v="West"/>
    <s v="CUST10149"/>
    <s v=""/>
    <s v="Blood listen small its even they."/>
    <s v="OK"/>
    <s v="Valid"/>
    <s v=""/>
    <s v="valid"/>
  </r>
  <r>
    <s v="TRX105884"/>
    <d v="2023-05-01T00:00:00"/>
    <n v="135638.68"/>
    <x v="1"/>
    <s v="Service"/>
    <s v="Enterprise"/>
    <s v="East"/>
    <s v="CUST10031"/>
    <s v=""/>
    <s v="Population former field special usually."/>
    <s v="OK"/>
    <s v="Valid"/>
    <s v=""/>
    <s v="valid"/>
  </r>
  <r>
    <s v="TRX105885"/>
    <d v="2023-06-18T00:00:00"/>
    <n v="85207.79"/>
    <x v="1"/>
    <s v="Subscription"/>
    <s v="Retail"/>
    <s v="East"/>
    <s v="CUST10317"/>
    <s v=""/>
    <s v="Small form team bed cultural they."/>
    <s v="OK"/>
    <s v="Valid"/>
    <s v=""/>
    <s v="valid"/>
  </r>
  <r>
    <s v="TRX105886"/>
    <d v="2022-03-08T00:00:00"/>
    <n v="139216.41"/>
    <x v="1"/>
    <s v="Subscription"/>
    <s v="Enterprise"/>
    <s v="East"/>
    <s v="CUST10084"/>
    <s v=""/>
    <s v="Civil responsibility market seek site pattern table."/>
    <s v="OK"/>
    <s v="Valid"/>
    <s v=""/>
    <s v="valid"/>
  </r>
  <r>
    <s v="TRX105887"/>
    <d v="2022-01-25T00:00:00"/>
    <n v="-68104.429999999993"/>
    <x v="0"/>
    <s v="Marketing"/>
    <s v="Enterprise"/>
    <s v="West"/>
    <s v=""/>
    <s v="VEND1098"/>
    <s v="Specific care late heavy."/>
    <s v="OK"/>
    <s v=""/>
    <s v="Valid"/>
    <s v="valid"/>
  </r>
  <r>
    <s v="TRX105888"/>
    <d v="2022-07-16T00:00:00"/>
    <n v="-47920.57"/>
    <x v="0"/>
    <s v="Utilities"/>
    <s v="Online"/>
    <s v="East"/>
    <s v=""/>
    <s v="VEND1078"/>
    <s v="None find college store somebody either."/>
    <s v="OK"/>
    <s v=""/>
    <s v="Valid"/>
    <s v="valid"/>
  </r>
  <r>
    <s v="TRX105889"/>
    <d v="2022-10-11T00:00:00"/>
    <n v="-21572.87"/>
    <x v="0"/>
    <s v="Other"/>
    <s v="Enterprise"/>
    <s v="West"/>
    <s v=""/>
    <s v="VEND1086"/>
    <s v="Television memory yourself drug discussion life."/>
    <s v="OK"/>
    <s v=""/>
    <s v="Valid"/>
    <s v="valid"/>
  </r>
  <r>
    <s v="TRX105890"/>
    <d v="2022-07-12T00:00:00"/>
    <n v="80738.89"/>
    <x v="1"/>
    <s v="Service"/>
    <s v="Enterprise"/>
    <s v="North"/>
    <s v="CUST10169"/>
    <s v=""/>
    <s v="Indeed world television build capital time heavy."/>
    <s v="OK"/>
    <s v="Valid"/>
    <s v=""/>
    <s v="valid"/>
  </r>
  <r>
    <s v="TRX105891"/>
    <d v="2022-07-27T00:00:00"/>
    <n v="-55431.25"/>
    <x v="0"/>
    <s v="Other"/>
    <s v="Retail"/>
    <s v="North"/>
    <s v=""/>
    <s v="VEND1013"/>
    <s v="Often situation on major."/>
    <s v="OK"/>
    <s v=""/>
    <s v="Valid"/>
    <s v="valid"/>
  </r>
  <r>
    <s v="TRX105892"/>
    <d v="2022-09-03T00:00:00"/>
    <n v="-30565.68"/>
    <x v="0"/>
    <s v="Supplies"/>
    <s v="Retail"/>
    <s v="South"/>
    <s v=""/>
    <s v="VEND1111"/>
    <s v="Music other first than."/>
    <s v="OK"/>
    <s v=""/>
    <s v="Valid"/>
    <s v="valid"/>
  </r>
  <r>
    <s v="TRX105893"/>
    <d v="2022-09-21T00:00:00"/>
    <n v="-36711.18"/>
    <x v="0"/>
    <s v="Marketing"/>
    <s v="Online"/>
    <s v="West"/>
    <s v=""/>
    <s v="VEND1043"/>
    <s v="Still will west maybe."/>
    <s v="OK"/>
    <s v=""/>
    <s v="Valid"/>
    <s v="valid"/>
  </r>
  <r>
    <s v="TRX105894"/>
    <d v="2023-09-21T00:00:00"/>
    <n v="124972.48"/>
    <x v="1"/>
    <s v="Product"/>
    <s v="Enterprise"/>
    <s v="North"/>
    <s v="CUST10004"/>
    <s v=""/>
    <s v="Possible foot suggest face other manage evening."/>
    <s v="OK"/>
    <s v="Valid"/>
    <s v=""/>
    <s v="valid"/>
  </r>
  <r>
    <s v="TRX105895"/>
    <d v="2022-12-07T00:00:00"/>
    <n v="190455.28"/>
    <x v="1"/>
    <s v="Subscription"/>
    <s v="Retail"/>
    <s v="South"/>
    <s v="CUST10174"/>
    <s v=""/>
    <s v="Firm everything others dark."/>
    <s v="OK"/>
    <s v="Valid"/>
    <s v=""/>
    <s v="valid"/>
  </r>
  <r>
    <s v="TRX105896"/>
    <d v="2022-03-12T00:00:00"/>
    <n v="-19718.84"/>
    <x v="0"/>
    <s v="Marketing"/>
    <s v="Enterprise"/>
    <s v="South"/>
    <s v=""/>
    <s v="VEND1052"/>
    <s v="Pick remain fast computer smile."/>
    <s v="OK"/>
    <s v=""/>
    <s v="Valid"/>
    <s v="valid"/>
  </r>
  <r>
    <s v="TRX105897"/>
    <d v="2022-10-19T00:00:00"/>
    <n v="-42859.93"/>
    <x v="0"/>
    <s v="Other"/>
    <s v="Retail"/>
    <s v="North"/>
    <s v=""/>
    <s v="VEND1073"/>
    <s v="Final more network eat carry measure."/>
    <s v="OK"/>
    <s v=""/>
    <s v="Valid"/>
    <s v="valid"/>
  </r>
  <r>
    <s v="TRX105898"/>
    <d v="2022-06-07T00:00:00"/>
    <n v="169660.73"/>
    <x v="1"/>
    <s v="Service"/>
    <s v="Enterprise"/>
    <s v="West"/>
    <s v="CUST10050"/>
    <s v=""/>
    <s v="Seem exist cost degree feeling team always."/>
    <s v="OK"/>
    <s v="Valid"/>
    <s v=""/>
    <s v="valid"/>
  </r>
  <r>
    <s v="TRX105899"/>
    <d v="2023-01-12T00:00:00"/>
    <n v="121310.84"/>
    <x v="1"/>
    <s v="Subscription"/>
    <s v="Enterprise"/>
    <s v="East"/>
    <s v="CUST10326"/>
    <s v=""/>
    <s v="Way some rate heart."/>
    <s v="OK"/>
    <s v="Valid"/>
    <s v=""/>
    <s v="valid"/>
  </r>
  <r>
    <s v="TRX105900"/>
    <d v="2022-04-26T00:00:00"/>
    <n v="183927.67"/>
    <x v="1"/>
    <s v="Service"/>
    <s v="Online"/>
    <s v="South"/>
    <s v="CUST10299"/>
    <s v=""/>
    <s v="Administration wonder at include."/>
    <s v="OK"/>
    <s v="Valid"/>
    <s v=""/>
    <s v="valid"/>
  </r>
  <r>
    <s v="TRX105901"/>
    <d v="2022-07-18T00:00:00"/>
    <n v="94872.85"/>
    <x v="1"/>
    <s v="Service"/>
    <s v="Enterprise"/>
    <s v="North"/>
    <s v="CUST10089"/>
    <s v=""/>
    <s v="Federal push smile."/>
    <s v="OK"/>
    <s v="Valid"/>
    <s v=""/>
    <s v="valid"/>
  </r>
  <r>
    <s v="TRX105902"/>
    <d v="2023-04-05T00:00:00"/>
    <n v="152099.5"/>
    <x v="1"/>
    <s v="Product"/>
    <s v="Retail"/>
    <s v="South"/>
    <s v="CUST10050"/>
    <s v=""/>
    <s v="Fill paper either join crime."/>
    <s v="OK"/>
    <s v="Valid"/>
    <s v=""/>
    <s v="valid"/>
  </r>
  <r>
    <s v="TRX105903"/>
    <d v="2023-06-01T00:00:00"/>
    <n v="147869.95000000001"/>
    <x v="1"/>
    <s v="Subscription"/>
    <s v="Enterprise"/>
    <s v="South"/>
    <s v="CUST10241"/>
    <s v=""/>
    <s v="Cup table tax these conference."/>
    <s v="OK"/>
    <s v="Valid"/>
    <s v=""/>
    <s v="valid"/>
  </r>
  <r>
    <s v="TRX105904"/>
    <d v="2023-11-03T00:00:00"/>
    <n v="167220.25"/>
    <x v="1"/>
    <s v="Subscription"/>
    <s v="Online"/>
    <s v="North"/>
    <s v="CUST10160"/>
    <s v=""/>
    <s v="Be class Democrat statement level stop customer development."/>
    <s v="OK"/>
    <s v="Valid"/>
    <s v=""/>
    <s v="valid"/>
  </r>
  <r>
    <s v="TRX105905"/>
    <d v="2023-02-09T00:00:00"/>
    <n v="-36595.910000000003"/>
    <x v="0"/>
    <s v="Other"/>
    <s v="Enterprise"/>
    <s v="North"/>
    <s v=""/>
    <s v="VEND1076"/>
    <s v="Trip between sing."/>
    <s v="OK"/>
    <s v=""/>
    <s v="Valid"/>
    <s v="valid"/>
  </r>
  <r>
    <s v="TRX105906"/>
    <d v="2022-04-02T00:00:00"/>
    <n v="-67040.45"/>
    <x v="0"/>
    <s v="Utilities"/>
    <s v="Enterprise"/>
    <s v="East"/>
    <s v=""/>
    <s v="VEND1103"/>
    <s v="Meet use population present hair follow."/>
    <s v="OK"/>
    <s v=""/>
    <s v="Valid"/>
    <s v="valid"/>
  </r>
  <r>
    <s v="TRX105907"/>
    <d v="2022-06-12T00:00:00"/>
    <n v="-32832.76"/>
    <x v="0"/>
    <s v="Utilities"/>
    <s v="Online"/>
    <s v="South"/>
    <s v=""/>
    <s v="VEND1018"/>
    <s v="Energy catch economic present west movie."/>
    <s v="OK"/>
    <s v=""/>
    <s v="Valid"/>
    <s v="valid"/>
  </r>
  <r>
    <s v="TRX105908"/>
    <d v="2022-09-07T00:00:00"/>
    <n v="144366.34"/>
    <x v="1"/>
    <s v="Product"/>
    <s v="Online"/>
    <s v="North"/>
    <s v="CUST10204"/>
    <s v=""/>
    <s v="Glass sign serve."/>
    <s v="OK"/>
    <s v="Valid"/>
    <s v=""/>
    <s v="valid"/>
  </r>
  <r>
    <s v="TRX105909"/>
    <d v="2023-05-21T00:00:00"/>
    <n v="-104287.13"/>
    <x v="0"/>
    <s v="Marketing"/>
    <s v="Retail"/>
    <s v="South"/>
    <s v=""/>
    <s v="VEND1078"/>
    <s v="Us wait live true best mention."/>
    <s v="OK"/>
    <s v=""/>
    <s v="Valid"/>
    <s v="valid"/>
  </r>
  <r>
    <s v="TRX105910"/>
    <d v="2023-07-31T00:00:00"/>
    <n v="101572.1"/>
    <x v="1"/>
    <s v="Service"/>
    <s v="Online"/>
    <s v="South"/>
    <s v="CUST10268"/>
    <s v=""/>
    <s v="Key world anything unit until girl."/>
    <s v="OK"/>
    <s v="Valid"/>
    <s v=""/>
    <s v="valid"/>
  </r>
  <r>
    <s v="TRX105911"/>
    <d v="2022-09-08T00:00:00"/>
    <n v="118911.31"/>
    <x v="1"/>
    <s v="Service"/>
    <s v="Enterprise"/>
    <s v="West"/>
    <s v="CUST10037"/>
    <s v=""/>
    <s v="Officer her wonder first."/>
    <s v="OK"/>
    <s v="Valid"/>
    <s v=""/>
    <s v="valid"/>
  </r>
  <r>
    <s v="TRX105912"/>
    <d v="2023-10-02T00:00:00"/>
    <n v="22248.52"/>
    <x v="2"/>
    <s v="Equity"/>
    <s v="Enterprise"/>
    <s v="East"/>
    <s v=""/>
    <s v=""/>
    <s v="Available piece economy not develop."/>
    <s v="OK"/>
    <s v=""/>
    <s v=""/>
    <s v="valid"/>
  </r>
  <r>
    <s v="TRX105913"/>
    <d v="2023-04-14T00:00:00"/>
    <n v="-38685.83"/>
    <x v="0"/>
    <s v="Rent"/>
    <s v="Online"/>
    <s v="South"/>
    <s v=""/>
    <s v="VEND1038"/>
    <s v="Take since Republican full."/>
    <s v="OK"/>
    <s v=""/>
    <s v="Valid"/>
    <s v="valid"/>
  </r>
  <r>
    <s v="TRX105914"/>
    <d v="2023-07-27T00:00:00"/>
    <n v="-11481.36"/>
    <x v="0"/>
    <s v="Other"/>
    <s v="Enterprise"/>
    <s v="West"/>
    <s v=""/>
    <s v="VEND1059"/>
    <s v="Husband system own son."/>
    <s v="OK"/>
    <s v=""/>
    <s v="Valid"/>
    <s v="valid"/>
  </r>
  <r>
    <s v="TRX105915"/>
    <d v="2023-12-20T00:00:00"/>
    <n v="-65874.14"/>
    <x v="0"/>
    <s v="Rent"/>
    <s v="Retail"/>
    <s v="North"/>
    <s v=""/>
    <s v="VEND1017"/>
    <s v="Produce able less decision again."/>
    <s v="OK"/>
    <s v=""/>
    <s v="Valid"/>
    <s v="valid"/>
  </r>
  <r>
    <s v="TRX105916"/>
    <d v="2022-03-19T00:00:00"/>
    <n v="29763.919999999998"/>
    <x v="3"/>
    <s v="Asset"/>
    <s v="Retail"/>
    <s v="North"/>
    <s v=""/>
    <s v=""/>
    <s v="According level personal guy information too."/>
    <s v="OK"/>
    <s v=""/>
    <s v=""/>
    <s v="valid"/>
  </r>
  <r>
    <s v="TRX105917"/>
    <d v="2023-03-11T00:00:00"/>
    <n v="-11471.4"/>
    <x v="0"/>
    <s v="Other"/>
    <s v="Enterprise"/>
    <s v="West"/>
    <s v=""/>
    <s v="VEND1081"/>
    <s v="Trouble whose quality add."/>
    <s v="OK"/>
    <s v=""/>
    <s v="Valid"/>
    <s v="valid"/>
  </r>
  <r>
    <s v="TRX105918"/>
    <d v="2022-07-21T00:00:00"/>
    <n v="-35610.589999999997"/>
    <x v="0"/>
    <s v="Utilities"/>
    <s v="Online"/>
    <s v="North"/>
    <s v=""/>
    <s v="VEND1115"/>
    <s v="Discover morning may their director treat."/>
    <s v="OK"/>
    <s v=""/>
    <s v="Valid"/>
    <s v="valid"/>
  </r>
  <r>
    <s v="TRX105919"/>
    <d v="2022-10-07T00:00:00"/>
    <n v="-24905.1"/>
    <x v="0"/>
    <s v="Rent"/>
    <s v="Retail"/>
    <s v="North"/>
    <s v=""/>
    <s v="VEND1031"/>
    <s v="Focus ever help parent."/>
    <s v="OK"/>
    <s v=""/>
    <s v="Valid"/>
    <s v="valid"/>
  </r>
  <r>
    <s v="TRX105920"/>
    <d v="2022-11-23T00:00:00"/>
    <n v="146515.09"/>
    <x v="1"/>
    <s v="Subscription"/>
    <s v="Retail"/>
    <s v="East"/>
    <s v="CUST10322"/>
    <s v=""/>
    <s v="Production other happen seven."/>
    <s v="OK"/>
    <s v="Valid"/>
    <s v=""/>
    <s v="valid"/>
  </r>
  <r>
    <s v="TRX105921"/>
    <d v="2023-10-29T00:00:00"/>
    <n v="144236.9"/>
    <x v="1"/>
    <s v="Product"/>
    <s v="Online"/>
    <s v="West"/>
    <s v="CUST10268"/>
    <s v=""/>
    <s v="Threat section general respond finish dark their."/>
    <s v="OK"/>
    <s v="Valid"/>
    <s v=""/>
    <s v="valid"/>
  </r>
  <r>
    <s v="TRX105922"/>
    <d v="2022-01-07T00:00:00"/>
    <n v="145476.56"/>
    <x v="1"/>
    <s v="Service"/>
    <s v="Enterprise"/>
    <s v="South"/>
    <s v="CUST10081"/>
    <s v=""/>
    <s v="Model benefit nature tonight."/>
    <s v="OK"/>
    <s v="Valid"/>
    <s v=""/>
    <s v="valid"/>
  </r>
  <r>
    <s v="TRX105923"/>
    <d v="2023-04-11T00:00:00"/>
    <n v="144360.91"/>
    <x v="1"/>
    <s v="Product"/>
    <s v="Enterprise"/>
    <s v="South"/>
    <s v="CUST10300"/>
    <s v=""/>
    <s v="Various white sound choose understand."/>
    <s v="OK"/>
    <s v="Valid"/>
    <s v=""/>
    <s v="valid"/>
  </r>
  <r>
    <s v="TRX105924"/>
    <d v="2022-09-25T00:00:00"/>
    <n v="94917.72"/>
    <x v="1"/>
    <s v="Subscription"/>
    <s v="Enterprise"/>
    <s v="East"/>
    <s v="CUST10308"/>
    <s v=""/>
    <s v="Administration medical fact ask information executive fine."/>
    <s v="OK"/>
    <s v="Valid"/>
    <s v=""/>
    <s v="valid"/>
  </r>
  <r>
    <s v="TRX105925"/>
    <d v="2023-06-05T00:00:00"/>
    <n v="-73619.06"/>
    <x v="0"/>
    <s v="Other"/>
    <s v="Retail"/>
    <s v="North"/>
    <s v=""/>
    <s v="VEND1102"/>
    <s v="Deal forward past."/>
    <s v="OK"/>
    <s v=""/>
    <s v="Valid"/>
    <s v="valid"/>
  </r>
  <r>
    <s v="TRX105926"/>
    <d v="2023-12-28T00:00:00"/>
    <n v="118874.48"/>
    <x v="1"/>
    <s v="Subscription"/>
    <s v="Online"/>
    <s v="North"/>
    <s v="CUST10101"/>
    <s v=""/>
    <s v="Every follow give check heavy reality."/>
    <s v="OK"/>
    <s v="Valid"/>
    <s v=""/>
    <s v="valid"/>
  </r>
  <r>
    <s v="TRX105927"/>
    <d v="2023-08-06T00:00:00"/>
    <n v="195584.72"/>
    <x v="1"/>
    <s v="Subscription"/>
    <s v="Online"/>
    <s v="East"/>
    <s v="CUST10246"/>
    <s v=""/>
    <s v="We common capital leg."/>
    <s v="OK"/>
    <s v="Valid"/>
    <s v=""/>
    <s v="valid"/>
  </r>
  <r>
    <s v="TRX105928"/>
    <d v="2023-06-01T00:00:00"/>
    <n v="181585.94"/>
    <x v="1"/>
    <s v="Service"/>
    <s v="Enterprise"/>
    <s v="West"/>
    <s v="CUST10352"/>
    <s v=""/>
    <s v="One area series western daughter also change."/>
    <s v="OK"/>
    <s v="Valid"/>
    <s v=""/>
    <s v="valid"/>
  </r>
  <r>
    <s v="TRX105929"/>
    <d v="2022-04-21T00:00:00"/>
    <n v="23228.29"/>
    <x v="4"/>
    <s v="Liability"/>
    <s v="Online"/>
    <s v="East"/>
    <s v=""/>
    <s v=""/>
    <s v="Feeling pretty kind."/>
    <s v="OK"/>
    <s v=""/>
    <s v=""/>
    <s v="valid"/>
  </r>
  <r>
    <s v="TRX105930"/>
    <d v="2022-12-09T00:00:00"/>
    <n v="-24168.06"/>
    <x v="0"/>
    <s v="Payroll"/>
    <s v="Online"/>
    <s v="West"/>
    <s v=""/>
    <s v="VEND1082"/>
    <s v="Far set eight heart civil our hear."/>
    <s v="OK"/>
    <s v=""/>
    <s v="Valid"/>
    <s v="valid"/>
  </r>
  <r>
    <s v="TRX105931"/>
    <d v="2023-08-22T00:00:00"/>
    <n v="131207.9"/>
    <x v="1"/>
    <s v="Service"/>
    <s v="Online"/>
    <s v="North"/>
    <s v="CUST10096"/>
    <s v=""/>
    <s v="Reality let bad win dark."/>
    <s v="OK"/>
    <s v="Valid"/>
    <s v=""/>
    <s v="valid"/>
  </r>
  <r>
    <s v="TRX105932"/>
    <d v="2022-01-06T00:00:00"/>
    <n v="-40579.129999999997"/>
    <x v="0"/>
    <s v="Supplies"/>
    <s v="Retail"/>
    <s v="North"/>
    <s v=""/>
    <s v="VEND1053"/>
    <s v="Position purpose keep prove herself."/>
    <s v="OK"/>
    <s v=""/>
    <s v="Valid"/>
    <s v="valid"/>
  </r>
  <r>
    <s v="TRX105933"/>
    <d v="2022-12-17T00:00:00"/>
    <n v="160933.07999999999"/>
    <x v="1"/>
    <s v="Product"/>
    <s v="Enterprise"/>
    <s v="South"/>
    <s v="CUST10052"/>
    <s v=""/>
    <s v="Wall feeling or until trial operation."/>
    <s v="OK"/>
    <s v="Valid"/>
    <s v=""/>
    <s v="valid"/>
  </r>
  <r>
    <s v="TRX105934"/>
    <d v="2022-09-13T00:00:00"/>
    <n v="140688.28"/>
    <x v="1"/>
    <s v="Subscription"/>
    <s v="Online"/>
    <s v="East"/>
    <s v="CUST10320"/>
    <s v=""/>
    <s v="Behavior like travel air level animal."/>
    <s v="OK"/>
    <s v="Valid"/>
    <s v=""/>
    <s v="valid"/>
  </r>
  <r>
    <s v="TRX105935"/>
    <d v="2023-08-29T00:00:00"/>
    <n v="138415.79999999999"/>
    <x v="1"/>
    <s v="Subscription"/>
    <s v="Online"/>
    <s v="West"/>
    <s v="CUST10287"/>
    <s v=""/>
    <s v="Appear book prepare tend."/>
    <s v="OK"/>
    <s v="Valid"/>
    <s v=""/>
    <s v="valid"/>
  </r>
  <r>
    <s v="TRX105936"/>
    <d v="2022-07-17T00:00:00"/>
    <n v="-30339.95"/>
    <x v="0"/>
    <s v="Marketing"/>
    <s v="Retail"/>
    <s v="South"/>
    <s v=""/>
    <s v="VEND1051"/>
    <s v="View treatment suddenly phone."/>
    <s v="OK"/>
    <s v=""/>
    <s v="Valid"/>
    <s v="valid"/>
  </r>
  <r>
    <s v="TRX105937"/>
    <d v="2023-12-30T00:00:00"/>
    <n v="153421.18"/>
    <x v="1"/>
    <s v="Subscription"/>
    <s v="Enterprise"/>
    <s v="South"/>
    <s v="CUST10049"/>
    <s v=""/>
    <s v="Style onto sign task activity."/>
    <s v="OK"/>
    <s v="Valid"/>
    <s v=""/>
    <s v="valid"/>
  </r>
  <r>
    <s v="TRX105938"/>
    <d v="2023-10-12T00:00:00"/>
    <n v="343419.27"/>
    <x v="1"/>
    <s v="Product"/>
    <s v="Enterprise"/>
    <s v="North"/>
    <s v="CUST10061"/>
    <s v=""/>
    <s v="Town half scene range trouble."/>
    <s v="OK"/>
    <s v="Valid"/>
    <s v=""/>
    <s v="valid"/>
  </r>
  <r>
    <s v="TRX105939"/>
    <d v="2023-03-24T00:00:00"/>
    <n v="25548.1"/>
    <x v="3"/>
    <s v="Asset"/>
    <s v="Online"/>
    <s v="East"/>
    <s v=""/>
    <s v=""/>
    <s v="Per indeed north truth until data every."/>
    <s v="OK"/>
    <s v=""/>
    <s v=""/>
    <s v="valid"/>
  </r>
  <r>
    <s v="TRX105940"/>
    <d v="2022-06-02T00:00:00"/>
    <n v="-20683.14"/>
    <x v="0"/>
    <s v="Payroll"/>
    <s v="Retail"/>
    <s v="South"/>
    <s v=""/>
    <s v="VEND1047"/>
    <s v="Yeah another discuss finish into cover medical."/>
    <s v="OK"/>
    <s v=""/>
    <s v="Valid"/>
    <s v="valid"/>
  </r>
  <r>
    <s v="TRX105941"/>
    <d v="2023-09-14T00:00:00"/>
    <n v="220150.16"/>
    <x v="1"/>
    <s v="Service"/>
    <s v="Online"/>
    <s v="East"/>
    <s v="CUST10226"/>
    <s v=""/>
    <s v="Career left street sister community approach worker choose."/>
    <s v="OK"/>
    <s v="Valid"/>
    <s v=""/>
    <s v="valid"/>
  </r>
  <r>
    <s v="TRX105942"/>
    <d v="2023-07-06T00:00:00"/>
    <n v="177254.86"/>
    <x v="1"/>
    <s v="Subscription"/>
    <s v="Online"/>
    <s v="East"/>
    <s v="CUST10109"/>
    <s v=""/>
    <s v="Tend bad opportunity item perform car reduce face."/>
    <s v="OK"/>
    <s v="Valid"/>
    <s v=""/>
    <s v="valid"/>
  </r>
  <r>
    <s v="TRX105943"/>
    <d v="2022-06-09T00:00:00"/>
    <n v="-51840.65"/>
    <x v="0"/>
    <s v="Utilities"/>
    <s v="Online"/>
    <s v="North"/>
    <s v=""/>
    <s v="VEND1004"/>
    <s v="Happy travel major outside."/>
    <s v="OK"/>
    <s v=""/>
    <s v="Valid"/>
    <s v="valid"/>
  </r>
  <r>
    <s v="TRX105944"/>
    <d v="2023-02-10T00:00:00"/>
    <n v="97679.16"/>
    <x v="1"/>
    <s v="Service"/>
    <s v="Enterprise"/>
    <s v="West"/>
    <s v="CUST10156"/>
    <s v=""/>
    <s v="Better interest might garden write."/>
    <s v="OK"/>
    <s v="Valid"/>
    <s v=""/>
    <s v="valid"/>
  </r>
  <r>
    <s v="TRX105945"/>
    <d v="2023-03-26T00:00:00"/>
    <n v="-42589.75"/>
    <x v="0"/>
    <s v="Payroll"/>
    <s v="Retail"/>
    <s v="West"/>
    <s v=""/>
    <s v="VEND1057"/>
    <s v="Congress life style hear form enter career."/>
    <s v="OK"/>
    <s v=""/>
    <s v="Valid"/>
    <s v="valid"/>
  </r>
  <r>
    <s v="TRX105946"/>
    <d v="2023-07-17T00:00:00"/>
    <n v="138097.06"/>
    <x v="1"/>
    <s v="Subscription"/>
    <s v="Retail"/>
    <s v="South"/>
    <s v="CUST10048"/>
    <s v=""/>
    <s v="Option white not responsibility write report."/>
    <s v="OK"/>
    <s v="Valid"/>
    <s v=""/>
    <s v="valid"/>
  </r>
  <r>
    <s v="TRX105947"/>
    <d v="2023-08-24T00:00:00"/>
    <n v="-50984.47"/>
    <x v="0"/>
    <s v="Other"/>
    <s v="Online"/>
    <s v="South"/>
    <s v=""/>
    <s v="VEND1013"/>
    <s v="Yourself citizen minute pretty democratic improve."/>
    <s v="OK"/>
    <s v=""/>
    <s v="Valid"/>
    <s v="valid"/>
  </r>
  <r>
    <s v="TRX105948"/>
    <d v="2023-11-02T00:00:00"/>
    <n v="182914.89"/>
    <x v="1"/>
    <s v="Product"/>
    <s v="Enterprise"/>
    <s v="West"/>
    <s v="CUST10198"/>
    <s v=""/>
    <s v="Skin past thing safe."/>
    <s v="OK"/>
    <s v="Valid"/>
    <s v=""/>
    <s v="valid"/>
  </r>
  <r>
    <s v="TRX105949"/>
    <d v="2023-04-08T00:00:00"/>
    <n v="162330.20000000001"/>
    <x v="1"/>
    <s v="Subscription"/>
    <s v="Enterprise"/>
    <s v="North"/>
    <s v="CUST10212"/>
    <s v=""/>
    <s v="Yet whether when appear down not."/>
    <s v="OK"/>
    <s v="Valid"/>
    <s v=""/>
    <s v="valid"/>
  </r>
  <r>
    <s v="TRX105950"/>
    <d v="2022-02-14T00:00:00"/>
    <n v="154623.24"/>
    <x v="1"/>
    <s v="Subscription"/>
    <s v="Retail"/>
    <s v="North"/>
    <s v="CUST10141"/>
    <s v=""/>
    <s v="Ability safe seem me so care special."/>
    <s v="OK"/>
    <s v="Valid"/>
    <s v=""/>
    <s v="valid"/>
  </r>
  <r>
    <s v="TRX105951"/>
    <d v="2023-12-02T00:00:00"/>
    <n v="-23379.02"/>
    <x v="0"/>
    <s v="Payroll"/>
    <s v="Enterprise"/>
    <s v="North"/>
    <s v=""/>
    <s v="VEND1032"/>
    <s v="Sometimes discussion safe leave ever on computer."/>
    <s v="OK"/>
    <s v=""/>
    <s v="Valid"/>
    <s v="valid"/>
  </r>
  <r>
    <s v="TRX105952"/>
    <d v="2023-02-24T00:00:00"/>
    <n v="-8508.6200000000008"/>
    <x v="0"/>
    <s v="Payroll"/>
    <s v="Online"/>
    <s v="West"/>
    <s v=""/>
    <s v="VEND1100"/>
    <s v="Laugh without section others."/>
    <s v="OK"/>
    <s v=""/>
    <s v="Valid"/>
    <s v="valid"/>
  </r>
  <r>
    <s v="TRX105953"/>
    <d v="2023-02-07T00:00:00"/>
    <n v="124340.96"/>
    <x v="1"/>
    <s v="Subscription"/>
    <s v="Retail"/>
    <s v="East"/>
    <s v="CUST10325"/>
    <s v=""/>
    <s v="Quickly hair become point glass ok society."/>
    <s v="OK"/>
    <s v="Valid"/>
    <s v=""/>
    <s v="valid"/>
  </r>
  <r>
    <s v="TRX105954"/>
    <d v="2023-11-16T00:00:00"/>
    <n v="192399.71"/>
    <x v="1"/>
    <s v="Product"/>
    <s v="Enterprise"/>
    <s v="East"/>
    <s v="CUST10265"/>
    <s v=""/>
    <s v="Where paper against full want sell democratic."/>
    <s v="OK"/>
    <s v="Valid"/>
    <s v=""/>
    <s v="valid"/>
  </r>
  <r>
    <s v="TRX105955"/>
    <d v="2023-02-06T00:00:00"/>
    <n v="199459.84"/>
    <x v="1"/>
    <s v="Subscription"/>
    <s v="Retail"/>
    <s v="North"/>
    <s v="CUST10195"/>
    <s v=""/>
    <s v="Rock produce challenge play between."/>
    <s v="OK"/>
    <s v="Valid"/>
    <s v=""/>
    <s v="valid"/>
  </r>
  <r>
    <s v="TRX105956"/>
    <d v="2022-04-28T00:00:00"/>
    <n v="135578.74"/>
    <x v="1"/>
    <s v="Service"/>
    <s v="Enterprise"/>
    <s v="North"/>
    <s v="CUST10341"/>
    <s v=""/>
    <s v="Year before necessary or to I."/>
    <s v="OK"/>
    <s v="Valid"/>
    <s v=""/>
    <s v="valid"/>
  </r>
  <r>
    <s v="TRX105957"/>
    <d v="2023-04-04T00:00:00"/>
    <n v="-69285.13"/>
    <x v="0"/>
    <s v="Payroll"/>
    <s v="Retail"/>
    <s v="West"/>
    <s v=""/>
    <s v="VEND1082"/>
    <s v="Much war doctor push."/>
    <s v="OK"/>
    <s v=""/>
    <s v="Valid"/>
    <s v="valid"/>
  </r>
  <r>
    <s v="TRX105958"/>
    <d v="2022-01-03T00:00:00"/>
    <n v="-64828.5"/>
    <x v="0"/>
    <s v="Rent"/>
    <s v="Retail"/>
    <s v="East"/>
    <s v=""/>
    <s v="VEND1105"/>
    <s v="Chance likely couple imagine return lead thought later."/>
    <s v="OK"/>
    <s v=""/>
    <s v="Valid"/>
    <s v="valid"/>
  </r>
  <r>
    <s v="TRX105959"/>
    <d v="2023-03-07T00:00:00"/>
    <n v="183089.07"/>
    <x v="1"/>
    <s v="Product"/>
    <s v="Retail"/>
    <s v="East"/>
    <s v="CUST10170"/>
    <s v=""/>
    <s v="Expert take person call environment training personal."/>
    <s v="OK"/>
    <s v="Valid"/>
    <s v=""/>
    <s v="valid"/>
  </r>
  <r>
    <s v="TRX105960"/>
    <d v="2023-09-24T00:00:00"/>
    <n v="224735.53"/>
    <x v="1"/>
    <s v="Product"/>
    <s v="Retail"/>
    <s v="North"/>
    <s v="CUST10351"/>
    <s v=""/>
    <s v="Strategy direction former nearly."/>
    <s v="OK"/>
    <s v="Valid"/>
    <s v=""/>
    <s v="valid"/>
  </r>
  <r>
    <s v="TRX105961"/>
    <d v="2023-12-18T00:00:00"/>
    <n v="158064.06"/>
    <x v="1"/>
    <s v="Product"/>
    <s v="Retail"/>
    <s v="South"/>
    <s v="CUST10071"/>
    <s v=""/>
    <s v="City nor once."/>
    <s v="OK"/>
    <s v="Valid"/>
    <s v=""/>
    <s v="valid"/>
  </r>
  <r>
    <s v="TRX105962"/>
    <d v="2022-02-06T00:00:00"/>
    <n v="171600.21"/>
    <x v="1"/>
    <s v="Service"/>
    <s v="Online"/>
    <s v="East"/>
    <s v="CUST10151"/>
    <s v=""/>
    <s v="Campaign training skin free."/>
    <s v="OK"/>
    <s v="Valid"/>
    <s v=""/>
    <s v="valid"/>
  </r>
  <r>
    <s v="TRX105963"/>
    <d v="2022-08-20T00:00:00"/>
    <n v="-34357.230000000003"/>
    <x v="0"/>
    <s v="Marketing"/>
    <s v="Enterprise"/>
    <s v="West"/>
    <s v=""/>
    <s v="VEND1080"/>
    <s v="Value paper news for so."/>
    <s v="OK"/>
    <s v=""/>
    <s v="Valid"/>
    <s v="valid"/>
  </r>
  <r>
    <s v="TRX105964"/>
    <d v="2022-04-10T00:00:00"/>
    <n v="-18763.490000000002"/>
    <x v="0"/>
    <s v="Other"/>
    <s v="Enterprise"/>
    <s v="West"/>
    <s v=""/>
    <s v="VEND1077"/>
    <s v="Black leader no early."/>
    <s v="OK"/>
    <s v=""/>
    <s v="Valid"/>
    <s v="valid"/>
  </r>
  <r>
    <s v="TRX105965"/>
    <d v="2023-06-05T00:00:00"/>
    <n v="-29429.91"/>
    <x v="0"/>
    <s v="Payroll"/>
    <s v="Online"/>
    <s v="North"/>
    <s v=""/>
    <s v="VEND1026"/>
    <s v="Down yourself financial money activity tell."/>
    <s v="OK"/>
    <s v=""/>
    <s v="Valid"/>
    <s v="valid"/>
  </r>
  <r>
    <s v="TRX105966"/>
    <d v="2023-07-06T00:00:00"/>
    <n v="-63559.96"/>
    <x v="0"/>
    <s v="Utilities"/>
    <s v="Retail"/>
    <s v="West"/>
    <s v=""/>
    <s v="VEND1006"/>
    <s v="Field work operation staff development suddenly someone."/>
    <s v="OK"/>
    <s v=""/>
    <s v="Valid"/>
    <s v="valid"/>
  </r>
  <r>
    <s v="TRX105967"/>
    <d v="2023-09-26T00:00:00"/>
    <n v="151124.16"/>
    <x v="1"/>
    <s v="Subscription"/>
    <s v="Online"/>
    <s v="West"/>
    <s v="CUST10182"/>
    <s v=""/>
    <s v="Usually try admit."/>
    <s v="OK"/>
    <s v="Valid"/>
    <s v=""/>
    <s v="valid"/>
  </r>
  <r>
    <s v="TRX105968"/>
    <d v="2022-05-20T00:00:00"/>
    <n v="-38663.93"/>
    <x v="0"/>
    <s v="Rent"/>
    <s v="Retail"/>
    <s v="East"/>
    <s v=""/>
    <s v="VEND1020"/>
    <s v="Know north important yeah each ten ready."/>
    <s v="OK"/>
    <s v=""/>
    <s v="Valid"/>
    <s v="valid"/>
  </r>
  <r>
    <s v="TRX105969"/>
    <d v="2023-10-09T00:00:00"/>
    <n v="10158.61"/>
    <x v="3"/>
    <s v="Asset"/>
    <s v="Retail"/>
    <s v="East"/>
    <s v=""/>
    <s v=""/>
    <s v="West garden glass wrong actually."/>
    <s v="OK"/>
    <s v=""/>
    <s v=""/>
    <s v="valid"/>
  </r>
  <r>
    <s v="TRX105970"/>
    <d v="2022-01-21T00:00:00"/>
    <n v="-2000"/>
    <x v="0"/>
    <s v="Other"/>
    <s v="Online"/>
    <s v="South"/>
    <s v=""/>
    <s v="VEND1098"/>
    <s v="Exist mouth after yet ever who begin."/>
    <s v="OK"/>
    <s v=""/>
    <s v="Valid"/>
    <s v="valid"/>
  </r>
  <r>
    <s v="TRX105971"/>
    <d v="2023-05-29T00:00:00"/>
    <n v="269333.99"/>
    <x v="1"/>
    <s v="Service"/>
    <s v="Online"/>
    <s v="North"/>
    <s v="CUST10186"/>
    <s v=""/>
    <s v="Blue either condition thing save turn set."/>
    <s v="OK"/>
    <s v="Valid"/>
    <s v=""/>
    <s v="valid"/>
  </r>
  <r>
    <s v="TRX105972"/>
    <d v="2023-09-13T00:00:00"/>
    <n v="-62570.65"/>
    <x v="0"/>
    <s v="Rent"/>
    <s v="Retail"/>
    <s v="West"/>
    <s v=""/>
    <s v="VEND1020"/>
    <s v="Laugh hot financial us arm federal he wish."/>
    <s v="OK"/>
    <s v=""/>
    <s v="Valid"/>
    <s v="valid"/>
  </r>
  <r>
    <s v="TRX105973"/>
    <d v="2022-12-04T00:00:00"/>
    <n v="-13136.77"/>
    <x v="0"/>
    <s v="Rent"/>
    <s v="Online"/>
    <s v="North"/>
    <s v=""/>
    <s v="VEND1075"/>
    <s v="Memory yes someone new hit where store."/>
    <s v="OK"/>
    <s v=""/>
    <s v="Valid"/>
    <s v="valid"/>
  </r>
  <r>
    <s v="TRX105974"/>
    <d v="2023-09-13T00:00:00"/>
    <n v="-32238.28"/>
    <x v="0"/>
    <s v="Supplies"/>
    <s v="Online"/>
    <s v="South"/>
    <s v=""/>
    <s v="VEND1100"/>
    <s v="Born provide chair apply should strong around."/>
    <s v="OK"/>
    <s v=""/>
    <s v="Valid"/>
    <s v="valid"/>
  </r>
  <r>
    <s v="TRX105975"/>
    <d v="2022-12-05T00:00:00"/>
    <n v="120149.85"/>
    <x v="1"/>
    <s v="Product"/>
    <s v="Retail"/>
    <s v="East"/>
    <s v="CUST10210"/>
    <s v=""/>
    <s v="Respond great yeah wife age worry shoulder."/>
    <s v="OK"/>
    <s v="Valid"/>
    <s v=""/>
    <s v="valid"/>
  </r>
  <r>
    <s v="TRX105976"/>
    <d v="2022-02-02T00:00:00"/>
    <n v="167674.47"/>
    <x v="1"/>
    <s v="Subscription"/>
    <s v="Enterprise"/>
    <s v="West"/>
    <s v="CUST10239"/>
    <s v=""/>
    <s v="Fine student feeling both."/>
    <s v="OK"/>
    <s v="Valid"/>
    <s v=""/>
    <s v="valid"/>
  </r>
  <r>
    <s v="TRX105977"/>
    <d v="2022-04-25T00:00:00"/>
    <n v="165444.44"/>
    <x v="1"/>
    <s v="Service"/>
    <s v="Retail"/>
    <s v="South"/>
    <s v="CUST10257"/>
    <s v=""/>
    <s v="Attorney both other body see rate must."/>
    <s v="OK"/>
    <s v="Valid"/>
    <s v=""/>
    <s v="valid"/>
  </r>
  <r>
    <s v="TRX105978"/>
    <d v="2023-11-13T00:00:00"/>
    <n v="91700.84"/>
    <x v="1"/>
    <s v="Subscription"/>
    <s v="Retail"/>
    <s v="East"/>
    <s v="CUST10113"/>
    <s v=""/>
    <s v="Bank machine though half statement push."/>
    <s v="OK"/>
    <s v="Valid"/>
    <s v=""/>
    <s v="valid"/>
  </r>
  <r>
    <s v="TRX105979"/>
    <d v="2023-10-23T00:00:00"/>
    <n v="-5056.7299999999996"/>
    <x v="0"/>
    <s v="Payroll"/>
    <s v="Enterprise"/>
    <s v="East"/>
    <s v=""/>
    <s v="VEND1095"/>
    <s v="Another beyond scene just relate."/>
    <s v="OK"/>
    <s v=""/>
    <s v="Valid"/>
    <s v="valid"/>
  </r>
  <r>
    <s v="TRX105980"/>
    <d v="2023-07-10T00:00:00"/>
    <n v="22425.77"/>
    <x v="3"/>
    <s v="Asset"/>
    <s v="Retail"/>
    <s v="West"/>
    <s v=""/>
    <s v=""/>
    <s v="Occur inside minute writer purpose."/>
    <s v="OK"/>
    <s v=""/>
    <s v=""/>
    <s v="valid"/>
  </r>
  <r>
    <s v="TRX105981"/>
    <d v="2023-06-27T00:00:00"/>
    <n v="70937.259999999995"/>
    <x v="1"/>
    <s v="Subscription"/>
    <s v="Retail"/>
    <s v="South"/>
    <s v="CUST10009"/>
    <s v=""/>
    <s v="Culture answer major manager."/>
    <s v="OK"/>
    <s v="Valid"/>
    <s v=""/>
    <s v="valid"/>
  </r>
  <r>
    <s v="TRX105982"/>
    <d v="2023-03-13T00:00:00"/>
    <n v="33096.67"/>
    <x v="3"/>
    <s v="Asset"/>
    <s v="Retail"/>
    <s v="East"/>
    <s v=""/>
    <s v=""/>
    <s v="Strong boy forget third across rise sound yet."/>
    <s v="OK"/>
    <s v=""/>
    <s v=""/>
    <s v="valid"/>
  </r>
  <r>
    <s v="TRX105983"/>
    <d v="2022-06-24T00:00:00"/>
    <n v="199373.23"/>
    <x v="1"/>
    <s v="Service"/>
    <s v="Retail"/>
    <s v="West"/>
    <s v="CUST10111"/>
    <s v=""/>
    <s v="Meeting operation speak left write hand."/>
    <s v="OK"/>
    <s v="Valid"/>
    <s v=""/>
    <s v="valid"/>
  </r>
  <r>
    <s v="TRX105984"/>
    <d v="2023-04-17T00:00:00"/>
    <n v="-24458.47"/>
    <x v="0"/>
    <s v="Other"/>
    <s v="Online"/>
    <s v="West"/>
    <s v=""/>
    <s v="VEND1091"/>
    <s v="Team move enter."/>
    <s v="OK"/>
    <s v=""/>
    <s v="Valid"/>
    <s v="valid"/>
  </r>
  <r>
    <s v="TRX105985"/>
    <d v="2023-06-24T00:00:00"/>
    <n v="134035.64000000001"/>
    <x v="1"/>
    <s v="Product"/>
    <s v="Retail"/>
    <s v="East"/>
    <s v="CUST10306"/>
    <s v=""/>
    <s v="Reality over explain civil."/>
    <s v="OK"/>
    <s v="Valid"/>
    <s v=""/>
    <s v="valid"/>
  </r>
  <r>
    <s v="TRX105986"/>
    <d v="2023-01-15T00:00:00"/>
    <n v="140286.68"/>
    <x v="1"/>
    <s v="Subscription"/>
    <s v="Retail"/>
    <s v="East"/>
    <s v="CUST10068"/>
    <s v=""/>
    <s v="Smile interest painting movement artist set."/>
    <s v="OK"/>
    <s v="Valid"/>
    <s v=""/>
    <s v="valid"/>
  </r>
  <r>
    <s v="TRX105987"/>
    <d v="2023-01-18T00:00:00"/>
    <n v="193837.84"/>
    <x v="1"/>
    <s v="Subscription"/>
    <s v="Retail"/>
    <s v="North"/>
    <s v="CUST10331"/>
    <s v=""/>
    <s v="Six there science."/>
    <s v="OK"/>
    <s v="Valid"/>
    <s v=""/>
    <s v="valid"/>
  </r>
  <r>
    <s v="TRX105988"/>
    <d v="2023-07-04T00:00:00"/>
    <n v="132889.48000000001"/>
    <x v="1"/>
    <s v="Service"/>
    <s v="Online"/>
    <s v="West"/>
    <s v="CUST10135"/>
    <s v=""/>
    <s v="Wife court business nothing eat future."/>
    <s v="OK"/>
    <s v="Valid"/>
    <s v=""/>
    <s v="valid"/>
  </r>
  <r>
    <s v="TRX105989"/>
    <d v="2023-11-14T00:00:00"/>
    <n v="-62120.800000000003"/>
    <x v="0"/>
    <s v="Supplies"/>
    <s v="Retail"/>
    <s v="West"/>
    <s v=""/>
    <s v="VEND1100"/>
    <s v="Test article happy many."/>
    <s v="OK"/>
    <s v=""/>
    <s v="Valid"/>
    <s v="valid"/>
  </r>
  <r>
    <s v="TRX105990"/>
    <d v="2023-01-31T00:00:00"/>
    <n v="-53350.95"/>
    <x v="0"/>
    <s v="Other"/>
    <s v="Online"/>
    <s v="East"/>
    <s v=""/>
    <s v="VEND1102"/>
    <s v="Game then consumer same think practice agency student."/>
    <s v="OK"/>
    <s v=""/>
    <s v="Valid"/>
    <s v="valid"/>
  </r>
  <r>
    <s v="TRX105991"/>
    <d v="2022-09-25T00:00:00"/>
    <n v="190315.7"/>
    <x v="1"/>
    <s v="Service"/>
    <s v="Retail"/>
    <s v="West"/>
    <s v="CUST10052"/>
    <s v=""/>
    <s v="President participant voice power economy cut win."/>
    <s v="OK"/>
    <s v="Valid"/>
    <s v=""/>
    <s v="valid"/>
  </r>
  <r>
    <s v="TRX105992"/>
    <d v="2023-07-22T00:00:00"/>
    <n v="182430.81"/>
    <x v="1"/>
    <s v="Subscription"/>
    <s v="Retail"/>
    <s v="South"/>
    <s v="CUST10095"/>
    <s v=""/>
    <s v="Our building she."/>
    <s v="OK"/>
    <s v="Valid"/>
    <s v=""/>
    <s v="valid"/>
  </r>
  <r>
    <s v="TRX105993"/>
    <d v="2023-05-20T00:00:00"/>
    <n v="218919.76"/>
    <x v="1"/>
    <s v="Subscription"/>
    <s v="Retail"/>
    <s v="East"/>
    <s v="CUST10325"/>
    <s v=""/>
    <s v="Quality trial bring fall upon war high."/>
    <s v="OK"/>
    <s v="Valid"/>
    <s v=""/>
    <s v="valid"/>
  </r>
  <r>
    <s v="TRX105994"/>
    <d v="2023-06-04T00:00:00"/>
    <n v="266964.03999999998"/>
    <x v="1"/>
    <s v="Service"/>
    <s v="Online"/>
    <s v="South"/>
    <s v="CUST10107"/>
    <s v=""/>
    <s v="Half interest several entire win product."/>
    <s v="OK"/>
    <s v="Valid"/>
    <s v=""/>
    <s v="valid"/>
  </r>
  <r>
    <s v="TRX105995"/>
    <d v="2022-01-23T00:00:00"/>
    <n v="130480.94"/>
    <x v="1"/>
    <s v="Subscription"/>
    <s v="Online"/>
    <s v="West"/>
    <s v="CUST10243"/>
    <s v=""/>
    <s v="Chance reach cut enter room."/>
    <s v="OK"/>
    <s v="Valid"/>
    <s v=""/>
    <s v="valid"/>
  </r>
  <r>
    <s v="TRX105996"/>
    <d v="2023-03-07T00:00:00"/>
    <n v="179457.8"/>
    <x v="1"/>
    <s v="Service"/>
    <s v="Online"/>
    <s v="South"/>
    <s v="CUST10043"/>
    <s v=""/>
    <s v="Fire you turn Mr minute affect."/>
    <s v="OK"/>
    <s v="Valid"/>
    <s v=""/>
    <s v="valid"/>
  </r>
  <r>
    <s v="TRX105997"/>
    <d v="2022-02-17T00:00:00"/>
    <n v="17260.400000000001"/>
    <x v="4"/>
    <s v="Liability"/>
    <s v="Online"/>
    <s v="East"/>
    <s v=""/>
    <s v=""/>
    <s v="Management one who break maintain blue book."/>
    <s v="OK"/>
    <s v=""/>
    <s v=""/>
    <s v="valid"/>
  </r>
  <r>
    <s v="TRX105998"/>
    <d v="2023-02-14T00:00:00"/>
    <n v="206825.22"/>
    <x v="1"/>
    <s v="Subscription"/>
    <s v="Retail"/>
    <s v="South"/>
    <s v="CUST10171"/>
    <s v=""/>
    <s v="Adult bill explain wear cultural go learn present."/>
    <s v="OK"/>
    <s v="Valid"/>
    <s v=""/>
    <s v="valid"/>
  </r>
  <r>
    <s v="TRX105999"/>
    <d v="2023-03-18T00:00:00"/>
    <n v="202012.69"/>
    <x v="1"/>
    <s v="Service"/>
    <s v="Online"/>
    <s v="North"/>
    <s v="CUST10013"/>
    <s v=""/>
    <s v="Movie best billion service those political main."/>
    <s v="OK"/>
    <s v="Valid"/>
    <s v=""/>
    <s v="valid"/>
  </r>
  <r>
    <s v="TRX106000"/>
    <d v="2022-06-10T00:00:00"/>
    <n v="109305.48"/>
    <x v="1"/>
    <s v="Product"/>
    <s v="Online"/>
    <s v="West"/>
    <s v="CUST10200"/>
    <s v=""/>
    <s v="Ok find than already close bring under wait."/>
    <s v="OK"/>
    <s v="Valid"/>
    <s v=""/>
    <s v="valid"/>
  </r>
  <r>
    <s v="TRX106001"/>
    <d v="2022-01-09T00:00:00"/>
    <n v="-70109.09"/>
    <x v="0"/>
    <s v="Marketing"/>
    <s v="Online"/>
    <s v="West"/>
    <s v=""/>
    <s v="VEND1092"/>
    <s v="Gas we health."/>
    <s v="OK"/>
    <s v=""/>
    <s v="Valid"/>
    <s v="valid"/>
  </r>
  <r>
    <s v="TRX106002"/>
    <d v="2023-03-28T00:00:00"/>
    <n v="92925.01"/>
    <x v="1"/>
    <s v="Service"/>
    <s v="Enterprise"/>
    <s v="South"/>
    <s v="CUST10277"/>
    <s v=""/>
    <s v="Property although activity two."/>
    <s v="OK"/>
    <s v="Valid"/>
    <s v=""/>
    <s v="valid"/>
  </r>
  <r>
    <s v="TRX106003"/>
    <d v="2023-11-06T00:00:00"/>
    <n v="247596.17"/>
    <x v="1"/>
    <s v="Service"/>
    <s v="Enterprise"/>
    <s v="West"/>
    <s v="CUST10266"/>
    <s v=""/>
    <s v="Different itself PM professional describe."/>
    <s v="OK"/>
    <s v="Valid"/>
    <s v=""/>
    <s v="valid"/>
  </r>
  <r>
    <s v="TRX106004"/>
    <d v="2022-08-23T00:00:00"/>
    <n v="141235.35"/>
    <x v="1"/>
    <s v="Product"/>
    <s v="Retail"/>
    <s v="North"/>
    <s v="CUST10288"/>
    <s v=""/>
    <s v="Address it budget go."/>
    <s v="OK"/>
    <s v="Valid"/>
    <s v=""/>
    <s v="valid"/>
  </r>
  <r>
    <s v="TRX106005"/>
    <d v="2023-12-08T00:00:00"/>
    <n v="231914.45"/>
    <x v="1"/>
    <s v="Subscription"/>
    <s v="Online"/>
    <s v="South"/>
    <s v="CUST10334"/>
    <s v=""/>
    <s v="Allow kind action either land effect."/>
    <s v="OK"/>
    <s v="Valid"/>
    <s v=""/>
    <s v="valid"/>
  </r>
  <r>
    <s v="TRX106006"/>
    <d v="2023-07-03T00:00:00"/>
    <n v="159135.69"/>
    <x v="1"/>
    <s v="Service"/>
    <s v="Enterprise"/>
    <s v="South"/>
    <s v="CUST10227"/>
    <s v=""/>
    <s v="Because me catch machine care."/>
    <s v="OK"/>
    <s v="Valid"/>
    <s v=""/>
    <s v="valid"/>
  </r>
  <r>
    <s v="TRX106007"/>
    <d v="2022-04-25T00:00:00"/>
    <n v="-49282.01"/>
    <x v="0"/>
    <s v="Rent"/>
    <s v="Online"/>
    <s v="West"/>
    <s v=""/>
    <s v="VEND1052"/>
    <s v="Put certainly will design total mean respond."/>
    <s v="OK"/>
    <s v=""/>
    <s v="Valid"/>
    <s v="valid"/>
  </r>
  <r>
    <s v="TRX106008"/>
    <d v="2022-02-21T00:00:00"/>
    <n v="-49874.23"/>
    <x v="0"/>
    <s v="Utilities"/>
    <s v="Enterprise"/>
    <s v="North"/>
    <s v=""/>
    <s v="VEND1006"/>
    <s v="Nor character we political somebody these."/>
    <s v="OK"/>
    <s v=""/>
    <s v="Valid"/>
    <s v="valid"/>
  </r>
  <r>
    <s v="TRX106009"/>
    <d v="2022-01-11T00:00:00"/>
    <n v="-50559.56"/>
    <x v="0"/>
    <s v="Utilities"/>
    <s v="Enterprise"/>
    <s v="West"/>
    <s v=""/>
    <s v="VEND1118"/>
    <s v="Skin mind kitchen month type sing piece fine."/>
    <s v="OK"/>
    <s v=""/>
    <s v="Valid"/>
    <s v="valid"/>
  </r>
  <r>
    <s v="TRX106010"/>
    <d v="2023-03-12T00:00:00"/>
    <n v="120186.42"/>
    <x v="1"/>
    <s v="Service"/>
    <s v="Online"/>
    <s v="South"/>
    <s v="CUST10061"/>
    <s v=""/>
    <s v="Time ball compare purpose natural couple attack."/>
    <s v="OK"/>
    <s v="Valid"/>
    <s v=""/>
    <s v="valid"/>
  </r>
  <r>
    <s v="TRX106011"/>
    <d v="2022-04-15T00:00:00"/>
    <n v="-20417.05"/>
    <x v="0"/>
    <s v="Marketing"/>
    <s v="Retail"/>
    <s v="East"/>
    <s v=""/>
    <s v="VEND1069"/>
    <s v="Affect discover knowledge move during dark."/>
    <s v="OK"/>
    <s v=""/>
    <s v="Valid"/>
    <s v="valid"/>
  </r>
  <r>
    <s v="TRX106012"/>
    <d v="2023-01-21T00:00:00"/>
    <n v="-13665.96"/>
    <x v="0"/>
    <s v="Marketing"/>
    <s v="Retail"/>
    <s v="North"/>
    <s v=""/>
    <s v="VEND1047"/>
    <s v="Avoid open scientist play model once."/>
    <s v="OK"/>
    <s v=""/>
    <s v="Valid"/>
    <s v="valid"/>
  </r>
  <r>
    <s v="TRX106013"/>
    <d v="2023-11-25T00:00:00"/>
    <n v="159158.19"/>
    <x v="1"/>
    <s v="Subscription"/>
    <s v="Online"/>
    <s v="East"/>
    <s v="CUST10269"/>
    <s v=""/>
    <s v="Enjoy last there enter stuff party card."/>
    <s v="OK"/>
    <s v="Valid"/>
    <s v=""/>
    <s v="valid"/>
  </r>
  <r>
    <s v="TRX106014"/>
    <d v="2022-12-17T00:00:00"/>
    <n v="-38482.550000000003"/>
    <x v="0"/>
    <s v="Rent"/>
    <s v="Online"/>
    <s v="South"/>
    <s v=""/>
    <s v="VEND1010"/>
    <s v="Consumer order go western sport scene mind."/>
    <s v="OK"/>
    <s v=""/>
    <s v="Valid"/>
    <s v="valid"/>
  </r>
  <r>
    <s v="TRX106015"/>
    <d v="2022-10-16T00:00:00"/>
    <n v="-45858.77"/>
    <x v="0"/>
    <s v="Rent"/>
    <s v="Online"/>
    <s v="South"/>
    <s v=""/>
    <s v="VEND1082"/>
    <s v="Bag with style thought pay true."/>
    <s v="OK"/>
    <s v=""/>
    <s v="Valid"/>
    <s v="valid"/>
  </r>
  <r>
    <s v="TRX106016"/>
    <d v="2022-04-24T00:00:00"/>
    <n v="178942.07999999999"/>
    <x v="1"/>
    <s v="Service"/>
    <s v="Retail"/>
    <s v="East"/>
    <s v="CUST10365"/>
    <s v=""/>
    <s v="Class agree force spend company."/>
    <s v="OK"/>
    <s v="Valid"/>
    <s v=""/>
    <s v="valid"/>
  </r>
  <r>
    <s v="TRX106017"/>
    <d v="2023-05-16T00:00:00"/>
    <n v="69758.679999999993"/>
    <x v="1"/>
    <s v="Product"/>
    <s v="Enterprise"/>
    <s v="North"/>
    <s v="CUST10311"/>
    <s v=""/>
    <s v="Alone have board us."/>
    <s v="OK"/>
    <s v="Valid"/>
    <s v=""/>
    <s v="valid"/>
  </r>
  <r>
    <s v="TRX106018"/>
    <d v="2022-06-13T00:00:00"/>
    <n v="-21450.55"/>
    <x v="0"/>
    <s v="Utilities"/>
    <s v="Enterprise"/>
    <s v="South"/>
    <s v=""/>
    <s v="VEND1059"/>
    <s v="Usually together identify material unit."/>
    <s v="OK"/>
    <s v=""/>
    <s v="Valid"/>
    <s v="valid"/>
  </r>
  <r>
    <s v="TRX106019"/>
    <d v="2022-06-30T00:00:00"/>
    <n v="-31435.42"/>
    <x v="0"/>
    <s v="Supplies"/>
    <s v="Online"/>
    <s v="East"/>
    <s v=""/>
    <s v="VEND1100"/>
    <s v="Author about of."/>
    <s v="OK"/>
    <s v=""/>
    <s v="Valid"/>
    <s v="valid"/>
  </r>
  <r>
    <s v="TRX106020"/>
    <d v="2022-07-15T00:00:00"/>
    <n v="-11582.1"/>
    <x v="0"/>
    <s v="Supplies"/>
    <s v="Retail"/>
    <s v="West"/>
    <s v=""/>
    <s v="VEND1060"/>
    <s v="Responsibility rich artist citizen cost western."/>
    <s v="OK"/>
    <s v=""/>
    <s v="Valid"/>
    <s v="valid"/>
  </r>
  <r>
    <s v="TRX106021"/>
    <d v="2022-11-01T00:00:00"/>
    <n v="104298.47"/>
    <x v="1"/>
    <s v="Product"/>
    <s v="Online"/>
    <s v="West"/>
    <s v="CUST10187"/>
    <s v=""/>
    <s v="Green news floor enter central another."/>
    <s v="OK"/>
    <s v="Valid"/>
    <s v=""/>
    <s v="valid"/>
  </r>
  <r>
    <s v="TRX106022"/>
    <d v="2023-09-05T00:00:00"/>
    <n v="-33793.53"/>
    <x v="0"/>
    <s v="Supplies"/>
    <s v="Online"/>
    <s v="East"/>
    <s v=""/>
    <s v="VEND1062"/>
    <s v="Approach government pattern plan near move citizen."/>
    <s v="OK"/>
    <s v=""/>
    <s v="Valid"/>
    <s v="valid"/>
  </r>
  <r>
    <s v="TRX106023"/>
    <d v="2023-12-17T00:00:00"/>
    <n v="292573.74"/>
    <x v="1"/>
    <s v="Service"/>
    <s v="Online"/>
    <s v="East"/>
    <s v="CUST10197"/>
    <s v=""/>
    <s v="Final one involve not nor."/>
    <s v="OK"/>
    <s v="Valid"/>
    <s v=""/>
    <s v="valid"/>
  </r>
  <r>
    <s v="TRX106024"/>
    <d v="2022-12-21T00:00:00"/>
    <n v="144671.43"/>
    <x v="1"/>
    <s v="Subscription"/>
    <s v="Enterprise"/>
    <s v="South"/>
    <s v="CUST10134"/>
    <s v=""/>
    <s v="Lose as cover behavior just."/>
    <s v="OK"/>
    <s v="Valid"/>
    <s v=""/>
    <s v="valid"/>
  </r>
  <r>
    <s v="TRX106025"/>
    <d v="2022-09-11T00:00:00"/>
    <n v="-37710.82"/>
    <x v="0"/>
    <s v="Utilities"/>
    <s v="Enterprise"/>
    <s v="South"/>
    <s v=""/>
    <s v="VEND1093"/>
    <s v="Investment Mr central level."/>
    <s v="OK"/>
    <s v=""/>
    <s v="Valid"/>
    <s v="valid"/>
  </r>
  <r>
    <s v="TRX106026"/>
    <d v="2023-09-30T00:00:00"/>
    <n v="122814.04"/>
    <x v="1"/>
    <s v="Service"/>
    <s v="Online"/>
    <s v="West"/>
    <s v="CUST10342"/>
    <s v=""/>
    <s v="Of better reason book next whom."/>
    <s v="OK"/>
    <s v="Valid"/>
    <s v=""/>
    <s v="valid"/>
  </r>
  <r>
    <s v="TRX106027"/>
    <d v="2022-07-02T00:00:00"/>
    <n v="114494.63"/>
    <x v="1"/>
    <s v="Product"/>
    <s v="Enterprise"/>
    <s v="South"/>
    <s v="CUST10120"/>
    <s v=""/>
    <s v="Goal thus ago billion draw exactly."/>
    <s v="OK"/>
    <s v="Valid"/>
    <s v=""/>
    <s v="valid"/>
  </r>
  <r>
    <s v="TRX106028"/>
    <d v="2023-01-16T00:00:00"/>
    <n v="122481.27"/>
    <x v="1"/>
    <s v="Service"/>
    <s v="Online"/>
    <s v="South"/>
    <s v="CUST10151"/>
    <s v=""/>
    <s v="Crime top once establish car cause serious evening."/>
    <s v="OK"/>
    <s v="Valid"/>
    <s v=""/>
    <s v="valid"/>
  </r>
  <r>
    <s v="TRX106029"/>
    <d v="2023-08-13T00:00:00"/>
    <n v="183292.92"/>
    <x v="1"/>
    <s v="Subscription"/>
    <s v="Retail"/>
    <s v="South"/>
    <s v="CUST10012"/>
    <s v=""/>
    <s v="Trip break yeah employee."/>
    <s v="OK"/>
    <s v="Valid"/>
    <s v=""/>
    <s v="valid"/>
  </r>
  <r>
    <s v="TRX106030"/>
    <d v="2022-08-29T00:00:00"/>
    <n v="149997.44"/>
    <x v="1"/>
    <s v="Subscription"/>
    <s v="Online"/>
    <s v="West"/>
    <s v="CUST10173"/>
    <s v=""/>
    <s v="Method prevent court partner reason."/>
    <s v="OK"/>
    <s v="Valid"/>
    <s v=""/>
    <s v="valid"/>
  </r>
  <r>
    <s v="TRX106031"/>
    <d v="2022-10-12T00:00:00"/>
    <n v="249374.01"/>
    <x v="1"/>
    <s v="Service"/>
    <s v="Enterprise"/>
    <s v="South"/>
    <s v="CUST10043"/>
    <s v=""/>
    <s v="Tv themselves cost there practice adult."/>
    <s v="OK"/>
    <s v="Valid"/>
    <s v=""/>
    <s v="valid"/>
  </r>
  <r>
    <s v="TRX106032"/>
    <d v="2022-11-22T00:00:00"/>
    <n v="75320.69"/>
    <x v="1"/>
    <s v="Product"/>
    <s v="Enterprise"/>
    <s v="West"/>
    <s v="CUST10110"/>
    <s v=""/>
    <s v="Easy change agent they part pretty."/>
    <s v="OK"/>
    <s v="Valid"/>
    <s v=""/>
    <s v="valid"/>
  </r>
  <r>
    <s v="TRX106033"/>
    <d v="2023-02-05T00:00:00"/>
    <n v="219534.64"/>
    <x v="1"/>
    <s v="Subscription"/>
    <s v="Retail"/>
    <s v="West"/>
    <s v="CUST10217"/>
    <s v=""/>
    <s v="Affect between hour would a eye more reason."/>
    <s v="OK"/>
    <s v="Valid"/>
    <s v=""/>
    <s v="valid"/>
  </r>
  <r>
    <s v="TRX106034"/>
    <d v="2023-02-16T00:00:00"/>
    <n v="145447.38"/>
    <x v="1"/>
    <s v="Product"/>
    <s v="Enterprise"/>
    <s v="North"/>
    <s v="CUST10144"/>
    <s v=""/>
    <s v="Commercial house old pass happy."/>
    <s v="OK"/>
    <s v="Valid"/>
    <s v=""/>
    <s v="valid"/>
  </r>
  <r>
    <s v="TRX106035"/>
    <d v="2022-02-01T00:00:00"/>
    <n v="-53482.97"/>
    <x v="0"/>
    <s v="Rent"/>
    <s v="Online"/>
    <s v="West"/>
    <s v=""/>
    <s v="VEND1114"/>
    <s v="Receive sea carry kitchen attention computer message."/>
    <s v="OK"/>
    <s v=""/>
    <s v="Valid"/>
    <s v="valid"/>
  </r>
  <r>
    <s v="TRX106036"/>
    <d v="2023-10-06T00:00:00"/>
    <n v="130245"/>
    <x v="1"/>
    <s v="Subscription"/>
    <s v="Online"/>
    <s v="South"/>
    <s v="CUST10180"/>
    <s v=""/>
    <s v="Travel picture heart far culture edge."/>
    <s v="OK"/>
    <s v="Valid"/>
    <s v=""/>
    <s v="valid"/>
  </r>
  <r>
    <s v="TRX106037"/>
    <d v="2023-02-24T00:00:00"/>
    <n v="139334.42000000001"/>
    <x v="1"/>
    <s v="Subscription"/>
    <s v="Enterprise"/>
    <s v="West"/>
    <s v="CUST10252"/>
    <s v=""/>
    <s v="Nice government stop accept."/>
    <s v="OK"/>
    <s v="Valid"/>
    <s v=""/>
    <s v="valid"/>
  </r>
  <r>
    <s v="TRX106038"/>
    <d v="2022-06-30T00:00:00"/>
    <n v="-30349.88"/>
    <x v="0"/>
    <s v="Supplies"/>
    <s v="Enterprise"/>
    <s v="North"/>
    <s v=""/>
    <s v="VEND1112"/>
    <s v="Today other stop."/>
    <s v="OK"/>
    <s v=""/>
    <s v="Valid"/>
    <s v="valid"/>
  </r>
  <r>
    <s v="TRX106039"/>
    <d v="2023-06-01T00:00:00"/>
    <n v="144764.38"/>
    <x v="1"/>
    <s v="Subscription"/>
    <s v="Retail"/>
    <s v="West"/>
    <s v="CUST10352"/>
    <s v=""/>
    <s v="Special prove yet finish into wish production."/>
    <s v="OK"/>
    <s v="Valid"/>
    <s v=""/>
    <s v="valid"/>
  </r>
  <r>
    <s v="TRX106040"/>
    <d v="2022-04-08T00:00:00"/>
    <n v="121713.12"/>
    <x v="1"/>
    <s v="Product"/>
    <s v="Retail"/>
    <s v="West"/>
    <s v="CUST10004"/>
    <s v=""/>
    <s v="Decide sort investment medical."/>
    <s v="OK"/>
    <s v="Valid"/>
    <s v=""/>
    <s v="valid"/>
  </r>
  <r>
    <s v="TRX106041"/>
    <d v="2023-08-25T00:00:00"/>
    <n v="-47459.360000000001"/>
    <x v="0"/>
    <s v="Rent"/>
    <s v="Enterprise"/>
    <s v="South"/>
    <s v=""/>
    <s v="VEND1030"/>
    <s v="Seem what while almost debate argue assume put."/>
    <s v="OK"/>
    <s v=""/>
    <s v="Valid"/>
    <s v="valid"/>
  </r>
  <r>
    <s v="TRX106042"/>
    <d v="2023-02-24T00:00:00"/>
    <n v="191906.11"/>
    <x v="1"/>
    <s v="Subscription"/>
    <s v="Enterprise"/>
    <s v="West"/>
    <s v="CUST10052"/>
    <s v=""/>
    <s v="Street chair consider close course last size husband."/>
    <s v="OK"/>
    <s v="Valid"/>
    <s v=""/>
    <s v="valid"/>
  </r>
  <r>
    <s v="TRX106043"/>
    <d v="2023-01-25T00:00:00"/>
    <n v="-14681.3"/>
    <x v="0"/>
    <s v="Supplies"/>
    <s v="Enterprise"/>
    <s v="North"/>
    <s v=""/>
    <s v="VEND1089"/>
    <s v="Campaign note example act Mr."/>
    <s v="OK"/>
    <s v=""/>
    <s v="Valid"/>
    <s v="valid"/>
  </r>
  <r>
    <s v="TRX106044"/>
    <d v="2023-11-13T00:00:00"/>
    <n v="109980.63"/>
    <x v="1"/>
    <s v="Subscription"/>
    <s v="Online"/>
    <s v="North"/>
    <s v="CUST10098"/>
    <s v=""/>
    <s v="Admit theory college."/>
    <s v="OK"/>
    <s v="Valid"/>
    <s v=""/>
    <s v="valid"/>
  </r>
  <r>
    <s v="TRX106045"/>
    <d v="2023-11-02T00:00:00"/>
    <n v="136658.51"/>
    <x v="1"/>
    <s v="Subscription"/>
    <s v="Online"/>
    <s v="West"/>
    <s v="CUST10293"/>
    <s v=""/>
    <s v="Ball exist black author information."/>
    <s v="OK"/>
    <s v="Valid"/>
    <s v=""/>
    <s v="valid"/>
  </r>
  <r>
    <s v="TRX106046"/>
    <d v="2023-04-02T00:00:00"/>
    <n v="-44335.53"/>
    <x v="0"/>
    <s v="Rent"/>
    <s v="Online"/>
    <s v="South"/>
    <s v=""/>
    <s v="VEND1106"/>
    <s v="Remain town region seem available."/>
    <s v="OK"/>
    <s v=""/>
    <s v="Valid"/>
    <s v="valid"/>
  </r>
  <r>
    <s v="TRX106047"/>
    <d v="2023-05-30T00:00:00"/>
    <n v="-53421.63"/>
    <x v="0"/>
    <s v="Utilities"/>
    <s v="Online"/>
    <s v="South"/>
    <s v=""/>
    <s v="VEND1117"/>
    <s v="Wait eight never point production."/>
    <s v="OK"/>
    <s v=""/>
    <s v="Valid"/>
    <s v="valid"/>
  </r>
  <r>
    <s v="TRX106048"/>
    <d v="2022-08-15T00:00:00"/>
    <n v="184843.48"/>
    <x v="1"/>
    <s v="Subscription"/>
    <s v="Online"/>
    <s v="West"/>
    <s v="CUST10165"/>
    <s v=""/>
    <s v="Why floor meeting student center notice walk."/>
    <s v="OK"/>
    <s v="Valid"/>
    <s v=""/>
    <s v="valid"/>
  </r>
  <r>
    <s v="TRX106049"/>
    <d v="2023-04-14T00:00:00"/>
    <n v="-56047.7"/>
    <x v="0"/>
    <s v="Utilities"/>
    <s v="Retail"/>
    <s v="West"/>
    <s v=""/>
    <s v="VEND1049"/>
    <s v="Use standard book among us daughter college."/>
    <s v="OK"/>
    <s v=""/>
    <s v="Valid"/>
    <s v="valid"/>
  </r>
  <r>
    <s v="TRX106050"/>
    <d v="2022-09-18T00:00:00"/>
    <n v="11061.25"/>
    <x v="3"/>
    <s v="Asset"/>
    <s v="Retail"/>
    <s v="North"/>
    <s v=""/>
    <s v=""/>
    <s v="Mrs air effect big."/>
    <s v="OK"/>
    <s v=""/>
    <s v=""/>
    <s v="valid"/>
  </r>
  <r>
    <s v="TRX106051"/>
    <d v="2022-01-19T00:00:00"/>
    <n v="-36155.07"/>
    <x v="0"/>
    <s v="Other"/>
    <s v="Retail"/>
    <s v="East"/>
    <s v=""/>
    <s v="VEND1001"/>
    <s v="Red along weight artist various number."/>
    <s v="OK"/>
    <s v=""/>
    <s v="Valid"/>
    <s v="valid"/>
  </r>
  <r>
    <s v="TRX106052"/>
    <d v="2023-01-25T00:00:00"/>
    <n v="-43995.42"/>
    <x v="0"/>
    <s v="Marketing"/>
    <s v="Online"/>
    <s v="North"/>
    <s v=""/>
    <s v="VEND1028"/>
    <s v="Often serve guess model sing ability bar figure."/>
    <s v="OK"/>
    <s v=""/>
    <s v="Valid"/>
    <s v="valid"/>
  </r>
  <r>
    <s v="TRX106053"/>
    <d v="2022-04-04T00:00:00"/>
    <n v="-67833.3"/>
    <x v="0"/>
    <s v="Payroll"/>
    <s v="Enterprise"/>
    <s v="East"/>
    <s v=""/>
    <s v="VEND1099"/>
    <s v="Structure eat body anyone leader five both relationship."/>
    <s v="OK"/>
    <s v=""/>
    <s v="Valid"/>
    <s v="valid"/>
  </r>
  <r>
    <s v="TRX106054"/>
    <d v="2022-12-02T00:00:00"/>
    <n v="158248.92000000001"/>
    <x v="1"/>
    <s v="Service"/>
    <s v="Enterprise"/>
    <s v="West"/>
    <s v="CUST10337"/>
    <s v=""/>
    <s v="Tv card town personal from federal."/>
    <s v="OK"/>
    <s v="Valid"/>
    <s v=""/>
    <s v="valid"/>
  </r>
  <r>
    <s v="TRX106055"/>
    <d v="2022-02-19T00:00:00"/>
    <n v="93625.18"/>
    <x v="1"/>
    <s v="Subscription"/>
    <s v="Enterprise"/>
    <s v="East"/>
    <s v="CUST10011"/>
    <s v=""/>
    <s v="That hospital Democrat present control."/>
    <s v="OK"/>
    <s v="Valid"/>
    <s v=""/>
    <s v="valid"/>
  </r>
  <r>
    <s v="TRX106056"/>
    <d v="2022-08-28T00:00:00"/>
    <n v="-44404.9"/>
    <x v="0"/>
    <s v="Other"/>
    <s v="Online"/>
    <s v="East"/>
    <s v=""/>
    <s v="VEND1086"/>
    <s v="Behind smile everyone."/>
    <s v="OK"/>
    <s v=""/>
    <s v="Valid"/>
    <s v="valid"/>
  </r>
  <r>
    <s v="TRX106057"/>
    <d v="2022-12-08T00:00:00"/>
    <n v="-43198.42"/>
    <x v="0"/>
    <s v="Rent"/>
    <s v="Enterprise"/>
    <s v="West"/>
    <s v=""/>
    <s v="VEND1055"/>
    <s v="Wrong much treat commercial indicate condition choice."/>
    <s v="OK"/>
    <s v=""/>
    <s v="Valid"/>
    <s v="valid"/>
  </r>
  <r>
    <s v="TRX106058"/>
    <d v="2022-03-27T00:00:00"/>
    <n v="-58049.440000000002"/>
    <x v="0"/>
    <s v="Payroll"/>
    <s v="Enterprise"/>
    <s v="East"/>
    <s v=""/>
    <s v="VEND1102"/>
    <s v="Want economic American theory collection kitchen popular party."/>
    <s v="OK"/>
    <s v=""/>
    <s v="Valid"/>
    <s v="valid"/>
  </r>
  <r>
    <s v="TRX106059"/>
    <d v="2023-10-02T00:00:00"/>
    <n v="162461.17000000001"/>
    <x v="1"/>
    <s v="Product"/>
    <s v="Retail"/>
    <s v="South"/>
    <s v="CUST10122"/>
    <s v=""/>
    <s v="Garden movement face word do."/>
    <s v="OK"/>
    <s v="Valid"/>
    <s v=""/>
    <s v="valid"/>
  </r>
  <r>
    <s v="TRX106060"/>
    <d v="2023-09-08T00:00:00"/>
    <n v="19930.5"/>
    <x v="1"/>
    <s v="Subscription"/>
    <s v="Enterprise"/>
    <s v="West"/>
    <s v="CUST10347"/>
    <s v=""/>
    <s v="Challenge business federal might should."/>
    <s v="OK"/>
    <s v="Valid"/>
    <s v=""/>
    <s v="valid"/>
  </r>
  <r>
    <s v="TRX106061"/>
    <d v="2022-12-10T00:00:00"/>
    <n v="22760.880000000001"/>
    <x v="4"/>
    <s v="Liability"/>
    <s v="Retail"/>
    <s v="East"/>
    <s v=""/>
    <s v=""/>
    <s v="Imagine choice white husband degree."/>
    <s v="OK"/>
    <s v=""/>
    <s v=""/>
    <s v="valid"/>
  </r>
  <r>
    <s v="TRX106062"/>
    <d v="2022-04-22T00:00:00"/>
    <n v="138760.6"/>
    <x v="1"/>
    <s v="Product"/>
    <s v="Retail"/>
    <s v="East"/>
    <s v="CUST10214"/>
    <s v=""/>
    <s v="Guy kid bring about style."/>
    <s v="OK"/>
    <s v="Valid"/>
    <s v=""/>
    <s v="valid"/>
  </r>
  <r>
    <s v="TRX106063"/>
    <d v="2022-06-03T00:00:00"/>
    <n v="-23999.38"/>
    <x v="0"/>
    <s v="Supplies"/>
    <s v="Enterprise"/>
    <s v="South"/>
    <s v=""/>
    <s v="VEND1060"/>
    <s v="Film require compare during consider instead."/>
    <s v="OK"/>
    <s v=""/>
    <s v="Valid"/>
    <s v="valid"/>
  </r>
  <r>
    <s v="TRX106064"/>
    <d v="2022-06-07T00:00:00"/>
    <n v="-69914.19"/>
    <x v="0"/>
    <s v="Rent"/>
    <s v="Retail"/>
    <s v="West"/>
    <s v=""/>
    <s v="VEND1105"/>
    <s v="Environment success American professor."/>
    <s v="OK"/>
    <s v=""/>
    <s v="Valid"/>
    <s v="valid"/>
  </r>
  <r>
    <s v="TRX106065"/>
    <d v="2023-06-26T00:00:00"/>
    <n v="91639.01"/>
    <x v="1"/>
    <s v="Subscription"/>
    <s v="Retail"/>
    <s v="East"/>
    <s v="CUST10366"/>
    <s v=""/>
    <s v="General structure meet prepare."/>
    <s v="OK"/>
    <s v="Valid"/>
    <s v=""/>
    <s v="valid"/>
  </r>
  <r>
    <s v="TRX106066"/>
    <d v="2022-04-07T00:00:00"/>
    <n v="-44881.47"/>
    <x v="0"/>
    <s v="Payroll"/>
    <s v="Retail"/>
    <s v="North"/>
    <s v=""/>
    <s v="VEND1093"/>
    <s v="Purpose successful take building authority fish."/>
    <s v="OK"/>
    <s v=""/>
    <s v="Valid"/>
    <s v="valid"/>
  </r>
  <r>
    <s v="TRX106067"/>
    <d v="2022-02-13T00:00:00"/>
    <n v="21458.91"/>
    <x v="3"/>
    <s v="Asset"/>
    <s v="Enterprise"/>
    <s v="East"/>
    <s v=""/>
    <s v=""/>
    <s v="Part look like decade woman spend chair chance."/>
    <s v="OK"/>
    <s v=""/>
    <s v=""/>
    <s v="valid"/>
  </r>
  <r>
    <s v="TRX106068"/>
    <d v="2023-01-25T00:00:00"/>
    <n v="141408.51"/>
    <x v="1"/>
    <s v="Product"/>
    <s v="Enterprise"/>
    <s v="South"/>
    <s v="CUST10250"/>
    <s v=""/>
    <s v="Pay president degree land although Republican really."/>
    <s v="OK"/>
    <s v="Valid"/>
    <s v=""/>
    <s v="valid"/>
  </r>
  <r>
    <s v="TRX106069"/>
    <d v="2023-06-21T00:00:00"/>
    <n v="190572.81"/>
    <x v="1"/>
    <s v="Service"/>
    <s v="Online"/>
    <s v="South"/>
    <s v="CUST10177"/>
    <s v=""/>
    <s v="Tree national church sure may party."/>
    <s v="OK"/>
    <s v="Valid"/>
    <s v=""/>
    <s v="valid"/>
  </r>
  <r>
    <s v="TRX106070"/>
    <d v="2022-01-11T00:00:00"/>
    <n v="133892.32"/>
    <x v="1"/>
    <s v="Service"/>
    <s v="Retail"/>
    <s v="North"/>
    <s v="CUST10009"/>
    <s v=""/>
    <s v="Sea hundred central expert since let popular experience."/>
    <s v="OK"/>
    <s v="Valid"/>
    <s v=""/>
    <s v="valid"/>
  </r>
  <r>
    <s v="TRX106071"/>
    <d v="2023-10-16T00:00:00"/>
    <n v="29110.99"/>
    <x v="2"/>
    <s v="Equity"/>
    <s v="Retail"/>
    <s v="North"/>
    <s v=""/>
    <s v=""/>
    <s v="Agreement imagine with computer themselves left machine evening."/>
    <s v="OK"/>
    <s v=""/>
    <s v=""/>
    <s v="valid"/>
  </r>
  <r>
    <s v="TRX106072"/>
    <d v="2023-06-27T00:00:00"/>
    <n v="-46929.2"/>
    <x v="0"/>
    <s v="Marketing"/>
    <s v="Enterprise"/>
    <s v="South"/>
    <s v=""/>
    <s v="VEND1005"/>
    <s v="Federal town among than let."/>
    <s v="OK"/>
    <s v=""/>
    <s v="Valid"/>
    <s v="valid"/>
  </r>
  <r>
    <s v="TRX106073"/>
    <d v="2023-04-24T00:00:00"/>
    <n v="98686.86"/>
    <x v="1"/>
    <s v="Subscription"/>
    <s v="Enterprise"/>
    <s v="North"/>
    <s v="CUST10159"/>
    <s v=""/>
    <s v="Will space affect fight."/>
    <s v="OK"/>
    <s v="Valid"/>
    <s v=""/>
    <s v="valid"/>
  </r>
  <r>
    <s v="TRX106074"/>
    <d v="2023-09-17T00:00:00"/>
    <n v="146772.34"/>
    <x v="1"/>
    <s v="Subscription"/>
    <s v="Retail"/>
    <s v="North"/>
    <s v="CUST10169"/>
    <s v=""/>
    <s v="Reveal happen right who sort true force big."/>
    <s v="OK"/>
    <s v="Valid"/>
    <s v=""/>
    <s v="valid"/>
  </r>
  <r>
    <s v="TRX106075"/>
    <d v="2023-08-25T00:00:00"/>
    <n v="98817.17"/>
    <x v="1"/>
    <s v="Service"/>
    <s v="Enterprise"/>
    <s v="East"/>
    <s v="CUST10155"/>
    <s v=""/>
    <s v="Arrive meeting politics style relationship area."/>
    <s v="OK"/>
    <s v="Valid"/>
    <s v=""/>
    <s v="valid"/>
  </r>
  <r>
    <s v="TRX106076"/>
    <d v="2022-11-13T00:00:00"/>
    <n v="151693.34"/>
    <x v="1"/>
    <s v="Product"/>
    <s v="Online"/>
    <s v="East"/>
    <s v="CUST10245"/>
    <s v=""/>
    <s v="Range five value statement."/>
    <s v="OK"/>
    <s v="Valid"/>
    <s v=""/>
    <s v="valid"/>
  </r>
  <r>
    <s v="TRX106077"/>
    <d v="2022-11-27T00:00:00"/>
    <n v="-28354.73"/>
    <x v="0"/>
    <s v="Rent"/>
    <s v="Online"/>
    <s v="South"/>
    <s v=""/>
    <s v="VEND1086"/>
    <s v="Role lose charge building significant."/>
    <s v="OK"/>
    <s v=""/>
    <s v="Valid"/>
    <s v="valid"/>
  </r>
  <r>
    <s v="TRX106078"/>
    <d v="2022-07-23T00:00:00"/>
    <n v="208208.56"/>
    <x v="1"/>
    <s v="Service"/>
    <s v="Retail"/>
    <s v="North"/>
    <s v="CUST10336"/>
    <s v=""/>
    <s v="Well million old phone."/>
    <s v="OK"/>
    <s v="Valid"/>
    <s v=""/>
    <s v="valid"/>
  </r>
  <r>
    <s v="TRX106079"/>
    <d v="2023-08-28T00:00:00"/>
    <n v="163547.95000000001"/>
    <x v="1"/>
    <s v="Service"/>
    <s v="Online"/>
    <s v="South"/>
    <s v="CUST10353"/>
    <s v=""/>
    <s v="Energy southern right mouth."/>
    <s v="OK"/>
    <s v="Valid"/>
    <s v=""/>
    <s v="valid"/>
  </r>
  <r>
    <s v="TRX106080"/>
    <d v="2023-01-10T00:00:00"/>
    <n v="137634.63"/>
    <x v="1"/>
    <s v="Service"/>
    <s v="Online"/>
    <s v="North"/>
    <s v="CUST10353"/>
    <s v=""/>
    <s v="Sell serious stay mean large."/>
    <s v="OK"/>
    <s v="Valid"/>
    <s v=""/>
    <s v="valid"/>
  </r>
  <r>
    <s v="TRX106081"/>
    <d v="2023-06-05T00:00:00"/>
    <n v="204756.51"/>
    <x v="1"/>
    <s v="Subscription"/>
    <s v="Enterprise"/>
    <s v="South"/>
    <s v="CUST10253"/>
    <s v=""/>
    <s v="Science inside including out team."/>
    <s v="OK"/>
    <s v="Valid"/>
    <s v=""/>
    <s v="valid"/>
  </r>
  <r>
    <s v="TRX106082"/>
    <d v="2022-12-23T00:00:00"/>
    <n v="-59240.26"/>
    <x v="0"/>
    <s v="Other"/>
    <s v="Online"/>
    <s v="East"/>
    <s v=""/>
    <s v="VEND1008"/>
    <s v="Reduce public whatever bad probably site bar."/>
    <s v="OK"/>
    <s v=""/>
    <s v="Valid"/>
    <s v="valid"/>
  </r>
  <r>
    <s v="TRX106083"/>
    <d v="2023-03-05T00:00:00"/>
    <n v="-19089.939999999999"/>
    <x v="0"/>
    <s v="Supplies"/>
    <s v="Retail"/>
    <s v="South"/>
    <s v=""/>
    <s v="VEND1102"/>
    <s v="Suffer how bar."/>
    <s v="OK"/>
    <s v=""/>
    <s v="Valid"/>
    <s v="valid"/>
  </r>
  <r>
    <s v="TRX106084"/>
    <d v="2022-07-13T00:00:00"/>
    <n v="-59289.61"/>
    <x v="0"/>
    <s v="Other"/>
    <s v="Online"/>
    <s v="South"/>
    <s v=""/>
    <s v="VEND1082"/>
    <s v="Time much those lay sound can."/>
    <s v="OK"/>
    <s v=""/>
    <s v="Valid"/>
    <s v="valid"/>
  </r>
  <r>
    <s v="TRX106085"/>
    <d v="2022-01-04T00:00:00"/>
    <n v="139177.35"/>
    <x v="1"/>
    <s v="Product"/>
    <s v="Retail"/>
    <s v="North"/>
    <s v="CUST10180"/>
    <s v=""/>
    <s v="Despite for animal recognize paper."/>
    <s v="OK"/>
    <s v="Valid"/>
    <s v=""/>
    <s v="valid"/>
  </r>
  <r>
    <s v="TRX106086"/>
    <d v="2023-10-22T00:00:00"/>
    <n v="80889.460000000006"/>
    <x v="1"/>
    <s v="Product"/>
    <s v="Retail"/>
    <s v="South"/>
    <s v="CUST10351"/>
    <s v=""/>
    <s v="Happen peace page reveal."/>
    <s v="OK"/>
    <s v="Valid"/>
    <s v=""/>
    <s v="valid"/>
  </r>
  <r>
    <s v="TRX106087"/>
    <d v="2022-08-23T00:00:00"/>
    <n v="115238.58"/>
    <x v="1"/>
    <s v="Product"/>
    <s v="Retail"/>
    <s v="North"/>
    <s v="CUST10069"/>
    <s v=""/>
    <s v="Sure national significant chair class approach."/>
    <s v="OK"/>
    <s v="Valid"/>
    <s v=""/>
    <s v="valid"/>
  </r>
  <r>
    <s v="TRX106088"/>
    <d v="2022-06-06T00:00:00"/>
    <n v="153357.32999999999"/>
    <x v="1"/>
    <s v="Subscription"/>
    <s v="Online"/>
    <s v="West"/>
    <s v="CUST10142"/>
    <s v=""/>
    <s v="Identify show campaign firm."/>
    <s v="OK"/>
    <s v="Valid"/>
    <s v=""/>
    <s v="valid"/>
  </r>
  <r>
    <s v="TRX106089"/>
    <d v="2022-07-28T00:00:00"/>
    <n v="-41550.94"/>
    <x v="0"/>
    <s v="Supplies"/>
    <s v="Enterprise"/>
    <s v="East"/>
    <s v=""/>
    <s v="VEND1074"/>
    <s v="Letter answer how heart especially area audience."/>
    <s v="OK"/>
    <s v=""/>
    <s v="Valid"/>
    <s v="valid"/>
  </r>
  <r>
    <s v="TRX106090"/>
    <d v="2022-09-08T00:00:00"/>
    <n v="187247.19"/>
    <x v="1"/>
    <s v="Subscription"/>
    <s v="Retail"/>
    <s v="West"/>
    <s v="CUST10103"/>
    <s v=""/>
    <s v="Mother by exist crime late effect."/>
    <s v="OK"/>
    <s v="Valid"/>
    <s v=""/>
    <s v="valid"/>
  </r>
  <r>
    <s v="TRX106091"/>
    <d v="2023-01-24T00:00:00"/>
    <n v="-50079.98"/>
    <x v="0"/>
    <s v="Payroll"/>
    <s v="Retail"/>
    <s v="East"/>
    <s v=""/>
    <s v="VEND1006"/>
    <s v="Sport least group take find girl control."/>
    <s v="OK"/>
    <s v=""/>
    <s v="Valid"/>
    <s v="valid"/>
  </r>
  <r>
    <s v="TRX106092"/>
    <d v="2023-04-05T00:00:00"/>
    <n v="-34349.46"/>
    <x v="0"/>
    <s v="Marketing"/>
    <s v="Online"/>
    <s v="East"/>
    <s v=""/>
    <s v="VEND1117"/>
    <s v="Role interest meeting picture forget its."/>
    <s v="OK"/>
    <s v=""/>
    <s v="Valid"/>
    <s v="valid"/>
  </r>
  <r>
    <s v="TRX106093"/>
    <d v="2022-07-04T00:00:00"/>
    <n v="-24200.18"/>
    <x v="0"/>
    <s v="Supplies"/>
    <s v="Enterprise"/>
    <s v="East"/>
    <s v=""/>
    <s v="VEND1111"/>
    <s v="What page end where perhaps section."/>
    <s v="OK"/>
    <s v=""/>
    <s v="Valid"/>
    <s v="valid"/>
  </r>
  <r>
    <s v="TRX106094"/>
    <d v="2022-08-03T00:00:00"/>
    <n v="156248.26999999999"/>
    <x v="1"/>
    <s v="Service"/>
    <s v="Enterprise"/>
    <s v="East"/>
    <s v="CUST10127"/>
    <s v=""/>
    <s v="Western suddenly dark those million how."/>
    <s v="OK"/>
    <s v="Valid"/>
    <s v=""/>
    <s v="valid"/>
  </r>
  <r>
    <s v="TRX106095"/>
    <d v="2022-10-22T00:00:00"/>
    <n v="20094.439999999999"/>
    <x v="3"/>
    <s v="Asset"/>
    <s v="Retail"/>
    <s v="West"/>
    <s v=""/>
    <s v=""/>
    <s v="With nice detail exist west."/>
    <s v="OK"/>
    <s v=""/>
    <s v=""/>
    <s v="valid"/>
  </r>
  <r>
    <s v="TRX106096"/>
    <d v="2022-11-24T00:00:00"/>
    <n v="151167.19"/>
    <x v="1"/>
    <s v="Service"/>
    <s v="Online"/>
    <s v="East"/>
    <s v="CUST10232"/>
    <s v=""/>
    <s v="Structure item situation body point imagine player."/>
    <s v="OK"/>
    <s v="Valid"/>
    <s v=""/>
    <s v="valid"/>
  </r>
  <r>
    <s v="TRX106097"/>
    <d v="2023-08-10T00:00:00"/>
    <n v="-38462.01"/>
    <x v="0"/>
    <s v="Marketing"/>
    <s v="Online"/>
    <s v="West"/>
    <s v=""/>
    <s v="VEND1010"/>
    <s v="Oil sign staff say."/>
    <s v="OK"/>
    <s v=""/>
    <s v="Valid"/>
    <s v="valid"/>
  </r>
  <r>
    <s v="TRX106098"/>
    <d v="2022-07-21T00:00:00"/>
    <n v="-66197.63"/>
    <x v="0"/>
    <s v="Utilities"/>
    <s v="Enterprise"/>
    <s v="North"/>
    <s v=""/>
    <s v="VEND1049"/>
    <s v="Wall safe general difficult feeling discover stay."/>
    <s v="OK"/>
    <s v=""/>
    <s v="Valid"/>
    <s v="valid"/>
  </r>
  <r>
    <s v="TRX106099"/>
    <d v="2022-04-30T00:00:00"/>
    <n v="-35375.550000000003"/>
    <x v="0"/>
    <s v="Rent"/>
    <s v="Online"/>
    <s v="West"/>
    <s v=""/>
    <s v="VEND1029"/>
    <s v="Physical head rock trip."/>
    <s v="OK"/>
    <s v=""/>
    <s v="Valid"/>
    <s v="valid"/>
  </r>
  <r>
    <s v="TRX106100"/>
    <d v="2022-09-18T00:00:00"/>
    <n v="-34424.32"/>
    <x v="0"/>
    <s v="Utilities"/>
    <s v="Retail"/>
    <s v="East"/>
    <s v=""/>
    <s v="VEND1080"/>
    <s v="Hot set he if long."/>
    <s v="OK"/>
    <s v=""/>
    <s v="Valid"/>
    <s v="valid"/>
  </r>
  <r>
    <s v="TRX106101"/>
    <d v="2023-04-27T00:00:00"/>
    <n v="-54072.41"/>
    <x v="0"/>
    <s v="Other"/>
    <s v="Enterprise"/>
    <s v="East"/>
    <s v=""/>
    <s v="VEND1082"/>
    <s v="Yet young plant owner music who."/>
    <s v="OK"/>
    <s v=""/>
    <s v="Valid"/>
    <s v="valid"/>
  </r>
  <r>
    <s v="TRX106102"/>
    <d v="2023-05-23T00:00:00"/>
    <n v="-72721.539999999994"/>
    <x v="0"/>
    <s v="Other"/>
    <s v="Enterprise"/>
    <s v="East"/>
    <s v=""/>
    <s v="VEND1095"/>
    <s v="It very to decide allow what child situation."/>
    <s v="OK"/>
    <s v=""/>
    <s v="Valid"/>
    <s v="valid"/>
  </r>
  <r>
    <s v="TRX106103"/>
    <d v="2022-03-17T00:00:00"/>
    <n v="181305.57"/>
    <x v="1"/>
    <s v="Subscription"/>
    <s v="Online"/>
    <s v="East"/>
    <s v="CUST10103"/>
    <s v=""/>
    <s v="Idea expect direction surface million."/>
    <s v="OK"/>
    <s v="Valid"/>
    <s v=""/>
    <s v="valid"/>
  </r>
  <r>
    <s v="TRX106104"/>
    <d v="2023-03-11T00:00:00"/>
    <n v="-45165.93"/>
    <x v="0"/>
    <s v="Supplies"/>
    <s v="Enterprise"/>
    <s v="North"/>
    <s v=""/>
    <s v="VEND1039"/>
    <s v="Value give buy figure."/>
    <s v="OK"/>
    <s v=""/>
    <s v="Valid"/>
    <s v="valid"/>
  </r>
  <r>
    <s v="TRX106105"/>
    <d v="2023-08-26T00:00:00"/>
    <n v="-32153.69"/>
    <x v="0"/>
    <s v="Rent"/>
    <s v="Online"/>
    <s v="East"/>
    <s v=""/>
    <s v="VEND1023"/>
    <s v="Set position authority notice."/>
    <s v="OK"/>
    <s v=""/>
    <s v="Valid"/>
    <s v="valid"/>
  </r>
  <r>
    <s v="TRX106106"/>
    <d v="2022-12-16T00:00:00"/>
    <n v="-46554.080000000002"/>
    <x v="0"/>
    <s v="Payroll"/>
    <s v="Retail"/>
    <s v="West"/>
    <s v=""/>
    <s v="VEND1074"/>
    <s v="Structure middle really public state catch."/>
    <s v="OK"/>
    <s v=""/>
    <s v="Valid"/>
    <s v="valid"/>
  </r>
  <r>
    <s v="TRX106107"/>
    <d v="2023-09-24T00:00:00"/>
    <n v="191286.34"/>
    <x v="1"/>
    <s v="Service"/>
    <s v="Enterprise"/>
    <s v="West"/>
    <s v="CUST10093"/>
    <s v=""/>
    <s v="Sound support decision whatever."/>
    <s v="OK"/>
    <s v="Valid"/>
    <s v=""/>
    <s v="valid"/>
  </r>
  <r>
    <s v="TRX106108"/>
    <d v="2022-10-05T00:00:00"/>
    <n v="-50481.83"/>
    <x v="0"/>
    <s v="Other"/>
    <s v="Online"/>
    <s v="West"/>
    <s v=""/>
    <s v="VEND1022"/>
    <s v="Sea piece material record."/>
    <s v="OK"/>
    <s v=""/>
    <s v="Valid"/>
    <s v="valid"/>
  </r>
  <r>
    <s v="TRX106109"/>
    <d v="2023-11-05T00:00:00"/>
    <n v="206938.44"/>
    <x v="1"/>
    <s v="Subscription"/>
    <s v="Online"/>
    <s v="West"/>
    <s v="CUST10015"/>
    <s v=""/>
    <s v="Art hold outside industry."/>
    <s v="OK"/>
    <s v="Valid"/>
    <s v=""/>
    <s v="valid"/>
  </r>
  <r>
    <s v="TRX106110"/>
    <d v="2022-10-14T00:00:00"/>
    <n v="-57738.77"/>
    <x v="0"/>
    <s v="Supplies"/>
    <s v="Enterprise"/>
    <s v="South"/>
    <s v=""/>
    <s v="VEND1065"/>
    <s v="Low important happen then."/>
    <s v="OK"/>
    <s v=""/>
    <s v="Valid"/>
    <s v="valid"/>
  </r>
  <r>
    <s v="TRX106111"/>
    <d v="2022-10-24T00:00:00"/>
    <n v="118439.3"/>
    <x v="1"/>
    <s v="Subscription"/>
    <s v="Retail"/>
    <s v="South"/>
    <s v="CUST10018"/>
    <s v=""/>
    <s v="Base bill personal add."/>
    <s v="OK"/>
    <s v="Valid"/>
    <s v=""/>
    <s v="valid"/>
  </r>
  <r>
    <s v="TRX106112"/>
    <d v="2023-12-07T00:00:00"/>
    <n v="205264.95"/>
    <x v="1"/>
    <s v="Service"/>
    <s v="Online"/>
    <s v="North"/>
    <s v="CUST10326"/>
    <s v=""/>
    <s v="Tv ball very be miss."/>
    <s v="OK"/>
    <s v="Valid"/>
    <s v=""/>
    <s v="valid"/>
  </r>
  <r>
    <s v="TRX106113"/>
    <d v="2023-09-28T00:00:00"/>
    <n v="-89107.06"/>
    <x v="0"/>
    <s v="Rent"/>
    <s v="Retail"/>
    <s v="South"/>
    <s v=""/>
    <s v="VEND1052"/>
    <s v="Industry pattern trial lay body ago."/>
    <s v="OK"/>
    <s v=""/>
    <s v="Valid"/>
    <s v="valid"/>
  </r>
  <r>
    <s v="TRX106114"/>
    <d v="2023-09-26T00:00:00"/>
    <n v="-33512.92"/>
    <x v="0"/>
    <s v="Other"/>
    <s v="Online"/>
    <s v="South"/>
    <s v=""/>
    <s v="VEND1098"/>
    <s v="Describe always truth sure."/>
    <s v="OK"/>
    <s v=""/>
    <s v="Valid"/>
    <s v="valid"/>
  </r>
  <r>
    <s v="TRX106115"/>
    <d v="2022-12-19T00:00:00"/>
    <n v="-54468.92"/>
    <x v="0"/>
    <s v="Other"/>
    <s v="Enterprise"/>
    <s v="South"/>
    <s v=""/>
    <s v="VEND1118"/>
    <s v="Drug center cultural I a thank bed."/>
    <s v="OK"/>
    <s v=""/>
    <s v="Valid"/>
    <s v="valid"/>
  </r>
  <r>
    <s v="TRX106116"/>
    <d v="2023-06-09T00:00:00"/>
    <n v="139792.66"/>
    <x v="1"/>
    <s v="Service"/>
    <s v="Retail"/>
    <s v="South"/>
    <s v="CUST10045"/>
    <s v=""/>
    <s v="Company herself authority reality none add win."/>
    <s v="OK"/>
    <s v="Valid"/>
    <s v=""/>
    <s v="valid"/>
  </r>
  <r>
    <s v="TRX106117"/>
    <d v="2023-07-20T00:00:00"/>
    <n v="105964.04"/>
    <x v="1"/>
    <s v="Subscription"/>
    <s v="Retail"/>
    <s v="East"/>
    <s v="CUST10369"/>
    <s v=""/>
    <s v="Election piece professional."/>
    <s v="OK"/>
    <s v="Valid"/>
    <s v=""/>
    <s v="valid"/>
  </r>
  <r>
    <s v="TRX106118"/>
    <d v="2023-11-25T00:00:00"/>
    <n v="-25442.68"/>
    <x v="0"/>
    <s v="Payroll"/>
    <s v="Enterprise"/>
    <s v="South"/>
    <s v=""/>
    <s v="VEND1040"/>
    <s v="Every the low during yard account."/>
    <s v="OK"/>
    <s v=""/>
    <s v="Valid"/>
    <s v="valid"/>
  </r>
  <r>
    <s v="TRX106119"/>
    <d v="2022-11-19T00:00:00"/>
    <n v="133995.87"/>
    <x v="1"/>
    <s v="Subscription"/>
    <s v="Retail"/>
    <s v="East"/>
    <s v="CUST10090"/>
    <s v=""/>
    <s v="But production no modern."/>
    <s v="OK"/>
    <s v="Valid"/>
    <s v=""/>
    <s v="valid"/>
  </r>
  <r>
    <s v="TRX106120"/>
    <d v="2023-02-16T00:00:00"/>
    <n v="106885.07"/>
    <x v="1"/>
    <s v="Service"/>
    <s v="Online"/>
    <s v="East"/>
    <s v="CUST10298"/>
    <s v=""/>
    <s v="Politics catch important."/>
    <s v="OK"/>
    <s v="Valid"/>
    <s v=""/>
    <s v="valid"/>
  </r>
  <r>
    <s v="TRX106121"/>
    <d v="2022-08-18T00:00:00"/>
    <n v="148241.98000000001"/>
    <x v="1"/>
    <s v="Subscription"/>
    <s v="Enterprise"/>
    <s v="East"/>
    <s v="CUST10337"/>
    <s v=""/>
    <s v="Answer public unit."/>
    <s v="OK"/>
    <s v="Valid"/>
    <s v=""/>
    <s v="valid"/>
  </r>
  <r>
    <s v="TRX106122"/>
    <d v="2022-02-08T00:00:00"/>
    <n v="112266.49"/>
    <x v="1"/>
    <s v="Service"/>
    <s v="Enterprise"/>
    <s v="South"/>
    <s v="CUST10035"/>
    <s v=""/>
    <s v="Fall own no along know little your."/>
    <s v="OK"/>
    <s v="Valid"/>
    <s v=""/>
    <s v="valid"/>
  </r>
  <r>
    <s v="TRX106123"/>
    <d v="2022-10-12T00:00:00"/>
    <n v="177481.13"/>
    <x v="1"/>
    <s v="Service"/>
    <s v="Retail"/>
    <s v="North"/>
    <s v="CUST10371"/>
    <s v=""/>
    <s v="Rest for summer fire write enjoy method."/>
    <s v="OK"/>
    <s v="Valid"/>
    <s v=""/>
    <s v="valid"/>
  </r>
  <r>
    <s v="TRX106124"/>
    <d v="2022-06-04T00:00:00"/>
    <n v="20636.919999999998"/>
    <x v="3"/>
    <s v="Asset"/>
    <s v="Retail"/>
    <s v="East"/>
    <s v=""/>
    <s v=""/>
    <s v="Analysis consider better two identify."/>
    <s v="OK"/>
    <s v=""/>
    <s v=""/>
    <s v="valid"/>
  </r>
  <r>
    <s v="TRX106125"/>
    <d v="2022-09-27T00:00:00"/>
    <n v="200998.26"/>
    <x v="1"/>
    <s v="Subscription"/>
    <s v="Enterprise"/>
    <s v="North"/>
    <s v="CUST10190"/>
    <s v=""/>
    <s v="Enjoy tough gun big positive carry."/>
    <s v="OK"/>
    <s v="Valid"/>
    <s v=""/>
    <s v="valid"/>
  </r>
  <r>
    <s v="TRX106126"/>
    <d v="2022-03-26T00:00:00"/>
    <n v="130631.15"/>
    <x v="1"/>
    <s v="Product"/>
    <s v="Enterprise"/>
    <s v="South"/>
    <s v="CUST10356"/>
    <s v=""/>
    <s v="Health standard north garden usually different visit."/>
    <s v="OK"/>
    <s v="Valid"/>
    <s v=""/>
    <s v="valid"/>
  </r>
  <r>
    <s v="TRX106127"/>
    <d v="2022-04-13T00:00:00"/>
    <n v="130636.18"/>
    <x v="1"/>
    <s v="Subscription"/>
    <s v="Online"/>
    <s v="East"/>
    <s v="CUST10106"/>
    <s v=""/>
    <s v="Game day factor concern current."/>
    <s v="OK"/>
    <s v="Valid"/>
    <s v=""/>
    <s v="valid"/>
  </r>
  <r>
    <s v="TRX106128"/>
    <d v="2023-11-14T00:00:00"/>
    <n v="-29195.7"/>
    <x v="0"/>
    <s v="Other"/>
    <s v="Online"/>
    <s v="West"/>
    <s v=""/>
    <s v="VEND1034"/>
    <s v="Writer finally on color to."/>
    <s v="OK"/>
    <s v=""/>
    <s v="Valid"/>
    <s v="valid"/>
  </r>
  <r>
    <s v="TRX106129"/>
    <d v="2022-06-03T00:00:00"/>
    <n v="191076.72"/>
    <x v="1"/>
    <s v="Subscription"/>
    <s v="Enterprise"/>
    <s v="East"/>
    <s v="CUST10039"/>
    <s v=""/>
    <s v="Nothing price southern create campaign could."/>
    <s v="OK"/>
    <s v="Valid"/>
    <s v=""/>
    <s v="valid"/>
  </r>
  <r>
    <s v="TRX106130"/>
    <d v="2022-03-13T00:00:00"/>
    <n v="21404.78"/>
    <x v="3"/>
    <s v="Asset"/>
    <s v="Online"/>
    <s v="East"/>
    <s v=""/>
    <s v=""/>
    <s v="Million another develop increase film fact rock car."/>
    <s v="OK"/>
    <s v=""/>
    <s v=""/>
    <s v="valid"/>
  </r>
  <r>
    <s v="TRX106131"/>
    <d v="2023-04-14T00:00:00"/>
    <n v="106224.75"/>
    <x v="1"/>
    <s v="Service"/>
    <s v="Retail"/>
    <s v="West"/>
    <s v="CUST10197"/>
    <s v=""/>
    <s v="Section out majority customer environment data leader."/>
    <s v="OK"/>
    <s v="Valid"/>
    <s v=""/>
    <s v="valid"/>
  </r>
  <r>
    <s v="TRX106132"/>
    <d v="2022-11-25T00:00:00"/>
    <n v="-9847.75"/>
    <x v="0"/>
    <s v="Marketing"/>
    <s v="Enterprise"/>
    <s v="West"/>
    <s v=""/>
    <s v="VEND1047"/>
    <s v="Beat let general left next politics."/>
    <s v="OK"/>
    <s v=""/>
    <s v="Valid"/>
    <s v="valid"/>
  </r>
  <r>
    <s v="TRX106133"/>
    <d v="2023-07-25T00:00:00"/>
    <n v="-45793.97"/>
    <x v="0"/>
    <s v="Supplies"/>
    <s v="Enterprise"/>
    <s v="South"/>
    <s v=""/>
    <s v="VEND1062"/>
    <s v="So election wind."/>
    <s v="OK"/>
    <s v=""/>
    <s v="Valid"/>
    <s v="valid"/>
  </r>
  <r>
    <s v="TRX106134"/>
    <d v="2022-12-19T00:00:00"/>
    <n v="-78630.789999999994"/>
    <x v="0"/>
    <s v="Other"/>
    <s v="Online"/>
    <s v="South"/>
    <s v=""/>
    <s v="VEND1014"/>
    <s v="Drug animal instead stage table form."/>
    <s v="OK"/>
    <s v=""/>
    <s v="Valid"/>
    <s v="valid"/>
  </r>
  <r>
    <s v="TRX106135"/>
    <d v="2023-05-09T00:00:00"/>
    <n v="-29718.34"/>
    <x v="0"/>
    <s v="Other"/>
    <s v="Online"/>
    <s v="South"/>
    <s v=""/>
    <s v="VEND1078"/>
    <s v="Yourself guy agreement."/>
    <s v="OK"/>
    <s v=""/>
    <s v="Valid"/>
    <s v="valid"/>
  </r>
  <r>
    <s v="TRX106136"/>
    <d v="2023-05-08T00:00:00"/>
    <n v="-42538.29"/>
    <x v="0"/>
    <s v="Rent"/>
    <s v="Retail"/>
    <s v="South"/>
    <s v=""/>
    <s v="VEND1036"/>
    <s v="Other new suggest when second."/>
    <s v="OK"/>
    <s v=""/>
    <s v="Valid"/>
    <s v="valid"/>
  </r>
  <r>
    <s v="TRX106137"/>
    <d v="2023-03-08T00:00:00"/>
    <n v="184560.18"/>
    <x v="1"/>
    <s v="Subscription"/>
    <s v="Enterprise"/>
    <s v="North"/>
    <s v="CUST10085"/>
    <s v=""/>
    <s v="Teach develop federal list."/>
    <s v="OK"/>
    <s v="Valid"/>
    <s v=""/>
    <s v="valid"/>
  </r>
  <r>
    <s v="TRX106138"/>
    <d v="2023-11-09T00:00:00"/>
    <n v="-79555.259999999995"/>
    <x v="0"/>
    <s v="Marketing"/>
    <s v="Retail"/>
    <s v="West"/>
    <s v=""/>
    <s v="VEND1111"/>
    <s v="Necessary five brother rise friend."/>
    <s v="OK"/>
    <s v=""/>
    <s v="Valid"/>
    <s v="valid"/>
  </r>
  <r>
    <s v="TRX106139"/>
    <d v="2022-08-19T00:00:00"/>
    <n v="147164.98000000001"/>
    <x v="1"/>
    <s v="Service"/>
    <s v="Online"/>
    <s v="North"/>
    <s v="CUST10311"/>
    <s v=""/>
    <s v="Imagine fish ever my certain finally."/>
    <s v="OK"/>
    <s v="Valid"/>
    <s v=""/>
    <s v="valid"/>
  </r>
  <r>
    <s v="TRX106140"/>
    <d v="2023-11-25T00:00:00"/>
    <n v="288847.73"/>
    <x v="1"/>
    <s v="Product"/>
    <s v="Enterprise"/>
    <s v="North"/>
    <s v="CUST10061"/>
    <s v=""/>
    <s v="Hard media sure continue foot."/>
    <s v="OK"/>
    <s v="Valid"/>
    <s v=""/>
    <s v="valid"/>
  </r>
  <r>
    <s v="TRX106141"/>
    <d v="2023-11-08T00:00:00"/>
    <n v="-52062.83"/>
    <x v="0"/>
    <s v="Rent"/>
    <s v="Online"/>
    <s v="West"/>
    <s v=""/>
    <s v="VEND1022"/>
    <s v="Right service cut sit fine."/>
    <s v="OK"/>
    <s v=""/>
    <s v="Valid"/>
    <s v="valid"/>
  </r>
  <r>
    <s v="TRX106142"/>
    <d v="2022-03-02T00:00:00"/>
    <n v="14996.51"/>
    <x v="3"/>
    <s v="Asset"/>
    <s v="Online"/>
    <s v="East"/>
    <s v=""/>
    <s v=""/>
    <s v="Develop else return."/>
    <s v="OK"/>
    <s v=""/>
    <s v=""/>
    <s v="valid"/>
  </r>
  <r>
    <s v="TRX106143"/>
    <d v="2022-11-12T00:00:00"/>
    <n v="117359.11"/>
    <x v="1"/>
    <s v="Subscription"/>
    <s v="Enterprise"/>
    <s v="North"/>
    <s v="CUST10360"/>
    <s v=""/>
    <s v="Beat chance though air identify analysis."/>
    <s v="OK"/>
    <s v="Valid"/>
    <s v=""/>
    <s v="valid"/>
  </r>
  <r>
    <s v="TRX106144"/>
    <d v="2022-07-10T00:00:00"/>
    <n v="15868.61"/>
    <x v="2"/>
    <s v="Equity"/>
    <s v="Retail"/>
    <s v="West"/>
    <s v=""/>
    <s v=""/>
    <s v="Write church blue true model man admit."/>
    <s v="OK"/>
    <s v=""/>
    <s v=""/>
    <s v="valid"/>
  </r>
  <r>
    <s v="TRX106145"/>
    <d v="2023-09-04T00:00:00"/>
    <n v="205822.4"/>
    <x v="1"/>
    <s v="Service"/>
    <s v="Retail"/>
    <s v="South"/>
    <s v="CUST10262"/>
    <s v=""/>
    <s v="North free really box."/>
    <s v="OK"/>
    <s v="Valid"/>
    <s v=""/>
    <s v="valid"/>
  </r>
  <r>
    <s v="TRX106146"/>
    <d v="2022-11-26T00:00:00"/>
    <n v="65669.39"/>
    <x v="1"/>
    <s v="Service"/>
    <s v="Retail"/>
    <s v="North"/>
    <s v="CUST10361"/>
    <s v=""/>
    <s v="Particularly after season specific medical."/>
    <s v="OK"/>
    <s v="Valid"/>
    <s v=""/>
    <s v="valid"/>
  </r>
  <r>
    <s v="TRX106147"/>
    <d v="2023-07-19T00:00:00"/>
    <n v="113632.64"/>
    <x v="1"/>
    <s v="Subscription"/>
    <s v="Online"/>
    <s v="North"/>
    <s v="CUST10348"/>
    <s v=""/>
    <s v="Tough practice like deep."/>
    <s v="OK"/>
    <s v="Valid"/>
    <s v=""/>
    <s v="valid"/>
  </r>
  <r>
    <s v="TRX106148"/>
    <d v="2022-02-17T00:00:00"/>
    <n v="-41760.17"/>
    <x v="0"/>
    <s v="Payroll"/>
    <s v="Online"/>
    <s v="East"/>
    <s v=""/>
    <s v="VEND1001"/>
    <s v="Affect often meet same interest."/>
    <s v="OK"/>
    <s v=""/>
    <s v="Valid"/>
    <s v="valid"/>
  </r>
  <r>
    <s v="TRX106149"/>
    <d v="2022-01-23T00:00:00"/>
    <n v="-52435.79"/>
    <x v="0"/>
    <s v="Marketing"/>
    <s v="Enterprise"/>
    <s v="West"/>
    <s v=""/>
    <s v="VEND1037"/>
    <s v="Nor everyone space sign late enter."/>
    <s v="OK"/>
    <s v=""/>
    <s v="Valid"/>
    <s v="valid"/>
  </r>
  <r>
    <s v="TRX106150"/>
    <d v="2023-05-01T00:00:00"/>
    <n v="94865.19"/>
    <x v="1"/>
    <s v="Subscription"/>
    <s v="Retail"/>
    <s v="West"/>
    <s v="CUST10031"/>
    <s v=""/>
    <s v="Senior meet sometimes point."/>
    <s v="OK"/>
    <s v="Valid"/>
    <s v=""/>
    <s v="valid"/>
  </r>
  <r>
    <s v="TRX106151"/>
    <d v="2022-12-01T00:00:00"/>
    <n v="-42345.1"/>
    <x v="0"/>
    <s v="Utilities"/>
    <s v="Retail"/>
    <s v="North"/>
    <s v=""/>
    <s v="VEND1007"/>
    <s v="Fall defense policy outside ok."/>
    <s v="OK"/>
    <s v=""/>
    <s v="Valid"/>
    <s v="valid"/>
  </r>
  <r>
    <s v="TRX106152"/>
    <d v="2023-07-23T00:00:00"/>
    <n v="23620.44"/>
    <x v="3"/>
    <s v="Asset"/>
    <s v="Enterprise"/>
    <s v="East"/>
    <s v=""/>
    <s v=""/>
    <s v="Now happen since respond."/>
    <s v="OK"/>
    <s v=""/>
    <s v=""/>
    <s v="valid"/>
  </r>
  <r>
    <s v="TRX106153"/>
    <d v="2023-03-01T00:00:00"/>
    <n v="112306.54"/>
    <x v="1"/>
    <s v="Service"/>
    <s v="Retail"/>
    <s v="East"/>
    <s v="CUST10285"/>
    <s v=""/>
    <s v="Interesting another community decide hot."/>
    <s v="OK"/>
    <s v="Valid"/>
    <s v=""/>
    <s v="valid"/>
  </r>
  <r>
    <s v="TRX106154"/>
    <d v="2023-11-27T00:00:00"/>
    <n v="143239.20000000001"/>
    <x v="1"/>
    <s v="Product"/>
    <s v="Online"/>
    <s v="West"/>
    <s v="CUST10061"/>
    <s v=""/>
    <s v="Pull American writer line."/>
    <s v="OK"/>
    <s v="Valid"/>
    <s v=""/>
    <s v="valid"/>
  </r>
  <r>
    <s v="TRX106155"/>
    <d v="2022-06-09T00:00:00"/>
    <n v="213916.35"/>
    <x v="1"/>
    <s v="Product"/>
    <s v="Online"/>
    <s v="West"/>
    <s v="CUST10335"/>
    <s v=""/>
    <s v="Pm medical growth spring that."/>
    <s v="OK"/>
    <s v="Valid"/>
    <s v=""/>
    <s v="valid"/>
  </r>
  <r>
    <s v="TRX106156"/>
    <d v="2023-03-16T00:00:00"/>
    <n v="-28455"/>
    <x v="0"/>
    <s v="Utilities"/>
    <s v="Enterprise"/>
    <s v="North"/>
    <s v=""/>
    <s v="VEND1068"/>
    <s v="Once political should challenge call."/>
    <s v="OK"/>
    <s v=""/>
    <s v="Valid"/>
    <s v="valid"/>
  </r>
  <r>
    <s v="TRX106157"/>
    <d v="2022-03-28T00:00:00"/>
    <n v="164687.49"/>
    <x v="1"/>
    <s v="Service"/>
    <s v="Retail"/>
    <s v="North"/>
    <s v="CUST10249"/>
    <s v=""/>
    <s v="Card suggest program most."/>
    <s v="OK"/>
    <s v="Valid"/>
    <s v=""/>
    <s v="valid"/>
  </r>
  <r>
    <s v="TRX106158"/>
    <d v="2022-08-11T00:00:00"/>
    <n v="178038.44"/>
    <x v="1"/>
    <s v="Service"/>
    <s v="Enterprise"/>
    <s v="East"/>
    <s v="CUST10222"/>
    <s v=""/>
    <s v="Safe you into audience."/>
    <s v="OK"/>
    <s v="Valid"/>
    <s v=""/>
    <s v="valid"/>
  </r>
  <r>
    <s v="TRX106159"/>
    <d v="2023-11-20T00:00:00"/>
    <n v="147376.41"/>
    <x v="1"/>
    <s v="Product"/>
    <s v="Online"/>
    <s v="North"/>
    <s v="CUST10095"/>
    <s v=""/>
    <s v="Fear rich catch relate believe many."/>
    <s v="OK"/>
    <s v="Valid"/>
    <s v=""/>
    <s v="valid"/>
  </r>
  <r>
    <s v="TRX106160"/>
    <d v="2022-03-10T00:00:00"/>
    <n v="28816.18"/>
    <x v="3"/>
    <s v="Asset"/>
    <s v="Retail"/>
    <s v="South"/>
    <s v=""/>
    <s v=""/>
    <s v="Deep myself baby sea deep attack affect."/>
    <s v="OK"/>
    <s v=""/>
    <s v=""/>
    <s v="valid"/>
  </r>
  <r>
    <s v="TRX106161"/>
    <d v="2023-05-24T00:00:00"/>
    <n v="146504.4"/>
    <x v="1"/>
    <s v="Service"/>
    <s v="Enterprise"/>
    <s v="East"/>
    <s v="CUST10058"/>
    <s v=""/>
    <s v="Method finally until front organization base hour."/>
    <s v="OK"/>
    <s v="Valid"/>
    <s v=""/>
    <s v="valid"/>
  </r>
  <r>
    <s v="TRX106162"/>
    <d v="2022-10-14T00:00:00"/>
    <n v="156030.03"/>
    <x v="1"/>
    <s v="Subscription"/>
    <s v="Enterprise"/>
    <s v="West"/>
    <s v="CUST10314"/>
    <s v=""/>
    <s v="Movement dinner measure very reduce material."/>
    <s v="OK"/>
    <s v="Valid"/>
    <s v=""/>
    <s v="valid"/>
  </r>
  <r>
    <s v="TRX106163"/>
    <d v="2022-02-06T00:00:00"/>
    <n v="17407.11"/>
    <x v="2"/>
    <s v="Equity"/>
    <s v="Online"/>
    <s v="West"/>
    <s v=""/>
    <s v=""/>
    <s v="Policy fund development gun computer ability."/>
    <s v="OK"/>
    <s v=""/>
    <s v=""/>
    <s v="valid"/>
  </r>
  <r>
    <s v="TRX106164"/>
    <d v="2023-06-20T00:00:00"/>
    <n v="224147.08"/>
    <x v="1"/>
    <s v="Subscription"/>
    <s v="Online"/>
    <s v="West"/>
    <s v="CUST10207"/>
    <s v=""/>
    <s v="If economy fact process."/>
    <s v="OK"/>
    <s v="Valid"/>
    <s v=""/>
    <s v="valid"/>
  </r>
  <r>
    <s v="TRX106165"/>
    <d v="2022-09-07T00:00:00"/>
    <n v="166062.89000000001"/>
    <x v="1"/>
    <s v="Subscription"/>
    <s v="Online"/>
    <s v="South"/>
    <s v="CUST10125"/>
    <s v=""/>
    <s v="Box read stuff important much full nearly."/>
    <s v="OK"/>
    <s v="Valid"/>
    <s v=""/>
    <s v="valid"/>
  </r>
  <r>
    <s v="TRX106166"/>
    <d v="2023-10-16T00:00:00"/>
    <n v="132789.73000000001"/>
    <x v="1"/>
    <s v="Product"/>
    <s v="Online"/>
    <s v="East"/>
    <s v="CUST10028"/>
    <s v=""/>
    <s v="Development Congress new."/>
    <s v="OK"/>
    <s v="Valid"/>
    <s v=""/>
    <s v="valid"/>
  </r>
  <r>
    <s v="TRX106167"/>
    <d v="2022-01-20T00:00:00"/>
    <n v="143683.69"/>
    <x v="1"/>
    <s v="Subscription"/>
    <s v="Retail"/>
    <s v="North"/>
    <s v="CUST10122"/>
    <s v=""/>
    <s v="Receive detail down machine involve."/>
    <s v="OK"/>
    <s v="Valid"/>
    <s v=""/>
    <s v="valid"/>
  </r>
  <r>
    <s v="TRX106168"/>
    <d v="2023-02-26T00:00:00"/>
    <n v="218170.9"/>
    <x v="1"/>
    <s v="Service"/>
    <s v="Retail"/>
    <s v="South"/>
    <s v="CUST10073"/>
    <s v=""/>
    <s v="Customer and thousand ask pattern."/>
    <s v="OK"/>
    <s v="Valid"/>
    <s v=""/>
    <s v="valid"/>
  </r>
  <r>
    <s v="TRX106169"/>
    <d v="2022-03-19T00:00:00"/>
    <n v="-40024.230000000003"/>
    <x v="0"/>
    <s v="Supplies"/>
    <s v="Online"/>
    <s v="North"/>
    <s v=""/>
    <s v="VEND1039"/>
    <s v="Sometimes pull left beautiful watch."/>
    <s v="OK"/>
    <s v=""/>
    <s v="Valid"/>
    <s v="valid"/>
  </r>
  <r>
    <s v="TRX106170"/>
    <d v="2022-05-30T00:00:00"/>
    <n v="-68237.2"/>
    <x v="0"/>
    <s v="Payroll"/>
    <s v="Online"/>
    <s v="South"/>
    <s v=""/>
    <s v="VEND1082"/>
    <s v="But issue threat see line change character."/>
    <s v="OK"/>
    <s v=""/>
    <s v="Valid"/>
    <s v="valid"/>
  </r>
  <r>
    <s v="TRX106171"/>
    <d v="2023-09-17T00:00:00"/>
    <n v="199887.2"/>
    <x v="1"/>
    <s v="Product"/>
    <s v="Retail"/>
    <s v="East"/>
    <s v="CUST10223"/>
    <s v=""/>
    <s v="Account think his."/>
    <s v="OK"/>
    <s v="Valid"/>
    <s v=""/>
    <s v="valid"/>
  </r>
  <r>
    <s v="TRX106172"/>
    <d v="2023-11-30T00:00:00"/>
    <n v="-58462.239999999998"/>
    <x v="0"/>
    <s v="Marketing"/>
    <s v="Online"/>
    <s v="North"/>
    <s v=""/>
    <s v="VEND1035"/>
    <s v="Strategy among ball between."/>
    <s v="OK"/>
    <s v=""/>
    <s v="Valid"/>
    <s v="valid"/>
  </r>
  <r>
    <s v="TRX106173"/>
    <d v="2022-03-06T00:00:00"/>
    <n v="-60649.84"/>
    <x v="0"/>
    <s v="Rent"/>
    <s v="Retail"/>
    <s v="South"/>
    <s v=""/>
    <s v="VEND1106"/>
    <s v="Be none bed indicate American."/>
    <s v="OK"/>
    <s v=""/>
    <s v="Valid"/>
    <s v="valid"/>
  </r>
  <r>
    <s v="TRX106174"/>
    <d v="2022-07-22T00:00:00"/>
    <n v="-50630.43"/>
    <x v="0"/>
    <s v="Rent"/>
    <s v="Online"/>
    <s v="North"/>
    <s v=""/>
    <s v="VEND1106"/>
    <s v="Peace trip than training society similar college."/>
    <s v="OK"/>
    <s v=""/>
    <s v="Valid"/>
    <s v="valid"/>
  </r>
  <r>
    <s v="TRX106175"/>
    <d v="2023-12-02T00:00:00"/>
    <n v="121245.74"/>
    <x v="1"/>
    <s v="Subscription"/>
    <s v="Enterprise"/>
    <s v="North"/>
    <s v="CUST10061"/>
    <s v=""/>
    <s v="Tree senior want hair purpose economic."/>
    <s v="OK"/>
    <s v="Valid"/>
    <s v=""/>
    <s v="valid"/>
  </r>
  <r>
    <s v="TRX106176"/>
    <d v="2022-03-17T00:00:00"/>
    <n v="111108.35"/>
    <x v="1"/>
    <s v="Subscription"/>
    <s v="Enterprise"/>
    <s v="West"/>
    <s v="CUST10195"/>
    <s v=""/>
    <s v="Defense else number expert kind after career information."/>
    <s v="OK"/>
    <s v="Valid"/>
    <s v=""/>
    <s v="valid"/>
  </r>
  <r>
    <s v="TRX106177"/>
    <d v="2022-10-26T00:00:00"/>
    <n v="136705.06"/>
    <x v="1"/>
    <s v="Product"/>
    <s v="Online"/>
    <s v="South"/>
    <s v="CUST10225"/>
    <s v=""/>
    <s v="Throughout reality already learn put resource oil foreign."/>
    <s v="OK"/>
    <s v="Valid"/>
    <s v=""/>
    <s v="valid"/>
  </r>
  <r>
    <s v="TRX106178"/>
    <d v="2023-11-04T00:00:00"/>
    <n v="71528.47"/>
    <x v="1"/>
    <s v="Product"/>
    <s v="Retail"/>
    <s v="South"/>
    <s v="CUST10282"/>
    <s v=""/>
    <s v="Left meet radio character president we."/>
    <s v="OK"/>
    <s v="Valid"/>
    <s v=""/>
    <s v="valid"/>
  </r>
  <r>
    <s v="TRX106179"/>
    <d v="2022-08-19T00:00:00"/>
    <n v="276424.93"/>
    <x v="1"/>
    <s v="Service"/>
    <s v="Enterprise"/>
    <s v="West"/>
    <s v="CUST10298"/>
    <s v=""/>
    <s v="Nice avoid pattern give individual Democrat during."/>
    <s v="OK"/>
    <s v="Valid"/>
    <s v=""/>
    <s v="valid"/>
  </r>
  <r>
    <s v="TRX106180"/>
    <d v="2023-10-06T00:00:00"/>
    <n v="72157.95"/>
    <x v="1"/>
    <s v="Product"/>
    <s v="Retail"/>
    <s v="South"/>
    <s v="CUST10305"/>
    <s v=""/>
    <s v="Relate some camera project."/>
    <s v="OK"/>
    <s v="Valid"/>
    <s v=""/>
    <s v="valid"/>
  </r>
  <r>
    <s v="TRX106181"/>
    <d v="2023-09-09T00:00:00"/>
    <n v="147737.43"/>
    <x v="1"/>
    <s v="Service"/>
    <s v="Retail"/>
    <s v="East"/>
    <s v="CUST10194"/>
    <s v=""/>
    <s v="Blood son because interview reach."/>
    <s v="OK"/>
    <s v="Valid"/>
    <s v=""/>
    <s v="valid"/>
  </r>
  <r>
    <s v="TRX106182"/>
    <d v="2023-11-08T00:00:00"/>
    <n v="139465.82999999999"/>
    <x v="1"/>
    <s v="Service"/>
    <s v="Retail"/>
    <s v="South"/>
    <s v="CUST10201"/>
    <s v=""/>
    <s v="Start save mouth church red."/>
    <s v="OK"/>
    <s v="Valid"/>
    <s v=""/>
    <s v="valid"/>
  </r>
  <r>
    <s v="TRX106183"/>
    <d v="2023-07-18T00:00:00"/>
    <n v="102636.84"/>
    <x v="1"/>
    <s v="Product"/>
    <s v="Retail"/>
    <s v="South"/>
    <s v="CUST10346"/>
    <s v=""/>
    <s v="Assume from glass teacher business book."/>
    <s v="OK"/>
    <s v="Valid"/>
    <s v=""/>
    <s v="valid"/>
  </r>
  <r>
    <s v="TRX106184"/>
    <d v="2022-03-10T00:00:00"/>
    <n v="270386.36"/>
    <x v="1"/>
    <s v="Subscription"/>
    <s v="Online"/>
    <s v="North"/>
    <s v="CUST10001"/>
    <s v=""/>
    <s v="Laugh including many hotel process book."/>
    <s v="OK"/>
    <s v="Valid"/>
    <s v=""/>
    <s v="valid"/>
  </r>
  <r>
    <s v="TRX106185"/>
    <d v="2023-02-08T00:00:00"/>
    <n v="11777.87"/>
    <x v="2"/>
    <s v="Equity"/>
    <s v="Enterprise"/>
    <s v="West"/>
    <s v=""/>
    <s v=""/>
    <s v="Quite left real position matter trip."/>
    <s v="OK"/>
    <s v=""/>
    <s v=""/>
    <s v="valid"/>
  </r>
  <r>
    <s v="TRX106186"/>
    <d v="2022-11-24T00:00:00"/>
    <n v="172769.87"/>
    <x v="1"/>
    <s v="Service"/>
    <s v="Retail"/>
    <s v="North"/>
    <s v="CUST10018"/>
    <s v=""/>
    <s v="Fine send there stay."/>
    <s v="OK"/>
    <s v="Valid"/>
    <s v=""/>
    <s v="valid"/>
  </r>
  <r>
    <s v="TRX106187"/>
    <d v="2022-10-26T00:00:00"/>
    <n v="-12405.39"/>
    <x v="0"/>
    <s v="Utilities"/>
    <s v="Retail"/>
    <s v="West"/>
    <s v=""/>
    <s v="VEND1099"/>
    <s v="Coach this get fire break."/>
    <s v="OK"/>
    <s v=""/>
    <s v="Valid"/>
    <s v="valid"/>
  </r>
  <r>
    <s v="TRX106188"/>
    <d v="2023-01-31T00:00:00"/>
    <n v="255734.97"/>
    <x v="1"/>
    <s v="Subscription"/>
    <s v="Online"/>
    <s v="West"/>
    <s v="CUST10303"/>
    <s v=""/>
    <s v="Well matter hour determine price just defense."/>
    <s v="OK"/>
    <s v="Valid"/>
    <s v=""/>
    <s v="valid"/>
  </r>
  <r>
    <s v="TRX106189"/>
    <d v="2022-09-15T00:00:00"/>
    <n v="-37703.480000000003"/>
    <x v="0"/>
    <s v="Supplies"/>
    <s v="Retail"/>
    <s v="South"/>
    <s v=""/>
    <s v="VEND1065"/>
    <s v="Difference treatment political probably people he."/>
    <s v="OK"/>
    <s v=""/>
    <s v="Valid"/>
    <s v="valid"/>
  </r>
  <r>
    <s v="TRX106190"/>
    <d v="2023-09-12T00:00:00"/>
    <n v="-25448.5"/>
    <x v="0"/>
    <s v="Supplies"/>
    <s v="Online"/>
    <s v="East"/>
    <s v=""/>
    <s v="VEND1062"/>
    <s v="Single order idea seat."/>
    <s v="OK"/>
    <s v=""/>
    <s v="Valid"/>
    <s v="valid"/>
  </r>
  <r>
    <s v="TRX106191"/>
    <d v="2023-01-30T00:00:00"/>
    <n v="-50523.93"/>
    <x v="0"/>
    <s v="Utilities"/>
    <s v="Enterprise"/>
    <s v="North"/>
    <s v=""/>
    <s v="VEND1024"/>
    <s v="Consumer picture often necessary before set floor."/>
    <s v="OK"/>
    <s v=""/>
    <s v="Valid"/>
    <s v="valid"/>
  </r>
  <r>
    <s v="TRX106192"/>
    <d v="2023-10-31T00:00:00"/>
    <n v="-50041.74"/>
    <x v="0"/>
    <s v="Other"/>
    <s v="Online"/>
    <s v="East"/>
    <s v=""/>
    <s v="VEND1009"/>
    <s v="Color near several."/>
    <s v="OK"/>
    <s v=""/>
    <s v="Valid"/>
    <s v="valid"/>
  </r>
  <r>
    <s v="TRX106193"/>
    <d v="2023-06-07T00:00:00"/>
    <n v="20050.27"/>
    <x v="2"/>
    <s v="Equity"/>
    <s v="Online"/>
    <s v="North"/>
    <s v=""/>
    <s v=""/>
    <s v="Above wear prepare size."/>
    <s v="OK"/>
    <s v=""/>
    <s v=""/>
    <s v="valid"/>
  </r>
  <r>
    <s v="TRX106194"/>
    <d v="2023-07-02T00:00:00"/>
    <n v="199364.3"/>
    <x v="1"/>
    <s v="Product"/>
    <s v="Enterprise"/>
    <s v="West"/>
    <s v="CUST10275"/>
    <s v=""/>
    <s v="Career this system hour analysis decade."/>
    <s v="OK"/>
    <s v="Valid"/>
    <s v=""/>
    <s v="valid"/>
  </r>
  <r>
    <s v="TRX106195"/>
    <d v="2022-03-22T00:00:00"/>
    <n v="-27364.13"/>
    <x v="0"/>
    <s v="Supplies"/>
    <s v="Online"/>
    <s v="North"/>
    <s v=""/>
    <s v="VEND1053"/>
    <s v="Indeed apply pass phone either next."/>
    <s v="OK"/>
    <s v=""/>
    <s v="Valid"/>
    <s v="valid"/>
  </r>
  <r>
    <s v="TRX106196"/>
    <d v="2022-03-03T00:00:00"/>
    <n v="212298.63"/>
    <x v="1"/>
    <s v="Product"/>
    <s v="Online"/>
    <s v="North"/>
    <s v="CUST10290"/>
    <s v=""/>
    <s v="Move sister father argue."/>
    <s v="OK"/>
    <s v="Valid"/>
    <s v=""/>
    <s v="valid"/>
  </r>
  <r>
    <s v="TRX106197"/>
    <d v="2022-02-16T00:00:00"/>
    <n v="-95849.39"/>
    <x v="0"/>
    <s v="Utilities"/>
    <s v="Retail"/>
    <s v="West"/>
    <s v=""/>
    <s v="VEND1078"/>
    <s v="Recently answer water the Republican he."/>
    <s v="OK"/>
    <s v=""/>
    <s v="Valid"/>
    <s v="valid"/>
  </r>
  <r>
    <s v="TRX106198"/>
    <d v="2023-07-26T00:00:00"/>
    <n v="137490.89000000001"/>
    <x v="1"/>
    <s v="Service"/>
    <s v="Enterprise"/>
    <s v="South"/>
    <s v="CUST10284"/>
    <s v=""/>
    <s v="Us shoulder our help billion reality make citizen."/>
    <s v="OK"/>
    <s v="Valid"/>
    <s v=""/>
    <s v="valid"/>
  </r>
  <r>
    <s v="TRX106199"/>
    <d v="2023-09-17T00:00:00"/>
    <n v="216757.37"/>
    <x v="1"/>
    <s v="Product"/>
    <s v="Enterprise"/>
    <s v="North"/>
    <s v="CUST10086"/>
    <s v=""/>
    <s v="Central offer agreement particular social professional."/>
    <s v="OK"/>
    <s v="Valid"/>
    <s v=""/>
    <s v="valid"/>
  </r>
  <r>
    <s v="TRX106200"/>
    <d v="2023-11-16T00:00:00"/>
    <n v="112501.51"/>
    <x v="1"/>
    <s v="Service"/>
    <s v="Online"/>
    <s v="East"/>
    <s v="CUST10017"/>
    <s v=""/>
    <s v="He less politics song law."/>
    <s v="OK"/>
    <s v="Valid"/>
    <s v=""/>
    <s v="valid"/>
  </r>
  <r>
    <s v="TRX106201"/>
    <d v="2022-07-01T00:00:00"/>
    <n v="219198.91"/>
    <x v="1"/>
    <s v="Subscription"/>
    <s v="Online"/>
    <s v="East"/>
    <s v="CUST10204"/>
    <s v=""/>
    <s v="Nice to book nearly detail save."/>
    <s v="OK"/>
    <s v="Valid"/>
    <s v=""/>
    <s v="valid"/>
  </r>
  <r>
    <s v="TRX106202"/>
    <d v="2023-12-26T00:00:00"/>
    <n v="-38229.96"/>
    <x v="0"/>
    <s v="Utilities"/>
    <s v="Retail"/>
    <s v="South"/>
    <s v=""/>
    <s v="VEND1080"/>
    <s v="Glass perform marriage."/>
    <s v="OK"/>
    <s v=""/>
    <s v="Valid"/>
    <s v="valid"/>
  </r>
  <r>
    <s v="TRX106203"/>
    <d v="2023-02-22T00:00:00"/>
    <n v="19467.060000000001"/>
    <x v="2"/>
    <s v="Equity"/>
    <s v="Retail"/>
    <s v="South"/>
    <s v=""/>
    <s v=""/>
    <s v="Each see himself force."/>
    <s v="OK"/>
    <s v=""/>
    <s v=""/>
    <s v="valid"/>
  </r>
  <r>
    <s v="TRX106204"/>
    <d v="2023-07-27T00:00:00"/>
    <n v="-42061.21"/>
    <x v="0"/>
    <s v="Other"/>
    <s v="Retail"/>
    <s v="East"/>
    <s v=""/>
    <s v="VEND1116"/>
    <s v="Local practice ability general apply fast community herself."/>
    <s v="OK"/>
    <s v=""/>
    <s v="Valid"/>
    <s v="valid"/>
  </r>
  <r>
    <s v="TRX106205"/>
    <d v="2022-04-13T00:00:00"/>
    <n v="178164.69"/>
    <x v="1"/>
    <s v="Product"/>
    <s v="Retail"/>
    <s v="South"/>
    <s v="CUST10171"/>
    <s v=""/>
    <s v="Professional evening carry include social young."/>
    <s v="OK"/>
    <s v="Valid"/>
    <s v=""/>
    <s v="valid"/>
  </r>
  <r>
    <s v="TRX106206"/>
    <d v="2022-11-24T00:00:00"/>
    <n v="106767.08"/>
    <x v="1"/>
    <s v="Subscription"/>
    <s v="Retail"/>
    <s v="South"/>
    <s v="CUST10321"/>
    <s v=""/>
    <s v="Effect her floor up religious however thing listen."/>
    <s v="OK"/>
    <s v="Valid"/>
    <s v=""/>
    <s v="valid"/>
  </r>
  <r>
    <s v="TRX106207"/>
    <d v="2022-01-24T00:00:00"/>
    <n v="159379.43"/>
    <x v="1"/>
    <s v="Service"/>
    <s v="Enterprise"/>
    <s v="East"/>
    <s v="CUST10207"/>
    <s v=""/>
    <s v="Toward show view property."/>
    <s v="OK"/>
    <s v="Valid"/>
    <s v=""/>
    <s v="valid"/>
  </r>
  <r>
    <s v="TRX106208"/>
    <d v="2022-04-26T00:00:00"/>
    <n v="-41782.43"/>
    <x v="0"/>
    <s v="Rent"/>
    <s v="Retail"/>
    <s v="East"/>
    <s v=""/>
    <s v="VEND1022"/>
    <s v="Development three grow author design positive partner manage."/>
    <s v="OK"/>
    <s v=""/>
    <s v="Valid"/>
    <s v="valid"/>
  </r>
  <r>
    <s v="TRX106209"/>
    <d v="2022-01-24T00:00:00"/>
    <n v="-25817.77"/>
    <x v="0"/>
    <s v="Rent"/>
    <s v="Retail"/>
    <s v="West"/>
    <s v=""/>
    <s v="VEND1023"/>
    <s v="Feel several resource."/>
    <s v="OK"/>
    <s v=""/>
    <s v="Valid"/>
    <s v="valid"/>
  </r>
  <r>
    <s v="TRX106210"/>
    <d v="2022-02-27T00:00:00"/>
    <n v="156171.41"/>
    <x v="1"/>
    <s v="Subscription"/>
    <s v="Online"/>
    <s v="South"/>
    <s v="CUST10134"/>
    <s v=""/>
    <s v="Little field there describe trade source."/>
    <s v="OK"/>
    <s v="Valid"/>
    <s v=""/>
    <s v="valid"/>
  </r>
  <r>
    <s v="TRX106211"/>
    <d v="2022-11-12T00:00:00"/>
    <n v="-76878.67"/>
    <x v="0"/>
    <s v="Marketing"/>
    <s v="Enterprise"/>
    <s v="South"/>
    <s v=""/>
    <s v="VEND1056"/>
    <s v="Report produce society same."/>
    <s v="OK"/>
    <s v=""/>
    <s v="Valid"/>
    <s v="valid"/>
  </r>
  <r>
    <s v="TRX106212"/>
    <d v="2022-04-01T00:00:00"/>
    <n v="-39889.03"/>
    <x v="0"/>
    <s v="Supplies"/>
    <s v="Online"/>
    <s v="West"/>
    <s v=""/>
    <s v="VEND1053"/>
    <s v="Bed physical laugh Democrat."/>
    <s v="OK"/>
    <s v=""/>
    <s v="Valid"/>
    <s v="valid"/>
  </r>
  <r>
    <s v="TRX106213"/>
    <d v="2023-03-01T00:00:00"/>
    <n v="98872.41"/>
    <x v="1"/>
    <s v="Service"/>
    <s v="Enterprise"/>
    <s v="West"/>
    <s v="CUST10061"/>
    <s v=""/>
    <s v="Win phone memory prove final."/>
    <s v="OK"/>
    <s v="Valid"/>
    <s v=""/>
    <s v="valid"/>
  </r>
  <r>
    <s v="TRX106214"/>
    <d v="2023-02-11T00:00:00"/>
    <n v="58194.32"/>
    <x v="1"/>
    <s v="Service"/>
    <s v="Online"/>
    <s v="West"/>
    <s v="CUST10060"/>
    <s v=""/>
    <s v="Sport citizen individual tax success tell."/>
    <s v="OK"/>
    <s v="Valid"/>
    <s v=""/>
    <s v="valid"/>
  </r>
  <r>
    <s v="TRX106215"/>
    <d v="2022-06-30T00:00:00"/>
    <n v="20686.95"/>
    <x v="2"/>
    <s v="Equity"/>
    <s v="Enterprise"/>
    <s v="West"/>
    <s v=""/>
    <s v=""/>
    <s v="Professor eight business decision machine keep agreement west."/>
    <s v="OK"/>
    <s v=""/>
    <s v=""/>
    <s v="valid"/>
  </r>
  <r>
    <s v="TRX106216"/>
    <d v="2022-01-31T00:00:00"/>
    <n v="162284.01999999999"/>
    <x v="1"/>
    <s v="Product"/>
    <s v="Enterprise"/>
    <s v="South"/>
    <s v="CUST10204"/>
    <s v=""/>
    <s v="Style despite wish various financial choice."/>
    <s v="OK"/>
    <s v="Valid"/>
    <s v=""/>
    <s v="valid"/>
  </r>
  <r>
    <s v="TRX106217"/>
    <d v="2022-07-13T00:00:00"/>
    <n v="173080.12"/>
    <x v="1"/>
    <s v="Subscription"/>
    <s v="Enterprise"/>
    <s v="East"/>
    <s v="CUST10346"/>
    <s v=""/>
    <s v="Talk you speak Republican capital interview."/>
    <s v="OK"/>
    <s v="Valid"/>
    <s v=""/>
    <s v="valid"/>
  </r>
  <r>
    <s v="TRX106218"/>
    <d v="2023-05-25T00:00:00"/>
    <n v="144883.12"/>
    <x v="1"/>
    <s v="Subscription"/>
    <s v="Enterprise"/>
    <s v="East"/>
    <s v="CUST10221"/>
    <s v=""/>
    <s v="Significant special difficult find."/>
    <s v="OK"/>
    <s v="Valid"/>
    <s v=""/>
    <s v="valid"/>
  </r>
  <r>
    <s v="TRX106219"/>
    <d v="2023-11-20T00:00:00"/>
    <n v="150036.60999999999"/>
    <x v="1"/>
    <s v="Service"/>
    <s v="Retail"/>
    <s v="South"/>
    <s v="CUST10362"/>
    <s v=""/>
    <s v="Perhaps charge someone wish."/>
    <s v="OK"/>
    <s v="Valid"/>
    <s v=""/>
    <s v="valid"/>
  </r>
  <r>
    <s v="TRX106220"/>
    <d v="2023-01-12T00:00:00"/>
    <n v="112107.06"/>
    <x v="1"/>
    <s v="Product"/>
    <s v="Enterprise"/>
    <s v="North"/>
    <s v="CUST10326"/>
    <s v=""/>
    <s v="Idea change sing body amount bring."/>
    <s v="OK"/>
    <s v="Valid"/>
    <s v=""/>
    <s v="valid"/>
  </r>
  <r>
    <s v="TRX106221"/>
    <d v="2023-04-22T00:00:00"/>
    <n v="-46727.12"/>
    <x v="0"/>
    <s v="Marketing"/>
    <s v="Enterprise"/>
    <s v="South"/>
    <s v=""/>
    <s v="VEND1058"/>
    <s v="Student education knowledge main view loss society."/>
    <s v="OK"/>
    <s v=""/>
    <s v="Valid"/>
    <s v="valid"/>
  </r>
  <r>
    <s v="TRX106222"/>
    <d v="2023-09-09T00:00:00"/>
    <n v="146884.57"/>
    <x v="1"/>
    <s v="Subscription"/>
    <s v="Retail"/>
    <s v="North"/>
    <s v="CUST10236"/>
    <s v=""/>
    <s v="Boy successful manage fish increase hospital figure."/>
    <s v="OK"/>
    <s v="Valid"/>
    <s v=""/>
    <s v="valid"/>
  </r>
  <r>
    <s v="TRX106223"/>
    <d v="2022-08-07T00:00:00"/>
    <n v="-27682.47"/>
    <x v="0"/>
    <s v="Supplies"/>
    <s v="Enterprise"/>
    <s v="North"/>
    <s v=""/>
    <s v="VEND1005"/>
    <s v="Hold personal woman major year writer interesting."/>
    <s v="OK"/>
    <s v=""/>
    <s v="Valid"/>
    <s v="valid"/>
  </r>
  <r>
    <s v="TRX106224"/>
    <d v="2023-01-10T00:00:00"/>
    <n v="20566.77"/>
    <x v="2"/>
    <s v="Equity"/>
    <s v="Enterprise"/>
    <s v="North"/>
    <s v=""/>
    <s v=""/>
    <s v="Myself note scientist shake gas wall yes."/>
    <s v="OK"/>
    <s v=""/>
    <s v=""/>
    <s v="valid"/>
  </r>
  <r>
    <s v="TRX106225"/>
    <d v="2022-05-10T00:00:00"/>
    <n v="15090.97"/>
    <x v="3"/>
    <s v="Asset"/>
    <s v="Online"/>
    <s v="East"/>
    <s v=""/>
    <s v=""/>
    <s v="Like tonight price man guess cell."/>
    <s v="OK"/>
    <s v=""/>
    <s v=""/>
    <s v="valid"/>
  </r>
  <r>
    <s v="TRX106226"/>
    <d v="2022-03-14T00:00:00"/>
    <n v="18449.89"/>
    <x v="3"/>
    <s v="Asset"/>
    <s v="Online"/>
    <s v="West"/>
    <s v=""/>
    <s v=""/>
    <s v="Cut statement local."/>
    <s v="OK"/>
    <s v=""/>
    <s v=""/>
    <s v="valid"/>
  </r>
  <r>
    <s v="TRX106227"/>
    <d v="2023-03-05T00:00:00"/>
    <n v="-17661.62"/>
    <x v="0"/>
    <s v="Rent"/>
    <s v="Enterprise"/>
    <s v="North"/>
    <s v=""/>
    <s v="VEND1023"/>
    <s v="Camera station line."/>
    <s v="OK"/>
    <s v=""/>
    <s v="Valid"/>
    <s v="valid"/>
  </r>
  <r>
    <s v="TRX106228"/>
    <d v="2022-12-24T00:00:00"/>
    <n v="-41769.910000000003"/>
    <x v="0"/>
    <s v="Rent"/>
    <s v="Retail"/>
    <s v="East"/>
    <s v=""/>
    <s v="VEND1114"/>
    <s v="Someone when recently policy court debate six."/>
    <s v="OK"/>
    <s v=""/>
    <s v="Valid"/>
    <s v="valid"/>
  </r>
  <r>
    <s v="TRX106229"/>
    <d v="2022-05-09T00:00:00"/>
    <n v="-47384.71"/>
    <x v="0"/>
    <s v="Rent"/>
    <s v="Retail"/>
    <s v="North"/>
    <s v=""/>
    <s v="VEND1085"/>
    <s v="Truth avoid pressure spend."/>
    <s v="OK"/>
    <s v=""/>
    <s v="Valid"/>
    <s v="valid"/>
  </r>
  <r>
    <s v="TRX106230"/>
    <d v="2022-09-27T00:00:00"/>
    <n v="11008.18"/>
    <x v="3"/>
    <s v="Asset"/>
    <s v="Enterprise"/>
    <s v="South"/>
    <s v=""/>
    <s v=""/>
    <s v="Market cost agree card west."/>
    <s v="OK"/>
    <s v=""/>
    <s v=""/>
    <s v="valid"/>
  </r>
  <r>
    <s v="TRX106231"/>
    <d v="2023-01-02T00:00:00"/>
    <n v="-62315.519999999997"/>
    <x v="0"/>
    <s v="Supplies"/>
    <s v="Enterprise"/>
    <s v="North"/>
    <s v=""/>
    <s v="VEND1005"/>
    <s v="Investment sometimes then truth."/>
    <s v="OK"/>
    <s v=""/>
    <s v="Valid"/>
    <s v="valid"/>
  </r>
  <r>
    <s v="TRX106232"/>
    <d v="2023-01-26T00:00:00"/>
    <n v="305622.13"/>
    <x v="1"/>
    <s v="Product"/>
    <s v="Online"/>
    <s v="North"/>
    <s v="CUST10334"/>
    <s v=""/>
    <s v="Stage ask after street Congress."/>
    <s v="OK"/>
    <s v="Valid"/>
    <s v=""/>
    <s v="valid"/>
  </r>
  <r>
    <s v="TRX106233"/>
    <d v="2022-03-13T00:00:00"/>
    <n v="-45461.48"/>
    <x v="0"/>
    <s v="Other"/>
    <s v="Online"/>
    <s v="West"/>
    <s v=""/>
    <s v="VEND1063"/>
    <s v="Life member dark environment stand lose field."/>
    <s v="OK"/>
    <s v=""/>
    <s v="Valid"/>
    <s v="valid"/>
  </r>
  <r>
    <s v="TRX106234"/>
    <d v="2023-05-12T00:00:00"/>
    <n v="109947.29"/>
    <x v="1"/>
    <s v="Subscription"/>
    <s v="Enterprise"/>
    <s v="East"/>
    <s v="CUST10133"/>
    <s v=""/>
    <s v="Executive when same town project."/>
    <s v="OK"/>
    <s v="Valid"/>
    <s v=""/>
    <s v="valid"/>
  </r>
  <r>
    <s v="TRX106235"/>
    <d v="2023-11-05T00:00:00"/>
    <n v="188730.94"/>
    <x v="1"/>
    <s v="Subscription"/>
    <s v="Online"/>
    <s v="North"/>
    <s v="CUST10078"/>
    <s v=""/>
    <s v="Fly very hard art."/>
    <s v="OK"/>
    <s v="Valid"/>
    <s v=""/>
    <s v="valid"/>
  </r>
  <r>
    <s v="TRX106236"/>
    <d v="2023-06-08T00:00:00"/>
    <n v="142405.98000000001"/>
    <x v="1"/>
    <s v="Service"/>
    <s v="Retail"/>
    <s v="South"/>
    <s v="CUST10036"/>
    <s v=""/>
    <s v="Condition bank military town sell stay production mind."/>
    <s v="OK"/>
    <s v="Valid"/>
    <s v=""/>
    <s v="valid"/>
  </r>
  <r>
    <s v="TRX106237"/>
    <d v="2022-07-22T00:00:00"/>
    <n v="93918.41"/>
    <x v="1"/>
    <s v="Subscription"/>
    <s v="Online"/>
    <s v="South"/>
    <s v="CUST10028"/>
    <s v=""/>
    <s v="Instead value officer continue figure."/>
    <s v="OK"/>
    <s v="Valid"/>
    <s v=""/>
    <s v="valid"/>
  </r>
  <r>
    <s v="TRX106238"/>
    <d v="2022-04-12T00:00:00"/>
    <n v="229515.37"/>
    <x v="1"/>
    <s v="Subscription"/>
    <s v="Retail"/>
    <s v="North"/>
    <s v="CUST10338"/>
    <s v=""/>
    <s v="Girl federal check PM national product rest name."/>
    <s v="OK"/>
    <s v="Valid"/>
    <s v=""/>
    <s v="valid"/>
  </r>
  <r>
    <s v="TRX106239"/>
    <d v="2022-01-30T00:00:00"/>
    <n v="176519.58"/>
    <x v="1"/>
    <s v="Service"/>
    <s v="Online"/>
    <s v="South"/>
    <s v="CUST10147"/>
    <s v=""/>
    <s v="Per through my believe pass."/>
    <s v="OK"/>
    <s v="Valid"/>
    <s v=""/>
    <s v="valid"/>
  </r>
  <r>
    <s v="TRX106240"/>
    <d v="2023-12-29T00:00:00"/>
    <n v="238903"/>
    <x v="1"/>
    <s v="Subscription"/>
    <s v="Enterprise"/>
    <s v="South"/>
    <s v="CUST10277"/>
    <s v=""/>
    <s v="Task kid indeed ten."/>
    <s v="OK"/>
    <s v="Valid"/>
    <s v=""/>
    <s v="valid"/>
  </r>
  <r>
    <s v="TRX106241"/>
    <d v="2022-06-30T00:00:00"/>
    <n v="201586.68"/>
    <x v="1"/>
    <s v="Product"/>
    <s v="Online"/>
    <s v="West"/>
    <s v="CUST10268"/>
    <s v=""/>
    <s v="Financial rock report born activity war list race."/>
    <s v="OK"/>
    <s v="Valid"/>
    <s v=""/>
    <s v="valid"/>
  </r>
  <r>
    <s v="TRX106242"/>
    <d v="2023-07-27T00:00:00"/>
    <n v="165238.70000000001"/>
    <x v="1"/>
    <s v="Service"/>
    <s v="Enterprise"/>
    <s v="East"/>
    <s v="CUST10328"/>
    <s v=""/>
    <s v="Ability least design girl."/>
    <s v="OK"/>
    <s v="Valid"/>
    <s v=""/>
    <s v="valid"/>
  </r>
  <r>
    <s v="TRX106243"/>
    <d v="2023-06-11T00:00:00"/>
    <n v="133290.64000000001"/>
    <x v="1"/>
    <s v="Product"/>
    <s v="Retail"/>
    <s v="East"/>
    <s v="CUST10020"/>
    <s v=""/>
    <s v="Whether up across onto let."/>
    <s v="OK"/>
    <s v="Valid"/>
    <s v=""/>
    <s v="valid"/>
  </r>
  <r>
    <s v="TRX106244"/>
    <d v="2023-04-05T00:00:00"/>
    <n v="114587.35"/>
    <x v="1"/>
    <s v="Subscription"/>
    <s v="Retail"/>
    <s v="South"/>
    <s v="CUST10152"/>
    <s v=""/>
    <s v="Enter report worry born try world official."/>
    <s v="OK"/>
    <s v="Valid"/>
    <s v=""/>
    <s v="valid"/>
  </r>
  <r>
    <s v="TRX106245"/>
    <d v="2023-09-17T00:00:00"/>
    <n v="190374.45"/>
    <x v="1"/>
    <s v="Service"/>
    <s v="Enterprise"/>
    <s v="West"/>
    <s v="CUST10187"/>
    <s v=""/>
    <s v="Though degree now view never."/>
    <s v="OK"/>
    <s v="Valid"/>
    <s v=""/>
    <s v="valid"/>
  </r>
  <r>
    <s v="TRX106246"/>
    <d v="2023-09-15T00:00:00"/>
    <n v="116772.24"/>
    <x v="1"/>
    <s v="Subscription"/>
    <s v="Online"/>
    <s v="South"/>
    <s v="CUST10109"/>
    <s v=""/>
    <s v="Stock everything into."/>
    <s v="OK"/>
    <s v="Valid"/>
    <s v=""/>
    <s v="valid"/>
  </r>
  <r>
    <s v="TRX106247"/>
    <d v="2023-02-15T00:00:00"/>
    <n v="187153.22"/>
    <x v="1"/>
    <s v="Product"/>
    <s v="Enterprise"/>
    <s v="South"/>
    <s v="CUST10241"/>
    <s v=""/>
    <s v="Visit seem require word."/>
    <s v="OK"/>
    <s v="Valid"/>
    <s v=""/>
    <s v="valid"/>
  </r>
  <r>
    <s v="TRX106248"/>
    <d v="2023-01-31T00:00:00"/>
    <n v="140382.10999999999"/>
    <x v="1"/>
    <s v="Service"/>
    <s v="Enterprise"/>
    <s v="East"/>
    <s v="CUST10285"/>
    <s v=""/>
    <s v="Case idea allow maybe option performance strong."/>
    <s v="OK"/>
    <s v="Valid"/>
    <s v=""/>
    <s v="valid"/>
  </r>
  <r>
    <s v="TRX106249"/>
    <d v="2023-08-02T00:00:00"/>
    <n v="133673.59"/>
    <x v="1"/>
    <s v="Product"/>
    <s v="Enterprise"/>
    <s v="North"/>
    <s v="CUST10294"/>
    <s v=""/>
    <s v="Administration include short increase radio city."/>
    <s v="OK"/>
    <s v="Valid"/>
    <s v=""/>
    <s v="valid"/>
  </r>
  <r>
    <s v="TRX106250"/>
    <d v="2023-08-16T00:00:00"/>
    <n v="-37310.17"/>
    <x v="0"/>
    <s v="Marketing"/>
    <s v="Enterprise"/>
    <s v="West"/>
    <s v=""/>
    <s v="VEND1055"/>
    <s v="Rock down property make product strategy."/>
    <s v="OK"/>
    <s v=""/>
    <s v="Valid"/>
    <s v="valid"/>
  </r>
  <r>
    <s v="TRX106251"/>
    <d v="2022-03-23T00:00:00"/>
    <n v="143347.17000000001"/>
    <x v="1"/>
    <s v="Service"/>
    <s v="Retail"/>
    <s v="West"/>
    <s v="CUST10040"/>
    <s v=""/>
    <s v="Huge with travel movement measure special."/>
    <s v="OK"/>
    <s v="Valid"/>
    <s v=""/>
    <s v="valid"/>
  </r>
  <r>
    <s v="TRX106252"/>
    <d v="2022-06-29T00:00:00"/>
    <n v="-56182.29"/>
    <x v="0"/>
    <s v="Supplies"/>
    <s v="Online"/>
    <s v="North"/>
    <s v=""/>
    <s v="VEND1000"/>
    <s v="Behavior available choose enjoy."/>
    <s v="OK"/>
    <s v=""/>
    <s v="Valid"/>
    <s v="valid"/>
  </r>
  <r>
    <s v="TRX106253"/>
    <d v="2022-02-05T00:00:00"/>
    <n v="-50966.33"/>
    <x v="0"/>
    <s v="Marketing"/>
    <s v="Online"/>
    <s v="North"/>
    <s v=""/>
    <s v="VEND1094"/>
    <s v="Challenge bring professional hotel your."/>
    <s v="OK"/>
    <s v=""/>
    <s v="Valid"/>
    <s v="valid"/>
  </r>
  <r>
    <s v="TRX106254"/>
    <d v="2023-04-25T00:00:00"/>
    <n v="74931.55"/>
    <x v="1"/>
    <s v="Service"/>
    <s v="Enterprise"/>
    <s v="North"/>
    <s v="CUST10174"/>
    <s v=""/>
    <s v="All quality real network."/>
    <s v="OK"/>
    <s v="Valid"/>
    <s v=""/>
    <s v="valid"/>
  </r>
  <r>
    <s v="TRX106255"/>
    <d v="2023-04-19T00:00:00"/>
    <n v="-32620.22"/>
    <x v="0"/>
    <s v="Marketing"/>
    <s v="Enterprise"/>
    <s v="South"/>
    <s v=""/>
    <s v="VEND1106"/>
    <s v="Of somebody bill first."/>
    <s v="OK"/>
    <s v=""/>
    <s v="Valid"/>
    <s v="valid"/>
  </r>
  <r>
    <s v="TRX106256"/>
    <d v="2023-09-11T00:00:00"/>
    <n v="-19573.07"/>
    <x v="0"/>
    <s v="Rent"/>
    <s v="Retail"/>
    <s v="North"/>
    <s v=""/>
    <s v="VEND1116"/>
    <s v="Property someone window left next get."/>
    <s v="OK"/>
    <s v=""/>
    <s v="Valid"/>
    <s v="valid"/>
  </r>
  <r>
    <s v="TRX106257"/>
    <d v="2023-11-26T00:00:00"/>
    <n v="-52056.9"/>
    <x v="0"/>
    <s v="Other"/>
    <s v="Enterprise"/>
    <s v="East"/>
    <s v=""/>
    <s v="VEND1074"/>
    <s v="Wish grow event positive indicate tell."/>
    <s v="OK"/>
    <s v=""/>
    <s v="Valid"/>
    <s v="valid"/>
  </r>
  <r>
    <s v="TRX106258"/>
    <d v="2023-10-05T00:00:00"/>
    <n v="232997.98"/>
    <x v="1"/>
    <s v="Subscription"/>
    <s v="Enterprise"/>
    <s v="North"/>
    <s v="CUST10307"/>
    <s v=""/>
    <s v="Us yet amount wish grow financial."/>
    <s v="OK"/>
    <s v="Valid"/>
    <s v=""/>
    <s v="valid"/>
  </r>
  <r>
    <s v="TRX106259"/>
    <d v="2023-12-13T00:00:00"/>
    <n v="162341.91"/>
    <x v="1"/>
    <s v="Product"/>
    <s v="Online"/>
    <s v="West"/>
    <s v="CUST10248"/>
    <s v=""/>
    <s v="Cell let treatment property expert."/>
    <s v="OK"/>
    <s v="Valid"/>
    <s v=""/>
    <s v="valid"/>
  </r>
  <r>
    <s v="TRX106260"/>
    <d v="2023-03-03T00:00:00"/>
    <n v="-29032.66"/>
    <x v="0"/>
    <s v="Other"/>
    <s v="Retail"/>
    <s v="West"/>
    <s v=""/>
    <s v="VEND1095"/>
    <s v="Page sister reason federal feel."/>
    <s v="OK"/>
    <s v=""/>
    <s v="Valid"/>
    <s v="valid"/>
  </r>
  <r>
    <s v="TRX106261"/>
    <d v="2022-12-12T00:00:00"/>
    <n v="19786.54"/>
    <x v="2"/>
    <s v="Equity"/>
    <s v="Enterprise"/>
    <s v="South"/>
    <s v=""/>
    <s v=""/>
    <s v="Song next left drive door state adult short."/>
    <s v="OK"/>
    <s v=""/>
    <s v=""/>
    <s v="valid"/>
  </r>
  <r>
    <s v="TRX106262"/>
    <d v="2023-05-01T00:00:00"/>
    <n v="-52145.35"/>
    <x v="0"/>
    <s v="Rent"/>
    <s v="Retail"/>
    <s v="North"/>
    <s v=""/>
    <s v="VEND1022"/>
    <s v="Not line fly."/>
    <s v="OK"/>
    <s v=""/>
    <s v="Valid"/>
    <s v="valid"/>
  </r>
  <r>
    <s v="TRX106263"/>
    <d v="2023-06-22T00:00:00"/>
    <n v="100283.62"/>
    <x v="1"/>
    <s v="Product"/>
    <s v="Retail"/>
    <s v="East"/>
    <s v="CUST10058"/>
    <s v=""/>
    <s v="Year us memory also itself night."/>
    <s v="OK"/>
    <s v="Valid"/>
    <s v=""/>
    <s v="valid"/>
  </r>
  <r>
    <s v="TRX106264"/>
    <d v="2022-04-05T00:00:00"/>
    <n v="24766.27"/>
    <x v="3"/>
    <s v="Asset"/>
    <s v="Online"/>
    <s v="South"/>
    <s v=""/>
    <s v=""/>
    <s v="Gas issue unit."/>
    <s v="OK"/>
    <s v=""/>
    <s v=""/>
    <s v="valid"/>
  </r>
  <r>
    <s v="TRX106265"/>
    <d v="2022-04-16T00:00:00"/>
    <n v="208834.02"/>
    <x v="1"/>
    <s v="Service"/>
    <s v="Retail"/>
    <s v="West"/>
    <s v="CUST10097"/>
    <s v=""/>
    <s v="Each term certainly every sell change kitchen week."/>
    <s v="OK"/>
    <s v="Valid"/>
    <s v=""/>
    <s v="valid"/>
  </r>
  <r>
    <s v="TRX106266"/>
    <d v="2023-02-22T00:00:00"/>
    <n v="136475.53"/>
    <x v="1"/>
    <s v="Service"/>
    <s v="Online"/>
    <s v="South"/>
    <s v="CUST10075"/>
    <s v=""/>
    <s v="On bad treatment bit situation."/>
    <s v="OK"/>
    <s v="Valid"/>
    <s v=""/>
    <s v="valid"/>
  </r>
  <r>
    <s v="TRX106267"/>
    <d v="2023-02-02T00:00:00"/>
    <n v="121041.11"/>
    <x v="1"/>
    <s v="Subscription"/>
    <s v="Online"/>
    <s v="West"/>
    <s v="CUST10276"/>
    <s v=""/>
    <s v="Away arm lawyer add form."/>
    <s v="OK"/>
    <s v="Valid"/>
    <s v=""/>
    <s v="valid"/>
  </r>
  <r>
    <s v="TRX106268"/>
    <d v="2022-10-02T00:00:00"/>
    <n v="187181.79"/>
    <x v="1"/>
    <s v="Subscription"/>
    <s v="Retail"/>
    <s v="East"/>
    <s v="CUST10279"/>
    <s v=""/>
    <s v="Stay we something pay."/>
    <s v="OK"/>
    <s v="Valid"/>
    <s v=""/>
    <s v="valid"/>
  </r>
  <r>
    <s v="TRX106269"/>
    <d v="2022-03-15T00:00:00"/>
    <n v="249954.46"/>
    <x v="1"/>
    <s v="Subscription"/>
    <s v="Online"/>
    <s v="South"/>
    <s v="CUST10097"/>
    <s v=""/>
    <s v="Remember group nature my book."/>
    <s v="OK"/>
    <s v="Valid"/>
    <s v=""/>
    <s v="valid"/>
  </r>
  <r>
    <s v="TRX106270"/>
    <d v="2023-02-08T00:00:00"/>
    <n v="223516.72"/>
    <x v="1"/>
    <s v="Service"/>
    <s v="Retail"/>
    <s v="West"/>
    <s v="CUST10253"/>
    <s v=""/>
    <s v="Hold feeling get soldier my out heart."/>
    <s v="OK"/>
    <s v="Valid"/>
    <s v=""/>
    <s v="valid"/>
  </r>
  <r>
    <s v="TRX106271"/>
    <d v="2023-05-24T00:00:00"/>
    <n v="188095.35"/>
    <x v="1"/>
    <s v="Product"/>
    <s v="Enterprise"/>
    <s v="West"/>
    <s v="CUST10034"/>
    <s v=""/>
    <s v="Drug item financial major building agree group."/>
    <s v="OK"/>
    <s v="Valid"/>
    <s v=""/>
    <s v="valid"/>
  </r>
  <r>
    <s v="TRX106272"/>
    <d v="2023-06-01T00:00:00"/>
    <n v="-29516.46"/>
    <x v="0"/>
    <s v="Rent"/>
    <s v="Retail"/>
    <s v="East"/>
    <s v=""/>
    <s v="VEND1021"/>
    <s v="Family city must hot however."/>
    <s v="OK"/>
    <s v=""/>
    <s v="Valid"/>
    <s v="valid"/>
  </r>
  <r>
    <s v="TRX106273"/>
    <d v="2022-01-18T00:00:00"/>
    <n v="-53728.43"/>
    <x v="0"/>
    <s v="Utilities"/>
    <s v="Retail"/>
    <s v="West"/>
    <s v=""/>
    <s v="VEND1059"/>
    <s v="Fight board get everyone east."/>
    <s v="OK"/>
    <s v=""/>
    <s v="Valid"/>
    <s v="valid"/>
  </r>
  <r>
    <s v="TRX106274"/>
    <d v="2023-09-19T00:00:00"/>
    <n v="130344.16"/>
    <x v="1"/>
    <s v="Product"/>
    <s v="Enterprise"/>
    <s v="North"/>
    <s v="CUST10214"/>
    <s v=""/>
    <s v="Cause arm deep degree that best."/>
    <s v="OK"/>
    <s v="Valid"/>
    <s v=""/>
    <s v="valid"/>
  </r>
  <r>
    <s v="TRX106275"/>
    <d v="2023-12-13T00:00:00"/>
    <n v="277667.20000000001"/>
    <x v="1"/>
    <s v="Service"/>
    <s v="Online"/>
    <s v="South"/>
    <s v="CUST10016"/>
    <s v=""/>
    <s v="Another college hear defense pressure drug ever."/>
    <s v="OK"/>
    <s v="Valid"/>
    <s v=""/>
    <s v="valid"/>
  </r>
  <r>
    <s v="TRX106276"/>
    <d v="2022-07-06T00:00:00"/>
    <n v="-38061.760000000002"/>
    <x v="0"/>
    <s v="Rent"/>
    <s v="Online"/>
    <s v="South"/>
    <s v=""/>
    <s v="VEND1055"/>
    <s v="Try read door east guy."/>
    <s v="OK"/>
    <s v=""/>
    <s v="Valid"/>
    <s v="valid"/>
  </r>
  <r>
    <s v="TRX106277"/>
    <d v="2023-01-07T00:00:00"/>
    <n v="-53785.1"/>
    <x v="0"/>
    <s v="Utilities"/>
    <s v="Enterprise"/>
    <s v="South"/>
    <s v=""/>
    <s v="VEND1004"/>
    <s v="Whether certainly main government service."/>
    <s v="OK"/>
    <s v=""/>
    <s v="Valid"/>
    <s v="valid"/>
  </r>
  <r>
    <s v="TRX106278"/>
    <d v="2023-11-20T00:00:00"/>
    <n v="-68690.8"/>
    <x v="0"/>
    <s v="Utilities"/>
    <s v="Enterprise"/>
    <s v="East"/>
    <s v=""/>
    <s v="VEND1007"/>
    <s v="Weight everybody bit address enter."/>
    <s v="OK"/>
    <s v=""/>
    <s v="Valid"/>
    <s v="valid"/>
  </r>
  <r>
    <s v="TRX106279"/>
    <d v="2023-09-15T00:00:00"/>
    <n v="116054.54"/>
    <x v="1"/>
    <s v="Service"/>
    <s v="Retail"/>
    <s v="East"/>
    <s v="CUST10144"/>
    <s v=""/>
    <s v="Billion production sell field whose sport cold by."/>
    <s v="OK"/>
    <s v="Valid"/>
    <s v=""/>
    <s v="valid"/>
  </r>
  <r>
    <s v="TRX106280"/>
    <d v="2023-01-02T00:00:00"/>
    <n v="-30556.99"/>
    <x v="0"/>
    <s v="Supplies"/>
    <s v="Retail"/>
    <s v="North"/>
    <s v=""/>
    <s v="VEND1000"/>
    <s v="National probably home develop."/>
    <s v="OK"/>
    <s v=""/>
    <s v="Valid"/>
    <s v="valid"/>
  </r>
  <r>
    <s v="TRX106281"/>
    <d v="2023-07-15T00:00:00"/>
    <n v="119446.56"/>
    <x v="1"/>
    <s v="Product"/>
    <s v="Enterprise"/>
    <s v="West"/>
    <s v="CUST10263"/>
    <s v=""/>
    <s v="Dog role film beautiful."/>
    <s v="OK"/>
    <s v="Valid"/>
    <s v=""/>
    <s v="valid"/>
  </r>
  <r>
    <s v="TRX106282"/>
    <d v="2023-01-03T00:00:00"/>
    <n v="-19537.5"/>
    <x v="0"/>
    <s v="Supplies"/>
    <s v="Online"/>
    <s v="West"/>
    <s v=""/>
    <s v="VEND1102"/>
    <s v="Number decision argue least threat authority dark but."/>
    <s v="OK"/>
    <s v=""/>
    <s v="Valid"/>
    <s v="valid"/>
  </r>
  <r>
    <s v="TRX106283"/>
    <d v="2022-11-01T00:00:00"/>
    <n v="-57941.64"/>
    <x v="0"/>
    <s v="Supplies"/>
    <s v="Enterprise"/>
    <s v="South"/>
    <s v=""/>
    <s v="VEND1095"/>
    <s v="Stage official Republican social."/>
    <s v="OK"/>
    <s v=""/>
    <s v="Valid"/>
    <s v="valid"/>
  </r>
  <r>
    <s v="TRX106284"/>
    <d v="2023-07-21T00:00:00"/>
    <n v="-46374.1"/>
    <x v="0"/>
    <s v="Supplies"/>
    <s v="Retail"/>
    <s v="North"/>
    <s v=""/>
    <s v="VEND1065"/>
    <s v="Nor station why represent party."/>
    <s v="OK"/>
    <s v=""/>
    <s v="Valid"/>
    <s v="valid"/>
  </r>
  <r>
    <s v="TRX106285"/>
    <d v="2023-02-26T00:00:00"/>
    <n v="131882.37"/>
    <x v="1"/>
    <s v="Subscription"/>
    <s v="Online"/>
    <s v="West"/>
    <s v="CUST10241"/>
    <s v=""/>
    <s v="Democratic picture agency article president."/>
    <s v="OK"/>
    <s v="Valid"/>
    <s v=""/>
    <s v="valid"/>
  </r>
  <r>
    <s v="TRX106286"/>
    <d v="2022-07-06T00:00:00"/>
    <n v="172277.14"/>
    <x v="1"/>
    <s v="Subscription"/>
    <s v="Enterprise"/>
    <s v="North"/>
    <s v="CUST10293"/>
    <s v=""/>
    <s v="Process set court four like west."/>
    <s v="OK"/>
    <s v="Valid"/>
    <s v=""/>
    <s v="valid"/>
  </r>
  <r>
    <s v="TRX106287"/>
    <d v="2022-04-02T00:00:00"/>
    <n v="-20742.07"/>
    <x v="0"/>
    <s v="Payroll"/>
    <s v="Retail"/>
    <s v="East"/>
    <s v=""/>
    <s v="VEND1017"/>
    <s v="Population bag source movement."/>
    <s v="OK"/>
    <s v=""/>
    <s v="Valid"/>
    <s v="valid"/>
  </r>
  <r>
    <s v="TRX106288"/>
    <d v="2023-03-29T00:00:00"/>
    <n v="-75049.33"/>
    <x v="0"/>
    <s v="Payroll"/>
    <s v="Enterprise"/>
    <s v="North"/>
    <s v=""/>
    <s v="VEND1088"/>
    <s v="Detail score special drug carry miss."/>
    <s v="OK"/>
    <s v=""/>
    <s v="Valid"/>
    <s v="valid"/>
  </r>
  <r>
    <s v="TRX106289"/>
    <d v="2023-10-29T00:00:00"/>
    <n v="236904.89"/>
    <x v="1"/>
    <s v="Subscription"/>
    <s v="Retail"/>
    <s v="North"/>
    <s v="CUST10285"/>
    <s v=""/>
    <s v="Product news such choose dark network rich."/>
    <s v="OK"/>
    <s v="Valid"/>
    <s v=""/>
    <s v="valid"/>
  </r>
  <r>
    <s v="TRX106290"/>
    <d v="2023-06-14T00:00:00"/>
    <n v="117627.77"/>
    <x v="1"/>
    <s v="Service"/>
    <s v="Enterprise"/>
    <s v="East"/>
    <s v="CUST10275"/>
    <s v=""/>
    <s v="Mission reason hundred product necessary."/>
    <s v="OK"/>
    <s v="Valid"/>
    <s v=""/>
    <s v="valid"/>
  </r>
  <r>
    <s v="TRX106291"/>
    <d v="2023-06-25T00:00:00"/>
    <n v="-37234.699999999997"/>
    <x v="0"/>
    <s v="Rent"/>
    <s v="Enterprise"/>
    <s v="East"/>
    <s v=""/>
    <s v="VEND1038"/>
    <s v="Information recent child amount."/>
    <s v="OK"/>
    <s v=""/>
    <s v="Valid"/>
    <s v="valid"/>
  </r>
  <r>
    <s v="TRX106292"/>
    <d v="2023-10-08T00:00:00"/>
    <n v="106092.44"/>
    <x v="1"/>
    <s v="Service"/>
    <s v="Retail"/>
    <s v="South"/>
    <s v="CUST10000"/>
    <s v=""/>
    <s v="Hundred add ago throw ability garden decide."/>
    <s v="OK"/>
    <s v="Valid"/>
    <s v=""/>
    <s v="valid"/>
  </r>
  <r>
    <s v="TRX106293"/>
    <d v="2022-04-26T00:00:00"/>
    <n v="209670.67"/>
    <x v="1"/>
    <s v="Subscription"/>
    <s v="Online"/>
    <s v="North"/>
    <s v="CUST10151"/>
    <s v=""/>
    <s v="Eight popular hair whole indeed bit here."/>
    <s v="OK"/>
    <s v="Valid"/>
    <s v=""/>
    <s v="valid"/>
  </r>
  <r>
    <s v="TRX106294"/>
    <d v="2022-07-04T00:00:00"/>
    <n v="-47247.29"/>
    <x v="0"/>
    <s v="Supplies"/>
    <s v="Enterprise"/>
    <s v="North"/>
    <s v=""/>
    <s v="VEND1083"/>
    <s v="New increase management visit grow tree simple."/>
    <s v="OK"/>
    <s v=""/>
    <s v="Valid"/>
    <s v="valid"/>
  </r>
  <r>
    <s v="TRX106295"/>
    <d v="2022-08-25T00:00:00"/>
    <n v="14598.17"/>
    <x v="3"/>
    <s v="Asset"/>
    <s v="Online"/>
    <s v="East"/>
    <s v=""/>
    <s v=""/>
    <s v="Through perhaps guy pay."/>
    <s v="OK"/>
    <s v=""/>
    <s v=""/>
    <s v="valid"/>
  </r>
  <r>
    <s v="TRX106296"/>
    <d v="2023-02-20T00:00:00"/>
    <n v="257624.16"/>
    <x v="1"/>
    <s v="Product"/>
    <s v="Retail"/>
    <s v="South"/>
    <s v="CUST10261"/>
    <s v=""/>
    <s v="Read interesting lead should building."/>
    <s v="OK"/>
    <s v="Valid"/>
    <s v=""/>
    <s v="valid"/>
  </r>
  <r>
    <s v="TRX106297"/>
    <d v="2022-04-05T00:00:00"/>
    <n v="217772.22"/>
    <x v="1"/>
    <s v="Service"/>
    <s v="Enterprise"/>
    <s v="North"/>
    <s v="CUST10247"/>
    <s v=""/>
    <s v="His day season economic city suddenly idea."/>
    <s v="OK"/>
    <s v="Valid"/>
    <s v=""/>
    <s v="valid"/>
  </r>
  <r>
    <s v="TRX106298"/>
    <d v="2023-03-09T00:00:00"/>
    <n v="-56525.05"/>
    <x v="0"/>
    <s v="Other"/>
    <s v="Retail"/>
    <s v="North"/>
    <s v=""/>
    <s v="VEND1098"/>
    <s v="Recently see daughter stage establish."/>
    <s v="OK"/>
    <s v=""/>
    <s v="Valid"/>
    <s v="valid"/>
  </r>
  <r>
    <s v="TRX106299"/>
    <d v="2023-10-07T00:00:00"/>
    <n v="208409.63"/>
    <x v="1"/>
    <s v="Subscription"/>
    <s v="Online"/>
    <s v="West"/>
    <s v="CUST10174"/>
    <s v=""/>
    <s v="Within task trip participant power property since hospital."/>
    <s v="OK"/>
    <s v="Valid"/>
    <s v=""/>
    <s v="valid"/>
  </r>
  <r>
    <s v="TRX106300"/>
    <d v="2022-10-07T00:00:00"/>
    <n v="202103.38"/>
    <x v="1"/>
    <s v="Service"/>
    <s v="Retail"/>
    <s v="South"/>
    <s v="CUST10043"/>
    <s v=""/>
    <s v="Million art assume bag."/>
    <s v="OK"/>
    <s v="Valid"/>
    <s v=""/>
    <s v="valid"/>
  </r>
  <r>
    <s v="TRX106301"/>
    <d v="2022-05-18T00:00:00"/>
    <n v="-35369.230000000003"/>
    <x v="0"/>
    <s v="Marketing"/>
    <s v="Retail"/>
    <s v="East"/>
    <s v=""/>
    <s v="VEND1109"/>
    <s v="Collection tough close image."/>
    <s v="OK"/>
    <s v=""/>
    <s v="Valid"/>
    <s v="valid"/>
  </r>
  <r>
    <s v="TRX106302"/>
    <d v="2023-02-20T00:00:00"/>
    <n v="131506.25"/>
    <x v="1"/>
    <s v="Subscription"/>
    <s v="Online"/>
    <s v="West"/>
    <s v="CUST10214"/>
    <s v=""/>
    <s v="Have others mother film every term language."/>
    <s v="OK"/>
    <s v="Valid"/>
    <s v=""/>
    <s v="valid"/>
  </r>
  <r>
    <s v="TRX106303"/>
    <d v="2022-11-14T00:00:00"/>
    <n v="200793.2"/>
    <x v="1"/>
    <s v="Product"/>
    <s v="Retail"/>
    <s v="West"/>
    <s v="CUST10101"/>
    <s v=""/>
    <s v="Game radio several security forget evidence market."/>
    <s v="OK"/>
    <s v="Valid"/>
    <s v=""/>
    <s v="valid"/>
  </r>
  <r>
    <s v="TRX106304"/>
    <d v="2022-06-20T00:00:00"/>
    <n v="-36158.81"/>
    <x v="0"/>
    <s v="Rent"/>
    <s v="Retail"/>
    <s v="East"/>
    <s v=""/>
    <s v="VEND1017"/>
    <s v="Real class fine pass her manager part note."/>
    <s v="OK"/>
    <s v=""/>
    <s v="Valid"/>
    <s v="valid"/>
  </r>
  <r>
    <s v="TRX106305"/>
    <d v="2023-04-07T00:00:00"/>
    <n v="16552.07"/>
    <x v="4"/>
    <s v="Liability"/>
    <s v="Online"/>
    <s v="North"/>
    <s v=""/>
    <s v=""/>
    <s v="Old case food create college."/>
    <s v="OK"/>
    <s v=""/>
    <s v=""/>
    <s v="valid"/>
  </r>
  <r>
    <s v="TRX106306"/>
    <d v="2023-06-23T00:00:00"/>
    <n v="169866.91"/>
    <x v="1"/>
    <s v="Subscription"/>
    <s v="Retail"/>
    <s v="East"/>
    <s v="CUST10162"/>
    <s v=""/>
    <s v="Since discuss size teach the."/>
    <s v="OK"/>
    <s v="Valid"/>
    <s v=""/>
    <s v="valid"/>
  </r>
  <r>
    <s v="TRX106307"/>
    <d v="2023-10-19T00:00:00"/>
    <n v="17447.79"/>
    <x v="3"/>
    <s v="Asset"/>
    <s v="Retail"/>
    <s v="West"/>
    <s v=""/>
    <s v=""/>
    <s v="Seem page whatever environmental something cut serious."/>
    <s v="OK"/>
    <s v=""/>
    <s v=""/>
    <s v="valid"/>
  </r>
  <r>
    <s v="TRX106308"/>
    <d v="2022-10-03T00:00:00"/>
    <n v="145189.79999999999"/>
    <x v="1"/>
    <s v="Product"/>
    <s v="Online"/>
    <s v="East"/>
    <s v="CUST10122"/>
    <s v=""/>
    <s v="Minute can get significant eight whose bag."/>
    <s v="OK"/>
    <s v="Valid"/>
    <s v=""/>
    <s v="valid"/>
  </r>
  <r>
    <s v="TRX106309"/>
    <d v="2023-11-09T00:00:00"/>
    <n v="-51205.29"/>
    <x v="0"/>
    <s v="Marketing"/>
    <s v="Enterprise"/>
    <s v="South"/>
    <s v=""/>
    <s v="VEND1106"/>
    <s v="Suffer open imagine ahead watch order."/>
    <s v="OK"/>
    <s v=""/>
    <s v="Valid"/>
    <s v="valid"/>
  </r>
  <r>
    <s v="TRX106310"/>
    <d v="2023-08-20T00:00:00"/>
    <n v="216442.05"/>
    <x v="1"/>
    <s v="Service"/>
    <s v="Enterprise"/>
    <s v="North"/>
    <s v="CUST10138"/>
    <s v=""/>
    <s v="Page eight skin pay."/>
    <s v="OK"/>
    <s v="Valid"/>
    <s v=""/>
    <s v="valid"/>
  </r>
  <r>
    <s v="TRX106311"/>
    <d v="2022-12-19T00:00:00"/>
    <n v="95638.92"/>
    <x v="1"/>
    <s v="Subscription"/>
    <s v="Online"/>
    <s v="North"/>
    <s v="CUST10203"/>
    <s v=""/>
    <s v="Important region worker bed candidate detail."/>
    <s v="OK"/>
    <s v="Valid"/>
    <s v=""/>
    <s v="valid"/>
  </r>
  <r>
    <s v="TRX106312"/>
    <d v="2023-02-02T00:00:00"/>
    <n v="-58949.279999999999"/>
    <x v="0"/>
    <s v="Marketing"/>
    <s v="Enterprise"/>
    <s v="East"/>
    <s v=""/>
    <s v="VEND1071"/>
    <s v="Piece ok second believe."/>
    <s v="OK"/>
    <s v=""/>
    <s v="Valid"/>
    <s v="valid"/>
  </r>
  <r>
    <s v="TRX106313"/>
    <d v="2022-02-24T00:00:00"/>
    <n v="79555.37"/>
    <x v="1"/>
    <s v="Subscription"/>
    <s v="Retail"/>
    <s v="North"/>
    <s v="CUST10068"/>
    <s v=""/>
    <s v="Maintain list bring member position power."/>
    <s v="OK"/>
    <s v="Valid"/>
    <s v=""/>
    <s v="valid"/>
  </r>
  <r>
    <s v="TRX106314"/>
    <d v="2022-04-15T00:00:00"/>
    <n v="-81301.62"/>
    <x v="0"/>
    <s v="Other"/>
    <s v="Online"/>
    <s v="North"/>
    <s v=""/>
    <s v="VEND1073"/>
    <s v="Model hair start not."/>
    <s v="OK"/>
    <s v=""/>
    <s v="Valid"/>
    <s v="valid"/>
  </r>
  <r>
    <s v="TRX106315"/>
    <d v="2023-09-09T00:00:00"/>
    <n v="131998.26999999999"/>
    <x v="1"/>
    <s v="Service"/>
    <s v="Enterprise"/>
    <s v="South"/>
    <s v="CUST10181"/>
    <s v=""/>
    <s v="Carry capital others end three."/>
    <s v="OK"/>
    <s v="Valid"/>
    <s v=""/>
    <s v="valid"/>
  </r>
  <r>
    <s v="TRX106316"/>
    <d v="2022-12-28T00:00:00"/>
    <n v="147998.29"/>
    <x v="1"/>
    <s v="Subscription"/>
    <s v="Enterprise"/>
    <s v="South"/>
    <s v="CUST10069"/>
    <s v=""/>
    <s v="Central difficult act democratic than."/>
    <s v="OK"/>
    <s v="Valid"/>
    <s v=""/>
    <s v="valid"/>
  </r>
  <r>
    <s v="TRX106317"/>
    <d v="2022-04-05T00:00:00"/>
    <n v="-15904.41"/>
    <x v="0"/>
    <s v="Other"/>
    <s v="Retail"/>
    <s v="East"/>
    <s v=""/>
    <s v="VEND1020"/>
    <s v="Pressure recognize effort entire wait one."/>
    <s v="OK"/>
    <s v=""/>
    <s v="Valid"/>
    <s v="valid"/>
  </r>
  <r>
    <s v="TRX106318"/>
    <d v="2022-03-12T00:00:00"/>
    <n v="-61034.559999999998"/>
    <x v="0"/>
    <s v="Marketing"/>
    <s v="Online"/>
    <s v="South"/>
    <s v=""/>
    <s v="VEND1045"/>
    <s v="Discuss again local week quite."/>
    <s v="OK"/>
    <s v=""/>
    <s v="Valid"/>
    <s v="valid"/>
  </r>
  <r>
    <s v="TRX106319"/>
    <d v="2022-02-19T00:00:00"/>
    <n v="108891.31"/>
    <x v="1"/>
    <s v="Subscription"/>
    <s v="Online"/>
    <s v="South"/>
    <s v="CUST10142"/>
    <s v=""/>
    <s v="Between difficult thought economy social reality evidence."/>
    <s v="OK"/>
    <s v="Valid"/>
    <s v=""/>
    <s v="valid"/>
  </r>
  <r>
    <s v="TRX106320"/>
    <d v="2023-09-01T00:00:00"/>
    <n v="121699.9"/>
    <x v="1"/>
    <s v="Subscription"/>
    <s v="Retail"/>
    <s v="East"/>
    <s v="CUST10173"/>
    <s v=""/>
    <s v="Current while share word."/>
    <s v="OK"/>
    <s v="Valid"/>
    <s v=""/>
    <s v="valid"/>
  </r>
  <r>
    <s v="TRX106321"/>
    <d v="2022-04-05T00:00:00"/>
    <n v="196234.72"/>
    <x v="1"/>
    <s v="Product"/>
    <s v="Online"/>
    <s v="East"/>
    <s v="CUST10148"/>
    <s v=""/>
    <s v="Cup defense recognize."/>
    <s v="OK"/>
    <s v="Valid"/>
    <s v=""/>
    <s v="valid"/>
  </r>
  <r>
    <s v="TRX106322"/>
    <d v="2023-12-18T00:00:00"/>
    <n v="-50024.91"/>
    <x v="0"/>
    <s v="Supplies"/>
    <s v="Retail"/>
    <s v="North"/>
    <s v=""/>
    <s v="VEND1074"/>
    <s v="Anyone month east thing character buy executive product."/>
    <s v="OK"/>
    <s v=""/>
    <s v="Valid"/>
    <s v="valid"/>
  </r>
  <r>
    <s v="TRX106323"/>
    <d v="2022-07-19T00:00:00"/>
    <n v="-33402.51"/>
    <x v="0"/>
    <s v="Other"/>
    <s v="Enterprise"/>
    <s v="West"/>
    <s v=""/>
    <s v="VEND1006"/>
    <s v="What try since amount."/>
    <s v="OK"/>
    <s v=""/>
    <s v="Valid"/>
    <s v="valid"/>
  </r>
  <r>
    <s v="TRX106324"/>
    <d v="2023-06-12T00:00:00"/>
    <n v="34676.33"/>
    <x v="3"/>
    <s v="Asset"/>
    <s v="Enterprise"/>
    <s v="East"/>
    <s v=""/>
    <s v=""/>
    <s v="Push part interest watch."/>
    <s v="OK"/>
    <s v=""/>
    <s v=""/>
    <s v="valid"/>
  </r>
  <r>
    <s v="TRX106325"/>
    <d v="2023-11-08T00:00:00"/>
    <n v="-70777.820000000007"/>
    <x v="0"/>
    <s v="Marketing"/>
    <s v="Enterprise"/>
    <s v="West"/>
    <s v=""/>
    <s v="VEND1040"/>
    <s v="Situation successful watch detail."/>
    <s v="OK"/>
    <s v=""/>
    <s v="Valid"/>
    <s v="valid"/>
  </r>
  <r>
    <s v="TRX106326"/>
    <d v="2022-11-10T00:00:00"/>
    <n v="130619.63"/>
    <x v="1"/>
    <s v="Subscription"/>
    <s v="Online"/>
    <s v="West"/>
    <s v="CUST10161"/>
    <s v=""/>
    <s v="Rise drive those something your authority decision."/>
    <s v="OK"/>
    <s v="Valid"/>
    <s v=""/>
    <s v="valid"/>
  </r>
  <r>
    <s v="TRX106327"/>
    <d v="2022-06-24T00:00:00"/>
    <n v="182158.13"/>
    <x v="1"/>
    <s v="Product"/>
    <s v="Online"/>
    <s v="West"/>
    <s v="CUST10209"/>
    <s v=""/>
    <s v="Modern music between base food lose add."/>
    <s v="OK"/>
    <s v="Valid"/>
    <s v=""/>
    <s v="valid"/>
  </r>
  <r>
    <s v="TRX106328"/>
    <d v="2023-04-17T00:00:00"/>
    <n v="-41737.14"/>
    <x v="0"/>
    <s v="Supplies"/>
    <s v="Retail"/>
    <s v="West"/>
    <s v=""/>
    <s v="VEND1077"/>
    <s v="New discussion according best benefit charge which."/>
    <s v="OK"/>
    <s v=""/>
    <s v="Valid"/>
    <s v="valid"/>
  </r>
  <r>
    <s v="TRX106329"/>
    <d v="2023-04-02T00:00:00"/>
    <n v="72304.97"/>
    <x v="1"/>
    <s v="Product"/>
    <s v="Online"/>
    <s v="North"/>
    <s v="CUST10122"/>
    <s v=""/>
    <s v="Than report bring outside loss number change."/>
    <s v="OK"/>
    <s v="Valid"/>
    <s v=""/>
    <s v="valid"/>
  </r>
  <r>
    <s v="TRX106330"/>
    <d v="2023-08-09T00:00:00"/>
    <n v="188023.83"/>
    <x v="1"/>
    <s v="Subscription"/>
    <s v="Enterprise"/>
    <s v="West"/>
    <s v="CUST10094"/>
    <s v=""/>
    <s v="Because source cost."/>
    <s v="OK"/>
    <s v="Valid"/>
    <s v=""/>
    <s v="valid"/>
  </r>
  <r>
    <s v="TRX106331"/>
    <d v="2022-05-28T00:00:00"/>
    <n v="-68301.13"/>
    <x v="0"/>
    <s v="Rent"/>
    <s v="Retail"/>
    <s v="East"/>
    <s v=""/>
    <s v="VEND1114"/>
    <s v="Plant artist budget than."/>
    <s v="OK"/>
    <s v=""/>
    <s v="Valid"/>
    <s v="valid"/>
  </r>
  <r>
    <s v="TRX106332"/>
    <d v="2022-03-15T00:00:00"/>
    <n v="14273"/>
    <x v="2"/>
    <s v="Equity"/>
    <s v="Online"/>
    <s v="East"/>
    <s v=""/>
    <s v=""/>
    <s v="Perform ability bill office area focus blue."/>
    <s v="OK"/>
    <s v=""/>
    <s v=""/>
    <s v="valid"/>
  </r>
  <r>
    <s v="TRX106333"/>
    <d v="2022-09-11T00:00:00"/>
    <n v="-31781.439999999999"/>
    <x v="0"/>
    <s v="Supplies"/>
    <s v="Online"/>
    <s v="West"/>
    <s v=""/>
    <s v="VEND1095"/>
    <s v="Pressure pick their small need."/>
    <s v="OK"/>
    <s v=""/>
    <s v="Valid"/>
    <s v="valid"/>
  </r>
  <r>
    <s v="TRX106334"/>
    <d v="2023-05-20T00:00:00"/>
    <n v="-19701.509999999998"/>
    <x v="0"/>
    <s v="Supplies"/>
    <s v="Enterprise"/>
    <s v="East"/>
    <s v=""/>
    <s v="VEND1025"/>
    <s v="Each six grow cause traditional parent."/>
    <s v="OK"/>
    <s v=""/>
    <s v="Valid"/>
    <s v="valid"/>
  </r>
  <r>
    <s v="TRX106335"/>
    <d v="2022-09-02T00:00:00"/>
    <n v="237998.27"/>
    <x v="1"/>
    <s v="Subscription"/>
    <s v="Enterprise"/>
    <s v="South"/>
    <s v="CUST10011"/>
    <s v=""/>
    <s v="Break third total deal."/>
    <s v="OK"/>
    <s v="Valid"/>
    <s v=""/>
    <s v="valid"/>
  </r>
  <r>
    <s v="TRX106336"/>
    <d v="2023-03-27T00:00:00"/>
    <n v="18109.36"/>
    <x v="2"/>
    <s v="Equity"/>
    <s v="Online"/>
    <s v="North"/>
    <s v=""/>
    <s v=""/>
    <s v="Space certainly benefit actually ask last yet."/>
    <s v="OK"/>
    <s v=""/>
    <s v=""/>
    <s v="valid"/>
  </r>
  <r>
    <s v="TRX106337"/>
    <d v="2023-05-09T00:00:00"/>
    <n v="-27476.93"/>
    <x v="0"/>
    <s v="Other"/>
    <s v="Retail"/>
    <s v="South"/>
    <s v=""/>
    <s v="VEND1086"/>
    <s v="Need garden can."/>
    <s v="OK"/>
    <s v=""/>
    <s v="Valid"/>
    <s v="valid"/>
  </r>
  <r>
    <s v="TRX106338"/>
    <d v="2022-05-16T00:00:00"/>
    <n v="173393.62"/>
    <x v="1"/>
    <s v="Service"/>
    <s v="Online"/>
    <s v="East"/>
    <s v="CUST10110"/>
    <s v=""/>
    <s v="Edge opportunity could drop spring."/>
    <s v="OK"/>
    <s v="Valid"/>
    <s v=""/>
    <s v="valid"/>
  </r>
  <r>
    <s v="TRX106339"/>
    <d v="2023-12-06T00:00:00"/>
    <n v="-35169.26"/>
    <x v="0"/>
    <s v="Rent"/>
    <s v="Online"/>
    <s v="West"/>
    <s v=""/>
    <s v="VEND1038"/>
    <s v="Simple agent lead own set over."/>
    <s v="OK"/>
    <s v=""/>
    <s v="Valid"/>
    <s v="valid"/>
  </r>
  <r>
    <s v="TRX106340"/>
    <d v="2023-01-28T00:00:00"/>
    <n v="238227.37"/>
    <x v="1"/>
    <s v="Product"/>
    <s v="Retail"/>
    <s v="North"/>
    <s v="CUST10229"/>
    <s v=""/>
    <s v="Others certain design have have."/>
    <s v="OK"/>
    <s v="Valid"/>
    <s v=""/>
    <s v="valid"/>
  </r>
  <r>
    <s v="TRX106341"/>
    <d v="2023-03-05T00:00:00"/>
    <n v="-25930.18"/>
    <x v="0"/>
    <s v="Rent"/>
    <s v="Online"/>
    <s v="East"/>
    <s v=""/>
    <s v="VEND1082"/>
    <s v="Son project food walk."/>
    <s v="OK"/>
    <s v=""/>
    <s v="Valid"/>
    <s v="valid"/>
  </r>
  <r>
    <s v="TRX106342"/>
    <d v="2023-05-30T00:00:00"/>
    <n v="-62489"/>
    <x v="0"/>
    <s v="Marketing"/>
    <s v="Retail"/>
    <s v="South"/>
    <s v=""/>
    <s v="VEND1100"/>
    <s v="Reality all ready town."/>
    <s v="OK"/>
    <s v=""/>
    <s v="Valid"/>
    <s v="valid"/>
  </r>
  <r>
    <s v="TRX106343"/>
    <d v="2022-11-28T00:00:00"/>
    <n v="-40076.730000000003"/>
    <x v="0"/>
    <s v="Supplies"/>
    <s v="Retail"/>
    <s v="South"/>
    <s v=""/>
    <s v="VEND1074"/>
    <s v="Can force child management will agreement and."/>
    <s v="OK"/>
    <s v=""/>
    <s v="Valid"/>
    <s v="valid"/>
  </r>
  <r>
    <s v="TRX106344"/>
    <d v="2023-06-16T00:00:00"/>
    <n v="108976.84"/>
    <x v="1"/>
    <s v="Product"/>
    <s v="Retail"/>
    <s v="West"/>
    <s v="CUST10048"/>
    <s v=""/>
    <s v="Responsibility before late response anyone thing."/>
    <s v="OK"/>
    <s v="Valid"/>
    <s v=""/>
    <s v="valid"/>
  </r>
  <r>
    <s v="TRX106345"/>
    <d v="2023-03-26T00:00:00"/>
    <n v="101416.53"/>
    <x v="1"/>
    <s v="Product"/>
    <s v="Retail"/>
    <s v="West"/>
    <s v="CUST10371"/>
    <s v=""/>
    <s v="Way interest rule use successful another."/>
    <s v="OK"/>
    <s v="Valid"/>
    <s v=""/>
    <s v="valid"/>
  </r>
  <r>
    <s v="TRX106346"/>
    <d v="2022-07-07T00:00:00"/>
    <n v="232107.99"/>
    <x v="1"/>
    <s v="Subscription"/>
    <s v="Retail"/>
    <s v="West"/>
    <s v="CUST10074"/>
    <s v=""/>
    <s v="Company understand law network government agent."/>
    <s v="OK"/>
    <s v="Valid"/>
    <s v=""/>
    <s v="valid"/>
  </r>
  <r>
    <s v="TRX106347"/>
    <d v="2023-10-28T00:00:00"/>
    <n v="-46807.54"/>
    <x v="0"/>
    <s v="Utilities"/>
    <s v="Online"/>
    <s v="South"/>
    <s v=""/>
    <s v="VEND1059"/>
    <s v="College recently easy authority myself family these."/>
    <s v="OK"/>
    <s v=""/>
    <s v="Valid"/>
    <s v="valid"/>
  </r>
  <r>
    <s v="TRX106348"/>
    <d v="2022-04-12T00:00:00"/>
    <n v="-26246.61"/>
    <x v="0"/>
    <s v="Other"/>
    <s v="Enterprise"/>
    <s v="South"/>
    <s v=""/>
    <s v="VEND1109"/>
    <s v="Subject could forward question page building."/>
    <s v="OK"/>
    <s v=""/>
    <s v="Valid"/>
    <s v="valid"/>
  </r>
  <r>
    <s v="TRX106349"/>
    <d v="2023-10-05T00:00:00"/>
    <n v="192215.21"/>
    <x v="1"/>
    <s v="Product"/>
    <s v="Enterprise"/>
    <s v="South"/>
    <s v="CUST10307"/>
    <s v=""/>
    <s v="Enough theory lawyer fall friend herself."/>
    <s v="OK"/>
    <s v="Valid"/>
    <s v=""/>
    <s v="valid"/>
  </r>
  <r>
    <s v="TRX106350"/>
    <d v="2023-09-30T00:00:00"/>
    <n v="166925.13"/>
    <x v="1"/>
    <s v="Subscription"/>
    <s v="Enterprise"/>
    <s v="South"/>
    <s v="CUST10342"/>
    <s v=""/>
    <s v="Any television rule late say soldier."/>
    <s v="OK"/>
    <s v="Valid"/>
    <s v=""/>
    <s v="valid"/>
  </r>
  <r>
    <s v="TRX106351"/>
    <d v="2022-11-14T00:00:00"/>
    <n v="-34245.39"/>
    <x v="0"/>
    <s v="Payroll"/>
    <s v="Enterprise"/>
    <s v="North"/>
    <s v=""/>
    <s v="VEND1017"/>
    <s v="Else community change approach boy."/>
    <s v="OK"/>
    <s v=""/>
    <s v="Valid"/>
    <s v="valid"/>
  </r>
  <r>
    <s v="TRX106352"/>
    <d v="2023-01-10T00:00:00"/>
    <n v="183084.88"/>
    <x v="1"/>
    <s v="Subscription"/>
    <s v="Online"/>
    <s v="East"/>
    <s v="CUST10159"/>
    <s v=""/>
    <s v="Old mean continue check stage town."/>
    <s v="OK"/>
    <s v="Valid"/>
    <s v=""/>
    <s v="valid"/>
  </r>
  <r>
    <s v="TRX106353"/>
    <d v="2023-08-29T00:00:00"/>
    <n v="-35467.629999999997"/>
    <x v="0"/>
    <s v="Utilities"/>
    <s v="Retail"/>
    <s v="West"/>
    <s v=""/>
    <s v="VEND1079"/>
    <s v="Nature relate have central training."/>
    <s v="OK"/>
    <s v=""/>
    <s v="Valid"/>
    <s v="valid"/>
  </r>
  <r>
    <s v="TRX106354"/>
    <d v="2022-03-23T00:00:00"/>
    <n v="-57322.85"/>
    <x v="0"/>
    <s v="Payroll"/>
    <s v="Retail"/>
    <s v="South"/>
    <s v=""/>
    <s v="VEND1005"/>
    <s v="Future theory long eye its process could card."/>
    <s v="OK"/>
    <s v=""/>
    <s v="Valid"/>
    <s v="valid"/>
  </r>
  <r>
    <s v="TRX106355"/>
    <d v="2023-05-26T00:00:00"/>
    <n v="143007.47"/>
    <x v="1"/>
    <s v="Subscription"/>
    <s v="Enterprise"/>
    <s v="North"/>
    <s v="CUST10338"/>
    <s v=""/>
    <s v="Subject push article least."/>
    <s v="OK"/>
    <s v="Valid"/>
    <s v=""/>
    <s v="valid"/>
  </r>
  <r>
    <s v="TRX106356"/>
    <d v="2022-03-03T00:00:00"/>
    <n v="142719.26999999999"/>
    <x v="1"/>
    <s v="Product"/>
    <s v="Enterprise"/>
    <s v="South"/>
    <s v="CUST10287"/>
    <s v=""/>
    <s v="Since beautiful time woman police build."/>
    <s v="OK"/>
    <s v="Valid"/>
    <s v=""/>
    <s v="valid"/>
  </r>
  <r>
    <s v="TRX106357"/>
    <d v="2022-01-03T00:00:00"/>
    <n v="-38505.629999999997"/>
    <x v="0"/>
    <s v="Other"/>
    <s v="Online"/>
    <s v="West"/>
    <s v=""/>
    <s v="VEND1016"/>
    <s v="Free alone teach send foreign property."/>
    <s v="OK"/>
    <s v=""/>
    <s v="Valid"/>
    <s v="valid"/>
  </r>
  <r>
    <s v="TRX106358"/>
    <d v="2023-06-11T00:00:00"/>
    <n v="-39852.959999999999"/>
    <x v="0"/>
    <s v="Payroll"/>
    <s v="Online"/>
    <s v="West"/>
    <s v=""/>
    <s v="VEND1116"/>
    <s v="Loss end writer cover life away west."/>
    <s v="OK"/>
    <s v=""/>
    <s v="Valid"/>
    <s v="valid"/>
  </r>
  <r>
    <s v="TRX106359"/>
    <d v="2022-11-18T00:00:00"/>
    <n v="153441.29999999999"/>
    <x v="1"/>
    <s v="Subscription"/>
    <s v="Enterprise"/>
    <s v="North"/>
    <s v="CUST10127"/>
    <s v=""/>
    <s v="Sit together fast range help."/>
    <s v="OK"/>
    <s v="Valid"/>
    <s v=""/>
    <s v="valid"/>
  </r>
  <r>
    <s v="TRX106360"/>
    <d v="2022-08-04T00:00:00"/>
    <n v="150329.99"/>
    <x v="1"/>
    <s v="Product"/>
    <s v="Retail"/>
    <s v="East"/>
    <s v="CUST10371"/>
    <s v=""/>
    <s v="Despite among consumer."/>
    <s v="OK"/>
    <s v="Valid"/>
    <s v=""/>
    <s v="valid"/>
  </r>
  <r>
    <s v="TRX106361"/>
    <d v="2023-02-12T00:00:00"/>
    <n v="-42342.19"/>
    <x v="0"/>
    <s v="Payroll"/>
    <s v="Retail"/>
    <s v="West"/>
    <s v=""/>
    <s v="VEND1054"/>
    <s v="Occur city successful center hit rich alone."/>
    <s v="OK"/>
    <s v=""/>
    <s v="Valid"/>
    <s v="valid"/>
  </r>
  <r>
    <s v="TRX106362"/>
    <d v="2022-04-18T00:00:00"/>
    <n v="121834.8"/>
    <x v="1"/>
    <s v="Subscription"/>
    <s v="Retail"/>
    <s v="North"/>
    <s v="CUST10228"/>
    <s v=""/>
    <s v="Pattern year that so tonight."/>
    <s v="OK"/>
    <s v="Valid"/>
    <s v=""/>
    <s v="valid"/>
  </r>
  <r>
    <s v="TRX106363"/>
    <d v="2023-09-10T00:00:00"/>
    <n v="75172.100000000006"/>
    <x v="1"/>
    <s v="Subscription"/>
    <s v="Retail"/>
    <s v="West"/>
    <s v="CUST10189"/>
    <s v=""/>
    <s v="Prove it subject."/>
    <s v="OK"/>
    <s v="Valid"/>
    <s v=""/>
    <s v="valid"/>
  </r>
  <r>
    <s v="TRX106364"/>
    <d v="2022-08-09T00:00:00"/>
    <n v="194182.47"/>
    <x v="1"/>
    <s v="Product"/>
    <s v="Retail"/>
    <s v="North"/>
    <s v="CUST10083"/>
    <s v=""/>
    <s v="Science safe movie book."/>
    <s v="OK"/>
    <s v="Valid"/>
    <s v=""/>
    <s v="valid"/>
  </r>
  <r>
    <s v="TRX106365"/>
    <d v="2023-11-18T00:00:00"/>
    <n v="122522.43"/>
    <x v="1"/>
    <s v="Subscription"/>
    <s v="Retail"/>
    <s v="South"/>
    <s v="CUST10256"/>
    <s v=""/>
    <s v="Place series series low eye glass."/>
    <s v="OK"/>
    <s v="Valid"/>
    <s v=""/>
    <s v="valid"/>
  </r>
  <r>
    <s v="TRX106366"/>
    <d v="2023-01-08T00:00:00"/>
    <n v="-52206.91"/>
    <x v="0"/>
    <s v="Marketing"/>
    <s v="Retail"/>
    <s v="West"/>
    <s v=""/>
    <s v="VEND1004"/>
    <s v="Big member us eat natural investment."/>
    <s v="OK"/>
    <s v=""/>
    <s v="Valid"/>
    <s v="valid"/>
  </r>
  <r>
    <s v="TRX106367"/>
    <d v="2022-08-13T00:00:00"/>
    <n v="201409.3"/>
    <x v="1"/>
    <s v="Product"/>
    <s v="Enterprise"/>
    <s v="West"/>
    <s v="CUST10246"/>
    <s v=""/>
    <s v="Feel floor instead war four start as."/>
    <s v="OK"/>
    <s v="Valid"/>
    <s v=""/>
    <s v="valid"/>
  </r>
  <r>
    <s v="TRX106368"/>
    <d v="2023-09-19T00:00:00"/>
    <n v="162958.39999999999"/>
    <x v="1"/>
    <s v="Service"/>
    <s v="Online"/>
    <s v="North"/>
    <s v="CUST10294"/>
    <s v=""/>
    <s v="Better face them leg point."/>
    <s v="OK"/>
    <s v="Valid"/>
    <s v=""/>
    <s v="valid"/>
  </r>
  <r>
    <s v="TRX106369"/>
    <d v="2022-01-28T00:00:00"/>
    <n v="127556.19"/>
    <x v="1"/>
    <s v="Product"/>
    <s v="Retail"/>
    <s v="West"/>
    <s v="CUST10052"/>
    <s v=""/>
    <s v="What far our fine participant sign."/>
    <s v="OK"/>
    <s v="Valid"/>
    <s v=""/>
    <s v="valid"/>
  </r>
  <r>
    <s v="TRX106370"/>
    <d v="2022-07-27T00:00:00"/>
    <n v="122762.54"/>
    <x v="1"/>
    <s v="Service"/>
    <s v="Enterprise"/>
    <s v="West"/>
    <s v="CUST10007"/>
    <s v=""/>
    <s v="Those spend teacher free herself relate."/>
    <s v="OK"/>
    <s v="Valid"/>
    <s v=""/>
    <s v="valid"/>
  </r>
  <r>
    <s v="TRX106371"/>
    <d v="2022-01-16T00:00:00"/>
    <n v="136120.28"/>
    <x v="1"/>
    <s v="Service"/>
    <s v="Retail"/>
    <s v="South"/>
    <s v="CUST10030"/>
    <s v=""/>
    <s v="Establish record kind find tree piece."/>
    <s v="OK"/>
    <s v="Valid"/>
    <s v=""/>
    <s v="valid"/>
  </r>
  <r>
    <s v="TRX106372"/>
    <d v="2023-10-20T00:00:00"/>
    <n v="114569.44"/>
    <x v="1"/>
    <s v="Subscription"/>
    <s v="Retail"/>
    <s v="East"/>
    <s v="CUST10213"/>
    <s v=""/>
    <s v="Dog bring media series service ahead add chance."/>
    <s v="OK"/>
    <s v="Valid"/>
    <s v=""/>
    <s v="valid"/>
  </r>
  <r>
    <s v="TRX106373"/>
    <d v="2022-03-05T00:00:00"/>
    <n v="17860.71"/>
    <x v="3"/>
    <s v="Asset"/>
    <s v="Enterprise"/>
    <s v="North"/>
    <s v=""/>
    <s v=""/>
    <s v="Both fast dream move recognize six."/>
    <s v="OK"/>
    <s v=""/>
    <s v=""/>
    <s v="valid"/>
  </r>
  <r>
    <s v="TRX106374"/>
    <d v="2023-04-13T00:00:00"/>
    <n v="101997.63"/>
    <x v="1"/>
    <s v="Subscription"/>
    <s v="Online"/>
    <s v="East"/>
    <s v="CUST10097"/>
    <s v=""/>
    <s v="Between hope say event our."/>
    <s v="OK"/>
    <s v="Valid"/>
    <s v=""/>
    <s v="valid"/>
  </r>
  <r>
    <s v="TRX106375"/>
    <d v="2023-01-10T00:00:00"/>
    <n v="-48174.23"/>
    <x v="0"/>
    <s v="Marketing"/>
    <s v="Retail"/>
    <s v="South"/>
    <s v=""/>
    <s v="VEND1052"/>
    <s v="Place actually that."/>
    <s v="OK"/>
    <s v=""/>
    <s v="Valid"/>
    <s v="valid"/>
  </r>
  <r>
    <s v="TRX106376"/>
    <d v="2023-02-01T00:00:00"/>
    <n v="290550.53999999998"/>
    <x v="1"/>
    <s v="Subscription"/>
    <s v="Retail"/>
    <s v="West"/>
    <s v="CUST10052"/>
    <s v=""/>
    <s v="Arrive summer source."/>
    <s v="OK"/>
    <s v="Valid"/>
    <s v=""/>
    <s v="valid"/>
  </r>
  <r>
    <s v="TRX106377"/>
    <d v="2022-04-17T00:00:00"/>
    <n v="156275.51"/>
    <x v="1"/>
    <s v="Subscription"/>
    <s v="Enterprise"/>
    <s v="South"/>
    <s v="CUST10050"/>
    <s v=""/>
    <s v="Music thought recently scientist year."/>
    <s v="OK"/>
    <s v="Valid"/>
    <s v=""/>
    <s v="valid"/>
  </r>
  <r>
    <s v="TRX106378"/>
    <d v="2023-01-12T00:00:00"/>
    <n v="162749.24"/>
    <x v="1"/>
    <s v="Subscription"/>
    <s v="Retail"/>
    <s v="North"/>
    <s v="CUST10181"/>
    <s v=""/>
    <s v="Mean memory parent theory help door."/>
    <s v="OK"/>
    <s v="Valid"/>
    <s v=""/>
    <s v="valid"/>
  </r>
  <r>
    <s v="TRX106379"/>
    <d v="2023-05-18T00:00:00"/>
    <n v="104493.9"/>
    <x v="1"/>
    <s v="Subscription"/>
    <s v="Retail"/>
    <s v="East"/>
    <s v="CUST10085"/>
    <s v=""/>
    <s v="Relate any data worker development although."/>
    <s v="OK"/>
    <s v="Valid"/>
    <s v=""/>
    <s v="valid"/>
  </r>
  <r>
    <s v="TRX106380"/>
    <d v="2022-07-17T00:00:00"/>
    <n v="-52280.23"/>
    <x v="0"/>
    <s v="Utilities"/>
    <s v="Enterprise"/>
    <s v="North"/>
    <s v=""/>
    <s v="VEND1080"/>
    <s v="Not sign whose like put lot enjoy."/>
    <s v="OK"/>
    <s v=""/>
    <s v="Valid"/>
    <s v="valid"/>
  </r>
  <r>
    <s v="TRX106381"/>
    <d v="2023-08-21T00:00:00"/>
    <n v="-38548.33"/>
    <x v="0"/>
    <s v="Rent"/>
    <s v="Enterprise"/>
    <s v="North"/>
    <s v=""/>
    <s v="VEND1010"/>
    <s v="Successful some bit policy send."/>
    <s v="OK"/>
    <s v=""/>
    <s v="Valid"/>
    <s v="valid"/>
  </r>
  <r>
    <s v="TRX106382"/>
    <d v="2022-08-13T00:00:00"/>
    <n v="160320"/>
    <x v="1"/>
    <s v="Service"/>
    <s v="Retail"/>
    <s v="North"/>
    <s v="CUST10242"/>
    <s v=""/>
    <s v="Seem again dream rule plant protect beyond."/>
    <s v="OK"/>
    <s v="Valid"/>
    <s v=""/>
    <s v="valid"/>
  </r>
  <r>
    <s v="TRX106383"/>
    <d v="2023-06-03T00:00:00"/>
    <n v="32108.75"/>
    <x v="3"/>
    <s v="Asset"/>
    <s v="Enterprise"/>
    <s v="West"/>
    <s v=""/>
    <s v=""/>
    <s v="Pick paper visit shake industry pass."/>
    <s v="OK"/>
    <s v=""/>
    <s v=""/>
    <s v="valid"/>
  </r>
  <r>
    <s v="TRX106384"/>
    <d v="2022-10-05T00:00:00"/>
    <n v="-56404.79"/>
    <x v="0"/>
    <s v="Supplies"/>
    <s v="Online"/>
    <s v="South"/>
    <s v=""/>
    <s v="VEND1060"/>
    <s v="Safe which space clearly."/>
    <s v="OK"/>
    <s v=""/>
    <s v="Valid"/>
    <s v="valid"/>
  </r>
  <r>
    <s v="TRX106385"/>
    <d v="2023-06-11T00:00:00"/>
    <n v="190636.33"/>
    <x v="1"/>
    <s v="Service"/>
    <s v="Enterprise"/>
    <s v="West"/>
    <s v="CUST10020"/>
    <s v=""/>
    <s v="Computer explain pressure court sport finish want."/>
    <s v="OK"/>
    <s v="Valid"/>
    <s v=""/>
    <s v="valid"/>
  </r>
  <r>
    <s v="TRX106386"/>
    <d v="2022-01-15T00:00:00"/>
    <n v="-69199.73"/>
    <x v="0"/>
    <s v="Other"/>
    <s v="Online"/>
    <s v="East"/>
    <s v=""/>
    <s v="VEND1088"/>
    <s v="Republican film feeling allow."/>
    <s v="OK"/>
    <s v=""/>
    <s v="Valid"/>
    <s v="valid"/>
  </r>
  <r>
    <s v="TRX106387"/>
    <d v="2023-07-16T00:00:00"/>
    <n v="-20741.400000000001"/>
    <x v="0"/>
    <s v="Marketing"/>
    <s v="Retail"/>
    <s v="East"/>
    <s v=""/>
    <s v="VEND1031"/>
    <s v="Respond up toward very team."/>
    <s v="OK"/>
    <s v=""/>
    <s v="Valid"/>
    <s v="valid"/>
  </r>
  <r>
    <s v="TRX106388"/>
    <d v="2023-08-10T00:00:00"/>
    <n v="151533.75"/>
    <x v="1"/>
    <s v="Service"/>
    <s v="Online"/>
    <s v="South"/>
    <s v="CUST10317"/>
    <s v=""/>
    <s v="Different decade according lay size political."/>
    <s v="OK"/>
    <s v="Valid"/>
    <s v=""/>
    <s v="valid"/>
  </r>
  <r>
    <s v="TRX106389"/>
    <d v="2023-11-13T00:00:00"/>
    <n v="122714.14"/>
    <x v="1"/>
    <s v="Subscription"/>
    <s v="Retail"/>
    <s v="West"/>
    <s v="CUST10353"/>
    <s v=""/>
    <s v="Never center reality when."/>
    <s v="OK"/>
    <s v="Valid"/>
    <s v=""/>
    <s v="valid"/>
  </r>
  <r>
    <s v="TRX106390"/>
    <d v="2022-10-26T00:00:00"/>
    <n v="-45120.74"/>
    <x v="0"/>
    <s v="Utilities"/>
    <s v="Online"/>
    <s v="East"/>
    <s v=""/>
    <s v="VEND1006"/>
    <s v="Cause cup how cut available over."/>
    <s v="OK"/>
    <s v=""/>
    <s v="Valid"/>
    <s v="valid"/>
  </r>
  <r>
    <s v="TRX106391"/>
    <d v="2022-12-22T00:00:00"/>
    <n v="-48886.25"/>
    <x v="0"/>
    <s v="Payroll"/>
    <s v="Retail"/>
    <s v="South"/>
    <s v=""/>
    <s v="VEND1038"/>
    <s v="Hundred while view stay specific actually."/>
    <s v="OK"/>
    <s v=""/>
    <s v="Valid"/>
    <s v="valid"/>
  </r>
  <r>
    <s v="TRX106392"/>
    <d v="2023-03-22T00:00:00"/>
    <n v="-40405.96"/>
    <x v="0"/>
    <s v="Supplies"/>
    <s v="Enterprise"/>
    <s v="North"/>
    <s v=""/>
    <s v="VEND1077"/>
    <s v="Play example rock woman dog."/>
    <s v="OK"/>
    <s v=""/>
    <s v="Valid"/>
    <s v="valid"/>
  </r>
  <r>
    <s v="TRX106393"/>
    <d v="2023-05-22T00:00:00"/>
    <n v="118846.76"/>
    <x v="1"/>
    <s v="Service"/>
    <s v="Enterprise"/>
    <s v="East"/>
    <s v="CUST10232"/>
    <s v=""/>
    <s v="Two so choice marriage hard air although."/>
    <s v="OK"/>
    <s v="Valid"/>
    <s v=""/>
    <s v="valid"/>
  </r>
  <r>
    <s v="TRX106394"/>
    <d v="2023-04-25T00:00:00"/>
    <n v="114971.92"/>
    <x v="1"/>
    <s v="Subscription"/>
    <s v="Online"/>
    <s v="East"/>
    <s v="CUST10110"/>
    <s v=""/>
    <s v="Less available little take front fear."/>
    <s v="OK"/>
    <s v="Valid"/>
    <s v=""/>
    <s v="valid"/>
  </r>
  <r>
    <s v="TRX106395"/>
    <d v="2022-01-16T00:00:00"/>
    <n v="-55279.79"/>
    <x v="0"/>
    <s v="Payroll"/>
    <s v="Enterprise"/>
    <s v="East"/>
    <s v=""/>
    <s v="VEND1065"/>
    <s v="Father game level someone."/>
    <s v="OK"/>
    <s v=""/>
    <s v="Valid"/>
    <s v="valid"/>
  </r>
  <r>
    <s v="TRX106396"/>
    <d v="2023-11-30T00:00:00"/>
    <n v="127406.18"/>
    <x v="1"/>
    <s v="Product"/>
    <s v="Retail"/>
    <s v="East"/>
    <s v="CUST10253"/>
    <s v=""/>
    <s v="Assume consumer idea design beautiful happen friend international."/>
    <s v="OK"/>
    <s v="Valid"/>
    <s v=""/>
    <s v="valid"/>
  </r>
  <r>
    <s v="TRX106397"/>
    <d v="2023-08-18T00:00:00"/>
    <n v="120449.15"/>
    <x v="1"/>
    <s v="Subscription"/>
    <s v="Online"/>
    <s v="East"/>
    <s v="CUST10097"/>
    <s v=""/>
    <s v="Life star doctor purpose I."/>
    <s v="OK"/>
    <s v="Valid"/>
    <s v=""/>
    <s v="valid"/>
  </r>
  <r>
    <s v="TRX106398"/>
    <d v="2022-01-03T00:00:00"/>
    <n v="162465.39000000001"/>
    <x v="1"/>
    <s v="Subscription"/>
    <s v="Online"/>
    <s v="South"/>
    <s v="CUST10363"/>
    <s v=""/>
    <s v="Age public side statement."/>
    <s v="OK"/>
    <s v="Valid"/>
    <s v=""/>
    <s v="valid"/>
  </r>
  <r>
    <s v="TRX106399"/>
    <d v="2023-01-21T00:00:00"/>
    <n v="120013.95"/>
    <x v="1"/>
    <s v="Service"/>
    <s v="Online"/>
    <s v="East"/>
    <s v="CUST10136"/>
    <s v=""/>
    <s v="Together address remember small item wide."/>
    <s v="OK"/>
    <s v="Valid"/>
    <s v=""/>
    <s v="valid"/>
  </r>
  <r>
    <s v="TRX106400"/>
    <d v="2022-02-02T00:00:00"/>
    <n v="172768.62"/>
    <x v="1"/>
    <s v="Subscription"/>
    <s v="Enterprise"/>
    <s v="East"/>
    <s v="CUST10180"/>
    <s v=""/>
    <s v="Call let so today yourself provide old care."/>
    <s v="OK"/>
    <s v="Valid"/>
    <s v=""/>
    <s v="valid"/>
  </r>
  <r>
    <s v="TRX106401"/>
    <d v="2023-03-17T00:00:00"/>
    <n v="-36822.49"/>
    <x v="0"/>
    <s v="Marketing"/>
    <s v="Online"/>
    <s v="North"/>
    <s v=""/>
    <s v="VEND1102"/>
    <s v="Southern likely range."/>
    <s v="OK"/>
    <s v=""/>
    <s v="Valid"/>
    <s v="valid"/>
  </r>
  <r>
    <s v="TRX106402"/>
    <d v="2023-08-02T00:00:00"/>
    <n v="141452.14000000001"/>
    <x v="1"/>
    <s v="Service"/>
    <s v="Retail"/>
    <s v="East"/>
    <s v="CUST10072"/>
    <s v=""/>
    <s v="For answer language but music fill."/>
    <s v="OK"/>
    <s v="Valid"/>
    <s v=""/>
    <s v="valid"/>
  </r>
  <r>
    <s v="TRX106403"/>
    <d v="2022-10-17T00:00:00"/>
    <n v="-61229.89"/>
    <x v="0"/>
    <s v="Supplies"/>
    <s v="Enterprise"/>
    <s v="North"/>
    <s v=""/>
    <s v="VEND1032"/>
    <s v="Indicate some partner six whom minute man gun."/>
    <s v="OK"/>
    <s v=""/>
    <s v="Valid"/>
    <s v="valid"/>
  </r>
  <r>
    <s v="TRX106404"/>
    <d v="2022-02-01T00:00:00"/>
    <n v="-2000"/>
    <x v="0"/>
    <s v="Other"/>
    <s v="Enterprise"/>
    <s v="North"/>
    <s v=""/>
    <s v="VEND1022"/>
    <s v="Set character right sit."/>
    <s v="OK"/>
    <s v=""/>
    <s v="Valid"/>
    <s v="valid"/>
  </r>
  <r>
    <s v="TRX106405"/>
    <d v="2023-03-27T00:00:00"/>
    <n v="-48632.43"/>
    <x v="0"/>
    <s v="Marketing"/>
    <s v="Retail"/>
    <s v="North"/>
    <s v=""/>
    <s v="VEND1047"/>
    <s v="Language may close type evening."/>
    <s v="OK"/>
    <s v=""/>
    <s v="Valid"/>
    <s v="valid"/>
  </r>
  <r>
    <s v="TRX106406"/>
    <d v="2022-07-13T00:00:00"/>
    <n v="-12452.25"/>
    <x v="0"/>
    <s v="Marketing"/>
    <s v="Online"/>
    <s v="North"/>
    <s v=""/>
    <s v="VEND1050"/>
    <s v="Season serious out fast heavy million."/>
    <s v="OK"/>
    <s v=""/>
    <s v="Valid"/>
    <s v="valid"/>
  </r>
  <r>
    <s v="TRX106407"/>
    <d v="2022-04-27T00:00:00"/>
    <n v="110931.71"/>
    <x v="1"/>
    <s v="Subscription"/>
    <s v="Enterprise"/>
    <s v="East"/>
    <s v="CUST10188"/>
    <s v=""/>
    <s v="The without tree capital."/>
    <s v="OK"/>
    <s v="Valid"/>
    <s v=""/>
    <s v="valid"/>
  </r>
  <r>
    <s v="TRX106408"/>
    <d v="2022-03-03T00:00:00"/>
    <n v="-17436.72"/>
    <x v="0"/>
    <s v="Utilities"/>
    <s v="Enterprise"/>
    <s v="East"/>
    <s v=""/>
    <s v="VEND1093"/>
    <s v="Husband war during suggest that easy method religious."/>
    <s v="OK"/>
    <s v=""/>
    <s v="Valid"/>
    <s v="valid"/>
  </r>
  <r>
    <s v="TRX106409"/>
    <d v="2022-06-04T00:00:00"/>
    <n v="-44612.04"/>
    <x v="0"/>
    <s v="Supplies"/>
    <s v="Enterprise"/>
    <s v="West"/>
    <s v=""/>
    <s v="VEND1112"/>
    <s v="War smile interesting life any around."/>
    <s v="OK"/>
    <s v=""/>
    <s v="Valid"/>
    <s v="valid"/>
  </r>
  <r>
    <s v="TRX106410"/>
    <d v="2023-08-11T00:00:00"/>
    <n v="144023.92000000001"/>
    <x v="1"/>
    <s v="Product"/>
    <s v="Retail"/>
    <s v="East"/>
    <s v="CUST10096"/>
    <s v=""/>
    <s v="Believe bit box medical."/>
    <s v="OK"/>
    <s v="Valid"/>
    <s v=""/>
    <s v="valid"/>
  </r>
  <r>
    <s v="TRX106411"/>
    <d v="2022-02-13T00:00:00"/>
    <n v="142047.92000000001"/>
    <x v="1"/>
    <s v="Subscription"/>
    <s v="Online"/>
    <s v="West"/>
    <s v="CUST10210"/>
    <s v=""/>
    <s v="Wish find sense trial process value most."/>
    <s v="OK"/>
    <s v="Valid"/>
    <s v=""/>
    <s v="valid"/>
  </r>
  <r>
    <s v="TRX106412"/>
    <d v="2022-04-30T00:00:00"/>
    <n v="-21548.89"/>
    <x v="0"/>
    <s v="Supplies"/>
    <s v="Enterprise"/>
    <s v="West"/>
    <s v=""/>
    <s v="VEND1060"/>
    <s v="Send final call detail."/>
    <s v="OK"/>
    <s v=""/>
    <s v="Valid"/>
    <s v="valid"/>
  </r>
  <r>
    <s v="TRX106413"/>
    <d v="2022-01-27T00:00:00"/>
    <n v="91679.21"/>
    <x v="1"/>
    <s v="Product"/>
    <s v="Online"/>
    <s v="North"/>
    <s v="CUST10183"/>
    <s v=""/>
    <s v="Boy above area apply."/>
    <s v="OK"/>
    <s v="Valid"/>
    <s v=""/>
    <s v="valid"/>
  </r>
  <r>
    <s v="TRX106414"/>
    <d v="2022-04-05T00:00:00"/>
    <n v="144582.39999999999"/>
    <x v="1"/>
    <s v="Product"/>
    <s v="Enterprise"/>
    <s v="East"/>
    <s v="CUST10092"/>
    <s v=""/>
    <s v="Happy century exactly national."/>
    <s v="OK"/>
    <s v="Valid"/>
    <s v=""/>
    <s v="valid"/>
  </r>
  <r>
    <s v="TRX106415"/>
    <d v="2022-12-28T00:00:00"/>
    <n v="198480.6"/>
    <x v="1"/>
    <s v="Subscription"/>
    <s v="Retail"/>
    <s v="South"/>
    <s v="CUST10121"/>
    <s v=""/>
    <s v="Poor audience many kid until station your."/>
    <s v="OK"/>
    <s v="Valid"/>
    <s v=""/>
    <s v="valid"/>
  </r>
  <r>
    <s v="TRX106416"/>
    <d v="2023-09-30T00:00:00"/>
    <n v="13637.54"/>
    <x v="1"/>
    <s v="Service"/>
    <s v="Enterprise"/>
    <s v="South"/>
    <s v="CUST10342"/>
    <s v=""/>
    <s v="Yeah project reveal south certainly white."/>
    <s v="OK"/>
    <s v="Valid"/>
    <s v=""/>
    <s v="valid"/>
  </r>
  <r>
    <s v="TRX106417"/>
    <d v="2023-05-12T00:00:00"/>
    <n v="142729.23000000001"/>
    <x v="1"/>
    <s v="Subscription"/>
    <s v="Retail"/>
    <s v="North"/>
    <s v="CUST10133"/>
    <s v=""/>
    <s v="Decision which federal maintain senior move career seem."/>
    <s v="OK"/>
    <s v="Valid"/>
    <s v=""/>
    <s v="valid"/>
  </r>
  <r>
    <s v="TRX106418"/>
    <d v="2022-01-06T00:00:00"/>
    <n v="-44336.87"/>
    <x v="0"/>
    <s v="Rent"/>
    <s v="Enterprise"/>
    <s v="North"/>
    <s v=""/>
    <s v="VEND1085"/>
    <s v="Entire if difference catch vote per late sit."/>
    <s v="OK"/>
    <s v=""/>
    <s v="Valid"/>
    <s v="valid"/>
  </r>
  <r>
    <s v="TRX106419"/>
    <d v="2022-10-31T00:00:00"/>
    <n v="-57751.72"/>
    <x v="0"/>
    <s v="Supplies"/>
    <s v="Retail"/>
    <s v="North"/>
    <s v=""/>
    <s v="VEND1039"/>
    <s v="Research sing compare artist argue."/>
    <s v="OK"/>
    <s v=""/>
    <s v="Valid"/>
    <s v="valid"/>
  </r>
  <r>
    <s v="TRX106420"/>
    <d v="2023-03-30T00:00:00"/>
    <n v="134070.42000000001"/>
    <x v="1"/>
    <s v="Product"/>
    <s v="Retail"/>
    <s v="North"/>
    <s v="CUST10265"/>
    <s v=""/>
    <s v="Figure early family road thought particular."/>
    <s v="OK"/>
    <s v="Valid"/>
    <s v=""/>
    <s v="valid"/>
  </r>
  <r>
    <s v="TRX106421"/>
    <d v="2022-11-24T00:00:00"/>
    <n v="195486.31"/>
    <x v="1"/>
    <s v="Subscription"/>
    <s v="Retail"/>
    <s v="North"/>
    <s v="CUST10082"/>
    <s v=""/>
    <s v="Law light major few election once chance."/>
    <s v="OK"/>
    <s v="Valid"/>
    <s v=""/>
    <s v="valid"/>
  </r>
  <r>
    <s v="TRX106422"/>
    <d v="2023-07-01T00:00:00"/>
    <n v="-66849.72"/>
    <x v="0"/>
    <s v="Supplies"/>
    <s v="Retail"/>
    <s v="South"/>
    <s v=""/>
    <s v="VEND1088"/>
    <s v="Later heavy forward."/>
    <s v="OK"/>
    <s v=""/>
    <s v="Valid"/>
    <s v="valid"/>
  </r>
  <r>
    <s v="TRX106423"/>
    <d v="2023-12-02T00:00:00"/>
    <n v="-76921.710000000006"/>
    <x v="0"/>
    <s v="Payroll"/>
    <s v="Enterprise"/>
    <s v="West"/>
    <s v=""/>
    <s v="VEND1109"/>
    <s v="Environment say car gun fight."/>
    <s v="OK"/>
    <s v=""/>
    <s v="Valid"/>
    <s v="valid"/>
  </r>
  <r>
    <s v="TRX106424"/>
    <d v="2022-09-06T00:00:00"/>
    <n v="128507.08"/>
    <x v="1"/>
    <s v="Product"/>
    <s v="Enterprise"/>
    <s v="West"/>
    <s v="CUST10124"/>
    <s v=""/>
    <s v="Significant painting town director."/>
    <s v="OK"/>
    <s v="Valid"/>
    <s v=""/>
    <s v="valid"/>
  </r>
  <r>
    <s v="TRX106425"/>
    <d v="2023-04-21T00:00:00"/>
    <n v="87430.55"/>
    <x v="1"/>
    <s v="Service"/>
    <s v="Online"/>
    <s v="North"/>
    <s v="CUST10125"/>
    <s v=""/>
    <s v="Family situation parent."/>
    <s v="OK"/>
    <s v="Valid"/>
    <s v=""/>
    <s v="valid"/>
  </r>
  <r>
    <s v="TRX106426"/>
    <d v="2023-09-22T00:00:00"/>
    <n v="166976.46"/>
    <x v="1"/>
    <s v="Product"/>
    <s v="Retail"/>
    <s v="South"/>
    <s v="CUST10063"/>
    <s v=""/>
    <s v="Many quickly adult nothing."/>
    <s v="OK"/>
    <s v="Valid"/>
    <s v=""/>
    <s v="valid"/>
  </r>
  <r>
    <s v="TRX106427"/>
    <d v="2023-04-22T00:00:00"/>
    <n v="160558.04"/>
    <x v="1"/>
    <s v="Service"/>
    <s v="Enterprise"/>
    <s v="West"/>
    <s v="CUST10158"/>
    <s v=""/>
    <s v="Laugh term should least."/>
    <s v="OK"/>
    <s v="Valid"/>
    <s v=""/>
    <s v="valid"/>
  </r>
  <r>
    <s v="TRX106428"/>
    <d v="2022-08-08T00:00:00"/>
    <n v="206444.21"/>
    <x v="1"/>
    <s v="Service"/>
    <s v="Online"/>
    <s v="North"/>
    <s v="CUST10353"/>
    <s v=""/>
    <s v="Where deep several college hour."/>
    <s v="OK"/>
    <s v="Valid"/>
    <s v=""/>
    <s v="valid"/>
  </r>
  <r>
    <s v="TRX106429"/>
    <d v="2023-10-27T00:00:00"/>
    <n v="149510.21"/>
    <x v="1"/>
    <s v="Subscription"/>
    <s v="Enterprise"/>
    <s v="East"/>
    <s v="CUST10182"/>
    <s v=""/>
    <s v="Commercial off reveal never."/>
    <s v="OK"/>
    <s v="Valid"/>
    <s v=""/>
    <s v="valid"/>
  </r>
  <r>
    <s v="TRX106430"/>
    <d v="2023-10-15T00:00:00"/>
    <n v="-8861.15"/>
    <x v="0"/>
    <s v="Other"/>
    <s v="Retail"/>
    <s v="East"/>
    <s v=""/>
    <s v="VEND1013"/>
    <s v="Capital receive cause ask candidate."/>
    <s v="OK"/>
    <s v=""/>
    <s v="Valid"/>
    <s v="valid"/>
  </r>
  <r>
    <s v="TRX106431"/>
    <d v="2022-12-17T00:00:00"/>
    <n v="-51146.85"/>
    <x v="0"/>
    <s v="Rent"/>
    <s v="Retail"/>
    <s v="South"/>
    <s v=""/>
    <s v="VEND1036"/>
    <s v="Worker ever last matter thus difficult."/>
    <s v="OK"/>
    <s v=""/>
    <s v="Valid"/>
    <s v="valid"/>
  </r>
  <r>
    <s v="TRX106432"/>
    <d v="2023-04-24T00:00:00"/>
    <n v="144228.6"/>
    <x v="1"/>
    <s v="Subscription"/>
    <s v="Enterprise"/>
    <s v="West"/>
    <s v="CUST10350"/>
    <s v=""/>
    <s v="Draw growth most goal which happy picture get."/>
    <s v="OK"/>
    <s v="Valid"/>
    <s v=""/>
    <s v="valid"/>
  </r>
  <r>
    <s v="TRX106433"/>
    <d v="2023-05-19T00:00:00"/>
    <n v="-16904.419999999998"/>
    <x v="0"/>
    <s v="Other"/>
    <s v="Online"/>
    <s v="North"/>
    <s v=""/>
    <s v="VEND1026"/>
    <s v="Rate art industry although most information tree thus."/>
    <s v="OK"/>
    <s v=""/>
    <s v="Valid"/>
    <s v="valid"/>
  </r>
  <r>
    <s v="TRX106434"/>
    <d v="2022-01-14T00:00:00"/>
    <n v="195609"/>
    <x v="1"/>
    <s v="Subscription"/>
    <s v="Retail"/>
    <s v="North"/>
    <s v="CUST10075"/>
    <s v=""/>
    <s v="Individual sport statement throw direction them."/>
    <s v="OK"/>
    <s v="Valid"/>
    <s v=""/>
    <s v="valid"/>
  </r>
  <r>
    <s v="TRX106435"/>
    <d v="2022-12-20T00:00:00"/>
    <n v="23072.61"/>
    <x v="4"/>
    <s v="Liability"/>
    <s v="Retail"/>
    <s v="West"/>
    <s v=""/>
    <s v=""/>
    <s v="Matter her hotel example head."/>
    <s v="OK"/>
    <s v=""/>
    <s v=""/>
    <s v="valid"/>
  </r>
  <r>
    <s v="TRX106436"/>
    <d v="2023-01-18T00:00:00"/>
    <n v="213155.86"/>
    <x v="1"/>
    <s v="Subscription"/>
    <s v="Online"/>
    <s v="North"/>
    <s v="CUST10093"/>
    <s v=""/>
    <s v="Region they pressure state position resource."/>
    <s v="OK"/>
    <s v="Valid"/>
    <s v=""/>
    <s v="valid"/>
  </r>
  <r>
    <s v="TRX106437"/>
    <d v="2022-04-30T00:00:00"/>
    <n v="172928.5"/>
    <x v="1"/>
    <s v="Product"/>
    <s v="Retail"/>
    <s v="West"/>
    <s v="CUST10035"/>
    <s v=""/>
    <s v="Natural late cultural fast."/>
    <s v="OK"/>
    <s v="Valid"/>
    <s v=""/>
    <s v="valid"/>
  </r>
  <r>
    <s v="TRX106438"/>
    <d v="2022-03-26T00:00:00"/>
    <n v="14703.17"/>
    <x v="2"/>
    <s v="Equity"/>
    <s v="Enterprise"/>
    <s v="South"/>
    <s v=""/>
    <s v=""/>
    <s v="Nice billion result sort."/>
    <s v="OK"/>
    <s v=""/>
    <s v=""/>
    <s v="valid"/>
  </r>
  <r>
    <s v="TRX106439"/>
    <d v="2023-05-10T00:00:00"/>
    <n v="-14670.71"/>
    <x v="0"/>
    <s v="Marketing"/>
    <s v="Enterprise"/>
    <s v="West"/>
    <s v=""/>
    <s v="VEND1089"/>
    <s v="Provide name wait spend."/>
    <s v="OK"/>
    <s v=""/>
    <s v="Valid"/>
    <s v="valid"/>
  </r>
  <r>
    <s v="TRX106440"/>
    <d v="2022-11-15T00:00:00"/>
    <n v="29164.16"/>
    <x v="3"/>
    <s v="Asset"/>
    <s v="Online"/>
    <s v="North"/>
    <s v=""/>
    <s v=""/>
    <s v="Country investment board each."/>
    <s v="OK"/>
    <s v=""/>
    <s v=""/>
    <s v="valid"/>
  </r>
  <r>
    <s v="TRX106441"/>
    <d v="2023-10-29T00:00:00"/>
    <n v="-8425.74"/>
    <x v="0"/>
    <s v="Supplies"/>
    <s v="Online"/>
    <s v="South"/>
    <s v=""/>
    <s v="VEND1083"/>
    <s v="Still while suddenly or should with court."/>
    <s v="OK"/>
    <s v=""/>
    <s v="Valid"/>
    <s v="valid"/>
  </r>
  <r>
    <s v="TRX106442"/>
    <d v="2023-01-18T00:00:00"/>
    <n v="214273.89"/>
    <x v="1"/>
    <s v="Subscription"/>
    <s v="Retail"/>
    <s v="South"/>
    <s v="CUST10331"/>
    <s v=""/>
    <s v="Some well modern anything."/>
    <s v="OK"/>
    <s v="Valid"/>
    <s v=""/>
    <s v="valid"/>
  </r>
  <r>
    <s v="TRX106443"/>
    <d v="2022-03-02T00:00:00"/>
    <n v="-79027.33"/>
    <x v="0"/>
    <s v="Marketing"/>
    <s v="Online"/>
    <s v="East"/>
    <s v=""/>
    <s v="VEND1112"/>
    <s v="Pressure build situation approach program school single."/>
    <s v="OK"/>
    <s v=""/>
    <s v="Valid"/>
    <s v="valid"/>
  </r>
  <r>
    <s v="TRX106444"/>
    <d v="2022-02-21T00:00:00"/>
    <n v="83652.639999999999"/>
    <x v="1"/>
    <s v="Product"/>
    <s v="Retail"/>
    <s v="North"/>
    <s v="CUST10169"/>
    <s v=""/>
    <s v="Program check produce whole fast reality."/>
    <s v="OK"/>
    <s v="Valid"/>
    <s v=""/>
    <s v="valid"/>
  </r>
  <r>
    <s v="TRX106445"/>
    <d v="2022-09-07T00:00:00"/>
    <n v="201462.66"/>
    <x v="1"/>
    <s v="Product"/>
    <s v="Online"/>
    <s v="East"/>
    <s v="CUST10054"/>
    <s v=""/>
    <s v="Capital wife young move certain store woman."/>
    <s v="OK"/>
    <s v="Valid"/>
    <s v=""/>
    <s v="valid"/>
  </r>
  <r>
    <s v="TRX106446"/>
    <d v="2023-06-14T00:00:00"/>
    <n v="102599.46"/>
    <x v="1"/>
    <s v="Service"/>
    <s v="Retail"/>
    <s v="North"/>
    <s v="CUST10303"/>
    <s v=""/>
    <s v="Organization entire hand their Republican."/>
    <s v="OK"/>
    <s v="Valid"/>
    <s v=""/>
    <s v="valid"/>
  </r>
  <r>
    <s v="TRX106447"/>
    <d v="2022-12-08T00:00:00"/>
    <n v="-2000"/>
    <x v="0"/>
    <s v="Other"/>
    <s v="Enterprise"/>
    <s v="West"/>
    <s v=""/>
    <s v="VEND1027"/>
    <s v="At claim material."/>
    <s v="OK"/>
    <s v=""/>
    <s v="Valid"/>
    <s v="valid"/>
  </r>
  <r>
    <s v="TRX106448"/>
    <d v="2023-11-25T00:00:00"/>
    <n v="-38718.129999999997"/>
    <x v="0"/>
    <s v="Other"/>
    <s v="Retail"/>
    <s v="South"/>
    <s v=""/>
    <s v="VEND1085"/>
    <s v="Region goal memory really population young."/>
    <s v="OK"/>
    <s v=""/>
    <s v="Valid"/>
    <s v="valid"/>
  </r>
  <r>
    <s v="TRX106449"/>
    <d v="2023-01-25T00:00:00"/>
    <n v="-40918.44"/>
    <x v="0"/>
    <s v="Other"/>
    <s v="Retail"/>
    <s v="West"/>
    <s v=""/>
    <s v="VEND1086"/>
    <s v="Morning away require all receive town."/>
    <s v="OK"/>
    <s v=""/>
    <s v="Valid"/>
    <s v="valid"/>
  </r>
  <r>
    <s v="TRX106450"/>
    <d v="2022-07-06T00:00:00"/>
    <n v="-29241.91"/>
    <x v="0"/>
    <s v="Marketing"/>
    <s v="Enterprise"/>
    <s v="South"/>
    <s v=""/>
    <s v="VEND1032"/>
    <s v="Under of culture."/>
    <s v="OK"/>
    <s v=""/>
    <s v="Valid"/>
    <s v="valid"/>
  </r>
  <r>
    <s v="TRX106451"/>
    <d v="2022-01-30T00:00:00"/>
    <n v="-36282.15"/>
    <x v="0"/>
    <s v="Marketing"/>
    <s v="Online"/>
    <s v="East"/>
    <s v=""/>
    <s v="VEND1022"/>
    <s v="May room million run house."/>
    <s v="OK"/>
    <s v=""/>
    <s v="Valid"/>
    <s v="valid"/>
  </r>
  <r>
    <s v="TRX106452"/>
    <d v="2023-02-08T00:00:00"/>
    <n v="223347.46"/>
    <x v="1"/>
    <s v="Service"/>
    <s v="Enterprise"/>
    <s v="South"/>
    <s v="CUST10170"/>
    <s v=""/>
    <s v="Six item card tree avoid another."/>
    <s v="OK"/>
    <s v="Valid"/>
    <s v=""/>
    <s v="valid"/>
  </r>
  <r>
    <s v="TRX106453"/>
    <d v="2023-07-04T00:00:00"/>
    <n v="-25479.119999999999"/>
    <x v="0"/>
    <s v="Utilities"/>
    <s v="Online"/>
    <s v="South"/>
    <s v=""/>
    <s v="VEND1018"/>
    <s v="Wish fish yes next crime shoulder."/>
    <s v="OK"/>
    <s v=""/>
    <s v="Valid"/>
    <s v="valid"/>
  </r>
  <r>
    <s v="TRX106454"/>
    <d v="2022-07-18T00:00:00"/>
    <n v="15908.23"/>
    <x v="3"/>
    <s v="Asset"/>
    <s v="Retail"/>
    <s v="North"/>
    <s v=""/>
    <s v=""/>
    <s v="Stage get response executive media."/>
    <s v="OK"/>
    <s v=""/>
    <s v=""/>
    <s v="valid"/>
  </r>
  <r>
    <s v="TRX106455"/>
    <d v="2022-02-09T00:00:00"/>
    <n v="17253.23"/>
    <x v="4"/>
    <s v="Liability"/>
    <s v="Enterprise"/>
    <s v="South"/>
    <s v=""/>
    <s v=""/>
    <s v="Rise edge why tax voice edge."/>
    <s v="OK"/>
    <s v=""/>
    <s v=""/>
    <s v="valid"/>
  </r>
  <r>
    <s v="TRX106456"/>
    <d v="2022-10-07T00:00:00"/>
    <n v="212880.08"/>
    <x v="1"/>
    <s v="Service"/>
    <s v="Enterprise"/>
    <s v="West"/>
    <s v="CUST10008"/>
    <s v=""/>
    <s v="Space pull health."/>
    <s v="OK"/>
    <s v="Valid"/>
    <s v=""/>
    <s v="valid"/>
  </r>
  <r>
    <s v="TRX106457"/>
    <d v="2023-04-24T00:00:00"/>
    <n v="77851.289999999994"/>
    <x v="1"/>
    <s v="Product"/>
    <s v="Online"/>
    <s v="West"/>
    <s v="CUST10196"/>
    <s v=""/>
    <s v="City speak hot than sit party player specific."/>
    <s v="OK"/>
    <s v="Valid"/>
    <s v=""/>
    <s v="valid"/>
  </r>
  <r>
    <s v="TRX106458"/>
    <d v="2023-04-11T00:00:00"/>
    <n v="111747.85"/>
    <x v="1"/>
    <s v="Subscription"/>
    <s v="Online"/>
    <s v="East"/>
    <s v="CUST10351"/>
    <s v=""/>
    <s v="Team half project level suddenly best."/>
    <s v="OK"/>
    <s v="Valid"/>
    <s v=""/>
    <s v="valid"/>
  </r>
  <r>
    <s v="TRX106459"/>
    <d v="2022-11-30T00:00:00"/>
    <n v="-62025.95"/>
    <x v="0"/>
    <s v="Other"/>
    <s v="Online"/>
    <s v="South"/>
    <s v=""/>
    <s v="VEND1101"/>
    <s v="Today cut toward ball indeed discover method hand."/>
    <s v="OK"/>
    <s v=""/>
    <s v="Valid"/>
    <s v="valid"/>
  </r>
  <r>
    <s v="TRX106460"/>
    <d v="2022-05-11T00:00:00"/>
    <n v="-30643.72"/>
    <x v="0"/>
    <s v="Other"/>
    <s v="Online"/>
    <s v="North"/>
    <s v=""/>
    <s v="VEND1028"/>
    <s v="Close admit require event boy."/>
    <s v="OK"/>
    <s v=""/>
    <s v="Valid"/>
    <s v="valid"/>
  </r>
  <r>
    <s v="TRX106461"/>
    <d v="2022-11-11T00:00:00"/>
    <n v="14365.88"/>
    <x v="3"/>
    <s v="Asset"/>
    <s v="Enterprise"/>
    <s v="North"/>
    <s v=""/>
    <s v=""/>
    <s v="Sure measure perhaps."/>
    <s v="OK"/>
    <s v=""/>
    <s v=""/>
    <s v="valid"/>
  </r>
  <r>
    <s v="TRX106462"/>
    <d v="2023-03-23T00:00:00"/>
    <n v="35981.160000000003"/>
    <x v="1"/>
    <s v="Product"/>
    <s v="Retail"/>
    <s v="East"/>
    <s v="CUST10217"/>
    <s v=""/>
    <s v="Your bank wife five yourself case."/>
    <s v="OK"/>
    <s v="Valid"/>
    <s v=""/>
    <s v="valid"/>
  </r>
  <r>
    <s v="TRX106463"/>
    <d v="2023-02-22T00:00:00"/>
    <n v="127468.3"/>
    <x v="1"/>
    <s v="Subscription"/>
    <s v="Retail"/>
    <s v="North"/>
    <s v="CUST10181"/>
    <s v=""/>
    <s v="Manager fill keep measure."/>
    <s v="OK"/>
    <s v="Valid"/>
    <s v=""/>
    <s v="valid"/>
  </r>
  <r>
    <s v="TRX106464"/>
    <d v="2023-11-03T00:00:00"/>
    <n v="132179.13"/>
    <x v="1"/>
    <s v="Subscription"/>
    <s v="Enterprise"/>
    <s v="West"/>
    <s v="CUST10040"/>
    <s v=""/>
    <s v="Class woman knowledge result man film rock."/>
    <s v="OK"/>
    <s v="Valid"/>
    <s v=""/>
    <s v="valid"/>
  </r>
  <r>
    <s v="TRX106465"/>
    <d v="2022-04-21T00:00:00"/>
    <n v="199173.32"/>
    <x v="1"/>
    <s v="Subscription"/>
    <s v="Retail"/>
    <s v="West"/>
    <s v="CUST10055"/>
    <s v=""/>
    <s v="Success everybody could road born wife drug everyone."/>
    <s v="OK"/>
    <s v="Valid"/>
    <s v=""/>
    <s v="valid"/>
  </r>
  <r>
    <s v="TRX106466"/>
    <d v="2023-10-05T00:00:00"/>
    <n v="92335.39"/>
    <x v="1"/>
    <s v="Subscription"/>
    <s v="Online"/>
    <s v="West"/>
    <s v="CUST10307"/>
    <s v=""/>
    <s v="Friend goal citizen wonder dog."/>
    <s v="OK"/>
    <s v="Valid"/>
    <s v=""/>
    <s v="valid"/>
  </r>
  <r>
    <s v="TRX106467"/>
    <d v="2022-07-05T00:00:00"/>
    <n v="25162.38"/>
    <x v="3"/>
    <s v="Asset"/>
    <s v="Online"/>
    <s v="West"/>
    <s v=""/>
    <s v=""/>
    <s v="Assume role stuff anything church."/>
    <s v="OK"/>
    <s v=""/>
    <s v=""/>
    <s v="valid"/>
  </r>
  <r>
    <s v="TRX106468"/>
    <d v="2023-08-27T00:00:00"/>
    <n v="-67022.28"/>
    <x v="0"/>
    <s v="Rent"/>
    <s v="Retail"/>
    <s v="South"/>
    <s v=""/>
    <s v="VEND1038"/>
    <s v="Short theory little official."/>
    <s v="OK"/>
    <s v=""/>
    <s v="Valid"/>
    <s v="valid"/>
  </r>
  <r>
    <s v="TRX106469"/>
    <d v="2022-10-31T00:00:00"/>
    <n v="197622.61"/>
    <x v="1"/>
    <s v="Subscription"/>
    <s v="Retail"/>
    <s v="East"/>
    <s v="CUST10219"/>
    <s v=""/>
    <s v="Quality president follow generation."/>
    <s v="OK"/>
    <s v="Valid"/>
    <s v=""/>
    <s v="valid"/>
  </r>
  <r>
    <s v="TRX106470"/>
    <d v="2022-12-23T00:00:00"/>
    <n v="-61275.81"/>
    <x v="0"/>
    <s v="Supplies"/>
    <s v="Online"/>
    <s v="South"/>
    <s v=""/>
    <s v="VEND1088"/>
    <s v="Picture company since nation interesting whatever as reduce."/>
    <s v="OK"/>
    <s v=""/>
    <s v="Valid"/>
    <s v="valid"/>
  </r>
  <r>
    <s v="TRX106471"/>
    <d v="2023-04-09T00:00:00"/>
    <n v="-24924.71"/>
    <x v="0"/>
    <s v="Payroll"/>
    <s v="Retail"/>
    <s v="East"/>
    <s v=""/>
    <s v="VEND1096"/>
    <s v="Quite term institution something investment."/>
    <s v="OK"/>
    <s v=""/>
    <s v="Valid"/>
    <s v="valid"/>
  </r>
  <r>
    <s v="TRX106472"/>
    <d v="2022-07-18T00:00:00"/>
    <n v="-27782.51"/>
    <x v="0"/>
    <s v="Utilities"/>
    <s v="Retail"/>
    <s v="West"/>
    <s v=""/>
    <s v="VEND1042"/>
    <s v="Them less course many military."/>
    <s v="OK"/>
    <s v=""/>
    <s v="Valid"/>
    <s v="valid"/>
  </r>
  <r>
    <s v="TRX106473"/>
    <d v="2023-05-15T00:00:00"/>
    <n v="132167.43"/>
    <x v="1"/>
    <s v="Subscription"/>
    <s v="Enterprise"/>
    <s v="North"/>
    <s v="CUST10018"/>
    <s v=""/>
    <s v="Instead cup buy."/>
    <s v="OK"/>
    <s v="Valid"/>
    <s v=""/>
    <s v="valid"/>
  </r>
  <r>
    <s v="TRX106474"/>
    <d v="2023-10-25T00:00:00"/>
    <n v="-51223.22"/>
    <x v="0"/>
    <s v="Payroll"/>
    <s v="Enterprise"/>
    <s v="North"/>
    <s v=""/>
    <s v="VEND1044"/>
    <s v="Not heart both lead sign government success."/>
    <s v="OK"/>
    <s v=""/>
    <s v="Valid"/>
    <s v="valid"/>
  </r>
  <r>
    <s v="TRX106475"/>
    <d v="2023-01-22T00:00:00"/>
    <n v="164747.63"/>
    <x v="1"/>
    <s v="Product"/>
    <s v="Retail"/>
    <s v="North"/>
    <s v="CUST10146"/>
    <s v=""/>
    <s v="Region expect visit personal by list."/>
    <s v="OK"/>
    <s v="Valid"/>
    <s v=""/>
    <s v="valid"/>
  </r>
  <r>
    <s v="TRX106476"/>
    <d v="2023-05-02T00:00:00"/>
    <n v="-49796.82"/>
    <x v="0"/>
    <s v="Other"/>
    <s v="Retail"/>
    <s v="South"/>
    <s v=""/>
    <s v="VEND1022"/>
    <s v="Walk view open better interview employee."/>
    <s v="OK"/>
    <s v=""/>
    <s v="Valid"/>
    <s v="valid"/>
  </r>
  <r>
    <s v="TRX106477"/>
    <d v="2022-09-27T00:00:00"/>
    <n v="-47439.7"/>
    <x v="0"/>
    <s v="Marketing"/>
    <s v="Retail"/>
    <s v="West"/>
    <s v=""/>
    <s v="VEND1046"/>
    <s v="Scene pressure true peace his."/>
    <s v="OK"/>
    <s v=""/>
    <s v="Valid"/>
    <s v="valid"/>
  </r>
  <r>
    <s v="TRX106478"/>
    <d v="2023-08-20T00:00:00"/>
    <n v="16507.29"/>
    <x v="3"/>
    <s v="Asset"/>
    <s v="Enterprise"/>
    <s v="North"/>
    <s v=""/>
    <s v=""/>
    <s v="Game state act pay."/>
    <s v="OK"/>
    <s v=""/>
    <s v=""/>
    <s v="valid"/>
  </r>
  <r>
    <s v="TRX106479"/>
    <d v="2022-03-16T00:00:00"/>
    <n v="25140.74"/>
    <x v="4"/>
    <s v="Liability"/>
    <s v="Retail"/>
    <s v="East"/>
    <s v=""/>
    <s v=""/>
    <s v="Fight customer executive type again."/>
    <s v="OK"/>
    <s v=""/>
    <s v=""/>
    <s v="valid"/>
  </r>
  <r>
    <s v="TRX106480"/>
    <d v="2023-10-24T00:00:00"/>
    <n v="173676.5"/>
    <x v="1"/>
    <s v="Product"/>
    <s v="Enterprise"/>
    <s v="South"/>
    <s v="CUST10143"/>
    <s v=""/>
    <s v="Statement executive break start pick."/>
    <s v="OK"/>
    <s v="Valid"/>
    <s v=""/>
    <s v="valid"/>
  </r>
  <r>
    <s v="TRX106481"/>
    <d v="2023-01-23T00:00:00"/>
    <n v="116195.05"/>
    <x v="1"/>
    <s v="Subscription"/>
    <s v="Enterprise"/>
    <s v="East"/>
    <s v="CUST10005"/>
    <s v=""/>
    <s v="Must skill indicate her."/>
    <s v="OK"/>
    <s v="Valid"/>
    <s v=""/>
    <s v="valid"/>
  </r>
  <r>
    <s v="TRX106482"/>
    <d v="2023-07-29T00:00:00"/>
    <n v="181923.07"/>
    <x v="1"/>
    <s v="Product"/>
    <s v="Enterprise"/>
    <s v="West"/>
    <s v="CUST10287"/>
    <s v=""/>
    <s v="Mission manage you Congress listen discuss laugh day."/>
    <s v="OK"/>
    <s v="Valid"/>
    <s v=""/>
    <s v="valid"/>
  </r>
  <r>
    <s v="TRX106483"/>
    <d v="2023-04-02T00:00:00"/>
    <n v="107985.21"/>
    <x v="1"/>
    <s v="Subscription"/>
    <s v="Retail"/>
    <s v="West"/>
    <s v="CUST10349"/>
    <s v=""/>
    <s v="Important big page really."/>
    <s v="OK"/>
    <s v="Valid"/>
    <s v=""/>
    <s v="valid"/>
  </r>
  <r>
    <s v="TRX106484"/>
    <d v="2023-07-03T00:00:00"/>
    <n v="-42847.54"/>
    <x v="0"/>
    <s v="Payroll"/>
    <s v="Online"/>
    <s v="South"/>
    <s v=""/>
    <s v="VEND1058"/>
    <s v="Research ability address now."/>
    <s v="OK"/>
    <s v=""/>
    <s v="Valid"/>
    <s v="valid"/>
  </r>
  <r>
    <s v="TRX106485"/>
    <d v="2023-04-28T00:00:00"/>
    <n v="22395.84"/>
    <x v="1"/>
    <s v="Service"/>
    <s v="Online"/>
    <s v="West"/>
    <s v="CUST10345"/>
    <s v=""/>
    <s v="Tough there professor fall camera make."/>
    <s v="OK"/>
    <s v="Valid"/>
    <s v=""/>
    <s v="valid"/>
  </r>
  <r>
    <s v="TRX106486"/>
    <d v="2022-06-27T00:00:00"/>
    <n v="-24316.05"/>
    <x v="0"/>
    <s v="Other"/>
    <s v="Enterprise"/>
    <s v="East"/>
    <s v=""/>
    <s v="VEND1097"/>
    <s v="Campaign whole natural indeed subject thought."/>
    <s v="OK"/>
    <s v=""/>
    <s v="Valid"/>
    <s v="valid"/>
  </r>
  <r>
    <s v="TRX106487"/>
    <d v="2022-05-25T00:00:00"/>
    <n v="-33943.11"/>
    <x v="0"/>
    <s v="Supplies"/>
    <s v="Retail"/>
    <s v="West"/>
    <s v=""/>
    <s v="VEND1077"/>
    <s v="Her large ten ground record fear."/>
    <s v="OK"/>
    <s v=""/>
    <s v="Valid"/>
    <s v="valid"/>
  </r>
  <r>
    <s v="TRX106488"/>
    <d v="2023-10-18T00:00:00"/>
    <n v="15961.81"/>
    <x v="4"/>
    <s v="Liability"/>
    <s v="Retail"/>
    <s v="West"/>
    <s v=""/>
    <s v=""/>
    <s v="Central during hot side."/>
    <s v="OK"/>
    <s v=""/>
    <s v=""/>
    <s v="valid"/>
  </r>
  <r>
    <s v="TRX106489"/>
    <d v="2023-04-27T00:00:00"/>
    <n v="128216.39"/>
    <x v="1"/>
    <s v="Subscription"/>
    <s v="Online"/>
    <s v="North"/>
    <s v="CUST10228"/>
    <s v=""/>
    <s v="Couple major require."/>
    <s v="OK"/>
    <s v="Valid"/>
    <s v=""/>
    <s v="valid"/>
  </r>
  <r>
    <s v="TRX106490"/>
    <d v="2023-02-26T00:00:00"/>
    <n v="256138.23999999999"/>
    <x v="1"/>
    <s v="Product"/>
    <s v="Retail"/>
    <s v="North"/>
    <s v="CUST10073"/>
    <s v=""/>
    <s v="Campaign step require center."/>
    <s v="OK"/>
    <s v="Valid"/>
    <s v=""/>
    <s v="valid"/>
  </r>
  <r>
    <s v="TRX106491"/>
    <d v="2022-08-08T00:00:00"/>
    <n v="158909.28"/>
    <x v="1"/>
    <s v="Subscription"/>
    <s v="Enterprise"/>
    <s v="North"/>
    <s v="CUST10124"/>
    <s v=""/>
    <s v="Political suffer back do."/>
    <s v="OK"/>
    <s v="Valid"/>
    <s v=""/>
    <s v="valid"/>
  </r>
  <r>
    <s v="TRX106492"/>
    <d v="2023-09-11T00:00:00"/>
    <n v="158758.26999999999"/>
    <x v="1"/>
    <s v="Service"/>
    <s v="Enterprise"/>
    <s v="South"/>
    <s v="CUST10230"/>
    <s v=""/>
    <s v="Voice might financial yard firm."/>
    <s v="OK"/>
    <s v="Valid"/>
    <s v=""/>
    <s v="valid"/>
  </r>
  <r>
    <s v="TRX106493"/>
    <d v="2023-09-01T00:00:00"/>
    <n v="179116.88"/>
    <x v="1"/>
    <s v="Subscription"/>
    <s v="Online"/>
    <s v="North"/>
    <s v="CUST10065"/>
    <s v=""/>
    <s v="Human trouble prevent step."/>
    <s v="OK"/>
    <s v="Valid"/>
    <s v=""/>
    <s v="valid"/>
  </r>
  <r>
    <s v="TRX106494"/>
    <d v="2022-03-06T00:00:00"/>
    <n v="-52773.1"/>
    <x v="0"/>
    <s v="Rent"/>
    <s v="Enterprise"/>
    <s v="East"/>
    <s v=""/>
    <s v="VEND1022"/>
    <s v="Long become speak give hundred hold."/>
    <s v="OK"/>
    <s v=""/>
    <s v="Valid"/>
    <s v="valid"/>
  </r>
  <r>
    <s v="TRX106495"/>
    <d v="2023-03-23T00:00:00"/>
    <n v="-34755.57"/>
    <x v="0"/>
    <s v="Other"/>
    <s v="Retail"/>
    <s v="West"/>
    <s v=""/>
    <s v="VEND1009"/>
    <s v="Develop dream discussion."/>
    <s v="OK"/>
    <s v=""/>
    <s v="Valid"/>
    <s v="valid"/>
  </r>
  <r>
    <s v="TRX106496"/>
    <d v="2022-04-01T00:00:00"/>
    <n v="-39144.519999999997"/>
    <x v="0"/>
    <s v="Rent"/>
    <s v="Retail"/>
    <s v="North"/>
    <s v=""/>
    <s v="VEND1082"/>
    <s v="Right position far account today situation thank."/>
    <s v="OK"/>
    <s v=""/>
    <s v="Valid"/>
    <s v="valid"/>
  </r>
  <r>
    <s v="TRX106497"/>
    <d v="2022-07-14T00:00:00"/>
    <n v="-48368.46"/>
    <x v="0"/>
    <s v="Rent"/>
    <s v="Retail"/>
    <s v="West"/>
    <s v=""/>
    <s v="VEND1050"/>
    <s v="From cultural pick magazine president they customer."/>
    <s v="OK"/>
    <s v=""/>
    <s v="Valid"/>
    <s v="valid"/>
  </r>
  <r>
    <s v="TRX106498"/>
    <d v="2023-03-01T00:00:00"/>
    <n v="184994.05"/>
    <x v="1"/>
    <s v="Subscription"/>
    <s v="Online"/>
    <s v="West"/>
    <s v="CUST10061"/>
    <s v=""/>
    <s v="Throughout door fish concern general week special."/>
    <s v="OK"/>
    <s v="Valid"/>
    <s v=""/>
    <s v="valid"/>
  </r>
  <r>
    <s v="TRX106499"/>
    <d v="2022-06-23T00:00:00"/>
    <n v="-89269.21"/>
    <x v="0"/>
    <s v="Utilities"/>
    <s v="Retail"/>
    <s v="South"/>
    <s v=""/>
    <s v="VEND1018"/>
    <s v="Modern deal live oil seven throw."/>
    <s v="OK"/>
    <s v=""/>
    <s v="Valid"/>
    <s v="valid"/>
  </r>
  <r>
    <s v="TRX106500"/>
    <d v="2022-10-13T00:00:00"/>
    <n v="-36243.050000000003"/>
    <x v="0"/>
    <s v="Utilities"/>
    <s v="Online"/>
    <s v="South"/>
    <s v=""/>
    <s v="VEND1078"/>
    <s v="Step surface thing away short move."/>
    <s v="OK"/>
    <s v=""/>
    <s v="Valid"/>
    <s v="valid"/>
  </r>
  <r>
    <s v="TRX106501"/>
    <d v="2023-03-02T00:00:00"/>
    <n v="-77865.47"/>
    <x v="0"/>
    <s v="Rent"/>
    <s v="Online"/>
    <s v="North"/>
    <s v=""/>
    <s v="VEND1023"/>
    <s v="Thousand smile parent defense order campaign but."/>
    <s v="OK"/>
    <s v=""/>
    <s v="Valid"/>
    <s v="valid"/>
  </r>
  <r>
    <s v="TRX106502"/>
    <d v="2022-04-21T00:00:00"/>
    <n v="-8586.69"/>
    <x v="0"/>
    <s v="Rent"/>
    <s v="Enterprise"/>
    <s v="West"/>
    <s v=""/>
    <s v="VEND1010"/>
    <s v="Institution fund religious into administration."/>
    <s v="OK"/>
    <s v=""/>
    <s v="Valid"/>
    <s v="valid"/>
  </r>
  <r>
    <s v="TRX106503"/>
    <d v="2022-12-23T00:00:00"/>
    <n v="221948.54"/>
    <x v="1"/>
    <s v="Product"/>
    <s v="Retail"/>
    <s v="North"/>
    <s v="CUST10251"/>
    <s v=""/>
    <s v="Especially ground itself."/>
    <s v="OK"/>
    <s v="Valid"/>
    <s v=""/>
    <s v="valid"/>
  </r>
  <r>
    <s v="TRX106504"/>
    <d v="2022-12-29T00:00:00"/>
    <n v="194904.46"/>
    <x v="1"/>
    <s v="Product"/>
    <s v="Enterprise"/>
    <s v="East"/>
    <s v="CUST10291"/>
    <s v=""/>
    <s v="Foot area remember strategy above play player key."/>
    <s v="OK"/>
    <s v="Valid"/>
    <s v=""/>
    <s v="valid"/>
  </r>
  <r>
    <s v="TRX106505"/>
    <d v="2023-07-22T00:00:00"/>
    <n v="-33969.42"/>
    <x v="0"/>
    <s v="Utilities"/>
    <s v="Retail"/>
    <s v="South"/>
    <s v=""/>
    <s v="VEND1004"/>
    <s v="Remember close them respond stuff discuss meeting."/>
    <s v="OK"/>
    <s v=""/>
    <s v="Valid"/>
    <s v="valid"/>
  </r>
  <r>
    <s v="TRX106506"/>
    <d v="2022-09-12T00:00:00"/>
    <n v="-29765.35"/>
    <x v="0"/>
    <s v="Utilities"/>
    <s v="Retail"/>
    <s v="East"/>
    <s v=""/>
    <s v="VEND1004"/>
    <s v="So carry each quite situation allow concern."/>
    <s v="OK"/>
    <s v=""/>
    <s v="Valid"/>
    <s v="valid"/>
  </r>
  <r>
    <s v="TRX106507"/>
    <d v="2023-08-10T00:00:00"/>
    <n v="14909.37"/>
    <x v="3"/>
    <s v="Asset"/>
    <s v="Online"/>
    <s v="South"/>
    <s v=""/>
    <s v=""/>
    <s v="Become join feel something energy since bed."/>
    <s v="OK"/>
    <s v=""/>
    <s v=""/>
    <s v="valid"/>
  </r>
  <r>
    <s v="TRX106508"/>
    <d v="2022-12-20T00:00:00"/>
    <n v="-51213.07"/>
    <x v="0"/>
    <s v="Other"/>
    <s v="Online"/>
    <s v="North"/>
    <s v=""/>
    <s v="VEND1117"/>
    <s v="Third view Democrat day."/>
    <s v="OK"/>
    <s v=""/>
    <s v="Valid"/>
    <s v="valid"/>
  </r>
  <r>
    <s v="TRX106509"/>
    <d v="2023-05-01T00:00:00"/>
    <n v="151379.37"/>
    <x v="1"/>
    <s v="Product"/>
    <s v="Online"/>
    <s v="West"/>
    <s v="CUST10031"/>
    <s v=""/>
    <s v="Impact chance section drug leg would."/>
    <s v="OK"/>
    <s v="Valid"/>
    <s v=""/>
    <s v="valid"/>
  </r>
  <r>
    <s v="TRX106510"/>
    <d v="2022-11-06T00:00:00"/>
    <n v="-20243.98"/>
    <x v="0"/>
    <s v="Supplies"/>
    <s v="Enterprise"/>
    <s v="North"/>
    <s v=""/>
    <s v="VEND1083"/>
    <s v="Since community speech use catch."/>
    <s v="OK"/>
    <s v=""/>
    <s v="Valid"/>
    <s v="valid"/>
  </r>
  <r>
    <s v="TRX106511"/>
    <d v="2022-12-20T00:00:00"/>
    <n v="206697.82"/>
    <x v="1"/>
    <s v="Service"/>
    <s v="Online"/>
    <s v="West"/>
    <s v="CUST10365"/>
    <s v=""/>
    <s v="Production very truth strong capital choose."/>
    <s v="OK"/>
    <s v="Valid"/>
    <s v=""/>
    <s v="valid"/>
  </r>
  <r>
    <s v="TRX106512"/>
    <d v="2022-10-31T00:00:00"/>
    <n v="121234.45"/>
    <x v="1"/>
    <s v="Product"/>
    <s v="Enterprise"/>
    <s v="North"/>
    <s v="CUST10277"/>
    <s v=""/>
    <s v="Laugh really such lose defense teacher."/>
    <s v="OK"/>
    <s v="Valid"/>
    <s v=""/>
    <s v="valid"/>
  </r>
  <r>
    <s v="TRX106513"/>
    <d v="2022-07-01T00:00:00"/>
    <n v="-26892.81"/>
    <x v="0"/>
    <s v="Other"/>
    <s v="Retail"/>
    <s v="East"/>
    <s v=""/>
    <s v="VEND1079"/>
    <s v="Probably oil media charge institution mean."/>
    <s v="OK"/>
    <s v=""/>
    <s v="Valid"/>
    <s v="valid"/>
  </r>
  <r>
    <s v="TRX106514"/>
    <d v="2022-06-18T00:00:00"/>
    <n v="-6023.74"/>
    <x v="0"/>
    <s v="Other"/>
    <s v="Online"/>
    <s v="East"/>
    <s v=""/>
    <s v="VEND1018"/>
    <s v="Authority tell degree trade everybody exist girl relate."/>
    <s v="OK"/>
    <s v=""/>
    <s v="Valid"/>
    <s v="valid"/>
  </r>
  <r>
    <s v="TRX106515"/>
    <d v="2023-11-05T00:00:00"/>
    <n v="-62672.23"/>
    <x v="0"/>
    <s v="Marketing"/>
    <s v="Online"/>
    <s v="East"/>
    <s v=""/>
    <s v="VEND1084"/>
    <s v="Feel skill sit cell their."/>
    <s v="OK"/>
    <s v=""/>
    <s v="Valid"/>
    <s v="valid"/>
  </r>
  <r>
    <s v="TRX106516"/>
    <d v="2023-09-17T00:00:00"/>
    <n v="132428.03"/>
    <x v="1"/>
    <s v="Subscription"/>
    <s v="Enterprise"/>
    <s v="East"/>
    <s v="CUST10086"/>
    <s v=""/>
    <s v="Chair difficult trouble understand already determine."/>
    <s v="OK"/>
    <s v="Valid"/>
    <s v=""/>
    <s v="valid"/>
  </r>
  <r>
    <s v="TRX106517"/>
    <d v="2023-11-22T00:00:00"/>
    <n v="162042.9"/>
    <x v="1"/>
    <s v="Service"/>
    <s v="Retail"/>
    <s v="East"/>
    <s v="CUST10130"/>
    <s v=""/>
    <s v="Marriage seem indeed pattern."/>
    <s v="OK"/>
    <s v="Valid"/>
    <s v=""/>
    <s v="valid"/>
  </r>
  <r>
    <s v="TRX106518"/>
    <d v="2022-10-27T00:00:00"/>
    <n v="-80208.25"/>
    <x v="0"/>
    <s v="Utilities"/>
    <s v="Enterprise"/>
    <s v="North"/>
    <s v=""/>
    <s v="VEND1079"/>
    <s v="Other government how improve him."/>
    <s v="OK"/>
    <s v=""/>
    <s v="Valid"/>
    <s v="valid"/>
  </r>
  <r>
    <s v="TRX106519"/>
    <d v="2022-10-16T00:00:00"/>
    <n v="227313.96"/>
    <x v="1"/>
    <s v="Product"/>
    <s v="Retail"/>
    <s v="East"/>
    <s v="CUST10180"/>
    <s v=""/>
    <s v="Process cell possible make stay doctor."/>
    <s v="OK"/>
    <s v="Valid"/>
    <s v=""/>
    <s v="valid"/>
  </r>
  <r>
    <s v="TRX106520"/>
    <d v="2023-10-07T00:00:00"/>
    <n v="-48667.69"/>
    <x v="0"/>
    <s v="Supplies"/>
    <s v="Enterprise"/>
    <s v="North"/>
    <s v=""/>
    <s v="VEND1083"/>
    <s v="Each should road view close night throw catch."/>
    <s v="OK"/>
    <s v=""/>
    <s v="Valid"/>
    <s v="valid"/>
  </r>
  <r>
    <s v="TRX106521"/>
    <d v="2023-10-26T00:00:00"/>
    <n v="-71327.539999999994"/>
    <x v="0"/>
    <s v="Supplies"/>
    <s v="Enterprise"/>
    <s v="East"/>
    <s v=""/>
    <s v="VEND1089"/>
    <s v="Somebody claim effort determine."/>
    <s v="OK"/>
    <s v=""/>
    <s v="Valid"/>
    <s v="valid"/>
  </r>
  <r>
    <s v="TRX106522"/>
    <d v="2023-04-13T00:00:00"/>
    <n v="65116.52"/>
    <x v="1"/>
    <s v="Product"/>
    <s v="Enterprise"/>
    <s v="North"/>
    <s v="CUST10101"/>
    <s v=""/>
    <s v="Trade office office letter capital."/>
    <s v="OK"/>
    <s v="Valid"/>
    <s v=""/>
    <s v="valid"/>
  </r>
  <r>
    <s v="TRX106523"/>
    <d v="2023-07-17T00:00:00"/>
    <n v="-17370.29"/>
    <x v="0"/>
    <s v="Rent"/>
    <s v="Retail"/>
    <s v="North"/>
    <s v=""/>
    <s v="VEND1055"/>
    <s v="Arrive politics recent put design environment."/>
    <s v="OK"/>
    <s v=""/>
    <s v="Valid"/>
    <s v="valid"/>
  </r>
  <r>
    <s v="TRX106524"/>
    <d v="2022-12-18T00:00:00"/>
    <n v="59814.45"/>
    <x v="1"/>
    <s v="Product"/>
    <s v="Retail"/>
    <s v="North"/>
    <s v="CUST10149"/>
    <s v=""/>
    <s v="Range radio road citizen north eight."/>
    <s v="OK"/>
    <s v="Valid"/>
    <s v=""/>
    <s v="valid"/>
  </r>
  <r>
    <s v="TRX106525"/>
    <d v="2023-06-07T00:00:00"/>
    <n v="-29872.93"/>
    <x v="0"/>
    <s v="Payroll"/>
    <s v="Online"/>
    <s v="North"/>
    <s v=""/>
    <s v="VEND1006"/>
    <s v="Old media character us war."/>
    <s v="OK"/>
    <s v=""/>
    <s v="Valid"/>
    <s v="valid"/>
  </r>
  <r>
    <s v="TRX106526"/>
    <d v="2023-10-02T00:00:00"/>
    <n v="33306.67"/>
    <x v="4"/>
    <s v="Liability"/>
    <s v="Enterprise"/>
    <s v="East"/>
    <s v=""/>
    <s v=""/>
    <s v="Without ten ten according."/>
    <s v="OK"/>
    <s v=""/>
    <s v=""/>
    <s v="valid"/>
  </r>
  <r>
    <s v="TRX106527"/>
    <d v="2023-05-22T00:00:00"/>
    <n v="-84736.82"/>
    <x v="0"/>
    <s v="Marketing"/>
    <s v="Enterprise"/>
    <s v="South"/>
    <s v=""/>
    <s v="VEND1086"/>
    <s v="Sing economy energy whether specific general team."/>
    <s v="OK"/>
    <s v=""/>
    <s v="Valid"/>
    <s v="valid"/>
  </r>
  <r>
    <s v="TRX106528"/>
    <d v="2023-06-18T00:00:00"/>
    <n v="190375.28"/>
    <x v="1"/>
    <s v="Subscription"/>
    <s v="Online"/>
    <s v="South"/>
    <s v="CUST10131"/>
    <s v=""/>
    <s v="Either ready discover million test."/>
    <s v="OK"/>
    <s v="Valid"/>
    <s v=""/>
    <s v="valid"/>
  </r>
  <r>
    <s v="TRX106529"/>
    <d v="2023-01-29T00:00:00"/>
    <n v="-21335.84"/>
    <x v="0"/>
    <s v="Rent"/>
    <s v="Enterprise"/>
    <s v="South"/>
    <s v=""/>
    <s v="VEND1086"/>
    <s v="Enough east should foreign country kitchen say democratic."/>
    <s v="OK"/>
    <s v=""/>
    <s v="Valid"/>
    <s v="valid"/>
  </r>
  <r>
    <s v="TRX106530"/>
    <d v="2022-07-13T00:00:00"/>
    <n v="-26789.73"/>
    <x v="0"/>
    <s v="Utilities"/>
    <s v="Online"/>
    <s v="North"/>
    <s v=""/>
    <s v="VEND1014"/>
    <s v="Body a because."/>
    <s v="OK"/>
    <s v=""/>
    <s v="Valid"/>
    <s v="valid"/>
  </r>
  <r>
    <s v="TRX106531"/>
    <d v="2022-07-30T00:00:00"/>
    <n v="243745.38"/>
    <x v="1"/>
    <s v="Service"/>
    <s v="Online"/>
    <s v="North"/>
    <s v="CUST10172"/>
    <s v=""/>
    <s v="Little trade management material perhaps professional woman."/>
    <s v="OK"/>
    <s v="Valid"/>
    <s v=""/>
    <s v="valid"/>
  </r>
  <r>
    <s v="TRX106532"/>
    <d v="2023-10-28T00:00:00"/>
    <n v="-48422.42"/>
    <x v="0"/>
    <s v="Other"/>
    <s v="Online"/>
    <s v="North"/>
    <s v=""/>
    <s v="VEND1114"/>
    <s v="Create someone cause."/>
    <s v="OK"/>
    <s v=""/>
    <s v="Valid"/>
    <s v="valid"/>
  </r>
  <r>
    <s v="TRX106533"/>
    <d v="2023-09-21T00:00:00"/>
    <n v="-32964.71"/>
    <x v="0"/>
    <s v="Payroll"/>
    <s v="Enterprise"/>
    <s v="East"/>
    <s v=""/>
    <s v="VEND1002"/>
    <s v="Require according finish official especially three treatment serve."/>
    <s v="OK"/>
    <s v=""/>
    <s v="Valid"/>
    <s v="valid"/>
  </r>
  <r>
    <s v="TRX106534"/>
    <d v="2022-11-04T00:00:00"/>
    <n v="96332.12"/>
    <x v="1"/>
    <s v="Subscription"/>
    <s v="Online"/>
    <s v="West"/>
    <s v="CUST10245"/>
    <s v=""/>
    <s v="Girl certain investment edge level across."/>
    <s v="OK"/>
    <s v="Valid"/>
    <s v=""/>
    <s v="valid"/>
  </r>
  <r>
    <s v="TRX106535"/>
    <d v="2023-04-01T00:00:00"/>
    <n v="-38970.74"/>
    <x v="0"/>
    <s v="Utilities"/>
    <s v="Retail"/>
    <s v="East"/>
    <s v=""/>
    <s v="VEND1024"/>
    <s v="Them sport down central that."/>
    <s v="OK"/>
    <s v=""/>
    <s v="Valid"/>
    <s v="valid"/>
  </r>
  <r>
    <s v="TRX106536"/>
    <d v="2023-10-17T00:00:00"/>
    <n v="-31400.66"/>
    <x v="0"/>
    <s v="Utilities"/>
    <s v="Retail"/>
    <s v="West"/>
    <s v=""/>
    <s v="VEND1068"/>
    <s v="Cover next general available film project."/>
    <s v="OK"/>
    <s v=""/>
    <s v="Valid"/>
    <s v="valid"/>
  </r>
  <r>
    <s v="TRX106537"/>
    <d v="2023-06-13T00:00:00"/>
    <n v="27147.87"/>
    <x v="4"/>
    <s v="Liability"/>
    <s v="Online"/>
    <s v="North"/>
    <s v=""/>
    <s v=""/>
    <s v="Shoulder church theory commercial kitchen."/>
    <s v="OK"/>
    <s v=""/>
    <s v=""/>
    <s v="valid"/>
  </r>
  <r>
    <s v="TRX106538"/>
    <d v="2022-05-27T00:00:00"/>
    <n v="198715.57"/>
    <x v="1"/>
    <s v="Subscription"/>
    <s v="Retail"/>
    <s v="South"/>
    <s v="CUST10329"/>
    <s v=""/>
    <s v="Deep debate throw answer fish."/>
    <s v="OK"/>
    <s v="Valid"/>
    <s v=""/>
    <s v="valid"/>
  </r>
  <r>
    <s v="TRX106539"/>
    <d v="2022-12-13T00:00:00"/>
    <n v="-40669.93"/>
    <x v="0"/>
    <s v="Supplies"/>
    <s v="Online"/>
    <s v="East"/>
    <s v=""/>
    <s v="VEND1074"/>
    <s v="Ahead represent year product read."/>
    <s v="OK"/>
    <s v=""/>
    <s v="Valid"/>
    <s v="valid"/>
  </r>
  <r>
    <s v="TRX106540"/>
    <d v="2022-10-16T00:00:00"/>
    <n v="23933.13"/>
    <x v="2"/>
    <s v="Equity"/>
    <s v="Online"/>
    <s v="North"/>
    <s v=""/>
    <s v=""/>
    <s v="Travel ask success."/>
    <s v="OK"/>
    <s v=""/>
    <s v=""/>
    <s v="valid"/>
  </r>
  <r>
    <s v="TRX106541"/>
    <d v="2023-02-07T00:00:00"/>
    <n v="-8734.85"/>
    <x v="0"/>
    <s v="Rent"/>
    <s v="Enterprise"/>
    <s v="East"/>
    <s v=""/>
    <s v="VEND1022"/>
    <s v="Whose stage stay structure operation author be."/>
    <s v="OK"/>
    <s v=""/>
    <s v="Valid"/>
    <s v="valid"/>
  </r>
  <r>
    <s v="TRX106542"/>
    <d v="2023-02-07T00:00:00"/>
    <n v="280798.31"/>
    <x v="1"/>
    <s v="Service"/>
    <s v="Retail"/>
    <s v="North"/>
    <s v="CUST10341"/>
    <s v=""/>
    <s v="List once believe smile cold over age."/>
    <s v="OK"/>
    <s v="Valid"/>
    <s v=""/>
    <s v="valid"/>
  </r>
  <r>
    <s v="TRX106543"/>
    <d v="2022-03-18T00:00:00"/>
    <n v="125069.65"/>
    <x v="1"/>
    <s v="Subscription"/>
    <s v="Retail"/>
    <s v="West"/>
    <s v="CUST10007"/>
    <s v=""/>
    <s v="Focus tonight exist good choose think our."/>
    <s v="OK"/>
    <s v="Valid"/>
    <s v=""/>
    <s v="valid"/>
  </r>
  <r>
    <s v="TRX106544"/>
    <d v="2022-12-31T00:00:00"/>
    <n v="149181.56"/>
    <x v="1"/>
    <s v="Service"/>
    <s v="Online"/>
    <s v="North"/>
    <s v="CUST10296"/>
    <s v=""/>
    <s v="Increase college land side."/>
    <s v="OK"/>
    <s v="Valid"/>
    <s v=""/>
    <s v="valid"/>
  </r>
  <r>
    <s v="TRX106545"/>
    <d v="2022-09-03T00:00:00"/>
    <n v="-57627.05"/>
    <x v="0"/>
    <s v="Marketing"/>
    <s v="Enterprise"/>
    <s v="East"/>
    <s v=""/>
    <s v="VEND1017"/>
    <s v="Suggest wear report money economic word toward."/>
    <s v="OK"/>
    <s v=""/>
    <s v="Valid"/>
    <s v="valid"/>
  </r>
  <r>
    <s v="TRX106546"/>
    <d v="2022-09-11T00:00:00"/>
    <n v="114837.73"/>
    <x v="1"/>
    <s v="Service"/>
    <s v="Enterprise"/>
    <s v="West"/>
    <s v="CUST10122"/>
    <s v=""/>
    <s v="Improve nature here truth ground inside."/>
    <s v="OK"/>
    <s v="Valid"/>
    <s v=""/>
    <s v="valid"/>
  </r>
  <r>
    <s v="TRX106547"/>
    <d v="2022-07-24T00:00:00"/>
    <n v="103889.18"/>
    <x v="1"/>
    <s v="Service"/>
    <s v="Retail"/>
    <s v="East"/>
    <s v="CUST10169"/>
    <s v=""/>
    <s v="Western mean together rich hard."/>
    <s v="OK"/>
    <s v="Valid"/>
    <s v=""/>
    <s v="valid"/>
  </r>
  <r>
    <s v="TRX106548"/>
    <d v="2022-09-01T00:00:00"/>
    <n v="228226"/>
    <x v="1"/>
    <s v="Service"/>
    <s v="Online"/>
    <s v="East"/>
    <s v="CUST10304"/>
    <s v=""/>
    <s v="May could character others."/>
    <s v="OK"/>
    <s v="Valid"/>
    <s v=""/>
    <s v="valid"/>
  </r>
  <r>
    <s v="TRX106549"/>
    <d v="2023-07-30T00:00:00"/>
    <n v="146329.85999999999"/>
    <x v="1"/>
    <s v="Service"/>
    <s v="Enterprise"/>
    <s v="North"/>
    <s v="CUST10269"/>
    <s v=""/>
    <s v="Day several wife yet military people visit."/>
    <s v="OK"/>
    <s v="Valid"/>
    <s v=""/>
    <s v="valid"/>
  </r>
  <r>
    <s v="TRX106550"/>
    <d v="2023-03-21T00:00:00"/>
    <n v="240849.4"/>
    <x v="1"/>
    <s v="Product"/>
    <s v="Online"/>
    <s v="West"/>
    <s v="CUST10367"/>
    <s v=""/>
    <s v="Loss pretty necessary."/>
    <s v="OK"/>
    <s v="Valid"/>
    <s v=""/>
    <s v="valid"/>
  </r>
  <r>
    <s v="TRX106551"/>
    <d v="2023-09-03T00:00:00"/>
    <n v="-59111.53"/>
    <x v="0"/>
    <s v="Utilities"/>
    <s v="Retail"/>
    <s v="North"/>
    <s v=""/>
    <s v="VEND1084"/>
    <s v="Treat everybody study necessary get deal help American."/>
    <s v="OK"/>
    <s v=""/>
    <s v="Valid"/>
    <s v="valid"/>
  </r>
  <r>
    <s v="TRX106552"/>
    <d v="2022-08-01T00:00:00"/>
    <n v="-84698.53"/>
    <x v="0"/>
    <s v="Rent"/>
    <s v="Online"/>
    <s v="East"/>
    <s v=""/>
    <s v="VEND1052"/>
    <s v="Region response three land agent."/>
    <s v="OK"/>
    <s v=""/>
    <s v="Valid"/>
    <s v="valid"/>
  </r>
  <r>
    <s v="TRX106553"/>
    <d v="2023-11-17T00:00:00"/>
    <n v="151628.32999999999"/>
    <x v="1"/>
    <s v="Subscription"/>
    <s v="Online"/>
    <s v="North"/>
    <s v="CUST10223"/>
    <s v=""/>
    <s v="Bar behavior into father believe."/>
    <s v="OK"/>
    <s v="Valid"/>
    <s v=""/>
    <s v="valid"/>
  </r>
  <r>
    <s v="TRX106554"/>
    <d v="2023-08-20T00:00:00"/>
    <n v="144140.21"/>
    <x v="1"/>
    <s v="Service"/>
    <s v="Online"/>
    <s v="North"/>
    <s v="CUST10341"/>
    <s v=""/>
    <s v="Same citizen to ahead."/>
    <s v="OK"/>
    <s v="Valid"/>
    <s v=""/>
    <s v="valid"/>
  </r>
  <r>
    <s v="TRX106555"/>
    <d v="2022-04-07T00:00:00"/>
    <n v="-26141.02"/>
    <x v="0"/>
    <s v="Marketing"/>
    <s v="Enterprise"/>
    <s v="West"/>
    <s v=""/>
    <s v="VEND1013"/>
    <s v="Energy effort view win rock."/>
    <s v="OK"/>
    <s v=""/>
    <s v="Valid"/>
    <s v="valid"/>
  </r>
  <r>
    <s v="TRX106556"/>
    <d v="2022-01-18T00:00:00"/>
    <n v="-14536.72"/>
    <x v="0"/>
    <s v="Payroll"/>
    <s v="Online"/>
    <s v="South"/>
    <s v=""/>
    <s v="VEND1035"/>
    <s v="Rich quality up loss."/>
    <s v="OK"/>
    <s v=""/>
    <s v="Valid"/>
    <s v="valid"/>
  </r>
  <r>
    <s v="TRX106557"/>
    <d v="2023-12-22T00:00:00"/>
    <n v="-9257.0499999999993"/>
    <x v="0"/>
    <s v="Utilities"/>
    <s v="Enterprise"/>
    <s v="North"/>
    <s v=""/>
    <s v="VEND1059"/>
    <s v="You into them reason own who foot."/>
    <s v="OK"/>
    <s v=""/>
    <s v="Valid"/>
    <s v="valid"/>
  </r>
  <r>
    <s v="TRX106558"/>
    <d v="2023-07-01T00:00:00"/>
    <n v="-32920.68"/>
    <x v="0"/>
    <s v="Other"/>
    <s v="Online"/>
    <s v="North"/>
    <s v=""/>
    <s v="VEND1056"/>
    <s v="Officer day ok environmental film girl."/>
    <s v="OK"/>
    <s v=""/>
    <s v="Valid"/>
    <s v="valid"/>
  </r>
  <r>
    <s v="TRX106559"/>
    <d v="2023-04-19T00:00:00"/>
    <n v="162363.01"/>
    <x v="1"/>
    <s v="Service"/>
    <s v="Retail"/>
    <s v="West"/>
    <s v="CUST10251"/>
    <s v=""/>
    <s v="Find wide spend suddenly."/>
    <s v="OK"/>
    <s v="Valid"/>
    <s v=""/>
    <s v="valid"/>
  </r>
  <r>
    <s v="TRX106560"/>
    <d v="2022-10-12T00:00:00"/>
    <n v="93843.05"/>
    <x v="1"/>
    <s v="Service"/>
    <s v="Online"/>
    <s v="East"/>
    <s v="CUST10149"/>
    <s v=""/>
    <s v="We tax win close reflect majority gas."/>
    <s v="OK"/>
    <s v="Valid"/>
    <s v=""/>
    <s v="valid"/>
  </r>
  <r>
    <s v="TRX106561"/>
    <d v="2022-07-30T00:00:00"/>
    <n v="183361.28"/>
    <x v="1"/>
    <s v="Subscription"/>
    <s v="Online"/>
    <s v="West"/>
    <s v="CUST10099"/>
    <s v=""/>
    <s v="Almost spring sense authority local including responsibility."/>
    <s v="OK"/>
    <s v="Valid"/>
    <s v=""/>
    <s v="valid"/>
  </r>
  <r>
    <s v="TRX106562"/>
    <d v="2023-05-11T00:00:00"/>
    <n v="24685.78"/>
    <x v="2"/>
    <s v="Equity"/>
    <s v="Enterprise"/>
    <s v="West"/>
    <s v=""/>
    <s v=""/>
    <s v="Both low yourself question face."/>
    <s v="OK"/>
    <s v=""/>
    <s v=""/>
    <s v="valid"/>
  </r>
  <r>
    <s v="TRX106563"/>
    <d v="2022-01-26T00:00:00"/>
    <n v="37958.71"/>
    <x v="1"/>
    <s v="Service"/>
    <s v="Online"/>
    <s v="South"/>
    <s v="CUST10029"/>
    <s v=""/>
    <s v="Appear enter second key management out direction still."/>
    <s v="OK"/>
    <s v="Valid"/>
    <s v=""/>
    <s v="valid"/>
  </r>
  <r>
    <s v="TRX106564"/>
    <d v="2023-03-05T00:00:00"/>
    <n v="-22956.32"/>
    <x v="0"/>
    <s v="Utilities"/>
    <s v="Online"/>
    <s v="South"/>
    <s v=""/>
    <s v="VEND1115"/>
    <s v="Level technology tell east those upon goal."/>
    <s v="OK"/>
    <s v=""/>
    <s v="Valid"/>
    <s v="valid"/>
  </r>
  <r>
    <s v="TRX106565"/>
    <d v="2022-06-26T00:00:00"/>
    <n v="-55282.32"/>
    <x v="0"/>
    <s v="Rent"/>
    <s v="Enterprise"/>
    <s v="South"/>
    <s v=""/>
    <s v="VEND1046"/>
    <s v="Throughout worker society land so pressure couple throw."/>
    <s v="OK"/>
    <s v=""/>
    <s v="Valid"/>
    <s v="valid"/>
  </r>
  <r>
    <s v="TRX106566"/>
    <d v="2023-08-02T00:00:00"/>
    <n v="195724.01"/>
    <x v="1"/>
    <s v="Subscription"/>
    <s v="Online"/>
    <s v="West"/>
    <s v="CUST10294"/>
    <s v=""/>
    <s v="Service yeah put four step player figure."/>
    <s v="OK"/>
    <s v="Valid"/>
    <s v=""/>
    <s v="valid"/>
  </r>
  <r>
    <s v="TRX106567"/>
    <d v="2022-08-06T00:00:00"/>
    <n v="154917.31"/>
    <x v="1"/>
    <s v="Service"/>
    <s v="Retail"/>
    <s v="South"/>
    <s v="CUST10158"/>
    <s v=""/>
    <s v="Lead something if news study top."/>
    <s v="OK"/>
    <s v="Valid"/>
    <s v=""/>
    <s v="valid"/>
  </r>
  <r>
    <s v="TRX106568"/>
    <d v="2023-07-23T00:00:00"/>
    <n v="127387.44"/>
    <x v="1"/>
    <s v="Product"/>
    <s v="Retail"/>
    <s v="West"/>
    <s v="CUST10171"/>
    <s v=""/>
    <s v="Eat opportunity see choose yard generation."/>
    <s v="OK"/>
    <s v="Valid"/>
    <s v=""/>
    <s v="valid"/>
  </r>
  <r>
    <s v="TRX106569"/>
    <d v="2023-04-03T00:00:00"/>
    <n v="-43366.82"/>
    <x v="0"/>
    <s v="Supplies"/>
    <s v="Online"/>
    <s v="North"/>
    <s v=""/>
    <s v="VEND1102"/>
    <s v="Safe growth woman somebody thank conference woman."/>
    <s v="OK"/>
    <s v=""/>
    <s v="Valid"/>
    <s v="valid"/>
  </r>
  <r>
    <s v="TRX106570"/>
    <d v="2023-09-09T00:00:00"/>
    <n v="191557.24"/>
    <x v="1"/>
    <s v="Subscription"/>
    <s v="Retail"/>
    <s v="East"/>
    <s v="CUST10027"/>
    <s v=""/>
    <s v="East unit treatment prevent price name must."/>
    <s v="OK"/>
    <s v="Valid"/>
    <s v=""/>
    <s v="valid"/>
  </r>
  <r>
    <s v="TRX106571"/>
    <d v="2022-09-30T00:00:00"/>
    <n v="-45419.54"/>
    <x v="0"/>
    <s v="Marketing"/>
    <s v="Enterprise"/>
    <s v="North"/>
    <s v=""/>
    <s v="VEND1092"/>
    <s v="Offer message current."/>
    <s v="OK"/>
    <s v=""/>
    <s v="Valid"/>
    <s v="valid"/>
  </r>
  <r>
    <s v="TRX106572"/>
    <d v="2023-03-05T00:00:00"/>
    <n v="101776.97"/>
    <x v="1"/>
    <s v="Product"/>
    <s v="Retail"/>
    <s v="East"/>
    <s v="CUST10350"/>
    <s v=""/>
    <s v="Wind write trade ago commercial analysis choose."/>
    <s v="OK"/>
    <s v="Valid"/>
    <s v=""/>
    <s v="valid"/>
  </r>
  <r>
    <s v="TRX106573"/>
    <d v="2023-01-16T00:00:00"/>
    <n v="147655.67000000001"/>
    <x v="1"/>
    <s v="Service"/>
    <s v="Enterprise"/>
    <s v="West"/>
    <s v="CUST10249"/>
    <s v=""/>
    <s v="Need life from set."/>
    <s v="OK"/>
    <s v="Valid"/>
    <s v=""/>
    <s v="valid"/>
  </r>
  <r>
    <s v="TRX106574"/>
    <d v="2022-12-06T00:00:00"/>
    <n v="21423.75"/>
    <x v="4"/>
    <s v="Liability"/>
    <s v="Online"/>
    <s v="North"/>
    <s v=""/>
    <s v=""/>
    <s v="Around image threat."/>
    <s v="OK"/>
    <s v=""/>
    <s v=""/>
    <s v="valid"/>
  </r>
  <r>
    <s v="TRX106575"/>
    <d v="2023-06-08T00:00:00"/>
    <n v="220187.4"/>
    <x v="1"/>
    <s v="Subscription"/>
    <s v="Online"/>
    <s v="West"/>
    <s v="CUST10336"/>
    <s v=""/>
    <s v="Plan mission security to maintain somebody."/>
    <s v="OK"/>
    <s v="Valid"/>
    <s v=""/>
    <s v="valid"/>
  </r>
  <r>
    <s v="TRX106576"/>
    <d v="2022-01-15T00:00:00"/>
    <n v="-29286.06"/>
    <x v="0"/>
    <s v="Utilities"/>
    <s v="Online"/>
    <s v="North"/>
    <s v=""/>
    <s v="VEND1007"/>
    <s v="Beyond of coach catch international effect Democrat."/>
    <s v="OK"/>
    <s v=""/>
    <s v="Valid"/>
    <s v="valid"/>
  </r>
  <r>
    <s v="TRX106577"/>
    <d v="2023-07-18T00:00:00"/>
    <n v="141860.84"/>
    <x v="1"/>
    <s v="Subscription"/>
    <s v="Online"/>
    <s v="West"/>
    <s v="CUST10267"/>
    <s v=""/>
    <s v="Ask ten bring east trip area."/>
    <s v="OK"/>
    <s v="Valid"/>
    <s v=""/>
    <s v="valid"/>
  </r>
  <r>
    <s v="TRX106578"/>
    <d v="2022-11-12T00:00:00"/>
    <n v="-51163.63"/>
    <x v="0"/>
    <s v="Rent"/>
    <s v="Retail"/>
    <s v="South"/>
    <s v=""/>
    <s v="VEND1050"/>
    <s v="Can present indicate effort message memory thing market."/>
    <s v="OK"/>
    <s v=""/>
    <s v="Valid"/>
    <s v="valid"/>
  </r>
  <r>
    <s v="TRX106579"/>
    <d v="2022-06-22T00:00:00"/>
    <n v="-59427.3"/>
    <x v="0"/>
    <s v="Other"/>
    <s v="Retail"/>
    <s v="North"/>
    <s v=""/>
    <s v="VEND1026"/>
    <s v="Young as arrive able provide sell read."/>
    <s v="OK"/>
    <s v=""/>
    <s v="Valid"/>
    <s v="valid"/>
  </r>
  <r>
    <s v="TRX106580"/>
    <d v="2023-03-18T00:00:00"/>
    <n v="107118.3"/>
    <x v="1"/>
    <s v="Subscription"/>
    <s v="Retail"/>
    <s v="North"/>
    <s v="CUST10278"/>
    <s v=""/>
    <s v="Human hospital stuff treat under point money."/>
    <s v="OK"/>
    <s v="Valid"/>
    <s v=""/>
    <s v="valid"/>
  </r>
  <r>
    <s v="TRX106581"/>
    <d v="2023-04-16T00:00:00"/>
    <n v="-56915.24"/>
    <x v="0"/>
    <s v="Other"/>
    <s v="Online"/>
    <s v="North"/>
    <s v=""/>
    <s v="VEND1109"/>
    <s v="Challenge always strategy recent."/>
    <s v="OK"/>
    <s v=""/>
    <s v="Valid"/>
    <s v="valid"/>
  </r>
  <r>
    <s v="TRX106582"/>
    <d v="2023-12-23T00:00:00"/>
    <n v="-69365.47"/>
    <x v="0"/>
    <s v="Payroll"/>
    <s v="Online"/>
    <s v="East"/>
    <s v=""/>
    <s v="VEND1004"/>
    <s v="Employee we fish positive I if not."/>
    <s v="OK"/>
    <s v=""/>
    <s v="Valid"/>
    <s v="valid"/>
  </r>
  <r>
    <s v="TRX106583"/>
    <d v="2023-08-31T00:00:00"/>
    <n v="1850.43"/>
    <x v="2"/>
    <s v="Equity"/>
    <s v="Online"/>
    <s v="West"/>
    <s v=""/>
    <s v=""/>
    <s v="Name test security send item performance."/>
    <s v="OK"/>
    <s v=""/>
    <s v=""/>
    <s v="valid"/>
  </r>
  <r>
    <s v="TRX106584"/>
    <d v="2023-10-07T00:00:00"/>
    <n v="262112.03"/>
    <x v="1"/>
    <s v="Service"/>
    <s v="Enterprise"/>
    <s v="North"/>
    <s v="CUST10243"/>
    <s v=""/>
    <s v="Avoid across stock media."/>
    <s v="OK"/>
    <s v="Valid"/>
    <s v=""/>
    <s v="valid"/>
  </r>
  <r>
    <s v="TRX106585"/>
    <d v="2023-07-15T00:00:00"/>
    <n v="148000.95999999999"/>
    <x v="1"/>
    <s v="Subscription"/>
    <s v="Retail"/>
    <s v="West"/>
    <s v="CUST10259"/>
    <s v=""/>
    <s v="Onto tax manager crime follow."/>
    <s v="OK"/>
    <s v="Valid"/>
    <s v=""/>
    <s v="valid"/>
  </r>
  <r>
    <s v="TRX106586"/>
    <d v="2023-09-28T00:00:00"/>
    <n v="-72578.22"/>
    <x v="0"/>
    <s v="Utilities"/>
    <s v="Enterprise"/>
    <s v="East"/>
    <s v=""/>
    <s v="VEND1093"/>
    <s v="Less cost draw rise."/>
    <s v="OK"/>
    <s v=""/>
    <s v="Valid"/>
    <s v="valid"/>
  </r>
  <r>
    <s v="TRX106587"/>
    <d v="2022-01-15T00:00:00"/>
    <n v="-17819.29"/>
    <x v="0"/>
    <s v="Other"/>
    <s v="Retail"/>
    <s v="North"/>
    <s v=""/>
    <s v="VEND1067"/>
    <s v="Story cause professor size soon information remain dark."/>
    <s v="OK"/>
    <s v=""/>
    <s v="Valid"/>
    <s v="valid"/>
  </r>
  <r>
    <s v="TRX106588"/>
    <d v="2023-10-18T00:00:00"/>
    <n v="225256.46"/>
    <x v="1"/>
    <s v="Service"/>
    <s v="Online"/>
    <s v="North"/>
    <s v="CUST10354"/>
    <s v=""/>
    <s v="Strategy capital window catch human behind what."/>
    <s v="OK"/>
    <s v="Valid"/>
    <s v=""/>
    <s v="valid"/>
  </r>
  <r>
    <s v="TRX106589"/>
    <d v="2023-12-30T00:00:00"/>
    <n v="22181.759999999998"/>
    <x v="4"/>
    <s v="Liability"/>
    <s v="Enterprise"/>
    <s v="South"/>
    <s v=""/>
    <s v=""/>
    <s v="Task allow series want able prevent president."/>
    <s v="OK"/>
    <s v=""/>
    <s v=""/>
    <s v="valid"/>
  </r>
  <r>
    <s v="TRX106590"/>
    <d v="2023-06-12T00:00:00"/>
    <n v="-35649.480000000003"/>
    <x v="0"/>
    <s v="Marketing"/>
    <s v="Online"/>
    <s v="West"/>
    <s v=""/>
    <s v="VEND1048"/>
    <s v="West military property would."/>
    <s v="OK"/>
    <s v=""/>
    <s v="Valid"/>
    <s v="valid"/>
  </r>
  <r>
    <s v="TRX106591"/>
    <d v="2023-09-15T00:00:00"/>
    <n v="200033.2"/>
    <x v="1"/>
    <s v="Product"/>
    <s v="Retail"/>
    <s v="West"/>
    <s v="CUST10038"/>
    <s v=""/>
    <s v="Enter build he."/>
    <s v="OK"/>
    <s v="Valid"/>
    <s v=""/>
    <s v="valid"/>
  </r>
  <r>
    <s v="TRX106592"/>
    <d v="2023-12-13T00:00:00"/>
    <n v="61563.35"/>
    <x v="1"/>
    <s v="Product"/>
    <s v="Enterprise"/>
    <s v="West"/>
    <s v="CUST10152"/>
    <s v=""/>
    <s v="Meet drive court artist section federal."/>
    <s v="OK"/>
    <s v="Valid"/>
    <s v=""/>
    <s v="valid"/>
  </r>
  <r>
    <s v="TRX106593"/>
    <d v="2022-01-05T00:00:00"/>
    <n v="144234.28"/>
    <x v="1"/>
    <s v="Product"/>
    <s v="Online"/>
    <s v="West"/>
    <s v="CUST10161"/>
    <s v=""/>
    <s v="Final if grow attack."/>
    <s v="OK"/>
    <s v="Valid"/>
    <s v=""/>
    <s v="valid"/>
  </r>
  <r>
    <s v="TRX106594"/>
    <d v="2023-05-31T00:00:00"/>
    <n v="155429.63"/>
    <x v="1"/>
    <s v="Subscription"/>
    <s v="Retail"/>
    <s v="South"/>
    <s v="CUST10262"/>
    <s v=""/>
    <s v="Place finally policy strategy."/>
    <s v="OK"/>
    <s v="Valid"/>
    <s v=""/>
    <s v="valid"/>
  </r>
  <r>
    <s v="TRX106595"/>
    <d v="2023-05-26T00:00:00"/>
    <n v="-63760.33"/>
    <x v="0"/>
    <s v="Marketing"/>
    <s v="Enterprise"/>
    <s v="East"/>
    <s v=""/>
    <s v="VEND1088"/>
    <s v="Enough during city force standard."/>
    <s v="OK"/>
    <s v=""/>
    <s v="Valid"/>
    <s v="valid"/>
  </r>
  <r>
    <s v="TRX106596"/>
    <d v="2023-06-18T00:00:00"/>
    <n v="171404.33"/>
    <x v="1"/>
    <s v="Service"/>
    <s v="Online"/>
    <s v="West"/>
    <s v="CUST10079"/>
    <s v=""/>
    <s v="Southern nothing itself bag anything information."/>
    <s v="OK"/>
    <s v="Valid"/>
    <s v=""/>
    <s v="valid"/>
  </r>
  <r>
    <s v="TRX106597"/>
    <d v="2023-04-19T00:00:00"/>
    <n v="27973.8"/>
    <x v="3"/>
    <s v="Asset"/>
    <s v="Enterprise"/>
    <s v="South"/>
    <s v=""/>
    <s v=""/>
    <s v="Career particular factor street across provide down various."/>
    <s v="OK"/>
    <s v=""/>
    <s v=""/>
    <s v="valid"/>
  </r>
  <r>
    <s v="TRX106598"/>
    <d v="2022-03-08T00:00:00"/>
    <n v="-7458.82"/>
    <x v="0"/>
    <s v="Rent"/>
    <s v="Online"/>
    <s v="North"/>
    <s v=""/>
    <s v="VEND1075"/>
    <s v="I job yet upon."/>
    <s v="OK"/>
    <s v=""/>
    <s v="Valid"/>
    <s v="valid"/>
  </r>
  <r>
    <s v="TRX106599"/>
    <d v="2022-07-24T00:00:00"/>
    <n v="163930.97"/>
    <x v="1"/>
    <s v="Service"/>
    <s v="Enterprise"/>
    <s v="North"/>
    <s v="CUST10220"/>
    <s v=""/>
    <s v="International sport discussion until create room."/>
    <s v="OK"/>
    <s v="Valid"/>
    <s v=""/>
    <s v="valid"/>
  </r>
  <r>
    <s v="TRX106600"/>
    <d v="2022-02-03T00:00:00"/>
    <n v="-26399"/>
    <x v="0"/>
    <s v="Other"/>
    <s v="Enterprise"/>
    <s v="North"/>
    <s v=""/>
    <s v="VEND1043"/>
    <s v="Note former decide tonight level."/>
    <s v="OK"/>
    <s v=""/>
    <s v="Valid"/>
    <s v="valid"/>
  </r>
  <r>
    <s v="TRX106601"/>
    <d v="2023-03-08T00:00:00"/>
    <n v="-57401.37"/>
    <x v="0"/>
    <s v="Other"/>
    <s v="Retail"/>
    <s v="West"/>
    <s v=""/>
    <s v="VEND1115"/>
    <s v="Think oil thought face outside recently."/>
    <s v="OK"/>
    <s v=""/>
    <s v="Valid"/>
    <s v="valid"/>
  </r>
  <r>
    <s v="TRX106602"/>
    <d v="2023-03-21T00:00:00"/>
    <n v="201718.21"/>
    <x v="1"/>
    <s v="Subscription"/>
    <s v="Online"/>
    <s v="West"/>
    <s v="CUST10163"/>
    <s v=""/>
    <s v="Lose piece compare fund deep."/>
    <s v="OK"/>
    <s v="Valid"/>
    <s v=""/>
    <s v="valid"/>
  </r>
  <r>
    <s v="TRX106603"/>
    <d v="2022-04-01T00:00:00"/>
    <n v="144568.14000000001"/>
    <x v="1"/>
    <s v="Product"/>
    <s v="Online"/>
    <s v="South"/>
    <s v="CUST10256"/>
    <s v=""/>
    <s v="Training I hear use life control family."/>
    <s v="OK"/>
    <s v="Valid"/>
    <s v=""/>
    <s v="valid"/>
  </r>
  <r>
    <s v="TRX106604"/>
    <d v="2022-08-02T00:00:00"/>
    <n v="-43045.17"/>
    <x v="0"/>
    <s v="Other"/>
    <s v="Online"/>
    <s v="East"/>
    <s v=""/>
    <s v="VEND1023"/>
    <s v="International listen yourself owner."/>
    <s v="OK"/>
    <s v=""/>
    <s v="Valid"/>
    <s v="valid"/>
  </r>
  <r>
    <s v="TRX106605"/>
    <d v="2023-08-17T00:00:00"/>
    <n v="175732.52"/>
    <x v="1"/>
    <s v="Service"/>
    <s v="Retail"/>
    <s v="South"/>
    <s v="CUST10270"/>
    <s v=""/>
    <s v="College sit population whatever building prevent scientist."/>
    <s v="OK"/>
    <s v="Valid"/>
    <s v=""/>
    <s v="valid"/>
  </r>
  <r>
    <s v="TRX106606"/>
    <d v="2023-09-28T00:00:00"/>
    <n v="250881.74"/>
    <x v="1"/>
    <s v="Subscription"/>
    <s v="Enterprise"/>
    <s v="West"/>
    <s v="CUST10190"/>
    <s v=""/>
    <s v="Might across human stay realize."/>
    <s v="OK"/>
    <s v="Valid"/>
    <s v=""/>
    <s v="valid"/>
  </r>
  <r>
    <s v="TRX106607"/>
    <d v="2023-05-02T00:00:00"/>
    <n v="143574.79999999999"/>
    <x v="1"/>
    <s v="Subscription"/>
    <s v="Enterprise"/>
    <s v="North"/>
    <s v="CUST10367"/>
    <s v=""/>
    <s v="Enough note name address carry paper."/>
    <s v="OK"/>
    <s v="Valid"/>
    <s v=""/>
    <s v="valid"/>
  </r>
  <r>
    <s v="TRX106608"/>
    <d v="2022-06-28T00:00:00"/>
    <n v="180769.9"/>
    <x v="1"/>
    <s v="Subscription"/>
    <s v="Online"/>
    <s v="East"/>
    <s v="CUST10090"/>
    <s v=""/>
    <s v="Past authority develop could art lay pressure."/>
    <s v="OK"/>
    <s v="Valid"/>
    <s v=""/>
    <s v="valid"/>
  </r>
  <r>
    <s v="TRX106609"/>
    <d v="2022-07-29T00:00:00"/>
    <n v="-4409.97"/>
    <x v="0"/>
    <s v="Payroll"/>
    <s v="Online"/>
    <s v="West"/>
    <s v=""/>
    <s v="VEND1118"/>
    <s v="Evidence direction meeting her large."/>
    <s v="OK"/>
    <s v=""/>
    <s v="Valid"/>
    <s v="valid"/>
  </r>
  <r>
    <s v="TRX106610"/>
    <d v="2022-09-16T00:00:00"/>
    <n v="-20685.47"/>
    <x v="0"/>
    <s v="Other"/>
    <s v="Retail"/>
    <s v="South"/>
    <s v=""/>
    <s v="VEND1008"/>
    <s v="Free rise population marriage no art according cultural."/>
    <s v="OK"/>
    <s v=""/>
    <s v="Valid"/>
    <s v="valid"/>
  </r>
  <r>
    <s v="TRX106611"/>
    <d v="2022-10-24T00:00:00"/>
    <n v="187815.81"/>
    <x v="1"/>
    <s v="Subscription"/>
    <s v="Retail"/>
    <s v="North"/>
    <s v="CUST10220"/>
    <s v=""/>
    <s v="Outside he partner someone physical major."/>
    <s v="OK"/>
    <s v="Valid"/>
    <s v=""/>
    <s v="valid"/>
  </r>
  <r>
    <s v="TRX106612"/>
    <d v="2023-03-28T00:00:00"/>
    <n v="-58190.87"/>
    <x v="0"/>
    <s v="Payroll"/>
    <s v="Enterprise"/>
    <s v="East"/>
    <s v=""/>
    <s v="VEND1072"/>
    <s v="Paper necessary meeting church."/>
    <s v="OK"/>
    <s v=""/>
    <s v="Valid"/>
    <s v="valid"/>
  </r>
  <r>
    <s v="TRX106613"/>
    <d v="2023-11-02T00:00:00"/>
    <n v="117204.26"/>
    <x v="1"/>
    <s v="Subscription"/>
    <s v="Retail"/>
    <s v="North"/>
    <s v="CUST10055"/>
    <s v=""/>
    <s v="Should early anyone establish nor score whether."/>
    <s v="OK"/>
    <s v="Valid"/>
    <s v=""/>
    <s v="valid"/>
  </r>
  <r>
    <s v="TRX106614"/>
    <d v="2022-09-14T00:00:00"/>
    <n v="-61093.38"/>
    <x v="0"/>
    <s v="Rent"/>
    <s v="Retail"/>
    <s v="North"/>
    <s v=""/>
    <s v="VEND1050"/>
    <s v="Thought parent physical station sit around."/>
    <s v="OK"/>
    <s v=""/>
    <s v="Valid"/>
    <s v="valid"/>
  </r>
  <r>
    <s v="TRX106615"/>
    <d v="2022-07-30T00:00:00"/>
    <n v="17011.68"/>
    <x v="2"/>
    <s v="Equity"/>
    <s v="Retail"/>
    <s v="South"/>
    <s v=""/>
    <s v=""/>
    <s v="Deep then space leg catch peace."/>
    <s v="OK"/>
    <s v=""/>
    <s v=""/>
    <s v="valid"/>
  </r>
  <r>
    <s v="TRX106616"/>
    <d v="2023-02-21T00:00:00"/>
    <n v="-26821.27"/>
    <x v="0"/>
    <s v="Payroll"/>
    <s v="Online"/>
    <s v="East"/>
    <s v=""/>
    <s v="VEND1067"/>
    <s v="Seem ready test answer series."/>
    <s v="OK"/>
    <s v=""/>
    <s v="Valid"/>
    <s v="valid"/>
  </r>
  <r>
    <s v="TRX106617"/>
    <d v="2022-07-10T00:00:00"/>
    <n v="188373.48"/>
    <x v="1"/>
    <s v="Subscription"/>
    <s v="Enterprise"/>
    <s v="East"/>
    <s v="CUST10045"/>
    <s v=""/>
    <s v="Discussion agree mouth adult pull."/>
    <s v="OK"/>
    <s v="Valid"/>
    <s v=""/>
    <s v="valid"/>
  </r>
  <r>
    <s v="TRX106618"/>
    <d v="2022-08-31T00:00:00"/>
    <n v="-28396.39"/>
    <x v="0"/>
    <s v="Marketing"/>
    <s v="Online"/>
    <s v="North"/>
    <s v=""/>
    <s v="VEND1045"/>
    <s v="Charge drop full world good."/>
    <s v="OK"/>
    <s v=""/>
    <s v="Valid"/>
    <s v="valid"/>
  </r>
  <r>
    <s v="TRX106619"/>
    <d v="2022-12-16T00:00:00"/>
    <n v="-33772.01"/>
    <x v="0"/>
    <s v="Payroll"/>
    <s v="Enterprise"/>
    <s v="South"/>
    <s v=""/>
    <s v="VEND1022"/>
    <s v="Throw game class time ball race little."/>
    <s v="OK"/>
    <s v=""/>
    <s v="Valid"/>
    <s v="valid"/>
  </r>
  <r>
    <s v="TRX106620"/>
    <d v="2023-08-27T00:00:00"/>
    <n v="-25826.66"/>
    <x v="0"/>
    <s v="Supplies"/>
    <s v="Retail"/>
    <s v="West"/>
    <s v=""/>
    <s v="VEND1083"/>
    <s v="Include believe follow camera hotel."/>
    <s v="OK"/>
    <s v=""/>
    <s v="Valid"/>
    <s v="valid"/>
  </r>
  <r>
    <s v="TRX106621"/>
    <d v="2023-01-19T00:00:00"/>
    <n v="185635.12"/>
    <x v="1"/>
    <s v="Product"/>
    <s v="Retail"/>
    <s v="North"/>
    <s v="CUST10153"/>
    <s v=""/>
    <s v="Story position police enter start three."/>
    <s v="OK"/>
    <s v="Valid"/>
    <s v=""/>
    <s v="valid"/>
  </r>
  <r>
    <s v="TRX106622"/>
    <d v="2022-02-15T00:00:00"/>
    <n v="163533.84"/>
    <x v="1"/>
    <s v="Product"/>
    <s v="Online"/>
    <s v="South"/>
    <s v="CUST10229"/>
    <s v=""/>
    <s v="Current example their value."/>
    <s v="OK"/>
    <s v="Valid"/>
    <s v=""/>
    <s v="valid"/>
  </r>
  <r>
    <s v="TRX106623"/>
    <d v="2022-01-01T00:00:00"/>
    <n v="-24929.85"/>
    <x v="0"/>
    <s v="Other"/>
    <s v="Enterprise"/>
    <s v="North"/>
    <s v=""/>
    <s v="VEND1016"/>
    <s v="Congress threat important recently."/>
    <s v="OK"/>
    <s v=""/>
    <s v="Valid"/>
    <s v="valid"/>
  </r>
  <r>
    <s v="TRX106624"/>
    <d v="2023-05-19T00:00:00"/>
    <n v="-2000"/>
    <x v="0"/>
    <s v="Other"/>
    <s v="Retail"/>
    <s v="South"/>
    <s v=""/>
    <s v="VEND1111"/>
    <s v="Receive usually cultural score decide game seem."/>
    <s v="OK"/>
    <s v=""/>
    <s v="Valid"/>
    <s v="valid"/>
  </r>
  <r>
    <s v="TRX106625"/>
    <d v="2023-05-26T00:00:00"/>
    <n v="154003.59"/>
    <x v="1"/>
    <s v="Subscription"/>
    <s v="Enterprise"/>
    <s v="West"/>
    <s v="CUST10008"/>
    <s v=""/>
    <s v="So source those deep about purpose."/>
    <s v="OK"/>
    <s v="Valid"/>
    <s v=""/>
    <s v="valid"/>
  </r>
  <r>
    <s v="TRX106626"/>
    <d v="2023-10-24T00:00:00"/>
    <n v="-68822.67"/>
    <x v="0"/>
    <s v="Utilities"/>
    <s v="Online"/>
    <s v="South"/>
    <s v=""/>
    <s v="VEND1084"/>
    <s v="Evening everything letter president."/>
    <s v="OK"/>
    <s v=""/>
    <s v="Valid"/>
    <s v="valid"/>
  </r>
  <r>
    <s v="TRX106627"/>
    <d v="2023-08-02T00:00:00"/>
    <n v="264228.28000000003"/>
    <x v="1"/>
    <s v="Subscription"/>
    <s v="Online"/>
    <s v="South"/>
    <s v="CUST10072"/>
    <s v=""/>
    <s v="He tree thing dream lot."/>
    <s v="OK"/>
    <s v="Valid"/>
    <s v=""/>
    <s v="valid"/>
  </r>
  <r>
    <s v="TRX106628"/>
    <d v="2023-05-26T00:00:00"/>
    <n v="121278.65"/>
    <x v="1"/>
    <s v="Subscription"/>
    <s v="Enterprise"/>
    <s v="North"/>
    <s v="CUST10277"/>
    <s v=""/>
    <s v="Plant assume just message also."/>
    <s v="OK"/>
    <s v="Valid"/>
    <s v=""/>
    <s v="valid"/>
  </r>
  <r>
    <s v="TRX106629"/>
    <d v="2023-10-05T00:00:00"/>
    <n v="160608.81"/>
    <x v="1"/>
    <s v="Product"/>
    <s v="Retail"/>
    <s v="East"/>
    <s v="CUST10307"/>
    <s v=""/>
    <s v="Energy either attorney."/>
    <s v="OK"/>
    <s v="Valid"/>
    <s v=""/>
    <s v="valid"/>
  </r>
  <r>
    <s v="TRX106630"/>
    <d v="2022-07-28T00:00:00"/>
    <n v="209690.77"/>
    <x v="1"/>
    <s v="Product"/>
    <s v="Enterprise"/>
    <s v="North"/>
    <s v="CUST10175"/>
    <s v=""/>
    <s v="Design actually key beautiful chance already structure."/>
    <s v="OK"/>
    <s v="Valid"/>
    <s v=""/>
    <s v="valid"/>
  </r>
  <r>
    <s v="TRX106631"/>
    <d v="2022-06-18T00:00:00"/>
    <n v="177266.23"/>
    <x v="1"/>
    <s v="Subscription"/>
    <s v="Enterprise"/>
    <s v="East"/>
    <s v="CUST10161"/>
    <s v=""/>
    <s v="Fund mission able none still."/>
    <s v="OK"/>
    <s v="Valid"/>
    <s v=""/>
    <s v="valid"/>
  </r>
  <r>
    <s v="TRX106632"/>
    <d v="2023-05-19T00:00:00"/>
    <n v="17058.669999999998"/>
    <x v="3"/>
    <s v="Asset"/>
    <s v="Retail"/>
    <s v="West"/>
    <s v=""/>
    <s v=""/>
    <s v="Road recognize animal company."/>
    <s v="OK"/>
    <s v=""/>
    <s v=""/>
    <s v="valid"/>
  </r>
  <r>
    <s v="TRX106633"/>
    <d v="2022-01-15T00:00:00"/>
    <n v="-14519.18"/>
    <x v="0"/>
    <s v="Marketing"/>
    <s v="Online"/>
    <s v="East"/>
    <s v=""/>
    <s v="VEND1068"/>
    <s v="Particular color relationship with scene here."/>
    <s v="OK"/>
    <s v=""/>
    <s v="Valid"/>
    <s v="valid"/>
  </r>
  <r>
    <s v="TRX106634"/>
    <d v="2023-09-11T00:00:00"/>
    <n v="214284.09"/>
    <x v="1"/>
    <s v="Subscription"/>
    <s v="Retail"/>
    <s v="West"/>
    <s v="CUST10050"/>
    <s v=""/>
    <s v="Detail music bad push."/>
    <s v="OK"/>
    <s v="Valid"/>
    <s v=""/>
    <s v="valid"/>
  </r>
  <r>
    <s v="TRX106635"/>
    <d v="2023-04-13T00:00:00"/>
    <n v="121518.71"/>
    <x v="1"/>
    <s v="Product"/>
    <s v="Online"/>
    <s v="West"/>
    <s v="CUST10324"/>
    <s v=""/>
    <s v="Enough defense military."/>
    <s v="OK"/>
    <s v="Valid"/>
    <s v=""/>
    <s v="valid"/>
  </r>
  <r>
    <s v="TRX106636"/>
    <d v="2023-12-13T00:00:00"/>
    <n v="-54909.82"/>
    <x v="0"/>
    <s v="Marketing"/>
    <s v="Retail"/>
    <s v="East"/>
    <s v=""/>
    <s v="VEND1063"/>
    <s v="Walk hard main fast."/>
    <s v="OK"/>
    <s v=""/>
    <s v="Valid"/>
    <s v="valid"/>
  </r>
  <r>
    <s v="TRX106637"/>
    <d v="2022-11-03T00:00:00"/>
    <n v="20544.990000000002"/>
    <x v="2"/>
    <s v="Equity"/>
    <s v="Online"/>
    <s v="East"/>
    <s v=""/>
    <s v=""/>
    <s v="Fish drop specific ball daughter."/>
    <s v="OK"/>
    <s v=""/>
    <s v=""/>
    <s v="valid"/>
  </r>
  <r>
    <s v="TRX106638"/>
    <d v="2023-11-30T00:00:00"/>
    <n v="-59599.34"/>
    <x v="0"/>
    <s v="Payroll"/>
    <s v="Enterprise"/>
    <s v="South"/>
    <s v=""/>
    <s v="VEND1109"/>
    <s v="Toward we man young parent."/>
    <s v="OK"/>
    <s v=""/>
    <s v="Valid"/>
    <s v="valid"/>
  </r>
  <r>
    <s v="TRX106639"/>
    <d v="2023-06-12T00:00:00"/>
    <n v="-3075.38"/>
    <x v="0"/>
    <s v="Utilities"/>
    <s v="Online"/>
    <s v="West"/>
    <s v=""/>
    <s v="VEND1093"/>
    <s v="Join section treat project increase high."/>
    <s v="OK"/>
    <s v=""/>
    <s v="Valid"/>
    <s v="valid"/>
  </r>
  <r>
    <s v="TRX106640"/>
    <d v="2022-02-16T00:00:00"/>
    <n v="177440.53"/>
    <x v="1"/>
    <s v="Service"/>
    <s v="Enterprise"/>
    <s v="West"/>
    <s v="CUST10239"/>
    <s v=""/>
    <s v="Increase bag significant one guy education western."/>
    <s v="OK"/>
    <s v="Valid"/>
    <s v=""/>
    <s v="valid"/>
  </r>
  <r>
    <s v="TRX106641"/>
    <d v="2022-08-29T00:00:00"/>
    <n v="187683.82"/>
    <x v="1"/>
    <s v="Subscription"/>
    <s v="Enterprise"/>
    <s v="South"/>
    <s v="CUST10216"/>
    <s v=""/>
    <s v="Cause wide choose."/>
    <s v="OK"/>
    <s v="Valid"/>
    <s v=""/>
    <s v="valid"/>
  </r>
  <r>
    <s v="TRX106642"/>
    <d v="2022-02-17T00:00:00"/>
    <n v="-16896.03"/>
    <x v="0"/>
    <s v="Marketing"/>
    <s v="Retail"/>
    <s v="East"/>
    <s v=""/>
    <s v="VEND1000"/>
    <s v="Prevent notice wear early skill."/>
    <s v="OK"/>
    <s v=""/>
    <s v="Valid"/>
    <s v="valid"/>
  </r>
  <r>
    <s v="TRX106643"/>
    <d v="2023-10-05T00:00:00"/>
    <n v="235979.99"/>
    <x v="1"/>
    <s v="Product"/>
    <s v="Online"/>
    <s v="East"/>
    <s v="CUST10307"/>
    <s v=""/>
    <s v="Put foreign production agency teach."/>
    <s v="OK"/>
    <s v="Valid"/>
    <s v=""/>
    <s v="valid"/>
  </r>
  <r>
    <s v="TRX106644"/>
    <d v="2023-05-22T00:00:00"/>
    <n v="128426.5"/>
    <x v="1"/>
    <s v="Service"/>
    <s v="Online"/>
    <s v="West"/>
    <s v="CUST10309"/>
    <s v=""/>
    <s v="Them control suggest system."/>
    <s v="OK"/>
    <s v="Valid"/>
    <s v=""/>
    <s v="valid"/>
  </r>
  <r>
    <s v="TRX106645"/>
    <d v="2023-11-20T00:00:00"/>
    <n v="-38280.83"/>
    <x v="0"/>
    <s v="Supplies"/>
    <s v="Enterprise"/>
    <s v="South"/>
    <s v=""/>
    <s v="VEND1000"/>
    <s v="Morning main south part but."/>
    <s v="OK"/>
    <s v=""/>
    <s v="Valid"/>
    <s v="valid"/>
  </r>
  <r>
    <s v="TRX106646"/>
    <d v="2023-11-18T00:00:00"/>
    <n v="229252.76"/>
    <x v="1"/>
    <s v="Subscription"/>
    <s v="Online"/>
    <s v="North"/>
    <s v="CUST10297"/>
    <s v=""/>
    <s v="Firm sure section home if effort participant."/>
    <s v="OK"/>
    <s v="Valid"/>
    <s v=""/>
    <s v="valid"/>
  </r>
  <r>
    <s v="TRX106647"/>
    <d v="2022-12-17T00:00:00"/>
    <n v="151618.38"/>
    <x v="1"/>
    <s v="Service"/>
    <s v="Retail"/>
    <s v="South"/>
    <s v="CUST10120"/>
    <s v=""/>
    <s v="Role product sound population sound next within focus."/>
    <s v="OK"/>
    <s v="Valid"/>
    <s v=""/>
    <s v="valid"/>
  </r>
  <r>
    <s v="TRX106648"/>
    <d v="2023-02-14T00:00:00"/>
    <n v="-2000"/>
    <x v="0"/>
    <s v="Rent"/>
    <s v="Online"/>
    <s v="East"/>
    <s v=""/>
    <s v="VEND1021"/>
    <s v="Staff hear audience compare."/>
    <s v="OK"/>
    <s v=""/>
    <s v="Valid"/>
    <s v="valid"/>
  </r>
  <r>
    <s v="TRX106649"/>
    <d v="2022-02-14T00:00:00"/>
    <n v="131972.12"/>
    <x v="1"/>
    <s v="Product"/>
    <s v="Online"/>
    <s v="East"/>
    <s v="CUST10235"/>
    <s v=""/>
    <s v="Father investment fact charge point."/>
    <s v="OK"/>
    <s v="Valid"/>
    <s v=""/>
    <s v="valid"/>
  </r>
  <r>
    <s v="TRX106650"/>
    <d v="2022-12-22T00:00:00"/>
    <n v="-62082.53"/>
    <x v="0"/>
    <s v="Other"/>
    <s v="Retail"/>
    <s v="West"/>
    <s v=""/>
    <s v="VEND1101"/>
    <s v="Everyone alone maintain along."/>
    <s v="OK"/>
    <s v=""/>
    <s v="Valid"/>
    <s v="valid"/>
  </r>
  <r>
    <s v="TRX106651"/>
    <d v="2023-10-07T00:00:00"/>
    <n v="-17836.98"/>
    <x v="0"/>
    <s v="Rent"/>
    <s v="Retail"/>
    <s v="South"/>
    <s v=""/>
    <s v="VEND1010"/>
    <s v="Fall rest knowledge today gun."/>
    <s v="OK"/>
    <s v=""/>
    <s v="Valid"/>
    <s v="valid"/>
  </r>
  <r>
    <s v="TRX106652"/>
    <d v="2022-12-20T00:00:00"/>
    <n v="-54535.86"/>
    <x v="0"/>
    <s v="Supplies"/>
    <s v="Enterprise"/>
    <s v="West"/>
    <s v=""/>
    <s v="VEND1000"/>
    <s v="Eye lawyer still station field."/>
    <s v="OK"/>
    <s v=""/>
    <s v="Valid"/>
    <s v="valid"/>
  </r>
  <r>
    <s v="TRX106653"/>
    <d v="2022-08-05T00:00:00"/>
    <n v="212047.35999999999"/>
    <x v="1"/>
    <s v="Service"/>
    <s v="Online"/>
    <s v="West"/>
    <s v="CUST10092"/>
    <s v=""/>
    <s v="Now minute color people foreign wrong."/>
    <s v="OK"/>
    <s v="Valid"/>
    <s v=""/>
    <s v="valid"/>
  </r>
  <r>
    <s v="TRX106654"/>
    <d v="2022-07-24T00:00:00"/>
    <n v="150235.57"/>
    <x v="1"/>
    <s v="Product"/>
    <s v="Enterprise"/>
    <s v="East"/>
    <s v="CUST10220"/>
    <s v=""/>
    <s v="Writer certainly subject degree artist big."/>
    <s v="OK"/>
    <s v="Valid"/>
    <s v=""/>
    <s v="valid"/>
  </r>
  <r>
    <s v="TRX106655"/>
    <d v="2022-06-26T00:00:00"/>
    <n v="-49599.47"/>
    <x v="0"/>
    <s v="Rent"/>
    <s v="Enterprise"/>
    <s v="North"/>
    <s v=""/>
    <s v="VEND1017"/>
    <s v="Summer mean best conference operation."/>
    <s v="OK"/>
    <s v=""/>
    <s v="Valid"/>
    <s v="valid"/>
  </r>
  <r>
    <s v="TRX106656"/>
    <d v="2023-04-20T00:00:00"/>
    <n v="-27074.51"/>
    <x v="0"/>
    <s v="Supplies"/>
    <s v="Online"/>
    <s v="West"/>
    <s v=""/>
    <s v="VEND1005"/>
    <s v="Keep often bit century doctor eight or task."/>
    <s v="OK"/>
    <s v=""/>
    <s v="Valid"/>
    <s v="valid"/>
  </r>
  <r>
    <s v="TRX106657"/>
    <d v="2023-11-27T00:00:00"/>
    <n v="149851.62"/>
    <x v="1"/>
    <s v="Subscription"/>
    <s v="Enterprise"/>
    <s v="North"/>
    <s v="CUST10170"/>
    <s v=""/>
    <s v="Help hard two spring opportunity increase cover."/>
    <s v="OK"/>
    <s v="Valid"/>
    <s v=""/>
    <s v="valid"/>
  </r>
  <r>
    <s v="TRX106658"/>
    <d v="2023-12-21T00:00:00"/>
    <n v="216259.87"/>
    <x v="1"/>
    <s v="Service"/>
    <s v="Retail"/>
    <s v="North"/>
    <s v="CUST10077"/>
    <s v=""/>
    <s v="Part both discover and western our card."/>
    <s v="OK"/>
    <s v="Valid"/>
    <s v=""/>
    <s v="valid"/>
  </r>
  <r>
    <s v="TRX106659"/>
    <d v="2022-07-31T00:00:00"/>
    <n v="135952.34"/>
    <x v="1"/>
    <s v="Product"/>
    <s v="Online"/>
    <s v="South"/>
    <s v="CUST10057"/>
    <s v=""/>
    <s v="Interesting ok authority son someone particularly."/>
    <s v="OK"/>
    <s v="Valid"/>
    <s v=""/>
    <s v="valid"/>
  </r>
  <r>
    <s v="TRX106660"/>
    <d v="2022-05-01T00:00:00"/>
    <n v="-35686.51"/>
    <x v="0"/>
    <s v="Other"/>
    <s v="Retail"/>
    <s v="East"/>
    <s v=""/>
    <s v="VEND1014"/>
    <s v="Feeling better marriage actually month."/>
    <s v="OK"/>
    <s v=""/>
    <s v="Valid"/>
    <s v="valid"/>
  </r>
  <r>
    <s v="TRX106661"/>
    <d v="2023-02-03T00:00:00"/>
    <n v="16535.47"/>
    <x v="3"/>
    <s v="Asset"/>
    <s v="Enterprise"/>
    <s v="East"/>
    <s v=""/>
    <s v=""/>
    <s v="Tax point husband report."/>
    <s v="OK"/>
    <s v=""/>
    <s v=""/>
    <s v="valid"/>
  </r>
  <r>
    <s v="TRX106662"/>
    <d v="2023-03-21T00:00:00"/>
    <n v="278857.3"/>
    <x v="1"/>
    <s v="Product"/>
    <s v="Online"/>
    <s v="West"/>
    <s v="CUST10069"/>
    <s v=""/>
    <s v="Feeling billion response country option collection every."/>
    <s v="OK"/>
    <s v="Valid"/>
    <s v=""/>
    <s v="valid"/>
  </r>
  <r>
    <s v="TRX106663"/>
    <d v="2023-11-21T00:00:00"/>
    <n v="-78777.64"/>
    <x v="0"/>
    <s v="Payroll"/>
    <s v="Online"/>
    <s v="South"/>
    <s v=""/>
    <s v="VEND1075"/>
    <s v="Whether will debate almost cold."/>
    <s v="OK"/>
    <s v=""/>
    <s v="Valid"/>
    <s v="valid"/>
  </r>
  <r>
    <s v="TRX106664"/>
    <d v="2022-07-17T00:00:00"/>
    <n v="145053.20000000001"/>
    <x v="1"/>
    <s v="Subscription"/>
    <s v="Retail"/>
    <s v="North"/>
    <s v="CUST10057"/>
    <s v=""/>
    <s v="Language apply agree past say."/>
    <s v="OK"/>
    <s v="Valid"/>
    <s v=""/>
    <s v="valid"/>
  </r>
  <r>
    <s v="TRX106665"/>
    <d v="2023-02-18T00:00:00"/>
    <n v="113418.37"/>
    <x v="1"/>
    <s v="Subscription"/>
    <s v="Online"/>
    <s v="South"/>
    <s v="CUST10265"/>
    <s v=""/>
    <s v="Design never example."/>
    <s v="OK"/>
    <s v="Valid"/>
    <s v=""/>
    <s v="valid"/>
  </r>
  <r>
    <s v="TRX106666"/>
    <d v="2022-01-03T00:00:00"/>
    <n v="-33213.46"/>
    <x v="0"/>
    <s v="Marketing"/>
    <s v="Online"/>
    <s v="South"/>
    <s v=""/>
    <s v="VEND1084"/>
    <s v="Relate gas instead too main begin strategy."/>
    <s v="OK"/>
    <s v=""/>
    <s v="Valid"/>
    <s v="valid"/>
  </r>
  <r>
    <s v="TRX106667"/>
    <d v="2022-08-14T00:00:00"/>
    <n v="135131.29"/>
    <x v="1"/>
    <s v="Service"/>
    <s v="Retail"/>
    <s v="West"/>
    <s v="CUST10124"/>
    <s v=""/>
    <s v="Standard own everybody number first energy."/>
    <s v="OK"/>
    <s v="Valid"/>
    <s v=""/>
    <s v="valid"/>
  </r>
  <r>
    <s v="TRX106668"/>
    <d v="2023-12-01T00:00:00"/>
    <n v="247434.9"/>
    <x v="1"/>
    <s v="Subscription"/>
    <s v="Enterprise"/>
    <s v="South"/>
    <s v="CUST10343"/>
    <s v=""/>
    <s v="Able garden positive young public radio physical."/>
    <s v="OK"/>
    <s v="Valid"/>
    <s v=""/>
    <s v="valid"/>
  </r>
  <r>
    <s v="TRX106669"/>
    <d v="2023-04-19T00:00:00"/>
    <n v="-3965.53"/>
    <x v="0"/>
    <s v="Other"/>
    <s v="Online"/>
    <s v="South"/>
    <s v=""/>
    <s v="VEND1041"/>
    <s v="Our action way information detail fast see."/>
    <s v="OK"/>
    <s v=""/>
    <s v="Valid"/>
    <s v="valid"/>
  </r>
  <r>
    <s v="TRX106670"/>
    <d v="2022-06-09T00:00:00"/>
    <n v="-60272.4"/>
    <x v="0"/>
    <s v="Other"/>
    <s v="Online"/>
    <s v="South"/>
    <s v=""/>
    <s v="VEND1025"/>
    <s v="Arrive president deep born community pull fly."/>
    <s v="OK"/>
    <s v=""/>
    <s v="Valid"/>
    <s v="valid"/>
  </r>
  <r>
    <s v="TRX106671"/>
    <d v="2022-07-10T00:00:00"/>
    <n v="-77281.87"/>
    <x v="0"/>
    <s v="Marketing"/>
    <s v="Retail"/>
    <s v="West"/>
    <s v=""/>
    <s v="VEND1001"/>
    <s v="Argue customer box hair produce six."/>
    <s v="OK"/>
    <s v=""/>
    <s v="Valid"/>
    <s v="valid"/>
  </r>
  <r>
    <s v="TRX106672"/>
    <d v="2023-07-02T00:00:00"/>
    <n v="8937.82"/>
    <x v="4"/>
    <s v="Liability"/>
    <s v="Retail"/>
    <s v="West"/>
    <s v=""/>
    <s v=""/>
    <s v="Lot election value yourself group economic performance."/>
    <s v="OK"/>
    <s v=""/>
    <s v=""/>
    <s v="valid"/>
  </r>
  <r>
    <s v="TRX106673"/>
    <d v="2022-06-06T00:00:00"/>
    <n v="287797.40000000002"/>
    <x v="1"/>
    <s v="Service"/>
    <s v="Retail"/>
    <s v="North"/>
    <s v="CUST10273"/>
    <s v=""/>
    <s v="Treat up off for arm face."/>
    <s v="OK"/>
    <s v="Valid"/>
    <s v=""/>
    <s v="valid"/>
  </r>
  <r>
    <s v="TRX106674"/>
    <d v="2022-02-12T00:00:00"/>
    <n v="-67032.38"/>
    <x v="0"/>
    <s v="Rent"/>
    <s v="Online"/>
    <s v="North"/>
    <s v=""/>
    <s v="VEND1116"/>
    <s v="Center PM Congress."/>
    <s v="OK"/>
    <s v=""/>
    <s v="Valid"/>
    <s v="valid"/>
  </r>
  <r>
    <s v="TRX106675"/>
    <d v="2023-10-03T00:00:00"/>
    <n v="311248.24"/>
    <x v="1"/>
    <s v="Service"/>
    <s v="Online"/>
    <s v="West"/>
    <s v="CUST10295"/>
    <s v=""/>
    <s v="There true federal bad street role painting hand."/>
    <s v="OK"/>
    <s v="Valid"/>
    <s v=""/>
    <s v="valid"/>
  </r>
  <r>
    <s v="TRX106676"/>
    <d v="2022-04-20T00:00:00"/>
    <n v="120664.96000000001"/>
    <x v="1"/>
    <s v="Product"/>
    <s v="Retail"/>
    <s v="East"/>
    <s v="CUST10279"/>
    <s v=""/>
    <s v="Sometimes although gas standard government."/>
    <s v="OK"/>
    <s v="Valid"/>
    <s v=""/>
    <s v="valid"/>
  </r>
  <r>
    <s v="TRX106677"/>
    <d v="2022-07-04T00:00:00"/>
    <n v="242851.27"/>
    <x v="1"/>
    <s v="Subscription"/>
    <s v="Retail"/>
    <s v="North"/>
    <s v="CUST10102"/>
    <s v=""/>
    <s v="Will real less industry will might share."/>
    <s v="OK"/>
    <s v="Valid"/>
    <s v=""/>
    <s v="valid"/>
  </r>
  <r>
    <s v="TRX106678"/>
    <d v="2022-10-05T00:00:00"/>
    <n v="173966.3"/>
    <x v="1"/>
    <s v="Service"/>
    <s v="Online"/>
    <s v="East"/>
    <s v="CUST10315"/>
    <s v=""/>
    <s v="Particular necessary sometimes resource significant three drop."/>
    <s v="OK"/>
    <s v="Valid"/>
    <s v=""/>
    <s v="valid"/>
  </r>
  <r>
    <s v="TRX106679"/>
    <d v="2023-04-23T00:00:00"/>
    <n v="-25586.13"/>
    <x v="0"/>
    <s v="Payroll"/>
    <s v="Enterprise"/>
    <s v="West"/>
    <s v=""/>
    <s v="VEND1058"/>
    <s v="Drop town may most."/>
    <s v="OK"/>
    <s v=""/>
    <s v="Valid"/>
    <s v="valid"/>
  </r>
  <r>
    <s v="TRX106680"/>
    <d v="2023-09-19T00:00:00"/>
    <n v="118423.42"/>
    <x v="1"/>
    <s v="Subscription"/>
    <s v="Enterprise"/>
    <s v="South"/>
    <s v="CUST10161"/>
    <s v=""/>
    <s v="Use hotel along."/>
    <s v="OK"/>
    <s v="Valid"/>
    <s v=""/>
    <s v="valid"/>
  </r>
  <r>
    <s v="TRX106681"/>
    <d v="2022-02-04T00:00:00"/>
    <n v="-77305.27"/>
    <x v="0"/>
    <s v="Marketing"/>
    <s v="Online"/>
    <s v="East"/>
    <s v=""/>
    <s v="VEND1051"/>
    <s v="Black animal risk plant drive."/>
    <s v="OK"/>
    <s v=""/>
    <s v="Valid"/>
    <s v="valid"/>
  </r>
  <r>
    <s v="TRX106682"/>
    <d v="2022-04-02T00:00:00"/>
    <n v="-23736.66"/>
    <x v="0"/>
    <s v="Payroll"/>
    <s v="Online"/>
    <s v="North"/>
    <s v=""/>
    <s v="VEND1060"/>
    <s v="Pressure plant product also think turn."/>
    <s v="OK"/>
    <s v=""/>
    <s v="Valid"/>
    <s v="valid"/>
  </r>
  <r>
    <s v="TRX106683"/>
    <d v="2022-04-05T00:00:00"/>
    <n v="288000.44"/>
    <x v="1"/>
    <s v="Product"/>
    <s v="Online"/>
    <s v="East"/>
    <s v="CUST10286"/>
    <s v=""/>
    <s v="Western remain child big."/>
    <s v="OK"/>
    <s v="Valid"/>
    <s v=""/>
    <s v="valid"/>
  </r>
  <r>
    <s v="TRX106684"/>
    <d v="2022-05-05T00:00:00"/>
    <n v="85585.2"/>
    <x v="1"/>
    <s v="Subscription"/>
    <s v="Online"/>
    <s v="North"/>
    <s v="CUST10146"/>
    <s v=""/>
    <s v="Push right board item."/>
    <s v="OK"/>
    <s v="Valid"/>
    <s v=""/>
    <s v="valid"/>
  </r>
  <r>
    <s v="TRX106685"/>
    <d v="2023-07-03T00:00:00"/>
    <n v="141984.14000000001"/>
    <x v="1"/>
    <s v="Product"/>
    <s v="Enterprise"/>
    <s v="West"/>
    <s v="CUST10229"/>
    <s v=""/>
    <s v="Or focus deal suffer level wind organization."/>
    <s v="OK"/>
    <s v="Valid"/>
    <s v=""/>
    <s v="valid"/>
  </r>
  <r>
    <s v="TRX106686"/>
    <d v="2023-01-22T00:00:00"/>
    <n v="158876.99"/>
    <x v="1"/>
    <s v="Subscription"/>
    <s v="Enterprise"/>
    <s v="North"/>
    <s v="CUST10238"/>
    <s v=""/>
    <s v="Choose candidate bank bit compare risk attack appear."/>
    <s v="OK"/>
    <s v="Valid"/>
    <s v=""/>
    <s v="valid"/>
  </r>
  <r>
    <s v="TRX106687"/>
    <d v="2022-11-20T00:00:00"/>
    <n v="188994.75"/>
    <x v="1"/>
    <s v="Product"/>
    <s v="Enterprise"/>
    <s v="West"/>
    <s v="CUST10181"/>
    <s v=""/>
    <s v="Poor phone president its book impact card through."/>
    <s v="OK"/>
    <s v="Valid"/>
    <s v=""/>
    <s v="valid"/>
  </r>
  <r>
    <s v="TRX106688"/>
    <d v="2022-05-25T00:00:00"/>
    <n v="24027.59"/>
    <x v="2"/>
    <s v="Equity"/>
    <s v="Online"/>
    <s v="East"/>
    <s v=""/>
    <s v=""/>
    <s v="You according would line."/>
    <s v="OK"/>
    <s v=""/>
    <s v=""/>
    <s v="valid"/>
  </r>
  <r>
    <s v="TRX106689"/>
    <d v="2023-04-16T00:00:00"/>
    <n v="181072.34"/>
    <x v="1"/>
    <s v="Subscription"/>
    <s v="Enterprise"/>
    <s v="North"/>
    <s v="CUST10096"/>
    <s v=""/>
    <s v="Event treat space film medical woman fast significant."/>
    <s v="OK"/>
    <s v="Valid"/>
    <s v=""/>
    <s v="valid"/>
  </r>
  <r>
    <s v="TRX106690"/>
    <d v="2023-07-15T00:00:00"/>
    <n v="-45412.42"/>
    <x v="0"/>
    <s v="Payroll"/>
    <s v="Enterprise"/>
    <s v="West"/>
    <s v=""/>
    <s v="VEND1067"/>
    <s v="Throughout race nation four."/>
    <s v="OK"/>
    <s v=""/>
    <s v="Valid"/>
    <s v="valid"/>
  </r>
  <r>
    <s v="TRX106691"/>
    <d v="2023-05-08T00:00:00"/>
    <n v="-54713.36"/>
    <x v="0"/>
    <s v="Payroll"/>
    <s v="Enterprise"/>
    <s v="West"/>
    <s v=""/>
    <s v="VEND1078"/>
    <s v="Usually food forward already use throw meet."/>
    <s v="OK"/>
    <s v=""/>
    <s v="Valid"/>
    <s v="valid"/>
  </r>
  <r>
    <s v="TRX106692"/>
    <d v="2023-04-13T00:00:00"/>
    <n v="-39102.730000000003"/>
    <x v="0"/>
    <s v="Marketing"/>
    <s v="Enterprise"/>
    <s v="North"/>
    <s v=""/>
    <s v="VEND1031"/>
    <s v="Cold conference social should health list."/>
    <s v="OK"/>
    <s v=""/>
    <s v="Valid"/>
    <s v="valid"/>
  </r>
  <r>
    <s v="TRX106693"/>
    <d v="2022-12-26T00:00:00"/>
    <n v="-60159.1"/>
    <x v="0"/>
    <s v="Rent"/>
    <s v="Online"/>
    <s v="West"/>
    <s v=""/>
    <s v="VEND1010"/>
    <s v="Year sell provide serve become recent."/>
    <s v="OK"/>
    <s v=""/>
    <s v="Valid"/>
    <s v="valid"/>
  </r>
  <r>
    <s v="TRX106694"/>
    <d v="2022-11-28T00:00:00"/>
    <n v="138400.39000000001"/>
    <x v="1"/>
    <s v="Product"/>
    <s v="Online"/>
    <s v="West"/>
    <s v="CUST10321"/>
    <s v=""/>
    <s v="Cause edge someone huge."/>
    <s v="OK"/>
    <s v="Valid"/>
    <s v=""/>
    <s v="valid"/>
  </r>
  <r>
    <s v="TRX106695"/>
    <d v="2022-04-20T00:00:00"/>
    <n v="199774.12"/>
    <x v="1"/>
    <s v="Product"/>
    <s v="Enterprise"/>
    <s v="East"/>
    <s v="CUST10272"/>
    <s v=""/>
    <s v="Why their admit."/>
    <s v="OK"/>
    <s v="Valid"/>
    <s v=""/>
    <s v="valid"/>
  </r>
  <r>
    <s v="TRX106696"/>
    <d v="2023-05-01T00:00:00"/>
    <n v="-32296.16"/>
    <x v="0"/>
    <s v="Marketing"/>
    <s v="Enterprise"/>
    <s v="West"/>
    <s v=""/>
    <s v="VEND1061"/>
    <s v="Billion have officer realize season develop."/>
    <s v="OK"/>
    <s v=""/>
    <s v="Valid"/>
    <s v="valid"/>
  </r>
  <r>
    <s v="TRX106697"/>
    <d v="2023-05-26T00:00:00"/>
    <n v="-13892.91"/>
    <x v="0"/>
    <s v="Supplies"/>
    <s v="Online"/>
    <s v="East"/>
    <s v=""/>
    <s v="VEND1032"/>
    <s v="Action field guy interesting individual attorney compare fund."/>
    <s v="OK"/>
    <s v=""/>
    <s v="Valid"/>
    <s v="valid"/>
  </r>
  <r>
    <s v="TRX106698"/>
    <d v="2023-09-08T00:00:00"/>
    <n v="203087.5"/>
    <x v="1"/>
    <s v="Subscription"/>
    <s v="Enterprise"/>
    <s v="South"/>
    <s v="CUST10016"/>
    <s v=""/>
    <s v="Before same toward manager clear drive."/>
    <s v="OK"/>
    <s v="Valid"/>
    <s v=""/>
    <s v="valid"/>
  </r>
  <r>
    <s v="TRX106699"/>
    <d v="2023-03-28T00:00:00"/>
    <n v="236783.41"/>
    <x v="1"/>
    <s v="Subscription"/>
    <s v="Online"/>
    <s v="East"/>
    <s v="CUST10291"/>
    <s v=""/>
    <s v="Course eight surface wrong brother tend."/>
    <s v="OK"/>
    <s v="Valid"/>
    <s v=""/>
    <s v="valid"/>
  </r>
  <r>
    <s v="TRX106700"/>
    <d v="2023-03-20T00:00:00"/>
    <n v="81429.149999999994"/>
    <x v="1"/>
    <s v="Product"/>
    <s v="Retail"/>
    <s v="South"/>
    <s v="CUST10021"/>
    <s v=""/>
    <s v="Evidence many federal raise."/>
    <s v="OK"/>
    <s v="Valid"/>
    <s v=""/>
    <s v="valid"/>
  </r>
  <r>
    <s v="TRX106701"/>
    <d v="2023-07-13T00:00:00"/>
    <n v="27702.63"/>
    <x v="3"/>
    <s v="Asset"/>
    <s v="Online"/>
    <s v="East"/>
    <s v=""/>
    <s v=""/>
    <s v="Smile think source."/>
    <s v="OK"/>
    <s v=""/>
    <s v=""/>
    <s v="valid"/>
  </r>
  <r>
    <s v="TRX106702"/>
    <d v="2022-11-30T00:00:00"/>
    <n v="16985.77"/>
    <x v="2"/>
    <s v="Equity"/>
    <s v="Retail"/>
    <s v="East"/>
    <s v=""/>
    <s v=""/>
    <s v="Red risk would yet yard theory."/>
    <s v="OK"/>
    <s v=""/>
    <s v=""/>
    <s v="valid"/>
  </r>
  <r>
    <s v="TRX106703"/>
    <d v="2022-09-14T00:00:00"/>
    <n v="-50249.51"/>
    <x v="0"/>
    <s v="Supplies"/>
    <s v="Retail"/>
    <s v="West"/>
    <s v=""/>
    <s v="VEND1005"/>
    <s v="Light agreement we place seven know factor."/>
    <s v="OK"/>
    <s v=""/>
    <s v="Valid"/>
    <s v="valid"/>
  </r>
  <r>
    <s v="TRX106704"/>
    <d v="2023-10-29T00:00:00"/>
    <n v="188076.67"/>
    <x v="1"/>
    <s v="Service"/>
    <s v="Enterprise"/>
    <s v="South"/>
    <s v="CUST10094"/>
    <s v=""/>
    <s v="Certainly determine do interesting."/>
    <s v="OK"/>
    <s v="Valid"/>
    <s v=""/>
    <s v="valid"/>
  </r>
  <r>
    <s v="TRX106705"/>
    <d v="2023-05-03T00:00:00"/>
    <n v="99161.02"/>
    <x v="1"/>
    <s v="Service"/>
    <s v="Enterprise"/>
    <s v="South"/>
    <s v="CUST10361"/>
    <s v=""/>
    <s v="Short recent foot bring Mr play."/>
    <s v="OK"/>
    <s v="Valid"/>
    <s v=""/>
    <s v="valid"/>
  </r>
  <r>
    <s v="TRX106706"/>
    <d v="2022-08-28T00:00:00"/>
    <n v="203871.52"/>
    <x v="1"/>
    <s v="Subscription"/>
    <s v="Enterprise"/>
    <s v="West"/>
    <s v="CUST10245"/>
    <s v=""/>
    <s v="Central marriage seek throughout start hundred turn quickly."/>
    <s v="OK"/>
    <s v="Valid"/>
    <s v=""/>
    <s v="valid"/>
  </r>
  <r>
    <s v="TRX106707"/>
    <d v="2022-06-01T00:00:00"/>
    <n v="68457.399999999994"/>
    <x v="1"/>
    <s v="Product"/>
    <s v="Online"/>
    <s v="North"/>
    <s v="CUST10128"/>
    <s v=""/>
    <s v="Catch late town care."/>
    <s v="OK"/>
    <s v="Valid"/>
    <s v=""/>
    <s v="valid"/>
  </r>
  <r>
    <s v="TRX106708"/>
    <d v="2023-05-22T00:00:00"/>
    <n v="147245.76000000001"/>
    <x v="1"/>
    <s v="Product"/>
    <s v="Enterprise"/>
    <s v="East"/>
    <s v="CUST10227"/>
    <s v=""/>
    <s v="Minute myself also surface trade agency."/>
    <s v="OK"/>
    <s v="Valid"/>
    <s v=""/>
    <s v="valid"/>
  </r>
  <r>
    <s v="TRX106709"/>
    <d v="2022-01-02T00:00:00"/>
    <n v="-68401.97"/>
    <x v="0"/>
    <s v="Other"/>
    <s v="Online"/>
    <s v="East"/>
    <s v=""/>
    <s v="VEND1085"/>
    <s v="Age method upon peace present person my mention."/>
    <s v="OK"/>
    <s v=""/>
    <s v="Valid"/>
    <s v="valid"/>
  </r>
  <r>
    <s v="TRX106710"/>
    <d v="2023-04-30T00:00:00"/>
    <n v="168700.68"/>
    <x v="1"/>
    <s v="Subscription"/>
    <s v="Retail"/>
    <s v="South"/>
    <s v="CUST10193"/>
    <s v=""/>
    <s v="Tell hold interest degree serve drug."/>
    <s v="OK"/>
    <s v="Valid"/>
    <s v=""/>
    <s v="valid"/>
  </r>
  <r>
    <s v="TRX106711"/>
    <d v="2022-04-06T00:00:00"/>
    <n v="83508.22"/>
    <x v="1"/>
    <s v="Subscription"/>
    <s v="Enterprise"/>
    <s v="East"/>
    <s v="CUST10069"/>
    <s v=""/>
    <s v="Case movie blue season eye product best."/>
    <s v="OK"/>
    <s v="Valid"/>
    <s v=""/>
    <s v="valid"/>
  </r>
  <r>
    <s v="TRX106712"/>
    <d v="2023-02-21T00:00:00"/>
    <n v="-48062.04"/>
    <x v="0"/>
    <s v="Rent"/>
    <s v="Enterprise"/>
    <s v="North"/>
    <s v=""/>
    <s v="VEND1038"/>
    <s v="Hair power growth green."/>
    <s v="OK"/>
    <s v=""/>
    <s v="Valid"/>
    <s v="valid"/>
  </r>
  <r>
    <s v="TRX106713"/>
    <d v="2022-02-17T00:00:00"/>
    <n v="146963.03"/>
    <x v="1"/>
    <s v="Service"/>
    <s v="Enterprise"/>
    <s v="East"/>
    <s v="CUST10071"/>
    <s v=""/>
    <s v="Last part away level if."/>
    <s v="OK"/>
    <s v="Valid"/>
    <s v=""/>
    <s v="valid"/>
  </r>
  <r>
    <s v="TRX106714"/>
    <d v="2022-01-04T00:00:00"/>
    <n v="-25286.52"/>
    <x v="0"/>
    <s v="Supplies"/>
    <s v="Retail"/>
    <s v="South"/>
    <s v=""/>
    <s v="VEND1102"/>
    <s v="Data great sell final me."/>
    <s v="OK"/>
    <s v=""/>
    <s v="Valid"/>
    <s v="valid"/>
  </r>
  <r>
    <s v="TRX106715"/>
    <d v="2022-11-12T00:00:00"/>
    <n v="-6276.05"/>
    <x v="0"/>
    <s v="Utilities"/>
    <s v="Enterprise"/>
    <s v="East"/>
    <s v=""/>
    <s v="VEND1024"/>
    <s v="Behavior including thought he billion away."/>
    <s v="OK"/>
    <s v=""/>
    <s v="Valid"/>
    <s v="valid"/>
  </r>
  <r>
    <s v="TRX106716"/>
    <d v="2023-11-09T00:00:00"/>
    <n v="159240.31"/>
    <x v="1"/>
    <s v="Product"/>
    <s v="Retail"/>
    <s v="North"/>
    <s v="CUST10062"/>
    <s v=""/>
    <s v="Store green believe player paper conference."/>
    <s v="OK"/>
    <s v="Valid"/>
    <s v=""/>
    <s v="valid"/>
  </r>
  <r>
    <s v="TRX106717"/>
    <d v="2023-04-24T00:00:00"/>
    <n v="152937.47"/>
    <x v="1"/>
    <s v="Product"/>
    <s v="Retail"/>
    <s v="West"/>
    <s v="CUST10035"/>
    <s v=""/>
    <s v="Smile prove rise."/>
    <s v="OK"/>
    <s v="Valid"/>
    <s v=""/>
    <s v="valid"/>
  </r>
  <r>
    <s v="TRX106718"/>
    <d v="2022-10-26T00:00:00"/>
    <n v="133840.79999999999"/>
    <x v="1"/>
    <s v="Product"/>
    <s v="Online"/>
    <s v="East"/>
    <s v="CUST10159"/>
    <s v=""/>
    <s v="Threat talk note small its call."/>
    <s v="OK"/>
    <s v="Valid"/>
    <s v=""/>
    <s v="valid"/>
  </r>
  <r>
    <s v="TRX106719"/>
    <d v="2023-06-20T00:00:00"/>
    <n v="156915.87"/>
    <x v="1"/>
    <s v="Service"/>
    <s v="Enterprise"/>
    <s v="South"/>
    <s v="CUST10093"/>
    <s v=""/>
    <s v="Each like employee wait thousand cause."/>
    <s v="OK"/>
    <s v="Valid"/>
    <s v=""/>
    <s v="valid"/>
  </r>
  <r>
    <s v="TRX106720"/>
    <d v="2022-05-20T00:00:00"/>
    <n v="142648.26"/>
    <x v="1"/>
    <s v="Product"/>
    <s v="Retail"/>
    <s v="North"/>
    <s v="CUST10196"/>
    <s v=""/>
    <s v="Watch out national."/>
    <s v="OK"/>
    <s v="Valid"/>
    <s v=""/>
    <s v="valid"/>
  </r>
  <r>
    <s v="TRX106721"/>
    <d v="2022-11-28T00:00:00"/>
    <n v="-14884.59"/>
    <x v="0"/>
    <s v="Supplies"/>
    <s v="Online"/>
    <s v="East"/>
    <s v=""/>
    <s v="VEND1065"/>
    <s v="Beautiful letter different century occur summer tree around."/>
    <s v="OK"/>
    <s v=""/>
    <s v="Valid"/>
    <s v="valid"/>
  </r>
  <r>
    <s v="TRX106722"/>
    <d v="2023-08-22T00:00:00"/>
    <n v="-28526.02"/>
    <x v="0"/>
    <s v="Payroll"/>
    <s v="Retail"/>
    <s v="West"/>
    <s v=""/>
    <s v="VEND1063"/>
    <s v="Sense television hand ahead firm yet."/>
    <s v="OK"/>
    <s v=""/>
    <s v="Valid"/>
    <s v="valid"/>
  </r>
  <r>
    <s v="TRX106723"/>
    <d v="2022-04-15T00:00:00"/>
    <n v="125015.76"/>
    <x v="1"/>
    <s v="Product"/>
    <s v="Enterprise"/>
    <s v="South"/>
    <s v="CUST10165"/>
    <s v=""/>
    <s v="Beat window difference time whether."/>
    <s v="OK"/>
    <s v="Valid"/>
    <s v=""/>
    <s v="valid"/>
  </r>
  <r>
    <s v="TRX106724"/>
    <d v="2023-05-03T00:00:00"/>
    <n v="-47378.03"/>
    <x v="0"/>
    <s v="Supplies"/>
    <s v="Enterprise"/>
    <s v="West"/>
    <s v=""/>
    <s v="VEND1060"/>
    <s v="Third tonight important peace family check shake agency."/>
    <s v="OK"/>
    <s v=""/>
    <s v="Valid"/>
    <s v="valid"/>
  </r>
  <r>
    <s v="TRX106725"/>
    <d v="2023-06-22T00:00:00"/>
    <n v="-31031.59"/>
    <x v="0"/>
    <s v="Marketing"/>
    <s v="Retail"/>
    <s v="South"/>
    <s v=""/>
    <s v="VEND1076"/>
    <s v="Participant soon author official development usually science."/>
    <s v="OK"/>
    <s v=""/>
    <s v="Valid"/>
    <s v="valid"/>
  </r>
  <r>
    <s v="TRX106726"/>
    <d v="2022-03-13T00:00:00"/>
    <n v="-11448.35"/>
    <x v="0"/>
    <s v="Marketing"/>
    <s v="Enterprise"/>
    <s v="West"/>
    <s v=""/>
    <s v="VEND1116"/>
    <s v="Offer hair view those ahead education control role."/>
    <s v="OK"/>
    <s v=""/>
    <s v="Valid"/>
    <s v="valid"/>
  </r>
  <r>
    <s v="TRX106727"/>
    <d v="2023-05-01T00:00:00"/>
    <n v="233183.49"/>
    <x v="1"/>
    <s v="Product"/>
    <s v="Enterprise"/>
    <s v="West"/>
    <s v="CUST10252"/>
    <s v=""/>
    <s v="Very represent never economic service read sit."/>
    <s v="OK"/>
    <s v="Valid"/>
    <s v=""/>
    <s v="valid"/>
  </r>
  <r>
    <s v="TRX106728"/>
    <d v="2022-11-04T00:00:00"/>
    <n v="117882.38"/>
    <x v="1"/>
    <s v="Subscription"/>
    <s v="Online"/>
    <s v="South"/>
    <s v="CUST10192"/>
    <s v=""/>
    <s v="Kid difficult claim present."/>
    <s v="OK"/>
    <s v="Valid"/>
    <s v=""/>
    <s v="valid"/>
  </r>
  <r>
    <s v="TRX106729"/>
    <d v="2022-09-10T00:00:00"/>
    <n v="270342.65999999997"/>
    <x v="1"/>
    <s v="Service"/>
    <s v="Online"/>
    <s v="East"/>
    <s v="CUST10094"/>
    <s v=""/>
    <s v="Instead nearly rich reflect quality."/>
    <s v="OK"/>
    <s v="Valid"/>
    <s v=""/>
    <s v="valid"/>
  </r>
  <r>
    <s v="TRX106730"/>
    <d v="2022-03-23T00:00:00"/>
    <n v="168719.22"/>
    <x v="1"/>
    <s v="Subscription"/>
    <s v="Online"/>
    <s v="West"/>
    <s v="CUST10171"/>
    <s v=""/>
    <s v="Walk step soon number few when anything."/>
    <s v="OK"/>
    <s v="Valid"/>
    <s v=""/>
    <s v="valid"/>
  </r>
  <r>
    <s v="TRX106731"/>
    <d v="2022-10-01T00:00:00"/>
    <n v="236485.63"/>
    <x v="1"/>
    <s v="Subscription"/>
    <s v="Retail"/>
    <s v="East"/>
    <s v="CUST10081"/>
    <s v=""/>
    <s v="As expect remember strong organization take someone."/>
    <s v="OK"/>
    <s v="Valid"/>
    <s v=""/>
    <s v="valid"/>
  </r>
  <r>
    <s v="TRX106732"/>
    <d v="2023-01-26T00:00:00"/>
    <n v="116618.68"/>
    <x v="1"/>
    <s v="Service"/>
    <s v="Online"/>
    <s v="East"/>
    <s v="CUST10339"/>
    <s v=""/>
    <s v="Star follow south attack poor."/>
    <s v="OK"/>
    <s v="Valid"/>
    <s v=""/>
    <s v="valid"/>
  </r>
  <r>
    <s v="TRX106733"/>
    <d v="2023-04-11T00:00:00"/>
    <n v="-58423.37"/>
    <x v="0"/>
    <s v="Utilities"/>
    <s v="Online"/>
    <s v="North"/>
    <s v=""/>
    <s v="VEND1059"/>
    <s v="Building nor ground experience most million issue."/>
    <s v="OK"/>
    <s v=""/>
    <s v="Valid"/>
    <s v="valid"/>
  </r>
  <r>
    <s v="TRX106734"/>
    <d v="2022-06-26T00:00:00"/>
    <n v="198490.31"/>
    <x v="1"/>
    <s v="Service"/>
    <s v="Retail"/>
    <s v="South"/>
    <s v="CUST10172"/>
    <s v=""/>
    <s v="Down protect it year low suffer."/>
    <s v="OK"/>
    <s v="Valid"/>
    <s v=""/>
    <s v="valid"/>
  </r>
  <r>
    <s v="TRX106735"/>
    <d v="2023-02-07T00:00:00"/>
    <n v="151917.59"/>
    <x v="1"/>
    <s v="Subscription"/>
    <s v="Online"/>
    <s v="East"/>
    <s v="CUST10348"/>
    <s v=""/>
    <s v="Kitchen per fine everybody place."/>
    <s v="OK"/>
    <s v="Valid"/>
    <s v=""/>
    <s v="valid"/>
  </r>
  <r>
    <s v="TRX106736"/>
    <d v="2023-07-08T00:00:00"/>
    <n v="-49859.55"/>
    <x v="0"/>
    <s v="Other"/>
    <s v="Retail"/>
    <s v="East"/>
    <s v=""/>
    <s v="VEND1099"/>
    <s v="Because of degree energy."/>
    <s v="OK"/>
    <s v=""/>
    <s v="Valid"/>
    <s v="valid"/>
  </r>
  <r>
    <s v="TRX106737"/>
    <d v="2023-11-07T00:00:00"/>
    <n v="-46602.98"/>
    <x v="0"/>
    <s v="Other"/>
    <s v="Enterprise"/>
    <s v="South"/>
    <s v=""/>
    <s v="VEND1102"/>
    <s v="Capital property concern lawyer."/>
    <s v="OK"/>
    <s v=""/>
    <s v="Valid"/>
    <s v="valid"/>
  </r>
  <r>
    <s v="TRX106738"/>
    <d v="2022-04-25T00:00:00"/>
    <n v="-17887.27"/>
    <x v="0"/>
    <s v="Rent"/>
    <s v="Online"/>
    <s v="North"/>
    <s v=""/>
    <s v="VEND1046"/>
    <s v="Others structure behind song."/>
    <s v="OK"/>
    <s v=""/>
    <s v="Valid"/>
    <s v="valid"/>
  </r>
  <r>
    <s v="TRX106739"/>
    <d v="2023-10-07T00:00:00"/>
    <n v="203908.68"/>
    <x v="1"/>
    <s v="Service"/>
    <s v="Enterprise"/>
    <s v="South"/>
    <s v="CUST10164"/>
    <s v=""/>
    <s v="Tv American throughout seem."/>
    <s v="OK"/>
    <s v="Valid"/>
    <s v=""/>
    <s v="valid"/>
  </r>
  <r>
    <s v="TRX106740"/>
    <d v="2023-11-18T00:00:00"/>
    <n v="237158.37"/>
    <x v="1"/>
    <s v="Service"/>
    <s v="Online"/>
    <s v="South"/>
    <s v="CUST10331"/>
    <s v=""/>
    <s v="Hour will administration reason."/>
    <s v="OK"/>
    <s v="Valid"/>
    <s v=""/>
    <s v="valid"/>
  </r>
  <r>
    <s v="TRX106741"/>
    <d v="2022-12-21T00:00:00"/>
    <n v="-40718.49"/>
    <x v="0"/>
    <s v="Utilities"/>
    <s v="Enterprise"/>
    <s v="North"/>
    <s v=""/>
    <s v="VEND1117"/>
    <s v="Onto parent car foot rich start draw view."/>
    <s v="OK"/>
    <s v=""/>
    <s v="Valid"/>
    <s v="valid"/>
  </r>
  <r>
    <s v="TRX106742"/>
    <d v="2023-12-20T00:00:00"/>
    <n v="-57980.06"/>
    <x v="0"/>
    <s v="Utilities"/>
    <s v="Online"/>
    <s v="North"/>
    <s v=""/>
    <s v="VEND1078"/>
    <s v="Media find member."/>
    <s v="OK"/>
    <s v=""/>
    <s v="Valid"/>
    <s v="valid"/>
  </r>
  <r>
    <s v="TRX106743"/>
    <d v="2023-11-17T00:00:00"/>
    <n v="212523.41"/>
    <x v="1"/>
    <s v="Service"/>
    <s v="Enterprise"/>
    <s v="West"/>
    <s v="CUST10228"/>
    <s v=""/>
    <s v="Open lot fear write."/>
    <s v="OK"/>
    <s v="Valid"/>
    <s v=""/>
    <s v="valid"/>
  </r>
  <r>
    <s v="TRX106744"/>
    <d v="2023-09-08T00:00:00"/>
    <n v="109391.15"/>
    <x v="1"/>
    <s v="Subscription"/>
    <s v="Online"/>
    <s v="South"/>
    <s v="CUST10088"/>
    <s v=""/>
    <s v="Suggest international our do size."/>
    <s v="OK"/>
    <s v="Valid"/>
    <s v=""/>
    <s v="valid"/>
  </r>
  <r>
    <s v="TRX106745"/>
    <d v="2022-07-22T00:00:00"/>
    <n v="-27737.9"/>
    <x v="0"/>
    <s v="Supplies"/>
    <s v="Enterprise"/>
    <s v="North"/>
    <s v=""/>
    <s v="VEND1112"/>
    <s v="Cell billion green."/>
    <s v="OK"/>
    <s v=""/>
    <s v="Valid"/>
    <s v="valid"/>
  </r>
  <r>
    <s v="TRX106746"/>
    <d v="2023-09-17T00:00:00"/>
    <n v="19187.900000000001"/>
    <x v="3"/>
    <s v="Asset"/>
    <s v="Online"/>
    <s v="East"/>
    <s v=""/>
    <s v=""/>
    <s v="Sit fast wall some general."/>
    <s v="OK"/>
    <s v=""/>
    <s v=""/>
    <s v="valid"/>
  </r>
  <r>
    <s v="TRX106747"/>
    <d v="2023-12-19T00:00:00"/>
    <n v="179259.83"/>
    <x v="1"/>
    <s v="Service"/>
    <s v="Enterprise"/>
    <s v="West"/>
    <s v="CUST10324"/>
    <s v=""/>
    <s v="Wear wear successful control."/>
    <s v="OK"/>
    <s v="Valid"/>
    <s v=""/>
    <s v="valid"/>
  </r>
  <r>
    <s v="TRX106748"/>
    <d v="2023-06-21T00:00:00"/>
    <n v="313767.74"/>
    <x v="1"/>
    <s v="Subscription"/>
    <s v="Online"/>
    <s v="West"/>
    <s v="CUST10005"/>
    <s v=""/>
    <s v="Almost series ask wife."/>
    <s v="OK"/>
    <s v="Valid"/>
    <s v=""/>
    <s v="valid"/>
  </r>
  <r>
    <s v="TRX106749"/>
    <d v="2022-10-18T00:00:00"/>
    <n v="26967.91"/>
    <x v="2"/>
    <s v="Equity"/>
    <s v="Enterprise"/>
    <s v="East"/>
    <s v=""/>
    <s v=""/>
    <s v="Share put take child shoulder century seek."/>
    <s v="OK"/>
    <s v=""/>
    <s v=""/>
    <s v="valid"/>
  </r>
  <r>
    <s v="TRX106750"/>
    <d v="2022-09-09T00:00:00"/>
    <n v="-43162.77"/>
    <x v="0"/>
    <s v="Utilities"/>
    <s v="Retail"/>
    <s v="West"/>
    <s v=""/>
    <s v="VEND1059"/>
    <s v="Administration plan station individual hear seven."/>
    <s v="OK"/>
    <s v=""/>
    <s v="Valid"/>
    <s v="valid"/>
  </r>
  <r>
    <s v="TRX106751"/>
    <d v="2023-10-21T00:00:00"/>
    <n v="165644.09"/>
    <x v="1"/>
    <s v="Product"/>
    <s v="Retail"/>
    <s v="East"/>
    <s v="CUST10080"/>
    <s v=""/>
    <s v="Court somebody mind."/>
    <s v="OK"/>
    <s v="Valid"/>
    <s v=""/>
    <s v="valid"/>
  </r>
  <r>
    <s v="TRX106752"/>
    <d v="2023-03-23T00:00:00"/>
    <n v="-53618.14"/>
    <x v="0"/>
    <s v="Rent"/>
    <s v="Online"/>
    <s v="South"/>
    <s v=""/>
    <s v="VEND1038"/>
    <s v="Theory church every quite."/>
    <s v="OK"/>
    <s v=""/>
    <s v="Valid"/>
    <s v="valid"/>
  </r>
  <r>
    <s v="TRX106753"/>
    <d v="2022-01-17T00:00:00"/>
    <n v="146758.97"/>
    <x v="1"/>
    <s v="Subscription"/>
    <s v="Retail"/>
    <s v="South"/>
    <s v="CUST10046"/>
    <s v=""/>
    <s v="Your anyone that old cultural."/>
    <s v="OK"/>
    <s v="Valid"/>
    <s v=""/>
    <s v="valid"/>
  </r>
  <r>
    <s v="TRX106754"/>
    <d v="2022-03-03T00:00:00"/>
    <n v="84089.32"/>
    <x v="1"/>
    <s v="Subscription"/>
    <s v="Retail"/>
    <s v="South"/>
    <s v="CUST10185"/>
    <s v=""/>
    <s v="Hope matter room evidence plant."/>
    <s v="OK"/>
    <s v="Valid"/>
    <s v=""/>
    <s v="valid"/>
  </r>
  <r>
    <s v="TRX106755"/>
    <d v="2023-10-14T00:00:00"/>
    <n v="-23274.16"/>
    <x v="0"/>
    <s v="Utilities"/>
    <s v="Enterprise"/>
    <s v="West"/>
    <s v=""/>
    <s v="VEND1068"/>
    <s v="Certainly expert minute."/>
    <s v="OK"/>
    <s v=""/>
    <s v="Valid"/>
    <s v="valid"/>
  </r>
  <r>
    <s v="TRX106756"/>
    <d v="2022-07-18T00:00:00"/>
    <n v="-49116.59"/>
    <x v="0"/>
    <s v="Utilities"/>
    <s v="Enterprise"/>
    <s v="North"/>
    <s v=""/>
    <s v="VEND1014"/>
    <s v="Case control reflect sell teacher boy into."/>
    <s v="OK"/>
    <s v=""/>
    <s v="Valid"/>
    <s v="valid"/>
  </r>
  <r>
    <s v="TRX106757"/>
    <d v="2022-05-03T00:00:00"/>
    <n v="-58100.9"/>
    <x v="0"/>
    <s v="Other"/>
    <s v="Enterprise"/>
    <s v="West"/>
    <s v=""/>
    <s v="VEND1003"/>
    <s v="Marriage bad place safe minute also star federal."/>
    <s v="OK"/>
    <s v=""/>
    <s v="Valid"/>
    <s v="valid"/>
  </r>
  <r>
    <s v="TRX106758"/>
    <d v="2022-09-25T00:00:00"/>
    <n v="-14833.06"/>
    <x v="0"/>
    <s v="Payroll"/>
    <s v="Enterprise"/>
    <s v="West"/>
    <s v=""/>
    <s v="VEND1012"/>
    <s v="Land buy company popular official challenge."/>
    <s v="OK"/>
    <s v=""/>
    <s v="Valid"/>
    <s v="valid"/>
  </r>
  <r>
    <s v="TRX106759"/>
    <d v="2023-07-30T00:00:00"/>
    <n v="-11088.44"/>
    <x v="0"/>
    <s v="Payroll"/>
    <s v="Online"/>
    <s v="East"/>
    <s v=""/>
    <s v="VEND1036"/>
    <s v="Life beat hope three into have."/>
    <s v="OK"/>
    <s v=""/>
    <s v="Valid"/>
    <s v="valid"/>
  </r>
  <r>
    <s v="TRX106760"/>
    <d v="2022-05-29T00:00:00"/>
    <n v="20545.05"/>
    <x v="2"/>
    <s v="Equity"/>
    <s v="Enterprise"/>
    <s v="North"/>
    <s v=""/>
    <s v=""/>
    <s v="Possible despite science clear glass."/>
    <s v="OK"/>
    <s v=""/>
    <s v=""/>
    <s v="valid"/>
  </r>
  <r>
    <s v="TRX106761"/>
    <d v="2023-04-28T00:00:00"/>
    <n v="96927.98"/>
    <x v="1"/>
    <s v="Subscription"/>
    <s v="Enterprise"/>
    <s v="East"/>
    <s v="CUST10149"/>
    <s v=""/>
    <s v="View though ability outside chair."/>
    <s v="OK"/>
    <s v="Valid"/>
    <s v=""/>
    <s v="valid"/>
  </r>
  <r>
    <s v="TRX106762"/>
    <d v="2022-01-16T00:00:00"/>
    <n v="16516.34"/>
    <x v="3"/>
    <s v="Asset"/>
    <s v="Retail"/>
    <s v="East"/>
    <s v=""/>
    <s v=""/>
    <s v="Those imagine another."/>
    <s v="OK"/>
    <s v=""/>
    <s v=""/>
    <s v="valid"/>
  </r>
  <r>
    <s v="TRX106763"/>
    <d v="2022-02-12T00:00:00"/>
    <n v="-2000"/>
    <x v="0"/>
    <s v="Rent"/>
    <s v="Enterprise"/>
    <s v="East"/>
    <s v=""/>
    <s v="VEND1029"/>
    <s v="Dark change minute one."/>
    <s v="OK"/>
    <s v=""/>
    <s v="Valid"/>
    <s v="valid"/>
  </r>
  <r>
    <s v="TRX106764"/>
    <d v="2022-01-08T00:00:00"/>
    <n v="70315.070000000007"/>
    <x v="1"/>
    <s v="Service"/>
    <s v="Online"/>
    <s v="East"/>
    <s v="CUST10048"/>
    <s v=""/>
    <s v="Doctor daughter happy leave onto consider meeting hold."/>
    <s v="OK"/>
    <s v="Valid"/>
    <s v=""/>
    <s v="valid"/>
  </r>
  <r>
    <s v="TRX106765"/>
    <d v="2022-09-13T00:00:00"/>
    <n v="188199.59"/>
    <x v="1"/>
    <s v="Service"/>
    <s v="Retail"/>
    <s v="South"/>
    <s v="CUST10060"/>
    <s v=""/>
    <s v="Themselves item enjoy site."/>
    <s v="OK"/>
    <s v="Valid"/>
    <s v=""/>
    <s v="valid"/>
  </r>
  <r>
    <s v="TRX106766"/>
    <d v="2023-05-31T00:00:00"/>
    <n v="171681.19"/>
    <x v="1"/>
    <s v="Subscription"/>
    <s v="Online"/>
    <s v="South"/>
    <s v="CUST10240"/>
    <s v=""/>
    <s v="Leader left commercial several open mention."/>
    <s v="OK"/>
    <s v="Valid"/>
    <s v=""/>
    <s v="valid"/>
  </r>
  <r>
    <s v="TRX106767"/>
    <d v="2022-09-03T00:00:00"/>
    <n v="186738.79"/>
    <x v="1"/>
    <s v="Product"/>
    <s v="Enterprise"/>
    <s v="North"/>
    <s v="CUST10208"/>
    <s v=""/>
    <s v="Speech again lose decision heart."/>
    <s v="OK"/>
    <s v="Valid"/>
    <s v=""/>
    <s v="valid"/>
  </r>
  <r>
    <s v="TRX106768"/>
    <d v="2022-12-05T00:00:00"/>
    <n v="193955.95"/>
    <x v="1"/>
    <s v="Product"/>
    <s v="Retail"/>
    <s v="North"/>
    <s v="CUST10181"/>
    <s v=""/>
    <s v="Stage left often face too never general."/>
    <s v="OK"/>
    <s v="Valid"/>
    <s v=""/>
    <s v="valid"/>
  </r>
  <r>
    <s v="TRX106769"/>
    <d v="2023-06-21T00:00:00"/>
    <n v="-21634.69"/>
    <x v="0"/>
    <s v="Utilities"/>
    <s v="Online"/>
    <s v="South"/>
    <s v=""/>
    <s v="VEND1118"/>
    <s v="Product woman some his his both."/>
    <s v="OK"/>
    <s v=""/>
    <s v="Valid"/>
    <s v="valid"/>
  </r>
  <r>
    <s v="TRX106770"/>
    <d v="2022-02-19T00:00:00"/>
    <n v="139386.18"/>
    <x v="1"/>
    <s v="Product"/>
    <s v="Enterprise"/>
    <s v="South"/>
    <s v="CUST10075"/>
    <s v=""/>
    <s v="Close hospital happy hear address."/>
    <s v="OK"/>
    <s v="Valid"/>
    <s v=""/>
    <s v="valid"/>
  </r>
  <r>
    <s v="TRX106771"/>
    <d v="2023-06-19T00:00:00"/>
    <n v="-35149.99"/>
    <x v="0"/>
    <s v="Rent"/>
    <s v="Online"/>
    <s v="West"/>
    <s v=""/>
    <s v="VEND1055"/>
    <s v="Coach tell five find after brother if."/>
    <s v="OK"/>
    <s v=""/>
    <s v="Valid"/>
    <s v="valid"/>
  </r>
  <r>
    <s v="TRX106772"/>
    <d v="2022-03-09T00:00:00"/>
    <n v="-37059.99"/>
    <x v="0"/>
    <s v="Rent"/>
    <s v="Retail"/>
    <s v="North"/>
    <s v=""/>
    <s v="VEND1046"/>
    <s v="Behavior rich democratic she."/>
    <s v="OK"/>
    <s v=""/>
    <s v="Valid"/>
    <s v="valid"/>
  </r>
  <r>
    <s v="TRX106773"/>
    <d v="2023-08-28T00:00:00"/>
    <n v="111835.75"/>
    <x v="1"/>
    <s v="Product"/>
    <s v="Enterprise"/>
    <s v="North"/>
    <s v="CUST10269"/>
    <s v=""/>
    <s v="Page care until imagine."/>
    <s v="OK"/>
    <s v="Valid"/>
    <s v=""/>
    <s v="valid"/>
  </r>
  <r>
    <s v="TRX106774"/>
    <d v="2022-06-17T00:00:00"/>
    <n v="26741.4"/>
    <x v="3"/>
    <s v="Asset"/>
    <s v="Retail"/>
    <s v="North"/>
    <s v=""/>
    <s v=""/>
    <s v="Total single best care whole forward something."/>
    <s v="OK"/>
    <s v=""/>
    <s v=""/>
    <s v="valid"/>
  </r>
  <r>
    <s v="TRX106775"/>
    <d v="2022-12-17T00:00:00"/>
    <n v="146640.20000000001"/>
    <x v="1"/>
    <s v="Subscription"/>
    <s v="Enterprise"/>
    <s v="West"/>
    <s v="CUST10048"/>
    <s v=""/>
    <s v="Good among federal age."/>
    <s v="OK"/>
    <s v="Valid"/>
    <s v=""/>
    <s v="valid"/>
  </r>
  <r>
    <s v="TRX106776"/>
    <d v="2023-03-21T00:00:00"/>
    <n v="118296.24"/>
    <x v="1"/>
    <s v="Service"/>
    <s v="Retail"/>
    <s v="North"/>
    <s v="CUST10367"/>
    <s v=""/>
    <s v="Recently real candidate enjoy."/>
    <s v="OK"/>
    <s v="Valid"/>
    <s v=""/>
    <s v="valid"/>
  </r>
  <r>
    <s v="TRX106777"/>
    <d v="2022-07-19T00:00:00"/>
    <n v="-24372.61"/>
    <x v="0"/>
    <s v="Other"/>
    <s v="Retail"/>
    <s v="West"/>
    <s v=""/>
    <s v="VEND1084"/>
    <s v="Fall management administration."/>
    <s v="OK"/>
    <s v=""/>
    <s v="Valid"/>
    <s v="valid"/>
  </r>
  <r>
    <s v="TRX106778"/>
    <d v="2022-09-28T00:00:00"/>
    <n v="219492.18"/>
    <x v="1"/>
    <s v="Product"/>
    <s v="Online"/>
    <s v="North"/>
    <s v="CUST10336"/>
    <s v=""/>
    <s v="Gas however despite stop by garden page."/>
    <s v="OK"/>
    <s v="Valid"/>
    <s v=""/>
    <s v="valid"/>
  </r>
  <r>
    <s v="TRX106779"/>
    <d v="2023-07-01T00:00:00"/>
    <n v="97062.37"/>
    <x v="1"/>
    <s v="Service"/>
    <s v="Enterprise"/>
    <s v="South"/>
    <s v="CUST10126"/>
    <s v=""/>
    <s v="Ok group compare class throughout put step during."/>
    <s v="OK"/>
    <s v="Valid"/>
    <s v=""/>
    <s v="valid"/>
  </r>
  <r>
    <s v="TRX106780"/>
    <d v="2023-07-16T00:00:00"/>
    <n v="-30203.1"/>
    <x v="0"/>
    <s v="Rent"/>
    <s v="Retail"/>
    <s v="East"/>
    <s v=""/>
    <s v="VEND1030"/>
    <s v="Relate write into throughout area role art station."/>
    <s v="OK"/>
    <s v=""/>
    <s v="Valid"/>
    <s v="valid"/>
  </r>
  <r>
    <s v="TRX106781"/>
    <d v="2023-05-12T00:00:00"/>
    <n v="-38711.72"/>
    <x v="0"/>
    <s v="Marketing"/>
    <s v="Online"/>
    <s v="East"/>
    <s v=""/>
    <s v="VEND1009"/>
    <s v="Show risk note area law create."/>
    <s v="OK"/>
    <s v=""/>
    <s v="Valid"/>
    <s v="valid"/>
  </r>
  <r>
    <s v="TRX106782"/>
    <d v="2023-03-28T00:00:00"/>
    <n v="-58060.07"/>
    <x v="0"/>
    <s v="Other"/>
    <s v="Retail"/>
    <s v="South"/>
    <s v=""/>
    <s v="VEND1118"/>
    <s v="Upon create someone magazine every."/>
    <s v="OK"/>
    <s v=""/>
    <s v="Valid"/>
    <s v="valid"/>
  </r>
  <r>
    <s v="TRX106783"/>
    <d v="2022-06-06T00:00:00"/>
    <n v="-65567.679999999993"/>
    <x v="0"/>
    <s v="Utilities"/>
    <s v="Online"/>
    <s v="East"/>
    <s v=""/>
    <s v="VEND1099"/>
    <s v="Someone stock age high away dream."/>
    <s v="OK"/>
    <s v=""/>
    <s v="Valid"/>
    <s v="valid"/>
  </r>
  <r>
    <s v="TRX106784"/>
    <d v="2022-03-03T00:00:00"/>
    <n v="130914.33"/>
    <x v="1"/>
    <s v="Service"/>
    <s v="Online"/>
    <s v="East"/>
    <s v="CUST10268"/>
    <s v=""/>
    <s v="Season happy much room anyone news fine."/>
    <s v="OK"/>
    <s v="Valid"/>
    <s v=""/>
    <s v="valid"/>
  </r>
  <r>
    <s v="TRX106785"/>
    <d v="2022-06-16T00:00:00"/>
    <n v="24204.18"/>
    <x v="2"/>
    <s v="Equity"/>
    <s v="Enterprise"/>
    <s v="North"/>
    <s v=""/>
    <s v=""/>
    <s v="Improve place industry change political require central."/>
    <s v="OK"/>
    <s v=""/>
    <s v=""/>
    <s v="valid"/>
  </r>
  <r>
    <s v="TRX106786"/>
    <d v="2022-04-06T00:00:00"/>
    <n v="149326.48000000001"/>
    <x v="1"/>
    <s v="Subscription"/>
    <s v="Retail"/>
    <s v="East"/>
    <s v="CUST10023"/>
    <s v=""/>
    <s v="Girl provide everyone born."/>
    <s v="OK"/>
    <s v="Valid"/>
    <s v=""/>
    <s v="valid"/>
  </r>
  <r>
    <s v="TRX106787"/>
    <d v="2023-04-11T00:00:00"/>
    <n v="81835.72"/>
    <x v="1"/>
    <s v="Subscription"/>
    <s v="Retail"/>
    <s v="West"/>
    <s v="CUST10356"/>
    <s v=""/>
    <s v="Matter enjoy certainly drop account these."/>
    <s v="OK"/>
    <s v="Valid"/>
    <s v=""/>
    <s v="valid"/>
  </r>
  <r>
    <s v="TRX106788"/>
    <d v="2022-03-30T00:00:00"/>
    <n v="12530.84"/>
    <x v="3"/>
    <s v="Asset"/>
    <s v="Retail"/>
    <s v="South"/>
    <s v=""/>
    <s v=""/>
    <s v="Technology simply mouth citizen fine lay."/>
    <s v="OK"/>
    <s v=""/>
    <s v=""/>
    <s v="valid"/>
  </r>
  <r>
    <s v="TRX106789"/>
    <d v="2023-09-28T00:00:00"/>
    <n v="223000.21"/>
    <x v="1"/>
    <s v="Product"/>
    <s v="Retail"/>
    <s v="East"/>
    <s v="CUST10044"/>
    <s v=""/>
    <s v="Quickly standard charge reach safe old."/>
    <s v="OK"/>
    <s v="Valid"/>
    <s v=""/>
    <s v="valid"/>
  </r>
  <r>
    <s v="TRX106790"/>
    <d v="2023-06-29T00:00:00"/>
    <n v="147538.66"/>
    <x v="1"/>
    <s v="Subscription"/>
    <s v="Enterprise"/>
    <s v="East"/>
    <s v="CUST10311"/>
    <s v=""/>
    <s v="Yes always kitchen system drop."/>
    <s v="OK"/>
    <s v="Valid"/>
    <s v=""/>
    <s v="valid"/>
  </r>
  <r>
    <s v="TRX106791"/>
    <d v="2022-03-05T00:00:00"/>
    <n v="126854.54"/>
    <x v="1"/>
    <s v="Subscription"/>
    <s v="Retail"/>
    <s v="East"/>
    <s v="CUST10290"/>
    <s v=""/>
    <s v="Company off feeling knowledge."/>
    <s v="OK"/>
    <s v="Valid"/>
    <s v=""/>
    <s v="valid"/>
  </r>
  <r>
    <s v="TRX106792"/>
    <d v="2023-05-20T00:00:00"/>
    <n v="275218.96000000002"/>
    <x v="1"/>
    <s v="Service"/>
    <s v="Online"/>
    <s v="East"/>
    <s v="CUST10261"/>
    <s v=""/>
    <s v="New voice institution right which."/>
    <s v="OK"/>
    <s v="Valid"/>
    <s v=""/>
    <s v="valid"/>
  </r>
  <r>
    <s v="TRX106793"/>
    <d v="2022-11-19T00:00:00"/>
    <n v="27141.1"/>
    <x v="3"/>
    <s v="Asset"/>
    <s v="Retail"/>
    <s v="South"/>
    <s v=""/>
    <s v=""/>
    <s v="Cost back off minute."/>
    <s v="OK"/>
    <s v=""/>
    <s v=""/>
    <s v="valid"/>
  </r>
  <r>
    <s v="TRX106794"/>
    <d v="2022-07-13T00:00:00"/>
    <n v="-96379.62"/>
    <x v="0"/>
    <s v="Marketing"/>
    <s v="Online"/>
    <s v="South"/>
    <s v=""/>
    <s v="VEND1102"/>
    <s v="Will newspaper manage firm word may trouble."/>
    <s v="OK"/>
    <s v=""/>
    <s v="Valid"/>
    <s v="valid"/>
  </r>
  <r>
    <s v="TRX106795"/>
    <d v="2022-11-02T00:00:00"/>
    <n v="194180.33"/>
    <x v="1"/>
    <s v="Product"/>
    <s v="Enterprise"/>
    <s v="East"/>
    <s v="CUST10275"/>
    <s v=""/>
    <s v="Especially happy ever imagine trouble form shake."/>
    <s v="OK"/>
    <s v="Valid"/>
    <s v=""/>
    <s v="valid"/>
  </r>
  <r>
    <s v="TRX106796"/>
    <d v="2022-07-13T00:00:00"/>
    <n v="212770.32"/>
    <x v="1"/>
    <s v="Service"/>
    <s v="Online"/>
    <s v="South"/>
    <s v="CUST10017"/>
    <s v=""/>
    <s v="Push career real account season country indicate."/>
    <s v="OK"/>
    <s v="Valid"/>
    <s v=""/>
    <s v="valid"/>
  </r>
  <r>
    <s v="TRX106797"/>
    <d v="2023-07-17T00:00:00"/>
    <n v="-28385.38"/>
    <x v="0"/>
    <s v="Rent"/>
    <s v="Retail"/>
    <s v="East"/>
    <s v=""/>
    <s v="VEND1029"/>
    <s v="Line career poor land I learn rate."/>
    <s v="OK"/>
    <s v=""/>
    <s v="Valid"/>
    <s v="valid"/>
  </r>
  <r>
    <s v="TRX106798"/>
    <d v="2022-02-01T00:00:00"/>
    <n v="218835.31"/>
    <x v="1"/>
    <s v="Subscription"/>
    <s v="Enterprise"/>
    <s v="North"/>
    <s v="CUST10168"/>
    <s v=""/>
    <s v="Improve baby vote conference edge knowledge."/>
    <s v="OK"/>
    <s v="Valid"/>
    <s v=""/>
    <s v="valid"/>
  </r>
  <r>
    <s v="TRX106799"/>
    <d v="2022-12-09T00:00:00"/>
    <n v="107488.13"/>
    <x v="1"/>
    <s v="Product"/>
    <s v="Enterprise"/>
    <s v="West"/>
    <s v="CUST10151"/>
    <s v=""/>
    <s v="Walk never wear continue natural."/>
    <s v="OK"/>
    <s v="Valid"/>
    <s v=""/>
    <s v="valid"/>
  </r>
  <r>
    <s v="TRX106800"/>
    <d v="2023-11-15T00:00:00"/>
    <n v="92847.8"/>
    <x v="1"/>
    <s v="Subscription"/>
    <s v="Retail"/>
    <s v="East"/>
    <s v="CUST10000"/>
    <s v=""/>
    <s v="Matter wide the."/>
    <s v="OK"/>
    <s v="Valid"/>
    <s v=""/>
    <s v="valid"/>
  </r>
  <r>
    <s v="TRX106801"/>
    <d v="2023-07-18T00:00:00"/>
    <n v="68745.08"/>
    <x v="1"/>
    <s v="Subscription"/>
    <s v="Online"/>
    <s v="South"/>
    <s v="CUST10343"/>
    <s v=""/>
    <s v="Financial administration gun another government nation significant."/>
    <s v="OK"/>
    <s v="Valid"/>
    <s v=""/>
    <s v="valid"/>
  </r>
  <r>
    <s v="TRX106802"/>
    <d v="2022-08-05T00:00:00"/>
    <n v="-2000"/>
    <x v="0"/>
    <s v="Supplies"/>
    <s v="Online"/>
    <s v="North"/>
    <s v=""/>
    <s v="VEND1053"/>
    <s v="Major second chair."/>
    <s v="OK"/>
    <s v=""/>
    <s v="Valid"/>
    <s v="valid"/>
  </r>
  <r>
    <s v="TRX106803"/>
    <d v="2023-01-18T00:00:00"/>
    <n v="148358.5"/>
    <x v="1"/>
    <s v="Product"/>
    <s v="Retail"/>
    <s v="South"/>
    <s v="CUST10331"/>
    <s v=""/>
    <s v="Continue address much store."/>
    <s v="OK"/>
    <s v="Valid"/>
    <s v=""/>
    <s v="valid"/>
  </r>
  <r>
    <s v="TRX106804"/>
    <d v="2023-08-06T00:00:00"/>
    <n v="134944.10999999999"/>
    <x v="1"/>
    <s v="Subscription"/>
    <s v="Enterprise"/>
    <s v="East"/>
    <s v="CUST10039"/>
    <s v=""/>
    <s v="Hundred southern option unit."/>
    <s v="OK"/>
    <s v="Valid"/>
    <s v=""/>
    <s v="valid"/>
  </r>
  <r>
    <s v="TRX106805"/>
    <d v="2023-11-22T00:00:00"/>
    <n v="-40510.300000000003"/>
    <x v="0"/>
    <s v="Supplies"/>
    <s v="Retail"/>
    <s v="North"/>
    <s v=""/>
    <s v="VEND1100"/>
    <s v="Police base debate never among."/>
    <s v="OK"/>
    <s v=""/>
    <s v="Valid"/>
    <s v="valid"/>
  </r>
  <r>
    <s v="TRX106806"/>
    <d v="2023-09-22T00:00:00"/>
    <n v="170036.49"/>
    <x v="1"/>
    <s v="Subscription"/>
    <s v="Retail"/>
    <s v="East"/>
    <s v="CUST10062"/>
    <s v=""/>
    <s v="Simple catch energy teacher light system him."/>
    <s v="OK"/>
    <s v="Valid"/>
    <s v=""/>
    <s v="valid"/>
  </r>
  <r>
    <s v="TRX106807"/>
    <d v="2023-04-15T00:00:00"/>
    <n v="117053.72"/>
    <x v="1"/>
    <s v="Service"/>
    <s v="Retail"/>
    <s v="West"/>
    <s v="CUST10239"/>
    <s v=""/>
    <s v="Now perhaps game else wind price cover."/>
    <s v="OK"/>
    <s v="Valid"/>
    <s v=""/>
    <s v="valid"/>
  </r>
  <r>
    <s v="TRX106808"/>
    <d v="2022-05-09T00:00:00"/>
    <n v="192955.77"/>
    <x v="1"/>
    <s v="Subscription"/>
    <s v="Enterprise"/>
    <s v="South"/>
    <s v="CUST10296"/>
    <s v=""/>
    <s v="Quickly affect board brother government organization."/>
    <s v="OK"/>
    <s v="Valid"/>
    <s v=""/>
    <s v="valid"/>
  </r>
  <r>
    <s v="TRX106809"/>
    <d v="2022-10-27T00:00:00"/>
    <n v="203517.13"/>
    <x v="1"/>
    <s v="Product"/>
    <s v="Retail"/>
    <s v="West"/>
    <s v="CUST10241"/>
    <s v=""/>
    <s v="Measure response man since course effect drug."/>
    <s v="OK"/>
    <s v="Valid"/>
    <s v=""/>
    <s v="valid"/>
  </r>
  <r>
    <s v="TRX106810"/>
    <d v="2023-05-27T00:00:00"/>
    <n v="165465.1"/>
    <x v="1"/>
    <s v="Subscription"/>
    <s v="Online"/>
    <s v="West"/>
    <s v="CUST10073"/>
    <s v=""/>
    <s v="Doctor outside happy outside girl once car pay."/>
    <s v="OK"/>
    <s v="Valid"/>
    <s v=""/>
    <s v="valid"/>
  </r>
  <r>
    <s v="TRX106811"/>
    <d v="2023-04-10T00:00:00"/>
    <n v="-62745.11"/>
    <x v="0"/>
    <s v="Supplies"/>
    <s v="Retail"/>
    <s v="North"/>
    <s v=""/>
    <s v="VEND1095"/>
    <s v="Property list party society middle war ball much."/>
    <s v="OK"/>
    <s v=""/>
    <s v="Valid"/>
    <s v="valid"/>
  </r>
  <r>
    <s v="TRX106812"/>
    <d v="2022-02-15T00:00:00"/>
    <n v="-65116.28"/>
    <x v="0"/>
    <s v="Marketing"/>
    <s v="Enterprise"/>
    <s v="West"/>
    <s v=""/>
    <s v="VEND1022"/>
    <s v="Glass Mr building main girl break high able."/>
    <s v="OK"/>
    <s v=""/>
    <s v="Valid"/>
    <s v="valid"/>
  </r>
  <r>
    <s v="TRX106813"/>
    <d v="2022-04-25T00:00:00"/>
    <n v="225574.46"/>
    <x v="1"/>
    <s v="Product"/>
    <s v="Enterprise"/>
    <s v="West"/>
    <s v="CUST10083"/>
    <s v=""/>
    <s v="Century above knowledge network."/>
    <s v="OK"/>
    <s v="Valid"/>
    <s v=""/>
    <s v="valid"/>
  </r>
  <r>
    <s v="TRX106814"/>
    <d v="2023-02-18T00:00:00"/>
    <n v="-95470.15"/>
    <x v="0"/>
    <s v="Rent"/>
    <s v="Retail"/>
    <s v="South"/>
    <s v=""/>
    <s v="VEND1096"/>
    <s v="If off force common large little much."/>
    <s v="OK"/>
    <s v=""/>
    <s v="Valid"/>
    <s v="valid"/>
  </r>
  <r>
    <s v="TRX106815"/>
    <d v="2022-06-26T00:00:00"/>
    <n v="-28393.35"/>
    <x v="0"/>
    <s v="Marketing"/>
    <s v="Online"/>
    <s v="South"/>
    <s v=""/>
    <s v="VEND1035"/>
    <s v="Similar key bit quite discussion."/>
    <s v="OK"/>
    <s v=""/>
    <s v="Valid"/>
    <s v="valid"/>
  </r>
  <r>
    <s v="TRX106816"/>
    <d v="2023-12-01T00:00:00"/>
    <n v="-40750.93"/>
    <x v="0"/>
    <s v="Marketing"/>
    <s v="Online"/>
    <s v="West"/>
    <s v=""/>
    <s v="VEND1028"/>
    <s v="State write final draw music money politics."/>
    <s v="OK"/>
    <s v=""/>
    <s v="Valid"/>
    <s v="valid"/>
  </r>
  <r>
    <s v="TRX106817"/>
    <d v="2023-12-06T00:00:00"/>
    <n v="27714.17"/>
    <x v="4"/>
    <s v="Liability"/>
    <s v="Retail"/>
    <s v="North"/>
    <s v=""/>
    <s v=""/>
    <s v="Power voice state recently too."/>
    <s v="OK"/>
    <s v=""/>
    <s v=""/>
    <s v="valid"/>
  </r>
  <r>
    <s v="TRX106818"/>
    <d v="2023-06-24T00:00:00"/>
    <n v="-15102.55"/>
    <x v="0"/>
    <s v="Supplies"/>
    <s v="Enterprise"/>
    <s v="West"/>
    <s v=""/>
    <s v="VEND1000"/>
    <s v="Hard eye others person focus picture buy."/>
    <s v="OK"/>
    <s v=""/>
    <s v="Valid"/>
    <s v="valid"/>
  </r>
  <r>
    <s v="TRX106819"/>
    <d v="2022-12-18T00:00:00"/>
    <n v="-6099.21"/>
    <x v="0"/>
    <s v="Payroll"/>
    <s v="Retail"/>
    <s v="North"/>
    <s v=""/>
    <s v="VEND1068"/>
    <s v="Young use argue race fine off."/>
    <s v="OK"/>
    <s v=""/>
    <s v="Valid"/>
    <s v="valid"/>
  </r>
  <r>
    <s v="TRX106820"/>
    <d v="2022-03-13T00:00:00"/>
    <n v="156253.51999999999"/>
    <x v="1"/>
    <s v="Subscription"/>
    <s v="Enterprise"/>
    <s v="West"/>
    <s v="CUST10094"/>
    <s v=""/>
    <s v="Throughout because stop man resource successful."/>
    <s v="OK"/>
    <s v="Valid"/>
    <s v=""/>
    <s v="valid"/>
  </r>
  <r>
    <s v="TRX106821"/>
    <d v="2022-01-12T00:00:00"/>
    <n v="115713.56"/>
    <x v="1"/>
    <s v="Subscription"/>
    <s v="Retail"/>
    <s v="East"/>
    <s v="CUST10203"/>
    <s v=""/>
    <s v="Also finally six off voice."/>
    <s v="OK"/>
    <s v="Valid"/>
    <s v=""/>
    <s v="valid"/>
  </r>
  <r>
    <s v="TRX106822"/>
    <d v="2022-06-17T00:00:00"/>
    <n v="-51624.41"/>
    <x v="0"/>
    <s v="Utilities"/>
    <s v="Online"/>
    <s v="East"/>
    <s v=""/>
    <s v="VEND1018"/>
    <s v="Yourself similar total capital area than piece."/>
    <s v="OK"/>
    <s v=""/>
    <s v="Valid"/>
    <s v="valid"/>
  </r>
  <r>
    <s v="TRX106823"/>
    <d v="2023-06-16T00:00:00"/>
    <n v="39352.75"/>
    <x v="1"/>
    <s v="Service"/>
    <s v="Retail"/>
    <s v="South"/>
    <s v="CUST10226"/>
    <s v=""/>
    <s v="Success play top fire reflect argue."/>
    <s v="OK"/>
    <s v="Valid"/>
    <s v=""/>
    <s v="valid"/>
  </r>
  <r>
    <s v="TRX106824"/>
    <d v="2023-10-20T00:00:00"/>
    <n v="-43972.06"/>
    <x v="0"/>
    <s v="Utilities"/>
    <s v="Online"/>
    <s v="West"/>
    <s v=""/>
    <s v="VEND1084"/>
    <s v="Claim society form wrong service."/>
    <s v="OK"/>
    <s v=""/>
    <s v="Valid"/>
    <s v="valid"/>
  </r>
  <r>
    <s v="TRX106825"/>
    <d v="2023-04-05T00:00:00"/>
    <n v="137640.24"/>
    <x v="1"/>
    <s v="Product"/>
    <s v="Online"/>
    <s v="West"/>
    <s v="CUST10202"/>
    <s v=""/>
    <s v="Cell couple include partner lose hospital."/>
    <s v="OK"/>
    <s v="Valid"/>
    <s v=""/>
    <s v="valid"/>
  </r>
  <r>
    <s v="TRX106826"/>
    <d v="2022-08-29T00:00:00"/>
    <n v="-51375.68"/>
    <x v="0"/>
    <s v="Rent"/>
    <s v="Online"/>
    <s v="East"/>
    <s v=""/>
    <s v="VEND1021"/>
    <s v="Imagine office have cell stock."/>
    <s v="OK"/>
    <s v=""/>
    <s v="Valid"/>
    <s v="valid"/>
  </r>
  <r>
    <s v="TRX106827"/>
    <d v="2022-01-14T00:00:00"/>
    <n v="-92855.44"/>
    <x v="0"/>
    <s v="Rent"/>
    <s v="Online"/>
    <s v="West"/>
    <s v=""/>
    <s v="VEND1046"/>
    <s v="Fight home sister direction."/>
    <s v="OK"/>
    <s v=""/>
    <s v="Valid"/>
    <s v="valid"/>
  </r>
  <r>
    <s v="TRX106828"/>
    <d v="2023-12-11T00:00:00"/>
    <n v="289407.3"/>
    <x v="1"/>
    <s v="Subscription"/>
    <s v="Online"/>
    <s v="East"/>
    <s v="CUST10341"/>
    <s v=""/>
    <s v="Idea everybody mean case."/>
    <s v="OK"/>
    <s v="Valid"/>
    <s v=""/>
    <s v="valid"/>
  </r>
  <r>
    <s v="TRX106829"/>
    <d v="2022-09-10T00:00:00"/>
    <n v="107868.76"/>
    <x v="1"/>
    <s v="Product"/>
    <s v="Retail"/>
    <s v="East"/>
    <s v="CUST10281"/>
    <s v=""/>
    <s v="Bad red like they."/>
    <s v="OK"/>
    <s v="Valid"/>
    <s v=""/>
    <s v="valid"/>
  </r>
  <r>
    <s v="TRX106830"/>
    <d v="2022-09-19T00:00:00"/>
    <n v="193938.94"/>
    <x v="1"/>
    <s v="Product"/>
    <s v="Online"/>
    <s v="South"/>
    <s v="CUST10120"/>
    <s v=""/>
    <s v="Shoulder skin left word about."/>
    <s v="OK"/>
    <s v="Valid"/>
    <s v=""/>
    <s v="valid"/>
  </r>
  <r>
    <s v="TRX106831"/>
    <d v="2022-12-09T00:00:00"/>
    <n v="234505.34"/>
    <x v="1"/>
    <s v="Service"/>
    <s v="Retail"/>
    <s v="West"/>
    <s v="CUST10080"/>
    <s v=""/>
    <s v="Door water expert tell run far family century."/>
    <s v="OK"/>
    <s v="Valid"/>
    <s v=""/>
    <s v="valid"/>
  </r>
  <r>
    <s v="TRX106832"/>
    <d v="2022-08-04T00:00:00"/>
    <n v="178956.51"/>
    <x v="1"/>
    <s v="Subscription"/>
    <s v="Retail"/>
    <s v="West"/>
    <s v="CUST10118"/>
    <s v=""/>
    <s v="Occur our grow girl benefit."/>
    <s v="OK"/>
    <s v="Valid"/>
    <s v=""/>
    <s v="valid"/>
  </r>
  <r>
    <s v="TRX106833"/>
    <d v="2023-07-28T00:00:00"/>
    <n v="-44067.23"/>
    <x v="0"/>
    <s v="Payroll"/>
    <s v="Enterprise"/>
    <s v="North"/>
    <s v=""/>
    <s v="VEND1069"/>
    <s v="Certain loss again street understand."/>
    <s v="OK"/>
    <s v=""/>
    <s v="Valid"/>
    <s v="valid"/>
  </r>
  <r>
    <s v="TRX106834"/>
    <d v="2023-04-29T00:00:00"/>
    <n v="190571.35"/>
    <x v="1"/>
    <s v="Product"/>
    <s v="Online"/>
    <s v="West"/>
    <s v="CUST10326"/>
    <s v=""/>
    <s v="Particular benefit fish."/>
    <s v="OK"/>
    <s v="Valid"/>
    <s v=""/>
    <s v="valid"/>
  </r>
  <r>
    <s v="TRX106835"/>
    <d v="2023-07-24T00:00:00"/>
    <n v="-29738.18"/>
    <x v="0"/>
    <s v="Payroll"/>
    <s v="Online"/>
    <s v="North"/>
    <s v=""/>
    <s v="VEND1030"/>
    <s v="Myself everything money sing money difference find."/>
    <s v="OK"/>
    <s v=""/>
    <s v="Valid"/>
    <s v="valid"/>
  </r>
  <r>
    <s v="TRX106836"/>
    <d v="2022-07-31T00:00:00"/>
    <n v="-2000"/>
    <x v="0"/>
    <s v="Utilities"/>
    <s v="Online"/>
    <s v="North"/>
    <s v=""/>
    <s v="VEND1007"/>
    <s v="Down employee prevent material relate remain its."/>
    <s v="OK"/>
    <s v=""/>
    <s v="Valid"/>
    <s v="valid"/>
  </r>
  <r>
    <s v="TRX106837"/>
    <d v="2022-04-01T00:00:00"/>
    <n v="97370.12"/>
    <x v="1"/>
    <s v="Subscription"/>
    <s v="Enterprise"/>
    <s v="East"/>
    <s v="CUST10007"/>
    <s v=""/>
    <s v="Center practice skill include cost position return actually."/>
    <s v="OK"/>
    <s v="Valid"/>
    <s v=""/>
    <s v="valid"/>
  </r>
  <r>
    <s v="TRX106838"/>
    <d v="2022-10-28T00:00:00"/>
    <n v="19942.34"/>
    <x v="2"/>
    <s v="Equity"/>
    <s v="Enterprise"/>
    <s v="East"/>
    <s v=""/>
    <s v=""/>
    <s v="Continue total art easy eat before right."/>
    <s v="OK"/>
    <s v=""/>
    <s v=""/>
    <s v="valid"/>
  </r>
  <r>
    <s v="TRX106839"/>
    <d v="2023-07-27T00:00:00"/>
    <n v="96915.93"/>
    <x v="1"/>
    <s v="Subscription"/>
    <s v="Retail"/>
    <s v="South"/>
    <s v="CUST10347"/>
    <s v=""/>
    <s v="Discuss into discussion consumer respond information over option."/>
    <s v="OK"/>
    <s v="Valid"/>
    <s v=""/>
    <s v="valid"/>
  </r>
  <r>
    <s v="TRX106840"/>
    <d v="2022-08-16T00:00:00"/>
    <n v="74951.98"/>
    <x v="1"/>
    <s v="Subscription"/>
    <s v="Enterprise"/>
    <s v="West"/>
    <s v="CUST10282"/>
    <s v=""/>
    <s v="War mind president everybody language risk."/>
    <s v="OK"/>
    <s v="Valid"/>
    <s v=""/>
    <s v="valid"/>
  </r>
  <r>
    <s v="TRX106841"/>
    <d v="2023-08-22T00:00:00"/>
    <n v="189885.71"/>
    <x v="1"/>
    <s v="Product"/>
    <s v="Online"/>
    <s v="East"/>
    <s v="CUST10023"/>
    <s v=""/>
    <s v="Develop factor business great allow alone into turn."/>
    <s v="OK"/>
    <s v="Valid"/>
    <s v=""/>
    <s v="valid"/>
  </r>
  <r>
    <s v="TRX106842"/>
    <d v="2023-02-03T00:00:00"/>
    <n v="130816.9"/>
    <x v="1"/>
    <s v="Subscription"/>
    <s v="Online"/>
    <s v="West"/>
    <s v="CUST10341"/>
    <s v=""/>
    <s v="Modern trade provide finally eye former two."/>
    <s v="OK"/>
    <s v="Valid"/>
    <s v=""/>
    <s v="valid"/>
  </r>
  <r>
    <s v="TRX106843"/>
    <d v="2022-02-03T00:00:00"/>
    <n v="136938.14000000001"/>
    <x v="1"/>
    <s v="Service"/>
    <s v="Online"/>
    <s v="North"/>
    <s v="CUST10124"/>
    <s v=""/>
    <s v="Describe others wall more kind."/>
    <s v="OK"/>
    <s v="Valid"/>
    <s v=""/>
    <s v="valid"/>
  </r>
  <r>
    <s v="TRX106844"/>
    <d v="2023-11-23T00:00:00"/>
    <n v="-26234.71"/>
    <x v="0"/>
    <s v="Payroll"/>
    <s v="Retail"/>
    <s v="East"/>
    <s v=""/>
    <s v="VEND1061"/>
    <s v="Amount already hundred."/>
    <s v="OK"/>
    <s v=""/>
    <s v="Valid"/>
    <s v="valid"/>
  </r>
  <r>
    <s v="TRX106845"/>
    <d v="2022-02-18T00:00:00"/>
    <n v="70259.149999999994"/>
    <x v="1"/>
    <s v="Service"/>
    <s v="Online"/>
    <s v="West"/>
    <s v="CUST10129"/>
    <s v=""/>
    <s v="Six project cost image yard anyone quite."/>
    <s v="OK"/>
    <s v="Valid"/>
    <s v=""/>
    <s v="valid"/>
  </r>
  <r>
    <s v="TRX106846"/>
    <d v="2022-11-23T00:00:00"/>
    <n v="-50844.45"/>
    <x v="0"/>
    <s v="Supplies"/>
    <s v="Enterprise"/>
    <s v="East"/>
    <s v=""/>
    <s v="VEND1039"/>
    <s v="Assume dinner still page."/>
    <s v="OK"/>
    <s v=""/>
    <s v="Valid"/>
    <s v="valid"/>
  </r>
  <r>
    <s v="TRX106847"/>
    <d v="2023-07-17T00:00:00"/>
    <n v="227828.54"/>
    <x v="1"/>
    <s v="Product"/>
    <s v="Retail"/>
    <s v="West"/>
    <s v="CUST10228"/>
    <s v=""/>
    <s v="One name environment interesting region."/>
    <s v="OK"/>
    <s v="Valid"/>
    <s v=""/>
    <s v="valid"/>
  </r>
  <r>
    <s v="TRX106848"/>
    <d v="2023-09-29T00:00:00"/>
    <n v="171252.2"/>
    <x v="1"/>
    <s v="Product"/>
    <s v="Online"/>
    <s v="East"/>
    <s v="CUST10170"/>
    <s v=""/>
    <s v="Animal meeting cover write."/>
    <s v="OK"/>
    <s v="Valid"/>
    <s v=""/>
    <s v="valid"/>
  </r>
  <r>
    <s v="TRX106849"/>
    <d v="2022-12-31T00:00:00"/>
    <n v="-64795.1"/>
    <x v="0"/>
    <s v="Payroll"/>
    <s v="Enterprise"/>
    <s v="East"/>
    <s v=""/>
    <s v="VEND1078"/>
    <s v="From instead benefit station political partner deep."/>
    <s v="OK"/>
    <s v=""/>
    <s v="Valid"/>
    <s v="valid"/>
  </r>
  <r>
    <s v="TRX106850"/>
    <d v="2023-10-24T00:00:00"/>
    <n v="-53482.6"/>
    <x v="0"/>
    <s v="Supplies"/>
    <s v="Online"/>
    <s v="East"/>
    <s v=""/>
    <s v="VEND1053"/>
    <s v="Treatment enjoy they defense walk analysis."/>
    <s v="OK"/>
    <s v=""/>
    <s v="Valid"/>
    <s v="valid"/>
  </r>
  <r>
    <s v="TRX106851"/>
    <d v="2023-11-12T00:00:00"/>
    <n v="219510.55"/>
    <x v="1"/>
    <s v="Subscription"/>
    <s v="Enterprise"/>
    <s v="South"/>
    <s v="CUST10296"/>
    <s v=""/>
    <s v="Information Republican hold team provide."/>
    <s v="OK"/>
    <s v="Valid"/>
    <s v=""/>
    <s v="valid"/>
  </r>
  <r>
    <s v="TRX106852"/>
    <d v="2022-05-29T00:00:00"/>
    <n v="133447.25"/>
    <x v="1"/>
    <s v="Product"/>
    <s v="Enterprise"/>
    <s v="South"/>
    <s v="CUST10364"/>
    <s v=""/>
    <s v="Spend mind father resource sit air."/>
    <s v="OK"/>
    <s v="Valid"/>
    <s v=""/>
    <s v="valid"/>
  </r>
  <r>
    <s v="TRX106853"/>
    <d v="2022-03-04T00:00:00"/>
    <n v="23400.75"/>
    <x v="1"/>
    <s v="Service"/>
    <s v="Retail"/>
    <s v="East"/>
    <s v="CUST10098"/>
    <s v=""/>
    <s v="Enjoy information young letter owner career Mrs nearly."/>
    <s v="OK"/>
    <s v="Valid"/>
    <s v=""/>
    <s v="valid"/>
  </r>
  <r>
    <s v="TRX106854"/>
    <d v="2022-02-20T00:00:00"/>
    <n v="-58285.78"/>
    <x v="0"/>
    <s v="Other"/>
    <s v="Online"/>
    <s v="South"/>
    <s v=""/>
    <s v="VEND1039"/>
    <s v="Against seat present."/>
    <s v="OK"/>
    <s v=""/>
    <s v="Valid"/>
    <s v="valid"/>
  </r>
  <r>
    <s v="TRX106855"/>
    <d v="2023-08-08T00:00:00"/>
    <n v="-16559.68"/>
    <x v="0"/>
    <s v="Marketing"/>
    <s v="Retail"/>
    <s v="North"/>
    <s v=""/>
    <s v="VEND1002"/>
    <s v="News understand effect government suggest candidate."/>
    <s v="OK"/>
    <s v=""/>
    <s v="Valid"/>
    <s v="valid"/>
  </r>
  <r>
    <s v="TRX106856"/>
    <d v="2023-05-24T00:00:00"/>
    <n v="27859.85"/>
    <x v="4"/>
    <s v="Liability"/>
    <s v="Enterprise"/>
    <s v="West"/>
    <s v=""/>
    <s v=""/>
    <s v="Natural never government water teach."/>
    <s v="OK"/>
    <s v=""/>
    <s v=""/>
    <s v="valid"/>
  </r>
  <r>
    <s v="TRX106857"/>
    <d v="2022-12-01T00:00:00"/>
    <n v="71408.539999999994"/>
    <x v="1"/>
    <s v="Product"/>
    <s v="Retail"/>
    <s v="North"/>
    <s v="CUST10189"/>
    <s v=""/>
    <s v="Include improve difference state."/>
    <s v="OK"/>
    <s v="Valid"/>
    <s v=""/>
    <s v="valid"/>
  </r>
  <r>
    <s v="TRX106858"/>
    <d v="2023-01-19T00:00:00"/>
    <n v="-10019.94"/>
    <x v="0"/>
    <s v="Marketing"/>
    <s v="Online"/>
    <s v="East"/>
    <s v=""/>
    <s v="VEND1043"/>
    <s v="Both keep however science expect."/>
    <s v="OK"/>
    <s v=""/>
    <s v="Valid"/>
    <s v="valid"/>
  </r>
  <r>
    <s v="TRX106859"/>
    <d v="2022-06-09T00:00:00"/>
    <n v="156815.94"/>
    <x v="1"/>
    <s v="Product"/>
    <s v="Retail"/>
    <s v="South"/>
    <s v="CUST10046"/>
    <s v=""/>
    <s v="Paper single cold we."/>
    <s v="OK"/>
    <s v="Valid"/>
    <s v=""/>
    <s v="valid"/>
  </r>
  <r>
    <s v="TRX106860"/>
    <d v="2022-09-24T00:00:00"/>
    <n v="137700.91"/>
    <x v="1"/>
    <s v="Subscription"/>
    <s v="Enterprise"/>
    <s v="East"/>
    <s v="CUST10078"/>
    <s v=""/>
    <s v="Face before spend."/>
    <s v="OK"/>
    <s v="Valid"/>
    <s v=""/>
    <s v="valid"/>
  </r>
  <r>
    <s v="TRX106861"/>
    <d v="2023-08-03T00:00:00"/>
    <n v="210717.71"/>
    <x v="1"/>
    <s v="Subscription"/>
    <s v="Retail"/>
    <s v="North"/>
    <s v="CUST10010"/>
    <s v=""/>
    <s v="Especially whose enjoy foot example happy."/>
    <s v="OK"/>
    <s v="Valid"/>
    <s v=""/>
    <s v="valid"/>
  </r>
  <r>
    <s v="TRX106862"/>
    <d v="2022-06-17T00:00:00"/>
    <n v="168565.88"/>
    <x v="1"/>
    <s v="Product"/>
    <s v="Enterprise"/>
    <s v="East"/>
    <s v="CUST10259"/>
    <s v=""/>
    <s v="Safe particular continue ever commercial Mrs career."/>
    <s v="OK"/>
    <s v="Valid"/>
    <s v=""/>
    <s v="valid"/>
  </r>
  <r>
    <s v="TRX106863"/>
    <d v="2023-03-10T00:00:00"/>
    <n v="-58850.03"/>
    <x v="0"/>
    <s v="Utilities"/>
    <s v="Retail"/>
    <s v="South"/>
    <s v=""/>
    <s v="VEND1067"/>
    <s v="Him compare little western model."/>
    <s v="OK"/>
    <s v=""/>
    <s v="Valid"/>
    <s v="valid"/>
  </r>
  <r>
    <s v="TRX106864"/>
    <d v="2022-09-11T00:00:00"/>
    <n v="177907.37"/>
    <x v="1"/>
    <s v="Subscription"/>
    <s v="Enterprise"/>
    <s v="East"/>
    <s v="CUST10064"/>
    <s v=""/>
    <s v="Lay performance citizen arm which natural north."/>
    <s v="OK"/>
    <s v="Valid"/>
    <s v=""/>
    <s v="valid"/>
  </r>
  <r>
    <s v="TRX106865"/>
    <d v="2023-07-28T00:00:00"/>
    <n v="-46786.879999999997"/>
    <x v="0"/>
    <s v="Payroll"/>
    <s v="Enterprise"/>
    <s v="East"/>
    <s v=""/>
    <s v="VEND1074"/>
    <s v="Machine difficult law single."/>
    <s v="OK"/>
    <s v=""/>
    <s v="Valid"/>
    <s v="valid"/>
  </r>
  <r>
    <s v="TRX106866"/>
    <d v="2023-08-14T00:00:00"/>
    <n v="191449.21"/>
    <x v="1"/>
    <s v="Product"/>
    <s v="Enterprise"/>
    <s v="West"/>
    <s v="CUST10138"/>
    <s v=""/>
    <s v="Player support tree the respond character."/>
    <s v="OK"/>
    <s v="Valid"/>
    <s v=""/>
    <s v="valid"/>
  </r>
  <r>
    <s v="TRX106867"/>
    <d v="2023-09-19T00:00:00"/>
    <n v="17040.09"/>
    <x v="2"/>
    <s v="Equity"/>
    <s v="Online"/>
    <s v="South"/>
    <s v=""/>
    <s v=""/>
    <s v="Similar common security use young follow million."/>
    <s v="OK"/>
    <s v=""/>
    <s v=""/>
    <s v="valid"/>
  </r>
  <r>
    <s v="TRX106868"/>
    <d v="2022-08-10T00:00:00"/>
    <n v="-62456.93"/>
    <x v="0"/>
    <s v="Marketing"/>
    <s v="Online"/>
    <s v="North"/>
    <s v=""/>
    <s v="VEND1032"/>
    <s v="Per company art room baby full radio better."/>
    <s v="OK"/>
    <s v=""/>
    <s v="Valid"/>
    <s v="valid"/>
  </r>
  <r>
    <s v="TRX106869"/>
    <d v="2023-09-09T00:00:00"/>
    <n v="245567.11"/>
    <x v="1"/>
    <s v="Subscription"/>
    <s v="Enterprise"/>
    <s v="West"/>
    <s v="CUST10338"/>
    <s v=""/>
    <s v="Agreement fish free reach suggest consumer public."/>
    <s v="OK"/>
    <s v="Valid"/>
    <s v=""/>
    <s v="valid"/>
  </r>
  <r>
    <s v="TRX106870"/>
    <d v="2022-07-05T00:00:00"/>
    <n v="76680.09"/>
    <x v="1"/>
    <s v="Product"/>
    <s v="Retail"/>
    <s v="South"/>
    <s v="CUST10243"/>
    <s v=""/>
    <s v="Which ready letter rock memory feel image."/>
    <s v="OK"/>
    <s v="Valid"/>
    <s v=""/>
    <s v="valid"/>
  </r>
  <r>
    <s v="TRX106871"/>
    <d v="2023-05-05T00:00:00"/>
    <n v="-2895.52"/>
    <x v="0"/>
    <s v="Marketing"/>
    <s v="Online"/>
    <s v="West"/>
    <s v=""/>
    <s v="VEND1027"/>
    <s v="Partner success future."/>
    <s v="OK"/>
    <s v=""/>
    <s v="Valid"/>
    <s v="valid"/>
  </r>
  <r>
    <s v="TRX106872"/>
    <d v="2022-03-12T00:00:00"/>
    <n v="95481.43"/>
    <x v="1"/>
    <s v="Service"/>
    <s v="Retail"/>
    <s v="East"/>
    <s v="CUST10292"/>
    <s v=""/>
    <s v="Something item get knowledge kid money bank."/>
    <s v="OK"/>
    <s v="Valid"/>
    <s v=""/>
    <s v="valid"/>
  </r>
  <r>
    <s v="TRX106873"/>
    <d v="2023-02-21T00:00:00"/>
    <n v="121745.63"/>
    <x v="1"/>
    <s v="Subscription"/>
    <s v="Enterprise"/>
    <s v="South"/>
    <s v="CUST10065"/>
    <s v=""/>
    <s v="Everyone black assume rest teach discuss."/>
    <s v="OK"/>
    <s v="Valid"/>
    <s v=""/>
    <s v="valid"/>
  </r>
  <r>
    <s v="TRX106874"/>
    <d v="2023-02-14T00:00:00"/>
    <n v="98962.43"/>
    <x v="1"/>
    <s v="Product"/>
    <s v="Retail"/>
    <s v="South"/>
    <s v="CUST10046"/>
    <s v=""/>
    <s v="Expert now structure low listen tell miss."/>
    <s v="OK"/>
    <s v="Valid"/>
    <s v=""/>
    <s v="valid"/>
  </r>
  <r>
    <s v="TRX106875"/>
    <d v="2022-05-29T00:00:00"/>
    <n v="-48061.81"/>
    <x v="0"/>
    <s v="Supplies"/>
    <s v="Enterprise"/>
    <s v="South"/>
    <s v=""/>
    <s v="VEND1095"/>
    <s v="Author agent cause environment buy contain method."/>
    <s v="OK"/>
    <s v=""/>
    <s v="Valid"/>
    <s v="valid"/>
  </r>
  <r>
    <s v="TRX106876"/>
    <d v="2022-04-20T00:00:00"/>
    <n v="-64730.03"/>
    <x v="0"/>
    <s v="Supplies"/>
    <s v="Online"/>
    <s v="North"/>
    <s v=""/>
    <s v="VEND1032"/>
    <s v="West real serve."/>
    <s v="OK"/>
    <s v=""/>
    <s v="Valid"/>
    <s v="valid"/>
  </r>
  <r>
    <s v="TRX106877"/>
    <d v="2023-11-04T00:00:00"/>
    <n v="85756.04"/>
    <x v="1"/>
    <s v="Subscription"/>
    <s v="Retail"/>
    <s v="South"/>
    <s v="CUST10233"/>
    <s v=""/>
    <s v="Team you very these once."/>
    <s v="OK"/>
    <s v="Valid"/>
    <s v=""/>
    <s v="valid"/>
  </r>
  <r>
    <s v="TRX106878"/>
    <d v="2023-03-22T00:00:00"/>
    <n v="247296.11"/>
    <x v="1"/>
    <s v="Subscription"/>
    <s v="Online"/>
    <s v="West"/>
    <s v="CUST10116"/>
    <s v=""/>
    <s v="Either of finally something simple tough end today."/>
    <s v="OK"/>
    <s v="Valid"/>
    <s v=""/>
    <s v="valid"/>
  </r>
  <r>
    <s v="TRX106879"/>
    <d v="2023-03-13T00:00:00"/>
    <n v="-72237.53"/>
    <x v="0"/>
    <s v="Supplies"/>
    <s v="Online"/>
    <s v="East"/>
    <s v=""/>
    <s v="VEND1065"/>
    <s v="Recognize show deep probably offer example western."/>
    <s v="OK"/>
    <s v=""/>
    <s v="Valid"/>
    <s v="valid"/>
  </r>
  <r>
    <s v="TRX106880"/>
    <d v="2023-04-29T00:00:00"/>
    <n v="64802.16"/>
    <x v="1"/>
    <s v="Service"/>
    <s v="Enterprise"/>
    <s v="South"/>
    <s v="CUST10084"/>
    <s v=""/>
    <s v="There book society hit idea rest look."/>
    <s v="OK"/>
    <s v="Valid"/>
    <s v=""/>
    <s v="valid"/>
  </r>
  <r>
    <s v="TRX106881"/>
    <d v="2022-03-17T00:00:00"/>
    <n v="157248.97"/>
    <x v="1"/>
    <s v="Service"/>
    <s v="Retail"/>
    <s v="North"/>
    <s v="CUST10201"/>
    <s v=""/>
    <s v="Democrat note wish cause just which."/>
    <s v="OK"/>
    <s v="Valid"/>
    <s v=""/>
    <s v="valid"/>
  </r>
  <r>
    <s v="TRX106882"/>
    <d v="2022-10-21T00:00:00"/>
    <n v="-28041.919999999998"/>
    <x v="0"/>
    <s v="Supplies"/>
    <s v="Enterprise"/>
    <s v="East"/>
    <s v=""/>
    <s v="VEND1025"/>
    <s v="Operation sound money sell far now fast but."/>
    <s v="OK"/>
    <s v=""/>
    <s v="Valid"/>
    <s v="valid"/>
  </r>
  <r>
    <s v="TRX106883"/>
    <d v="2023-10-23T00:00:00"/>
    <n v="146977.71"/>
    <x v="1"/>
    <s v="Product"/>
    <s v="Online"/>
    <s v="West"/>
    <s v="CUST10283"/>
    <s v=""/>
    <s v="Exist everybody positive pretty happy within various no."/>
    <s v="OK"/>
    <s v="Valid"/>
    <s v=""/>
    <s v="valid"/>
  </r>
  <r>
    <s v="TRX106884"/>
    <d v="2022-12-29T00:00:00"/>
    <n v="206603.19"/>
    <x v="1"/>
    <s v="Product"/>
    <s v="Retail"/>
    <s v="West"/>
    <s v="CUST10328"/>
    <s v=""/>
    <s v="Happy yeah world moment."/>
    <s v="OK"/>
    <s v="Valid"/>
    <s v=""/>
    <s v="valid"/>
  </r>
  <r>
    <s v="TRX106885"/>
    <d v="2023-03-27T00:00:00"/>
    <n v="-38777.360000000001"/>
    <x v="0"/>
    <s v="Utilities"/>
    <s v="Online"/>
    <s v="North"/>
    <s v=""/>
    <s v="VEND1068"/>
    <s v="Education white by voice between almost."/>
    <s v="OK"/>
    <s v=""/>
    <s v="Valid"/>
    <s v="valid"/>
  </r>
  <r>
    <s v="TRX106886"/>
    <d v="2023-06-15T00:00:00"/>
    <n v="223455.7"/>
    <x v="1"/>
    <s v="Service"/>
    <s v="Online"/>
    <s v="North"/>
    <s v="CUST10007"/>
    <s v=""/>
    <s v="Kid research amount final laugh before."/>
    <s v="OK"/>
    <s v="Valid"/>
    <s v=""/>
    <s v="valid"/>
  </r>
  <r>
    <s v="TRX106887"/>
    <d v="2022-05-01T00:00:00"/>
    <n v="133879.73000000001"/>
    <x v="1"/>
    <s v="Product"/>
    <s v="Retail"/>
    <s v="South"/>
    <s v="CUST10350"/>
    <s v=""/>
    <s v="Agency southern letter sometimes decide sometimes exactly meet."/>
    <s v="OK"/>
    <s v="Valid"/>
    <s v=""/>
    <s v="valid"/>
  </r>
  <r>
    <s v="TRX106888"/>
    <d v="2023-12-06T00:00:00"/>
    <n v="-19556.8"/>
    <x v="0"/>
    <s v="Utilities"/>
    <s v="Enterprise"/>
    <s v="East"/>
    <s v=""/>
    <s v="VEND1042"/>
    <s v="Husband have attorney run their rock book."/>
    <s v="OK"/>
    <s v=""/>
    <s v="Valid"/>
    <s v="valid"/>
  </r>
  <r>
    <s v="TRX106889"/>
    <d v="2022-01-21T00:00:00"/>
    <n v="24691.84"/>
    <x v="4"/>
    <s v="Liability"/>
    <s v="Retail"/>
    <s v="North"/>
    <s v=""/>
    <s v=""/>
    <s v="Term thus pass include another amount leave."/>
    <s v="OK"/>
    <s v=""/>
    <s v=""/>
    <s v="valid"/>
  </r>
  <r>
    <s v="TRX106890"/>
    <d v="2023-03-16T00:00:00"/>
    <n v="139368.35"/>
    <x v="1"/>
    <s v="Subscription"/>
    <s v="Online"/>
    <s v="North"/>
    <s v="CUST10313"/>
    <s v=""/>
    <s v="Health six least member base assume sound."/>
    <s v="OK"/>
    <s v="Valid"/>
    <s v=""/>
    <s v="valid"/>
  </r>
  <r>
    <s v="TRX106891"/>
    <d v="2022-02-02T00:00:00"/>
    <n v="125347.24"/>
    <x v="1"/>
    <s v="Product"/>
    <s v="Enterprise"/>
    <s v="West"/>
    <s v="CUST10301"/>
    <s v=""/>
    <s v="Rise hair service hospital security show."/>
    <s v="OK"/>
    <s v="Valid"/>
    <s v=""/>
    <s v="valid"/>
  </r>
  <r>
    <s v="TRX106892"/>
    <d v="2023-11-06T00:00:00"/>
    <n v="173976.12"/>
    <x v="1"/>
    <s v="Subscription"/>
    <s v="Online"/>
    <s v="South"/>
    <s v="CUST10333"/>
    <s v=""/>
    <s v="Over boy value value thousand environmental."/>
    <s v="OK"/>
    <s v="Valid"/>
    <s v=""/>
    <s v="valid"/>
  </r>
  <r>
    <s v="TRX106893"/>
    <d v="2023-03-05T00:00:00"/>
    <n v="-2000"/>
    <x v="0"/>
    <s v="Payroll"/>
    <s v="Online"/>
    <s v="West"/>
    <s v=""/>
    <s v="VEND1038"/>
    <s v="Share health everyone author."/>
    <s v="OK"/>
    <s v=""/>
    <s v="Valid"/>
    <s v="valid"/>
  </r>
  <r>
    <s v="TRX106894"/>
    <d v="2023-10-19T00:00:00"/>
    <n v="-31103.71"/>
    <x v="0"/>
    <s v="Rent"/>
    <s v="Enterprise"/>
    <s v="North"/>
    <s v=""/>
    <s v="VEND1048"/>
    <s v="Move leave recent several cup figure matter."/>
    <s v="OK"/>
    <s v=""/>
    <s v="Valid"/>
    <s v="valid"/>
  </r>
  <r>
    <s v="TRX106895"/>
    <d v="2023-10-01T00:00:00"/>
    <n v="126369.1"/>
    <x v="1"/>
    <s v="Service"/>
    <s v="Retail"/>
    <s v="South"/>
    <s v="CUST10078"/>
    <s v=""/>
    <s v="Source happy fine write building."/>
    <s v="OK"/>
    <s v="Valid"/>
    <s v=""/>
    <s v="valid"/>
  </r>
  <r>
    <s v="TRX106896"/>
    <d v="2023-06-01T00:00:00"/>
    <n v="18283.61"/>
    <x v="2"/>
    <s v="Equity"/>
    <s v="Enterprise"/>
    <s v="North"/>
    <s v=""/>
    <s v=""/>
    <s v="Guess response can outside establish address."/>
    <s v="OK"/>
    <s v=""/>
    <s v=""/>
    <s v="valid"/>
  </r>
  <r>
    <s v="TRX106897"/>
    <d v="2023-09-04T00:00:00"/>
    <n v="126678.37"/>
    <x v="1"/>
    <s v="Subscription"/>
    <s v="Online"/>
    <s v="North"/>
    <s v="CUST10290"/>
    <s v=""/>
    <s v="Do good up thousand bad lose."/>
    <s v="OK"/>
    <s v="Valid"/>
    <s v=""/>
    <s v="valid"/>
  </r>
  <r>
    <s v="TRX106898"/>
    <d v="2023-06-23T00:00:00"/>
    <n v="-56196.04"/>
    <x v="0"/>
    <s v="Supplies"/>
    <s v="Enterprise"/>
    <s v="West"/>
    <s v=""/>
    <s v="VEND1083"/>
    <s v="Thought great information past."/>
    <s v="OK"/>
    <s v=""/>
    <s v="Valid"/>
    <s v="valid"/>
  </r>
  <r>
    <s v="TRX106899"/>
    <d v="2022-12-23T00:00:00"/>
    <n v="138713.56"/>
    <x v="1"/>
    <s v="Service"/>
    <s v="Online"/>
    <s v="East"/>
    <s v="CUST10338"/>
    <s v=""/>
    <s v="We less off admit street condition ever relate."/>
    <s v="OK"/>
    <s v="Valid"/>
    <s v=""/>
    <s v="valid"/>
  </r>
  <r>
    <s v="TRX106900"/>
    <d v="2022-09-28T00:00:00"/>
    <n v="165344.1"/>
    <x v="1"/>
    <s v="Subscription"/>
    <s v="Retail"/>
    <s v="North"/>
    <s v="CUST10243"/>
    <s v=""/>
    <s v="Hotel magazine stop key."/>
    <s v="OK"/>
    <s v="Valid"/>
    <s v=""/>
    <s v="valid"/>
  </r>
  <r>
    <s v="TRX106901"/>
    <d v="2023-09-02T00:00:00"/>
    <n v="15033.69"/>
    <x v="3"/>
    <s v="Asset"/>
    <s v="Online"/>
    <s v="South"/>
    <s v=""/>
    <s v=""/>
    <s v="Us century born per beautiful."/>
    <s v="OK"/>
    <s v=""/>
    <s v=""/>
    <s v="valid"/>
  </r>
  <r>
    <s v="TRX106902"/>
    <d v="2022-11-09T00:00:00"/>
    <n v="-46417.45"/>
    <x v="0"/>
    <s v="Marketing"/>
    <s v="Retail"/>
    <s v="South"/>
    <s v=""/>
    <s v="VEND1049"/>
    <s v="Participant worry than wide modern myself prevent."/>
    <s v="OK"/>
    <s v=""/>
    <s v="Valid"/>
    <s v="valid"/>
  </r>
  <r>
    <s v="TRX106903"/>
    <d v="2023-12-16T00:00:00"/>
    <n v="31481.99"/>
    <x v="3"/>
    <s v="Asset"/>
    <s v="Online"/>
    <s v="South"/>
    <s v=""/>
    <s v=""/>
    <s v="Both teach question."/>
    <s v="OK"/>
    <s v=""/>
    <s v=""/>
    <s v="valid"/>
  </r>
  <r>
    <s v="TRX106904"/>
    <d v="2023-10-19T00:00:00"/>
    <n v="97578.52"/>
    <x v="1"/>
    <s v="Product"/>
    <s v="Retail"/>
    <s v="West"/>
    <s v="CUST10157"/>
    <s v=""/>
    <s v="Control happy instead clear."/>
    <s v="OK"/>
    <s v="Valid"/>
    <s v=""/>
    <s v="valid"/>
  </r>
  <r>
    <s v="TRX106905"/>
    <d v="2023-11-12T00:00:00"/>
    <n v="148283.46"/>
    <x v="1"/>
    <s v="Product"/>
    <s v="Online"/>
    <s v="South"/>
    <s v="CUST10178"/>
    <s v=""/>
    <s v="Human next indicate production it."/>
    <s v="OK"/>
    <s v="Valid"/>
    <s v=""/>
    <s v="valid"/>
  </r>
  <r>
    <s v="TRX106906"/>
    <d v="2023-10-20T00:00:00"/>
    <n v="211554.96"/>
    <x v="1"/>
    <s v="Service"/>
    <s v="Online"/>
    <s v="East"/>
    <s v="CUST10051"/>
    <s v=""/>
    <s v="Attorney thing place man keep not whose."/>
    <s v="OK"/>
    <s v="Valid"/>
    <s v=""/>
    <s v="valid"/>
  </r>
  <r>
    <s v="TRX106907"/>
    <d v="2022-07-23T00:00:00"/>
    <n v="-35390.160000000003"/>
    <x v="0"/>
    <s v="Other"/>
    <s v="Online"/>
    <s v="East"/>
    <s v=""/>
    <s v="VEND1023"/>
    <s v="Media consumer energy benefit offer program son compare."/>
    <s v="OK"/>
    <s v=""/>
    <s v="Valid"/>
    <s v="valid"/>
  </r>
  <r>
    <s v="TRX106908"/>
    <d v="2022-02-02T00:00:00"/>
    <n v="-57903.1"/>
    <x v="0"/>
    <s v="Rent"/>
    <s v="Online"/>
    <s v="East"/>
    <s v=""/>
    <s v="VEND1116"/>
    <s v="Future ready idea."/>
    <s v="OK"/>
    <s v=""/>
    <s v="Valid"/>
    <s v="valid"/>
  </r>
  <r>
    <s v="TRX106909"/>
    <d v="2022-09-30T00:00:00"/>
    <n v="211701.22"/>
    <x v="1"/>
    <s v="Product"/>
    <s v="Retail"/>
    <s v="South"/>
    <s v="CUST10016"/>
    <s v=""/>
    <s v="Participant adult Mrs beautiful body give matter any."/>
    <s v="OK"/>
    <s v="Valid"/>
    <s v=""/>
    <s v="valid"/>
  </r>
  <r>
    <s v="TRX106910"/>
    <d v="2023-09-03T00:00:00"/>
    <n v="157367.39000000001"/>
    <x v="1"/>
    <s v="Product"/>
    <s v="Retail"/>
    <s v="South"/>
    <s v="CUST10160"/>
    <s v=""/>
    <s v="How clear reason later cut."/>
    <s v="OK"/>
    <s v="Valid"/>
    <s v=""/>
    <s v="valid"/>
  </r>
  <r>
    <s v="TRX106911"/>
    <d v="2022-08-19T00:00:00"/>
    <n v="-71193.279999999999"/>
    <x v="0"/>
    <s v="Rent"/>
    <s v="Retail"/>
    <s v="West"/>
    <s v=""/>
    <s v="VEND1017"/>
    <s v="Seem send federal model trial sing hold themselves."/>
    <s v="OK"/>
    <s v=""/>
    <s v="Valid"/>
    <s v="valid"/>
  </r>
  <r>
    <s v="TRX106912"/>
    <d v="2023-07-26T00:00:00"/>
    <n v="-34351.910000000003"/>
    <x v="0"/>
    <s v="Utilities"/>
    <s v="Enterprise"/>
    <s v="East"/>
    <s v=""/>
    <s v="VEND1117"/>
    <s v="Cold lead represent fast ability population."/>
    <s v="OK"/>
    <s v=""/>
    <s v="Valid"/>
    <s v="valid"/>
  </r>
  <r>
    <s v="TRX106913"/>
    <d v="2022-12-16T00:00:00"/>
    <n v="-54914.720000000001"/>
    <x v="0"/>
    <s v="Payroll"/>
    <s v="Online"/>
    <s v="South"/>
    <s v=""/>
    <s v="VEND1008"/>
    <s v="Use officer according sport."/>
    <s v="OK"/>
    <s v=""/>
    <s v="Valid"/>
    <s v="valid"/>
  </r>
  <r>
    <s v="TRX106914"/>
    <d v="2022-06-19T00:00:00"/>
    <n v="139594.15"/>
    <x v="1"/>
    <s v="Product"/>
    <s v="Enterprise"/>
    <s v="West"/>
    <s v="CUST10364"/>
    <s v=""/>
    <s v="Magazine agency you certainly book."/>
    <s v="OK"/>
    <s v="Valid"/>
    <s v=""/>
    <s v="valid"/>
  </r>
  <r>
    <s v="TRX106915"/>
    <d v="2022-10-12T00:00:00"/>
    <n v="177978.99"/>
    <x v="1"/>
    <s v="Service"/>
    <s v="Retail"/>
    <s v="South"/>
    <s v="CUST10156"/>
    <s v=""/>
    <s v="Present democratic think trouble bit race."/>
    <s v="OK"/>
    <s v="Valid"/>
    <s v=""/>
    <s v="valid"/>
  </r>
  <r>
    <s v="TRX106916"/>
    <d v="2023-12-16T00:00:00"/>
    <n v="106389.31"/>
    <x v="1"/>
    <s v="Product"/>
    <s v="Retail"/>
    <s v="South"/>
    <s v="CUST10133"/>
    <s v=""/>
    <s v="Speak next those small join education lose life."/>
    <s v="OK"/>
    <s v="Valid"/>
    <s v=""/>
    <s v="valid"/>
  </r>
  <r>
    <s v="TRX106917"/>
    <d v="2023-09-30T00:00:00"/>
    <n v="-20596.61"/>
    <x v="0"/>
    <s v="Supplies"/>
    <s v="Retail"/>
    <s v="South"/>
    <s v=""/>
    <s v="VEND1074"/>
    <s v="Child use citizen ever human activity."/>
    <s v="OK"/>
    <s v=""/>
    <s v="Valid"/>
    <s v="valid"/>
  </r>
  <r>
    <s v="TRX106918"/>
    <d v="2022-04-30T00:00:00"/>
    <n v="144828.25"/>
    <x v="1"/>
    <s v="Service"/>
    <s v="Online"/>
    <s v="East"/>
    <s v="CUST10264"/>
    <s v=""/>
    <s v="Trouble force avoid."/>
    <s v="OK"/>
    <s v="Valid"/>
    <s v=""/>
    <s v="valid"/>
  </r>
  <r>
    <s v="TRX106919"/>
    <d v="2022-05-06T00:00:00"/>
    <n v="181840.29"/>
    <x v="1"/>
    <s v="Subscription"/>
    <s v="Online"/>
    <s v="North"/>
    <s v="CUST10018"/>
    <s v=""/>
    <s v="Area argue interview participant."/>
    <s v="OK"/>
    <s v="Valid"/>
    <s v=""/>
    <s v="valid"/>
  </r>
  <r>
    <s v="TRX106920"/>
    <d v="2022-01-25T00:00:00"/>
    <n v="-54112.11"/>
    <x v="0"/>
    <s v="Rent"/>
    <s v="Online"/>
    <s v="South"/>
    <s v=""/>
    <s v="VEND1023"/>
    <s v="Present money walk task his interview authority."/>
    <s v="OK"/>
    <s v=""/>
    <s v="Valid"/>
    <s v="valid"/>
  </r>
  <r>
    <s v="TRX106921"/>
    <d v="2023-09-28T00:00:00"/>
    <n v="147546.85999999999"/>
    <x v="1"/>
    <s v="Service"/>
    <s v="Retail"/>
    <s v="South"/>
    <s v="CUST10015"/>
    <s v=""/>
    <s v="Than rule wish indeed."/>
    <s v="OK"/>
    <s v="Valid"/>
    <s v=""/>
    <s v="valid"/>
  </r>
  <r>
    <s v="TRX106922"/>
    <d v="2022-09-10T00:00:00"/>
    <n v="192287.01"/>
    <x v="1"/>
    <s v="Service"/>
    <s v="Enterprise"/>
    <s v="East"/>
    <s v="CUST10110"/>
    <s v=""/>
    <s v="Until soldier image affect."/>
    <s v="OK"/>
    <s v="Valid"/>
    <s v=""/>
    <s v="valid"/>
  </r>
  <r>
    <s v="TRX106923"/>
    <d v="2023-09-30T00:00:00"/>
    <n v="200304.14"/>
    <x v="1"/>
    <s v="Subscription"/>
    <s v="Retail"/>
    <s v="North"/>
    <s v="CUST10342"/>
    <s v=""/>
    <s v="Executive paper ability green."/>
    <s v="OK"/>
    <s v="Valid"/>
    <s v=""/>
    <s v="valid"/>
  </r>
  <r>
    <s v="TRX106924"/>
    <d v="2022-12-04T00:00:00"/>
    <n v="20108.79"/>
    <x v="3"/>
    <s v="Asset"/>
    <s v="Retail"/>
    <s v="South"/>
    <s v=""/>
    <s v=""/>
    <s v="Including try stop threat group car agent keep."/>
    <s v="OK"/>
    <s v=""/>
    <s v=""/>
    <s v="valid"/>
  </r>
  <r>
    <s v="TRX106925"/>
    <d v="2023-07-01T00:00:00"/>
    <n v="-53013.88"/>
    <x v="0"/>
    <s v="Marketing"/>
    <s v="Retail"/>
    <s v="North"/>
    <s v=""/>
    <s v="VEND1004"/>
    <s v="Project he summer way."/>
    <s v="OK"/>
    <s v=""/>
    <s v="Valid"/>
    <s v="valid"/>
  </r>
  <r>
    <s v="TRX106926"/>
    <d v="2022-10-13T00:00:00"/>
    <n v="-73574.52"/>
    <x v="0"/>
    <s v="Marketing"/>
    <s v="Enterprise"/>
    <s v="East"/>
    <s v=""/>
    <s v="VEND1020"/>
    <s v="Director nor goal show soon."/>
    <s v="OK"/>
    <s v=""/>
    <s v="Valid"/>
    <s v="valid"/>
  </r>
  <r>
    <s v="TRX106927"/>
    <d v="2022-10-19T00:00:00"/>
    <n v="-38859.300000000003"/>
    <x v="0"/>
    <s v="Utilities"/>
    <s v="Retail"/>
    <s v="South"/>
    <s v=""/>
    <s v="VEND1079"/>
    <s v="Or year officer painting benefit."/>
    <s v="OK"/>
    <s v=""/>
    <s v="Valid"/>
    <s v="valid"/>
  </r>
  <r>
    <s v="TRX106928"/>
    <d v="2022-08-14T00:00:00"/>
    <n v="114399.06"/>
    <x v="1"/>
    <s v="Product"/>
    <s v="Online"/>
    <s v="South"/>
    <s v="CUST10181"/>
    <s v=""/>
    <s v="Attorney series tend maybe understand."/>
    <s v="OK"/>
    <s v="Valid"/>
    <s v=""/>
    <s v="valid"/>
  </r>
  <r>
    <s v="TRX106929"/>
    <d v="2023-04-23T00:00:00"/>
    <n v="116803.55"/>
    <x v="1"/>
    <s v="Service"/>
    <s v="Online"/>
    <s v="East"/>
    <s v="CUST10091"/>
    <s v=""/>
    <s v="Machine others long strong modern could weight."/>
    <s v="OK"/>
    <s v="Valid"/>
    <s v=""/>
    <s v="valid"/>
  </r>
  <r>
    <s v="TRX106930"/>
    <d v="2022-04-21T00:00:00"/>
    <n v="-45011.86"/>
    <x v="0"/>
    <s v="Other"/>
    <s v="Online"/>
    <s v="South"/>
    <s v=""/>
    <s v="VEND1019"/>
    <s v="With environment sister catch number stay institution."/>
    <s v="OK"/>
    <s v=""/>
    <s v="Valid"/>
    <s v="valid"/>
  </r>
  <r>
    <s v="TRX106931"/>
    <d v="2022-11-08T00:00:00"/>
    <n v="18198.55"/>
    <x v="3"/>
    <s v="Asset"/>
    <s v="Online"/>
    <s v="East"/>
    <s v=""/>
    <s v=""/>
    <s v="Record fight difference into nothing system."/>
    <s v="OK"/>
    <s v=""/>
    <s v=""/>
    <s v="valid"/>
  </r>
  <r>
    <s v="TRX106932"/>
    <d v="2022-10-25T00:00:00"/>
    <n v="129267.51"/>
    <x v="1"/>
    <s v="Product"/>
    <s v="Enterprise"/>
    <s v="South"/>
    <s v="CUST10309"/>
    <s v=""/>
    <s v="Read cold its day."/>
    <s v="OK"/>
    <s v="Valid"/>
    <s v=""/>
    <s v="valid"/>
  </r>
  <r>
    <s v="TRX106933"/>
    <d v="2023-11-06T00:00:00"/>
    <n v="26369.68"/>
    <x v="2"/>
    <s v="Equity"/>
    <s v="Enterprise"/>
    <s v="South"/>
    <s v=""/>
    <s v=""/>
    <s v="Task growth item anyone almost."/>
    <s v="OK"/>
    <s v=""/>
    <s v=""/>
    <s v="valid"/>
  </r>
  <r>
    <s v="TRX106934"/>
    <d v="2023-08-16T00:00:00"/>
    <n v="102392.48"/>
    <x v="1"/>
    <s v="Service"/>
    <s v="Enterprise"/>
    <s v="West"/>
    <s v="CUST10264"/>
    <s v=""/>
    <s v="Mouth low the his let American."/>
    <s v="OK"/>
    <s v="Valid"/>
    <s v=""/>
    <s v="valid"/>
  </r>
  <r>
    <s v="TRX106935"/>
    <d v="2022-03-31T00:00:00"/>
    <n v="-18311.87"/>
    <x v="0"/>
    <s v="Rent"/>
    <s v="Online"/>
    <s v="North"/>
    <s v=""/>
    <s v="VEND1029"/>
    <s v="Machine space than can check throughout question three."/>
    <s v="OK"/>
    <s v=""/>
    <s v="Valid"/>
    <s v="valid"/>
  </r>
  <r>
    <s v="TRX106936"/>
    <d v="2023-09-18T00:00:00"/>
    <n v="-32663.97"/>
    <x v="0"/>
    <s v="Utilities"/>
    <s v="Online"/>
    <s v="South"/>
    <s v=""/>
    <s v="VEND1115"/>
    <s v="Himself admit trouble boy."/>
    <s v="OK"/>
    <s v=""/>
    <s v="Valid"/>
    <s v="valid"/>
  </r>
  <r>
    <s v="TRX106937"/>
    <d v="2023-05-17T00:00:00"/>
    <n v="17231.810000000001"/>
    <x v="3"/>
    <s v="Asset"/>
    <s v="Retail"/>
    <s v="North"/>
    <s v=""/>
    <s v=""/>
    <s v="Can pay cultural resource."/>
    <s v="OK"/>
    <s v=""/>
    <s v=""/>
    <s v="valid"/>
  </r>
  <r>
    <s v="TRX106938"/>
    <d v="2022-01-20T00:00:00"/>
    <n v="88800.41"/>
    <x v="1"/>
    <s v="Service"/>
    <s v="Retail"/>
    <s v="West"/>
    <s v="CUST10023"/>
    <s v=""/>
    <s v="Technology since enter would table huge."/>
    <s v="OK"/>
    <s v="Valid"/>
    <s v=""/>
    <s v="valid"/>
  </r>
  <r>
    <s v="TRX106939"/>
    <d v="2023-09-15T00:00:00"/>
    <n v="-17935.240000000002"/>
    <x v="0"/>
    <s v="Marketing"/>
    <s v="Enterprise"/>
    <s v="West"/>
    <s v=""/>
    <s v="VEND1112"/>
    <s v="History health because science either idea."/>
    <s v="OK"/>
    <s v=""/>
    <s v="Valid"/>
    <s v="valid"/>
  </r>
  <r>
    <s v="TRX106940"/>
    <d v="2022-10-27T00:00:00"/>
    <n v="-39869.33"/>
    <x v="0"/>
    <s v="Payroll"/>
    <s v="Online"/>
    <s v="West"/>
    <s v=""/>
    <s v="VEND1115"/>
    <s v="Dinner food company."/>
    <s v="OK"/>
    <s v=""/>
    <s v="Valid"/>
    <s v="valid"/>
  </r>
  <r>
    <s v="TRX106941"/>
    <d v="2022-08-29T00:00:00"/>
    <n v="-31058.25"/>
    <x v="0"/>
    <s v="Rent"/>
    <s v="Enterprise"/>
    <s v="West"/>
    <s v=""/>
    <s v="VEND1050"/>
    <s v="Only so series father skill fund near voice."/>
    <s v="OK"/>
    <s v=""/>
    <s v="Valid"/>
    <s v="valid"/>
  </r>
  <r>
    <s v="TRX106942"/>
    <d v="2023-12-15T00:00:00"/>
    <n v="-10925.17"/>
    <x v="0"/>
    <s v="Marketing"/>
    <s v="Retail"/>
    <s v="South"/>
    <s v=""/>
    <s v="VEND1098"/>
    <s v="These sit protect simple dream kind."/>
    <s v="OK"/>
    <s v=""/>
    <s v="Valid"/>
    <s v="valid"/>
  </r>
  <r>
    <s v="TRX106943"/>
    <d v="2023-06-15T00:00:00"/>
    <n v="182458.67"/>
    <x v="1"/>
    <s v="Product"/>
    <s v="Retail"/>
    <s v="South"/>
    <s v="CUST10124"/>
    <s v=""/>
    <s v="Season six indicate treat edge culture drug."/>
    <s v="OK"/>
    <s v="Valid"/>
    <s v=""/>
    <s v="valid"/>
  </r>
  <r>
    <s v="TRX106944"/>
    <d v="2023-12-12T00:00:00"/>
    <n v="25794.6"/>
    <x v="3"/>
    <s v="Asset"/>
    <s v="Retail"/>
    <s v="West"/>
    <s v=""/>
    <s v=""/>
    <s v="Travel car anyone why up garden gas."/>
    <s v="OK"/>
    <s v=""/>
    <s v=""/>
    <s v="valid"/>
  </r>
  <r>
    <s v="TRX106945"/>
    <d v="2022-11-26T00:00:00"/>
    <n v="126357.59"/>
    <x v="1"/>
    <s v="Product"/>
    <s v="Retail"/>
    <s v="North"/>
    <s v="CUST10361"/>
    <s v=""/>
    <s v="Test deal outside exactly professor."/>
    <s v="OK"/>
    <s v="Valid"/>
    <s v=""/>
    <s v="valid"/>
  </r>
  <r>
    <s v="TRX106946"/>
    <d v="2022-11-26T00:00:00"/>
    <n v="157538.26999999999"/>
    <x v="1"/>
    <s v="Product"/>
    <s v="Online"/>
    <s v="East"/>
    <s v="CUST10361"/>
    <s v=""/>
    <s v="Sound possible everybody tonight trial public."/>
    <s v="OK"/>
    <s v="Valid"/>
    <s v=""/>
    <s v="valid"/>
  </r>
  <r>
    <s v="TRX106947"/>
    <d v="2022-04-28T00:00:00"/>
    <n v="-23456.67"/>
    <x v="0"/>
    <s v="Rent"/>
    <s v="Retail"/>
    <s v="South"/>
    <s v=""/>
    <s v="VEND1082"/>
    <s v="Tax red important skin either pattern third."/>
    <s v="OK"/>
    <s v=""/>
    <s v="Valid"/>
    <s v="valid"/>
  </r>
  <r>
    <s v="TRX106948"/>
    <d v="2023-07-07T00:00:00"/>
    <n v="73989.100000000006"/>
    <x v="1"/>
    <s v="Subscription"/>
    <s v="Retail"/>
    <s v="North"/>
    <s v="CUST10071"/>
    <s v=""/>
    <s v="Drive community task process knowledge child respond."/>
    <s v="OK"/>
    <s v="Valid"/>
    <s v=""/>
    <s v="valid"/>
  </r>
  <r>
    <s v="TRX106949"/>
    <d v="2022-06-04T00:00:00"/>
    <n v="170835.05"/>
    <x v="1"/>
    <s v="Service"/>
    <s v="Retail"/>
    <s v="West"/>
    <s v="CUST10019"/>
    <s v=""/>
    <s v="Attorney half sure."/>
    <s v="OK"/>
    <s v="Valid"/>
    <s v=""/>
    <s v="valid"/>
  </r>
  <r>
    <s v="TRX106950"/>
    <d v="2023-05-24T00:00:00"/>
    <n v="189294"/>
    <x v="1"/>
    <s v="Subscription"/>
    <s v="Enterprise"/>
    <s v="West"/>
    <s v="CUST10056"/>
    <s v=""/>
    <s v="Thank little since need eat might American."/>
    <s v="OK"/>
    <s v="Valid"/>
    <s v=""/>
    <s v="valid"/>
  </r>
  <r>
    <s v="TRX106951"/>
    <d v="2023-11-20T00:00:00"/>
    <n v="-66734.350000000006"/>
    <x v="0"/>
    <s v="Utilities"/>
    <s v="Retail"/>
    <s v="West"/>
    <s v=""/>
    <s v="VEND1018"/>
    <s v="Spring kitchen treatment learn win decision."/>
    <s v="OK"/>
    <s v=""/>
    <s v="Valid"/>
    <s v="valid"/>
  </r>
  <r>
    <s v="TRX106952"/>
    <d v="2022-10-08T00:00:00"/>
    <n v="270934.89"/>
    <x v="1"/>
    <s v="Product"/>
    <s v="Retail"/>
    <s v="East"/>
    <s v="CUST10346"/>
    <s v=""/>
    <s v="Factor among vote large."/>
    <s v="OK"/>
    <s v="Valid"/>
    <s v=""/>
    <s v="valid"/>
  </r>
  <r>
    <s v="TRX106953"/>
    <d v="2022-06-24T00:00:00"/>
    <n v="150860.54"/>
    <x v="1"/>
    <s v="Subscription"/>
    <s v="Online"/>
    <s v="East"/>
    <s v="CUST10057"/>
    <s v=""/>
    <s v="Position lead most paper."/>
    <s v="OK"/>
    <s v="Valid"/>
    <s v=""/>
    <s v="valid"/>
  </r>
  <r>
    <s v="TRX106954"/>
    <d v="2023-06-16T00:00:00"/>
    <n v="-13080.4"/>
    <x v="0"/>
    <s v="Supplies"/>
    <s v="Online"/>
    <s v="South"/>
    <s v=""/>
    <s v="VEND1074"/>
    <s v="Close day here open difficult fall."/>
    <s v="OK"/>
    <s v=""/>
    <s v="Valid"/>
    <s v="valid"/>
  </r>
  <r>
    <s v="TRX106955"/>
    <d v="2023-05-25T00:00:00"/>
    <n v="271626.87"/>
    <x v="1"/>
    <s v="Product"/>
    <s v="Online"/>
    <s v="West"/>
    <s v="CUST10025"/>
    <s v=""/>
    <s v="Nor purpose minute something data."/>
    <s v="OK"/>
    <s v="Valid"/>
    <s v=""/>
    <s v="valid"/>
  </r>
  <r>
    <s v="TRX106956"/>
    <d v="2023-06-20T00:00:00"/>
    <n v="-13409.61"/>
    <x v="0"/>
    <s v="Rent"/>
    <s v="Enterprise"/>
    <s v="North"/>
    <s v=""/>
    <s v="VEND1086"/>
    <s v="Decision stuff support fight value carry."/>
    <s v="OK"/>
    <s v=""/>
    <s v="Valid"/>
    <s v="valid"/>
  </r>
  <r>
    <s v="TRX106957"/>
    <d v="2023-07-10T00:00:00"/>
    <n v="145774.67000000001"/>
    <x v="1"/>
    <s v="Product"/>
    <s v="Online"/>
    <s v="North"/>
    <s v="CUST10222"/>
    <s v=""/>
    <s v="Research small group technology place."/>
    <s v="OK"/>
    <s v="Valid"/>
    <s v=""/>
    <s v="valid"/>
  </r>
  <r>
    <s v="TRX106958"/>
    <d v="2023-08-12T00:00:00"/>
    <n v="-62115.48"/>
    <x v="0"/>
    <s v="Utilities"/>
    <s v="Retail"/>
    <s v="West"/>
    <s v=""/>
    <s v="VEND1080"/>
    <s v="Federal can upon look company your."/>
    <s v="OK"/>
    <s v=""/>
    <s v="Valid"/>
    <s v="valid"/>
  </r>
  <r>
    <s v="TRX106959"/>
    <d v="2023-03-25T00:00:00"/>
    <n v="218396.74"/>
    <x v="1"/>
    <s v="Product"/>
    <s v="Online"/>
    <s v="South"/>
    <s v="CUST10167"/>
    <s v=""/>
    <s v="Once fear gas."/>
    <s v="OK"/>
    <s v="Valid"/>
    <s v=""/>
    <s v="valid"/>
  </r>
  <r>
    <s v="TRX106960"/>
    <d v="2023-06-14T00:00:00"/>
    <n v="271641.2"/>
    <x v="1"/>
    <s v="Subscription"/>
    <s v="Online"/>
    <s v="South"/>
    <s v="CUST10153"/>
    <s v=""/>
    <s v="Couple military between interest direction."/>
    <s v="OK"/>
    <s v="Valid"/>
    <s v=""/>
    <s v="valid"/>
  </r>
  <r>
    <s v="TRX106961"/>
    <d v="2022-10-18T00:00:00"/>
    <n v="132555.32999999999"/>
    <x v="1"/>
    <s v="Service"/>
    <s v="Online"/>
    <s v="North"/>
    <s v="CUST10033"/>
    <s v=""/>
    <s v="Bed hotel today project less."/>
    <s v="OK"/>
    <s v="Valid"/>
    <s v=""/>
    <s v="valid"/>
  </r>
  <r>
    <s v="TRX106962"/>
    <d v="2023-01-21T00:00:00"/>
    <n v="143851.26"/>
    <x v="1"/>
    <s v="Product"/>
    <s v="Enterprise"/>
    <s v="West"/>
    <s v="CUST10238"/>
    <s v=""/>
    <s v="Store paper together prepare such."/>
    <s v="OK"/>
    <s v="Valid"/>
    <s v=""/>
    <s v="valid"/>
  </r>
  <r>
    <s v="TRX106963"/>
    <d v="2023-10-07T00:00:00"/>
    <n v="134964.5"/>
    <x v="1"/>
    <s v="Subscription"/>
    <s v="Online"/>
    <s v="North"/>
    <s v="CUST10241"/>
    <s v=""/>
    <s v="Want perform stay skin boy room cover."/>
    <s v="OK"/>
    <s v="Valid"/>
    <s v=""/>
    <s v="valid"/>
  </r>
  <r>
    <s v="TRX106964"/>
    <d v="2022-12-07T00:00:00"/>
    <n v="-27179.67"/>
    <x v="0"/>
    <s v="Utilities"/>
    <s v="Online"/>
    <s v="West"/>
    <s v=""/>
    <s v="VEND1093"/>
    <s v="Partner give ok coach series enter each."/>
    <s v="OK"/>
    <s v=""/>
    <s v="Valid"/>
    <s v="valid"/>
  </r>
  <r>
    <s v="TRX106965"/>
    <d v="2022-11-15T00:00:00"/>
    <n v="9091.65"/>
    <x v="4"/>
    <s v="Liability"/>
    <s v="Online"/>
    <s v="East"/>
    <s v=""/>
    <s v=""/>
    <s v="Deal as not."/>
    <s v="OK"/>
    <s v=""/>
    <s v=""/>
    <s v="valid"/>
  </r>
  <r>
    <s v="TRX106966"/>
    <d v="2023-06-11T00:00:00"/>
    <n v="141051.82"/>
    <x v="1"/>
    <s v="Subscription"/>
    <s v="Retail"/>
    <s v="North"/>
    <s v="CUST10020"/>
    <s v=""/>
    <s v="Hear at forward scene run."/>
    <s v="OK"/>
    <s v="Valid"/>
    <s v=""/>
    <s v="valid"/>
  </r>
  <r>
    <s v="TRX106967"/>
    <d v="2023-08-28T00:00:00"/>
    <n v="118983.74"/>
    <x v="1"/>
    <s v="Service"/>
    <s v="Retail"/>
    <s v="North"/>
    <s v="CUST10283"/>
    <s v=""/>
    <s v="Whole out hundred claim pattern I we mouth."/>
    <s v="OK"/>
    <s v="Valid"/>
    <s v=""/>
    <s v="valid"/>
  </r>
  <r>
    <s v="TRX106968"/>
    <d v="2022-06-21T00:00:00"/>
    <n v="-72428.600000000006"/>
    <x v="0"/>
    <s v="Other"/>
    <s v="Online"/>
    <s v="West"/>
    <s v=""/>
    <s v="VEND1048"/>
    <s v="Color similar big cultural wife so position."/>
    <s v="OK"/>
    <s v=""/>
    <s v="Valid"/>
    <s v="valid"/>
  </r>
  <r>
    <s v="TRX106969"/>
    <d v="2023-09-18T00:00:00"/>
    <n v="-46454.26"/>
    <x v="0"/>
    <s v="Supplies"/>
    <s v="Retail"/>
    <s v="South"/>
    <s v=""/>
    <s v="VEND1000"/>
    <s v="Expect factor forward despite car great."/>
    <s v="OK"/>
    <s v=""/>
    <s v="Valid"/>
    <s v="valid"/>
  </r>
  <r>
    <s v="TRX106970"/>
    <d v="2023-05-18T00:00:00"/>
    <n v="109792.92"/>
    <x v="1"/>
    <s v="Service"/>
    <s v="Enterprise"/>
    <s v="North"/>
    <s v="CUST10189"/>
    <s v=""/>
    <s v="Decide data many move page."/>
    <s v="OK"/>
    <s v="Valid"/>
    <s v=""/>
    <s v="valid"/>
  </r>
  <r>
    <s v="TRX106971"/>
    <d v="2022-05-05T00:00:00"/>
    <n v="174160.89"/>
    <x v="1"/>
    <s v="Service"/>
    <s v="Retail"/>
    <s v="West"/>
    <s v="CUST10252"/>
    <s v=""/>
    <s v="It court big write."/>
    <s v="OK"/>
    <s v="Valid"/>
    <s v=""/>
    <s v="valid"/>
  </r>
  <r>
    <s v="TRX106972"/>
    <d v="2023-11-08T00:00:00"/>
    <n v="-19083.68"/>
    <x v="0"/>
    <s v="Marketing"/>
    <s v="Enterprise"/>
    <s v="West"/>
    <s v=""/>
    <s v="VEND1043"/>
    <s v="Friend here school start policy right floor."/>
    <s v="OK"/>
    <s v=""/>
    <s v="Valid"/>
    <s v="valid"/>
  </r>
  <r>
    <s v="TRX106973"/>
    <d v="2022-10-23T00:00:00"/>
    <n v="83324.67"/>
    <x v="1"/>
    <s v="Subscription"/>
    <s v="Enterprise"/>
    <s v="East"/>
    <s v="CUST10270"/>
    <s v=""/>
    <s v="Shoulder good realize sometimes."/>
    <s v="OK"/>
    <s v="Valid"/>
    <s v=""/>
    <s v="valid"/>
  </r>
  <r>
    <s v="TRX106974"/>
    <d v="2023-03-22T00:00:00"/>
    <n v="243610.69"/>
    <x v="1"/>
    <s v="Service"/>
    <s v="Online"/>
    <s v="East"/>
    <s v="CUST10243"/>
    <s v=""/>
    <s v="Edge listen follow message off soldier."/>
    <s v="OK"/>
    <s v="Valid"/>
    <s v=""/>
    <s v="valid"/>
  </r>
  <r>
    <s v="TRX106975"/>
    <d v="2022-09-28T00:00:00"/>
    <n v="84821.89"/>
    <x v="1"/>
    <s v="Product"/>
    <s v="Enterprise"/>
    <s v="West"/>
    <s v="CUST10195"/>
    <s v=""/>
    <s v="Rock eight much few home."/>
    <s v="OK"/>
    <s v="Valid"/>
    <s v=""/>
    <s v="valid"/>
  </r>
  <r>
    <s v="TRX106976"/>
    <d v="2022-06-16T00:00:00"/>
    <n v="-44666.95"/>
    <x v="0"/>
    <s v="Supplies"/>
    <s v="Retail"/>
    <s v="West"/>
    <s v=""/>
    <s v="VEND1095"/>
    <s v="Far response yeah American lead."/>
    <s v="OK"/>
    <s v=""/>
    <s v="Valid"/>
    <s v="valid"/>
  </r>
  <r>
    <s v="TRX106977"/>
    <d v="2023-03-02T00:00:00"/>
    <n v="-5823.76"/>
    <x v="0"/>
    <s v="Other"/>
    <s v="Online"/>
    <s v="West"/>
    <s v=""/>
    <s v="VEND1015"/>
    <s v="Why send stuff opportunity."/>
    <s v="OK"/>
    <s v=""/>
    <s v="Valid"/>
    <s v="valid"/>
  </r>
  <r>
    <s v="TRX106978"/>
    <d v="2022-04-15T00:00:00"/>
    <n v="-16357.42"/>
    <x v="0"/>
    <s v="Marketing"/>
    <s v="Enterprise"/>
    <s v="West"/>
    <s v=""/>
    <s v="VEND1025"/>
    <s v="Size meeting character character return."/>
    <s v="OK"/>
    <s v=""/>
    <s v="Valid"/>
    <s v="valid"/>
  </r>
  <r>
    <s v="TRX106979"/>
    <d v="2022-01-14T00:00:00"/>
    <n v="111869.71"/>
    <x v="1"/>
    <s v="Product"/>
    <s v="Retail"/>
    <s v="North"/>
    <s v="CUST10345"/>
    <s v=""/>
    <s v="Seek effect loss business it car."/>
    <s v="OK"/>
    <s v="Valid"/>
    <s v=""/>
    <s v="valid"/>
  </r>
  <r>
    <s v="TRX106980"/>
    <d v="2023-03-10T00:00:00"/>
    <n v="184372.88"/>
    <x v="1"/>
    <s v="Product"/>
    <s v="Enterprise"/>
    <s v="South"/>
    <s v="CUST10287"/>
    <s v=""/>
    <s v="Keep area hair."/>
    <s v="OK"/>
    <s v="Valid"/>
    <s v=""/>
    <s v="valid"/>
  </r>
  <r>
    <s v="TRX106981"/>
    <d v="2022-02-04T00:00:00"/>
    <n v="22345.1"/>
    <x v="3"/>
    <s v="Asset"/>
    <s v="Online"/>
    <s v="East"/>
    <s v=""/>
    <s v=""/>
    <s v="Expect hundred paper."/>
    <s v="OK"/>
    <s v=""/>
    <s v=""/>
    <s v="valid"/>
  </r>
  <r>
    <s v="TRX106982"/>
    <d v="2023-03-01T00:00:00"/>
    <n v="78686.83"/>
    <x v="1"/>
    <s v="Service"/>
    <s v="Retail"/>
    <s v="East"/>
    <s v="CUST10061"/>
    <s v=""/>
    <s v="Public world inside."/>
    <s v="OK"/>
    <s v="Valid"/>
    <s v=""/>
    <s v="valid"/>
  </r>
  <r>
    <s v="TRX106983"/>
    <d v="2023-02-26T00:00:00"/>
    <n v="115177.95"/>
    <x v="1"/>
    <s v="Product"/>
    <s v="Enterprise"/>
    <s v="West"/>
    <s v="CUST10073"/>
    <s v=""/>
    <s v="Hit situation heavy finish."/>
    <s v="OK"/>
    <s v="Valid"/>
    <s v=""/>
    <s v="valid"/>
  </r>
  <r>
    <s v="TRX106984"/>
    <d v="2023-07-07T00:00:00"/>
    <n v="-38321.440000000002"/>
    <x v="0"/>
    <s v="Rent"/>
    <s v="Enterprise"/>
    <s v="South"/>
    <s v=""/>
    <s v="VEND1029"/>
    <s v="Building seem sometimes kitchen."/>
    <s v="OK"/>
    <s v=""/>
    <s v="Valid"/>
    <s v="valid"/>
  </r>
  <r>
    <s v="TRX106985"/>
    <d v="2023-09-16T00:00:00"/>
    <n v="97323.94"/>
    <x v="1"/>
    <s v="Subscription"/>
    <s v="Online"/>
    <s v="South"/>
    <s v="CUST10213"/>
    <s v=""/>
    <s v="Left represent sure foreign animal."/>
    <s v="OK"/>
    <s v="Valid"/>
    <s v=""/>
    <s v="valid"/>
  </r>
  <r>
    <s v="TRX106986"/>
    <d v="2022-07-26T00:00:00"/>
    <n v="-17524.03"/>
    <x v="0"/>
    <s v="Payroll"/>
    <s v="Enterprise"/>
    <s v="North"/>
    <s v=""/>
    <s v="VEND1114"/>
    <s v="Century detail first during."/>
    <s v="OK"/>
    <s v=""/>
    <s v="Valid"/>
    <s v="valid"/>
  </r>
  <r>
    <s v="TRX106987"/>
    <d v="2022-03-09T00:00:00"/>
    <n v="106388"/>
    <x v="1"/>
    <s v="Subscription"/>
    <s v="Online"/>
    <s v="South"/>
    <s v="CUST10013"/>
    <s v=""/>
    <s v="Appear think simple best."/>
    <s v="OK"/>
    <s v="Valid"/>
    <s v=""/>
    <s v="valid"/>
  </r>
  <r>
    <s v="TRX106988"/>
    <d v="2023-04-11T00:00:00"/>
    <n v="-48192.04"/>
    <x v="0"/>
    <s v="Payroll"/>
    <s v="Retail"/>
    <s v="South"/>
    <s v=""/>
    <s v="VEND1025"/>
    <s v="Interview article clearly will quite state."/>
    <s v="OK"/>
    <s v=""/>
    <s v="Valid"/>
    <s v="valid"/>
  </r>
  <r>
    <s v="TRX106989"/>
    <d v="2022-09-03T00:00:00"/>
    <n v="105445.53"/>
    <x v="1"/>
    <s v="Product"/>
    <s v="Enterprise"/>
    <s v="East"/>
    <s v="CUST10362"/>
    <s v=""/>
    <s v="Reason Congress drop pass bank necessary send."/>
    <s v="OK"/>
    <s v="Valid"/>
    <s v=""/>
    <s v="valid"/>
  </r>
  <r>
    <s v="TRX106990"/>
    <d v="2023-05-09T00:00:00"/>
    <n v="-51785.64"/>
    <x v="0"/>
    <s v="Marketing"/>
    <s v="Enterprise"/>
    <s v="East"/>
    <s v=""/>
    <s v="VEND1082"/>
    <s v="Machine wear sure data son team."/>
    <s v="OK"/>
    <s v=""/>
    <s v="Valid"/>
    <s v="valid"/>
  </r>
  <r>
    <s v="TRX106991"/>
    <d v="2023-12-27T00:00:00"/>
    <n v="13043.88"/>
    <x v="4"/>
    <s v="Liability"/>
    <s v="Enterprise"/>
    <s v="North"/>
    <s v=""/>
    <s v=""/>
    <s v="Own television today American."/>
    <s v="OK"/>
    <s v=""/>
    <s v=""/>
    <s v="valid"/>
  </r>
  <r>
    <s v="TRX106992"/>
    <d v="2023-04-07T00:00:00"/>
    <n v="-20475.580000000002"/>
    <x v="0"/>
    <s v="Supplies"/>
    <s v="Retail"/>
    <s v="North"/>
    <s v=""/>
    <s v="VEND1077"/>
    <s v="Win although yet system fall range."/>
    <s v="OK"/>
    <s v=""/>
    <s v="Valid"/>
    <s v="valid"/>
  </r>
  <r>
    <s v="TRX106993"/>
    <d v="2023-06-20T00:00:00"/>
    <n v="-62114.1"/>
    <x v="0"/>
    <s v="Payroll"/>
    <s v="Online"/>
    <s v="West"/>
    <s v=""/>
    <s v="VEND1064"/>
    <s v="Money spend control whom born hotel."/>
    <s v="OK"/>
    <s v=""/>
    <s v="Valid"/>
    <s v="valid"/>
  </r>
  <r>
    <s v="TRX106994"/>
    <d v="2023-11-14T00:00:00"/>
    <n v="145049.89000000001"/>
    <x v="1"/>
    <s v="Product"/>
    <s v="Enterprise"/>
    <s v="East"/>
    <s v="CUST10104"/>
    <s v=""/>
    <s v="Network guess case."/>
    <s v="OK"/>
    <s v="Valid"/>
    <s v=""/>
    <s v="valid"/>
  </r>
  <r>
    <s v="TRX106995"/>
    <d v="2022-04-11T00:00:00"/>
    <n v="311860.65000000002"/>
    <x v="1"/>
    <s v="Service"/>
    <s v="Online"/>
    <s v="East"/>
    <s v="CUST10131"/>
    <s v=""/>
    <s v="Practice of past list could production."/>
    <s v="OK"/>
    <s v="Valid"/>
    <s v=""/>
    <s v="valid"/>
  </r>
  <r>
    <s v="TRX106996"/>
    <d v="2023-08-14T00:00:00"/>
    <n v="-59696.73"/>
    <x v="0"/>
    <s v="Rent"/>
    <s v="Retail"/>
    <s v="South"/>
    <s v=""/>
    <s v="VEND1052"/>
    <s v="Draw bad able wait health despite tonight."/>
    <s v="OK"/>
    <s v=""/>
    <s v="Valid"/>
    <s v="valid"/>
  </r>
  <r>
    <s v="TRX106997"/>
    <d v="2023-09-10T00:00:00"/>
    <n v="228007.97"/>
    <x v="1"/>
    <s v="Service"/>
    <s v="Enterprise"/>
    <s v="West"/>
    <s v="CUST10324"/>
    <s v=""/>
    <s v="Often subject end left visit rate best."/>
    <s v="OK"/>
    <s v="Valid"/>
    <s v=""/>
    <s v="valid"/>
  </r>
  <r>
    <s v="TRX106998"/>
    <d v="2022-11-21T00:00:00"/>
    <n v="208346.89"/>
    <x v="1"/>
    <s v="Subscription"/>
    <s v="Retail"/>
    <s v="East"/>
    <s v="CUST10155"/>
    <s v=""/>
    <s v="Parent wall all."/>
    <s v="OK"/>
    <s v="Valid"/>
    <s v=""/>
    <s v="valid"/>
  </r>
  <r>
    <s v="TRX106999"/>
    <d v="2023-10-25T00:00:00"/>
    <n v="29094.37"/>
    <x v="3"/>
    <s v="Asset"/>
    <s v="Online"/>
    <s v="South"/>
    <s v=""/>
    <s v=""/>
    <s v="Herself mouth store model choose central ask peace."/>
    <s v="OK"/>
    <s v=""/>
    <s v=""/>
    <s v="valid"/>
  </r>
  <r>
    <s v="TRX107000"/>
    <d v="2023-07-12T00:00:00"/>
    <n v="-33784.44"/>
    <x v="0"/>
    <s v="Supplies"/>
    <s v="Retail"/>
    <s v="West"/>
    <s v=""/>
    <s v="VEND1111"/>
    <s v="Nothing stuff point science."/>
    <s v="OK"/>
    <s v=""/>
    <s v="Valid"/>
    <s v="valid"/>
  </r>
  <r>
    <s v="TRX107001"/>
    <d v="2023-08-18T00:00:00"/>
    <n v="166356.35"/>
    <x v="1"/>
    <s v="Subscription"/>
    <s v="Online"/>
    <s v="West"/>
    <s v="CUST10351"/>
    <s v=""/>
    <s v="Rise what TV within pay note scientist while."/>
    <s v="OK"/>
    <s v="Valid"/>
    <s v=""/>
    <s v="valid"/>
  </r>
  <r>
    <s v="TRX107002"/>
    <d v="2023-02-26T00:00:00"/>
    <n v="151334.23000000001"/>
    <x v="1"/>
    <s v="Service"/>
    <s v="Enterprise"/>
    <s v="West"/>
    <s v="CUST10353"/>
    <s v=""/>
    <s v="Your stuff paper child."/>
    <s v="OK"/>
    <s v="Valid"/>
    <s v=""/>
    <s v="valid"/>
  </r>
  <r>
    <s v="TRX107003"/>
    <d v="2022-12-12T00:00:00"/>
    <n v="190921.23"/>
    <x v="1"/>
    <s v="Service"/>
    <s v="Enterprise"/>
    <s v="South"/>
    <s v="CUST10107"/>
    <s v=""/>
    <s v="Goal big great least treatment real."/>
    <s v="OK"/>
    <s v="Valid"/>
    <s v=""/>
    <s v="valid"/>
  </r>
  <r>
    <s v="TRX107004"/>
    <d v="2023-06-23T00:00:00"/>
    <n v="-21950.91"/>
    <x v="0"/>
    <s v="Marketing"/>
    <s v="Retail"/>
    <s v="West"/>
    <s v=""/>
    <s v="VEND1040"/>
    <s v="Few clearly audience soon appear."/>
    <s v="OK"/>
    <s v=""/>
    <s v="Valid"/>
    <s v="valid"/>
  </r>
  <r>
    <s v="TRX107005"/>
    <d v="2022-11-28T00:00:00"/>
    <n v="-28807.439999999999"/>
    <x v="0"/>
    <s v="Other"/>
    <s v="Online"/>
    <s v="North"/>
    <s v=""/>
    <s v="VEND1024"/>
    <s v="Let family government leave."/>
    <s v="OK"/>
    <s v=""/>
    <s v="Valid"/>
    <s v="valid"/>
  </r>
  <r>
    <s v="TRX107006"/>
    <d v="2023-01-22T00:00:00"/>
    <n v="137344.92000000001"/>
    <x v="1"/>
    <s v="Product"/>
    <s v="Online"/>
    <s v="South"/>
    <s v="CUST10142"/>
    <s v=""/>
    <s v="Check hit blood surface."/>
    <s v="OK"/>
    <s v="Valid"/>
    <s v=""/>
    <s v="valid"/>
  </r>
  <r>
    <s v="TRX107007"/>
    <d v="2023-05-03T00:00:00"/>
    <n v="196670.15"/>
    <x v="1"/>
    <s v="Subscription"/>
    <s v="Enterprise"/>
    <s v="West"/>
    <s v="CUST10106"/>
    <s v=""/>
    <s v="Itself particular food try true room."/>
    <s v="OK"/>
    <s v="Valid"/>
    <s v=""/>
    <s v="valid"/>
  </r>
  <r>
    <s v="TRX107008"/>
    <d v="2023-12-25T00:00:00"/>
    <n v="190214.08"/>
    <x v="1"/>
    <s v="Product"/>
    <s v="Retail"/>
    <s v="East"/>
    <s v="CUST10202"/>
    <s v=""/>
    <s v="Break later Republican white question high trial."/>
    <s v="OK"/>
    <s v="Valid"/>
    <s v=""/>
    <s v="valid"/>
  </r>
  <r>
    <s v="TRX107009"/>
    <d v="2022-02-15T00:00:00"/>
    <n v="93142.14"/>
    <x v="1"/>
    <s v="Product"/>
    <s v="Online"/>
    <s v="North"/>
    <s v="CUST10047"/>
    <s v=""/>
    <s v="Own money carry."/>
    <s v="OK"/>
    <s v="Valid"/>
    <s v=""/>
    <s v="valid"/>
  </r>
  <r>
    <s v="TRX107010"/>
    <d v="2022-04-17T00:00:00"/>
    <n v="-76641.789999999994"/>
    <x v="0"/>
    <s v="Payroll"/>
    <s v="Retail"/>
    <s v="East"/>
    <s v=""/>
    <s v="VEND1051"/>
    <s v="Physical soldier a."/>
    <s v="OK"/>
    <s v=""/>
    <s v="Valid"/>
    <s v="valid"/>
  </r>
  <r>
    <s v="TRX107011"/>
    <d v="2022-02-16T00:00:00"/>
    <n v="-44107.839999999997"/>
    <x v="0"/>
    <s v="Payroll"/>
    <s v="Online"/>
    <s v="West"/>
    <s v=""/>
    <s v="VEND1014"/>
    <s v="Different enter site letter not hand."/>
    <s v="OK"/>
    <s v=""/>
    <s v="Valid"/>
    <s v="valid"/>
  </r>
  <r>
    <s v="TRX107012"/>
    <d v="2022-11-26T00:00:00"/>
    <n v="138049.67000000001"/>
    <x v="1"/>
    <s v="Subscription"/>
    <s v="Online"/>
    <s v="West"/>
    <s v="CUST10320"/>
    <s v=""/>
    <s v="Can particularly test half."/>
    <s v="OK"/>
    <s v="Valid"/>
    <s v=""/>
    <s v="valid"/>
  </r>
  <r>
    <s v="TRX107013"/>
    <d v="2022-12-08T00:00:00"/>
    <n v="-30549.84"/>
    <x v="0"/>
    <s v="Payroll"/>
    <s v="Enterprise"/>
    <s v="North"/>
    <s v=""/>
    <s v="VEND1083"/>
    <s v="Attorney page seven compare."/>
    <s v="OK"/>
    <s v=""/>
    <s v="Valid"/>
    <s v="valid"/>
  </r>
  <r>
    <s v="TRX107014"/>
    <d v="2023-03-01T00:00:00"/>
    <n v="-48678.58"/>
    <x v="0"/>
    <s v="Payroll"/>
    <s v="Enterprise"/>
    <s v="East"/>
    <s v=""/>
    <s v="VEND1081"/>
    <s v="Evening billion institution improve."/>
    <s v="OK"/>
    <s v=""/>
    <s v="Valid"/>
    <s v="valid"/>
  </r>
  <r>
    <s v="TRX107015"/>
    <d v="2022-05-30T00:00:00"/>
    <n v="133760.56"/>
    <x v="1"/>
    <s v="Product"/>
    <s v="Enterprise"/>
    <s v="South"/>
    <s v="CUST10115"/>
    <s v=""/>
    <s v="Offer put type focus run whole."/>
    <s v="OK"/>
    <s v="Valid"/>
    <s v=""/>
    <s v="valid"/>
  </r>
  <r>
    <s v="TRX107016"/>
    <d v="2023-08-30T00:00:00"/>
    <n v="189839.71"/>
    <x v="1"/>
    <s v="Product"/>
    <s v="Online"/>
    <s v="North"/>
    <s v="CUST10218"/>
    <s v=""/>
    <s v="Cup one several."/>
    <s v="OK"/>
    <s v="Valid"/>
    <s v=""/>
    <s v="valid"/>
  </r>
  <r>
    <s v="TRX107017"/>
    <d v="2023-04-22T00:00:00"/>
    <n v="-48506.94"/>
    <x v="0"/>
    <s v="Payroll"/>
    <s v="Retail"/>
    <s v="North"/>
    <s v=""/>
    <s v="VEND1068"/>
    <s v="Level appear on."/>
    <s v="OK"/>
    <s v=""/>
    <s v="Valid"/>
    <s v="valid"/>
  </r>
  <r>
    <s v="TRX107018"/>
    <d v="2023-10-16T00:00:00"/>
    <n v="-45246.12"/>
    <x v="0"/>
    <s v="Other"/>
    <s v="Online"/>
    <s v="North"/>
    <s v=""/>
    <s v="VEND1017"/>
    <s v="Responsibility cup agree sort."/>
    <s v="OK"/>
    <s v=""/>
    <s v="Valid"/>
    <s v="valid"/>
  </r>
  <r>
    <s v="TRX107019"/>
    <d v="2023-09-26T00:00:00"/>
    <n v="141435.59"/>
    <x v="1"/>
    <s v="Product"/>
    <s v="Retail"/>
    <s v="North"/>
    <s v="CUST10348"/>
    <s v=""/>
    <s v="Never station fear."/>
    <s v="OK"/>
    <s v="Valid"/>
    <s v=""/>
    <s v="valid"/>
  </r>
  <r>
    <s v="TRX107020"/>
    <d v="2022-12-03T00:00:00"/>
    <n v="-52234.239999999998"/>
    <x v="0"/>
    <s v="Rent"/>
    <s v="Online"/>
    <s v="East"/>
    <s v=""/>
    <s v="VEND1096"/>
    <s v="Across area summer various local."/>
    <s v="OK"/>
    <s v=""/>
    <s v="Valid"/>
    <s v="valid"/>
  </r>
  <r>
    <s v="TRX107021"/>
    <d v="2023-04-16T00:00:00"/>
    <n v="-28056.51"/>
    <x v="0"/>
    <s v="Rent"/>
    <s v="Online"/>
    <s v="South"/>
    <s v=""/>
    <s v="VEND1082"/>
    <s v="Bar ready majority discussion today."/>
    <s v="OK"/>
    <s v=""/>
    <s v="Valid"/>
    <s v="valid"/>
  </r>
  <r>
    <s v="TRX107022"/>
    <d v="2022-09-15T00:00:00"/>
    <n v="188562.25"/>
    <x v="1"/>
    <s v="Service"/>
    <s v="Online"/>
    <s v="North"/>
    <s v="CUST10143"/>
    <s v=""/>
    <s v="Amount eye a spend only."/>
    <s v="OK"/>
    <s v="Valid"/>
    <s v=""/>
    <s v="valid"/>
  </r>
  <r>
    <s v="TRX107023"/>
    <d v="2022-11-19T00:00:00"/>
    <n v="192779.66"/>
    <x v="1"/>
    <s v="Subscription"/>
    <s v="Retail"/>
    <s v="East"/>
    <s v="CUST10328"/>
    <s v=""/>
    <s v="Green physical writer will bank act."/>
    <s v="OK"/>
    <s v="Valid"/>
    <s v=""/>
    <s v="valid"/>
  </r>
  <r>
    <s v="TRX107024"/>
    <d v="2022-01-07T00:00:00"/>
    <n v="92652.14"/>
    <x v="1"/>
    <s v="Product"/>
    <s v="Retail"/>
    <s v="East"/>
    <s v="CUST10123"/>
    <s v=""/>
    <s v="Past nation fly."/>
    <s v="OK"/>
    <s v="Valid"/>
    <s v=""/>
    <s v="valid"/>
  </r>
  <r>
    <s v="TRX107025"/>
    <d v="2023-04-23T00:00:00"/>
    <n v="-29826.15"/>
    <x v="0"/>
    <s v="Marketing"/>
    <s v="Online"/>
    <s v="East"/>
    <s v=""/>
    <s v="VEND1050"/>
    <s v="Meeting radio water leader much."/>
    <s v="OK"/>
    <s v=""/>
    <s v="Valid"/>
    <s v="valid"/>
  </r>
  <r>
    <s v="TRX107026"/>
    <d v="2022-05-27T00:00:00"/>
    <n v="220106.53"/>
    <x v="1"/>
    <s v="Product"/>
    <s v="Online"/>
    <s v="South"/>
    <s v="CUST10271"/>
    <s v=""/>
    <s v="Know its computer."/>
    <s v="OK"/>
    <s v="Valid"/>
    <s v=""/>
    <s v="valid"/>
  </r>
  <r>
    <s v="TRX107027"/>
    <d v="2022-11-06T00:00:00"/>
    <n v="68153.320000000007"/>
    <x v="1"/>
    <s v="Subscription"/>
    <s v="Enterprise"/>
    <s v="East"/>
    <s v="CUST10056"/>
    <s v=""/>
    <s v="Staff challenge attorney employee."/>
    <s v="OK"/>
    <s v="Valid"/>
    <s v=""/>
    <s v="valid"/>
  </r>
  <r>
    <s v="TRX107028"/>
    <d v="2022-06-05T00:00:00"/>
    <n v="109445.22"/>
    <x v="1"/>
    <s v="Product"/>
    <s v="Retail"/>
    <s v="South"/>
    <s v="CUST10274"/>
    <s v=""/>
    <s v="Well able many analysis hear in us."/>
    <s v="OK"/>
    <s v="Valid"/>
    <s v=""/>
    <s v="valid"/>
  </r>
  <r>
    <s v="TRX107029"/>
    <d v="2023-09-20T00:00:00"/>
    <n v="99030.51"/>
    <x v="1"/>
    <s v="Product"/>
    <s v="Enterprise"/>
    <s v="North"/>
    <s v="CUST10145"/>
    <s v=""/>
    <s v="Detail upon point people."/>
    <s v="OK"/>
    <s v="Valid"/>
    <s v=""/>
    <s v="valid"/>
  </r>
  <r>
    <s v="TRX107030"/>
    <d v="2023-10-15T00:00:00"/>
    <n v="157806.99"/>
    <x v="1"/>
    <s v="Product"/>
    <s v="Online"/>
    <s v="North"/>
    <s v="CUST10346"/>
    <s v=""/>
    <s v="Stuff court difficult particularly."/>
    <s v="OK"/>
    <s v="Valid"/>
    <s v=""/>
    <s v="valid"/>
  </r>
  <r>
    <s v="TRX107031"/>
    <d v="2022-08-27T00:00:00"/>
    <n v="-40212.400000000001"/>
    <x v="0"/>
    <s v="Other"/>
    <s v="Online"/>
    <s v="North"/>
    <s v=""/>
    <s v="VEND1088"/>
    <s v="Foreign way ask."/>
    <s v="OK"/>
    <s v=""/>
    <s v="Valid"/>
    <s v="valid"/>
  </r>
  <r>
    <s v="TRX107032"/>
    <d v="2023-07-26T00:00:00"/>
    <n v="-2489.88"/>
    <x v="0"/>
    <s v="Marketing"/>
    <s v="Enterprise"/>
    <s v="South"/>
    <s v=""/>
    <s v="VEND1000"/>
    <s v="Gun billion degree place we forget even."/>
    <s v="OK"/>
    <s v=""/>
    <s v="Valid"/>
    <s v="valid"/>
  </r>
  <r>
    <s v="TRX107033"/>
    <d v="2023-10-10T00:00:00"/>
    <n v="-34195.67"/>
    <x v="0"/>
    <s v="Supplies"/>
    <s v="Retail"/>
    <s v="East"/>
    <s v=""/>
    <s v="VEND1032"/>
    <s v="Traditional store similar business."/>
    <s v="OK"/>
    <s v=""/>
    <s v="Valid"/>
    <s v="valid"/>
  </r>
  <r>
    <s v="TRX107034"/>
    <d v="2023-08-18T00:00:00"/>
    <n v="-75421.460000000006"/>
    <x v="0"/>
    <s v="Supplies"/>
    <s v="Online"/>
    <s v="East"/>
    <s v=""/>
    <s v="VEND1025"/>
    <s v="Still conference company school pull side."/>
    <s v="OK"/>
    <s v=""/>
    <s v="Valid"/>
    <s v="valid"/>
  </r>
  <r>
    <s v="TRX107035"/>
    <d v="2023-09-25T00:00:00"/>
    <n v="-21942.57"/>
    <x v="0"/>
    <s v="Marketing"/>
    <s v="Online"/>
    <s v="South"/>
    <s v=""/>
    <s v="VEND1085"/>
    <s v="Environmental position edge drop positive."/>
    <s v="OK"/>
    <s v=""/>
    <s v="Valid"/>
    <s v="valid"/>
  </r>
  <r>
    <s v="TRX107036"/>
    <d v="2022-11-26T00:00:00"/>
    <n v="250942.44"/>
    <x v="1"/>
    <s v="Product"/>
    <s v="Retail"/>
    <s v="East"/>
    <s v="CUST10361"/>
    <s v=""/>
    <s v="Relationship firm must my understand range."/>
    <s v="OK"/>
    <s v="Valid"/>
    <s v=""/>
    <s v="valid"/>
  </r>
  <r>
    <s v="TRX107037"/>
    <d v="2022-10-05T00:00:00"/>
    <n v="181725.08"/>
    <x v="1"/>
    <s v="Subscription"/>
    <s v="Retail"/>
    <s v="East"/>
    <s v="CUST10159"/>
    <s v=""/>
    <s v="Industry listen national throw."/>
    <s v="OK"/>
    <s v="Valid"/>
    <s v=""/>
    <s v="valid"/>
  </r>
  <r>
    <s v="TRX107038"/>
    <d v="2023-02-05T00:00:00"/>
    <n v="-49951.5"/>
    <x v="0"/>
    <s v="Marketing"/>
    <s v="Online"/>
    <s v="West"/>
    <s v=""/>
    <s v="VEND1104"/>
    <s v="Ability want reduce floor since."/>
    <s v="OK"/>
    <s v=""/>
    <s v="Valid"/>
    <s v="valid"/>
  </r>
  <r>
    <s v="TRX107039"/>
    <d v="2022-07-29T00:00:00"/>
    <n v="156711.98000000001"/>
    <x v="1"/>
    <s v="Product"/>
    <s v="Enterprise"/>
    <s v="East"/>
    <s v="CUST10076"/>
    <s v=""/>
    <s v="Coach against sign."/>
    <s v="OK"/>
    <s v="Valid"/>
    <s v=""/>
    <s v="valid"/>
  </r>
  <r>
    <s v="TRX107040"/>
    <d v="2023-10-07T00:00:00"/>
    <n v="159535.76999999999"/>
    <x v="1"/>
    <s v="Service"/>
    <s v="Retail"/>
    <s v="East"/>
    <s v="CUST10122"/>
    <s v=""/>
    <s v="Talk radio weight standard wish capital."/>
    <s v="OK"/>
    <s v="Valid"/>
    <s v=""/>
    <s v="valid"/>
  </r>
  <r>
    <s v="TRX107041"/>
    <d v="2023-06-28T00:00:00"/>
    <n v="-63372.09"/>
    <x v="0"/>
    <s v="Utilities"/>
    <s v="Online"/>
    <s v="West"/>
    <s v=""/>
    <s v="VEND1078"/>
    <s v="Painting to man play."/>
    <s v="OK"/>
    <s v=""/>
    <s v="Valid"/>
    <s v="valid"/>
  </r>
  <r>
    <s v="TRX107042"/>
    <d v="2023-06-08T00:00:00"/>
    <n v="187991.7"/>
    <x v="1"/>
    <s v="Product"/>
    <s v="Retail"/>
    <s v="East"/>
    <s v="CUST10036"/>
    <s v=""/>
    <s v="Institution follow most myself have hotel director."/>
    <s v="OK"/>
    <s v="Valid"/>
    <s v=""/>
    <s v="valid"/>
  </r>
  <r>
    <s v="TRX107043"/>
    <d v="2022-01-20T00:00:00"/>
    <n v="206884.75"/>
    <x v="1"/>
    <s v="Subscription"/>
    <s v="Enterprise"/>
    <s v="South"/>
    <s v="CUST10262"/>
    <s v=""/>
    <s v="Democratic grow reason when together."/>
    <s v="OK"/>
    <s v="Valid"/>
    <s v=""/>
    <s v="valid"/>
  </r>
  <r>
    <s v="TRX107044"/>
    <d v="2023-08-11T00:00:00"/>
    <n v="-34524.83"/>
    <x v="0"/>
    <s v="Rent"/>
    <s v="Enterprise"/>
    <s v="North"/>
    <s v=""/>
    <s v="VEND1010"/>
    <s v="Machine sort low night can."/>
    <s v="OK"/>
    <s v=""/>
    <s v="Valid"/>
    <s v="valid"/>
  </r>
  <r>
    <s v="TRX107045"/>
    <d v="2023-08-11T00:00:00"/>
    <n v="-15976.94"/>
    <x v="0"/>
    <s v="Payroll"/>
    <s v="Enterprise"/>
    <s v="South"/>
    <s v=""/>
    <s v="VEND1105"/>
    <s v="Pay question response skin baby mean certainly a."/>
    <s v="OK"/>
    <s v=""/>
    <s v="Valid"/>
    <s v="valid"/>
  </r>
  <r>
    <s v="TRX107046"/>
    <d v="2023-04-23T00:00:00"/>
    <n v="130468.97"/>
    <x v="1"/>
    <s v="Service"/>
    <s v="Enterprise"/>
    <s v="North"/>
    <s v="CUST10308"/>
    <s v=""/>
    <s v="Land across range process year who."/>
    <s v="OK"/>
    <s v="Valid"/>
    <s v=""/>
    <s v="valid"/>
  </r>
  <r>
    <s v="TRX107047"/>
    <d v="2023-04-13T00:00:00"/>
    <n v="199104.12"/>
    <x v="1"/>
    <s v="Service"/>
    <s v="Enterprise"/>
    <s v="West"/>
    <s v="CUST10085"/>
    <s v=""/>
    <s v="Chance discussion pretty audience thought think."/>
    <s v="OK"/>
    <s v="Valid"/>
    <s v=""/>
    <s v="valid"/>
  </r>
  <r>
    <s v="TRX107048"/>
    <d v="2023-12-30T00:00:00"/>
    <n v="111099.56"/>
    <x v="1"/>
    <s v="Subscription"/>
    <s v="Enterprise"/>
    <s v="South"/>
    <s v="CUST10059"/>
    <s v=""/>
    <s v="Everything land parent yard itself like."/>
    <s v="OK"/>
    <s v="Valid"/>
    <s v=""/>
    <s v="valid"/>
  </r>
  <r>
    <s v="TRX107049"/>
    <d v="2023-08-29T00:00:00"/>
    <n v="166799.4"/>
    <x v="1"/>
    <s v="Service"/>
    <s v="Retail"/>
    <s v="West"/>
    <s v="CUST10083"/>
    <s v=""/>
    <s v="Those sister book."/>
    <s v="OK"/>
    <s v="Valid"/>
    <s v=""/>
    <s v="valid"/>
  </r>
  <r>
    <s v="TRX107050"/>
    <d v="2022-12-23T00:00:00"/>
    <n v="227868.51"/>
    <x v="1"/>
    <s v="Service"/>
    <s v="Retail"/>
    <s v="North"/>
    <s v="CUST10112"/>
    <s v=""/>
    <s v="Foreign lay forget rich word."/>
    <s v="OK"/>
    <s v="Valid"/>
    <s v=""/>
    <s v="valid"/>
  </r>
  <r>
    <s v="TRX107051"/>
    <d v="2022-12-05T00:00:00"/>
    <n v="94781.43"/>
    <x v="1"/>
    <s v="Service"/>
    <s v="Enterprise"/>
    <s v="North"/>
    <s v="CUST10216"/>
    <s v=""/>
    <s v="Smile short four social owner."/>
    <s v="OK"/>
    <s v="Valid"/>
    <s v=""/>
    <s v="valid"/>
  </r>
  <r>
    <s v="TRX107052"/>
    <d v="2023-05-22T00:00:00"/>
    <n v="135563.45000000001"/>
    <x v="1"/>
    <s v="Subscription"/>
    <s v="Retail"/>
    <s v="East"/>
    <s v="CUST10227"/>
    <s v=""/>
    <s v="May past identify."/>
    <s v="OK"/>
    <s v="Valid"/>
    <s v=""/>
    <s v="valid"/>
  </r>
  <r>
    <s v="TRX107053"/>
    <d v="2022-06-05T00:00:00"/>
    <n v="155203.34"/>
    <x v="1"/>
    <s v="Subscription"/>
    <s v="Online"/>
    <s v="North"/>
    <s v="CUST10130"/>
    <s v=""/>
    <s v="His consumer speak."/>
    <s v="OK"/>
    <s v="Valid"/>
    <s v=""/>
    <s v="valid"/>
  </r>
  <r>
    <s v="TRX107054"/>
    <d v="2023-10-03T00:00:00"/>
    <n v="182793.8"/>
    <x v="1"/>
    <s v="Service"/>
    <s v="Enterprise"/>
    <s v="West"/>
    <s v="CUST10295"/>
    <s v=""/>
    <s v="Pass across short send."/>
    <s v="OK"/>
    <s v="Valid"/>
    <s v=""/>
    <s v="valid"/>
  </r>
  <r>
    <s v="TRX107055"/>
    <d v="2022-01-17T00:00:00"/>
    <n v="209305.9"/>
    <x v="1"/>
    <s v="Subscription"/>
    <s v="Online"/>
    <s v="East"/>
    <s v="CUST10097"/>
    <s v=""/>
    <s v="Glass goal dog."/>
    <s v="OK"/>
    <s v="Valid"/>
    <s v=""/>
    <s v="valid"/>
  </r>
  <r>
    <s v="TRX107056"/>
    <d v="2023-04-21T00:00:00"/>
    <n v="-61925.5"/>
    <x v="0"/>
    <s v="Marketing"/>
    <s v="Retail"/>
    <s v="East"/>
    <s v=""/>
    <s v="VEND1092"/>
    <s v="Meeting surface lay."/>
    <s v="OK"/>
    <s v=""/>
    <s v="Valid"/>
    <s v="valid"/>
  </r>
  <r>
    <s v="TRX107057"/>
    <d v="2023-08-07T00:00:00"/>
    <n v="172018.87"/>
    <x v="1"/>
    <s v="Service"/>
    <s v="Retail"/>
    <s v="North"/>
    <s v="CUST10079"/>
    <s v=""/>
    <s v="Write close he often build issue."/>
    <s v="OK"/>
    <s v="Valid"/>
    <s v=""/>
    <s v="valid"/>
  </r>
  <r>
    <s v="TRX107058"/>
    <d v="2023-03-11T00:00:00"/>
    <n v="-55005.88"/>
    <x v="0"/>
    <s v="Marketing"/>
    <s v="Retail"/>
    <s v="East"/>
    <s v=""/>
    <s v="VEND1069"/>
    <s v="Hold skin common total seem past crime."/>
    <s v="OK"/>
    <s v=""/>
    <s v="Valid"/>
    <s v="valid"/>
  </r>
  <r>
    <s v="TRX107059"/>
    <d v="2023-11-04T00:00:00"/>
    <n v="135850.47"/>
    <x v="1"/>
    <s v="Product"/>
    <s v="Retail"/>
    <s v="North"/>
    <s v="CUST10320"/>
    <s v=""/>
    <s v="Project call company marriage lead yet house."/>
    <s v="OK"/>
    <s v="Valid"/>
    <s v=""/>
    <s v="valid"/>
  </r>
  <r>
    <s v="TRX107060"/>
    <d v="2022-10-14T00:00:00"/>
    <n v="-57447.71"/>
    <x v="0"/>
    <s v="Supplies"/>
    <s v="Online"/>
    <s v="North"/>
    <s v=""/>
    <s v="VEND1102"/>
    <s v="Spend yourself blue per."/>
    <s v="OK"/>
    <s v=""/>
    <s v="Valid"/>
    <s v="valid"/>
  </r>
  <r>
    <s v="TRX107061"/>
    <d v="2022-09-25T00:00:00"/>
    <n v="184891.89"/>
    <x v="1"/>
    <s v="Subscription"/>
    <s v="Online"/>
    <s v="North"/>
    <s v="CUST10115"/>
    <s v=""/>
    <s v="Question whom direction available idea."/>
    <s v="OK"/>
    <s v="Valid"/>
    <s v=""/>
    <s v="valid"/>
  </r>
  <r>
    <s v="TRX107062"/>
    <d v="2023-08-10T00:00:00"/>
    <n v="-64042.34"/>
    <x v="0"/>
    <s v="Marketing"/>
    <s v="Enterprise"/>
    <s v="South"/>
    <s v=""/>
    <s v="VEND1074"/>
    <s v="Civil serious great author benefit best both."/>
    <s v="OK"/>
    <s v=""/>
    <s v="Valid"/>
    <s v="valid"/>
  </r>
  <r>
    <s v="TRX107063"/>
    <d v="2022-06-03T00:00:00"/>
    <n v="-54082.46"/>
    <x v="0"/>
    <s v="Supplies"/>
    <s v="Enterprise"/>
    <s v="West"/>
    <s v=""/>
    <s v="VEND1112"/>
    <s v="Heavy give three century our."/>
    <s v="OK"/>
    <s v=""/>
    <s v="Valid"/>
    <s v="valid"/>
  </r>
  <r>
    <s v="TRX107064"/>
    <d v="2023-02-02T00:00:00"/>
    <n v="-64771.45"/>
    <x v="0"/>
    <s v="Supplies"/>
    <s v="Retail"/>
    <s v="North"/>
    <s v=""/>
    <s v="VEND1065"/>
    <s v="Fast plant two throw."/>
    <s v="OK"/>
    <s v=""/>
    <s v="Valid"/>
    <s v="valid"/>
  </r>
  <r>
    <s v="TRX107065"/>
    <d v="2023-10-02T00:00:00"/>
    <n v="-38190.19"/>
    <x v="0"/>
    <s v="Payroll"/>
    <s v="Enterprise"/>
    <s v="East"/>
    <s v=""/>
    <s v="VEND1068"/>
    <s v="Enter moment assume degree change establish."/>
    <s v="OK"/>
    <s v=""/>
    <s v="Valid"/>
    <s v="valid"/>
  </r>
  <r>
    <s v="TRX107066"/>
    <d v="2023-11-12T00:00:00"/>
    <n v="159582.59"/>
    <x v="1"/>
    <s v="Subscription"/>
    <s v="Online"/>
    <s v="West"/>
    <s v="CUST10112"/>
    <s v=""/>
    <s v="Word fear court measure benefit as."/>
    <s v="OK"/>
    <s v="Valid"/>
    <s v=""/>
    <s v="valid"/>
  </r>
  <r>
    <s v="TRX107067"/>
    <d v="2022-08-31T00:00:00"/>
    <n v="-42836.95"/>
    <x v="0"/>
    <s v="Other"/>
    <s v="Online"/>
    <s v="South"/>
    <s v=""/>
    <s v="VEND1025"/>
    <s v="Performance town former degree."/>
    <s v="OK"/>
    <s v=""/>
    <s v="Valid"/>
    <s v="valid"/>
  </r>
  <r>
    <s v="TRX107068"/>
    <d v="2022-03-31T00:00:00"/>
    <n v="10873.82"/>
    <x v="4"/>
    <s v="Liability"/>
    <s v="Retail"/>
    <s v="East"/>
    <s v=""/>
    <s v=""/>
    <s v="Which life up interest and control."/>
    <s v="OK"/>
    <s v=""/>
    <s v=""/>
    <s v="valid"/>
  </r>
  <r>
    <s v="TRX107069"/>
    <d v="2023-06-09T00:00:00"/>
    <n v="48239.29"/>
    <x v="1"/>
    <s v="Service"/>
    <s v="Retail"/>
    <s v="West"/>
    <s v="CUST10265"/>
    <s v=""/>
    <s v="May poor north any foot minute policy."/>
    <s v="OK"/>
    <s v="Valid"/>
    <s v=""/>
    <s v="valid"/>
  </r>
  <r>
    <s v="TRX107070"/>
    <d v="2023-05-25T00:00:00"/>
    <n v="267168.55"/>
    <x v="1"/>
    <s v="Subscription"/>
    <s v="Online"/>
    <s v="West"/>
    <s v="CUST10070"/>
    <s v=""/>
    <s v="One beyond bag pull improve."/>
    <s v="OK"/>
    <s v="Valid"/>
    <s v=""/>
    <s v="valid"/>
  </r>
  <r>
    <s v="TRX107071"/>
    <d v="2023-08-03T00:00:00"/>
    <n v="139322.98000000001"/>
    <x v="1"/>
    <s v="Service"/>
    <s v="Retail"/>
    <s v="South"/>
    <s v="CUST10021"/>
    <s v=""/>
    <s v="Hand boy believe weight ground away around."/>
    <s v="OK"/>
    <s v="Valid"/>
    <s v=""/>
    <s v="valid"/>
  </r>
  <r>
    <s v="TRX107072"/>
    <d v="2022-03-25T00:00:00"/>
    <n v="148370.44"/>
    <x v="1"/>
    <s v="Product"/>
    <s v="Retail"/>
    <s v="East"/>
    <s v="CUST10355"/>
    <s v=""/>
    <s v="Evidence song they mention pick price learn."/>
    <s v="OK"/>
    <s v="Valid"/>
    <s v=""/>
    <s v="valid"/>
  </r>
  <r>
    <s v="TRX107073"/>
    <d v="2023-12-08T00:00:00"/>
    <n v="263221.78000000003"/>
    <x v="1"/>
    <s v="Service"/>
    <s v="Enterprise"/>
    <s v="East"/>
    <s v="CUST10086"/>
    <s v=""/>
    <s v="Country machine about ten nice for travel."/>
    <s v="OK"/>
    <s v="Valid"/>
    <s v=""/>
    <s v="valid"/>
  </r>
  <r>
    <s v="TRX107074"/>
    <d v="2023-04-25T00:00:00"/>
    <n v="-63105.31"/>
    <x v="0"/>
    <s v="Supplies"/>
    <s v="Retail"/>
    <s v="West"/>
    <s v=""/>
    <s v="VEND1039"/>
    <s v="Rich sing prove."/>
    <s v="OK"/>
    <s v=""/>
    <s v="Valid"/>
    <s v="valid"/>
  </r>
  <r>
    <s v="TRX107075"/>
    <d v="2022-04-01T00:00:00"/>
    <n v="-31136.38"/>
    <x v="0"/>
    <s v="Other"/>
    <s v="Retail"/>
    <s v="South"/>
    <s v=""/>
    <s v="VEND1036"/>
    <s v="Task improve of leave such campaign account."/>
    <s v="OK"/>
    <s v=""/>
    <s v="Valid"/>
    <s v="valid"/>
  </r>
  <r>
    <s v="TRX107076"/>
    <d v="2023-07-10T00:00:00"/>
    <n v="211948.22"/>
    <x v="1"/>
    <s v="Service"/>
    <s v="Enterprise"/>
    <s v="South"/>
    <s v="CUST10205"/>
    <s v=""/>
    <s v="Imagine because special learn writer light occur brother."/>
    <s v="OK"/>
    <s v="Valid"/>
    <s v=""/>
    <s v="valid"/>
  </r>
  <r>
    <s v="TRX107077"/>
    <d v="2022-08-28T00:00:00"/>
    <n v="241279.54"/>
    <x v="1"/>
    <s v="Product"/>
    <s v="Retail"/>
    <s v="North"/>
    <s v="CUST10271"/>
    <s v=""/>
    <s v="American reach leave some."/>
    <s v="OK"/>
    <s v="Valid"/>
    <s v=""/>
    <s v="valid"/>
  </r>
  <r>
    <s v="TRX107078"/>
    <d v="2022-12-06T00:00:00"/>
    <n v="18156.439999999999"/>
    <x v="3"/>
    <s v="Asset"/>
    <s v="Online"/>
    <s v="East"/>
    <s v=""/>
    <s v=""/>
    <s v="Lawyer today seat identify."/>
    <s v="OK"/>
    <s v=""/>
    <s v=""/>
    <s v="valid"/>
  </r>
  <r>
    <s v="TRX107079"/>
    <d v="2023-05-03T00:00:00"/>
    <n v="193780.51"/>
    <x v="1"/>
    <s v="Service"/>
    <s v="Enterprise"/>
    <s v="East"/>
    <s v="CUST10146"/>
    <s v=""/>
    <s v="Agent benefit quickly win town."/>
    <s v="OK"/>
    <s v="Valid"/>
    <s v=""/>
    <s v="valid"/>
  </r>
  <r>
    <s v="TRX107080"/>
    <d v="2023-02-08T00:00:00"/>
    <n v="-40510.71"/>
    <x v="0"/>
    <s v="Rent"/>
    <s v="Online"/>
    <s v="South"/>
    <s v=""/>
    <s v="VEND1105"/>
    <s v="Gun plan serious partner increase war."/>
    <s v="OK"/>
    <s v=""/>
    <s v="Valid"/>
    <s v="valid"/>
  </r>
  <r>
    <s v="TRX107081"/>
    <d v="2022-12-10T00:00:00"/>
    <n v="264778.03999999998"/>
    <x v="1"/>
    <s v="Service"/>
    <s v="Online"/>
    <s v="East"/>
    <s v="CUST10336"/>
    <s v=""/>
    <s v="Manager policy network nation line admit experience necessary."/>
    <s v="OK"/>
    <s v="Valid"/>
    <s v=""/>
    <s v="valid"/>
  </r>
  <r>
    <s v="TRX107082"/>
    <d v="2023-10-11T00:00:00"/>
    <n v="193904.87"/>
    <x v="1"/>
    <s v="Subscription"/>
    <s v="Online"/>
    <s v="East"/>
    <s v="CUST10257"/>
    <s v=""/>
    <s v="Remain who method blue."/>
    <s v="OK"/>
    <s v="Valid"/>
    <s v=""/>
    <s v="valid"/>
  </r>
  <r>
    <s v="TRX107083"/>
    <d v="2023-09-19T00:00:00"/>
    <n v="17148.72"/>
    <x v="4"/>
    <s v="Liability"/>
    <s v="Online"/>
    <s v="West"/>
    <s v=""/>
    <s v=""/>
    <s v="Money one while activity site million."/>
    <s v="OK"/>
    <s v=""/>
    <s v=""/>
    <s v="valid"/>
  </r>
  <r>
    <s v="TRX107084"/>
    <d v="2022-06-12T00:00:00"/>
    <n v="188012.07"/>
    <x v="1"/>
    <s v="Product"/>
    <s v="Online"/>
    <s v="East"/>
    <s v="CUST10316"/>
    <s v=""/>
    <s v="End picture remain enjoy chance whether."/>
    <s v="OK"/>
    <s v="Valid"/>
    <s v=""/>
    <s v="valid"/>
  </r>
  <r>
    <s v="TRX107085"/>
    <d v="2023-04-20T00:00:00"/>
    <n v="133535.70000000001"/>
    <x v="1"/>
    <s v="Subscription"/>
    <s v="Online"/>
    <s v="North"/>
    <s v="CUST10343"/>
    <s v=""/>
    <s v="Factor myself season none perhaps."/>
    <s v="OK"/>
    <s v="Valid"/>
    <s v=""/>
    <s v="valid"/>
  </r>
  <r>
    <s v="TRX107086"/>
    <d v="2022-12-08T00:00:00"/>
    <n v="-38257.29"/>
    <x v="0"/>
    <s v="Other"/>
    <s v="Enterprise"/>
    <s v="South"/>
    <s v=""/>
    <s v="VEND1095"/>
    <s v="White future condition old room large remain."/>
    <s v="OK"/>
    <s v=""/>
    <s v="Valid"/>
    <s v="valid"/>
  </r>
  <r>
    <s v="TRX107087"/>
    <d v="2023-04-04T00:00:00"/>
    <n v="86561.38"/>
    <x v="1"/>
    <s v="Product"/>
    <s v="Online"/>
    <s v="East"/>
    <s v="CUST10275"/>
    <s v=""/>
    <s v="Most any seat war."/>
    <s v="OK"/>
    <s v="Valid"/>
    <s v=""/>
    <s v="valid"/>
  </r>
  <r>
    <s v="TRX107088"/>
    <d v="2023-03-09T00:00:00"/>
    <n v="186867.6"/>
    <x v="1"/>
    <s v="Product"/>
    <s v="Enterprise"/>
    <s v="South"/>
    <s v="CUST10105"/>
    <s v=""/>
    <s v="Force public school site."/>
    <s v="OK"/>
    <s v="Valid"/>
    <s v=""/>
    <s v="valid"/>
  </r>
  <r>
    <s v="TRX107089"/>
    <d v="2022-08-09T00:00:00"/>
    <n v="176163.23"/>
    <x v="1"/>
    <s v="Subscription"/>
    <s v="Online"/>
    <s v="South"/>
    <s v="CUST10176"/>
    <s v=""/>
    <s v="Ball government response get."/>
    <s v="OK"/>
    <s v="Valid"/>
    <s v=""/>
    <s v="valid"/>
  </r>
  <r>
    <s v="TRX107090"/>
    <d v="2022-05-01T00:00:00"/>
    <n v="-17467.97"/>
    <x v="0"/>
    <s v="Other"/>
    <s v="Retail"/>
    <s v="West"/>
    <s v=""/>
    <s v="VEND1068"/>
    <s v="Cause rise unit buy him."/>
    <s v="OK"/>
    <s v=""/>
    <s v="Valid"/>
    <s v="valid"/>
  </r>
  <r>
    <s v="TRX107091"/>
    <d v="2023-03-12T00:00:00"/>
    <n v="-55393.07"/>
    <x v="0"/>
    <s v="Other"/>
    <s v="Retail"/>
    <s v="North"/>
    <s v=""/>
    <s v="VEND1008"/>
    <s v="Crime property attention represent fill special more."/>
    <s v="OK"/>
    <s v=""/>
    <s v="Valid"/>
    <s v="valid"/>
  </r>
  <r>
    <s v="TRX107092"/>
    <d v="2022-05-05T00:00:00"/>
    <n v="-49771.66"/>
    <x v="0"/>
    <s v="Other"/>
    <s v="Enterprise"/>
    <s v="East"/>
    <s v=""/>
    <s v="VEND1116"/>
    <s v="South husband authority story specific."/>
    <s v="OK"/>
    <s v=""/>
    <s v="Valid"/>
    <s v="valid"/>
  </r>
  <r>
    <s v="TRX107093"/>
    <d v="2023-03-23T00:00:00"/>
    <n v="91345.46"/>
    <x v="1"/>
    <s v="Product"/>
    <s v="Retail"/>
    <s v="North"/>
    <s v="CUST10346"/>
    <s v=""/>
    <s v="Both there safe head part."/>
    <s v="OK"/>
    <s v="Valid"/>
    <s v=""/>
    <s v="valid"/>
  </r>
  <r>
    <s v="TRX107094"/>
    <d v="2022-05-27T00:00:00"/>
    <n v="-44780.959999999999"/>
    <x v="0"/>
    <s v="Other"/>
    <s v="Online"/>
    <s v="East"/>
    <s v=""/>
    <s v="VEND1018"/>
    <s v="Forget body trouble student final."/>
    <s v="OK"/>
    <s v=""/>
    <s v="Valid"/>
    <s v="valid"/>
  </r>
  <r>
    <s v="TRX107095"/>
    <d v="2022-01-28T00:00:00"/>
    <n v="26253.95"/>
    <x v="3"/>
    <s v="Asset"/>
    <s v="Online"/>
    <s v="West"/>
    <s v=""/>
    <s v=""/>
    <s v="Scientist run animal finally computer evening."/>
    <s v="OK"/>
    <s v=""/>
    <s v=""/>
    <s v="valid"/>
  </r>
  <r>
    <s v="TRX107096"/>
    <d v="2023-07-28T00:00:00"/>
    <n v="178460.83"/>
    <x v="1"/>
    <s v="Service"/>
    <s v="Enterprise"/>
    <s v="North"/>
    <s v="CUST10214"/>
    <s v=""/>
    <s v="Institution much product outside physical white red police."/>
    <s v="OK"/>
    <s v="Valid"/>
    <s v=""/>
    <s v="valid"/>
  </r>
  <r>
    <s v="TRX107097"/>
    <d v="2022-08-16T00:00:00"/>
    <n v="-46519.71"/>
    <x v="0"/>
    <s v="Utilities"/>
    <s v="Online"/>
    <s v="West"/>
    <s v=""/>
    <s v="VEND1093"/>
    <s v="Perhaps none matter compare unit little teacher."/>
    <s v="OK"/>
    <s v=""/>
    <s v="Valid"/>
    <s v="valid"/>
  </r>
  <r>
    <s v="TRX107098"/>
    <d v="2022-04-09T00:00:00"/>
    <n v="189213.04"/>
    <x v="1"/>
    <s v="Subscription"/>
    <s v="Online"/>
    <s v="North"/>
    <s v="CUST10159"/>
    <s v=""/>
    <s v="Both everybody modern with certainly far."/>
    <s v="OK"/>
    <s v="Valid"/>
    <s v=""/>
    <s v="valid"/>
  </r>
  <r>
    <s v="TRX107099"/>
    <d v="2023-11-12T00:00:00"/>
    <n v="141586.85"/>
    <x v="1"/>
    <s v="Service"/>
    <s v="Online"/>
    <s v="South"/>
    <s v="CUST10178"/>
    <s v=""/>
    <s v="Early record human cultural yet game body heavy."/>
    <s v="OK"/>
    <s v="Valid"/>
    <s v=""/>
    <s v="valid"/>
  </r>
  <r>
    <s v="TRX107100"/>
    <d v="2023-05-11T00:00:00"/>
    <n v="33755.699999999997"/>
    <x v="3"/>
    <s v="Asset"/>
    <s v="Enterprise"/>
    <s v="South"/>
    <s v=""/>
    <s v=""/>
    <s v="See become mention interview through rich control."/>
    <s v="OK"/>
    <s v=""/>
    <s v=""/>
    <s v="valid"/>
  </r>
  <r>
    <s v="TRX107101"/>
    <d v="2022-11-13T00:00:00"/>
    <n v="-56450.53"/>
    <x v="0"/>
    <s v="Payroll"/>
    <s v="Online"/>
    <s v="West"/>
    <s v=""/>
    <s v="VEND1040"/>
    <s v="Paper stock current same training heart finish accept."/>
    <s v="OK"/>
    <s v=""/>
    <s v="Valid"/>
    <s v="valid"/>
  </r>
  <r>
    <s v="TRX107102"/>
    <d v="2023-10-03T00:00:00"/>
    <n v="-2000"/>
    <x v="0"/>
    <s v="Marketing"/>
    <s v="Online"/>
    <s v="West"/>
    <s v=""/>
    <s v="VEND1001"/>
    <s v="Soldier join eye learn on best."/>
    <s v="OK"/>
    <s v=""/>
    <s v="Valid"/>
    <s v="valid"/>
  </r>
  <r>
    <s v="TRX107103"/>
    <d v="2022-06-21T00:00:00"/>
    <n v="-23345.13"/>
    <x v="0"/>
    <s v="Utilities"/>
    <s v="Retail"/>
    <s v="North"/>
    <s v=""/>
    <s v="VEND1067"/>
    <s v="Room forward per activity question radio collection."/>
    <s v="OK"/>
    <s v=""/>
    <s v="Valid"/>
    <s v="valid"/>
  </r>
  <r>
    <s v="TRX107104"/>
    <d v="2023-01-02T00:00:00"/>
    <n v="134332.93"/>
    <x v="1"/>
    <s v="Service"/>
    <s v="Enterprise"/>
    <s v="East"/>
    <s v="CUST10127"/>
    <s v=""/>
    <s v="North everybody benefit least."/>
    <s v="OK"/>
    <s v="Valid"/>
    <s v=""/>
    <s v="valid"/>
  </r>
  <r>
    <s v="TRX107105"/>
    <d v="2023-05-07T00:00:00"/>
    <n v="-54031.89"/>
    <x v="0"/>
    <s v="Other"/>
    <s v="Retail"/>
    <s v="South"/>
    <s v=""/>
    <s v="VEND1111"/>
    <s v="Civil trip their direction last military nation."/>
    <s v="OK"/>
    <s v=""/>
    <s v="Valid"/>
    <s v="valid"/>
  </r>
  <r>
    <s v="TRX107106"/>
    <d v="2023-12-02T00:00:00"/>
    <n v="241532.63"/>
    <x v="1"/>
    <s v="Product"/>
    <s v="Online"/>
    <s v="North"/>
    <s v="CUST10279"/>
    <s v=""/>
    <s v="Husband tend memory check other soldier create have."/>
    <s v="OK"/>
    <s v="Valid"/>
    <s v=""/>
    <s v="valid"/>
  </r>
  <r>
    <s v="TRX107107"/>
    <d v="2023-08-14T00:00:00"/>
    <n v="-28300.3"/>
    <x v="0"/>
    <s v="Utilities"/>
    <s v="Enterprise"/>
    <s v="East"/>
    <s v=""/>
    <s v="VEND1049"/>
    <s v="Win eat five feeling energy commercial."/>
    <s v="OK"/>
    <s v=""/>
    <s v="Valid"/>
    <s v="valid"/>
  </r>
  <r>
    <s v="TRX107108"/>
    <d v="2023-05-03T00:00:00"/>
    <n v="209306.73"/>
    <x v="1"/>
    <s v="Subscription"/>
    <s v="Online"/>
    <s v="East"/>
    <s v="CUST10252"/>
    <s v=""/>
    <s v="Herself against although scene television popular."/>
    <s v="OK"/>
    <s v="Valid"/>
    <s v=""/>
    <s v="valid"/>
  </r>
  <r>
    <s v="TRX107109"/>
    <d v="2022-01-23T00:00:00"/>
    <n v="-69577.38"/>
    <x v="0"/>
    <s v="Other"/>
    <s v="Retail"/>
    <s v="South"/>
    <s v=""/>
    <s v="VEND1064"/>
    <s v="Risk lawyer imagine choice."/>
    <s v="OK"/>
    <s v=""/>
    <s v="Valid"/>
    <s v="valid"/>
  </r>
  <r>
    <s v="TRX107110"/>
    <d v="2023-01-15T00:00:00"/>
    <n v="90298.87"/>
    <x v="1"/>
    <s v="Subscription"/>
    <s v="Enterprise"/>
    <s v="East"/>
    <s v="CUST10213"/>
    <s v=""/>
    <s v="Assume force morning trip discover able manage food."/>
    <s v="OK"/>
    <s v="Valid"/>
    <s v=""/>
    <s v="valid"/>
  </r>
  <r>
    <s v="TRX107111"/>
    <d v="2022-06-26T00:00:00"/>
    <n v="17842.439999999999"/>
    <x v="2"/>
    <s v="Equity"/>
    <s v="Retail"/>
    <s v="East"/>
    <s v=""/>
    <s v=""/>
    <s v="Lawyer unit our thing."/>
    <s v="OK"/>
    <s v=""/>
    <s v=""/>
    <s v="valid"/>
  </r>
  <r>
    <s v="TRX107112"/>
    <d v="2022-09-10T00:00:00"/>
    <n v="-15859.06"/>
    <x v="0"/>
    <s v="Rent"/>
    <s v="Online"/>
    <s v="East"/>
    <s v=""/>
    <s v="VEND1082"/>
    <s v="Number final walk let accept learn."/>
    <s v="OK"/>
    <s v=""/>
    <s v="Valid"/>
    <s v="valid"/>
  </r>
  <r>
    <s v="TRX107113"/>
    <d v="2022-11-03T00:00:00"/>
    <n v="198337.17"/>
    <x v="1"/>
    <s v="Product"/>
    <s v="Online"/>
    <s v="North"/>
    <s v="CUST10093"/>
    <s v=""/>
    <s v="Bring each wind put determine."/>
    <s v="OK"/>
    <s v="Valid"/>
    <s v=""/>
    <s v="valid"/>
  </r>
  <r>
    <s v="TRX107114"/>
    <d v="2022-05-17T00:00:00"/>
    <n v="199235.63"/>
    <x v="1"/>
    <s v="Subscription"/>
    <s v="Retail"/>
    <s v="East"/>
    <s v="CUST10207"/>
    <s v=""/>
    <s v="Simply trial unit professor son especially lay."/>
    <s v="OK"/>
    <s v="Valid"/>
    <s v=""/>
    <s v="valid"/>
  </r>
  <r>
    <s v="TRX107115"/>
    <d v="2023-03-12T00:00:00"/>
    <n v="138537.51999999999"/>
    <x v="1"/>
    <s v="Service"/>
    <s v="Enterprise"/>
    <s v="West"/>
    <s v="CUST10339"/>
    <s v=""/>
    <s v="Become man no evidence behavior happen."/>
    <s v="OK"/>
    <s v="Valid"/>
    <s v=""/>
    <s v="valid"/>
  </r>
  <r>
    <s v="TRX107116"/>
    <d v="2023-06-08T00:00:00"/>
    <n v="18810.21"/>
    <x v="2"/>
    <s v="Equity"/>
    <s v="Retail"/>
    <s v="East"/>
    <s v=""/>
    <s v=""/>
    <s v="Speech exactly black."/>
    <s v="OK"/>
    <s v=""/>
    <s v=""/>
    <s v="valid"/>
  </r>
  <r>
    <s v="TRX107117"/>
    <d v="2022-01-20T00:00:00"/>
    <n v="-37642.269999999997"/>
    <x v="0"/>
    <s v="Supplies"/>
    <s v="Online"/>
    <s v="South"/>
    <s v=""/>
    <s v="VEND1039"/>
    <s v="Happy admit field card sound this focus."/>
    <s v="OK"/>
    <s v=""/>
    <s v="Valid"/>
    <s v="valid"/>
  </r>
  <r>
    <s v="TRX107118"/>
    <d v="2022-11-25T00:00:00"/>
    <n v="-46911.63"/>
    <x v="0"/>
    <s v="Marketing"/>
    <s v="Enterprise"/>
    <s v="South"/>
    <s v=""/>
    <s v="VEND1005"/>
    <s v="Major arm current range."/>
    <s v="OK"/>
    <s v=""/>
    <s v="Valid"/>
    <s v="valid"/>
  </r>
  <r>
    <s v="TRX107119"/>
    <d v="2022-04-19T00:00:00"/>
    <n v="149237.64000000001"/>
    <x v="1"/>
    <s v="Product"/>
    <s v="Retail"/>
    <s v="East"/>
    <s v="CUST10003"/>
    <s v=""/>
    <s v="People debate garden true."/>
    <s v="OK"/>
    <s v="Valid"/>
    <s v=""/>
    <s v="valid"/>
  </r>
  <r>
    <s v="TRX107120"/>
    <d v="2022-12-16T00:00:00"/>
    <n v="-18814.48"/>
    <x v="0"/>
    <s v="Rent"/>
    <s v="Retail"/>
    <s v="East"/>
    <s v=""/>
    <s v="VEND1019"/>
    <s v="Effect rock consumer century."/>
    <s v="OK"/>
    <s v=""/>
    <s v="Valid"/>
    <s v="valid"/>
  </r>
  <r>
    <s v="TRX107121"/>
    <d v="2022-08-28T00:00:00"/>
    <n v="16960.349999999999"/>
    <x v="2"/>
    <s v="Equity"/>
    <s v="Retail"/>
    <s v="East"/>
    <s v=""/>
    <s v=""/>
    <s v="Down cold poor value magazine fight production."/>
    <s v="OK"/>
    <s v=""/>
    <s v=""/>
    <s v="valid"/>
  </r>
  <r>
    <s v="TRX107122"/>
    <d v="2022-06-25T00:00:00"/>
    <n v="192300.16"/>
    <x v="1"/>
    <s v="Product"/>
    <s v="Enterprise"/>
    <s v="East"/>
    <s v="CUST10145"/>
    <s v=""/>
    <s v="Really leader individual none."/>
    <s v="OK"/>
    <s v="Valid"/>
    <s v=""/>
    <s v="valid"/>
  </r>
  <r>
    <s v="TRX107123"/>
    <d v="2023-03-18T00:00:00"/>
    <n v="-33062.47"/>
    <x v="0"/>
    <s v="Utilities"/>
    <s v="Enterprise"/>
    <s v="North"/>
    <s v=""/>
    <s v="VEND1004"/>
    <s v="Personal nothing can or party talk simply even."/>
    <s v="OK"/>
    <s v=""/>
    <s v="Valid"/>
    <s v="valid"/>
  </r>
  <r>
    <s v="TRX107124"/>
    <d v="2023-12-14T00:00:00"/>
    <n v="222587.7"/>
    <x v="1"/>
    <s v="Service"/>
    <s v="Enterprise"/>
    <s v="South"/>
    <s v="CUST10310"/>
    <s v=""/>
    <s v="Herself training these pretty begin choice."/>
    <s v="OK"/>
    <s v="Valid"/>
    <s v=""/>
    <s v="valid"/>
  </r>
  <r>
    <s v="TRX107125"/>
    <d v="2022-02-26T00:00:00"/>
    <n v="237949.03"/>
    <x v="1"/>
    <s v="Product"/>
    <s v="Retail"/>
    <s v="West"/>
    <s v="CUST10351"/>
    <s v=""/>
    <s v="Month born network early."/>
    <s v="OK"/>
    <s v="Valid"/>
    <s v=""/>
    <s v="valid"/>
  </r>
  <r>
    <s v="TRX107126"/>
    <d v="2022-08-17T00:00:00"/>
    <n v="118832.8"/>
    <x v="1"/>
    <s v="Subscription"/>
    <s v="Retail"/>
    <s v="West"/>
    <s v="CUST10298"/>
    <s v=""/>
    <s v="Son idea actually friend since."/>
    <s v="OK"/>
    <s v="Valid"/>
    <s v=""/>
    <s v="valid"/>
  </r>
  <r>
    <s v="TRX107127"/>
    <d v="2023-02-18T00:00:00"/>
    <n v="-15695.17"/>
    <x v="0"/>
    <s v="Supplies"/>
    <s v="Retail"/>
    <s v="North"/>
    <s v=""/>
    <s v="VEND1111"/>
    <s v="Institution the effect offer level."/>
    <s v="OK"/>
    <s v=""/>
    <s v="Valid"/>
    <s v="valid"/>
  </r>
  <r>
    <s v="TRX107128"/>
    <d v="2023-04-20T00:00:00"/>
    <n v="-34805.599999999999"/>
    <x v="0"/>
    <s v="Payroll"/>
    <s v="Retail"/>
    <s v="West"/>
    <s v=""/>
    <s v="VEND1032"/>
    <s v="Must high series recent soldier morning list."/>
    <s v="OK"/>
    <s v=""/>
    <s v="Valid"/>
    <s v="valid"/>
  </r>
  <r>
    <s v="TRX107129"/>
    <d v="2022-03-15T00:00:00"/>
    <n v="21374.7"/>
    <x v="2"/>
    <s v="Equity"/>
    <s v="Retail"/>
    <s v="West"/>
    <s v=""/>
    <s v=""/>
    <s v="Conference modern however anything then explain together."/>
    <s v="OK"/>
    <s v=""/>
    <s v=""/>
    <s v="valid"/>
  </r>
  <r>
    <s v="TRX107130"/>
    <d v="2022-05-15T00:00:00"/>
    <n v="233849.53"/>
    <x v="1"/>
    <s v="Product"/>
    <s v="Online"/>
    <s v="West"/>
    <s v="CUST10145"/>
    <s v=""/>
    <s v="Move listen attention wonder development."/>
    <s v="OK"/>
    <s v="Valid"/>
    <s v=""/>
    <s v="valid"/>
  </r>
  <r>
    <s v="TRX107131"/>
    <d v="2023-12-30T00:00:00"/>
    <n v="74358.929999999993"/>
    <x v="1"/>
    <s v="Product"/>
    <s v="Online"/>
    <s v="South"/>
    <s v="CUST10059"/>
    <s v=""/>
    <s v="Hour surface sound window seat two of."/>
    <s v="OK"/>
    <s v="Valid"/>
    <s v=""/>
    <s v="valid"/>
  </r>
  <r>
    <s v="TRX107132"/>
    <d v="2023-02-18T00:00:00"/>
    <n v="-55734.09"/>
    <x v="0"/>
    <s v="Marketing"/>
    <s v="Retail"/>
    <s v="South"/>
    <s v=""/>
    <s v="VEND1111"/>
    <s v="Go black kid ask line in movie."/>
    <s v="OK"/>
    <s v=""/>
    <s v="Valid"/>
    <s v="valid"/>
  </r>
  <r>
    <s v="TRX107133"/>
    <d v="2023-02-17T00:00:00"/>
    <n v="18189.060000000001"/>
    <x v="3"/>
    <s v="Asset"/>
    <s v="Retail"/>
    <s v="West"/>
    <s v=""/>
    <s v=""/>
    <s v="Organization quite worry thought."/>
    <s v="OK"/>
    <s v=""/>
    <s v=""/>
    <s v="valid"/>
  </r>
  <r>
    <s v="TRX107134"/>
    <d v="2023-08-20T00:00:00"/>
    <n v="-21892.49"/>
    <x v="0"/>
    <s v="Rent"/>
    <s v="Enterprise"/>
    <s v="West"/>
    <s v=""/>
    <s v="VEND1097"/>
    <s v="Heart either buy already TV treat."/>
    <s v="OK"/>
    <s v=""/>
    <s v="Valid"/>
    <s v="valid"/>
  </r>
  <r>
    <s v="TRX107135"/>
    <d v="2022-03-27T00:00:00"/>
    <n v="141714.53"/>
    <x v="1"/>
    <s v="Product"/>
    <s v="Retail"/>
    <s v="West"/>
    <s v="CUST10244"/>
    <s v=""/>
    <s v="Involve positive conference forget result music."/>
    <s v="OK"/>
    <s v="Valid"/>
    <s v=""/>
    <s v="valid"/>
  </r>
  <r>
    <s v="TRX107136"/>
    <d v="2022-01-12T00:00:00"/>
    <n v="-32462.71"/>
    <x v="0"/>
    <s v="Rent"/>
    <s v="Online"/>
    <s v="South"/>
    <s v=""/>
    <s v="VEND1116"/>
    <s v="Sure perhaps character note dog theory."/>
    <s v="OK"/>
    <s v=""/>
    <s v="Valid"/>
    <s v="valid"/>
  </r>
  <r>
    <s v="TRX107137"/>
    <d v="2022-06-29T00:00:00"/>
    <n v="-6426.5"/>
    <x v="0"/>
    <s v="Other"/>
    <s v="Retail"/>
    <s v="West"/>
    <s v=""/>
    <s v="VEND1025"/>
    <s v="Baby serve one hundred."/>
    <s v="OK"/>
    <s v=""/>
    <s v="Valid"/>
    <s v="valid"/>
  </r>
  <r>
    <s v="TRX107138"/>
    <d v="2023-12-30T00:00:00"/>
    <n v="108915.79"/>
    <x v="1"/>
    <s v="Product"/>
    <s v="Online"/>
    <s v="South"/>
    <s v="CUST10059"/>
    <s v=""/>
    <s v="Conference shoulder enter."/>
    <s v="OK"/>
    <s v="Valid"/>
    <s v=""/>
    <s v="valid"/>
  </r>
  <r>
    <s v="TRX107139"/>
    <d v="2022-05-29T00:00:00"/>
    <n v="-24456.03"/>
    <x v="0"/>
    <s v="Marketing"/>
    <s v="Online"/>
    <s v="South"/>
    <s v=""/>
    <s v="VEND1076"/>
    <s v="Big on image them Democrat small keep."/>
    <s v="OK"/>
    <s v=""/>
    <s v="Valid"/>
    <s v="valid"/>
  </r>
  <r>
    <s v="TRX107140"/>
    <d v="2023-01-16T00:00:00"/>
    <n v="191334.23"/>
    <x v="1"/>
    <s v="Subscription"/>
    <s v="Online"/>
    <s v="East"/>
    <s v="CUST10195"/>
    <s v=""/>
    <s v="Health specific even discuss election class director page."/>
    <s v="OK"/>
    <s v="Valid"/>
    <s v=""/>
    <s v="valid"/>
  </r>
  <r>
    <s v="TRX107141"/>
    <d v="2023-07-02T00:00:00"/>
    <n v="79342.149999999994"/>
    <x v="1"/>
    <s v="Service"/>
    <s v="Online"/>
    <s v="East"/>
    <s v="CUST10187"/>
    <s v=""/>
    <s v="Full common than song mean lead national."/>
    <s v="OK"/>
    <s v="Valid"/>
    <s v=""/>
    <s v="valid"/>
  </r>
  <r>
    <s v="TRX107142"/>
    <d v="2022-07-28T00:00:00"/>
    <n v="-45669.760000000002"/>
    <x v="0"/>
    <s v="Supplies"/>
    <s v="Online"/>
    <s v="West"/>
    <s v=""/>
    <s v="VEND1060"/>
    <s v="Face foot road cold."/>
    <s v="OK"/>
    <s v=""/>
    <s v="Valid"/>
    <s v="valid"/>
  </r>
  <r>
    <s v="TRX107143"/>
    <d v="2022-08-08T00:00:00"/>
    <n v="-33803.910000000003"/>
    <x v="0"/>
    <s v="Marketing"/>
    <s v="Retail"/>
    <s v="North"/>
    <s v=""/>
    <s v="VEND1067"/>
    <s v="Describe simple firm very."/>
    <s v="OK"/>
    <s v=""/>
    <s v="Valid"/>
    <s v="valid"/>
  </r>
  <r>
    <s v="TRX107144"/>
    <d v="2022-01-26T00:00:00"/>
    <n v="157412.97"/>
    <x v="1"/>
    <s v="Subscription"/>
    <s v="Online"/>
    <s v="South"/>
    <s v="CUST10098"/>
    <s v=""/>
    <s v="Source leader born."/>
    <s v="OK"/>
    <s v="Valid"/>
    <s v=""/>
    <s v="valid"/>
  </r>
  <r>
    <s v="TRX107145"/>
    <d v="2022-11-12T00:00:00"/>
    <n v="181115.27"/>
    <x v="1"/>
    <s v="Product"/>
    <s v="Online"/>
    <s v="North"/>
    <s v="CUST10191"/>
    <s v=""/>
    <s v="Black listen student around."/>
    <s v="OK"/>
    <s v="Valid"/>
    <s v=""/>
    <s v="valid"/>
  </r>
  <r>
    <s v="TRX107146"/>
    <d v="2023-05-07T00:00:00"/>
    <n v="134811.31"/>
    <x v="1"/>
    <s v="Product"/>
    <s v="Retail"/>
    <s v="East"/>
    <s v="CUST10320"/>
    <s v=""/>
    <s v="Cover blue before phone spring."/>
    <s v="OK"/>
    <s v="Valid"/>
    <s v=""/>
    <s v="valid"/>
  </r>
  <r>
    <s v="TRX107147"/>
    <d v="2022-09-26T00:00:00"/>
    <n v="146406.17000000001"/>
    <x v="1"/>
    <s v="Product"/>
    <s v="Enterprise"/>
    <s v="South"/>
    <s v="CUST10052"/>
    <s v=""/>
    <s v="Nice prove never already."/>
    <s v="OK"/>
    <s v="Valid"/>
    <s v=""/>
    <s v="valid"/>
  </r>
  <r>
    <s v="TRX107148"/>
    <d v="2023-11-16T00:00:00"/>
    <n v="218095.92"/>
    <x v="1"/>
    <s v="Product"/>
    <s v="Enterprise"/>
    <s v="North"/>
    <s v="CUST10251"/>
    <s v=""/>
    <s v="Drop sit mouth idea page follow second."/>
    <s v="OK"/>
    <s v="Valid"/>
    <s v=""/>
    <s v="valid"/>
  </r>
  <r>
    <s v="TRX107149"/>
    <d v="2022-08-18T00:00:00"/>
    <n v="133724.78"/>
    <x v="1"/>
    <s v="Service"/>
    <s v="Retail"/>
    <s v="West"/>
    <s v="CUST10337"/>
    <s v=""/>
    <s v="Term history maintain design."/>
    <s v="OK"/>
    <s v="Valid"/>
    <s v=""/>
    <s v="valid"/>
  </r>
  <r>
    <s v="TRX107150"/>
    <d v="2023-07-26T00:00:00"/>
    <n v="246288.39"/>
    <x v="1"/>
    <s v="Subscription"/>
    <s v="Enterprise"/>
    <s v="North"/>
    <s v="CUST10365"/>
    <s v=""/>
    <s v="Here until Republican wear both."/>
    <s v="OK"/>
    <s v="Valid"/>
    <s v=""/>
    <s v="valid"/>
  </r>
  <r>
    <s v="TRX107151"/>
    <d v="2022-10-10T00:00:00"/>
    <n v="-31629.49"/>
    <x v="0"/>
    <s v="Payroll"/>
    <s v="Enterprise"/>
    <s v="West"/>
    <s v=""/>
    <s v="VEND1063"/>
    <s v="Treatment support American player option reflect bring."/>
    <s v="OK"/>
    <s v=""/>
    <s v="Valid"/>
    <s v="valid"/>
  </r>
  <r>
    <s v="TRX107152"/>
    <d v="2023-03-15T00:00:00"/>
    <n v="130042.7"/>
    <x v="1"/>
    <s v="Product"/>
    <s v="Enterprise"/>
    <s v="West"/>
    <s v="CUST10219"/>
    <s v=""/>
    <s v="Kid think until kind."/>
    <s v="OK"/>
    <s v="Valid"/>
    <s v=""/>
    <s v="valid"/>
  </r>
  <r>
    <s v="TRX107153"/>
    <d v="2022-05-29T00:00:00"/>
    <n v="20712.32"/>
    <x v="2"/>
    <s v="Equity"/>
    <s v="Enterprise"/>
    <s v="South"/>
    <s v=""/>
    <s v=""/>
    <s v="Attention myself black thousand suffer."/>
    <s v="OK"/>
    <s v=""/>
    <s v=""/>
    <s v="valid"/>
  </r>
  <r>
    <s v="TRX107154"/>
    <d v="2022-01-28T00:00:00"/>
    <n v="31755.26"/>
    <x v="3"/>
    <s v="Asset"/>
    <s v="Retail"/>
    <s v="East"/>
    <s v=""/>
    <s v=""/>
    <s v="Adult office seven buy item bed quite benefit."/>
    <s v="OK"/>
    <s v=""/>
    <s v=""/>
    <s v="valid"/>
  </r>
  <r>
    <s v="TRX107155"/>
    <d v="2023-07-17T00:00:00"/>
    <n v="172705.88"/>
    <x v="1"/>
    <s v="Product"/>
    <s v="Enterprise"/>
    <s v="West"/>
    <s v="CUST10241"/>
    <s v=""/>
    <s v="Dark whom official."/>
    <s v="OK"/>
    <s v="Valid"/>
    <s v=""/>
    <s v="valid"/>
  </r>
  <r>
    <s v="TRX107156"/>
    <d v="2022-09-16T00:00:00"/>
    <n v="-36878.85"/>
    <x v="0"/>
    <s v="Supplies"/>
    <s v="Online"/>
    <s v="West"/>
    <s v=""/>
    <s v="VEND1100"/>
    <s v="Factor hair card hit eight authority."/>
    <s v="OK"/>
    <s v=""/>
    <s v="Valid"/>
    <s v="valid"/>
  </r>
  <r>
    <s v="TRX107157"/>
    <d v="2023-06-11T00:00:00"/>
    <n v="259885.01"/>
    <x v="1"/>
    <s v="Service"/>
    <s v="Enterprise"/>
    <s v="South"/>
    <s v="CUST10020"/>
    <s v=""/>
    <s v="Operation possible team rest."/>
    <s v="OK"/>
    <s v="Valid"/>
    <s v=""/>
    <s v="valid"/>
  </r>
  <r>
    <s v="TRX107158"/>
    <d v="2023-04-14T00:00:00"/>
    <n v="-26184.89"/>
    <x v="0"/>
    <s v="Utilities"/>
    <s v="Retail"/>
    <s v="North"/>
    <s v=""/>
    <s v="VEND1014"/>
    <s v="Game sure whatever late PM."/>
    <s v="OK"/>
    <s v=""/>
    <s v="Valid"/>
    <s v="valid"/>
  </r>
  <r>
    <s v="TRX107159"/>
    <d v="2022-07-25T00:00:00"/>
    <n v="39957.85"/>
    <x v="1"/>
    <s v="Subscription"/>
    <s v="Enterprise"/>
    <s v="West"/>
    <s v="CUST10093"/>
    <s v=""/>
    <s v="Property lose amount PM very father court."/>
    <s v="OK"/>
    <s v="Valid"/>
    <s v=""/>
    <s v="valid"/>
  </r>
  <r>
    <s v="TRX107160"/>
    <d v="2022-05-04T00:00:00"/>
    <n v="77820.53"/>
    <x v="1"/>
    <s v="Product"/>
    <s v="Enterprise"/>
    <s v="South"/>
    <s v="CUST10291"/>
    <s v=""/>
    <s v="Wish pattern hot debate old."/>
    <s v="OK"/>
    <s v="Valid"/>
    <s v=""/>
    <s v="valid"/>
  </r>
  <r>
    <s v="TRX107161"/>
    <d v="2022-07-10T00:00:00"/>
    <n v="48507.37"/>
    <x v="1"/>
    <s v="Subscription"/>
    <s v="Enterprise"/>
    <s v="North"/>
    <s v="CUST10339"/>
    <s v=""/>
    <s v="Painting begin brother million."/>
    <s v="OK"/>
    <s v="Valid"/>
    <s v=""/>
    <s v="valid"/>
  </r>
  <r>
    <s v="TRX107162"/>
    <d v="2022-05-07T00:00:00"/>
    <n v="201526.23"/>
    <x v="1"/>
    <s v="Subscription"/>
    <s v="Retail"/>
    <s v="South"/>
    <s v="CUST10099"/>
    <s v=""/>
    <s v="Scene first animal finish."/>
    <s v="OK"/>
    <s v="Valid"/>
    <s v=""/>
    <s v="valid"/>
  </r>
  <r>
    <s v="TRX107163"/>
    <d v="2023-03-02T00:00:00"/>
    <n v="114475.44"/>
    <x v="1"/>
    <s v="Service"/>
    <s v="Retail"/>
    <s v="East"/>
    <s v="CUST10264"/>
    <s v=""/>
    <s v="Hundred from several continue up best."/>
    <s v="OK"/>
    <s v="Valid"/>
    <s v=""/>
    <s v="valid"/>
  </r>
  <r>
    <s v="TRX107164"/>
    <d v="2022-11-26T00:00:00"/>
    <n v="-50321.18"/>
    <x v="0"/>
    <s v="Payroll"/>
    <s v="Retail"/>
    <s v="South"/>
    <s v=""/>
    <s v="VEND1020"/>
    <s v="Likely than full full poor produce long forget."/>
    <s v="OK"/>
    <s v=""/>
    <s v="Valid"/>
    <s v="valid"/>
  </r>
  <r>
    <s v="TRX107165"/>
    <d v="2023-08-12T00:00:00"/>
    <n v="210465.86"/>
    <x v="1"/>
    <s v="Service"/>
    <s v="Retail"/>
    <s v="North"/>
    <s v="CUST10258"/>
    <s v=""/>
    <s v="Course relationship character."/>
    <s v="OK"/>
    <s v="Valid"/>
    <s v=""/>
    <s v="valid"/>
  </r>
  <r>
    <s v="TRX107166"/>
    <d v="2023-01-02T00:00:00"/>
    <n v="88304.26"/>
    <x v="1"/>
    <s v="Service"/>
    <s v="Online"/>
    <s v="East"/>
    <s v="CUST10066"/>
    <s v=""/>
    <s v="Bar control conference hold force environmental cost."/>
    <s v="OK"/>
    <s v="Valid"/>
    <s v=""/>
    <s v="valid"/>
  </r>
  <r>
    <s v="TRX107167"/>
    <d v="2022-11-16T00:00:00"/>
    <n v="154779.85"/>
    <x v="1"/>
    <s v="Product"/>
    <s v="Retail"/>
    <s v="North"/>
    <s v="CUST10082"/>
    <s v=""/>
    <s v="Drug long each cause discover student road produce."/>
    <s v="OK"/>
    <s v="Valid"/>
    <s v=""/>
    <s v="valid"/>
  </r>
  <r>
    <s v="TRX107168"/>
    <d v="2022-10-27T00:00:00"/>
    <n v="-69922"/>
    <x v="0"/>
    <s v="Other"/>
    <s v="Online"/>
    <s v="West"/>
    <s v=""/>
    <s v="VEND1011"/>
    <s v="Risk avoid relationship example goal talk purpose."/>
    <s v="OK"/>
    <s v=""/>
    <s v="Valid"/>
    <s v="valid"/>
  </r>
  <r>
    <s v="TRX107169"/>
    <d v="2023-09-13T00:00:00"/>
    <n v="-14579.73"/>
    <x v="0"/>
    <s v="Other"/>
    <s v="Enterprise"/>
    <s v="North"/>
    <s v=""/>
    <s v="VEND1039"/>
    <s v="Message teacher garden represent."/>
    <s v="OK"/>
    <s v=""/>
    <s v="Valid"/>
    <s v="valid"/>
  </r>
  <r>
    <s v="TRX107170"/>
    <d v="2023-05-01T00:00:00"/>
    <n v="-40633"/>
    <x v="0"/>
    <s v="Supplies"/>
    <s v="Retail"/>
    <s v="East"/>
    <s v=""/>
    <s v="VEND1005"/>
    <s v="So wish western cost style law education."/>
    <s v="OK"/>
    <s v=""/>
    <s v="Valid"/>
    <s v="valid"/>
  </r>
  <r>
    <s v="TRX107171"/>
    <d v="2022-03-05T00:00:00"/>
    <n v="175120.05"/>
    <x v="1"/>
    <s v="Product"/>
    <s v="Retail"/>
    <s v="South"/>
    <s v="CUST10173"/>
    <s v=""/>
    <s v="Exactly rate social court top."/>
    <s v="OK"/>
    <s v="Valid"/>
    <s v=""/>
    <s v="valid"/>
  </r>
  <r>
    <s v="TRX107172"/>
    <d v="2022-03-06T00:00:00"/>
    <n v="162918.79"/>
    <x v="1"/>
    <s v="Service"/>
    <s v="Retail"/>
    <s v="South"/>
    <s v="CUST10090"/>
    <s v=""/>
    <s v="Before last school college."/>
    <s v="OK"/>
    <s v="Valid"/>
    <s v=""/>
    <s v="valid"/>
  </r>
  <r>
    <s v="TRX107173"/>
    <d v="2023-01-06T00:00:00"/>
    <n v="-75782.899999999994"/>
    <x v="0"/>
    <s v="Rent"/>
    <s v="Retail"/>
    <s v="East"/>
    <s v=""/>
    <s v="VEND1010"/>
    <s v="Yourself even resource dark girl."/>
    <s v="OK"/>
    <s v=""/>
    <s v="Valid"/>
    <s v="valid"/>
  </r>
  <r>
    <s v="TRX107174"/>
    <d v="2023-10-19T00:00:00"/>
    <n v="-36597.879999999997"/>
    <x v="0"/>
    <s v="Other"/>
    <s v="Online"/>
    <s v="East"/>
    <s v=""/>
    <s v="VEND1036"/>
    <s v="Bag any benefit common."/>
    <s v="OK"/>
    <s v=""/>
    <s v="Valid"/>
    <s v="valid"/>
  </r>
  <r>
    <s v="TRX107175"/>
    <d v="2023-11-08T00:00:00"/>
    <n v="185111.5"/>
    <x v="1"/>
    <s v="Product"/>
    <s v="Online"/>
    <s v="West"/>
    <s v="CUST10052"/>
    <s v=""/>
    <s v="Second magazine certain."/>
    <s v="OK"/>
    <s v="Valid"/>
    <s v=""/>
    <s v="valid"/>
  </r>
  <r>
    <s v="TRX107176"/>
    <d v="2022-01-16T00:00:00"/>
    <n v="129724.36"/>
    <x v="1"/>
    <s v="Product"/>
    <s v="Online"/>
    <s v="East"/>
    <s v="CUST10299"/>
    <s v=""/>
    <s v="Bad trip recognize billion training subject family."/>
    <s v="OK"/>
    <s v="Valid"/>
    <s v=""/>
    <s v="valid"/>
  </r>
  <r>
    <s v="TRX107177"/>
    <d v="2022-05-23T00:00:00"/>
    <n v="-22181.439999999999"/>
    <x v="0"/>
    <s v="Utilities"/>
    <s v="Retail"/>
    <s v="North"/>
    <s v=""/>
    <s v="VEND1117"/>
    <s v="Last improve I rich agency several chance."/>
    <s v="OK"/>
    <s v=""/>
    <s v="Valid"/>
    <s v="valid"/>
  </r>
  <r>
    <s v="TRX107178"/>
    <d v="2023-11-04T00:00:00"/>
    <n v="-2025.97"/>
    <x v="0"/>
    <s v="Payroll"/>
    <s v="Online"/>
    <s v="South"/>
    <s v=""/>
    <s v="VEND1034"/>
    <s v="Several contain suffer your plant debate keep."/>
    <s v="OK"/>
    <s v=""/>
    <s v="Valid"/>
    <s v="valid"/>
  </r>
  <r>
    <s v="TRX107179"/>
    <d v="2022-08-01T00:00:00"/>
    <n v="20916.55"/>
    <x v="2"/>
    <s v="Equity"/>
    <s v="Retail"/>
    <s v="North"/>
    <s v=""/>
    <s v=""/>
    <s v="Actually capital eye daughter room."/>
    <s v="OK"/>
    <s v=""/>
    <s v=""/>
    <s v="valid"/>
  </r>
  <r>
    <s v="TRX107180"/>
    <d v="2022-12-11T00:00:00"/>
    <n v="162884.6"/>
    <x v="1"/>
    <s v="Service"/>
    <s v="Online"/>
    <s v="East"/>
    <s v="CUST10169"/>
    <s v=""/>
    <s v="Of particularly investment every."/>
    <s v="OK"/>
    <s v="Valid"/>
    <s v=""/>
    <s v="valid"/>
  </r>
  <r>
    <s v="TRX107181"/>
    <d v="2022-06-09T00:00:00"/>
    <n v="292161.95"/>
    <x v="1"/>
    <s v="Service"/>
    <s v="Enterprise"/>
    <s v="West"/>
    <s v="CUST10248"/>
    <s v=""/>
    <s v="Politics stop military coach kid the individual."/>
    <s v="OK"/>
    <s v="Valid"/>
    <s v=""/>
    <s v="valid"/>
  </r>
  <r>
    <s v="TRX107182"/>
    <d v="2023-04-30T00:00:00"/>
    <n v="94704.86"/>
    <x v="1"/>
    <s v="Service"/>
    <s v="Enterprise"/>
    <s v="North"/>
    <s v="CUST10163"/>
    <s v=""/>
    <s v="Two detail it again father sport collection."/>
    <s v="OK"/>
    <s v="Valid"/>
    <s v=""/>
    <s v="valid"/>
  </r>
  <r>
    <s v="TRX107183"/>
    <d v="2022-06-01T00:00:00"/>
    <n v="-47231.88"/>
    <x v="0"/>
    <s v="Payroll"/>
    <s v="Enterprise"/>
    <s v="West"/>
    <s v=""/>
    <s v="VEND1061"/>
    <s v="Example chance local Mr."/>
    <s v="OK"/>
    <s v=""/>
    <s v="Valid"/>
    <s v="valid"/>
  </r>
  <r>
    <s v="TRX107184"/>
    <d v="2022-06-03T00:00:00"/>
    <n v="240603.51999999999"/>
    <x v="1"/>
    <s v="Subscription"/>
    <s v="Retail"/>
    <s v="East"/>
    <s v="CUST10340"/>
    <s v=""/>
    <s v="Art also politics site."/>
    <s v="OK"/>
    <s v="Valid"/>
    <s v=""/>
    <s v="valid"/>
  </r>
  <r>
    <s v="TRX107185"/>
    <d v="2022-08-22T00:00:00"/>
    <n v="-30783.279999999999"/>
    <x v="0"/>
    <s v="Rent"/>
    <s v="Retail"/>
    <s v="West"/>
    <s v=""/>
    <s v="VEND1114"/>
    <s v="Education girl into another our media new."/>
    <s v="OK"/>
    <s v=""/>
    <s v="Valid"/>
    <s v="valid"/>
  </r>
  <r>
    <s v="TRX107186"/>
    <d v="2023-08-04T00:00:00"/>
    <n v="178030.32"/>
    <x v="1"/>
    <s v="Product"/>
    <s v="Online"/>
    <s v="West"/>
    <s v="CUST10096"/>
    <s v=""/>
    <s v="Model skill worry Democrat moment top degree indeed."/>
    <s v="OK"/>
    <s v="Valid"/>
    <s v=""/>
    <s v="valid"/>
  </r>
  <r>
    <s v="TRX107187"/>
    <d v="2022-06-21T00:00:00"/>
    <n v="128852.35"/>
    <x v="1"/>
    <s v="Subscription"/>
    <s v="Enterprise"/>
    <s v="South"/>
    <s v="CUST10325"/>
    <s v=""/>
    <s v="Perhaps method activity concern system like imagine."/>
    <s v="OK"/>
    <s v="Valid"/>
    <s v=""/>
    <s v="valid"/>
  </r>
  <r>
    <s v="TRX107188"/>
    <d v="2023-05-13T00:00:00"/>
    <n v="-27869.08"/>
    <x v="0"/>
    <s v="Utilities"/>
    <s v="Online"/>
    <s v="North"/>
    <s v=""/>
    <s v="VEND1014"/>
    <s v="Different build thing world deep participant foot."/>
    <s v="OK"/>
    <s v=""/>
    <s v="Valid"/>
    <s v="valid"/>
  </r>
  <r>
    <s v="TRX107189"/>
    <d v="2022-10-20T00:00:00"/>
    <n v="-42950.85"/>
    <x v="0"/>
    <s v="Utilities"/>
    <s v="Retail"/>
    <s v="East"/>
    <s v=""/>
    <s v="VEND1007"/>
    <s v="Hit though data board opportunity."/>
    <s v="OK"/>
    <s v=""/>
    <s v="Valid"/>
    <s v="valid"/>
  </r>
  <r>
    <s v="TRX107190"/>
    <d v="2022-06-09T00:00:00"/>
    <n v="148350.66"/>
    <x v="1"/>
    <s v="Subscription"/>
    <s v="Retail"/>
    <s v="East"/>
    <s v="CUST10180"/>
    <s v=""/>
    <s v="Improve month explain adult guy."/>
    <s v="OK"/>
    <s v="Valid"/>
    <s v=""/>
    <s v="valid"/>
  </r>
  <r>
    <s v="TRX107191"/>
    <d v="2022-03-29T00:00:00"/>
    <n v="98202.34"/>
    <x v="1"/>
    <s v="Product"/>
    <s v="Enterprise"/>
    <s v="South"/>
    <s v="CUST10145"/>
    <s v=""/>
    <s v="I standard already return create century dark."/>
    <s v="OK"/>
    <s v="Valid"/>
    <s v=""/>
    <s v="valid"/>
  </r>
  <r>
    <s v="TRX107192"/>
    <d v="2023-12-25T00:00:00"/>
    <n v="93546.97"/>
    <x v="1"/>
    <s v="Subscription"/>
    <s v="Enterprise"/>
    <s v="North"/>
    <s v="CUST10068"/>
    <s v=""/>
    <s v="Age maintain drive home down relate recognize though."/>
    <s v="OK"/>
    <s v="Valid"/>
    <s v=""/>
    <s v="valid"/>
  </r>
  <r>
    <s v="TRX107193"/>
    <d v="2023-08-16T00:00:00"/>
    <n v="144457.19"/>
    <x v="1"/>
    <s v="Service"/>
    <s v="Online"/>
    <s v="South"/>
    <s v="CUST10328"/>
    <s v=""/>
    <s v="Increase fight senior hold crime general."/>
    <s v="OK"/>
    <s v="Valid"/>
    <s v=""/>
    <s v="valid"/>
  </r>
  <r>
    <s v="TRX107194"/>
    <d v="2022-12-31T00:00:00"/>
    <n v="-46212.98"/>
    <x v="0"/>
    <s v="Supplies"/>
    <s v="Online"/>
    <s v="South"/>
    <s v=""/>
    <s v="VEND1112"/>
    <s v="Four community present toward low."/>
    <s v="OK"/>
    <s v=""/>
    <s v="Valid"/>
    <s v="valid"/>
  </r>
  <r>
    <s v="TRX107195"/>
    <d v="2022-01-31T00:00:00"/>
    <n v="-49943.49"/>
    <x v="0"/>
    <s v="Utilities"/>
    <s v="Retail"/>
    <s v="East"/>
    <s v=""/>
    <s v="VEND1018"/>
    <s v="Along what business site."/>
    <s v="OK"/>
    <s v=""/>
    <s v="Valid"/>
    <s v="valid"/>
  </r>
  <r>
    <s v="TRX107196"/>
    <d v="2022-07-26T00:00:00"/>
    <n v="7780.67"/>
    <x v="2"/>
    <s v="Equity"/>
    <s v="Online"/>
    <s v="North"/>
    <s v=""/>
    <s v=""/>
    <s v="Soon several cut need."/>
    <s v="OK"/>
    <s v=""/>
    <s v=""/>
    <s v="valid"/>
  </r>
  <r>
    <s v="TRX107197"/>
    <d v="2022-11-12T00:00:00"/>
    <n v="-42067.59"/>
    <x v="0"/>
    <s v="Marketing"/>
    <s v="Online"/>
    <s v="West"/>
    <s v=""/>
    <s v="VEND1109"/>
    <s v="Discuss certain audience word."/>
    <s v="OK"/>
    <s v=""/>
    <s v="Valid"/>
    <s v="valid"/>
  </r>
  <r>
    <s v="TRX107198"/>
    <d v="2023-04-15T00:00:00"/>
    <n v="-33917.440000000002"/>
    <x v="0"/>
    <s v="Payroll"/>
    <s v="Enterprise"/>
    <s v="South"/>
    <s v=""/>
    <s v="VEND1058"/>
    <s v="As smile sort would case product."/>
    <s v="OK"/>
    <s v=""/>
    <s v="Valid"/>
    <s v="valid"/>
  </r>
  <r>
    <s v="TRX107199"/>
    <d v="2023-11-28T00:00:00"/>
    <n v="-54477.5"/>
    <x v="0"/>
    <s v="Payroll"/>
    <s v="Retail"/>
    <s v="South"/>
    <s v=""/>
    <s v="VEND1095"/>
    <s v="Treatment direction represent catch."/>
    <s v="OK"/>
    <s v=""/>
    <s v="Valid"/>
    <s v="valid"/>
  </r>
  <r>
    <s v="TRX107200"/>
    <d v="2023-04-07T00:00:00"/>
    <n v="157419.19"/>
    <x v="1"/>
    <s v="Product"/>
    <s v="Retail"/>
    <s v="East"/>
    <s v="CUST10101"/>
    <s v=""/>
    <s v="Already style appear."/>
    <s v="OK"/>
    <s v="Valid"/>
    <s v=""/>
    <s v="valid"/>
  </r>
  <r>
    <s v="TRX107201"/>
    <d v="2022-08-01T00:00:00"/>
    <n v="-31807.88"/>
    <x v="0"/>
    <s v="Supplies"/>
    <s v="Enterprise"/>
    <s v="North"/>
    <s v=""/>
    <s v="VEND1112"/>
    <s v="Occur individual believe government free."/>
    <s v="OK"/>
    <s v=""/>
    <s v="Valid"/>
    <s v="valid"/>
  </r>
  <r>
    <s v="TRX107202"/>
    <d v="2023-06-25T00:00:00"/>
    <n v="193868.19"/>
    <x v="1"/>
    <s v="Subscription"/>
    <s v="Retail"/>
    <s v="North"/>
    <s v="CUST10153"/>
    <s v=""/>
    <s v="Article message standard ok voice same."/>
    <s v="OK"/>
    <s v="Valid"/>
    <s v=""/>
    <s v="valid"/>
  </r>
  <r>
    <s v="TRX107203"/>
    <d v="2022-08-14T00:00:00"/>
    <n v="-2000"/>
    <x v="0"/>
    <s v="Payroll"/>
    <s v="Retail"/>
    <s v="South"/>
    <s v=""/>
    <s v="VEND1012"/>
    <s v="Product rule deep."/>
    <s v="OK"/>
    <s v=""/>
    <s v="Valid"/>
    <s v="valid"/>
  </r>
  <r>
    <s v="TRX107204"/>
    <d v="2023-09-24T00:00:00"/>
    <n v="126374.99"/>
    <x v="1"/>
    <s v="Product"/>
    <s v="Enterprise"/>
    <s v="South"/>
    <s v="CUST10193"/>
    <s v=""/>
    <s v="Coach drug and medical cause what."/>
    <s v="OK"/>
    <s v="Valid"/>
    <s v=""/>
    <s v="valid"/>
  </r>
  <r>
    <s v="TRX107205"/>
    <d v="2022-01-13T00:00:00"/>
    <n v="-49234.15"/>
    <x v="0"/>
    <s v="Supplies"/>
    <s v="Retail"/>
    <s v="North"/>
    <s v=""/>
    <s v="VEND1005"/>
    <s v="Often bad system voice."/>
    <s v="OK"/>
    <s v=""/>
    <s v="Valid"/>
    <s v="valid"/>
  </r>
  <r>
    <s v="TRX107206"/>
    <d v="2022-10-28T00:00:00"/>
    <n v="-2000"/>
    <x v="0"/>
    <s v="Supplies"/>
    <s v="Online"/>
    <s v="West"/>
    <s v=""/>
    <s v="VEND1062"/>
    <s v="Themselves music bill reflect throw."/>
    <s v="OK"/>
    <s v=""/>
    <s v="Valid"/>
    <s v="valid"/>
  </r>
  <r>
    <s v="TRX107207"/>
    <d v="2023-03-26T00:00:00"/>
    <n v="132111.4"/>
    <x v="1"/>
    <s v="Subscription"/>
    <s v="Retail"/>
    <s v="East"/>
    <s v="CUST10204"/>
    <s v=""/>
    <s v="Natural brother according sound game store water."/>
    <s v="OK"/>
    <s v="Valid"/>
    <s v=""/>
    <s v="valid"/>
  </r>
  <r>
    <s v="TRX107208"/>
    <d v="2023-11-05T00:00:00"/>
    <n v="146313.63"/>
    <x v="1"/>
    <s v="Subscription"/>
    <s v="Online"/>
    <s v="East"/>
    <s v="CUST10361"/>
    <s v=""/>
    <s v="Better much attorney indeed analysis consider."/>
    <s v="OK"/>
    <s v="Valid"/>
    <s v=""/>
    <s v="valid"/>
  </r>
  <r>
    <s v="TRX107209"/>
    <d v="2023-09-09T00:00:00"/>
    <n v="275332.38"/>
    <x v="1"/>
    <s v="Service"/>
    <s v="Online"/>
    <s v="West"/>
    <s v="CUST10236"/>
    <s v=""/>
    <s v="Somebody firm resource nearly similar situation."/>
    <s v="OK"/>
    <s v="Valid"/>
    <s v=""/>
    <s v="valid"/>
  </r>
  <r>
    <s v="TRX107210"/>
    <d v="2023-06-10T00:00:00"/>
    <n v="78984.41"/>
    <x v="1"/>
    <s v="Product"/>
    <s v="Retail"/>
    <s v="West"/>
    <s v="CUST10015"/>
    <s v=""/>
    <s v="Dream star however quickly simple special table."/>
    <s v="OK"/>
    <s v="Valid"/>
    <s v=""/>
    <s v="valid"/>
  </r>
  <r>
    <s v="TRX107211"/>
    <d v="2023-03-08T00:00:00"/>
    <n v="111066.04"/>
    <x v="1"/>
    <s v="Product"/>
    <s v="Retail"/>
    <s v="East"/>
    <s v="CUST10009"/>
    <s v=""/>
    <s v="Their investment western employee rise drive road development."/>
    <s v="OK"/>
    <s v="Valid"/>
    <s v=""/>
    <s v="valid"/>
  </r>
  <r>
    <s v="TRX107212"/>
    <d v="2023-08-10T00:00:00"/>
    <n v="124171.25"/>
    <x v="1"/>
    <s v="Subscription"/>
    <s v="Online"/>
    <s v="North"/>
    <s v="CUST10071"/>
    <s v=""/>
    <s v="See century case can able produce."/>
    <s v="OK"/>
    <s v="Valid"/>
    <s v=""/>
    <s v="valid"/>
  </r>
  <r>
    <s v="TRX107213"/>
    <d v="2023-01-24T00:00:00"/>
    <n v="320808.68"/>
    <x v="1"/>
    <s v="Product"/>
    <s v="Online"/>
    <s v="South"/>
    <s v="CUST10287"/>
    <s v=""/>
    <s v="Professional open owner next."/>
    <s v="OK"/>
    <s v="Valid"/>
    <s v=""/>
    <s v="valid"/>
  </r>
  <r>
    <s v="TRX107214"/>
    <d v="2022-10-18T00:00:00"/>
    <n v="257389.96"/>
    <x v="1"/>
    <s v="Subscription"/>
    <s v="Retail"/>
    <s v="South"/>
    <s v="CUST10200"/>
    <s v=""/>
    <s v="Data resource agreement pretty make director best."/>
    <s v="OK"/>
    <s v="Valid"/>
    <s v=""/>
    <s v="valid"/>
  </r>
  <r>
    <s v="TRX107215"/>
    <d v="2022-06-22T00:00:00"/>
    <n v="56269.8"/>
    <x v="1"/>
    <s v="Product"/>
    <s v="Enterprise"/>
    <s v="West"/>
    <s v="CUST10281"/>
    <s v=""/>
    <s v="Per discover forget agent find heart task position."/>
    <s v="OK"/>
    <s v="Valid"/>
    <s v=""/>
    <s v="valid"/>
  </r>
  <r>
    <s v="TRX107216"/>
    <d v="2022-06-14T00:00:00"/>
    <n v="123403.31"/>
    <x v="1"/>
    <s v="Service"/>
    <s v="Enterprise"/>
    <s v="South"/>
    <s v="CUST10054"/>
    <s v=""/>
    <s v="Else blue thought best."/>
    <s v="OK"/>
    <s v="Valid"/>
    <s v=""/>
    <s v="valid"/>
  </r>
  <r>
    <s v="TRX107217"/>
    <d v="2023-11-20T00:00:00"/>
    <n v="139276.59"/>
    <x v="1"/>
    <s v="Service"/>
    <s v="Online"/>
    <s v="South"/>
    <s v="CUST10315"/>
    <s v=""/>
    <s v="Feeling what experience voice wait attention real child."/>
    <s v="OK"/>
    <s v="Valid"/>
    <s v=""/>
    <s v="valid"/>
  </r>
  <r>
    <s v="TRX107218"/>
    <d v="2023-07-14T00:00:00"/>
    <n v="-49472.53"/>
    <x v="0"/>
    <s v="Rent"/>
    <s v="Enterprise"/>
    <s v="South"/>
    <s v=""/>
    <s v="VEND1090"/>
    <s v="Through push western behavior discuss soon cover."/>
    <s v="OK"/>
    <s v=""/>
    <s v="Valid"/>
    <s v="valid"/>
  </r>
  <r>
    <s v="TRX107219"/>
    <d v="2023-07-17T00:00:00"/>
    <n v="136535.51"/>
    <x v="1"/>
    <s v="Service"/>
    <s v="Online"/>
    <s v="South"/>
    <s v="CUST10021"/>
    <s v=""/>
    <s v="Defense trade practice small environmental offer career."/>
    <s v="OK"/>
    <s v="Valid"/>
    <s v=""/>
    <s v="valid"/>
  </r>
  <r>
    <s v="TRX107220"/>
    <d v="2023-11-05T00:00:00"/>
    <n v="151710.64000000001"/>
    <x v="1"/>
    <s v="Service"/>
    <s v="Retail"/>
    <s v="East"/>
    <s v="CUST10123"/>
    <s v=""/>
    <s v="However about enough operation."/>
    <s v="OK"/>
    <s v="Valid"/>
    <s v=""/>
    <s v="valid"/>
  </r>
  <r>
    <s v="TRX107221"/>
    <d v="2023-02-05T00:00:00"/>
    <n v="125888.35"/>
    <x v="1"/>
    <s v="Service"/>
    <s v="Online"/>
    <s v="East"/>
    <s v="CUST10155"/>
    <s v=""/>
    <s v="Travel rich budget call TV yes."/>
    <s v="OK"/>
    <s v="Valid"/>
    <s v=""/>
    <s v="valid"/>
  </r>
  <r>
    <s v="TRX107222"/>
    <d v="2023-12-15T00:00:00"/>
    <n v="128454.55"/>
    <x v="1"/>
    <s v="Subscription"/>
    <s v="Enterprise"/>
    <s v="North"/>
    <s v="CUST10097"/>
    <s v=""/>
    <s v="Cultural receive easy."/>
    <s v="OK"/>
    <s v="Valid"/>
    <s v=""/>
    <s v="valid"/>
  </r>
  <r>
    <s v="TRX107223"/>
    <d v="2022-12-14T00:00:00"/>
    <n v="-51592.77"/>
    <x v="0"/>
    <s v="Marketing"/>
    <s v="Enterprise"/>
    <s v="North"/>
    <s v=""/>
    <s v="VEND1001"/>
    <s v="Where sport if reach resource study."/>
    <s v="OK"/>
    <s v=""/>
    <s v="Valid"/>
    <s v="valid"/>
  </r>
  <r>
    <s v="TRX107224"/>
    <d v="2022-09-10T00:00:00"/>
    <n v="-33277.230000000003"/>
    <x v="0"/>
    <s v="Utilities"/>
    <s v="Online"/>
    <s v="South"/>
    <s v=""/>
    <s v="VEND1054"/>
    <s v="Factor away dinner some."/>
    <s v="OK"/>
    <s v=""/>
    <s v="Valid"/>
    <s v="valid"/>
  </r>
  <r>
    <s v="TRX107225"/>
    <d v="2023-08-26T00:00:00"/>
    <n v="-46915.23"/>
    <x v="0"/>
    <s v="Other"/>
    <s v="Online"/>
    <s v="North"/>
    <s v=""/>
    <s v="VEND1027"/>
    <s v="Weight city apply generation probably wide act."/>
    <s v="OK"/>
    <s v=""/>
    <s v="Valid"/>
    <s v="valid"/>
  </r>
  <r>
    <s v="TRX107226"/>
    <d v="2022-07-24T00:00:00"/>
    <n v="-2000"/>
    <x v="0"/>
    <s v="Payroll"/>
    <s v="Enterprise"/>
    <s v="East"/>
    <s v=""/>
    <s v="VEND1090"/>
    <s v="Source take feeling recent."/>
    <s v="OK"/>
    <s v=""/>
    <s v="Valid"/>
    <s v="valid"/>
  </r>
  <r>
    <s v="TRX107227"/>
    <d v="2023-06-14T00:00:00"/>
    <n v="210793.60000000001"/>
    <x v="1"/>
    <s v="Service"/>
    <s v="Online"/>
    <s v="South"/>
    <s v="CUST10015"/>
    <s v=""/>
    <s v="Direction provide now various show."/>
    <s v="OK"/>
    <s v="Valid"/>
    <s v=""/>
    <s v="valid"/>
  </r>
  <r>
    <s v="TRX107228"/>
    <d v="2023-07-04T00:00:00"/>
    <n v="-36823.86"/>
    <x v="0"/>
    <s v="Utilities"/>
    <s v="Online"/>
    <s v="North"/>
    <s v=""/>
    <s v="VEND1018"/>
    <s v="Media fact do across particularly meet teach on."/>
    <s v="OK"/>
    <s v=""/>
    <s v="Valid"/>
    <s v="valid"/>
  </r>
  <r>
    <s v="TRX107229"/>
    <d v="2023-02-28T00:00:00"/>
    <n v="-62062.95"/>
    <x v="0"/>
    <s v="Marketing"/>
    <s v="Enterprise"/>
    <s v="West"/>
    <s v=""/>
    <s v="VEND1075"/>
    <s v="Production watch catch small upon."/>
    <s v="OK"/>
    <s v=""/>
    <s v="Valid"/>
    <s v="valid"/>
  </r>
  <r>
    <s v="TRX107230"/>
    <d v="2022-06-29T00:00:00"/>
    <n v="298898.15000000002"/>
    <x v="1"/>
    <s v="Subscription"/>
    <s v="Retail"/>
    <s v="West"/>
    <s v="CUST10145"/>
    <s v=""/>
    <s v="Simply feel director design the."/>
    <s v="OK"/>
    <s v="Valid"/>
    <s v=""/>
    <s v="valid"/>
  </r>
  <r>
    <s v="TRX107231"/>
    <d v="2022-07-09T00:00:00"/>
    <n v="177270.88"/>
    <x v="1"/>
    <s v="Service"/>
    <s v="Online"/>
    <s v="East"/>
    <s v="CUST10248"/>
    <s v=""/>
    <s v="Week anyone doctor student order born six."/>
    <s v="OK"/>
    <s v="Valid"/>
    <s v=""/>
    <s v="valid"/>
  </r>
  <r>
    <s v="TRX107232"/>
    <d v="2022-10-14T00:00:00"/>
    <n v="25854.93"/>
    <x v="4"/>
    <s v="Liability"/>
    <s v="Online"/>
    <s v="East"/>
    <s v=""/>
    <s v=""/>
    <s v="Newspaper meet ground character."/>
    <s v="OK"/>
    <s v=""/>
    <s v=""/>
    <s v="valid"/>
  </r>
  <r>
    <s v="TRX107233"/>
    <d v="2022-03-25T00:00:00"/>
    <n v="100776.21"/>
    <x v="1"/>
    <s v="Service"/>
    <s v="Retail"/>
    <s v="North"/>
    <s v="CUST10302"/>
    <s v=""/>
    <s v="Movement worry ability audience according."/>
    <s v="OK"/>
    <s v="Valid"/>
    <s v=""/>
    <s v="valid"/>
  </r>
  <r>
    <s v="TRX107234"/>
    <d v="2022-06-16T00:00:00"/>
    <n v="128823.67"/>
    <x v="1"/>
    <s v="Subscription"/>
    <s v="Online"/>
    <s v="West"/>
    <s v="CUST10064"/>
    <s v=""/>
    <s v="Item public start my."/>
    <s v="OK"/>
    <s v="Valid"/>
    <s v=""/>
    <s v="valid"/>
  </r>
  <r>
    <s v="TRX107235"/>
    <d v="2023-06-17T00:00:00"/>
    <n v="102579.58"/>
    <x v="1"/>
    <s v="Subscription"/>
    <s v="Enterprise"/>
    <s v="North"/>
    <s v="CUST10238"/>
    <s v=""/>
    <s v="Everything couple another but size."/>
    <s v="OK"/>
    <s v="Valid"/>
    <s v=""/>
    <s v="valid"/>
  </r>
  <r>
    <s v="TRX107236"/>
    <d v="2022-03-19T00:00:00"/>
    <n v="-42300.68"/>
    <x v="0"/>
    <s v="Supplies"/>
    <s v="Enterprise"/>
    <s v="East"/>
    <s v=""/>
    <s v="VEND1000"/>
    <s v="Spring quite manager agent back."/>
    <s v="OK"/>
    <s v=""/>
    <s v="Valid"/>
    <s v="valid"/>
  </r>
  <r>
    <s v="TRX107237"/>
    <d v="2023-01-02T00:00:00"/>
    <n v="-59244.5"/>
    <x v="0"/>
    <s v="Supplies"/>
    <s v="Retail"/>
    <s v="North"/>
    <s v=""/>
    <s v="VEND1089"/>
    <s v="Environmental those front pick us admit."/>
    <s v="OK"/>
    <s v=""/>
    <s v="Valid"/>
    <s v="valid"/>
  </r>
  <r>
    <s v="TRX107238"/>
    <d v="2023-04-22T00:00:00"/>
    <n v="-68200.479999999996"/>
    <x v="0"/>
    <s v="Other"/>
    <s v="Online"/>
    <s v="East"/>
    <s v=""/>
    <s v="VEND1010"/>
    <s v="Avoid huge factor station line."/>
    <s v="OK"/>
    <s v=""/>
    <s v="Valid"/>
    <s v="valid"/>
  </r>
  <r>
    <s v="TRX107239"/>
    <d v="2022-06-18T00:00:00"/>
    <n v="-53290.79"/>
    <x v="0"/>
    <s v="Supplies"/>
    <s v="Online"/>
    <s v="West"/>
    <s v=""/>
    <s v="VEND1060"/>
    <s v="Necessary mean understand send reach."/>
    <s v="OK"/>
    <s v=""/>
    <s v="Valid"/>
    <s v="valid"/>
  </r>
  <r>
    <s v="TRX107240"/>
    <d v="2022-01-14T00:00:00"/>
    <n v="205798.32"/>
    <x v="1"/>
    <s v="Service"/>
    <s v="Online"/>
    <s v="South"/>
    <s v="CUST10334"/>
    <s v=""/>
    <s v="Green economy him book."/>
    <s v="OK"/>
    <s v="Valid"/>
    <s v=""/>
    <s v="valid"/>
  </r>
  <r>
    <s v="TRX107241"/>
    <d v="2023-06-24T00:00:00"/>
    <n v="72686.13"/>
    <x v="1"/>
    <s v="Product"/>
    <s v="Retail"/>
    <s v="South"/>
    <s v="CUST10129"/>
    <s v=""/>
    <s v="Anything system item admit past off provide."/>
    <s v="OK"/>
    <s v="Valid"/>
    <s v=""/>
    <s v="valid"/>
  </r>
  <r>
    <s v="TRX107242"/>
    <d v="2023-08-19T00:00:00"/>
    <n v="268149.90999999997"/>
    <x v="1"/>
    <s v="Product"/>
    <s v="Online"/>
    <s v="South"/>
    <s v="CUST10225"/>
    <s v=""/>
    <s v="Easy raise race right summer."/>
    <s v="OK"/>
    <s v="Valid"/>
    <s v=""/>
    <s v="valid"/>
  </r>
  <r>
    <s v="TRX107243"/>
    <d v="2023-05-16T00:00:00"/>
    <n v="246911.67"/>
    <x v="1"/>
    <s v="Product"/>
    <s v="Online"/>
    <s v="East"/>
    <s v="CUST10217"/>
    <s v=""/>
    <s v="Live present leg use leader article."/>
    <s v="OK"/>
    <s v="Valid"/>
    <s v=""/>
    <s v="valid"/>
  </r>
  <r>
    <s v="TRX107244"/>
    <d v="2023-04-11T00:00:00"/>
    <n v="-55813.120000000003"/>
    <x v="0"/>
    <s v="Supplies"/>
    <s v="Online"/>
    <s v="South"/>
    <s v=""/>
    <s v="VEND1111"/>
    <s v="Challenge occur read act."/>
    <s v="OK"/>
    <s v=""/>
    <s v="Valid"/>
    <s v="valid"/>
  </r>
  <r>
    <s v="TRX107245"/>
    <d v="2023-10-19T00:00:00"/>
    <n v="-51027.519999999997"/>
    <x v="0"/>
    <s v="Utilities"/>
    <s v="Online"/>
    <s v="North"/>
    <s v=""/>
    <s v="VEND1006"/>
    <s v="Create direction government author production treat."/>
    <s v="OK"/>
    <s v=""/>
    <s v="Valid"/>
    <s v="valid"/>
  </r>
  <r>
    <s v="TRX107246"/>
    <d v="2023-10-21T00:00:00"/>
    <n v="-32826.269999999997"/>
    <x v="0"/>
    <s v="Supplies"/>
    <s v="Retail"/>
    <s v="South"/>
    <s v=""/>
    <s v="VEND1077"/>
    <s v="Imagine friend perform after argue skin military."/>
    <s v="OK"/>
    <s v=""/>
    <s v="Valid"/>
    <s v="valid"/>
  </r>
  <r>
    <s v="TRX107247"/>
    <d v="2022-11-24T00:00:00"/>
    <n v="141167.18"/>
    <x v="1"/>
    <s v="Service"/>
    <s v="Enterprise"/>
    <s v="West"/>
    <s v="CUST10203"/>
    <s v=""/>
    <s v="True air above east hospital high."/>
    <s v="OK"/>
    <s v="Valid"/>
    <s v=""/>
    <s v="valid"/>
  </r>
  <r>
    <s v="TRX107248"/>
    <d v="2023-04-23T00:00:00"/>
    <n v="107469.54"/>
    <x v="1"/>
    <s v="Product"/>
    <s v="Retail"/>
    <s v="South"/>
    <s v="CUST10302"/>
    <s v=""/>
    <s v="Number education believe risk vote."/>
    <s v="OK"/>
    <s v="Valid"/>
    <s v=""/>
    <s v="valid"/>
  </r>
  <r>
    <s v="TRX107249"/>
    <d v="2022-11-05T00:00:00"/>
    <n v="183169.02"/>
    <x v="1"/>
    <s v="Product"/>
    <s v="Enterprise"/>
    <s v="West"/>
    <s v="CUST10097"/>
    <s v=""/>
    <s v="Television station bit summer last."/>
    <s v="OK"/>
    <s v="Valid"/>
    <s v=""/>
    <s v="valid"/>
  </r>
  <r>
    <s v="TRX107250"/>
    <d v="2023-12-27T00:00:00"/>
    <n v="-37440.1"/>
    <x v="0"/>
    <s v="Utilities"/>
    <s v="Online"/>
    <s v="West"/>
    <s v=""/>
    <s v="VEND1018"/>
    <s v="Strategy yourself over social because blood receive."/>
    <s v="OK"/>
    <s v=""/>
    <s v="Valid"/>
    <s v="valid"/>
  </r>
  <r>
    <s v="TRX107251"/>
    <d v="2022-06-11T00:00:00"/>
    <n v="192994.98"/>
    <x v="1"/>
    <s v="Product"/>
    <s v="Retail"/>
    <s v="North"/>
    <s v="CUST10082"/>
    <s v=""/>
    <s v="Remain back wish design."/>
    <s v="OK"/>
    <s v="Valid"/>
    <s v=""/>
    <s v="valid"/>
  </r>
  <r>
    <s v="TRX107252"/>
    <d v="2023-12-07T00:00:00"/>
    <n v="193855.37"/>
    <x v="1"/>
    <s v="Product"/>
    <s v="Enterprise"/>
    <s v="West"/>
    <s v="CUST10211"/>
    <s v=""/>
    <s v="Baby bar college point common."/>
    <s v="OK"/>
    <s v="Valid"/>
    <s v=""/>
    <s v="valid"/>
  </r>
  <r>
    <s v="TRX107253"/>
    <d v="2022-04-18T00:00:00"/>
    <n v="-51071.69"/>
    <x v="0"/>
    <s v="Utilities"/>
    <s v="Enterprise"/>
    <s v="East"/>
    <s v=""/>
    <s v="VEND1003"/>
    <s v="Image boy feeling week though Mr."/>
    <s v="OK"/>
    <s v=""/>
    <s v="Valid"/>
    <s v="valid"/>
  </r>
  <r>
    <s v="TRX107254"/>
    <d v="2022-09-27T00:00:00"/>
    <n v="212995.79"/>
    <x v="1"/>
    <s v="Subscription"/>
    <s v="Retail"/>
    <s v="East"/>
    <s v="CUST10249"/>
    <s v=""/>
    <s v="Official fight meet phone scientist."/>
    <s v="OK"/>
    <s v="Valid"/>
    <s v=""/>
    <s v="valid"/>
  </r>
  <r>
    <s v="TRX107255"/>
    <d v="2022-12-05T00:00:00"/>
    <n v="-62820.7"/>
    <x v="0"/>
    <s v="Supplies"/>
    <s v="Enterprise"/>
    <s v="West"/>
    <s v=""/>
    <s v="VEND1089"/>
    <s v="Later commercial spend."/>
    <s v="OK"/>
    <s v=""/>
    <s v="Valid"/>
    <s v="valid"/>
  </r>
  <r>
    <s v="TRX107256"/>
    <d v="2022-04-29T00:00:00"/>
    <n v="172655.19"/>
    <x v="1"/>
    <s v="Product"/>
    <s v="Enterprise"/>
    <s v="West"/>
    <s v="CUST10076"/>
    <s v=""/>
    <s v="Hot interest nature policy."/>
    <s v="OK"/>
    <s v="Valid"/>
    <s v=""/>
    <s v="valid"/>
  </r>
  <r>
    <s v="TRX107257"/>
    <d v="2022-08-11T00:00:00"/>
    <n v="69941.98"/>
    <x v="1"/>
    <s v="Subscription"/>
    <s v="Enterprise"/>
    <s v="North"/>
    <s v="CUST10126"/>
    <s v=""/>
    <s v="Raise mouth prove ahead throw water."/>
    <s v="OK"/>
    <s v="Valid"/>
    <s v=""/>
    <s v="valid"/>
  </r>
  <r>
    <s v="TRX107258"/>
    <d v="2023-11-14T00:00:00"/>
    <n v="142533.64000000001"/>
    <x v="1"/>
    <s v="Subscription"/>
    <s v="Online"/>
    <s v="South"/>
    <s v="CUST10256"/>
    <s v=""/>
    <s v="Purpose southern goal while agree picture ago citizen."/>
    <s v="OK"/>
    <s v="Valid"/>
    <s v=""/>
    <s v="valid"/>
  </r>
  <r>
    <s v="TRX107259"/>
    <d v="2022-04-07T00:00:00"/>
    <n v="-48909.26"/>
    <x v="0"/>
    <s v="Rent"/>
    <s v="Enterprise"/>
    <s v="East"/>
    <s v=""/>
    <s v="VEND1052"/>
    <s v="Necessary thing girl office."/>
    <s v="OK"/>
    <s v=""/>
    <s v="Valid"/>
    <s v="valid"/>
  </r>
  <r>
    <s v="TRX107260"/>
    <d v="2022-06-29T00:00:00"/>
    <n v="-41005.26"/>
    <x v="0"/>
    <s v="Payroll"/>
    <s v="Retail"/>
    <s v="North"/>
    <s v=""/>
    <s v="VEND1040"/>
    <s v="Myself other own imagine."/>
    <s v="OK"/>
    <s v=""/>
    <s v="Valid"/>
    <s v="valid"/>
  </r>
  <r>
    <s v="TRX107261"/>
    <d v="2022-10-21T00:00:00"/>
    <n v="137984.23000000001"/>
    <x v="1"/>
    <s v="Subscription"/>
    <s v="Online"/>
    <s v="North"/>
    <s v="CUST10291"/>
    <s v=""/>
    <s v="Go agent speech true during."/>
    <s v="OK"/>
    <s v="Valid"/>
    <s v=""/>
    <s v="valid"/>
  </r>
  <r>
    <s v="TRX107262"/>
    <d v="2022-04-26T00:00:00"/>
    <n v="151431.38"/>
    <x v="1"/>
    <s v="Product"/>
    <s v="Retail"/>
    <s v="South"/>
    <s v="CUST10071"/>
    <s v=""/>
    <s v="Picture economy letter analysis later my."/>
    <s v="OK"/>
    <s v="Valid"/>
    <s v=""/>
    <s v="valid"/>
  </r>
  <r>
    <s v="TRX107263"/>
    <d v="2022-03-07T00:00:00"/>
    <n v="-56524.5"/>
    <x v="0"/>
    <s v="Rent"/>
    <s v="Retail"/>
    <s v="East"/>
    <s v=""/>
    <s v="VEND1036"/>
    <s v="Measure north data quality major provide think."/>
    <s v="OK"/>
    <s v=""/>
    <s v="Valid"/>
    <s v="valid"/>
  </r>
  <r>
    <s v="TRX107264"/>
    <d v="2023-05-17T00:00:00"/>
    <n v="-29569.13"/>
    <x v="0"/>
    <s v="Payroll"/>
    <s v="Enterprise"/>
    <s v="East"/>
    <s v=""/>
    <s v="VEND1017"/>
    <s v="Thus kitchen bring past agree build."/>
    <s v="OK"/>
    <s v=""/>
    <s v="Valid"/>
    <s v="valid"/>
  </r>
  <r>
    <s v="TRX107265"/>
    <d v="2022-04-30T00:00:00"/>
    <n v="-28528.11"/>
    <x v="0"/>
    <s v="Payroll"/>
    <s v="Enterprise"/>
    <s v="South"/>
    <s v=""/>
    <s v="VEND1084"/>
    <s v="Board teacher lose real."/>
    <s v="OK"/>
    <s v=""/>
    <s v="Valid"/>
    <s v="valid"/>
  </r>
  <r>
    <s v="TRX107266"/>
    <d v="2023-11-05T00:00:00"/>
    <n v="-57062.33"/>
    <x v="0"/>
    <s v="Other"/>
    <s v="Retail"/>
    <s v="East"/>
    <s v=""/>
    <s v="VEND1002"/>
    <s v="Father reflect edge radio stay high."/>
    <s v="OK"/>
    <s v=""/>
    <s v="Valid"/>
    <s v="valid"/>
  </r>
  <r>
    <s v="TRX107267"/>
    <d v="2023-12-28T00:00:00"/>
    <n v="-44749.48"/>
    <x v="0"/>
    <s v="Utilities"/>
    <s v="Retail"/>
    <s v="South"/>
    <s v=""/>
    <s v="VEND1003"/>
    <s v="Voice street better part."/>
    <s v="OK"/>
    <s v=""/>
    <s v="Valid"/>
    <s v="valid"/>
  </r>
  <r>
    <s v="TRX107268"/>
    <d v="2023-12-19T00:00:00"/>
    <n v="272719.98"/>
    <x v="1"/>
    <s v="Subscription"/>
    <s v="Retail"/>
    <s v="South"/>
    <s v="CUST10347"/>
    <s v=""/>
    <s v="Cultural life leg this character without."/>
    <s v="OK"/>
    <s v="Valid"/>
    <s v=""/>
    <s v="valid"/>
  </r>
  <r>
    <s v="TRX107269"/>
    <d v="2022-06-23T00:00:00"/>
    <n v="243956.09"/>
    <x v="1"/>
    <s v="Service"/>
    <s v="Enterprise"/>
    <s v="East"/>
    <s v="CUST10076"/>
    <s v=""/>
    <s v="Part however choose manager."/>
    <s v="OK"/>
    <s v="Valid"/>
    <s v=""/>
    <s v="valid"/>
  </r>
  <r>
    <s v="TRX107270"/>
    <d v="2022-02-10T00:00:00"/>
    <n v="-12277.6"/>
    <x v="0"/>
    <s v="Other"/>
    <s v="Online"/>
    <s v="South"/>
    <s v=""/>
    <s v="VEND1038"/>
    <s v="Modern organization budget series series indicate report."/>
    <s v="OK"/>
    <s v=""/>
    <s v="Valid"/>
    <s v="valid"/>
  </r>
  <r>
    <s v="TRX107271"/>
    <d v="2022-10-17T00:00:00"/>
    <n v="191379.28"/>
    <x v="1"/>
    <s v="Product"/>
    <s v="Retail"/>
    <s v="West"/>
    <s v="CUST10008"/>
    <s v=""/>
    <s v="Special between stage cost police."/>
    <s v="OK"/>
    <s v="Valid"/>
    <s v=""/>
    <s v="valid"/>
  </r>
  <r>
    <s v="TRX107272"/>
    <d v="2023-04-28T00:00:00"/>
    <n v="-35769.61"/>
    <x v="0"/>
    <s v="Other"/>
    <s v="Enterprise"/>
    <s v="East"/>
    <s v=""/>
    <s v="VEND1038"/>
    <s v="Along team different pick too."/>
    <s v="OK"/>
    <s v=""/>
    <s v="Valid"/>
    <s v="valid"/>
  </r>
  <r>
    <s v="TRX107273"/>
    <d v="2022-04-07T00:00:00"/>
    <n v="5000"/>
    <x v="1"/>
    <s v="Service"/>
    <s v="Online"/>
    <s v="South"/>
    <s v="CUST10161"/>
    <s v=""/>
    <s v="Spend pretty mother raise senior head."/>
    <s v="OK"/>
    <s v="Valid"/>
    <s v=""/>
    <s v="valid"/>
  </r>
  <r>
    <s v="TRX107274"/>
    <d v="2023-09-25T00:00:00"/>
    <n v="35587.78"/>
    <x v="1"/>
    <s v="Service"/>
    <s v="Enterprise"/>
    <s v="North"/>
    <s v="CUST10032"/>
    <s v=""/>
    <s v="Discussion paper father teach I industry."/>
    <s v="OK"/>
    <s v="Valid"/>
    <s v=""/>
    <s v="valid"/>
  </r>
  <r>
    <s v="TRX107275"/>
    <d v="2022-03-17T00:00:00"/>
    <n v="-44471.97"/>
    <x v="0"/>
    <s v="Rent"/>
    <s v="Online"/>
    <s v="South"/>
    <s v=""/>
    <s v="VEND1082"/>
    <s v="Seem affect position rather."/>
    <s v="OK"/>
    <s v=""/>
    <s v="Valid"/>
    <s v="valid"/>
  </r>
  <r>
    <s v="TRX107276"/>
    <d v="2022-12-18T00:00:00"/>
    <n v="-20670.490000000002"/>
    <x v="0"/>
    <s v="Marketing"/>
    <s v="Retail"/>
    <s v="West"/>
    <s v=""/>
    <s v="VEND1107"/>
    <s v="Recognize specific finally yes behind."/>
    <s v="OK"/>
    <s v=""/>
    <s v="Valid"/>
    <s v="valid"/>
  </r>
  <r>
    <s v="TRX107277"/>
    <d v="2022-01-30T00:00:00"/>
    <n v="-65274.18"/>
    <x v="0"/>
    <s v="Rent"/>
    <s v="Retail"/>
    <s v="East"/>
    <s v=""/>
    <s v="VEND1106"/>
    <s v="Only black economic read teacher family."/>
    <s v="OK"/>
    <s v=""/>
    <s v="Valid"/>
    <s v="valid"/>
  </r>
  <r>
    <s v="TRX107278"/>
    <d v="2022-07-16T00:00:00"/>
    <n v="-13273.58"/>
    <x v="0"/>
    <s v="Rent"/>
    <s v="Enterprise"/>
    <s v="East"/>
    <s v=""/>
    <s v="VEND1036"/>
    <s v="Security cold one teacher activity travel religious arm."/>
    <s v="OK"/>
    <s v=""/>
    <s v="Valid"/>
    <s v="valid"/>
  </r>
  <r>
    <s v="TRX107279"/>
    <d v="2023-11-13T00:00:00"/>
    <n v="128212.42"/>
    <x v="1"/>
    <s v="Subscription"/>
    <s v="Retail"/>
    <s v="South"/>
    <s v="CUST10106"/>
    <s v=""/>
    <s v="Else another fish city."/>
    <s v="OK"/>
    <s v="Valid"/>
    <s v=""/>
    <s v="valid"/>
  </r>
  <r>
    <s v="TRX107280"/>
    <d v="2022-02-07T00:00:00"/>
    <n v="-38271.040000000001"/>
    <x v="0"/>
    <s v="Supplies"/>
    <s v="Enterprise"/>
    <s v="East"/>
    <s v=""/>
    <s v="VEND1062"/>
    <s v="Approach response whatever scene garden reach."/>
    <s v="OK"/>
    <s v=""/>
    <s v="Valid"/>
    <s v="valid"/>
  </r>
  <r>
    <s v="TRX107281"/>
    <d v="2022-11-12T00:00:00"/>
    <n v="105731.31"/>
    <x v="1"/>
    <s v="Service"/>
    <s v="Enterprise"/>
    <s v="West"/>
    <s v="CUST10264"/>
    <s v=""/>
    <s v="Under until authority moment middle."/>
    <s v="OK"/>
    <s v="Valid"/>
    <s v=""/>
    <s v="valid"/>
  </r>
  <r>
    <s v="TRX107282"/>
    <d v="2022-05-02T00:00:00"/>
    <n v="-6852.14"/>
    <x v="0"/>
    <s v="Other"/>
    <s v="Online"/>
    <s v="North"/>
    <s v=""/>
    <s v="VEND1041"/>
    <s v="Author affect or provide."/>
    <s v="OK"/>
    <s v=""/>
    <s v="Valid"/>
    <s v="valid"/>
  </r>
  <r>
    <s v="TRX107283"/>
    <d v="2022-02-26T00:00:00"/>
    <n v="122795.63"/>
    <x v="1"/>
    <s v="Product"/>
    <s v="Online"/>
    <s v="South"/>
    <s v="CUST10050"/>
    <s v=""/>
    <s v="Enter against many billion."/>
    <s v="OK"/>
    <s v="Valid"/>
    <s v=""/>
    <s v="valid"/>
  </r>
  <r>
    <s v="TRX107284"/>
    <d v="2022-04-10T00:00:00"/>
    <n v="-2432.1799999999998"/>
    <x v="0"/>
    <s v="Payroll"/>
    <s v="Retail"/>
    <s v="West"/>
    <s v=""/>
    <s v="VEND1071"/>
    <s v="Several mouth become answer town."/>
    <s v="OK"/>
    <s v=""/>
    <s v="Valid"/>
    <s v="valid"/>
  </r>
  <r>
    <s v="TRX107285"/>
    <d v="2022-03-05T00:00:00"/>
    <n v="-56880.24"/>
    <x v="0"/>
    <s v="Rent"/>
    <s v="Online"/>
    <s v="South"/>
    <s v=""/>
    <s v="VEND1010"/>
    <s v="Nor agreement research suggest fight research exactly wish."/>
    <s v="OK"/>
    <s v=""/>
    <s v="Valid"/>
    <s v="valid"/>
  </r>
  <r>
    <s v="TRX107286"/>
    <d v="2022-03-27T00:00:00"/>
    <n v="19274.25"/>
    <x v="3"/>
    <s v="Asset"/>
    <s v="Online"/>
    <s v="East"/>
    <s v=""/>
    <s v=""/>
    <s v="Beat religious best notice forget staff."/>
    <s v="OK"/>
    <s v=""/>
    <s v=""/>
    <s v="valid"/>
  </r>
  <r>
    <s v="TRX107287"/>
    <d v="2022-10-07T00:00:00"/>
    <n v="190162.56"/>
    <x v="1"/>
    <s v="Subscription"/>
    <s v="Online"/>
    <s v="North"/>
    <s v="CUST10043"/>
    <s v=""/>
    <s v="Peace economic while discover."/>
    <s v="OK"/>
    <s v="Valid"/>
    <s v=""/>
    <s v="valid"/>
  </r>
  <r>
    <s v="TRX107288"/>
    <d v="2023-08-08T00:00:00"/>
    <n v="155310.48000000001"/>
    <x v="1"/>
    <s v="Product"/>
    <s v="Online"/>
    <s v="North"/>
    <s v="CUST10058"/>
    <s v=""/>
    <s v="President similar miss wide pay contain."/>
    <s v="OK"/>
    <s v="Valid"/>
    <s v=""/>
    <s v="valid"/>
  </r>
  <r>
    <s v="TRX107289"/>
    <d v="2022-11-24T00:00:00"/>
    <n v="160484.87"/>
    <x v="1"/>
    <s v="Product"/>
    <s v="Online"/>
    <s v="East"/>
    <s v="CUST10088"/>
    <s v=""/>
    <s v="Authority son lot hair include."/>
    <s v="OK"/>
    <s v="Valid"/>
    <s v=""/>
    <s v="valid"/>
  </r>
  <r>
    <s v="TRX107290"/>
    <d v="2023-07-31T00:00:00"/>
    <n v="-61462.879999999997"/>
    <x v="0"/>
    <s v="Other"/>
    <s v="Enterprise"/>
    <s v="East"/>
    <s v=""/>
    <s v="VEND1020"/>
    <s v="Policy movie modern dark base event reality account."/>
    <s v="OK"/>
    <s v=""/>
    <s v="Valid"/>
    <s v="valid"/>
  </r>
  <r>
    <s v="TRX107291"/>
    <d v="2022-09-29T00:00:00"/>
    <n v="172167.62"/>
    <x v="1"/>
    <s v="Product"/>
    <s v="Enterprise"/>
    <s v="East"/>
    <s v="CUST10197"/>
    <s v=""/>
    <s v="Sea coach culture seek so suggest."/>
    <s v="OK"/>
    <s v="Valid"/>
    <s v=""/>
    <s v="valid"/>
  </r>
  <r>
    <s v="TRX107292"/>
    <d v="2022-10-29T00:00:00"/>
    <n v="-61114.97"/>
    <x v="0"/>
    <s v="Payroll"/>
    <s v="Retail"/>
    <s v="East"/>
    <s v=""/>
    <s v="VEND1039"/>
    <s v="Section season American everyone something white."/>
    <s v="OK"/>
    <s v=""/>
    <s v="Valid"/>
    <s v="valid"/>
  </r>
  <r>
    <s v="TRX107293"/>
    <d v="2022-01-30T00:00:00"/>
    <n v="-53382.61"/>
    <x v="0"/>
    <s v="Supplies"/>
    <s v="Retail"/>
    <s v="West"/>
    <s v=""/>
    <s v="VEND1032"/>
    <s v="Kind attorney like enough side."/>
    <s v="OK"/>
    <s v=""/>
    <s v="Valid"/>
    <s v="valid"/>
  </r>
  <r>
    <s v="TRX107294"/>
    <d v="2022-12-03T00:00:00"/>
    <n v="169643.02"/>
    <x v="1"/>
    <s v="Service"/>
    <s v="Retail"/>
    <s v="North"/>
    <s v="CUST10283"/>
    <s v=""/>
    <s v="Affect commercial save still."/>
    <s v="OK"/>
    <s v="Valid"/>
    <s v=""/>
    <s v="valid"/>
  </r>
  <r>
    <s v="TRX107295"/>
    <d v="2023-10-01T00:00:00"/>
    <n v="206985.46"/>
    <x v="1"/>
    <s v="Subscription"/>
    <s v="Enterprise"/>
    <s v="West"/>
    <s v="CUST10200"/>
    <s v=""/>
    <s v="So hot us according simple."/>
    <s v="OK"/>
    <s v="Valid"/>
    <s v=""/>
    <s v="valid"/>
  </r>
  <r>
    <s v="TRX107296"/>
    <d v="2023-07-29T00:00:00"/>
    <n v="-25185.79"/>
    <x v="0"/>
    <s v="Other"/>
    <s v="Enterprise"/>
    <s v="South"/>
    <s v=""/>
    <s v="VEND1034"/>
    <s v="She local change spend art begin indeed."/>
    <s v="OK"/>
    <s v=""/>
    <s v="Valid"/>
    <s v="valid"/>
  </r>
  <r>
    <s v="TRX107297"/>
    <d v="2023-09-18T00:00:00"/>
    <n v="171964.65"/>
    <x v="1"/>
    <s v="Subscription"/>
    <s v="Enterprise"/>
    <s v="West"/>
    <s v="CUST10097"/>
    <s v=""/>
    <s v="Establish pretty mouth nearly wonder reason such pattern."/>
    <s v="OK"/>
    <s v="Valid"/>
    <s v=""/>
    <s v="valid"/>
  </r>
  <r>
    <s v="TRX107298"/>
    <d v="2023-02-21T00:00:00"/>
    <n v="116088.31"/>
    <x v="1"/>
    <s v="Service"/>
    <s v="Enterprise"/>
    <s v="North"/>
    <s v="CUST10217"/>
    <s v=""/>
    <s v="Defense feeling indicate mind."/>
    <s v="OK"/>
    <s v="Valid"/>
    <s v=""/>
    <s v="valid"/>
  </r>
  <r>
    <s v="TRX107299"/>
    <d v="2022-05-13T00:00:00"/>
    <n v="185785.45"/>
    <x v="1"/>
    <s v="Service"/>
    <s v="Online"/>
    <s v="South"/>
    <s v="CUST10068"/>
    <s v=""/>
    <s v="Together you wait run toward court miss wait."/>
    <s v="OK"/>
    <s v="Valid"/>
    <s v=""/>
    <s v="valid"/>
  </r>
  <r>
    <s v="TRX107300"/>
    <d v="2023-09-01T00:00:00"/>
    <n v="11534.99"/>
    <x v="3"/>
    <s v="Asset"/>
    <s v="Retail"/>
    <s v="West"/>
    <s v=""/>
    <s v=""/>
    <s v="Carry against statement whole foreign treat instead."/>
    <s v="OK"/>
    <s v=""/>
    <s v=""/>
    <s v="valid"/>
  </r>
  <r>
    <s v="TRX107301"/>
    <d v="2022-02-16T00:00:00"/>
    <n v="23584.07"/>
    <x v="2"/>
    <s v="Equity"/>
    <s v="Online"/>
    <s v="West"/>
    <s v=""/>
    <s v=""/>
    <s v="Production top little professor."/>
    <s v="OK"/>
    <s v=""/>
    <s v=""/>
    <s v="valid"/>
  </r>
  <r>
    <s v="TRX107302"/>
    <d v="2023-10-13T00:00:00"/>
    <n v="-59516.37"/>
    <x v="0"/>
    <s v="Payroll"/>
    <s v="Enterprise"/>
    <s v="East"/>
    <s v=""/>
    <s v="VEND1055"/>
    <s v="Mission remain win grow leave."/>
    <s v="OK"/>
    <s v=""/>
    <s v="Valid"/>
    <s v="valid"/>
  </r>
  <r>
    <s v="TRX107303"/>
    <d v="2022-01-17T00:00:00"/>
    <n v="-48285.27"/>
    <x v="0"/>
    <s v="Other"/>
    <s v="Enterprise"/>
    <s v="South"/>
    <s v=""/>
    <s v="VEND1115"/>
    <s v="Away subject action their west inside."/>
    <s v="OK"/>
    <s v=""/>
    <s v="Valid"/>
    <s v="valid"/>
  </r>
  <r>
    <s v="TRX107304"/>
    <d v="2023-10-11T00:00:00"/>
    <n v="-33964.199999999997"/>
    <x v="0"/>
    <s v="Payroll"/>
    <s v="Retail"/>
    <s v="West"/>
    <s v=""/>
    <s v="VEND1118"/>
    <s v="Defense memory maintain hot up."/>
    <s v="OK"/>
    <s v=""/>
    <s v="Valid"/>
    <s v="valid"/>
  </r>
  <r>
    <s v="TRX107305"/>
    <d v="2023-03-15T00:00:00"/>
    <n v="280933.02"/>
    <x v="1"/>
    <s v="Product"/>
    <s v="Online"/>
    <s v="North"/>
    <s v="CUST10042"/>
    <s v=""/>
    <s v="Dog activity board box inside fish those."/>
    <s v="OK"/>
    <s v="Valid"/>
    <s v=""/>
    <s v="valid"/>
  </r>
  <r>
    <s v="TRX107306"/>
    <d v="2023-08-13T00:00:00"/>
    <n v="166174.79999999999"/>
    <x v="1"/>
    <s v="Service"/>
    <s v="Retail"/>
    <s v="South"/>
    <s v="CUST10229"/>
    <s v=""/>
    <s v="Behind million health western."/>
    <s v="OK"/>
    <s v="Valid"/>
    <s v=""/>
    <s v="valid"/>
  </r>
  <r>
    <s v="TRX107307"/>
    <d v="2022-01-05T00:00:00"/>
    <n v="164435.01"/>
    <x v="1"/>
    <s v="Product"/>
    <s v="Online"/>
    <s v="East"/>
    <s v="CUST10119"/>
    <s v=""/>
    <s v="Dark few surface themselves walk find we discuss."/>
    <s v="OK"/>
    <s v="Valid"/>
    <s v=""/>
    <s v="valid"/>
  </r>
  <r>
    <s v="TRX107308"/>
    <d v="2022-07-13T00:00:00"/>
    <n v="-40963.089999999997"/>
    <x v="0"/>
    <s v="Rent"/>
    <s v="Enterprise"/>
    <s v="West"/>
    <s v=""/>
    <s v="VEND1097"/>
    <s v="Service up seven even station instead popular discuss."/>
    <s v="OK"/>
    <s v=""/>
    <s v="Valid"/>
    <s v="valid"/>
  </r>
  <r>
    <s v="TRX107309"/>
    <d v="2023-10-25T00:00:00"/>
    <n v="110142.35"/>
    <x v="1"/>
    <s v="Product"/>
    <s v="Retail"/>
    <s v="South"/>
    <s v="CUST10273"/>
    <s v=""/>
    <s v="Particular visit civil."/>
    <s v="OK"/>
    <s v="Valid"/>
    <s v=""/>
    <s v="valid"/>
  </r>
  <r>
    <s v="TRX107310"/>
    <d v="2022-04-02T00:00:00"/>
    <n v="-28836.2"/>
    <x v="0"/>
    <s v="Supplies"/>
    <s v="Online"/>
    <s v="East"/>
    <s v=""/>
    <s v="VEND1074"/>
    <s v="Strategy all look bring both accept affect."/>
    <s v="OK"/>
    <s v=""/>
    <s v="Valid"/>
    <s v="valid"/>
  </r>
  <r>
    <s v="TRX107311"/>
    <d v="2023-09-11T00:00:00"/>
    <n v="-30132.51"/>
    <x v="0"/>
    <s v="Supplies"/>
    <s v="Retail"/>
    <s v="North"/>
    <s v=""/>
    <s v="VEND1000"/>
    <s v="Probably onto accept present."/>
    <s v="OK"/>
    <s v=""/>
    <s v="Valid"/>
    <s v="valid"/>
  </r>
  <r>
    <s v="TRX107312"/>
    <d v="2022-07-04T00:00:00"/>
    <n v="160917.48000000001"/>
    <x v="1"/>
    <s v="Product"/>
    <s v="Online"/>
    <s v="South"/>
    <s v="CUST10024"/>
    <s v=""/>
    <s v="Manager test pull gas establish reveal cause."/>
    <s v="OK"/>
    <s v="Valid"/>
    <s v=""/>
    <s v="valid"/>
  </r>
  <r>
    <s v="TRX107313"/>
    <d v="2023-04-04T00:00:00"/>
    <n v="-38505.49"/>
    <x v="0"/>
    <s v="Supplies"/>
    <s v="Retail"/>
    <s v="West"/>
    <s v=""/>
    <s v="VEND1065"/>
    <s v="Season write season assume test."/>
    <s v="OK"/>
    <s v=""/>
    <s v="Valid"/>
    <s v="valid"/>
  </r>
  <r>
    <s v="TRX107314"/>
    <d v="2022-11-06T00:00:00"/>
    <n v="-2000"/>
    <x v="0"/>
    <s v="Marketing"/>
    <s v="Enterprise"/>
    <s v="North"/>
    <s v=""/>
    <s v="VEND1114"/>
    <s v="Arrive movement particular civil."/>
    <s v="OK"/>
    <s v=""/>
    <s v="Valid"/>
    <s v="valid"/>
  </r>
  <r>
    <s v="TRX107315"/>
    <d v="2022-02-14T00:00:00"/>
    <n v="102918.72"/>
    <x v="1"/>
    <s v="Product"/>
    <s v="Enterprise"/>
    <s v="South"/>
    <s v="CUST10302"/>
    <s v=""/>
    <s v="Treatment test wait particular."/>
    <s v="OK"/>
    <s v="Valid"/>
    <s v=""/>
    <s v="valid"/>
  </r>
  <r>
    <s v="TRX107316"/>
    <d v="2023-11-22T00:00:00"/>
    <n v="-2000"/>
    <x v="0"/>
    <s v="Utilities"/>
    <s v="Enterprise"/>
    <s v="North"/>
    <s v=""/>
    <s v="VEND1093"/>
    <s v="Performance hard may happen direction game."/>
    <s v="OK"/>
    <s v=""/>
    <s v="Valid"/>
    <s v="valid"/>
  </r>
  <r>
    <s v="TRX107317"/>
    <d v="2023-06-21T00:00:00"/>
    <n v="-6470.71"/>
    <x v="0"/>
    <s v="Payroll"/>
    <s v="Enterprise"/>
    <s v="South"/>
    <s v=""/>
    <s v="VEND1113"/>
    <s v="Against chair hot data station."/>
    <s v="OK"/>
    <s v=""/>
    <s v="Valid"/>
    <s v="valid"/>
  </r>
  <r>
    <s v="TRX107318"/>
    <d v="2023-10-04T00:00:00"/>
    <n v="170469.17"/>
    <x v="1"/>
    <s v="Subscription"/>
    <s v="Retail"/>
    <s v="North"/>
    <s v="CUST10085"/>
    <s v=""/>
    <s v="Want inside cause material party."/>
    <s v="OK"/>
    <s v="Valid"/>
    <s v=""/>
    <s v="valid"/>
  </r>
  <r>
    <s v="TRX107319"/>
    <d v="2023-12-28T00:00:00"/>
    <n v="236780.85"/>
    <x v="1"/>
    <s v="Service"/>
    <s v="Enterprise"/>
    <s v="West"/>
    <s v="CUST10086"/>
    <s v=""/>
    <s v="Property quickly especially result citizen stop."/>
    <s v="OK"/>
    <s v="Valid"/>
    <s v=""/>
    <s v="valid"/>
  </r>
  <r>
    <s v="TRX107320"/>
    <d v="2023-03-25T00:00:00"/>
    <n v="-22704.76"/>
    <x v="0"/>
    <s v="Utilities"/>
    <s v="Enterprise"/>
    <s v="West"/>
    <s v=""/>
    <s v="VEND1118"/>
    <s v="Away moment worker region."/>
    <s v="OK"/>
    <s v=""/>
    <s v="Valid"/>
    <s v="valid"/>
  </r>
  <r>
    <s v="TRX107321"/>
    <d v="2023-02-27T00:00:00"/>
    <n v="131925.17000000001"/>
    <x v="1"/>
    <s v="Product"/>
    <s v="Enterprise"/>
    <s v="West"/>
    <s v="CUST10093"/>
    <s v=""/>
    <s v="Same team main student price."/>
    <s v="OK"/>
    <s v="Valid"/>
    <s v=""/>
    <s v="valid"/>
  </r>
  <r>
    <s v="TRX107322"/>
    <d v="2022-06-23T00:00:00"/>
    <n v="183735.8"/>
    <x v="1"/>
    <s v="Subscription"/>
    <s v="Retail"/>
    <s v="North"/>
    <s v="CUST10228"/>
    <s v=""/>
    <s v="Staff son American recently a ten."/>
    <s v="OK"/>
    <s v="Valid"/>
    <s v=""/>
    <s v="valid"/>
  </r>
  <r>
    <s v="TRX107323"/>
    <d v="2022-04-14T00:00:00"/>
    <n v="-63412.83"/>
    <x v="0"/>
    <s v="Payroll"/>
    <s v="Retail"/>
    <s v="East"/>
    <s v=""/>
    <s v="VEND1075"/>
    <s v="Moment majority still indicate."/>
    <s v="OK"/>
    <s v=""/>
    <s v="Valid"/>
    <s v="valid"/>
  </r>
  <r>
    <s v="TRX107324"/>
    <d v="2022-06-25T00:00:00"/>
    <n v="-67076.55"/>
    <x v="0"/>
    <s v="Marketing"/>
    <s v="Retail"/>
    <s v="North"/>
    <s v=""/>
    <s v="VEND1117"/>
    <s v="Coach others want receive rich account article particularly."/>
    <s v="OK"/>
    <s v=""/>
    <s v="Valid"/>
    <s v="valid"/>
  </r>
  <r>
    <s v="TRX107325"/>
    <d v="2022-10-23T00:00:00"/>
    <n v="-51167.54"/>
    <x v="0"/>
    <s v="Utilities"/>
    <s v="Enterprise"/>
    <s v="North"/>
    <s v=""/>
    <s v="VEND1084"/>
    <s v="Admit activity wife small environment."/>
    <s v="OK"/>
    <s v=""/>
    <s v="Valid"/>
    <s v="valid"/>
  </r>
  <r>
    <s v="TRX107326"/>
    <d v="2022-07-28T00:00:00"/>
    <n v="18370.18"/>
    <x v="3"/>
    <s v="Asset"/>
    <s v="Retail"/>
    <s v="West"/>
    <s v=""/>
    <s v=""/>
    <s v="Add water win own son stay."/>
    <s v="OK"/>
    <s v=""/>
    <s v=""/>
    <s v="valid"/>
  </r>
  <r>
    <s v="TRX107327"/>
    <d v="2022-06-03T00:00:00"/>
    <n v="-69371.53"/>
    <x v="0"/>
    <s v="Supplies"/>
    <s v="Retail"/>
    <s v="South"/>
    <s v=""/>
    <s v="VEND1077"/>
    <s v="Young time play."/>
    <s v="OK"/>
    <s v=""/>
    <s v="Valid"/>
    <s v="valid"/>
  </r>
  <r>
    <s v="TRX107328"/>
    <d v="2022-11-29T00:00:00"/>
    <n v="-50995.24"/>
    <x v="0"/>
    <s v="Utilities"/>
    <s v="Enterprise"/>
    <s v="South"/>
    <s v=""/>
    <s v="VEND1078"/>
    <s v="Kind unit society growth four."/>
    <s v="OK"/>
    <s v=""/>
    <s v="Valid"/>
    <s v="valid"/>
  </r>
  <r>
    <s v="TRX107329"/>
    <d v="2022-09-15T00:00:00"/>
    <n v="141556.76999999999"/>
    <x v="1"/>
    <s v="Subscription"/>
    <s v="Online"/>
    <s v="South"/>
    <s v="CUST10218"/>
    <s v=""/>
    <s v="Ok happy none manage defense."/>
    <s v="OK"/>
    <s v="Valid"/>
    <s v=""/>
    <s v="valid"/>
  </r>
  <r>
    <s v="TRX107330"/>
    <d v="2023-02-16T00:00:00"/>
    <n v="-35775.24"/>
    <x v="0"/>
    <s v="Other"/>
    <s v="Enterprise"/>
    <s v="East"/>
    <s v=""/>
    <s v="VEND1057"/>
    <s v="Rock lead heart begin."/>
    <s v="OK"/>
    <s v=""/>
    <s v="Valid"/>
    <s v="valid"/>
  </r>
  <r>
    <s v="TRX107331"/>
    <d v="2023-01-18T00:00:00"/>
    <n v="-11569.66"/>
    <x v="0"/>
    <s v="Marketing"/>
    <s v="Online"/>
    <s v="South"/>
    <s v=""/>
    <s v="VEND1002"/>
    <s v="Create yes why hospital would itself."/>
    <s v="OK"/>
    <s v=""/>
    <s v="Valid"/>
    <s v="valid"/>
  </r>
  <r>
    <s v="TRX107332"/>
    <d v="2022-02-27T00:00:00"/>
    <n v="165366.97"/>
    <x v="1"/>
    <s v="Service"/>
    <s v="Enterprise"/>
    <s v="North"/>
    <s v="CUST10029"/>
    <s v=""/>
    <s v="Loss couple reason Republican feeling more lose best."/>
    <s v="OK"/>
    <s v="Valid"/>
    <s v=""/>
    <s v="valid"/>
  </r>
  <r>
    <s v="TRX107333"/>
    <d v="2023-05-11T00:00:00"/>
    <n v="168475.48"/>
    <x v="1"/>
    <s v="Service"/>
    <s v="Enterprise"/>
    <s v="West"/>
    <s v="CUST10001"/>
    <s v=""/>
    <s v="Sign receive parent poor visit question."/>
    <s v="OK"/>
    <s v="Valid"/>
    <s v=""/>
    <s v="valid"/>
  </r>
  <r>
    <s v="TRX107334"/>
    <d v="2022-07-04T00:00:00"/>
    <n v="194617.88"/>
    <x v="1"/>
    <s v="Product"/>
    <s v="Online"/>
    <s v="South"/>
    <s v="CUST10174"/>
    <s v=""/>
    <s v="By rule seat with cover soon learn."/>
    <s v="OK"/>
    <s v="Valid"/>
    <s v=""/>
    <s v="valid"/>
  </r>
  <r>
    <s v="TRX107335"/>
    <d v="2023-08-26T00:00:00"/>
    <n v="84271.89"/>
    <x v="1"/>
    <s v="Product"/>
    <s v="Retail"/>
    <s v="South"/>
    <s v="CUST10348"/>
    <s v=""/>
    <s v="That measure use property a house audience."/>
    <s v="OK"/>
    <s v="Valid"/>
    <s v=""/>
    <s v="valid"/>
  </r>
  <r>
    <s v="TRX107336"/>
    <d v="2023-03-09T00:00:00"/>
    <n v="100041.86"/>
    <x v="1"/>
    <s v="Subscription"/>
    <s v="Retail"/>
    <s v="South"/>
    <s v="CUST10080"/>
    <s v=""/>
    <s v="World matter member care."/>
    <s v="OK"/>
    <s v="Valid"/>
    <s v=""/>
    <s v="valid"/>
  </r>
  <r>
    <s v="TRX107337"/>
    <d v="2023-10-05T00:00:00"/>
    <n v="214861.53"/>
    <x v="1"/>
    <s v="Subscription"/>
    <s v="Online"/>
    <s v="South"/>
    <s v="CUST10099"/>
    <s v=""/>
    <s v="Campaign again sound TV."/>
    <s v="OK"/>
    <s v="Valid"/>
    <s v=""/>
    <s v="valid"/>
  </r>
  <r>
    <s v="TRX107338"/>
    <d v="2023-01-14T00:00:00"/>
    <n v="197299.06"/>
    <x v="1"/>
    <s v="Service"/>
    <s v="Online"/>
    <s v="South"/>
    <s v="CUST10362"/>
    <s v=""/>
    <s v="Investment Mr half knowledge remember collection participant."/>
    <s v="OK"/>
    <s v="Valid"/>
    <s v=""/>
    <s v="valid"/>
  </r>
  <r>
    <s v="TRX107339"/>
    <d v="2022-04-03T00:00:00"/>
    <n v="-37856.379999999997"/>
    <x v="0"/>
    <s v="Utilities"/>
    <s v="Online"/>
    <s v="East"/>
    <s v=""/>
    <s v="VEND1024"/>
    <s v="Seek reflect available large two president."/>
    <s v="OK"/>
    <s v=""/>
    <s v="Valid"/>
    <s v="valid"/>
  </r>
  <r>
    <s v="TRX107340"/>
    <d v="2023-12-12T00:00:00"/>
    <n v="169745.83"/>
    <x v="1"/>
    <s v="Service"/>
    <s v="Enterprise"/>
    <s v="West"/>
    <s v="CUST10112"/>
    <s v=""/>
    <s v="Challenge energy politics whom majority job describe."/>
    <s v="OK"/>
    <s v="Valid"/>
    <s v=""/>
    <s v="valid"/>
  </r>
  <r>
    <s v="TRX107341"/>
    <d v="2022-02-24T00:00:00"/>
    <n v="-54600.95"/>
    <x v="0"/>
    <s v="Marketing"/>
    <s v="Online"/>
    <s v="West"/>
    <s v=""/>
    <s v="VEND1024"/>
    <s v="Collection society almost away until study."/>
    <s v="OK"/>
    <s v=""/>
    <s v="Valid"/>
    <s v="valid"/>
  </r>
  <r>
    <s v="TRX107342"/>
    <d v="2023-11-28T00:00:00"/>
    <n v="190504.44"/>
    <x v="1"/>
    <s v="Subscription"/>
    <s v="Enterprise"/>
    <s v="West"/>
    <s v="CUST10299"/>
    <s v=""/>
    <s v="Again central occur direction his as."/>
    <s v="OK"/>
    <s v="Valid"/>
    <s v=""/>
    <s v="valid"/>
  </r>
  <r>
    <s v="TRX107343"/>
    <d v="2023-04-23T00:00:00"/>
    <n v="46728.41"/>
    <x v="1"/>
    <s v="Service"/>
    <s v="Enterprise"/>
    <s v="East"/>
    <s v="CUST10091"/>
    <s v=""/>
    <s v="Finally hope remain."/>
    <s v="OK"/>
    <s v="Valid"/>
    <s v=""/>
    <s v="valid"/>
  </r>
  <r>
    <s v="TRX107344"/>
    <d v="2023-04-11T00:00:00"/>
    <n v="-75540.12"/>
    <x v="0"/>
    <s v="Payroll"/>
    <s v="Online"/>
    <s v="West"/>
    <s v=""/>
    <s v="VEND1088"/>
    <s v="President more but white."/>
    <s v="OK"/>
    <s v=""/>
    <s v="Valid"/>
    <s v="valid"/>
  </r>
  <r>
    <s v="TRX107345"/>
    <d v="2023-07-12T00:00:00"/>
    <n v="-43912.7"/>
    <x v="0"/>
    <s v="Payroll"/>
    <s v="Enterprise"/>
    <s v="South"/>
    <s v=""/>
    <s v="VEND1038"/>
    <s v="Protect situation unit start foot share wide."/>
    <s v="OK"/>
    <s v=""/>
    <s v="Valid"/>
    <s v="valid"/>
  </r>
  <r>
    <s v="TRX107346"/>
    <d v="2023-11-25T00:00:00"/>
    <n v="-51367.95"/>
    <x v="0"/>
    <s v="Payroll"/>
    <s v="Retail"/>
    <s v="West"/>
    <s v=""/>
    <s v="VEND1036"/>
    <s v="Case simply home yeah trip figure."/>
    <s v="OK"/>
    <s v=""/>
    <s v="Valid"/>
    <s v="valid"/>
  </r>
  <r>
    <s v="TRX107347"/>
    <d v="2023-05-08T00:00:00"/>
    <n v="-14006.41"/>
    <x v="0"/>
    <s v="Rent"/>
    <s v="Enterprise"/>
    <s v="North"/>
    <s v=""/>
    <s v="VEND1019"/>
    <s v="Pay suggest civil outside attack raise event."/>
    <s v="OK"/>
    <s v=""/>
    <s v="Valid"/>
    <s v="valid"/>
  </r>
  <r>
    <s v="TRX107348"/>
    <d v="2023-05-04T00:00:00"/>
    <n v="177375.28"/>
    <x v="1"/>
    <s v="Product"/>
    <s v="Enterprise"/>
    <s v="East"/>
    <s v="CUST10288"/>
    <s v=""/>
    <s v="Discover few affect apply program."/>
    <s v="OK"/>
    <s v="Valid"/>
    <s v=""/>
    <s v="valid"/>
  </r>
  <r>
    <s v="TRX107349"/>
    <d v="2023-02-05T00:00:00"/>
    <n v="193319.98"/>
    <x v="1"/>
    <s v="Product"/>
    <s v="Retail"/>
    <s v="West"/>
    <s v="CUST10120"/>
    <s v=""/>
    <s v="Next goal factor everybody nation everybody article."/>
    <s v="OK"/>
    <s v="Valid"/>
    <s v=""/>
    <s v="valid"/>
  </r>
  <r>
    <s v="TRX107350"/>
    <d v="2022-05-31T00:00:00"/>
    <n v="120970.9"/>
    <x v="1"/>
    <s v="Service"/>
    <s v="Enterprise"/>
    <s v="West"/>
    <s v="CUST10171"/>
    <s v=""/>
    <s v="Arm pay I raise through much war serious."/>
    <s v="OK"/>
    <s v="Valid"/>
    <s v=""/>
    <s v="valid"/>
  </r>
  <r>
    <s v="TRX107351"/>
    <d v="2023-06-18T00:00:00"/>
    <n v="-48823.21"/>
    <x v="0"/>
    <s v="Payroll"/>
    <s v="Retail"/>
    <s v="West"/>
    <s v=""/>
    <s v="VEND1096"/>
    <s v="Exist month low."/>
    <s v="OK"/>
    <s v=""/>
    <s v="Valid"/>
    <s v="valid"/>
  </r>
  <r>
    <s v="TRX107352"/>
    <d v="2022-03-23T00:00:00"/>
    <n v="121464.68"/>
    <x v="1"/>
    <s v="Product"/>
    <s v="Enterprise"/>
    <s v="North"/>
    <s v="CUST10070"/>
    <s v=""/>
    <s v="Let parent scientist maybe issue sing oil."/>
    <s v="OK"/>
    <s v="Valid"/>
    <s v=""/>
    <s v="valid"/>
  </r>
  <r>
    <s v="TRX107353"/>
    <d v="2023-04-08T00:00:00"/>
    <n v="-29920.6"/>
    <x v="0"/>
    <s v="Payroll"/>
    <s v="Retail"/>
    <s v="West"/>
    <s v=""/>
    <s v="VEND1045"/>
    <s v="Sign fly notice music beautiful few ago."/>
    <s v="OK"/>
    <s v=""/>
    <s v="Valid"/>
    <s v="valid"/>
  </r>
  <r>
    <s v="TRX107354"/>
    <d v="2022-10-01T00:00:00"/>
    <n v="235179.18"/>
    <x v="1"/>
    <s v="Service"/>
    <s v="Retail"/>
    <s v="South"/>
    <s v="CUST10325"/>
    <s v=""/>
    <s v="Her movement medical buy million population assume."/>
    <s v="OK"/>
    <s v="Valid"/>
    <s v=""/>
    <s v="valid"/>
  </r>
  <r>
    <s v="TRX107355"/>
    <d v="2023-09-27T00:00:00"/>
    <n v="141900.31"/>
    <x v="1"/>
    <s v="Service"/>
    <s v="Online"/>
    <s v="North"/>
    <s v="CUST10005"/>
    <s v=""/>
    <s v="Through grow maintain resource thank interesting animal."/>
    <s v="OK"/>
    <s v="Valid"/>
    <s v=""/>
    <s v="valid"/>
  </r>
  <r>
    <s v="TRX107356"/>
    <d v="2022-07-05T00:00:00"/>
    <n v="-18625.97"/>
    <x v="0"/>
    <s v="Marketing"/>
    <s v="Enterprise"/>
    <s v="West"/>
    <s v=""/>
    <s v="VEND1099"/>
    <s v="Only religious think."/>
    <s v="OK"/>
    <s v=""/>
    <s v="Valid"/>
    <s v="valid"/>
  </r>
  <r>
    <s v="TRX107357"/>
    <d v="2023-12-01T00:00:00"/>
    <n v="157749.95000000001"/>
    <x v="1"/>
    <s v="Subscription"/>
    <s v="Retail"/>
    <s v="South"/>
    <s v="CUST10325"/>
    <s v=""/>
    <s v="Line that eat example else."/>
    <s v="OK"/>
    <s v="Valid"/>
    <s v=""/>
    <s v="valid"/>
  </r>
  <r>
    <s v="TRX107358"/>
    <d v="2022-10-23T00:00:00"/>
    <n v="-43325.43"/>
    <x v="0"/>
    <s v="Supplies"/>
    <s v="Enterprise"/>
    <s v="North"/>
    <s v=""/>
    <s v="VEND1053"/>
    <s v="Not leader six wall."/>
    <s v="OK"/>
    <s v=""/>
    <s v="Valid"/>
    <s v="valid"/>
  </r>
  <r>
    <s v="TRX107359"/>
    <d v="2022-03-01T00:00:00"/>
    <n v="-46529.54"/>
    <x v="0"/>
    <s v="Utilities"/>
    <s v="Retail"/>
    <s v="West"/>
    <s v=""/>
    <s v="VEND1067"/>
    <s v="Artist treatment officer bill blood job."/>
    <s v="OK"/>
    <s v=""/>
    <s v="Valid"/>
    <s v="valid"/>
  </r>
  <r>
    <s v="TRX107360"/>
    <d v="2022-12-12T00:00:00"/>
    <n v="-52022.5"/>
    <x v="0"/>
    <s v="Marketing"/>
    <s v="Online"/>
    <s v="East"/>
    <s v=""/>
    <s v="VEND1010"/>
    <s v="Little foreign start fly describe election finally."/>
    <s v="OK"/>
    <s v=""/>
    <s v="Valid"/>
    <s v="valid"/>
  </r>
  <r>
    <s v="TRX107361"/>
    <d v="2023-01-29T00:00:00"/>
    <n v="-14493.63"/>
    <x v="0"/>
    <s v="Other"/>
    <s v="Retail"/>
    <s v="West"/>
    <s v=""/>
    <s v="VEND1052"/>
    <s v="Stand stage beautiful than."/>
    <s v="OK"/>
    <s v=""/>
    <s v="Valid"/>
    <s v="valid"/>
  </r>
  <r>
    <s v="TRX107362"/>
    <d v="2023-08-09T00:00:00"/>
    <n v="-10525.71"/>
    <x v="0"/>
    <s v="Supplies"/>
    <s v="Enterprise"/>
    <s v="North"/>
    <s v=""/>
    <s v="VEND1060"/>
    <s v="Economic law contain turn that."/>
    <s v="OK"/>
    <s v=""/>
    <s v="Valid"/>
    <s v="valid"/>
  </r>
  <r>
    <s v="TRX107363"/>
    <d v="2022-11-03T00:00:00"/>
    <n v="-36784.67"/>
    <x v="0"/>
    <s v="Marketing"/>
    <s v="Retail"/>
    <s v="West"/>
    <s v=""/>
    <s v="VEND1084"/>
    <s v="Form throughout or human husband player investment will."/>
    <s v="OK"/>
    <s v=""/>
    <s v="Valid"/>
    <s v="valid"/>
  </r>
  <r>
    <s v="TRX107364"/>
    <d v="2023-04-06T00:00:00"/>
    <n v="-25215.49"/>
    <x v="0"/>
    <s v="Utilities"/>
    <s v="Enterprise"/>
    <s v="West"/>
    <s v=""/>
    <s v="VEND1042"/>
    <s v="Exist beautiful inside majority."/>
    <s v="OK"/>
    <s v=""/>
    <s v="Valid"/>
    <s v="valid"/>
  </r>
  <r>
    <s v="TRX107365"/>
    <d v="2022-05-08T00:00:00"/>
    <n v="119824.31"/>
    <x v="1"/>
    <s v="Service"/>
    <s v="Online"/>
    <s v="North"/>
    <s v="CUST10157"/>
    <s v=""/>
    <s v="Song situation meet nature ahead well thousand million."/>
    <s v="OK"/>
    <s v="Valid"/>
    <s v=""/>
    <s v="valid"/>
  </r>
  <r>
    <s v="TRX107366"/>
    <d v="2023-06-29T00:00:00"/>
    <n v="-39037.800000000003"/>
    <x v="0"/>
    <s v="Supplies"/>
    <s v="Retail"/>
    <s v="East"/>
    <s v=""/>
    <s v="VEND1053"/>
    <s v="Former thank interest themselves spend."/>
    <s v="OK"/>
    <s v=""/>
    <s v="Valid"/>
    <s v="valid"/>
  </r>
  <r>
    <s v="TRX107367"/>
    <d v="2022-03-08T00:00:00"/>
    <n v="236209.48"/>
    <x v="1"/>
    <s v="Subscription"/>
    <s v="Online"/>
    <s v="North"/>
    <s v="CUST10207"/>
    <s v=""/>
    <s v="Land partner natural summer training."/>
    <s v="OK"/>
    <s v="Valid"/>
    <s v=""/>
    <s v="valid"/>
  </r>
  <r>
    <s v="TRX107368"/>
    <d v="2023-01-27T00:00:00"/>
    <n v="135174.37"/>
    <x v="1"/>
    <s v="Product"/>
    <s v="Retail"/>
    <s v="South"/>
    <s v="CUST10174"/>
    <s v=""/>
    <s v="Simple table sound sport mention its within."/>
    <s v="OK"/>
    <s v="Valid"/>
    <s v=""/>
    <s v="valid"/>
  </r>
  <r>
    <s v="TRX107369"/>
    <d v="2022-03-26T00:00:00"/>
    <n v="-7253.53"/>
    <x v="0"/>
    <s v="Supplies"/>
    <s v="Enterprise"/>
    <s v="East"/>
    <s v=""/>
    <s v="VEND1039"/>
    <s v="Action toward spend particularly author free administration."/>
    <s v="OK"/>
    <s v=""/>
    <s v="Valid"/>
    <s v="valid"/>
  </r>
  <r>
    <s v="TRX107370"/>
    <d v="2023-12-24T00:00:00"/>
    <n v="148035.99"/>
    <x v="1"/>
    <s v="Subscription"/>
    <s v="Enterprise"/>
    <s v="West"/>
    <s v="CUST10275"/>
    <s v=""/>
    <s v="Society hope interview avoid a."/>
    <s v="OK"/>
    <s v="Valid"/>
    <s v=""/>
    <s v="valid"/>
  </r>
  <r>
    <s v="TRX107371"/>
    <d v="2023-08-05T00:00:00"/>
    <n v="130011.63"/>
    <x v="1"/>
    <s v="Service"/>
    <s v="Retail"/>
    <s v="East"/>
    <s v="CUST10181"/>
    <s v=""/>
    <s v="Meeting weight population conference."/>
    <s v="OK"/>
    <s v="Valid"/>
    <s v=""/>
    <s v="valid"/>
  </r>
  <r>
    <s v="TRX107372"/>
    <d v="2022-05-12T00:00:00"/>
    <n v="-20804.16"/>
    <x v="0"/>
    <s v="Supplies"/>
    <s v="Enterprise"/>
    <s v="South"/>
    <s v=""/>
    <s v="VEND1100"/>
    <s v="Couple say word newspaper."/>
    <s v="OK"/>
    <s v=""/>
    <s v="Valid"/>
    <s v="valid"/>
  </r>
  <r>
    <s v="TRX107373"/>
    <d v="2022-01-25T00:00:00"/>
    <n v="83758.41"/>
    <x v="1"/>
    <s v="Subscription"/>
    <s v="Retail"/>
    <s v="North"/>
    <s v="CUST10323"/>
    <s v=""/>
    <s v="Until than heavy most position generation enter."/>
    <s v="OK"/>
    <s v="Valid"/>
    <s v=""/>
    <s v="valid"/>
  </r>
  <r>
    <s v="TRX107374"/>
    <d v="2023-05-20T00:00:00"/>
    <n v="125670.04"/>
    <x v="1"/>
    <s v="Product"/>
    <s v="Online"/>
    <s v="East"/>
    <s v="CUST10042"/>
    <s v=""/>
    <s v="Girl fund party better represent program."/>
    <s v="OK"/>
    <s v="Valid"/>
    <s v=""/>
    <s v="valid"/>
  </r>
  <r>
    <s v="TRX107375"/>
    <d v="2023-07-15T00:00:00"/>
    <n v="239222.48"/>
    <x v="1"/>
    <s v="Product"/>
    <s v="Retail"/>
    <s v="South"/>
    <s v="CUST10263"/>
    <s v=""/>
    <s v="Tv allow hospital Mrs first."/>
    <s v="OK"/>
    <s v="Valid"/>
    <s v=""/>
    <s v="valid"/>
  </r>
  <r>
    <s v="TRX107376"/>
    <d v="2023-10-30T00:00:00"/>
    <n v="116013.74"/>
    <x v="1"/>
    <s v="Service"/>
    <s v="Retail"/>
    <s v="East"/>
    <s v="CUST10038"/>
    <s v=""/>
    <s v="Operation offer consumer while."/>
    <s v="OK"/>
    <s v="Valid"/>
    <s v=""/>
    <s v="valid"/>
  </r>
  <r>
    <s v="TRX107377"/>
    <d v="2023-04-03T00:00:00"/>
    <n v="-55032.17"/>
    <x v="0"/>
    <s v="Payroll"/>
    <s v="Online"/>
    <s v="North"/>
    <s v=""/>
    <s v="VEND1095"/>
    <s v="Institution stay defense particularly star right TV."/>
    <s v="OK"/>
    <s v=""/>
    <s v="Valid"/>
    <s v="valid"/>
  </r>
  <r>
    <s v="TRX107378"/>
    <d v="2023-08-10T00:00:00"/>
    <n v="128825.2"/>
    <x v="1"/>
    <s v="Product"/>
    <s v="Online"/>
    <s v="East"/>
    <s v="CUST10053"/>
    <s v=""/>
    <s v="Third cell bring must medical single management especially."/>
    <s v="OK"/>
    <s v="Valid"/>
    <s v=""/>
    <s v="valid"/>
  </r>
  <r>
    <s v="TRX107379"/>
    <d v="2023-06-23T00:00:00"/>
    <n v="222822.98"/>
    <x v="1"/>
    <s v="Subscription"/>
    <s v="Online"/>
    <s v="East"/>
    <s v="CUST10193"/>
    <s v=""/>
    <s v="Year speak dark arrive wear."/>
    <s v="OK"/>
    <s v="Valid"/>
    <s v=""/>
    <s v="valid"/>
  </r>
  <r>
    <s v="TRX107380"/>
    <d v="2022-06-18T00:00:00"/>
    <n v="240305.65"/>
    <x v="1"/>
    <s v="Subscription"/>
    <s v="Retail"/>
    <s v="South"/>
    <s v="CUST10005"/>
    <s v=""/>
    <s v="Four media really establish prove themselves home."/>
    <s v="OK"/>
    <s v="Valid"/>
    <s v=""/>
    <s v="valid"/>
  </r>
  <r>
    <s v="TRX107381"/>
    <d v="2022-09-19T00:00:00"/>
    <n v="-24730.7"/>
    <x v="0"/>
    <s v="Other"/>
    <s v="Retail"/>
    <s v="East"/>
    <s v=""/>
    <s v="VEND1006"/>
    <s v="Over anyone worker every various police."/>
    <s v="OK"/>
    <s v=""/>
    <s v="Valid"/>
    <s v="valid"/>
  </r>
  <r>
    <s v="TRX107382"/>
    <d v="2022-10-27T00:00:00"/>
    <n v="18526.91"/>
    <x v="4"/>
    <s v="Liability"/>
    <s v="Retail"/>
    <s v="West"/>
    <s v=""/>
    <s v=""/>
    <s v="Benefit hot happen although exactly."/>
    <s v="OK"/>
    <s v=""/>
    <s v=""/>
    <s v="valid"/>
  </r>
  <r>
    <s v="TRX107383"/>
    <d v="2023-10-03T00:00:00"/>
    <n v="104191.07"/>
    <x v="1"/>
    <s v="Subscription"/>
    <s v="Retail"/>
    <s v="North"/>
    <s v="CUST10295"/>
    <s v=""/>
    <s v="She article development class."/>
    <s v="OK"/>
    <s v="Valid"/>
    <s v=""/>
    <s v="valid"/>
  </r>
  <r>
    <s v="TRX107384"/>
    <d v="2023-09-09T00:00:00"/>
    <n v="-81081.710000000006"/>
    <x v="0"/>
    <s v="Utilities"/>
    <s v="Enterprise"/>
    <s v="East"/>
    <s v=""/>
    <s v="VEND1078"/>
    <s v="Join dream best concern these school."/>
    <s v="OK"/>
    <s v=""/>
    <s v="Valid"/>
    <s v="valid"/>
  </r>
  <r>
    <s v="TRX107385"/>
    <d v="2023-11-12T00:00:00"/>
    <n v="149279.72"/>
    <x v="1"/>
    <s v="Product"/>
    <s v="Enterprise"/>
    <s v="North"/>
    <s v="CUST10108"/>
    <s v=""/>
    <s v="Reason firm by Democrat through create."/>
    <s v="OK"/>
    <s v="Valid"/>
    <s v=""/>
    <s v="valid"/>
  </r>
  <r>
    <s v="TRX107386"/>
    <d v="2022-07-13T00:00:00"/>
    <n v="90633.2"/>
    <x v="1"/>
    <s v="Service"/>
    <s v="Enterprise"/>
    <s v="East"/>
    <s v="CUST10252"/>
    <s v=""/>
    <s v="Player health positive quickly argue else."/>
    <s v="OK"/>
    <s v="Valid"/>
    <s v=""/>
    <s v="valid"/>
  </r>
  <r>
    <s v="TRX107387"/>
    <d v="2022-07-10T00:00:00"/>
    <n v="256197.84"/>
    <x v="1"/>
    <s v="Subscription"/>
    <s v="Retail"/>
    <s v="East"/>
    <s v="CUST10077"/>
    <s v=""/>
    <s v="Dinner star outside two type music everything far."/>
    <s v="OK"/>
    <s v="Valid"/>
    <s v=""/>
    <s v="valid"/>
  </r>
  <r>
    <s v="TRX107388"/>
    <d v="2022-09-30T00:00:00"/>
    <n v="23534.09"/>
    <x v="3"/>
    <s v="Asset"/>
    <s v="Retail"/>
    <s v="East"/>
    <s v=""/>
    <s v=""/>
    <s v="Try senior grow political."/>
    <s v="OK"/>
    <s v=""/>
    <s v=""/>
    <s v="valid"/>
  </r>
  <r>
    <s v="TRX107389"/>
    <d v="2022-10-20T00:00:00"/>
    <n v="170530.51"/>
    <x v="1"/>
    <s v="Product"/>
    <s v="Enterprise"/>
    <s v="West"/>
    <s v="CUST10190"/>
    <s v=""/>
    <s v="Recently hundred memory small ago half protect."/>
    <s v="OK"/>
    <s v="Valid"/>
    <s v=""/>
    <s v="valid"/>
  </r>
  <r>
    <s v="TRX107390"/>
    <d v="2023-11-06T00:00:00"/>
    <n v="-60479.72"/>
    <x v="0"/>
    <s v="Marketing"/>
    <s v="Enterprise"/>
    <s v="West"/>
    <s v=""/>
    <s v="VEND1089"/>
    <s v="Fire tell business scene."/>
    <s v="OK"/>
    <s v=""/>
    <s v="Valid"/>
    <s v="valid"/>
  </r>
  <r>
    <s v="TRX107391"/>
    <d v="2023-09-21T00:00:00"/>
    <n v="104229.37"/>
    <x v="1"/>
    <s v="Subscription"/>
    <s v="Online"/>
    <s v="West"/>
    <s v="CUST10123"/>
    <s v=""/>
    <s v="Fall trouble stay take kitchen."/>
    <s v="OK"/>
    <s v="Valid"/>
    <s v=""/>
    <s v="valid"/>
  </r>
  <r>
    <s v="TRX107392"/>
    <d v="2022-12-07T00:00:00"/>
    <n v="174109.9"/>
    <x v="1"/>
    <s v="Subscription"/>
    <s v="Enterprise"/>
    <s v="West"/>
    <s v="CUST10002"/>
    <s v=""/>
    <s v="Edge audience enough receive agreement statement current."/>
    <s v="OK"/>
    <s v="Valid"/>
    <s v=""/>
    <s v="valid"/>
  </r>
  <r>
    <s v="TRX107393"/>
    <d v="2023-09-27T00:00:00"/>
    <n v="171160.72"/>
    <x v="1"/>
    <s v="Subscription"/>
    <s v="Online"/>
    <s v="North"/>
    <s v="CUST10063"/>
    <s v=""/>
    <s v="Enjoy there within Republican draw."/>
    <s v="OK"/>
    <s v="Valid"/>
    <s v=""/>
    <s v="valid"/>
  </r>
  <r>
    <s v="TRX107394"/>
    <d v="2023-06-30T00:00:00"/>
    <n v="122100.36"/>
    <x v="1"/>
    <s v="Product"/>
    <s v="Retail"/>
    <s v="East"/>
    <s v="CUST10034"/>
    <s v=""/>
    <s v="Recent suggest onto order assume score."/>
    <s v="OK"/>
    <s v="Valid"/>
    <s v=""/>
    <s v="valid"/>
  </r>
  <r>
    <s v="TRX107395"/>
    <d v="2022-08-30T00:00:00"/>
    <n v="-52634.82"/>
    <x v="0"/>
    <s v="Other"/>
    <s v="Online"/>
    <s v="West"/>
    <s v=""/>
    <s v="VEND1051"/>
    <s v="Safe to natural free collection effort."/>
    <s v="OK"/>
    <s v=""/>
    <s v="Valid"/>
    <s v="valid"/>
  </r>
  <r>
    <s v="TRX107396"/>
    <d v="2023-11-06T00:00:00"/>
    <n v="125053.8"/>
    <x v="1"/>
    <s v="Subscription"/>
    <s v="Online"/>
    <s v="West"/>
    <s v="CUST10103"/>
    <s v=""/>
    <s v="Add fear they challenge that back challenge."/>
    <s v="OK"/>
    <s v="Valid"/>
    <s v=""/>
    <s v="valid"/>
  </r>
  <r>
    <s v="TRX107397"/>
    <d v="2023-01-19T00:00:00"/>
    <n v="-74006.42"/>
    <x v="0"/>
    <s v="Rent"/>
    <s v="Enterprise"/>
    <s v="South"/>
    <s v=""/>
    <s v="VEND1085"/>
    <s v="Gas week deal pretty your buy trip significant."/>
    <s v="OK"/>
    <s v=""/>
    <s v="Valid"/>
    <s v="valid"/>
  </r>
  <r>
    <s v="TRX107398"/>
    <d v="2023-01-17T00:00:00"/>
    <n v="-12208.03"/>
    <x v="0"/>
    <s v="Other"/>
    <s v="Online"/>
    <s v="North"/>
    <s v=""/>
    <s v="VEND1036"/>
    <s v="Within road heart what fear."/>
    <s v="OK"/>
    <s v=""/>
    <s v="Valid"/>
    <s v="valid"/>
  </r>
  <r>
    <s v="TRX107399"/>
    <d v="2023-04-06T00:00:00"/>
    <n v="21659.38"/>
    <x v="2"/>
    <s v="Equity"/>
    <s v="Online"/>
    <s v="North"/>
    <s v=""/>
    <s v=""/>
    <s v="Life situation industry pick firm half."/>
    <s v="OK"/>
    <s v=""/>
    <s v=""/>
    <s v="valid"/>
  </r>
  <r>
    <s v="TRX107400"/>
    <d v="2022-03-10T00:00:00"/>
    <n v="-56824.19"/>
    <x v="0"/>
    <s v="Rent"/>
    <s v="Online"/>
    <s v="North"/>
    <s v=""/>
    <s v="VEND1096"/>
    <s v="Thought research expect capital."/>
    <s v="OK"/>
    <s v=""/>
    <s v="Valid"/>
    <s v="valid"/>
  </r>
  <r>
    <s v="TRX107401"/>
    <d v="2022-01-26T00:00:00"/>
    <n v="137766.24"/>
    <x v="1"/>
    <s v="Subscription"/>
    <s v="Retail"/>
    <s v="South"/>
    <s v="CUST10211"/>
    <s v=""/>
    <s v="What moment policy make level."/>
    <s v="OK"/>
    <s v="Valid"/>
    <s v=""/>
    <s v="valid"/>
  </r>
  <r>
    <s v="TRX107402"/>
    <d v="2023-08-13T00:00:00"/>
    <n v="-79240.740000000005"/>
    <x v="0"/>
    <s v="Marketing"/>
    <s v="Retail"/>
    <s v="South"/>
    <s v=""/>
    <s v="VEND1025"/>
    <s v="Sit rest international appear home."/>
    <s v="OK"/>
    <s v=""/>
    <s v="Valid"/>
    <s v="valid"/>
  </r>
  <r>
    <s v="TRX107403"/>
    <d v="2023-09-15T00:00:00"/>
    <n v="236842.81"/>
    <x v="1"/>
    <s v="Subscription"/>
    <s v="Retail"/>
    <s v="West"/>
    <s v="CUST10179"/>
    <s v=""/>
    <s v="Page discuss deal bank all."/>
    <s v="OK"/>
    <s v="Valid"/>
    <s v=""/>
    <s v="valid"/>
  </r>
  <r>
    <s v="TRX107404"/>
    <d v="2022-08-11T00:00:00"/>
    <n v="27548.400000000001"/>
    <x v="3"/>
    <s v="Asset"/>
    <s v="Online"/>
    <s v="West"/>
    <s v=""/>
    <s v=""/>
    <s v="Until executive rock month direction city free."/>
    <s v="OK"/>
    <s v=""/>
    <s v=""/>
    <s v="valid"/>
  </r>
  <r>
    <s v="TRX107405"/>
    <d v="2022-12-18T00:00:00"/>
    <n v="-61317.51"/>
    <x v="0"/>
    <s v="Payroll"/>
    <s v="Retail"/>
    <s v="North"/>
    <s v=""/>
    <s v="VEND1023"/>
    <s v="Clearly sound time part Mrs in."/>
    <s v="OK"/>
    <s v=""/>
    <s v="Valid"/>
    <s v="valid"/>
  </r>
  <r>
    <s v="TRX107406"/>
    <d v="2022-07-09T00:00:00"/>
    <n v="99328.42"/>
    <x v="1"/>
    <s v="Service"/>
    <s v="Retail"/>
    <s v="South"/>
    <s v="CUST10143"/>
    <s v=""/>
    <s v="Major cut will discuss school size four treat."/>
    <s v="OK"/>
    <s v="Valid"/>
    <s v=""/>
    <s v="valid"/>
  </r>
  <r>
    <s v="TRX107407"/>
    <d v="2022-12-19T00:00:00"/>
    <n v="137147.51"/>
    <x v="1"/>
    <s v="Service"/>
    <s v="Online"/>
    <s v="West"/>
    <s v="CUST10214"/>
    <s v=""/>
    <s v="Drop bring affect pass rich response claim."/>
    <s v="OK"/>
    <s v="Valid"/>
    <s v=""/>
    <s v="valid"/>
  </r>
  <r>
    <s v="TRX107408"/>
    <d v="2023-10-14T00:00:00"/>
    <n v="-55490.19"/>
    <x v="0"/>
    <s v="Other"/>
    <s v="Online"/>
    <s v="South"/>
    <s v=""/>
    <s v="VEND1114"/>
    <s v="Heart could notice often."/>
    <s v="OK"/>
    <s v=""/>
    <s v="Valid"/>
    <s v="valid"/>
  </r>
  <r>
    <s v="TRX107409"/>
    <d v="2023-10-20T00:00:00"/>
    <n v="11922.66"/>
    <x v="2"/>
    <s v="Equity"/>
    <s v="Online"/>
    <s v="West"/>
    <s v=""/>
    <s v=""/>
    <s v="Establish must wear ok available."/>
    <s v="OK"/>
    <s v=""/>
    <s v=""/>
    <s v="valid"/>
  </r>
  <r>
    <s v="TRX107410"/>
    <d v="2022-10-28T00:00:00"/>
    <n v="-58257.16"/>
    <x v="0"/>
    <s v="Supplies"/>
    <s v="Enterprise"/>
    <s v="East"/>
    <s v=""/>
    <s v="VEND1095"/>
    <s v="Scientist write such popular become role compare."/>
    <s v="OK"/>
    <s v=""/>
    <s v="Valid"/>
    <s v="valid"/>
  </r>
  <r>
    <s v="TRX107411"/>
    <d v="2023-03-26T00:00:00"/>
    <n v="101131.67"/>
    <x v="1"/>
    <s v="Product"/>
    <s v="Enterprise"/>
    <s v="West"/>
    <s v="CUST10370"/>
    <s v=""/>
    <s v="Current court speak size."/>
    <s v="OK"/>
    <s v="Valid"/>
    <s v=""/>
    <s v="valid"/>
  </r>
  <r>
    <s v="TRX107412"/>
    <d v="2022-11-06T00:00:00"/>
    <n v="153683.29999999999"/>
    <x v="1"/>
    <s v="Product"/>
    <s v="Enterprise"/>
    <s v="North"/>
    <s v="CUST10056"/>
    <s v=""/>
    <s v="According ready rise yourself deep."/>
    <s v="OK"/>
    <s v="Valid"/>
    <s v=""/>
    <s v="valid"/>
  </r>
  <r>
    <s v="TRX107413"/>
    <d v="2023-08-31T00:00:00"/>
    <n v="-12585.51"/>
    <x v="0"/>
    <s v="Utilities"/>
    <s v="Online"/>
    <s v="South"/>
    <s v=""/>
    <s v="VEND1117"/>
    <s v="Lot range age bag action common environmental."/>
    <s v="OK"/>
    <s v=""/>
    <s v="Valid"/>
    <s v="valid"/>
  </r>
  <r>
    <s v="TRX107414"/>
    <d v="2022-02-18T00:00:00"/>
    <n v="-31235.200000000001"/>
    <x v="0"/>
    <s v="Rent"/>
    <s v="Retail"/>
    <s v="West"/>
    <s v=""/>
    <s v="VEND1106"/>
    <s v="Ask bed rock type key interest."/>
    <s v="OK"/>
    <s v=""/>
    <s v="Valid"/>
    <s v="valid"/>
  </r>
  <r>
    <s v="TRX107415"/>
    <d v="2023-02-01T00:00:00"/>
    <n v="-61686.62"/>
    <x v="0"/>
    <s v="Utilities"/>
    <s v="Online"/>
    <s v="South"/>
    <s v=""/>
    <s v="VEND1003"/>
    <s v="Upon hold over often."/>
    <s v="OK"/>
    <s v=""/>
    <s v="Valid"/>
    <s v="valid"/>
  </r>
  <r>
    <s v="TRX107416"/>
    <d v="2023-04-15T00:00:00"/>
    <n v="15912.35"/>
    <x v="4"/>
    <s v="Liability"/>
    <s v="Online"/>
    <s v="East"/>
    <s v=""/>
    <s v=""/>
    <s v="While color hand fish view finish."/>
    <s v="OK"/>
    <s v=""/>
    <s v=""/>
    <s v="valid"/>
  </r>
  <r>
    <s v="TRX107417"/>
    <d v="2022-06-18T00:00:00"/>
    <n v="-24989.599999999999"/>
    <x v="0"/>
    <s v="Utilities"/>
    <s v="Retail"/>
    <s v="West"/>
    <s v=""/>
    <s v="VEND1067"/>
    <s v="Choose challenge still change market by."/>
    <s v="OK"/>
    <s v=""/>
    <s v="Valid"/>
    <s v="valid"/>
  </r>
  <r>
    <s v="TRX107418"/>
    <d v="2022-12-22T00:00:00"/>
    <n v="-66297.820000000007"/>
    <x v="0"/>
    <s v="Rent"/>
    <s v="Enterprise"/>
    <s v="South"/>
    <s v=""/>
    <s v="VEND1082"/>
    <s v="Decision population society."/>
    <s v="OK"/>
    <s v=""/>
    <s v="Valid"/>
    <s v="valid"/>
  </r>
  <r>
    <s v="TRX107419"/>
    <d v="2023-04-21T00:00:00"/>
    <n v="6749.76"/>
    <x v="3"/>
    <s v="Asset"/>
    <s v="Retail"/>
    <s v="North"/>
    <s v=""/>
    <s v=""/>
    <s v="Probably story while want modern reveal whatever."/>
    <s v="OK"/>
    <s v=""/>
    <s v=""/>
    <s v="valid"/>
  </r>
  <r>
    <s v="TRX107420"/>
    <d v="2022-10-31T00:00:00"/>
    <n v="203547.11"/>
    <x v="1"/>
    <s v="Product"/>
    <s v="Online"/>
    <s v="East"/>
    <s v="CUST10205"/>
    <s v=""/>
    <s v="People do process statement."/>
    <s v="OK"/>
    <s v="Valid"/>
    <s v=""/>
    <s v="valid"/>
  </r>
  <r>
    <s v="TRX107421"/>
    <d v="2023-01-12T00:00:00"/>
    <n v="-57915.26"/>
    <x v="0"/>
    <s v="Other"/>
    <s v="Retail"/>
    <s v="East"/>
    <s v=""/>
    <s v="VEND1020"/>
    <s v="Fast movie success hundred moment."/>
    <s v="OK"/>
    <s v=""/>
    <s v="Valid"/>
    <s v="valid"/>
  </r>
  <r>
    <s v="TRX107422"/>
    <d v="2022-12-24T00:00:00"/>
    <n v="-31436.81"/>
    <x v="0"/>
    <s v="Utilities"/>
    <s v="Retail"/>
    <s v="East"/>
    <s v=""/>
    <s v="VEND1079"/>
    <s v="Energy machine represent individual interview skill."/>
    <s v="OK"/>
    <s v=""/>
    <s v="Valid"/>
    <s v="valid"/>
  </r>
  <r>
    <s v="TRX107423"/>
    <d v="2023-11-25T00:00:00"/>
    <n v="-8128.28"/>
    <x v="0"/>
    <s v="Other"/>
    <s v="Retail"/>
    <s v="South"/>
    <s v=""/>
    <s v="VEND1093"/>
    <s v="Type generation movement than care son cut."/>
    <s v="OK"/>
    <s v=""/>
    <s v="Valid"/>
    <s v="valid"/>
  </r>
  <r>
    <s v="TRX107424"/>
    <d v="2022-10-21T00:00:00"/>
    <n v="-7558.12"/>
    <x v="0"/>
    <s v="Utilities"/>
    <s v="Online"/>
    <s v="East"/>
    <s v=""/>
    <s v="VEND1067"/>
    <s v="Gun still president like practice something."/>
    <s v="OK"/>
    <s v=""/>
    <s v="Valid"/>
    <s v="valid"/>
  </r>
  <r>
    <s v="TRX107425"/>
    <d v="2023-07-21T00:00:00"/>
    <n v="25111.01"/>
    <x v="3"/>
    <s v="Asset"/>
    <s v="Retail"/>
    <s v="South"/>
    <s v=""/>
    <s v=""/>
    <s v="Very but within face ground enter lay."/>
    <s v="OK"/>
    <s v=""/>
    <s v=""/>
    <s v="valid"/>
  </r>
  <r>
    <s v="TRX107426"/>
    <d v="2022-07-15T00:00:00"/>
    <n v="81513.69"/>
    <x v="1"/>
    <s v="Service"/>
    <s v="Enterprise"/>
    <s v="North"/>
    <s v="CUST10057"/>
    <s v=""/>
    <s v="Huge spring election sea really city who."/>
    <s v="OK"/>
    <s v="Valid"/>
    <s v=""/>
    <s v="valid"/>
  </r>
  <r>
    <s v="TRX107427"/>
    <d v="2023-10-29T00:00:00"/>
    <n v="-64230.5"/>
    <x v="0"/>
    <s v="Utilities"/>
    <s v="Online"/>
    <s v="West"/>
    <s v=""/>
    <s v="VEND1079"/>
    <s v="Market always beat until life happen use."/>
    <s v="OK"/>
    <s v=""/>
    <s v="Valid"/>
    <s v="valid"/>
  </r>
  <r>
    <s v="TRX107428"/>
    <d v="2023-03-20T00:00:00"/>
    <n v="132809.43"/>
    <x v="1"/>
    <s v="Product"/>
    <s v="Online"/>
    <s v="West"/>
    <s v="CUST10052"/>
    <s v=""/>
    <s v="Hotel way cup write usually."/>
    <s v="OK"/>
    <s v="Valid"/>
    <s v=""/>
    <s v="valid"/>
  </r>
  <r>
    <s v="TRX107429"/>
    <d v="2023-03-16T00:00:00"/>
    <n v="213187.29"/>
    <x v="1"/>
    <s v="Subscription"/>
    <s v="Online"/>
    <s v="South"/>
    <s v="CUST10231"/>
    <s v=""/>
    <s v="Its industry two hope how room majority want."/>
    <s v="OK"/>
    <s v="Valid"/>
    <s v=""/>
    <s v="valid"/>
  </r>
  <r>
    <s v="TRX107430"/>
    <d v="2022-05-01T00:00:00"/>
    <n v="-21052.05"/>
    <x v="0"/>
    <s v="Supplies"/>
    <s v="Online"/>
    <s v="North"/>
    <s v=""/>
    <s v="VEND1077"/>
    <s v="Value leg total factor walk choice traditional."/>
    <s v="OK"/>
    <s v=""/>
    <s v="Valid"/>
    <s v="valid"/>
  </r>
  <r>
    <s v="TRX107431"/>
    <d v="2023-06-13T00:00:00"/>
    <n v="-49945.35"/>
    <x v="0"/>
    <s v="Other"/>
    <s v="Enterprise"/>
    <s v="North"/>
    <s v=""/>
    <s v="VEND1085"/>
    <s v="Audience wrong while charge contain education improve."/>
    <s v="OK"/>
    <s v=""/>
    <s v="Valid"/>
    <s v="valid"/>
  </r>
  <r>
    <s v="TRX107432"/>
    <d v="2023-12-17T00:00:00"/>
    <n v="-36456.36"/>
    <x v="0"/>
    <s v="Payroll"/>
    <s v="Enterprise"/>
    <s v="West"/>
    <s v=""/>
    <s v="VEND1091"/>
    <s v="Test away upon four central."/>
    <s v="OK"/>
    <s v=""/>
    <s v="Valid"/>
    <s v="valid"/>
  </r>
  <r>
    <s v="TRX107433"/>
    <d v="2023-07-16T00:00:00"/>
    <n v="194924.4"/>
    <x v="1"/>
    <s v="Service"/>
    <s v="Online"/>
    <s v="South"/>
    <s v="CUST10336"/>
    <s v=""/>
    <s v="Administration drug water together be."/>
    <s v="OK"/>
    <s v="Valid"/>
    <s v=""/>
    <s v="valid"/>
  </r>
  <r>
    <s v="TRX107434"/>
    <d v="2023-03-24T00:00:00"/>
    <n v="141320.18"/>
    <x v="1"/>
    <s v="Subscription"/>
    <s v="Retail"/>
    <s v="South"/>
    <s v="CUST10292"/>
    <s v=""/>
    <s v="Message so party front outside all assume."/>
    <s v="OK"/>
    <s v="Valid"/>
    <s v=""/>
    <s v="valid"/>
  </r>
  <r>
    <s v="TRX107435"/>
    <d v="2022-10-13T00:00:00"/>
    <n v="-30653.55"/>
    <x v="0"/>
    <s v="Utilities"/>
    <s v="Retail"/>
    <s v="South"/>
    <s v=""/>
    <s v="VEND1092"/>
    <s v="Might yourself other."/>
    <s v="OK"/>
    <s v=""/>
    <s v="Valid"/>
    <s v="valid"/>
  </r>
  <r>
    <s v="TRX107436"/>
    <d v="2022-04-10T00:00:00"/>
    <n v="126592.84"/>
    <x v="1"/>
    <s v="Product"/>
    <s v="Online"/>
    <s v="North"/>
    <s v="CUST10218"/>
    <s v=""/>
    <s v="Morning south hold go and purpose maybe travel."/>
    <s v="OK"/>
    <s v="Valid"/>
    <s v=""/>
    <s v="valid"/>
  </r>
  <r>
    <s v="TRX107437"/>
    <d v="2023-03-21T00:00:00"/>
    <n v="-23486.85"/>
    <x v="0"/>
    <s v="Marketing"/>
    <s v="Enterprise"/>
    <s v="East"/>
    <s v=""/>
    <s v="VEND1026"/>
    <s v="Message scene new upon off analysis next center."/>
    <s v="OK"/>
    <s v=""/>
    <s v="Valid"/>
    <s v="valid"/>
  </r>
  <r>
    <s v="TRX107438"/>
    <d v="2023-11-02T00:00:00"/>
    <n v="184658.11"/>
    <x v="1"/>
    <s v="Product"/>
    <s v="Enterprise"/>
    <s v="West"/>
    <s v="CUST10198"/>
    <s v=""/>
    <s v="Point that brother listen decision machine nearly."/>
    <s v="OK"/>
    <s v="Valid"/>
    <s v=""/>
    <s v="valid"/>
  </r>
  <r>
    <s v="TRX107439"/>
    <d v="2022-09-06T00:00:00"/>
    <n v="137721.48000000001"/>
    <x v="1"/>
    <s v="Service"/>
    <s v="Enterprise"/>
    <s v="South"/>
    <s v="CUST10332"/>
    <s v=""/>
    <s v="Personal exactly rich situation."/>
    <s v="OK"/>
    <s v="Valid"/>
    <s v=""/>
    <s v="valid"/>
  </r>
  <r>
    <s v="TRX107440"/>
    <d v="2022-10-26T00:00:00"/>
    <n v="-48122.86"/>
    <x v="0"/>
    <s v="Rent"/>
    <s v="Enterprise"/>
    <s v="West"/>
    <s v=""/>
    <s v="VEND1021"/>
    <s v="Fund among a thank."/>
    <s v="OK"/>
    <s v=""/>
    <s v="Valid"/>
    <s v="valid"/>
  </r>
  <r>
    <s v="TRX107441"/>
    <d v="2022-07-09T00:00:00"/>
    <n v="45759.1"/>
    <x v="1"/>
    <s v="Product"/>
    <s v="Enterprise"/>
    <s v="North"/>
    <s v="CUST10345"/>
    <s v=""/>
    <s v="Kitchen deep hair order."/>
    <s v="OK"/>
    <s v="Valid"/>
    <s v=""/>
    <s v="valid"/>
  </r>
  <r>
    <s v="TRX107442"/>
    <d v="2022-05-15T00:00:00"/>
    <n v="-57887.92"/>
    <x v="0"/>
    <s v="Supplies"/>
    <s v="Online"/>
    <s v="North"/>
    <s v=""/>
    <s v="VEND1025"/>
    <s v="Include like analysis class world wish."/>
    <s v="OK"/>
    <s v=""/>
    <s v="Valid"/>
    <s v="valid"/>
  </r>
  <r>
    <s v="TRX107443"/>
    <d v="2023-06-08T00:00:00"/>
    <n v="186617.28"/>
    <x v="1"/>
    <s v="Product"/>
    <s v="Online"/>
    <s v="North"/>
    <s v="CUST10281"/>
    <s v=""/>
    <s v="Require candidate sign lot yeah win on."/>
    <s v="OK"/>
    <s v="Valid"/>
    <s v=""/>
    <s v="valid"/>
  </r>
  <r>
    <s v="TRX107444"/>
    <d v="2023-03-10T00:00:00"/>
    <n v="207849.07"/>
    <x v="1"/>
    <s v="Service"/>
    <s v="Retail"/>
    <s v="North"/>
    <s v="CUST10103"/>
    <s v=""/>
    <s v="Dark senior situation suggest."/>
    <s v="OK"/>
    <s v="Valid"/>
    <s v=""/>
    <s v="valid"/>
  </r>
  <r>
    <s v="TRX107445"/>
    <d v="2022-04-24T00:00:00"/>
    <n v="-65204.98"/>
    <x v="0"/>
    <s v="Other"/>
    <s v="Enterprise"/>
    <s v="East"/>
    <s v=""/>
    <s v="VEND1037"/>
    <s v="Participant black in Mrs than drive raise expert."/>
    <s v="OK"/>
    <s v=""/>
    <s v="Valid"/>
    <s v="valid"/>
  </r>
  <r>
    <s v="TRX107446"/>
    <d v="2022-05-09T00:00:00"/>
    <n v="-37582.82"/>
    <x v="0"/>
    <s v="Utilities"/>
    <s v="Retail"/>
    <s v="West"/>
    <s v=""/>
    <s v="VEND1099"/>
    <s v="Light building alone product third writer."/>
    <s v="OK"/>
    <s v=""/>
    <s v="Valid"/>
    <s v="valid"/>
  </r>
  <r>
    <s v="TRX107447"/>
    <d v="2022-10-28T00:00:00"/>
    <n v="14507.2"/>
    <x v="2"/>
    <s v="Equity"/>
    <s v="Online"/>
    <s v="South"/>
    <s v=""/>
    <s v=""/>
    <s v="Mission about remain fall receive grow author."/>
    <s v="OK"/>
    <s v=""/>
    <s v=""/>
    <s v="valid"/>
  </r>
  <r>
    <s v="TRX107448"/>
    <d v="2022-08-14T00:00:00"/>
    <n v="-30626.66"/>
    <x v="0"/>
    <s v="Rent"/>
    <s v="Enterprise"/>
    <s v="South"/>
    <s v=""/>
    <s v="VEND1029"/>
    <s v="Like particularly believe ready know model."/>
    <s v="OK"/>
    <s v=""/>
    <s v="Valid"/>
    <s v="valid"/>
  </r>
  <r>
    <s v="TRX107449"/>
    <d v="2023-08-29T00:00:00"/>
    <n v="188061.25"/>
    <x v="1"/>
    <s v="Service"/>
    <s v="Retail"/>
    <s v="North"/>
    <s v="CUST10355"/>
    <s v=""/>
    <s v="Open hand yes single every part imagine."/>
    <s v="OK"/>
    <s v="Valid"/>
    <s v=""/>
    <s v="valid"/>
  </r>
  <r>
    <s v="TRX107450"/>
    <d v="2022-04-04T00:00:00"/>
    <n v="-48763.05"/>
    <x v="0"/>
    <s v="Payroll"/>
    <s v="Enterprise"/>
    <s v="South"/>
    <s v=""/>
    <s v="VEND1036"/>
    <s v="Star human response place discussion her morning."/>
    <s v="OK"/>
    <s v=""/>
    <s v="Valid"/>
    <s v="valid"/>
  </r>
  <r>
    <s v="TRX107451"/>
    <d v="2023-05-23T00:00:00"/>
    <n v="-12225.11"/>
    <x v="0"/>
    <s v="Utilities"/>
    <s v="Online"/>
    <s v="West"/>
    <s v=""/>
    <s v="VEND1014"/>
    <s v="Place everyone exactly computer game."/>
    <s v="OK"/>
    <s v=""/>
    <s v="Valid"/>
    <s v="valid"/>
  </r>
  <r>
    <s v="TRX107452"/>
    <d v="2023-09-10T00:00:00"/>
    <n v="-60978.53"/>
    <x v="0"/>
    <s v="Marketing"/>
    <s v="Retail"/>
    <s v="West"/>
    <s v=""/>
    <s v="VEND1033"/>
    <s v="Because beyond explain door inside."/>
    <s v="OK"/>
    <s v=""/>
    <s v="Valid"/>
    <s v="valid"/>
  </r>
  <r>
    <s v="TRX107453"/>
    <d v="2022-04-22T00:00:00"/>
    <n v="-35802.239999999998"/>
    <x v="0"/>
    <s v="Other"/>
    <s v="Retail"/>
    <s v="North"/>
    <s v=""/>
    <s v="VEND1101"/>
    <s v="Resource yet mother conference strong."/>
    <s v="OK"/>
    <s v=""/>
    <s v="Valid"/>
    <s v="valid"/>
  </r>
  <r>
    <s v="TRX107454"/>
    <d v="2023-06-14T00:00:00"/>
    <n v="120650.82"/>
    <x v="1"/>
    <s v="Subscription"/>
    <s v="Retail"/>
    <s v="East"/>
    <s v="CUST10149"/>
    <s v=""/>
    <s v="Focus star career program town."/>
    <s v="OK"/>
    <s v="Valid"/>
    <s v=""/>
    <s v="valid"/>
  </r>
  <r>
    <s v="TRX107455"/>
    <d v="2023-11-02T00:00:00"/>
    <n v="150422.82999999999"/>
    <x v="1"/>
    <s v="Product"/>
    <s v="Enterprise"/>
    <s v="North"/>
    <s v="CUST10198"/>
    <s v=""/>
    <s v="Crime him message yet near."/>
    <s v="OK"/>
    <s v="Valid"/>
    <s v=""/>
    <s v="valid"/>
  </r>
  <r>
    <s v="TRX107456"/>
    <d v="2023-10-02T00:00:00"/>
    <n v="150774.43"/>
    <x v="1"/>
    <s v="Product"/>
    <s v="Retail"/>
    <s v="West"/>
    <s v="CUST10279"/>
    <s v=""/>
    <s v="Gun sometimes beat eye fly doctor."/>
    <s v="OK"/>
    <s v="Valid"/>
    <s v=""/>
    <s v="valid"/>
  </r>
  <r>
    <s v="TRX107457"/>
    <d v="2022-10-09T00:00:00"/>
    <n v="200041.65"/>
    <x v="1"/>
    <s v="Product"/>
    <s v="Enterprise"/>
    <s v="East"/>
    <s v="CUST10218"/>
    <s v=""/>
    <s v="Maybe most something rate church medical again another."/>
    <s v="OK"/>
    <s v="Valid"/>
    <s v=""/>
    <s v="valid"/>
  </r>
  <r>
    <s v="TRX107458"/>
    <d v="2023-06-11T00:00:00"/>
    <n v="118906.09"/>
    <x v="1"/>
    <s v="Subscription"/>
    <s v="Retail"/>
    <s v="North"/>
    <s v="CUST10081"/>
    <s v=""/>
    <s v="Analysis resource edge company."/>
    <s v="OK"/>
    <s v="Valid"/>
    <s v=""/>
    <s v="valid"/>
  </r>
  <r>
    <s v="TRX107459"/>
    <d v="2022-11-16T00:00:00"/>
    <n v="96326.56"/>
    <x v="1"/>
    <s v="Product"/>
    <s v="Retail"/>
    <s v="West"/>
    <s v="CUST10262"/>
    <s v=""/>
    <s v="If though change scientist senior recent."/>
    <s v="OK"/>
    <s v="Valid"/>
    <s v=""/>
    <s v="valid"/>
  </r>
  <r>
    <s v="TRX107460"/>
    <d v="2022-10-11T00:00:00"/>
    <n v="17122.98"/>
    <x v="4"/>
    <s v="Liability"/>
    <s v="Enterprise"/>
    <s v="East"/>
    <s v=""/>
    <s v=""/>
    <s v="Bank lead role administration."/>
    <s v="OK"/>
    <s v=""/>
    <s v=""/>
    <s v="valid"/>
  </r>
  <r>
    <s v="TRX107461"/>
    <d v="2023-08-10T00:00:00"/>
    <n v="19290.98"/>
    <x v="3"/>
    <s v="Asset"/>
    <s v="Online"/>
    <s v="North"/>
    <s v=""/>
    <s v=""/>
    <s v="Use class one identify building."/>
    <s v="OK"/>
    <s v=""/>
    <s v=""/>
    <s v="valid"/>
  </r>
  <r>
    <s v="TRX107462"/>
    <d v="2023-07-12T00:00:00"/>
    <n v="159485.91"/>
    <x v="1"/>
    <s v="Subscription"/>
    <s v="Online"/>
    <s v="West"/>
    <s v="CUST10054"/>
    <s v=""/>
    <s v="Wonder dark close."/>
    <s v="OK"/>
    <s v="Valid"/>
    <s v=""/>
    <s v="valid"/>
  </r>
  <r>
    <s v="TRX107463"/>
    <d v="2022-12-19T00:00:00"/>
    <n v="173951.72"/>
    <x v="1"/>
    <s v="Subscription"/>
    <s v="Online"/>
    <s v="North"/>
    <s v="CUST10131"/>
    <s v=""/>
    <s v="Argue attention seat total investment."/>
    <s v="OK"/>
    <s v="Valid"/>
    <s v=""/>
    <s v="valid"/>
  </r>
  <r>
    <s v="TRX107464"/>
    <d v="2023-09-28T00:00:00"/>
    <n v="-52580.71"/>
    <x v="0"/>
    <s v="Payroll"/>
    <s v="Enterprise"/>
    <s v="North"/>
    <s v=""/>
    <s v="VEND1002"/>
    <s v="Spring big nature mind quite left my."/>
    <s v="OK"/>
    <s v=""/>
    <s v="Valid"/>
    <s v="valid"/>
  </r>
  <r>
    <s v="TRX107465"/>
    <d v="2023-03-29T00:00:00"/>
    <n v="-40627.449999999997"/>
    <x v="0"/>
    <s v="Rent"/>
    <s v="Retail"/>
    <s v="West"/>
    <s v=""/>
    <s v="VEND1105"/>
    <s v="Economic strategy back agent character treat heavy."/>
    <s v="OK"/>
    <s v=""/>
    <s v="Valid"/>
    <s v="valid"/>
  </r>
  <r>
    <s v="TRX107466"/>
    <d v="2023-03-29T00:00:00"/>
    <n v="122591.67999999999"/>
    <x v="1"/>
    <s v="Product"/>
    <s v="Enterprise"/>
    <s v="South"/>
    <s v="CUST10153"/>
    <s v=""/>
    <s v="Station range cover development form drug."/>
    <s v="OK"/>
    <s v="Valid"/>
    <s v=""/>
    <s v="valid"/>
  </r>
  <r>
    <s v="TRX107467"/>
    <d v="2023-12-03T00:00:00"/>
    <n v="215451.4"/>
    <x v="1"/>
    <s v="Subscription"/>
    <s v="Retail"/>
    <s v="East"/>
    <s v="CUST10334"/>
    <s v=""/>
    <s v="Including or tend."/>
    <s v="OK"/>
    <s v="Valid"/>
    <s v=""/>
    <s v="valid"/>
  </r>
  <r>
    <s v="TRX107468"/>
    <d v="2022-06-21T00:00:00"/>
    <n v="151363.59"/>
    <x v="1"/>
    <s v="Product"/>
    <s v="Enterprise"/>
    <s v="East"/>
    <s v="CUST10089"/>
    <s v=""/>
    <s v="Care chance production energy subject."/>
    <s v="OK"/>
    <s v="Valid"/>
    <s v=""/>
    <s v="valid"/>
  </r>
  <r>
    <s v="TRX107469"/>
    <d v="2022-07-19T00:00:00"/>
    <n v="184864.88"/>
    <x v="1"/>
    <s v="Service"/>
    <s v="Retail"/>
    <s v="West"/>
    <s v="CUST10147"/>
    <s v=""/>
    <s v="Improve difficult situation before name kid interest."/>
    <s v="OK"/>
    <s v="Valid"/>
    <s v=""/>
    <s v="valid"/>
  </r>
  <r>
    <s v="TRX107470"/>
    <d v="2023-11-08T00:00:00"/>
    <n v="-25422.92"/>
    <x v="0"/>
    <s v="Rent"/>
    <s v="Retail"/>
    <s v="East"/>
    <s v=""/>
    <s v="VEND1114"/>
    <s v="Buy American really."/>
    <s v="OK"/>
    <s v=""/>
    <s v="Valid"/>
    <s v="valid"/>
  </r>
  <r>
    <s v="TRX107471"/>
    <d v="2022-10-26T00:00:00"/>
    <n v="-19838.64"/>
    <x v="0"/>
    <s v="Marketing"/>
    <s v="Enterprise"/>
    <s v="North"/>
    <s v=""/>
    <s v="VEND1035"/>
    <s v="Lay visit none song."/>
    <s v="OK"/>
    <s v=""/>
    <s v="Valid"/>
    <s v="valid"/>
  </r>
  <r>
    <s v="TRX107472"/>
    <d v="2023-12-04T00:00:00"/>
    <n v="162365.22"/>
    <x v="1"/>
    <s v="Service"/>
    <s v="Online"/>
    <s v="South"/>
    <s v="CUST10135"/>
    <s v=""/>
    <s v="People camera game office total."/>
    <s v="OK"/>
    <s v="Valid"/>
    <s v=""/>
    <s v="valid"/>
  </r>
  <r>
    <s v="TRX107473"/>
    <d v="2022-04-15T00:00:00"/>
    <n v="178813.95"/>
    <x v="1"/>
    <s v="Service"/>
    <s v="Enterprise"/>
    <s v="North"/>
    <s v="CUST10136"/>
    <s v=""/>
    <s v="Much interesting strategy right."/>
    <s v="OK"/>
    <s v="Valid"/>
    <s v=""/>
    <s v="valid"/>
  </r>
  <r>
    <s v="TRX107474"/>
    <d v="2023-09-08T00:00:00"/>
    <n v="15707.89"/>
    <x v="2"/>
    <s v="Equity"/>
    <s v="Enterprise"/>
    <s v="West"/>
    <s v=""/>
    <s v=""/>
    <s v="Pretty official tell consumer feel eight."/>
    <s v="OK"/>
    <s v=""/>
    <s v=""/>
    <s v="valid"/>
  </r>
  <r>
    <s v="TRX107475"/>
    <d v="2022-01-18T00:00:00"/>
    <n v="120090.39"/>
    <x v="1"/>
    <s v="Subscription"/>
    <s v="Retail"/>
    <s v="West"/>
    <s v="CUST10298"/>
    <s v=""/>
    <s v="If especially song fire bill knowledge."/>
    <s v="OK"/>
    <s v="Valid"/>
    <s v=""/>
    <s v="valid"/>
  </r>
  <r>
    <s v="TRX107476"/>
    <d v="2022-11-14T00:00:00"/>
    <n v="236053.56"/>
    <x v="1"/>
    <s v="Subscription"/>
    <s v="Retail"/>
    <s v="North"/>
    <s v="CUST10228"/>
    <s v=""/>
    <s v="Now imagine medical major although."/>
    <s v="OK"/>
    <s v="Valid"/>
    <s v=""/>
    <s v="valid"/>
  </r>
  <r>
    <s v="TRX107477"/>
    <d v="2022-05-19T00:00:00"/>
    <n v="-40923.71"/>
    <x v="0"/>
    <s v="Rent"/>
    <s v="Retail"/>
    <s v="South"/>
    <s v=""/>
    <s v="VEND1036"/>
    <s v="Edge either human plan sense item feel."/>
    <s v="OK"/>
    <s v=""/>
    <s v="Valid"/>
    <s v="valid"/>
  </r>
  <r>
    <s v="TRX107478"/>
    <d v="2022-12-18T00:00:00"/>
    <n v="-46474.76"/>
    <x v="0"/>
    <s v="Marketing"/>
    <s v="Enterprise"/>
    <s v="West"/>
    <s v=""/>
    <s v="VEND1005"/>
    <s v="Citizen almost result feeling position effort."/>
    <s v="OK"/>
    <s v=""/>
    <s v="Valid"/>
    <s v="valid"/>
  </r>
  <r>
    <s v="TRX107479"/>
    <d v="2023-07-03T00:00:00"/>
    <n v="135388.63"/>
    <x v="1"/>
    <s v="Subscription"/>
    <s v="Enterprise"/>
    <s v="South"/>
    <s v="CUST10312"/>
    <s v=""/>
    <s v="Learn American mean wait country."/>
    <s v="OK"/>
    <s v="Valid"/>
    <s v=""/>
    <s v="valid"/>
  </r>
  <r>
    <s v="TRX107480"/>
    <d v="2023-04-10T00:00:00"/>
    <n v="-29121.01"/>
    <x v="0"/>
    <s v="Other"/>
    <s v="Retail"/>
    <s v="North"/>
    <s v=""/>
    <s v="VEND1118"/>
    <s v="Security feel myself something this fine."/>
    <s v="OK"/>
    <s v=""/>
    <s v="Valid"/>
    <s v="valid"/>
  </r>
  <r>
    <s v="TRX107481"/>
    <d v="2022-03-23T00:00:00"/>
    <n v="-27437.87"/>
    <x v="0"/>
    <s v="Marketing"/>
    <s v="Enterprise"/>
    <s v="South"/>
    <s v=""/>
    <s v="VEND1085"/>
    <s v="Help manager half course."/>
    <s v="OK"/>
    <s v=""/>
    <s v="Valid"/>
    <s v="valid"/>
  </r>
  <r>
    <s v="TRX107482"/>
    <d v="2022-04-11T00:00:00"/>
    <n v="-29018.38"/>
    <x v="0"/>
    <s v="Utilities"/>
    <s v="Enterprise"/>
    <s v="East"/>
    <s v=""/>
    <s v="VEND1006"/>
    <s v="Always too theory beautiful water."/>
    <s v="OK"/>
    <s v=""/>
    <s v="Valid"/>
    <s v="valid"/>
  </r>
  <r>
    <s v="TRX107483"/>
    <d v="2022-07-27T00:00:00"/>
    <n v="-19936.939999999999"/>
    <x v="0"/>
    <s v="Rent"/>
    <s v="Online"/>
    <s v="South"/>
    <s v=""/>
    <s v="VEND1048"/>
    <s v="Response thus data what might police us."/>
    <s v="OK"/>
    <s v=""/>
    <s v="Valid"/>
    <s v="valid"/>
  </r>
  <r>
    <s v="TRX107484"/>
    <d v="2022-07-27T00:00:00"/>
    <n v="158091.93"/>
    <x v="1"/>
    <s v="Product"/>
    <s v="Retail"/>
    <s v="South"/>
    <s v="CUST10185"/>
    <s v=""/>
    <s v="Production later project reveal often."/>
    <s v="OK"/>
    <s v="Valid"/>
    <s v=""/>
    <s v="valid"/>
  </r>
  <r>
    <s v="TRX107485"/>
    <d v="2023-12-18T00:00:00"/>
    <n v="189068.79"/>
    <x v="1"/>
    <s v="Subscription"/>
    <s v="Enterprise"/>
    <s v="West"/>
    <s v="CUST10088"/>
    <s v=""/>
    <s v="Read ahead company report trade heavy."/>
    <s v="OK"/>
    <s v="Valid"/>
    <s v=""/>
    <s v="valid"/>
  </r>
  <r>
    <s v="TRX107486"/>
    <d v="2023-06-29T00:00:00"/>
    <n v="-47428.05"/>
    <x v="0"/>
    <s v="Other"/>
    <s v="Retail"/>
    <s v="East"/>
    <s v=""/>
    <s v="VEND1060"/>
    <s v="Doctor capital hand three TV capital chair."/>
    <s v="OK"/>
    <s v=""/>
    <s v="Valid"/>
    <s v="valid"/>
  </r>
  <r>
    <s v="TRX107487"/>
    <d v="2022-07-11T00:00:00"/>
    <n v="165100.88"/>
    <x v="1"/>
    <s v="Product"/>
    <s v="Online"/>
    <s v="North"/>
    <s v="CUST10018"/>
    <s v=""/>
    <s v="Expect single simple later trade."/>
    <s v="OK"/>
    <s v="Valid"/>
    <s v=""/>
    <s v="valid"/>
  </r>
  <r>
    <s v="TRX107488"/>
    <d v="2023-07-19T00:00:00"/>
    <n v="-33407.64"/>
    <x v="0"/>
    <s v="Rent"/>
    <s v="Online"/>
    <s v="South"/>
    <s v=""/>
    <s v="VEND1048"/>
    <s v="Break feeling partner strategy list."/>
    <s v="OK"/>
    <s v=""/>
    <s v="Valid"/>
    <s v="valid"/>
  </r>
  <r>
    <s v="TRX107489"/>
    <d v="2022-06-12T00:00:00"/>
    <n v="-31557.95"/>
    <x v="0"/>
    <s v="Rent"/>
    <s v="Enterprise"/>
    <s v="West"/>
    <s v=""/>
    <s v="VEND1031"/>
    <s v="Necessary go suddenly himself pay."/>
    <s v="OK"/>
    <s v=""/>
    <s v="Valid"/>
    <s v="valid"/>
  </r>
  <r>
    <s v="TRX107490"/>
    <d v="2022-08-13T00:00:00"/>
    <n v="152425.07"/>
    <x v="1"/>
    <s v="Service"/>
    <s v="Enterprise"/>
    <s v="East"/>
    <s v="CUST10015"/>
    <s v=""/>
    <s v="Bill all maybe or."/>
    <s v="OK"/>
    <s v="Valid"/>
    <s v=""/>
    <s v="valid"/>
  </r>
  <r>
    <s v="TRX107491"/>
    <d v="2022-01-23T00:00:00"/>
    <n v="-26725.759999999998"/>
    <x v="0"/>
    <s v="Rent"/>
    <s v="Online"/>
    <s v="North"/>
    <s v=""/>
    <s v="VEND1021"/>
    <s v="Finally buy subject state."/>
    <s v="OK"/>
    <s v=""/>
    <s v="Valid"/>
    <s v="valid"/>
  </r>
  <r>
    <s v="TRX107492"/>
    <d v="2023-02-24T00:00:00"/>
    <n v="195943.63"/>
    <x v="1"/>
    <s v="Subscription"/>
    <s v="Retail"/>
    <s v="North"/>
    <s v="CUST10023"/>
    <s v=""/>
    <s v="Know as trip close them talk deal attack."/>
    <s v="OK"/>
    <s v="Valid"/>
    <s v=""/>
    <s v="valid"/>
  </r>
  <r>
    <s v="TRX107493"/>
    <d v="2022-11-12T00:00:00"/>
    <n v="-28709.46"/>
    <x v="0"/>
    <s v="Supplies"/>
    <s v="Online"/>
    <s v="East"/>
    <s v=""/>
    <s v="VEND1112"/>
    <s v="Little from next choose scene include."/>
    <s v="OK"/>
    <s v=""/>
    <s v="Valid"/>
    <s v="valid"/>
  </r>
  <r>
    <s v="TRX107494"/>
    <d v="2022-12-06T00:00:00"/>
    <n v="146641.04"/>
    <x v="1"/>
    <s v="Service"/>
    <s v="Enterprise"/>
    <s v="South"/>
    <s v="CUST10102"/>
    <s v=""/>
    <s v="Ago ago nor job store wish technology lawyer."/>
    <s v="OK"/>
    <s v="Valid"/>
    <s v=""/>
    <s v="valid"/>
  </r>
  <r>
    <s v="TRX107495"/>
    <d v="2023-04-12T00:00:00"/>
    <n v="117360.14"/>
    <x v="1"/>
    <s v="Service"/>
    <s v="Enterprise"/>
    <s v="South"/>
    <s v="CUST10186"/>
    <s v=""/>
    <s v="Go public popular respond year."/>
    <s v="OK"/>
    <s v="Valid"/>
    <s v=""/>
    <s v="valid"/>
  </r>
  <r>
    <s v="TRX107496"/>
    <d v="2023-08-12T00:00:00"/>
    <n v="103554.25"/>
    <x v="1"/>
    <s v="Product"/>
    <s v="Retail"/>
    <s v="North"/>
    <s v="CUST10180"/>
    <s v=""/>
    <s v="Nature short support student shoulder late."/>
    <s v="OK"/>
    <s v="Valid"/>
    <s v=""/>
    <s v="valid"/>
  </r>
  <r>
    <s v="TRX107497"/>
    <d v="2022-02-26T00:00:00"/>
    <n v="156998.73000000001"/>
    <x v="1"/>
    <s v="Service"/>
    <s v="Online"/>
    <s v="West"/>
    <s v="CUST10047"/>
    <s v=""/>
    <s v="Soon world say camera be small."/>
    <s v="OK"/>
    <s v="Valid"/>
    <s v=""/>
    <s v="valid"/>
  </r>
  <r>
    <s v="TRX107498"/>
    <d v="2022-03-11T00:00:00"/>
    <n v="-54714.25"/>
    <x v="0"/>
    <s v="Rent"/>
    <s v="Retail"/>
    <s v="East"/>
    <s v=""/>
    <s v="VEND1082"/>
    <s v="Popular office from woman yet who."/>
    <s v="OK"/>
    <s v=""/>
    <s v="Valid"/>
    <s v="valid"/>
  </r>
  <r>
    <s v="TRX107499"/>
    <d v="2023-06-25T00:00:00"/>
    <n v="199915.73"/>
    <x v="1"/>
    <s v="Subscription"/>
    <s v="Enterprise"/>
    <s v="East"/>
    <s v="CUST10359"/>
    <s v=""/>
    <s v="Mouth model institution research."/>
    <s v="OK"/>
    <s v="Valid"/>
    <s v=""/>
    <s v="valid"/>
  </r>
  <r>
    <s v="TRX107500"/>
    <d v="2023-03-21T00:00:00"/>
    <n v="12649.05"/>
    <x v="2"/>
    <s v="Equity"/>
    <s v="Retail"/>
    <s v="East"/>
    <s v=""/>
    <s v=""/>
    <s v="Assume beat shoulder sit adult total production bill."/>
    <s v="OK"/>
    <s v=""/>
    <s v=""/>
    <s v="valid"/>
  </r>
  <r>
    <s v="TRX107501"/>
    <d v="2022-04-25T00:00:00"/>
    <n v="-38399.040000000001"/>
    <x v="0"/>
    <s v="Utilities"/>
    <s v="Online"/>
    <s v="East"/>
    <s v=""/>
    <s v="VEND1049"/>
    <s v="Young there really PM."/>
    <s v="OK"/>
    <s v=""/>
    <s v="Valid"/>
    <s v="valid"/>
  </r>
  <r>
    <s v="TRX107502"/>
    <d v="2022-03-18T00:00:00"/>
    <n v="206933.09"/>
    <x v="1"/>
    <s v="Product"/>
    <s v="Enterprise"/>
    <s v="East"/>
    <s v="CUST10266"/>
    <s v=""/>
    <s v="House pressure lose a election half."/>
    <s v="OK"/>
    <s v="Valid"/>
    <s v=""/>
    <s v="valid"/>
  </r>
  <r>
    <s v="TRX107503"/>
    <d v="2023-08-21T00:00:00"/>
    <n v="-24510.97"/>
    <x v="0"/>
    <s v="Other"/>
    <s v="Retail"/>
    <s v="South"/>
    <s v=""/>
    <s v="VEND1055"/>
    <s v="Fund town speech involve method personal people."/>
    <s v="OK"/>
    <s v=""/>
    <s v="Valid"/>
    <s v="valid"/>
  </r>
  <r>
    <s v="TRX107504"/>
    <d v="2023-06-08T00:00:00"/>
    <n v="-43129.11"/>
    <x v="0"/>
    <s v="Utilities"/>
    <s v="Online"/>
    <s v="North"/>
    <s v=""/>
    <s v="VEND1059"/>
    <s v="Real man community authority."/>
    <s v="OK"/>
    <s v=""/>
    <s v="Valid"/>
    <s v="valid"/>
  </r>
  <r>
    <s v="TRX107505"/>
    <d v="2023-01-03T00:00:00"/>
    <n v="178034.02"/>
    <x v="1"/>
    <s v="Service"/>
    <s v="Enterprise"/>
    <s v="North"/>
    <s v="CUST10081"/>
    <s v=""/>
    <s v="Themselves somebody bar certainly consider speak market."/>
    <s v="OK"/>
    <s v="Valid"/>
    <s v=""/>
    <s v="valid"/>
  </r>
  <r>
    <s v="TRX107506"/>
    <d v="2022-12-16T00:00:00"/>
    <n v="13950.83"/>
    <x v="3"/>
    <s v="Asset"/>
    <s v="Enterprise"/>
    <s v="North"/>
    <s v=""/>
    <s v=""/>
    <s v="We pay future another because."/>
    <s v="OK"/>
    <s v=""/>
    <s v=""/>
    <s v="valid"/>
  </r>
  <r>
    <s v="TRX107507"/>
    <d v="2023-07-08T00:00:00"/>
    <n v="-44918.19"/>
    <x v="0"/>
    <s v="Other"/>
    <s v="Retail"/>
    <s v="South"/>
    <s v=""/>
    <s v="VEND1003"/>
    <s v="Arrive fall somebody certainly structure when idea."/>
    <s v="OK"/>
    <s v=""/>
    <s v="Valid"/>
    <s v="valid"/>
  </r>
  <r>
    <s v="TRX107508"/>
    <d v="2023-03-13T00:00:00"/>
    <n v="-88446.51"/>
    <x v="0"/>
    <s v="Supplies"/>
    <s v="Retail"/>
    <s v="East"/>
    <s v=""/>
    <s v="VEND1100"/>
    <s v="Three strong amount improve threat with become."/>
    <s v="OK"/>
    <s v=""/>
    <s v="Valid"/>
    <s v="valid"/>
  </r>
  <r>
    <s v="TRX107509"/>
    <d v="2023-06-05T00:00:00"/>
    <n v="169965.73"/>
    <x v="1"/>
    <s v="Subscription"/>
    <s v="Enterprise"/>
    <s v="East"/>
    <s v="CUST10248"/>
    <s v=""/>
    <s v="Political girl find serious fly service good."/>
    <s v="OK"/>
    <s v="Valid"/>
    <s v=""/>
    <s v="valid"/>
  </r>
  <r>
    <s v="TRX107510"/>
    <d v="2022-01-02T00:00:00"/>
    <n v="-57379.5"/>
    <x v="0"/>
    <s v="Payroll"/>
    <s v="Enterprise"/>
    <s v="North"/>
    <s v=""/>
    <s v="VEND1026"/>
    <s v="Late no church painting appear someone stay."/>
    <s v="OK"/>
    <s v=""/>
    <s v="Valid"/>
    <s v="valid"/>
  </r>
  <r>
    <s v="TRX107511"/>
    <d v="2023-10-30T00:00:00"/>
    <n v="174377.51"/>
    <x v="1"/>
    <s v="Service"/>
    <s v="Retail"/>
    <s v="East"/>
    <s v="CUST10041"/>
    <s v=""/>
    <s v="Tend rest upon military way available stage."/>
    <s v="OK"/>
    <s v="Valid"/>
    <s v=""/>
    <s v="valid"/>
  </r>
  <r>
    <s v="TRX107512"/>
    <d v="2022-06-17T00:00:00"/>
    <n v="92503.81"/>
    <x v="1"/>
    <s v="Service"/>
    <s v="Retail"/>
    <s v="North"/>
    <s v="CUST10324"/>
    <s v=""/>
    <s v="Value good collection."/>
    <s v="OK"/>
    <s v="Valid"/>
    <s v=""/>
    <s v="valid"/>
  </r>
  <r>
    <s v="TRX107513"/>
    <d v="2023-11-12T00:00:00"/>
    <n v="240403.69"/>
    <x v="1"/>
    <s v="Service"/>
    <s v="Enterprise"/>
    <s v="East"/>
    <s v="CUST10281"/>
    <s v=""/>
    <s v="Major drug or itself indeed hotel."/>
    <s v="OK"/>
    <s v="Valid"/>
    <s v=""/>
    <s v="valid"/>
  </r>
  <r>
    <s v="TRX107514"/>
    <d v="2022-09-13T00:00:00"/>
    <n v="131075.17000000001"/>
    <x v="1"/>
    <s v="Product"/>
    <s v="Retail"/>
    <s v="East"/>
    <s v="CUST10340"/>
    <s v=""/>
    <s v="Listen above and month."/>
    <s v="OK"/>
    <s v="Valid"/>
    <s v=""/>
    <s v="valid"/>
  </r>
  <r>
    <s v="TRX107515"/>
    <d v="2023-04-10T00:00:00"/>
    <n v="-17920.97"/>
    <x v="0"/>
    <s v="Rent"/>
    <s v="Online"/>
    <s v="West"/>
    <s v=""/>
    <s v="VEND1022"/>
    <s v="Tell imagine bring fund either research."/>
    <s v="OK"/>
    <s v=""/>
    <s v="Valid"/>
    <s v="valid"/>
  </r>
  <r>
    <s v="TRX107516"/>
    <d v="2022-03-03T00:00:00"/>
    <n v="181449.44"/>
    <x v="1"/>
    <s v="Product"/>
    <s v="Online"/>
    <s v="West"/>
    <s v="CUST10099"/>
    <s v=""/>
    <s v="Simple station order."/>
    <s v="OK"/>
    <s v="Valid"/>
    <s v=""/>
    <s v="valid"/>
  </r>
  <r>
    <s v="TRX107517"/>
    <d v="2022-05-28T00:00:00"/>
    <n v="72746"/>
    <x v="1"/>
    <s v="Product"/>
    <s v="Online"/>
    <s v="East"/>
    <s v="CUST10027"/>
    <s v=""/>
    <s v="Deep article budget analysis thus."/>
    <s v="OK"/>
    <s v="Valid"/>
    <s v=""/>
    <s v="valid"/>
  </r>
  <r>
    <s v="TRX107518"/>
    <d v="2023-11-26T00:00:00"/>
    <n v="180927.66"/>
    <x v="1"/>
    <s v="Service"/>
    <s v="Enterprise"/>
    <s v="North"/>
    <s v="CUST10176"/>
    <s v=""/>
    <s v="Option Congress unit girl price degree over."/>
    <s v="OK"/>
    <s v="Valid"/>
    <s v=""/>
    <s v="valid"/>
  </r>
  <r>
    <s v="TRX107519"/>
    <d v="2023-03-31T00:00:00"/>
    <n v="117379.75"/>
    <x v="1"/>
    <s v="Subscription"/>
    <s v="Enterprise"/>
    <s v="East"/>
    <s v="CUST10224"/>
    <s v=""/>
    <s v="Teach option enter already trip mention."/>
    <s v="OK"/>
    <s v="Valid"/>
    <s v=""/>
    <s v="valid"/>
  </r>
  <r>
    <s v="TRX107520"/>
    <d v="2022-05-23T00:00:00"/>
    <n v="-35391.99"/>
    <x v="0"/>
    <s v="Marketing"/>
    <s v="Online"/>
    <s v="East"/>
    <s v=""/>
    <s v="VEND1090"/>
    <s v="She very black."/>
    <s v="OK"/>
    <s v=""/>
    <s v="Valid"/>
    <s v="valid"/>
  </r>
  <r>
    <s v="TRX107521"/>
    <d v="2023-01-23T00:00:00"/>
    <n v="105580.68"/>
    <x v="1"/>
    <s v="Subscription"/>
    <s v="Enterprise"/>
    <s v="South"/>
    <s v="CUST10063"/>
    <s v=""/>
    <s v="Image ok the everything stay."/>
    <s v="OK"/>
    <s v="Valid"/>
    <s v=""/>
    <s v="valid"/>
  </r>
  <r>
    <s v="TRX107522"/>
    <d v="2023-09-08T00:00:00"/>
    <n v="228392.56"/>
    <x v="1"/>
    <s v="Service"/>
    <s v="Online"/>
    <s v="East"/>
    <s v="CUST10091"/>
    <s v=""/>
    <s v="Weight see within too forget tonight."/>
    <s v="OK"/>
    <s v="Valid"/>
    <s v=""/>
    <s v="valid"/>
  </r>
  <r>
    <s v="TRX107523"/>
    <d v="2023-05-19T00:00:00"/>
    <n v="-24853.77"/>
    <x v="0"/>
    <s v="Payroll"/>
    <s v="Enterprise"/>
    <s v="East"/>
    <s v=""/>
    <s v="VEND1055"/>
    <s v="Reflect major long region night base however."/>
    <s v="OK"/>
    <s v=""/>
    <s v="Valid"/>
    <s v="valid"/>
  </r>
  <r>
    <s v="TRX107524"/>
    <d v="2023-02-21T00:00:00"/>
    <n v="-16165.76"/>
    <x v="0"/>
    <s v="Rent"/>
    <s v="Online"/>
    <s v="South"/>
    <s v=""/>
    <s v="VEND1010"/>
    <s v="Anyone responsibility those treat strong responsibility."/>
    <s v="OK"/>
    <s v=""/>
    <s v="Valid"/>
    <s v="valid"/>
  </r>
  <r>
    <s v="TRX107525"/>
    <d v="2023-02-10T00:00:00"/>
    <n v="20618.95"/>
    <x v="3"/>
    <s v="Asset"/>
    <s v="Retail"/>
    <s v="East"/>
    <s v=""/>
    <s v=""/>
    <s v="Course write lawyer thank."/>
    <s v="OK"/>
    <s v=""/>
    <s v=""/>
    <s v="valid"/>
  </r>
  <r>
    <s v="TRX107526"/>
    <d v="2023-06-02T00:00:00"/>
    <n v="181051.09"/>
    <x v="1"/>
    <s v="Service"/>
    <s v="Online"/>
    <s v="West"/>
    <s v="CUST10169"/>
    <s v=""/>
    <s v="Nature beautiful side anything."/>
    <s v="OK"/>
    <s v="Valid"/>
    <s v=""/>
    <s v="valid"/>
  </r>
  <r>
    <s v="TRX107527"/>
    <d v="2023-03-25T00:00:00"/>
    <n v="-29747.08"/>
    <x v="0"/>
    <s v="Payroll"/>
    <s v="Enterprise"/>
    <s v="South"/>
    <s v=""/>
    <s v="VEND1109"/>
    <s v="Heavy appear picture growth."/>
    <s v="OK"/>
    <s v=""/>
    <s v="Valid"/>
    <s v="valid"/>
  </r>
  <r>
    <s v="TRX107528"/>
    <d v="2022-04-22T00:00:00"/>
    <n v="14692.95"/>
    <x v="4"/>
    <s v="Liability"/>
    <s v="Enterprise"/>
    <s v="South"/>
    <s v=""/>
    <s v=""/>
    <s v="Everybody feel close."/>
    <s v="OK"/>
    <s v=""/>
    <s v=""/>
    <s v="valid"/>
  </r>
  <r>
    <s v="TRX107529"/>
    <d v="2023-04-05T00:00:00"/>
    <n v="71431.94"/>
    <x v="1"/>
    <s v="Service"/>
    <s v="Enterprise"/>
    <s v="South"/>
    <s v="CUST10067"/>
    <s v=""/>
    <s v="Several billion so hotel travel."/>
    <s v="OK"/>
    <s v="Valid"/>
    <s v=""/>
    <s v="valid"/>
  </r>
  <r>
    <s v="TRX107530"/>
    <d v="2022-08-07T00:00:00"/>
    <n v="200060.45"/>
    <x v="1"/>
    <s v="Service"/>
    <s v="Online"/>
    <s v="North"/>
    <s v="CUST10078"/>
    <s v=""/>
    <s v="Four really hit modern he leave enough."/>
    <s v="OK"/>
    <s v="Valid"/>
    <s v=""/>
    <s v="valid"/>
  </r>
  <r>
    <s v="TRX107531"/>
    <d v="2023-11-04T00:00:00"/>
    <n v="158081.35999999999"/>
    <x v="1"/>
    <s v="Product"/>
    <s v="Online"/>
    <s v="North"/>
    <s v="CUST10200"/>
    <s v=""/>
    <s v="Recent nature down table suffer sign recent audience."/>
    <s v="OK"/>
    <s v="Valid"/>
    <s v=""/>
    <s v="valid"/>
  </r>
  <r>
    <s v="TRX107532"/>
    <d v="2023-02-15T00:00:00"/>
    <n v="-28852.02"/>
    <x v="0"/>
    <s v="Marketing"/>
    <s v="Retail"/>
    <s v="West"/>
    <s v=""/>
    <s v="VEND1005"/>
    <s v="Either outside piece cause impact our."/>
    <s v="OK"/>
    <s v=""/>
    <s v="Valid"/>
    <s v="valid"/>
  </r>
  <r>
    <s v="TRX107533"/>
    <d v="2022-08-21T00:00:00"/>
    <n v="175278.72"/>
    <x v="1"/>
    <s v="Service"/>
    <s v="Retail"/>
    <s v="East"/>
    <s v="CUST10364"/>
    <s v=""/>
    <s v="Avoid body performance base state."/>
    <s v="OK"/>
    <s v="Valid"/>
    <s v=""/>
    <s v="valid"/>
  </r>
  <r>
    <s v="TRX107534"/>
    <d v="2023-12-28T00:00:00"/>
    <n v="303404.19"/>
    <x v="1"/>
    <s v="Product"/>
    <s v="Online"/>
    <s v="East"/>
    <s v="CUST10057"/>
    <s v=""/>
    <s v="Large nature president scene."/>
    <s v="OK"/>
    <s v="Valid"/>
    <s v=""/>
    <s v="valid"/>
  </r>
  <r>
    <s v="TRX107535"/>
    <d v="2022-12-12T00:00:00"/>
    <n v="-10900.89"/>
    <x v="0"/>
    <s v="Utilities"/>
    <s v="Online"/>
    <s v="West"/>
    <s v=""/>
    <s v="VEND1079"/>
    <s v="Why will audience."/>
    <s v="OK"/>
    <s v=""/>
    <s v="Valid"/>
    <s v="valid"/>
  </r>
  <r>
    <s v="TRX107536"/>
    <d v="2023-10-03T00:00:00"/>
    <n v="198655.52"/>
    <x v="1"/>
    <s v="Subscription"/>
    <s v="Retail"/>
    <s v="West"/>
    <s v="CUST10295"/>
    <s v=""/>
    <s v="Help process likely difference any crime bar."/>
    <s v="OK"/>
    <s v="Valid"/>
    <s v=""/>
    <s v="valid"/>
  </r>
  <r>
    <s v="TRX107537"/>
    <d v="2022-08-06T00:00:00"/>
    <n v="-24292.07"/>
    <x v="0"/>
    <s v="Rent"/>
    <s v="Retail"/>
    <s v="South"/>
    <s v=""/>
    <s v="VEND1116"/>
    <s v="Member feeling site budget arm look price."/>
    <s v="OK"/>
    <s v=""/>
    <s v="Valid"/>
    <s v="valid"/>
  </r>
  <r>
    <s v="TRX107538"/>
    <d v="2022-02-15T00:00:00"/>
    <n v="11277.01"/>
    <x v="4"/>
    <s v="Liability"/>
    <s v="Online"/>
    <s v="East"/>
    <s v=""/>
    <s v=""/>
    <s v="Make body poor hear."/>
    <s v="OK"/>
    <s v=""/>
    <s v=""/>
    <s v="valid"/>
  </r>
  <r>
    <s v="TRX107539"/>
    <d v="2023-11-05T00:00:00"/>
    <n v="166718.69"/>
    <x v="1"/>
    <s v="Product"/>
    <s v="Online"/>
    <s v="North"/>
    <s v="CUST10024"/>
    <s v=""/>
    <s v="Mention worker little."/>
    <s v="OK"/>
    <s v="Valid"/>
    <s v=""/>
    <s v="valid"/>
  </r>
  <r>
    <s v="TRX107540"/>
    <d v="2023-06-21T00:00:00"/>
    <n v="-27778.04"/>
    <x v="0"/>
    <s v="Payroll"/>
    <s v="Online"/>
    <s v="West"/>
    <s v=""/>
    <s v="VEND1040"/>
    <s v="Prove computer hold husband own land nor."/>
    <s v="OK"/>
    <s v=""/>
    <s v="Valid"/>
    <s v="valid"/>
  </r>
  <r>
    <s v="TRX107541"/>
    <d v="2022-10-15T00:00:00"/>
    <n v="-82310.77"/>
    <x v="0"/>
    <s v="Other"/>
    <s v="Enterprise"/>
    <s v="South"/>
    <s v=""/>
    <s v="VEND1067"/>
    <s v="Attorney bed walk where soon reach budget letter."/>
    <s v="OK"/>
    <s v=""/>
    <s v="Valid"/>
    <s v="valid"/>
  </r>
  <r>
    <s v="TRX107542"/>
    <d v="2023-07-30T00:00:00"/>
    <n v="71177.279999999999"/>
    <x v="1"/>
    <s v="Product"/>
    <s v="Retail"/>
    <s v="South"/>
    <s v="CUST10084"/>
    <s v=""/>
    <s v="Statement surface main."/>
    <s v="OK"/>
    <s v="Valid"/>
    <s v=""/>
    <s v="valid"/>
  </r>
  <r>
    <s v="TRX107543"/>
    <d v="2022-02-06T00:00:00"/>
    <n v="-34152.9"/>
    <x v="0"/>
    <s v="Utilities"/>
    <s v="Enterprise"/>
    <s v="South"/>
    <s v=""/>
    <s v="VEND1117"/>
    <s v="Push ago second claim."/>
    <s v="OK"/>
    <s v=""/>
    <s v="Valid"/>
    <s v="valid"/>
  </r>
  <r>
    <s v="TRX107544"/>
    <d v="2023-10-08T00:00:00"/>
    <n v="-59985.84"/>
    <x v="0"/>
    <s v="Utilities"/>
    <s v="Online"/>
    <s v="North"/>
    <s v=""/>
    <s v="VEND1059"/>
    <s v="Near whole card race across class."/>
    <s v="OK"/>
    <s v=""/>
    <s v="Valid"/>
    <s v="valid"/>
  </r>
  <r>
    <s v="TRX107545"/>
    <d v="2023-12-04T00:00:00"/>
    <n v="179260.05"/>
    <x v="1"/>
    <s v="Service"/>
    <s v="Retail"/>
    <s v="West"/>
    <s v="CUST10096"/>
    <s v=""/>
    <s v="To first debate image great."/>
    <s v="OK"/>
    <s v="Valid"/>
    <s v=""/>
    <s v="valid"/>
  </r>
  <r>
    <s v="TRX107546"/>
    <d v="2023-03-22T00:00:00"/>
    <n v="17622.64"/>
    <x v="4"/>
    <s v="Liability"/>
    <s v="Online"/>
    <s v="North"/>
    <s v=""/>
    <s v=""/>
    <s v="Assume concern police black."/>
    <s v="OK"/>
    <s v=""/>
    <s v=""/>
    <s v="valid"/>
  </r>
  <r>
    <s v="TRX107547"/>
    <d v="2022-06-16T00:00:00"/>
    <n v="-57150.09"/>
    <x v="0"/>
    <s v="Supplies"/>
    <s v="Retail"/>
    <s v="East"/>
    <s v=""/>
    <s v="VEND1065"/>
    <s v="Avoid write administration minute professor."/>
    <s v="OK"/>
    <s v=""/>
    <s v="Valid"/>
    <s v="valid"/>
  </r>
  <r>
    <s v="TRX107548"/>
    <d v="2023-01-12T00:00:00"/>
    <n v="152435.73000000001"/>
    <x v="1"/>
    <s v="Service"/>
    <s v="Retail"/>
    <s v="North"/>
    <s v="CUST10326"/>
    <s v=""/>
    <s v="Become director call know lay dark mention chance."/>
    <s v="OK"/>
    <s v="Valid"/>
    <s v=""/>
    <s v="valid"/>
  </r>
  <r>
    <s v="TRX107549"/>
    <d v="2023-07-03T00:00:00"/>
    <n v="259898.78"/>
    <x v="1"/>
    <s v="Product"/>
    <s v="Enterprise"/>
    <s v="North"/>
    <s v="CUST10324"/>
    <s v=""/>
    <s v="Store car total candidate."/>
    <s v="OK"/>
    <s v="Valid"/>
    <s v=""/>
    <s v="valid"/>
  </r>
  <r>
    <s v="TRX107550"/>
    <d v="2022-03-08T00:00:00"/>
    <n v="254209.56"/>
    <x v="1"/>
    <s v="Service"/>
    <s v="Online"/>
    <s v="South"/>
    <s v="CUST10145"/>
    <s v=""/>
    <s v="Military represent various analysis company put decision."/>
    <s v="OK"/>
    <s v="Valid"/>
    <s v=""/>
    <s v="valid"/>
  </r>
  <r>
    <s v="TRX107551"/>
    <d v="2023-02-06T00:00:00"/>
    <n v="55086.239999999998"/>
    <x v="1"/>
    <s v="Subscription"/>
    <s v="Online"/>
    <s v="West"/>
    <s v="CUST10021"/>
    <s v=""/>
    <s v="Near science dog individual goal provide size often."/>
    <s v="OK"/>
    <s v="Valid"/>
    <s v=""/>
    <s v="valid"/>
  </r>
  <r>
    <s v="TRX107552"/>
    <d v="2023-07-07T00:00:00"/>
    <n v="155393.56"/>
    <x v="1"/>
    <s v="Subscription"/>
    <s v="Enterprise"/>
    <s v="North"/>
    <s v="CUST10235"/>
    <s v=""/>
    <s v="Area rise seven me positive stay player."/>
    <s v="OK"/>
    <s v="Valid"/>
    <s v=""/>
    <s v="valid"/>
  </r>
  <r>
    <s v="TRX107553"/>
    <d v="2022-11-09T00:00:00"/>
    <n v="18943.38"/>
    <x v="4"/>
    <s v="Liability"/>
    <s v="Online"/>
    <s v="South"/>
    <s v=""/>
    <s v=""/>
    <s v="Challenge southern admit it."/>
    <s v="OK"/>
    <s v=""/>
    <s v=""/>
    <s v="valid"/>
  </r>
  <r>
    <s v="TRX107554"/>
    <d v="2023-09-03T00:00:00"/>
    <n v="-46875.54"/>
    <x v="0"/>
    <s v="Payroll"/>
    <s v="Enterprise"/>
    <s v="West"/>
    <s v=""/>
    <s v="VEND1052"/>
    <s v="Trip out shake effort either develop."/>
    <s v="OK"/>
    <s v=""/>
    <s v="Valid"/>
    <s v="valid"/>
  </r>
  <r>
    <s v="TRX107555"/>
    <d v="2023-04-14T00:00:00"/>
    <n v="-50880.86"/>
    <x v="0"/>
    <s v="Payroll"/>
    <s v="Online"/>
    <s v="East"/>
    <s v=""/>
    <s v="VEND1092"/>
    <s v="Street increase entire speech find high."/>
    <s v="OK"/>
    <s v=""/>
    <s v="Valid"/>
    <s v="valid"/>
  </r>
  <r>
    <s v="TRX107556"/>
    <d v="2023-12-16T00:00:00"/>
    <n v="261216.97"/>
    <x v="1"/>
    <s v="Subscription"/>
    <s v="Online"/>
    <s v="West"/>
    <s v="CUST10155"/>
    <s v=""/>
    <s v="Use thing those high amount."/>
    <s v="OK"/>
    <s v="Valid"/>
    <s v=""/>
    <s v="valid"/>
  </r>
  <r>
    <s v="TRX107557"/>
    <d v="2022-03-03T00:00:00"/>
    <n v="-35873.56"/>
    <x v="0"/>
    <s v="Marketing"/>
    <s v="Online"/>
    <s v="East"/>
    <s v=""/>
    <s v="VEND1115"/>
    <s v="Perhaps for system same industry."/>
    <s v="OK"/>
    <s v=""/>
    <s v="Valid"/>
    <s v="valid"/>
  </r>
  <r>
    <s v="TRX107558"/>
    <d v="2022-04-22T00:00:00"/>
    <n v="-28872.46"/>
    <x v="0"/>
    <s v="Rent"/>
    <s v="Online"/>
    <s v="South"/>
    <s v=""/>
    <s v="VEND1086"/>
    <s v="Make fill ground imagine sell article six."/>
    <s v="OK"/>
    <s v=""/>
    <s v="Valid"/>
    <s v="valid"/>
  </r>
  <r>
    <s v="TRX107559"/>
    <d v="2023-12-03T00:00:00"/>
    <n v="-2000"/>
    <x v="0"/>
    <s v="Utilities"/>
    <s v="Enterprise"/>
    <s v="North"/>
    <s v=""/>
    <s v="VEND1054"/>
    <s v="Into begin improve old wide much to rest."/>
    <s v="OK"/>
    <s v=""/>
    <s v="Valid"/>
    <s v="valid"/>
  </r>
  <r>
    <s v="TRX107560"/>
    <d v="2022-03-31T00:00:00"/>
    <n v="-61768.19"/>
    <x v="0"/>
    <s v="Utilities"/>
    <s v="Enterprise"/>
    <s v="West"/>
    <s v=""/>
    <s v="VEND1078"/>
    <s v="Develop none claim success tree."/>
    <s v="OK"/>
    <s v=""/>
    <s v="Valid"/>
    <s v="valid"/>
  </r>
  <r>
    <s v="TRX107561"/>
    <d v="2022-12-06T00:00:00"/>
    <n v="-31684.39"/>
    <x v="0"/>
    <s v="Other"/>
    <s v="Enterprise"/>
    <s v="West"/>
    <s v=""/>
    <s v="VEND1056"/>
    <s v="Seat pattern offer."/>
    <s v="OK"/>
    <s v=""/>
    <s v="Valid"/>
    <s v="valid"/>
  </r>
  <r>
    <s v="TRX107562"/>
    <d v="2023-12-17T00:00:00"/>
    <n v="157343.51999999999"/>
    <x v="1"/>
    <s v="Subscription"/>
    <s v="Enterprise"/>
    <s v="East"/>
    <s v="CUST10060"/>
    <s v=""/>
    <s v="Big director performance red."/>
    <s v="OK"/>
    <s v="Valid"/>
    <s v=""/>
    <s v="valid"/>
  </r>
  <r>
    <s v="TRX107563"/>
    <d v="2023-06-23T00:00:00"/>
    <n v="74084.12"/>
    <x v="1"/>
    <s v="Product"/>
    <s v="Retail"/>
    <s v="East"/>
    <s v="CUST10162"/>
    <s v=""/>
    <s v="Study first language natural more throw."/>
    <s v="OK"/>
    <s v="Valid"/>
    <s v=""/>
    <s v="valid"/>
  </r>
  <r>
    <s v="TRX107564"/>
    <d v="2023-07-17T00:00:00"/>
    <n v="-2893.78"/>
    <x v="0"/>
    <s v="Supplies"/>
    <s v="Retail"/>
    <s v="East"/>
    <s v=""/>
    <s v="VEND1083"/>
    <s v="Whether program her individual same power attorney thus."/>
    <s v="OK"/>
    <s v=""/>
    <s v="Valid"/>
    <s v="valid"/>
  </r>
  <r>
    <s v="TRX107565"/>
    <d v="2023-02-06T00:00:00"/>
    <n v="34267.769999999997"/>
    <x v="4"/>
    <s v="Liability"/>
    <s v="Retail"/>
    <s v="North"/>
    <s v=""/>
    <s v=""/>
    <s v="Professional factor series leave deal."/>
    <s v="OK"/>
    <s v=""/>
    <s v=""/>
    <s v="valid"/>
  </r>
  <r>
    <s v="TRX107566"/>
    <d v="2022-12-25T00:00:00"/>
    <n v="155568.42000000001"/>
    <x v="1"/>
    <s v="Product"/>
    <s v="Retail"/>
    <s v="West"/>
    <s v="CUST10197"/>
    <s v=""/>
    <s v="Truth growth same wonder eight movie."/>
    <s v="OK"/>
    <s v="Valid"/>
    <s v=""/>
    <s v="valid"/>
  </r>
  <r>
    <s v="TRX107567"/>
    <d v="2022-05-01T00:00:00"/>
    <n v="14930.75"/>
    <x v="4"/>
    <s v="Liability"/>
    <s v="Enterprise"/>
    <s v="South"/>
    <s v=""/>
    <s v=""/>
    <s v="Speak security newspaper next themselves."/>
    <s v="OK"/>
    <s v=""/>
    <s v=""/>
    <s v="valid"/>
  </r>
  <r>
    <s v="TRX107568"/>
    <d v="2023-10-08T00:00:00"/>
    <n v="60088.65"/>
    <x v="1"/>
    <s v="Subscription"/>
    <s v="Retail"/>
    <s v="East"/>
    <s v="CUST10098"/>
    <s v=""/>
    <s v="Best rate raise."/>
    <s v="OK"/>
    <s v="Valid"/>
    <s v=""/>
    <s v="valid"/>
  </r>
  <r>
    <s v="TRX107569"/>
    <d v="2022-09-04T00:00:00"/>
    <n v="154770.48000000001"/>
    <x v="1"/>
    <s v="Product"/>
    <s v="Retail"/>
    <s v="West"/>
    <s v="CUST10004"/>
    <s v=""/>
    <s v="Person sign various author."/>
    <s v="OK"/>
    <s v="Valid"/>
    <s v=""/>
    <s v="valid"/>
  </r>
  <r>
    <s v="TRX107570"/>
    <d v="2023-02-13T00:00:00"/>
    <n v="-15115.41"/>
    <x v="0"/>
    <s v="Utilities"/>
    <s v="Enterprise"/>
    <s v="North"/>
    <s v=""/>
    <s v="VEND1103"/>
    <s v="Pay including could memory."/>
    <s v="OK"/>
    <s v=""/>
    <s v="Valid"/>
    <s v="valid"/>
  </r>
  <r>
    <s v="TRX107571"/>
    <d v="2022-06-04T00:00:00"/>
    <n v="190869.48"/>
    <x v="1"/>
    <s v="Product"/>
    <s v="Enterprise"/>
    <s v="North"/>
    <s v="CUST10082"/>
    <s v=""/>
    <s v="Participant four part house policy shoulder."/>
    <s v="OK"/>
    <s v="Valid"/>
    <s v=""/>
    <s v="valid"/>
  </r>
  <r>
    <s v="TRX107572"/>
    <d v="2023-10-03T00:00:00"/>
    <n v="224510.62"/>
    <x v="1"/>
    <s v="Subscription"/>
    <s v="Online"/>
    <s v="South"/>
    <s v="CUST10324"/>
    <s v=""/>
    <s v="Maintain beyond something simply trade prevent by."/>
    <s v="OK"/>
    <s v="Valid"/>
    <s v=""/>
    <s v="valid"/>
  </r>
  <r>
    <s v="TRX107573"/>
    <d v="2023-12-24T00:00:00"/>
    <n v="182904.24"/>
    <x v="1"/>
    <s v="Subscription"/>
    <s v="Online"/>
    <s v="West"/>
    <s v="CUST10038"/>
    <s v=""/>
    <s v="Pattern worker direction appear member finally although."/>
    <s v="OK"/>
    <s v="Valid"/>
    <s v=""/>
    <s v="valid"/>
  </r>
  <r>
    <s v="TRX107574"/>
    <d v="2022-01-08T00:00:00"/>
    <n v="221239.39"/>
    <x v="1"/>
    <s v="Service"/>
    <s v="Enterprise"/>
    <s v="North"/>
    <s v="CUST10144"/>
    <s v=""/>
    <s v="Just degree third allow whether shoulder media kitchen."/>
    <s v="OK"/>
    <s v="Valid"/>
    <s v=""/>
    <s v="valid"/>
  </r>
  <r>
    <s v="TRX107575"/>
    <d v="2023-07-19T00:00:00"/>
    <n v="-71530.03"/>
    <x v="0"/>
    <s v="Other"/>
    <s v="Enterprise"/>
    <s v="North"/>
    <s v=""/>
    <s v="VEND1104"/>
    <s v="Or child send me."/>
    <s v="OK"/>
    <s v=""/>
    <s v="Valid"/>
    <s v="valid"/>
  </r>
  <r>
    <s v="TRX107576"/>
    <d v="2023-12-15T00:00:00"/>
    <n v="125181.63"/>
    <x v="1"/>
    <s v="Subscription"/>
    <s v="Retail"/>
    <s v="North"/>
    <s v="CUST10100"/>
    <s v=""/>
    <s v="Century exist during left usually."/>
    <s v="OK"/>
    <s v="Valid"/>
    <s v=""/>
    <s v="valid"/>
  </r>
  <r>
    <s v="TRX107577"/>
    <d v="2023-09-02T00:00:00"/>
    <n v="-15533.14"/>
    <x v="0"/>
    <s v="Utilities"/>
    <s v="Enterprise"/>
    <s v="North"/>
    <s v=""/>
    <s v="VEND1054"/>
    <s v="What American serve Democrat."/>
    <s v="OK"/>
    <s v=""/>
    <s v="Valid"/>
    <s v="valid"/>
  </r>
  <r>
    <s v="TRX107578"/>
    <d v="2023-01-24T00:00:00"/>
    <n v="126954.01"/>
    <x v="1"/>
    <s v="Service"/>
    <s v="Enterprise"/>
    <s v="East"/>
    <s v="CUST10312"/>
    <s v=""/>
    <s v="Window best change decide form."/>
    <s v="OK"/>
    <s v="Valid"/>
    <s v=""/>
    <s v="valid"/>
  </r>
  <r>
    <s v="TRX107579"/>
    <d v="2023-02-05T00:00:00"/>
    <n v="94033.600000000006"/>
    <x v="1"/>
    <s v="Subscription"/>
    <s v="Enterprise"/>
    <s v="South"/>
    <s v="CUST10149"/>
    <s v=""/>
    <s v="Hope benefit political item."/>
    <s v="OK"/>
    <s v="Valid"/>
    <s v=""/>
    <s v="valid"/>
  </r>
  <r>
    <s v="TRX107580"/>
    <d v="2023-08-02T00:00:00"/>
    <n v="-54542.239999999998"/>
    <x v="0"/>
    <s v="Supplies"/>
    <s v="Online"/>
    <s v="South"/>
    <s v=""/>
    <s v="VEND1065"/>
    <s v="Art teach live ever say."/>
    <s v="OK"/>
    <s v=""/>
    <s v="Valid"/>
    <s v="valid"/>
  </r>
  <r>
    <s v="TRX107581"/>
    <d v="2022-09-19T00:00:00"/>
    <n v="100853.49"/>
    <x v="1"/>
    <s v="Subscription"/>
    <s v="Enterprise"/>
    <s v="South"/>
    <s v="CUST10211"/>
    <s v=""/>
    <s v="Clear smile positive ago."/>
    <s v="OK"/>
    <s v="Valid"/>
    <s v=""/>
    <s v="valid"/>
  </r>
  <r>
    <s v="TRX107582"/>
    <d v="2023-05-12T00:00:00"/>
    <n v="108549.73"/>
    <x v="1"/>
    <s v="Product"/>
    <s v="Retail"/>
    <s v="West"/>
    <s v="CUST10133"/>
    <s v=""/>
    <s v="Part place on would form important."/>
    <s v="OK"/>
    <s v="Valid"/>
    <s v=""/>
    <s v="valid"/>
  </r>
  <r>
    <s v="TRX107583"/>
    <d v="2023-05-07T00:00:00"/>
    <n v="199887.8"/>
    <x v="1"/>
    <s v="Service"/>
    <s v="Online"/>
    <s v="West"/>
    <s v="CUST10199"/>
    <s v=""/>
    <s v="Make some set mouth resource."/>
    <s v="OK"/>
    <s v="Valid"/>
    <s v=""/>
    <s v="valid"/>
  </r>
  <r>
    <s v="TRX107584"/>
    <d v="2023-01-05T00:00:00"/>
    <n v="18951.650000000001"/>
    <x v="2"/>
    <s v="Equity"/>
    <s v="Retail"/>
    <s v="East"/>
    <s v=""/>
    <s v=""/>
    <s v="Of free nation improve deep add."/>
    <s v="OK"/>
    <s v=""/>
    <s v=""/>
    <s v="valid"/>
  </r>
  <r>
    <s v="TRX107585"/>
    <d v="2023-01-27T00:00:00"/>
    <n v="186744.68"/>
    <x v="1"/>
    <s v="Subscription"/>
    <s v="Retail"/>
    <s v="South"/>
    <s v="CUST10180"/>
    <s v=""/>
    <s v="When also hundred improve."/>
    <s v="OK"/>
    <s v="Valid"/>
    <s v=""/>
    <s v="valid"/>
  </r>
  <r>
    <s v="TRX107586"/>
    <d v="2022-06-17T00:00:00"/>
    <n v="12358.21"/>
    <x v="3"/>
    <s v="Asset"/>
    <s v="Enterprise"/>
    <s v="North"/>
    <s v=""/>
    <s v=""/>
    <s v="Always political play outside."/>
    <s v="OK"/>
    <s v=""/>
    <s v=""/>
    <s v="valid"/>
  </r>
  <r>
    <s v="TRX107587"/>
    <d v="2022-11-27T00:00:00"/>
    <n v="164944.82"/>
    <x v="1"/>
    <s v="Product"/>
    <s v="Retail"/>
    <s v="North"/>
    <s v="CUST10046"/>
    <s v=""/>
    <s v="Career magazine girl town I game ball."/>
    <s v="OK"/>
    <s v="Valid"/>
    <s v=""/>
    <s v="valid"/>
  </r>
  <r>
    <s v="TRX107588"/>
    <d v="2023-10-05T00:00:00"/>
    <n v="236396.68"/>
    <x v="1"/>
    <s v="Subscription"/>
    <s v="Enterprise"/>
    <s v="East"/>
    <s v="CUST10307"/>
    <s v=""/>
    <s v="Who let without tree hour market author."/>
    <s v="OK"/>
    <s v="Valid"/>
    <s v=""/>
    <s v="valid"/>
  </r>
  <r>
    <s v="TRX107589"/>
    <d v="2022-04-13T00:00:00"/>
    <n v="-49156.45"/>
    <x v="0"/>
    <s v="Rent"/>
    <s v="Retail"/>
    <s v="East"/>
    <s v=""/>
    <s v="VEND1019"/>
    <s v="Charge worry true."/>
    <s v="OK"/>
    <s v=""/>
    <s v="Valid"/>
    <s v="valid"/>
  </r>
  <r>
    <s v="TRX107590"/>
    <d v="2022-05-09T00:00:00"/>
    <n v="13481.08"/>
    <x v="2"/>
    <s v="Equity"/>
    <s v="Online"/>
    <s v="West"/>
    <s v=""/>
    <s v=""/>
    <s v="Radio consumer do technology however property decade."/>
    <s v="OK"/>
    <s v=""/>
    <s v=""/>
    <s v="valid"/>
  </r>
  <r>
    <s v="TRX107591"/>
    <d v="2022-12-11T00:00:00"/>
    <n v="-50029.56"/>
    <x v="0"/>
    <s v="Payroll"/>
    <s v="Online"/>
    <s v="South"/>
    <s v=""/>
    <s v="VEND1109"/>
    <s v="Development much present simply."/>
    <s v="OK"/>
    <s v=""/>
    <s v="Valid"/>
    <s v="valid"/>
  </r>
  <r>
    <s v="TRX107592"/>
    <d v="2023-08-02T00:00:00"/>
    <n v="201316.66"/>
    <x v="1"/>
    <s v="Product"/>
    <s v="Enterprise"/>
    <s v="North"/>
    <s v="CUST10072"/>
    <s v=""/>
    <s v="Matter less girl discover."/>
    <s v="OK"/>
    <s v="Valid"/>
    <s v=""/>
    <s v="valid"/>
  </r>
  <r>
    <s v="TRX107593"/>
    <d v="2023-03-15T00:00:00"/>
    <n v="-61409.82"/>
    <x v="0"/>
    <s v="Payroll"/>
    <s v="Online"/>
    <s v="South"/>
    <s v=""/>
    <s v="VEND1071"/>
    <s v="Little usually wish let."/>
    <s v="OK"/>
    <s v=""/>
    <s v="Valid"/>
    <s v="valid"/>
  </r>
  <r>
    <s v="TRX107594"/>
    <d v="2023-12-10T00:00:00"/>
    <n v="171648.85"/>
    <x v="1"/>
    <s v="Product"/>
    <s v="Retail"/>
    <s v="East"/>
    <s v="CUST10129"/>
    <s v=""/>
    <s v="Source effect right might pressure marriage."/>
    <s v="OK"/>
    <s v="Valid"/>
    <s v=""/>
    <s v="valid"/>
  </r>
  <r>
    <s v="TRX107595"/>
    <d v="2022-01-08T00:00:00"/>
    <n v="134131.25"/>
    <x v="1"/>
    <s v="Product"/>
    <s v="Enterprise"/>
    <s v="West"/>
    <s v="CUST10145"/>
    <s v=""/>
    <s v="Carry detail hold network theory must."/>
    <s v="OK"/>
    <s v="Valid"/>
    <s v=""/>
    <s v="valid"/>
  </r>
  <r>
    <s v="TRX107596"/>
    <d v="2022-05-18T00:00:00"/>
    <n v="-15343.35"/>
    <x v="0"/>
    <s v="Utilities"/>
    <s v="Enterprise"/>
    <s v="West"/>
    <s v=""/>
    <s v="VEND1003"/>
    <s v="Later could institution management travel."/>
    <s v="OK"/>
    <s v=""/>
    <s v="Valid"/>
    <s v="valid"/>
  </r>
  <r>
    <s v="TRX107597"/>
    <d v="2023-07-14T00:00:00"/>
    <n v="-29165.07"/>
    <x v="0"/>
    <s v="Other"/>
    <s v="Online"/>
    <s v="North"/>
    <s v=""/>
    <s v="VEND1051"/>
    <s v="Generation team add it physical floor."/>
    <s v="OK"/>
    <s v=""/>
    <s v="Valid"/>
    <s v="valid"/>
  </r>
  <r>
    <s v="TRX107598"/>
    <d v="2023-03-07T00:00:00"/>
    <n v="129851.53"/>
    <x v="1"/>
    <s v="Product"/>
    <s v="Enterprise"/>
    <s v="West"/>
    <s v="CUST10217"/>
    <s v=""/>
    <s v="Sing produce white represent."/>
    <s v="OK"/>
    <s v="Valid"/>
    <s v=""/>
    <s v="valid"/>
  </r>
  <r>
    <s v="TRX107599"/>
    <d v="2023-07-23T00:00:00"/>
    <n v="113107.49"/>
    <x v="1"/>
    <s v="Product"/>
    <s v="Online"/>
    <s v="East"/>
    <s v="CUST10033"/>
    <s v=""/>
    <s v="Many road go popular game example everybody hear."/>
    <s v="OK"/>
    <s v="Valid"/>
    <s v=""/>
    <s v="valid"/>
  </r>
  <r>
    <s v="TRX107600"/>
    <d v="2023-05-31T00:00:00"/>
    <n v="166298.76"/>
    <x v="1"/>
    <s v="Service"/>
    <s v="Retail"/>
    <s v="East"/>
    <s v="CUST10043"/>
    <s v=""/>
    <s v="Government difference consumer southern the cut back."/>
    <s v="OK"/>
    <s v="Valid"/>
    <s v=""/>
    <s v="valid"/>
  </r>
  <r>
    <s v="TRX107601"/>
    <d v="2023-04-05T00:00:00"/>
    <n v="129988.14"/>
    <x v="1"/>
    <s v="Product"/>
    <s v="Online"/>
    <s v="West"/>
    <s v="CUST10127"/>
    <s v=""/>
    <s v="Movement four but mission occur sell build because."/>
    <s v="OK"/>
    <s v="Valid"/>
    <s v=""/>
    <s v="valid"/>
  </r>
  <r>
    <s v="TRX107602"/>
    <d v="2022-04-27T00:00:00"/>
    <n v="-2000"/>
    <x v="0"/>
    <s v="Rent"/>
    <s v="Enterprise"/>
    <s v="North"/>
    <s v=""/>
    <s v="VEND1116"/>
    <s v="Available fine show hospital television choice image group."/>
    <s v="OK"/>
    <s v=""/>
    <s v="Valid"/>
    <s v="valid"/>
  </r>
  <r>
    <s v="TRX107603"/>
    <d v="2023-09-02T00:00:00"/>
    <n v="80722.429999999993"/>
    <x v="1"/>
    <s v="Service"/>
    <s v="Online"/>
    <s v="South"/>
    <s v="CUST10154"/>
    <s v=""/>
    <s v="Lot itself necessary look fact."/>
    <s v="OK"/>
    <s v="Valid"/>
    <s v=""/>
    <s v="valid"/>
  </r>
  <r>
    <s v="TRX107604"/>
    <d v="2023-10-10T00:00:00"/>
    <n v="-43474.559999999998"/>
    <x v="0"/>
    <s v="Payroll"/>
    <s v="Retail"/>
    <s v="West"/>
    <s v=""/>
    <s v="VEND1021"/>
    <s v="Drive choose step."/>
    <s v="OK"/>
    <s v=""/>
    <s v="Valid"/>
    <s v="valid"/>
  </r>
  <r>
    <s v="TRX107605"/>
    <d v="2022-12-02T00:00:00"/>
    <n v="-80906.259999999995"/>
    <x v="0"/>
    <s v="Other"/>
    <s v="Retail"/>
    <s v="West"/>
    <s v=""/>
    <s v="VEND1009"/>
    <s v="Talk affect foot."/>
    <s v="OK"/>
    <s v=""/>
    <s v="Valid"/>
    <s v="valid"/>
  </r>
  <r>
    <s v="TRX107606"/>
    <d v="2022-11-12T00:00:00"/>
    <n v="122997.62"/>
    <x v="1"/>
    <s v="Subscription"/>
    <s v="Enterprise"/>
    <s v="East"/>
    <s v="CUST10176"/>
    <s v=""/>
    <s v="Hard industry window question."/>
    <s v="OK"/>
    <s v="Valid"/>
    <s v=""/>
    <s v="valid"/>
  </r>
  <r>
    <s v="TRX107607"/>
    <d v="2023-05-19T00:00:00"/>
    <n v="234784"/>
    <x v="1"/>
    <s v="Subscription"/>
    <s v="Enterprise"/>
    <s v="East"/>
    <s v="CUST10173"/>
    <s v=""/>
    <s v="Family wrong laugh deal arrive ability technology."/>
    <s v="OK"/>
    <s v="Valid"/>
    <s v=""/>
    <s v="valid"/>
  </r>
  <r>
    <s v="TRX107608"/>
    <d v="2023-01-29T00:00:00"/>
    <n v="-21065.54"/>
    <x v="0"/>
    <s v="Payroll"/>
    <s v="Retail"/>
    <s v="South"/>
    <s v=""/>
    <s v="VEND1063"/>
    <s v="Four give improve thousand practice."/>
    <s v="OK"/>
    <s v=""/>
    <s v="Valid"/>
    <s v="valid"/>
  </r>
  <r>
    <s v="TRX107609"/>
    <d v="2022-06-09T00:00:00"/>
    <n v="191974.44"/>
    <x v="1"/>
    <s v="Subscription"/>
    <s v="Enterprise"/>
    <s v="West"/>
    <s v="CUST10024"/>
    <s v=""/>
    <s v="Century image rise month up center cultural four."/>
    <s v="OK"/>
    <s v="Valid"/>
    <s v=""/>
    <s v="valid"/>
  </r>
  <r>
    <s v="TRX107610"/>
    <d v="2022-03-18T00:00:00"/>
    <n v="143960.73000000001"/>
    <x v="1"/>
    <s v="Service"/>
    <s v="Online"/>
    <s v="North"/>
    <s v="CUST10134"/>
    <s v=""/>
    <s v="Part rise Mr bed."/>
    <s v="OK"/>
    <s v="Valid"/>
    <s v=""/>
    <s v="valid"/>
  </r>
  <r>
    <s v="TRX107611"/>
    <d v="2023-09-29T00:00:00"/>
    <n v="160233.82999999999"/>
    <x v="1"/>
    <s v="Subscription"/>
    <s v="Retail"/>
    <s v="North"/>
    <s v="CUST10157"/>
    <s v=""/>
    <s v="Write late body wear their."/>
    <s v="OK"/>
    <s v="Valid"/>
    <s v=""/>
    <s v="valid"/>
  </r>
  <r>
    <s v="TRX107612"/>
    <d v="2022-11-21T00:00:00"/>
    <n v="-81558.84"/>
    <x v="0"/>
    <s v="Supplies"/>
    <s v="Retail"/>
    <s v="North"/>
    <s v=""/>
    <s v="VEND1032"/>
    <s v="Pm travel language child finally bad through."/>
    <s v="OK"/>
    <s v=""/>
    <s v="Valid"/>
    <s v="valid"/>
  </r>
  <r>
    <s v="TRX107613"/>
    <d v="2023-06-01T00:00:00"/>
    <n v="213436.96"/>
    <x v="1"/>
    <s v="Service"/>
    <s v="Online"/>
    <s v="North"/>
    <s v="CUST10352"/>
    <s v=""/>
    <s v="Away above red woman across action end."/>
    <s v="OK"/>
    <s v="Valid"/>
    <s v=""/>
    <s v="valid"/>
  </r>
  <r>
    <s v="TRX107614"/>
    <d v="2022-02-27T00:00:00"/>
    <n v="-44403.41"/>
    <x v="0"/>
    <s v="Payroll"/>
    <s v="Enterprise"/>
    <s v="East"/>
    <s v=""/>
    <s v="VEND1078"/>
    <s v="Common arrive evidence value free operation."/>
    <s v="OK"/>
    <s v=""/>
    <s v="Valid"/>
    <s v="valid"/>
  </r>
  <r>
    <s v="TRX107615"/>
    <d v="2023-09-05T00:00:00"/>
    <n v="-13911.59"/>
    <x v="0"/>
    <s v="Payroll"/>
    <s v="Online"/>
    <s v="North"/>
    <s v=""/>
    <s v="VEND1058"/>
    <s v="Catch skill evidence occur."/>
    <s v="OK"/>
    <s v=""/>
    <s v="Valid"/>
    <s v="valid"/>
  </r>
  <r>
    <s v="TRX107616"/>
    <d v="2022-08-27T00:00:00"/>
    <n v="144271.32"/>
    <x v="1"/>
    <s v="Service"/>
    <s v="Online"/>
    <s v="South"/>
    <s v="CUST10214"/>
    <s v=""/>
    <s v="Choice yeah south tax shoulder ball nothing."/>
    <s v="OK"/>
    <s v="Valid"/>
    <s v=""/>
    <s v="valid"/>
  </r>
  <r>
    <s v="TRX107617"/>
    <d v="2023-09-17T00:00:00"/>
    <n v="-35995.93"/>
    <x v="0"/>
    <s v="Other"/>
    <s v="Retail"/>
    <s v="South"/>
    <s v=""/>
    <s v="VEND1040"/>
    <s v="Stock research despite measure."/>
    <s v="OK"/>
    <s v=""/>
    <s v="Valid"/>
    <s v="valid"/>
  </r>
  <r>
    <s v="TRX107618"/>
    <d v="2023-11-12T00:00:00"/>
    <n v="94924.01"/>
    <x v="1"/>
    <s v="Subscription"/>
    <s v="Retail"/>
    <s v="South"/>
    <s v="CUST10178"/>
    <s v=""/>
    <s v="Drive level second against friend account."/>
    <s v="OK"/>
    <s v="Valid"/>
    <s v=""/>
    <s v="valid"/>
  </r>
  <r>
    <s v="TRX107619"/>
    <d v="2023-11-17T00:00:00"/>
    <n v="117218.54"/>
    <x v="1"/>
    <s v="Subscription"/>
    <s v="Retail"/>
    <s v="East"/>
    <s v="CUST10022"/>
    <s v=""/>
    <s v="Look truth final."/>
    <s v="OK"/>
    <s v="Valid"/>
    <s v=""/>
    <s v="valid"/>
  </r>
  <r>
    <s v="TRX107620"/>
    <d v="2023-03-04T00:00:00"/>
    <n v="157122.89000000001"/>
    <x v="1"/>
    <s v="Product"/>
    <s v="Enterprise"/>
    <s v="East"/>
    <s v="CUST10110"/>
    <s v=""/>
    <s v="Ever maybe reflect particular."/>
    <s v="OK"/>
    <s v="Valid"/>
    <s v=""/>
    <s v="valid"/>
  </r>
  <r>
    <s v="TRX107621"/>
    <d v="2023-08-12T00:00:00"/>
    <n v="171661.93"/>
    <x v="1"/>
    <s v="Subscription"/>
    <s v="Retail"/>
    <s v="North"/>
    <s v="CUST10173"/>
    <s v=""/>
    <s v="Week pick man field would me."/>
    <s v="OK"/>
    <s v="Valid"/>
    <s v=""/>
    <s v="valid"/>
  </r>
  <r>
    <s v="TRX107622"/>
    <d v="2023-08-31T00:00:00"/>
    <n v="-46920.480000000003"/>
    <x v="0"/>
    <s v="Supplies"/>
    <s v="Enterprise"/>
    <s v="East"/>
    <s v=""/>
    <s v="VEND1088"/>
    <s v="Life chance interview."/>
    <s v="OK"/>
    <s v=""/>
    <s v="Valid"/>
    <s v="valid"/>
  </r>
  <r>
    <s v="TRX107623"/>
    <d v="2023-12-24T00:00:00"/>
    <n v="141769.10999999999"/>
    <x v="1"/>
    <s v="Service"/>
    <s v="Retail"/>
    <s v="East"/>
    <s v="CUST10233"/>
    <s v=""/>
    <s v="Quality have set and like when fall look."/>
    <s v="OK"/>
    <s v="Valid"/>
    <s v=""/>
    <s v="valid"/>
  </r>
  <r>
    <s v="TRX107624"/>
    <d v="2022-01-08T00:00:00"/>
    <n v="188821.12"/>
    <x v="1"/>
    <s v="Service"/>
    <s v="Online"/>
    <s v="West"/>
    <s v="CUST10235"/>
    <s v=""/>
    <s v="Time decide pattern laugh."/>
    <s v="OK"/>
    <s v="Valid"/>
    <s v=""/>
    <s v="valid"/>
  </r>
  <r>
    <s v="TRX107625"/>
    <d v="2022-10-24T00:00:00"/>
    <n v="59993.46"/>
    <x v="1"/>
    <s v="Subscription"/>
    <s v="Online"/>
    <s v="South"/>
    <s v="CUST10219"/>
    <s v=""/>
    <s v="Music various especially car commercial."/>
    <s v="OK"/>
    <s v="Valid"/>
    <s v=""/>
    <s v="valid"/>
  </r>
  <r>
    <s v="TRX107626"/>
    <d v="2022-12-09T00:00:00"/>
    <n v="-26283.8"/>
    <x v="0"/>
    <s v="Supplies"/>
    <s v="Enterprise"/>
    <s v="South"/>
    <s v=""/>
    <s v="VEND1095"/>
    <s v="Model actually stuff raise outside."/>
    <s v="OK"/>
    <s v=""/>
    <s v="Valid"/>
    <s v="valid"/>
  </r>
  <r>
    <s v="TRX107627"/>
    <d v="2023-09-14T00:00:00"/>
    <n v="-46836.98"/>
    <x v="0"/>
    <s v="Payroll"/>
    <s v="Enterprise"/>
    <s v="North"/>
    <s v=""/>
    <s v="VEND1100"/>
    <s v="Somebody investment red year."/>
    <s v="OK"/>
    <s v=""/>
    <s v="Valid"/>
    <s v="valid"/>
  </r>
  <r>
    <s v="TRX107628"/>
    <d v="2023-03-28T00:00:00"/>
    <n v="-22495.61"/>
    <x v="0"/>
    <s v="Marketing"/>
    <s v="Retail"/>
    <s v="North"/>
    <s v=""/>
    <s v="VEND1077"/>
    <s v="List right majority yet commercial relate."/>
    <s v="OK"/>
    <s v=""/>
    <s v="Valid"/>
    <s v="valid"/>
  </r>
  <r>
    <s v="TRX107629"/>
    <d v="2023-12-30T00:00:00"/>
    <n v="-7042.89"/>
    <x v="0"/>
    <s v="Other"/>
    <s v="Retail"/>
    <s v="West"/>
    <s v=""/>
    <s v="VEND1087"/>
    <s v="Avoid catch child left spend."/>
    <s v="OK"/>
    <s v=""/>
    <s v="Valid"/>
    <s v="valid"/>
  </r>
  <r>
    <s v="TRX107630"/>
    <d v="2023-09-24T00:00:00"/>
    <n v="-45711.53"/>
    <x v="0"/>
    <s v="Other"/>
    <s v="Online"/>
    <s v="West"/>
    <s v=""/>
    <s v="VEND1115"/>
    <s v="Consider site job structure."/>
    <s v="OK"/>
    <s v=""/>
    <s v="Valid"/>
    <s v="valid"/>
  </r>
  <r>
    <s v="TRX107631"/>
    <d v="2022-03-15T00:00:00"/>
    <n v="89102.49"/>
    <x v="1"/>
    <s v="Product"/>
    <s v="Retail"/>
    <s v="West"/>
    <s v="CUST10159"/>
    <s v=""/>
    <s v="Everybody product try various school operation."/>
    <s v="OK"/>
    <s v="Valid"/>
    <s v=""/>
    <s v="valid"/>
  </r>
  <r>
    <s v="TRX107632"/>
    <d v="2023-08-29T00:00:00"/>
    <n v="-61156.12"/>
    <x v="0"/>
    <s v="Rent"/>
    <s v="Retail"/>
    <s v="South"/>
    <s v=""/>
    <s v="VEND1030"/>
    <s v="Energy generation him see."/>
    <s v="OK"/>
    <s v=""/>
    <s v="Valid"/>
    <s v="valid"/>
  </r>
  <r>
    <s v="TRX107633"/>
    <d v="2023-02-14T00:00:00"/>
    <n v="16342.46"/>
    <x v="3"/>
    <s v="Asset"/>
    <s v="Retail"/>
    <s v="North"/>
    <s v=""/>
    <s v=""/>
    <s v="Body example recognize ten meet foreign natural."/>
    <s v="OK"/>
    <s v=""/>
    <s v=""/>
    <s v="valid"/>
  </r>
  <r>
    <s v="TRX107634"/>
    <d v="2023-06-08T00:00:00"/>
    <n v="121302.11"/>
    <x v="1"/>
    <s v="Product"/>
    <s v="Retail"/>
    <s v="North"/>
    <s v="CUST10036"/>
    <s v=""/>
    <s v="We better report."/>
    <s v="OK"/>
    <s v="Valid"/>
    <s v=""/>
    <s v="valid"/>
  </r>
  <r>
    <s v="TRX107635"/>
    <d v="2023-09-21T00:00:00"/>
    <n v="25089.33"/>
    <x v="2"/>
    <s v="Equity"/>
    <s v="Enterprise"/>
    <s v="West"/>
    <s v=""/>
    <s v=""/>
    <s v="Buy man mission me."/>
    <s v="OK"/>
    <s v=""/>
    <s v=""/>
    <s v="valid"/>
  </r>
  <r>
    <s v="TRX107636"/>
    <d v="2022-10-23T00:00:00"/>
    <n v="131290.29"/>
    <x v="1"/>
    <s v="Product"/>
    <s v="Retail"/>
    <s v="East"/>
    <s v="CUST10328"/>
    <s v=""/>
    <s v="Far ability would nice listen central easy."/>
    <s v="OK"/>
    <s v="Valid"/>
    <s v=""/>
    <s v="valid"/>
  </r>
  <r>
    <s v="TRX107637"/>
    <d v="2022-09-21T00:00:00"/>
    <n v="180318.03"/>
    <x v="1"/>
    <s v="Service"/>
    <s v="Retail"/>
    <s v="West"/>
    <s v="CUST10310"/>
    <s v=""/>
    <s v="Class physical role plan door already else."/>
    <s v="OK"/>
    <s v="Valid"/>
    <s v=""/>
    <s v="valid"/>
  </r>
  <r>
    <s v="TRX107638"/>
    <d v="2023-01-03T00:00:00"/>
    <n v="24528.55"/>
    <x v="2"/>
    <s v="Equity"/>
    <s v="Online"/>
    <s v="South"/>
    <s v=""/>
    <s v=""/>
    <s v="Defense single business thank large take."/>
    <s v="OK"/>
    <s v=""/>
    <s v=""/>
    <s v="valid"/>
  </r>
  <r>
    <s v="TRX107639"/>
    <d v="2022-03-25T00:00:00"/>
    <n v="-53374.26"/>
    <x v="0"/>
    <s v="Rent"/>
    <s v="Retail"/>
    <s v="East"/>
    <s v=""/>
    <s v="VEND1029"/>
    <s v="Action how eat prove from box community."/>
    <s v="OK"/>
    <s v=""/>
    <s v="Valid"/>
    <s v="valid"/>
  </r>
  <r>
    <s v="TRX107640"/>
    <d v="2022-05-08T00:00:00"/>
    <n v="-29139.07"/>
    <x v="0"/>
    <s v="Utilities"/>
    <s v="Online"/>
    <s v="East"/>
    <s v=""/>
    <s v="VEND1080"/>
    <s v="Happen writer yard executive some management."/>
    <s v="OK"/>
    <s v=""/>
    <s v="Valid"/>
    <s v="valid"/>
  </r>
  <r>
    <s v="TRX107641"/>
    <d v="2023-02-16T00:00:00"/>
    <n v="219302.95"/>
    <x v="1"/>
    <s v="Product"/>
    <s v="Enterprise"/>
    <s v="West"/>
    <s v="CUST10223"/>
    <s v=""/>
    <s v="On lawyer short also."/>
    <s v="OK"/>
    <s v="Valid"/>
    <s v=""/>
    <s v="valid"/>
  </r>
  <r>
    <s v="TRX107642"/>
    <d v="2023-03-08T00:00:00"/>
    <n v="172676.67"/>
    <x v="1"/>
    <s v="Product"/>
    <s v="Retail"/>
    <s v="East"/>
    <s v="CUST10092"/>
    <s v=""/>
    <s v="Approach computer course leave responsibility star partner finally."/>
    <s v="OK"/>
    <s v="Valid"/>
    <s v=""/>
    <s v="valid"/>
  </r>
  <r>
    <s v="TRX107643"/>
    <d v="2022-05-29T00:00:00"/>
    <n v="-22501.71"/>
    <x v="0"/>
    <s v="Marketing"/>
    <s v="Enterprise"/>
    <s v="West"/>
    <s v=""/>
    <s v="VEND1087"/>
    <s v="Forget to sit find agent car."/>
    <s v="OK"/>
    <s v=""/>
    <s v="Valid"/>
    <s v="valid"/>
  </r>
  <r>
    <s v="TRX107644"/>
    <d v="2022-10-25T00:00:00"/>
    <n v="138969.99"/>
    <x v="1"/>
    <s v="Service"/>
    <s v="Enterprise"/>
    <s v="East"/>
    <s v="CUST10201"/>
    <s v=""/>
    <s v="Again affect trip peace candidate media."/>
    <s v="OK"/>
    <s v="Valid"/>
    <s v=""/>
    <s v="valid"/>
  </r>
  <r>
    <s v="TRX107645"/>
    <d v="2023-07-04T00:00:00"/>
    <n v="94998.59"/>
    <x v="1"/>
    <s v="Subscription"/>
    <s v="Enterprise"/>
    <s v="North"/>
    <s v="CUST10188"/>
    <s v=""/>
    <s v="Program interest staff pattern actually stage."/>
    <s v="OK"/>
    <s v="Valid"/>
    <s v=""/>
    <s v="valid"/>
  </r>
  <r>
    <s v="TRX107646"/>
    <d v="2022-12-16T00:00:00"/>
    <n v="184695.85"/>
    <x v="1"/>
    <s v="Service"/>
    <s v="Retail"/>
    <s v="West"/>
    <s v="CUST10092"/>
    <s v=""/>
    <s v="Everyone operation instead magazine any election."/>
    <s v="OK"/>
    <s v="Valid"/>
    <s v=""/>
    <s v="valid"/>
  </r>
  <r>
    <s v="TRX107647"/>
    <d v="2023-07-31T00:00:00"/>
    <n v="-39041.279999999999"/>
    <x v="0"/>
    <s v="Payroll"/>
    <s v="Retail"/>
    <s v="South"/>
    <s v=""/>
    <s v="VEND1078"/>
    <s v="Window to station wide believe present."/>
    <s v="OK"/>
    <s v=""/>
    <s v="Valid"/>
    <s v="valid"/>
  </r>
  <r>
    <s v="TRX107648"/>
    <d v="2023-11-15T00:00:00"/>
    <n v="215483.99"/>
    <x v="1"/>
    <s v="Product"/>
    <s v="Enterprise"/>
    <s v="West"/>
    <s v="CUST10074"/>
    <s v=""/>
    <s v="Eight range ball sister item town international."/>
    <s v="OK"/>
    <s v="Valid"/>
    <s v=""/>
    <s v="valid"/>
  </r>
  <r>
    <s v="TRX107649"/>
    <d v="2022-10-30T00:00:00"/>
    <n v="143244.01999999999"/>
    <x v="1"/>
    <s v="Subscription"/>
    <s v="Enterprise"/>
    <s v="East"/>
    <s v="CUST10009"/>
    <s v=""/>
    <s v="Black fact then two low."/>
    <s v="OK"/>
    <s v="Valid"/>
    <s v=""/>
    <s v="valid"/>
  </r>
  <r>
    <s v="TRX107650"/>
    <d v="2022-01-21T00:00:00"/>
    <n v="121050.3"/>
    <x v="1"/>
    <s v="Product"/>
    <s v="Online"/>
    <s v="North"/>
    <s v="CUST10139"/>
    <s v=""/>
    <s v="Common agent oil election international thought call notice."/>
    <s v="OK"/>
    <s v="Valid"/>
    <s v=""/>
    <s v="valid"/>
  </r>
  <r>
    <s v="TRX107651"/>
    <d v="2022-07-31T00:00:00"/>
    <n v="-43224.14"/>
    <x v="0"/>
    <s v="Payroll"/>
    <s v="Enterprise"/>
    <s v="North"/>
    <s v=""/>
    <s v="VEND1090"/>
    <s v="Book such energy church compare."/>
    <s v="OK"/>
    <s v=""/>
    <s v="Valid"/>
    <s v="valid"/>
  </r>
  <r>
    <s v="TRX107652"/>
    <d v="2022-06-27T00:00:00"/>
    <n v="-58640.98"/>
    <x v="0"/>
    <s v="Other"/>
    <s v="Online"/>
    <s v="West"/>
    <s v=""/>
    <s v="VEND1058"/>
    <s v="Week particularly pay woman together play win."/>
    <s v="OK"/>
    <s v=""/>
    <s v="Valid"/>
    <s v="valid"/>
  </r>
  <r>
    <s v="TRX107653"/>
    <d v="2023-09-04T00:00:00"/>
    <n v="210989.28"/>
    <x v="1"/>
    <s v="Subscription"/>
    <s v="Online"/>
    <s v="North"/>
    <s v="CUST10280"/>
    <s v=""/>
    <s v="More reality vote reflect since you economic thus."/>
    <s v="OK"/>
    <s v="Valid"/>
    <s v=""/>
    <s v="valid"/>
  </r>
  <r>
    <s v="TRX107654"/>
    <d v="2023-08-23T00:00:00"/>
    <n v="246266.31"/>
    <x v="1"/>
    <s v="Subscription"/>
    <s v="Enterprise"/>
    <s v="North"/>
    <s v="CUST10356"/>
    <s v=""/>
    <s v="Ability try section name out respond why."/>
    <s v="OK"/>
    <s v="Valid"/>
    <s v=""/>
    <s v="valid"/>
  </r>
  <r>
    <s v="TRX107655"/>
    <d v="2023-11-14T00:00:00"/>
    <n v="-16702.939999999999"/>
    <x v="0"/>
    <s v="Supplies"/>
    <s v="Enterprise"/>
    <s v="South"/>
    <s v=""/>
    <s v="VEND1102"/>
    <s v="Former everything control official fear."/>
    <s v="OK"/>
    <s v=""/>
    <s v="Valid"/>
    <s v="valid"/>
  </r>
  <r>
    <s v="TRX107656"/>
    <d v="2022-03-21T00:00:00"/>
    <n v="-30867.19"/>
    <x v="0"/>
    <s v="Marketing"/>
    <s v="Online"/>
    <s v="West"/>
    <s v=""/>
    <s v="VEND1028"/>
    <s v="Significant common big film."/>
    <s v="OK"/>
    <s v=""/>
    <s v="Valid"/>
    <s v="valid"/>
  </r>
  <r>
    <s v="TRX107657"/>
    <d v="2023-01-08T00:00:00"/>
    <n v="-38383.519999999997"/>
    <x v="0"/>
    <s v="Marketing"/>
    <s v="Online"/>
    <s v="North"/>
    <s v=""/>
    <s v="VEND1025"/>
    <s v="Write age ever sport remember air last about."/>
    <s v="OK"/>
    <s v=""/>
    <s v="Valid"/>
    <s v="valid"/>
  </r>
  <r>
    <s v="TRX107658"/>
    <d v="2023-01-02T00:00:00"/>
    <n v="-27009.55"/>
    <x v="0"/>
    <s v="Other"/>
    <s v="Enterprise"/>
    <s v="West"/>
    <s v=""/>
    <s v="VEND1092"/>
    <s v="If garden protect talk billion action."/>
    <s v="OK"/>
    <s v=""/>
    <s v="Valid"/>
    <s v="valid"/>
  </r>
  <r>
    <s v="TRX107659"/>
    <d v="2022-08-19T00:00:00"/>
    <n v="205794.28"/>
    <x v="1"/>
    <s v="Subscription"/>
    <s v="Online"/>
    <s v="South"/>
    <s v="CUST10051"/>
    <s v=""/>
    <s v="Play discover something debate."/>
    <s v="OK"/>
    <s v="Valid"/>
    <s v=""/>
    <s v="valid"/>
  </r>
  <r>
    <s v="TRX107660"/>
    <d v="2022-11-03T00:00:00"/>
    <n v="-36573.07"/>
    <x v="0"/>
    <s v="Utilities"/>
    <s v="Online"/>
    <s v="West"/>
    <s v=""/>
    <s v="VEND1004"/>
    <s v="Relate make relationship great on catch indicate."/>
    <s v="OK"/>
    <s v=""/>
    <s v="Valid"/>
    <s v="valid"/>
  </r>
  <r>
    <s v="TRX107661"/>
    <d v="2023-10-11T00:00:00"/>
    <n v="126501"/>
    <x v="1"/>
    <s v="Subscription"/>
    <s v="Enterprise"/>
    <s v="East"/>
    <s v="CUST10337"/>
    <s v=""/>
    <s v="Away them skin ready stand know."/>
    <s v="OK"/>
    <s v="Valid"/>
    <s v=""/>
    <s v="valid"/>
  </r>
  <r>
    <s v="TRX107662"/>
    <d v="2023-07-01T00:00:00"/>
    <n v="189901.43"/>
    <x v="1"/>
    <s v="Service"/>
    <s v="Enterprise"/>
    <s v="West"/>
    <s v="CUST10231"/>
    <s v=""/>
    <s v="Compare together trouble."/>
    <s v="OK"/>
    <s v="Valid"/>
    <s v=""/>
    <s v="valid"/>
  </r>
  <r>
    <s v="TRX107663"/>
    <d v="2022-01-20T00:00:00"/>
    <n v="-53826.94"/>
    <x v="0"/>
    <s v="Payroll"/>
    <s v="Enterprise"/>
    <s v="North"/>
    <s v=""/>
    <s v="VEND1020"/>
    <s v="Certain week which ready born executive."/>
    <s v="OK"/>
    <s v=""/>
    <s v="Valid"/>
    <s v="valid"/>
  </r>
  <r>
    <s v="TRX107664"/>
    <d v="2022-08-23T00:00:00"/>
    <n v="223434.71"/>
    <x v="1"/>
    <s v="Product"/>
    <s v="Retail"/>
    <s v="East"/>
    <s v="CUST10015"/>
    <s v=""/>
    <s v="Hot weight new former plan pretty wife."/>
    <s v="OK"/>
    <s v="Valid"/>
    <s v=""/>
    <s v="valid"/>
  </r>
  <r>
    <s v="TRX107665"/>
    <d v="2022-11-19T00:00:00"/>
    <n v="139874.31"/>
    <x v="1"/>
    <s v="Subscription"/>
    <s v="Online"/>
    <s v="West"/>
    <s v="CUST10127"/>
    <s v=""/>
    <s v="Hold consider sea."/>
    <s v="OK"/>
    <s v="Valid"/>
    <s v=""/>
    <s v="valid"/>
  </r>
  <r>
    <s v="TRX107666"/>
    <d v="2023-04-16T00:00:00"/>
    <n v="-35339.79"/>
    <x v="0"/>
    <s v="Supplies"/>
    <s v="Retail"/>
    <s v="East"/>
    <s v=""/>
    <s v="VEND1083"/>
    <s v="Congress must option well bring down begin."/>
    <s v="OK"/>
    <s v=""/>
    <s v="Valid"/>
    <s v="valid"/>
  </r>
  <r>
    <s v="TRX107667"/>
    <d v="2023-06-14T00:00:00"/>
    <n v="-82040.639999999999"/>
    <x v="0"/>
    <s v="Supplies"/>
    <s v="Online"/>
    <s v="South"/>
    <s v=""/>
    <s v="VEND1053"/>
    <s v="Evidence house face drug account."/>
    <s v="OK"/>
    <s v=""/>
    <s v="Valid"/>
    <s v="valid"/>
  </r>
  <r>
    <s v="TRX107668"/>
    <d v="2022-11-06T00:00:00"/>
    <n v="178300.22"/>
    <x v="1"/>
    <s v="Product"/>
    <s v="Enterprise"/>
    <s v="West"/>
    <s v="CUST10056"/>
    <s v=""/>
    <s v="Hour include peace house dinner marriage official."/>
    <s v="OK"/>
    <s v="Valid"/>
    <s v=""/>
    <s v="valid"/>
  </r>
  <r>
    <s v="TRX107669"/>
    <d v="2023-03-24T00:00:00"/>
    <n v="-61156.39"/>
    <x v="0"/>
    <s v="Supplies"/>
    <s v="Online"/>
    <s v="South"/>
    <s v=""/>
    <s v="VEND1062"/>
    <s v="Image however data player art unit as miss."/>
    <s v="OK"/>
    <s v=""/>
    <s v="Valid"/>
    <s v="valid"/>
  </r>
  <r>
    <s v="TRX107670"/>
    <d v="2023-04-30T00:00:00"/>
    <n v="-59149.8"/>
    <x v="0"/>
    <s v="Other"/>
    <s v="Online"/>
    <s v="East"/>
    <s v=""/>
    <s v="VEND1039"/>
    <s v="Growth job continue per."/>
    <s v="OK"/>
    <s v=""/>
    <s v="Valid"/>
    <s v="valid"/>
  </r>
  <r>
    <s v="TRX107671"/>
    <d v="2023-03-31T00:00:00"/>
    <n v="-25320.91"/>
    <x v="0"/>
    <s v="Payroll"/>
    <s v="Retail"/>
    <s v="East"/>
    <s v=""/>
    <s v="VEND1039"/>
    <s v="Hot information huge Congress politics mention similar."/>
    <s v="OK"/>
    <s v=""/>
    <s v="Valid"/>
    <s v="valid"/>
  </r>
  <r>
    <s v="TRX107672"/>
    <d v="2023-12-04T00:00:00"/>
    <n v="-52186.61"/>
    <x v="0"/>
    <s v="Marketing"/>
    <s v="Enterprise"/>
    <s v="South"/>
    <s v=""/>
    <s v="VEND1078"/>
    <s v="Occur pull vote part middle nearly which."/>
    <s v="OK"/>
    <s v=""/>
    <s v="Valid"/>
    <s v="valid"/>
  </r>
  <r>
    <s v="TRX107673"/>
    <d v="2023-11-01T00:00:00"/>
    <n v="227325.16"/>
    <x v="1"/>
    <s v="Subscription"/>
    <s v="Enterprise"/>
    <s v="South"/>
    <s v="CUST10174"/>
    <s v=""/>
    <s v="Close father hand concern mission structure reflect."/>
    <s v="OK"/>
    <s v="Valid"/>
    <s v=""/>
    <s v="valid"/>
  </r>
  <r>
    <s v="TRX107674"/>
    <d v="2022-03-11T00:00:00"/>
    <n v="107487.73"/>
    <x v="1"/>
    <s v="Service"/>
    <s v="Enterprise"/>
    <s v="East"/>
    <s v="CUST10299"/>
    <s v=""/>
    <s v="Treat thought until road."/>
    <s v="OK"/>
    <s v="Valid"/>
    <s v=""/>
    <s v="valid"/>
  </r>
  <r>
    <s v="TRX107675"/>
    <d v="2023-07-14T00:00:00"/>
    <n v="-51757.3"/>
    <x v="0"/>
    <s v="Other"/>
    <s v="Online"/>
    <s v="South"/>
    <s v=""/>
    <s v="VEND1088"/>
    <s v="Never nor politics spring source."/>
    <s v="OK"/>
    <s v=""/>
    <s v="Valid"/>
    <s v="valid"/>
  </r>
  <r>
    <s v="TRX107676"/>
    <d v="2023-02-14T00:00:00"/>
    <n v="200102.75"/>
    <x v="1"/>
    <s v="Service"/>
    <s v="Enterprise"/>
    <s v="North"/>
    <s v="CUST10121"/>
    <s v=""/>
    <s v="Protect none agent."/>
    <s v="OK"/>
    <s v="Valid"/>
    <s v=""/>
    <s v="valid"/>
  </r>
  <r>
    <s v="TRX107677"/>
    <d v="2023-11-17T00:00:00"/>
    <n v="-39156.69"/>
    <x v="0"/>
    <s v="Utilities"/>
    <s v="Enterprise"/>
    <s v="West"/>
    <s v=""/>
    <s v="VEND1093"/>
    <s v="Instead simply society job."/>
    <s v="OK"/>
    <s v=""/>
    <s v="Valid"/>
    <s v="valid"/>
  </r>
  <r>
    <s v="TRX107678"/>
    <d v="2022-03-18T00:00:00"/>
    <n v="210391.61"/>
    <x v="1"/>
    <s v="Service"/>
    <s v="Online"/>
    <s v="East"/>
    <s v="CUST10357"/>
    <s v=""/>
    <s v="Note certainly leave age network school."/>
    <s v="OK"/>
    <s v="Valid"/>
    <s v=""/>
    <s v="valid"/>
  </r>
  <r>
    <s v="TRX107679"/>
    <d v="2023-01-28T00:00:00"/>
    <n v="185445.88"/>
    <x v="1"/>
    <s v="Product"/>
    <s v="Retail"/>
    <s v="East"/>
    <s v="CUST10278"/>
    <s v=""/>
    <s v="Physical smile analysis interesting role."/>
    <s v="OK"/>
    <s v="Valid"/>
    <s v=""/>
    <s v="valid"/>
  </r>
  <r>
    <s v="TRX107680"/>
    <d v="2023-10-25T00:00:00"/>
    <n v="162109.87"/>
    <x v="1"/>
    <s v="Product"/>
    <s v="Retail"/>
    <s v="West"/>
    <s v="CUST10070"/>
    <s v=""/>
    <s v="Choice happen establish common side."/>
    <s v="OK"/>
    <s v="Valid"/>
    <s v=""/>
    <s v="valid"/>
  </r>
  <r>
    <s v="TRX107681"/>
    <d v="2022-08-26T00:00:00"/>
    <n v="-111645.74"/>
    <x v="0"/>
    <s v="Other"/>
    <s v="Retail"/>
    <s v="South"/>
    <s v=""/>
    <s v="VEND1038"/>
    <s v="Result clear road information phone."/>
    <s v="OK"/>
    <s v=""/>
    <s v="Valid"/>
    <s v="valid"/>
  </r>
  <r>
    <s v="TRX107682"/>
    <d v="2023-04-21T00:00:00"/>
    <n v="92724.53"/>
    <x v="1"/>
    <s v="Product"/>
    <s v="Online"/>
    <s v="West"/>
    <s v="CUST10316"/>
    <s v=""/>
    <s v="Issue within peace suffer before almost prevent thousand."/>
    <s v="OK"/>
    <s v="Valid"/>
    <s v=""/>
    <s v="valid"/>
  </r>
  <r>
    <s v="TRX107683"/>
    <d v="2022-02-14T00:00:00"/>
    <n v="-43876.83"/>
    <x v="0"/>
    <s v="Utilities"/>
    <s v="Enterprise"/>
    <s v="North"/>
    <s v=""/>
    <s v="VEND1018"/>
    <s v="Apply while believe similar success north."/>
    <s v="OK"/>
    <s v=""/>
    <s v="Valid"/>
    <s v="valid"/>
  </r>
  <r>
    <s v="TRX107684"/>
    <d v="2022-06-06T00:00:00"/>
    <n v="218623.05"/>
    <x v="1"/>
    <s v="Product"/>
    <s v="Online"/>
    <s v="South"/>
    <s v="CUST10364"/>
    <s v=""/>
    <s v="Party book use country phone serious leader item."/>
    <s v="OK"/>
    <s v="Valid"/>
    <s v=""/>
    <s v="valid"/>
  </r>
  <r>
    <s v="TRX107685"/>
    <d v="2023-12-21T00:00:00"/>
    <n v="182636.45"/>
    <x v="1"/>
    <s v="Subscription"/>
    <s v="Retail"/>
    <s v="South"/>
    <s v="CUST10241"/>
    <s v=""/>
    <s v="Behind if system accept teach movie carry."/>
    <s v="OK"/>
    <s v="Valid"/>
    <s v=""/>
    <s v="valid"/>
  </r>
  <r>
    <s v="TRX107686"/>
    <d v="2022-05-08T00:00:00"/>
    <n v="154963.78"/>
    <x v="1"/>
    <s v="Product"/>
    <s v="Online"/>
    <s v="South"/>
    <s v="CUST10164"/>
    <s v=""/>
    <s v="Three thank space window gun garden."/>
    <s v="OK"/>
    <s v="Valid"/>
    <s v=""/>
    <s v="valid"/>
  </r>
  <r>
    <s v="TRX107687"/>
    <d v="2023-01-12T00:00:00"/>
    <n v="-37379.72"/>
    <x v="0"/>
    <s v="Rent"/>
    <s v="Online"/>
    <s v="North"/>
    <s v=""/>
    <s v="VEND1031"/>
    <s v="Possible store center director owner."/>
    <s v="OK"/>
    <s v=""/>
    <s v="Valid"/>
    <s v="valid"/>
  </r>
  <r>
    <s v="TRX107688"/>
    <d v="2023-01-11T00:00:00"/>
    <n v="-34106.870000000003"/>
    <x v="0"/>
    <s v="Supplies"/>
    <s v="Online"/>
    <s v="North"/>
    <s v=""/>
    <s v="VEND1053"/>
    <s v="Painting fund yourself."/>
    <s v="OK"/>
    <s v=""/>
    <s v="Valid"/>
    <s v="valid"/>
  </r>
  <r>
    <s v="TRX107689"/>
    <d v="2023-02-18T00:00:00"/>
    <n v="-37000.18"/>
    <x v="0"/>
    <s v="Payroll"/>
    <s v="Retail"/>
    <s v="North"/>
    <s v=""/>
    <s v="VEND1080"/>
    <s v="Rich process source cut."/>
    <s v="OK"/>
    <s v=""/>
    <s v="Valid"/>
    <s v="valid"/>
  </r>
  <r>
    <s v="TRX107690"/>
    <d v="2022-03-09T00:00:00"/>
    <n v="-24121.33"/>
    <x v="0"/>
    <s v="Utilities"/>
    <s v="Online"/>
    <s v="South"/>
    <s v=""/>
    <s v="VEND1067"/>
    <s v="Threat return nearly view despite lose none."/>
    <s v="OK"/>
    <s v=""/>
    <s v="Valid"/>
    <s v="valid"/>
  </r>
  <r>
    <s v="TRX107691"/>
    <d v="2023-06-22T00:00:00"/>
    <n v="153581.84"/>
    <x v="1"/>
    <s v="Subscription"/>
    <s v="Enterprise"/>
    <s v="East"/>
    <s v="CUST10053"/>
    <s v=""/>
    <s v="Work head arrive hope."/>
    <s v="OK"/>
    <s v="Valid"/>
    <s v=""/>
    <s v="valid"/>
  </r>
  <r>
    <s v="TRX107692"/>
    <d v="2022-01-02T00:00:00"/>
    <n v="150180.67000000001"/>
    <x v="1"/>
    <s v="Subscription"/>
    <s v="Online"/>
    <s v="East"/>
    <s v="CUST10296"/>
    <s v=""/>
    <s v="Quality five turn rather realize."/>
    <s v="OK"/>
    <s v="Valid"/>
    <s v=""/>
    <s v="valid"/>
  </r>
  <r>
    <s v="TRX107693"/>
    <d v="2023-02-15T00:00:00"/>
    <n v="-54211.82"/>
    <x v="0"/>
    <s v="Rent"/>
    <s v="Online"/>
    <s v="North"/>
    <s v=""/>
    <s v="VEND1036"/>
    <s v="Itself chance perhaps each dream away."/>
    <s v="OK"/>
    <s v=""/>
    <s v="Valid"/>
    <s v="valid"/>
  </r>
  <r>
    <s v="TRX107694"/>
    <d v="2023-12-02T00:00:00"/>
    <n v="121342.01"/>
    <x v="1"/>
    <s v="Service"/>
    <s v="Enterprise"/>
    <s v="North"/>
    <s v="CUST10338"/>
    <s v=""/>
    <s v="Law audience feel game thus."/>
    <s v="OK"/>
    <s v="Valid"/>
    <s v=""/>
    <s v="valid"/>
  </r>
  <r>
    <s v="TRX107695"/>
    <d v="2022-03-13T00:00:00"/>
    <n v="-24937.91"/>
    <x v="0"/>
    <s v="Payroll"/>
    <s v="Retail"/>
    <s v="East"/>
    <s v=""/>
    <s v="VEND1092"/>
    <s v="Agree total particular he loss modern on."/>
    <s v="OK"/>
    <s v=""/>
    <s v="Valid"/>
    <s v="valid"/>
  </r>
  <r>
    <s v="TRX107696"/>
    <d v="2023-03-27T00:00:00"/>
    <n v="-50653.38"/>
    <x v="0"/>
    <s v="Rent"/>
    <s v="Retail"/>
    <s v="East"/>
    <s v=""/>
    <s v="VEND1052"/>
    <s v="Worry anything send Congress yet act whole."/>
    <s v="OK"/>
    <s v=""/>
    <s v="Valid"/>
    <s v="valid"/>
  </r>
  <r>
    <s v="TRX107697"/>
    <d v="2023-01-04T00:00:00"/>
    <n v="-68891.78"/>
    <x v="0"/>
    <s v="Marketing"/>
    <s v="Retail"/>
    <s v="West"/>
    <s v=""/>
    <s v="VEND1088"/>
    <s v="Whatever course professional or agency."/>
    <s v="OK"/>
    <s v=""/>
    <s v="Valid"/>
    <s v="valid"/>
  </r>
  <r>
    <s v="TRX107698"/>
    <d v="2023-07-11T00:00:00"/>
    <n v="-49494.07"/>
    <x v="0"/>
    <s v="Supplies"/>
    <s v="Enterprise"/>
    <s v="North"/>
    <s v=""/>
    <s v="VEND1025"/>
    <s v="So tree several."/>
    <s v="OK"/>
    <s v=""/>
    <s v="Valid"/>
    <s v="valid"/>
  </r>
  <r>
    <s v="TRX107699"/>
    <d v="2022-12-03T00:00:00"/>
    <n v="-15544.82"/>
    <x v="0"/>
    <s v="Marketing"/>
    <s v="Enterprise"/>
    <s v="North"/>
    <s v=""/>
    <s v="VEND1086"/>
    <s v="Attack assume east."/>
    <s v="OK"/>
    <s v=""/>
    <s v="Valid"/>
    <s v="valid"/>
  </r>
  <r>
    <s v="TRX107700"/>
    <d v="2022-12-11T00:00:00"/>
    <n v="-49089.8"/>
    <x v="0"/>
    <s v="Utilities"/>
    <s v="Enterprise"/>
    <s v="North"/>
    <s v=""/>
    <s v="VEND1014"/>
    <s v="Past myself fall between."/>
    <s v="OK"/>
    <s v=""/>
    <s v="Valid"/>
    <s v="valid"/>
  </r>
  <r>
    <s v="TRX107701"/>
    <d v="2023-06-24T00:00:00"/>
    <n v="286069.75"/>
    <x v="1"/>
    <s v="Service"/>
    <s v="Online"/>
    <s v="North"/>
    <s v="CUST10369"/>
    <s v=""/>
    <s v="Science serious open nothing agent."/>
    <s v="OK"/>
    <s v="Valid"/>
    <s v=""/>
    <s v="valid"/>
  </r>
  <r>
    <s v="TRX107702"/>
    <d v="2022-03-24T00:00:00"/>
    <n v="121351.52"/>
    <x v="1"/>
    <s v="Service"/>
    <s v="Enterprise"/>
    <s v="North"/>
    <s v="CUST10324"/>
    <s v=""/>
    <s v="Ahead board together must."/>
    <s v="OK"/>
    <s v="Valid"/>
    <s v=""/>
    <s v="valid"/>
  </r>
  <r>
    <s v="TRX107703"/>
    <d v="2023-07-21T00:00:00"/>
    <n v="-2000"/>
    <x v="0"/>
    <s v="Other"/>
    <s v="Online"/>
    <s v="East"/>
    <s v=""/>
    <s v="VEND1110"/>
    <s v="Between on activity right grow."/>
    <s v="OK"/>
    <s v=""/>
    <s v="Valid"/>
    <s v="valid"/>
  </r>
  <r>
    <s v="TRX107704"/>
    <d v="2022-09-25T00:00:00"/>
    <n v="-54556.62"/>
    <x v="0"/>
    <s v="Utilities"/>
    <s v="Enterprise"/>
    <s v="North"/>
    <s v=""/>
    <s v="VEND1079"/>
    <s v="Author receive baby right into huge such."/>
    <s v="OK"/>
    <s v=""/>
    <s v="Valid"/>
    <s v="valid"/>
  </r>
  <r>
    <s v="TRX107705"/>
    <d v="2023-08-03T00:00:00"/>
    <n v="-40863.230000000003"/>
    <x v="0"/>
    <s v="Other"/>
    <s v="Enterprise"/>
    <s v="South"/>
    <s v=""/>
    <s v="VEND1033"/>
    <s v="Response development represent."/>
    <s v="OK"/>
    <s v=""/>
    <s v="Valid"/>
    <s v="valid"/>
  </r>
  <r>
    <s v="TRX107706"/>
    <d v="2022-03-05T00:00:00"/>
    <n v="78330.69"/>
    <x v="1"/>
    <s v="Product"/>
    <s v="Online"/>
    <s v="West"/>
    <s v="CUST10282"/>
    <s v=""/>
    <s v="Recently feeling inside provide company although candidate."/>
    <s v="OK"/>
    <s v="Valid"/>
    <s v=""/>
    <s v="valid"/>
  </r>
  <r>
    <s v="TRX107707"/>
    <d v="2022-04-18T00:00:00"/>
    <n v="-31740.02"/>
    <x v="0"/>
    <s v="Payroll"/>
    <s v="Online"/>
    <s v="South"/>
    <s v=""/>
    <s v="VEND1058"/>
    <s v="Center lead participant difficult action can majority."/>
    <s v="OK"/>
    <s v=""/>
    <s v="Valid"/>
    <s v="valid"/>
  </r>
  <r>
    <s v="TRX107708"/>
    <d v="2023-09-09T00:00:00"/>
    <n v="111247.08"/>
    <x v="1"/>
    <s v="Subscription"/>
    <s v="Retail"/>
    <s v="North"/>
    <s v="CUST10236"/>
    <s v=""/>
    <s v="Perform network series stand involve."/>
    <s v="OK"/>
    <s v="Valid"/>
    <s v=""/>
    <s v="valid"/>
  </r>
  <r>
    <s v="TRX107709"/>
    <d v="2023-04-10T00:00:00"/>
    <n v="-46330.02"/>
    <x v="0"/>
    <s v="Marketing"/>
    <s v="Enterprise"/>
    <s v="South"/>
    <s v=""/>
    <s v="VEND1063"/>
    <s v="Show individual seek popular charge."/>
    <s v="OK"/>
    <s v=""/>
    <s v="Valid"/>
    <s v="valid"/>
  </r>
  <r>
    <s v="TRX107710"/>
    <d v="2022-09-30T00:00:00"/>
    <n v="116838.67"/>
    <x v="1"/>
    <s v="Product"/>
    <s v="Online"/>
    <s v="East"/>
    <s v="CUST10233"/>
    <s v=""/>
    <s v="Theory feel trouble thousand each interesting."/>
    <s v="OK"/>
    <s v="Valid"/>
    <s v=""/>
    <s v="valid"/>
  </r>
  <r>
    <s v="TRX107711"/>
    <d v="2023-09-16T00:00:00"/>
    <n v="-3504.94"/>
    <x v="0"/>
    <s v="Utilities"/>
    <s v="Online"/>
    <s v="South"/>
    <s v=""/>
    <s v="VEND1103"/>
    <s v="Ball such evening surface thought officer administration."/>
    <s v="OK"/>
    <s v=""/>
    <s v="Valid"/>
    <s v="valid"/>
  </r>
  <r>
    <s v="TRX107712"/>
    <d v="2022-06-24T00:00:00"/>
    <n v="183071.83"/>
    <x v="1"/>
    <s v="Subscription"/>
    <s v="Online"/>
    <s v="East"/>
    <s v="CUST10050"/>
    <s v=""/>
    <s v="Movement perhaps difference catch size wear."/>
    <s v="OK"/>
    <s v="Valid"/>
    <s v=""/>
    <s v="valid"/>
  </r>
  <r>
    <s v="TRX107713"/>
    <d v="2023-07-29T00:00:00"/>
    <n v="-54780.639999999999"/>
    <x v="0"/>
    <s v="Supplies"/>
    <s v="Retail"/>
    <s v="East"/>
    <s v=""/>
    <s v="VEND1065"/>
    <s v="Suggest near data."/>
    <s v="OK"/>
    <s v=""/>
    <s v="Valid"/>
    <s v="valid"/>
  </r>
  <r>
    <s v="TRX107714"/>
    <d v="2022-01-01T00:00:00"/>
    <n v="25499.57"/>
    <x v="4"/>
    <s v="Liability"/>
    <s v="Retail"/>
    <s v="South"/>
    <s v=""/>
    <s v=""/>
    <s v="Factor kitchen challenge side high."/>
    <s v="OK"/>
    <s v=""/>
    <s v=""/>
    <s v="valid"/>
  </r>
  <r>
    <s v="TRX107715"/>
    <d v="2023-10-01T00:00:00"/>
    <n v="98582.16"/>
    <x v="1"/>
    <s v="Product"/>
    <s v="Retail"/>
    <s v="East"/>
    <s v="CUST10210"/>
    <s v=""/>
    <s v="Case group kitchen true nothing."/>
    <s v="OK"/>
    <s v="Valid"/>
    <s v=""/>
    <s v="valid"/>
  </r>
  <r>
    <s v="TRX107716"/>
    <d v="2023-04-03T00:00:00"/>
    <n v="73881.919999999998"/>
    <x v="1"/>
    <s v="Service"/>
    <s v="Online"/>
    <s v="North"/>
    <s v="CUST10030"/>
    <s v=""/>
    <s v="Likely note condition role."/>
    <s v="OK"/>
    <s v="Valid"/>
    <s v=""/>
    <s v="valid"/>
  </r>
  <r>
    <s v="TRX107717"/>
    <d v="2023-07-06T00:00:00"/>
    <n v="138663.32"/>
    <x v="1"/>
    <s v="Product"/>
    <s v="Retail"/>
    <s v="South"/>
    <s v="CUST10327"/>
    <s v=""/>
    <s v="Government rate central reduce."/>
    <s v="OK"/>
    <s v="Valid"/>
    <s v=""/>
    <s v="valid"/>
  </r>
  <r>
    <s v="TRX107718"/>
    <d v="2023-02-05T00:00:00"/>
    <n v="-31036.81"/>
    <x v="0"/>
    <s v="Payroll"/>
    <s v="Retail"/>
    <s v="East"/>
    <s v=""/>
    <s v="VEND1100"/>
    <s v="Sport foot bring reveal difficult."/>
    <s v="OK"/>
    <s v=""/>
    <s v="Valid"/>
    <s v="valid"/>
  </r>
  <r>
    <s v="TRX107719"/>
    <d v="2022-02-23T00:00:00"/>
    <n v="202314.18"/>
    <x v="1"/>
    <s v="Subscription"/>
    <s v="Online"/>
    <s v="East"/>
    <s v="CUST10360"/>
    <s v=""/>
    <s v="Natural move born letter."/>
    <s v="OK"/>
    <s v="Valid"/>
    <s v=""/>
    <s v="valid"/>
  </r>
  <r>
    <s v="TRX107720"/>
    <d v="2023-11-25T00:00:00"/>
    <n v="28694.74"/>
    <x v="4"/>
    <s v="Liability"/>
    <s v="Enterprise"/>
    <s v="East"/>
    <s v=""/>
    <s v=""/>
    <s v="Measure like better assume myself learn above."/>
    <s v="OK"/>
    <s v=""/>
    <s v=""/>
    <s v="valid"/>
  </r>
  <r>
    <s v="TRX107721"/>
    <d v="2023-05-27T00:00:00"/>
    <n v="21159.94"/>
    <x v="3"/>
    <s v="Asset"/>
    <s v="Enterprise"/>
    <s v="West"/>
    <s v=""/>
    <s v=""/>
    <s v="Teacher room attorney whether security benefit."/>
    <s v="OK"/>
    <s v=""/>
    <s v=""/>
    <s v="valid"/>
  </r>
  <r>
    <s v="TRX107722"/>
    <d v="2023-03-21T00:00:00"/>
    <n v="242842.03"/>
    <x v="1"/>
    <s v="Product"/>
    <s v="Online"/>
    <s v="West"/>
    <s v="CUST10090"/>
    <s v=""/>
    <s v="With soon never attack include suddenly middle."/>
    <s v="OK"/>
    <s v="Valid"/>
    <s v=""/>
    <s v="valid"/>
  </r>
  <r>
    <s v="TRX107723"/>
    <d v="2023-11-14T00:00:00"/>
    <n v="96204.41"/>
    <x v="1"/>
    <s v="Product"/>
    <s v="Retail"/>
    <s v="North"/>
    <s v="CUST10323"/>
    <s v=""/>
    <s v="Security avoid analysis bag right production man of."/>
    <s v="OK"/>
    <s v="Valid"/>
    <s v=""/>
    <s v="valid"/>
  </r>
  <r>
    <s v="TRX107724"/>
    <d v="2022-02-11T00:00:00"/>
    <n v="18346.47"/>
    <x v="2"/>
    <s v="Equity"/>
    <s v="Enterprise"/>
    <s v="South"/>
    <s v=""/>
    <s v=""/>
    <s v="Set box hit candidate four church."/>
    <s v="OK"/>
    <s v=""/>
    <s v=""/>
    <s v="valid"/>
  </r>
  <r>
    <s v="TRX107725"/>
    <d v="2023-09-11T00:00:00"/>
    <n v="-52946.74"/>
    <x v="0"/>
    <s v="Payroll"/>
    <s v="Enterprise"/>
    <s v="East"/>
    <s v=""/>
    <s v="VEND1098"/>
    <s v="Personal home range."/>
    <s v="OK"/>
    <s v=""/>
    <s v="Valid"/>
    <s v="valid"/>
  </r>
  <r>
    <s v="TRX107726"/>
    <d v="2022-03-11T00:00:00"/>
    <n v="200867.38"/>
    <x v="1"/>
    <s v="Subscription"/>
    <s v="Online"/>
    <s v="South"/>
    <s v="CUST10165"/>
    <s v=""/>
    <s v="Assume cut manage modern imagine."/>
    <s v="OK"/>
    <s v="Valid"/>
    <s v=""/>
    <s v="valid"/>
  </r>
  <r>
    <s v="TRX107727"/>
    <d v="2022-06-19T00:00:00"/>
    <n v="27893.62"/>
    <x v="2"/>
    <s v="Equity"/>
    <s v="Online"/>
    <s v="East"/>
    <s v=""/>
    <s v=""/>
    <s v="Also seven message."/>
    <s v="OK"/>
    <s v=""/>
    <s v=""/>
    <s v="valid"/>
  </r>
  <r>
    <s v="TRX107728"/>
    <d v="2023-09-12T00:00:00"/>
    <n v="-32689.05"/>
    <x v="0"/>
    <s v="Supplies"/>
    <s v="Retail"/>
    <s v="North"/>
    <s v=""/>
    <s v="VEND1077"/>
    <s v="Wear hard scene fact law take plan."/>
    <s v="OK"/>
    <s v=""/>
    <s v="Valid"/>
    <s v="valid"/>
  </r>
  <r>
    <s v="TRX107729"/>
    <d v="2023-03-31T00:00:00"/>
    <n v="30878.79"/>
    <x v="2"/>
    <s v="Equity"/>
    <s v="Enterprise"/>
    <s v="East"/>
    <s v=""/>
    <s v=""/>
    <s v="To various just catch."/>
    <s v="OK"/>
    <s v=""/>
    <s v=""/>
    <s v="valid"/>
  </r>
  <r>
    <s v="TRX107730"/>
    <d v="2022-05-03T00:00:00"/>
    <n v="27120.639999999999"/>
    <x v="3"/>
    <s v="Asset"/>
    <s v="Online"/>
    <s v="West"/>
    <s v=""/>
    <s v=""/>
    <s v="Mission decision heart hot."/>
    <s v="OK"/>
    <s v=""/>
    <s v=""/>
    <s v="valid"/>
  </r>
  <r>
    <s v="TRX107731"/>
    <d v="2022-03-19T00:00:00"/>
    <n v="153022.19"/>
    <x v="1"/>
    <s v="Service"/>
    <s v="Enterprise"/>
    <s v="West"/>
    <s v="CUST10139"/>
    <s v=""/>
    <s v="Expert various course size which change guess."/>
    <s v="OK"/>
    <s v="Valid"/>
    <s v=""/>
    <s v="valid"/>
  </r>
  <r>
    <s v="TRX107732"/>
    <d v="2023-05-22T00:00:00"/>
    <n v="-74534.240000000005"/>
    <x v="0"/>
    <s v="Utilities"/>
    <s v="Enterprise"/>
    <s v="South"/>
    <s v=""/>
    <s v="VEND1117"/>
    <s v="Practice its their."/>
    <s v="OK"/>
    <s v=""/>
    <s v="Valid"/>
    <s v="valid"/>
  </r>
  <r>
    <s v="TRX107733"/>
    <d v="2023-06-16T00:00:00"/>
    <n v="-43552.59"/>
    <x v="0"/>
    <s v="Other"/>
    <s v="Enterprise"/>
    <s v="East"/>
    <s v=""/>
    <s v="VEND1098"/>
    <s v="Happen business night enough."/>
    <s v="OK"/>
    <s v=""/>
    <s v="Valid"/>
    <s v="valid"/>
  </r>
  <r>
    <s v="TRX107734"/>
    <d v="2022-09-30T00:00:00"/>
    <n v="23557.68"/>
    <x v="4"/>
    <s v="Liability"/>
    <s v="Enterprise"/>
    <s v="North"/>
    <s v=""/>
    <s v=""/>
    <s v="Detail letter how wife method night."/>
    <s v="OK"/>
    <s v=""/>
    <s v=""/>
    <s v="valid"/>
  </r>
  <r>
    <s v="TRX107735"/>
    <d v="2023-02-18T00:00:00"/>
    <n v="-45018.68"/>
    <x v="0"/>
    <s v="Supplies"/>
    <s v="Enterprise"/>
    <s v="West"/>
    <s v=""/>
    <s v="VEND1032"/>
    <s v="About computer top art involve pull change just."/>
    <s v="OK"/>
    <s v=""/>
    <s v="Valid"/>
    <s v="valid"/>
  </r>
  <r>
    <s v="TRX107736"/>
    <d v="2023-04-18T00:00:00"/>
    <n v="16946"/>
    <x v="4"/>
    <s v="Liability"/>
    <s v="Retail"/>
    <s v="North"/>
    <s v=""/>
    <s v=""/>
    <s v="Responsibility defense social some happen reality turn."/>
    <s v="OK"/>
    <s v=""/>
    <s v=""/>
    <s v="valid"/>
  </r>
  <r>
    <s v="TRX107737"/>
    <d v="2022-04-21T00:00:00"/>
    <n v="188147.37"/>
    <x v="1"/>
    <s v="Product"/>
    <s v="Enterprise"/>
    <s v="East"/>
    <s v="CUST10163"/>
    <s v=""/>
    <s v="Letter unit nice author true spring."/>
    <s v="OK"/>
    <s v="Valid"/>
    <s v=""/>
    <s v="valid"/>
  </r>
  <r>
    <s v="TRX107738"/>
    <d v="2022-11-23T00:00:00"/>
    <n v="132377.03"/>
    <x v="1"/>
    <s v="Service"/>
    <s v="Online"/>
    <s v="South"/>
    <s v="CUST10270"/>
    <s v=""/>
    <s v="Popular push finish."/>
    <s v="OK"/>
    <s v="Valid"/>
    <s v=""/>
    <s v="valid"/>
  </r>
  <r>
    <s v="TRX107739"/>
    <d v="2022-05-30T00:00:00"/>
    <n v="143027.79"/>
    <x v="1"/>
    <s v="Product"/>
    <s v="Online"/>
    <s v="West"/>
    <s v="CUST10291"/>
    <s v=""/>
    <s v="And house include technology enter."/>
    <s v="OK"/>
    <s v="Valid"/>
    <s v=""/>
    <s v="valid"/>
  </r>
  <r>
    <s v="TRX107740"/>
    <d v="2022-08-28T00:00:00"/>
    <n v="154442.48000000001"/>
    <x v="1"/>
    <s v="Product"/>
    <s v="Enterprise"/>
    <s v="West"/>
    <s v="CUST10368"/>
    <s v=""/>
    <s v="Care care image record."/>
    <s v="OK"/>
    <s v="Valid"/>
    <s v=""/>
    <s v="valid"/>
  </r>
  <r>
    <s v="TRX107741"/>
    <d v="2022-04-27T00:00:00"/>
    <n v="159649.03"/>
    <x v="1"/>
    <s v="Subscription"/>
    <s v="Online"/>
    <s v="West"/>
    <s v="CUST10338"/>
    <s v=""/>
    <s v="Maybe son try some couple."/>
    <s v="OK"/>
    <s v="Valid"/>
    <s v=""/>
    <s v="valid"/>
  </r>
  <r>
    <s v="TRX107742"/>
    <d v="2022-04-10T00:00:00"/>
    <n v="-2000"/>
    <x v="0"/>
    <s v="Supplies"/>
    <s v="Retail"/>
    <s v="South"/>
    <s v=""/>
    <s v="VEND1062"/>
    <s v="Focus change inside left identify hotel."/>
    <s v="OK"/>
    <s v=""/>
    <s v="Valid"/>
    <s v="valid"/>
  </r>
  <r>
    <s v="TRX107743"/>
    <d v="2022-10-21T00:00:00"/>
    <n v="199581.63"/>
    <x v="1"/>
    <s v="Service"/>
    <s v="Retail"/>
    <s v="South"/>
    <s v="CUST10322"/>
    <s v=""/>
    <s v="Commercial get remember."/>
    <s v="OK"/>
    <s v="Valid"/>
    <s v=""/>
    <s v="valid"/>
  </r>
  <r>
    <s v="TRX107744"/>
    <d v="2022-11-18T00:00:00"/>
    <n v="-34781.089999999997"/>
    <x v="0"/>
    <s v="Other"/>
    <s v="Online"/>
    <s v="East"/>
    <s v=""/>
    <s v="VEND1020"/>
    <s v="Despite indicate dinner pressure letter around."/>
    <s v="OK"/>
    <s v=""/>
    <s v="Valid"/>
    <s v="valid"/>
  </r>
  <r>
    <s v="TRX107745"/>
    <d v="2023-08-15T00:00:00"/>
    <n v="127097.5"/>
    <x v="1"/>
    <s v="Subscription"/>
    <s v="Retail"/>
    <s v="East"/>
    <s v="CUST10041"/>
    <s v=""/>
    <s v="Book least group."/>
    <s v="OK"/>
    <s v="Valid"/>
    <s v=""/>
    <s v="valid"/>
  </r>
  <r>
    <s v="TRX107746"/>
    <d v="2023-09-12T00:00:00"/>
    <n v="202554.54"/>
    <x v="1"/>
    <s v="Service"/>
    <s v="Online"/>
    <s v="West"/>
    <s v="CUST10357"/>
    <s v=""/>
    <s v="Wrong natural seat these cup."/>
    <s v="OK"/>
    <s v="Valid"/>
    <s v=""/>
    <s v="valid"/>
  </r>
  <r>
    <s v="TRX107747"/>
    <d v="2023-05-18T00:00:00"/>
    <n v="-66509.899999999994"/>
    <x v="0"/>
    <s v="Utilities"/>
    <s v="Enterprise"/>
    <s v="West"/>
    <s v=""/>
    <s v="VEND1079"/>
    <s v="Black start again offer worry hope."/>
    <s v="OK"/>
    <s v=""/>
    <s v="Valid"/>
    <s v="valid"/>
  </r>
  <r>
    <s v="TRX107748"/>
    <d v="2022-10-17T00:00:00"/>
    <n v="160228.82999999999"/>
    <x v="1"/>
    <s v="Product"/>
    <s v="Enterprise"/>
    <s v="West"/>
    <s v="CUST10281"/>
    <s v=""/>
    <s v="Especially blue design item stock decade."/>
    <s v="OK"/>
    <s v="Valid"/>
    <s v=""/>
    <s v="valid"/>
  </r>
  <r>
    <s v="TRX107749"/>
    <d v="2022-08-27T00:00:00"/>
    <n v="145334.23000000001"/>
    <x v="1"/>
    <s v="Service"/>
    <s v="Enterprise"/>
    <s v="East"/>
    <s v="CUST10094"/>
    <s v=""/>
    <s v="Friend total character happen at."/>
    <s v="OK"/>
    <s v="Valid"/>
    <s v=""/>
    <s v="valid"/>
  </r>
  <r>
    <s v="TRX107750"/>
    <d v="2022-01-27T00:00:00"/>
    <n v="-42629.53"/>
    <x v="0"/>
    <s v="Utilities"/>
    <s v="Online"/>
    <s v="East"/>
    <s v=""/>
    <s v="VEND1080"/>
    <s v="These three down agency him."/>
    <s v="OK"/>
    <s v=""/>
    <s v="Valid"/>
    <s v="valid"/>
  </r>
  <r>
    <s v="TRX107751"/>
    <d v="2023-11-12T00:00:00"/>
    <n v="-60727.11"/>
    <x v="0"/>
    <s v="Other"/>
    <s v="Online"/>
    <s v="South"/>
    <s v=""/>
    <s v="VEND1063"/>
    <s v="His behavior population moment everyone."/>
    <s v="OK"/>
    <s v=""/>
    <s v="Valid"/>
    <s v="valid"/>
  </r>
  <r>
    <s v="TRX107752"/>
    <d v="2023-07-14T00:00:00"/>
    <n v="175385.57"/>
    <x v="1"/>
    <s v="Subscription"/>
    <s v="Retail"/>
    <s v="East"/>
    <s v="CUST10064"/>
    <s v=""/>
    <s v="Yeah job house ball."/>
    <s v="OK"/>
    <s v="Valid"/>
    <s v=""/>
    <s v="valid"/>
  </r>
  <r>
    <s v="TRX107753"/>
    <d v="2023-08-29T00:00:00"/>
    <n v="240869.39"/>
    <x v="1"/>
    <s v="Service"/>
    <s v="Online"/>
    <s v="South"/>
    <s v="CUST10299"/>
    <s v=""/>
    <s v="Process community couple glass fine they board whole."/>
    <s v="OK"/>
    <s v="Valid"/>
    <s v=""/>
    <s v="valid"/>
  </r>
  <r>
    <s v="TRX107754"/>
    <d v="2023-09-16T00:00:00"/>
    <n v="-60043.16"/>
    <x v="0"/>
    <s v="Marketing"/>
    <s v="Online"/>
    <s v="West"/>
    <s v=""/>
    <s v="VEND1118"/>
    <s v="Available ok individual investment above nation manage."/>
    <s v="OK"/>
    <s v=""/>
    <s v="Valid"/>
    <s v="valid"/>
  </r>
  <r>
    <s v="TRX107755"/>
    <d v="2022-06-09T00:00:00"/>
    <n v="177782.07"/>
    <x v="1"/>
    <s v="Product"/>
    <s v="Retail"/>
    <s v="East"/>
    <s v="CUST10157"/>
    <s v=""/>
    <s v="Old of service save space."/>
    <s v="OK"/>
    <s v="Valid"/>
    <s v=""/>
    <s v="valid"/>
  </r>
  <r>
    <s v="TRX107756"/>
    <d v="2022-02-09T00:00:00"/>
    <n v="117490.25"/>
    <x v="1"/>
    <s v="Product"/>
    <s v="Retail"/>
    <s v="East"/>
    <s v="CUST10229"/>
    <s v=""/>
    <s v="Real face establish lead reduce pass."/>
    <s v="OK"/>
    <s v="Valid"/>
    <s v=""/>
    <s v="valid"/>
  </r>
  <r>
    <s v="TRX107757"/>
    <d v="2022-11-30T00:00:00"/>
    <n v="189705.82"/>
    <x v="1"/>
    <s v="Product"/>
    <s v="Retail"/>
    <s v="West"/>
    <s v="CUST10358"/>
    <s v=""/>
    <s v="Police way compare still training worry throughout TV."/>
    <s v="OK"/>
    <s v="Valid"/>
    <s v=""/>
    <s v="valid"/>
  </r>
  <r>
    <s v="TRX107758"/>
    <d v="2022-03-17T00:00:00"/>
    <n v="149154.32"/>
    <x v="1"/>
    <s v="Subscription"/>
    <s v="Enterprise"/>
    <s v="East"/>
    <s v="CUST10324"/>
    <s v=""/>
    <s v="Address economy view structure."/>
    <s v="OK"/>
    <s v="Valid"/>
    <s v=""/>
    <s v="valid"/>
  </r>
  <r>
    <s v="TRX107759"/>
    <d v="2022-02-23T00:00:00"/>
    <n v="-95489.22"/>
    <x v="0"/>
    <s v="Supplies"/>
    <s v="Retail"/>
    <s v="North"/>
    <s v=""/>
    <s v="VEND1000"/>
    <s v="Him whole structure."/>
    <s v="OK"/>
    <s v=""/>
    <s v="Valid"/>
    <s v="valid"/>
  </r>
  <r>
    <s v="TRX107760"/>
    <d v="2022-07-29T00:00:00"/>
    <n v="199301.47"/>
    <x v="1"/>
    <s v="Subscription"/>
    <s v="Retail"/>
    <s v="South"/>
    <s v="CUST10120"/>
    <s v=""/>
    <s v="Top soon big civil."/>
    <s v="OK"/>
    <s v="Valid"/>
    <s v=""/>
    <s v="valid"/>
  </r>
  <r>
    <s v="TRX107761"/>
    <d v="2022-02-15T00:00:00"/>
    <n v="92731.79"/>
    <x v="1"/>
    <s v="Service"/>
    <s v="Retail"/>
    <s v="North"/>
    <s v="CUST10305"/>
    <s v=""/>
    <s v="Opportunity time compare bit phone stand president majority."/>
    <s v="OK"/>
    <s v="Valid"/>
    <s v=""/>
    <s v="valid"/>
  </r>
  <r>
    <s v="TRX107762"/>
    <d v="2022-01-20T00:00:00"/>
    <n v="181080.64"/>
    <x v="1"/>
    <s v="Service"/>
    <s v="Retail"/>
    <s v="West"/>
    <s v="CUST10099"/>
    <s v=""/>
    <s v="Next week unit last everyone but."/>
    <s v="OK"/>
    <s v="Valid"/>
    <s v=""/>
    <s v="valid"/>
  </r>
  <r>
    <s v="TRX107763"/>
    <d v="2023-12-22T00:00:00"/>
    <n v="161918.26"/>
    <x v="1"/>
    <s v="Service"/>
    <s v="Retail"/>
    <s v="West"/>
    <s v="CUST10128"/>
    <s v=""/>
    <s v="Threat assume feeling reality usually."/>
    <s v="OK"/>
    <s v="Valid"/>
    <s v=""/>
    <s v="valid"/>
  </r>
  <r>
    <s v="TRX107764"/>
    <d v="2023-10-25T00:00:00"/>
    <n v="16124.99"/>
    <x v="1"/>
    <s v="Service"/>
    <s v="Retail"/>
    <s v="North"/>
    <s v="CUST10247"/>
    <s v=""/>
    <s v="Mrs keep nice board store pressure either."/>
    <s v="OK"/>
    <s v="Valid"/>
    <s v=""/>
    <s v="valid"/>
  </r>
  <r>
    <s v="TRX107765"/>
    <d v="2023-10-20T00:00:00"/>
    <n v="-46651.47"/>
    <x v="0"/>
    <s v="Utilities"/>
    <s v="Retail"/>
    <s v="West"/>
    <s v=""/>
    <s v="VEND1118"/>
    <s v="Environment theory ago exist traditional."/>
    <s v="OK"/>
    <s v=""/>
    <s v="Valid"/>
    <s v="valid"/>
  </r>
  <r>
    <s v="TRX107766"/>
    <d v="2023-06-27T00:00:00"/>
    <n v="164341.96"/>
    <x v="1"/>
    <s v="Subscription"/>
    <s v="Online"/>
    <s v="South"/>
    <s v="CUST10128"/>
    <s v=""/>
    <s v="Imagine pay push."/>
    <s v="OK"/>
    <s v="Valid"/>
    <s v=""/>
    <s v="valid"/>
  </r>
  <r>
    <s v="TRX107767"/>
    <d v="2022-01-13T00:00:00"/>
    <n v="-22409.47"/>
    <x v="0"/>
    <s v="Utilities"/>
    <s v="Retail"/>
    <s v="South"/>
    <s v=""/>
    <s v="VEND1118"/>
    <s v="Structure hand want service south step."/>
    <s v="OK"/>
    <s v=""/>
    <s v="Valid"/>
    <s v="valid"/>
  </r>
  <r>
    <s v="TRX107768"/>
    <d v="2022-04-09T00:00:00"/>
    <n v="112171.86"/>
    <x v="1"/>
    <s v="Service"/>
    <s v="Retail"/>
    <s v="South"/>
    <s v="CUST10194"/>
    <s v=""/>
    <s v="Number these huge successful inside."/>
    <s v="OK"/>
    <s v="Valid"/>
    <s v=""/>
    <s v="valid"/>
  </r>
  <r>
    <s v="TRX107769"/>
    <d v="2022-06-28T00:00:00"/>
    <n v="108014.21"/>
    <x v="1"/>
    <s v="Subscription"/>
    <s v="Enterprise"/>
    <s v="South"/>
    <s v="CUST10176"/>
    <s v=""/>
    <s v="Speak language design change table state."/>
    <s v="OK"/>
    <s v="Valid"/>
    <s v=""/>
    <s v="valid"/>
  </r>
  <r>
    <s v="TRX107770"/>
    <d v="2023-01-18T00:00:00"/>
    <n v="132674.70000000001"/>
    <x v="1"/>
    <s v="Subscription"/>
    <s v="Online"/>
    <s v="West"/>
    <s v="CUST10331"/>
    <s v=""/>
    <s v="Charge us customer statement."/>
    <s v="OK"/>
    <s v="Valid"/>
    <s v=""/>
    <s v="valid"/>
  </r>
  <r>
    <s v="TRX107771"/>
    <d v="2022-06-16T00:00:00"/>
    <n v="129459.23"/>
    <x v="1"/>
    <s v="Service"/>
    <s v="Retail"/>
    <s v="South"/>
    <s v="CUST10161"/>
    <s v=""/>
    <s v="Charge particularly end."/>
    <s v="OK"/>
    <s v="Valid"/>
    <s v=""/>
    <s v="valid"/>
  </r>
  <r>
    <s v="TRX107772"/>
    <d v="2022-09-09T00:00:00"/>
    <n v="-28646.5"/>
    <x v="0"/>
    <s v="Marketing"/>
    <s v="Enterprise"/>
    <s v="South"/>
    <s v=""/>
    <s v="VEND1038"/>
    <s v="Even a work travel."/>
    <s v="OK"/>
    <s v=""/>
    <s v="Valid"/>
    <s v="valid"/>
  </r>
  <r>
    <s v="TRX107773"/>
    <d v="2022-05-02T00:00:00"/>
    <n v="145897.4"/>
    <x v="1"/>
    <s v="Service"/>
    <s v="Retail"/>
    <s v="West"/>
    <s v="CUST10175"/>
    <s v=""/>
    <s v="Across wind will."/>
    <s v="OK"/>
    <s v="Valid"/>
    <s v=""/>
    <s v="valid"/>
  </r>
  <r>
    <s v="TRX107774"/>
    <d v="2023-05-21T00:00:00"/>
    <n v="-29976.31"/>
    <x v="0"/>
    <s v="Marketing"/>
    <s v="Enterprise"/>
    <s v="East"/>
    <s v=""/>
    <s v="VEND1119"/>
    <s v="Also realize husband do."/>
    <s v="OK"/>
    <s v=""/>
    <s v="Valid"/>
    <s v="valid"/>
  </r>
  <r>
    <s v="TRX107775"/>
    <d v="2023-09-22T00:00:00"/>
    <n v="113191.22"/>
    <x v="1"/>
    <s v="Product"/>
    <s v="Online"/>
    <s v="East"/>
    <s v="CUST10235"/>
    <s v=""/>
    <s v="Marriage eye increase purpose positive."/>
    <s v="OK"/>
    <s v="Valid"/>
    <s v=""/>
    <s v="valid"/>
  </r>
  <r>
    <s v="TRX107776"/>
    <d v="2023-03-19T00:00:00"/>
    <n v="21687.67"/>
    <x v="3"/>
    <s v="Asset"/>
    <s v="Enterprise"/>
    <s v="West"/>
    <s v=""/>
    <s v=""/>
    <s v="General them south."/>
    <s v="OK"/>
    <s v=""/>
    <s v=""/>
    <s v="valid"/>
  </r>
  <r>
    <s v="TRX107777"/>
    <d v="2023-05-20T00:00:00"/>
    <n v="-12267.07"/>
    <x v="0"/>
    <s v="Other"/>
    <s v="Online"/>
    <s v="South"/>
    <s v=""/>
    <s v="VEND1112"/>
    <s v="Relationship computer when husband American serve."/>
    <s v="OK"/>
    <s v=""/>
    <s v="Valid"/>
    <s v="valid"/>
  </r>
  <r>
    <s v="TRX107778"/>
    <d v="2022-01-12T00:00:00"/>
    <n v="-35524.620000000003"/>
    <x v="0"/>
    <s v="Rent"/>
    <s v="Online"/>
    <s v="West"/>
    <s v=""/>
    <s v="VEND1029"/>
    <s v="Build time health activity remember education number."/>
    <s v="OK"/>
    <s v=""/>
    <s v="Valid"/>
    <s v="valid"/>
  </r>
  <r>
    <s v="TRX107779"/>
    <d v="2022-09-01T00:00:00"/>
    <n v="-56886.63"/>
    <x v="0"/>
    <s v="Rent"/>
    <s v="Retail"/>
    <s v="East"/>
    <s v=""/>
    <s v="VEND1075"/>
    <s v="Action billion cell term decision author run."/>
    <s v="OK"/>
    <s v=""/>
    <s v="Valid"/>
    <s v="valid"/>
  </r>
  <r>
    <s v="TRX107780"/>
    <d v="2023-12-03T00:00:00"/>
    <n v="232695.59"/>
    <x v="1"/>
    <s v="Subscription"/>
    <s v="Enterprise"/>
    <s v="East"/>
    <s v="CUST10184"/>
    <s v=""/>
    <s v="Star eye establish however."/>
    <s v="OK"/>
    <s v="Valid"/>
    <s v=""/>
    <s v="valid"/>
  </r>
  <r>
    <s v="TRX107781"/>
    <d v="2023-01-01T00:00:00"/>
    <n v="156719.39000000001"/>
    <x v="1"/>
    <s v="Subscription"/>
    <s v="Online"/>
    <s v="North"/>
    <s v="CUST10223"/>
    <s v=""/>
    <s v="Walk final certain."/>
    <s v="OK"/>
    <s v="Valid"/>
    <s v=""/>
    <s v="valid"/>
  </r>
  <r>
    <s v="TRX107782"/>
    <d v="2023-02-14T00:00:00"/>
    <n v="-34651.35"/>
    <x v="0"/>
    <s v="Rent"/>
    <s v="Enterprise"/>
    <s v="East"/>
    <s v=""/>
    <s v="VEND1030"/>
    <s v="Father now American."/>
    <s v="OK"/>
    <s v=""/>
    <s v="Valid"/>
    <s v="valid"/>
  </r>
  <r>
    <s v="TRX107783"/>
    <d v="2022-04-27T00:00:00"/>
    <n v="31633.96"/>
    <x v="1"/>
    <s v="Product"/>
    <s v="Online"/>
    <s v="West"/>
    <s v="CUST10221"/>
    <s v=""/>
    <s v="Certain lose history run level end everybody."/>
    <s v="OK"/>
    <s v="Valid"/>
    <s v=""/>
    <s v="valid"/>
  </r>
  <r>
    <s v="TRX107784"/>
    <d v="2022-11-16T00:00:00"/>
    <n v="-42964.4"/>
    <x v="0"/>
    <s v="Rent"/>
    <s v="Online"/>
    <s v="South"/>
    <s v=""/>
    <s v="VEND1097"/>
    <s v="Thing difference blue maybe get."/>
    <s v="OK"/>
    <s v=""/>
    <s v="Valid"/>
    <s v="valid"/>
  </r>
  <r>
    <s v="TRX107785"/>
    <d v="2022-03-15T00:00:00"/>
    <n v="-10251.129999999999"/>
    <x v="0"/>
    <s v="Supplies"/>
    <s v="Retail"/>
    <s v="North"/>
    <s v=""/>
    <s v="VEND1005"/>
    <s v="Dark student old trouble right go audience."/>
    <s v="OK"/>
    <s v=""/>
    <s v="Valid"/>
    <s v="valid"/>
  </r>
  <r>
    <s v="TRX107786"/>
    <d v="2023-05-17T00:00:00"/>
    <n v="16194.93"/>
    <x v="2"/>
    <s v="Equity"/>
    <s v="Enterprise"/>
    <s v="South"/>
    <s v=""/>
    <s v=""/>
    <s v="Catch organization trial not assume local public chance."/>
    <s v="OK"/>
    <s v=""/>
    <s v=""/>
    <s v="valid"/>
  </r>
  <r>
    <s v="TRX107787"/>
    <d v="2023-07-12T00:00:00"/>
    <n v="184873.76"/>
    <x v="1"/>
    <s v="Subscription"/>
    <s v="Online"/>
    <s v="East"/>
    <s v="CUST10174"/>
    <s v=""/>
    <s v="Mind service method together."/>
    <s v="OK"/>
    <s v="Valid"/>
    <s v=""/>
    <s v="valid"/>
  </r>
  <r>
    <s v="TRX107788"/>
    <d v="2022-07-10T00:00:00"/>
    <n v="178473.73"/>
    <x v="1"/>
    <s v="Service"/>
    <s v="Retail"/>
    <s v="South"/>
    <s v="CUST10356"/>
    <s v=""/>
    <s v="Much site southern generation."/>
    <s v="OK"/>
    <s v="Valid"/>
    <s v=""/>
    <s v="valid"/>
  </r>
  <r>
    <s v="TRX107789"/>
    <d v="2023-04-02T00:00:00"/>
    <n v="77344.72"/>
    <x v="1"/>
    <s v="Subscription"/>
    <s v="Enterprise"/>
    <s v="West"/>
    <s v="CUST10349"/>
    <s v=""/>
    <s v="Rather consider recognize after walk campaign into."/>
    <s v="OK"/>
    <s v="Valid"/>
    <s v=""/>
    <s v="valid"/>
  </r>
  <r>
    <s v="TRX107790"/>
    <d v="2022-04-17T00:00:00"/>
    <n v="25298.84"/>
    <x v="2"/>
    <s v="Equity"/>
    <s v="Enterprise"/>
    <s v="East"/>
    <s v=""/>
    <s v=""/>
    <s v="Let head bank food law fall."/>
    <s v="OK"/>
    <s v=""/>
    <s v=""/>
    <s v="valid"/>
  </r>
  <r>
    <s v="TRX107791"/>
    <d v="2022-10-25T00:00:00"/>
    <n v="128214.73"/>
    <x v="1"/>
    <s v="Service"/>
    <s v="Enterprise"/>
    <s v="West"/>
    <s v="CUST10033"/>
    <s v=""/>
    <s v="Social order team interesting fill."/>
    <s v="OK"/>
    <s v="Valid"/>
    <s v=""/>
    <s v="valid"/>
  </r>
  <r>
    <s v="TRX107792"/>
    <d v="2023-12-25T00:00:00"/>
    <n v="-15147.43"/>
    <x v="0"/>
    <s v="Payroll"/>
    <s v="Retail"/>
    <s v="South"/>
    <s v=""/>
    <s v="VEND1056"/>
    <s v="Herself party level trial reveal apply."/>
    <s v="OK"/>
    <s v=""/>
    <s v="Valid"/>
    <s v="valid"/>
  </r>
  <r>
    <s v="TRX107793"/>
    <d v="2023-09-09T00:00:00"/>
    <n v="-43747.88"/>
    <x v="0"/>
    <s v="Payroll"/>
    <s v="Online"/>
    <s v="North"/>
    <s v=""/>
    <s v="VEND1017"/>
    <s v="Today car century boy about nation newspaper."/>
    <s v="OK"/>
    <s v=""/>
    <s v="Valid"/>
    <s v="valid"/>
  </r>
  <r>
    <s v="TRX107794"/>
    <d v="2022-01-19T00:00:00"/>
    <n v="203304.91"/>
    <x v="1"/>
    <s v="Subscription"/>
    <s v="Online"/>
    <s v="North"/>
    <s v="CUST10369"/>
    <s v=""/>
    <s v="Final question candidate recent important."/>
    <s v="OK"/>
    <s v="Valid"/>
    <s v=""/>
    <s v="valid"/>
  </r>
  <r>
    <s v="TRX107795"/>
    <d v="2023-05-19T00:00:00"/>
    <n v="194471.3"/>
    <x v="1"/>
    <s v="Product"/>
    <s v="Enterprise"/>
    <s v="North"/>
    <s v="CUST10230"/>
    <s v=""/>
    <s v="Draw significant see run whole where."/>
    <s v="OK"/>
    <s v="Valid"/>
    <s v=""/>
    <s v="valid"/>
  </r>
  <r>
    <s v="TRX107796"/>
    <d v="2023-02-21T00:00:00"/>
    <n v="-34069.65"/>
    <x v="0"/>
    <s v="Other"/>
    <s v="Enterprise"/>
    <s v="West"/>
    <s v=""/>
    <s v="VEND1101"/>
    <s v="Establish nation yourself trouble prove."/>
    <s v="OK"/>
    <s v=""/>
    <s v="Valid"/>
    <s v="valid"/>
  </r>
  <r>
    <s v="TRX107797"/>
    <d v="2023-05-13T00:00:00"/>
    <n v="230339.42"/>
    <x v="1"/>
    <s v="Subscription"/>
    <s v="Enterprise"/>
    <s v="West"/>
    <s v="CUST10253"/>
    <s v=""/>
    <s v="Sell nature trial type eight rich structure."/>
    <s v="OK"/>
    <s v="Valid"/>
    <s v=""/>
    <s v="valid"/>
  </r>
  <r>
    <s v="TRX107798"/>
    <d v="2022-06-04T00:00:00"/>
    <n v="-58072.49"/>
    <x v="0"/>
    <s v="Supplies"/>
    <s v="Online"/>
    <s v="East"/>
    <s v=""/>
    <s v="VEND1089"/>
    <s v="Ready key appear put least."/>
    <s v="OK"/>
    <s v=""/>
    <s v="Valid"/>
    <s v="valid"/>
  </r>
  <r>
    <s v="TRX107799"/>
    <d v="2023-09-06T00:00:00"/>
    <n v="-14890.05"/>
    <x v="0"/>
    <s v="Payroll"/>
    <s v="Retail"/>
    <s v="East"/>
    <s v=""/>
    <s v="VEND1025"/>
    <s v="History population particular meet hard."/>
    <s v="OK"/>
    <s v=""/>
    <s v="Valid"/>
    <s v="valid"/>
  </r>
  <r>
    <s v="TRX107800"/>
    <d v="2023-11-20T00:00:00"/>
    <n v="16662.88"/>
    <x v="2"/>
    <s v="Equity"/>
    <s v="Online"/>
    <s v="North"/>
    <s v=""/>
    <s v=""/>
    <s v="World third social organization million environmental."/>
    <s v="OK"/>
    <s v=""/>
    <s v=""/>
    <s v="valid"/>
  </r>
  <r>
    <s v="TRX107801"/>
    <d v="2023-04-07T00:00:00"/>
    <n v="135489.79999999999"/>
    <x v="1"/>
    <s v="Subscription"/>
    <s v="Online"/>
    <s v="West"/>
    <s v="CUST10093"/>
    <s v=""/>
    <s v="Even could politics though after box debate both."/>
    <s v="OK"/>
    <s v="Valid"/>
    <s v=""/>
    <s v="valid"/>
  </r>
  <r>
    <s v="TRX107802"/>
    <d v="2023-04-27T00:00:00"/>
    <n v="-40788.19"/>
    <x v="0"/>
    <s v="Rent"/>
    <s v="Retail"/>
    <s v="South"/>
    <s v=""/>
    <s v="VEND1086"/>
    <s v="Bank whose think red position interview."/>
    <s v="OK"/>
    <s v=""/>
    <s v="Valid"/>
    <s v="valid"/>
  </r>
  <r>
    <s v="TRX107803"/>
    <d v="2022-04-25T00:00:00"/>
    <n v="241174.41"/>
    <x v="1"/>
    <s v="Subscription"/>
    <s v="Online"/>
    <s v="East"/>
    <s v="CUST10219"/>
    <s v=""/>
    <s v="Force data region feeling."/>
    <s v="OK"/>
    <s v="Valid"/>
    <s v=""/>
    <s v="valid"/>
  </r>
  <r>
    <s v="TRX107804"/>
    <d v="2023-07-30T00:00:00"/>
    <n v="107166.37"/>
    <x v="1"/>
    <s v="Subscription"/>
    <s v="Retail"/>
    <s v="West"/>
    <s v="CUST10229"/>
    <s v=""/>
    <s v="Seven kid produce science rule."/>
    <s v="OK"/>
    <s v="Valid"/>
    <s v=""/>
    <s v="valid"/>
  </r>
  <r>
    <s v="TRX107805"/>
    <d v="2022-05-13T00:00:00"/>
    <n v="-13292.66"/>
    <x v="0"/>
    <s v="Rent"/>
    <s v="Online"/>
    <s v="East"/>
    <s v=""/>
    <s v="VEND1029"/>
    <s v="Rise continue well role simply."/>
    <s v="OK"/>
    <s v=""/>
    <s v="Valid"/>
    <s v="valid"/>
  </r>
  <r>
    <s v="TRX107806"/>
    <d v="2022-03-31T00:00:00"/>
    <n v="118346.16"/>
    <x v="1"/>
    <s v="Subscription"/>
    <s v="Enterprise"/>
    <s v="East"/>
    <s v="CUST10339"/>
    <s v=""/>
    <s v="Old keep financial hear great wall collection show."/>
    <s v="OK"/>
    <s v="Valid"/>
    <s v=""/>
    <s v="valid"/>
  </r>
  <r>
    <s v="TRX107807"/>
    <d v="2022-06-23T00:00:00"/>
    <n v="250550.43"/>
    <x v="1"/>
    <s v="Subscription"/>
    <s v="Retail"/>
    <s v="West"/>
    <s v="CUST10060"/>
    <s v=""/>
    <s v="Word energy factor water meet cause film."/>
    <s v="OK"/>
    <s v="Valid"/>
    <s v=""/>
    <s v="valid"/>
  </r>
  <r>
    <s v="TRX107808"/>
    <d v="2022-07-19T00:00:00"/>
    <n v="144016.43"/>
    <x v="1"/>
    <s v="Subscription"/>
    <s v="Retail"/>
    <s v="North"/>
    <s v="CUST10019"/>
    <s v=""/>
    <s v="Song dog be fund chair produce."/>
    <s v="OK"/>
    <s v="Valid"/>
    <s v=""/>
    <s v="valid"/>
  </r>
  <r>
    <s v="TRX107809"/>
    <d v="2023-03-06T00:00:00"/>
    <n v="-58614.2"/>
    <x v="0"/>
    <s v="Marketing"/>
    <s v="Retail"/>
    <s v="East"/>
    <s v=""/>
    <s v="VEND1068"/>
    <s v="Eat north arrive pick sound mouth real."/>
    <s v="OK"/>
    <s v=""/>
    <s v="Valid"/>
    <s v="valid"/>
  </r>
  <r>
    <s v="TRX107810"/>
    <d v="2023-01-07T00:00:00"/>
    <n v="91509.63"/>
    <x v="1"/>
    <s v="Subscription"/>
    <s v="Online"/>
    <s v="East"/>
    <s v="CUST10239"/>
    <s v=""/>
    <s v="Bed leg dark doctor writer important not much."/>
    <s v="OK"/>
    <s v="Valid"/>
    <s v=""/>
    <s v="valid"/>
  </r>
  <r>
    <s v="TRX107811"/>
    <d v="2023-11-28T00:00:00"/>
    <n v="156667.78"/>
    <x v="1"/>
    <s v="Product"/>
    <s v="Enterprise"/>
    <s v="North"/>
    <s v="CUST10064"/>
    <s v=""/>
    <s v="Mouth property later space yourself be line."/>
    <s v="OK"/>
    <s v="Valid"/>
    <s v=""/>
    <s v="valid"/>
  </r>
  <r>
    <s v="TRX107812"/>
    <d v="2022-02-24T00:00:00"/>
    <n v="152226.32"/>
    <x v="1"/>
    <s v="Product"/>
    <s v="Retail"/>
    <s v="North"/>
    <s v="CUST10351"/>
    <s v=""/>
    <s v="Until what all time mind."/>
    <s v="OK"/>
    <s v="Valid"/>
    <s v=""/>
    <s v="valid"/>
  </r>
  <r>
    <s v="TRX107813"/>
    <d v="2022-10-16T00:00:00"/>
    <n v="-68267.47"/>
    <x v="0"/>
    <s v="Other"/>
    <s v="Enterprise"/>
    <s v="South"/>
    <s v=""/>
    <s v="VEND1003"/>
    <s v="Happen allow fine range view eight."/>
    <s v="OK"/>
    <s v=""/>
    <s v="Valid"/>
    <s v="valid"/>
  </r>
  <r>
    <s v="TRX107814"/>
    <d v="2023-07-26T00:00:00"/>
    <n v="-43676.25"/>
    <x v="0"/>
    <s v="Utilities"/>
    <s v="Online"/>
    <s v="North"/>
    <s v=""/>
    <s v="VEND1006"/>
    <s v="Hear positive phone source remain."/>
    <s v="OK"/>
    <s v=""/>
    <s v="Valid"/>
    <s v="valid"/>
  </r>
  <r>
    <s v="TRX107815"/>
    <d v="2023-06-30T00:00:00"/>
    <n v="200769.2"/>
    <x v="1"/>
    <s v="Subscription"/>
    <s v="Enterprise"/>
    <s v="North"/>
    <s v="CUST10345"/>
    <s v=""/>
    <s v="Tree manage catch page worry."/>
    <s v="OK"/>
    <s v="Valid"/>
    <s v=""/>
    <s v="valid"/>
  </r>
  <r>
    <s v="TRX107816"/>
    <d v="2022-10-21T00:00:00"/>
    <n v="157414.97"/>
    <x v="1"/>
    <s v="Subscription"/>
    <s v="Enterprise"/>
    <s v="North"/>
    <s v="CUST10202"/>
    <s v=""/>
    <s v="Employee sense garden newspaper."/>
    <s v="OK"/>
    <s v="Valid"/>
    <s v=""/>
    <s v="valid"/>
  </r>
  <r>
    <s v="TRX107817"/>
    <d v="2022-03-09T00:00:00"/>
    <n v="-48599.07"/>
    <x v="0"/>
    <s v="Utilities"/>
    <s v="Retail"/>
    <s v="West"/>
    <s v=""/>
    <s v="VEND1099"/>
    <s v="Out suddenly high."/>
    <s v="OK"/>
    <s v=""/>
    <s v="Valid"/>
    <s v="valid"/>
  </r>
  <r>
    <s v="TRX107818"/>
    <d v="2022-02-10T00:00:00"/>
    <n v="155473.97"/>
    <x v="1"/>
    <s v="Subscription"/>
    <s v="Online"/>
    <s v="West"/>
    <s v="CUST10244"/>
    <s v=""/>
    <s v="Sound top business edge."/>
    <s v="OK"/>
    <s v="Valid"/>
    <s v=""/>
    <s v="valid"/>
  </r>
  <r>
    <s v="TRX107819"/>
    <d v="2022-08-26T00:00:00"/>
    <n v="-30213.09"/>
    <x v="0"/>
    <s v="Rent"/>
    <s v="Retail"/>
    <s v="East"/>
    <s v=""/>
    <s v="VEND1096"/>
    <s v="Face not same board along paper nor up."/>
    <s v="OK"/>
    <s v=""/>
    <s v="Valid"/>
    <s v="valid"/>
  </r>
  <r>
    <s v="TRX107820"/>
    <d v="2023-12-04T00:00:00"/>
    <n v="176787.61"/>
    <x v="1"/>
    <s v="Subscription"/>
    <s v="Online"/>
    <s v="North"/>
    <s v="CUST10124"/>
    <s v=""/>
    <s v="My himself camera doctor sense difficult."/>
    <s v="OK"/>
    <s v="Valid"/>
    <s v=""/>
    <s v="valid"/>
  </r>
  <r>
    <s v="TRX107821"/>
    <d v="2023-10-05T00:00:00"/>
    <n v="179105.44"/>
    <x v="1"/>
    <s v="Service"/>
    <s v="Online"/>
    <s v="East"/>
    <s v="CUST10307"/>
    <s v=""/>
    <s v="Director appear five."/>
    <s v="OK"/>
    <s v="Valid"/>
    <s v=""/>
    <s v="valid"/>
  </r>
  <r>
    <s v="TRX107822"/>
    <d v="2022-10-31T00:00:00"/>
    <n v="56471.51"/>
    <x v="1"/>
    <s v="Service"/>
    <s v="Online"/>
    <s v="South"/>
    <s v="CUST10250"/>
    <s v=""/>
    <s v="Conference mean none develop peace realize."/>
    <s v="OK"/>
    <s v="Valid"/>
    <s v=""/>
    <s v="valid"/>
  </r>
  <r>
    <s v="TRX107823"/>
    <d v="2023-05-06T00:00:00"/>
    <n v="-78234.94"/>
    <x v="0"/>
    <s v="Marketing"/>
    <s v="Online"/>
    <s v="North"/>
    <s v=""/>
    <s v="VEND1052"/>
    <s v="Fill grow together."/>
    <s v="OK"/>
    <s v=""/>
    <s v="Valid"/>
    <s v="valid"/>
  </r>
  <r>
    <s v="TRX107824"/>
    <d v="2022-05-16T00:00:00"/>
    <n v="-2000"/>
    <x v="0"/>
    <s v="Rent"/>
    <s v="Enterprise"/>
    <s v="South"/>
    <s v=""/>
    <s v="VEND1036"/>
    <s v="Individual just you cold back look better."/>
    <s v="OK"/>
    <s v=""/>
    <s v="Valid"/>
    <s v="valid"/>
  </r>
  <r>
    <s v="TRX107825"/>
    <d v="2022-11-06T00:00:00"/>
    <n v="174466.1"/>
    <x v="1"/>
    <s v="Subscription"/>
    <s v="Online"/>
    <s v="West"/>
    <s v="CUST10008"/>
    <s v=""/>
    <s v="Wall mission trial should."/>
    <s v="OK"/>
    <s v="Valid"/>
    <s v=""/>
    <s v="valid"/>
  </r>
  <r>
    <s v="TRX107826"/>
    <d v="2023-10-31T00:00:00"/>
    <n v="170583.59"/>
    <x v="1"/>
    <s v="Service"/>
    <s v="Retail"/>
    <s v="East"/>
    <s v="CUST10095"/>
    <s v=""/>
    <s v="These camera machine imagine left."/>
    <s v="OK"/>
    <s v="Valid"/>
    <s v=""/>
    <s v="valid"/>
  </r>
  <r>
    <s v="TRX107827"/>
    <d v="2022-05-12T00:00:00"/>
    <n v="-35358.82"/>
    <x v="0"/>
    <s v="Utilities"/>
    <s v="Enterprise"/>
    <s v="North"/>
    <s v=""/>
    <s v="VEND1084"/>
    <s v="Wide art law order."/>
    <s v="OK"/>
    <s v=""/>
    <s v="Valid"/>
    <s v="valid"/>
  </r>
  <r>
    <s v="TRX107828"/>
    <d v="2023-08-21T00:00:00"/>
    <n v="74109.399999999994"/>
    <x v="1"/>
    <s v="Product"/>
    <s v="Enterprise"/>
    <s v="South"/>
    <s v="CUST10344"/>
    <s v=""/>
    <s v="Institution enjoy himself industry."/>
    <s v="OK"/>
    <s v="Valid"/>
    <s v=""/>
    <s v="valid"/>
  </r>
  <r>
    <s v="TRX107829"/>
    <d v="2023-12-10T00:00:00"/>
    <n v="178767.3"/>
    <x v="1"/>
    <s v="Product"/>
    <s v="Enterprise"/>
    <s v="North"/>
    <s v="CUST10179"/>
    <s v=""/>
    <s v="Say himself hard brother."/>
    <s v="OK"/>
    <s v="Valid"/>
    <s v=""/>
    <s v="valid"/>
  </r>
  <r>
    <s v="TRX107830"/>
    <d v="2023-10-04T00:00:00"/>
    <n v="13491.13"/>
    <x v="2"/>
    <s v="Equity"/>
    <s v="Online"/>
    <s v="North"/>
    <s v=""/>
    <s v=""/>
    <s v="Draw would window land hair including movie."/>
    <s v="OK"/>
    <s v=""/>
    <s v=""/>
    <s v="valid"/>
  </r>
  <r>
    <s v="TRX107831"/>
    <d v="2023-11-24T00:00:00"/>
    <n v="155094.84"/>
    <x v="1"/>
    <s v="Product"/>
    <s v="Online"/>
    <s v="South"/>
    <s v="CUST10243"/>
    <s v=""/>
    <s v="Window throughout certainly garden."/>
    <s v="OK"/>
    <s v="Valid"/>
    <s v=""/>
    <s v="valid"/>
  </r>
  <r>
    <s v="TRX107832"/>
    <d v="2023-01-22T00:00:00"/>
    <n v="10303.49"/>
    <x v="3"/>
    <s v="Asset"/>
    <s v="Online"/>
    <s v="East"/>
    <s v=""/>
    <s v=""/>
    <s v="Course inside service spend."/>
    <s v="OK"/>
    <s v=""/>
    <s v=""/>
    <s v="valid"/>
  </r>
  <r>
    <s v="TRX107833"/>
    <d v="2023-09-24T00:00:00"/>
    <n v="-12586.3"/>
    <x v="0"/>
    <s v="Payroll"/>
    <s v="Online"/>
    <s v="West"/>
    <s v=""/>
    <s v="VEND1062"/>
    <s v="Be place strategy."/>
    <s v="OK"/>
    <s v=""/>
    <s v="Valid"/>
    <s v="valid"/>
  </r>
  <r>
    <s v="TRX107834"/>
    <d v="2022-09-22T00:00:00"/>
    <n v="174540.5"/>
    <x v="1"/>
    <s v="Product"/>
    <s v="Enterprise"/>
    <s v="South"/>
    <s v="CUST10048"/>
    <s v=""/>
    <s v="Suffer else in partner position shoulder."/>
    <s v="OK"/>
    <s v="Valid"/>
    <s v=""/>
    <s v="valid"/>
  </r>
  <r>
    <s v="TRX107835"/>
    <d v="2023-09-08T00:00:00"/>
    <n v="16770.810000000001"/>
    <x v="4"/>
    <s v="Liability"/>
    <s v="Retail"/>
    <s v="South"/>
    <s v=""/>
    <s v=""/>
    <s v="Property fire break single."/>
    <s v="OK"/>
    <s v=""/>
    <s v=""/>
    <s v="valid"/>
  </r>
  <r>
    <s v="TRX107836"/>
    <d v="2023-03-02T00:00:00"/>
    <n v="-44843.87"/>
    <x v="0"/>
    <s v="Marketing"/>
    <s v="Enterprise"/>
    <s v="East"/>
    <s v=""/>
    <s v="VEND1023"/>
    <s v="New quickly however serve voice book bar."/>
    <s v="OK"/>
    <s v=""/>
    <s v="Valid"/>
    <s v="valid"/>
  </r>
  <r>
    <s v="TRX107837"/>
    <d v="2023-08-29T00:00:00"/>
    <n v="156745.42000000001"/>
    <x v="1"/>
    <s v="Service"/>
    <s v="Retail"/>
    <s v="East"/>
    <s v="CUST10280"/>
    <s v=""/>
    <s v="Send nature kind."/>
    <s v="OK"/>
    <s v="Valid"/>
    <s v=""/>
    <s v="valid"/>
  </r>
  <r>
    <s v="TRX107838"/>
    <d v="2022-09-16T00:00:00"/>
    <n v="98520.25"/>
    <x v="1"/>
    <s v="Product"/>
    <s v="Online"/>
    <s v="West"/>
    <s v="CUST10203"/>
    <s v=""/>
    <s v="Effect pick skin."/>
    <s v="OK"/>
    <s v="Valid"/>
    <s v=""/>
    <s v="valid"/>
  </r>
  <r>
    <s v="TRX107839"/>
    <d v="2022-04-01T00:00:00"/>
    <n v="-49963.49"/>
    <x v="0"/>
    <s v="Utilities"/>
    <s v="Online"/>
    <s v="North"/>
    <s v=""/>
    <s v="VEND1059"/>
    <s v="Young data enter research if."/>
    <s v="OK"/>
    <s v=""/>
    <s v="Valid"/>
    <s v="valid"/>
  </r>
  <r>
    <s v="TRX107840"/>
    <d v="2022-01-22T00:00:00"/>
    <n v="-40519.08"/>
    <x v="0"/>
    <s v="Rent"/>
    <s v="Retail"/>
    <s v="North"/>
    <s v=""/>
    <s v="VEND1036"/>
    <s v="Tend official fill range radio."/>
    <s v="OK"/>
    <s v=""/>
    <s v="Valid"/>
    <s v="valid"/>
  </r>
  <r>
    <s v="TRX107841"/>
    <d v="2022-09-17T00:00:00"/>
    <n v="217521.48"/>
    <x v="1"/>
    <s v="Subscription"/>
    <s v="Online"/>
    <s v="South"/>
    <s v="CUST10264"/>
    <s v=""/>
    <s v="Feeling nice impact father crime."/>
    <s v="OK"/>
    <s v="Valid"/>
    <s v=""/>
    <s v="valid"/>
  </r>
  <r>
    <s v="TRX107842"/>
    <d v="2022-10-21T00:00:00"/>
    <n v="-29586.28"/>
    <x v="0"/>
    <s v="Other"/>
    <s v="Online"/>
    <s v="East"/>
    <s v=""/>
    <s v="VEND1032"/>
    <s v="Player we stage offer popular environment traditional political."/>
    <s v="OK"/>
    <s v=""/>
    <s v="Valid"/>
    <s v="valid"/>
  </r>
  <r>
    <s v="TRX107843"/>
    <d v="2022-08-12T00:00:00"/>
    <n v="148873.47"/>
    <x v="1"/>
    <s v="Product"/>
    <s v="Enterprise"/>
    <s v="West"/>
    <s v="CUST10132"/>
    <s v=""/>
    <s v="With attorney account so present tax suggest seat."/>
    <s v="OK"/>
    <s v="Valid"/>
    <s v=""/>
    <s v="valid"/>
  </r>
  <r>
    <s v="TRX107844"/>
    <d v="2023-05-17T00:00:00"/>
    <n v="-81843.240000000005"/>
    <x v="0"/>
    <s v="Supplies"/>
    <s v="Enterprise"/>
    <s v="East"/>
    <s v=""/>
    <s v="VEND1000"/>
    <s v="Free finally buy area."/>
    <s v="OK"/>
    <s v=""/>
    <s v="Valid"/>
    <s v="valid"/>
  </r>
  <r>
    <s v="TRX107845"/>
    <d v="2022-09-22T00:00:00"/>
    <n v="202784.35"/>
    <x v="1"/>
    <s v="Product"/>
    <s v="Online"/>
    <s v="East"/>
    <s v="CUST10273"/>
    <s v=""/>
    <s v="Financial they contain night."/>
    <s v="OK"/>
    <s v="Valid"/>
    <s v=""/>
    <s v="valid"/>
  </r>
  <r>
    <s v="TRX107846"/>
    <d v="2022-08-07T00:00:00"/>
    <n v="124216.33"/>
    <x v="1"/>
    <s v="Subscription"/>
    <s v="Online"/>
    <s v="East"/>
    <s v="CUST10231"/>
    <s v=""/>
    <s v="Sort population finally pay then next fire season."/>
    <s v="OK"/>
    <s v="Valid"/>
    <s v=""/>
    <s v="valid"/>
  </r>
  <r>
    <s v="TRX107847"/>
    <d v="2023-05-08T00:00:00"/>
    <n v="-33043.33"/>
    <x v="0"/>
    <s v="Payroll"/>
    <s v="Retail"/>
    <s v="East"/>
    <s v=""/>
    <s v="VEND1098"/>
    <s v="Executive difference old you state change our."/>
    <s v="OK"/>
    <s v=""/>
    <s v="Valid"/>
    <s v="valid"/>
  </r>
  <r>
    <s v="TRX107848"/>
    <d v="2023-12-21T00:00:00"/>
    <n v="157209.74"/>
    <x v="1"/>
    <s v="Product"/>
    <s v="Retail"/>
    <s v="West"/>
    <s v="CUST10360"/>
    <s v=""/>
    <s v="Commercial team girl player."/>
    <s v="OK"/>
    <s v="Valid"/>
    <s v=""/>
    <s v="valid"/>
  </r>
  <r>
    <s v="TRX107849"/>
    <d v="2022-10-23T00:00:00"/>
    <n v="-48190.45"/>
    <x v="0"/>
    <s v="Payroll"/>
    <s v="Retail"/>
    <s v="West"/>
    <s v=""/>
    <s v="VEND1116"/>
    <s v="Character finally southern serious college he."/>
    <s v="OK"/>
    <s v=""/>
    <s v="Valid"/>
    <s v="valid"/>
  </r>
  <r>
    <s v="TRX107850"/>
    <d v="2023-07-18T00:00:00"/>
    <n v="173231.76"/>
    <x v="1"/>
    <s v="Service"/>
    <s v="Online"/>
    <s v="North"/>
    <s v="CUST10285"/>
    <s v=""/>
    <s v="Heart set garden research college."/>
    <s v="OK"/>
    <s v="Valid"/>
    <s v=""/>
    <s v="valid"/>
  </r>
  <r>
    <s v="TRX107851"/>
    <d v="2022-12-08T00:00:00"/>
    <n v="149675.42000000001"/>
    <x v="1"/>
    <s v="Product"/>
    <s v="Online"/>
    <s v="East"/>
    <s v="CUST10323"/>
    <s v=""/>
    <s v="Bar from capital PM."/>
    <s v="OK"/>
    <s v="Valid"/>
    <s v=""/>
    <s v="valid"/>
  </r>
  <r>
    <s v="TRX107852"/>
    <d v="2023-11-23T00:00:00"/>
    <n v="-27394.3"/>
    <x v="0"/>
    <s v="Supplies"/>
    <s v="Online"/>
    <s v="West"/>
    <s v=""/>
    <s v="VEND1062"/>
    <s v="Especially perhaps condition rock commercial."/>
    <s v="OK"/>
    <s v=""/>
    <s v="Valid"/>
    <s v="valid"/>
  </r>
  <r>
    <s v="TRX107853"/>
    <d v="2022-09-09T00:00:00"/>
    <n v="138243.75"/>
    <x v="1"/>
    <s v="Product"/>
    <s v="Online"/>
    <s v="South"/>
    <s v="CUST10134"/>
    <s v=""/>
    <s v="Power result professional need protect cause agency."/>
    <s v="OK"/>
    <s v="Valid"/>
    <s v=""/>
    <s v="valid"/>
  </r>
  <r>
    <s v="TRX107854"/>
    <d v="2023-10-05T00:00:00"/>
    <n v="257164.24"/>
    <x v="1"/>
    <s v="Subscription"/>
    <s v="Online"/>
    <s v="West"/>
    <s v="CUST10330"/>
    <s v=""/>
    <s v="Time pass building black discover."/>
    <s v="OK"/>
    <s v="Valid"/>
    <s v=""/>
    <s v="valid"/>
  </r>
  <r>
    <s v="TRX107855"/>
    <d v="2023-08-30T00:00:00"/>
    <n v="160743.76999999999"/>
    <x v="1"/>
    <s v="Product"/>
    <s v="Retail"/>
    <s v="East"/>
    <s v="CUST10261"/>
    <s v=""/>
    <s v="Song your concern feeling program buy message."/>
    <s v="OK"/>
    <s v="Valid"/>
    <s v=""/>
    <s v="valid"/>
  </r>
  <r>
    <s v="TRX107856"/>
    <d v="2022-02-06T00:00:00"/>
    <n v="191922.47"/>
    <x v="1"/>
    <s v="Subscription"/>
    <s v="Online"/>
    <s v="West"/>
    <s v="CUST10244"/>
    <s v=""/>
    <s v="International sort could grow."/>
    <s v="OK"/>
    <s v="Valid"/>
    <s v=""/>
    <s v="valid"/>
  </r>
  <r>
    <s v="TRX107857"/>
    <d v="2023-02-03T00:00:00"/>
    <n v="-15866"/>
    <x v="0"/>
    <s v="Supplies"/>
    <s v="Online"/>
    <s v="East"/>
    <s v=""/>
    <s v="VEND1100"/>
    <s v="Third indeed customer degree goal democratic."/>
    <s v="OK"/>
    <s v=""/>
    <s v="Valid"/>
    <s v="valid"/>
  </r>
  <r>
    <s v="TRX107858"/>
    <d v="2022-05-31T00:00:00"/>
    <n v="190724.68"/>
    <x v="1"/>
    <s v="Subscription"/>
    <s v="Retail"/>
    <s v="West"/>
    <s v="CUST10120"/>
    <s v=""/>
    <s v="Resource interest bag politics try."/>
    <s v="OK"/>
    <s v="Valid"/>
    <s v=""/>
    <s v="valid"/>
  </r>
  <r>
    <s v="TRX107859"/>
    <d v="2022-03-28T00:00:00"/>
    <n v="144230.82"/>
    <x v="1"/>
    <s v="Service"/>
    <s v="Online"/>
    <s v="North"/>
    <s v="CUST10354"/>
    <s v=""/>
    <s v="Not white ok with who center him."/>
    <s v="OK"/>
    <s v="Valid"/>
    <s v=""/>
    <s v="valid"/>
  </r>
  <r>
    <s v="TRX107860"/>
    <d v="2022-05-29T00:00:00"/>
    <n v="111404.14"/>
    <x v="1"/>
    <s v="Product"/>
    <s v="Enterprise"/>
    <s v="West"/>
    <s v="CUST10090"/>
    <s v=""/>
    <s v="Head ever option answer across where manage."/>
    <s v="OK"/>
    <s v="Valid"/>
    <s v=""/>
    <s v="valid"/>
  </r>
  <r>
    <s v="TRX107861"/>
    <d v="2023-07-27T00:00:00"/>
    <n v="-39560.81"/>
    <x v="0"/>
    <s v="Supplies"/>
    <s v="Retail"/>
    <s v="South"/>
    <s v=""/>
    <s v="VEND1060"/>
    <s v="Upon answer college billion own successful."/>
    <s v="OK"/>
    <s v=""/>
    <s v="Valid"/>
    <s v="valid"/>
  </r>
  <r>
    <s v="TRX107862"/>
    <d v="2022-08-30T00:00:00"/>
    <n v="-59156.99"/>
    <x v="0"/>
    <s v="Supplies"/>
    <s v="Retail"/>
    <s v="West"/>
    <s v=""/>
    <s v="VEND1074"/>
    <s v="Show money model end culture."/>
    <s v="OK"/>
    <s v=""/>
    <s v="Valid"/>
    <s v="valid"/>
  </r>
  <r>
    <s v="TRX107863"/>
    <d v="2022-10-24T00:00:00"/>
    <n v="181863.45"/>
    <x v="1"/>
    <s v="Product"/>
    <s v="Retail"/>
    <s v="South"/>
    <s v="CUST10296"/>
    <s v=""/>
    <s v="Ability produce food director cultural."/>
    <s v="OK"/>
    <s v="Valid"/>
    <s v=""/>
    <s v="valid"/>
  </r>
  <r>
    <s v="TRX107864"/>
    <d v="2023-09-06T00:00:00"/>
    <n v="160992.49"/>
    <x v="1"/>
    <s v="Product"/>
    <s v="Enterprise"/>
    <s v="East"/>
    <s v="CUST10188"/>
    <s v=""/>
    <s v="Day talk behavior create suffer whatever democratic."/>
    <s v="OK"/>
    <s v="Valid"/>
    <s v=""/>
    <s v="valid"/>
  </r>
  <r>
    <s v="TRX107865"/>
    <d v="2023-06-09T00:00:00"/>
    <n v="-41661.449999999997"/>
    <x v="0"/>
    <s v="Supplies"/>
    <s v="Online"/>
    <s v="North"/>
    <s v=""/>
    <s v="VEND1025"/>
    <s v="Be with western anything."/>
    <s v="OK"/>
    <s v=""/>
    <s v="Valid"/>
    <s v="valid"/>
  </r>
  <r>
    <s v="TRX107866"/>
    <d v="2022-01-16T00:00:00"/>
    <n v="-28610.81"/>
    <x v="0"/>
    <s v="Rent"/>
    <s v="Enterprise"/>
    <s v="North"/>
    <s v=""/>
    <s v="VEND1037"/>
    <s v="Compare month discuss night show point."/>
    <s v="OK"/>
    <s v=""/>
    <s v="Valid"/>
    <s v="valid"/>
  </r>
  <r>
    <s v="TRX107867"/>
    <d v="2023-11-29T00:00:00"/>
    <n v="150603.1"/>
    <x v="1"/>
    <s v="Subscription"/>
    <s v="Enterprise"/>
    <s v="North"/>
    <s v="CUST10098"/>
    <s v=""/>
    <s v="Mrs other international risk similar three mouth."/>
    <s v="OK"/>
    <s v="Valid"/>
    <s v=""/>
    <s v="valid"/>
  </r>
  <r>
    <s v="TRX107868"/>
    <d v="2022-03-19T00:00:00"/>
    <n v="151819.04999999999"/>
    <x v="1"/>
    <s v="Service"/>
    <s v="Enterprise"/>
    <s v="South"/>
    <s v="CUST10315"/>
    <s v=""/>
    <s v="War reveal represent drug."/>
    <s v="OK"/>
    <s v="Valid"/>
    <s v=""/>
    <s v="valid"/>
  </r>
  <r>
    <s v="TRX107869"/>
    <d v="2023-06-24T00:00:00"/>
    <n v="-34376.92"/>
    <x v="0"/>
    <s v="Other"/>
    <s v="Online"/>
    <s v="West"/>
    <s v=""/>
    <s v="VEND1037"/>
    <s v="General each rule about."/>
    <s v="OK"/>
    <s v=""/>
    <s v="Valid"/>
    <s v="valid"/>
  </r>
  <r>
    <s v="TRX107870"/>
    <d v="2023-10-03T00:00:00"/>
    <n v="65805.320000000007"/>
    <x v="1"/>
    <s v="Subscription"/>
    <s v="Enterprise"/>
    <s v="West"/>
    <s v="CUST10295"/>
    <s v=""/>
    <s v="Best seek between."/>
    <s v="OK"/>
    <s v="Valid"/>
    <s v=""/>
    <s v="valid"/>
  </r>
  <r>
    <s v="TRX107871"/>
    <d v="2022-07-04T00:00:00"/>
    <n v="-18941.22"/>
    <x v="0"/>
    <s v="Payroll"/>
    <s v="Retail"/>
    <s v="North"/>
    <s v=""/>
    <s v="VEND1117"/>
    <s v="Trade forget item others week."/>
    <s v="OK"/>
    <s v=""/>
    <s v="Valid"/>
    <s v="valid"/>
  </r>
  <r>
    <s v="TRX107872"/>
    <d v="2023-04-15T00:00:00"/>
    <n v="-30270.2"/>
    <x v="0"/>
    <s v="Supplies"/>
    <s v="Retail"/>
    <s v="East"/>
    <s v=""/>
    <s v="VEND1039"/>
    <s v="Security enjoy close shoulder research lay word."/>
    <s v="OK"/>
    <s v=""/>
    <s v="Valid"/>
    <s v="valid"/>
  </r>
  <r>
    <s v="TRX107873"/>
    <d v="2023-06-09T00:00:00"/>
    <n v="135458.41"/>
    <x v="1"/>
    <s v="Product"/>
    <s v="Online"/>
    <s v="South"/>
    <s v="CUST10232"/>
    <s v=""/>
    <s v="Cell wish kind word letter."/>
    <s v="OK"/>
    <s v="Valid"/>
    <s v=""/>
    <s v="valid"/>
  </r>
  <r>
    <s v="TRX107874"/>
    <d v="2023-09-09T00:00:00"/>
    <n v="180905.64"/>
    <x v="1"/>
    <s v="Subscription"/>
    <s v="Online"/>
    <s v="South"/>
    <s v="CUST10343"/>
    <s v=""/>
    <s v="Character star between need."/>
    <s v="OK"/>
    <s v="Valid"/>
    <s v=""/>
    <s v="valid"/>
  </r>
  <r>
    <s v="TRX107875"/>
    <d v="2023-01-20T00:00:00"/>
    <n v="74019.490000000005"/>
    <x v="1"/>
    <s v="Subscription"/>
    <s v="Enterprise"/>
    <s v="East"/>
    <s v="CUST10371"/>
    <s v=""/>
    <s v="Especially those cost amount nation."/>
    <s v="OK"/>
    <s v="Valid"/>
    <s v=""/>
    <s v="valid"/>
  </r>
  <r>
    <s v="TRX107876"/>
    <d v="2022-05-20T00:00:00"/>
    <n v="-43915.54"/>
    <x v="0"/>
    <s v="Rent"/>
    <s v="Retail"/>
    <s v="South"/>
    <s v=""/>
    <s v="VEND1097"/>
    <s v="Loss find poor or."/>
    <s v="OK"/>
    <s v=""/>
    <s v="Valid"/>
    <s v="valid"/>
  </r>
  <r>
    <s v="TRX107877"/>
    <d v="2023-06-02T00:00:00"/>
    <n v="-29660.79"/>
    <x v="0"/>
    <s v="Supplies"/>
    <s v="Enterprise"/>
    <s v="West"/>
    <s v=""/>
    <s v="VEND1060"/>
    <s v="Step who arrive black."/>
    <s v="OK"/>
    <s v=""/>
    <s v="Valid"/>
    <s v="valid"/>
  </r>
  <r>
    <s v="TRX107878"/>
    <d v="2023-04-22T00:00:00"/>
    <n v="11116.06"/>
    <x v="2"/>
    <s v="Equity"/>
    <s v="Enterprise"/>
    <s v="West"/>
    <s v=""/>
    <s v=""/>
    <s v="Store through put create day."/>
    <s v="OK"/>
    <s v=""/>
    <s v=""/>
    <s v="valid"/>
  </r>
  <r>
    <s v="TRX107879"/>
    <d v="2022-03-24T00:00:00"/>
    <n v="-29207.43"/>
    <x v="0"/>
    <s v="Other"/>
    <s v="Enterprise"/>
    <s v="North"/>
    <s v=""/>
    <s v="VEND1010"/>
    <s v="Could center seven chance unit little have."/>
    <s v="OK"/>
    <s v=""/>
    <s v="Valid"/>
    <s v="valid"/>
  </r>
  <r>
    <s v="TRX107880"/>
    <d v="2022-12-07T00:00:00"/>
    <n v="148434.42000000001"/>
    <x v="1"/>
    <s v="Service"/>
    <s v="Retail"/>
    <s v="South"/>
    <s v="CUST10079"/>
    <s v=""/>
    <s v="Pull grow bit sense."/>
    <s v="OK"/>
    <s v="Valid"/>
    <s v=""/>
    <s v="valid"/>
  </r>
  <r>
    <s v="TRX107881"/>
    <d v="2022-03-15T00:00:00"/>
    <n v="-28951.37"/>
    <x v="0"/>
    <s v="Supplies"/>
    <s v="Online"/>
    <s v="West"/>
    <s v=""/>
    <s v="VEND1111"/>
    <s v="Election join each quite safe thank have must."/>
    <s v="OK"/>
    <s v=""/>
    <s v="Valid"/>
    <s v="valid"/>
  </r>
  <r>
    <s v="TRX107882"/>
    <d v="2023-08-22T00:00:00"/>
    <n v="201611.37"/>
    <x v="1"/>
    <s v="Service"/>
    <s v="Online"/>
    <s v="West"/>
    <s v="CUST10080"/>
    <s v=""/>
    <s v="Vote arm lay particularly second."/>
    <s v="OK"/>
    <s v="Valid"/>
    <s v=""/>
    <s v="valid"/>
  </r>
  <r>
    <s v="TRX107883"/>
    <d v="2023-08-21T00:00:00"/>
    <n v="53751.01"/>
    <x v="1"/>
    <s v="Service"/>
    <s v="Retail"/>
    <s v="East"/>
    <s v="CUST10335"/>
    <s v=""/>
    <s v="Which staff operation."/>
    <s v="OK"/>
    <s v="Valid"/>
    <s v=""/>
    <s v="valid"/>
  </r>
  <r>
    <s v="TRX107884"/>
    <d v="2023-11-19T00:00:00"/>
    <n v="130972.25"/>
    <x v="1"/>
    <s v="Service"/>
    <s v="Retail"/>
    <s v="North"/>
    <s v="CUST10228"/>
    <s v=""/>
    <s v="Radio suddenly or again use machine."/>
    <s v="OK"/>
    <s v="Valid"/>
    <s v=""/>
    <s v="valid"/>
  </r>
  <r>
    <s v="TRX107885"/>
    <d v="2023-01-02T00:00:00"/>
    <n v="129520.57"/>
    <x v="1"/>
    <s v="Service"/>
    <s v="Retail"/>
    <s v="West"/>
    <s v="CUST10273"/>
    <s v=""/>
    <s v="Consider throughout store their feel ever."/>
    <s v="OK"/>
    <s v="Valid"/>
    <s v=""/>
    <s v="valid"/>
  </r>
  <r>
    <s v="TRX107886"/>
    <d v="2022-03-30T00:00:00"/>
    <n v="142123.82999999999"/>
    <x v="1"/>
    <s v="Product"/>
    <s v="Enterprise"/>
    <s v="South"/>
    <s v="CUST10305"/>
    <s v=""/>
    <s v="Thousand loss president despite still officer staff."/>
    <s v="OK"/>
    <s v="Valid"/>
    <s v=""/>
    <s v="valid"/>
  </r>
  <r>
    <s v="TRX107887"/>
    <d v="2023-11-20T00:00:00"/>
    <n v="137532.56"/>
    <x v="1"/>
    <s v="Subscription"/>
    <s v="Retail"/>
    <s v="South"/>
    <s v="CUST10295"/>
    <s v=""/>
    <s v="Fear record well rest long."/>
    <s v="OK"/>
    <s v="Valid"/>
    <s v=""/>
    <s v="valid"/>
  </r>
  <r>
    <s v="TRX107888"/>
    <d v="2023-09-17T00:00:00"/>
    <n v="-68287.72"/>
    <x v="0"/>
    <s v="Rent"/>
    <s v="Retail"/>
    <s v="South"/>
    <s v=""/>
    <s v="VEND1114"/>
    <s v="Actually charge want mouth how."/>
    <s v="OK"/>
    <s v=""/>
    <s v="Valid"/>
    <s v="valid"/>
  </r>
  <r>
    <s v="TRX107889"/>
    <d v="2022-03-15T00:00:00"/>
    <n v="77508.5"/>
    <x v="1"/>
    <s v="Service"/>
    <s v="Retail"/>
    <s v="North"/>
    <s v="CUST10185"/>
    <s v=""/>
    <s v="Century page next."/>
    <s v="OK"/>
    <s v="Valid"/>
    <s v=""/>
    <s v="valid"/>
  </r>
  <r>
    <s v="TRX107890"/>
    <d v="2023-08-02T00:00:00"/>
    <n v="108352.4"/>
    <x v="1"/>
    <s v="Product"/>
    <s v="Enterprise"/>
    <s v="West"/>
    <s v="CUST10294"/>
    <s v=""/>
    <s v="Agreement hot collection place strategy."/>
    <s v="OK"/>
    <s v="Valid"/>
    <s v=""/>
    <s v="valid"/>
  </r>
  <r>
    <s v="TRX107891"/>
    <d v="2022-11-13T00:00:00"/>
    <n v="-67600.429999999993"/>
    <x v="0"/>
    <s v="Rent"/>
    <s v="Online"/>
    <s v="North"/>
    <s v=""/>
    <s v="VEND1075"/>
    <s v="Everyone finish join raise movie."/>
    <s v="OK"/>
    <s v=""/>
    <s v="Valid"/>
    <s v="valid"/>
  </r>
  <r>
    <s v="TRX107892"/>
    <d v="2022-12-10T00:00:00"/>
    <n v="177635.02"/>
    <x v="1"/>
    <s v="Service"/>
    <s v="Retail"/>
    <s v="South"/>
    <s v="CUST10286"/>
    <s v=""/>
    <s v="Beat hour leave industry three play."/>
    <s v="OK"/>
    <s v="Valid"/>
    <s v=""/>
    <s v="valid"/>
  </r>
  <r>
    <s v="TRX107893"/>
    <d v="2023-03-08T00:00:00"/>
    <n v="-41828.75"/>
    <x v="0"/>
    <s v="Marketing"/>
    <s v="Retail"/>
    <s v="South"/>
    <s v=""/>
    <s v="VEND1050"/>
    <s v="Create improve well early total young tend."/>
    <s v="OK"/>
    <s v=""/>
    <s v="Valid"/>
    <s v="valid"/>
  </r>
  <r>
    <s v="TRX107894"/>
    <d v="2022-08-24T00:00:00"/>
    <n v="113881.05"/>
    <x v="1"/>
    <s v="Product"/>
    <s v="Online"/>
    <s v="South"/>
    <s v="CUST10140"/>
    <s v=""/>
    <s v="Week rich big many ask somebody."/>
    <s v="OK"/>
    <s v="Valid"/>
    <s v=""/>
    <s v="valid"/>
  </r>
  <r>
    <s v="TRX107895"/>
    <d v="2022-08-14T00:00:00"/>
    <n v="169966.42"/>
    <x v="1"/>
    <s v="Subscription"/>
    <s v="Retail"/>
    <s v="South"/>
    <s v="CUST10181"/>
    <s v=""/>
    <s v="Suddenly evening dog wait fast expect."/>
    <s v="OK"/>
    <s v="Valid"/>
    <s v=""/>
    <s v="valid"/>
  </r>
  <r>
    <s v="TRX107896"/>
    <d v="2023-06-21T00:00:00"/>
    <n v="133657.82999999999"/>
    <x v="1"/>
    <s v="Product"/>
    <s v="Retail"/>
    <s v="West"/>
    <s v="CUST10349"/>
    <s v=""/>
    <s v="Past onto administration way rise central history."/>
    <s v="OK"/>
    <s v="Valid"/>
    <s v=""/>
    <s v="valid"/>
  </r>
  <r>
    <s v="TRX107897"/>
    <d v="2022-11-06T00:00:00"/>
    <n v="178609.22"/>
    <x v="1"/>
    <s v="Product"/>
    <s v="Online"/>
    <s v="East"/>
    <s v="CUST10056"/>
    <s v=""/>
    <s v="Discover message top go dinner must."/>
    <s v="OK"/>
    <s v="Valid"/>
    <s v=""/>
    <s v="valid"/>
  </r>
  <r>
    <s v="TRX107898"/>
    <d v="2023-10-20T00:00:00"/>
    <n v="134292.20000000001"/>
    <x v="1"/>
    <s v="Subscription"/>
    <s v="Retail"/>
    <s v="South"/>
    <s v="CUST10258"/>
    <s v=""/>
    <s v="Senior student loss statement right economic decision."/>
    <s v="OK"/>
    <s v="Valid"/>
    <s v=""/>
    <s v="valid"/>
  </r>
  <r>
    <s v="TRX107899"/>
    <d v="2023-11-05T00:00:00"/>
    <n v="-61746.58"/>
    <x v="0"/>
    <s v="Supplies"/>
    <s v="Retail"/>
    <s v="West"/>
    <s v=""/>
    <s v="VEND1111"/>
    <s v="Table policy Democrat no include four."/>
    <s v="OK"/>
    <s v=""/>
    <s v="Valid"/>
    <s v="valid"/>
  </r>
  <r>
    <s v="TRX107900"/>
    <d v="2022-03-21T00:00:00"/>
    <n v="18975.28"/>
    <x v="2"/>
    <s v="Equity"/>
    <s v="Enterprise"/>
    <s v="West"/>
    <s v=""/>
    <s v=""/>
    <s v="Reality again understand score again environment quality."/>
    <s v="OK"/>
    <s v=""/>
    <s v=""/>
    <s v="valid"/>
  </r>
  <r>
    <s v="TRX107901"/>
    <d v="2023-01-28T00:00:00"/>
    <n v="-60297.97"/>
    <x v="0"/>
    <s v="Marketing"/>
    <s v="Online"/>
    <s v="East"/>
    <s v=""/>
    <s v="VEND1056"/>
    <s v="We true reveal large happy much time."/>
    <s v="OK"/>
    <s v=""/>
    <s v="Valid"/>
    <s v="valid"/>
  </r>
  <r>
    <s v="TRX107902"/>
    <d v="2023-09-09T00:00:00"/>
    <n v="176906.39"/>
    <x v="1"/>
    <s v="Subscription"/>
    <s v="Online"/>
    <s v="West"/>
    <s v="CUST10236"/>
    <s v=""/>
    <s v="Law language third concern truth."/>
    <s v="OK"/>
    <s v="Valid"/>
    <s v=""/>
    <s v="valid"/>
  </r>
  <r>
    <s v="TRX107903"/>
    <d v="2023-02-05T00:00:00"/>
    <n v="222110.1"/>
    <x v="1"/>
    <s v="Product"/>
    <s v="Retail"/>
    <s v="North"/>
    <s v="CUST10370"/>
    <s v=""/>
    <s v="Turn cell interesting decide decide others hear."/>
    <s v="OK"/>
    <s v="Valid"/>
    <s v=""/>
    <s v="valid"/>
  </r>
  <r>
    <s v="TRX107904"/>
    <d v="2022-03-10T00:00:00"/>
    <n v="123906.75"/>
    <x v="1"/>
    <s v="Product"/>
    <s v="Online"/>
    <s v="East"/>
    <s v="CUST10096"/>
    <s v=""/>
    <s v="Whatever season top offer economy choose."/>
    <s v="OK"/>
    <s v="Valid"/>
    <s v=""/>
    <s v="valid"/>
  </r>
  <r>
    <s v="TRX107905"/>
    <d v="2022-03-28T00:00:00"/>
    <n v="21899.13"/>
    <x v="2"/>
    <s v="Equity"/>
    <s v="Retail"/>
    <s v="South"/>
    <s v=""/>
    <s v=""/>
    <s v="Interesting name hair weight nearly agreement they."/>
    <s v="OK"/>
    <s v=""/>
    <s v=""/>
    <s v="valid"/>
  </r>
  <r>
    <s v="TRX107906"/>
    <d v="2023-08-25T00:00:00"/>
    <n v="-30001.79"/>
    <x v="0"/>
    <s v="Other"/>
    <s v="Enterprise"/>
    <s v="North"/>
    <s v=""/>
    <s v="VEND1020"/>
    <s v="Training reflect game head according reflect state."/>
    <s v="OK"/>
    <s v=""/>
    <s v="Valid"/>
    <s v="valid"/>
  </r>
  <r>
    <s v="TRX107907"/>
    <d v="2022-01-15T00:00:00"/>
    <n v="137257.71"/>
    <x v="1"/>
    <s v="Product"/>
    <s v="Online"/>
    <s v="West"/>
    <s v="CUST10356"/>
    <s v=""/>
    <s v="Good color plant rock."/>
    <s v="OK"/>
    <s v="Valid"/>
    <s v=""/>
    <s v="valid"/>
  </r>
  <r>
    <s v="TRX107908"/>
    <d v="2022-11-06T00:00:00"/>
    <n v="-46342.15"/>
    <x v="0"/>
    <s v="Rent"/>
    <s v="Retail"/>
    <s v="North"/>
    <s v=""/>
    <s v="VEND1029"/>
    <s v="Beautiful Republican able prevent road."/>
    <s v="OK"/>
    <s v=""/>
    <s v="Valid"/>
    <s v="valid"/>
  </r>
  <r>
    <s v="TRX107909"/>
    <d v="2022-01-05T00:00:00"/>
    <n v="-27900.03"/>
    <x v="0"/>
    <s v="Rent"/>
    <s v="Enterprise"/>
    <s v="South"/>
    <s v=""/>
    <s v="VEND1052"/>
    <s v="They most same avoid over with."/>
    <s v="OK"/>
    <s v=""/>
    <s v="Valid"/>
    <s v="valid"/>
  </r>
  <r>
    <s v="TRX107910"/>
    <d v="2022-06-18T00:00:00"/>
    <n v="-30342.69"/>
    <x v="0"/>
    <s v="Supplies"/>
    <s v="Online"/>
    <s v="West"/>
    <s v=""/>
    <s v="VEND1088"/>
    <s v="Give pattern campaign thus story quality more."/>
    <s v="OK"/>
    <s v=""/>
    <s v="Valid"/>
    <s v="valid"/>
  </r>
  <r>
    <s v="TRX107911"/>
    <d v="2022-05-22T00:00:00"/>
    <n v="-58699.22"/>
    <x v="0"/>
    <s v="Payroll"/>
    <s v="Online"/>
    <s v="South"/>
    <s v=""/>
    <s v="VEND1117"/>
    <s v="Necessary forget least."/>
    <s v="OK"/>
    <s v=""/>
    <s v="Valid"/>
    <s v="valid"/>
  </r>
  <r>
    <s v="TRX107912"/>
    <d v="2023-05-30T00:00:00"/>
    <n v="-13939.97"/>
    <x v="0"/>
    <s v="Marketing"/>
    <s v="Enterprise"/>
    <s v="East"/>
    <s v=""/>
    <s v="VEND1088"/>
    <s v="Indeed past allow ahead."/>
    <s v="OK"/>
    <s v=""/>
    <s v="Valid"/>
    <s v="valid"/>
  </r>
  <r>
    <s v="TRX107913"/>
    <d v="2023-02-18T00:00:00"/>
    <n v="152886.6"/>
    <x v="1"/>
    <s v="Service"/>
    <s v="Retail"/>
    <s v="West"/>
    <s v="CUST10138"/>
    <s v=""/>
    <s v="Popular start myself right stay."/>
    <s v="OK"/>
    <s v="Valid"/>
    <s v=""/>
    <s v="valid"/>
  </r>
  <r>
    <s v="TRX107914"/>
    <d v="2023-12-13T00:00:00"/>
    <n v="240926.12"/>
    <x v="1"/>
    <s v="Product"/>
    <s v="Enterprise"/>
    <s v="East"/>
    <s v="CUST10348"/>
    <s v=""/>
    <s v="Certain produce mention."/>
    <s v="OK"/>
    <s v="Valid"/>
    <s v=""/>
    <s v="valid"/>
  </r>
  <r>
    <s v="TRX107915"/>
    <d v="2022-05-26T00:00:00"/>
    <n v="-86826"/>
    <x v="0"/>
    <s v="Utilities"/>
    <s v="Retail"/>
    <s v="North"/>
    <s v=""/>
    <s v="VEND1059"/>
    <s v="Film still firm."/>
    <s v="OK"/>
    <s v=""/>
    <s v="Valid"/>
    <s v="valid"/>
  </r>
  <r>
    <s v="TRX107916"/>
    <d v="2023-02-26T00:00:00"/>
    <n v="91383.21"/>
    <x v="1"/>
    <s v="Subscription"/>
    <s v="Online"/>
    <s v="West"/>
    <s v="CUST10073"/>
    <s v=""/>
    <s v="Goal generation religious fall director sit else."/>
    <s v="OK"/>
    <s v="Valid"/>
    <s v=""/>
    <s v="valid"/>
  </r>
  <r>
    <s v="TRX107917"/>
    <d v="2022-09-20T00:00:00"/>
    <n v="-44537.83"/>
    <x v="0"/>
    <s v="Marketing"/>
    <s v="Online"/>
    <s v="North"/>
    <s v=""/>
    <s v="VEND1038"/>
    <s v="Majority that pay because."/>
    <s v="OK"/>
    <s v=""/>
    <s v="Valid"/>
    <s v="valid"/>
  </r>
  <r>
    <s v="TRX107918"/>
    <d v="2022-05-27T00:00:00"/>
    <n v="30252.47"/>
    <x v="3"/>
    <s v="Asset"/>
    <s v="Enterprise"/>
    <s v="East"/>
    <s v=""/>
    <s v=""/>
    <s v="Growth eight pay unit research."/>
    <s v="OK"/>
    <s v=""/>
    <s v=""/>
    <s v="valid"/>
  </r>
  <r>
    <s v="TRX107919"/>
    <d v="2023-07-18T00:00:00"/>
    <n v="-47836.3"/>
    <x v="0"/>
    <s v="Payroll"/>
    <s v="Enterprise"/>
    <s v="South"/>
    <s v=""/>
    <s v="VEND1008"/>
    <s v="Treat doctor hair big kid various."/>
    <s v="OK"/>
    <s v=""/>
    <s v="Valid"/>
    <s v="valid"/>
  </r>
  <r>
    <s v="TRX107920"/>
    <d v="2022-03-27T00:00:00"/>
    <n v="163688.62"/>
    <x v="1"/>
    <s v="Service"/>
    <s v="Online"/>
    <s v="East"/>
    <s v="CUST10080"/>
    <s v=""/>
    <s v="Political most three left still now protect."/>
    <s v="OK"/>
    <s v="Valid"/>
    <s v=""/>
    <s v="valid"/>
  </r>
  <r>
    <s v="TRX107921"/>
    <d v="2022-04-30T00:00:00"/>
    <n v="161565.74"/>
    <x v="1"/>
    <s v="Product"/>
    <s v="Retail"/>
    <s v="West"/>
    <s v="CUST10247"/>
    <s v=""/>
    <s v="Above gun create expect drive edge."/>
    <s v="OK"/>
    <s v="Valid"/>
    <s v=""/>
    <s v="valid"/>
  </r>
  <r>
    <s v="TRX107922"/>
    <d v="2022-05-08T00:00:00"/>
    <n v="137669.65"/>
    <x v="1"/>
    <s v="Product"/>
    <s v="Enterprise"/>
    <s v="North"/>
    <s v="CUST10000"/>
    <s v=""/>
    <s v="International mouth write two."/>
    <s v="OK"/>
    <s v="Valid"/>
    <s v=""/>
    <s v="valid"/>
  </r>
  <r>
    <s v="TRX107923"/>
    <d v="2023-03-12T00:00:00"/>
    <n v="69770.559999999998"/>
    <x v="1"/>
    <s v="Product"/>
    <s v="Enterprise"/>
    <s v="West"/>
    <s v="CUST10177"/>
    <s v=""/>
    <s v="Pick boy listen parent prove white effort."/>
    <s v="OK"/>
    <s v="Valid"/>
    <s v=""/>
    <s v="valid"/>
  </r>
  <r>
    <s v="TRX107924"/>
    <d v="2022-05-08T00:00:00"/>
    <n v="108045.08"/>
    <x v="1"/>
    <s v="Product"/>
    <s v="Online"/>
    <s v="West"/>
    <s v="CUST10210"/>
    <s v=""/>
    <s v="Magazine ok away everybody kitchen close."/>
    <s v="OK"/>
    <s v="Valid"/>
    <s v=""/>
    <s v="valid"/>
  </r>
  <r>
    <s v="TRX107925"/>
    <d v="2022-06-08T00:00:00"/>
    <n v="-32131.75"/>
    <x v="0"/>
    <s v="Marketing"/>
    <s v="Enterprise"/>
    <s v="North"/>
    <s v=""/>
    <s v="VEND1027"/>
    <s v="Personal deep I even."/>
    <s v="OK"/>
    <s v=""/>
    <s v="Valid"/>
    <s v="valid"/>
  </r>
  <r>
    <s v="TRX107926"/>
    <d v="2022-01-19T00:00:00"/>
    <n v="-2819.22"/>
    <x v="0"/>
    <s v="Rent"/>
    <s v="Online"/>
    <s v="South"/>
    <s v=""/>
    <s v="VEND1017"/>
    <s v="Yard remain wonder toward player art end alone."/>
    <s v="OK"/>
    <s v=""/>
    <s v="Valid"/>
    <s v="valid"/>
  </r>
  <r>
    <s v="TRX107927"/>
    <d v="2022-12-09T00:00:00"/>
    <n v="-52704.47"/>
    <x v="0"/>
    <s v="Utilities"/>
    <s v="Online"/>
    <s v="East"/>
    <s v=""/>
    <s v="VEND1068"/>
    <s v="Seven campaign require option."/>
    <s v="OK"/>
    <s v=""/>
    <s v="Valid"/>
    <s v="valid"/>
  </r>
  <r>
    <s v="TRX107928"/>
    <d v="2023-05-13T00:00:00"/>
    <n v="92254.27"/>
    <x v="1"/>
    <s v="Subscription"/>
    <s v="Enterprise"/>
    <s v="East"/>
    <s v="CUST10069"/>
    <s v=""/>
    <s v="East eye modern think strategy."/>
    <s v="OK"/>
    <s v="Valid"/>
    <s v=""/>
    <s v="valid"/>
  </r>
  <r>
    <s v="TRX107929"/>
    <d v="2022-04-27T00:00:00"/>
    <n v="188543.56"/>
    <x v="1"/>
    <s v="Product"/>
    <s v="Retail"/>
    <s v="East"/>
    <s v="CUST10070"/>
    <s v=""/>
    <s v="Gas act international nearly seat sport."/>
    <s v="OK"/>
    <s v="Valid"/>
    <s v=""/>
    <s v="valid"/>
  </r>
  <r>
    <s v="TRX107930"/>
    <d v="2022-07-27T00:00:00"/>
    <n v="-33122.15"/>
    <x v="0"/>
    <s v="Payroll"/>
    <s v="Retail"/>
    <s v="West"/>
    <s v=""/>
    <s v="VEND1012"/>
    <s v="Health simply he guy."/>
    <s v="OK"/>
    <s v=""/>
    <s v="Valid"/>
    <s v="valid"/>
  </r>
  <r>
    <s v="TRX107931"/>
    <d v="2022-09-20T00:00:00"/>
    <n v="-72912.070000000007"/>
    <x v="0"/>
    <s v="Marketing"/>
    <s v="Retail"/>
    <s v="South"/>
    <s v=""/>
    <s v="VEND1001"/>
    <s v="Rule run would into."/>
    <s v="OK"/>
    <s v=""/>
    <s v="Valid"/>
    <s v="valid"/>
  </r>
  <r>
    <s v="TRX107932"/>
    <d v="2023-11-07T00:00:00"/>
    <n v="11783.88"/>
    <x v="2"/>
    <s v="Equity"/>
    <s v="Online"/>
    <s v="East"/>
    <s v=""/>
    <s v=""/>
    <s v="Like ten through whole."/>
    <s v="OK"/>
    <s v=""/>
    <s v=""/>
    <s v="valid"/>
  </r>
  <r>
    <s v="TRX107933"/>
    <d v="2022-09-09T00:00:00"/>
    <n v="-32648.7"/>
    <x v="0"/>
    <s v="Other"/>
    <s v="Enterprise"/>
    <s v="West"/>
    <s v=""/>
    <s v="VEND1034"/>
    <s v="Weight save present possible staff."/>
    <s v="OK"/>
    <s v=""/>
    <s v="Valid"/>
    <s v="valid"/>
  </r>
  <r>
    <s v="TRX107934"/>
    <d v="2022-11-11T00:00:00"/>
    <n v="141701.10999999999"/>
    <x v="1"/>
    <s v="Product"/>
    <s v="Retail"/>
    <s v="East"/>
    <s v="CUST10329"/>
    <s v=""/>
    <s v="You professor thought these."/>
    <s v="OK"/>
    <s v="Valid"/>
    <s v=""/>
    <s v="valid"/>
  </r>
  <r>
    <s v="TRX107935"/>
    <d v="2023-01-14T00:00:00"/>
    <n v="176938.65"/>
    <x v="1"/>
    <s v="Product"/>
    <s v="Enterprise"/>
    <s v="North"/>
    <s v="CUST10318"/>
    <s v=""/>
    <s v="Machine structure green plan support opportunity."/>
    <s v="OK"/>
    <s v="Valid"/>
    <s v=""/>
    <s v="valid"/>
  </r>
  <r>
    <s v="TRX107936"/>
    <d v="2023-01-23T00:00:00"/>
    <n v="-30151.94"/>
    <x v="0"/>
    <s v="Supplies"/>
    <s v="Online"/>
    <s v="East"/>
    <s v=""/>
    <s v="VEND1095"/>
    <s v="Market team safe shake amount seek oil."/>
    <s v="OK"/>
    <s v=""/>
    <s v="Valid"/>
    <s v="valid"/>
  </r>
  <r>
    <s v="TRX107937"/>
    <d v="2022-05-12T00:00:00"/>
    <n v="-18916.87"/>
    <x v="0"/>
    <s v="Rent"/>
    <s v="Retail"/>
    <s v="West"/>
    <s v=""/>
    <s v="VEND1106"/>
    <s v="Know dog nation."/>
    <s v="OK"/>
    <s v=""/>
    <s v="Valid"/>
    <s v="valid"/>
  </r>
  <r>
    <s v="TRX107938"/>
    <d v="2023-01-12T00:00:00"/>
    <n v="-6179.91"/>
    <x v="0"/>
    <s v="Payroll"/>
    <s v="Online"/>
    <s v="East"/>
    <s v=""/>
    <s v="VEND1010"/>
    <s v="Easy here several compare put."/>
    <s v="OK"/>
    <s v=""/>
    <s v="Valid"/>
    <s v="valid"/>
  </r>
  <r>
    <s v="TRX107939"/>
    <d v="2022-12-14T00:00:00"/>
    <n v="166573.20000000001"/>
    <x v="1"/>
    <s v="Subscription"/>
    <s v="Online"/>
    <s v="West"/>
    <s v="CUST10271"/>
    <s v=""/>
    <s v="Such grow someone require."/>
    <s v="OK"/>
    <s v="Valid"/>
    <s v=""/>
    <s v="valid"/>
  </r>
  <r>
    <s v="TRX107940"/>
    <d v="2022-12-09T00:00:00"/>
    <n v="10250.75"/>
    <x v="2"/>
    <s v="Equity"/>
    <s v="Enterprise"/>
    <s v="West"/>
    <s v=""/>
    <s v=""/>
    <s v="Official plan site clear."/>
    <s v="OK"/>
    <s v=""/>
    <s v=""/>
    <s v="valid"/>
  </r>
  <r>
    <s v="TRX107941"/>
    <d v="2023-12-23T00:00:00"/>
    <n v="-58227.97"/>
    <x v="0"/>
    <s v="Supplies"/>
    <s v="Retail"/>
    <s v="North"/>
    <s v=""/>
    <s v="VEND1065"/>
    <s v="Unit worker wrong visit image herself you."/>
    <s v="OK"/>
    <s v=""/>
    <s v="Valid"/>
    <s v="valid"/>
  </r>
  <r>
    <s v="TRX107942"/>
    <d v="2023-01-09T00:00:00"/>
    <n v="99245.48"/>
    <x v="1"/>
    <s v="Service"/>
    <s v="Online"/>
    <s v="West"/>
    <s v="CUST10237"/>
    <s v=""/>
    <s v="South stock maybe finish politics team perform."/>
    <s v="OK"/>
    <s v="Valid"/>
    <s v=""/>
    <s v="valid"/>
  </r>
  <r>
    <s v="TRX107943"/>
    <d v="2023-12-02T00:00:00"/>
    <n v="210908.25"/>
    <x v="1"/>
    <s v="Service"/>
    <s v="Retail"/>
    <s v="East"/>
    <s v="CUST10241"/>
    <s v=""/>
    <s v="Behavior leader child feeling about bring."/>
    <s v="OK"/>
    <s v="Valid"/>
    <s v=""/>
    <s v="valid"/>
  </r>
  <r>
    <s v="TRX107944"/>
    <d v="2022-10-22T00:00:00"/>
    <n v="-39616.57"/>
    <x v="0"/>
    <s v="Supplies"/>
    <s v="Retail"/>
    <s v="West"/>
    <s v=""/>
    <s v="VEND1100"/>
    <s v="Serve without natural high expert."/>
    <s v="OK"/>
    <s v=""/>
    <s v="Valid"/>
    <s v="valid"/>
  </r>
  <r>
    <s v="TRX107945"/>
    <d v="2022-08-30T00:00:00"/>
    <n v="-33352.44"/>
    <x v="0"/>
    <s v="Rent"/>
    <s v="Enterprise"/>
    <s v="South"/>
    <s v=""/>
    <s v="VEND1106"/>
    <s v="Around wide chair along."/>
    <s v="OK"/>
    <s v=""/>
    <s v="Valid"/>
    <s v="valid"/>
  </r>
  <r>
    <s v="TRX107946"/>
    <d v="2023-05-17T00:00:00"/>
    <n v="121236.76"/>
    <x v="1"/>
    <s v="Service"/>
    <s v="Enterprise"/>
    <s v="North"/>
    <s v="CUST10172"/>
    <s v=""/>
    <s v="Back high fly with east will clear."/>
    <s v="OK"/>
    <s v="Valid"/>
    <s v=""/>
    <s v="valid"/>
  </r>
  <r>
    <s v="TRX107947"/>
    <d v="2023-04-11T00:00:00"/>
    <n v="129734.99"/>
    <x v="1"/>
    <s v="Subscription"/>
    <s v="Enterprise"/>
    <s v="East"/>
    <s v="CUST10169"/>
    <s v=""/>
    <s v="Information the high have."/>
    <s v="OK"/>
    <s v="Valid"/>
    <s v=""/>
    <s v="valid"/>
  </r>
  <r>
    <s v="TRX107948"/>
    <d v="2023-05-08T00:00:00"/>
    <n v="20452.150000000001"/>
    <x v="3"/>
    <s v="Asset"/>
    <s v="Enterprise"/>
    <s v="North"/>
    <s v=""/>
    <s v=""/>
    <s v="Red international piece to some quickly administration."/>
    <s v="OK"/>
    <s v=""/>
    <s v=""/>
    <s v="valid"/>
  </r>
  <r>
    <s v="TRX107949"/>
    <d v="2022-09-20T00:00:00"/>
    <n v="-23896.13"/>
    <x v="0"/>
    <s v="Rent"/>
    <s v="Enterprise"/>
    <s v="West"/>
    <s v=""/>
    <s v="VEND1048"/>
    <s v="Hit draw again discussion last room recently."/>
    <s v="OK"/>
    <s v=""/>
    <s v="Valid"/>
    <s v="valid"/>
  </r>
  <r>
    <s v="TRX107950"/>
    <d v="2023-06-16T00:00:00"/>
    <n v="228255.28"/>
    <x v="1"/>
    <s v="Subscription"/>
    <s v="Online"/>
    <s v="South"/>
    <s v="CUST10205"/>
    <s v=""/>
    <s v="Conference worry movie tonight set chance."/>
    <s v="OK"/>
    <s v="Valid"/>
    <s v=""/>
    <s v="valid"/>
  </r>
  <r>
    <s v="TRX107951"/>
    <d v="2022-10-31T00:00:00"/>
    <n v="-42138.91"/>
    <x v="0"/>
    <s v="Supplies"/>
    <s v="Online"/>
    <s v="North"/>
    <s v=""/>
    <s v="VEND1089"/>
    <s v="Decision line decide somebody per under recently material."/>
    <s v="OK"/>
    <s v=""/>
    <s v="Valid"/>
    <s v="valid"/>
  </r>
  <r>
    <s v="TRX107952"/>
    <d v="2023-12-03T00:00:00"/>
    <n v="160281.42000000001"/>
    <x v="1"/>
    <s v="Product"/>
    <s v="Enterprise"/>
    <s v="East"/>
    <s v="CUST10213"/>
    <s v=""/>
    <s v="Discussion reflect threat step attack theory which."/>
    <s v="OK"/>
    <s v="Valid"/>
    <s v=""/>
    <s v="valid"/>
  </r>
  <r>
    <s v="TRX107953"/>
    <d v="2022-12-24T00:00:00"/>
    <n v="102623.48"/>
    <x v="1"/>
    <s v="Service"/>
    <s v="Online"/>
    <s v="North"/>
    <s v="CUST10174"/>
    <s v=""/>
    <s v="Much image course church describe region."/>
    <s v="OK"/>
    <s v="Valid"/>
    <s v=""/>
    <s v="valid"/>
  </r>
  <r>
    <s v="TRX107954"/>
    <d v="2022-02-08T00:00:00"/>
    <n v="-4251.3500000000004"/>
    <x v="0"/>
    <s v="Rent"/>
    <s v="Retail"/>
    <s v="West"/>
    <s v=""/>
    <s v="VEND1048"/>
    <s v="Thought still imagine build life different nothing."/>
    <s v="OK"/>
    <s v=""/>
    <s v="Valid"/>
    <s v="valid"/>
  </r>
  <r>
    <s v="TRX107955"/>
    <d v="2022-09-26T00:00:00"/>
    <n v="-44743.77"/>
    <x v="0"/>
    <s v="Rent"/>
    <s v="Enterprise"/>
    <s v="East"/>
    <s v=""/>
    <s v="VEND1050"/>
    <s v="West speak too including wind structure rich."/>
    <s v="OK"/>
    <s v=""/>
    <s v="Valid"/>
    <s v="valid"/>
  </r>
  <r>
    <s v="TRX107956"/>
    <d v="2022-08-09T00:00:00"/>
    <n v="-70606.3"/>
    <x v="0"/>
    <s v="Payroll"/>
    <s v="Retail"/>
    <s v="North"/>
    <s v=""/>
    <s v="VEND1017"/>
    <s v="Oil finally likely national personal."/>
    <s v="OK"/>
    <s v=""/>
    <s v="Valid"/>
    <s v="valid"/>
  </r>
  <r>
    <s v="TRX107957"/>
    <d v="2023-10-20T00:00:00"/>
    <n v="-30748.34"/>
    <x v="0"/>
    <s v="Payroll"/>
    <s v="Online"/>
    <s v="West"/>
    <s v=""/>
    <s v="VEND1005"/>
    <s v="Environmental imagine certainly perhaps."/>
    <s v="OK"/>
    <s v=""/>
    <s v="Valid"/>
    <s v="valid"/>
  </r>
  <r>
    <s v="TRX107958"/>
    <d v="2022-04-29T00:00:00"/>
    <n v="23827.49"/>
    <x v="3"/>
    <s v="Asset"/>
    <s v="Enterprise"/>
    <s v="South"/>
    <s v=""/>
    <s v=""/>
    <s v="Study before two able."/>
    <s v="OK"/>
    <s v=""/>
    <s v=""/>
    <s v="valid"/>
  </r>
  <r>
    <s v="TRX107959"/>
    <d v="2022-04-12T00:00:00"/>
    <n v="166731.56"/>
    <x v="1"/>
    <s v="Subscription"/>
    <s v="Retail"/>
    <s v="North"/>
    <s v="CUST10228"/>
    <s v=""/>
    <s v="Best possible happen century shoulder certain professional."/>
    <s v="OK"/>
    <s v="Valid"/>
    <s v=""/>
    <s v="valid"/>
  </r>
  <r>
    <s v="TRX107960"/>
    <d v="2022-07-02T00:00:00"/>
    <n v="119152.37"/>
    <x v="1"/>
    <s v="Product"/>
    <s v="Online"/>
    <s v="South"/>
    <s v="CUST10226"/>
    <s v=""/>
    <s v="Medical less win in compare white page."/>
    <s v="OK"/>
    <s v="Valid"/>
    <s v=""/>
    <s v="valid"/>
  </r>
  <r>
    <s v="TRX107961"/>
    <d v="2022-04-13T00:00:00"/>
    <n v="104120.23"/>
    <x v="1"/>
    <s v="Subscription"/>
    <s v="Enterprise"/>
    <s v="East"/>
    <s v="CUST10246"/>
    <s v=""/>
    <s v="Woman exist ready exist note federal hour."/>
    <s v="OK"/>
    <s v="Valid"/>
    <s v=""/>
    <s v="valid"/>
  </r>
  <r>
    <s v="TRX107962"/>
    <d v="2022-10-29T00:00:00"/>
    <n v="-29471.42"/>
    <x v="0"/>
    <s v="Utilities"/>
    <s v="Enterprise"/>
    <s v="East"/>
    <s v=""/>
    <s v="VEND1042"/>
    <s v="Face modern anything face person wide."/>
    <s v="OK"/>
    <s v=""/>
    <s v="Valid"/>
    <s v="valid"/>
  </r>
  <r>
    <s v="TRX107963"/>
    <d v="2023-06-29T00:00:00"/>
    <n v="-23032.560000000001"/>
    <x v="0"/>
    <s v="Marketing"/>
    <s v="Enterprise"/>
    <s v="West"/>
    <s v=""/>
    <s v="VEND1054"/>
    <s v="Wish new participant crime."/>
    <s v="OK"/>
    <s v=""/>
    <s v="Valid"/>
    <s v="valid"/>
  </r>
  <r>
    <s v="TRX107964"/>
    <d v="2022-09-26T00:00:00"/>
    <n v="-57625.58"/>
    <x v="0"/>
    <s v="Supplies"/>
    <s v="Enterprise"/>
    <s v="South"/>
    <s v=""/>
    <s v="VEND1060"/>
    <s v="Along five face break."/>
    <s v="OK"/>
    <s v=""/>
    <s v="Valid"/>
    <s v="valid"/>
  </r>
  <r>
    <s v="TRX107965"/>
    <d v="2023-09-03T00:00:00"/>
    <n v="187247.78"/>
    <x v="1"/>
    <s v="Service"/>
    <s v="Retail"/>
    <s v="South"/>
    <s v="CUST10252"/>
    <s v=""/>
    <s v="Wrong accept guess join you pattern model."/>
    <s v="OK"/>
    <s v="Valid"/>
    <s v=""/>
    <s v="valid"/>
  </r>
  <r>
    <s v="TRX107966"/>
    <d v="2022-01-11T00:00:00"/>
    <n v="22110.41"/>
    <x v="3"/>
    <s v="Asset"/>
    <s v="Enterprise"/>
    <s v="North"/>
    <s v=""/>
    <s v=""/>
    <s v="Begin message structure technology discussion idea."/>
    <s v="OK"/>
    <s v=""/>
    <s v=""/>
    <s v="valid"/>
  </r>
  <r>
    <s v="TRX107967"/>
    <d v="2022-05-22T00:00:00"/>
    <n v="14796.78"/>
    <x v="3"/>
    <s v="Asset"/>
    <s v="Enterprise"/>
    <s v="East"/>
    <s v=""/>
    <s v=""/>
    <s v="Owner nice agree age into loss century."/>
    <s v="OK"/>
    <s v=""/>
    <s v=""/>
    <s v="valid"/>
  </r>
  <r>
    <s v="TRX107968"/>
    <d v="2023-09-30T00:00:00"/>
    <n v="183638.55"/>
    <x v="1"/>
    <s v="Product"/>
    <s v="Online"/>
    <s v="North"/>
    <s v="CUST10109"/>
    <s v=""/>
    <s v="Administration central sing store."/>
    <s v="OK"/>
    <s v="Valid"/>
    <s v=""/>
    <s v="valid"/>
  </r>
  <r>
    <s v="TRX107969"/>
    <d v="2022-11-03T00:00:00"/>
    <n v="175529.9"/>
    <x v="1"/>
    <s v="Subscription"/>
    <s v="Retail"/>
    <s v="East"/>
    <s v="CUST10278"/>
    <s v=""/>
    <s v="Case area discover free move south growth."/>
    <s v="OK"/>
    <s v="Valid"/>
    <s v=""/>
    <s v="valid"/>
  </r>
  <r>
    <s v="TRX107970"/>
    <d v="2023-05-02T00:00:00"/>
    <n v="174314.8"/>
    <x v="1"/>
    <s v="Service"/>
    <s v="Enterprise"/>
    <s v="South"/>
    <s v="CUST10066"/>
    <s v=""/>
    <s v="Start six difference woman."/>
    <s v="OK"/>
    <s v="Valid"/>
    <s v=""/>
    <s v="valid"/>
  </r>
  <r>
    <s v="TRX107971"/>
    <d v="2023-10-11T00:00:00"/>
    <n v="176937.76"/>
    <x v="1"/>
    <s v="Subscription"/>
    <s v="Enterprise"/>
    <s v="West"/>
    <s v="CUST10316"/>
    <s v=""/>
    <s v="Image across attention Republican."/>
    <s v="OK"/>
    <s v="Valid"/>
    <s v=""/>
    <s v="valid"/>
  </r>
  <r>
    <s v="TRX107972"/>
    <d v="2022-05-15T00:00:00"/>
    <n v="-51211.67"/>
    <x v="0"/>
    <s v="Payroll"/>
    <s v="Retail"/>
    <s v="East"/>
    <s v=""/>
    <s v="VEND1112"/>
    <s v="Point light audience hot."/>
    <s v="OK"/>
    <s v=""/>
    <s v="Valid"/>
    <s v="valid"/>
  </r>
  <r>
    <s v="TRX107973"/>
    <d v="2022-06-20T00:00:00"/>
    <n v="146036.98000000001"/>
    <x v="1"/>
    <s v="Service"/>
    <s v="Retail"/>
    <s v="North"/>
    <s v="CUST10001"/>
    <s v=""/>
    <s v="Member way pick else."/>
    <s v="OK"/>
    <s v="Valid"/>
    <s v=""/>
    <s v="valid"/>
  </r>
  <r>
    <s v="TRX107974"/>
    <d v="2022-05-02T00:00:00"/>
    <n v="-47977.11"/>
    <x v="0"/>
    <s v="Marketing"/>
    <s v="Enterprise"/>
    <s v="South"/>
    <s v=""/>
    <s v="VEND1050"/>
    <s v="Be final national simply."/>
    <s v="OK"/>
    <s v=""/>
    <s v="Valid"/>
    <s v="valid"/>
  </r>
  <r>
    <s v="TRX107975"/>
    <d v="2022-08-13T00:00:00"/>
    <n v="-54903.45"/>
    <x v="0"/>
    <s v="Marketing"/>
    <s v="Enterprise"/>
    <s v="East"/>
    <s v=""/>
    <s v="VEND1028"/>
    <s v="Area improve ok end save strategy shake."/>
    <s v="OK"/>
    <s v=""/>
    <s v="Valid"/>
    <s v="valid"/>
  </r>
  <r>
    <s v="TRX107976"/>
    <d v="2022-08-16T00:00:00"/>
    <n v="132350.67000000001"/>
    <x v="1"/>
    <s v="Service"/>
    <s v="Retail"/>
    <s v="South"/>
    <s v="CUST10094"/>
    <s v=""/>
    <s v="Buy five office sea."/>
    <s v="OK"/>
    <s v="Valid"/>
    <s v=""/>
    <s v="valid"/>
  </r>
  <r>
    <s v="TRX107977"/>
    <d v="2022-04-16T00:00:00"/>
    <n v="-45876.67"/>
    <x v="0"/>
    <s v="Payroll"/>
    <s v="Retail"/>
    <s v="North"/>
    <s v=""/>
    <s v="VEND1033"/>
    <s v="Adult table wife hotel well behavior."/>
    <s v="OK"/>
    <s v=""/>
    <s v="Valid"/>
    <s v="valid"/>
  </r>
  <r>
    <s v="TRX107978"/>
    <d v="2023-01-31T00:00:00"/>
    <n v="-60088.46"/>
    <x v="0"/>
    <s v="Supplies"/>
    <s v="Online"/>
    <s v="East"/>
    <s v=""/>
    <s v="VEND1102"/>
    <s v="Peace nation research rate every child goal."/>
    <s v="OK"/>
    <s v=""/>
    <s v="Valid"/>
    <s v="valid"/>
  </r>
  <r>
    <s v="TRX107979"/>
    <d v="2023-11-20T00:00:00"/>
    <n v="-44963.14"/>
    <x v="0"/>
    <s v="Rent"/>
    <s v="Online"/>
    <s v="North"/>
    <s v=""/>
    <s v="VEND1038"/>
    <s v="Entire hand successful can."/>
    <s v="OK"/>
    <s v=""/>
    <s v="Valid"/>
    <s v="valid"/>
  </r>
  <r>
    <s v="TRX107980"/>
    <d v="2023-12-30T00:00:00"/>
    <n v="206753.45"/>
    <x v="1"/>
    <s v="Subscription"/>
    <s v="Enterprise"/>
    <s v="East"/>
    <s v="CUST10059"/>
    <s v=""/>
    <s v="Yet effect important member street."/>
    <s v="OK"/>
    <s v="Valid"/>
    <s v=""/>
    <s v="valid"/>
  </r>
  <r>
    <s v="TRX107981"/>
    <d v="2023-11-27T00:00:00"/>
    <n v="103825.34"/>
    <x v="1"/>
    <s v="Service"/>
    <s v="Retail"/>
    <s v="North"/>
    <s v="CUST10125"/>
    <s v=""/>
    <s v="Test beyond management imagine base."/>
    <s v="OK"/>
    <s v="Valid"/>
    <s v=""/>
    <s v="valid"/>
  </r>
  <r>
    <s v="TRX107982"/>
    <d v="2022-11-02T00:00:00"/>
    <n v="-22750.94"/>
    <x v="0"/>
    <s v="Utilities"/>
    <s v="Online"/>
    <s v="West"/>
    <s v=""/>
    <s v="VEND1054"/>
    <s v="Exactly receive almost leader."/>
    <s v="OK"/>
    <s v=""/>
    <s v="Valid"/>
    <s v="valid"/>
  </r>
  <r>
    <s v="TRX107983"/>
    <d v="2022-07-27T00:00:00"/>
    <n v="212900.44"/>
    <x v="1"/>
    <s v="Service"/>
    <s v="Retail"/>
    <s v="South"/>
    <s v="CUST10164"/>
    <s v=""/>
    <s v="Forget wall chair."/>
    <s v="OK"/>
    <s v="Valid"/>
    <s v=""/>
    <s v="valid"/>
  </r>
  <r>
    <s v="TRX107984"/>
    <d v="2023-03-10T00:00:00"/>
    <n v="120002.7"/>
    <x v="1"/>
    <s v="Subscription"/>
    <s v="Retail"/>
    <s v="North"/>
    <s v="CUST10107"/>
    <s v=""/>
    <s v="At seem fact seat technology."/>
    <s v="OK"/>
    <s v="Valid"/>
    <s v=""/>
    <s v="valid"/>
  </r>
  <r>
    <s v="TRX107985"/>
    <d v="2023-03-24T00:00:00"/>
    <n v="-61984.4"/>
    <x v="0"/>
    <s v="Marketing"/>
    <s v="Online"/>
    <s v="South"/>
    <s v=""/>
    <s v="VEND1069"/>
    <s v="Them exactly cultural tree."/>
    <s v="OK"/>
    <s v=""/>
    <s v="Valid"/>
    <s v="valid"/>
  </r>
  <r>
    <s v="TRX107986"/>
    <d v="2022-10-24T00:00:00"/>
    <n v="117463.34"/>
    <x v="1"/>
    <s v="Service"/>
    <s v="Enterprise"/>
    <s v="North"/>
    <s v="CUST10333"/>
    <s v=""/>
    <s v="Somebody maintain much see respond American."/>
    <s v="OK"/>
    <s v="Valid"/>
    <s v=""/>
    <s v="valid"/>
  </r>
  <r>
    <s v="TRX107987"/>
    <d v="2023-09-30T00:00:00"/>
    <n v="-58548.12"/>
    <x v="0"/>
    <s v="Other"/>
    <s v="Enterprise"/>
    <s v="North"/>
    <s v=""/>
    <s v="VEND1007"/>
    <s v="Certainly sign anything."/>
    <s v="OK"/>
    <s v=""/>
    <s v="Valid"/>
    <s v="valid"/>
  </r>
  <r>
    <s v="TRX107988"/>
    <d v="2022-01-27T00:00:00"/>
    <n v="153137.82"/>
    <x v="1"/>
    <s v="Subscription"/>
    <s v="Online"/>
    <s v="South"/>
    <s v="CUST10260"/>
    <s v=""/>
    <s v="Newspaper instead light seem."/>
    <s v="OK"/>
    <s v="Valid"/>
    <s v=""/>
    <s v="valid"/>
  </r>
  <r>
    <s v="TRX107989"/>
    <d v="2022-07-22T00:00:00"/>
    <n v="-45846.95"/>
    <x v="0"/>
    <s v="Supplies"/>
    <s v="Enterprise"/>
    <s v="East"/>
    <s v=""/>
    <s v="VEND1100"/>
    <s v="Onto hair could read page control effect."/>
    <s v="OK"/>
    <s v=""/>
    <s v="Valid"/>
    <s v="valid"/>
  </r>
  <r>
    <s v="TRX107990"/>
    <d v="2023-11-12T00:00:00"/>
    <n v="176033.28"/>
    <x v="1"/>
    <s v="Subscription"/>
    <s v="Enterprise"/>
    <s v="South"/>
    <s v="CUST10139"/>
    <s v=""/>
    <s v="Close side administration letter civil."/>
    <s v="OK"/>
    <s v="Valid"/>
    <s v=""/>
    <s v="valid"/>
  </r>
  <r>
    <s v="TRX107991"/>
    <d v="2022-03-24T00:00:00"/>
    <n v="18287.73"/>
    <x v="3"/>
    <s v="Asset"/>
    <s v="Online"/>
    <s v="West"/>
    <s v=""/>
    <s v=""/>
    <s v="Over day time community thought."/>
    <s v="OK"/>
    <s v=""/>
    <s v=""/>
    <s v="valid"/>
  </r>
  <r>
    <s v="TRX107992"/>
    <d v="2023-05-22T00:00:00"/>
    <n v="188497.02"/>
    <x v="1"/>
    <s v="Subscription"/>
    <s v="Retail"/>
    <s v="North"/>
    <s v="CUST10209"/>
    <s v=""/>
    <s v="Network because throughout voice green."/>
    <s v="OK"/>
    <s v="Valid"/>
    <s v=""/>
    <s v="valid"/>
  </r>
  <r>
    <s v="TRX107993"/>
    <d v="2023-11-15T00:00:00"/>
    <n v="66684.990000000005"/>
    <x v="1"/>
    <s v="Service"/>
    <s v="Enterprise"/>
    <s v="South"/>
    <s v="CUST10191"/>
    <s v=""/>
    <s v="Second away raise risk ready data also step."/>
    <s v="OK"/>
    <s v="Valid"/>
    <s v=""/>
    <s v="valid"/>
  </r>
  <r>
    <s v="TRX107994"/>
    <d v="2022-10-30T00:00:00"/>
    <n v="227518.91"/>
    <x v="1"/>
    <s v="Subscription"/>
    <s v="Retail"/>
    <s v="East"/>
    <s v="CUST10164"/>
    <s v=""/>
    <s v="Today bit since despite stand check."/>
    <s v="OK"/>
    <s v="Valid"/>
    <s v=""/>
    <s v="valid"/>
  </r>
  <r>
    <s v="TRX107995"/>
    <d v="2022-02-12T00:00:00"/>
    <n v="-42091.83"/>
    <x v="0"/>
    <s v="Marketing"/>
    <s v="Enterprise"/>
    <s v="South"/>
    <s v=""/>
    <s v="VEND1058"/>
    <s v="In matter three it mouth white."/>
    <s v="OK"/>
    <s v=""/>
    <s v="Valid"/>
    <s v="valid"/>
  </r>
  <r>
    <s v="TRX107996"/>
    <d v="2022-12-26T00:00:00"/>
    <n v="230770.19"/>
    <x v="1"/>
    <s v="Subscription"/>
    <s v="Online"/>
    <s v="East"/>
    <s v="CUST10152"/>
    <s v=""/>
    <s v="Foreign yourself behind create prepare describe business."/>
    <s v="OK"/>
    <s v="Valid"/>
    <s v=""/>
    <s v="valid"/>
  </r>
  <r>
    <s v="TRX107997"/>
    <d v="2022-09-29T00:00:00"/>
    <n v="112793.85"/>
    <x v="1"/>
    <s v="Service"/>
    <s v="Online"/>
    <s v="West"/>
    <s v="CUST10230"/>
    <s v=""/>
    <s v="Describe voice type specific far mention."/>
    <s v="OK"/>
    <s v="Valid"/>
    <s v=""/>
    <s v="valid"/>
  </r>
  <r>
    <s v="TRX107998"/>
    <d v="2023-06-06T00:00:00"/>
    <n v="128172.57"/>
    <x v="1"/>
    <s v="Subscription"/>
    <s v="Enterprise"/>
    <s v="North"/>
    <s v="CUST10145"/>
    <s v=""/>
    <s v="Our book agree ahead health lead."/>
    <s v="OK"/>
    <s v="Valid"/>
    <s v=""/>
    <s v="valid"/>
  </r>
  <r>
    <s v="TRX107999"/>
    <d v="2022-09-13T00:00:00"/>
    <n v="157319.32999999999"/>
    <x v="1"/>
    <s v="Product"/>
    <s v="Online"/>
    <s v="South"/>
    <s v="CUST10320"/>
    <s v=""/>
    <s v="Clear peace rather hold better fill help right."/>
    <s v="OK"/>
    <s v="Valid"/>
    <s v=""/>
    <s v="valid"/>
  </r>
  <r>
    <s v="TRX108000"/>
    <d v="2023-12-05T00:00:00"/>
    <n v="18211.75"/>
    <x v="4"/>
    <s v="Liability"/>
    <s v="Retail"/>
    <s v="West"/>
    <s v=""/>
    <s v=""/>
    <s v="Study image despite office indicate say."/>
    <s v="OK"/>
    <s v=""/>
    <s v=""/>
    <s v="valid"/>
  </r>
  <r>
    <s v="TRX108001"/>
    <d v="2023-02-19T00:00:00"/>
    <n v="152728.31"/>
    <x v="1"/>
    <s v="Product"/>
    <s v="Retail"/>
    <s v="North"/>
    <s v="CUST10299"/>
    <s v=""/>
    <s v="Side candidate democratic brother some spring piece."/>
    <s v="OK"/>
    <s v="Valid"/>
    <s v=""/>
    <s v="valid"/>
  </r>
  <r>
    <s v="TRX108002"/>
    <d v="2022-01-09T00:00:00"/>
    <n v="-30311.38"/>
    <x v="0"/>
    <s v="Supplies"/>
    <s v="Online"/>
    <s v="North"/>
    <s v=""/>
    <s v="VEND1062"/>
    <s v="Six quickly notice top brother leg."/>
    <s v="OK"/>
    <s v=""/>
    <s v="Valid"/>
    <s v="valid"/>
  </r>
  <r>
    <s v="TRX108003"/>
    <d v="2023-04-28T00:00:00"/>
    <n v="145235.93"/>
    <x v="1"/>
    <s v="Subscription"/>
    <s v="Enterprise"/>
    <s v="North"/>
    <s v="CUST10237"/>
    <s v=""/>
    <s v="Soon customer decide task amount science certainly own."/>
    <s v="OK"/>
    <s v="Valid"/>
    <s v=""/>
    <s v="valid"/>
  </r>
  <r>
    <s v="TRX108004"/>
    <d v="2022-08-08T00:00:00"/>
    <n v="24937.54"/>
    <x v="4"/>
    <s v="Liability"/>
    <s v="Online"/>
    <s v="East"/>
    <s v=""/>
    <s v=""/>
    <s v="Court increase out mouth hit other."/>
    <s v="OK"/>
    <s v=""/>
    <s v=""/>
    <s v="valid"/>
  </r>
  <r>
    <s v="TRX108005"/>
    <d v="2023-02-01T00:00:00"/>
    <n v="-76369.17"/>
    <x v="0"/>
    <s v="Payroll"/>
    <s v="Retail"/>
    <s v="East"/>
    <s v=""/>
    <s v="VEND1008"/>
    <s v="Memory security current drug analysis heart."/>
    <s v="OK"/>
    <s v=""/>
    <s v="Valid"/>
    <s v="valid"/>
  </r>
  <r>
    <s v="TRX108006"/>
    <d v="2023-07-11T00:00:00"/>
    <n v="157524.69"/>
    <x v="1"/>
    <s v="Subscription"/>
    <s v="Enterprise"/>
    <s v="North"/>
    <s v="CUST10330"/>
    <s v=""/>
    <s v="All serious father."/>
    <s v="OK"/>
    <s v="Valid"/>
    <s v=""/>
    <s v="valid"/>
  </r>
  <r>
    <s v="TRX108007"/>
    <d v="2022-09-26T00:00:00"/>
    <n v="25632.2"/>
    <x v="4"/>
    <s v="Liability"/>
    <s v="Enterprise"/>
    <s v="North"/>
    <s v=""/>
    <s v=""/>
    <s v="Level thought east success this maintain attorney key."/>
    <s v="OK"/>
    <s v=""/>
    <s v=""/>
    <s v="valid"/>
  </r>
  <r>
    <s v="TRX108008"/>
    <d v="2022-05-01T00:00:00"/>
    <n v="-31558.95"/>
    <x v="0"/>
    <s v="Supplies"/>
    <s v="Enterprise"/>
    <s v="West"/>
    <s v=""/>
    <s v="VEND1000"/>
    <s v="Reveal election member listen."/>
    <s v="OK"/>
    <s v=""/>
    <s v="Valid"/>
    <s v="valid"/>
  </r>
  <r>
    <s v="TRX108009"/>
    <d v="2023-04-06T00:00:00"/>
    <n v="150818.01"/>
    <x v="1"/>
    <s v="Product"/>
    <s v="Retail"/>
    <s v="North"/>
    <s v="CUST10177"/>
    <s v=""/>
    <s v="Whose administration eat certain new single."/>
    <s v="OK"/>
    <s v="Valid"/>
    <s v=""/>
    <s v="valid"/>
  </r>
  <r>
    <s v="TRX108010"/>
    <d v="2022-06-10T00:00:00"/>
    <n v="-59388.34"/>
    <x v="0"/>
    <s v="Payroll"/>
    <s v="Enterprise"/>
    <s v="West"/>
    <s v=""/>
    <s v="VEND1034"/>
    <s v="Thank happen measure drop range else throw."/>
    <s v="OK"/>
    <s v=""/>
    <s v="Valid"/>
    <s v="valid"/>
  </r>
  <r>
    <s v="TRX108011"/>
    <d v="2022-11-05T00:00:00"/>
    <n v="57451.35"/>
    <x v="1"/>
    <s v="Subscription"/>
    <s v="Online"/>
    <s v="West"/>
    <s v="CUST10039"/>
    <s v=""/>
    <s v="Official government join fill must."/>
    <s v="OK"/>
    <s v="Valid"/>
    <s v=""/>
    <s v="valid"/>
  </r>
  <r>
    <s v="TRX108012"/>
    <d v="2023-11-14T00:00:00"/>
    <n v="-25938.85"/>
    <x v="0"/>
    <s v="Payroll"/>
    <s v="Enterprise"/>
    <s v="East"/>
    <s v=""/>
    <s v="VEND1051"/>
    <s v="Rock local always site provide eat."/>
    <s v="OK"/>
    <s v=""/>
    <s v="Valid"/>
    <s v="valid"/>
  </r>
  <r>
    <s v="TRX108013"/>
    <d v="2022-02-15T00:00:00"/>
    <n v="188766.45"/>
    <x v="1"/>
    <s v="Service"/>
    <s v="Enterprise"/>
    <s v="West"/>
    <s v="CUST10126"/>
    <s v=""/>
    <s v="Consumer challenge must."/>
    <s v="OK"/>
    <s v="Valid"/>
    <s v=""/>
    <s v="valid"/>
  </r>
  <r>
    <s v="TRX108014"/>
    <d v="2022-12-16T00:00:00"/>
    <n v="-17870.080000000002"/>
    <x v="0"/>
    <s v="Marketing"/>
    <s v="Enterprise"/>
    <s v="South"/>
    <s v=""/>
    <s v="VEND1050"/>
    <s v="Five meet kid suffer check between level."/>
    <s v="OK"/>
    <s v=""/>
    <s v="Valid"/>
    <s v="valid"/>
  </r>
  <r>
    <s v="TRX108015"/>
    <d v="2022-03-02T00:00:00"/>
    <n v="25333.99"/>
    <x v="3"/>
    <s v="Asset"/>
    <s v="Online"/>
    <s v="West"/>
    <s v=""/>
    <s v=""/>
    <s v="None investment market on."/>
    <s v="OK"/>
    <s v=""/>
    <s v=""/>
    <s v="valid"/>
  </r>
  <r>
    <s v="TRX108016"/>
    <d v="2023-11-26T00:00:00"/>
    <n v="-84625.95"/>
    <x v="0"/>
    <s v="Other"/>
    <s v="Online"/>
    <s v="East"/>
    <s v=""/>
    <s v="VEND1029"/>
    <s v="Huge mission scene economy several chance."/>
    <s v="OK"/>
    <s v=""/>
    <s v="Valid"/>
    <s v="valid"/>
  </r>
  <r>
    <s v="TRX108017"/>
    <d v="2022-02-06T00:00:00"/>
    <n v="-17436.84"/>
    <x v="0"/>
    <s v="Marketing"/>
    <s v="Online"/>
    <s v="North"/>
    <s v=""/>
    <s v="VEND1001"/>
    <s v="It event wear fact."/>
    <s v="OK"/>
    <s v=""/>
    <s v="Valid"/>
    <s v="valid"/>
  </r>
  <r>
    <s v="TRX108018"/>
    <d v="2023-10-03T00:00:00"/>
    <n v="-30756.29"/>
    <x v="0"/>
    <s v="Rent"/>
    <s v="Retail"/>
    <s v="South"/>
    <s v=""/>
    <s v="VEND1075"/>
    <s v="Half customer option century spring public."/>
    <s v="OK"/>
    <s v=""/>
    <s v="Valid"/>
    <s v="valid"/>
  </r>
  <r>
    <s v="TRX108019"/>
    <d v="2023-08-31T00:00:00"/>
    <n v="223050.55"/>
    <x v="1"/>
    <s v="Product"/>
    <s v="Online"/>
    <s v="South"/>
    <s v="CUST10304"/>
    <s v=""/>
    <s v="She significant add police set."/>
    <s v="OK"/>
    <s v="Valid"/>
    <s v=""/>
    <s v="valid"/>
  </r>
  <r>
    <s v="TRX108020"/>
    <d v="2022-01-02T00:00:00"/>
    <n v="-34376.76"/>
    <x v="0"/>
    <s v="Rent"/>
    <s v="Online"/>
    <s v="North"/>
    <s v=""/>
    <s v="VEND1017"/>
    <s v="Fire party significant necessary goal another wide."/>
    <s v="OK"/>
    <s v=""/>
    <s v="Valid"/>
    <s v="valid"/>
  </r>
  <r>
    <s v="TRX108021"/>
    <d v="2022-07-09T00:00:00"/>
    <n v="-52245.3"/>
    <x v="0"/>
    <s v="Rent"/>
    <s v="Retail"/>
    <s v="East"/>
    <s v=""/>
    <s v="VEND1105"/>
    <s v="Fight parent Democrat energy cover election compare language."/>
    <s v="OK"/>
    <s v=""/>
    <s v="Valid"/>
    <s v="valid"/>
  </r>
  <r>
    <s v="TRX108022"/>
    <d v="2023-05-02T00:00:00"/>
    <n v="-41602.620000000003"/>
    <x v="0"/>
    <s v="Utilities"/>
    <s v="Online"/>
    <s v="North"/>
    <s v=""/>
    <s v="VEND1079"/>
    <s v="Save sea voice sea."/>
    <s v="OK"/>
    <s v=""/>
    <s v="Valid"/>
    <s v="valid"/>
  </r>
  <r>
    <s v="TRX108023"/>
    <d v="2022-10-22T00:00:00"/>
    <n v="172319.69"/>
    <x v="1"/>
    <s v="Service"/>
    <s v="Online"/>
    <s v="West"/>
    <s v="CUST10159"/>
    <s v=""/>
    <s v="Perhaps whatever important camera wish."/>
    <s v="OK"/>
    <s v="Valid"/>
    <s v=""/>
    <s v="valid"/>
  </r>
  <r>
    <s v="TRX108024"/>
    <d v="2023-11-25T00:00:00"/>
    <n v="159832.26999999999"/>
    <x v="1"/>
    <s v="Product"/>
    <s v="Retail"/>
    <s v="South"/>
    <s v="CUST10260"/>
    <s v=""/>
    <s v="Defense task line family."/>
    <s v="OK"/>
    <s v="Valid"/>
    <s v=""/>
    <s v="valid"/>
  </r>
  <r>
    <s v="TRX108025"/>
    <d v="2023-09-14T00:00:00"/>
    <n v="205622.5"/>
    <x v="1"/>
    <s v="Product"/>
    <s v="Retail"/>
    <s v="South"/>
    <s v="CUST10000"/>
    <s v=""/>
    <s v="Anything add significant leader bank appear."/>
    <s v="OK"/>
    <s v="Valid"/>
    <s v=""/>
    <s v="valid"/>
  </r>
  <r>
    <s v="TRX108026"/>
    <d v="2023-01-27T00:00:00"/>
    <n v="163744.46"/>
    <x v="1"/>
    <s v="Product"/>
    <s v="Enterprise"/>
    <s v="West"/>
    <s v="CUST10252"/>
    <s v=""/>
    <s v="Peace fast brother plant politics area health institution."/>
    <s v="OK"/>
    <s v="Valid"/>
    <s v=""/>
    <s v="valid"/>
  </r>
  <r>
    <s v="TRX108027"/>
    <d v="2022-03-14T00:00:00"/>
    <n v="-55704.71"/>
    <x v="0"/>
    <s v="Marketing"/>
    <s v="Enterprise"/>
    <s v="West"/>
    <s v=""/>
    <s v="VEND1067"/>
    <s v="Three enter something seat purpose."/>
    <s v="OK"/>
    <s v=""/>
    <s v="Valid"/>
    <s v="valid"/>
  </r>
  <r>
    <s v="TRX108028"/>
    <d v="2022-02-24T00:00:00"/>
    <n v="109794.04"/>
    <x v="1"/>
    <s v="Service"/>
    <s v="Enterprise"/>
    <s v="East"/>
    <s v="CUST10267"/>
    <s v=""/>
    <s v="Beautiful three nor when wrong street oil."/>
    <s v="OK"/>
    <s v="Valid"/>
    <s v=""/>
    <s v="valid"/>
  </r>
  <r>
    <s v="TRX108029"/>
    <d v="2023-03-21T00:00:00"/>
    <n v="103480.65"/>
    <x v="1"/>
    <s v="Subscription"/>
    <s v="Online"/>
    <s v="East"/>
    <s v="CUST10346"/>
    <s v=""/>
    <s v="Draw front pull field research."/>
    <s v="OK"/>
    <s v="Valid"/>
    <s v=""/>
    <s v="valid"/>
  </r>
  <r>
    <s v="TRX108030"/>
    <d v="2023-03-19T00:00:00"/>
    <n v="-28344.95"/>
    <x v="0"/>
    <s v="Rent"/>
    <s v="Enterprise"/>
    <s v="North"/>
    <s v=""/>
    <s v="VEND1106"/>
    <s v="Major training class."/>
    <s v="OK"/>
    <s v=""/>
    <s v="Valid"/>
    <s v="valid"/>
  </r>
  <r>
    <s v="TRX108031"/>
    <d v="2023-08-24T00:00:00"/>
    <n v="214583.65"/>
    <x v="1"/>
    <s v="Product"/>
    <s v="Retail"/>
    <s v="West"/>
    <s v="CUST10146"/>
    <s v=""/>
    <s v="Choice position throughout sit debate up mission."/>
    <s v="OK"/>
    <s v="Valid"/>
    <s v=""/>
    <s v="valid"/>
  </r>
  <r>
    <s v="TRX108032"/>
    <d v="2022-03-03T00:00:00"/>
    <n v="-10602.17"/>
    <x v="0"/>
    <s v="Supplies"/>
    <s v="Online"/>
    <s v="North"/>
    <s v=""/>
    <s v="VEND1102"/>
    <s v="Kind party environment without already."/>
    <s v="OK"/>
    <s v=""/>
    <s v="Valid"/>
    <s v="valid"/>
  </r>
  <r>
    <s v="TRX108033"/>
    <d v="2023-02-19T00:00:00"/>
    <n v="255424.23"/>
    <x v="1"/>
    <s v="Service"/>
    <s v="Retail"/>
    <s v="East"/>
    <s v="CUST10159"/>
    <s v=""/>
    <s v="His concern truth top people."/>
    <s v="OK"/>
    <s v="Valid"/>
    <s v=""/>
    <s v="valid"/>
  </r>
  <r>
    <s v="TRX108034"/>
    <d v="2023-04-27T00:00:00"/>
    <n v="-18816.95"/>
    <x v="0"/>
    <s v="Rent"/>
    <s v="Retail"/>
    <s v="North"/>
    <s v=""/>
    <s v="VEND1055"/>
    <s v="Chance market fill reduce grow."/>
    <s v="OK"/>
    <s v=""/>
    <s v="Valid"/>
    <s v="valid"/>
  </r>
  <r>
    <s v="TRX108035"/>
    <d v="2023-09-08T00:00:00"/>
    <n v="43448.79"/>
    <x v="3"/>
    <s v="Asset"/>
    <s v="Online"/>
    <s v="South"/>
    <s v=""/>
    <s v=""/>
    <s v="Step record write."/>
    <s v="OK"/>
    <s v=""/>
    <s v=""/>
    <s v="valid"/>
  </r>
  <r>
    <s v="TRX108036"/>
    <d v="2022-12-19T00:00:00"/>
    <n v="-23985.9"/>
    <x v="0"/>
    <s v="Payroll"/>
    <s v="Enterprise"/>
    <s v="East"/>
    <s v=""/>
    <s v="VEND1049"/>
    <s v="Election level marriage nothing."/>
    <s v="OK"/>
    <s v=""/>
    <s v="Valid"/>
    <s v="valid"/>
  </r>
  <r>
    <s v="TRX108037"/>
    <d v="2022-10-24T00:00:00"/>
    <n v="-45250.18"/>
    <x v="0"/>
    <s v="Supplies"/>
    <s v="Retail"/>
    <s v="South"/>
    <s v=""/>
    <s v="VEND1083"/>
    <s v="War positive wall would understand."/>
    <s v="OK"/>
    <s v=""/>
    <s v="Valid"/>
    <s v="valid"/>
  </r>
  <r>
    <s v="TRX108038"/>
    <d v="2022-08-30T00:00:00"/>
    <n v="-60144.93"/>
    <x v="0"/>
    <s v="Supplies"/>
    <s v="Online"/>
    <s v="East"/>
    <s v=""/>
    <s v="VEND1089"/>
    <s v="Forward change drop dark approach week American."/>
    <s v="OK"/>
    <s v=""/>
    <s v="Valid"/>
    <s v="valid"/>
  </r>
  <r>
    <s v="TRX108039"/>
    <d v="2022-07-04T00:00:00"/>
    <n v="-92702.29"/>
    <x v="0"/>
    <s v="Other"/>
    <s v="Online"/>
    <s v="East"/>
    <s v=""/>
    <s v="VEND1058"/>
    <s v="Personal threat cut."/>
    <s v="OK"/>
    <s v=""/>
    <s v="Valid"/>
    <s v="valid"/>
  </r>
  <r>
    <s v="TRX108040"/>
    <d v="2023-04-17T00:00:00"/>
    <n v="136249.54"/>
    <x v="1"/>
    <s v="Service"/>
    <s v="Online"/>
    <s v="South"/>
    <s v="CUST10349"/>
    <s v=""/>
    <s v="Painting your determine address fight matter."/>
    <s v="OK"/>
    <s v="Valid"/>
    <s v=""/>
    <s v="valid"/>
  </r>
  <r>
    <s v="TRX108041"/>
    <d v="2023-04-23T00:00:00"/>
    <n v="-44181.67"/>
    <x v="0"/>
    <s v="Utilities"/>
    <s v="Online"/>
    <s v="South"/>
    <s v=""/>
    <s v="VEND1054"/>
    <s v="Type couple recently scene decide any."/>
    <s v="OK"/>
    <s v=""/>
    <s v="Valid"/>
    <s v="valid"/>
  </r>
  <r>
    <s v="TRX108042"/>
    <d v="2023-06-24T00:00:00"/>
    <n v="20395.580000000002"/>
    <x v="3"/>
    <s v="Asset"/>
    <s v="Retail"/>
    <s v="South"/>
    <s v=""/>
    <s v=""/>
    <s v="Another society say response she child top."/>
    <s v="OK"/>
    <s v=""/>
    <s v=""/>
    <s v="valid"/>
  </r>
  <r>
    <s v="TRX108043"/>
    <d v="2023-04-29T00:00:00"/>
    <n v="-38810.79"/>
    <x v="0"/>
    <s v="Supplies"/>
    <s v="Retail"/>
    <s v="North"/>
    <s v=""/>
    <s v="VEND1074"/>
    <s v="Finally yard attack."/>
    <s v="OK"/>
    <s v=""/>
    <s v="Valid"/>
    <s v="valid"/>
  </r>
  <r>
    <s v="TRX108044"/>
    <d v="2023-02-09T00:00:00"/>
    <n v="18347.29"/>
    <x v="3"/>
    <s v="Asset"/>
    <s v="Retail"/>
    <s v="South"/>
    <s v=""/>
    <s v=""/>
    <s v="Themselves mean close moment sort simple collection billion."/>
    <s v="OK"/>
    <s v=""/>
    <s v=""/>
    <s v="valid"/>
  </r>
  <r>
    <s v="TRX108045"/>
    <d v="2022-10-25T00:00:00"/>
    <n v="194454.63"/>
    <x v="1"/>
    <s v="Product"/>
    <s v="Retail"/>
    <s v="West"/>
    <s v="CUST10257"/>
    <s v=""/>
    <s v="Free life choice put follow."/>
    <s v="OK"/>
    <s v="Valid"/>
    <s v=""/>
    <s v="valid"/>
  </r>
  <r>
    <s v="TRX108046"/>
    <d v="2022-04-18T00:00:00"/>
    <n v="-26784.12"/>
    <x v="0"/>
    <s v="Other"/>
    <s v="Enterprise"/>
    <s v="North"/>
    <s v=""/>
    <s v="VEND1012"/>
    <s v="I minute support senior tell."/>
    <s v="OK"/>
    <s v=""/>
    <s v="Valid"/>
    <s v="valid"/>
  </r>
  <r>
    <s v="TRX108047"/>
    <d v="2023-10-15T00:00:00"/>
    <n v="-62196.32"/>
    <x v="0"/>
    <s v="Rent"/>
    <s v="Enterprise"/>
    <s v="West"/>
    <s v=""/>
    <s v="VEND1010"/>
    <s v="Environment writer lawyer decade."/>
    <s v="OK"/>
    <s v=""/>
    <s v="Valid"/>
    <s v="valid"/>
  </r>
  <r>
    <s v="TRX108048"/>
    <d v="2022-06-11T00:00:00"/>
    <n v="-34407.279999999999"/>
    <x v="0"/>
    <s v="Utilities"/>
    <s v="Retail"/>
    <s v="West"/>
    <s v=""/>
    <s v="VEND1024"/>
    <s v="Beat really upon in."/>
    <s v="OK"/>
    <s v=""/>
    <s v="Valid"/>
    <s v="valid"/>
  </r>
  <r>
    <s v="TRX108049"/>
    <d v="2022-04-09T00:00:00"/>
    <n v="160230.85999999999"/>
    <x v="1"/>
    <s v="Product"/>
    <s v="Retail"/>
    <s v="East"/>
    <s v="CUST10302"/>
    <s v=""/>
    <s v="Sister can body."/>
    <s v="OK"/>
    <s v="Valid"/>
    <s v=""/>
    <s v="valid"/>
  </r>
  <r>
    <s v="TRX108050"/>
    <d v="2022-12-31T00:00:00"/>
    <n v="26890.82"/>
    <x v="2"/>
    <s v="Equity"/>
    <s v="Retail"/>
    <s v="South"/>
    <s v=""/>
    <s v=""/>
    <s v="Medical not score gun."/>
    <s v="OK"/>
    <s v=""/>
    <s v=""/>
    <s v="valid"/>
  </r>
  <r>
    <s v="TRX108051"/>
    <d v="2023-02-15T00:00:00"/>
    <n v="-54255.199999999997"/>
    <x v="0"/>
    <s v="Other"/>
    <s v="Enterprise"/>
    <s v="West"/>
    <s v=""/>
    <s v="VEND1066"/>
    <s v="Tree operation both."/>
    <s v="OK"/>
    <s v=""/>
    <s v="Valid"/>
    <s v="valid"/>
  </r>
  <r>
    <s v="TRX108052"/>
    <d v="2023-02-02T00:00:00"/>
    <n v="-42978.18"/>
    <x v="0"/>
    <s v="Other"/>
    <s v="Online"/>
    <s v="East"/>
    <s v=""/>
    <s v="VEND1034"/>
    <s v="Agreement with learn social office particular."/>
    <s v="OK"/>
    <s v=""/>
    <s v="Valid"/>
    <s v="valid"/>
  </r>
  <r>
    <s v="TRX108053"/>
    <d v="2022-04-28T00:00:00"/>
    <n v="155436.37"/>
    <x v="1"/>
    <s v="Service"/>
    <s v="Enterprise"/>
    <s v="North"/>
    <s v="CUST10265"/>
    <s v=""/>
    <s v="Leave fear next approach very range single."/>
    <s v="OK"/>
    <s v="Valid"/>
    <s v=""/>
    <s v="valid"/>
  </r>
  <r>
    <s v="TRX108054"/>
    <d v="2023-10-07T00:00:00"/>
    <n v="-20542.03"/>
    <x v="0"/>
    <s v="Utilities"/>
    <s v="Online"/>
    <s v="North"/>
    <s v=""/>
    <s v="VEND1080"/>
    <s v="Great tough appear special remember stock."/>
    <s v="OK"/>
    <s v=""/>
    <s v="Valid"/>
    <s v="valid"/>
  </r>
  <r>
    <s v="TRX108055"/>
    <d v="2022-01-31T00:00:00"/>
    <n v="118232.98"/>
    <x v="1"/>
    <s v="Subscription"/>
    <s v="Retail"/>
    <s v="West"/>
    <s v="CUST10176"/>
    <s v=""/>
    <s v="Grow dream film at computer moment few small."/>
    <s v="OK"/>
    <s v="Valid"/>
    <s v=""/>
    <s v="valid"/>
  </r>
  <r>
    <s v="TRX108056"/>
    <d v="2022-02-20T00:00:00"/>
    <n v="71545.81"/>
    <x v="1"/>
    <s v="Subscription"/>
    <s v="Online"/>
    <s v="East"/>
    <s v="CUST10063"/>
    <s v=""/>
    <s v="Must ok challenge collection establish half produce."/>
    <s v="OK"/>
    <s v="Valid"/>
    <s v=""/>
    <s v="valid"/>
  </r>
  <r>
    <s v="TRX108057"/>
    <d v="2023-12-04T00:00:00"/>
    <n v="-31730.77"/>
    <x v="0"/>
    <s v="Rent"/>
    <s v="Retail"/>
    <s v="South"/>
    <s v=""/>
    <s v="VEND1010"/>
    <s v="Blue believe back discussion feel official law according."/>
    <s v="OK"/>
    <s v=""/>
    <s v="Valid"/>
    <s v="valid"/>
  </r>
  <r>
    <s v="TRX108058"/>
    <d v="2023-11-22T00:00:00"/>
    <n v="25477.15"/>
    <x v="1"/>
    <s v="Service"/>
    <s v="Enterprise"/>
    <s v="North"/>
    <s v="CUST10257"/>
    <s v=""/>
    <s v="Watch author game people."/>
    <s v="OK"/>
    <s v="Valid"/>
    <s v=""/>
    <s v="valid"/>
  </r>
  <r>
    <s v="TRX108059"/>
    <d v="2023-10-19T00:00:00"/>
    <n v="200759.75"/>
    <x v="1"/>
    <s v="Service"/>
    <s v="Enterprise"/>
    <s v="North"/>
    <s v="CUST10340"/>
    <s v=""/>
    <s v="Huge shake authority news."/>
    <s v="OK"/>
    <s v="Valid"/>
    <s v=""/>
    <s v="valid"/>
  </r>
  <r>
    <s v="TRX108060"/>
    <d v="2022-04-29T00:00:00"/>
    <n v="-113310.71"/>
    <x v="0"/>
    <s v="Marketing"/>
    <s v="Retail"/>
    <s v="North"/>
    <s v=""/>
    <s v="VEND1091"/>
    <s v="Fly writer skin former."/>
    <s v="OK"/>
    <s v=""/>
    <s v="Valid"/>
    <s v="valid"/>
  </r>
  <r>
    <s v="TRX108061"/>
    <d v="2022-05-15T00:00:00"/>
    <n v="128021.7"/>
    <x v="1"/>
    <s v="Product"/>
    <s v="Online"/>
    <s v="East"/>
    <s v="CUST10125"/>
    <s v=""/>
    <s v="Simply reflect adult stock spring."/>
    <s v="OK"/>
    <s v="Valid"/>
    <s v=""/>
    <s v="valid"/>
  </r>
  <r>
    <s v="TRX108062"/>
    <d v="2023-02-11T00:00:00"/>
    <n v="29079.18"/>
    <x v="3"/>
    <s v="Asset"/>
    <s v="Retail"/>
    <s v="East"/>
    <s v=""/>
    <s v=""/>
    <s v="Suffer last agent discuss son."/>
    <s v="OK"/>
    <s v=""/>
    <s v=""/>
    <s v="valid"/>
  </r>
  <r>
    <s v="TRX108063"/>
    <d v="2022-08-16T00:00:00"/>
    <n v="94075.95"/>
    <x v="1"/>
    <s v="Subscription"/>
    <s v="Retail"/>
    <s v="East"/>
    <s v="CUST10213"/>
    <s v=""/>
    <s v="Market until soldier drive hit culture pay."/>
    <s v="OK"/>
    <s v="Valid"/>
    <s v=""/>
    <s v="valid"/>
  </r>
  <r>
    <s v="TRX108064"/>
    <d v="2023-10-11T00:00:00"/>
    <n v="194466.59"/>
    <x v="1"/>
    <s v="Service"/>
    <s v="Enterprise"/>
    <s v="South"/>
    <s v="CUST10371"/>
    <s v=""/>
    <s v="Role look thank production must then student I."/>
    <s v="OK"/>
    <s v="Valid"/>
    <s v=""/>
    <s v="valid"/>
  </r>
  <r>
    <s v="TRX108065"/>
    <d v="2023-11-29T00:00:00"/>
    <n v="102421.95"/>
    <x v="1"/>
    <s v="Product"/>
    <s v="Online"/>
    <s v="West"/>
    <s v="CUST10367"/>
    <s v=""/>
    <s v="Rise east six everything single."/>
    <s v="OK"/>
    <s v="Valid"/>
    <s v=""/>
    <s v="valid"/>
  </r>
  <r>
    <s v="TRX108066"/>
    <d v="2023-03-07T00:00:00"/>
    <n v="90488.960000000006"/>
    <x v="1"/>
    <s v="Service"/>
    <s v="Retail"/>
    <s v="North"/>
    <s v="CUST10039"/>
    <s v=""/>
    <s v="Can member live decision edge whom force."/>
    <s v="OK"/>
    <s v="Valid"/>
    <s v=""/>
    <s v="valid"/>
  </r>
  <r>
    <s v="TRX108067"/>
    <d v="2022-05-28T00:00:00"/>
    <n v="157508.18"/>
    <x v="1"/>
    <s v="Service"/>
    <s v="Online"/>
    <s v="South"/>
    <s v="CUST10333"/>
    <s v=""/>
    <s v="President decade able friend."/>
    <s v="OK"/>
    <s v="Valid"/>
    <s v=""/>
    <s v="valid"/>
  </r>
  <r>
    <s v="TRX108068"/>
    <d v="2022-08-04T00:00:00"/>
    <n v="-15066.26"/>
    <x v="0"/>
    <s v="Supplies"/>
    <s v="Enterprise"/>
    <s v="North"/>
    <s v=""/>
    <s v="VEND1039"/>
    <s v="Miss home fine wide."/>
    <s v="OK"/>
    <s v=""/>
    <s v="Valid"/>
    <s v="valid"/>
  </r>
  <r>
    <s v="TRX108069"/>
    <d v="2023-10-16T00:00:00"/>
    <n v="108689.66"/>
    <x v="1"/>
    <s v="Service"/>
    <s v="Enterprise"/>
    <s v="South"/>
    <s v="CUST10014"/>
    <s v=""/>
    <s v="Sport significant today cause first."/>
    <s v="OK"/>
    <s v="Valid"/>
    <s v=""/>
    <s v="valid"/>
  </r>
  <r>
    <s v="TRX108070"/>
    <d v="2022-05-13T00:00:00"/>
    <n v="-44019.28"/>
    <x v="0"/>
    <s v="Other"/>
    <s v="Online"/>
    <s v="South"/>
    <s v=""/>
    <s v="VEND1067"/>
    <s v="Dream effect tonight yourself dinner how knowledge."/>
    <s v="OK"/>
    <s v=""/>
    <s v="Valid"/>
    <s v="valid"/>
  </r>
  <r>
    <s v="TRX108071"/>
    <d v="2023-11-28T00:00:00"/>
    <n v="-52758.25"/>
    <x v="0"/>
    <s v="Utilities"/>
    <s v="Retail"/>
    <s v="North"/>
    <s v=""/>
    <s v="VEND1099"/>
    <s v="Seek stage middle write."/>
    <s v="OK"/>
    <s v=""/>
    <s v="Valid"/>
    <s v="valid"/>
  </r>
  <r>
    <s v="TRX108072"/>
    <d v="2023-04-24T00:00:00"/>
    <n v="-53277.22"/>
    <x v="0"/>
    <s v="Supplies"/>
    <s v="Retail"/>
    <s v="West"/>
    <s v=""/>
    <s v="VEND1111"/>
    <s v="Occur likely so inside."/>
    <s v="OK"/>
    <s v=""/>
    <s v="Valid"/>
    <s v="valid"/>
  </r>
  <r>
    <s v="TRX108073"/>
    <d v="2022-11-24T00:00:00"/>
    <n v="-50468.35"/>
    <x v="0"/>
    <s v="Rent"/>
    <s v="Online"/>
    <s v="South"/>
    <s v=""/>
    <s v="VEND1085"/>
    <s v="Case again mind somebody start drug service."/>
    <s v="OK"/>
    <s v=""/>
    <s v="Valid"/>
    <s v="valid"/>
  </r>
  <r>
    <s v="TRX108074"/>
    <d v="2023-07-12T00:00:00"/>
    <n v="-2000"/>
    <x v="0"/>
    <s v="Other"/>
    <s v="Retail"/>
    <s v="North"/>
    <s v=""/>
    <s v="VEND1036"/>
    <s v="Soldier weight maintain lead enter."/>
    <s v="OK"/>
    <s v=""/>
    <s v="Valid"/>
    <s v="valid"/>
  </r>
  <r>
    <s v="TRX108075"/>
    <d v="2023-07-09T00:00:00"/>
    <n v="-14128.64"/>
    <x v="0"/>
    <s v="Utilities"/>
    <s v="Online"/>
    <s v="South"/>
    <s v=""/>
    <s v="VEND1018"/>
    <s v="Course treat trial where computer attack red."/>
    <s v="OK"/>
    <s v=""/>
    <s v="Valid"/>
    <s v="valid"/>
  </r>
  <r>
    <s v="TRX108076"/>
    <d v="2022-05-06T00:00:00"/>
    <n v="161883.99"/>
    <x v="1"/>
    <s v="Product"/>
    <s v="Retail"/>
    <s v="South"/>
    <s v="CUST10216"/>
    <s v=""/>
    <s v="Side then miss current couple yard."/>
    <s v="OK"/>
    <s v="Valid"/>
    <s v=""/>
    <s v="valid"/>
  </r>
  <r>
    <s v="TRX108077"/>
    <d v="2022-08-04T00:00:00"/>
    <n v="153327.45000000001"/>
    <x v="1"/>
    <s v="Service"/>
    <s v="Retail"/>
    <s v="East"/>
    <s v="CUST10002"/>
    <s v=""/>
    <s v="Under scientist people growth wonder kitchen."/>
    <s v="OK"/>
    <s v="Valid"/>
    <s v=""/>
    <s v="valid"/>
  </r>
  <r>
    <s v="TRX108078"/>
    <d v="2023-01-04T00:00:00"/>
    <n v="23182.28"/>
    <x v="4"/>
    <s v="Liability"/>
    <s v="Retail"/>
    <s v="West"/>
    <s v=""/>
    <s v=""/>
    <s v="Thank capital scientist wish."/>
    <s v="OK"/>
    <s v=""/>
    <s v=""/>
    <s v="valid"/>
  </r>
  <r>
    <s v="TRX108079"/>
    <d v="2022-10-11T00:00:00"/>
    <n v="-20274.13"/>
    <x v="0"/>
    <s v="Marketing"/>
    <s v="Online"/>
    <s v="North"/>
    <s v=""/>
    <s v="VEND1049"/>
    <s v="Thought unit go reduce seven realize himself."/>
    <s v="OK"/>
    <s v=""/>
    <s v="Valid"/>
    <s v="valid"/>
  </r>
  <r>
    <s v="TRX108080"/>
    <d v="2022-08-18T00:00:00"/>
    <n v="251424.06"/>
    <x v="1"/>
    <s v="Subscription"/>
    <s v="Online"/>
    <s v="North"/>
    <s v="CUST10313"/>
    <s v=""/>
    <s v="Use like authority sure news top reason suddenly."/>
    <s v="OK"/>
    <s v="Valid"/>
    <s v=""/>
    <s v="valid"/>
  </r>
  <r>
    <s v="TRX108081"/>
    <d v="2023-10-07T00:00:00"/>
    <n v="108806.17"/>
    <x v="1"/>
    <s v="Service"/>
    <s v="Retail"/>
    <s v="North"/>
    <s v="CUST10156"/>
    <s v=""/>
    <s v="Company note crime who machine our."/>
    <s v="OK"/>
    <s v="Valid"/>
    <s v=""/>
    <s v="valid"/>
  </r>
  <r>
    <s v="TRX108082"/>
    <d v="2022-01-27T00:00:00"/>
    <n v="30063.86"/>
    <x v="2"/>
    <s v="Equity"/>
    <s v="Retail"/>
    <s v="North"/>
    <s v=""/>
    <s v=""/>
    <s v="Water likely strong turn business institution property serve."/>
    <s v="OK"/>
    <s v=""/>
    <s v=""/>
    <s v="valid"/>
  </r>
  <r>
    <s v="TRX108083"/>
    <d v="2022-11-06T00:00:00"/>
    <n v="185462.01"/>
    <x v="1"/>
    <s v="Product"/>
    <s v="Online"/>
    <s v="West"/>
    <s v="CUST10056"/>
    <s v=""/>
    <s v="Seek similar fall street north Congress generation."/>
    <s v="OK"/>
    <s v="Valid"/>
    <s v=""/>
    <s v="valid"/>
  </r>
  <r>
    <s v="TRX108084"/>
    <d v="2022-02-17T00:00:00"/>
    <n v="236891.21"/>
    <x v="1"/>
    <s v="Product"/>
    <s v="Retail"/>
    <s v="South"/>
    <s v="CUST10369"/>
    <s v=""/>
    <s v="This single today cultural professional church but letter."/>
    <s v="OK"/>
    <s v="Valid"/>
    <s v=""/>
    <s v="valid"/>
  </r>
  <r>
    <s v="TRX108085"/>
    <d v="2022-05-01T00:00:00"/>
    <n v="174358.91"/>
    <x v="1"/>
    <s v="Product"/>
    <s v="Online"/>
    <s v="North"/>
    <s v="CUST10035"/>
    <s v=""/>
    <s v="Social cover southern recognize character move."/>
    <s v="OK"/>
    <s v="Valid"/>
    <s v=""/>
    <s v="valid"/>
  </r>
  <r>
    <s v="TRX108086"/>
    <d v="2023-03-01T00:00:00"/>
    <n v="191477.45"/>
    <x v="1"/>
    <s v="Subscription"/>
    <s v="Enterprise"/>
    <s v="West"/>
    <s v="CUST10156"/>
    <s v=""/>
    <s v="Magazine product yard spring understand adult capital."/>
    <s v="OK"/>
    <s v="Valid"/>
    <s v=""/>
    <s v="valid"/>
  </r>
  <r>
    <s v="TRX108087"/>
    <d v="2022-02-20T00:00:00"/>
    <n v="221767.93"/>
    <x v="1"/>
    <s v="Subscription"/>
    <s v="Enterprise"/>
    <s v="East"/>
    <s v="CUST10064"/>
    <s v=""/>
    <s v="Often today law none hand."/>
    <s v="OK"/>
    <s v="Valid"/>
    <s v=""/>
    <s v="valid"/>
  </r>
  <r>
    <s v="TRX108088"/>
    <d v="2022-02-14T00:00:00"/>
    <n v="-17264.7"/>
    <x v="0"/>
    <s v="Utilities"/>
    <s v="Retail"/>
    <s v="South"/>
    <s v=""/>
    <s v="VEND1079"/>
    <s v="Back stay guy school main protect family."/>
    <s v="OK"/>
    <s v=""/>
    <s v="Valid"/>
    <s v="valid"/>
  </r>
  <r>
    <s v="TRX108089"/>
    <d v="2023-06-08T00:00:00"/>
    <n v="127752.53"/>
    <x v="1"/>
    <s v="Product"/>
    <s v="Enterprise"/>
    <s v="West"/>
    <s v="CUST10207"/>
    <s v=""/>
    <s v="Win color another challenge computer."/>
    <s v="OK"/>
    <s v="Valid"/>
    <s v=""/>
    <s v="valid"/>
  </r>
  <r>
    <s v="TRX108090"/>
    <d v="2023-12-15T00:00:00"/>
    <n v="187189.31"/>
    <x v="1"/>
    <s v="Subscription"/>
    <s v="Online"/>
    <s v="East"/>
    <s v="CUST10101"/>
    <s v=""/>
    <s v="Really always describe someone else."/>
    <s v="OK"/>
    <s v="Valid"/>
    <s v=""/>
    <s v="valid"/>
  </r>
  <r>
    <s v="TRX108091"/>
    <d v="2022-09-14T00:00:00"/>
    <n v="147928.07"/>
    <x v="1"/>
    <s v="Subscription"/>
    <s v="Retail"/>
    <s v="South"/>
    <s v="CUST10365"/>
    <s v=""/>
    <s v="Approach eye with PM including."/>
    <s v="OK"/>
    <s v="Valid"/>
    <s v=""/>
    <s v="valid"/>
  </r>
  <r>
    <s v="TRX108092"/>
    <d v="2022-10-31T00:00:00"/>
    <n v="7531.63"/>
    <x v="1"/>
    <s v="Subscription"/>
    <s v="Retail"/>
    <s v="North"/>
    <s v="CUST10330"/>
    <s v=""/>
    <s v="Court central sister future every."/>
    <s v="OK"/>
    <s v="Valid"/>
    <s v=""/>
    <s v="valid"/>
  </r>
  <r>
    <s v="TRX108093"/>
    <d v="2023-11-15T00:00:00"/>
    <n v="-40262.06"/>
    <x v="0"/>
    <s v="Supplies"/>
    <s v="Enterprise"/>
    <s v="North"/>
    <s v=""/>
    <s v="VEND1060"/>
    <s v="Leg soon community fight hard product."/>
    <s v="OK"/>
    <s v=""/>
    <s v="Valid"/>
    <s v="valid"/>
  </r>
  <r>
    <s v="TRX108094"/>
    <d v="2023-07-25T00:00:00"/>
    <n v="136476.01999999999"/>
    <x v="1"/>
    <s v="Service"/>
    <s v="Retail"/>
    <s v="North"/>
    <s v="CUST10001"/>
    <s v=""/>
    <s v="Assume up class move tough whatever positive best."/>
    <s v="OK"/>
    <s v="Valid"/>
    <s v=""/>
    <s v="valid"/>
  </r>
  <r>
    <s v="TRX108095"/>
    <d v="2023-09-06T00:00:00"/>
    <n v="191559.25"/>
    <x v="1"/>
    <s v="Service"/>
    <s v="Enterprise"/>
    <s v="West"/>
    <s v="CUST10121"/>
    <s v=""/>
    <s v="Visit wind produce provide drop."/>
    <s v="OK"/>
    <s v="Valid"/>
    <s v=""/>
    <s v="valid"/>
  </r>
  <r>
    <s v="TRX108096"/>
    <d v="2023-08-04T00:00:00"/>
    <n v="149188.34"/>
    <x v="1"/>
    <s v="Subscription"/>
    <s v="Enterprise"/>
    <s v="West"/>
    <s v="CUST10149"/>
    <s v=""/>
    <s v="Staff choose poor instead."/>
    <s v="OK"/>
    <s v="Valid"/>
    <s v=""/>
    <s v="valid"/>
  </r>
  <r>
    <s v="TRX108097"/>
    <d v="2023-11-12T00:00:00"/>
    <n v="107726.11"/>
    <x v="1"/>
    <s v="Subscription"/>
    <s v="Online"/>
    <s v="East"/>
    <s v="CUST10178"/>
    <s v=""/>
    <s v="Maintain often expect soldier feeling system threat field."/>
    <s v="OK"/>
    <s v="Valid"/>
    <s v=""/>
    <s v="valid"/>
  </r>
  <r>
    <s v="TRX108098"/>
    <d v="2023-12-26T00:00:00"/>
    <n v="268469.49"/>
    <x v="1"/>
    <s v="Product"/>
    <s v="Online"/>
    <s v="East"/>
    <s v="CUST10310"/>
    <s v=""/>
    <s v="Make return I news pressure."/>
    <s v="OK"/>
    <s v="Valid"/>
    <s v=""/>
    <s v="valid"/>
  </r>
  <r>
    <s v="TRX108099"/>
    <d v="2023-02-07T00:00:00"/>
    <n v="-38198.28"/>
    <x v="0"/>
    <s v="Rent"/>
    <s v="Retail"/>
    <s v="South"/>
    <s v=""/>
    <s v="VEND1075"/>
    <s v="Recently table many book control TV."/>
    <s v="OK"/>
    <s v=""/>
    <s v="Valid"/>
    <s v="valid"/>
  </r>
  <r>
    <s v="TRX108100"/>
    <d v="2023-04-26T00:00:00"/>
    <n v="-42813.31"/>
    <x v="0"/>
    <s v="Rent"/>
    <s v="Enterprise"/>
    <s v="East"/>
    <s v=""/>
    <s v="VEND1019"/>
    <s v="Rich agency career score arrive officer sense play."/>
    <s v="OK"/>
    <s v=""/>
    <s v="Valid"/>
    <s v="valid"/>
  </r>
  <r>
    <s v="TRX108101"/>
    <d v="2022-02-05T00:00:00"/>
    <n v="-14666.05"/>
    <x v="0"/>
    <s v="Utilities"/>
    <s v="Retail"/>
    <s v="East"/>
    <s v=""/>
    <s v="VEND1004"/>
    <s v="Expert indicate particularly claim us."/>
    <s v="OK"/>
    <s v=""/>
    <s v="Valid"/>
    <s v="valid"/>
  </r>
  <r>
    <s v="TRX108102"/>
    <d v="2023-05-12T00:00:00"/>
    <n v="16581.560000000001"/>
    <x v="2"/>
    <s v="Equity"/>
    <s v="Enterprise"/>
    <s v="South"/>
    <s v=""/>
    <s v=""/>
    <s v="Sea wide especially election garden."/>
    <s v="OK"/>
    <s v=""/>
    <s v=""/>
    <s v="valid"/>
  </r>
  <r>
    <s v="TRX108103"/>
    <d v="2022-05-28T00:00:00"/>
    <n v="201441.18"/>
    <x v="1"/>
    <s v="Service"/>
    <s v="Online"/>
    <s v="West"/>
    <s v="CUST10122"/>
    <s v=""/>
    <s v="Claim low level by stuff president."/>
    <s v="OK"/>
    <s v="Valid"/>
    <s v=""/>
    <s v="valid"/>
  </r>
  <r>
    <s v="TRX108104"/>
    <d v="2022-02-15T00:00:00"/>
    <n v="-28413.05"/>
    <x v="0"/>
    <s v="Marketing"/>
    <s v="Retail"/>
    <s v="South"/>
    <s v=""/>
    <s v="VEND1090"/>
    <s v="Between hold environmental responsibility war."/>
    <s v="OK"/>
    <s v=""/>
    <s v="Valid"/>
    <s v="valid"/>
  </r>
  <r>
    <s v="TRX108105"/>
    <d v="2023-03-27T00:00:00"/>
    <n v="28875.87"/>
    <x v="2"/>
    <s v="Equity"/>
    <s v="Enterprise"/>
    <s v="South"/>
    <s v=""/>
    <s v=""/>
    <s v="Center seat vote hold customer."/>
    <s v="OK"/>
    <s v=""/>
    <s v=""/>
    <s v="valid"/>
  </r>
  <r>
    <s v="TRX108106"/>
    <d v="2022-07-11T00:00:00"/>
    <n v="139910.94"/>
    <x v="1"/>
    <s v="Subscription"/>
    <s v="Online"/>
    <s v="North"/>
    <s v="CUST10321"/>
    <s v=""/>
    <s v="Those like six increase near road suddenly."/>
    <s v="OK"/>
    <s v="Valid"/>
    <s v=""/>
    <s v="valid"/>
  </r>
  <r>
    <s v="TRX108107"/>
    <d v="2022-01-15T00:00:00"/>
    <n v="-54811.77"/>
    <x v="0"/>
    <s v="Supplies"/>
    <s v="Retail"/>
    <s v="South"/>
    <s v=""/>
    <s v="VEND1074"/>
    <s v="That contain out lose level military."/>
    <s v="OK"/>
    <s v=""/>
    <s v="Valid"/>
    <s v="valid"/>
  </r>
  <r>
    <s v="TRX108108"/>
    <d v="2022-12-28T00:00:00"/>
    <n v="-41334.67"/>
    <x v="0"/>
    <s v="Rent"/>
    <s v="Retail"/>
    <s v="North"/>
    <s v=""/>
    <s v="VEND1114"/>
    <s v="Agency degree hot stop security four against water."/>
    <s v="OK"/>
    <s v=""/>
    <s v="Valid"/>
    <s v="valid"/>
  </r>
  <r>
    <s v="TRX108109"/>
    <d v="2022-12-26T00:00:00"/>
    <n v="150834.26"/>
    <x v="1"/>
    <s v="Service"/>
    <s v="Online"/>
    <s v="East"/>
    <s v="CUST10043"/>
    <s v=""/>
    <s v="Color view thought difficult mother."/>
    <s v="OK"/>
    <s v="Valid"/>
    <s v=""/>
    <s v="valid"/>
  </r>
  <r>
    <s v="TRX108110"/>
    <d v="2023-12-03T00:00:00"/>
    <n v="-72851.98"/>
    <x v="0"/>
    <s v="Utilities"/>
    <s v="Online"/>
    <s v="East"/>
    <s v=""/>
    <s v="VEND1103"/>
    <s v="Kind sound international reason property piece good blue."/>
    <s v="OK"/>
    <s v=""/>
    <s v="Valid"/>
    <s v="valid"/>
  </r>
  <r>
    <s v="TRX108111"/>
    <d v="2023-11-03T00:00:00"/>
    <n v="-8397.02"/>
    <x v="0"/>
    <s v="Rent"/>
    <s v="Enterprise"/>
    <s v="East"/>
    <s v=""/>
    <s v="VEND1022"/>
    <s v="Less majority news four will something."/>
    <s v="OK"/>
    <s v=""/>
    <s v="Valid"/>
    <s v="valid"/>
  </r>
  <r>
    <s v="TRX108112"/>
    <d v="2023-09-12T00:00:00"/>
    <n v="-17356.75"/>
    <x v="0"/>
    <s v="Rent"/>
    <s v="Enterprise"/>
    <s v="East"/>
    <s v=""/>
    <s v="VEND1031"/>
    <s v="Century operation party your."/>
    <s v="OK"/>
    <s v=""/>
    <s v="Valid"/>
    <s v="valid"/>
  </r>
  <r>
    <s v="TRX108113"/>
    <d v="2022-03-27T00:00:00"/>
    <n v="-67661.97"/>
    <x v="0"/>
    <s v="Rent"/>
    <s v="Retail"/>
    <s v="East"/>
    <s v=""/>
    <s v="VEND1082"/>
    <s v="Data benefit debate doctor."/>
    <s v="OK"/>
    <s v=""/>
    <s v="Valid"/>
    <s v="valid"/>
  </r>
  <r>
    <s v="TRX108114"/>
    <d v="2023-06-05T00:00:00"/>
    <n v="127393.92"/>
    <x v="1"/>
    <s v="Subscription"/>
    <s v="Online"/>
    <s v="West"/>
    <s v="CUST10335"/>
    <s v=""/>
    <s v="Often side affect base likely direction pretty."/>
    <s v="OK"/>
    <s v="Valid"/>
    <s v=""/>
    <s v="valid"/>
  </r>
  <r>
    <s v="TRX108115"/>
    <d v="2023-07-18T00:00:00"/>
    <n v="237240.18"/>
    <x v="1"/>
    <s v="Service"/>
    <s v="Online"/>
    <s v="East"/>
    <s v="CUST10210"/>
    <s v=""/>
    <s v="Good never government choice land summer before."/>
    <s v="OK"/>
    <s v="Valid"/>
    <s v=""/>
    <s v="valid"/>
  </r>
  <r>
    <s v="TRX108116"/>
    <d v="2023-06-03T00:00:00"/>
    <n v="-44178.400000000001"/>
    <x v="0"/>
    <s v="Other"/>
    <s v="Online"/>
    <s v="West"/>
    <s v=""/>
    <s v="VEND1060"/>
    <s v="Even team daughter anyone leave the."/>
    <s v="OK"/>
    <s v=""/>
    <s v="Valid"/>
    <s v="valid"/>
  </r>
  <r>
    <s v="TRX108117"/>
    <d v="2022-07-19T00:00:00"/>
    <n v="-66207.48"/>
    <x v="0"/>
    <s v="Marketing"/>
    <s v="Retail"/>
    <s v="East"/>
    <s v=""/>
    <s v="VEND1094"/>
    <s v="Direction stop despite treat senior."/>
    <s v="OK"/>
    <s v=""/>
    <s v="Valid"/>
    <s v="valid"/>
  </r>
  <r>
    <s v="TRX108118"/>
    <d v="2023-08-12T00:00:00"/>
    <n v="138020.41"/>
    <x v="1"/>
    <s v="Product"/>
    <s v="Enterprise"/>
    <s v="West"/>
    <s v="CUST10192"/>
    <s v=""/>
    <s v="Authority speak general loss."/>
    <s v="OK"/>
    <s v="Valid"/>
    <s v=""/>
    <s v="valid"/>
  </r>
  <r>
    <s v="TRX108119"/>
    <d v="2022-01-06T00:00:00"/>
    <n v="1799.88"/>
    <x v="4"/>
    <s v="Liability"/>
    <s v="Retail"/>
    <s v="North"/>
    <s v=""/>
    <s v=""/>
    <s v="North save understand race yourself physical morning laugh."/>
    <s v="OK"/>
    <s v=""/>
    <s v=""/>
    <s v="valid"/>
  </r>
  <r>
    <s v="TRX108120"/>
    <d v="2023-03-24T00:00:00"/>
    <n v="-33360.04"/>
    <x v="0"/>
    <s v="Supplies"/>
    <s v="Enterprise"/>
    <s v="West"/>
    <s v=""/>
    <s v="VEND1095"/>
    <s v="Consumer TV however respond economic."/>
    <s v="OK"/>
    <s v=""/>
    <s v="Valid"/>
    <s v="valid"/>
  </r>
  <r>
    <s v="TRX108121"/>
    <d v="2023-01-02T00:00:00"/>
    <n v="248831.59"/>
    <x v="1"/>
    <s v="Service"/>
    <s v="Online"/>
    <s v="East"/>
    <s v="CUST10234"/>
    <s v=""/>
    <s v="Hope hour section."/>
    <s v="OK"/>
    <s v="Valid"/>
    <s v=""/>
    <s v="valid"/>
  </r>
  <r>
    <s v="TRX108122"/>
    <d v="2022-09-02T00:00:00"/>
    <n v="106959.14"/>
    <x v="1"/>
    <s v="Product"/>
    <s v="Enterprise"/>
    <s v="West"/>
    <s v="CUST10058"/>
    <s v=""/>
    <s v="Moment firm identify answer have will player lay."/>
    <s v="OK"/>
    <s v="Valid"/>
    <s v=""/>
    <s v="valid"/>
  </r>
  <r>
    <s v="TRX108123"/>
    <d v="2023-11-17T00:00:00"/>
    <n v="228193.64"/>
    <x v="1"/>
    <s v="Service"/>
    <s v="Enterprise"/>
    <s v="South"/>
    <s v="CUST10051"/>
    <s v=""/>
    <s v="Claim step degree again expert act get."/>
    <s v="OK"/>
    <s v="Valid"/>
    <s v=""/>
    <s v="valid"/>
  </r>
  <r>
    <s v="TRX108124"/>
    <d v="2022-01-04T00:00:00"/>
    <n v="-55444.12"/>
    <x v="0"/>
    <s v="Other"/>
    <s v="Enterprise"/>
    <s v="South"/>
    <s v=""/>
    <s v="VEND1011"/>
    <s v="Doctor strategy no night because happen."/>
    <s v="OK"/>
    <s v=""/>
    <s v="Valid"/>
    <s v="valid"/>
  </r>
  <r>
    <s v="TRX108125"/>
    <d v="2023-04-30T00:00:00"/>
    <n v="-38212.5"/>
    <x v="0"/>
    <s v="Supplies"/>
    <s v="Enterprise"/>
    <s v="East"/>
    <s v=""/>
    <s v="VEND1074"/>
    <s v="Expert me physical station something."/>
    <s v="OK"/>
    <s v=""/>
    <s v="Valid"/>
    <s v="valid"/>
  </r>
  <r>
    <s v="TRX108126"/>
    <d v="2023-06-16T00:00:00"/>
    <n v="-59840.02"/>
    <x v="0"/>
    <s v="Other"/>
    <s v="Retail"/>
    <s v="North"/>
    <s v=""/>
    <s v="VEND1095"/>
    <s v="Color marriage none floor."/>
    <s v="OK"/>
    <s v=""/>
    <s v="Valid"/>
    <s v="valid"/>
  </r>
  <r>
    <s v="TRX108127"/>
    <d v="2023-05-29T00:00:00"/>
    <n v="176310.36"/>
    <x v="1"/>
    <s v="Subscription"/>
    <s v="Enterprise"/>
    <s v="South"/>
    <s v="CUST10024"/>
    <s v=""/>
    <s v="Trade past response."/>
    <s v="OK"/>
    <s v="Valid"/>
    <s v=""/>
    <s v="valid"/>
  </r>
  <r>
    <s v="TRX108128"/>
    <d v="2022-02-07T00:00:00"/>
    <n v="-39886.36"/>
    <x v="0"/>
    <s v="Supplies"/>
    <s v="Enterprise"/>
    <s v="West"/>
    <s v=""/>
    <s v="VEND1102"/>
    <s v="Recognize economic both reveal body could hear."/>
    <s v="OK"/>
    <s v=""/>
    <s v="Valid"/>
    <s v="valid"/>
  </r>
  <r>
    <s v="TRX108129"/>
    <d v="2023-08-13T00:00:00"/>
    <n v="-17064.59"/>
    <x v="0"/>
    <s v="Payroll"/>
    <s v="Retail"/>
    <s v="West"/>
    <s v=""/>
    <s v="VEND1007"/>
    <s v="Key matter sell direction later run society."/>
    <s v="OK"/>
    <s v=""/>
    <s v="Valid"/>
    <s v="valid"/>
  </r>
  <r>
    <s v="TRX108130"/>
    <d v="2023-12-11T00:00:00"/>
    <n v="209899.26"/>
    <x v="1"/>
    <s v="Product"/>
    <s v="Retail"/>
    <s v="East"/>
    <s v="CUST10049"/>
    <s v=""/>
    <s v="Tax popular push give."/>
    <s v="OK"/>
    <s v="Valid"/>
    <s v=""/>
    <s v="valid"/>
  </r>
  <r>
    <s v="TRX108131"/>
    <d v="2023-11-05T00:00:00"/>
    <n v="119185.65"/>
    <x v="1"/>
    <s v="Subscription"/>
    <s v="Retail"/>
    <s v="West"/>
    <s v="CUST10036"/>
    <s v=""/>
    <s v="Anything deep move general myself these."/>
    <s v="OK"/>
    <s v="Valid"/>
    <s v=""/>
    <s v="valid"/>
  </r>
  <r>
    <s v="TRX108132"/>
    <d v="2023-12-28T00:00:00"/>
    <n v="173878.99"/>
    <x v="1"/>
    <s v="Product"/>
    <s v="Retail"/>
    <s v="North"/>
    <s v="CUST10340"/>
    <s v=""/>
    <s v="About buy son value."/>
    <s v="OK"/>
    <s v="Valid"/>
    <s v=""/>
    <s v="valid"/>
  </r>
  <r>
    <s v="TRX108133"/>
    <d v="2023-03-25T00:00:00"/>
    <n v="172957.19"/>
    <x v="1"/>
    <s v="Service"/>
    <s v="Online"/>
    <s v="East"/>
    <s v="CUST10167"/>
    <s v=""/>
    <s v="Begin same certainly deal after."/>
    <s v="OK"/>
    <s v="Valid"/>
    <s v=""/>
    <s v="valid"/>
  </r>
  <r>
    <s v="TRX108134"/>
    <d v="2023-01-11T00:00:00"/>
    <n v="184216.09"/>
    <x v="1"/>
    <s v="Subscription"/>
    <s v="Retail"/>
    <s v="West"/>
    <s v="CUST10139"/>
    <s v=""/>
    <s v="Report push call arm surface establish politics."/>
    <s v="OK"/>
    <s v="Valid"/>
    <s v=""/>
    <s v="valid"/>
  </r>
  <r>
    <s v="TRX108135"/>
    <d v="2023-02-03T00:00:00"/>
    <n v="59297.83"/>
    <x v="1"/>
    <s v="Service"/>
    <s v="Online"/>
    <s v="North"/>
    <s v="CUST10041"/>
    <s v=""/>
    <s v="Dream true every some clear opportunity piece."/>
    <s v="OK"/>
    <s v="Valid"/>
    <s v=""/>
    <s v="valid"/>
  </r>
  <r>
    <s v="TRX108136"/>
    <d v="2023-01-23T00:00:00"/>
    <n v="241928.52"/>
    <x v="1"/>
    <s v="Subscription"/>
    <s v="Retail"/>
    <s v="East"/>
    <s v="CUST10232"/>
    <s v=""/>
    <s v="Maintain third cell important recently."/>
    <s v="OK"/>
    <s v="Valid"/>
    <s v=""/>
    <s v="valid"/>
  </r>
  <r>
    <s v="TRX108137"/>
    <d v="2023-03-16T00:00:00"/>
    <n v="97629.57"/>
    <x v="1"/>
    <s v="Subscription"/>
    <s v="Retail"/>
    <s v="West"/>
    <s v="CUST10184"/>
    <s v=""/>
    <s v="While take thus use class candidate land."/>
    <s v="OK"/>
    <s v="Valid"/>
    <s v=""/>
    <s v="valid"/>
  </r>
  <r>
    <s v="TRX108138"/>
    <d v="2023-04-06T00:00:00"/>
    <n v="22525.89"/>
    <x v="3"/>
    <s v="Asset"/>
    <s v="Online"/>
    <s v="East"/>
    <s v=""/>
    <s v=""/>
    <s v="Recently despite system seven standard firm describe."/>
    <s v="OK"/>
    <s v=""/>
    <s v=""/>
    <s v="valid"/>
  </r>
  <r>
    <s v="TRX108139"/>
    <d v="2022-10-04T00:00:00"/>
    <n v="215511.47"/>
    <x v="1"/>
    <s v="Product"/>
    <s v="Retail"/>
    <s v="West"/>
    <s v="CUST10052"/>
    <s v=""/>
    <s v="Senior win staff edge produce leader."/>
    <s v="OK"/>
    <s v="Valid"/>
    <s v=""/>
    <s v="valid"/>
  </r>
  <r>
    <s v="TRX108140"/>
    <d v="2023-01-25T00:00:00"/>
    <n v="182658.05"/>
    <x v="1"/>
    <s v="Subscription"/>
    <s v="Retail"/>
    <s v="North"/>
    <s v="CUST10187"/>
    <s v=""/>
    <s v="Contain our world eat perform foreign most."/>
    <s v="OK"/>
    <s v="Valid"/>
    <s v=""/>
    <s v="valid"/>
  </r>
  <r>
    <s v="TRX108141"/>
    <d v="2023-10-22T00:00:00"/>
    <n v="109314.55"/>
    <x v="1"/>
    <s v="Product"/>
    <s v="Retail"/>
    <s v="North"/>
    <s v="CUST10280"/>
    <s v=""/>
    <s v="Avoid improve media before."/>
    <s v="OK"/>
    <s v="Valid"/>
    <s v=""/>
    <s v="valid"/>
  </r>
  <r>
    <s v="TRX108142"/>
    <d v="2022-03-11T00:00:00"/>
    <n v="174761.88"/>
    <x v="1"/>
    <s v="Product"/>
    <s v="Online"/>
    <s v="North"/>
    <s v="CUST10147"/>
    <s v=""/>
    <s v="Name consumer stuff size general."/>
    <s v="OK"/>
    <s v="Valid"/>
    <s v=""/>
    <s v="valid"/>
  </r>
  <r>
    <s v="TRX108143"/>
    <d v="2023-05-31T00:00:00"/>
    <n v="-40642.639999999999"/>
    <x v="0"/>
    <s v="Supplies"/>
    <s v="Online"/>
    <s v="East"/>
    <s v=""/>
    <s v="VEND1102"/>
    <s v="Enter within full low."/>
    <s v="OK"/>
    <s v=""/>
    <s v="Valid"/>
    <s v="valid"/>
  </r>
  <r>
    <s v="TRX108144"/>
    <d v="2023-03-10T00:00:00"/>
    <n v="-49533.7"/>
    <x v="0"/>
    <s v="Other"/>
    <s v="Enterprise"/>
    <s v="West"/>
    <s v=""/>
    <s v="VEND1068"/>
    <s v="Themselves however end nothing hotel assume."/>
    <s v="OK"/>
    <s v=""/>
    <s v="Valid"/>
    <s v="valid"/>
  </r>
  <r>
    <s v="TRX108145"/>
    <d v="2023-07-24T00:00:00"/>
    <n v="157708.04"/>
    <x v="1"/>
    <s v="Subscription"/>
    <s v="Retail"/>
    <s v="East"/>
    <s v="CUST10273"/>
    <s v=""/>
    <s v="Again executive positive ground."/>
    <s v="OK"/>
    <s v="Valid"/>
    <s v=""/>
    <s v="valid"/>
  </r>
  <r>
    <s v="TRX108146"/>
    <d v="2022-07-10T00:00:00"/>
    <n v="-14340.98"/>
    <x v="0"/>
    <s v="Payroll"/>
    <s v="Online"/>
    <s v="South"/>
    <s v=""/>
    <s v="VEND1050"/>
    <s v="Skin drug table property simply pretty drug."/>
    <s v="OK"/>
    <s v=""/>
    <s v="Valid"/>
    <s v="valid"/>
  </r>
  <r>
    <s v="TRX108147"/>
    <d v="2022-11-06T00:00:00"/>
    <n v="23016.639999999999"/>
    <x v="3"/>
    <s v="Asset"/>
    <s v="Retail"/>
    <s v="West"/>
    <s v=""/>
    <s v=""/>
    <s v="Pull hotel crime throw."/>
    <s v="OK"/>
    <s v=""/>
    <s v=""/>
    <s v="valid"/>
  </r>
  <r>
    <s v="TRX108148"/>
    <d v="2023-06-26T00:00:00"/>
    <n v="58905.33"/>
    <x v="1"/>
    <s v="Service"/>
    <s v="Enterprise"/>
    <s v="South"/>
    <s v="CUST10351"/>
    <s v=""/>
    <s v="Weight arrive trade put share."/>
    <s v="OK"/>
    <s v="Valid"/>
    <s v=""/>
    <s v="valid"/>
  </r>
  <r>
    <s v="TRX108149"/>
    <d v="2022-04-24T00:00:00"/>
    <n v="167973.01"/>
    <x v="1"/>
    <s v="Product"/>
    <s v="Enterprise"/>
    <s v="South"/>
    <s v="CUST10330"/>
    <s v=""/>
    <s v="Foreign identify trial everything."/>
    <s v="OK"/>
    <s v="Valid"/>
    <s v=""/>
    <s v="valid"/>
  </r>
  <r>
    <s v="TRX108150"/>
    <d v="2022-09-06T00:00:00"/>
    <n v="-51614.41"/>
    <x v="0"/>
    <s v="Other"/>
    <s v="Retail"/>
    <s v="South"/>
    <s v=""/>
    <s v="VEND1040"/>
    <s v="Address dinner through with hair politics teach."/>
    <s v="OK"/>
    <s v=""/>
    <s v="Valid"/>
    <s v="valid"/>
  </r>
  <r>
    <s v="TRX108151"/>
    <d v="2022-01-15T00:00:00"/>
    <n v="189997.12"/>
    <x v="1"/>
    <s v="Subscription"/>
    <s v="Online"/>
    <s v="East"/>
    <s v="CUST10318"/>
    <s v=""/>
    <s v="Southern style customer television able."/>
    <s v="OK"/>
    <s v="Valid"/>
    <s v=""/>
    <s v="valid"/>
  </r>
  <r>
    <s v="TRX108152"/>
    <d v="2023-04-07T00:00:00"/>
    <n v="-50994.94"/>
    <x v="0"/>
    <s v="Other"/>
    <s v="Enterprise"/>
    <s v="East"/>
    <s v=""/>
    <s v="VEND1024"/>
    <s v="Movement pick value be question occur four newspaper."/>
    <s v="OK"/>
    <s v=""/>
    <s v="Valid"/>
    <s v="valid"/>
  </r>
  <r>
    <s v="TRX108153"/>
    <d v="2022-07-20T00:00:00"/>
    <n v="186120.34"/>
    <x v="1"/>
    <s v="Service"/>
    <s v="Retail"/>
    <s v="South"/>
    <s v="CUST10244"/>
    <s v=""/>
    <s v="Natural save foreign seek still money."/>
    <s v="OK"/>
    <s v="Valid"/>
    <s v=""/>
    <s v="valid"/>
  </r>
  <r>
    <s v="TRX108154"/>
    <d v="2023-05-15T00:00:00"/>
    <n v="115073.67"/>
    <x v="1"/>
    <s v="Subscription"/>
    <s v="Retail"/>
    <s v="South"/>
    <s v="CUST10266"/>
    <s v=""/>
    <s v="Stand become figure."/>
    <s v="OK"/>
    <s v="Valid"/>
    <s v=""/>
    <s v="valid"/>
  </r>
  <r>
    <s v="TRX108155"/>
    <d v="2023-09-21T00:00:00"/>
    <n v="-26649.79"/>
    <x v="0"/>
    <s v="Marketing"/>
    <s v="Retail"/>
    <s v="East"/>
    <s v=""/>
    <s v="VEND1015"/>
    <s v="Fund particular fast heart score economic."/>
    <s v="OK"/>
    <s v=""/>
    <s v="Valid"/>
    <s v="valid"/>
  </r>
  <r>
    <s v="TRX108156"/>
    <d v="2022-04-07T00:00:00"/>
    <n v="209589.07"/>
    <x v="1"/>
    <s v="Subscription"/>
    <s v="Online"/>
    <s v="North"/>
    <s v="CUST10335"/>
    <s v=""/>
    <s v="Party determine red we black letter yeah."/>
    <s v="OK"/>
    <s v="Valid"/>
    <s v=""/>
    <s v="valid"/>
  </r>
  <r>
    <s v="TRX108157"/>
    <d v="2023-10-13T00:00:00"/>
    <n v="172316.84"/>
    <x v="1"/>
    <s v="Subscription"/>
    <s v="Enterprise"/>
    <s v="East"/>
    <s v="CUST10006"/>
    <s v=""/>
    <s v="Computer feel concern his contain past director right."/>
    <s v="OK"/>
    <s v="Valid"/>
    <s v=""/>
    <s v="valid"/>
  </r>
  <r>
    <s v="TRX108158"/>
    <d v="2022-11-18T00:00:00"/>
    <n v="176025.48"/>
    <x v="1"/>
    <s v="Service"/>
    <s v="Retail"/>
    <s v="North"/>
    <s v="CUST10190"/>
    <s v=""/>
    <s v="Commercial set back six party join."/>
    <s v="OK"/>
    <s v="Valid"/>
    <s v=""/>
    <s v="valid"/>
  </r>
  <r>
    <s v="TRX108159"/>
    <d v="2023-03-21T00:00:00"/>
    <n v="-35984.120000000003"/>
    <x v="0"/>
    <s v="Rent"/>
    <s v="Enterprise"/>
    <s v="East"/>
    <s v=""/>
    <s v="VEND1082"/>
    <s v="Treatment my environmental operation road like keep."/>
    <s v="OK"/>
    <s v=""/>
    <s v="Valid"/>
    <s v="valid"/>
  </r>
  <r>
    <s v="TRX108160"/>
    <d v="2023-01-19T00:00:00"/>
    <n v="-27788.639999999999"/>
    <x v="0"/>
    <s v="Payroll"/>
    <s v="Enterprise"/>
    <s v="West"/>
    <s v=""/>
    <s v="VEND1052"/>
    <s v="Mrs lot effort alone consumer."/>
    <s v="OK"/>
    <s v=""/>
    <s v="Valid"/>
    <s v="valid"/>
  </r>
  <r>
    <s v="TRX108161"/>
    <d v="2023-12-11T00:00:00"/>
    <n v="255963.77"/>
    <x v="1"/>
    <s v="Subscription"/>
    <s v="Online"/>
    <s v="East"/>
    <s v="CUST10049"/>
    <s v=""/>
    <s v="Under south first movement level her often southern."/>
    <s v="OK"/>
    <s v="Valid"/>
    <s v=""/>
    <s v="valid"/>
  </r>
  <r>
    <s v="TRX108162"/>
    <d v="2022-01-20T00:00:00"/>
    <n v="138737.35"/>
    <x v="1"/>
    <s v="Subscription"/>
    <s v="Online"/>
    <s v="West"/>
    <s v="CUST10290"/>
    <s v=""/>
    <s v="Interest plan guess knowledge upon democratic."/>
    <s v="OK"/>
    <s v="Valid"/>
    <s v=""/>
    <s v="valid"/>
  </r>
  <r>
    <s v="TRX108163"/>
    <d v="2023-11-18T00:00:00"/>
    <n v="132695.04999999999"/>
    <x v="1"/>
    <s v="Subscription"/>
    <s v="Enterprise"/>
    <s v="East"/>
    <s v="CUST10146"/>
    <s v=""/>
    <s v="Public available party think race."/>
    <s v="OK"/>
    <s v="Valid"/>
    <s v=""/>
    <s v="valid"/>
  </r>
  <r>
    <s v="TRX108164"/>
    <d v="2023-11-12T00:00:00"/>
    <n v="187076.12"/>
    <x v="1"/>
    <s v="Product"/>
    <s v="Enterprise"/>
    <s v="North"/>
    <s v="CUST10178"/>
    <s v=""/>
    <s v="Stand smile nearly consider draw research."/>
    <s v="OK"/>
    <s v="Valid"/>
    <s v=""/>
    <s v="valid"/>
  </r>
  <r>
    <s v="TRX108165"/>
    <d v="2023-10-13T00:00:00"/>
    <n v="-35094.85"/>
    <x v="0"/>
    <s v="Supplies"/>
    <s v="Retail"/>
    <s v="South"/>
    <s v=""/>
    <s v="VEND1065"/>
    <s v="Feel continue would."/>
    <s v="OK"/>
    <s v=""/>
    <s v="Valid"/>
    <s v="valid"/>
  </r>
  <r>
    <s v="TRX108166"/>
    <d v="2023-11-27T00:00:00"/>
    <n v="-56396.1"/>
    <x v="0"/>
    <s v="Utilities"/>
    <s v="Enterprise"/>
    <s v="West"/>
    <s v=""/>
    <s v="VEND1079"/>
    <s v="Risk suffer participant most claim."/>
    <s v="OK"/>
    <s v=""/>
    <s v="Valid"/>
    <s v="valid"/>
  </r>
  <r>
    <s v="TRX108167"/>
    <d v="2022-02-20T00:00:00"/>
    <n v="-54866.92"/>
    <x v="0"/>
    <s v="Rent"/>
    <s v="Online"/>
    <s v="West"/>
    <s v=""/>
    <s v="VEND1085"/>
    <s v="Skin generation structure."/>
    <s v="OK"/>
    <s v=""/>
    <s v="Valid"/>
    <s v="valid"/>
  </r>
  <r>
    <s v="TRX108168"/>
    <d v="2022-11-07T00:00:00"/>
    <n v="-49442.98"/>
    <x v="0"/>
    <s v="Supplies"/>
    <s v="Online"/>
    <s v="South"/>
    <s v=""/>
    <s v="VEND1032"/>
    <s v="Market assume radio whatever unit service."/>
    <s v="OK"/>
    <s v=""/>
    <s v="Valid"/>
    <s v="valid"/>
  </r>
  <r>
    <s v="TRX108169"/>
    <d v="2023-06-29T00:00:00"/>
    <n v="85565.87"/>
    <x v="1"/>
    <s v="Service"/>
    <s v="Retail"/>
    <s v="West"/>
    <s v="CUST10129"/>
    <s v=""/>
    <s v="Watch fast indicate pattern sure."/>
    <s v="OK"/>
    <s v="Valid"/>
    <s v=""/>
    <s v="valid"/>
  </r>
  <r>
    <s v="TRX108170"/>
    <d v="2022-10-21T00:00:00"/>
    <n v="211021.1"/>
    <x v="1"/>
    <s v="Service"/>
    <s v="Enterprise"/>
    <s v="South"/>
    <s v="CUST10309"/>
    <s v=""/>
    <s v="Guess coach be."/>
    <s v="OK"/>
    <s v="Valid"/>
    <s v=""/>
    <s v="valid"/>
  </r>
  <r>
    <s v="TRX108171"/>
    <d v="2022-01-11T00:00:00"/>
    <n v="-32288.17"/>
    <x v="0"/>
    <s v="Payroll"/>
    <s v="Retail"/>
    <s v="North"/>
    <s v=""/>
    <s v="VEND1090"/>
    <s v="Assume single it else."/>
    <s v="OK"/>
    <s v=""/>
    <s v="Valid"/>
    <s v="valid"/>
  </r>
  <r>
    <s v="TRX108172"/>
    <d v="2022-09-15T00:00:00"/>
    <n v="233796.29"/>
    <x v="1"/>
    <s v="Product"/>
    <s v="Retail"/>
    <s v="South"/>
    <s v="CUST10156"/>
    <s v=""/>
    <s v="Spend task sometimes third."/>
    <s v="OK"/>
    <s v="Valid"/>
    <s v=""/>
    <s v="valid"/>
  </r>
  <r>
    <s v="TRX108173"/>
    <d v="2023-04-22T00:00:00"/>
    <n v="15977.9"/>
    <x v="4"/>
    <s v="Liability"/>
    <s v="Retail"/>
    <s v="North"/>
    <s v=""/>
    <s v=""/>
    <s v="Soon evening trial southern."/>
    <s v="OK"/>
    <s v=""/>
    <s v=""/>
    <s v="valid"/>
  </r>
  <r>
    <s v="TRX108174"/>
    <d v="2022-11-17T00:00:00"/>
    <n v="257095.11"/>
    <x v="1"/>
    <s v="Subscription"/>
    <s v="Enterprise"/>
    <s v="East"/>
    <s v="CUST10343"/>
    <s v=""/>
    <s v="Try operation win old measure significant group."/>
    <s v="OK"/>
    <s v="Valid"/>
    <s v=""/>
    <s v="valid"/>
  </r>
  <r>
    <s v="TRX108175"/>
    <d v="2023-09-06T00:00:00"/>
    <n v="82196.03"/>
    <x v="1"/>
    <s v="Subscription"/>
    <s v="Retail"/>
    <s v="East"/>
    <s v="CUST10324"/>
    <s v=""/>
    <s v="Cut card wall indicate."/>
    <s v="OK"/>
    <s v="Valid"/>
    <s v=""/>
    <s v="valid"/>
  </r>
  <r>
    <s v="TRX108176"/>
    <d v="2023-08-22T00:00:00"/>
    <n v="274014.06"/>
    <x v="1"/>
    <s v="Subscription"/>
    <s v="Retail"/>
    <s v="South"/>
    <s v="CUST10250"/>
    <s v=""/>
    <s v="Ground board suddenly minute education."/>
    <s v="OK"/>
    <s v="Valid"/>
    <s v=""/>
    <s v="valid"/>
  </r>
  <r>
    <s v="TRX108177"/>
    <d v="2023-04-22T00:00:00"/>
    <n v="133549.78"/>
    <x v="1"/>
    <s v="Product"/>
    <s v="Retail"/>
    <s v="South"/>
    <s v="CUST10168"/>
    <s v=""/>
    <s v="Pretty dream series some."/>
    <s v="OK"/>
    <s v="Valid"/>
    <s v=""/>
    <s v="valid"/>
  </r>
  <r>
    <s v="TRX108178"/>
    <d v="2022-11-05T00:00:00"/>
    <n v="97198.66"/>
    <x v="1"/>
    <s v="Product"/>
    <s v="Enterprise"/>
    <s v="North"/>
    <s v="CUST10024"/>
    <s v=""/>
    <s v="Move artist each."/>
    <s v="OK"/>
    <s v="Valid"/>
    <s v=""/>
    <s v="valid"/>
  </r>
  <r>
    <s v="TRX108179"/>
    <d v="2023-08-26T00:00:00"/>
    <n v="-15746.46"/>
    <x v="0"/>
    <s v="Utilities"/>
    <s v="Retail"/>
    <s v="West"/>
    <s v=""/>
    <s v="VEND1078"/>
    <s v="Environment dog together."/>
    <s v="OK"/>
    <s v=""/>
    <s v="Valid"/>
    <s v="valid"/>
  </r>
  <r>
    <s v="TRX108180"/>
    <d v="2023-08-22T00:00:00"/>
    <n v="178574.27"/>
    <x v="1"/>
    <s v="Product"/>
    <s v="Enterprise"/>
    <s v="North"/>
    <s v="CUST10124"/>
    <s v=""/>
    <s v="Alone country admit science put."/>
    <s v="OK"/>
    <s v="Valid"/>
    <s v=""/>
    <s v="valid"/>
  </r>
  <r>
    <s v="TRX108181"/>
    <d v="2022-09-22T00:00:00"/>
    <n v="214949.87"/>
    <x v="1"/>
    <s v="Subscription"/>
    <s v="Retail"/>
    <s v="West"/>
    <s v="CUST10022"/>
    <s v=""/>
    <s v="Contain you Congress result."/>
    <s v="OK"/>
    <s v="Valid"/>
    <s v=""/>
    <s v="valid"/>
  </r>
  <r>
    <s v="TRX108182"/>
    <d v="2023-07-19T00:00:00"/>
    <n v="212395.76"/>
    <x v="1"/>
    <s v="Subscription"/>
    <s v="Online"/>
    <s v="South"/>
    <s v="CUST10296"/>
    <s v=""/>
    <s v="Cell rather most article either."/>
    <s v="OK"/>
    <s v="Valid"/>
    <s v=""/>
    <s v="valid"/>
  </r>
  <r>
    <s v="TRX108183"/>
    <d v="2022-03-23T00:00:00"/>
    <n v="123960.54"/>
    <x v="1"/>
    <s v="Service"/>
    <s v="Enterprise"/>
    <s v="East"/>
    <s v="CUST10234"/>
    <s v=""/>
    <s v="Art cell what home."/>
    <s v="OK"/>
    <s v="Valid"/>
    <s v=""/>
    <s v="valid"/>
  </r>
  <r>
    <s v="TRX108184"/>
    <d v="2023-03-17T00:00:00"/>
    <n v="22091.17"/>
    <x v="4"/>
    <s v="Liability"/>
    <s v="Enterprise"/>
    <s v="South"/>
    <s v=""/>
    <s v=""/>
    <s v="Likely senior form energy arrive."/>
    <s v="OK"/>
    <s v=""/>
    <s v=""/>
    <s v="valid"/>
  </r>
  <r>
    <s v="TRX108185"/>
    <d v="2023-01-15T00:00:00"/>
    <n v="107466.89"/>
    <x v="1"/>
    <s v="Subscription"/>
    <s v="Enterprise"/>
    <s v="North"/>
    <s v="CUST10325"/>
    <s v=""/>
    <s v="Reveal specific mention health which interesting."/>
    <s v="OK"/>
    <s v="Valid"/>
    <s v=""/>
    <s v="valid"/>
  </r>
  <r>
    <s v="TRX108186"/>
    <d v="2023-03-09T00:00:00"/>
    <n v="-45310.98"/>
    <x v="0"/>
    <s v="Supplies"/>
    <s v="Online"/>
    <s v="East"/>
    <s v=""/>
    <s v="VEND1005"/>
    <s v="Bit Mrs which though page."/>
    <s v="OK"/>
    <s v=""/>
    <s v="Valid"/>
    <s v="valid"/>
  </r>
  <r>
    <s v="TRX108187"/>
    <d v="2023-03-13T00:00:00"/>
    <n v="11997.17"/>
    <x v="2"/>
    <s v="Equity"/>
    <s v="Online"/>
    <s v="North"/>
    <s v=""/>
    <s v=""/>
    <s v="Animal conference result walk clearly piece the."/>
    <s v="OK"/>
    <s v=""/>
    <s v=""/>
    <s v="valid"/>
  </r>
  <r>
    <s v="TRX108188"/>
    <d v="2022-12-20T00:00:00"/>
    <n v="140462.13"/>
    <x v="1"/>
    <s v="Subscription"/>
    <s v="Online"/>
    <s v="North"/>
    <s v="CUST10303"/>
    <s v=""/>
    <s v="Discussion decide send cost."/>
    <s v="OK"/>
    <s v="Valid"/>
    <s v=""/>
    <s v="valid"/>
  </r>
  <r>
    <s v="TRX108189"/>
    <d v="2023-12-08T00:00:00"/>
    <n v="149813.38"/>
    <x v="1"/>
    <s v="Service"/>
    <s v="Online"/>
    <s v="East"/>
    <s v="CUST10294"/>
    <s v=""/>
    <s v="Plant new professor cup some man our worker."/>
    <s v="OK"/>
    <s v="Valid"/>
    <s v=""/>
    <s v="valid"/>
  </r>
  <r>
    <s v="TRX108190"/>
    <d v="2023-07-06T00:00:00"/>
    <n v="-62509.2"/>
    <x v="0"/>
    <s v="Supplies"/>
    <s v="Retail"/>
    <s v="North"/>
    <s v=""/>
    <s v="VEND1005"/>
    <s v="Foreign deal serve through official."/>
    <s v="OK"/>
    <s v=""/>
    <s v="Valid"/>
    <s v="valid"/>
  </r>
  <r>
    <s v="TRX108191"/>
    <d v="2023-11-02T00:00:00"/>
    <n v="-47215.49"/>
    <x v="0"/>
    <s v="Marketing"/>
    <s v="Online"/>
    <s v="East"/>
    <s v=""/>
    <s v="VEND1022"/>
    <s v="Tough what decide it exist."/>
    <s v="OK"/>
    <s v=""/>
    <s v="Valid"/>
    <s v="valid"/>
  </r>
  <r>
    <s v="TRX108192"/>
    <d v="2023-01-23T00:00:00"/>
    <n v="146012.24"/>
    <x v="1"/>
    <s v="Product"/>
    <s v="Online"/>
    <s v="East"/>
    <s v="CUST10210"/>
    <s v=""/>
    <s v="Push blood then loss news professor."/>
    <s v="OK"/>
    <s v="Valid"/>
    <s v=""/>
    <s v="valid"/>
  </r>
  <r>
    <s v="TRX108193"/>
    <d v="2023-06-26T00:00:00"/>
    <n v="134146.34"/>
    <x v="1"/>
    <s v="Service"/>
    <s v="Retail"/>
    <s v="South"/>
    <s v="CUST10339"/>
    <s v=""/>
    <s v="Fight simply daughter determine."/>
    <s v="OK"/>
    <s v="Valid"/>
    <s v=""/>
    <s v="valid"/>
  </r>
  <r>
    <s v="TRX108194"/>
    <d v="2023-05-12T00:00:00"/>
    <n v="141965.89000000001"/>
    <x v="1"/>
    <s v="Subscription"/>
    <s v="Enterprise"/>
    <s v="South"/>
    <s v="CUST10364"/>
    <s v=""/>
    <s v="Like peace what action focus."/>
    <s v="OK"/>
    <s v="Valid"/>
    <s v=""/>
    <s v="valid"/>
  </r>
  <r>
    <s v="TRX108195"/>
    <d v="2022-11-23T00:00:00"/>
    <n v="88675.36"/>
    <x v="1"/>
    <s v="Service"/>
    <s v="Enterprise"/>
    <s v="South"/>
    <s v="CUST10135"/>
    <s v=""/>
    <s v="Down actually smile."/>
    <s v="OK"/>
    <s v="Valid"/>
    <s v=""/>
    <s v="valid"/>
  </r>
  <r>
    <s v="TRX108196"/>
    <d v="2023-06-03T00:00:00"/>
    <n v="-37520.239999999998"/>
    <x v="0"/>
    <s v="Marketing"/>
    <s v="Enterprise"/>
    <s v="East"/>
    <s v=""/>
    <s v="VEND1031"/>
    <s v="Clear reason lot."/>
    <s v="OK"/>
    <s v=""/>
    <s v="Valid"/>
    <s v="valid"/>
  </r>
  <r>
    <s v="TRX108197"/>
    <d v="2022-03-17T00:00:00"/>
    <n v="-19062.349999999999"/>
    <x v="0"/>
    <s v="Supplies"/>
    <s v="Online"/>
    <s v="North"/>
    <s v=""/>
    <s v="VEND1005"/>
    <s v="Anything offer mind speak phone kitchen watch."/>
    <s v="OK"/>
    <s v=""/>
    <s v="Valid"/>
    <s v="valid"/>
  </r>
  <r>
    <s v="TRX108198"/>
    <d v="2022-02-09T00:00:00"/>
    <n v="176637.2"/>
    <x v="1"/>
    <s v="Product"/>
    <s v="Retail"/>
    <s v="South"/>
    <s v="CUST10184"/>
    <s v=""/>
    <s v="Third security business rule camera wife line capital."/>
    <s v="OK"/>
    <s v="Valid"/>
    <s v=""/>
    <s v="valid"/>
  </r>
  <r>
    <s v="TRX108199"/>
    <d v="2023-12-07T00:00:00"/>
    <n v="-61785.49"/>
    <x v="0"/>
    <s v="Marketing"/>
    <s v="Online"/>
    <s v="North"/>
    <s v=""/>
    <s v="VEND1027"/>
    <s v="Around help behavior Republican this budget create change."/>
    <s v="OK"/>
    <s v=""/>
    <s v="Valid"/>
    <s v="valid"/>
  </r>
  <r>
    <s v="TRX108200"/>
    <d v="2022-08-02T00:00:00"/>
    <n v="150248.4"/>
    <x v="1"/>
    <s v="Product"/>
    <s v="Retail"/>
    <s v="West"/>
    <s v="CUST10057"/>
    <s v=""/>
    <s v="Page fill effort toward year despite."/>
    <s v="OK"/>
    <s v="Valid"/>
    <s v=""/>
    <s v="valid"/>
  </r>
  <r>
    <s v="TRX108201"/>
    <d v="2023-08-21T00:00:00"/>
    <n v="-77670.84"/>
    <x v="0"/>
    <s v="Rent"/>
    <s v="Retail"/>
    <s v="East"/>
    <s v=""/>
    <s v="VEND1097"/>
    <s v="Ahead star structure still drop exist."/>
    <s v="OK"/>
    <s v=""/>
    <s v="Valid"/>
    <s v="valid"/>
  </r>
  <r>
    <s v="TRX108202"/>
    <d v="2023-03-03T00:00:00"/>
    <n v="121791.77"/>
    <x v="1"/>
    <s v="Subscription"/>
    <s v="Retail"/>
    <s v="South"/>
    <s v="CUST10024"/>
    <s v=""/>
    <s v="Child one generation fire four environmental."/>
    <s v="OK"/>
    <s v="Valid"/>
    <s v=""/>
    <s v="valid"/>
  </r>
  <r>
    <s v="TRX108203"/>
    <d v="2022-12-16T00:00:00"/>
    <n v="19783.509999999998"/>
    <x v="2"/>
    <s v="Equity"/>
    <s v="Online"/>
    <s v="North"/>
    <s v=""/>
    <s v=""/>
    <s v="Plant man artist party."/>
    <s v="OK"/>
    <s v=""/>
    <s v=""/>
    <s v="valid"/>
  </r>
  <r>
    <s v="TRX108204"/>
    <d v="2023-03-12T00:00:00"/>
    <n v="319438.95"/>
    <x v="1"/>
    <s v="Product"/>
    <s v="Online"/>
    <s v="South"/>
    <s v="CUST10257"/>
    <s v=""/>
    <s v="Group interesting win with chance determine ball situation."/>
    <s v="OK"/>
    <s v="Valid"/>
    <s v=""/>
    <s v="valid"/>
  </r>
  <r>
    <s v="TRX108205"/>
    <d v="2023-08-31T00:00:00"/>
    <n v="111662.97"/>
    <x v="1"/>
    <s v="Subscription"/>
    <s v="Enterprise"/>
    <s v="East"/>
    <s v="CUST10268"/>
    <s v=""/>
    <s v="Green letter would economic tough risk million."/>
    <s v="OK"/>
    <s v="Valid"/>
    <s v=""/>
    <s v="valid"/>
  </r>
  <r>
    <s v="TRX108206"/>
    <d v="2022-08-13T00:00:00"/>
    <n v="-51404.3"/>
    <x v="0"/>
    <s v="Other"/>
    <s v="Enterprise"/>
    <s v="West"/>
    <s v=""/>
    <s v="VEND1001"/>
    <s v="Else TV win box."/>
    <s v="OK"/>
    <s v=""/>
    <s v="Valid"/>
    <s v="valid"/>
  </r>
  <r>
    <s v="TRX108207"/>
    <d v="2023-05-01T00:00:00"/>
    <n v="182673.99"/>
    <x v="1"/>
    <s v="Service"/>
    <s v="Enterprise"/>
    <s v="West"/>
    <s v="CUST10167"/>
    <s v=""/>
    <s v="Agreement continue article strong address course question."/>
    <s v="OK"/>
    <s v="Valid"/>
    <s v=""/>
    <s v="valid"/>
  </r>
  <r>
    <s v="TRX108208"/>
    <d v="2022-10-27T00:00:00"/>
    <n v="198136.19"/>
    <x v="1"/>
    <s v="Service"/>
    <s v="Online"/>
    <s v="West"/>
    <s v="CUST10101"/>
    <s v=""/>
    <s v="Listen wind any side also page."/>
    <s v="OK"/>
    <s v="Valid"/>
    <s v=""/>
    <s v="valid"/>
  </r>
  <r>
    <s v="TRX108209"/>
    <d v="2022-05-20T00:00:00"/>
    <n v="-22225.48"/>
    <x v="0"/>
    <s v="Other"/>
    <s v="Retail"/>
    <s v="South"/>
    <s v=""/>
    <s v="VEND1105"/>
    <s v="Product tell tax teacher."/>
    <s v="OK"/>
    <s v=""/>
    <s v="Valid"/>
    <s v="valid"/>
  </r>
  <r>
    <s v="TRX108210"/>
    <d v="2022-09-10T00:00:00"/>
    <n v="-40779.129999999997"/>
    <x v="0"/>
    <s v="Rent"/>
    <s v="Enterprise"/>
    <s v="South"/>
    <s v=""/>
    <s v="VEND1050"/>
    <s v="Establish ahead recent respond end pattern in."/>
    <s v="OK"/>
    <s v=""/>
    <s v="Valid"/>
    <s v="valid"/>
  </r>
  <r>
    <s v="TRX108211"/>
    <d v="2023-06-23T00:00:00"/>
    <n v="164252.07999999999"/>
    <x v="1"/>
    <s v="Service"/>
    <s v="Retail"/>
    <s v="South"/>
    <s v="CUST10298"/>
    <s v=""/>
    <s v="Likely for quality six."/>
    <s v="OK"/>
    <s v="Valid"/>
    <s v=""/>
    <s v="valid"/>
  </r>
  <r>
    <s v="TRX108212"/>
    <d v="2023-12-12T00:00:00"/>
    <n v="236166.04"/>
    <x v="1"/>
    <s v="Subscription"/>
    <s v="Enterprise"/>
    <s v="South"/>
    <s v="CUST10208"/>
    <s v=""/>
    <s v="Management prepare source great senior bring."/>
    <s v="OK"/>
    <s v="Valid"/>
    <s v=""/>
    <s v="valid"/>
  </r>
  <r>
    <s v="TRX108213"/>
    <d v="2023-04-09T00:00:00"/>
    <n v="152469.76999999999"/>
    <x v="1"/>
    <s v="Product"/>
    <s v="Enterprise"/>
    <s v="South"/>
    <s v="CUST10328"/>
    <s v=""/>
    <s v="National claim land west next tend."/>
    <s v="OK"/>
    <s v="Valid"/>
    <s v=""/>
    <s v="valid"/>
  </r>
  <r>
    <s v="TRX108214"/>
    <d v="2022-02-09T00:00:00"/>
    <n v="120854.99"/>
    <x v="1"/>
    <s v="Subscription"/>
    <s v="Online"/>
    <s v="North"/>
    <s v="CUST10089"/>
    <s v=""/>
    <s v="Game white major."/>
    <s v="OK"/>
    <s v="Valid"/>
    <s v=""/>
    <s v="valid"/>
  </r>
  <r>
    <s v="TRX108215"/>
    <d v="2023-03-09T00:00:00"/>
    <n v="70311.570000000007"/>
    <x v="1"/>
    <s v="Service"/>
    <s v="Online"/>
    <s v="East"/>
    <s v="CUST10240"/>
    <s v=""/>
    <s v="Brother college hundred."/>
    <s v="OK"/>
    <s v="Valid"/>
    <s v=""/>
    <s v="valid"/>
  </r>
  <r>
    <s v="TRX108216"/>
    <d v="2022-01-28T00:00:00"/>
    <n v="116094.66"/>
    <x v="1"/>
    <s v="Product"/>
    <s v="Enterprise"/>
    <s v="North"/>
    <s v="CUST10317"/>
    <s v=""/>
    <s v="Sea produce read claim poor much weight."/>
    <s v="OK"/>
    <s v="Valid"/>
    <s v=""/>
    <s v="valid"/>
  </r>
  <r>
    <s v="TRX108217"/>
    <d v="2023-10-23T00:00:00"/>
    <n v="-74919.86"/>
    <x v="0"/>
    <s v="Rent"/>
    <s v="Online"/>
    <s v="South"/>
    <s v=""/>
    <s v="VEND1055"/>
    <s v="Training rest go newspaper."/>
    <s v="OK"/>
    <s v=""/>
    <s v="Valid"/>
    <s v="valid"/>
  </r>
  <r>
    <s v="TRX108218"/>
    <d v="2023-05-16T00:00:00"/>
    <n v="234939.85"/>
    <x v="1"/>
    <s v="Product"/>
    <s v="Enterprise"/>
    <s v="North"/>
    <s v="CUST10126"/>
    <s v=""/>
    <s v="Resource though in."/>
    <s v="OK"/>
    <s v="Valid"/>
    <s v=""/>
    <s v="valid"/>
  </r>
  <r>
    <s v="TRX108219"/>
    <d v="2022-10-01T00:00:00"/>
    <n v="-30714.21"/>
    <x v="0"/>
    <s v="Marketing"/>
    <s v="Retail"/>
    <s v="West"/>
    <s v=""/>
    <s v="VEND1089"/>
    <s v="Idea idea remember company very Democrat wrong concern."/>
    <s v="OK"/>
    <s v=""/>
    <s v="Valid"/>
    <s v="valid"/>
  </r>
  <r>
    <s v="TRX108220"/>
    <d v="2023-09-13T00:00:00"/>
    <n v="188148.94"/>
    <x v="1"/>
    <s v="Product"/>
    <s v="Retail"/>
    <s v="West"/>
    <s v="CUST10200"/>
    <s v=""/>
    <s v="Should her page bar production nature do."/>
    <s v="OK"/>
    <s v="Valid"/>
    <s v=""/>
    <s v="valid"/>
  </r>
  <r>
    <s v="TRX108221"/>
    <d v="2023-09-09T00:00:00"/>
    <n v="92727.14"/>
    <x v="1"/>
    <s v="Service"/>
    <s v="Enterprise"/>
    <s v="East"/>
    <s v="CUST10236"/>
    <s v=""/>
    <s v="Owner election general every."/>
    <s v="OK"/>
    <s v="Valid"/>
    <s v=""/>
    <s v="valid"/>
  </r>
  <r>
    <s v="TRX108222"/>
    <d v="2022-11-14T00:00:00"/>
    <n v="-54272.85"/>
    <x v="0"/>
    <s v="Supplies"/>
    <s v="Retail"/>
    <s v="South"/>
    <s v=""/>
    <s v="VEND1053"/>
    <s v="Few piece personal exist trial expert table."/>
    <s v="OK"/>
    <s v=""/>
    <s v="Valid"/>
    <s v="valid"/>
  </r>
  <r>
    <s v="TRX108223"/>
    <d v="2022-12-12T00:00:00"/>
    <n v="-41288.54"/>
    <x v="0"/>
    <s v="Other"/>
    <s v="Retail"/>
    <s v="East"/>
    <s v=""/>
    <s v="VEND1090"/>
    <s v="Each understand everything."/>
    <s v="OK"/>
    <s v=""/>
    <s v="Valid"/>
    <s v="valid"/>
  </r>
  <r>
    <s v="TRX108224"/>
    <d v="2022-12-14T00:00:00"/>
    <n v="21980.880000000001"/>
    <x v="2"/>
    <s v="Equity"/>
    <s v="Enterprise"/>
    <s v="South"/>
    <s v=""/>
    <s v=""/>
    <s v="Feel agreement development night."/>
    <s v="OK"/>
    <s v=""/>
    <s v=""/>
    <s v="valid"/>
  </r>
  <r>
    <s v="TRX108225"/>
    <d v="2023-10-15T00:00:00"/>
    <n v="-16609.349999999999"/>
    <x v="0"/>
    <s v="Marketing"/>
    <s v="Enterprise"/>
    <s v="East"/>
    <s v=""/>
    <s v="VEND1083"/>
    <s v="Century business thought method first already often."/>
    <s v="OK"/>
    <s v=""/>
    <s v="Valid"/>
    <s v="valid"/>
  </r>
  <r>
    <s v="TRX108226"/>
    <d v="2023-09-03T00:00:00"/>
    <n v="-37101.57"/>
    <x v="0"/>
    <s v="Payroll"/>
    <s v="Online"/>
    <s v="North"/>
    <s v=""/>
    <s v="VEND1032"/>
    <s v="Computer important everyone high half sister."/>
    <s v="OK"/>
    <s v=""/>
    <s v="Valid"/>
    <s v="valid"/>
  </r>
  <r>
    <s v="TRX108227"/>
    <d v="2023-02-03T00:00:00"/>
    <n v="124885.86"/>
    <x v="1"/>
    <s v="Subscription"/>
    <s v="Online"/>
    <s v="East"/>
    <s v="CUST10130"/>
    <s v=""/>
    <s v="Article realize employee part along nature number."/>
    <s v="OK"/>
    <s v="Valid"/>
    <s v=""/>
    <s v="valid"/>
  </r>
  <r>
    <s v="TRX108228"/>
    <d v="2023-07-20T00:00:00"/>
    <n v="-52946.9"/>
    <x v="0"/>
    <s v="Payroll"/>
    <s v="Retail"/>
    <s v="South"/>
    <s v=""/>
    <s v="VEND1026"/>
    <s v="Former live yeah key hear clear."/>
    <s v="OK"/>
    <s v=""/>
    <s v="Valid"/>
    <s v="valid"/>
  </r>
  <r>
    <s v="TRX108229"/>
    <d v="2022-05-29T00:00:00"/>
    <n v="-2000"/>
    <x v="0"/>
    <s v="Utilities"/>
    <s v="Enterprise"/>
    <s v="West"/>
    <s v=""/>
    <s v="VEND1080"/>
    <s v="Understand education understand air live quickly hope."/>
    <s v="OK"/>
    <s v=""/>
    <s v="Valid"/>
    <s v="valid"/>
  </r>
  <r>
    <s v="TRX108230"/>
    <d v="2022-06-15T00:00:00"/>
    <n v="-42672.34"/>
    <x v="0"/>
    <s v="Other"/>
    <s v="Enterprise"/>
    <s v="West"/>
    <s v=""/>
    <s v="VEND1099"/>
    <s v="Government other try understand hope prevent."/>
    <s v="OK"/>
    <s v=""/>
    <s v="Valid"/>
    <s v="valid"/>
  </r>
  <r>
    <s v="TRX108231"/>
    <d v="2023-10-13T00:00:00"/>
    <n v="156122.85"/>
    <x v="1"/>
    <s v="Service"/>
    <s v="Online"/>
    <s v="South"/>
    <s v="CUST10006"/>
    <s v=""/>
    <s v="Cold charge audience occur."/>
    <s v="OK"/>
    <s v="Valid"/>
    <s v=""/>
    <s v="valid"/>
  </r>
  <r>
    <s v="TRX108232"/>
    <d v="2022-12-02T00:00:00"/>
    <n v="216501.95"/>
    <x v="1"/>
    <s v="Service"/>
    <s v="Retail"/>
    <s v="South"/>
    <s v="CUST10206"/>
    <s v=""/>
    <s v="Save true easy know official subject soon."/>
    <s v="OK"/>
    <s v="Valid"/>
    <s v=""/>
    <s v="valid"/>
  </r>
  <r>
    <s v="TRX108233"/>
    <d v="2023-10-16T00:00:00"/>
    <n v="94555.199999999997"/>
    <x v="1"/>
    <s v="Service"/>
    <s v="Enterprise"/>
    <s v="East"/>
    <s v="CUST10250"/>
    <s v=""/>
    <s v="Face alone article."/>
    <s v="OK"/>
    <s v="Valid"/>
    <s v=""/>
    <s v="valid"/>
  </r>
  <r>
    <s v="TRX108234"/>
    <d v="2022-10-07T00:00:00"/>
    <n v="-25521.54"/>
    <x v="0"/>
    <s v="Supplies"/>
    <s v="Retail"/>
    <s v="South"/>
    <s v=""/>
    <s v="VEND1111"/>
    <s v="Bring type history notice avoid."/>
    <s v="OK"/>
    <s v=""/>
    <s v="Valid"/>
    <s v="valid"/>
  </r>
  <r>
    <s v="TRX108235"/>
    <d v="2022-07-26T00:00:00"/>
    <n v="188846.63"/>
    <x v="1"/>
    <s v="Service"/>
    <s v="Enterprise"/>
    <s v="South"/>
    <s v="CUST10157"/>
    <s v=""/>
    <s v="Need under produce blue."/>
    <s v="OK"/>
    <s v="Valid"/>
    <s v=""/>
    <s v="valid"/>
  </r>
  <r>
    <s v="TRX108236"/>
    <d v="2022-12-08T00:00:00"/>
    <n v="110914.76"/>
    <x v="1"/>
    <s v="Subscription"/>
    <s v="Enterprise"/>
    <s v="West"/>
    <s v="CUST10351"/>
    <s v=""/>
    <s v="Despite open buy site else take debate."/>
    <s v="OK"/>
    <s v="Valid"/>
    <s v=""/>
    <s v="valid"/>
  </r>
  <r>
    <s v="TRX108237"/>
    <d v="2023-09-11T00:00:00"/>
    <n v="181049.38"/>
    <x v="1"/>
    <s v="Subscription"/>
    <s v="Retail"/>
    <s v="North"/>
    <s v="CUST10164"/>
    <s v=""/>
    <s v="Son truth different tend enjoy."/>
    <s v="OK"/>
    <s v="Valid"/>
    <s v=""/>
    <s v="valid"/>
  </r>
  <r>
    <s v="TRX108238"/>
    <d v="2023-08-06T00:00:00"/>
    <n v="-22438.59"/>
    <x v="0"/>
    <s v="Marketing"/>
    <s v="Online"/>
    <s v="East"/>
    <s v=""/>
    <s v="VEND1026"/>
    <s v="Experience service chance foot agent help edge."/>
    <s v="OK"/>
    <s v=""/>
    <s v="Valid"/>
    <s v="valid"/>
  </r>
  <r>
    <s v="TRX108239"/>
    <d v="2023-06-30T00:00:00"/>
    <n v="112883.01"/>
    <x v="1"/>
    <s v="Product"/>
    <s v="Online"/>
    <s v="North"/>
    <s v="CUST10338"/>
    <s v=""/>
    <s v="Suffer five they."/>
    <s v="OK"/>
    <s v="Valid"/>
    <s v=""/>
    <s v="valid"/>
  </r>
  <r>
    <s v="TRX108240"/>
    <d v="2022-10-19T00:00:00"/>
    <n v="27974.49"/>
    <x v="4"/>
    <s v="Liability"/>
    <s v="Enterprise"/>
    <s v="East"/>
    <s v=""/>
    <s v=""/>
    <s v="Play none their onto rock rest."/>
    <s v="OK"/>
    <s v=""/>
    <s v=""/>
    <s v="valid"/>
  </r>
  <r>
    <s v="TRX108241"/>
    <d v="2022-10-19T00:00:00"/>
    <n v="191024.65"/>
    <x v="1"/>
    <s v="Product"/>
    <s v="Enterprise"/>
    <s v="North"/>
    <s v="CUST10185"/>
    <s v=""/>
    <s v="Explain success fly job ask Mr bag."/>
    <s v="OK"/>
    <s v="Valid"/>
    <s v=""/>
    <s v="valid"/>
  </r>
  <r>
    <s v="TRX108242"/>
    <d v="2022-05-27T00:00:00"/>
    <n v="161558.85999999999"/>
    <x v="1"/>
    <s v="Service"/>
    <s v="Enterprise"/>
    <s v="West"/>
    <s v="CUST10003"/>
    <s v=""/>
    <s v="Father activity candidate toward daughter risk."/>
    <s v="OK"/>
    <s v="Valid"/>
    <s v=""/>
    <s v="valid"/>
  </r>
  <r>
    <s v="TRX108243"/>
    <d v="2022-01-06T00:00:00"/>
    <n v="-50760.88"/>
    <x v="0"/>
    <s v="Other"/>
    <s v="Retail"/>
    <s v="South"/>
    <s v=""/>
    <s v="VEND1076"/>
    <s v="Military increase PM establish."/>
    <s v="OK"/>
    <s v=""/>
    <s v="Valid"/>
    <s v="valid"/>
  </r>
  <r>
    <s v="TRX108244"/>
    <d v="2022-05-25T00:00:00"/>
    <n v="-25827.53"/>
    <x v="0"/>
    <s v="Rent"/>
    <s v="Enterprise"/>
    <s v="North"/>
    <s v=""/>
    <s v="VEND1029"/>
    <s v="Box national later hospital stock."/>
    <s v="OK"/>
    <s v=""/>
    <s v="Valid"/>
    <s v="valid"/>
  </r>
  <r>
    <s v="TRX108245"/>
    <d v="2023-03-09T00:00:00"/>
    <n v="153523.91"/>
    <x v="1"/>
    <s v="Product"/>
    <s v="Online"/>
    <s v="South"/>
    <s v="CUST10230"/>
    <s v=""/>
    <s v="Various since do generation identify."/>
    <s v="OK"/>
    <s v="Valid"/>
    <s v=""/>
    <s v="valid"/>
  </r>
  <r>
    <s v="TRX108246"/>
    <d v="2023-07-22T00:00:00"/>
    <n v="173974.38"/>
    <x v="1"/>
    <s v="Subscription"/>
    <s v="Enterprise"/>
    <s v="North"/>
    <s v="CUST10221"/>
    <s v=""/>
    <s v="Much guy leave red character after something."/>
    <s v="OK"/>
    <s v="Valid"/>
    <s v=""/>
    <s v="valid"/>
  </r>
  <r>
    <s v="TRX108247"/>
    <d v="2023-03-06T00:00:00"/>
    <n v="133162.85"/>
    <x v="1"/>
    <s v="Service"/>
    <s v="Retail"/>
    <s v="West"/>
    <s v="CUST10221"/>
    <s v=""/>
    <s v="Prepare technology value especially."/>
    <s v="OK"/>
    <s v="Valid"/>
    <s v=""/>
    <s v="valid"/>
  </r>
  <r>
    <s v="TRX108248"/>
    <d v="2023-08-01T00:00:00"/>
    <n v="135593.51999999999"/>
    <x v="1"/>
    <s v="Subscription"/>
    <s v="Enterprise"/>
    <s v="West"/>
    <s v="CUST10058"/>
    <s v=""/>
    <s v="Few man same seven."/>
    <s v="OK"/>
    <s v="Valid"/>
    <s v=""/>
    <s v="valid"/>
  </r>
  <r>
    <s v="TRX108249"/>
    <d v="2023-12-22T00:00:00"/>
    <n v="19290.64"/>
    <x v="3"/>
    <s v="Asset"/>
    <s v="Online"/>
    <s v="South"/>
    <s v=""/>
    <s v=""/>
    <s v="Really your trip human find wall."/>
    <s v="OK"/>
    <s v=""/>
    <s v=""/>
    <s v="valid"/>
  </r>
  <r>
    <s v="TRX108250"/>
    <d v="2023-10-18T00:00:00"/>
    <n v="161033.18"/>
    <x v="1"/>
    <s v="Subscription"/>
    <s v="Retail"/>
    <s v="West"/>
    <s v="CUST10035"/>
    <s v=""/>
    <s v="Beyond control now."/>
    <s v="OK"/>
    <s v="Valid"/>
    <s v=""/>
    <s v="valid"/>
  </r>
  <r>
    <s v="TRX108251"/>
    <d v="2023-02-06T00:00:00"/>
    <n v="-49508.02"/>
    <x v="0"/>
    <s v="Payroll"/>
    <s v="Online"/>
    <s v="West"/>
    <s v=""/>
    <s v="VEND1108"/>
    <s v="Certain seven effect save wife become."/>
    <s v="OK"/>
    <s v=""/>
    <s v="Valid"/>
    <s v="valid"/>
  </r>
  <r>
    <s v="TRX108252"/>
    <d v="2022-08-01T00:00:00"/>
    <n v="-50229.440000000002"/>
    <x v="0"/>
    <s v="Payroll"/>
    <s v="Online"/>
    <s v="West"/>
    <s v=""/>
    <s v="VEND1019"/>
    <s v="Piece money without example team fall."/>
    <s v="OK"/>
    <s v=""/>
    <s v="Valid"/>
    <s v="valid"/>
  </r>
  <r>
    <s v="TRX108253"/>
    <d v="2023-04-11T00:00:00"/>
    <n v="118010.69"/>
    <x v="1"/>
    <s v="Subscription"/>
    <s v="Enterprise"/>
    <s v="North"/>
    <s v="CUST10300"/>
    <s v=""/>
    <s v="Various parent charge continue message will watch."/>
    <s v="OK"/>
    <s v="Valid"/>
    <s v=""/>
    <s v="valid"/>
  </r>
  <r>
    <s v="TRX108254"/>
    <d v="2023-11-17T00:00:00"/>
    <n v="105263.41"/>
    <x v="1"/>
    <s v="Subscription"/>
    <s v="Retail"/>
    <s v="South"/>
    <s v="CUST10136"/>
    <s v=""/>
    <s v="Ok four interest wish west account easy."/>
    <s v="OK"/>
    <s v="Valid"/>
    <s v=""/>
    <s v="valid"/>
  </r>
  <r>
    <s v="TRX108255"/>
    <d v="2023-10-11T00:00:00"/>
    <n v="-34358.050000000003"/>
    <x v="0"/>
    <s v="Payroll"/>
    <s v="Enterprise"/>
    <s v="North"/>
    <s v=""/>
    <s v="VEND1038"/>
    <s v="Trade lead boy apply during trip listen."/>
    <s v="OK"/>
    <s v=""/>
    <s v="Valid"/>
    <s v="valid"/>
  </r>
  <r>
    <s v="TRX108256"/>
    <d v="2022-10-04T00:00:00"/>
    <n v="179512.53"/>
    <x v="1"/>
    <s v="Product"/>
    <s v="Retail"/>
    <s v="South"/>
    <s v="CUST10135"/>
    <s v=""/>
    <s v="Beyond his tell pull drop sea."/>
    <s v="OK"/>
    <s v="Valid"/>
    <s v=""/>
    <s v="valid"/>
  </r>
  <r>
    <s v="TRX108257"/>
    <d v="2022-04-22T00:00:00"/>
    <n v="205849.82"/>
    <x v="1"/>
    <s v="Service"/>
    <s v="Retail"/>
    <s v="South"/>
    <s v="CUST10262"/>
    <s v=""/>
    <s v="Lawyer although break go movie decision."/>
    <s v="OK"/>
    <s v="Valid"/>
    <s v=""/>
    <s v="valid"/>
  </r>
  <r>
    <s v="TRX108258"/>
    <d v="2023-04-09T00:00:00"/>
    <n v="152210.32"/>
    <x v="1"/>
    <s v="Service"/>
    <s v="Online"/>
    <s v="South"/>
    <s v="CUST10098"/>
    <s v=""/>
    <s v="Type thus research yet skill charge."/>
    <s v="OK"/>
    <s v="Valid"/>
    <s v=""/>
    <s v="valid"/>
  </r>
  <r>
    <s v="TRX108259"/>
    <d v="2023-02-19T00:00:00"/>
    <n v="168086.51"/>
    <x v="1"/>
    <s v="Subscription"/>
    <s v="Enterprise"/>
    <s v="North"/>
    <s v="CUST10062"/>
    <s v=""/>
    <s v="Relationship my provide."/>
    <s v="OK"/>
    <s v="Valid"/>
    <s v=""/>
    <s v="valid"/>
  </r>
  <r>
    <s v="TRX108260"/>
    <d v="2022-06-23T00:00:00"/>
    <n v="-73365.929999999993"/>
    <x v="0"/>
    <s v="Other"/>
    <s v="Online"/>
    <s v="West"/>
    <s v=""/>
    <s v="VEND1033"/>
    <s v="Approach financial must three fine down."/>
    <s v="OK"/>
    <s v=""/>
    <s v="Valid"/>
    <s v="valid"/>
  </r>
  <r>
    <s v="TRX108261"/>
    <d v="2023-02-07T00:00:00"/>
    <n v="-44856.26"/>
    <x v="0"/>
    <s v="Utilities"/>
    <s v="Online"/>
    <s v="North"/>
    <s v=""/>
    <s v="VEND1004"/>
    <s v="Strategy country power base."/>
    <s v="OK"/>
    <s v=""/>
    <s v="Valid"/>
    <s v="valid"/>
  </r>
  <r>
    <s v="TRX108262"/>
    <d v="2023-08-05T00:00:00"/>
    <n v="207131.51"/>
    <x v="1"/>
    <s v="Service"/>
    <s v="Retail"/>
    <s v="West"/>
    <s v="CUST10095"/>
    <s v=""/>
    <s v="Family investment treat face month factor maintain box."/>
    <s v="OK"/>
    <s v="Valid"/>
    <s v=""/>
    <s v="valid"/>
  </r>
  <r>
    <s v="TRX108263"/>
    <d v="2022-11-26T00:00:00"/>
    <n v="-17781.599999999999"/>
    <x v="0"/>
    <s v="Payroll"/>
    <s v="Online"/>
    <s v="North"/>
    <s v=""/>
    <s v="VEND1002"/>
    <s v="Such compare agree already add forward party."/>
    <s v="OK"/>
    <s v=""/>
    <s v="Valid"/>
    <s v="valid"/>
  </r>
  <r>
    <s v="TRX108264"/>
    <d v="2023-04-26T00:00:00"/>
    <n v="90981.46"/>
    <x v="1"/>
    <s v="Product"/>
    <s v="Retail"/>
    <s v="West"/>
    <s v="CUST10328"/>
    <s v=""/>
    <s v="Help test media mouth heavy place two."/>
    <s v="OK"/>
    <s v="Valid"/>
    <s v=""/>
    <s v="valid"/>
  </r>
  <r>
    <s v="TRX108265"/>
    <d v="2022-10-17T00:00:00"/>
    <n v="160825.65"/>
    <x v="1"/>
    <s v="Service"/>
    <s v="Online"/>
    <s v="West"/>
    <s v="CUST10141"/>
    <s v=""/>
    <s v="Lead appear several."/>
    <s v="OK"/>
    <s v="Valid"/>
    <s v=""/>
    <s v="valid"/>
  </r>
  <r>
    <s v="TRX108266"/>
    <d v="2022-09-19T00:00:00"/>
    <n v="146692.32999999999"/>
    <x v="1"/>
    <s v="Subscription"/>
    <s v="Retail"/>
    <s v="East"/>
    <s v="CUST10053"/>
    <s v=""/>
    <s v="Particular subject blood smile sell."/>
    <s v="OK"/>
    <s v="Valid"/>
    <s v=""/>
    <s v="valid"/>
  </r>
  <r>
    <s v="TRX108267"/>
    <d v="2023-01-18T00:00:00"/>
    <n v="197261.79"/>
    <x v="1"/>
    <s v="Service"/>
    <s v="Retail"/>
    <s v="West"/>
    <s v="CUST10331"/>
    <s v=""/>
    <s v="Because suffer staff street suffer interview another."/>
    <s v="OK"/>
    <s v="Valid"/>
    <s v=""/>
    <s v="valid"/>
  </r>
  <r>
    <s v="TRX108268"/>
    <d v="2023-07-06T00:00:00"/>
    <n v="105495.88"/>
    <x v="1"/>
    <s v="Subscription"/>
    <s v="Retail"/>
    <s v="East"/>
    <s v="CUST10165"/>
    <s v=""/>
    <s v="Society employee eye doctor value one."/>
    <s v="OK"/>
    <s v="Valid"/>
    <s v=""/>
    <s v="valid"/>
  </r>
  <r>
    <s v="TRX108269"/>
    <d v="2023-06-14T00:00:00"/>
    <n v="256516.53"/>
    <x v="1"/>
    <s v="Product"/>
    <s v="Enterprise"/>
    <s v="West"/>
    <s v="CUST10082"/>
    <s v=""/>
    <s v="Recently cell hit animal night most road."/>
    <s v="OK"/>
    <s v="Valid"/>
    <s v=""/>
    <s v="valid"/>
  </r>
  <r>
    <s v="TRX108270"/>
    <d v="2022-04-15T00:00:00"/>
    <n v="-52924.91"/>
    <x v="0"/>
    <s v="Utilities"/>
    <s v="Online"/>
    <s v="East"/>
    <s v=""/>
    <s v="VEND1068"/>
    <s v="Article experience sound."/>
    <s v="OK"/>
    <s v=""/>
    <s v="Valid"/>
    <s v="valid"/>
  </r>
  <r>
    <s v="TRX108271"/>
    <d v="2023-04-09T00:00:00"/>
    <n v="120281.55"/>
    <x v="1"/>
    <s v="Subscription"/>
    <s v="Online"/>
    <s v="South"/>
    <s v="CUST10123"/>
    <s v=""/>
    <s v="Eye car during never."/>
    <s v="OK"/>
    <s v="Valid"/>
    <s v=""/>
    <s v="valid"/>
  </r>
  <r>
    <s v="TRX108272"/>
    <d v="2023-02-28T00:00:00"/>
    <n v="-19121.849999999999"/>
    <x v="0"/>
    <s v="Rent"/>
    <s v="Enterprise"/>
    <s v="North"/>
    <s v=""/>
    <s v="VEND1097"/>
    <s v="Blood rate cultural peace."/>
    <s v="OK"/>
    <s v=""/>
    <s v="Valid"/>
    <s v="valid"/>
  </r>
  <r>
    <s v="TRX108273"/>
    <d v="2023-07-09T00:00:00"/>
    <n v="128901.56"/>
    <x v="1"/>
    <s v="Product"/>
    <s v="Enterprise"/>
    <s v="North"/>
    <s v="CUST10185"/>
    <s v=""/>
    <s v="Wife chair drop risk hard idea old international."/>
    <s v="OK"/>
    <s v="Valid"/>
    <s v=""/>
    <s v="valid"/>
  </r>
  <r>
    <s v="TRX108274"/>
    <d v="2023-05-24T00:00:00"/>
    <n v="105097.85"/>
    <x v="1"/>
    <s v="Product"/>
    <s v="Retail"/>
    <s v="East"/>
    <s v="CUST10042"/>
    <s v=""/>
    <s v="Decade mouth PM than company."/>
    <s v="OK"/>
    <s v="Valid"/>
    <s v=""/>
    <s v="valid"/>
  </r>
  <r>
    <s v="TRX108275"/>
    <d v="2022-06-10T00:00:00"/>
    <n v="154009.68"/>
    <x v="1"/>
    <s v="Product"/>
    <s v="Online"/>
    <s v="South"/>
    <s v="CUST10195"/>
    <s v=""/>
    <s v="Pick keep here woman level."/>
    <s v="OK"/>
    <s v="Valid"/>
    <s v=""/>
    <s v="valid"/>
  </r>
  <r>
    <s v="TRX108276"/>
    <d v="2022-02-22T00:00:00"/>
    <n v="-35886.29"/>
    <x v="0"/>
    <s v="Rent"/>
    <s v="Online"/>
    <s v="East"/>
    <s v=""/>
    <s v="VEND1097"/>
    <s v="Computer school nothing wife loss."/>
    <s v="OK"/>
    <s v=""/>
    <s v="Valid"/>
    <s v="valid"/>
  </r>
  <r>
    <s v="TRX108277"/>
    <d v="2022-09-20T00:00:00"/>
    <n v="-63715.75"/>
    <x v="0"/>
    <s v="Supplies"/>
    <s v="Enterprise"/>
    <s v="West"/>
    <s v=""/>
    <s v="VEND1000"/>
    <s v="Least lay three impact college think beat."/>
    <s v="OK"/>
    <s v=""/>
    <s v="Valid"/>
    <s v="valid"/>
  </r>
  <r>
    <s v="TRX108278"/>
    <d v="2023-07-02T00:00:00"/>
    <n v="171898.1"/>
    <x v="1"/>
    <s v="Subscription"/>
    <s v="Enterprise"/>
    <s v="West"/>
    <s v="CUST10017"/>
    <s v=""/>
    <s v="Society partner several."/>
    <s v="OK"/>
    <s v="Valid"/>
    <s v=""/>
    <s v="valid"/>
  </r>
  <r>
    <s v="TRX108279"/>
    <d v="2023-06-11T00:00:00"/>
    <n v="245680.53"/>
    <x v="1"/>
    <s v="Product"/>
    <s v="Online"/>
    <s v="North"/>
    <s v="CUST10091"/>
    <s v=""/>
    <s v="Hospital wait speak why moment pretty guess."/>
    <s v="OK"/>
    <s v="Valid"/>
    <s v=""/>
    <s v="valid"/>
  </r>
  <r>
    <s v="TRX108280"/>
    <d v="2023-05-30T00:00:00"/>
    <n v="-38547.360000000001"/>
    <x v="0"/>
    <s v="Rent"/>
    <s v="Enterprise"/>
    <s v="West"/>
    <s v=""/>
    <s v="VEND1116"/>
    <s v="Institution fight point thank."/>
    <s v="OK"/>
    <s v=""/>
    <s v="Valid"/>
    <s v="valid"/>
  </r>
  <r>
    <s v="TRX108281"/>
    <d v="2022-02-05T00:00:00"/>
    <n v="-26842.07"/>
    <x v="0"/>
    <s v="Supplies"/>
    <s v="Enterprise"/>
    <s v="East"/>
    <s v=""/>
    <s v="VEND1005"/>
    <s v="Window necessary plant finish together."/>
    <s v="OK"/>
    <s v=""/>
    <s v="Valid"/>
    <s v="valid"/>
  </r>
  <r>
    <s v="TRX108282"/>
    <d v="2023-07-03T00:00:00"/>
    <n v="-19672.64"/>
    <x v="0"/>
    <s v="Other"/>
    <s v="Online"/>
    <s v="East"/>
    <s v=""/>
    <s v="VEND1049"/>
    <s v="Blue condition capital reality sort top."/>
    <s v="OK"/>
    <s v=""/>
    <s v="Valid"/>
    <s v="valid"/>
  </r>
  <r>
    <s v="TRX108283"/>
    <d v="2022-12-23T00:00:00"/>
    <n v="108479.1"/>
    <x v="1"/>
    <s v="Service"/>
    <s v="Online"/>
    <s v="East"/>
    <s v="CUST10087"/>
    <s v=""/>
    <s v="Cover current increase."/>
    <s v="OK"/>
    <s v="Valid"/>
    <s v=""/>
    <s v="valid"/>
  </r>
  <r>
    <s v="TRX108284"/>
    <d v="2023-08-19T00:00:00"/>
    <n v="-42561.95"/>
    <x v="0"/>
    <s v="Rent"/>
    <s v="Enterprise"/>
    <s v="North"/>
    <s v=""/>
    <s v="VEND1050"/>
    <s v="Almost west collection magazine account."/>
    <s v="OK"/>
    <s v=""/>
    <s v="Valid"/>
    <s v="valid"/>
  </r>
  <r>
    <s v="TRX108285"/>
    <d v="2022-07-08T00:00:00"/>
    <n v="-40945.82"/>
    <x v="0"/>
    <s v="Other"/>
    <s v="Enterprise"/>
    <s v="South"/>
    <s v=""/>
    <s v="VEND1022"/>
    <s v="Environment individual option care meet man technology."/>
    <s v="OK"/>
    <s v=""/>
    <s v="Valid"/>
    <s v="valid"/>
  </r>
  <r>
    <s v="TRX108286"/>
    <d v="2023-10-03T00:00:00"/>
    <n v="179443.98"/>
    <x v="1"/>
    <s v="Subscription"/>
    <s v="Retail"/>
    <s v="North"/>
    <s v="CUST10134"/>
    <s v=""/>
    <s v="Other most speech left wife political."/>
    <s v="OK"/>
    <s v="Valid"/>
    <s v=""/>
    <s v="valid"/>
  </r>
  <r>
    <s v="TRX108287"/>
    <d v="2022-04-10T00:00:00"/>
    <n v="5000"/>
    <x v="1"/>
    <s v="Service"/>
    <s v="Online"/>
    <s v="West"/>
    <s v="CUST10009"/>
    <s v=""/>
    <s v="Knowledge simply meet seem paper."/>
    <s v="OK"/>
    <s v="Valid"/>
    <s v=""/>
    <s v="valid"/>
  </r>
  <r>
    <s v="TRX108288"/>
    <d v="2022-09-29T00:00:00"/>
    <n v="107233.42"/>
    <x v="1"/>
    <s v="Product"/>
    <s v="Retail"/>
    <s v="West"/>
    <s v="CUST10235"/>
    <s v=""/>
    <s v="Describe despite easy wonder investment rule."/>
    <s v="OK"/>
    <s v="Valid"/>
    <s v=""/>
    <s v="valid"/>
  </r>
  <r>
    <s v="TRX108289"/>
    <d v="2023-02-03T00:00:00"/>
    <n v="140560.16"/>
    <x v="1"/>
    <s v="Product"/>
    <s v="Retail"/>
    <s v="East"/>
    <s v="CUST10293"/>
    <s v=""/>
    <s v="Son billion hit get return call beautiful front."/>
    <s v="OK"/>
    <s v="Valid"/>
    <s v=""/>
    <s v="valid"/>
  </r>
  <r>
    <s v="TRX108290"/>
    <d v="2022-01-06T00:00:00"/>
    <n v="128478.69"/>
    <x v="1"/>
    <s v="Product"/>
    <s v="Retail"/>
    <s v="North"/>
    <s v="CUST10089"/>
    <s v=""/>
    <s v="Least think position goal step."/>
    <s v="OK"/>
    <s v="Valid"/>
    <s v=""/>
    <s v="valid"/>
  </r>
  <r>
    <s v="TRX108291"/>
    <d v="2023-04-27T00:00:00"/>
    <n v="31259.32"/>
    <x v="2"/>
    <s v="Equity"/>
    <s v="Online"/>
    <s v="East"/>
    <s v=""/>
    <s v=""/>
    <s v="Color indicate seek."/>
    <s v="OK"/>
    <s v=""/>
    <s v=""/>
    <s v="valid"/>
  </r>
  <r>
    <s v="TRX108292"/>
    <d v="2023-05-03T00:00:00"/>
    <n v="-10265.01"/>
    <x v="0"/>
    <s v="Marketing"/>
    <s v="Online"/>
    <s v="South"/>
    <s v=""/>
    <s v="VEND1091"/>
    <s v="Book throw seven participant."/>
    <s v="OK"/>
    <s v=""/>
    <s v="Valid"/>
    <s v="valid"/>
  </r>
  <r>
    <s v="TRX108293"/>
    <d v="2023-11-19T00:00:00"/>
    <n v="-58653.29"/>
    <x v="0"/>
    <s v="Payroll"/>
    <s v="Retail"/>
    <s v="North"/>
    <s v=""/>
    <s v="VEND1075"/>
    <s v="Space team place American."/>
    <s v="OK"/>
    <s v=""/>
    <s v="Valid"/>
    <s v="valid"/>
  </r>
  <r>
    <s v="TRX108294"/>
    <d v="2022-08-18T00:00:00"/>
    <n v="209436.46"/>
    <x v="1"/>
    <s v="Product"/>
    <s v="Enterprise"/>
    <s v="East"/>
    <s v="CUST10351"/>
    <s v=""/>
    <s v="Young game full low difficult agreement eye."/>
    <s v="OK"/>
    <s v="Valid"/>
    <s v=""/>
    <s v="valid"/>
  </r>
  <r>
    <s v="TRX108295"/>
    <d v="2023-03-25T00:00:00"/>
    <n v="215935.71"/>
    <x v="1"/>
    <s v="Product"/>
    <s v="Online"/>
    <s v="East"/>
    <s v="CUST10167"/>
    <s v=""/>
    <s v="Street police past behind wish."/>
    <s v="OK"/>
    <s v="Valid"/>
    <s v=""/>
    <s v="valid"/>
  </r>
  <r>
    <s v="TRX108296"/>
    <d v="2023-10-05T00:00:00"/>
    <n v="144606.85"/>
    <x v="1"/>
    <s v="Subscription"/>
    <s v="Retail"/>
    <s v="East"/>
    <s v="CUST10307"/>
    <s v=""/>
    <s v="Suggest need sell service claim."/>
    <s v="OK"/>
    <s v="Valid"/>
    <s v=""/>
    <s v="valid"/>
  </r>
  <r>
    <s v="TRX108297"/>
    <d v="2022-05-27T00:00:00"/>
    <n v="97862.6"/>
    <x v="1"/>
    <s v="Subscription"/>
    <s v="Online"/>
    <s v="West"/>
    <s v="CUST10156"/>
    <s v=""/>
    <s v="Today view close will north."/>
    <s v="OK"/>
    <s v="Valid"/>
    <s v=""/>
    <s v="valid"/>
  </r>
  <r>
    <s v="TRX108298"/>
    <d v="2022-12-02T00:00:00"/>
    <n v="172874.33"/>
    <x v="1"/>
    <s v="Subscription"/>
    <s v="Online"/>
    <s v="West"/>
    <s v="CUST10206"/>
    <s v=""/>
    <s v="Better before employee fast."/>
    <s v="OK"/>
    <s v="Valid"/>
    <s v=""/>
    <s v="valid"/>
  </r>
  <r>
    <s v="TRX108299"/>
    <d v="2023-05-17T00:00:00"/>
    <n v="109474.88"/>
    <x v="1"/>
    <s v="Product"/>
    <s v="Retail"/>
    <s v="South"/>
    <s v="CUST10077"/>
    <s v=""/>
    <s v="Hold fear specific beat."/>
    <s v="OK"/>
    <s v="Valid"/>
    <s v=""/>
    <s v="valid"/>
  </r>
  <r>
    <s v="TRX108300"/>
    <d v="2022-11-03T00:00:00"/>
    <n v="-51471.42"/>
    <x v="0"/>
    <s v="Utilities"/>
    <s v="Retail"/>
    <s v="North"/>
    <s v=""/>
    <s v="VEND1003"/>
    <s v="Idea data by not."/>
    <s v="OK"/>
    <s v=""/>
    <s v="Valid"/>
    <s v="valid"/>
  </r>
  <r>
    <s v="TRX108301"/>
    <d v="2023-10-06T00:00:00"/>
    <n v="215714.75"/>
    <x v="1"/>
    <s v="Product"/>
    <s v="Online"/>
    <s v="North"/>
    <s v="CUST10363"/>
    <s v=""/>
    <s v="Whose century conference subject military a question."/>
    <s v="OK"/>
    <s v="Valid"/>
    <s v=""/>
    <s v="valid"/>
  </r>
  <r>
    <s v="TRX108302"/>
    <d v="2022-11-22T00:00:00"/>
    <n v="213964.91"/>
    <x v="1"/>
    <s v="Service"/>
    <s v="Enterprise"/>
    <s v="South"/>
    <s v="CUST10142"/>
    <s v=""/>
    <s v="Morning teacher whole into top."/>
    <s v="OK"/>
    <s v="Valid"/>
    <s v=""/>
    <s v="valid"/>
  </r>
  <r>
    <s v="TRX108303"/>
    <d v="2022-03-06T00:00:00"/>
    <n v="113811.73"/>
    <x v="1"/>
    <s v="Product"/>
    <s v="Online"/>
    <s v="South"/>
    <s v="CUST10290"/>
    <s v=""/>
    <s v="Season clear soldier hand."/>
    <s v="OK"/>
    <s v="Valid"/>
    <s v=""/>
    <s v="valid"/>
  </r>
  <r>
    <s v="TRX108304"/>
    <d v="2023-04-18T00:00:00"/>
    <n v="13454.79"/>
    <x v="3"/>
    <s v="Asset"/>
    <s v="Enterprise"/>
    <s v="North"/>
    <s v=""/>
    <s v=""/>
    <s v="Hair protect do phone seem by be."/>
    <s v="OK"/>
    <s v=""/>
    <s v=""/>
    <s v="valid"/>
  </r>
  <r>
    <s v="TRX108305"/>
    <d v="2022-03-30T00:00:00"/>
    <n v="-35001.730000000003"/>
    <x v="0"/>
    <s v="Payroll"/>
    <s v="Online"/>
    <s v="South"/>
    <s v=""/>
    <s v="VEND1010"/>
    <s v="House look voice seven ago just."/>
    <s v="OK"/>
    <s v=""/>
    <s v="Valid"/>
    <s v="valid"/>
  </r>
  <r>
    <s v="TRX108306"/>
    <d v="2023-01-22T00:00:00"/>
    <n v="-54170.720000000001"/>
    <x v="0"/>
    <s v="Utilities"/>
    <s v="Enterprise"/>
    <s v="South"/>
    <s v=""/>
    <s v="VEND1117"/>
    <s v="Camera head recent break gun."/>
    <s v="OK"/>
    <s v=""/>
    <s v="Valid"/>
    <s v="valid"/>
  </r>
  <r>
    <s v="TRX108307"/>
    <d v="2022-10-15T00:00:00"/>
    <n v="-37446.68"/>
    <x v="0"/>
    <s v="Other"/>
    <s v="Online"/>
    <s v="West"/>
    <s v=""/>
    <s v="VEND1004"/>
    <s v="Standard who voice unit democratic."/>
    <s v="OK"/>
    <s v=""/>
    <s v="Valid"/>
    <s v="valid"/>
  </r>
  <r>
    <s v="TRX108308"/>
    <d v="2023-04-19T00:00:00"/>
    <n v="-34453.26"/>
    <x v="0"/>
    <s v="Utilities"/>
    <s v="Retail"/>
    <s v="West"/>
    <s v=""/>
    <s v="VEND1006"/>
    <s v="Because somebody right already exactly wide might."/>
    <s v="OK"/>
    <s v=""/>
    <s v="Valid"/>
    <s v="valid"/>
  </r>
  <r>
    <s v="TRX108309"/>
    <d v="2023-12-01T00:00:00"/>
    <n v="-54585.65"/>
    <x v="0"/>
    <s v="Utilities"/>
    <s v="Retail"/>
    <s v="West"/>
    <s v=""/>
    <s v="VEND1049"/>
    <s v="Seek truth their boy most."/>
    <s v="OK"/>
    <s v=""/>
    <s v="Valid"/>
    <s v="valid"/>
  </r>
  <r>
    <s v="TRX108310"/>
    <d v="2023-10-27T00:00:00"/>
    <n v="-62069.21"/>
    <x v="0"/>
    <s v="Rent"/>
    <s v="Retail"/>
    <s v="West"/>
    <s v=""/>
    <s v="VEND1075"/>
    <s v="Soldier nation personal rest garden."/>
    <s v="OK"/>
    <s v=""/>
    <s v="Valid"/>
    <s v="valid"/>
  </r>
  <r>
    <s v="TRX108311"/>
    <d v="2023-09-30T00:00:00"/>
    <n v="123249.27"/>
    <x v="1"/>
    <s v="Service"/>
    <s v="Retail"/>
    <s v="West"/>
    <s v="CUST10342"/>
    <s v=""/>
    <s v="We age thought pattern government father true."/>
    <s v="OK"/>
    <s v="Valid"/>
    <s v=""/>
    <s v="valid"/>
  </r>
  <r>
    <s v="TRX108312"/>
    <d v="2022-07-24T00:00:00"/>
    <n v="-39889.760000000002"/>
    <x v="0"/>
    <s v="Other"/>
    <s v="Retail"/>
    <s v="East"/>
    <s v=""/>
    <s v="VEND1049"/>
    <s v="Some trouble film off."/>
    <s v="OK"/>
    <s v=""/>
    <s v="Valid"/>
    <s v="valid"/>
  </r>
  <r>
    <s v="TRX108313"/>
    <d v="2022-05-30T00:00:00"/>
    <n v="172567.19"/>
    <x v="1"/>
    <s v="Product"/>
    <s v="Online"/>
    <s v="West"/>
    <s v="CUST10050"/>
    <s v=""/>
    <s v="Skin claim goal provide water glass together concern."/>
    <s v="OK"/>
    <s v="Valid"/>
    <s v=""/>
    <s v="valid"/>
  </r>
  <r>
    <s v="TRX108314"/>
    <d v="2022-09-19T00:00:00"/>
    <n v="206130.79"/>
    <x v="1"/>
    <s v="Service"/>
    <s v="Enterprise"/>
    <s v="East"/>
    <s v="CUST10065"/>
    <s v=""/>
    <s v="Rule toward until low I."/>
    <s v="OK"/>
    <s v="Valid"/>
    <s v=""/>
    <s v="valid"/>
  </r>
  <r>
    <s v="TRX108315"/>
    <d v="2023-04-10T00:00:00"/>
    <n v="42030.75"/>
    <x v="1"/>
    <s v="Service"/>
    <s v="Enterprise"/>
    <s v="South"/>
    <s v="CUST10318"/>
    <s v=""/>
    <s v="Career statement around environment challenge paper."/>
    <s v="OK"/>
    <s v="Valid"/>
    <s v=""/>
    <s v="valid"/>
  </r>
  <r>
    <s v="TRX108316"/>
    <d v="2023-06-26T00:00:00"/>
    <n v="-46422.95"/>
    <x v="0"/>
    <s v="Rent"/>
    <s v="Enterprise"/>
    <s v="West"/>
    <s v=""/>
    <s v="VEND1114"/>
    <s v="Well condition month born market."/>
    <s v="OK"/>
    <s v=""/>
    <s v="Valid"/>
    <s v="valid"/>
  </r>
  <r>
    <s v="TRX108317"/>
    <d v="2022-09-08T00:00:00"/>
    <n v="-33738.86"/>
    <x v="0"/>
    <s v="Utilities"/>
    <s v="Retail"/>
    <s v="East"/>
    <s v=""/>
    <s v="VEND1006"/>
    <s v="However couple material player."/>
    <s v="OK"/>
    <s v=""/>
    <s v="Valid"/>
    <s v="valid"/>
  </r>
  <r>
    <s v="TRX108318"/>
    <d v="2023-08-21T00:00:00"/>
    <n v="127657.24"/>
    <x v="1"/>
    <s v="Product"/>
    <s v="Retail"/>
    <s v="West"/>
    <s v="CUST10039"/>
    <s v=""/>
    <s v="Rather or follow."/>
    <s v="OK"/>
    <s v="Valid"/>
    <s v=""/>
    <s v="valid"/>
  </r>
  <r>
    <s v="TRX108319"/>
    <d v="2023-05-29T00:00:00"/>
    <n v="135334.91"/>
    <x v="1"/>
    <s v="Service"/>
    <s v="Enterprise"/>
    <s v="West"/>
    <s v="CUST10282"/>
    <s v=""/>
    <s v="Prove natural involve short until."/>
    <s v="OK"/>
    <s v="Valid"/>
    <s v=""/>
    <s v="valid"/>
  </r>
  <r>
    <s v="TRX108320"/>
    <d v="2022-01-09T00:00:00"/>
    <n v="88491.03"/>
    <x v="1"/>
    <s v="Product"/>
    <s v="Retail"/>
    <s v="North"/>
    <s v="CUST10037"/>
    <s v=""/>
    <s v="Partner usually claim town price."/>
    <s v="OK"/>
    <s v="Valid"/>
    <s v=""/>
    <s v="valid"/>
  </r>
  <r>
    <s v="TRX108321"/>
    <d v="2023-03-08T00:00:00"/>
    <n v="-13462.81"/>
    <x v="0"/>
    <s v="Utilities"/>
    <s v="Enterprise"/>
    <s v="North"/>
    <s v=""/>
    <s v="VEND1003"/>
    <s v="Final test camera difficult among themselves reduce."/>
    <s v="OK"/>
    <s v=""/>
    <s v="Valid"/>
    <s v="valid"/>
  </r>
  <r>
    <s v="TRX108322"/>
    <d v="2022-10-13T00:00:00"/>
    <n v="-20501.38"/>
    <x v="0"/>
    <s v="Rent"/>
    <s v="Online"/>
    <s v="North"/>
    <s v=""/>
    <s v="VEND1046"/>
    <s v="Tend front music ago in prove."/>
    <s v="OK"/>
    <s v=""/>
    <s v="Valid"/>
    <s v="valid"/>
  </r>
  <r>
    <s v="TRX108323"/>
    <d v="2023-04-21T00:00:00"/>
    <n v="-85698.36"/>
    <x v="0"/>
    <s v="Utilities"/>
    <s v="Online"/>
    <s v="North"/>
    <s v=""/>
    <s v="VEND1059"/>
    <s v="Peace trouble audience cover."/>
    <s v="OK"/>
    <s v=""/>
    <s v="Valid"/>
    <s v="valid"/>
  </r>
  <r>
    <s v="TRX108324"/>
    <d v="2023-11-26T00:00:00"/>
    <n v="-75352.23"/>
    <x v="0"/>
    <s v="Other"/>
    <s v="Retail"/>
    <s v="West"/>
    <s v=""/>
    <s v="VEND1077"/>
    <s v="Wear student win sometimes situation American occur."/>
    <s v="OK"/>
    <s v=""/>
    <s v="Valid"/>
    <s v="valid"/>
  </r>
  <r>
    <s v="TRX108325"/>
    <d v="2023-05-09T00:00:00"/>
    <n v="229586.28"/>
    <x v="1"/>
    <s v="Service"/>
    <s v="Online"/>
    <s v="North"/>
    <s v="CUST10154"/>
    <s v=""/>
    <s v="Center billion claim suffer professional beyond."/>
    <s v="OK"/>
    <s v="Valid"/>
    <s v=""/>
    <s v="valid"/>
  </r>
  <r>
    <s v="TRX108326"/>
    <d v="2023-03-21T00:00:00"/>
    <n v="133771.06"/>
    <x v="1"/>
    <s v="Subscription"/>
    <s v="Online"/>
    <s v="South"/>
    <s v="CUST10367"/>
    <s v=""/>
    <s v="Generation lot bring much sort."/>
    <s v="OK"/>
    <s v="Valid"/>
    <s v=""/>
    <s v="valid"/>
  </r>
  <r>
    <s v="TRX108327"/>
    <d v="2022-04-25T00:00:00"/>
    <n v="160919.26"/>
    <x v="1"/>
    <s v="Product"/>
    <s v="Retail"/>
    <s v="South"/>
    <s v="CUST10092"/>
    <s v=""/>
    <s v="Course interview yet or woman network forward."/>
    <s v="OK"/>
    <s v="Valid"/>
    <s v=""/>
    <s v="valid"/>
  </r>
  <r>
    <s v="TRX108328"/>
    <d v="2023-03-07T00:00:00"/>
    <n v="155411.29"/>
    <x v="1"/>
    <s v="Subscription"/>
    <s v="Online"/>
    <s v="West"/>
    <s v="CUST10284"/>
    <s v=""/>
    <s v="Rule bed no most in."/>
    <s v="OK"/>
    <s v="Valid"/>
    <s v=""/>
    <s v="valid"/>
  </r>
  <r>
    <s v="TRX108329"/>
    <d v="2023-10-10T00:00:00"/>
    <n v="104675.5"/>
    <x v="1"/>
    <s v="Product"/>
    <s v="Retail"/>
    <s v="South"/>
    <s v="CUST10183"/>
    <s v=""/>
    <s v="Determine newspaper city end political song."/>
    <s v="OK"/>
    <s v="Valid"/>
    <s v=""/>
    <s v="valid"/>
  </r>
  <r>
    <s v="TRX108330"/>
    <d v="2022-11-08T00:00:00"/>
    <n v="-23868.47"/>
    <x v="0"/>
    <s v="Marketing"/>
    <s v="Retail"/>
    <s v="South"/>
    <s v=""/>
    <s v="VEND1022"/>
    <s v="Rest bar it threat seek at soldier."/>
    <s v="OK"/>
    <s v=""/>
    <s v="Valid"/>
    <s v="valid"/>
  </r>
  <r>
    <s v="TRX108331"/>
    <d v="2022-04-13T00:00:00"/>
    <n v="-21827.4"/>
    <x v="0"/>
    <s v="Other"/>
    <s v="Enterprise"/>
    <s v="West"/>
    <s v=""/>
    <s v="VEND1113"/>
    <s v="Trouble admit run baby institution wall."/>
    <s v="OK"/>
    <s v=""/>
    <s v="Valid"/>
    <s v="valid"/>
  </r>
  <r>
    <s v="TRX108332"/>
    <d v="2022-12-23T00:00:00"/>
    <n v="58062.57"/>
    <x v="1"/>
    <s v="Product"/>
    <s v="Enterprise"/>
    <s v="South"/>
    <s v="CUST10328"/>
    <s v=""/>
    <s v="Simply science among push population range."/>
    <s v="OK"/>
    <s v="Valid"/>
    <s v=""/>
    <s v="valid"/>
  </r>
  <r>
    <s v="TRX108333"/>
    <d v="2023-08-11T00:00:00"/>
    <n v="79889.850000000006"/>
    <x v="1"/>
    <s v="Service"/>
    <s v="Retail"/>
    <s v="North"/>
    <s v="CUST10315"/>
    <s v=""/>
    <s v="Trial garden option blood hand thus."/>
    <s v="OK"/>
    <s v="Valid"/>
    <s v=""/>
    <s v="valid"/>
  </r>
  <r>
    <s v="TRX108334"/>
    <d v="2023-02-12T00:00:00"/>
    <n v="-29121.58"/>
    <x v="0"/>
    <s v="Supplies"/>
    <s v="Online"/>
    <s v="East"/>
    <s v=""/>
    <s v="VEND1025"/>
    <s v="Travel goal state spend citizen no receive."/>
    <s v="OK"/>
    <s v=""/>
    <s v="Valid"/>
    <s v="valid"/>
  </r>
  <r>
    <s v="TRX108335"/>
    <d v="2022-04-29T00:00:00"/>
    <n v="-30866.799999999999"/>
    <x v="0"/>
    <s v="Utilities"/>
    <s v="Online"/>
    <s v="East"/>
    <s v=""/>
    <s v="VEND1049"/>
    <s v="Minute drug write follow."/>
    <s v="OK"/>
    <s v=""/>
    <s v="Valid"/>
    <s v="valid"/>
  </r>
  <r>
    <s v="TRX108336"/>
    <d v="2023-09-16T00:00:00"/>
    <n v="-51479.81"/>
    <x v="0"/>
    <s v="Marketing"/>
    <s v="Online"/>
    <s v="East"/>
    <s v=""/>
    <s v="VEND1042"/>
    <s v="Future young same condition."/>
    <s v="OK"/>
    <s v=""/>
    <s v="Valid"/>
    <s v="valid"/>
  </r>
  <r>
    <s v="TRX108337"/>
    <d v="2023-11-11T00:00:00"/>
    <n v="145256.28"/>
    <x v="1"/>
    <s v="Subscription"/>
    <s v="Retail"/>
    <s v="South"/>
    <s v="CUST10077"/>
    <s v=""/>
    <s v="Purpose tonight approach government buy."/>
    <s v="OK"/>
    <s v="Valid"/>
    <s v=""/>
    <s v="valid"/>
  </r>
  <r>
    <s v="TRX108338"/>
    <d v="2023-04-14T00:00:00"/>
    <n v="-41654.26"/>
    <x v="0"/>
    <s v="Supplies"/>
    <s v="Retail"/>
    <s v="South"/>
    <s v=""/>
    <s v="VEND1065"/>
    <s v="Chair second change."/>
    <s v="OK"/>
    <s v=""/>
    <s v="Valid"/>
    <s v="valid"/>
  </r>
  <r>
    <s v="TRX108339"/>
    <d v="2023-11-29T00:00:00"/>
    <n v="31270.28"/>
    <x v="3"/>
    <s v="Asset"/>
    <s v="Enterprise"/>
    <s v="West"/>
    <s v=""/>
    <s v=""/>
    <s v="Attack parent take."/>
    <s v="OK"/>
    <s v=""/>
    <s v=""/>
    <s v="valid"/>
  </r>
  <r>
    <s v="TRX108340"/>
    <d v="2022-03-24T00:00:00"/>
    <n v="-2000"/>
    <x v="0"/>
    <s v="Marketing"/>
    <s v="Enterprise"/>
    <s v="North"/>
    <s v=""/>
    <s v="VEND1103"/>
    <s v="Shake agent major law last need five."/>
    <s v="OK"/>
    <s v=""/>
    <s v="Valid"/>
    <s v="valid"/>
  </r>
  <r>
    <s v="TRX108341"/>
    <d v="2023-06-21T00:00:00"/>
    <n v="-20984.48"/>
    <x v="0"/>
    <s v="Marketing"/>
    <s v="Retail"/>
    <s v="West"/>
    <s v=""/>
    <s v="VEND1009"/>
    <s v="Thought something rock skin husband simple."/>
    <s v="OK"/>
    <s v=""/>
    <s v="Valid"/>
    <s v="valid"/>
  </r>
  <r>
    <s v="TRX108342"/>
    <d v="2022-07-26T00:00:00"/>
    <n v="170030.63"/>
    <x v="1"/>
    <s v="Product"/>
    <s v="Enterprise"/>
    <s v="North"/>
    <s v="CUST10193"/>
    <s v=""/>
    <s v="Level high meet hear recently."/>
    <s v="OK"/>
    <s v="Valid"/>
    <s v=""/>
    <s v="valid"/>
  </r>
  <r>
    <s v="TRX108343"/>
    <d v="2022-07-15T00:00:00"/>
    <n v="18232.150000000001"/>
    <x v="3"/>
    <s v="Asset"/>
    <s v="Enterprise"/>
    <s v="East"/>
    <s v=""/>
    <s v=""/>
    <s v="Action deep notice help too into."/>
    <s v="OK"/>
    <s v=""/>
    <s v=""/>
    <s v="valid"/>
  </r>
  <r>
    <s v="TRX108344"/>
    <d v="2023-09-11T00:00:00"/>
    <n v="-11922.25"/>
    <x v="0"/>
    <s v="Marketing"/>
    <s v="Online"/>
    <s v="West"/>
    <s v=""/>
    <s v="VEND1051"/>
    <s v="Dark food later agree."/>
    <s v="OK"/>
    <s v=""/>
    <s v="Valid"/>
    <s v="valid"/>
  </r>
  <r>
    <s v="TRX108345"/>
    <d v="2023-06-11T00:00:00"/>
    <n v="29800.71"/>
    <x v="2"/>
    <s v="Equity"/>
    <s v="Retail"/>
    <s v="North"/>
    <s v=""/>
    <s v=""/>
    <s v="Early part bar story."/>
    <s v="OK"/>
    <s v=""/>
    <s v=""/>
    <s v="valid"/>
  </r>
  <r>
    <s v="TRX108346"/>
    <d v="2022-11-14T00:00:00"/>
    <n v="-68422.44"/>
    <x v="0"/>
    <s v="Utilities"/>
    <s v="Retail"/>
    <s v="South"/>
    <s v=""/>
    <s v="VEND1080"/>
    <s v="Detail main may environmental able interview."/>
    <s v="OK"/>
    <s v=""/>
    <s v="Valid"/>
    <s v="valid"/>
  </r>
  <r>
    <s v="TRX108347"/>
    <d v="2023-11-22T00:00:00"/>
    <n v="160117.19"/>
    <x v="1"/>
    <s v="Service"/>
    <s v="Enterprise"/>
    <s v="West"/>
    <s v="CUST10312"/>
    <s v=""/>
    <s v="Eat rather return course ago budget."/>
    <s v="OK"/>
    <s v="Valid"/>
    <s v=""/>
    <s v="valid"/>
  </r>
  <r>
    <s v="TRX108348"/>
    <d v="2022-03-31T00:00:00"/>
    <n v="-43384.25"/>
    <x v="0"/>
    <s v="Other"/>
    <s v="Retail"/>
    <s v="North"/>
    <s v=""/>
    <s v="VEND1091"/>
    <s v="Week realize management thought."/>
    <s v="OK"/>
    <s v=""/>
    <s v="Valid"/>
    <s v="valid"/>
  </r>
  <r>
    <s v="TRX108349"/>
    <d v="2023-12-13T00:00:00"/>
    <n v="45047.51"/>
    <x v="1"/>
    <s v="Product"/>
    <s v="Enterprise"/>
    <s v="West"/>
    <s v="CUST10094"/>
    <s v=""/>
    <s v="Letter investment clear per."/>
    <s v="OK"/>
    <s v="Valid"/>
    <s v=""/>
    <s v="valid"/>
  </r>
  <r>
    <s v="TRX108350"/>
    <d v="2023-07-23T00:00:00"/>
    <n v="191549.47"/>
    <x v="1"/>
    <s v="Product"/>
    <s v="Enterprise"/>
    <s v="North"/>
    <s v="CUST10227"/>
    <s v=""/>
    <s v="One form manager place case card."/>
    <s v="OK"/>
    <s v="Valid"/>
    <s v=""/>
    <s v="valid"/>
  </r>
  <r>
    <s v="TRX108351"/>
    <d v="2022-06-06T00:00:00"/>
    <n v="-18511.919999999998"/>
    <x v="0"/>
    <s v="Marketing"/>
    <s v="Enterprise"/>
    <s v="North"/>
    <s v=""/>
    <s v="VEND1025"/>
    <s v="Take many move analysis your memory."/>
    <s v="OK"/>
    <s v=""/>
    <s v="Valid"/>
    <s v="valid"/>
  </r>
  <r>
    <s v="TRX108352"/>
    <d v="2023-06-25T00:00:00"/>
    <n v="-2000"/>
    <x v="0"/>
    <s v="Utilities"/>
    <s v="Enterprise"/>
    <s v="East"/>
    <s v=""/>
    <s v="VEND1007"/>
    <s v="Hotel area read later."/>
    <s v="OK"/>
    <s v=""/>
    <s v="Valid"/>
    <s v="valid"/>
  </r>
  <r>
    <s v="TRX108353"/>
    <d v="2023-10-10T00:00:00"/>
    <n v="-96300.7"/>
    <x v="0"/>
    <s v="Utilities"/>
    <s v="Retail"/>
    <s v="East"/>
    <s v=""/>
    <s v="VEND1042"/>
    <s v="Action everything leader stop."/>
    <s v="OK"/>
    <s v=""/>
    <s v="Valid"/>
    <s v="valid"/>
  </r>
  <r>
    <s v="TRX108354"/>
    <d v="2023-01-18T00:00:00"/>
    <n v="281258.15999999997"/>
    <x v="1"/>
    <s v="Product"/>
    <s v="Online"/>
    <s v="North"/>
    <s v="CUST10019"/>
    <s v=""/>
    <s v="Radio hear this four knowledge find watch."/>
    <s v="OK"/>
    <s v="Valid"/>
    <s v=""/>
    <s v="valid"/>
  </r>
  <r>
    <s v="TRX108355"/>
    <d v="2023-09-16T00:00:00"/>
    <n v="227943.59"/>
    <x v="1"/>
    <s v="Subscription"/>
    <s v="Online"/>
    <s v="East"/>
    <s v="CUST10030"/>
    <s v=""/>
    <s v="Today get manage across after."/>
    <s v="OK"/>
    <s v="Valid"/>
    <s v=""/>
    <s v="valid"/>
  </r>
  <r>
    <s v="TRX108356"/>
    <d v="2022-09-03T00:00:00"/>
    <n v="-68653.47"/>
    <x v="0"/>
    <s v="Rent"/>
    <s v="Retail"/>
    <s v="West"/>
    <s v=""/>
    <s v="VEND1075"/>
    <s v="Bad far short again full consider."/>
    <s v="OK"/>
    <s v=""/>
    <s v="Valid"/>
    <s v="valid"/>
  </r>
  <r>
    <s v="TRX108357"/>
    <d v="2023-09-08T00:00:00"/>
    <n v="131246.15"/>
    <x v="1"/>
    <s v="Service"/>
    <s v="Enterprise"/>
    <s v="East"/>
    <s v="CUST10361"/>
    <s v=""/>
    <s v="Security pull open very thought."/>
    <s v="OK"/>
    <s v="Valid"/>
    <s v=""/>
    <s v="valid"/>
  </r>
  <r>
    <s v="TRX108358"/>
    <d v="2022-03-06T00:00:00"/>
    <n v="6728.14"/>
    <x v="4"/>
    <s v="Liability"/>
    <s v="Enterprise"/>
    <s v="East"/>
    <s v=""/>
    <s v=""/>
    <s v="Remember join must few cut."/>
    <s v="OK"/>
    <s v=""/>
    <s v=""/>
    <s v="valid"/>
  </r>
  <r>
    <s v="TRX108359"/>
    <d v="2023-02-11T00:00:00"/>
    <n v="157443.82"/>
    <x v="1"/>
    <s v="Subscription"/>
    <s v="Enterprise"/>
    <s v="South"/>
    <s v="CUST10320"/>
    <s v=""/>
    <s v="Care more say cover method trouble."/>
    <s v="OK"/>
    <s v="Valid"/>
    <s v=""/>
    <s v="valid"/>
  </r>
  <r>
    <s v="TRX108360"/>
    <d v="2023-03-25T00:00:00"/>
    <n v="152667.9"/>
    <x v="1"/>
    <s v="Product"/>
    <s v="Enterprise"/>
    <s v="North"/>
    <s v="CUST10232"/>
    <s v=""/>
    <s v="Increase much usually machine would amount politics."/>
    <s v="OK"/>
    <s v="Valid"/>
    <s v=""/>
    <s v="valid"/>
  </r>
  <r>
    <s v="TRX108361"/>
    <d v="2022-02-28T00:00:00"/>
    <n v="21494.400000000001"/>
    <x v="3"/>
    <s v="Asset"/>
    <s v="Online"/>
    <s v="West"/>
    <s v=""/>
    <s v=""/>
    <s v="Wrong above line young million both."/>
    <s v="OK"/>
    <s v=""/>
    <s v=""/>
    <s v="valid"/>
  </r>
  <r>
    <s v="TRX108362"/>
    <d v="2022-11-09T00:00:00"/>
    <n v="227693.69"/>
    <x v="1"/>
    <s v="Service"/>
    <s v="Retail"/>
    <s v="East"/>
    <s v="CUST10208"/>
    <s v=""/>
    <s v="Tonight choice heavy gun amount television floor into."/>
    <s v="OK"/>
    <s v="Valid"/>
    <s v=""/>
    <s v="valid"/>
  </r>
  <r>
    <s v="TRX108363"/>
    <d v="2023-02-01T00:00:00"/>
    <n v="-58300.99"/>
    <x v="0"/>
    <s v="Utilities"/>
    <s v="Online"/>
    <s v="North"/>
    <s v=""/>
    <s v="VEND1079"/>
    <s v="Argue available since young east difference which."/>
    <s v="OK"/>
    <s v=""/>
    <s v="Valid"/>
    <s v="valid"/>
  </r>
  <r>
    <s v="TRX108364"/>
    <d v="2022-06-28T00:00:00"/>
    <n v="191849.09"/>
    <x v="1"/>
    <s v="Subscription"/>
    <s v="Retail"/>
    <s v="South"/>
    <s v="CUST10010"/>
    <s v=""/>
    <s v="Offer report school west."/>
    <s v="OK"/>
    <s v="Valid"/>
    <s v=""/>
    <s v="valid"/>
  </r>
  <r>
    <s v="TRX108365"/>
    <d v="2023-07-10T00:00:00"/>
    <n v="65381.120000000003"/>
    <x v="1"/>
    <s v="Product"/>
    <s v="Retail"/>
    <s v="North"/>
    <s v="CUST10008"/>
    <s v=""/>
    <s v="Music hard cut fish couple."/>
    <s v="OK"/>
    <s v="Valid"/>
    <s v=""/>
    <s v="valid"/>
  </r>
  <r>
    <s v="TRX108366"/>
    <d v="2023-01-19T00:00:00"/>
    <n v="-54496.18"/>
    <x v="0"/>
    <s v="Marketing"/>
    <s v="Retail"/>
    <s v="South"/>
    <s v=""/>
    <s v="VEND1023"/>
    <s v="Computer but decide blood."/>
    <s v="OK"/>
    <s v=""/>
    <s v="Valid"/>
    <s v="valid"/>
  </r>
  <r>
    <s v="TRX108367"/>
    <d v="2023-10-13T00:00:00"/>
    <n v="-44623.51"/>
    <x v="0"/>
    <s v="Payroll"/>
    <s v="Retail"/>
    <s v="South"/>
    <s v=""/>
    <s v="VEND1044"/>
    <s v="Minute suggest call indeed break investment certain."/>
    <s v="OK"/>
    <s v=""/>
    <s v="Valid"/>
    <s v="valid"/>
  </r>
  <r>
    <s v="TRX108368"/>
    <d v="2023-10-03T00:00:00"/>
    <n v="213446.99"/>
    <x v="1"/>
    <s v="Product"/>
    <s v="Enterprise"/>
    <s v="West"/>
    <s v="CUST10295"/>
    <s v=""/>
    <s v="Them international surface way."/>
    <s v="OK"/>
    <s v="Valid"/>
    <s v=""/>
    <s v="valid"/>
  </r>
  <r>
    <s v="TRX108369"/>
    <d v="2023-08-28T00:00:00"/>
    <n v="137391.93"/>
    <x v="1"/>
    <s v="Product"/>
    <s v="Retail"/>
    <s v="East"/>
    <s v="CUST10113"/>
    <s v=""/>
    <s v="First clear this family tend."/>
    <s v="OK"/>
    <s v="Valid"/>
    <s v=""/>
    <s v="valid"/>
  </r>
  <r>
    <s v="TRX108370"/>
    <d v="2022-05-09T00:00:00"/>
    <n v="165486.26999999999"/>
    <x v="1"/>
    <s v="Subscription"/>
    <s v="Retail"/>
    <s v="South"/>
    <s v="CUST10015"/>
    <s v=""/>
    <s v="Here natural other hard finish time."/>
    <s v="OK"/>
    <s v="Valid"/>
    <s v=""/>
    <s v="valid"/>
  </r>
  <r>
    <s v="TRX108371"/>
    <d v="2022-09-11T00:00:00"/>
    <n v="134332.29"/>
    <x v="1"/>
    <s v="Subscription"/>
    <s v="Online"/>
    <s v="West"/>
    <s v="CUST10336"/>
    <s v=""/>
    <s v="Future true still material."/>
    <s v="OK"/>
    <s v="Valid"/>
    <s v=""/>
    <s v="valid"/>
  </r>
  <r>
    <s v="TRX108372"/>
    <d v="2023-11-27T00:00:00"/>
    <n v="-35656.44"/>
    <x v="0"/>
    <s v="Utilities"/>
    <s v="Retail"/>
    <s v="South"/>
    <s v=""/>
    <s v="VEND1093"/>
    <s v="Actually place entire turn than speak."/>
    <s v="OK"/>
    <s v=""/>
    <s v="Valid"/>
    <s v="valid"/>
  </r>
  <r>
    <s v="TRX108373"/>
    <d v="2022-05-29T00:00:00"/>
    <n v="201625.04"/>
    <x v="1"/>
    <s v="Subscription"/>
    <s v="Online"/>
    <s v="West"/>
    <s v="CUST10111"/>
    <s v=""/>
    <s v="Successful throughout simple."/>
    <s v="OK"/>
    <s v="Valid"/>
    <s v=""/>
    <s v="valid"/>
  </r>
  <r>
    <s v="TRX108374"/>
    <d v="2023-05-21T00:00:00"/>
    <n v="227677.74"/>
    <x v="1"/>
    <s v="Subscription"/>
    <s v="Enterprise"/>
    <s v="East"/>
    <s v="CUST10114"/>
    <s v=""/>
    <s v="Hotel possible order box determine with meet painting."/>
    <s v="OK"/>
    <s v="Valid"/>
    <s v=""/>
    <s v="valid"/>
  </r>
  <r>
    <s v="TRX108375"/>
    <d v="2023-05-01T00:00:00"/>
    <n v="173474.47"/>
    <x v="1"/>
    <s v="Service"/>
    <s v="Enterprise"/>
    <s v="West"/>
    <s v="CUST10088"/>
    <s v=""/>
    <s v="Relate doctor every nearly technology ok foreign."/>
    <s v="OK"/>
    <s v="Valid"/>
    <s v=""/>
    <s v="valid"/>
  </r>
  <r>
    <s v="TRX108376"/>
    <d v="2023-12-18T00:00:00"/>
    <n v="154732.91"/>
    <x v="1"/>
    <s v="Product"/>
    <s v="Enterprise"/>
    <s v="West"/>
    <s v="CUST10335"/>
    <s v=""/>
    <s v="Sense necessary edge brother."/>
    <s v="OK"/>
    <s v="Valid"/>
    <s v=""/>
    <s v="valid"/>
  </r>
  <r>
    <s v="TRX108377"/>
    <d v="2022-01-16T00:00:00"/>
    <n v="113115.13"/>
    <x v="1"/>
    <s v="Subscription"/>
    <s v="Retail"/>
    <s v="South"/>
    <s v="CUST10205"/>
    <s v=""/>
    <s v="Kid life long car possible ball suddenly matter."/>
    <s v="OK"/>
    <s v="Valid"/>
    <s v=""/>
    <s v="valid"/>
  </r>
  <r>
    <s v="TRX108378"/>
    <d v="2022-12-20T00:00:00"/>
    <n v="137027.79999999999"/>
    <x v="1"/>
    <s v="Service"/>
    <s v="Enterprise"/>
    <s v="North"/>
    <s v="CUST10034"/>
    <s v=""/>
    <s v="President technology could action role."/>
    <s v="OK"/>
    <s v="Valid"/>
    <s v=""/>
    <s v="valid"/>
  </r>
  <r>
    <s v="TRX108379"/>
    <d v="2022-08-22T00:00:00"/>
    <n v="158750.73000000001"/>
    <x v="1"/>
    <s v="Subscription"/>
    <s v="Retail"/>
    <s v="North"/>
    <s v="CUST10120"/>
    <s v=""/>
    <s v="Capital tree new degree clearly house."/>
    <s v="OK"/>
    <s v="Valid"/>
    <s v=""/>
    <s v="valid"/>
  </r>
  <r>
    <s v="TRX108380"/>
    <d v="2022-07-03T00:00:00"/>
    <n v="284635.3"/>
    <x v="1"/>
    <s v="Subscription"/>
    <s v="Retail"/>
    <s v="West"/>
    <s v="CUST10158"/>
    <s v=""/>
    <s v="Town rule eye move this above."/>
    <s v="OK"/>
    <s v="Valid"/>
    <s v=""/>
    <s v="valid"/>
  </r>
  <r>
    <s v="TRX108381"/>
    <d v="2023-08-15T00:00:00"/>
    <n v="141977.63"/>
    <x v="1"/>
    <s v="Product"/>
    <s v="Online"/>
    <s v="East"/>
    <s v="CUST10074"/>
    <s v=""/>
    <s v="Use candidate approach environmental."/>
    <s v="OK"/>
    <s v="Valid"/>
    <s v=""/>
    <s v="valid"/>
  </r>
  <r>
    <s v="TRX108382"/>
    <d v="2023-06-20T00:00:00"/>
    <n v="-19143.07"/>
    <x v="0"/>
    <s v="Rent"/>
    <s v="Enterprise"/>
    <s v="North"/>
    <s v=""/>
    <s v="VEND1020"/>
    <s v="Next wear upon shoulder tax camera."/>
    <s v="OK"/>
    <s v=""/>
    <s v="Valid"/>
    <s v="valid"/>
  </r>
  <r>
    <s v="TRX108383"/>
    <d v="2023-01-13T00:00:00"/>
    <n v="-87028.72"/>
    <x v="0"/>
    <s v="Other"/>
    <s v="Online"/>
    <s v="West"/>
    <s v=""/>
    <s v="VEND1090"/>
    <s v="Surface very allow receive."/>
    <s v="OK"/>
    <s v=""/>
    <s v="Valid"/>
    <s v="valid"/>
  </r>
  <r>
    <s v="TRX108384"/>
    <d v="2023-01-15T00:00:00"/>
    <n v="-46219.68"/>
    <x v="0"/>
    <s v="Rent"/>
    <s v="Enterprise"/>
    <s v="East"/>
    <s v=""/>
    <s v="VEND1038"/>
    <s v="Poor collection after thank single."/>
    <s v="OK"/>
    <s v=""/>
    <s v="Valid"/>
    <s v="valid"/>
  </r>
  <r>
    <s v="TRX108385"/>
    <d v="2023-08-31T00:00:00"/>
    <n v="-46525.78"/>
    <x v="0"/>
    <s v="Rent"/>
    <s v="Enterprise"/>
    <s v="North"/>
    <s v=""/>
    <s v="VEND1106"/>
    <s v="Sport beautiful test organization local military."/>
    <s v="OK"/>
    <s v=""/>
    <s v="Valid"/>
    <s v="valid"/>
  </r>
  <r>
    <s v="TRX108386"/>
    <d v="2023-04-28T00:00:00"/>
    <n v="-37262.57"/>
    <x v="0"/>
    <s v="Payroll"/>
    <s v="Online"/>
    <s v="North"/>
    <s v=""/>
    <s v="VEND1001"/>
    <s v="Throughout sense middle."/>
    <s v="OK"/>
    <s v=""/>
    <s v="Valid"/>
    <s v="valid"/>
  </r>
  <r>
    <s v="TRX108387"/>
    <d v="2023-12-30T00:00:00"/>
    <n v="290448.95"/>
    <x v="1"/>
    <s v="Product"/>
    <s v="Enterprise"/>
    <s v="North"/>
    <s v="CUST10348"/>
    <s v=""/>
    <s v="Former its material share keep role pull."/>
    <s v="OK"/>
    <s v="Valid"/>
    <s v=""/>
    <s v="valid"/>
  </r>
  <r>
    <s v="TRX108388"/>
    <d v="2023-08-02T00:00:00"/>
    <n v="184416.17"/>
    <x v="1"/>
    <s v="Product"/>
    <s v="Enterprise"/>
    <s v="East"/>
    <s v="CUST10072"/>
    <s v=""/>
    <s v="Security great suddenly help explain lay serve."/>
    <s v="OK"/>
    <s v="Valid"/>
    <s v=""/>
    <s v="valid"/>
  </r>
  <r>
    <s v="TRX108389"/>
    <d v="2022-02-03T00:00:00"/>
    <n v="22147.07"/>
    <x v="3"/>
    <s v="Asset"/>
    <s v="Retail"/>
    <s v="West"/>
    <s v=""/>
    <s v=""/>
    <s v="Fact cover certainly step receive traditional."/>
    <s v="OK"/>
    <s v=""/>
    <s v=""/>
    <s v="valid"/>
  </r>
  <r>
    <s v="TRX108390"/>
    <d v="2022-10-06T00:00:00"/>
    <n v="24146.67"/>
    <x v="4"/>
    <s v="Liability"/>
    <s v="Retail"/>
    <s v="North"/>
    <s v=""/>
    <s v=""/>
    <s v="Apply develop none eat bag top top."/>
    <s v="OK"/>
    <s v=""/>
    <s v=""/>
    <s v="valid"/>
  </r>
  <r>
    <s v="TRX108391"/>
    <d v="2023-11-12T00:00:00"/>
    <n v="-24555.62"/>
    <x v="0"/>
    <s v="Utilities"/>
    <s v="Enterprise"/>
    <s v="North"/>
    <s v=""/>
    <s v="VEND1006"/>
    <s v="More strong choice material inside believe partner cultural."/>
    <s v="OK"/>
    <s v=""/>
    <s v="Valid"/>
    <s v="valid"/>
  </r>
  <r>
    <s v="TRX108392"/>
    <d v="2022-02-15T00:00:00"/>
    <n v="101483.14"/>
    <x v="1"/>
    <s v="Service"/>
    <s v="Retail"/>
    <s v="North"/>
    <s v="CUST10074"/>
    <s v=""/>
    <s v="Water above all reveal hospital national law record."/>
    <s v="OK"/>
    <s v="Valid"/>
    <s v=""/>
    <s v="valid"/>
  </r>
  <r>
    <s v="TRX108393"/>
    <d v="2022-10-31T00:00:00"/>
    <n v="-40567.19"/>
    <x v="0"/>
    <s v="Utilities"/>
    <s v="Enterprise"/>
    <s v="East"/>
    <s v=""/>
    <s v="VEND1024"/>
    <s v="Concern instead officer again off."/>
    <s v="OK"/>
    <s v=""/>
    <s v="Valid"/>
    <s v="valid"/>
  </r>
  <r>
    <s v="TRX108394"/>
    <d v="2023-08-30T00:00:00"/>
    <n v="118563.26"/>
    <x v="1"/>
    <s v="Service"/>
    <s v="Enterprise"/>
    <s v="South"/>
    <s v="CUST10143"/>
    <s v=""/>
    <s v="Forward apply capital chance seat."/>
    <s v="OK"/>
    <s v="Valid"/>
    <s v=""/>
    <s v="valid"/>
  </r>
  <r>
    <s v="TRX108395"/>
    <d v="2022-06-18T00:00:00"/>
    <n v="135267.63"/>
    <x v="1"/>
    <s v="Product"/>
    <s v="Online"/>
    <s v="East"/>
    <s v="CUST10082"/>
    <s v=""/>
    <s v="Various professor present style I effect most."/>
    <s v="OK"/>
    <s v="Valid"/>
    <s v=""/>
    <s v="valid"/>
  </r>
  <r>
    <s v="TRX108396"/>
    <d v="2023-09-21T00:00:00"/>
    <n v="-48130.23"/>
    <x v="0"/>
    <s v="Other"/>
    <s v="Online"/>
    <s v="West"/>
    <s v=""/>
    <s v="VEND1080"/>
    <s v="Use certain front issue level."/>
    <s v="OK"/>
    <s v=""/>
    <s v="Valid"/>
    <s v="valid"/>
  </r>
  <r>
    <s v="TRX108397"/>
    <d v="2022-11-03T00:00:00"/>
    <n v="141571.84"/>
    <x v="1"/>
    <s v="Service"/>
    <s v="Retail"/>
    <s v="North"/>
    <s v="CUST10055"/>
    <s v=""/>
    <s v="Different instead project need huge computer."/>
    <s v="OK"/>
    <s v="Valid"/>
    <s v=""/>
    <s v="valid"/>
  </r>
  <r>
    <s v="TRX108398"/>
    <d v="2022-12-05T00:00:00"/>
    <n v="145074.12"/>
    <x v="1"/>
    <s v="Subscription"/>
    <s v="Online"/>
    <s v="West"/>
    <s v="CUST10218"/>
    <s v=""/>
    <s v="Color idea stop."/>
    <s v="OK"/>
    <s v="Valid"/>
    <s v=""/>
    <s v="valid"/>
  </r>
  <r>
    <s v="TRX108399"/>
    <d v="2023-04-03T00:00:00"/>
    <n v="189698.02"/>
    <x v="1"/>
    <s v="Product"/>
    <s v="Retail"/>
    <s v="North"/>
    <s v="CUST10154"/>
    <s v=""/>
    <s v="Right throw push decide could office behind."/>
    <s v="OK"/>
    <s v="Valid"/>
    <s v=""/>
    <s v="valid"/>
  </r>
  <r>
    <s v="TRX108400"/>
    <d v="2022-10-11T00:00:00"/>
    <n v="164616.57999999999"/>
    <x v="1"/>
    <s v="Service"/>
    <s v="Enterprise"/>
    <s v="West"/>
    <s v="CUST10122"/>
    <s v=""/>
    <s v="Data return simple enter industry still."/>
    <s v="OK"/>
    <s v="Valid"/>
    <s v=""/>
    <s v="valid"/>
  </r>
  <r>
    <s v="TRX108401"/>
    <d v="2022-04-04T00:00:00"/>
    <n v="133617.41"/>
    <x v="1"/>
    <s v="Subscription"/>
    <s v="Retail"/>
    <s v="North"/>
    <s v="CUST10339"/>
    <s v=""/>
    <s v="Player movement may effort budget cut quickly."/>
    <s v="OK"/>
    <s v="Valid"/>
    <s v=""/>
    <s v="valid"/>
  </r>
  <r>
    <s v="TRX108402"/>
    <d v="2023-03-18T00:00:00"/>
    <n v="166839.6"/>
    <x v="1"/>
    <s v="Service"/>
    <s v="Enterprise"/>
    <s v="West"/>
    <s v="CUST10281"/>
    <s v=""/>
    <s v="Security line attack."/>
    <s v="OK"/>
    <s v="Valid"/>
    <s v=""/>
    <s v="valid"/>
  </r>
  <r>
    <s v="TRX108403"/>
    <d v="2023-12-16T00:00:00"/>
    <n v="-71696.509999999995"/>
    <x v="0"/>
    <s v="Marketing"/>
    <s v="Online"/>
    <s v="East"/>
    <s v=""/>
    <s v="VEND1111"/>
    <s v="Side everyone life seek manager well them."/>
    <s v="OK"/>
    <s v=""/>
    <s v="Valid"/>
    <s v="valid"/>
  </r>
  <r>
    <s v="TRX108404"/>
    <d v="2022-04-27T00:00:00"/>
    <n v="96504.85"/>
    <x v="1"/>
    <s v="Subscription"/>
    <s v="Retail"/>
    <s v="South"/>
    <s v="CUST10339"/>
    <s v=""/>
    <s v="Create structure mother talk on writer family."/>
    <s v="OK"/>
    <s v="Valid"/>
    <s v=""/>
    <s v="valid"/>
  </r>
  <r>
    <s v="TRX108405"/>
    <d v="2023-06-27T00:00:00"/>
    <n v="204852.86"/>
    <x v="1"/>
    <s v="Service"/>
    <s v="Online"/>
    <s v="East"/>
    <s v="CUST10260"/>
    <s v=""/>
    <s v="Growth yard government occur market amount break send."/>
    <s v="OK"/>
    <s v="Valid"/>
    <s v=""/>
    <s v="valid"/>
  </r>
  <r>
    <s v="TRX108406"/>
    <d v="2022-12-30T00:00:00"/>
    <n v="-43354.98"/>
    <x v="0"/>
    <s v="Other"/>
    <s v="Online"/>
    <s v="West"/>
    <s v=""/>
    <s v="VEND1042"/>
    <s v="Begin discuss myself soldier type."/>
    <s v="OK"/>
    <s v=""/>
    <s v="Valid"/>
    <s v="valid"/>
  </r>
  <r>
    <s v="TRX108407"/>
    <d v="2023-04-13T00:00:00"/>
    <n v="-40727.96"/>
    <x v="0"/>
    <s v="Supplies"/>
    <s v="Retail"/>
    <s v="East"/>
    <s v=""/>
    <s v="VEND1083"/>
    <s v="Former when pressure whose tough quality agree."/>
    <s v="OK"/>
    <s v=""/>
    <s v="Valid"/>
    <s v="valid"/>
  </r>
  <r>
    <s v="TRX108408"/>
    <d v="2023-01-19T00:00:00"/>
    <n v="166859.16"/>
    <x v="1"/>
    <s v="Service"/>
    <s v="Retail"/>
    <s v="West"/>
    <s v="CUST10153"/>
    <s v=""/>
    <s v="Other reflect hot per."/>
    <s v="OK"/>
    <s v="Valid"/>
    <s v=""/>
    <s v="valid"/>
  </r>
  <r>
    <s v="TRX108409"/>
    <d v="2022-11-23T00:00:00"/>
    <n v="130461.82"/>
    <x v="1"/>
    <s v="Subscription"/>
    <s v="Retail"/>
    <s v="West"/>
    <s v="CUST10249"/>
    <s v=""/>
    <s v="Main improve since president away fire raise."/>
    <s v="OK"/>
    <s v="Valid"/>
    <s v=""/>
    <s v="valid"/>
  </r>
  <r>
    <s v="TRX108410"/>
    <d v="2022-06-12T00:00:00"/>
    <n v="263212.76"/>
    <x v="1"/>
    <s v="Product"/>
    <s v="Enterprise"/>
    <s v="North"/>
    <s v="CUST10312"/>
    <s v=""/>
    <s v="Resource hard friend."/>
    <s v="OK"/>
    <s v="Valid"/>
    <s v=""/>
    <s v="valid"/>
  </r>
  <r>
    <s v="TRX108411"/>
    <d v="2023-08-11T00:00:00"/>
    <n v="149296.20000000001"/>
    <x v="1"/>
    <s v="Service"/>
    <s v="Online"/>
    <s v="West"/>
    <s v="CUST10061"/>
    <s v=""/>
    <s v="Anyone example president seven I."/>
    <s v="OK"/>
    <s v="Valid"/>
    <s v=""/>
    <s v="valid"/>
  </r>
  <r>
    <s v="TRX108412"/>
    <d v="2023-03-27T00:00:00"/>
    <n v="-27807.439999999999"/>
    <x v="0"/>
    <s v="Supplies"/>
    <s v="Enterprise"/>
    <s v="North"/>
    <s v=""/>
    <s v="VEND1102"/>
    <s v="Reality bed peace best decade true."/>
    <s v="OK"/>
    <s v=""/>
    <s v="Valid"/>
    <s v="valid"/>
  </r>
  <r>
    <s v="TRX108413"/>
    <d v="2022-03-26T00:00:00"/>
    <n v="148672.21"/>
    <x v="1"/>
    <s v="Service"/>
    <s v="Enterprise"/>
    <s v="North"/>
    <s v="CUST10322"/>
    <s v=""/>
    <s v="Finally me successful ago open present tend."/>
    <s v="OK"/>
    <s v="Valid"/>
    <s v=""/>
    <s v="valid"/>
  </r>
  <r>
    <s v="TRX108414"/>
    <d v="2022-06-12T00:00:00"/>
    <n v="126637.4"/>
    <x v="1"/>
    <s v="Subscription"/>
    <s v="Retail"/>
    <s v="South"/>
    <s v="CUST10261"/>
    <s v=""/>
    <s v="Wrong those explain bad bag."/>
    <s v="OK"/>
    <s v="Valid"/>
    <s v=""/>
    <s v="valid"/>
  </r>
  <r>
    <s v="TRX108415"/>
    <d v="2022-05-17T00:00:00"/>
    <n v="155539.17000000001"/>
    <x v="1"/>
    <s v="Product"/>
    <s v="Enterprise"/>
    <s v="East"/>
    <s v="CUST10298"/>
    <s v=""/>
    <s v="Our bed surface."/>
    <s v="OK"/>
    <s v="Valid"/>
    <s v=""/>
    <s v="valid"/>
  </r>
  <r>
    <s v="TRX108416"/>
    <d v="2022-11-18T00:00:00"/>
    <n v="-26288.03"/>
    <x v="0"/>
    <s v="Other"/>
    <s v="Retail"/>
    <s v="West"/>
    <s v=""/>
    <s v="VEND1045"/>
    <s v="Hold a paper research sometimes agency."/>
    <s v="OK"/>
    <s v=""/>
    <s v="Valid"/>
    <s v="valid"/>
  </r>
  <r>
    <s v="TRX108417"/>
    <d v="2022-03-30T00:00:00"/>
    <n v="-24523.57"/>
    <x v="0"/>
    <s v="Payroll"/>
    <s v="Retail"/>
    <s v="East"/>
    <s v=""/>
    <s v="VEND1060"/>
    <s v="Entire bank catch pressure then."/>
    <s v="OK"/>
    <s v=""/>
    <s v="Valid"/>
    <s v="valid"/>
  </r>
  <r>
    <s v="TRX108418"/>
    <d v="2022-10-23T00:00:00"/>
    <n v="-74084.63"/>
    <x v="0"/>
    <s v="Supplies"/>
    <s v="Online"/>
    <s v="East"/>
    <s v=""/>
    <s v="VEND1032"/>
    <s v="Above her hotel as memory."/>
    <s v="OK"/>
    <s v=""/>
    <s v="Valid"/>
    <s v="valid"/>
  </r>
  <r>
    <s v="TRX108419"/>
    <d v="2022-05-28T00:00:00"/>
    <n v="27514.29"/>
    <x v="3"/>
    <s v="Asset"/>
    <s v="Retail"/>
    <s v="North"/>
    <s v=""/>
    <s v=""/>
    <s v="Plant network certain image factor."/>
    <s v="OK"/>
    <s v=""/>
    <s v=""/>
    <s v="valid"/>
  </r>
  <r>
    <s v="TRX108420"/>
    <d v="2023-01-27T00:00:00"/>
    <n v="-60912.44"/>
    <x v="0"/>
    <s v="Rent"/>
    <s v="Retail"/>
    <s v="South"/>
    <s v=""/>
    <s v="VEND1030"/>
    <s v="Coach well look teacher feeling."/>
    <s v="OK"/>
    <s v=""/>
    <s v="Valid"/>
    <s v="valid"/>
  </r>
  <r>
    <s v="TRX108421"/>
    <d v="2023-09-24T00:00:00"/>
    <n v="159198.71"/>
    <x v="1"/>
    <s v="Service"/>
    <s v="Online"/>
    <s v="North"/>
    <s v="CUST10286"/>
    <s v=""/>
    <s v="Start TV certain record begin reflect."/>
    <s v="OK"/>
    <s v="Valid"/>
    <s v=""/>
    <s v="valid"/>
  </r>
  <r>
    <s v="TRX108422"/>
    <d v="2022-06-12T00:00:00"/>
    <n v="-51295.05"/>
    <x v="0"/>
    <s v="Supplies"/>
    <s v="Retail"/>
    <s v="North"/>
    <s v=""/>
    <s v="VEND1060"/>
    <s v="Learn goal family investment."/>
    <s v="OK"/>
    <s v=""/>
    <s v="Valid"/>
    <s v="valid"/>
  </r>
  <r>
    <s v="TRX108423"/>
    <d v="2022-11-14T00:00:00"/>
    <n v="-15835.18"/>
    <x v="0"/>
    <s v="Marketing"/>
    <s v="Online"/>
    <s v="East"/>
    <s v=""/>
    <s v="VEND1066"/>
    <s v="Number media guy sign buy loss real."/>
    <s v="OK"/>
    <s v=""/>
    <s v="Valid"/>
    <s v="valid"/>
  </r>
  <r>
    <s v="TRX108424"/>
    <d v="2023-06-09T00:00:00"/>
    <n v="-53919.11"/>
    <x v="0"/>
    <s v="Rent"/>
    <s v="Retail"/>
    <s v="North"/>
    <s v=""/>
    <s v="VEND1052"/>
    <s v="Film writer audience popular."/>
    <s v="OK"/>
    <s v=""/>
    <s v="Valid"/>
    <s v="valid"/>
  </r>
  <r>
    <s v="TRX108425"/>
    <d v="2022-05-09T00:00:00"/>
    <n v="14010.33"/>
    <x v="3"/>
    <s v="Asset"/>
    <s v="Online"/>
    <s v="West"/>
    <s v=""/>
    <s v=""/>
    <s v="Yet wonder stock small clearly offer decision."/>
    <s v="OK"/>
    <s v=""/>
    <s v=""/>
    <s v="valid"/>
  </r>
  <r>
    <s v="TRX108426"/>
    <d v="2022-04-26T00:00:00"/>
    <n v="177831.81"/>
    <x v="1"/>
    <s v="Product"/>
    <s v="Retail"/>
    <s v="East"/>
    <s v="CUST10016"/>
    <s v=""/>
    <s v="Health watch own window quite."/>
    <s v="OK"/>
    <s v="Valid"/>
    <s v=""/>
    <s v="valid"/>
  </r>
  <r>
    <s v="TRX108427"/>
    <d v="2022-09-03T00:00:00"/>
    <n v="-33373.11"/>
    <x v="0"/>
    <s v="Marketing"/>
    <s v="Enterprise"/>
    <s v="South"/>
    <s v=""/>
    <s v="VEND1008"/>
    <s v="College head arm American write office around."/>
    <s v="OK"/>
    <s v=""/>
    <s v="Valid"/>
    <s v="valid"/>
  </r>
  <r>
    <s v="TRX108428"/>
    <d v="2023-04-12T00:00:00"/>
    <n v="111671.8"/>
    <x v="1"/>
    <s v="Subscription"/>
    <s v="Enterprise"/>
    <s v="South"/>
    <s v="CUST10245"/>
    <s v=""/>
    <s v="Person report discuss away wife who."/>
    <s v="OK"/>
    <s v="Valid"/>
    <s v=""/>
    <s v="valid"/>
  </r>
  <r>
    <s v="TRX108429"/>
    <d v="2022-09-26T00:00:00"/>
    <n v="-45367.55"/>
    <x v="0"/>
    <s v="Utilities"/>
    <s v="Enterprise"/>
    <s v="North"/>
    <s v=""/>
    <s v="VEND1007"/>
    <s v="Agree charge want paper between contain."/>
    <s v="OK"/>
    <s v=""/>
    <s v="Valid"/>
    <s v="valid"/>
  </r>
  <r>
    <s v="TRX108430"/>
    <d v="2023-07-21T00:00:00"/>
    <n v="-46342.39"/>
    <x v="0"/>
    <s v="Other"/>
    <s v="Enterprise"/>
    <s v="East"/>
    <s v=""/>
    <s v="VEND1084"/>
    <s v="Begin sound write decision."/>
    <s v="OK"/>
    <s v=""/>
    <s v="Valid"/>
    <s v="valid"/>
  </r>
  <r>
    <s v="TRX108431"/>
    <d v="2022-05-17T00:00:00"/>
    <n v="-59836.71"/>
    <x v="0"/>
    <s v="Rent"/>
    <s v="Enterprise"/>
    <s v="South"/>
    <s v=""/>
    <s v="VEND1048"/>
    <s v="Miss doctor center."/>
    <s v="OK"/>
    <s v=""/>
    <s v="Valid"/>
    <s v="valid"/>
  </r>
  <r>
    <s v="TRX108432"/>
    <d v="2022-07-10T00:00:00"/>
    <n v="235291.47"/>
    <x v="1"/>
    <s v="Subscription"/>
    <s v="Online"/>
    <s v="West"/>
    <s v="CUST10222"/>
    <s v=""/>
    <s v="Administration nation top difference society foot back."/>
    <s v="OK"/>
    <s v="Valid"/>
    <s v=""/>
    <s v="valid"/>
  </r>
  <r>
    <s v="TRX108433"/>
    <d v="2022-12-24T00:00:00"/>
    <n v="151201.54"/>
    <x v="1"/>
    <s v="Product"/>
    <s v="Enterprise"/>
    <s v="South"/>
    <s v="CUST10003"/>
    <s v=""/>
    <s v="Ten describe start reason current."/>
    <s v="OK"/>
    <s v="Valid"/>
    <s v=""/>
    <s v="valid"/>
  </r>
  <r>
    <s v="TRX108434"/>
    <d v="2022-10-18T00:00:00"/>
    <n v="22950.82"/>
    <x v="3"/>
    <s v="Asset"/>
    <s v="Retail"/>
    <s v="North"/>
    <s v=""/>
    <s v=""/>
    <s v="Watch myself style describe after be either."/>
    <s v="OK"/>
    <s v=""/>
    <s v=""/>
    <s v="valid"/>
  </r>
  <r>
    <s v="TRX108435"/>
    <d v="2023-04-12T00:00:00"/>
    <n v="15579.56"/>
    <x v="3"/>
    <s v="Asset"/>
    <s v="Online"/>
    <s v="South"/>
    <s v=""/>
    <s v=""/>
    <s v="Though hard leader sound."/>
    <s v="OK"/>
    <s v=""/>
    <s v=""/>
    <s v="valid"/>
  </r>
  <r>
    <s v="TRX108436"/>
    <d v="2023-10-28T00:00:00"/>
    <n v="163300.35"/>
    <x v="1"/>
    <s v="Product"/>
    <s v="Retail"/>
    <s v="East"/>
    <s v="CUST10016"/>
    <s v=""/>
    <s v="Economy east source western improve technology."/>
    <s v="OK"/>
    <s v="Valid"/>
    <s v=""/>
    <s v="valid"/>
  </r>
  <r>
    <s v="TRX108437"/>
    <d v="2022-07-22T00:00:00"/>
    <n v="-42704.12"/>
    <x v="0"/>
    <s v="Supplies"/>
    <s v="Retail"/>
    <s v="East"/>
    <s v=""/>
    <s v="VEND1065"/>
    <s v="Daughter its wait up would parent likely pay."/>
    <s v="OK"/>
    <s v=""/>
    <s v="Valid"/>
    <s v="valid"/>
  </r>
  <r>
    <s v="TRX108438"/>
    <d v="2023-10-14T00:00:00"/>
    <n v="82486.45"/>
    <x v="1"/>
    <s v="Product"/>
    <s v="Online"/>
    <s v="North"/>
    <s v="CUST10251"/>
    <s v=""/>
    <s v="Several old listen enjoy every responsibility."/>
    <s v="OK"/>
    <s v="Valid"/>
    <s v=""/>
    <s v="valid"/>
  </r>
  <r>
    <s v="TRX108439"/>
    <d v="2022-11-25T00:00:00"/>
    <n v="217130.08"/>
    <x v="1"/>
    <s v="Subscription"/>
    <s v="Enterprise"/>
    <s v="North"/>
    <s v="CUST10004"/>
    <s v=""/>
    <s v="Leave economy exactly debate."/>
    <s v="OK"/>
    <s v="Valid"/>
    <s v=""/>
    <s v="valid"/>
  </r>
  <r>
    <s v="TRX108440"/>
    <d v="2023-04-14T00:00:00"/>
    <n v="99134.7"/>
    <x v="1"/>
    <s v="Product"/>
    <s v="Online"/>
    <s v="North"/>
    <s v="CUST10301"/>
    <s v=""/>
    <s v="Security they view middle turn nice soldier."/>
    <s v="OK"/>
    <s v="Valid"/>
    <s v=""/>
    <s v="valid"/>
  </r>
  <r>
    <s v="TRX108441"/>
    <d v="2023-06-13T00:00:00"/>
    <n v="127623.11"/>
    <x v="1"/>
    <s v="Product"/>
    <s v="Retail"/>
    <s v="South"/>
    <s v="CUST10269"/>
    <s v=""/>
    <s v="Store describe leader outside soon establish throw effort."/>
    <s v="OK"/>
    <s v="Valid"/>
    <s v=""/>
    <s v="valid"/>
  </r>
  <r>
    <s v="TRX108442"/>
    <d v="2022-11-09T00:00:00"/>
    <n v="16935.240000000002"/>
    <x v="2"/>
    <s v="Equity"/>
    <s v="Enterprise"/>
    <s v="South"/>
    <s v=""/>
    <s v=""/>
    <s v="Experience the not."/>
    <s v="OK"/>
    <s v=""/>
    <s v=""/>
    <s v="valid"/>
  </r>
  <r>
    <s v="TRX108443"/>
    <d v="2022-08-19T00:00:00"/>
    <n v="-2000"/>
    <x v="0"/>
    <s v="Payroll"/>
    <s v="Retail"/>
    <s v="North"/>
    <s v=""/>
    <s v="VEND1017"/>
    <s v="Movement debate common fly notice could fire."/>
    <s v="OK"/>
    <s v=""/>
    <s v="Valid"/>
    <s v="valid"/>
  </r>
  <r>
    <s v="TRX108444"/>
    <d v="2023-11-04T00:00:00"/>
    <n v="-12698.12"/>
    <x v="0"/>
    <s v="Rent"/>
    <s v="Online"/>
    <s v="East"/>
    <s v=""/>
    <s v="VEND1031"/>
    <s v="Entire level less bad although even."/>
    <s v="OK"/>
    <s v=""/>
    <s v="Valid"/>
    <s v="valid"/>
  </r>
  <r>
    <s v="TRX108445"/>
    <d v="2023-10-03T00:00:00"/>
    <n v="182247.54"/>
    <x v="1"/>
    <s v="Product"/>
    <s v="Retail"/>
    <s v="North"/>
    <s v="CUST10344"/>
    <s v=""/>
    <s v="Hit force light article similar them system."/>
    <s v="OK"/>
    <s v="Valid"/>
    <s v=""/>
    <s v="valid"/>
  </r>
  <r>
    <s v="TRX108446"/>
    <d v="2022-01-09T00:00:00"/>
    <n v="-31909.7"/>
    <x v="0"/>
    <s v="Rent"/>
    <s v="Online"/>
    <s v="North"/>
    <s v=""/>
    <s v="VEND1090"/>
    <s v="Control turn shoulder sometimes leg leg hot even."/>
    <s v="OK"/>
    <s v=""/>
    <s v="Valid"/>
    <s v="valid"/>
  </r>
  <r>
    <s v="TRX108447"/>
    <d v="2023-03-18T00:00:00"/>
    <n v="-38822.65"/>
    <x v="0"/>
    <s v="Utilities"/>
    <s v="Enterprise"/>
    <s v="East"/>
    <s v=""/>
    <s v="VEND1006"/>
    <s v="Reflect dog seat suffer hold throw."/>
    <s v="OK"/>
    <s v=""/>
    <s v="Valid"/>
    <s v="valid"/>
  </r>
  <r>
    <s v="TRX108448"/>
    <d v="2022-12-14T00:00:00"/>
    <n v="89006.41"/>
    <x v="1"/>
    <s v="Product"/>
    <s v="Enterprise"/>
    <s v="North"/>
    <s v="CUST10161"/>
    <s v=""/>
    <s v="Treatment certainly what fire."/>
    <s v="OK"/>
    <s v="Valid"/>
    <s v=""/>
    <s v="valid"/>
  </r>
  <r>
    <s v="TRX108449"/>
    <d v="2023-04-04T00:00:00"/>
    <n v="125166.85"/>
    <x v="1"/>
    <s v="Service"/>
    <s v="Enterprise"/>
    <s v="West"/>
    <s v="CUST10345"/>
    <s v=""/>
    <s v="Nearly process coach particularly myself hospital."/>
    <s v="OK"/>
    <s v="Valid"/>
    <s v=""/>
    <s v="valid"/>
  </r>
  <r>
    <s v="TRX108450"/>
    <d v="2022-04-29T00:00:00"/>
    <n v="-48610.55"/>
    <x v="0"/>
    <s v="Rent"/>
    <s v="Enterprise"/>
    <s v="West"/>
    <s v=""/>
    <s v="VEND1090"/>
    <s v="General eat ok summer similar building ahead."/>
    <s v="OK"/>
    <s v=""/>
    <s v="Valid"/>
    <s v="valid"/>
  </r>
  <r>
    <s v="TRX108451"/>
    <d v="2022-02-08T00:00:00"/>
    <n v="-58481.22"/>
    <x v="0"/>
    <s v="Other"/>
    <s v="Enterprise"/>
    <s v="West"/>
    <s v=""/>
    <s v="VEND1005"/>
    <s v="Rate add take commercial follow police next."/>
    <s v="OK"/>
    <s v=""/>
    <s v="Valid"/>
    <s v="valid"/>
  </r>
  <r>
    <s v="TRX108452"/>
    <d v="2023-03-31T00:00:00"/>
    <n v="199540.82"/>
    <x v="1"/>
    <s v="Subscription"/>
    <s v="Enterprise"/>
    <s v="South"/>
    <s v="CUST10312"/>
    <s v=""/>
    <s v="Father more possible include sign meet."/>
    <s v="OK"/>
    <s v="Valid"/>
    <s v=""/>
    <s v="valid"/>
  </r>
  <r>
    <s v="TRX108453"/>
    <d v="2023-07-26T00:00:00"/>
    <n v="-46635.87"/>
    <x v="0"/>
    <s v="Rent"/>
    <s v="Retail"/>
    <s v="East"/>
    <s v=""/>
    <s v="VEND1114"/>
    <s v="Bed research hundred see certain speak."/>
    <s v="OK"/>
    <s v=""/>
    <s v="Valid"/>
    <s v="valid"/>
  </r>
  <r>
    <s v="TRX108454"/>
    <d v="2023-05-06T00:00:00"/>
    <n v="-27455.3"/>
    <x v="0"/>
    <s v="Supplies"/>
    <s v="Retail"/>
    <s v="West"/>
    <s v=""/>
    <s v="VEND1077"/>
    <s v="Why economic scene contain understand sing send."/>
    <s v="OK"/>
    <s v=""/>
    <s v="Valid"/>
    <s v="valid"/>
  </r>
  <r>
    <s v="TRX108455"/>
    <d v="2022-03-11T00:00:00"/>
    <n v="-31654.34"/>
    <x v="0"/>
    <s v="Supplies"/>
    <s v="Enterprise"/>
    <s v="West"/>
    <s v=""/>
    <s v="VEND1032"/>
    <s v="Law sometimes again last main box floor."/>
    <s v="OK"/>
    <s v=""/>
    <s v="Valid"/>
    <s v="valid"/>
  </r>
  <r>
    <s v="TRX108456"/>
    <d v="2022-02-16T00:00:00"/>
    <n v="-31004.13"/>
    <x v="0"/>
    <s v="Supplies"/>
    <s v="Enterprise"/>
    <s v="East"/>
    <s v=""/>
    <s v="VEND1039"/>
    <s v="Two miss move maintain."/>
    <s v="OK"/>
    <s v=""/>
    <s v="Valid"/>
    <s v="valid"/>
  </r>
  <r>
    <s v="TRX108457"/>
    <d v="2023-12-11T00:00:00"/>
    <n v="257645.05"/>
    <x v="1"/>
    <s v="Product"/>
    <s v="Online"/>
    <s v="West"/>
    <s v="CUST10049"/>
    <s v=""/>
    <s v="Other marriage another Mr."/>
    <s v="OK"/>
    <s v="Valid"/>
    <s v=""/>
    <s v="valid"/>
  </r>
  <r>
    <s v="TRX108458"/>
    <d v="2022-02-07T00:00:00"/>
    <n v="91233.26"/>
    <x v="1"/>
    <s v="Subscription"/>
    <s v="Retail"/>
    <s v="East"/>
    <s v="CUST10089"/>
    <s v=""/>
    <s v="Material one product break be condition admit."/>
    <s v="OK"/>
    <s v="Valid"/>
    <s v=""/>
    <s v="valid"/>
  </r>
  <r>
    <s v="TRX108459"/>
    <d v="2022-08-03T00:00:00"/>
    <n v="-55273.32"/>
    <x v="0"/>
    <s v="Marketing"/>
    <s v="Enterprise"/>
    <s v="East"/>
    <s v=""/>
    <s v="VEND1097"/>
    <s v="Old good dark owner include network."/>
    <s v="OK"/>
    <s v=""/>
    <s v="Valid"/>
    <s v="valid"/>
  </r>
  <r>
    <s v="TRX108460"/>
    <d v="2023-09-20T00:00:00"/>
    <n v="-49309.599999999999"/>
    <x v="0"/>
    <s v="Utilities"/>
    <s v="Enterprise"/>
    <s v="North"/>
    <s v=""/>
    <s v="VEND1006"/>
    <s v="Hard bill artist six deal management citizen."/>
    <s v="OK"/>
    <s v=""/>
    <s v="Valid"/>
    <s v="valid"/>
  </r>
  <r>
    <s v="TRX108461"/>
    <d v="2022-09-25T00:00:00"/>
    <n v="143471.76999999999"/>
    <x v="1"/>
    <s v="Subscription"/>
    <s v="Online"/>
    <s v="North"/>
    <s v="CUST10002"/>
    <s v=""/>
    <s v="One whom people."/>
    <s v="OK"/>
    <s v="Valid"/>
    <s v=""/>
    <s v="valid"/>
  </r>
  <r>
    <s v="TRX108462"/>
    <d v="2023-04-24T00:00:00"/>
    <n v="-89259.12"/>
    <x v="0"/>
    <s v="Other"/>
    <s v="Enterprise"/>
    <s v="North"/>
    <s v=""/>
    <s v="VEND1034"/>
    <s v="Land one management institution ok parent suddenly."/>
    <s v="OK"/>
    <s v=""/>
    <s v="Valid"/>
    <s v="valid"/>
  </r>
  <r>
    <s v="TRX108463"/>
    <d v="2022-11-20T00:00:00"/>
    <n v="276904.87"/>
    <x v="1"/>
    <s v="Subscription"/>
    <s v="Retail"/>
    <s v="North"/>
    <s v="CUST10144"/>
    <s v=""/>
    <s v="Play machine project but."/>
    <s v="OK"/>
    <s v="Valid"/>
    <s v=""/>
    <s v="valid"/>
  </r>
  <r>
    <s v="TRX108464"/>
    <d v="2022-05-07T00:00:00"/>
    <n v="-38650.25"/>
    <x v="0"/>
    <s v="Supplies"/>
    <s v="Online"/>
    <s v="North"/>
    <s v=""/>
    <s v="VEND1077"/>
    <s v="Consider nor card performance imagine foot choose."/>
    <s v="OK"/>
    <s v=""/>
    <s v="Valid"/>
    <s v="valid"/>
  </r>
  <r>
    <s v="TRX108465"/>
    <d v="2022-03-05T00:00:00"/>
    <n v="153452.93"/>
    <x v="1"/>
    <s v="Subscription"/>
    <s v="Enterprise"/>
    <s v="East"/>
    <s v="CUST10327"/>
    <s v=""/>
    <s v="Position bank them."/>
    <s v="OK"/>
    <s v="Valid"/>
    <s v=""/>
    <s v="valid"/>
  </r>
  <r>
    <s v="TRX108466"/>
    <d v="2023-12-13T00:00:00"/>
    <n v="-51295.47"/>
    <x v="0"/>
    <s v="Supplies"/>
    <s v="Online"/>
    <s v="East"/>
    <s v=""/>
    <s v="VEND1112"/>
    <s v="Represent consider why dream box box value."/>
    <s v="OK"/>
    <s v=""/>
    <s v="Valid"/>
    <s v="valid"/>
  </r>
  <r>
    <s v="TRX108467"/>
    <d v="2023-07-01T00:00:00"/>
    <n v="-64076.2"/>
    <x v="0"/>
    <s v="Supplies"/>
    <s v="Retail"/>
    <s v="North"/>
    <s v=""/>
    <s v="VEND1005"/>
    <s v="Statement pay might either question lawyer hand."/>
    <s v="OK"/>
    <s v=""/>
    <s v="Valid"/>
    <s v="valid"/>
  </r>
  <r>
    <s v="TRX108468"/>
    <d v="2023-11-21T00:00:00"/>
    <n v="-25273.47"/>
    <x v="0"/>
    <s v="Supplies"/>
    <s v="Retail"/>
    <s v="North"/>
    <s v=""/>
    <s v="VEND1074"/>
    <s v="Return floor skin house eat allow leader."/>
    <s v="OK"/>
    <s v=""/>
    <s v="Valid"/>
    <s v="valid"/>
  </r>
  <r>
    <s v="TRX108469"/>
    <d v="2023-02-13T00:00:00"/>
    <n v="-28679.77"/>
    <x v="0"/>
    <s v="Payroll"/>
    <s v="Enterprise"/>
    <s v="East"/>
    <s v=""/>
    <s v="VEND1075"/>
    <s v="Season soldier place concern daughter."/>
    <s v="OK"/>
    <s v=""/>
    <s v="Valid"/>
    <s v="valid"/>
  </r>
  <r>
    <s v="TRX108470"/>
    <d v="2023-06-17T00:00:00"/>
    <n v="136034.67000000001"/>
    <x v="1"/>
    <s v="Subscription"/>
    <s v="Enterprise"/>
    <s v="North"/>
    <s v="CUST10166"/>
    <s v=""/>
    <s v="Water factor out film add."/>
    <s v="OK"/>
    <s v="Valid"/>
    <s v=""/>
    <s v="valid"/>
  </r>
  <r>
    <s v="TRX108471"/>
    <d v="2022-12-28T00:00:00"/>
    <n v="208588.86"/>
    <x v="1"/>
    <s v="Subscription"/>
    <s v="Retail"/>
    <s v="East"/>
    <s v="CUST10080"/>
    <s v=""/>
    <s v="Protect model admit middle wait."/>
    <s v="OK"/>
    <s v="Valid"/>
    <s v=""/>
    <s v="valid"/>
  </r>
  <r>
    <s v="TRX108472"/>
    <d v="2023-03-18T00:00:00"/>
    <n v="-7214.28"/>
    <x v="0"/>
    <s v="Supplies"/>
    <s v="Retail"/>
    <s v="East"/>
    <s v=""/>
    <s v="VEND1095"/>
    <s v="Reflect agent federal left opportunity notice now."/>
    <s v="OK"/>
    <s v=""/>
    <s v="Valid"/>
    <s v="valid"/>
  </r>
  <r>
    <s v="TRX108473"/>
    <d v="2022-10-08T00:00:00"/>
    <n v="139888.95999999999"/>
    <x v="1"/>
    <s v="Subscription"/>
    <s v="Retail"/>
    <s v="East"/>
    <s v="CUST10016"/>
    <s v=""/>
    <s v="Claim writer later later may decision series."/>
    <s v="OK"/>
    <s v="Valid"/>
    <s v=""/>
    <s v="valid"/>
  </r>
  <r>
    <s v="TRX108474"/>
    <d v="2022-05-20T00:00:00"/>
    <n v="116855.25"/>
    <x v="1"/>
    <s v="Product"/>
    <s v="Enterprise"/>
    <s v="East"/>
    <s v="CUST10184"/>
    <s v=""/>
    <s v="Room need agreement value long."/>
    <s v="OK"/>
    <s v="Valid"/>
    <s v=""/>
    <s v="valid"/>
  </r>
  <r>
    <s v="TRX108475"/>
    <d v="2023-12-19T00:00:00"/>
    <n v="179960.28"/>
    <x v="1"/>
    <s v="Service"/>
    <s v="Enterprise"/>
    <s v="South"/>
    <s v="CUST10213"/>
    <s v=""/>
    <s v="Opportunity since first hit keep enough ten."/>
    <s v="OK"/>
    <s v="Valid"/>
    <s v=""/>
    <s v="valid"/>
  </r>
  <r>
    <s v="TRX108476"/>
    <d v="2023-11-21T00:00:00"/>
    <n v="-27473.78"/>
    <x v="0"/>
    <s v="Supplies"/>
    <s v="Retail"/>
    <s v="North"/>
    <s v=""/>
    <s v="VEND1074"/>
    <s v="Commercial safe support best assume."/>
    <s v="OK"/>
    <s v=""/>
    <s v="Valid"/>
    <s v="valid"/>
  </r>
  <r>
    <s v="TRX108477"/>
    <d v="2023-09-27T00:00:00"/>
    <n v="139099.92000000001"/>
    <x v="1"/>
    <s v="Service"/>
    <s v="Enterprise"/>
    <s v="North"/>
    <s v="CUST10169"/>
    <s v=""/>
    <s v="Cold dog up start thus expect."/>
    <s v="OK"/>
    <s v="Valid"/>
    <s v=""/>
    <s v="valid"/>
  </r>
  <r>
    <s v="TRX108478"/>
    <d v="2023-10-02T00:00:00"/>
    <n v="93270.69"/>
    <x v="1"/>
    <s v="Service"/>
    <s v="Retail"/>
    <s v="West"/>
    <s v="CUST10249"/>
    <s v=""/>
    <s v="Alone behind visit believe hour."/>
    <s v="OK"/>
    <s v="Valid"/>
    <s v=""/>
    <s v="valid"/>
  </r>
  <r>
    <s v="TRX108479"/>
    <d v="2023-01-04T00:00:00"/>
    <n v="131369.51"/>
    <x v="1"/>
    <s v="Product"/>
    <s v="Online"/>
    <s v="West"/>
    <s v="CUST10201"/>
    <s v=""/>
    <s v="Dinner win stand someone case have the."/>
    <s v="OK"/>
    <s v="Valid"/>
    <s v=""/>
    <s v="valid"/>
  </r>
  <r>
    <s v="TRX108480"/>
    <d v="2023-12-23T00:00:00"/>
    <n v="149461.45000000001"/>
    <x v="1"/>
    <s v="Product"/>
    <s v="Retail"/>
    <s v="North"/>
    <s v="CUST10328"/>
    <s v=""/>
    <s v="Believe such raise share across doctor commercial bar."/>
    <s v="OK"/>
    <s v="Valid"/>
    <s v=""/>
    <s v="valid"/>
  </r>
  <r>
    <s v="TRX108481"/>
    <d v="2022-01-31T00:00:00"/>
    <n v="18228.77"/>
    <x v="3"/>
    <s v="Asset"/>
    <s v="Retail"/>
    <s v="East"/>
    <s v=""/>
    <s v=""/>
    <s v="Audience brother theory create."/>
    <s v="OK"/>
    <s v=""/>
    <s v=""/>
    <s v="valid"/>
  </r>
  <r>
    <s v="TRX108482"/>
    <d v="2022-01-05T00:00:00"/>
    <n v="133171.64000000001"/>
    <x v="1"/>
    <s v="Subscription"/>
    <s v="Enterprise"/>
    <s v="West"/>
    <s v="CUST10081"/>
    <s v=""/>
    <s v="Common energy relationship produce situation another stand."/>
    <s v="OK"/>
    <s v="Valid"/>
    <s v=""/>
    <s v="valid"/>
  </r>
  <r>
    <s v="TRX108483"/>
    <d v="2023-11-14T00:00:00"/>
    <n v="174218.85"/>
    <x v="1"/>
    <s v="Service"/>
    <s v="Enterprise"/>
    <s v="East"/>
    <s v="CUST10104"/>
    <s v=""/>
    <s v="Theory age foot table opportunity you stay sell."/>
    <s v="OK"/>
    <s v="Valid"/>
    <s v=""/>
    <s v="valid"/>
  </r>
  <r>
    <s v="TRX108484"/>
    <d v="2022-03-24T00:00:00"/>
    <n v="130804.52"/>
    <x v="1"/>
    <s v="Product"/>
    <s v="Retail"/>
    <s v="South"/>
    <s v="CUST10026"/>
    <s v=""/>
    <s v="Factor line quality help begin know."/>
    <s v="OK"/>
    <s v="Valid"/>
    <s v=""/>
    <s v="valid"/>
  </r>
  <r>
    <s v="TRX108485"/>
    <d v="2022-08-14T00:00:00"/>
    <n v="251464.1"/>
    <x v="1"/>
    <s v="Subscription"/>
    <s v="Online"/>
    <s v="South"/>
    <s v="CUST10082"/>
    <s v=""/>
    <s v="Next employee still."/>
    <s v="OK"/>
    <s v="Valid"/>
    <s v=""/>
    <s v="valid"/>
  </r>
  <r>
    <s v="TRX108486"/>
    <d v="2023-08-15T00:00:00"/>
    <n v="184055.56"/>
    <x v="1"/>
    <s v="Subscription"/>
    <s v="Enterprise"/>
    <s v="West"/>
    <s v="CUST10170"/>
    <s v=""/>
    <s v="Truth TV unit walk create lot."/>
    <s v="OK"/>
    <s v="Valid"/>
    <s v=""/>
    <s v="valid"/>
  </r>
  <r>
    <s v="TRX108487"/>
    <d v="2023-12-30T00:00:00"/>
    <n v="247508.28"/>
    <x v="1"/>
    <s v="Service"/>
    <s v="Retail"/>
    <s v="East"/>
    <s v="CUST10222"/>
    <s v=""/>
    <s v="Management whose us."/>
    <s v="OK"/>
    <s v="Valid"/>
    <s v=""/>
    <s v="valid"/>
  </r>
  <r>
    <s v="TRX108488"/>
    <d v="2023-12-14T00:00:00"/>
    <n v="-64669.56"/>
    <x v="0"/>
    <s v="Marketing"/>
    <s v="Enterprise"/>
    <s v="South"/>
    <s v=""/>
    <s v="VEND1078"/>
    <s v="Summer with kid which big clearly."/>
    <s v="OK"/>
    <s v=""/>
    <s v="Valid"/>
    <s v="valid"/>
  </r>
  <r>
    <s v="TRX108489"/>
    <d v="2022-02-03T00:00:00"/>
    <n v="124765.79"/>
    <x v="1"/>
    <s v="Product"/>
    <s v="Enterprise"/>
    <s v="North"/>
    <s v="CUST10298"/>
    <s v=""/>
    <s v="Positive note wrong let."/>
    <s v="OK"/>
    <s v="Valid"/>
    <s v=""/>
    <s v="valid"/>
  </r>
  <r>
    <s v="TRX108490"/>
    <d v="2023-07-01T00:00:00"/>
    <n v="227717.51"/>
    <x v="1"/>
    <s v="Product"/>
    <s v="Enterprise"/>
    <s v="South"/>
    <s v="CUST10247"/>
    <s v=""/>
    <s v="Themselves something garden there."/>
    <s v="OK"/>
    <s v="Valid"/>
    <s v=""/>
    <s v="valid"/>
  </r>
  <r>
    <s v="TRX108491"/>
    <d v="2022-04-01T00:00:00"/>
    <n v="-28273.33"/>
    <x v="0"/>
    <s v="Payroll"/>
    <s v="Online"/>
    <s v="South"/>
    <s v=""/>
    <s v="VEND1034"/>
    <s v="Stage computer successful alone every least."/>
    <s v="OK"/>
    <s v=""/>
    <s v="Valid"/>
    <s v="valid"/>
  </r>
  <r>
    <s v="TRX108492"/>
    <d v="2023-09-14T00:00:00"/>
    <n v="134794.23000000001"/>
    <x v="1"/>
    <s v="Product"/>
    <s v="Enterprise"/>
    <s v="East"/>
    <s v="CUST10068"/>
    <s v=""/>
    <s v="Choice grow always executive mission."/>
    <s v="OK"/>
    <s v="Valid"/>
    <s v=""/>
    <s v="valid"/>
  </r>
  <r>
    <s v="TRX108493"/>
    <d v="2023-09-14T00:00:00"/>
    <n v="136697.4"/>
    <x v="1"/>
    <s v="Product"/>
    <s v="Online"/>
    <s v="East"/>
    <s v="CUST10166"/>
    <s v=""/>
    <s v="Woman generation change win."/>
    <s v="OK"/>
    <s v="Valid"/>
    <s v=""/>
    <s v="valid"/>
  </r>
  <r>
    <s v="TRX108494"/>
    <d v="2022-08-16T00:00:00"/>
    <n v="-14895.8"/>
    <x v="0"/>
    <s v="Other"/>
    <s v="Retail"/>
    <s v="South"/>
    <s v=""/>
    <s v="VEND1098"/>
    <s v="Stay wall staff country increase into."/>
    <s v="OK"/>
    <s v=""/>
    <s v="Valid"/>
    <s v="valid"/>
  </r>
  <r>
    <s v="TRX108495"/>
    <d v="2022-01-24T00:00:00"/>
    <n v="-52887.21"/>
    <x v="0"/>
    <s v="Other"/>
    <s v="Retail"/>
    <s v="East"/>
    <s v=""/>
    <s v="VEND1061"/>
    <s v="Lot defense deal professional chance number name."/>
    <s v="OK"/>
    <s v=""/>
    <s v="Valid"/>
    <s v="valid"/>
  </r>
  <r>
    <s v="TRX108496"/>
    <d v="2023-10-16T00:00:00"/>
    <n v="-23141.85"/>
    <x v="0"/>
    <s v="Payroll"/>
    <s v="Retail"/>
    <s v="East"/>
    <s v=""/>
    <s v="VEND1054"/>
    <s v="Action affect scientist during would stop."/>
    <s v="OK"/>
    <s v=""/>
    <s v="Valid"/>
    <s v="valid"/>
  </r>
  <r>
    <s v="TRX108497"/>
    <d v="2023-11-22T00:00:00"/>
    <n v="159809.26999999999"/>
    <x v="1"/>
    <s v="Service"/>
    <s v="Online"/>
    <s v="East"/>
    <s v="CUST10319"/>
    <s v=""/>
    <s v="Speech none because star memory."/>
    <s v="OK"/>
    <s v="Valid"/>
    <s v=""/>
    <s v="valid"/>
  </r>
  <r>
    <s v="TRX108498"/>
    <d v="2023-11-06T00:00:00"/>
    <n v="-54413.3"/>
    <x v="0"/>
    <s v="Supplies"/>
    <s v="Retail"/>
    <s v="North"/>
    <s v=""/>
    <s v="VEND1111"/>
    <s v="Bed case unit onto point hotel."/>
    <s v="OK"/>
    <s v=""/>
    <s v="Valid"/>
    <s v="valid"/>
  </r>
  <r>
    <s v="TRX108499"/>
    <d v="2023-05-27T00:00:00"/>
    <n v="115490.4"/>
    <x v="1"/>
    <s v="Service"/>
    <s v="Retail"/>
    <s v="West"/>
    <s v="CUST10155"/>
    <s v=""/>
    <s v="Daughter some world trial here."/>
    <s v="OK"/>
    <s v="Valid"/>
    <s v=""/>
    <s v="valid"/>
  </r>
  <r>
    <s v="TRX108500"/>
    <d v="2022-07-29T00:00:00"/>
    <n v="201143.1"/>
    <x v="1"/>
    <s v="Subscription"/>
    <s v="Enterprise"/>
    <s v="South"/>
    <s v="CUST10318"/>
    <s v=""/>
    <s v="Fear speak fly thing drop old."/>
    <s v="OK"/>
    <s v="Valid"/>
    <s v=""/>
    <s v="valid"/>
  </r>
  <r>
    <s v="TRX108501"/>
    <d v="2023-10-20T00:00:00"/>
    <n v="150590.47"/>
    <x v="1"/>
    <s v="Subscription"/>
    <s v="Retail"/>
    <s v="West"/>
    <s v="CUST10197"/>
    <s v=""/>
    <s v="Level someone effect hand behavior he."/>
    <s v="OK"/>
    <s v="Valid"/>
    <s v=""/>
    <s v="valid"/>
  </r>
  <r>
    <s v="TRX108502"/>
    <d v="2022-05-28T00:00:00"/>
    <n v="103153.89"/>
    <x v="1"/>
    <s v="Subscription"/>
    <s v="Retail"/>
    <s v="West"/>
    <s v="CUST10186"/>
    <s v=""/>
    <s v="Daughter economic door home spend rise."/>
    <s v="OK"/>
    <s v="Valid"/>
    <s v=""/>
    <s v="valid"/>
  </r>
  <r>
    <s v="TRX108503"/>
    <d v="2022-05-23T00:00:00"/>
    <n v="199542.62"/>
    <x v="1"/>
    <s v="Service"/>
    <s v="Online"/>
    <s v="North"/>
    <s v="CUST10327"/>
    <s v=""/>
    <s v="Bad some consumer radio."/>
    <s v="OK"/>
    <s v="Valid"/>
    <s v=""/>
    <s v="valid"/>
  </r>
  <r>
    <s v="TRX108504"/>
    <d v="2022-12-12T00:00:00"/>
    <n v="111785.02"/>
    <x v="1"/>
    <s v="Product"/>
    <s v="Retail"/>
    <s v="East"/>
    <s v="CUST10101"/>
    <s v=""/>
    <s v="Special late financial style health while."/>
    <s v="OK"/>
    <s v="Valid"/>
    <s v=""/>
    <s v="valid"/>
  </r>
  <r>
    <s v="TRX108505"/>
    <d v="2023-06-17T00:00:00"/>
    <n v="146166.22"/>
    <x v="1"/>
    <s v="Subscription"/>
    <s v="Enterprise"/>
    <s v="West"/>
    <s v="CUST10266"/>
    <s v=""/>
    <s v="Message money performance when find."/>
    <s v="OK"/>
    <s v="Valid"/>
    <s v=""/>
    <s v="valid"/>
  </r>
  <r>
    <s v="TRX108506"/>
    <d v="2022-07-14T00:00:00"/>
    <n v="15040.65"/>
    <x v="2"/>
    <s v="Equity"/>
    <s v="Enterprise"/>
    <s v="East"/>
    <s v=""/>
    <s v=""/>
    <s v="Security keep industry."/>
    <s v="OK"/>
    <s v=""/>
    <s v=""/>
    <s v="valid"/>
  </r>
  <r>
    <s v="TRX108507"/>
    <d v="2023-12-26T00:00:00"/>
    <n v="164951.38"/>
    <x v="1"/>
    <s v="Service"/>
    <s v="Retail"/>
    <s v="North"/>
    <s v="CUST10048"/>
    <s v=""/>
    <s v="Week sort look yes."/>
    <s v="OK"/>
    <s v="Valid"/>
    <s v=""/>
    <s v="valid"/>
  </r>
  <r>
    <s v="TRX108508"/>
    <d v="2022-06-16T00:00:00"/>
    <n v="-42575.1"/>
    <x v="0"/>
    <s v="Other"/>
    <s v="Retail"/>
    <s v="North"/>
    <s v=""/>
    <s v="VEND1106"/>
    <s v="House follow visit hundred."/>
    <s v="OK"/>
    <s v=""/>
    <s v="Valid"/>
    <s v="valid"/>
  </r>
  <r>
    <s v="TRX108509"/>
    <d v="2022-07-24T00:00:00"/>
    <n v="147584.28"/>
    <x v="1"/>
    <s v="Subscription"/>
    <s v="Enterprise"/>
    <s v="East"/>
    <s v="CUST10220"/>
    <s v=""/>
    <s v="According travel floor on deal health ball happen."/>
    <s v="OK"/>
    <s v="Valid"/>
    <s v=""/>
    <s v="valid"/>
  </r>
  <r>
    <s v="TRX108510"/>
    <d v="2022-06-28T00:00:00"/>
    <n v="182135.35"/>
    <x v="1"/>
    <s v="Subscription"/>
    <s v="Enterprise"/>
    <s v="North"/>
    <s v="CUST10255"/>
    <s v=""/>
    <s v="Mother knowledge least teach inside section."/>
    <s v="OK"/>
    <s v="Valid"/>
    <s v=""/>
    <s v="valid"/>
  </r>
  <r>
    <s v="TRX108511"/>
    <d v="2023-08-10T00:00:00"/>
    <n v="-59670.06"/>
    <x v="0"/>
    <s v="Marketing"/>
    <s v="Online"/>
    <s v="North"/>
    <s v=""/>
    <s v="VEND1043"/>
    <s v="Want chair up spring these participant."/>
    <s v="OK"/>
    <s v=""/>
    <s v="Valid"/>
    <s v="valid"/>
  </r>
  <r>
    <s v="TRX108512"/>
    <d v="2022-07-08T00:00:00"/>
    <n v="112150.48"/>
    <x v="1"/>
    <s v="Subscription"/>
    <s v="Enterprise"/>
    <s v="South"/>
    <s v="CUST10253"/>
    <s v=""/>
    <s v="Begin strategy past so fight believe nature simple."/>
    <s v="OK"/>
    <s v="Valid"/>
    <s v=""/>
    <s v="valid"/>
  </r>
  <r>
    <s v="TRX108513"/>
    <d v="2023-05-31T00:00:00"/>
    <n v="144118.21"/>
    <x v="1"/>
    <s v="Service"/>
    <s v="Enterprise"/>
    <s v="West"/>
    <s v="CUST10155"/>
    <s v=""/>
    <s v="Hear realize development manager."/>
    <s v="OK"/>
    <s v="Valid"/>
    <s v=""/>
    <s v="valid"/>
  </r>
  <r>
    <s v="TRX108514"/>
    <d v="2023-08-28T00:00:00"/>
    <n v="139383.71"/>
    <x v="1"/>
    <s v="Service"/>
    <s v="Online"/>
    <s v="West"/>
    <s v="CUST10113"/>
    <s v=""/>
    <s v="Skill around edge us control gas."/>
    <s v="OK"/>
    <s v="Valid"/>
    <s v=""/>
    <s v="valid"/>
  </r>
  <r>
    <s v="TRX108515"/>
    <d v="2023-09-27T00:00:00"/>
    <n v="24933.68"/>
    <x v="3"/>
    <s v="Asset"/>
    <s v="Online"/>
    <s v="North"/>
    <s v=""/>
    <s v=""/>
    <s v="Hard much democratic significant avoid Republican."/>
    <s v="OK"/>
    <s v=""/>
    <s v=""/>
    <s v="valid"/>
  </r>
  <r>
    <s v="TRX108516"/>
    <d v="2022-03-25T00:00:00"/>
    <n v="-66377.14"/>
    <x v="0"/>
    <s v="Marketing"/>
    <s v="Retail"/>
    <s v="East"/>
    <s v=""/>
    <s v="VEND1007"/>
    <s v="Protect respond upon store play."/>
    <s v="OK"/>
    <s v=""/>
    <s v="Valid"/>
    <s v="valid"/>
  </r>
  <r>
    <s v="TRX108517"/>
    <d v="2023-08-14T00:00:00"/>
    <n v="226172.73"/>
    <x v="1"/>
    <s v="Subscription"/>
    <s v="Online"/>
    <s v="North"/>
    <s v="CUST10127"/>
    <s v=""/>
    <s v="Nature very customer mind."/>
    <s v="OK"/>
    <s v="Valid"/>
    <s v=""/>
    <s v="valid"/>
  </r>
  <r>
    <s v="TRX108518"/>
    <d v="2023-11-12T00:00:00"/>
    <n v="232599.06"/>
    <x v="1"/>
    <s v="Subscription"/>
    <s v="Enterprise"/>
    <s v="East"/>
    <s v="CUST10245"/>
    <s v=""/>
    <s v="Pm item probably camera wind."/>
    <s v="OK"/>
    <s v="Valid"/>
    <s v=""/>
    <s v="valid"/>
  </r>
  <r>
    <s v="TRX108519"/>
    <d v="2023-09-21T00:00:00"/>
    <n v="213187.69"/>
    <x v="1"/>
    <s v="Product"/>
    <s v="Retail"/>
    <s v="East"/>
    <s v="CUST10071"/>
    <s v=""/>
    <s v="Civil fall skin song."/>
    <s v="OK"/>
    <s v="Valid"/>
    <s v=""/>
    <s v="valid"/>
  </r>
  <r>
    <s v="TRX108520"/>
    <d v="2023-11-12T00:00:00"/>
    <n v="-21919.52"/>
    <x v="0"/>
    <s v="Utilities"/>
    <s v="Retail"/>
    <s v="North"/>
    <s v=""/>
    <s v="VEND1117"/>
    <s v="Drive house memory we."/>
    <s v="OK"/>
    <s v=""/>
    <s v="Valid"/>
    <s v="valid"/>
  </r>
  <r>
    <s v="TRX108521"/>
    <d v="2023-09-18T00:00:00"/>
    <n v="147330.49"/>
    <x v="1"/>
    <s v="Service"/>
    <s v="Enterprise"/>
    <s v="West"/>
    <s v="CUST10121"/>
    <s v=""/>
    <s v="Already adult rest church while behavior."/>
    <s v="OK"/>
    <s v="Valid"/>
    <s v=""/>
    <s v="valid"/>
  </r>
  <r>
    <s v="TRX108522"/>
    <d v="2023-07-06T00:00:00"/>
    <n v="165781.9"/>
    <x v="1"/>
    <s v="Service"/>
    <s v="Retail"/>
    <s v="West"/>
    <s v="CUST10109"/>
    <s v=""/>
    <s v="Surface player would themselves south live."/>
    <s v="OK"/>
    <s v="Valid"/>
    <s v=""/>
    <s v="valid"/>
  </r>
  <r>
    <s v="TRX108523"/>
    <d v="2023-01-11T00:00:00"/>
    <n v="228705.19"/>
    <x v="1"/>
    <s v="Product"/>
    <s v="Online"/>
    <s v="South"/>
    <s v="CUST10223"/>
    <s v=""/>
    <s v="Me difference notice around consumer."/>
    <s v="OK"/>
    <s v="Valid"/>
    <s v=""/>
    <s v="valid"/>
  </r>
  <r>
    <s v="TRX108524"/>
    <d v="2023-07-23T00:00:00"/>
    <n v="-51008.88"/>
    <x v="0"/>
    <s v="Payroll"/>
    <s v="Retail"/>
    <s v="South"/>
    <s v=""/>
    <s v="VEND1108"/>
    <s v="Sea military entire bag may add discussion."/>
    <s v="OK"/>
    <s v=""/>
    <s v="Valid"/>
    <s v="valid"/>
  </r>
  <r>
    <s v="TRX108525"/>
    <d v="2023-11-05T00:00:00"/>
    <n v="169026.16"/>
    <x v="1"/>
    <s v="Product"/>
    <s v="Online"/>
    <s v="East"/>
    <s v="CUST10140"/>
    <s v=""/>
    <s v="Situation own itself my surface life same."/>
    <s v="OK"/>
    <s v="Valid"/>
    <s v=""/>
    <s v="valid"/>
  </r>
  <r>
    <s v="TRX108526"/>
    <d v="2023-11-24T00:00:00"/>
    <n v="233589.59"/>
    <x v="1"/>
    <s v="Subscription"/>
    <s v="Enterprise"/>
    <s v="East"/>
    <s v="CUST10336"/>
    <s v=""/>
    <s v="Mention specific last create pressure."/>
    <s v="OK"/>
    <s v="Valid"/>
    <s v=""/>
    <s v="valid"/>
  </r>
  <r>
    <s v="TRX108527"/>
    <d v="2022-01-05T00:00:00"/>
    <n v="-32380.65"/>
    <x v="0"/>
    <s v="Payroll"/>
    <s v="Online"/>
    <s v="East"/>
    <s v=""/>
    <s v="VEND1026"/>
    <s v="Charge development oil recently agree arrive however."/>
    <s v="OK"/>
    <s v=""/>
    <s v="Valid"/>
    <s v="valid"/>
  </r>
  <r>
    <s v="TRX108528"/>
    <d v="2022-02-09T00:00:00"/>
    <n v="242935.24"/>
    <x v="1"/>
    <s v="Subscription"/>
    <s v="Retail"/>
    <s v="South"/>
    <s v="CUST10089"/>
    <s v=""/>
    <s v="Mean it music add."/>
    <s v="OK"/>
    <s v="Valid"/>
    <s v=""/>
    <s v="valid"/>
  </r>
  <r>
    <s v="TRX108529"/>
    <d v="2023-11-12T00:00:00"/>
    <n v="156324.51999999999"/>
    <x v="1"/>
    <s v="Subscription"/>
    <s v="Retail"/>
    <s v="West"/>
    <s v="CUST10301"/>
    <s v=""/>
    <s v="Hear agreement reflect bit goal half close."/>
    <s v="OK"/>
    <s v="Valid"/>
    <s v=""/>
    <s v="valid"/>
  </r>
  <r>
    <s v="TRX108530"/>
    <d v="2022-08-25T00:00:00"/>
    <n v="167153.87"/>
    <x v="1"/>
    <s v="Product"/>
    <s v="Retail"/>
    <s v="South"/>
    <s v="CUST10170"/>
    <s v=""/>
    <s v="Role college decision month."/>
    <s v="OK"/>
    <s v="Valid"/>
    <s v=""/>
    <s v="valid"/>
  </r>
  <r>
    <s v="TRX108531"/>
    <d v="2023-02-14T00:00:00"/>
    <n v="-13574.87"/>
    <x v="0"/>
    <s v="Rent"/>
    <s v="Retail"/>
    <s v="West"/>
    <s v=""/>
    <s v="VEND1105"/>
    <s v="Too board new see."/>
    <s v="OK"/>
    <s v=""/>
    <s v="Valid"/>
    <s v="valid"/>
  </r>
  <r>
    <s v="TRX108532"/>
    <d v="2023-03-09T00:00:00"/>
    <n v="78730.7"/>
    <x v="1"/>
    <s v="Service"/>
    <s v="Retail"/>
    <s v="South"/>
    <s v="CUST10098"/>
    <s v=""/>
    <s v="Marriage short interest partner across down."/>
    <s v="OK"/>
    <s v="Valid"/>
    <s v=""/>
    <s v="valid"/>
  </r>
  <r>
    <s v="TRX108533"/>
    <d v="2023-11-08T00:00:00"/>
    <n v="-23712.16"/>
    <x v="0"/>
    <s v="Marketing"/>
    <s v="Retail"/>
    <s v="North"/>
    <s v=""/>
    <s v="VEND1055"/>
    <s v="East light road cut."/>
    <s v="OK"/>
    <s v=""/>
    <s v="Valid"/>
    <s v="valid"/>
  </r>
  <r>
    <s v="TRX108534"/>
    <d v="2022-08-14T00:00:00"/>
    <n v="108518.5"/>
    <x v="1"/>
    <s v="Product"/>
    <s v="Online"/>
    <s v="South"/>
    <s v="CUST10181"/>
    <s v=""/>
    <s v="Information president low break somebody."/>
    <s v="OK"/>
    <s v="Valid"/>
    <s v=""/>
    <s v="valid"/>
  </r>
  <r>
    <s v="TRX108535"/>
    <d v="2023-04-19T00:00:00"/>
    <n v="-22871.01"/>
    <x v="0"/>
    <s v="Supplies"/>
    <s v="Retail"/>
    <s v="East"/>
    <s v=""/>
    <s v="VEND1039"/>
    <s v="Left allow ready discover father four can."/>
    <s v="OK"/>
    <s v=""/>
    <s v="Valid"/>
    <s v="valid"/>
  </r>
  <r>
    <s v="TRX108536"/>
    <d v="2023-12-09T00:00:00"/>
    <n v="17634.07"/>
    <x v="2"/>
    <s v="Equity"/>
    <s v="Online"/>
    <s v="North"/>
    <s v=""/>
    <s v=""/>
    <s v="Close well relationship."/>
    <s v="OK"/>
    <s v=""/>
    <s v=""/>
    <s v="valid"/>
  </r>
  <r>
    <s v="TRX108537"/>
    <d v="2023-08-23T00:00:00"/>
    <n v="40186.089999999997"/>
    <x v="1"/>
    <s v="Subscription"/>
    <s v="Enterprise"/>
    <s v="West"/>
    <s v="CUST10266"/>
    <s v=""/>
    <s v="Technology quality walk."/>
    <s v="OK"/>
    <s v="Valid"/>
    <s v=""/>
    <s v="valid"/>
  </r>
  <r>
    <s v="TRX108538"/>
    <d v="2023-04-17T00:00:00"/>
    <n v="105087.95"/>
    <x v="1"/>
    <s v="Service"/>
    <s v="Retail"/>
    <s v="East"/>
    <s v="CUST10139"/>
    <s v=""/>
    <s v="New gas its major."/>
    <s v="OK"/>
    <s v="Valid"/>
    <s v=""/>
    <s v="valid"/>
  </r>
  <r>
    <s v="TRX108539"/>
    <d v="2023-08-13T00:00:00"/>
    <n v="133149.59"/>
    <x v="1"/>
    <s v="Subscription"/>
    <s v="Online"/>
    <s v="South"/>
    <s v="CUST10012"/>
    <s v=""/>
    <s v="Determine since still natural make tonight."/>
    <s v="OK"/>
    <s v="Valid"/>
    <s v=""/>
    <s v="valid"/>
  </r>
  <r>
    <s v="TRX108540"/>
    <d v="2023-05-12T00:00:00"/>
    <n v="155910.60999999999"/>
    <x v="1"/>
    <s v="Subscription"/>
    <s v="Online"/>
    <s v="North"/>
    <s v="CUST10043"/>
    <s v=""/>
    <s v="Around focus quality lead."/>
    <s v="OK"/>
    <s v="Valid"/>
    <s v=""/>
    <s v="valid"/>
  </r>
  <r>
    <s v="TRX108541"/>
    <d v="2022-08-09T00:00:00"/>
    <n v="124199.55"/>
    <x v="1"/>
    <s v="Service"/>
    <s v="Online"/>
    <s v="North"/>
    <s v="CUST10158"/>
    <s v=""/>
    <s v="Believe issue plant indeed agency girl these can."/>
    <s v="OK"/>
    <s v="Valid"/>
    <s v=""/>
    <s v="valid"/>
  </r>
  <r>
    <s v="TRX108542"/>
    <d v="2023-06-29T00:00:00"/>
    <n v="59666"/>
    <x v="1"/>
    <s v="Product"/>
    <s v="Retail"/>
    <s v="North"/>
    <s v="CUST10314"/>
    <s v=""/>
    <s v="Magazine without focus season buy picture."/>
    <s v="OK"/>
    <s v="Valid"/>
    <s v=""/>
    <s v="valid"/>
  </r>
  <r>
    <s v="TRX108543"/>
    <d v="2023-09-15T00:00:00"/>
    <n v="220623.33"/>
    <x v="1"/>
    <s v="Service"/>
    <s v="Enterprise"/>
    <s v="East"/>
    <s v="CUST10053"/>
    <s v=""/>
    <s v="Tv man look race begin top perform."/>
    <s v="OK"/>
    <s v="Valid"/>
    <s v=""/>
    <s v="valid"/>
  </r>
  <r>
    <s v="TRX108544"/>
    <d v="2023-08-01T00:00:00"/>
    <n v="124988.42"/>
    <x v="1"/>
    <s v="Subscription"/>
    <s v="Retail"/>
    <s v="West"/>
    <s v="CUST10224"/>
    <s v=""/>
    <s v="Rate choose blood floor."/>
    <s v="OK"/>
    <s v="Valid"/>
    <s v=""/>
    <s v="valid"/>
  </r>
  <r>
    <s v="TRX108545"/>
    <d v="2022-09-03T00:00:00"/>
    <n v="-12249.01"/>
    <x v="0"/>
    <s v="Supplies"/>
    <s v="Enterprise"/>
    <s v="South"/>
    <s v=""/>
    <s v="VEND1000"/>
    <s v="Play race character."/>
    <s v="OK"/>
    <s v=""/>
    <s v="Valid"/>
    <s v="valid"/>
  </r>
  <r>
    <s v="TRX108546"/>
    <d v="2023-07-03T00:00:00"/>
    <n v="24302.240000000002"/>
    <x v="3"/>
    <s v="Asset"/>
    <s v="Online"/>
    <s v="East"/>
    <s v=""/>
    <s v=""/>
    <s v="Tv animal similar Mrs check."/>
    <s v="OK"/>
    <s v=""/>
    <s v=""/>
    <s v="valid"/>
  </r>
  <r>
    <s v="TRX108547"/>
    <d v="2022-03-25T00:00:00"/>
    <n v="-27085.31"/>
    <x v="0"/>
    <s v="Payroll"/>
    <s v="Retail"/>
    <s v="North"/>
    <s v=""/>
    <s v="VEND1026"/>
    <s v="Defense nice store."/>
    <s v="OK"/>
    <s v=""/>
    <s v="Valid"/>
    <s v="valid"/>
  </r>
  <r>
    <s v="TRX108548"/>
    <d v="2023-06-09T00:00:00"/>
    <n v="-37512.82"/>
    <x v="0"/>
    <s v="Payroll"/>
    <s v="Retail"/>
    <s v="North"/>
    <s v=""/>
    <s v="VEND1073"/>
    <s v="Job design lot."/>
    <s v="OK"/>
    <s v=""/>
    <s v="Valid"/>
    <s v="valid"/>
  </r>
  <r>
    <s v="TRX108549"/>
    <d v="2023-08-29T00:00:00"/>
    <n v="186140.33"/>
    <x v="1"/>
    <s v="Product"/>
    <s v="Retail"/>
    <s v="South"/>
    <s v="CUST10056"/>
    <s v=""/>
    <s v="Game manager professional collection answer despite."/>
    <s v="OK"/>
    <s v="Valid"/>
    <s v=""/>
    <s v="valid"/>
  </r>
  <r>
    <s v="TRX108550"/>
    <d v="2023-12-22T00:00:00"/>
    <n v="277225.73"/>
    <x v="1"/>
    <s v="Product"/>
    <s v="Online"/>
    <s v="East"/>
    <s v="CUST10154"/>
    <s v=""/>
    <s v="Audience security act maybe draw subject."/>
    <s v="OK"/>
    <s v="Valid"/>
    <s v=""/>
    <s v="valid"/>
  </r>
  <r>
    <s v="TRX108551"/>
    <d v="2023-06-09T00:00:00"/>
    <n v="-7952.55"/>
    <x v="0"/>
    <s v="Rent"/>
    <s v="Online"/>
    <s v="South"/>
    <s v=""/>
    <s v="VEND1031"/>
    <s v="Major born give decision sort."/>
    <s v="OK"/>
    <s v=""/>
    <s v="Valid"/>
    <s v="valid"/>
  </r>
  <r>
    <s v="TRX108552"/>
    <d v="2023-06-22T00:00:00"/>
    <n v="33025.42"/>
    <x v="3"/>
    <s v="Asset"/>
    <s v="Retail"/>
    <s v="North"/>
    <s v=""/>
    <s v=""/>
    <s v="Notice sit education toward nothing."/>
    <s v="OK"/>
    <s v=""/>
    <s v=""/>
    <s v="valid"/>
  </r>
  <r>
    <s v="TRX108553"/>
    <d v="2023-04-02T00:00:00"/>
    <n v="26137.21"/>
    <x v="4"/>
    <s v="Liability"/>
    <s v="Enterprise"/>
    <s v="South"/>
    <s v=""/>
    <s v=""/>
    <s v="Never action read figure conference heavy player."/>
    <s v="OK"/>
    <s v=""/>
    <s v=""/>
    <s v="valid"/>
  </r>
  <r>
    <s v="TRX108554"/>
    <d v="2022-10-25T00:00:00"/>
    <n v="23133.19"/>
    <x v="2"/>
    <s v="Equity"/>
    <s v="Online"/>
    <s v="East"/>
    <s v=""/>
    <s v=""/>
    <s v="Know see international scientist."/>
    <s v="OK"/>
    <s v=""/>
    <s v=""/>
    <s v="valid"/>
  </r>
  <r>
    <s v="TRX108555"/>
    <d v="2022-01-14T00:00:00"/>
    <n v="152157.79999999999"/>
    <x v="1"/>
    <s v="Product"/>
    <s v="Enterprise"/>
    <s v="North"/>
    <s v="CUST10134"/>
    <s v=""/>
    <s v="Agree husband military road."/>
    <s v="OK"/>
    <s v="Valid"/>
    <s v=""/>
    <s v="valid"/>
  </r>
  <r>
    <s v="TRX108556"/>
    <d v="2022-03-25T00:00:00"/>
    <n v="-23684.7"/>
    <x v="0"/>
    <s v="Other"/>
    <s v="Online"/>
    <s v="East"/>
    <s v=""/>
    <s v="VEND1112"/>
    <s v="Real month however miss own want form."/>
    <s v="OK"/>
    <s v=""/>
    <s v="Valid"/>
    <s v="valid"/>
  </r>
  <r>
    <s v="TRX108557"/>
    <d v="2023-10-09T00:00:00"/>
    <n v="116756.69"/>
    <x v="1"/>
    <s v="Product"/>
    <s v="Online"/>
    <s v="South"/>
    <s v="CUST10349"/>
    <s v=""/>
    <s v="Year scene expect role."/>
    <s v="OK"/>
    <s v="Valid"/>
    <s v=""/>
    <s v="valid"/>
  </r>
  <r>
    <s v="TRX108558"/>
    <d v="2022-03-14T00:00:00"/>
    <n v="-2000"/>
    <x v="0"/>
    <s v="Supplies"/>
    <s v="Online"/>
    <s v="South"/>
    <s v=""/>
    <s v="VEND1083"/>
    <s v="Mean five human win training."/>
    <s v="OK"/>
    <s v=""/>
    <s v="Valid"/>
    <s v="valid"/>
  </r>
  <r>
    <s v="TRX108559"/>
    <d v="2022-02-14T00:00:00"/>
    <n v="157808.41"/>
    <x v="1"/>
    <s v="Service"/>
    <s v="Enterprise"/>
    <s v="East"/>
    <s v="CUST10267"/>
    <s v=""/>
    <s v="Store world end realize even."/>
    <s v="OK"/>
    <s v="Valid"/>
    <s v=""/>
    <s v="valid"/>
  </r>
  <r>
    <s v="TRX108560"/>
    <d v="2023-09-20T00:00:00"/>
    <n v="143038.21"/>
    <x v="1"/>
    <s v="Service"/>
    <s v="Online"/>
    <s v="South"/>
    <s v="CUST10003"/>
    <s v=""/>
    <s v="Impact son visit during likely structure."/>
    <s v="OK"/>
    <s v="Valid"/>
    <s v=""/>
    <s v="valid"/>
  </r>
  <r>
    <s v="TRX108561"/>
    <d v="2022-12-09T00:00:00"/>
    <n v="-79250.48"/>
    <x v="0"/>
    <s v="Rent"/>
    <s v="Retail"/>
    <s v="West"/>
    <s v=""/>
    <s v="VEND1050"/>
    <s v="Affect training mother may consider avoid."/>
    <s v="OK"/>
    <s v=""/>
    <s v="Valid"/>
    <s v="valid"/>
  </r>
  <r>
    <s v="TRX108562"/>
    <d v="2023-02-28T00:00:00"/>
    <n v="73936.460000000006"/>
    <x v="1"/>
    <s v="Service"/>
    <s v="Online"/>
    <s v="North"/>
    <s v="CUST10333"/>
    <s v=""/>
    <s v="Question at simple thousand."/>
    <s v="OK"/>
    <s v="Valid"/>
    <s v=""/>
    <s v="valid"/>
  </r>
  <r>
    <s v="TRX108563"/>
    <d v="2023-08-27T00:00:00"/>
    <n v="-60098.09"/>
    <x v="0"/>
    <s v="Marketing"/>
    <s v="Online"/>
    <s v="East"/>
    <s v=""/>
    <s v="VEND1045"/>
    <s v="Hospital group ten serve."/>
    <s v="OK"/>
    <s v=""/>
    <s v="Valid"/>
    <s v="valid"/>
  </r>
  <r>
    <s v="TRX108564"/>
    <d v="2023-05-15T00:00:00"/>
    <n v="185122.95"/>
    <x v="1"/>
    <s v="Product"/>
    <s v="Retail"/>
    <s v="East"/>
    <s v="CUST10360"/>
    <s v=""/>
    <s v="Culture else laugh discover site always use."/>
    <s v="OK"/>
    <s v="Valid"/>
    <s v=""/>
    <s v="valid"/>
  </r>
  <r>
    <s v="TRX108565"/>
    <d v="2022-01-07T00:00:00"/>
    <n v="-28376.26"/>
    <x v="0"/>
    <s v="Other"/>
    <s v="Online"/>
    <s v="South"/>
    <s v=""/>
    <s v="VEND1003"/>
    <s v="Ahead help lay brother analysis grow."/>
    <s v="OK"/>
    <s v=""/>
    <s v="Valid"/>
    <s v="valid"/>
  </r>
  <r>
    <s v="TRX108566"/>
    <d v="2023-10-07T00:00:00"/>
    <n v="-20863.169999999998"/>
    <x v="0"/>
    <s v="Marketing"/>
    <s v="Online"/>
    <s v="North"/>
    <s v=""/>
    <s v="VEND1068"/>
    <s v="Me one member others far example money."/>
    <s v="OK"/>
    <s v=""/>
    <s v="Valid"/>
    <s v="valid"/>
  </r>
  <r>
    <s v="TRX108567"/>
    <d v="2022-11-06T00:00:00"/>
    <n v="290504.74"/>
    <x v="1"/>
    <s v="Subscription"/>
    <s v="Retail"/>
    <s v="East"/>
    <s v="CUST10125"/>
    <s v=""/>
    <s v="Decision citizen home nothing apply."/>
    <s v="OK"/>
    <s v="Valid"/>
    <s v=""/>
    <s v="valid"/>
  </r>
  <r>
    <s v="TRX108568"/>
    <d v="2023-05-07T00:00:00"/>
    <n v="132483.85999999999"/>
    <x v="1"/>
    <s v="Product"/>
    <s v="Retail"/>
    <s v="East"/>
    <s v="CUST10257"/>
    <s v=""/>
    <s v="Structure star candidate Republican yard admit."/>
    <s v="OK"/>
    <s v="Valid"/>
    <s v=""/>
    <s v="valid"/>
  </r>
  <r>
    <s v="TRX108569"/>
    <d v="2023-04-20T00:00:00"/>
    <n v="173980.79999999999"/>
    <x v="1"/>
    <s v="Subscription"/>
    <s v="Online"/>
    <s v="South"/>
    <s v="CUST10128"/>
    <s v=""/>
    <s v="Knowledge chance social green early receive according east."/>
    <s v="OK"/>
    <s v="Valid"/>
    <s v=""/>
    <s v="valid"/>
  </r>
  <r>
    <s v="TRX108570"/>
    <d v="2023-09-02T00:00:00"/>
    <n v="-84680.53"/>
    <x v="0"/>
    <s v="Other"/>
    <s v="Enterprise"/>
    <s v="West"/>
    <s v=""/>
    <s v="VEND1042"/>
    <s v="Thousand rate travel east to and."/>
    <s v="OK"/>
    <s v=""/>
    <s v="Valid"/>
    <s v="valid"/>
  </r>
  <r>
    <s v="TRX108571"/>
    <d v="2023-08-18T00:00:00"/>
    <n v="145262.06"/>
    <x v="1"/>
    <s v="Subscription"/>
    <s v="Enterprise"/>
    <s v="East"/>
    <s v="CUST10356"/>
    <s v=""/>
    <s v="Any write song charge maybe act story."/>
    <s v="OK"/>
    <s v="Valid"/>
    <s v=""/>
    <s v="valid"/>
  </r>
  <r>
    <s v="TRX108572"/>
    <d v="2023-08-12T00:00:00"/>
    <n v="228524.85"/>
    <x v="1"/>
    <s v="Product"/>
    <s v="Online"/>
    <s v="East"/>
    <s v="CUST10087"/>
    <s v=""/>
    <s v="Get factor consider during owner modern."/>
    <s v="OK"/>
    <s v="Valid"/>
    <s v=""/>
    <s v="valid"/>
  </r>
  <r>
    <s v="TRX108573"/>
    <d v="2023-07-10T00:00:00"/>
    <n v="143374.59"/>
    <x v="1"/>
    <s v="Subscription"/>
    <s v="Retail"/>
    <s v="East"/>
    <s v="CUST10350"/>
    <s v=""/>
    <s v="Community her picture add way."/>
    <s v="OK"/>
    <s v="Valid"/>
    <s v=""/>
    <s v="valid"/>
  </r>
  <r>
    <s v="TRX108574"/>
    <d v="2023-03-10T00:00:00"/>
    <n v="71533.279999999999"/>
    <x v="1"/>
    <s v="Subscription"/>
    <s v="Retail"/>
    <s v="West"/>
    <s v="CUST10212"/>
    <s v=""/>
    <s v="Push success Democrat cover ability else."/>
    <s v="OK"/>
    <s v="Valid"/>
    <s v=""/>
    <s v="valid"/>
  </r>
  <r>
    <s v="TRX108575"/>
    <d v="2023-10-22T00:00:00"/>
    <n v="-28758.09"/>
    <x v="0"/>
    <s v="Payroll"/>
    <s v="Online"/>
    <s v="South"/>
    <s v=""/>
    <s v="VEND1064"/>
    <s v="Nor public behavior very ability four attention."/>
    <s v="OK"/>
    <s v=""/>
    <s v="Valid"/>
    <s v="valid"/>
  </r>
  <r>
    <s v="TRX108576"/>
    <d v="2023-05-17T00:00:00"/>
    <n v="178457.13"/>
    <x v="1"/>
    <s v="Service"/>
    <s v="Enterprise"/>
    <s v="North"/>
    <s v="CUST10216"/>
    <s v=""/>
    <s v="Skin room each home."/>
    <s v="OK"/>
    <s v="Valid"/>
    <s v=""/>
    <s v="valid"/>
  </r>
  <r>
    <s v="TRX108577"/>
    <d v="2023-03-17T00:00:00"/>
    <n v="-43614.09"/>
    <x v="0"/>
    <s v="Other"/>
    <s v="Retail"/>
    <s v="East"/>
    <s v=""/>
    <s v="VEND1111"/>
    <s v="Article message rise guess without."/>
    <s v="OK"/>
    <s v=""/>
    <s v="Valid"/>
    <s v="valid"/>
  </r>
  <r>
    <s v="TRX108578"/>
    <d v="2022-07-09T00:00:00"/>
    <n v="-32030.62"/>
    <x v="0"/>
    <s v="Rent"/>
    <s v="Enterprise"/>
    <s v="South"/>
    <s v=""/>
    <s v="VEND1038"/>
    <s v="Production edge leader unit two."/>
    <s v="OK"/>
    <s v=""/>
    <s v="Valid"/>
    <s v="valid"/>
  </r>
  <r>
    <s v="TRX108579"/>
    <d v="2022-08-07T00:00:00"/>
    <n v="95521.34"/>
    <x v="1"/>
    <s v="Subscription"/>
    <s v="Enterprise"/>
    <s v="North"/>
    <s v="CUST10356"/>
    <s v=""/>
    <s v="Much evening to."/>
    <s v="OK"/>
    <s v="Valid"/>
    <s v=""/>
    <s v="valid"/>
  </r>
  <r>
    <s v="TRX108580"/>
    <d v="2023-08-19T00:00:00"/>
    <n v="61313.64"/>
    <x v="1"/>
    <s v="Service"/>
    <s v="Retail"/>
    <s v="South"/>
    <s v="CUST10235"/>
    <s v=""/>
    <s v="Answer cold there those upon save."/>
    <s v="OK"/>
    <s v="Valid"/>
    <s v=""/>
    <s v="valid"/>
  </r>
  <r>
    <s v="TRX108581"/>
    <d v="2023-06-23T00:00:00"/>
    <n v="172326.96"/>
    <x v="1"/>
    <s v="Service"/>
    <s v="Enterprise"/>
    <s v="East"/>
    <s v="CUST10065"/>
    <s v=""/>
    <s v="Middle clearly arm ever none high."/>
    <s v="OK"/>
    <s v="Valid"/>
    <s v=""/>
    <s v="valid"/>
  </r>
  <r>
    <s v="TRX108582"/>
    <d v="2022-08-21T00:00:00"/>
    <n v="130401.23"/>
    <x v="1"/>
    <s v="Service"/>
    <s v="Enterprise"/>
    <s v="North"/>
    <s v="CUST10132"/>
    <s v=""/>
    <s v="Support remain here three magazine only."/>
    <s v="OK"/>
    <s v="Valid"/>
    <s v=""/>
    <s v="valid"/>
  </r>
  <r>
    <s v="TRX108583"/>
    <d v="2023-03-08T00:00:00"/>
    <n v="-63009.81"/>
    <x v="0"/>
    <s v="Marketing"/>
    <s v="Online"/>
    <s v="South"/>
    <s v=""/>
    <s v="VEND1070"/>
    <s v="Night help soon pattern doctor four set."/>
    <s v="OK"/>
    <s v=""/>
    <s v="Valid"/>
    <s v="valid"/>
  </r>
  <r>
    <s v="TRX108584"/>
    <d v="2023-07-22T00:00:00"/>
    <n v="-58499"/>
    <x v="0"/>
    <s v="Supplies"/>
    <s v="Retail"/>
    <s v="East"/>
    <s v=""/>
    <s v="VEND1065"/>
    <s v="Believe color act change change similar."/>
    <s v="OK"/>
    <s v=""/>
    <s v="Valid"/>
    <s v="valid"/>
  </r>
  <r>
    <s v="TRX108585"/>
    <d v="2023-01-07T00:00:00"/>
    <n v="-20610.41"/>
    <x v="0"/>
    <s v="Marketing"/>
    <s v="Enterprise"/>
    <s v="West"/>
    <s v=""/>
    <s v="VEND1067"/>
    <s v="Put move organization land."/>
    <s v="OK"/>
    <s v=""/>
    <s v="Valid"/>
    <s v="valid"/>
  </r>
  <r>
    <s v="TRX108586"/>
    <d v="2022-06-06T00:00:00"/>
    <n v="155321.76"/>
    <x v="1"/>
    <s v="Product"/>
    <s v="Online"/>
    <s v="South"/>
    <s v="CUST10275"/>
    <s v=""/>
    <s v="Building miss relationship full."/>
    <s v="OK"/>
    <s v="Valid"/>
    <s v=""/>
    <s v="valid"/>
  </r>
  <r>
    <s v="TRX108587"/>
    <d v="2022-02-13T00:00:00"/>
    <n v="20658.689999999999"/>
    <x v="4"/>
    <s v="Liability"/>
    <s v="Online"/>
    <s v="West"/>
    <s v=""/>
    <s v=""/>
    <s v="How hospital dark behind effect magazine response."/>
    <s v="OK"/>
    <s v=""/>
    <s v=""/>
    <s v="valid"/>
  </r>
  <r>
    <s v="TRX108588"/>
    <d v="2022-10-31T00:00:00"/>
    <n v="147803.9"/>
    <x v="1"/>
    <s v="Subscription"/>
    <s v="Retail"/>
    <s v="North"/>
    <s v="CUST10242"/>
    <s v=""/>
    <s v="New green forward."/>
    <s v="OK"/>
    <s v="Valid"/>
    <s v=""/>
    <s v="valid"/>
  </r>
  <r>
    <s v="TRX108589"/>
    <d v="2022-03-30T00:00:00"/>
    <n v="-59822.78"/>
    <x v="0"/>
    <s v="Utilities"/>
    <s v="Retail"/>
    <s v="East"/>
    <s v=""/>
    <s v="VEND1084"/>
    <s v="Similar around site condition."/>
    <s v="OK"/>
    <s v=""/>
    <s v="Valid"/>
    <s v="valid"/>
  </r>
  <r>
    <s v="TRX108590"/>
    <d v="2022-01-20T00:00:00"/>
    <n v="-71532.210000000006"/>
    <x v="0"/>
    <s v="Rent"/>
    <s v="Enterprise"/>
    <s v="South"/>
    <s v=""/>
    <s v="VEND1097"/>
    <s v="Second might American cup above church."/>
    <s v="OK"/>
    <s v=""/>
    <s v="Valid"/>
    <s v="valid"/>
  </r>
  <r>
    <s v="TRX108591"/>
    <d v="2022-12-09T00:00:00"/>
    <n v="193942.9"/>
    <x v="1"/>
    <s v="Subscription"/>
    <s v="Retail"/>
    <s v="South"/>
    <s v="CUST10204"/>
    <s v=""/>
    <s v="Idea enjoy paper bad technology along now."/>
    <s v="OK"/>
    <s v="Valid"/>
    <s v=""/>
    <s v="valid"/>
  </r>
  <r>
    <s v="TRX108592"/>
    <d v="2022-08-28T00:00:00"/>
    <n v="227133.97"/>
    <x v="1"/>
    <s v="Subscription"/>
    <s v="Online"/>
    <s v="North"/>
    <s v="CUST10304"/>
    <s v=""/>
    <s v="Run program party my yourself college."/>
    <s v="OK"/>
    <s v="Valid"/>
    <s v=""/>
    <s v="valid"/>
  </r>
  <r>
    <s v="TRX108593"/>
    <d v="2022-08-14T00:00:00"/>
    <n v="21823.46"/>
    <x v="4"/>
    <s v="Liability"/>
    <s v="Online"/>
    <s v="West"/>
    <s v=""/>
    <s v=""/>
    <s v="Foot watch land."/>
    <s v="OK"/>
    <s v=""/>
    <s v=""/>
    <s v="valid"/>
  </r>
  <r>
    <s v="TRX108594"/>
    <d v="2022-01-29T00:00:00"/>
    <n v="197364.54"/>
    <x v="1"/>
    <s v="Service"/>
    <s v="Enterprise"/>
    <s v="South"/>
    <s v="CUST10209"/>
    <s v=""/>
    <s v="All early idea popular."/>
    <s v="OK"/>
    <s v="Valid"/>
    <s v=""/>
    <s v="valid"/>
  </r>
  <r>
    <s v="TRX108595"/>
    <d v="2023-08-21T00:00:00"/>
    <n v="219338.23999999999"/>
    <x v="1"/>
    <s v="Service"/>
    <s v="Retail"/>
    <s v="East"/>
    <s v="CUST10344"/>
    <s v=""/>
    <s v="Service church college dream some strong before."/>
    <s v="OK"/>
    <s v="Valid"/>
    <s v=""/>
    <s v="valid"/>
  </r>
  <r>
    <s v="TRX108596"/>
    <d v="2023-12-27T00:00:00"/>
    <n v="-65734.080000000002"/>
    <x v="0"/>
    <s v="Other"/>
    <s v="Enterprise"/>
    <s v="East"/>
    <s v=""/>
    <s v="VEND1066"/>
    <s v="Thought itself maybe moment."/>
    <s v="OK"/>
    <s v=""/>
    <s v="Valid"/>
    <s v="valid"/>
  </r>
  <r>
    <s v="TRX108597"/>
    <d v="2023-10-18T00:00:00"/>
    <n v="-71723.19"/>
    <x v="0"/>
    <s v="Other"/>
    <s v="Enterprise"/>
    <s v="North"/>
    <s v=""/>
    <s v="VEND1095"/>
    <s v="Purpose father discuss break already state beat."/>
    <s v="OK"/>
    <s v=""/>
    <s v="Valid"/>
    <s v="valid"/>
  </r>
  <r>
    <s v="TRX108598"/>
    <d v="2022-10-17T00:00:00"/>
    <n v="70050.66"/>
    <x v="1"/>
    <s v="Product"/>
    <s v="Enterprise"/>
    <s v="East"/>
    <s v="CUST10252"/>
    <s v=""/>
    <s v="Carry partner price phone author."/>
    <s v="OK"/>
    <s v="Valid"/>
    <s v=""/>
    <s v="valid"/>
  </r>
  <r>
    <s v="TRX108599"/>
    <d v="2022-11-10T00:00:00"/>
    <n v="164937.38"/>
    <x v="1"/>
    <s v="Service"/>
    <s v="Enterprise"/>
    <s v="East"/>
    <s v="CUST10084"/>
    <s v=""/>
    <s v="College feeling concern sea."/>
    <s v="OK"/>
    <s v="Valid"/>
    <s v=""/>
    <s v="valid"/>
  </r>
  <r>
    <s v="TRX108600"/>
    <d v="2022-09-11T00:00:00"/>
    <n v="-31898.86"/>
    <x v="0"/>
    <s v="Supplies"/>
    <s v="Enterprise"/>
    <s v="South"/>
    <s v=""/>
    <s v="VEND1089"/>
    <s v="Statement decide cell thousand size level wrong ahead."/>
    <s v="OK"/>
    <s v=""/>
    <s v="Valid"/>
    <s v="valid"/>
  </r>
  <r>
    <s v="TRX108601"/>
    <d v="2023-01-14T00:00:00"/>
    <n v="98479.02"/>
    <x v="1"/>
    <s v="Service"/>
    <s v="Enterprise"/>
    <s v="North"/>
    <s v="CUST10185"/>
    <s v=""/>
    <s v="Attack stand floor support dinner without along."/>
    <s v="OK"/>
    <s v="Valid"/>
    <s v=""/>
    <s v="valid"/>
  </r>
  <r>
    <s v="TRX108602"/>
    <d v="2022-09-29T00:00:00"/>
    <n v="91514.26"/>
    <x v="1"/>
    <s v="Service"/>
    <s v="Retail"/>
    <s v="South"/>
    <s v="CUST10037"/>
    <s v=""/>
    <s v="Act green detail approach their."/>
    <s v="OK"/>
    <s v="Valid"/>
    <s v=""/>
    <s v="valid"/>
  </r>
  <r>
    <s v="TRX108603"/>
    <d v="2023-09-30T00:00:00"/>
    <n v="109148.54"/>
    <x v="1"/>
    <s v="Service"/>
    <s v="Online"/>
    <s v="North"/>
    <s v="CUST10342"/>
    <s v=""/>
    <s v="Speak surface popular wear."/>
    <s v="OK"/>
    <s v="Valid"/>
    <s v=""/>
    <s v="valid"/>
  </r>
  <r>
    <s v="TRX108604"/>
    <d v="2022-08-15T00:00:00"/>
    <n v="156023.71"/>
    <x v="1"/>
    <s v="Subscription"/>
    <s v="Retail"/>
    <s v="South"/>
    <s v="CUST10270"/>
    <s v=""/>
    <s v="Sign least room simply general bit above."/>
    <s v="OK"/>
    <s v="Valid"/>
    <s v=""/>
    <s v="valid"/>
  </r>
  <r>
    <s v="TRX108605"/>
    <d v="2023-02-07T00:00:00"/>
    <n v="148915.21"/>
    <x v="1"/>
    <s v="Product"/>
    <s v="Retail"/>
    <s v="West"/>
    <s v="CUST10025"/>
    <s v=""/>
    <s v="Wrong hotel because score plant skin across."/>
    <s v="OK"/>
    <s v="Valid"/>
    <s v=""/>
    <s v="valid"/>
  </r>
  <r>
    <s v="TRX108606"/>
    <d v="2022-08-16T00:00:00"/>
    <n v="207859.99"/>
    <x v="1"/>
    <s v="Product"/>
    <s v="Enterprise"/>
    <s v="East"/>
    <s v="CUST10360"/>
    <s v=""/>
    <s v="Much kid really job including concern what."/>
    <s v="OK"/>
    <s v="Valid"/>
    <s v=""/>
    <s v="valid"/>
  </r>
  <r>
    <s v="TRX108607"/>
    <d v="2022-08-25T00:00:00"/>
    <n v="-21968.13"/>
    <x v="0"/>
    <s v="Rent"/>
    <s v="Retail"/>
    <s v="West"/>
    <s v=""/>
    <s v="VEND1097"/>
    <s v="Western some explain form here choose turn."/>
    <s v="OK"/>
    <s v=""/>
    <s v="Valid"/>
    <s v="valid"/>
  </r>
  <r>
    <s v="TRX108608"/>
    <d v="2023-07-17T00:00:00"/>
    <n v="131818.94"/>
    <x v="1"/>
    <s v="Service"/>
    <s v="Retail"/>
    <s v="West"/>
    <s v="CUST10300"/>
    <s v=""/>
    <s v="Television wind loss manage body history."/>
    <s v="OK"/>
    <s v="Valid"/>
    <s v=""/>
    <s v="valid"/>
  </r>
  <r>
    <s v="TRX108609"/>
    <d v="2022-11-11T00:00:00"/>
    <n v="-43281.599999999999"/>
    <x v="0"/>
    <s v="Other"/>
    <s v="Retail"/>
    <s v="West"/>
    <s v=""/>
    <s v="VEND1110"/>
    <s v="Win member perhaps way gas four them."/>
    <s v="OK"/>
    <s v=""/>
    <s v="Valid"/>
    <s v="valid"/>
  </r>
  <r>
    <s v="TRX108610"/>
    <d v="2022-08-10T00:00:00"/>
    <n v="-32809.4"/>
    <x v="0"/>
    <s v="Rent"/>
    <s v="Enterprise"/>
    <s v="West"/>
    <s v=""/>
    <s v="VEND1048"/>
    <s v="Say story serious son."/>
    <s v="OK"/>
    <s v=""/>
    <s v="Valid"/>
    <s v="valid"/>
  </r>
  <r>
    <s v="TRX108611"/>
    <d v="2022-04-21T00:00:00"/>
    <n v="-53998.12"/>
    <x v="0"/>
    <s v="Supplies"/>
    <s v="Retail"/>
    <s v="East"/>
    <s v=""/>
    <s v="VEND1074"/>
    <s v="Light a determine require military court join."/>
    <s v="OK"/>
    <s v=""/>
    <s v="Valid"/>
    <s v="valid"/>
  </r>
  <r>
    <s v="TRX108612"/>
    <d v="2022-01-29T00:00:00"/>
    <n v="136640.4"/>
    <x v="1"/>
    <s v="Product"/>
    <s v="Enterprise"/>
    <s v="South"/>
    <s v="CUST10030"/>
    <s v=""/>
    <s v="Phone outside morning maybe."/>
    <s v="OK"/>
    <s v="Valid"/>
    <s v=""/>
    <s v="valid"/>
  </r>
  <r>
    <s v="TRX108613"/>
    <d v="2022-11-03T00:00:00"/>
    <n v="-41425.4"/>
    <x v="0"/>
    <s v="Other"/>
    <s v="Online"/>
    <s v="East"/>
    <s v=""/>
    <s v="VEND1103"/>
    <s v="Ten car discussion animal art natural message several."/>
    <s v="OK"/>
    <s v=""/>
    <s v="Valid"/>
    <s v="valid"/>
  </r>
  <r>
    <s v="TRX108614"/>
    <d v="2022-08-11T00:00:00"/>
    <n v="186637.01"/>
    <x v="1"/>
    <s v="Service"/>
    <s v="Online"/>
    <s v="North"/>
    <s v="CUST10144"/>
    <s v=""/>
    <s v="Other watch author state alone conference of remember."/>
    <s v="OK"/>
    <s v="Valid"/>
    <s v=""/>
    <s v="valid"/>
  </r>
  <r>
    <s v="TRX108615"/>
    <d v="2023-01-14T00:00:00"/>
    <n v="201914.56"/>
    <x v="1"/>
    <s v="Subscription"/>
    <s v="Retail"/>
    <s v="West"/>
    <s v="CUST10100"/>
    <s v=""/>
    <s v="City chair system design character possible."/>
    <s v="OK"/>
    <s v="Valid"/>
    <s v=""/>
    <s v="valid"/>
  </r>
  <r>
    <s v="TRX108616"/>
    <d v="2022-08-04T00:00:00"/>
    <n v="-61552.27"/>
    <x v="0"/>
    <s v="Utilities"/>
    <s v="Retail"/>
    <s v="East"/>
    <s v=""/>
    <s v="VEND1003"/>
    <s v="Kid form middle agree information beyond."/>
    <s v="OK"/>
    <s v=""/>
    <s v="Valid"/>
    <s v="valid"/>
  </r>
  <r>
    <s v="TRX108617"/>
    <d v="2023-06-23T00:00:00"/>
    <n v="72027.7"/>
    <x v="1"/>
    <s v="Service"/>
    <s v="Retail"/>
    <s v="South"/>
    <s v="CUST10143"/>
    <s v=""/>
    <s v="Past present couple leader then."/>
    <s v="OK"/>
    <s v="Valid"/>
    <s v=""/>
    <s v="valid"/>
  </r>
  <r>
    <s v="TRX108618"/>
    <d v="2022-06-12T00:00:00"/>
    <n v="201784.58"/>
    <x v="1"/>
    <s v="Product"/>
    <s v="Enterprise"/>
    <s v="North"/>
    <s v="CUST10144"/>
    <s v=""/>
    <s v="Plan mean myself cover."/>
    <s v="OK"/>
    <s v="Valid"/>
    <s v=""/>
    <s v="valid"/>
  </r>
  <r>
    <s v="TRX108619"/>
    <d v="2023-10-01T00:00:00"/>
    <n v="97167.91"/>
    <x v="1"/>
    <s v="Product"/>
    <s v="Enterprise"/>
    <s v="South"/>
    <s v="CUST10195"/>
    <s v=""/>
    <s v="Floor long identify."/>
    <s v="OK"/>
    <s v="Valid"/>
    <s v=""/>
    <s v="valid"/>
  </r>
  <r>
    <s v="TRX108620"/>
    <d v="2023-01-17T00:00:00"/>
    <n v="92436.38"/>
    <x v="1"/>
    <s v="Service"/>
    <s v="Retail"/>
    <s v="West"/>
    <s v="CUST10142"/>
    <s v=""/>
    <s v="Citizen research market most teacher energy you."/>
    <s v="OK"/>
    <s v="Valid"/>
    <s v=""/>
    <s v="valid"/>
  </r>
  <r>
    <s v="TRX108621"/>
    <d v="2023-05-07T00:00:00"/>
    <n v="165098.04999999999"/>
    <x v="1"/>
    <s v="Service"/>
    <s v="Online"/>
    <s v="East"/>
    <s v="CUST10228"/>
    <s v=""/>
    <s v="Include above far."/>
    <s v="OK"/>
    <s v="Valid"/>
    <s v=""/>
    <s v="valid"/>
  </r>
  <r>
    <s v="TRX108622"/>
    <d v="2023-11-20T00:00:00"/>
    <n v="-28091.599999999999"/>
    <x v="0"/>
    <s v="Supplies"/>
    <s v="Online"/>
    <s v="West"/>
    <s v=""/>
    <s v="VEND1062"/>
    <s v="Machine decade history power explain anything some."/>
    <s v="OK"/>
    <s v=""/>
    <s v="Valid"/>
    <s v="valid"/>
  </r>
  <r>
    <s v="TRX108623"/>
    <d v="2023-02-05T00:00:00"/>
    <n v="123646.14"/>
    <x v="1"/>
    <s v="Product"/>
    <s v="Enterprise"/>
    <s v="West"/>
    <s v="CUST10364"/>
    <s v=""/>
    <s v="Recent enjoy bed pay."/>
    <s v="OK"/>
    <s v="Valid"/>
    <s v=""/>
    <s v="valid"/>
  </r>
  <r>
    <s v="TRX108624"/>
    <d v="2022-12-02T00:00:00"/>
    <n v="161731.46"/>
    <x v="1"/>
    <s v="Service"/>
    <s v="Retail"/>
    <s v="West"/>
    <s v="CUST10206"/>
    <s v=""/>
    <s v="Gun nor car evening discover."/>
    <s v="OK"/>
    <s v="Valid"/>
    <s v=""/>
    <s v="valid"/>
  </r>
  <r>
    <s v="TRX108625"/>
    <d v="2023-06-24T00:00:00"/>
    <n v="206612.56"/>
    <x v="1"/>
    <s v="Service"/>
    <s v="Online"/>
    <s v="North"/>
    <s v="CUST10041"/>
    <s v=""/>
    <s v="Allow course personal above around individual."/>
    <s v="OK"/>
    <s v="Valid"/>
    <s v=""/>
    <s v="valid"/>
  </r>
  <r>
    <s v="TRX108626"/>
    <d v="2023-06-27T00:00:00"/>
    <n v="43440.63"/>
    <x v="1"/>
    <s v="Product"/>
    <s v="Retail"/>
    <s v="East"/>
    <s v="CUST10247"/>
    <s v=""/>
    <s v="Wind word matter customer material nor yard term."/>
    <s v="OK"/>
    <s v="Valid"/>
    <s v=""/>
    <s v="valid"/>
  </r>
  <r>
    <s v="TRX108627"/>
    <d v="2022-10-12T00:00:00"/>
    <n v="-23556.959999999999"/>
    <x v="0"/>
    <s v="Utilities"/>
    <s v="Enterprise"/>
    <s v="South"/>
    <s v=""/>
    <s v="VEND1042"/>
    <s v="Boy movie likely let."/>
    <s v="OK"/>
    <s v=""/>
    <s v="Valid"/>
    <s v="valid"/>
  </r>
  <r>
    <s v="TRX108628"/>
    <d v="2023-09-11T00:00:00"/>
    <n v="213451.35"/>
    <x v="1"/>
    <s v="Service"/>
    <s v="Retail"/>
    <s v="East"/>
    <s v="CUST10161"/>
    <s v=""/>
    <s v="Scientist instead trade contain thank."/>
    <s v="OK"/>
    <s v="Valid"/>
    <s v=""/>
    <s v="valid"/>
  </r>
  <r>
    <s v="TRX108629"/>
    <d v="2023-03-04T00:00:00"/>
    <n v="248518.91"/>
    <x v="1"/>
    <s v="Product"/>
    <s v="Online"/>
    <s v="South"/>
    <s v="CUST10259"/>
    <s v=""/>
    <s v="She along feel."/>
    <s v="OK"/>
    <s v="Valid"/>
    <s v=""/>
    <s v="valid"/>
  </r>
  <r>
    <s v="TRX108630"/>
    <d v="2022-08-08T00:00:00"/>
    <n v="154821.89000000001"/>
    <x v="1"/>
    <s v="Subscription"/>
    <s v="Retail"/>
    <s v="South"/>
    <s v="CUST10353"/>
    <s v=""/>
    <s v="Choice remain despite out Mr keep blood."/>
    <s v="OK"/>
    <s v="Valid"/>
    <s v=""/>
    <s v="valid"/>
  </r>
  <r>
    <s v="TRX108631"/>
    <d v="2023-11-30T00:00:00"/>
    <n v="-29196.11"/>
    <x v="0"/>
    <s v="Other"/>
    <s v="Online"/>
    <s v="North"/>
    <s v=""/>
    <s v="VEND1005"/>
    <s v="Early daughter second but TV police."/>
    <s v="OK"/>
    <s v=""/>
    <s v="Valid"/>
    <s v="valid"/>
  </r>
  <r>
    <s v="TRX108632"/>
    <d v="2022-12-01T00:00:00"/>
    <n v="175921.56"/>
    <x v="1"/>
    <s v="Subscription"/>
    <s v="Enterprise"/>
    <s v="South"/>
    <s v="CUST10242"/>
    <s v=""/>
    <s v="Heart weight smile everything catch."/>
    <s v="OK"/>
    <s v="Valid"/>
    <s v=""/>
    <s v="valid"/>
  </r>
  <r>
    <s v="TRX108633"/>
    <d v="2022-12-19T00:00:00"/>
    <n v="-30760.27"/>
    <x v="0"/>
    <s v="Payroll"/>
    <s v="Enterprise"/>
    <s v="East"/>
    <s v=""/>
    <s v="VEND1052"/>
    <s v="Data such they we community."/>
    <s v="OK"/>
    <s v=""/>
    <s v="Valid"/>
    <s v="valid"/>
  </r>
  <r>
    <s v="TRX108634"/>
    <d v="2023-01-28T00:00:00"/>
    <n v="-20688.43"/>
    <x v="0"/>
    <s v="Other"/>
    <s v="Retail"/>
    <s v="West"/>
    <s v=""/>
    <s v="VEND1088"/>
    <s v="Congress explain full create authority bad."/>
    <s v="OK"/>
    <s v=""/>
    <s v="Valid"/>
    <s v="valid"/>
  </r>
  <r>
    <s v="TRX108635"/>
    <d v="2023-12-25T00:00:00"/>
    <n v="185326.29"/>
    <x v="1"/>
    <s v="Service"/>
    <s v="Retail"/>
    <s v="West"/>
    <s v="CUST10089"/>
    <s v=""/>
    <s v="Whom trade authority upon staff note."/>
    <s v="OK"/>
    <s v="Valid"/>
    <s v=""/>
    <s v="valid"/>
  </r>
  <r>
    <s v="TRX108636"/>
    <d v="2022-12-10T00:00:00"/>
    <n v="111048.56"/>
    <x v="1"/>
    <s v="Product"/>
    <s v="Online"/>
    <s v="East"/>
    <s v="CUST10151"/>
    <s v=""/>
    <s v="State public firm quite movie."/>
    <s v="OK"/>
    <s v="Valid"/>
    <s v=""/>
    <s v="valid"/>
  </r>
  <r>
    <s v="TRX108637"/>
    <d v="2022-03-09T00:00:00"/>
    <n v="87716.57"/>
    <x v="1"/>
    <s v="Service"/>
    <s v="Retail"/>
    <s v="East"/>
    <s v="CUST10027"/>
    <s v=""/>
    <s v="You board authority free election easy."/>
    <s v="OK"/>
    <s v="Valid"/>
    <s v=""/>
    <s v="valid"/>
  </r>
  <r>
    <s v="TRX108638"/>
    <d v="2022-08-14T00:00:00"/>
    <n v="-24603.94"/>
    <x v="0"/>
    <s v="Other"/>
    <s v="Enterprise"/>
    <s v="North"/>
    <s v=""/>
    <s v="VEND1072"/>
    <s v="Many save mention unit."/>
    <s v="OK"/>
    <s v=""/>
    <s v="Valid"/>
    <s v="valid"/>
  </r>
  <r>
    <s v="TRX108639"/>
    <d v="2023-05-23T00:00:00"/>
    <n v="191927.52"/>
    <x v="1"/>
    <s v="Service"/>
    <s v="Enterprise"/>
    <s v="East"/>
    <s v="CUST10230"/>
    <s v=""/>
    <s v="Fund improve billion run."/>
    <s v="OK"/>
    <s v="Valid"/>
    <s v=""/>
    <s v="valid"/>
  </r>
  <r>
    <s v="TRX108640"/>
    <d v="2023-12-25T00:00:00"/>
    <n v="-31526.36"/>
    <x v="0"/>
    <s v="Payroll"/>
    <s v="Online"/>
    <s v="East"/>
    <s v=""/>
    <s v="VEND1108"/>
    <s v="Sell fill determine physical."/>
    <s v="OK"/>
    <s v=""/>
    <s v="Valid"/>
    <s v="valid"/>
  </r>
  <r>
    <s v="TRX108641"/>
    <d v="2022-11-09T00:00:00"/>
    <n v="92353.44"/>
    <x v="1"/>
    <s v="Service"/>
    <s v="Retail"/>
    <s v="South"/>
    <s v="CUST10336"/>
    <s v=""/>
    <s v="Deep doctor ball food moment develop write."/>
    <s v="OK"/>
    <s v="Valid"/>
    <s v=""/>
    <s v="valid"/>
  </r>
  <r>
    <s v="TRX108642"/>
    <d v="2022-02-04T00:00:00"/>
    <n v="-32748.99"/>
    <x v="0"/>
    <s v="Rent"/>
    <s v="Retail"/>
    <s v="North"/>
    <s v=""/>
    <s v="VEND1105"/>
    <s v="Only rest least rich friend."/>
    <s v="OK"/>
    <s v=""/>
    <s v="Valid"/>
    <s v="valid"/>
  </r>
  <r>
    <s v="TRX108643"/>
    <d v="2022-12-12T00:00:00"/>
    <n v="-44207"/>
    <x v="0"/>
    <s v="Utilities"/>
    <s v="Online"/>
    <s v="East"/>
    <s v=""/>
    <s v="VEND1006"/>
    <s v="True apply name road middle."/>
    <s v="OK"/>
    <s v=""/>
    <s v="Valid"/>
    <s v="valid"/>
  </r>
  <r>
    <s v="TRX108644"/>
    <d v="2023-07-06T00:00:00"/>
    <n v="140931.38"/>
    <x v="1"/>
    <s v="Subscription"/>
    <s v="Enterprise"/>
    <s v="East"/>
    <s v="CUST10109"/>
    <s v=""/>
    <s v="If know at would."/>
    <s v="OK"/>
    <s v="Valid"/>
    <s v=""/>
    <s v="valid"/>
  </r>
  <r>
    <s v="TRX108645"/>
    <d v="2023-11-20T00:00:00"/>
    <n v="138534.57"/>
    <x v="1"/>
    <s v="Product"/>
    <s v="Retail"/>
    <s v="North"/>
    <s v="CUST10331"/>
    <s v=""/>
    <s v="Compare speak whose nation action push girl."/>
    <s v="OK"/>
    <s v="Valid"/>
    <s v=""/>
    <s v="valid"/>
  </r>
  <r>
    <s v="TRX108646"/>
    <d v="2023-07-09T00:00:00"/>
    <n v="-25724.3"/>
    <x v="0"/>
    <s v="Utilities"/>
    <s v="Retail"/>
    <s v="East"/>
    <s v=""/>
    <s v="VEND1079"/>
    <s v="Many factor full other also carry wall."/>
    <s v="OK"/>
    <s v=""/>
    <s v="Valid"/>
    <s v="valid"/>
  </r>
  <r>
    <s v="TRX108647"/>
    <d v="2023-05-04T00:00:00"/>
    <n v="146276.82"/>
    <x v="1"/>
    <s v="Service"/>
    <s v="Enterprise"/>
    <s v="East"/>
    <s v="CUST10048"/>
    <s v=""/>
    <s v="Increase team heavy nature mention least."/>
    <s v="OK"/>
    <s v="Valid"/>
    <s v=""/>
    <s v="valid"/>
  </r>
  <r>
    <s v="TRX108648"/>
    <d v="2022-09-30T00:00:00"/>
    <n v="-68537.05"/>
    <x v="0"/>
    <s v="Marketing"/>
    <s v="Online"/>
    <s v="North"/>
    <s v=""/>
    <s v="VEND1036"/>
    <s v="Relate kitchen whom recognize certainly out."/>
    <s v="OK"/>
    <s v=""/>
    <s v="Valid"/>
    <s v="valid"/>
  </r>
  <r>
    <s v="TRX108649"/>
    <d v="2023-09-16T00:00:00"/>
    <n v="-48192.14"/>
    <x v="0"/>
    <s v="Payroll"/>
    <s v="Online"/>
    <s v="South"/>
    <s v=""/>
    <s v="VEND1053"/>
    <s v="Pressure even visit tax."/>
    <s v="OK"/>
    <s v=""/>
    <s v="Valid"/>
    <s v="valid"/>
  </r>
  <r>
    <s v="TRX108650"/>
    <d v="2022-04-22T00:00:00"/>
    <n v="231600.82"/>
    <x v="1"/>
    <s v="Subscription"/>
    <s v="Online"/>
    <s v="West"/>
    <s v="CUST10228"/>
    <s v=""/>
    <s v="Pattern set dark policy current fine home."/>
    <s v="OK"/>
    <s v="Valid"/>
    <s v=""/>
    <s v="valid"/>
  </r>
  <r>
    <s v="TRX108651"/>
    <d v="2023-02-03T00:00:00"/>
    <n v="166523.35"/>
    <x v="1"/>
    <s v="Subscription"/>
    <s v="Enterprise"/>
    <s v="North"/>
    <s v="CUST10211"/>
    <s v=""/>
    <s v="Nor final money mission create."/>
    <s v="OK"/>
    <s v="Valid"/>
    <s v=""/>
    <s v="valid"/>
  </r>
  <r>
    <s v="TRX108652"/>
    <d v="2022-07-12T00:00:00"/>
    <n v="121956.19"/>
    <x v="1"/>
    <s v="Service"/>
    <s v="Retail"/>
    <s v="South"/>
    <s v="CUST10054"/>
    <s v=""/>
    <s v="News alone mouth community ok speak clear sister."/>
    <s v="OK"/>
    <s v="Valid"/>
    <s v=""/>
    <s v="valid"/>
  </r>
  <r>
    <s v="TRX108653"/>
    <d v="2023-11-14T00:00:00"/>
    <n v="103745.07"/>
    <x v="1"/>
    <s v="Service"/>
    <s v="Online"/>
    <s v="North"/>
    <s v="CUST10104"/>
    <s v=""/>
    <s v="Before cost event wall."/>
    <s v="OK"/>
    <s v="Valid"/>
    <s v=""/>
    <s v="valid"/>
  </r>
  <r>
    <s v="TRX108654"/>
    <d v="2023-08-08T00:00:00"/>
    <n v="137021.18"/>
    <x v="1"/>
    <s v="Subscription"/>
    <s v="Enterprise"/>
    <s v="South"/>
    <s v="CUST10120"/>
    <s v=""/>
    <s v="Meet hit fine while business."/>
    <s v="OK"/>
    <s v="Valid"/>
    <s v=""/>
    <s v="valid"/>
  </r>
  <r>
    <s v="TRX108655"/>
    <d v="2022-04-14T00:00:00"/>
    <n v="-58988.480000000003"/>
    <x v="0"/>
    <s v="Other"/>
    <s v="Online"/>
    <s v="South"/>
    <s v=""/>
    <s v="VEND1005"/>
    <s v="Investment agreement laugh apply ball."/>
    <s v="OK"/>
    <s v=""/>
    <s v="Valid"/>
    <s v="valid"/>
  </r>
  <r>
    <s v="TRX108656"/>
    <d v="2022-08-23T00:00:00"/>
    <n v="-47934.79"/>
    <x v="0"/>
    <s v="Payroll"/>
    <s v="Enterprise"/>
    <s v="North"/>
    <s v=""/>
    <s v="VEND1026"/>
    <s v="Institution Republican sort heart east practice."/>
    <s v="OK"/>
    <s v=""/>
    <s v="Valid"/>
    <s v="valid"/>
  </r>
  <r>
    <s v="TRX108657"/>
    <d v="2022-12-01T00:00:00"/>
    <n v="-57604.2"/>
    <x v="0"/>
    <s v="Other"/>
    <s v="Online"/>
    <s v="North"/>
    <s v=""/>
    <s v="VEND1041"/>
    <s v="Carry local half feel very focus body."/>
    <s v="OK"/>
    <s v=""/>
    <s v="Valid"/>
    <s v="valid"/>
  </r>
  <r>
    <s v="TRX108658"/>
    <d v="2023-10-15T00:00:00"/>
    <n v="-54606.92"/>
    <x v="0"/>
    <s v="Rent"/>
    <s v="Enterprise"/>
    <s v="South"/>
    <s v=""/>
    <s v="VEND1030"/>
    <s v="Draw can single home foot fight TV lead."/>
    <s v="OK"/>
    <s v=""/>
    <s v="Valid"/>
    <s v="valid"/>
  </r>
  <r>
    <s v="TRX108659"/>
    <d v="2022-06-23T00:00:00"/>
    <n v="-40171.589999999997"/>
    <x v="0"/>
    <s v="Payroll"/>
    <s v="Retail"/>
    <s v="North"/>
    <s v=""/>
    <s v="VEND1043"/>
    <s v="Health actually case."/>
    <s v="OK"/>
    <s v=""/>
    <s v="Valid"/>
    <s v="valid"/>
  </r>
  <r>
    <s v="TRX108660"/>
    <d v="2022-12-09T00:00:00"/>
    <n v="-39214.07"/>
    <x v="0"/>
    <s v="Supplies"/>
    <s v="Online"/>
    <s v="West"/>
    <s v=""/>
    <s v="VEND1060"/>
    <s v="Against up rise this front beautiful."/>
    <s v="OK"/>
    <s v=""/>
    <s v="Valid"/>
    <s v="valid"/>
  </r>
  <r>
    <s v="TRX108661"/>
    <d v="2022-01-20T00:00:00"/>
    <n v="-31420.3"/>
    <x v="0"/>
    <s v="Rent"/>
    <s v="Enterprise"/>
    <s v="South"/>
    <s v=""/>
    <s v="VEND1029"/>
    <s v="Type live professional surface including also."/>
    <s v="OK"/>
    <s v=""/>
    <s v="Valid"/>
    <s v="valid"/>
  </r>
  <r>
    <s v="TRX108662"/>
    <d v="2023-03-21T00:00:00"/>
    <n v="171918.09"/>
    <x v="1"/>
    <s v="Subscription"/>
    <s v="Enterprise"/>
    <s v="East"/>
    <s v="CUST10367"/>
    <s v=""/>
    <s v="Space happen maintain not nature too."/>
    <s v="OK"/>
    <s v="Valid"/>
    <s v=""/>
    <s v="valid"/>
  </r>
  <r>
    <s v="TRX108663"/>
    <d v="2022-01-31T00:00:00"/>
    <n v="96463.73"/>
    <x v="1"/>
    <s v="Service"/>
    <s v="Retail"/>
    <s v="South"/>
    <s v="CUST10097"/>
    <s v=""/>
    <s v="Safe doctor kitchen suggest course stay out."/>
    <s v="OK"/>
    <s v="Valid"/>
    <s v=""/>
    <s v="valid"/>
  </r>
  <r>
    <s v="TRX108664"/>
    <d v="2023-12-05T00:00:00"/>
    <n v="146478.9"/>
    <x v="1"/>
    <s v="Service"/>
    <s v="Online"/>
    <s v="East"/>
    <s v="CUST10187"/>
    <s v=""/>
    <s v="Free itself skin my peace boy."/>
    <s v="OK"/>
    <s v="Valid"/>
    <s v=""/>
    <s v="valid"/>
  </r>
  <r>
    <s v="TRX108665"/>
    <d v="2022-05-28T00:00:00"/>
    <n v="-38079.730000000003"/>
    <x v="0"/>
    <s v="Other"/>
    <s v="Enterprise"/>
    <s v="North"/>
    <s v=""/>
    <s v="VEND1108"/>
    <s v="Accept write agree everyone."/>
    <s v="OK"/>
    <s v=""/>
    <s v="Valid"/>
    <s v="valid"/>
  </r>
  <r>
    <s v="TRX108666"/>
    <d v="2023-11-15T00:00:00"/>
    <n v="-20196.64"/>
    <x v="0"/>
    <s v="Other"/>
    <s v="Online"/>
    <s v="West"/>
    <s v=""/>
    <s v="VEND1003"/>
    <s v="Side most ten involve."/>
    <s v="OK"/>
    <s v=""/>
    <s v="Valid"/>
    <s v="valid"/>
  </r>
  <r>
    <s v="TRX108667"/>
    <d v="2023-06-27T00:00:00"/>
    <n v="13281.53"/>
    <x v="2"/>
    <s v="Equity"/>
    <s v="Online"/>
    <s v="West"/>
    <s v=""/>
    <s v=""/>
    <s v="Main quality environmental president stage moment."/>
    <s v="OK"/>
    <s v=""/>
    <s v=""/>
    <s v="valid"/>
  </r>
  <r>
    <s v="TRX108668"/>
    <d v="2023-02-20T00:00:00"/>
    <n v="321026.51"/>
    <x v="1"/>
    <s v="Subscription"/>
    <s v="Retail"/>
    <s v="South"/>
    <s v="CUST10212"/>
    <s v=""/>
    <s v="Room weight step back government provide no."/>
    <s v="OK"/>
    <s v="Valid"/>
    <s v=""/>
    <s v="valid"/>
  </r>
  <r>
    <s v="TRX108669"/>
    <d v="2022-03-02T00:00:00"/>
    <n v="-67081.259999999995"/>
    <x v="0"/>
    <s v="Payroll"/>
    <s v="Retail"/>
    <s v="South"/>
    <s v=""/>
    <s v="VEND1111"/>
    <s v="Whom force church although."/>
    <s v="OK"/>
    <s v=""/>
    <s v="Valid"/>
    <s v="valid"/>
  </r>
  <r>
    <s v="TRX108670"/>
    <d v="2022-04-13T00:00:00"/>
    <n v="-5401.55"/>
    <x v="0"/>
    <s v="Supplies"/>
    <s v="Online"/>
    <s v="South"/>
    <s v=""/>
    <s v="VEND1111"/>
    <s v="Service head democratic draw decade anyone some."/>
    <s v="OK"/>
    <s v=""/>
    <s v="Valid"/>
    <s v="valid"/>
  </r>
  <r>
    <s v="TRX108671"/>
    <d v="2022-06-13T00:00:00"/>
    <n v="-33686.25"/>
    <x v="0"/>
    <s v="Marketing"/>
    <s v="Online"/>
    <s v="East"/>
    <s v=""/>
    <s v="VEND1021"/>
    <s v="Idea which agreement protect like consumer."/>
    <s v="OK"/>
    <s v=""/>
    <s v="Valid"/>
    <s v="valid"/>
  </r>
  <r>
    <s v="TRX108672"/>
    <d v="2022-10-05T00:00:00"/>
    <n v="-47485.99"/>
    <x v="0"/>
    <s v="Other"/>
    <s v="Enterprise"/>
    <s v="East"/>
    <s v=""/>
    <s v="VEND1078"/>
    <s v="One ok more young camera few."/>
    <s v="OK"/>
    <s v=""/>
    <s v="Valid"/>
    <s v="valid"/>
  </r>
  <r>
    <s v="TRX108673"/>
    <d v="2022-03-15T00:00:00"/>
    <n v="-61733.440000000002"/>
    <x v="0"/>
    <s v="Payroll"/>
    <s v="Online"/>
    <s v="South"/>
    <s v=""/>
    <s v="VEND1095"/>
    <s v="Soldier partner heavy."/>
    <s v="OK"/>
    <s v=""/>
    <s v="Valid"/>
    <s v="valid"/>
  </r>
  <r>
    <s v="TRX108674"/>
    <d v="2023-04-01T00:00:00"/>
    <n v="-41195.379999999997"/>
    <x v="0"/>
    <s v="Supplies"/>
    <s v="Enterprise"/>
    <s v="South"/>
    <s v=""/>
    <s v="VEND1100"/>
    <s v="Include learn feel knowledge."/>
    <s v="OK"/>
    <s v=""/>
    <s v="Valid"/>
    <s v="valid"/>
  </r>
  <r>
    <s v="TRX108675"/>
    <d v="2023-03-30T00:00:00"/>
    <n v="129256.62"/>
    <x v="1"/>
    <s v="Service"/>
    <s v="Enterprise"/>
    <s v="East"/>
    <s v="CUST10122"/>
    <s v=""/>
    <s v="Low music skin them politics past."/>
    <s v="OK"/>
    <s v="Valid"/>
    <s v=""/>
    <s v="valid"/>
  </r>
  <r>
    <s v="TRX108676"/>
    <d v="2023-04-01T00:00:00"/>
    <n v="-53133.25"/>
    <x v="0"/>
    <s v="Payroll"/>
    <s v="Enterprise"/>
    <s v="South"/>
    <s v=""/>
    <s v="VEND1059"/>
    <s v="Change senior together affect century sometimes room free."/>
    <s v="OK"/>
    <s v=""/>
    <s v="Valid"/>
    <s v="valid"/>
  </r>
  <r>
    <s v="TRX108677"/>
    <d v="2022-07-29T00:00:00"/>
    <n v="170372.27"/>
    <x v="1"/>
    <s v="Subscription"/>
    <s v="Online"/>
    <s v="East"/>
    <s v="CUST10303"/>
    <s v=""/>
    <s v="Onto away animal since artist walk."/>
    <s v="OK"/>
    <s v="Valid"/>
    <s v=""/>
    <s v="valid"/>
  </r>
  <r>
    <s v="TRX108678"/>
    <d v="2023-01-03T00:00:00"/>
    <n v="-36704.47"/>
    <x v="0"/>
    <s v="Other"/>
    <s v="Retail"/>
    <s v="East"/>
    <s v=""/>
    <s v="VEND1025"/>
    <s v="Instead message yourself situation something top anything."/>
    <s v="OK"/>
    <s v=""/>
    <s v="Valid"/>
    <s v="valid"/>
  </r>
  <r>
    <s v="TRX108679"/>
    <d v="2023-08-01T00:00:00"/>
    <n v="139281.74"/>
    <x v="1"/>
    <s v="Subscription"/>
    <s v="Online"/>
    <s v="South"/>
    <s v="CUST10051"/>
    <s v=""/>
    <s v="Morning somebody simply citizen yourself under style."/>
    <s v="OK"/>
    <s v="Valid"/>
    <s v=""/>
    <s v="valid"/>
  </r>
  <r>
    <s v="TRX108680"/>
    <d v="2022-01-18T00:00:00"/>
    <n v="196389.03"/>
    <x v="1"/>
    <s v="Subscription"/>
    <s v="Enterprise"/>
    <s v="South"/>
    <s v="CUST10100"/>
    <s v=""/>
    <s v="Word return nearly him I couple company."/>
    <s v="OK"/>
    <s v="Valid"/>
    <s v=""/>
    <s v="valid"/>
  </r>
  <r>
    <s v="TRX108681"/>
    <d v="2022-09-13T00:00:00"/>
    <n v="236756.85"/>
    <x v="1"/>
    <s v="Product"/>
    <s v="Enterprise"/>
    <s v="North"/>
    <s v="CUST10200"/>
    <s v=""/>
    <s v="Economy certain second fund wind."/>
    <s v="OK"/>
    <s v="Valid"/>
    <s v=""/>
    <s v="valid"/>
  </r>
  <r>
    <s v="TRX108682"/>
    <d v="2022-01-05T00:00:00"/>
    <n v="59589.47"/>
    <x v="1"/>
    <s v="Subscription"/>
    <s v="Enterprise"/>
    <s v="East"/>
    <s v="CUST10219"/>
    <s v=""/>
    <s v="Bit guy use fall red whole."/>
    <s v="OK"/>
    <s v="Valid"/>
    <s v=""/>
    <s v="valid"/>
  </r>
  <r>
    <s v="TRX108683"/>
    <d v="2022-07-04T00:00:00"/>
    <n v="-56513.81"/>
    <x v="0"/>
    <s v="Payroll"/>
    <s v="Enterprise"/>
    <s v="West"/>
    <s v=""/>
    <s v="VEND1087"/>
    <s v="Direction rest whatever way."/>
    <s v="OK"/>
    <s v=""/>
    <s v="Valid"/>
    <s v="valid"/>
  </r>
  <r>
    <s v="TRX108684"/>
    <d v="2022-02-25T00:00:00"/>
    <n v="135131.60999999999"/>
    <x v="1"/>
    <s v="Service"/>
    <s v="Online"/>
    <s v="North"/>
    <s v="CUST10348"/>
    <s v=""/>
    <s v="Full leader scientist without stand ask."/>
    <s v="OK"/>
    <s v="Valid"/>
    <s v=""/>
    <s v="valid"/>
  </r>
  <r>
    <s v="TRX108685"/>
    <d v="2022-10-09T00:00:00"/>
    <n v="23397.05"/>
    <x v="4"/>
    <s v="Liability"/>
    <s v="Online"/>
    <s v="East"/>
    <s v=""/>
    <s v=""/>
    <s v="Left after result ground one still."/>
    <s v="OK"/>
    <s v=""/>
    <s v=""/>
    <s v="valid"/>
  </r>
  <r>
    <s v="TRX108686"/>
    <d v="2023-01-27T00:00:00"/>
    <n v="213758.52"/>
    <x v="1"/>
    <s v="Product"/>
    <s v="Online"/>
    <s v="South"/>
    <s v="CUST10142"/>
    <s v=""/>
    <s v="Audience quality left common order."/>
    <s v="OK"/>
    <s v="Valid"/>
    <s v=""/>
    <s v="valid"/>
  </r>
  <r>
    <s v="TRX108687"/>
    <d v="2023-09-13T00:00:00"/>
    <n v="-32835.03"/>
    <x v="0"/>
    <s v="Rent"/>
    <s v="Online"/>
    <s v="North"/>
    <s v=""/>
    <s v="VEND1019"/>
    <s v="For issue four nice have huge."/>
    <s v="OK"/>
    <s v=""/>
    <s v="Valid"/>
    <s v="valid"/>
  </r>
  <r>
    <s v="TRX108688"/>
    <d v="2023-10-22T00:00:00"/>
    <n v="184264.68"/>
    <x v="1"/>
    <s v="Product"/>
    <s v="Retail"/>
    <s v="East"/>
    <s v="CUST10228"/>
    <s v=""/>
    <s v="Step public nation politics traditional."/>
    <s v="OK"/>
    <s v="Valid"/>
    <s v=""/>
    <s v="valid"/>
  </r>
  <r>
    <s v="TRX108689"/>
    <d v="2023-08-16T00:00:00"/>
    <n v="212250.71"/>
    <x v="1"/>
    <s v="Service"/>
    <s v="Online"/>
    <s v="West"/>
    <s v="CUST10162"/>
    <s v=""/>
    <s v="Set me might fine."/>
    <s v="OK"/>
    <s v="Valid"/>
    <s v=""/>
    <s v="valid"/>
  </r>
  <r>
    <s v="TRX108690"/>
    <d v="2023-03-18T00:00:00"/>
    <n v="-49486.62"/>
    <x v="0"/>
    <s v="Utilities"/>
    <s v="Enterprise"/>
    <s v="North"/>
    <s v=""/>
    <s v="VEND1099"/>
    <s v="Government south ready design hold fish attention become."/>
    <s v="OK"/>
    <s v=""/>
    <s v="Valid"/>
    <s v="valid"/>
  </r>
  <r>
    <s v="TRX108691"/>
    <d v="2023-08-11T00:00:00"/>
    <n v="-60923.47"/>
    <x v="0"/>
    <s v="Marketing"/>
    <s v="Online"/>
    <s v="East"/>
    <s v=""/>
    <s v="VEND1023"/>
    <s v="Trade hour personal stuff."/>
    <s v="OK"/>
    <s v=""/>
    <s v="Valid"/>
    <s v="valid"/>
  </r>
  <r>
    <s v="TRX108692"/>
    <d v="2022-09-25T00:00:00"/>
    <n v="87770.01"/>
    <x v="1"/>
    <s v="Service"/>
    <s v="Retail"/>
    <s v="South"/>
    <s v="CUST10308"/>
    <s v=""/>
    <s v="Hospital around single truth management rate."/>
    <s v="OK"/>
    <s v="Valid"/>
    <s v=""/>
    <s v="valid"/>
  </r>
  <r>
    <s v="TRX108693"/>
    <d v="2022-07-01T00:00:00"/>
    <n v="5439.97"/>
    <x v="3"/>
    <s v="Asset"/>
    <s v="Enterprise"/>
    <s v="North"/>
    <s v=""/>
    <s v=""/>
    <s v="What different suggest those despite letter."/>
    <s v="OK"/>
    <s v=""/>
    <s v=""/>
    <s v="valid"/>
  </r>
  <r>
    <s v="TRX108694"/>
    <d v="2023-07-24T00:00:00"/>
    <n v="-33294.410000000003"/>
    <x v="0"/>
    <s v="Utilities"/>
    <s v="Retail"/>
    <s v="East"/>
    <s v=""/>
    <s v="VEND1006"/>
    <s v="Catch join range process would."/>
    <s v="OK"/>
    <s v=""/>
    <s v="Valid"/>
    <s v="valid"/>
  </r>
  <r>
    <s v="TRX108695"/>
    <d v="2023-05-17T00:00:00"/>
    <n v="140080.45000000001"/>
    <x v="1"/>
    <s v="Service"/>
    <s v="Retail"/>
    <s v="South"/>
    <s v="CUST10265"/>
    <s v=""/>
    <s v="Message before account our economic."/>
    <s v="OK"/>
    <s v="Valid"/>
    <s v=""/>
    <s v="valid"/>
  </r>
  <r>
    <s v="TRX108696"/>
    <d v="2023-09-21T00:00:00"/>
    <n v="-53492.52"/>
    <x v="0"/>
    <s v="Other"/>
    <s v="Retail"/>
    <s v="South"/>
    <s v=""/>
    <s v="VEND1097"/>
    <s v="Piece four husband operation."/>
    <s v="OK"/>
    <s v=""/>
    <s v="Valid"/>
    <s v="valid"/>
  </r>
  <r>
    <s v="TRX108697"/>
    <d v="2023-01-11T00:00:00"/>
    <n v="-38665.040000000001"/>
    <x v="0"/>
    <s v="Supplies"/>
    <s v="Enterprise"/>
    <s v="North"/>
    <s v=""/>
    <s v="VEND1025"/>
    <s v="Movement note measure operation official hospital together."/>
    <s v="OK"/>
    <s v=""/>
    <s v="Valid"/>
    <s v="valid"/>
  </r>
  <r>
    <s v="TRX108698"/>
    <d v="2023-10-07T00:00:00"/>
    <n v="-2000"/>
    <x v="0"/>
    <s v="Marketing"/>
    <s v="Retail"/>
    <s v="North"/>
    <s v=""/>
    <s v="VEND1037"/>
    <s v="Risk six resource sea idea."/>
    <s v="OK"/>
    <s v=""/>
    <s v="Valid"/>
    <s v="valid"/>
  </r>
  <r>
    <s v="TRX108699"/>
    <d v="2023-12-11T00:00:00"/>
    <n v="166803.45000000001"/>
    <x v="1"/>
    <s v="Subscription"/>
    <s v="Enterprise"/>
    <s v="East"/>
    <s v="CUST10049"/>
    <s v=""/>
    <s v="Responsibility case brother to."/>
    <s v="OK"/>
    <s v="Valid"/>
    <s v=""/>
    <s v="valid"/>
  </r>
  <r>
    <s v="TRX108700"/>
    <d v="2023-08-14T00:00:00"/>
    <n v="196876.24"/>
    <x v="1"/>
    <s v="Service"/>
    <s v="Online"/>
    <s v="South"/>
    <s v="CUST10247"/>
    <s v=""/>
    <s v="A above do."/>
    <s v="OK"/>
    <s v="Valid"/>
    <s v=""/>
    <s v="valid"/>
  </r>
  <r>
    <s v="TRX108701"/>
    <d v="2022-05-17T00:00:00"/>
    <n v="-36031.61"/>
    <x v="0"/>
    <s v="Rent"/>
    <s v="Online"/>
    <s v="North"/>
    <s v=""/>
    <s v="VEND1105"/>
    <s v="Finally certainly ok either into movement."/>
    <s v="OK"/>
    <s v=""/>
    <s v="Valid"/>
    <s v="valid"/>
  </r>
  <r>
    <s v="TRX108702"/>
    <d v="2023-05-09T00:00:00"/>
    <n v="185691.8"/>
    <x v="1"/>
    <s v="Product"/>
    <s v="Online"/>
    <s v="West"/>
    <s v="CUST10089"/>
    <s v=""/>
    <s v="Book town body leg game."/>
    <s v="OK"/>
    <s v="Valid"/>
    <s v=""/>
    <s v="valid"/>
  </r>
  <r>
    <s v="TRX108703"/>
    <d v="2022-11-19T00:00:00"/>
    <n v="93433.24"/>
    <x v="1"/>
    <s v="Service"/>
    <s v="Enterprise"/>
    <s v="South"/>
    <s v="CUST10336"/>
    <s v=""/>
    <s v="Subject admit middle candidate mother tax stage among."/>
    <s v="OK"/>
    <s v="Valid"/>
    <s v=""/>
    <s v="valid"/>
  </r>
  <r>
    <s v="TRX108704"/>
    <d v="2023-05-14T00:00:00"/>
    <n v="82090.62"/>
    <x v="1"/>
    <s v="Service"/>
    <s v="Retail"/>
    <s v="East"/>
    <s v="CUST10157"/>
    <s v=""/>
    <s v="Believe marriage tonight structure."/>
    <s v="OK"/>
    <s v="Valid"/>
    <s v=""/>
    <s v="valid"/>
  </r>
  <r>
    <s v="TRX108705"/>
    <d v="2023-10-04T00:00:00"/>
    <n v="194861.04"/>
    <x v="1"/>
    <s v="Service"/>
    <s v="Online"/>
    <s v="East"/>
    <s v="CUST10042"/>
    <s v=""/>
    <s v="Argue coach between consider source a reflect."/>
    <s v="OK"/>
    <s v="Valid"/>
    <s v=""/>
    <s v="valid"/>
  </r>
  <r>
    <s v="TRX108706"/>
    <d v="2022-11-26T00:00:00"/>
    <n v="-69236.56"/>
    <x v="0"/>
    <s v="Marketing"/>
    <s v="Enterprise"/>
    <s v="East"/>
    <s v=""/>
    <s v="VEND1117"/>
    <s v="Store yard yard hundred reveal."/>
    <s v="OK"/>
    <s v=""/>
    <s v="Valid"/>
    <s v="valid"/>
  </r>
  <r>
    <s v="TRX108707"/>
    <d v="2022-05-23T00:00:00"/>
    <n v="-22686.14"/>
    <x v="0"/>
    <s v="Payroll"/>
    <s v="Enterprise"/>
    <s v="East"/>
    <s v=""/>
    <s v="VEND1064"/>
    <s v="Increase action tough there."/>
    <s v="OK"/>
    <s v=""/>
    <s v="Valid"/>
    <s v="valid"/>
  </r>
  <r>
    <s v="TRX108708"/>
    <d v="2022-08-30T00:00:00"/>
    <n v="-69146.25"/>
    <x v="0"/>
    <s v="Marketing"/>
    <s v="Online"/>
    <s v="South"/>
    <s v=""/>
    <s v="VEND1113"/>
    <s v="Cold would indicate possible."/>
    <s v="OK"/>
    <s v=""/>
    <s v="Valid"/>
    <s v="valid"/>
  </r>
  <r>
    <s v="TRX108709"/>
    <d v="2022-10-31T00:00:00"/>
    <n v="-48679.68"/>
    <x v="0"/>
    <s v="Utilities"/>
    <s v="Online"/>
    <s v="North"/>
    <s v=""/>
    <s v="VEND1103"/>
    <s v="Mean green might pressure."/>
    <s v="OK"/>
    <s v=""/>
    <s v="Valid"/>
    <s v="valid"/>
  </r>
  <r>
    <s v="TRX108710"/>
    <d v="2022-03-12T00:00:00"/>
    <n v="142705.88"/>
    <x v="1"/>
    <s v="Product"/>
    <s v="Retail"/>
    <s v="East"/>
    <s v="CUST10226"/>
    <s v=""/>
    <s v="House policy small human water kind because."/>
    <s v="OK"/>
    <s v="Valid"/>
    <s v=""/>
    <s v="valid"/>
  </r>
  <r>
    <s v="TRX108711"/>
    <d v="2023-04-15T00:00:00"/>
    <n v="108440.58"/>
    <x v="1"/>
    <s v="Service"/>
    <s v="Enterprise"/>
    <s v="South"/>
    <s v="CUST10192"/>
    <s v=""/>
    <s v="Family cold yeah most his bring simple."/>
    <s v="OK"/>
    <s v="Valid"/>
    <s v=""/>
    <s v="valid"/>
  </r>
  <r>
    <s v="TRX108712"/>
    <d v="2023-02-21T00:00:00"/>
    <n v="-39958.870000000003"/>
    <x v="0"/>
    <s v="Other"/>
    <s v="Enterprise"/>
    <s v="East"/>
    <s v=""/>
    <s v="VEND1112"/>
    <s v="List say each political executive agency figure."/>
    <s v="OK"/>
    <s v=""/>
    <s v="Valid"/>
    <s v="valid"/>
  </r>
  <r>
    <s v="TRX108713"/>
    <d v="2022-07-27T00:00:00"/>
    <n v="174008.67"/>
    <x v="1"/>
    <s v="Service"/>
    <s v="Enterprise"/>
    <s v="West"/>
    <s v="CUST10335"/>
    <s v=""/>
    <s v="Center Mr nature employee until."/>
    <s v="OK"/>
    <s v="Valid"/>
    <s v=""/>
    <s v="valid"/>
  </r>
  <r>
    <s v="TRX108714"/>
    <d v="2023-03-19T00:00:00"/>
    <n v="154198.21"/>
    <x v="1"/>
    <s v="Service"/>
    <s v="Online"/>
    <s v="East"/>
    <s v="CUST10259"/>
    <s v=""/>
    <s v="Nor behind drug matter deal opportunity."/>
    <s v="OK"/>
    <s v="Valid"/>
    <s v=""/>
    <s v="valid"/>
  </r>
  <r>
    <s v="TRX108715"/>
    <d v="2022-02-25T00:00:00"/>
    <n v="-27093.55"/>
    <x v="0"/>
    <s v="Other"/>
    <s v="Enterprise"/>
    <s v="East"/>
    <s v=""/>
    <s v="VEND1048"/>
    <s v="Ever international agent glass nothing."/>
    <s v="OK"/>
    <s v=""/>
    <s v="Valid"/>
    <s v="valid"/>
  </r>
  <r>
    <s v="TRX108716"/>
    <d v="2022-10-11T00:00:00"/>
    <n v="160696.66"/>
    <x v="1"/>
    <s v="Product"/>
    <s v="Enterprise"/>
    <s v="West"/>
    <s v="CUST10334"/>
    <s v=""/>
    <s v="We top themselves cold sign step already."/>
    <s v="OK"/>
    <s v="Valid"/>
    <s v=""/>
    <s v="valid"/>
  </r>
  <r>
    <s v="TRX108717"/>
    <d v="2023-05-21T00:00:00"/>
    <n v="-30107.96"/>
    <x v="0"/>
    <s v="Payroll"/>
    <s v="Retail"/>
    <s v="West"/>
    <s v=""/>
    <s v="VEND1006"/>
    <s v="Part accept right."/>
    <s v="OK"/>
    <s v=""/>
    <s v="Valid"/>
    <s v="valid"/>
  </r>
  <r>
    <s v="TRX108718"/>
    <d v="2022-06-03T00:00:00"/>
    <n v="19946.490000000002"/>
    <x v="2"/>
    <s v="Equity"/>
    <s v="Online"/>
    <s v="East"/>
    <s v=""/>
    <s v=""/>
    <s v="Unit upon themselves film popular own."/>
    <s v="OK"/>
    <s v=""/>
    <s v=""/>
    <s v="valid"/>
  </r>
  <r>
    <s v="TRX108719"/>
    <d v="2022-01-17T00:00:00"/>
    <n v="-28827.11"/>
    <x v="0"/>
    <s v="Rent"/>
    <s v="Enterprise"/>
    <s v="West"/>
    <s v=""/>
    <s v="VEND1116"/>
    <s v="Audience end article."/>
    <s v="OK"/>
    <s v=""/>
    <s v="Valid"/>
    <s v="valid"/>
  </r>
  <r>
    <s v="TRX108720"/>
    <d v="2022-11-26T00:00:00"/>
    <n v="36773.32"/>
    <x v="3"/>
    <s v="Asset"/>
    <s v="Retail"/>
    <s v="South"/>
    <s v=""/>
    <s v=""/>
    <s v="Design foreign poor few decision."/>
    <s v="OK"/>
    <s v=""/>
    <s v=""/>
    <s v="valid"/>
  </r>
  <r>
    <s v="TRX108721"/>
    <d v="2023-07-14T00:00:00"/>
    <n v="175864.04"/>
    <x v="1"/>
    <s v="Product"/>
    <s v="Online"/>
    <s v="East"/>
    <s v="CUST10287"/>
    <s v=""/>
    <s v="Plan drive because late accept state ago."/>
    <s v="OK"/>
    <s v="Valid"/>
    <s v=""/>
    <s v="valid"/>
  </r>
  <r>
    <s v="TRX108722"/>
    <d v="2023-01-15T00:00:00"/>
    <n v="-62834.73"/>
    <x v="0"/>
    <s v="Other"/>
    <s v="Enterprise"/>
    <s v="East"/>
    <s v=""/>
    <s v="VEND1063"/>
    <s v="Cell contain thus message."/>
    <s v="OK"/>
    <s v=""/>
    <s v="Valid"/>
    <s v="valid"/>
  </r>
  <r>
    <s v="TRX108723"/>
    <d v="2023-11-05T00:00:00"/>
    <n v="19919.95"/>
    <x v="4"/>
    <s v="Liability"/>
    <s v="Enterprise"/>
    <s v="South"/>
    <s v=""/>
    <s v=""/>
    <s v="Democrat mouth worry company leave much seat try."/>
    <s v="OK"/>
    <s v=""/>
    <s v=""/>
    <s v="valid"/>
  </r>
  <r>
    <s v="TRX108724"/>
    <d v="2022-01-31T00:00:00"/>
    <n v="-50761.85"/>
    <x v="0"/>
    <s v="Other"/>
    <s v="Online"/>
    <s v="North"/>
    <s v=""/>
    <s v="VEND1113"/>
    <s v="Wall world social second cup never above suddenly."/>
    <s v="OK"/>
    <s v=""/>
    <s v="Valid"/>
    <s v="valid"/>
  </r>
  <r>
    <s v="TRX108725"/>
    <d v="2023-06-06T00:00:00"/>
    <n v="-46040.17"/>
    <x v="0"/>
    <s v="Utilities"/>
    <s v="Online"/>
    <s v="South"/>
    <s v=""/>
    <s v="VEND1067"/>
    <s v="Moment major true."/>
    <s v="OK"/>
    <s v=""/>
    <s v="Valid"/>
    <s v="valid"/>
  </r>
  <r>
    <s v="TRX108726"/>
    <d v="2022-08-23T00:00:00"/>
    <n v="208109.4"/>
    <x v="1"/>
    <s v="Service"/>
    <s v="Enterprise"/>
    <s v="West"/>
    <s v="CUST10065"/>
    <s v=""/>
    <s v="Head job type able."/>
    <s v="OK"/>
    <s v="Valid"/>
    <s v=""/>
    <s v="valid"/>
  </r>
  <r>
    <s v="TRX108727"/>
    <d v="2022-07-26T00:00:00"/>
    <n v="110099.98"/>
    <x v="1"/>
    <s v="Product"/>
    <s v="Enterprise"/>
    <s v="West"/>
    <s v="CUST10129"/>
    <s v=""/>
    <s v="Trouble option race meet one window."/>
    <s v="OK"/>
    <s v="Valid"/>
    <s v=""/>
    <s v="valid"/>
  </r>
  <r>
    <s v="TRX108728"/>
    <d v="2023-12-12T00:00:00"/>
    <n v="195859.17"/>
    <x v="1"/>
    <s v="Product"/>
    <s v="Retail"/>
    <s v="South"/>
    <s v="CUST10285"/>
    <s v=""/>
    <s v="Avoid television fly music."/>
    <s v="OK"/>
    <s v="Valid"/>
    <s v=""/>
    <s v="valid"/>
  </r>
  <r>
    <s v="TRX108729"/>
    <d v="2022-05-21T00:00:00"/>
    <n v="-25990.38"/>
    <x v="0"/>
    <s v="Payroll"/>
    <s v="Online"/>
    <s v="North"/>
    <s v=""/>
    <s v="VEND1091"/>
    <s v="Doctor hotel billion like letter quality particularly."/>
    <s v="OK"/>
    <s v=""/>
    <s v="Valid"/>
    <s v="valid"/>
  </r>
  <r>
    <s v="TRX108730"/>
    <d v="2022-06-14T00:00:00"/>
    <n v="-31061.78"/>
    <x v="0"/>
    <s v="Rent"/>
    <s v="Online"/>
    <s v="North"/>
    <s v=""/>
    <s v="VEND1019"/>
    <s v="First exactly structure entire."/>
    <s v="OK"/>
    <s v=""/>
    <s v="Valid"/>
    <s v="valid"/>
  </r>
  <r>
    <s v="TRX108731"/>
    <d v="2023-03-27T00:00:00"/>
    <n v="190519.05"/>
    <x v="1"/>
    <s v="Subscription"/>
    <s v="Enterprise"/>
    <s v="West"/>
    <s v="CUST10023"/>
    <s v=""/>
    <s v="You poor happen nothing character."/>
    <s v="OK"/>
    <s v="Valid"/>
    <s v=""/>
    <s v="valid"/>
  </r>
  <r>
    <s v="TRX108732"/>
    <d v="2023-12-10T00:00:00"/>
    <n v="-79890.720000000001"/>
    <x v="0"/>
    <s v="Rent"/>
    <s v="Enterprise"/>
    <s v="East"/>
    <s v=""/>
    <s v="VEND1046"/>
    <s v="Agent future water somebody."/>
    <s v="OK"/>
    <s v=""/>
    <s v="Valid"/>
    <s v="valid"/>
  </r>
  <r>
    <s v="TRX108733"/>
    <d v="2023-10-21T00:00:00"/>
    <n v="-61832.91"/>
    <x v="0"/>
    <s v="Marketing"/>
    <s v="Enterprise"/>
    <s v="South"/>
    <s v=""/>
    <s v="VEND1063"/>
    <s v="Notice keep summer bed seek economic."/>
    <s v="OK"/>
    <s v=""/>
    <s v="Valid"/>
    <s v="valid"/>
  </r>
  <r>
    <s v="TRX108734"/>
    <d v="2023-09-09T00:00:00"/>
    <n v="156706.37"/>
    <x v="1"/>
    <s v="Subscription"/>
    <s v="Enterprise"/>
    <s v="West"/>
    <s v="CUST10353"/>
    <s v=""/>
    <s v="Work create between go seem baby do."/>
    <s v="OK"/>
    <s v="Valid"/>
    <s v=""/>
    <s v="valid"/>
  </r>
  <r>
    <s v="TRX108735"/>
    <d v="2022-10-01T00:00:00"/>
    <n v="168039.14"/>
    <x v="1"/>
    <s v="Service"/>
    <s v="Enterprise"/>
    <s v="East"/>
    <s v="CUST10339"/>
    <s v=""/>
    <s v="Before win himself room clearly."/>
    <s v="OK"/>
    <s v="Valid"/>
    <s v=""/>
    <s v="valid"/>
  </r>
  <r>
    <s v="TRX108736"/>
    <d v="2022-10-11T00:00:00"/>
    <n v="-58046.879999999997"/>
    <x v="0"/>
    <s v="Marketing"/>
    <s v="Retail"/>
    <s v="South"/>
    <s v=""/>
    <s v="VEND1031"/>
    <s v="Particular prepare rock always whether."/>
    <s v="OK"/>
    <s v=""/>
    <s v="Valid"/>
    <s v="valid"/>
  </r>
  <r>
    <s v="TRX108737"/>
    <d v="2023-09-27T00:00:00"/>
    <n v="59637.86"/>
    <x v="1"/>
    <s v="Service"/>
    <s v="Retail"/>
    <s v="West"/>
    <s v="CUST10282"/>
    <s v=""/>
    <s v="And hotel throughout everybody."/>
    <s v="OK"/>
    <s v="Valid"/>
    <s v=""/>
    <s v="valid"/>
  </r>
  <r>
    <s v="TRX108738"/>
    <d v="2022-06-23T00:00:00"/>
    <n v="209896.34"/>
    <x v="1"/>
    <s v="Service"/>
    <s v="Retail"/>
    <s v="East"/>
    <s v="CUST10191"/>
    <s v=""/>
    <s v="Treatment its before trip fast reduce likely election."/>
    <s v="OK"/>
    <s v="Valid"/>
    <s v=""/>
    <s v="valid"/>
  </r>
  <r>
    <s v="TRX108739"/>
    <d v="2022-04-08T00:00:00"/>
    <n v="-41051.47"/>
    <x v="0"/>
    <s v="Marketing"/>
    <s v="Enterprise"/>
    <s v="East"/>
    <s v=""/>
    <s v="VEND1066"/>
    <s v="Analysis knowledge pretty later three."/>
    <s v="OK"/>
    <s v=""/>
    <s v="Valid"/>
    <s v="valid"/>
  </r>
  <r>
    <s v="TRX108740"/>
    <d v="2023-11-02T00:00:00"/>
    <n v="184699.07"/>
    <x v="1"/>
    <s v="Service"/>
    <s v="Enterprise"/>
    <s v="South"/>
    <s v="CUST10030"/>
    <s v=""/>
    <s v="Also bill continue act because may skill."/>
    <s v="OK"/>
    <s v="Valid"/>
    <s v=""/>
    <s v="valid"/>
  </r>
  <r>
    <s v="TRX108741"/>
    <d v="2023-09-18T00:00:00"/>
    <n v="123093.17"/>
    <x v="1"/>
    <s v="Subscription"/>
    <s v="Enterprise"/>
    <s v="North"/>
    <s v="CUST10039"/>
    <s v=""/>
    <s v="Majority order check charge everyone."/>
    <s v="OK"/>
    <s v="Valid"/>
    <s v=""/>
    <s v="valid"/>
  </r>
  <r>
    <s v="TRX108742"/>
    <d v="2023-10-09T00:00:00"/>
    <n v="-41573.74"/>
    <x v="0"/>
    <s v="Supplies"/>
    <s v="Online"/>
    <s v="West"/>
    <s v=""/>
    <s v="VEND1062"/>
    <s v="Player east imagine management until hear key."/>
    <s v="OK"/>
    <s v=""/>
    <s v="Valid"/>
    <s v="valid"/>
  </r>
  <r>
    <s v="TRX108743"/>
    <d v="2022-10-06T00:00:00"/>
    <n v="162426.39000000001"/>
    <x v="1"/>
    <s v="Subscription"/>
    <s v="Retail"/>
    <s v="East"/>
    <s v="CUST10034"/>
    <s v=""/>
    <s v="Recently husband certainly left nature."/>
    <s v="OK"/>
    <s v="Valid"/>
    <s v=""/>
    <s v="valid"/>
  </r>
  <r>
    <s v="TRX108744"/>
    <d v="2022-05-15T00:00:00"/>
    <n v="-33948.75"/>
    <x v="0"/>
    <s v="Utilities"/>
    <s v="Retail"/>
    <s v="South"/>
    <s v=""/>
    <s v="VEND1084"/>
    <s v="Firm pick various thousand energy."/>
    <s v="OK"/>
    <s v=""/>
    <s v="Valid"/>
    <s v="valid"/>
  </r>
  <r>
    <s v="TRX108745"/>
    <d v="2023-11-01T00:00:00"/>
    <n v="135100.35"/>
    <x v="1"/>
    <s v="Subscription"/>
    <s v="Online"/>
    <s v="East"/>
    <s v="CUST10326"/>
    <s v=""/>
    <s v="Sea forward project yes."/>
    <s v="OK"/>
    <s v="Valid"/>
    <s v=""/>
    <s v="valid"/>
  </r>
  <r>
    <s v="TRX108746"/>
    <d v="2023-03-19T00:00:00"/>
    <n v="-72172.210000000006"/>
    <x v="0"/>
    <s v="Rent"/>
    <s v="Online"/>
    <s v="South"/>
    <s v=""/>
    <s v="VEND1046"/>
    <s v="Young significant seem."/>
    <s v="OK"/>
    <s v=""/>
    <s v="Valid"/>
    <s v="valid"/>
  </r>
  <r>
    <s v="TRX108747"/>
    <d v="2023-10-05T00:00:00"/>
    <n v="225614.32"/>
    <x v="1"/>
    <s v="Subscription"/>
    <s v="Enterprise"/>
    <s v="North"/>
    <s v="CUST10366"/>
    <s v=""/>
    <s v="Still student power should."/>
    <s v="OK"/>
    <s v="Valid"/>
    <s v=""/>
    <s v="valid"/>
  </r>
  <r>
    <s v="TRX108748"/>
    <d v="2022-02-12T00:00:00"/>
    <n v="21700.46"/>
    <x v="2"/>
    <s v="Equity"/>
    <s v="Retail"/>
    <s v="East"/>
    <s v=""/>
    <s v=""/>
    <s v="Worry expect well tend two company."/>
    <s v="OK"/>
    <s v=""/>
    <s v=""/>
    <s v="valid"/>
  </r>
  <r>
    <s v="TRX108749"/>
    <d v="2023-10-09T00:00:00"/>
    <n v="11511.83"/>
    <x v="3"/>
    <s v="Asset"/>
    <s v="Online"/>
    <s v="East"/>
    <s v=""/>
    <s v=""/>
    <s v="War computer significant can window former order figure."/>
    <s v="OK"/>
    <s v=""/>
    <s v=""/>
    <s v="valid"/>
  </r>
  <r>
    <s v="TRX108750"/>
    <d v="2023-07-15T00:00:00"/>
    <n v="197090.86"/>
    <x v="1"/>
    <s v="Product"/>
    <s v="Online"/>
    <s v="North"/>
    <s v="CUST10147"/>
    <s v=""/>
    <s v="Inside manage quite about trip."/>
    <s v="OK"/>
    <s v="Valid"/>
    <s v=""/>
    <s v="valid"/>
  </r>
  <r>
    <s v="TRX108751"/>
    <d v="2023-02-01T00:00:00"/>
    <n v="-24081.18"/>
    <x v="0"/>
    <s v="Supplies"/>
    <s v="Enterprise"/>
    <s v="East"/>
    <s v=""/>
    <s v="VEND1095"/>
    <s v="Maybe mention billion sing."/>
    <s v="OK"/>
    <s v=""/>
    <s v="Valid"/>
    <s v="valid"/>
  </r>
  <r>
    <s v="TRX108752"/>
    <d v="2023-03-12T00:00:00"/>
    <n v="55629"/>
    <x v="1"/>
    <s v="Product"/>
    <s v="Retail"/>
    <s v="East"/>
    <s v="CUST10219"/>
    <s v=""/>
    <s v="Nor beautiful never result."/>
    <s v="OK"/>
    <s v="Valid"/>
    <s v=""/>
    <s v="valid"/>
  </r>
  <r>
    <s v="TRX108753"/>
    <d v="2022-01-30T00:00:00"/>
    <n v="-26923.45"/>
    <x v="0"/>
    <s v="Marketing"/>
    <s v="Enterprise"/>
    <s v="North"/>
    <s v=""/>
    <s v="VEND1036"/>
    <s v="Whether candidate explain modern science most produce control."/>
    <s v="OK"/>
    <s v=""/>
    <s v="Valid"/>
    <s v="valid"/>
  </r>
  <r>
    <s v="TRX108754"/>
    <d v="2023-05-13T00:00:00"/>
    <n v="231505.07"/>
    <x v="1"/>
    <s v="Product"/>
    <s v="Enterprise"/>
    <s v="South"/>
    <s v="CUST10110"/>
    <s v=""/>
    <s v="Such others wear explain number."/>
    <s v="OK"/>
    <s v="Valid"/>
    <s v=""/>
    <s v="valid"/>
  </r>
  <r>
    <s v="TRX108755"/>
    <d v="2022-12-10T00:00:00"/>
    <n v="106378.42"/>
    <x v="1"/>
    <s v="Product"/>
    <s v="Retail"/>
    <s v="East"/>
    <s v="CUST10161"/>
    <s v=""/>
    <s v="Onto contain democratic much hold by fire."/>
    <s v="OK"/>
    <s v="Valid"/>
    <s v=""/>
    <s v="valid"/>
  </r>
  <r>
    <s v="TRX108756"/>
    <d v="2022-07-11T00:00:00"/>
    <n v="22579.73"/>
    <x v="4"/>
    <s v="Liability"/>
    <s v="Retail"/>
    <s v="North"/>
    <s v=""/>
    <s v=""/>
    <s v="Society board any very develop."/>
    <s v="OK"/>
    <s v=""/>
    <s v=""/>
    <s v="valid"/>
  </r>
  <r>
    <s v="TRX108757"/>
    <d v="2022-01-10T00:00:00"/>
    <n v="-66218.16"/>
    <x v="0"/>
    <s v="Rent"/>
    <s v="Online"/>
    <s v="West"/>
    <s v=""/>
    <s v="VEND1019"/>
    <s v="Thus commercial himself ahead already."/>
    <s v="OK"/>
    <s v=""/>
    <s v="Valid"/>
    <s v="valid"/>
  </r>
  <r>
    <s v="TRX108758"/>
    <d v="2023-07-23T00:00:00"/>
    <n v="-57250.66"/>
    <x v="0"/>
    <s v="Utilities"/>
    <s v="Enterprise"/>
    <s v="South"/>
    <s v=""/>
    <s v="VEND1049"/>
    <s v="Sort fly by indicate."/>
    <s v="OK"/>
    <s v=""/>
    <s v="Valid"/>
    <s v="valid"/>
  </r>
  <r>
    <s v="TRX108759"/>
    <d v="2023-02-05T00:00:00"/>
    <n v="22964.7"/>
    <x v="3"/>
    <s v="Asset"/>
    <s v="Retail"/>
    <s v="East"/>
    <s v=""/>
    <s v=""/>
    <s v="Maybe all between between growth two team."/>
    <s v="OK"/>
    <s v=""/>
    <s v=""/>
    <s v="valid"/>
  </r>
  <r>
    <s v="TRX108760"/>
    <d v="2023-11-25T00:00:00"/>
    <n v="106627.03"/>
    <x v="1"/>
    <s v="Product"/>
    <s v="Online"/>
    <s v="West"/>
    <s v="CUST10131"/>
    <s v=""/>
    <s v="Begin together plant significant agent morning firm."/>
    <s v="OK"/>
    <s v="Valid"/>
    <s v=""/>
    <s v="valid"/>
  </r>
  <r>
    <s v="TRX108761"/>
    <d v="2023-01-30T00:00:00"/>
    <n v="229254.43"/>
    <x v="1"/>
    <s v="Service"/>
    <s v="Online"/>
    <s v="West"/>
    <s v="CUST10195"/>
    <s v=""/>
    <s v="Art significant billion determine sit feel subject."/>
    <s v="OK"/>
    <s v="Valid"/>
    <s v=""/>
    <s v="valid"/>
  </r>
  <r>
    <s v="TRX108762"/>
    <d v="2022-10-12T00:00:00"/>
    <n v="-46138.26"/>
    <x v="0"/>
    <s v="Other"/>
    <s v="Enterprise"/>
    <s v="North"/>
    <s v=""/>
    <s v="VEND1073"/>
    <s v="Night law parent writer."/>
    <s v="OK"/>
    <s v=""/>
    <s v="Valid"/>
    <s v="valid"/>
  </r>
  <r>
    <s v="TRX108763"/>
    <d v="2022-06-21T00:00:00"/>
    <n v="172072.99"/>
    <x v="1"/>
    <s v="Service"/>
    <s v="Retail"/>
    <s v="North"/>
    <s v="CUST10205"/>
    <s v=""/>
    <s v="Let approach season not apply year."/>
    <s v="OK"/>
    <s v="Valid"/>
    <s v=""/>
    <s v="valid"/>
  </r>
  <r>
    <s v="TRX108764"/>
    <d v="2022-01-06T00:00:00"/>
    <n v="3044.09"/>
    <x v="3"/>
    <s v="Asset"/>
    <s v="Online"/>
    <s v="West"/>
    <s v=""/>
    <s v=""/>
    <s v="Compare guy ground person sound."/>
    <s v="OK"/>
    <s v=""/>
    <s v=""/>
    <s v="valid"/>
  </r>
  <r>
    <s v="TRX108765"/>
    <d v="2023-10-16T00:00:00"/>
    <n v="257752.55"/>
    <x v="1"/>
    <s v="Subscription"/>
    <s v="Enterprise"/>
    <s v="North"/>
    <s v="CUST10305"/>
    <s v=""/>
    <s v="Me view community floor."/>
    <s v="OK"/>
    <s v="Valid"/>
    <s v=""/>
    <s v="valid"/>
  </r>
  <r>
    <s v="TRX108766"/>
    <d v="2023-08-21T00:00:00"/>
    <n v="198403.23"/>
    <x v="1"/>
    <s v="Product"/>
    <s v="Retail"/>
    <s v="West"/>
    <s v="CUST10344"/>
    <s v=""/>
    <s v="Draw give big former."/>
    <s v="OK"/>
    <s v="Valid"/>
    <s v=""/>
    <s v="valid"/>
  </r>
  <r>
    <s v="TRX108767"/>
    <d v="2022-11-01T00:00:00"/>
    <n v="171809.02"/>
    <x v="1"/>
    <s v="Subscription"/>
    <s v="Enterprise"/>
    <s v="North"/>
    <s v="CUST10098"/>
    <s v=""/>
    <s v="Run yet main order but drop."/>
    <s v="OK"/>
    <s v="Valid"/>
    <s v=""/>
    <s v="valid"/>
  </r>
  <r>
    <s v="TRX108768"/>
    <d v="2023-05-02T00:00:00"/>
    <n v="-27056.98"/>
    <x v="0"/>
    <s v="Payroll"/>
    <s v="Retail"/>
    <s v="West"/>
    <s v=""/>
    <s v="VEND1068"/>
    <s v="Majority indeed leg per fill threat strong exist."/>
    <s v="OK"/>
    <s v=""/>
    <s v="Valid"/>
    <s v="valid"/>
  </r>
  <r>
    <s v="TRX108769"/>
    <d v="2022-05-21T00:00:00"/>
    <n v="206631.6"/>
    <x v="1"/>
    <s v="Service"/>
    <s v="Online"/>
    <s v="East"/>
    <s v="CUST10092"/>
    <s v=""/>
    <s v="Forget no blue else push mind."/>
    <s v="OK"/>
    <s v="Valid"/>
    <s v=""/>
    <s v="valid"/>
  </r>
  <r>
    <s v="TRX108770"/>
    <d v="2023-07-29T00:00:00"/>
    <n v="-15077.93"/>
    <x v="0"/>
    <s v="Payroll"/>
    <s v="Enterprise"/>
    <s v="North"/>
    <s v=""/>
    <s v="VEND1052"/>
    <s v="Half pressure good evidence."/>
    <s v="OK"/>
    <s v=""/>
    <s v="Valid"/>
    <s v="valid"/>
  </r>
  <r>
    <s v="TRX108771"/>
    <d v="2022-01-17T00:00:00"/>
    <n v="190095.8"/>
    <x v="1"/>
    <s v="Subscription"/>
    <s v="Enterprise"/>
    <s v="South"/>
    <s v="CUST10334"/>
    <s v=""/>
    <s v="Particular less lay western."/>
    <s v="OK"/>
    <s v="Valid"/>
    <s v=""/>
    <s v="valid"/>
  </r>
  <r>
    <s v="TRX108772"/>
    <d v="2023-01-04T00:00:00"/>
    <n v="114411.92"/>
    <x v="1"/>
    <s v="Product"/>
    <s v="Enterprise"/>
    <s v="East"/>
    <s v="CUST10048"/>
    <s v=""/>
    <s v="Get structure fine."/>
    <s v="OK"/>
    <s v="Valid"/>
    <s v=""/>
    <s v="valid"/>
  </r>
  <r>
    <s v="TRX108773"/>
    <d v="2023-03-16T00:00:00"/>
    <n v="-49046.84"/>
    <x v="0"/>
    <s v="Payroll"/>
    <s v="Retail"/>
    <s v="South"/>
    <s v=""/>
    <s v="VEND1101"/>
    <s v="Two generation thought speak food look southern."/>
    <s v="OK"/>
    <s v=""/>
    <s v="Valid"/>
    <s v="valid"/>
  </r>
  <r>
    <s v="TRX108774"/>
    <d v="2023-10-01T00:00:00"/>
    <n v="-55839.9"/>
    <x v="0"/>
    <s v="Utilities"/>
    <s v="Online"/>
    <s v="West"/>
    <s v=""/>
    <s v="VEND1054"/>
    <s v="Walk plan bar."/>
    <s v="OK"/>
    <s v=""/>
    <s v="Valid"/>
    <s v="valid"/>
  </r>
  <r>
    <s v="TRX108775"/>
    <d v="2022-10-22T00:00:00"/>
    <n v="-91262.31"/>
    <x v="0"/>
    <s v="Marketing"/>
    <s v="Online"/>
    <s v="South"/>
    <s v=""/>
    <s v="VEND1060"/>
    <s v="Stand can prepare pressure go."/>
    <s v="OK"/>
    <s v=""/>
    <s v="Valid"/>
    <s v="valid"/>
  </r>
  <r>
    <s v="TRX108776"/>
    <d v="2022-07-02T00:00:00"/>
    <n v="-37183.93"/>
    <x v="0"/>
    <s v="Rent"/>
    <s v="Retail"/>
    <s v="West"/>
    <s v=""/>
    <s v="VEND1050"/>
    <s v="Scientist area current enough such bit."/>
    <s v="OK"/>
    <s v=""/>
    <s v="Valid"/>
    <s v="valid"/>
  </r>
  <r>
    <s v="TRX108777"/>
    <d v="2023-10-03T00:00:00"/>
    <n v="180691.5"/>
    <x v="1"/>
    <s v="Service"/>
    <s v="Online"/>
    <s v="North"/>
    <s v="CUST10295"/>
    <s v=""/>
    <s v="Example century especially."/>
    <s v="OK"/>
    <s v="Valid"/>
    <s v=""/>
    <s v="valid"/>
  </r>
  <r>
    <s v="TRX108778"/>
    <d v="2023-06-14T00:00:00"/>
    <n v="-59885.52"/>
    <x v="0"/>
    <s v="Other"/>
    <s v="Online"/>
    <s v="West"/>
    <s v=""/>
    <s v="VEND1035"/>
    <s v="Beat this themselves understand."/>
    <s v="OK"/>
    <s v=""/>
    <s v="Valid"/>
    <s v="valid"/>
  </r>
  <r>
    <s v="TRX108779"/>
    <d v="2022-08-08T00:00:00"/>
    <n v="148977.12"/>
    <x v="1"/>
    <s v="Subscription"/>
    <s v="Enterprise"/>
    <s v="West"/>
    <s v="CUST10353"/>
    <s v=""/>
    <s v="Identify dream discuss."/>
    <s v="OK"/>
    <s v="Valid"/>
    <s v=""/>
    <s v="valid"/>
  </r>
  <r>
    <s v="TRX108780"/>
    <d v="2022-07-14T00:00:00"/>
    <n v="222245.07"/>
    <x v="1"/>
    <s v="Product"/>
    <s v="Online"/>
    <s v="North"/>
    <s v="CUST10159"/>
    <s v=""/>
    <s v="Available admit factor oil."/>
    <s v="OK"/>
    <s v="Valid"/>
    <s v=""/>
    <s v="valid"/>
  </r>
  <r>
    <s v="TRX108781"/>
    <d v="2022-04-04T00:00:00"/>
    <n v="-15793.99"/>
    <x v="0"/>
    <s v="Rent"/>
    <s v="Retail"/>
    <s v="East"/>
    <s v=""/>
    <s v="VEND1036"/>
    <s v="Pressure local develop low thus far."/>
    <s v="OK"/>
    <s v=""/>
    <s v="Valid"/>
    <s v="valid"/>
  </r>
  <r>
    <s v="TRX108782"/>
    <d v="2023-09-15T00:00:00"/>
    <n v="30472.47"/>
    <x v="2"/>
    <s v="Equity"/>
    <s v="Retail"/>
    <s v="West"/>
    <s v=""/>
    <s v=""/>
    <s v="Red fact listen in draw book."/>
    <s v="OK"/>
    <s v=""/>
    <s v=""/>
    <s v="valid"/>
  </r>
  <r>
    <s v="TRX108783"/>
    <d v="2022-10-18T00:00:00"/>
    <n v="258599.89"/>
    <x v="1"/>
    <s v="Service"/>
    <s v="Retail"/>
    <s v="East"/>
    <s v="CUST10369"/>
    <s v=""/>
    <s v="On cost he let than laugh professor."/>
    <s v="OK"/>
    <s v="Valid"/>
    <s v=""/>
    <s v="valid"/>
  </r>
  <r>
    <s v="TRX108784"/>
    <d v="2023-02-12T00:00:00"/>
    <n v="-32765.95"/>
    <x v="0"/>
    <s v="Other"/>
    <s v="Online"/>
    <s v="East"/>
    <s v=""/>
    <s v="VEND1116"/>
    <s v="Try smile home others line."/>
    <s v="OK"/>
    <s v=""/>
    <s v="Valid"/>
    <s v="valid"/>
  </r>
  <r>
    <s v="TRX108785"/>
    <d v="2022-03-06T00:00:00"/>
    <n v="-36365.99"/>
    <x v="0"/>
    <s v="Utilities"/>
    <s v="Retail"/>
    <s v="East"/>
    <s v=""/>
    <s v="VEND1018"/>
    <s v="Cover candidate several onto increase box oil."/>
    <s v="OK"/>
    <s v=""/>
    <s v="Valid"/>
    <s v="valid"/>
  </r>
  <r>
    <s v="TRX108786"/>
    <d v="2023-02-07T00:00:00"/>
    <n v="250807.55"/>
    <x v="1"/>
    <s v="Service"/>
    <s v="Retail"/>
    <s v="South"/>
    <s v="CUST10117"/>
    <s v=""/>
    <s v="Look perhaps several hear."/>
    <s v="OK"/>
    <s v="Valid"/>
    <s v=""/>
    <s v="valid"/>
  </r>
  <r>
    <s v="TRX108787"/>
    <d v="2023-04-01T00:00:00"/>
    <n v="121556.19"/>
    <x v="1"/>
    <s v="Subscription"/>
    <s v="Enterprise"/>
    <s v="North"/>
    <s v="CUST10346"/>
    <s v=""/>
    <s v="Result country but leg season up development."/>
    <s v="OK"/>
    <s v="Valid"/>
    <s v=""/>
    <s v="valid"/>
  </r>
  <r>
    <s v="TRX108788"/>
    <d v="2023-08-01T00:00:00"/>
    <n v="-28622.43"/>
    <x v="0"/>
    <s v="Other"/>
    <s v="Retail"/>
    <s v="East"/>
    <s v=""/>
    <s v="VEND1050"/>
    <s v="Although win mean room develop huge story."/>
    <s v="OK"/>
    <s v=""/>
    <s v="Valid"/>
    <s v="valid"/>
  </r>
  <r>
    <s v="TRX108789"/>
    <d v="2023-10-05T00:00:00"/>
    <n v="86986.23"/>
    <x v="1"/>
    <s v="Service"/>
    <s v="Retail"/>
    <s v="West"/>
    <s v="CUST10307"/>
    <s v=""/>
    <s v="Seven instead husband once."/>
    <s v="OK"/>
    <s v="Valid"/>
    <s v=""/>
    <s v="valid"/>
  </r>
  <r>
    <s v="TRX108790"/>
    <d v="2023-09-17T00:00:00"/>
    <n v="123400.65"/>
    <x v="1"/>
    <s v="Product"/>
    <s v="Retail"/>
    <s v="North"/>
    <s v="CUST10086"/>
    <s v=""/>
    <s v="Hear drop discussion but product."/>
    <s v="OK"/>
    <s v="Valid"/>
    <s v=""/>
    <s v="valid"/>
  </r>
  <r>
    <s v="TRX108791"/>
    <d v="2022-06-03T00:00:00"/>
    <n v="145161.92000000001"/>
    <x v="1"/>
    <s v="Service"/>
    <s v="Online"/>
    <s v="South"/>
    <s v="CUST10197"/>
    <s v=""/>
    <s v="Ok actually as why."/>
    <s v="OK"/>
    <s v="Valid"/>
    <s v=""/>
    <s v="valid"/>
  </r>
  <r>
    <s v="TRX108792"/>
    <d v="2023-06-17T00:00:00"/>
    <n v="78998.460000000006"/>
    <x v="1"/>
    <s v="Subscription"/>
    <s v="Enterprise"/>
    <s v="North"/>
    <s v="CUST10341"/>
    <s v=""/>
    <s v="Paper add improve dream must."/>
    <s v="OK"/>
    <s v="Valid"/>
    <s v=""/>
    <s v="valid"/>
  </r>
  <r>
    <s v="TRX108793"/>
    <d v="2023-04-13T00:00:00"/>
    <n v="109226.54"/>
    <x v="1"/>
    <s v="Subscription"/>
    <s v="Online"/>
    <s v="West"/>
    <s v="CUST10255"/>
    <s v=""/>
    <s v="Since husband anyone."/>
    <s v="OK"/>
    <s v="Valid"/>
    <s v=""/>
    <s v="valid"/>
  </r>
  <r>
    <s v="TRX108794"/>
    <d v="2023-12-28T00:00:00"/>
    <n v="129102.42"/>
    <x v="1"/>
    <s v="Product"/>
    <s v="Retail"/>
    <s v="North"/>
    <s v="CUST10283"/>
    <s v=""/>
    <s v="Occur ahead society Mr."/>
    <s v="OK"/>
    <s v="Valid"/>
    <s v=""/>
    <s v="valid"/>
  </r>
  <r>
    <s v="TRX108795"/>
    <d v="2023-07-29T00:00:00"/>
    <n v="122996.53"/>
    <x v="1"/>
    <s v="Product"/>
    <s v="Enterprise"/>
    <s v="West"/>
    <s v="CUST10150"/>
    <s v=""/>
    <s v="Sister program budget last drug population red no."/>
    <s v="OK"/>
    <s v="Valid"/>
    <s v=""/>
    <s v="valid"/>
  </r>
  <r>
    <s v="TRX108796"/>
    <d v="2022-04-19T00:00:00"/>
    <n v="25379.21"/>
    <x v="2"/>
    <s v="Equity"/>
    <s v="Retail"/>
    <s v="East"/>
    <s v=""/>
    <s v=""/>
    <s v="Remain mouth room power billion manage."/>
    <s v="OK"/>
    <s v=""/>
    <s v=""/>
    <s v="valid"/>
  </r>
  <r>
    <s v="TRX108797"/>
    <d v="2023-10-07T00:00:00"/>
    <n v="-68618.92"/>
    <x v="0"/>
    <s v="Payroll"/>
    <s v="Retail"/>
    <s v="East"/>
    <s v=""/>
    <s v="VEND1083"/>
    <s v="Subject produce unit owner determine power music."/>
    <s v="OK"/>
    <s v=""/>
    <s v="Valid"/>
    <s v="valid"/>
  </r>
  <r>
    <s v="TRX108798"/>
    <d v="2023-09-25T00:00:00"/>
    <n v="174988.44"/>
    <x v="1"/>
    <s v="Product"/>
    <s v="Enterprise"/>
    <s v="North"/>
    <s v="CUST10032"/>
    <s v=""/>
    <s v="Enjoy lose part or worker American teacher."/>
    <s v="OK"/>
    <s v="Valid"/>
    <s v=""/>
    <s v="valid"/>
  </r>
  <r>
    <s v="TRX108799"/>
    <d v="2023-11-03T00:00:00"/>
    <n v="259331.62"/>
    <x v="1"/>
    <s v="Subscription"/>
    <s v="Enterprise"/>
    <s v="East"/>
    <s v="CUST10192"/>
    <s v=""/>
    <s v="Rule reflect ball represent table fall guess."/>
    <s v="OK"/>
    <s v="Valid"/>
    <s v=""/>
    <s v="valid"/>
  </r>
  <r>
    <s v="TRX108800"/>
    <d v="2023-08-17T00:00:00"/>
    <n v="-10630.18"/>
    <x v="0"/>
    <s v="Supplies"/>
    <s v="Online"/>
    <s v="East"/>
    <s v=""/>
    <s v="VEND1088"/>
    <s v="Television girl field enjoy."/>
    <s v="OK"/>
    <s v=""/>
    <s v="Valid"/>
    <s v="valid"/>
  </r>
  <r>
    <s v="TRX108801"/>
    <d v="2022-11-02T00:00:00"/>
    <n v="-36068.11"/>
    <x v="0"/>
    <s v="Marketing"/>
    <s v="Online"/>
    <s v="South"/>
    <s v=""/>
    <s v="VEND1053"/>
    <s v="Seem follow lose responsibility easy want."/>
    <s v="OK"/>
    <s v=""/>
    <s v="Valid"/>
    <s v="valid"/>
  </r>
  <r>
    <s v="TRX108802"/>
    <d v="2023-06-07T00:00:00"/>
    <n v="174300.64"/>
    <x v="1"/>
    <s v="Product"/>
    <s v="Retail"/>
    <s v="West"/>
    <s v="CUST10107"/>
    <s v=""/>
    <s v="Resource both watch right people wide."/>
    <s v="OK"/>
    <s v="Valid"/>
    <s v=""/>
    <s v="valid"/>
  </r>
  <r>
    <s v="TRX108803"/>
    <d v="2023-09-01T00:00:00"/>
    <n v="160975.38"/>
    <x v="1"/>
    <s v="Service"/>
    <s v="Online"/>
    <s v="West"/>
    <s v="CUST10023"/>
    <s v=""/>
    <s v="Certain both society trade price remember perhaps."/>
    <s v="OK"/>
    <s v="Valid"/>
    <s v=""/>
    <s v="valid"/>
  </r>
  <r>
    <s v="TRX108804"/>
    <d v="2023-01-30T00:00:00"/>
    <n v="124472.63"/>
    <x v="1"/>
    <s v="Subscription"/>
    <s v="Enterprise"/>
    <s v="West"/>
    <s v="CUST10333"/>
    <s v=""/>
    <s v="Market story network."/>
    <s v="OK"/>
    <s v="Valid"/>
    <s v=""/>
    <s v="valid"/>
  </r>
  <r>
    <s v="TRX108805"/>
    <d v="2022-06-15T00:00:00"/>
    <n v="334887.86"/>
    <x v="1"/>
    <s v="Service"/>
    <s v="Enterprise"/>
    <s v="South"/>
    <s v="CUST10310"/>
    <s v=""/>
    <s v="Fast condition share as garden."/>
    <s v="OK"/>
    <s v="Valid"/>
    <s v=""/>
    <s v="valid"/>
  </r>
  <r>
    <s v="TRX108806"/>
    <d v="2022-08-24T00:00:00"/>
    <n v="-54437.41"/>
    <x v="0"/>
    <s v="Payroll"/>
    <s v="Online"/>
    <s v="East"/>
    <s v=""/>
    <s v="VEND1039"/>
    <s v="His available you."/>
    <s v="OK"/>
    <s v=""/>
    <s v="Valid"/>
    <s v="valid"/>
  </r>
  <r>
    <s v="TRX108807"/>
    <d v="2023-07-03T00:00:00"/>
    <n v="181919.13"/>
    <x v="1"/>
    <s v="Subscription"/>
    <s v="Enterprise"/>
    <s v="West"/>
    <s v="CUST10284"/>
    <s v=""/>
    <s v="His public such bag anything form."/>
    <s v="OK"/>
    <s v="Valid"/>
    <s v=""/>
    <s v="valid"/>
  </r>
  <r>
    <s v="TRX108808"/>
    <d v="2022-06-01T00:00:00"/>
    <n v="168742.13"/>
    <x v="1"/>
    <s v="Subscription"/>
    <s v="Retail"/>
    <s v="East"/>
    <s v="CUST10337"/>
    <s v=""/>
    <s v="I article letter fear make machine consumer."/>
    <s v="OK"/>
    <s v="Valid"/>
    <s v=""/>
    <s v="valid"/>
  </r>
  <r>
    <s v="TRX108809"/>
    <d v="2023-11-30T00:00:00"/>
    <n v="72574.17"/>
    <x v="1"/>
    <s v="Subscription"/>
    <s v="Retail"/>
    <s v="South"/>
    <s v="CUST10252"/>
    <s v=""/>
    <s v="Arrive must society site fill degree set."/>
    <s v="OK"/>
    <s v="Valid"/>
    <s v=""/>
    <s v="valid"/>
  </r>
  <r>
    <s v="TRX108810"/>
    <d v="2023-08-11T00:00:00"/>
    <n v="-28404.63"/>
    <x v="0"/>
    <s v="Utilities"/>
    <s v="Retail"/>
    <s v="West"/>
    <s v=""/>
    <s v="VEND1084"/>
    <s v="Sometimes its piece result."/>
    <s v="OK"/>
    <s v=""/>
    <s v="Valid"/>
    <s v="valid"/>
  </r>
  <r>
    <s v="TRX108811"/>
    <d v="2023-03-05T00:00:00"/>
    <n v="-54811.59"/>
    <x v="0"/>
    <s v="Other"/>
    <s v="Retail"/>
    <s v="North"/>
    <s v=""/>
    <s v="VEND1087"/>
    <s v="Improve citizen sell method time also agree."/>
    <s v="OK"/>
    <s v=""/>
    <s v="Valid"/>
    <s v="valid"/>
  </r>
  <r>
    <s v="TRX108812"/>
    <d v="2023-12-20T00:00:00"/>
    <n v="269427.74"/>
    <x v="1"/>
    <s v="Service"/>
    <s v="Enterprise"/>
    <s v="West"/>
    <s v="CUST10237"/>
    <s v=""/>
    <s v="Always say teach term blue once bar enough."/>
    <s v="OK"/>
    <s v="Valid"/>
    <s v=""/>
    <s v="valid"/>
  </r>
  <r>
    <s v="TRX108813"/>
    <d v="2023-01-19T00:00:00"/>
    <n v="-43059.46"/>
    <x v="0"/>
    <s v="Utilities"/>
    <s v="Enterprise"/>
    <s v="East"/>
    <s v=""/>
    <s v="VEND1014"/>
    <s v="Thus himself product money."/>
    <s v="OK"/>
    <s v=""/>
    <s v="Valid"/>
    <s v="valid"/>
  </r>
  <r>
    <s v="TRX108814"/>
    <d v="2022-04-02T00:00:00"/>
    <n v="134050.35"/>
    <x v="1"/>
    <s v="Product"/>
    <s v="Online"/>
    <s v="East"/>
    <s v="CUST10336"/>
    <s v=""/>
    <s v="Activity quickly age natural increase."/>
    <s v="OK"/>
    <s v="Valid"/>
    <s v=""/>
    <s v="valid"/>
  </r>
  <r>
    <s v="TRX108815"/>
    <d v="2022-09-10T00:00:00"/>
    <n v="130054.9"/>
    <x v="1"/>
    <s v="Service"/>
    <s v="Retail"/>
    <s v="West"/>
    <s v="CUST10339"/>
    <s v=""/>
    <s v="Full anything Mr exactly represent education."/>
    <s v="OK"/>
    <s v="Valid"/>
    <s v=""/>
    <s v="valid"/>
  </r>
  <r>
    <s v="TRX108816"/>
    <d v="2023-09-02T00:00:00"/>
    <n v="170836.69"/>
    <x v="1"/>
    <s v="Subscription"/>
    <s v="Enterprise"/>
    <s v="West"/>
    <s v="CUST10363"/>
    <s v=""/>
    <s v="Late father speech street make entire their fish."/>
    <s v="OK"/>
    <s v="Valid"/>
    <s v=""/>
    <s v="valid"/>
  </r>
  <r>
    <s v="TRX108817"/>
    <d v="2023-11-01T00:00:00"/>
    <n v="-38011.99"/>
    <x v="0"/>
    <s v="Payroll"/>
    <s v="Online"/>
    <s v="North"/>
    <s v=""/>
    <s v="VEND1014"/>
    <s v="Debate head tonight say."/>
    <s v="OK"/>
    <s v=""/>
    <s v="Valid"/>
    <s v="valid"/>
  </r>
  <r>
    <s v="TRX108818"/>
    <d v="2023-04-08T00:00:00"/>
    <n v="145584.29"/>
    <x v="1"/>
    <s v="Product"/>
    <s v="Online"/>
    <s v="North"/>
    <s v="CUST10007"/>
    <s v=""/>
    <s v="Often stay list night pass politics popular."/>
    <s v="OK"/>
    <s v="Valid"/>
    <s v=""/>
    <s v="valid"/>
  </r>
  <r>
    <s v="TRX108819"/>
    <d v="2023-08-02T00:00:00"/>
    <n v="153786.21"/>
    <x v="1"/>
    <s v="Service"/>
    <s v="Enterprise"/>
    <s v="East"/>
    <s v="CUST10072"/>
    <s v=""/>
    <s v="Rock the determine necessary lose form."/>
    <s v="OK"/>
    <s v="Valid"/>
    <s v=""/>
    <s v="valid"/>
  </r>
  <r>
    <s v="TRX108820"/>
    <d v="2023-02-05T00:00:00"/>
    <n v="141496.71"/>
    <x v="1"/>
    <s v="Service"/>
    <s v="Online"/>
    <s v="East"/>
    <s v="CUST10075"/>
    <s v=""/>
    <s v="Main whose in another health president early."/>
    <s v="OK"/>
    <s v="Valid"/>
    <s v=""/>
    <s v="valid"/>
  </r>
  <r>
    <s v="TRX108821"/>
    <d v="2023-09-03T00:00:00"/>
    <n v="135735.19"/>
    <x v="1"/>
    <s v="Product"/>
    <s v="Enterprise"/>
    <s v="North"/>
    <s v="CUST10304"/>
    <s v=""/>
    <s v="Possible have town but."/>
    <s v="OK"/>
    <s v="Valid"/>
    <s v=""/>
    <s v="valid"/>
  </r>
  <r>
    <s v="TRX108822"/>
    <d v="2022-06-10T00:00:00"/>
    <n v="249139.49"/>
    <x v="1"/>
    <s v="Product"/>
    <s v="Enterprise"/>
    <s v="North"/>
    <s v="CUST10017"/>
    <s v=""/>
    <s v="Visit even commercial reveal level simple."/>
    <s v="OK"/>
    <s v="Valid"/>
    <s v=""/>
    <s v="valid"/>
  </r>
  <r>
    <s v="TRX108823"/>
    <d v="2023-11-24T00:00:00"/>
    <n v="-61781.82"/>
    <x v="0"/>
    <s v="Payroll"/>
    <s v="Online"/>
    <s v="West"/>
    <s v=""/>
    <s v="VEND1081"/>
    <s v="Level country meeting current allow program audience."/>
    <s v="OK"/>
    <s v=""/>
    <s v="Valid"/>
    <s v="valid"/>
  </r>
  <r>
    <s v="TRX108824"/>
    <d v="2023-05-07T00:00:00"/>
    <n v="153793.48000000001"/>
    <x v="1"/>
    <s v="Service"/>
    <s v="Online"/>
    <s v="South"/>
    <s v="CUST10090"/>
    <s v=""/>
    <s v="Far site space specific cold."/>
    <s v="OK"/>
    <s v="Valid"/>
    <s v=""/>
    <s v="valid"/>
  </r>
  <r>
    <s v="TRX108825"/>
    <d v="2023-11-20T00:00:00"/>
    <n v="240076.51"/>
    <x v="1"/>
    <s v="Subscription"/>
    <s v="Online"/>
    <s v="South"/>
    <s v="CUST10039"/>
    <s v=""/>
    <s v="Economy remember single effect."/>
    <s v="OK"/>
    <s v="Valid"/>
    <s v=""/>
    <s v="valid"/>
  </r>
  <r>
    <s v="TRX108826"/>
    <d v="2022-08-28T00:00:00"/>
    <n v="230623.91"/>
    <x v="1"/>
    <s v="Service"/>
    <s v="Enterprise"/>
    <s v="East"/>
    <s v="CUST10322"/>
    <s v=""/>
    <s v="Rich several soon person treat director nor quickly."/>
    <s v="OK"/>
    <s v="Valid"/>
    <s v=""/>
    <s v="valid"/>
  </r>
  <r>
    <s v="TRX108827"/>
    <d v="2023-03-20T00:00:00"/>
    <n v="-27672.75"/>
    <x v="0"/>
    <s v="Utilities"/>
    <s v="Online"/>
    <s v="South"/>
    <s v=""/>
    <s v="VEND1004"/>
    <s v="Within listen imagine."/>
    <s v="OK"/>
    <s v=""/>
    <s v="Valid"/>
    <s v="valid"/>
  </r>
  <r>
    <s v="TRX108828"/>
    <d v="2023-04-16T00:00:00"/>
    <n v="-44355.12"/>
    <x v="0"/>
    <s v="Utilities"/>
    <s v="Online"/>
    <s v="East"/>
    <s v=""/>
    <s v="VEND1054"/>
    <s v="Across television with history prepare agent."/>
    <s v="OK"/>
    <s v=""/>
    <s v="Valid"/>
    <s v="valid"/>
  </r>
  <r>
    <s v="TRX108829"/>
    <d v="2023-02-18T00:00:00"/>
    <n v="-41921.96"/>
    <x v="0"/>
    <s v="Payroll"/>
    <s v="Enterprise"/>
    <s v="West"/>
    <s v=""/>
    <s v="VEND1114"/>
    <s v="Heart sit these price put safe shoulder million."/>
    <s v="OK"/>
    <s v=""/>
    <s v="Valid"/>
    <s v="valid"/>
  </r>
  <r>
    <s v="TRX108830"/>
    <d v="2023-04-07T00:00:00"/>
    <n v="-54746.78"/>
    <x v="0"/>
    <s v="Marketing"/>
    <s v="Enterprise"/>
    <s v="East"/>
    <s v=""/>
    <s v="VEND1005"/>
    <s v="Prove soldier it exactly hot theory question executive."/>
    <s v="OK"/>
    <s v=""/>
    <s v="Valid"/>
    <s v="valid"/>
  </r>
  <r>
    <s v="TRX108831"/>
    <d v="2022-02-21T00:00:00"/>
    <n v="98726.73"/>
    <x v="1"/>
    <s v="Subscription"/>
    <s v="Retail"/>
    <s v="East"/>
    <s v="CUST10364"/>
    <s v=""/>
    <s v="Forward to something than."/>
    <s v="OK"/>
    <s v="Valid"/>
    <s v=""/>
    <s v="valid"/>
  </r>
  <r>
    <s v="TRX108832"/>
    <d v="2023-07-15T00:00:00"/>
    <n v="163925.9"/>
    <x v="1"/>
    <s v="Product"/>
    <s v="Enterprise"/>
    <s v="North"/>
    <s v="CUST10367"/>
    <s v=""/>
    <s v="Attack east in sure man."/>
    <s v="OK"/>
    <s v="Valid"/>
    <s v=""/>
    <s v="valid"/>
  </r>
  <r>
    <s v="TRX108833"/>
    <d v="2023-09-17T00:00:00"/>
    <n v="-12916.56"/>
    <x v="0"/>
    <s v="Other"/>
    <s v="Online"/>
    <s v="South"/>
    <s v=""/>
    <s v="VEND1052"/>
    <s v="Particular particular method trip long night."/>
    <s v="OK"/>
    <s v=""/>
    <s v="Valid"/>
    <s v="valid"/>
  </r>
  <r>
    <s v="TRX108834"/>
    <d v="2022-09-29T00:00:00"/>
    <n v="91755.66"/>
    <x v="1"/>
    <s v="Service"/>
    <s v="Enterprise"/>
    <s v="East"/>
    <s v="CUST10130"/>
    <s v=""/>
    <s v="Pick them investment single despite."/>
    <s v="OK"/>
    <s v="Valid"/>
    <s v=""/>
    <s v="valid"/>
  </r>
  <r>
    <s v="TRX108835"/>
    <d v="2022-07-16T00:00:00"/>
    <n v="87693.4"/>
    <x v="1"/>
    <s v="Subscription"/>
    <s v="Enterprise"/>
    <s v="East"/>
    <s v="CUST10284"/>
    <s v=""/>
    <s v="Adult glass professor author mind because."/>
    <s v="OK"/>
    <s v="Valid"/>
    <s v=""/>
    <s v="valid"/>
  </r>
  <r>
    <s v="TRX108836"/>
    <d v="2022-03-20T00:00:00"/>
    <n v="-28095.77"/>
    <x v="0"/>
    <s v="Payroll"/>
    <s v="Online"/>
    <s v="North"/>
    <s v=""/>
    <s v="VEND1084"/>
    <s v="Sell note shoulder down player with writer."/>
    <s v="OK"/>
    <s v=""/>
    <s v="Valid"/>
    <s v="valid"/>
  </r>
  <r>
    <s v="TRX108837"/>
    <d v="2022-09-27T00:00:00"/>
    <n v="184320.55"/>
    <x v="1"/>
    <s v="Subscription"/>
    <s v="Online"/>
    <s v="East"/>
    <s v="CUST10054"/>
    <s v=""/>
    <s v="Center agree best receive main."/>
    <s v="OK"/>
    <s v="Valid"/>
    <s v=""/>
    <s v="valid"/>
  </r>
  <r>
    <s v="TRX108838"/>
    <d v="2023-01-15T00:00:00"/>
    <n v="116373.99"/>
    <x v="1"/>
    <s v="Subscription"/>
    <s v="Online"/>
    <s v="East"/>
    <s v="CUST10158"/>
    <s v=""/>
    <s v="Kind control course community coach other pull benefit."/>
    <s v="OK"/>
    <s v="Valid"/>
    <s v=""/>
    <s v="valid"/>
  </r>
  <r>
    <s v="TRX108839"/>
    <d v="2022-12-14T00:00:00"/>
    <n v="153866.04999999999"/>
    <x v="1"/>
    <s v="Product"/>
    <s v="Retail"/>
    <s v="West"/>
    <s v="CUST10187"/>
    <s v=""/>
    <s v="She force later wish."/>
    <s v="OK"/>
    <s v="Valid"/>
    <s v=""/>
    <s v="valid"/>
  </r>
  <r>
    <s v="TRX108840"/>
    <d v="2022-03-01T00:00:00"/>
    <n v="145581.79999999999"/>
    <x v="1"/>
    <s v="Subscription"/>
    <s v="Enterprise"/>
    <s v="West"/>
    <s v="CUST10143"/>
    <s v=""/>
    <s v="Which TV about power hope method."/>
    <s v="OK"/>
    <s v="Valid"/>
    <s v=""/>
    <s v="valid"/>
  </r>
  <r>
    <s v="TRX108841"/>
    <d v="2022-01-12T00:00:00"/>
    <n v="8386.5"/>
    <x v="4"/>
    <s v="Liability"/>
    <s v="Retail"/>
    <s v="East"/>
    <s v=""/>
    <s v=""/>
    <s v="Play after already."/>
    <s v="OK"/>
    <s v=""/>
    <s v=""/>
    <s v="valid"/>
  </r>
  <r>
    <s v="TRX108842"/>
    <d v="2022-08-06T00:00:00"/>
    <n v="-50735.6"/>
    <x v="0"/>
    <s v="Marketing"/>
    <s v="Online"/>
    <s v="South"/>
    <s v=""/>
    <s v="VEND1097"/>
    <s v="Various cultural detail own source democratic tree else."/>
    <s v="OK"/>
    <s v=""/>
    <s v="Valid"/>
    <s v="valid"/>
  </r>
  <r>
    <s v="TRX108843"/>
    <d v="2022-09-18T00:00:00"/>
    <n v="-43372.33"/>
    <x v="0"/>
    <s v="Rent"/>
    <s v="Retail"/>
    <s v="West"/>
    <s v=""/>
    <s v="VEND1075"/>
    <s v="Hot share them close tonight if."/>
    <s v="OK"/>
    <s v=""/>
    <s v="Valid"/>
    <s v="valid"/>
  </r>
  <r>
    <s v="TRX108844"/>
    <d v="2022-09-06T00:00:00"/>
    <n v="197536.85"/>
    <x v="1"/>
    <s v="Product"/>
    <s v="Enterprise"/>
    <s v="South"/>
    <s v="CUST10234"/>
    <s v=""/>
    <s v="Teacher as religious simple."/>
    <s v="OK"/>
    <s v="Valid"/>
    <s v=""/>
    <s v="valid"/>
  </r>
  <r>
    <s v="TRX108845"/>
    <d v="2023-07-22T00:00:00"/>
    <n v="14476.03"/>
    <x v="2"/>
    <s v="Equity"/>
    <s v="Enterprise"/>
    <s v="North"/>
    <s v=""/>
    <s v=""/>
    <s v="Difficult which time answer."/>
    <s v="OK"/>
    <s v=""/>
    <s v=""/>
    <s v="valid"/>
  </r>
  <r>
    <s v="TRX108846"/>
    <d v="2022-05-15T00:00:00"/>
    <n v="-28530.52"/>
    <x v="0"/>
    <s v="Other"/>
    <s v="Enterprise"/>
    <s v="North"/>
    <s v=""/>
    <s v="VEND1092"/>
    <s v="Represent difficult recent tonight none hope almost."/>
    <s v="OK"/>
    <s v=""/>
    <s v="Valid"/>
    <s v="valid"/>
  </r>
  <r>
    <s v="TRX108847"/>
    <d v="2023-04-02T00:00:00"/>
    <n v="144195.81"/>
    <x v="1"/>
    <s v="Subscription"/>
    <s v="Enterprise"/>
    <s v="West"/>
    <s v="CUST10286"/>
    <s v=""/>
    <s v="Impact order save."/>
    <s v="OK"/>
    <s v="Valid"/>
    <s v=""/>
    <s v="valid"/>
  </r>
  <r>
    <s v="TRX108848"/>
    <d v="2023-05-29T00:00:00"/>
    <n v="-12180.91"/>
    <x v="0"/>
    <s v="Payroll"/>
    <s v="Enterprise"/>
    <s v="East"/>
    <s v=""/>
    <s v="VEND1019"/>
    <s v="Someone budget receive."/>
    <s v="OK"/>
    <s v=""/>
    <s v="Valid"/>
    <s v="valid"/>
  </r>
  <r>
    <s v="TRX108849"/>
    <d v="2023-06-14T00:00:00"/>
    <n v="95411"/>
    <x v="1"/>
    <s v="Subscription"/>
    <s v="Retail"/>
    <s v="North"/>
    <s v="CUST10089"/>
    <s v=""/>
    <s v="Difference where stop."/>
    <s v="OK"/>
    <s v="Valid"/>
    <s v=""/>
    <s v="valid"/>
  </r>
  <r>
    <s v="TRX108850"/>
    <d v="2023-07-14T00:00:00"/>
    <n v="-46386.83"/>
    <x v="0"/>
    <s v="Supplies"/>
    <s v="Online"/>
    <s v="North"/>
    <s v=""/>
    <s v="VEND1112"/>
    <s v="Cultural do get seem who."/>
    <s v="OK"/>
    <s v=""/>
    <s v="Valid"/>
    <s v="valid"/>
  </r>
  <r>
    <s v="TRX108851"/>
    <d v="2023-10-02T00:00:00"/>
    <n v="-40750.449999999997"/>
    <x v="0"/>
    <s v="Utilities"/>
    <s v="Enterprise"/>
    <s v="North"/>
    <s v=""/>
    <s v="VEND1006"/>
    <s v="Morning good food effect turn treatment."/>
    <s v="OK"/>
    <s v=""/>
    <s v="Valid"/>
    <s v="valid"/>
  </r>
  <r>
    <s v="TRX108852"/>
    <d v="2023-01-31T00:00:00"/>
    <n v="143220.19"/>
    <x v="1"/>
    <s v="Service"/>
    <s v="Retail"/>
    <s v="West"/>
    <s v="CUST10054"/>
    <s v=""/>
    <s v="Group mission area simply democratic."/>
    <s v="OK"/>
    <s v="Valid"/>
    <s v=""/>
    <s v="valid"/>
  </r>
  <r>
    <s v="TRX108853"/>
    <d v="2023-05-28T00:00:00"/>
    <n v="90713.26"/>
    <x v="1"/>
    <s v="Subscription"/>
    <s v="Retail"/>
    <s v="East"/>
    <s v="CUST10143"/>
    <s v=""/>
    <s v="Operation box year smile."/>
    <s v="OK"/>
    <s v="Valid"/>
    <s v=""/>
    <s v="valid"/>
  </r>
  <r>
    <s v="TRX108854"/>
    <d v="2022-04-17T00:00:00"/>
    <n v="90890.05"/>
    <x v="1"/>
    <s v="Product"/>
    <s v="Online"/>
    <s v="North"/>
    <s v="CUST10048"/>
    <s v=""/>
    <s v="Challenge institution red animal crime painting nor."/>
    <s v="OK"/>
    <s v="Valid"/>
    <s v=""/>
    <s v="valid"/>
  </r>
  <r>
    <s v="TRX108855"/>
    <d v="2023-05-15T00:00:00"/>
    <n v="-33614.949999999997"/>
    <x v="0"/>
    <s v="Payroll"/>
    <s v="Retail"/>
    <s v="West"/>
    <s v=""/>
    <s v="VEND1059"/>
    <s v="Drop deal expect would artist."/>
    <s v="OK"/>
    <s v=""/>
    <s v="Valid"/>
    <s v="valid"/>
  </r>
  <r>
    <s v="TRX108856"/>
    <d v="2023-02-01T00:00:00"/>
    <n v="-53619.44"/>
    <x v="0"/>
    <s v="Utilities"/>
    <s v="Enterprise"/>
    <s v="South"/>
    <s v=""/>
    <s v="VEND1014"/>
    <s v="Somebody scientist fund accept because scene billion."/>
    <s v="OK"/>
    <s v=""/>
    <s v="Valid"/>
    <s v="valid"/>
  </r>
  <r>
    <s v="TRX108857"/>
    <d v="2023-03-26T00:00:00"/>
    <n v="-40184.04"/>
    <x v="0"/>
    <s v="Payroll"/>
    <s v="Enterprise"/>
    <s v="North"/>
    <s v=""/>
    <s v="VEND1022"/>
    <s v="Ready space organization practice their media."/>
    <s v="OK"/>
    <s v=""/>
    <s v="Valid"/>
    <s v="valid"/>
  </r>
  <r>
    <s v="TRX108858"/>
    <d v="2022-10-11T00:00:00"/>
    <n v="21307.33"/>
    <x v="3"/>
    <s v="Asset"/>
    <s v="Online"/>
    <s v="North"/>
    <s v=""/>
    <s v=""/>
    <s v="Church impact body challenge."/>
    <s v="OK"/>
    <s v=""/>
    <s v=""/>
    <s v="valid"/>
  </r>
  <r>
    <s v="TRX108859"/>
    <d v="2022-03-18T00:00:00"/>
    <n v="13107.59"/>
    <x v="3"/>
    <s v="Asset"/>
    <s v="Online"/>
    <s v="South"/>
    <s v=""/>
    <s v=""/>
    <s v="Voice soldier pass ago dog same leg."/>
    <s v="OK"/>
    <s v=""/>
    <s v=""/>
    <s v="valid"/>
  </r>
  <r>
    <s v="TRX108860"/>
    <d v="2023-12-14T00:00:00"/>
    <n v="-36622.58"/>
    <x v="0"/>
    <s v="Utilities"/>
    <s v="Online"/>
    <s v="East"/>
    <s v=""/>
    <s v="VEND1014"/>
    <s v="Total tell time modern dream still especially."/>
    <s v="OK"/>
    <s v=""/>
    <s v="Valid"/>
    <s v="valid"/>
  </r>
  <r>
    <s v="TRX108861"/>
    <d v="2022-06-27T00:00:00"/>
    <n v="-35318.769999999997"/>
    <x v="0"/>
    <s v="Rent"/>
    <s v="Retail"/>
    <s v="North"/>
    <s v=""/>
    <s v="VEND1055"/>
    <s v="Recently let security pull kid."/>
    <s v="OK"/>
    <s v=""/>
    <s v="Valid"/>
    <s v="valid"/>
  </r>
  <r>
    <s v="TRX108862"/>
    <d v="2023-04-12T00:00:00"/>
    <n v="-69303.61"/>
    <x v="0"/>
    <s v="Supplies"/>
    <s v="Online"/>
    <s v="North"/>
    <s v=""/>
    <s v="VEND1074"/>
    <s v="Least phone partner during."/>
    <s v="OK"/>
    <s v=""/>
    <s v="Valid"/>
    <s v="valid"/>
  </r>
  <r>
    <s v="TRX108863"/>
    <d v="2022-09-13T00:00:00"/>
    <n v="-2000"/>
    <x v="0"/>
    <s v="Rent"/>
    <s v="Online"/>
    <s v="North"/>
    <s v=""/>
    <s v="VEND1085"/>
    <s v="Recognize sea attorney two federal better take."/>
    <s v="OK"/>
    <s v=""/>
    <s v="Valid"/>
    <s v="valid"/>
  </r>
  <r>
    <s v="TRX108864"/>
    <d v="2022-07-24T00:00:00"/>
    <n v="-31276.28"/>
    <x v="0"/>
    <s v="Utilities"/>
    <s v="Online"/>
    <s v="East"/>
    <s v=""/>
    <s v="VEND1054"/>
    <s v="Example wear environment term today."/>
    <s v="OK"/>
    <s v=""/>
    <s v="Valid"/>
    <s v="valid"/>
  </r>
  <r>
    <s v="TRX108865"/>
    <d v="2022-06-06T00:00:00"/>
    <n v="234877.99"/>
    <x v="1"/>
    <s v="Subscription"/>
    <s v="Retail"/>
    <s v="North"/>
    <s v="CUST10275"/>
    <s v=""/>
    <s v="Industry long concern employee war character."/>
    <s v="OK"/>
    <s v="Valid"/>
    <s v=""/>
    <s v="valid"/>
  </r>
  <r>
    <s v="TRX108866"/>
    <d v="2022-06-28T00:00:00"/>
    <n v="-73765.600000000006"/>
    <x v="0"/>
    <s v="Utilities"/>
    <s v="Retail"/>
    <s v="South"/>
    <s v=""/>
    <s v="VEND1018"/>
    <s v="Less trial discover under."/>
    <s v="OK"/>
    <s v=""/>
    <s v="Valid"/>
    <s v="valid"/>
  </r>
  <r>
    <s v="TRX108867"/>
    <d v="2023-04-26T00:00:00"/>
    <n v="21159.65"/>
    <x v="2"/>
    <s v="Equity"/>
    <s v="Retail"/>
    <s v="East"/>
    <s v=""/>
    <s v=""/>
    <s v="First although issue."/>
    <s v="OK"/>
    <s v=""/>
    <s v=""/>
    <s v="valid"/>
  </r>
  <r>
    <s v="TRX108868"/>
    <d v="2023-11-20T00:00:00"/>
    <n v="-87471.51"/>
    <x v="0"/>
    <s v="Utilities"/>
    <s v="Retail"/>
    <s v="South"/>
    <s v=""/>
    <s v="VEND1080"/>
    <s v="Poor chance end ask actually Democrat beautiful."/>
    <s v="OK"/>
    <s v=""/>
    <s v="Valid"/>
    <s v="valid"/>
  </r>
  <r>
    <s v="TRX108869"/>
    <d v="2023-06-15T00:00:00"/>
    <n v="-33708.74"/>
    <x v="0"/>
    <s v="Supplies"/>
    <s v="Retail"/>
    <s v="South"/>
    <s v=""/>
    <s v="VEND1102"/>
    <s v="Become discuss few almost."/>
    <s v="OK"/>
    <s v=""/>
    <s v="Valid"/>
    <s v="valid"/>
  </r>
  <r>
    <s v="TRX108870"/>
    <d v="2023-08-22T00:00:00"/>
    <n v="-28356.03"/>
    <x v="0"/>
    <s v="Other"/>
    <s v="Online"/>
    <s v="South"/>
    <s v=""/>
    <s v="VEND1091"/>
    <s v="Attorney agent reality our collection."/>
    <s v="OK"/>
    <s v=""/>
    <s v="Valid"/>
    <s v="valid"/>
  </r>
  <r>
    <s v="TRX108871"/>
    <d v="2022-12-16T00:00:00"/>
    <n v="16940.330000000002"/>
    <x v="2"/>
    <s v="Equity"/>
    <s v="Enterprise"/>
    <s v="East"/>
    <s v=""/>
    <s v=""/>
    <s v="Color short rather kid whatever throughout trial."/>
    <s v="OK"/>
    <s v=""/>
    <s v=""/>
    <s v="valid"/>
  </r>
  <r>
    <s v="TRX108872"/>
    <d v="2023-04-08T00:00:00"/>
    <n v="-41614.07"/>
    <x v="0"/>
    <s v="Utilities"/>
    <s v="Enterprise"/>
    <s v="South"/>
    <s v=""/>
    <s v="VEND1117"/>
    <s v="Nothing room future growth."/>
    <s v="OK"/>
    <s v=""/>
    <s v="Valid"/>
    <s v="valid"/>
  </r>
  <r>
    <s v="TRX108873"/>
    <d v="2022-01-12T00:00:00"/>
    <n v="14608.29"/>
    <x v="2"/>
    <s v="Equity"/>
    <s v="Retail"/>
    <s v="South"/>
    <s v=""/>
    <s v=""/>
    <s v="Grow soon decide some prepare low."/>
    <s v="OK"/>
    <s v=""/>
    <s v=""/>
    <s v="valid"/>
  </r>
  <r>
    <s v="TRX108874"/>
    <d v="2023-01-07T00:00:00"/>
    <n v="-77372.149999999994"/>
    <x v="0"/>
    <s v="Other"/>
    <s v="Retail"/>
    <s v="North"/>
    <s v=""/>
    <s v="VEND1092"/>
    <s v="Any perform purpose recognize air."/>
    <s v="OK"/>
    <s v=""/>
    <s v="Valid"/>
    <s v="valid"/>
  </r>
  <r>
    <s v="TRX108875"/>
    <d v="2022-05-21T00:00:00"/>
    <n v="167780.92"/>
    <x v="1"/>
    <s v="Service"/>
    <s v="Online"/>
    <s v="West"/>
    <s v="CUST10179"/>
    <s v=""/>
    <s v="Provide any town dinner role action."/>
    <s v="OK"/>
    <s v="Valid"/>
    <s v=""/>
    <s v="valid"/>
  </r>
  <r>
    <s v="TRX108876"/>
    <d v="2022-06-01T00:00:00"/>
    <n v="-65633.460000000006"/>
    <x v="0"/>
    <s v="Utilities"/>
    <s v="Online"/>
    <s v="West"/>
    <s v=""/>
    <s v="VEND1079"/>
    <s v="Sea its culture energy factor between."/>
    <s v="OK"/>
    <s v=""/>
    <s v="Valid"/>
    <s v="valid"/>
  </r>
  <r>
    <s v="TRX108877"/>
    <d v="2022-10-08T00:00:00"/>
    <n v="169131.44"/>
    <x v="1"/>
    <s v="Subscription"/>
    <s v="Online"/>
    <s v="South"/>
    <s v="CUST10041"/>
    <s v=""/>
    <s v="Alone network performance north."/>
    <s v="OK"/>
    <s v="Valid"/>
    <s v=""/>
    <s v="valid"/>
  </r>
  <r>
    <s v="TRX108878"/>
    <d v="2023-01-09T00:00:00"/>
    <n v="-22708.42"/>
    <x v="0"/>
    <s v="Supplies"/>
    <s v="Enterprise"/>
    <s v="South"/>
    <s v=""/>
    <s v="VEND1102"/>
    <s v="Economic least some buy very work."/>
    <s v="OK"/>
    <s v=""/>
    <s v="Valid"/>
    <s v="valid"/>
  </r>
  <r>
    <s v="TRX108879"/>
    <d v="2022-01-10T00:00:00"/>
    <n v="185763.54"/>
    <x v="1"/>
    <s v="Service"/>
    <s v="Retail"/>
    <s v="South"/>
    <s v="CUST10304"/>
    <s v=""/>
    <s v="Project speak nor other."/>
    <s v="OK"/>
    <s v="Valid"/>
    <s v=""/>
    <s v="valid"/>
  </r>
  <r>
    <s v="TRX108880"/>
    <d v="2022-12-24T00:00:00"/>
    <n v="129806.39"/>
    <x v="1"/>
    <s v="Service"/>
    <s v="Online"/>
    <s v="East"/>
    <s v="CUST10200"/>
    <s v=""/>
    <s v="Loss measure fall technology hard week."/>
    <s v="OK"/>
    <s v="Valid"/>
    <s v=""/>
    <s v="valid"/>
  </r>
  <r>
    <s v="TRX108881"/>
    <d v="2023-07-14T00:00:00"/>
    <n v="175148.06"/>
    <x v="1"/>
    <s v="Subscription"/>
    <s v="Online"/>
    <s v="West"/>
    <s v="CUST10237"/>
    <s v=""/>
    <s v="Organization happen section quality television check."/>
    <s v="OK"/>
    <s v="Valid"/>
    <s v=""/>
    <s v="valid"/>
  </r>
  <r>
    <s v="TRX108882"/>
    <d v="2022-01-27T00:00:00"/>
    <n v="-25828.7"/>
    <x v="0"/>
    <s v="Utilities"/>
    <s v="Online"/>
    <s v="East"/>
    <s v=""/>
    <s v="VEND1078"/>
    <s v="Human miss experience."/>
    <s v="OK"/>
    <s v=""/>
    <s v="Valid"/>
    <s v="valid"/>
  </r>
  <r>
    <s v="TRX108883"/>
    <d v="2022-03-07T00:00:00"/>
    <n v="-23640.89"/>
    <x v="0"/>
    <s v="Other"/>
    <s v="Online"/>
    <s v="West"/>
    <s v=""/>
    <s v="VEND1040"/>
    <s v="Parent travel lawyer life also citizen."/>
    <s v="OK"/>
    <s v=""/>
    <s v="Valid"/>
    <s v="valid"/>
  </r>
  <r>
    <s v="TRX108884"/>
    <d v="2022-05-20T00:00:00"/>
    <n v="-37086.35"/>
    <x v="0"/>
    <s v="Other"/>
    <s v="Enterprise"/>
    <s v="West"/>
    <s v=""/>
    <s v="VEND1074"/>
    <s v="Them fact bed energy think."/>
    <s v="OK"/>
    <s v=""/>
    <s v="Valid"/>
    <s v="valid"/>
  </r>
  <r>
    <s v="TRX108885"/>
    <d v="2022-05-24T00:00:00"/>
    <n v="-44654.3"/>
    <x v="0"/>
    <s v="Supplies"/>
    <s v="Retail"/>
    <s v="East"/>
    <s v=""/>
    <s v="VEND1053"/>
    <s v="Wear clear can account."/>
    <s v="OK"/>
    <s v=""/>
    <s v="Valid"/>
    <s v="valid"/>
  </r>
  <r>
    <s v="TRX108886"/>
    <d v="2022-05-08T00:00:00"/>
    <n v="137162.09"/>
    <x v="1"/>
    <s v="Service"/>
    <s v="Retail"/>
    <s v="East"/>
    <s v="CUST10009"/>
    <s v=""/>
    <s v="Cup generation my begin type would gas what."/>
    <s v="OK"/>
    <s v="Valid"/>
    <s v=""/>
    <s v="valid"/>
  </r>
  <r>
    <s v="TRX108887"/>
    <d v="2022-10-27T00:00:00"/>
    <n v="193533.08"/>
    <x v="1"/>
    <s v="Subscription"/>
    <s v="Online"/>
    <s v="South"/>
    <s v="CUST10315"/>
    <s v=""/>
    <s v="Military region official view policy listen debate."/>
    <s v="OK"/>
    <s v="Valid"/>
    <s v=""/>
    <s v="valid"/>
  </r>
  <r>
    <s v="TRX108888"/>
    <d v="2022-06-16T00:00:00"/>
    <n v="-52486.77"/>
    <x v="0"/>
    <s v="Utilities"/>
    <s v="Retail"/>
    <s v="West"/>
    <s v=""/>
    <s v="VEND1079"/>
    <s v="Concern support heavy high hard teach."/>
    <s v="OK"/>
    <s v=""/>
    <s v="Valid"/>
    <s v="valid"/>
  </r>
  <r>
    <s v="TRX108889"/>
    <d v="2022-04-09T00:00:00"/>
    <n v="-10311.42"/>
    <x v="0"/>
    <s v="Utilities"/>
    <s v="Retail"/>
    <s v="North"/>
    <s v=""/>
    <s v="VEND1059"/>
    <s v="Clear mind will me other land yes."/>
    <s v="OK"/>
    <s v=""/>
    <s v="Valid"/>
    <s v="valid"/>
  </r>
  <r>
    <s v="TRX108890"/>
    <d v="2022-10-12T00:00:00"/>
    <n v="119445.17"/>
    <x v="1"/>
    <s v="Product"/>
    <s v="Enterprise"/>
    <s v="North"/>
    <s v="CUST10138"/>
    <s v=""/>
    <s v="Goal record whatever task."/>
    <s v="OK"/>
    <s v="Valid"/>
    <s v=""/>
    <s v="valid"/>
  </r>
  <r>
    <s v="TRX108891"/>
    <d v="2022-04-23T00:00:00"/>
    <n v="170557.19"/>
    <x v="1"/>
    <s v="Service"/>
    <s v="Retail"/>
    <s v="West"/>
    <s v="CUST10010"/>
    <s v=""/>
    <s v="Issue if relate suddenly know alone."/>
    <s v="OK"/>
    <s v="Valid"/>
    <s v=""/>
    <s v="valid"/>
  </r>
  <r>
    <s v="TRX108892"/>
    <d v="2022-11-24T00:00:00"/>
    <n v="-61804.52"/>
    <x v="0"/>
    <s v="Supplies"/>
    <s v="Enterprise"/>
    <s v="West"/>
    <s v=""/>
    <s v="VEND1088"/>
    <s v="Central voice truth water mouth."/>
    <s v="OK"/>
    <s v=""/>
    <s v="Valid"/>
    <s v="valid"/>
  </r>
  <r>
    <s v="TRX108893"/>
    <d v="2023-12-22T00:00:00"/>
    <n v="-6194.21"/>
    <x v="0"/>
    <s v="Payroll"/>
    <s v="Retail"/>
    <s v="West"/>
    <s v=""/>
    <s v="VEND1034"/>
    <s v="Seem everyone community pass change art."/>
    <s v="OK"/>
    <s v=""/>
    <s v="Valid"/>
    <s v="valid"/>
  </r>
  <r>
    <s v="TRX108894"/>
    <d v="2022-06-20T00:00:00"/>
    <n v="220952.31"/>
    <x v="1"/>
    <s v="Service"/>
    <s v="Enterprise"/>
    <s v="North"/>
    <s v="CUST10337"/>
    <s v=""/>
    <s v="Money practice under mission special miss require boy."/>
    <s v="OK"/>
    <s v="Valid"/>
    <s v=""/>
    <s v="valid"/>
  </r>
  <r>
    <s v="TRX108895"/>
    <d v="2022-12-08T00:00:00"/>
    <n v="222060.32"/>
    <x v="1"/>
    <s v="Subscription"/>
    <s v="Retail"/>
    <s v="South"/>
    <s v="CUST10202"/>
    <s v=""/>
    <s v="Forward consider trade these."/>
    <s v="OK"/>
    <s v="Valid"/>
    <s v=""/>
    <s v="valid"/>
  </r>
  <r>
    <s v="TRX108896"/>
    <d v="2023-07-23T00:00:00"/>
    <n v="194385.42"/>
    <x v="1"/>
    <s v="Service"/>
    <s v="Online"/>
    <s v="West"/>
    <s v="CUST10186"/>
    <s v=""/>
    <s v="Could tend positive floor job."/>
    <s v="OK"/>
    <s v="Valid"/>
    <s v=""/>
    <s v="valid"/>
  </r>
  <r>
    <s v="TRX108897"/>
    <d v="2023-04-08T00:00:00"/>
    <n v="115782.73"/>
    <x v="1"/>
    <s v="Service"/>
    <s v="Enterprise"/>
    <s v="East"/>
    <s v="CUST10218"/>
    <s v=""/>
    <s v="Which evening nothing fear air science girl."/>
    <s v="OK"/>
    <s v="Valid"/>
    <s v=""/>
    <s v="valid"/>
  </r>
  <r>
    <s v="TRX108898"/>
    <d v="2022-08-04T00:00:00"/>
    <n v="-48169.66"/>
    <x v="0"/>
    <s v="Utilities"/>
    <s v="Enterprise"/>
    <s v="West"/>
    <s v=""/>
    <s v="VEND1117"/>
    <s v="Up moment cup top rest hair plant remember."/>
    <s v="OK"/>
    <s v=""/>
    <s v="Valid"/>
    <s v="valid"/>
  </r>
  <r>
    <s v="TRX108899"/>
    <d v="2022-01-06T00:00:00"/>
    <n v="-26115.94"/>
    <x v="0"/>
    <s v="Supplies"/>
    <s v="Retail"/>
    <s v="West"/>
    <s v=""/>
    <s v="VEND1088"/>
    <s v="Food a of sister throw daughter television."/>
    <s v="OK"/>
    <s v=""/>
    <s v="Valid"/>
    <s v="valid"/>
  </r>
  <r>
    <s v="TRX108900"/>
    <d v="2023-12-18T00:00:00"/>
    <n v="13159.68"/>
    <x v="3"/>
    <s v="Asset"/>
    <s v="Online"/>
    <s v="North"/>
    <s v=""/>
    <s v=""/>
    <s v="Pretty machine experience whether."/>
    <s v="OK"/>
    <s v=""/>
    <s v=""/>
    <s v="valid"/>
  </r>
  <r>
    <s v="TRX108901"/>
    <d v="2022-10-16T00:00:00"/>
    <n v="126146.62"/>
    <x v="1"/>
    <s v="Product"/>
    <s v="Enterprise"/>
    <s v="South"/>
    <s v="CUST10158"/>
    <s v=""/>
    <s v="Sense present behind carry man nor already."/>
    <s v="OK"/>
    <s v="Valid"/>
    <s v=""/>
    <s v="valid"/>
  </r>
  <r>
    <s v="TRX108902"/>
    <d v="2023-06-08T00:00:00"/>
    <n v="192931.47"/>
    <x v="1"/>
    <s v="Product"/>
    <s v="Online"/>
    <s v="East"/>
    <s v="CUST10093"/>
    <s v=""/>
    <s v="Inside picture feel."/>
    <s v="OK"/>
    <s v="Valid"/>
    <s v=""/>
    <s v="valid"/>
  </r>
  <r>
    <s v="TRX108903"/>
    <d v="2023-11-15T00:00:00"/>
    <n v="181012.06"/>
    <x v="1"/>
    <s v="Service"/>
    <s v="Online"/>
    <s v="North"/>
    <s v="CUST10190"/>
    <s v=""/>
    <s v="Herself cell never behind."/>
    <s v="OK"/>
    <s v="Valid"/>
    <s v=""/>
    <s v="valid"/>
  </r>
  <r>
    <s v="TRX108904"/>
    <d v="2022-03-25T00:00:00"/>
    <n v="-57475.23"/>
    <x v="0"/>
    <s v="Payroll"/>
    <s v="Enterprise"/>
    <s v="West"/>
    <s v=""/>
    <s v="VEND1087"/>
    <s v="Official guy four language law brother push."/>
    <s v="OK"/>
    <s v=""/>
    <s v="Valid"/>
    <s v="valid"/>
  </r>
  <r>
    <s v="TRX108905"/>
    <d v="2022-06-10T00:00:00"/>
    <n v="159402.56"/>
    <x v="1"/>
    <s v="Service"/>
    <s v="Retail"/>
    <s v="North"/>
    <s v="CUST10200"/>
    <s v=""/>
    <s v="Government any before still class thought."/>
    <s v="OK"/>
    <s v="Valid"/>
    <s v=""/>
    <s v="valid"/>
  </r>
  <r>
    <s v="TRX108906"/>
    <d v="2023-02-27T00:00:00"/>
    <n v="191272.42"/>
    <x v="1"/>
    <s v="Service"/>
    <s v="Retail"/>
    <s v="South"/>
    <s v="CUST10340"/>
    <s v=""/>
    <s v="Away traditional nor during candidate develop Congress."/>
    <s v="OK"/>
    <s v="Valid"/>
    <s v=""/>
    <s v="valid"/>
  </r>
  <r>
    <s v="TRX108907"/>
    <d v="2023-10-16T00:00:00"/>
    <n v="141857.54999999999"/>
    <x v="1"/>
    <s v="Service"/>
    <s v="Enterprise"/>
    <s v="East"/>
    <s v="CUST10223"/>
    <s v=""/>
    <s v="Hour instead movie college ever really."/>
    <s v="OK"/>
    <s v="Valid"/>
    <s v=""/>
    <s v="valid"/>
  </r>
  <r>
    <s v="TRX108908"/>
    <d v="2022-07-17T00:00:00"/>
    <n v="150853.03"/>
    <x v="1"/>
    <s v="Product"/>
    <s v="Retail"/>
    <s v="South"/>
    <s v="CUST10266"/>
    <s v=""/>
    <s v="Six nothing worker film can treat our."/>
    <s v="OK"/>
    <s v="Valid"/>
    <s v=""/>
    <s v="valid"/>
  </r>
  <r>
    <s v="TRX108909"/>
    <d v="2022-12-11T00:00:00"/>
    <n v="-40709.03"/>
    <x v="0"/>
    <s v="Supplies"/>
    <s v="Enterprise"/>
    <s v="East"/>
    <s v=""/>
    <s v="VEND1100"/>
    <s v="Executive describe section identify girl want state."/>
    <s v="OK"/>
    <s v=""/>
    <s v="Valid"/>
    <s v="valid"/>
  </r>
  <r>
    <s v="TRX108910"/>
    <d v="2023-12-20T00:00:00"/>
    <n v="-41156.089999999997"/>
    <x v="0"/>
    <s v="Supplies"/>
    <s v="Enterprise"/>
    <s v="West"/>
    <s v=""/>
    <s v="VEND1065"/>
    <s v="Improve raise model information out firm."/>
    <s v="OK"/>
    <s v=""/>
    <s v="Valid"/>
    <s v="valid"/>
  </r>
  <r>
    <s v="TRX108911"/>
    <d v="2023-08-25T00:00:00"/>
    <n v="151716.43"/>
    <x v="1"/>
    <s v="Subscription"/>
    <s v="Enterprise"/>
    <s v="East"/>
    <s v="CUST10278"/>
    <s v=""/>
    <s v="Huge manage social fear front free start."/>
    <s v="OK"/>
    <s v="Valid"/>
    <s v=""/>
    <s v="valid"/>
  </r>
  <r>
    <s v="TRX108912"/>
    <d v="2023-06-14T00:00:00"/>
    <n v="-37091.879999999997"/>
    <x v="0"/>
    <s v="Payroll"/>
    <s v="Online"/>
    <s v="South"/>
    <s v=""/>
    <s v="VEND1005"/>
    <s v="Suggest bed democratic nothing administration staff movement."/>
    <s v="OK"/>
    <s v=""/>
    <s v="Valid"/>
    <s v="valid"/>
  </r>
  <r>
    <s v="TRX108913"/>
    <d v="2023-06-17T00:00:00"/>
    <n v="-25069.67"/>
    <x v="0"/>
    <s v="Marketing"/>
    <s v="Online"/>
    <s v="South"/>
    <s v=""/>
    <s v="VEND1079"/>
    <s v="A investment technology possible south there."/>
    <s v="OK"/>
    <s v=""/>
    <s v="Valid"/>
    <s v="valid"/>
  </r>
  <r>
    <s v="TRX108914"/>
    <d v="2023-07-17T00:00:00"/>
    <n v="153876.34"/>
    <x v="1"/>
    <s v="Subscription"/>
    <s v="Online"/>
    <s v="South"/>
    <s v="CUST10060"/>
    <s v=""/>
    <s v="Notice which thing central soon hospital sense happy."/>
    <s v="OK"/>
    <s v="Valid"/>
    <s v=""/>
    <s v="valid"/>
  </r>
  <r>
    <s v="TRX108915"/>
    <d v="2023-07-08T00:00:00"/>
    <n v="-48541.72"/>
    <x v="0"/>
    <s v="Marketing"/>
    <s v="Retail"/>
    <s v="West"/>
    <s v=""/>
    <s v="VEND1075"/>
    <s v="Task full over interesting agree safe."/>
    <s v="OK"/>
    <s v=""/>
    <s v="Valid"/>
    <s v="valid"/>
  </r>
  <r>
    <s v="TRX108916"/>
    <d v="2022-06-25T00:00:00"/>
    <n v="143500.71"/>
    <x v="1"/>
    <s v="Service"/>
    <s v="Retail"/>
    <s v="South"/>
    <s v="CUST10053"/>
    <s v=""/>
    <s v="Continue situation dinner."/>
    <s v="OK"/>
    <s v="Valid"/>
    <s v=""/>
    <s v="valid"/>
  </r>
  <r>
    <s v="TRX108917"/>
    <d v="2023-01-09T00:00:00"/>
    <n v="144891.29999999999"/>
    <x v="1"/>
    <s v="Service"/>
    <s v="Enterprise"/>
    <s v="South"/>
    <s v="CUST10250"/>
    <s v=""/>
    <s v="Professional the glass perhaps concern fight among story."/>
    <s v="OK"/>
    <s v="Valid"/>
    <s v=""/>
    <s v="valid"/>
  </r>
  <r>
    <s v="TRX108918"/>
    <d v="2022-09-13T00:00:00"/>
    <n v="120466.58"/>
    <x v="1"/>
    <s v="Subscription"/>
    <s v="Retail"/>
    <s v="West"/>
    <s v="CUST10262"/>
    <s v=""/>
    <s v="Head turn whose economic science who must health."/>
    <s v="OK"/>
    <s v="Valid"/>
    <s v=""/>
    <s v="valid"/>
  </r>
  <r>
    <s v="TRX108919"/>
    <d v="2023-08-22T00:00:00"/>
    <n v="207421.2"/>
    <x v="1"/>
    <s v="Service"/>
    <s v="Online"/>
    <s v="North"/>
    <s v="CUST10242"/>
    <s v=""/>
    <s v="Nothing sign spend food where."/>
    <s v="OK"/>
    <s v="Valid"/>
    <s v=""/>
    <s v="valid"/>
  </r>
  <r>
    <s v="TRX108920"/>
    <d v="2023-07-11T00:00:00"/>
    <n v="127853.27"/>
    <x v="1"/>
    <s v="Product"/>
    <s v="Enterprise"/>
    <s v="East"/>
    <s v="CUST10246"/>
    <s v=""/>
    <s v="Professional organization decision morning."/>
    <s v="OK"/>
    <s v="Valid"/>
    <s v=""/>
    <s v="valid"/>
  </r>
  <r>
    <s v="TRX108921"/>
    <d v="2023-02-25T00:00:00"/>
    <n v="-18706.38"/>
    <x v="0"/>
    <s v="Other"/>
    <s v="Enterprise"/>
    <s v="North"/>
    <s v=""/>
    <s v="VEND1029"/>
    <s v="Total Mrs ok budget answer above want everything."/>
    <s v="OK"/>
    <s v=""/>
    <s v="Valid"/>
    <s v="valid"/>
  </r>
  <r>
    <s v="TRX108922"/>
    <d v="2022-08-20T00:00:00"/>
    <n v="148031.16"/>
    <x v="1"/>
    <s v="Product"/>
    <s v="Enterprise"/>
    <s v="East"/>
    <s v="CUST10360"/>
    <s v=""/>
    <s v="Indeed car century."/>
    <s v="OK"/>
    <s v="Valid"/>
    <s v=""/>
    <s v="valid"/>
  </r>
  <r>
    <s v="TRX108923"/>
    <d v="2023-12-05T00:00:00"/>
    <n v="-49900.19"/>
    <x v="0"/>
    <s v="Marketing"/>
    <s v="Retail"/>
    <s v="South"/>
    <s v=""/>
    <s v="VEND1004"/>
    <s v="Institution whether act anything word."/>
    <s v="OK"/>
    <s v=""/>
    <s v="Valid"/>
    <s v="valid"/>
  </r>
  <r>
    <s v="TRX108924"/>
    <d v="2022-08-25T00:00:00"/>
    <n v="164255.51999999999"/>
    <x v="1"/>
    <s v="Subscription"/>
    <s v="Online"/>
    <s v="West"/>
    <s v="CUST10353"/>
    <s v=""/>
    <s v="Friend plant discover ahead everybody physical decide professor."/>
    <s v="OK"/>
    <s v="Valid"/>
    <s v=""/>
    <s v="valid"/>
  </r>
  <r>
    <s v="TRX108925"/>
    <d v="2023-09-30T00:00:00"/>
    <n v="138837.65"/>
    <x v="1"/>
    <s v="Subscription"/>
    <s v="Online"/>
    <s v="West"/>
    <s v="CUST10279"/>
    <s v=""/>
    <s v="Service opportunity west anything shoulder central."/>
    <s v="OK"/>
    <s v="Valid"/>
    <s v=""/>
    <s v="valid"/>
  </r>
  <r>
    <s v="TRX108926"/>
    <d v="2022-11-21T00:00:00"/>
    <n v="-18762.75"/>
    <x v="0"/>
    <s v="Payroll"/>
    <s v="Online"/>
    <s v="South"/>
    <s v=""/>
    <s v="VEND1099"/>
    <s v="Computer half officer create heavy situation article wide."/>
    <s v="OK"/>
    <s v=""/>
    <s v="Valid"/>
    <s v="valid"/>
  </r>
  <r>
    <s v="TRX108927"/>
    <d v="2022-12-14T00:00:00"/>
    <n v="204470.25"/>
    <x v="1"/>
    <s v="Subscription"/>
    <s v="Enterprise"/>
    <s v="North"/>
    <s v="CUST10226"/>
    <s v=""/>
    <s v="Safe test picture."/>
    <s v="OK"/>
    <s v="Valid"/>
    <s v=""/>
    <s v="valid"/>
  </r>
  <r>
    <s v="TRX108928"/>
    <d v="2022-12-16T00:00:00"/>
    <n v="143806.43"/>
    <x v="1"/>
    <s v="Service"/>
    <s v="Retail"/>
    <s v="North"/>
    <s v="CUST10366"/>
    <s v=""/>
    <s v="Crime thank leg eat common mind."/>
    <s v="OK"/>
    <s v="Valid"/>
    <s v=""/>
    <s v="valid"/>
  </r>
  <r>
    <s v="TRX108929"/>
    <d v="2023-01-17T00:00:00"/>
    <n v="-30889.919999999998"/>
    <x v="0"/>
    <s v="Utilities"/>
    <s v="Retail"/>
    <s v="South"/>
    <s v=""/>
    <s v="VEND1099"/>
    <s v="Without parent weight member."/>
    <s v="OK"/>
    <s v=""/>
    <s v="Valid"/>
    <s v="valid"/>
  </r>
  <r>
    <s v="TRX108930"/>
    <d v="2022-08-04T00:00:00"/>
    <n v="-55207.75"/>
    <x v="0"/>
    <s v="Rent"/>
    <s v="Online"/>
    <s v="West"/>
    <s v=""/>
    <s v="VEND1050"/>
    <s v="Against quality fish positive."/>
    <s v="OK"/>
    <s v=""/>
    <s v="Valid"/>
    <s v="valid"/>
  </r>
  <r>
    <s v="TRX108931"/>
    <d v="2022-06-30T00:00:00"/>
    <n v="-68862.539999999994"/>
    <x v="0"/>
    <s v="Other"/>
    <s v="Online"/>
    <s v="East"/>
    <s v=""/>
    <s v="VEND1104"/>
    <s v="Draw himself forget his."/>
    <s v="OK"/>
    <s v=""/>
    <s v="Valid"/>
    <s v="valid"/>
  </r>
  <r>
    <s v="TRX108932"/>
    <d v="2023-02-11T00:00:00"/>
    <n v="114820.7"/>
    <x v="1"/>
    <s v="Subscription"/>
    <s v="Online"/>
    <s v="South"/>
    <s v="CUST10267"/>
    <s v=""/>
    <s v="Fish expert second cultural."/>
    <s v="OK"/>
    <s v="Valid"/>
    <s v=""/>
    <s v="valid"/>
  </r>
  <r>
    <s v="TRX108933"/>
    <d v="2022-05-22T00:00:00"/>
    <n v="184774.93"/>
    <x v="1"/>
    <s v="Service"/>
    <s v="Online"/>
    <s v="West"/>
    <s v="CUST10276"/>
    <s v=""/>
    <s v="Toward test cultural growth."/>
    <s v="OK"/>
    <s v="Valid"/>
    <s v=""/>
    <s v="valid"/>
  </r>
  <r>
    <s v="TRX108934"/>
    <d v="2023-08-18T00:00:00"/>
    <n v="191713.24"/>
    <x v="1"/>
    <s v="Subscription"/>
    <s v="Retail"/>
    <s v="West"/>
    <s v="CUST10335"/>
    <s v=""/>
    <s v="Require second key pretty believe listen second."/>
    <s v="OK"/>
    <s v="Valid"/>
    <s v=""/>
    <s v="valid"/>
  </r>
  <r>
    <s v="TRX108935"/>
    <d v="2022-04-05T00:00:00"/>
    <n v="-60494.23"/>
    <x v="0"/>
    <s v="Other"/>
    <s v="Retail"/>
    <s v="West"/>
    <s v=""/>
    <s v="VEND1082"/>
    <s v="It involve debate candidate condition message else."/>
    <s v="OK"/>
    <s v=""/>
    <s v="Valid"/>
    <s v="valid"/>
  </r>
  <r>
    <s v="TRX108936"/>
    <d v="2023-06-25T00:00:00"/>
    <n v="115141.89"/>
    <x v="1"/>
    <s v="Service"/>
    <s v="Enterprise"/>
    <s v="East"/>
    <s v="CUST10212"/>
    <s v=""/>
    <s v="Summer none movement entire surface nation career."/>
    <s v="OK"/>
    <s v="Valid"/>
    <s v=""/>
    <s v="valid"/>
  </r>
  <r>
    <s v="TRX108937"/>
    <d v="2023-02-13T00:00:00"/>
    <n v="106185.31"/>
    <x v="1"/>
    <s v="Subscription"/>
    <s v="Online"/>
    <s v="East"/>
    <s v="CUST10332"/>
    <s v=""/>
    <s v="Radio treatment site."/>
    <s v="OK"/>
    <s v="Valid"/>
    <s v=""/>
    <s v="valid"/>
  </r>
  <r>
    <s v="TRX108938"/>
    <d v="2023-09-16T00:00:00"/>
    <n v="-40260.230000000003"/>
    <x v="0"/>
    <s v="Other"/>
    <s v="Enterprise"/>
    <s v="South"/>
    <s v=""/>
    <s v="VEND1117"/>
    <s v="Thousand everybody hundred cell."/>
    <s v="OK"/>
    <s v=""/>
    <s v="Valid"/>
    <s v="valid"/>
  </r>
  <r>
    <s v="TRX108939"/>
    <d v="2023-10-18T00:00:00"/>
    <n v="26225.07"/>
    <x v="3"/>
    <s v="Asset"/>
    <s v="Enterprise"/>
    <s v="West"/>
    <s v=""/>
    <s v=""/>
    <s v="Threat health up scientist case billion all its."/>
    <s v="OK"/>
    <s v=""/>
    <s v=""/>
    <s v="valid"/>
  </r>
  <r>
    <s v="TRX108940"/>
    <d v="2022-03-14T00:00:00"/>
    <n v="100114.55"/>
    <x v="1"/>
    <s v="Subscription"/>
    <s v="Retail"/>
    <s v="South"/>
    <s v="CUST10008"/>
    <s v=""/>
    <s v="Employee baby woman the worry despite seat."/>
    <s v="OK"/>
    <s v="Valid"/>
    <s v=""/>
    <s v="valid"/>
  </r>
  <r>
    <s v="TRX108941"/>
    <d v="2022-12-04T00:00:00"/>
    <n v="141815.48000000001"/>
    <x v="1"/>
    <s v="Product"/>
    <s v="Enterprise"/>
    <s v="East"/>
    <s v="CUST10062"/>
    <s v=""/>
    <s v="Then focus weight."/>
    <s v="OK"/>
    <s v="Valid"/>
    <s v=""/>
    <s v="valid"/>
  </r>
  <r>
    <s v="TRX108942"/>
    <d v="2022-09-26T00:00:00"/>
    <n v="154987.74"/>
    <x v="1"/>
    <s v="Subscription"/>
    <s v="Online"/>
    <s v="North"/>
    <s v="CUST10161"/>
    <s v=""/>
    <s v="Old door most want."/>
    <s v="OK"/>
    <s v="Valid"/>
    <s v=""/>
    <s v="valid"/>
  </r>
  <r>
    <s v="TRX108943"/>
    <d v="2023-07-18T00:00:00"/>
    <n v="126406.1"/>
    <x v="1"/>
    <s v="Subscription"/>
    <s v="Retail"/>
    <s v="West"/>
    <s v="CUST10127"/>
    <s v=""/>
    <s v="Policy size structure effort indicate measure according image."/>
    <s v="OK"/>
    <s v="Valid"/>
    <s v=""/>
    <s v="valid"/>
  </r>
  <r>
    <s v="TRX108944"/>
    <d v="2023-03-18T00:00:00"/>
    <n v="-19456.77"/>
    <x v="0"/>
    <s v="Rent"/>
    <s v="Retail"/>
    <s v="South"/>
    <s v=""/>
    <s v="VEND1038"/>
    <s v="Along like building student."/>
    <s v="OK"/>
    <s v=""/>
    <s v="Valid"/>
    <s v="valid"/>
  </r>
  <r>
    <s v="TRX108945"/>
    <d v="2023-05-11T00:00:00"/>
    <n v="-39802.379999999997"/>
    <x v="0"/>
    <s v="Payroll"/>
    <s v="Online"/>
    <s v="North"/>
    <s v=""/>
    <s v="VEND1037"/>
    <s v="Small weight movement develop live piece."/>
    <s v="OK"/>
    <s v=""/>
    <s v="Valid"/>
    <s v="valid"/>
  </r>
  <r>
    <s v="TRX108946"/>
    <d v="2023-02-02T00:00:00"/>
    <n v="233607.74"/>
    <x v="1"/>
    <s v="Service"/>
    <s v="Retail"/>
    <s v="West"/>
    <s v="CUST10018"/>
    <s v=""/>
    <s v="Church why interest story ground care."/>
    <s v="OK"/>
    <s v="Valid"/>
    <s v=""/>
    <s v="valid"/>
  </r>
  <r>
    <s v="TRX108947"/>
    <d v="2022-09-07T00:00:00"/>
    <n v="92552.5"/>
    <x v="1"/>
    <s v="Service"/>
    <s v="Retail"/>
    <s v="West"/>
    <s v="CUST10363"/>
    <s v=""/>
    <s v="Likely dinner several game voice page."/>
    <s v="OK"/>
    <s v="Valid"/>
    <s v=""/>
    <s v="valid"/>
  </r>
  <r>
    <s v="TRX108948"/>
    <d v="2023-01-03T00:00:00"/>
    <n v="23660.35"/>
    <x v="4"/>
    <s v="Liability"/>
    <s v="Retail"/>
    <s v="West"/>
    <s v=""/>
    <s v=""/>
    <s v="You tough various develop."/>
    <s v="OK"/>
    <s v=""/>
    <s v=""/>
    <s v="valid"/>
  </r>
  <r>
    <s v="TRX108949"/>
    <d v="2022-10-30T00:00:00"/>
    <n v="228890.39"/>
    <x v="1"/>
    <s v="Service"/>
    <s v="Enterprise"/>
    <s v="South"/>
    <s v="CUST10327"/>
    <s v=""/>
    <s v="Onto lawyer material beautiful summer staff interest north."/>
    <s v="OK"/>
    <s v="Valid"/>
    <s v=""/>
    <s v="valid"/>
  </r>
  <r>
    <s v="TRX108950"/>
    <d v="2023-07-22T00:00:00"/>
    <n v="165976.94"/>
    <x v="1"/>
    <s v="Subscription"/>
    <s v="Online"/>
    <s v="East"/>
    <s v="CUST10205"/>
    <s v=""/>
    <s v="Chair close me address side difference before city."/>
    <s v="OK"/>
    <s v="Valid"/>
    <s v=""/>
    <s v="valid"/>
  </r>
  <r>
    <s v="TRX108951"/>
    <d v="2022-10-24T00:00:00"/>
    <n v="-20414.96"/>
    <x v="0"/>
    <s v="Utilities"/>
    <s v="Retail"/>
    <s v="East"/>
    <s v=""/>
    <s v="VEND1006"/>
    <s v="Into science theory many."/>
    <s v="OK"/>
    <s v=""/>
    <s v="Valid"/>
    <s v="valid"/>
  </r>
  <r>
    <s v="TRX108952"/>
    <d v="2023-04-12T00:00:00"/>
    <n v="153142.98000000001"/>
    <x v="1"/>
    <s v="Product"/>
    <s v="Enterprise"/>
    <s v="North"/>
    <s v="CUST10061"/>
    <s v=""/>
    <s v="Program approach property music."/>
    <s v="OK"/>
    <s v="Valid"/>
    <s v=""/>
    <s v="valid"/>
  </r>
  <r>
    <s v="TRX108953"/>
    <d v="2022-04-23T00:00:00"/>
    <n v="-32117.63"/>
    <x v="0"/>
    <s v="Utilities"/>
    <s v="Online"/>
    <s v="North"/>
    <s v=""/>
    <s v="VEND1092"/>
    <s v="Decide meet owner power wish note security."/>
    <s v="OK"/>
    <s v=""/>
    <s v="Valid"/>
    <s v="valid"/>
  </r>
  <r>
    <s v="TRX108954"/>
    <d v="2023-10-08T00:00:00"/>
    <n v="100110.31"/>
    <x v="1"/>
    <s v="Product"/>
    <s v="Retail"/>
    <s v="East"/>
    <s v="CUST10087"/>
    <s v=""/>
    <s v="Coach tax he."/>
    <s v="OK"/>
    <s v="Valid"/>
    <s v=""/>
    <s v="valid"/>
  </r>
  <r>
    <s v="TRX108955"/>
    <d v="2022-01-22T00:00:00"/>
    <n v="-67091.42"/>
    <x v="0"/>
    <s v="Other"/>
    <s v="Online"/>
    <s v="East"/>
    <s v=""/>
    <s v="VEND1074"/>
    <s v="Can network white community term future agree throw."/>
    <s v="OK"/>
    <s v=""/>
    <s v="Valid"/>
    <s v="valid"/>
  </r>
  <r>
    <s v="TRX108956"/>
    <d v="2022-06-04T00:00:00"/>
    <n v="60339.97"/>
    <x v="1"/>
    <s v="Subscription"/>
    <s v="Online"/>
    <s v="South"/>
    <s v="CUST10124"/>
    <s v=""/>
    <s v="Usually plant threat against."/>
    <s v="OK"/>
    <s v="Valid"/>
    <s v=""/>
    <s v="valid"/>
  </r>
  <r>
    <s v="TRX108957"/>
    <d v="2023-05-15T00:00:00"/>
    <n v="-51262.25"/>
    <x v="0"/>
    <s v="Other"/>
    <s v="Retail"/>
    <s v="North"/>
    <s v=""/>
    <s v="VEND1025"/>
    <s v="Brother music body attorney war change."/>
    <s v="OK"/>
    <s v=""/>
    <s v="Valid"/>
    <s v="valid"/>
  </r>
  <r>
    <s v="TRX108958"/>
    <d v="2023-07-03T00:00:00"/>
    <n v="158570.76"/>
    <x v="1"/>
    <s v="Product"/>
    <s v="Retail"/>
    <s v="South"/>
    <s v="CUST10043"/>
    <s v=""/>
    <s v="Speak think democratic start especially mind."/>
    <s v="OK"/>
    <s v="Valid"/>
    <s v=""/>
    <s v="valid"/>
  </r>
  <r>
    <s v="TRX108959"/>
    <d v="2023-10-03T00:00:00"/>
    <n v="64781.35"/>
    <x v="1"/>
    <s v="Service"/>
    <s v="Online"/>
    <s v="North"/>
    <s v="CUST10300"/>
    <s v=""/>
    <s v="City happen tough human bank."/>
    <s v="OK"/>
    <s v="Valid"/>
    <s v=""/>
    <s v="valid"/>
  </r>
  <r>
    <s v="TRX108960"/>
    <d v="2023-04-18T00:00:00"/>
    <n v="87057.61"/>
    <x v="1"/>
    <s v="Service"/>
    <s v="Retail"/>
    <s v="South"/>
    <s v="CUST10076"/>
    <s v=""/>
    <s v="Remember score phone stock once street."/>
    <s v="OK"/>
    <s v="Valid"/>
    <s v=""/>
    <s v="valid"/>
  </r>
  <r>
    <s v="TRX108961"/>
    <d v="2022-12-15T00:00:00"/>
    <n v="-51898.01"/>
    <x v="0"/>
    <s v="Marketing"/>
    <s v="Retail"/>
    <s v="West"/>
    <s v=""/>
    <s v="VEND1009"/>
    <s v="First avoid indicate who sport dark spring."/>
    <s v="OK"/>
    <s v=""/>
    <s v="Valid"/>
    <s v="valid"/>
  </r>
  <r>
    <s v="TRX108962"/>
    <d v="2023-06-19T00:00:00"/>
    <n v="-60679.69"/>
    <x v="0"/>
    <s v="Marketing"/>
    <s v="Enterprise"/>
    <s v="West"/>
    <s v=""/>
    <s v="VEND1021"/>
    <s v="Benefit little necessary option."/>
    <s v="OK"/>
    <s v=""/>
    <s v="Valid"/>
    <s v="valid"/>
  </r>
  <r>
    <s v="TRX108963"/>
    <d v="2022-03-24T00:00:00"/>
    <n v="-29902.47"/>
    <x v="0"/>
    <s v="Marketing"/>
    <s v="Retail"/>
    <s v="East"/>
    <s v=""/>
    <s v="VEND1065"/>
    <s v="Total parent eye very."/>
    <s v="OK"/>
    <s v=""/>
    <s v="Valid"/>
    <s v="valid"/>
  </r>
  <r>
    <s v="TRX108964"/>
    <d v="2022-08-05T00:00:00"/>
    <n v="-34369.85"/>
    <x v="0"/>
    <s v="Rent"/>
    <s v="Online"/>
    <s v="East"/>
    <s v=""/>
    <s v="VEND1046"/>
    <s v="Range Mrs two director."/>
    <s v="OK"/>
    <s v=""/>
    <s v="Valid"/>
    <s v="valid"/>
  </r>
  <r>
    <s v="TRX108965"/>
    <d v="2022-11-16T00:00:00"/>
    <n v="-31105.54"/>
    <x v="0"/>
    <s v="Utilities"/>
    <s v="Online"/>
    <s v="West"/>
    <s v=""/>
    <s v="VEND1079"/>
    <s v="Story from stage standard president majority."/>
    <s v="OK"/>
    <s v=""/>
    <s v="Valid"/>
    <s v="valid"/>
  </r>
  <r>
    <s v="TRX108966"/>
    <d v="2023-08-02T00:00:00"/>
    <n v="-39542.71"/>
    <x v="0"/>
    <s v="Supplies"/>
    <s v="Retail"/>
    <s v="East"/>
    <s v=""/>
    <s v="VEND1111"/>
    <s v="Protect more poor our hold base."/>
    <s v="OK"/>
    <s v=""/>
    <s v="Valid"/>
    <s v="valid"/>
  </r>
  <r>
    <s v="TRX108967"/>
    <d v="2022-08-30T00:00:00"/>
    <n v="-48441.919999999998"/>
    <x v="0"/>
    <s v="Marketing"/>
    <s v="Online"/>
    <s v="North"/>
    <s v=""/>
    <s v="VEND1000"/>
    <s v="Enter middle age community can south."/>
    <s v="OK"/>
    <s v=""/>
    <s v="Valid"/>
    <s v="valid"/>
  </r>
  <r>
    <s v="TRX108968"/>
    <d v="2023-11-29T00:00:00"/>
    <n v="-21152.13"/>
    <x v="0"/>
    <s v="Other"/>
    <s v="Online"/>
    <s v="South"/>
    <s v=""/>
    <s v="VEND1078"/>
    <s v="Rate hot record ahead lead now maybe."/>
    <s v="OK"/>
    <s v=""/>
    <s v="Valid"/>
    <s v="valid"/>
  </r>
  <r>
    <s v="TRX108969"/>
    <d v="2023-12-13T00:00:00"/>
    <n v="200514.18"/>
    <x v="1"/>
    <s v="Service"/>
    <s v="Retail"/>
    <s v="South"/>
    <s v="CUST10346"/>
    <s v=""/>
    <s v="Fill individual fund example rise worry wind."/>
    <s v="OK"/>
    <s v="Valid"/>
    <s v=""/>
    <s v="valid"/>
  </r>
  <r>
    <s v="TRX108970"/>
    <d v="2022-10-04T00:00:00"/>
    <n v="-35199.879999999997"/>
    <x v="0"/>
    <s v="Other"/>
    <s v="Retail"/>
    <s v="South"/>
    <s v=""/>
    <s v="VEND1114"/>
    <s v="Especially office guess yeah few nor."/>
    <s v="OK"/>
    <s v=""/>
    <s v="Valid"/>
    <s v="valid"/>
  </r>
  <r>
    <s v="TRX108971"/>
    <d v="2022-03-08T00:00:00"/>
    <n v="97659.41"/>
    <x v="1"/>
    <s v="Subscription"/>
    <s v="Enterprise"/>
    <s v="North"/>
    <s v="CUST10257"/>
    <s v=""/>
    <s v="Worry beat near general reach tend source so."/>
    <s v="OK"/>
    <s v="Valid"/>
    <s v=""/>
    <s v="valid"/>
  </r>
  <r>
    <s v="TRX108972"/>
    <d v="2022-07-24T00:00:00"/>
    <n v="190226.62"/>
    <x v="1"/>
    <s v="Subscription"/>
    <s v="Online"/>
    <s v="East"/>
    <s v="CUST10231"/>
    <s v=""/>
    <s v="Will cultural stage various direction account traditional."/>
    <s v="OK"/>
    <s v="Valid"/>
    <s v=""/>
    <s v="valid"/>
  </r>
  <r>
    <s v="TRX108973"/>
    <d v="2023-08-07T00:00:00"/>
    <n v="-23850.080000000002"/>
    <x v="0"/>
    <s v="Rent"/>
    <s v="Retail"/>
    <s v="East"/>
    <s v=""/>
    <s v="VEND1097"/>
    <s v="Sense usually inside accept space force entire."/>
    <s v="OK"/>
    <s v=""/>
    <s v="Valid"/>
    <s v="valid"/>
  </r>
  <r>
    <s v="TRX108974"/>
    <d v="2023-03-02T00:00:00"/>
    <n v="256272.24"/>
    <x v="1"/>
    <s v="Subscription"/>
    <s v="Enterprise"/>
    <s v="South"/>
    <s v="CUST10210"/>
    <s v=""/>
    <s v="Less goal a."/>
    <s v="OK"/>
    <s v="Valid"/>
    <s v=""/>
    <s v="valid"/>
  </r>
  <r>
    <s v="TRX108975"/>
    <d v="2023-08-02T00:00:00"/>
    <n v="164978.16"/>
    <x v="1"/>
    <s v="Service"/>
    <s v="Online"/>
    <s v="West"/>
    <s v="CUST10072"/>
    <s v=""/>
    <s v="By today benefit visit trade."/>
    <s v="OK"/>
    <s v="Valid"/>
    <s v=""/>
    <s v="valid"/>
  </r>
  <r>
    <s v="TRX108976"/>
    <d v="2022-05-23T00:00:00"/>
    <n v="-46145.58"/>
    <x v="0"/>
    <s v="Rent"/>
    <s v="Retail"/>
    <s v="South"/>
    <s v=""/>
    <s v="VEND1052"/>
    <s v="Board garden crime nation lead part set."/>
    <s v="OK"/>
    <s v=""/>
    <s v="Valid"/>
    <s v="valid"/>
  </r>
  <r>
    <s v="TRX108977"/>
    <d v="2022-11-23T00:00:00"/>
    <n v="-4182.0200000000004"/>
    <x v="0"/>
    <s v="Marketing"/>
    <s v="Enterprise"/>
    <s v="South"/>
    <s v=""/>
    <s v="VEND1004"/>
    <s v="Mrs school face music feeling material."/>
    <s v="OK"/>
    <s v=""/>
    <s v="Valid"/>
    <s v="valid"/>
  </r>
  <r>
    <s v="TRX108978"/>
    <d v="2023-02-27T00:00:00"/>
    <n v="19927.66"/>
    <x v="2"/>
    <s v="Equity"/>
    <s v="Enterprise"/>
    <s v="West"/>
    <s v=""/>
    <s v=""/>
    <s v="Move federal whom industry land last."/>
    <s v="OK"/>
    <s v=""/>
    <s v=""/>
    <s v="valid"/>
  </r>
  <r>
    <s v="TRX108979"/>
    <d v="2023-11-02T00:00:00"/>
    <n v="180770.71"/>
    <x v="1"/>
    <s v="Service"/>
    <s v="Retail"/>
    <s v="South"/>
    <s v="CUST10085"/>
    <s v=""/>
    <s v="Song yes nearly report."/>
    <s v="OK"/>
    <s v="Valid"/>
    <s v=""/>
    <s v="valid"/>
  </r>
  <r>
    <s v="TRX108980"/>
    <d v="2022-11-23T00:00:00"/>
    <n v="145449.78"/>
    <x v="1"/>
    <s v="Service"/>
    <s v="Retail"/>
    <s v="South"/>
    <s v="CUST10351"/>
    <s v=""/>
    <s v="Less stop owner teacher find various."/>
    <s v="OK"/>
    <s v="Valid"/>
    <s v=""/>
    <s v="valid"/>
  </r>
  <r>
    <s v="TRX108981"/>
    <d v="2022-11-26T00:00:00"/>
    <n v="199176.26"/>
    <x v="1"/>
    <s v="Subscription"/>
    <s v="Retail"/>
    <s v="South"/>
    <s v="CUST10361"/>
    <s v=""/>
    <s v="More never amount number the."/>
    <s v="OK"/>
    <s v="Valid"/>
    <s v=""/>
    <s v="valid"/>
  </r>
  <r>
    <s v="TRX108982"/>
    <d v="2023-12-30T00:00:00"/>
    <n v="-60644.160000000003"/>
    <x v="0"/>
    <s v="Rent"/>
    <s v="Enterprise"/>
    <s v="North"/>
    <s v=""/>
    <s v="VEND1010"/>
    <s v="Almost teach town up chair ten."/>
    <s v="OK"/>
    <s v=""/>
    <s v="Valid"/>
    <s v="valid"/>
  </r>
  <r>
    <s v="TRX108983"/>
    <d v="2022-07-20T00:00:00"/>
    <n v="-5248.37"/>
    <x v="0"/>
    <s v="Supplies"/>
    <s v="Online"/>
    <s v="South"/>
    <s v=""/>
    <s v="VEND1077"/>
    <s v="Easy speech have candidate organization."/>
    <s v="OK"/>
    <s v=""/>
    <s v="Valid"/>
    <s v="valid"/>
  </r>
  <r>
    <s v="TRX108984"/>
    <d v="2022-12-16T00:00:00"/>
    <n v="-36162.17"/>
    <x v="0"/>
    <s v="Utilities"/>
    <s v="Online"/>
    <s v="West"/>
    <s v=""/>
    <s v="VEND1084"/>
    <s v="Picture her remain second important."/>
    <s v="OK"/>
    <s v=""/>
    <s v="Valid"/>
    <s v="valid"/>
  </r>
  <r>
    <s v="TRX108985"/>
    <d v="2022-03-21T00:00:00"/>
    <n v="11229.43"/>
    <x v="4"/>
    <s v="Liability"/>
    <s v="Retail"/>
    <s v="North"/>
    <s v=""/>
    <s v=""/>
    <s v="Me debate plan civil."/>
    <s v="OK"/>
    <s v=""/>
    <s v=""/>
    <s v="valid"/>
  </r>
  <r>
    <s v="TRX108986"/>
    <d v="2023-04-09T00:00:00"/>
    <n v="108173.92"/>
    <x v="1"/>
    <s v="Service"/>
    <s v="Enterprise"/>
    <s v="East"/>
    <s v="CUST10169"/>
    <s v=""/>
    <s v="Return about medical agreement story."/>
    <s v="OK"/>
    <s v="Valid"/>
    <s v=""/>
    <s v="valid"/>
  </r>
  <r>
    <s v="TRX108987"/>
    <d v="2023-11-21T00:00:00"/>
    <n v="-16925.05"/>
    <x v="0"/>
    <s v="Marketing"/>
    <s v="Online"/>
    <s v="West"/>
    <s v=""/>
    <s v="VEND1012"/>
    <s v="Process they seven also source someone service see."/>
    <s v="OK"/>
    <s v=""/>
    <s v="Valid"/>
    <s v="valid"/>
  </r>
  <r>
    <s v="TRX108988"/>
    <d v="2023-09-17T00:00:00"/>
    <n v="63271.08"/>
    <x v="1"/>
    <s v="Subscription"/>
    <s v="Enterprise"/>
    <s v="North"/>
    <s v="CUST10090"/>
    <s v=""/>
    <s v="Discuss food return certain mission."/>
    <s v="OK"/>
    <s v="Valid"/>
    <s v=""/>
    <s v="valid"/>
  </r>
  <r>
    <s v="TRX108989"/>
    <d v="2022-06-04T00:00:00"/>
    <n v="-8275.59"/>
    <x v="0"/>
    <s v="Other"/>
    <s v="Enterprise"/>
    <s v="West"/>
    <s v=""/>
    <s v="VEND1028"/>
    <s v="Thank defense country down baby new."/>
    <s v="OK"/>
    <s v=""/>
    <s v="Valid"/>
    <s v="valid"/>
  </r>
  <r>
    <s v="TRX108990"/>
    <d v="2022-01-04T00:00:00"/>
    <n v="157535.95000000001"/>
    <x v="1"/>
    <s v="Service"/>
    <s v="Retail"/>
    <s v="West"/>
    <s v="CUST10140"/>
    <s v=""/>
    <s v="Window by either blood seven interview sometimes."/>
    <s v="OK"/>
    <s v="Valid"/>
    <s v=""/>
    <s v="valid"/>
  </r>
  <r>
    <s v="TRX108991"/>
    <d v="2022-01-23T00:00:00"/>
    <n v="54984.12"/>
    <x v="1"/>
    <s v="Product"/>
    <s v="Retail"/>
    <s v="West"/>
    <s v="CUST10257"/>
    <s v=""/>
    <s v="Product control perhaps voice guess way."/>
    <s v="OK"/>
    <s v="Valid"/>
    <s v=""/>
    <s v="valid"/>
  </r>
  <r>
    <s v="TRX108992"/>
    <d v="2022-12-09T00:00:00"/>
    <n v="-51755.07"/>
    <x v="0"/>
    <s v="Marketing"/>
    <s v="Retail"/>
    <s v="East"/>
    <s v=""/>
    <s v="VEND1077"/>
    <s v="Cup event conference game need."/>
    <s v="OK"/>
    <s v=""/>
    <s v="Valid"/>
    <s v="valid"/>
  </r>
  <r>
    <s v="TRX108993"/>
    <d v="2023-01-24T00:00:00"/>
    <n v="-40164.089999999997"/>
    <x v="0"/>
    <s v="Rent"/>
    <s v="Online"/>
    <s v="East"/>
    <s v=""/>
    <s v="VEND1090"/>
    <s v="Mrs senior born and by particular."/>
    <s v="OK"/>
    <s v=""/>
    <s v="Valid"/>
    <s v="valid"/>
  </r>
  <r>
    <s v="TRX108994"/>
    <d v="2022-07-27T00:00:00"/>
    <n v="-20745.810000000001"/>
    <x v="0"/>
    <s v="Supplies"/>
    <s v="Enterprise"/>
    <s v="West"/>
    <s v=""/>
    <s v="VEND1083"/>
    <s v="Capital arm manager within raise eight ever air."/>
    <s v="OK"/>
    <s v=""/>
    <s v="Valid"/>
    <s v="valid"/>
  </r>
  <r>
    <s v="TRX108995"/>
    <d v="2022-04-08T00:00:00"/>
    <n v="294671.37"/>
    <x v="1"/>
    <s v="Subscription"/>
    <s v="Online"/>
    <s v="South"/>
    <s v="CUST10027"/>
    <s v=""/>
    <s v="Stock bag hard east."/>
    <s v="OK"/>
    <s v="Valid"/>
    <s v=""/>
    <s v="valid"/>
  </r>
  <r>
    <s v="TRX108996"/>
    <d v="2023-11-08T00:00:00"/>
    <n v="-29752.67"/>
    <x v="0"/>
    <s v="Other"/>
    <s v="Enterprise"/>
    <s v="East"/>
    <s v=""/>
    <s v="VEND1045"/>
    <s v="Event account may campaign already author."/>
    <s v="OK"/>
    <s v=""/>
    <s v="Valid"/>
    <s v="valid"/>
  </r>
  <r>
    <s v="TRX108997"/>
    <d v="2022-12-20T00:00:00"/>
    <n v="-20600.509999999998"/>
    <x v="0"/>
    <s v="Payroll"/>
    <s v="Enterprise"/>
    <s v="South"/>
    <s v=""/>
    <s v="VEND1111"/>
    <s v="News good road its development second."/>
    <s v="OK"/>
    <s v=""/>
    <s v="Valid"/>
    <s v="valid"/>
  </r>
  <r>
    <s v="TRX108998"/>
    <d v="2023-01-05T00:00:00"/>
    <n v="-39207.74"/>
    <x v="0"/>
    <s v="Rent"/>
    <s v="Online"/>
    <s v="South"/>
    <s v=""/>
    <s v="VEND1116"/>
    <s v="Clear church music account much realize."/>
    <s v="OK"/>
    <s v=""/>
    <s v="Valid"/>
    <s v="valid"/>
  </r>
  <r>
    <s v="TRX108999"/>
    <d v="2022-09-13T00:00:00"/>
    <n v="134453.01999999999"/>
    <x v="1"/>
    <s v="Subscription"/>
    <s v="Retail"/>
    <s v="North"/>
    <s v="CUST10241"/>
    <s v=""/>
    <s v="Suddenly certain system seat."/>
    <s v="OK"/>
    <s v="Valid"/>
    <s v=""/>
    <s v="valid"/>
  </r>
  <r>
    <s v="TRX109000"/>
    <d v="2023-05-14T00:00:00"/>
    <n v="-49320.95"/>
    <x v="0"/>
    <s v="Marketing"/>
    <s v="Online"/>
    <s v="East"/>
    <s v=""/>
    <s v="VEND1057"/>
    <s v="Voice key while floor."/>
    <s v="OK"/>
    <s v=""/>
    <s v="Valid"/>
    <s v="valid"/>
  </r>
  <r>
    <s v="TRX109001"/>
    <d v="2023-07-18T00:00:00"/>
    <n v="181532.53"/>
    <x v="1"/>
    <s v="Subscription"/>
    <s v="Enterprise"/>
    <s v="South"/>
    <s v="CUST10193"/>
    <s v=""/>
    <s v="Tv paper head half pattern drop hand ready."/>
    <s v="OK"/>
    <s v="Valid"/>
    <s v=""/>
    <s v="valid"/>
  </r>
  <r>
    <s v="TRX109002"/>
    <d v="2023-06-14T00:00:00"/>
    <n v="27542.97"/>
    <x v="4"/>
    <s v="Liability"/>
    <s v="Online"/>
    <s v="West"/>
    <s v=""/>
    <s v=""/>
    <s v="State car prepare hour."/>
    <s v="OK"/>
    <s v=""/>
    <s v=""/>
    <s v="valid"/>
  </r>
  <r>
    <s v="TRX109003"/>
    <d v="2023-07-15T00:00:00"/>
    <n v="90944.82"/>
    <x v="1"/>
    <s v="Service"/>
    <s v="Enterprise"/>
    <s v="North"/>
    <s v="CUST10263"/>
    <s v=""/>
    <s v="Eat house sound available either."/>
    <s v="OK"/>
    <s v="Valid"/>
    <s v=""/>
    <s v="valid"/>
  </r>
  <r>
    <s v="TRX109004"/>
    <d v="2023-06-02T00:00:00"/>
    <n v="151124.91"/>
    <x v="1"/>
    <s v="Service"/>
    <s v="Online"/>
    <s v="West"/>
    <s v="CUST10364"/>
    <s v=""/>
    <s v="Throughout she laugh what."/>
    <s v="OK"/>
    <s v="Valid"/>
    <s v=""/>
    <s v="valid"/>
  </r>
  <r>
    <s v="TRX109005"/>
    <d v="2023-12-23T00:00:00"/>
    <n v="51050.9"/>
    <x v="1"/>
    <s v="Subscription"/>
    <s v="Online"/>
    <s v="West"/>
    <s v="CUST10144"/>
    <s v=""/>
    <s v="Need protect ask."/>
    <s v="OK"/>
    <s v="Valid"/>
    <s v=""/>
    <s v="valid"/>
  </r>
  <r>
    <s v="TRX109006"/>
    <d v="2022-02-17T00:00:00"/>
    <n v="-2000"/>
    <x v="0"/>
    <s v="Utilities"/>
    <s v="Enterprise"/>
    <s v="East"/>
    <s v=""/>
    <s v="VEND1099"/>
    <s v="Trade my candidate."/>
    <s v="OK"/>
    <s v=""/>
    <s v="Valid"/>
    <s v="valid"/>
  </r>
  <r>
    <s v="TRX109007"/>
    <d v="2023-05-14T00:00:00"/>
    <n v="-52709.91"/>
    <x v="0"/>
    <s v="Marketing"/>
    <s v="Enterprise"/>
    <s v="East"/>
    <s v=""/>
    <s v="VEND1031"/>
    <s v="Work back guess Mr when hotel."/>
    <s v="OK"/>
    <s v=""/>
    <s v="Valid"/>
    <s v="valid"/>
  </r>
  <r>
    <s v="TRX109008"/>
    <d v="2023-05-29T00:00:00"/>
    <n v="-58449.03"/>
    <x v="0"/>
    <s v="Marketing"/>
    <s v="Retail"/>
    <s v="West"/>
    <s v=""/>
    <s v="VEND1014"/>
    <s v="Analysis feel lot buy marriage enjoy."/>
    <s v="OK"/>
    <s v=""/>
    <s v="Valid"/>
    <s v="valid"/>
  </r>
  <r>
    <s v="TRX109009"/>
    <d v="2023-08-28T00:00:00"/>
    <n v="131846.35"/>
    <x v="1"/>
    <s v="Product"/>
    <s v="Enterprise"/>
    <s v="West"/>
    <s v="CUST10113"/>
    <s v=""/>
    <s v="Detail less as table someone."/>
    <s v="OK"/>
    <s v="Valid"/>
    <s v=""/>
    <s v="valid"/>
  </r>
  <r>
    <s v="TRX109010"/>
    <d v="2023-04-23T00:00:00"/>
    <n v="142536.76999999999"/>
    <x v="1"/>
    <s v="Service"/>
    <s v="Retail"/>
    <s v="South"/>
    <s v="CUST10300"/>
    <s v=""/>
    <s v="Thought each process more treatment."/>
    <s v="OK"/>
    <s v="Valid"/>
    <s v=""/>
    <s v="valid"/>
  </r>
  <r>
    <s v="TRX109011"/>
    <d v="2023-08-02T00:00:00"/>
    <n v="106952.78"/>
    <x v="1"/>
    <s v="Product"/>
    <s v="Online"/>
    <s v="West"/>
    <s v="CUST10300"/>
    <s v=""/>
    <s v="Case charge industry team."/>
    <s v="OK"/>
    <s v="Valid"/>
    <s v=""/>
    <s v="valid"/>
  </r>
  <r>
    <s v="TRX109012"/>
    <d v="2023-04-30T00:00:00"/>
    <n v="155810.6"/>
    <x v="1"/>
    <s v="Service"/>
    <s v="Online"/>
    <s v="South"/>
    <s v="CUST10322"/>
    <s v=""/>
    <s v="Game score level from."/>
    <s v="OK"/>
    <s v="Valid"/>
    <s v=""/>
    <s v="valid"/>
  </r>
  <r>
    <s v="TRX109013"/>
    <d v="2022-01-30T00:00:00"/>
    <n v="-38599.21"/>
    <x v="0"/>
    <s v="Supplies"/>
    <s v="Enterprise"/>
    <s v="East"/>
    <s v=""/>
    <s v="VEND1053"/>
    <s v="Cause offer mean watch."/>
    <s v="OK"/>
    <s v=""/>
    <s v="Valid"/>
    <s v="valid"/>
  </r>
  <r>
    <s v="TRX109014"/>
    <d v="2023-06-19T00:00:00"/>
    <n v="166005.71"/>
    <x v="1"/>
    <s v="Service"/>
    <s v="Enterprise"/>
    <s v="South"/>
    <s v="CUST10160"/>
    <s v=""/>
    <s v="Within school security subject relationship husband."/>
    <s v="OK"/>
    <s v="Valid"/>
    <s v=""/>
    <s v="valid"/>
  </r>
  <r>
    <s v="TRX109015"/>
    <d v="2022-08-20T00:00:00"/>
    <n v="-40102.769999999997"/>
    <x v="0"/>
    <s v="Supplies"/>
    <s v="Retail"/>
    <s v="East"/>
    <s v=""/>
    <s v="VEND1032"/>
    <s v="Line somebody tell with support including."/>
    <s v="OK"/>
    <s v=""/>
    <s v="Valid"/>
    <s v="valid"/>
  </r>
  <r>
    <s v="TRX109016"/>
    <d v="2023-05-22T00:00:00"/>
    <n v="278966.13"/>
    <x v="1"/>
    <s v="Service"/>
    <s v="Enterprise"/>
    <s v="East"/>
    <s v="CUST10227"/>
    <s v=""/>
    <s v="According set arrive might they."/>
    <s v="OK"/>
    <s v="Valid"/>
    <s v=""/>
    <s v="valid"/>
  </r>
  <r>
    <s v="TRX109017"/>
    <d v="2022-08-30T00:00:00"/>
    <n v="-34919.39"/>
    <x v="0"/>
    <s v="Other"/>
    <s v="Retail"/>
    <s v="North"/>
    <s v=""/>
    <s v="VEND1048"/>
    <s v="Professor evidence weight same return my."/>
    <s v="OK"/>
    <s v=""/>
    <s v="Valid"/>
    <s v="valid"/>
  </r>
  <r>
    <s v="TRX109018"/>
    <d v="2023-03-27T00:00:00"/>
    <n v="-48107.3"/>
    <x v="0"/>
    <s v="Other"/>
    <s v="Retail"/>
    <s v="South"/>
    <s v=""/>
    <s v="VEND1007"/>
    <s v="According group offer shake."/>
    <s v="OK"/>
    <s v=""/>
    <s v="Valid"/>
    <s v="valid"/>
  </r>
  <r>
    <s v="TRX109019"/>
    <d v="2023-07-03T00:00:00"/>
    <n v="-62816"/>
    <x v="0"/>
    <s v="Utilities"/>
    <s v="Retail"/>
    <s v="East"/>
    <s v=""/>
    <s v="VEND1103"/>
    <s v="Use message ahead."/>
    <s v="OK"/>
    <s v=""/>
    <s v="Valid"/>
    <s v="valid"/>
  </r>
  <r>
    <s v="TRX109020"/>
    <d v="2022-04-10T00:00:00"/>
    <n v="-28952.84"/>
    <x v="0"/>
    <s v="Rent"/>
    <s v="Enterprise"/>
    <s v="East"/>
    <s v=""/>
    <s v="VEND1052"/>
    <s v="Method theory customer realize still well."/>
    <s v="OK"/>
    <s v=""/>
    <s v="Valid"/>
    <s v="valid"/>
  </r>
  <r>
    <s v="TRX109021"/>
    <d v="2023-05-25T00:00:00"/>
    <n v="-12958.16"/>
    <x v="0"/>
    <s v="Other"/>
    <s v="Retail"/>
    <s v="South"/>
    <s v=""/>
    <s v="VEND1085"/>
    <s v="Especially various room but hold pass."/>
    <s v="OK"/>
    <s v=""/>
    <s v="Valid"/>
    <s v="valid"/>
  </r>
  <r>
    <s v="TRX109022"/>
    <d v="2023-07-09T00:00:00"/>
    <n v="-48774.52"/>
    <x v="0"/>
    <s v="Marketing"/>
    <s v="Enterprise"/>
    <s v="South"/>
    <s v=""/>
    <s v="VEND1026"/>
    <s v="Father then music."/>
    <s v="OK"/>
    <s v=""/>
    <s v="Valid"/>
    <s v="valid"/>
  </r>
  <r>
    <s v="TRX109023"/>
    <d v="2022-01-30T00:00:00"/>
    <n v="211927.87"/>
    <x v="1"/>
    <s v="Product"/>
    <s v="Enterprise"/>
    <s v="South"/>
    <s v="CUST10131"/>
    <s v=""/>
    <s v="Money this property improve new until factor."/>
    <s v="OK"/>
    <s v="Valid"/>
    <s v=""/>
    <s v="valid"/>
  </r>
  <r>
    <s v="TRX109024"/>
    <d v="2023-02-03T00:00:00"/>
    <n v="-62286.27"/>
    <x v="0"/>
    <s v="Supplies"/>
    <s v="Online"/>
    <s v="East"/>
    <s v=""/>
    <s v="VEND1077"/>
    <s v="Deal democratic by full side something soon."/>
    <s v="OK"/>
    <s v=""/>
    <s v="Valid"/>
    <s v="valid"/>
  </r>
  <r>
    <s v="TRX109025"/>
    <d v="2022-03-05T00:00:00"/>
    <n v="180256.18"/>
    <x v="1"/>
    <s v="Service"/>
    <s v="Enterprise"/>
    <s v="South"/>
    <s v="CUST10156"/>
    <s v=""/>
    <s v="Once change grow education."/>
    <s v="OK"/>
    <s v="Valid"/>
    <s v=""/>
    <s v="valid"/>
  </r>
  <r>
    <s v="TRX109026"/>
    <d v="2022-10-28T00:00:00"/>
    <n v="129221.7"/>
    <x v="1"/>
    <s v="Subscription"/>
    <s v="Retail"/>
    <s v="South"/>
    <s v="CUST10225"/>
    <s v=""/>
    <s v="Class anyone manager new evening."/>
    <s v="OK"/>
    <s v="Valid"/>
    <s v=""/>
    <s v="valid"/>
  </r>
  <r>
    <s v="TRX109027"/>
    <d v="2022-11-11T00:00:00"/>
    <n v="-64072.92"/>
    <x v="0"/>
    <s v="Other"/>
    <s v="Enterprise"/>
    <s v="South"/>
    <s v=""/>
    <s v="VEND1054"/>
    <s v="Wish large could industry them natural high."/>
    <s v="OK"/>
    <s v=""/>
    <s v="Valid"/>
    <s v="valid"/>
  </r>
  <r>
    <s v="TRX109028"/>
    <d v="2022-06-26T00:00:00"/>
    <n v="-17656.009999999998"/>
    <x v="0"/>
    <s v="Marketing"/>
    <s v="Online"/>
    <s v="South"/>
    <s v=""/>
    <s v="VEND1011"/>
    <s v="Enter marriage lawyer challenge bag traditional child."/>
    <s v="OK"/>
    <s v=""/>
    <s v="Valid"/>
    <s v="valid"/>
  </r>
  <r>
    <s v="TRX109029"/>
    <d v="2022-09-21T00:00:00"/>
    <n v="156268.01999999999"/>
    <x v="1"/>
    <s v="Product"/>
    <s v="Online"/>
    <s v="East"/>
    <s v="CUST10170"/>
    <s v=""/>
    <s v="Trade central trade grow continue way rich."/>
    <s v="OK"/>
    <s v="Valid"/>
    <s v=""/>
    <s v="valid"/>
  </r>
  <r>
    <s v="TRX109030"/>
    <d v="2023-10-11T00:00:00"/>
    <n v="204425.43"/>
    <x v="1"/>
    <s v="Product"/>
    <s v="Enterprise"/>
    <s v="North"/>
    <s v="CUST10119"/>
    <s v=""/>
    <s v="Record continue born notice."/>
    <s v="OK"/>
    <s v="Valid"/>
    <s v=""/>
    <s v="valid"/>
  </r>
  <r>
    <s v="TRX109031"/>
    <d v="2023-08-07T00:00:00"/>
    <n v="184472.39"/>
    <x v="1"/>
    <s v="Service"/>
    <s v="Enterprise"/>
    <s v="North"/>
    <s v="CUST10243"/>
    <s v=""/>
    <s v="Professional personal instead give."/>
    <s v="OK"/>
    <s v="Valid"/>
    <s v=""/>
    <s v="valid"/>
  </r>
  <r>
    <s v="TRX109032"/>
    <d v="2023-04-21T00:00:00"/>
    <n v="176465.38"/>
    <x v="1"/>
    <s v="Subscription"/>
    <s v="Enterprise"/>
    <s v="South"/>
    <s v="CUST10355"/>
    <s v=""/>
    <s v="Soldier single particularly item building sure any rise."/>
    <s v="OK"/>
    <s v="Valid"/>
    <s v=""/>
    <s v="valid"/>
  </r>
  <r>
    <s v="TRX109033"/>
    <d v="2022-08-22T00:00:00"/>
    <n v="166284.51999999999"/>
    <x v="1"/>
    <s v="Service"/>
    <s v="Retail"/>
    <s v="East"/>
    <s v="CUST10058"/>
    <s v=""/>
    <s v="Administration in control keep."/>
    <s v="OK"/>
    <s v="Valid"/>
    <s v=""/>
    <s v="valid"/>
  </r>
  <r>
    <s v="TRX109034"/>
    <d v="2023-07-27T00:00:00"/>
    <n v="-51532.33"/>
    <x v="0"/>
    <s v="Marketing"/>
    <s v="Online"/>
    <s v="East"/>
    <s v=""/>
    <s v="VEND1042"/>
    <s v="And defense smile business statement."/>
    <s v="OK"/>
    <s v=""/>
    <s v="Valid"/>
    <s v="valid"/>
  </r>
  <r>
    <s v="TRX109035"/>
    <d v="2023-02-06T00:00:00"/>
    <n v="-32557.09"/>
    <x v="0"/>
    <s v="Supplies"/>
    <s v="Enterprise"/>
    <s v="East"/>
    <s v=""/>
    <s v="VEND1083"/>
    <s v="Watch her chair."/>
    <s v="OK"/>
    <s v=""/>
    <s v="Valid"/>
    <s v="valid"/>
  </r>
  <r>
    <s v="TRX109036"/>
    <d v="2023-12-06T00:00:00"/>
    <n v="-20939.39"/>
    <x v="0"/>
    <s v="Marketing"/>
    <s v="Online"/>
    <s v="East"/>
    <s v=""/>
    <s v="VEND1072"/>
    <s v="Place too option stop."/>
    <s v="OK"/>
    <s v=""/>
    <s v="Valid"/>
    <s v="valid"/>
  </r>
  <r>
    <s v="TRX109037"/>
    <d v="2022-08-13T00:00:00"/>
    <n v="-6472.69"/>
    <x v="0"/>
    <s v="Supplies"/>
    <s v="Enterprise"/>
    <s v="West"/>
    <s v=""/>
    <s v="VEND1102"/>
    <s v="Face production fast require voice."/>
    <s v="OK"/>
    <s v=""/>
    <s v="Valid"/>
    <s v="valid"/>
  </r>
  <r>
    <s v="TRX109038"/>
    <d v="2023-05-06T00:00:00"/>
    <n v="-58505.23"/>
    <x v="0"/>
    <s v="Other"/>
    <s v="Enterprise"/>
    <s v="North"/>
    <s v=""/>
    <s v="VEND1119"/>
    <s v="Charge small color reach member third very."/>
    <s v="OK"/>
    <s v=""/>
    <s v="Valid"/>
    <s v="valid"/>
  </r>
  <r>
    <s v="TRX109039"/>
    <d v="2023-06-06T00:00:00"/>
    <n v="185818.37"/>
    <x v="1"/>
    <s v="Product"/>
    <s v="Enterprise"/>
    <s v="North"/>
    <s v="CUST10340"/>
    <s v=""/>
    <s v="Lot stop customer feeling pressure."/>
    <s v="OK"/>
    <s v="Valid"/>
    <s v=""/>
    <s v="valid"/>
  </r>
  <r>
    <s v="TRX109040"/>
    <d v="2022-07-26T00:00:00"/>
    <n v="204790.96"/>
    <x v="1"/>
    <s v="Subscription"/>
    <s v="Online"/>
    <s v="North"/>
    <s v="CUST10182"/>
    <s v=""/>
    <s v="Far send door do family share."/>
    <s v="OK"/>
    <s v="Valid"/>
    <s v=""/>
    <s v="valid"/>
  </r>
  <r>
    <s v="TRX109041"/>
    <d v="2022-02-10T00:00:00"/>
    <n v="-63597.98"/>
    <x v="0"/>
    <s v="Rent"/>
    <s v="Retail"/>
    <s v="East"/>
    <s v=""/>
    <s v="VEND1031"/>
    <s v="Go knowledge charge government alone."/>
    <s v="OK"/>
    <s v=""/>
    <s v="Valid"/>
    <s v="valid"/>
  </r>
  <r>
    <s v="TRX109042"/>
    <d v="2023-11-05T00:00:00"/>
    <n v="-63646.99"/>
    <x v="0"/>
    <s v="Other"/>
    <s v="Online"/>
    <s v="South"/>
    <s v=""/>
    <s v="VEND1093"/>
    <s v="Small well analysis identify democratic gun."/>
    <s v="OK"/>
    <s v=""/>
    <s v="Valid"/>
    <s v="valid"/>
  </r>
  <r>
    <s v="TRX109043"/>
    <d v="2023-10-02T00:00:00"/>
    <n v="143112.38"/>
    <x v="1"/>
    <s v="Product"/>
    <s v="Online"/>
    <s v="East"/>
    <s v="CUST10107"/>
    <s v=""/>
    <s v="Probably cover lose we together student."/>
    <s v="OK"/>
    <s v="Valid"/>
    <s v=""/>
    <s v="valid"/>
  </r>
  <r>
    <s v="TRX109044"/>
    <d v="2022-10-03T00:00:00"/>
    <n v="117024.46"/>
    <x v="1"/>
    <s v="Subscription"/>
    <s v="Online"/>
    <s v="East"/>
    <s v="CUST10099"/>
    <s v=""/>
    <s v="Unit through place from."/>
    <s v="OK"/>
    <s v="Valid"/>
    <s v=""/>
    <s v="valid"/>
  </r>
  <r>
    <s v="TRX109045"/>
    <d v="2022-08-30T00:00:00"/>
    <n v="203371.89"/>
    <x v="1"/>
    <s v="Subscription"/>
    <s v="Online"/>
    <s v="North"/>
    <s v="CUST10130"/>
    <s v=""/>
    <s v="In effect team."/>
    <s v="OK"/>
    <s v="Valid"/>
    <s v=""/>
    <s v="valid"/>
  </r>
  <r>
    <s v="TRX109046"/>
    <d v="2022-05-15T00:00:00"/>
    <n v="162808.76999999999"/>
    <x v="1"/>
    <s v="Subscription"/>
    <s v="Enterprise"/>
    <s v="East"/>
    <s v="CUST10310"/>
    <s v=""/>
    <s v="Country thousand method woman court."/>
    <s v="OK"/>
    <s v="Valid"/>
    <s v=""/>
    <s v="valid"/>
  </r>
  <r>
    <s v="TRX109047"/>
    <d v="2023-02-25T00:00:00"/>
    <n v="239830.94"/>
    <x v="1"/>
    <s v="Service"/>
    <s v="Retail"/>
    <s v="North"/>
    <s v="CUST10353"/>
    <s v=""/>
    <s v="Add whole out stuff big fine participant."/>
    <s v="OK"/>
    <s v="Valid"/>
    <s v=""/>
    <s v="valid"/>
  </r>
  <r>
    <s v="TRX109048"/>
    <d v="2023-12-17T00:00:00"/>
    <n v="189804.21"/>
    <x v="1"/>
    <s v="Subscription"/>
    <s v="Enterprise"/>
    <s v="East"/>
    <s v="CUST10126"/>
    <s v=""/>
    <s v="Situation light wrong strong do collection top author."/>
    <s v="OK"/>
    <s v="Valid"/>
    <s v=""/>
    <s v="valid"/>
  </r>
  <r>
    <s v="TRX109049"/>
    <d v="2022-10-09T00:00:00"/>
    <n v="156602.39000000001"/>
    <x v="1"/>
    <s v="Subscription"/>
    <s v="Enterprise"/>
    <s v="West"/>
    <s v="CUST10003"/>
    <s v=""/>
    <s v="Side always building ok."/>
    <s v="OK"/>
    <s v="Valid"/>
    <s v=""/>
    <s v="valid"/>
  </r>
  <r>
    <s v="TRX109050"/>
    <d v="2023-07-02T00:00:00"/>
    <n v="122679.72"/>
    <x v="1"/>
    <s v="Subscription"/>
    <s v="Retail"/>
    <s v="South"/>
    <s v="CUST10183"/>
    <s v=""/>
    <s v="Current since same also return outside suffer."/>
    <s v="OK"/>
    <s v="Valid"/>
    <s v=""/>
    <s v="valid"/>
  </r>
  <r>
    <s v="TRX109051"/>
    <d v="2022-03-12T00:00:00"/>
    <n v="78756.72"/>
    <x v="1"/>
    <s v="Product"/>
    <s v="Retail"/>
    <s v="North"/>
    <s v="CUST10015"/>
    <s v=""/>
    <s v="Black blood white staff company."/>
    <s v="OK"/>
    <s v="Valid"/>
    <s v=""/>
    <s v="valid"/>
  </r>
  <r>
    <s v="TRX109052"/>
    <d v="2023-12-15T00:00:00"/>
    <n v="-14418.34"/>
    <x v="0"/>
    <s v="Marketing"/>
    <s v="Enterprise"/>
    <s v="West"/>
    <s v=""/>
    <s v="VEND1010"/>
    <s v="Detail around southern foreign sit."/>
    <s v="OK"/>
    <s v=""/>
    <s v="Valid"/>
    <s v="valid"/>
  </r>
  <r>
    <s v="TRX109053"/>
    <d v="2022-12-21T00:00:00"/>
    <n v="160559.85999999999"/>
    <x v="1"/>
    <s v="Subscription"/>
    <s v="Enterprise"/>
    <s v="North"/>
    <s v="CUST10325"/>
    <s v=""/>
    <s v="Yet worry campaign happy remember buy here."/>
    <s v="OK"/>
    <s v="Valid"/>
    <s v=""/>
    <s v="valid"/>
  </r>
  <r>
    <s v="TRX109054"/>
    <d v="2023-08-29T00:00:00"/>
    <n v="97092.99"/>
    <x v="1"/>
    <s v="Service"/>
    <s v="Enterprise"/>
    <s v="East"/>
    <s v="CUST10132"/>
    <s v=""/>
    <s v="Edge short physical model rock day blood."/>
    <s v="OK"/>
    <s v="Valid"/>
    <s v=""/>
    <s v="valid"/>
  </r>
  <r>
    <s v="TRX109055"/>
    <d v="2022-04-14T00:00:00"/>
    <n v="30319.94"/>
    <x v="2"/>
    <s v="Equity"/>
    <s v="Retail"/>
    <s v="North"/>
    <s v=""/>
    <s v=""/>
    <s v="Family soon of student want condition lawyer."/>
    <s v="OK"/>
    <s v=""/>
    <s v=""/>
    <s v="valid"/>
  </r>
  <r>
    <s v="TRX109056"/>
    <d v="2022-01-27T00:00:00"/>
    <n v="195675.87"/>
    <x v="1"/>
    <s v="Service"/>
    <s v="Online"/>
    <s v="East"/>
    <s v="CUST10080"/>
    <s v=""/>
    <s v="Similar type fact machine his."/>
    <s v="OK"/>
    <s v="Valid"/>
    <s v=""/>
    <s v="valid"/>
  </r>
  <r>
    <s v="TRX109057"/>
    <d v="2023-12-07T00:00:00"/>
    <n v="176776.49"/>
    <x v="1"/>
    <s v="Subscription"/>
    <s v="Retail"/>
    <s v="East"/>
    <s v="CUST10295"/>
    <s v=""/>
    <s v="Property same quite ago about strong."/>
    <s v="OK"/>
    <s v="Valid"/>
    <s v=""/>
    <s v="valid"/>
  </r>
  <r>
    <s v="TRX109058"/>
    <d v="2022-11-16T00:00:00"/>
    <n v="107727.01"/>
    <x v="1"/>
    <s v="Service"/>
    <s v="Retail"/>
    <s v="North"/>
    <s v="CUST10008"/>
    <s v=""/>
    <s v="Mr president brother executive knowledge eight."/>
    <s v="OK"/>
    <s v="Valid"/>
    <s v=""/>
    <s v="valid"/>
  </r>
  <r>
    <s v="TRX109059"/>
    <d v="2023-07-27T00:00:00"/>
    <n v="110997.23"/>
    <x v="1"/>
    <s v="Product"/>
    <s v="Retail"/>
    <s v="West"/>
    <s v="CUST10347"/>
    <s v=""/>
    <s v="Nor subject play but."/>
    <s v="OK"/>
    <s v="Valid"/>
    <s v=""/>
    <s v="valid"/>
  </r>
  <r>
    <s v="TRX109060"/>
    <d v="2022-10-28T00:00:00"/>
    <n v="-83839.33"/>
    <x v="0"/>
    <s v="Rent"/>
    <s v="Retail"/>
    <s v="East"/>
    <s v=""/>
    <s v="VEND1030"/>
    <s v="Clearly eight some respond study within worry."/>
    <s v="OK"/>
    <s v=""/>
    <s v="Valid"/>
    <s v="valid"/>
  </r>
  <r>
    <s v="TRX109061"/>
    <d v="2022-02-03T00:00:00"/>
    <n v="-27094.09"/>
    <x v="0"/>
    <s v="Rent"/>
    <s v="Retail"/>
    <s v="North"/>
    <s v=""/>
    <s v="VEND1106"/>
    <s v="Matter space run."/>
    <s v="OK"/>
    <s v=""/>
    <s v="Valid"/>
    <s v="valid"/>
  </r>
  <r>
    <s v="TRX109062"/>
    <d v="2022-07-06T00:00:00"/>
    <n v="-41733.629999999997"/>
    <x v="0"/>
    <s v="Rent"/>
    <s v="Retail"/>
    <s v="West"/>
    <s v=""/>
    <s v="VEND1019"/>
    <s v="Unit gas kind tell hair responsibility oil."/>
    <s v="OK"/>
    <s v=""/>
    <s v="Valid"/>
    <s v="valid"/>
  </r>
  <r>
    <s v="TRX109063"/>
    <d v="2022-08-03T00:00:00"/>
    <n v="25957.57"/>
    <x v="2"/>
    <s v="Equity"/>
    <s v="Retail"/>
    <s v="East"/>
    <s v=""/>
    <s v=""/>
    <s v="Generation buy cut body."/>
    <s v="OK"/>
    <s v=""/>
    <s v=""/>
    <s v="valid"/>
  </r>
  <r>
    <s v="TRX109064"/>
    <d v="2022-06-13T00:00:00"/>
    <n v="84709.97"/>
    <x v="1"/>
    <s v="Service"/>
    <s v="Enterprise"/>
    <s v="South"/>
    <s v="CUST10132"/>
    <s v=""/>
    <s v="Example necessary site brother garden each chair very."/>
    <s v="OK"/>
    <s v="Valid"/>
    <s v=""/>
    <s v="valid"/>
  </r>
  <r>
    <s v="TRX109065"/>
    <d v="2022-04-05T00:00:00"/>
    <n v="-68838.61"/>
    <x v="0"/>
    <s v="Rent"/>
    <s v="Online"/>
    <s v="North"/>
    <s v=""/>
    <s v="VEND1116"/>
    <s v="Everyone do return forward visit."/>
    <s v="OK"/>
    <s v=""/>
    <s v="Valid"/>
    <s v="valid"/>
  </r>
  <r>
    <s v="TRX109066"/>
    <d v="2023-06-11T00:00:00"/>
    <n v="259257"/>
    <x v="1"/>
    <s v="Service"/>
    <s v="Online"/>
    <s v="South"/>
    <s v="CUST10020"/>
    <s v=""/>
    <s v="Least become white."/>
    <s v="OK"/>
    <s v="Valid"/>
    <s v=""/>
    <s v="valid"/>
  </r>
  <r>
    <s v="TRX109067"/>
    <d v="2023-02-22T00:00:00"/>
    <n v="149475.89000000001"/>
    <x v="1"/>
    <s v="Service"/>
    <s v="Online"/>
    <s v="North"/>
    <s v="CUST10180"/>
    <s v=""/>
    <s v="Couple fact myself."/>
    <s v="OK"/>
    <s v="Valid"/>
    <s v=""/>
    <s v="valid"/>
  </r>
  <r>
    <s v="TRX109068"/>
    <d v="2023-07-06T00:00:00"/>
    <n v="182724.62"/>
    <x v="1"/>
    <s v="Service"/>
    <s v="Retail"/>
    <s v="North"/>
    <s v="CUST10000"/>
    <s v=""/>
    <s v="Figure evidence rate ground."/>
    <s v="OK"/>
    <s v="Valid"/>
    <s v=""/>
    <s v="valid"/>
  </r>
  <r>
    <s v="TRX109069"/>
    <d v="2022-01-15T00:00:00"/>
    <n v="143283.21"/>
    <x v="1"/>
    <s v="Service"/>
    <s v="Online"/>
    <s v="West"/>
    <s v="CUST10184"/>
    <s v=""/>
    <s v="Entire seven himself enter police subject."/>
    <s v="OK"/>
    <s v="Valid"/>
    <s v=""/>
    <s v="valid"/>
  </r>
  <r>
    <s v="TRX109070"/>
    <d v="2022-06-30T00:00:00"/>
    <n v="-51832.05"/>
    <x v="0"/>
    <s v="Payroll"/>
    <s v="Enterprise"/>
    <s v="North"/>
    <s v=""/>
    <s v="VEND1116"/>
    <s v="Matter way force service wish."/>
    <s v="OK"/>
    <s v=""/>
    <s v="Valid"/>
    <s v="valid"/>
  </r>
  <r>
    <s v="TRX109071"/>
    <d v="2023-12-29T00:00:00"/>
    <n v="226112.83"/>
    <x v="1"/>
    <s v="Product"/>
    <s v="Enterprise"/>
    <s v="East"/>
    <s v="CUST10031"/>
    <s v=""/>
    <s v="Them watch design community create lay."/>
    <s v="OK"/>
    <s v="Valid"/>
    <s v=""/>
    <s v="valid"/>
  </r>
  <r>
    <s v="TRX109072"/>
    <d v="2022-01-03T00:00:00"/>
    <n v="-36862.269999999997"/>
    <x v="0"/>
    <s v="Utilities"/>
    <s v="Retail"/>
    <s v="South"/>
    <s v=""/>
    <s v="VEND1059"/>
    <s v="City natural himself add president TV performance interview."/>
    <s v="OK"/>
    <s v=""/>
    <s v="Valid"/>
    <s v="valid"/>
  </r>
  <r>
    <s v="TRX109073"/>
    <d v="2022-03-07T00:00:00"/>
    <n v="-54905.61"/>
    <x v="0"/>
    <s v="Utilities"/>
    <s v="Online"/>
    <s v="West"/>
    <s v=""/>
    <s v="VEND1004"/>
    <s v="Heavy than off modern."/>
    <s v="OK"/>
    <s v=""/>
    <s v="Valid"/>
    <s v="valid"/>
  </r>
  <r>
    <s v="TRX109074"/>
    <d v="2022-05-31T00:00:00"/>
    <n v="-44678.81"/>
    <x v="0"/>
    <s v="Supplies"/>
    <s v="Retail"/>
    <s v="West"/>
    <s v=""/>
    <s v="VEND1032"/>
    <s v="Consumer rise notice green."/>
    <s v="OK"/>
    <s v=""/>
    <s v="Valid"/>
    <s v="valid"/>
  </r>
  <r>
    <s v="TRX109075"/>
    <d v="2022-06-05T00:00:00"/>
    <n v="-27741.49"/>
    <x v="0"/>
    <s v="Supplies"/>
    <s v="Online"/>
    <s v="West"/>
    <s v=""/>
    <s v="VEND1095"/>
    <s v="Process ball learn budget message."/>
    <s v="OK"/>
    <s v=""/>
    <s v="Valid"/>
    <s v="valid"/>
  </r>
  <r>
    <s v="TRX109076"/>
    <d v="2023-11-20T00:00:00"/>
    <n v="-31409.41"/>
    <x v="0"/>
    <s v="Utilities"/>
    <s v="Online"/>
    <s v="East"/>
    <s v=""/>
    <s v="VEND1004"/>
    <s v="Material away social all structure."/>
    <s v="OK"/>
    <s v=""/>
    <s v="Valid"/>
    <s v="valid"/>
  </r>
  <r>
    <s v="TRX109077"/>
    <d v="2023-10-06T00:00:00"/>
    <n v="172863.3"/>
    <x v="1"/>
    <s v="Service"/>
    <s v="Online"/>
    <s v="West"/>
    <s v="CUST10109"/>
    <s v=""/>
    <s v="Camera assume green despite leave campaign finally or."/>
    <s v="OK"/>
    <s v="Valid"/>
    <s v=""/>
    <s v="valid"/>
  </r>
  <r>
    <s v="TRX109078"/>
    <d v="2022-10-09T00:00:00"/>
    <n v="144027.17000000001"/>
    <x v="1"/>
    <s v="Service"/>
    <s v="Retail"/>
    <s v="South"/>
    <s v="CUST10048"/>
    <s v=""/>
    <s v="Oil entire matter thus share."/>
    <s v="OK"/>
    <s v="Valid"/>
    <s v=""/>
    <s v="valid"/>
  </r>
  <r>
    <s v="TRX109079"/>
    <d v="2023-05-10T00:00:00"/>
    <n v="-18077.48"/>
    <x v="0"/>
    <s v="Payroll"/>
    <s v="Online"/>
    <s v="East"/>
    <s v=""/>
    <s v="VEND1051"/>
    <s v="Win rather speak answer."/>
    <s v="OK"/>
    <s v=""/>
    <s v="Valid"/>
    <s v="valid"/>
  </r>
  <r>
    <s v="TRX109080"/>
    <d v="2023-11-12T00:00:00"/>
    <n v="150569.32"/>
    <x v="1"/>
    <s v="Subscription"/>
    <s v="Online"/>
    <s v="East"/>
    <s v="CUST10178"/>
    <s v=""/>
    <s v="Get decade research hear."/>
    <s v="OK"/>
    <s v="Valid"/>
    <s v=""/>
    <s v="valid"/>
  </r>
  <r>
    <s v="TRX109081"/>
    <d v="2022-08-22T00:00:00"/>
    <n v="-19097.900000000001"/>
    <x v="0"/>
    <s v="Utilities"/>
    <s v="Enterprise"/>
    <s v="East"/>
    <s v=""/>
    <s v="VEND1006"/>
    <s v="Tonight national instead difference just theory seven."/>
    <s v="OK"/>
    <s v=""/>
    <s v="Valid"/>
    <s v="valid"/>
  </r>
  <r>
    <s v="TRX109082"/>
    <d v="2022-03-19T00:00:00"/>
    <n v="144384.26"/>
    <x v="1"/>
    <s v="Subscription"/>
    <s v="Enterprise"/>
    <s v="East"/>
    <s v="CUST10237"/>
    <s v=""/>
    <s v="Like organization again through where foreign executive suffer."/>
    <s v="OK"/>
    <s v="Valid"/>
    <s v=""/>
    <s v="valid"/>
  </r>
  <r>
    <s v="TRX109083"/>
    <d v="2023-06-07T00:00:00"/>
    <n v="202368.9"/>
    <x v="1"/>
    <s v="Product"/>
    <s v="Enterprise"/>
    <s v="West"/>
    <s v="CUST10268"/>
    <s v=""/>
    <s v="Physical assume piece professional civil like as."/>
    <s v="OK"/>
    <s v="Valid"/>
    <s v=""/>
    <s v="valid"/>
  </r>
  <r>
    <s v="TRX109084"/>
    <d v="2022-07-15T00:00:00"/>
    <n v="123258.09"/>
    <x v="1"/>
    <s v="Product"/>
    <s v="Enterprise"/>
    <s v="South"/>
    <s v="CUST10129"/>
    <s v=""/>
    <s v="Recently per deal."/>
    <s v="OK"/>
    <s v="Valid"/>
    <s v=""/>
    <s v="valid"/>
  </r>
  <r>
    <s v="TRX109085"/>
    <d v="2022-08-12T00:00:00"/>
    <n v="167528.34"/>
    <x v="1"/>
    <s v="Product"/>
    <s v="Online"/>
    <s v="West"/>
    <s v="CUST10151"/>
    <s v=""/>
    <s v="Space live toward seem everything money."/>
    <s v="OK"/>
    <s v="Valid"/>
    <s v=""/>
    <s v="valid"/>
  </r>
  <r>
    <s v="TRX109086"/>
    <d v="2023-07-11T00:00:00"/>
    <n v="108959.72"/>
    <x v="1"/>
    <s v="Service"/>
    <s v="Online"/>
    <s v="South"/>
    <s v="CUST10080"/>
    <s v=""/>
    <s v="Once per first positive economy all building can."/>
    <s v="OK"/>
    <s v="Valid"/>
    <s v=""/>
    <s v="valid"/>
  </r>
  <r>
    <s v="TRX109087"/>
    <d v="2022-05-19T00:00:00"/>
    <n v="-55623.42"/>
    <x v="0"/>
    <s v="Other"/>
    <s v="Enterprise"/>
    <s v="North"/>
    <s v=""/>
    <s v="VEND1103"/>
    <s v="Fill owner ready scientist reduce green return discussion."/>
    <s v="OK"/>
    <s v=""/>
    <s v="Valid"/>
    <s v="valid"/>
  </r>
  <r>
    <s v="TRX109088"/>
    <d v="2022-04-19T00:00:00"/>
    <n v="-35278.370000000003"/>
    <x v="0"/>
    <s v="Utilities"/>
    <s v="Enterprise"/>
    <s v="South"/>
    <s v=""/>
    <s v="VEND1007"/>
    <s v="Investment data voice effort."/>
    <s v="OK"/>
    <s v=""/>
    <s v="Valid"/>
    <s v="valid"/>
  </r>
  <r>
    <s v="TRX109089"/>
    <d v="2022-06-28T00:00:00"/>
    <n v="-58547.47"/>
    <x v="0"/>
    <s v="Rent"/>
    <s v="Enterprise"/>
    <s v="North"/>
    <s v=""/>
    <s v="VEND1086"/>
    <s v="Politics hotel prevent himself term any step."/>
    <s v="OK"/>
    <s v=""/>
    <s v="Valid"/>
    <s v="valid"/>
  </r>
  <r>
    <s v="TRX109090"/>
    <d v="2022-11-11T00:00:00"/>
    <n v="197324.74"/>
    <x v="1"/>
    <s v="Service"/>
    <s v="Enterprise"/>
    <s v="South"/>
    <s v="CUST10147"/>
    <s v=""/>
    <s v="Start research imagine bring apply benefit human."/>
    <s v="OK"/>
    <s v="Valid"/>
    <s v=""/>
    <s v="valid"/>
  </r>
  <r>
    <s v="TRX109091"/>
    <d v="2022-10-25T00:00:00"/>
    <n v="-69149.070000000007"/>
    <x v="0"/>
    <s v="Supplies"/>
    <s v="Enterprise"/>
    <s v="South"/>
    <s v=""/>
    <s v="VEND1032"/>
    <s v="By community born state keep environment."/>
    <s v="OK"/>
    <s v=""/>
    <s v="Valid"/>
    <s v="valid"/>
  </r>
  <r>
    <s v="TRX109092"/>
    <d v="2022-07-26T00:00:00"/>
    <n v="-6743.12"/>
    <x v="0"/>
    <s v="Utilities"/>
    <s v="Online"/>
    <s v="West"/>
    <s v=""/>
    <s v="VEND1054"/>
    <s v="Debate walk guess positive either."/>
    <s v="OK"/>
    <s v=""/>
    <s v="Valid"/>
    <s v="valid"/>
  </r>
  <r>
    <s v="TRX109093"/>
    <d v="2022-06-17T00:00:00"/>
    <n v="-83169.509999999995"/>
    <x v="0"/>
    <s v="Marketing"/>
    <s v="Enterprise"/>
    <s v="South"/>
    <s v=""/>
    <s v="VEND1065"/>
    <s v="Artist listen boy alone line."/>
    <s v="OK"/>
    <s v=""/>
    <s v="Valid"/>
    <s v="valid"/>
  </r>
  <r>
    <s v="TRX109094"/>
    <d v="2022-10-25T00:00:00"/>
    <n v="-63320.91"/>
    <x v="0"/>
    <s v="Payroll"/>
    <s v="Online"/>
    <s v="East"/>
    <s v=""/>
    <s v="VEND1096"/>
    <s v="Often industry boy."/>
    <s v="OK"/>
    <s v=""/>
    <s v="Valid"/>
    <s v="valid"/>
  </r>
  <r>
    <s v="TRX109095"/>
    <d v="2023-03-15T00:00:00"/>
    <n v="-48599.85"/>
    <x v="0"/>
    <s v="Payroll"/>
    <s v="Retail"/>
    <s v="North"/>
    <s v=""/>
    <s v="VEND1077"/>
    <s v="Your country summer late simply community."/>
    <s v="OK"/>
    <s v=""/>
    <s v="Valid"/>
    <s v="valid"/>
  </r>
  <r>
    <s v="TRX109096"/>
    <d v="2022-06-11T00:00:00"/>
    <n v="81681.98"/>
    <x v="1"/>
    <s v="Subscription"/>
    <s v="Enterprise"/>
    <s v="East"/>
    <s v="CUST10366"/>
    <s v=""/>
    <s v="Available purpose central rock into summer nature."/>
    <s v="OK"/>
    <s v="Valid"/>
    <s v=""/>
    <s v="valid"/>
  </r>
  <r>
    <s v="TRX109097"/>
    <d v="2022-02-22T00:00:00"/>
    <n v="-35464.639999999999"/>
    <x v="0"/>
    <s v="Marketing"/>
    <s v="Retail"/>
    <s v="North"/>
    <s v=""/>
    <s v="VEND1008"/>
    <s v="Blue effect receive attack past figure hold stay."/>
    <s v="OK"/>
    <s v=""/>
    <s v="Valid"/>
    <s v="valid"/>
  </r>
  <r>
    <s v="TRX109098"/>
    <d v="2023-04-20T00:00:00"/>
    <n v="-49487.6"/>
    <x v="0"/>
    <s v="Payroll"/>
    <s v="Online"/>
    <s v="East"/>
    <s v=""/>
    <s v="VEND1037"/>
    <s v="About culture remember once behavior."/>
    <s v="OK"/>
    <s v=""/>
    <s v="Valid"/>
    <s v="valid"/>
  </r>
  <r>
    <s v="TRX109099"/>
    <d v="2023-06-23T00:00:00"/>
    <n v="-2000"/>
    <x v="0"/>
    <s v="Rent"/>
    <s v="Enterprise"/>
    <s v="West"/>
    <s v=""/>
    <s v="VEND1116"/>
    <s v="Arm unit next operation evidence."/>
    <s v="OK"/>
    <s v=""/>
    <s v="Valid"/>
    <s v="valid"/>
  </r>
  <r>
    <s v="TRX109100"/>
    <d v="2022-03-01T00:00:00"/>
    <n v="-23119.81"/>
    <x v="0"/>
    <s v="Marketing"/>
    <s v="Enterprise"/>
    <s v="North"/>
    <s v=""/>
    <s v="VEND1077"/>
    <s v="First player century method."/>
    <s v="OK"/>
    <s v=""/>
    <s v="Valid"/>
    <s v="valid"/>
  </r>
  <r>
    <s v="TRX109101"/>
    <d v="2022-09-03T00:00:00"/>
    <n v="136286.09"/>
    <x v="1"/>
    <s v="Subscription"/>
    <s v="Online"/>
    <s v="East"/>
    <s v="CUST10238"/>
    <s v=""/>
    <s v="Relationship prepare outside painting free energy child film."/>
    <s v="OK"/>
    <s v="Valid"/>
    <s v=""/>
    <s v="valid"/>
  </r>
  <r>
    <s v="TRX109102"/>
    <d v="2022-03-29T00:00:00"/>
    <n v="195758.22"/>
    <x v="1"/>
    <s v="Product"/>
    <s v="Retail"/>
    <s v="West"/>
    <s v="CUST10232"/>
    <s v=""/>
    <s v="Our bag from wrong although matter response."/>
    <s v="OK"/>
    <s v="Valid"/>
    <s v=""/>
    <s v="valid"/>
  </r>
  <r>
    <s v="TRX109103"/>
    <d v="2023-05-23T00:00:00"/>
    <n v="257396.45"/>
    <x v="1"/>
    <s v="Service"/>
    <s v="Enterprise"/>
    <s v="South"/>
    <s v="CUST10041"/>
    <s v=""/>
    <s v="They recently himself soldier budget partner home."/>
    <s v="OK"/>
    <s v="Valid"/>
    <s v=""/>
    <s v="valid"/>
  </r>
  <r>
    <s v="TRX109104"/>
    <d v="2022-10-17T00:00:00"/>
    <n v="87839.89"/>
    <x v="1"/>
    <s v="Service"/>
    <s v="Online"/>
    <s v="South"/>
    <s v="CUST10043"/>
    <s v=""/>
    <s v="Physical style president middle bar Republican also."/>
    <s v="OK"/>
    <s v="Valid"/>
    <s v=""/>
    <s v="valid"/>
  </r>
  <r>
    <s v="TRX109105"/>
    <d v="2023-09-26T00:00:00"/>
    <n v="-65629.47"/>
    <x v="0"/>
    <s v="Marketing"/>
    <s v="Enterprise"/>
    <s v="East"/>
    <s v=""/>
    <s v="VEND1088"/>
    <s v="Second if camera executive seek."/>
    <s v="OK"/>
    <s v=""/>
    <s v="Valid"/>
    <s v="valid"/>
  </r>
  <r>
    <s v="TRX109106"/>
    <d v="2022-03-11T00:00:00"/>
    <n v="-23477.57"/>
    <x v="0"/>
    <s v="Rent"/>
    <s v="Retail"/>
    <s v="North"/>
    <s v=""/>
    <s v="VEND1050"/>
    <s v="Quality visit Mrs year even already sport."/>
    <s v="OK"/>
    <s v=""/>
    <s v="Valid"/>
    <s v="valid"/>
  </r>
  <r>
    <s v="TRX109107"/>
    <d v="2022-10-08T00:00:00"/>
    <n v="152436.71"/>
    <x v="1"/>
    <s v="Product"/>
    <s v="Enterprise"/>
    <s v="South"/>
    <s v="CUST10359"/>
    <s v=""/>
    <s v="Real between expert."/>
    <s v="OK"/>
    <s v="Valid"/>
    <s v=""/>
    <s v="valid"/>
  </r>
  <r>
    <s v="TRX109108"/>
    <d v="2022-09-11T00:00:00"/>
    <n v="175735.11"/>
    <x v="1"/>
    <s v="Subscription"/>
    <s v="Enterprise"/>
    <s v="South"/>
    <s v="CUST10131"/>
    <s v=""/>
    <s v="Manager claim with man exist."/>
    <s v="OK"/>
    <s v="Valid"/>
    <s v=""/>
    <s v="valid"/>
  </r>
  <r>
    <s v="TRX109109"/>
    <d v="2023-04-19T00:00:00"/>
    <n v="-71909.88"/>
    <x v="0"/>
    <s v="Utilities"/>
    <s v="Retail"/>
    <s v="West"/>
    <s v=""/>
    <s v="VEND1103"/>
    <s v="Author see executive nothing out magazine may."/>
    <s v="OK"/>
    <s v=""/>
    <s v="Valid"/>
    <s v="valid"/>
  </r>
  <r>
    <s v="TRX109110"/>
    <d v="2022-03-28T00:00:00"/>
    <n v="170868.39"/>
    <x v="1"/>
    <s v="Subscription"/>
    <s v="Retail"/>
    <s v="South"/>
    <s v="CUST10064"/>
    <s v=""/>
    <s v="Talk live before lay."/>
    <s v="OK"/>
    <s v="Valid"/>
    <s v=""/>
    <s v="valid"/>
  </r>
  <r>
    <s v="TRX109111"/>
    <d v="2022-12-01T00:00:00"/>
    <n v="230230.8"/>
    <x v="1"/>
    <s v="Product"/>
    <s v="Online"/>
    <s v="East"/>
    <s v="CUST10189"/>
    <s v=""/>
    <s v="They throughout guess build prevent author."/>
    <s v="OK"/>
    <s v="Valid"/>
    <s v=""/>
    <s v="valid"/>
  </r>
  <r>
    <s v="TRX109112"/>
    <d v="2023-09-08T00:00:00"/>
    <n v="-95063.66"/>
    <x v="0"/>
    <s v="Payroll"/>
    <s v="Enterprise"/>
    <s v="South"/>
    <s v=""/>
    <s v="VEND1043"/>
    <s v="Do care fine brother."/>
    <s v="OK"/>
    <s v=""/>
    <s v="Valid"/>
    <s v="valid"/>
  </r>
  <r>
    <s v="TRX109113"/>
    <d v="2022-02-18T00:00:00"/>
    <n v="224069.71"/>
    <x v="1"/>
    <s v="Service"/>
    <s v="Retail"/>
    <s v="West"/>
    <s v="CUST10251"/>
    <s v=""/>
    <s v="Future president company political offer."/>
    <s v="OK"/>
    <s v="Valid"/>
    <s v=""/>
    <s v="valid"/>
  </r>
  <r>
    <s v="TRX109114"/>
    <d v="2022-10-22T00:00:00"/>
    <n v="3303.56"/>
    <x v="2"/>
    <s v="Equity"/>
    <s v="Retail"/>
    <s v="East"/>
    <s v=""/>
    <s v=""/>
    <s v="Left network prevent believe again."/>
    <s v="OK"/>
    <s v=""/>
    <s v=""/>
    <s v="valid"/>
  </r>
  <r>
    <s v="TRX109115"/>
    <d v="2022-03-28T00:00:00"/>
    <n v="-75520.160000000003"/>
    <x v="0"/>
    <s v="Other"/>
    <s v="Online"/>
    <s v="East"/>
    <s v=""/>
    <s v="VEND1082"/>
    <s v="Federal magazine start run can."/>
    <s v="OK"/>
    <s v=""/>
    <s v="Valid"/>
    <s v="valid"/>
  </r>
  <r>
    <s v="TRX109116"/>
    <d v="2023-04-17T00:00:00"/>
    <n v="-52615.76"/>
    <x v="0"/>
    <s v="Other"/>
    <s v="Enterprise"/>
    <s v="North"/>
    <s v=""/>
    <s v="VEND1009"/>
    <s v="Who west hold."/>
    <s v="OK"/>
    <s v=""/>
    <s v="Valid"/>
    <s v="valid"/>
  </r>
  <r>
    <s v="TRX109117"/>
    <d v="2023-12-21T00:00:00"/>
    <n v="-50285.46"/>
    <x v="0"/>
    <s v="Utilities"/>
    <s v="Online"/>
    <s v="West"/>
    <s v=""/>
    <s v="VEND1079"/>
    <s v="Director garden director."/>
    <s v="OK"/>
    <s v=""/>
    <s v="Valid"/>
    <s v="valid"/>
  </r>
  <r>
    <s v="TRX109118"/>
    <d v="2023-04-03T00:00:00"/>
    <n v="178876.17"/>
    <x v="1"/>
    <s v="Product"/>
    <s v="Enterprise"/>
    <s v="South"/>
    <s v="CUST10154"/>
    <s v=""/>
    <s v="Between sing night green go catch."/>
    <s v="OK"/>
    <s v="Valid"/>
    <s v=""/>
    <s v="valid"/>
  </r>
  <r>
    <s v="TRX109119"/>
    <d v="2022-12-16T00:00:00"/>
    <n v="134242.98000000001"/>
    <x v="1"/>
    <s v="Service"/>
    <s v="Enterprise"/>
    <s v="South"/>
    <s v="CUST10204"/>
    <s v=""/>
    <s v="Common family sea federal high yourself."/>
    <s v="OK"/>
    <s v="Valid"/>
    <s v=""/>
    <s v="valid"/>
  </r>
  <r>
    <s v="TRX109120"/>
    <d v="2023-01-07T00:00:00"/>
    <n v="169374.43"/>
    <x v="1"/>
    <s v="Product"/>
    <s v="Online"/>
    <s v="North"/>
    <s v="CUST10217"/>
    <s v=""/>
    <s v="Hope magazine know step thank find understand."/>
    <s v="OK"/>
    <s v="Valid"/>
    <s v=""/>
    <s v="valid"/>
  </r>
  <r>
    <s v="TRX109121"/>
    <d v="2023-02-03T00:00:00"/>
    <n v="-26493.21"/>
    <x v="0"/>
    <s v="Supplies"/>
    <s v="Retail"/>
    <s v="North"/>
    <s v=""/>
    <s v="VEND1060"/>
    <s v="Market if agree way style enjoy."/>
    <s v="OK"/>
    <s v=""/>
    <s v="Valid"/>
    <s v="valid"/>
  </r>
  <r>
    <s v="TRX109122"/>
    <d v="2023-09-06T00:00:00"/>
    <n v="-2000"/>
    <x v="0"/>
    <s v="Marketing"/>
    <s v="Online"/>
    <s v="West"/>
    <s v=""/>
    <s v="VEND1083"/>
    <s v="Lawyer she soon large industry nation."/>
    <s v="OK"/>
    <s v=""/>
    <s v="Valid"/>
    <s v="valid"/>
  </r>
  <r>
    <s v="TRX109123"/>
    <d v="2022-07-23T00:00:00"/>
    <n v="146960.24"/>
    <x v="1"/>
    <s v="Subscription"/>
    <s v="Online"/>
    <s v="North"/>
    <s v="CUST10259"/>
    <s v=""/>
    <s v="Through should yes write position."/>
    <s v="OK"/>
    <s v="Valid"/>
    <s v=""/>
    <s v="valid"/>
  </r>
  <r>
    <s v="TRX109124"/>
    <d v="2022-06-17T00:00:00"/>
    <n v="173546.99"/>
    <x v="1"/>
    <s v="Subscription"/>
    <s v="Retail"/>
    <s v="North"/>
    <s v="CUST10237"/>
    <s v=""/>
    <s v="Thousand everybody apply work ago old."/>
    <s v="OK"/>
    <s v="Valid"/>
    <s v=""/>
    <s v="valid"/>
  </r>
  <r>
    <s v="TRX109125"/>
    <d v="2023-11-30T00:00:00"/>
    <n v="-13253.95"/>
    <x v="0"/>
    <s v="Payroll"/>
    <s v="Enterprise"/>
    <s v="East"/>
    <s v=""/>
    <s v="VEND1059"/>
    <s v="Surface TV firm."/>
    <s v="OK"/>
    <s v=""/>
    <s v="Valid"/>
    <s v="valid"/>
  </r>
  <r>
    <s v="TRX109126"/>
    <d v="2023-09-30T00:00:00"/>
    <n v="257717.99"/>
    <x v="1"/>
    <s v="Service"/>
    <s v="Retail"/>
    <s v="North"/>
    <s v="CUST10342"/>
    <s v=""/>
    <s v="Story call hear likely base character degree."/>
    <s v="OK"/>
    <s v="Valid"/>
    <s v=""/>
    <s v="valid"/>
  </r>
  <r>
    <s v="TRX109127"/>
    <d v="2022-06-03T00:00:00"/>
    <n v="-29184.18"/>
    <x v="0"/>
    <s v="Supplies"/>
    <s v="Retail"/>
    <s v="North"/>
    <s v=""/>
    <s v="VEND1102"/>
    <s v="Second sometimes well until education majority."/>
    <s v="OK"/>
    <s v=""/>
    <s v="Valid"/>
    <s v="valid"/>
  </r>
  <r>
    <s v="TRX109128"/>
    <d v="2023-04-29T00:00:00"/>
    <n v="33407.519999999997"/>
    <x v="1"/>
    <s v="Subscription"/>
    <s v="Enterprise"/>
    <s v="East"/>
    <s v="CUST10298"/>
    <s v=""/>
    <s v="Sound memory performance."/>
    <s v="OK"/>
    <s v="Valid"/>
    <s v=""/>
    <s v="valid"/>
  </r>
  <r>
    <s v="TRX109129"/>
    <d v="2022-06-16T00:00:00"/>
    <n v="-46816.63"/>
    <x v="0"/>
    <s v="Payroll"/>
    <s v="Online"/>
    <s v="South"/>
    <s v=""/>
    <s v="VEND1040"/>
    <s v="Candidate table possible mother."/>
    <s v="OK"/>
    <s v=""/>
    <s v="Valid"/>
    <s v="valid"/>
  </r>
  <r>
    <s v="TRX109130"/>
    <d v="2023-07-06T00:00:00"/>
    <n v="-34914.46"/>
    <x v="0"/>
    <s v="Marketing"/>
    <s v="Retail"/>
    <s v="North"/>
    <s v=""/>
    <s v="VEND1076"/>
    <s v="Subject town nearly far each book."/>
    <s v="OK"/>
    <s v=""/>
    <s v="Valid"/>
    <s v="valid"/>
  </r>
  <r>
    <s v="TRX109131"/>
    <d v="2023-01-17T00:00:00"/>
    <n v="164989.49"/>
    <x v="1"/>
    <s v="Product"/>
    <s v="Retail"/>
    <s v="South"/>
    <s v="CUST10314"/>
    <s v=""/>
    <s v="Decide how prove single detail include technology."/>
    <s v="OK"/>
    <s v="Valid"/>
    <s v=""/>
    <s v="valid"/>
  </r>
  <r>
    <s v="TRX109132"/>
    <d v="2022-05-05T00:00:00"/>
    <n v="98284.28"/>
    <x v="1"/>
    <s v="Product"/>
    <s v="Enterprise"/>
    <s v="West"/>
    <s v="CUST10304"/>
    <s v=""/>
    <s v="Full home pass radio."/>
    <s v="OK"/>
    <s v="Valid"/>
    <s v=""/>
    <s v="valid"/>
  </r>
  <r>
    <s v="TRX109133"/>
    <d v="2023-08-13T00:00:00"/>
    <n v="-41103.74"/>
    <x v="0"/>
    <s v="Utilities"/>
    <s v="Enterprise"/>
    <s v="West"/>
    <s v=""/>
    <s v="VEND1054"/>
    <s v="Yet yard develop themselves right."/>
    <s v="OK"/>
    <s v=""/>
    <s v="Valid"/>
    <s v="valid"/>
  </r>
  <r>
    <s v="TRX109134"/>
    <d v="2023-05-01T00:00:00"/>
    <n v="186342.48"/>
    <x v="1"/>
    <s v="Subscription"/>
    <s v="Enterprise"/>
    <s v="West"/>
    <s v="CUST10140"/>
    <s v=""/>
    <s v="Far friend clearly their live man."/>
    <s v="OK"/>
    <s v="Valid"/>
    <s v=""/>
    <s v="valid"/>
  </r>
  <r>
    <s v="TRX109135"/>
    <d v="2022-12-10T00:00:00"/>
    <n v="39287.21"/>
    <x v="1"/>
    <s v="Subscription"/>
    <s v="Enterprise"/>
    <s v="East"/>
    <s v="CUST10055"/>
    <s v=""/>
    <s v="Partner now federal law wall security hour."/>
    <s v="OK"/>
    <s v="Valid"/>
    <s v=""/>
    <s v="valid"/>
  </r>
  <r>
    <s v="TRX109136"/>
    <d v="2022-11-03T00:00:00"/>
    <n v="126569.76"/>
    <x v="1"/>
    <s v="Product"/>
    <s v="Retail"/>
    <s v="East"/>
    <s v="CUST10320"/>
    <s v=""/>
    <s v="Pull push pick upon factor shake usually."/>
    <s v="OK"/>
    <s v="Valid"/>
    <s v=""/>
    <s v="valid"/>
  </r>
  <r>
    <s v="TRX109137"/>
    <d v="2023-08-13T00:00:00"/>
    <n v="61065.279999999999"/>
    <x v="1"/>
    <s v="Subscription"/>
    <s v="Enterprise"/>
    <s v="West"/>
    <s v="CUST10278"/>
    <s v=""/>
    <s v="Woman can force."/>
    <s v="OK"/>
    <s v="Valid"/>
    <s v=""/>
    <s v="valid"/>
  </r>
  <r>
    <s v="TRX109138"/>
    <d v="2023-04-23T00:00:00"/>
    <n v="140866.53"/>
    <x v="1"/>
    <s v="Service"/>
    <s v="Retail"/>
    <s v="East"/>
    <s v="CUST10091"/>
    <s v=""/>
    <s v="Especially rest series life information generation race."/>
    <s v="OK"/>
    <s v="Valid"/>
    <s v=""/>
    <s v="valid"/>
  </r>
  <r>
    <s v="TRX109139"/>
    <d v="2023-05-22T00:00:00"/>
    <n v="-5428.8"/>
    <x v="0"/>
    <s v="Payroll"/>
    <s v="Online"/>
    <s v="North"/>
    <s v=""/>
    <s v="VEND1024"/>
    <s v="Boy something detail price news TV network."/>
    <s v="OK"/>
    <s v=""/>
    <s v="Valid"/>
    <s v="valid"/>
  </r>
  <r>
    <s v="TRX109140"/>
    <d v="2023-02-25T00:00:00"/>
    <n v="154630.45000000001"/>
    <x v="1"/>
    <s v="Subscription"/>
    <s v="Enterprise"/>
    <s v="South"/>
    <s v="CUST10060"/>
    <s v=""/>
    <s v="Worry position speak under edge customer."/>
    <s v="OK"/>
    <s v="Valid"/>
    <s v=""/>
    <s v="valid"/>
  </r>
  <r>
    <s v="TRX109141"/>
    <d v="2022-12-26T00:00:00"/>
    <n v="-41173.42"/>
    <x v="0"/>
    <s v="Marketing"/>
    <s v="Enterprise"/>
    <s v="North"/>
    <s v=""/>
    <s v="VEND1091"/>
    <s v="Bad fly year measure move hotel."/>
    <s v="OK"/>
    <s v=""/>
    <s v="Valid"/>
    <s v="valid"/>
  </r>
  <r>
    <s v="TRX109142"/>
    <d v="2023-09-04T00:00:00"/>
    <n v="-37660.959999999999"/>
    <x v="0"/>
    <s v="Other"/>
    <s v="Online"/>
    <s v="West"/>
    <s v=""/>
    <s v="VEND1046"/>
    <s v="Specific dog point grow."/>
    <s v="OK"/>
    <s v=""/>
    <s v="Valid"/>
    <s v="valid"/>
  </r>
  <r>
    <s v="TRX109143"/>
    <d v="2022-05-20T00:00:00"/>
    <n v="142703.67999999999"/>
    <x v="1"/>
    <s v="Subscription"/>
    <s v="Enterprise"/>
    <s v="North"/>
    <s v="CUST10129"/>
    <s v=""/>
    <s v="Pay reality image produce not peace exactly."/>
    <s v="OK"/>
    <s v="Valid"/>
    <s v=""/>
    <s v="valid"/>
  </r>
  <r>
    <s v="TRX109144"/>
    <d v="2022-09-28T00:00:00"/>
    <n v="169938.72"/>
    <x v="1"/>
    <s v="Subscription"/>
    <s v="Retail"/>
    <s v="North"/>
    <s v="CUST10101"/>
    <s v=""/>
    <s v="Entire its rule so."/>
    <s v="OK"/>
    <s v="Valid"/>
    <s v=""/>
    <s v="valid"/>
  </r>
  <r>
    <s v="TRX109145"/>
    <d v="2023-07-07T00:00:00"/>
    <n v="115988.78"/>
    <x v="1"/>
    <s v="Product"/>
    <s v="Retail"/>
    <s v="South"/>
    <s v="CUST10183"/>
    <s v=""/>
    <s v="Language design everyone manage drive office."/>
    <s v="OK"/>
    <s v="Valid"/>
    <s v=""/>
    <s v="valid"/>
  </r>
  <r>
    <s v="TRX109146"/>
    <d v="2022-10-25T00:00:00"/>
    <n v="-29665.71"/>
    <x v="0"/>
    <s v="Marketing"/>
    <s v="Enterprise"/>
    <s v="South"/>
    <s v=""/>
    <s v="VEND1080"/>
    <s v="Hour those economic media reality well."/>
    <s v="OK"/>
    <s v=""/>
    <s v="Valid"/>
    <s v="valid"/>
  </r>
  <r>
    <s v="TRX109147"/>
    <d v="2022-07-21T00:00:00"/>
    <n v="66600.84"/>
    <x v="1"/>
    <s v="Product"/>
    <s v="Enterprise"/>
    <s v="West"/>
    <s v="CUST10096"/>
    <s v=""/>
    <s v="College position research administration own challenge majority."/>
    <s v="OK"/>
    <s v="Valid"/>
    <s v=""/>
    <s v="valid"/>
  </r>
  <r>
    <s v="TRX109148"/>
    <d v="2023-11-01T00:00:00"/>
    <n v="276932.09999999998"/>
    <x v="1"/>
    <s v="Product"/>
    <s v="Enterprise"/>
    <s v="West"/>
    <s v="CUST10069"/>
    <s v=""/>
    <s v="Bed surface whole land."/>
    <s v="OK"/>
    <s v="Valid"/>
    <s v=""/>
    <s v="valid"/>
  </r>
  <r>
    <s v="TRX109149"/>
    <d v="2023-04-12T00:00:00"/>
    <n v="107851.26"/>
    <x v="1"/>
    <s v="Product"/>
    <s v="Online"/>
    <s v="East"/>
    <s v="CUST10308"/>
    <s v=""/>
    <s v="Do reduce still stay everybody."/>
    <s v="OK"/>
    <s v="Valid"/>
    <s v=""/>
    <s v="valid"/>
  </r>
  <r>
    <s v="TRX109150"/>
    <d v="2023-02-24T00:00:00"/>
    <n v="186517.24"/>
    <x v="1"/>
    <s v="Product"/>
    <s v="Retail"/>
    <s v="North"/>
    <s v="CUST10082"/>
    <s v=""/>
    <s v="Cause director two would task decide analysis."/>
    <s v="OK"/>
    <s v="Valid"/>
    <s v=""/>
    <s v="valid"/>
  </r>
  <r>
    <s v="TRX109151"/>
    <d v="2022-04-08T00:00:00"/>
    <n v="-42292.959999999999"/>
    <x v="0"/>
    <s v="Other"/>
    <s v="Retail"/>
    <s v="South"/>
    <s v=""/>
    <s v="VEND1090"/>
    <s v="Staff billion population movement generation easy."/>
    <s v="OK"/>
    <s v=""/>
    <s v="Valid"/>
    <s v="valid"/>
  </r>
  <r>
    <s v="TRX109152"/>
    <d v="2023-08-03T00:00:00"/>
    <n v="-44377"/>
    <x v="0"/>
    <s v="Payroll"/>
    <s v="Online"/>
    <s v="West"/>
    <s v=""/>
    <s v="VEND1102"/>
    <s v="Read participant floor."/>
    <s v="OK"/>
    <s v=""/>
    <s v="Valid"/>
    <s v="valid"/>
  </r>
  <r>
    <s v="TRX109153"/>
    <d v="2022-08-20T00:00:00"/>
    <n v="-61367.02"/>
    <x v="0"/>
    <s v="Utilities"/>
    <s v="Retail"/>
    <s v="West"/>
    <s v=""/>
    <s v="VEND1007"/>
    <s v="Issue present will indicate step decision owner."/>
    <s v="OK"/>
    <s v=""/>
    <s v="Valid"/>
    <s v="valid"/>
  </r>
  <r>
    <s v="TRX109154"/>
    <d v="2023-02-02T00:00:00"/>
    <n v="52718.63"/>
    <x v="1"/>
    <s v="Subscription"/>
    <s v="Online"/>
    <s v="South"/>
    <s v="CUST10281"/>
    <s v=""/>
    <s v="Test cut throw."/>
    <s v="OK"/>
    <s v="Valid"/>
    <s v=""/>
    <s v="valid"/>
  </r>
  <r>
    <s v="TRX109155"/>
    <d v="2023-06-03T00:00:00"/>
    <n v="-37658.35"/>
    <x v="0"/>
    <s v="Utilities"/>
    <s v="Online"/>
    <s v="East"/>
    <s v=""/>
    <s v="VEND1024"/>
    <s v="Such attention network address agree system."/>
    <s v="OK"/>
    <s v=""/>
    <s v="Valid"/>
    <s v="valid"/>
  </r>
  <r>
    <s v="TRX109156"/>
    <d v="2023-09-08T00:00:00"/>
    <n v="109541.87"/>
    <x v="1"/>
    <s v="Subscription"/>
    <s v="Enterprise"/>
    <s v="East"/>
    <s v="CUST10167"/>
    <s v=""/>
    <s v="Attorney son participant message give song instead."/>
    <s v="OK"/>
    <s v="Valid"/>
    <s v=""/>
    <s v="valid"/>
  </r>
  <r>
    <s v="TRX109157"/>
    <d v="2022-07-21T00:00:00"/>
    <n v="-51200.84"/>
    <x v="0"/>
    <s v="Payroll"/>
    <s v="Enterprise"/>
    <s v="South"/>
    <s v=""/>
    <s v="VEND1100"/>
    <s v="Research several alone fish a say."/>
    <s v="OK"/>
    <s v=""/>
    <s v="Valid"/>
    <s v="valid"/>
  </r>
  <r>
    <s v="TRX109158"/>
    <d v="2023-12-01T00:00:00"/>
    <n v="16373.59"/>
    <x v="2"/>
    <s v="Equity"/>
    <s v="Enterprise"/>
    <s v="North"/>
    <s v=""/>
    <s v=""/>
    <s v="Because glass article parent standard production."/>
    <s v="OK"/>
    <s v=""/>
    <s v=""/>
    <s v="valid"/>
  </r>
  <r>
    <s v="TRX109159"/>
    <d v="2022-02-01T00:00:00"/>
    <n v="97470.2"/>
    <x v="1"/>
    <s v="Product"/>
    <s v="Online"/>
    <s v="North"/>
    <s v="CUST10172"/>
    <s v=""/>
    <s v="Expect in building theory build policy."/>
    <s v="OK"/>
    <s v="Valid"/>
    <s v=""/>
    <s v="valid"/>
  </r>
  <r>
    <s v="TRX109160"/>
    <d v="2023-04-19T00:00:00"/>
    <n v="140808.94"/>
    <x v="1"/>
    <s v="Product"/>
    <s v="Online"/>
    <s v="South"/>
    <s v="CUST10196"/>
    <s v=""/>
    <s v="Force result through year network."/>
    <s v="OK"/>
    <s v="Valid"/>
    <s v=""/>
    <s v="valid"/>
  </r>
  <r>
    <s v="TRX109161"/>
    <d v="2023-11-29T00:00:00"/>
    <n v="-43935.839999999997"/>
    <x v="0"/>
    <s v="Other"/>
    <s v="Retail"/>
    <s v="West"/>
    <s v=""/>
    <s v="VEND1030"/>
    <s v="About join child meeting catch information."/>
    <s v="OK"/>
    <s v=""/>
    <s v="Valid"/>
    <s v="valid"/>
  </r>
  <r>
    <s v="TRX109162"/>
    <d v="2023-05-02T00:00:00"/>
    <n v="-69447.039999999994"/>
    <x v="0"/>
    <s v="Marketing"/>
    <s v="Online"/>
    <s v="East"/>
    <s v=""/>
    <s v="VEND1111"/>
    <s v="Foot view form order until."/>
    <s v="OK"/>
    <s v=""/>
    <s v="Valid"/>
    <s v="valid"/>
  </r>
  <r>
    <s v="TRX109163"/>
    <d v="2023-07-17T00:00:00"/>
    <n v="-12845.01"/>
    <x v="0"/>
    <s v="Rent"/>
    <s v="Retail"/>
    <s v="North"/>
    <s v=""/>
    <s v="VEND1029"/>
    <s v="Such chair sit middle at."/>
    <s v="OK"/>
    <s v=""/>
    <s v="Valid"/>
    <s v="valid"/>
  </r>
  <r>
    <s v="TRX109164"/>
    <d v="2022-12-20T00:00:00"/>
    <n v="60072.34"/>
    <x v="1"/>
    <s v="Service"/>
    <s v="Enterprise"/>
    <s v="West"/>
    <s v="CUST10105"/>
    <s v=""/>
    <s v="Light ever town smile head head include."/>
    <s v="OK"/>
    <s v="Valid"/>
    <s v=""/>
    <s v="valid"/>
  </r>
  <r>
    <s v="TRX109165"/>
    <d v="2022-08-05T00:00:00"/>
    <n v="148945.03"/>
    <x v="1"/>
    <s v="Service"/>
    <s v="Enterprise"/>
    <s v="North"/>
    <s v="CUST10084"/>
    <s v=""/>
    <s v="Direction wife herself parent price."/>
    <s v="OK"/>
    <s v="Valid"/>
    <s v=""/>
    <s v="valid"/>
  </r>
  <r>
    <s v="TRX109166"/>
    <d v="2023-11-18T00:00:00"/>
    <n v="191913.77"/>
    <x v="1"/>
    <s v="Product"/>
    <s v="Enterprise"/>
    <s v="South"/>
    <s v="CUST10328"/>
    <s v=""/>
    <s v="With discuss four miss pay."/>
    <s v="OK"/>
    <s v="Valid"/>
    <s v=""/>
    <s v="valid"/>
  </r>
  <r>
    <s v="TRX109167"/>
    <d v="2023-10-18T00:00:00"/>
    <n v="213274.94"/>
    <x v="1"/>
    <s v="Subscription"/>
    <s v="Enterprise"/>
    <s v="East"/>
    <s v="CUST10083"/>
    <s v=""/>
    <s v="Many lose at bring."/>
    <s v="OK"/>
    <s v="Valid"/>
    <s v=""/>
    <s v="valid"/>
  </r>
  <r>
    <s v="TRX109168"/>
    <d v="2023-05-13T00:00:00"/>
    <n v="-52322.63"/>
    <x v="0"/>
    <s v="Marketing"/>
    <s v="Online"/>
    <s v="West"/>
    <s v=""/>
    <s v="VEND1044"/>
    <s v="Blood another concern order director stage brother day."/>
    <s v="OK"/>
    <s v=""/>
    <s v="Valid"/>
    <s v="valid"/>
  </r>
  <r>
    <s v="TRX109169"/>
    <d v="2022-02-16T00:00:00"/>
    <n v="128352.55"/>
    <x v="1"/>
    <s v="Subscription"/>
    <s v="Retail"/>
    <s v="South"/>
    <s v="CUST10359"/>
    <s v=""/>
    <s v="Treat owner east push thought job."/>
    <s v="OK"/>
    <s v="Valid"/>
    <s v=""/>
    <s v="valid"/>
  </r>
  <r>
    <s v="TRX109170"/>
    <d v="2022-01-05T00:00:00"/>
    <n v="142297.72"/>
    <x v="1"/>
    <s v="Product"/>
    <s v="Enterprise"/>
    <s v="East"/>
    <s v="CUST10183"/>
    <s v=""/>
    <s v="Star view appear upon no my relationship."/>
    <s v="OK"/>
    <s v="Valid"/>
    <s v=""/>
    <s v="valid"/>
  </r>
  <r>
    <s v="TRX109171"/>
    <d v="2023-12-29T00:00:00"/>
    <n v="-60562.91"/>
    <x v="0"/>
    <s v="Rent"/>
    <s v="Online"/>
    <s v="West"/>
    <s v=""/>
    <s v="VEND1030"/>
    <s v="About moment put relationship control month."/>
    <s v="OK"/>
    <s v=""/>
    <s v="Valid"/>
    <s v="valid"/>
  </r>
  <r>
    <s v="TRX109172"/>
    <d v="2023-01-13T00:00:00"/>
    <n v="-39949.57"/>
    <x v="0"/>
    <s v="Supplies"/>
    <s v="Retail"/>
    <s v="South"/>
    <s v=""/>
    <s v="VEND1053"/>
    <s v="Drop high environmental be amount."/>
    <s v="OK"/>
    <s v=""/>
    <s v="Valid"/>
    <s v="valid"/>
  </r>
  <r>
    <s v="TRX109173"/>
    <d v="2023-11-06T00:00:00"/>
    <n v="19436.150000000001"/>
    <x v="2"/>
    <s v="Equity"/>
    <s v="Retail"/>
    <s v="East"/>
    <s v=""/>
    <s v=""/>
    <s v="Available forward owner six."/>
    <s v="OK"/>
    <s v=""/>
    <s v=""/>
    <s v="valid"/>
  </r>
  <r>
    <s v="TRX109174"/>
    <d v="2023-02-28T00:00:00"/>
    <n v="-48999.79"/>
    <x v="0"/>
    <s v="Utilities"/>
    <s v="Retail"/>
    <s v="North"/>
    <s v=""/>
    <s v="VEND1067"/>
    <s v="Very lay war."/>
    <s v="OK"/>
    <s v=""/>
    <s v="Valid"/>
    <s v="valid"/>
  </r>
  <r>
    <s v="TRX109175"/>
    <d v="2022-01-22T00:00:00"/>
    <n v="77649.42"/>
    <x v="1"/>
    <s v="Product"/>
    <s v="Enterprise"/>
    <s v="North"/>
    <s v="CUST10033"/>
    <s v=""/>
    <s v="Actually ask too."/>
    <s v="OK"/>
    <s v="Valid"/>
    <s v=""/>
    <s v="valid"/>
  </r>
  <r>
    <s v="TRX109176"/>
    <d v="2023-05-11T00:00:00"/>
    <n v="-50170.02"/>
    <x v="0"/>
    <s v="Marketing"/>
    <s v="Enterprise"/>
    <s v="West"/>
    <s v=""/>
    <s v="VEND1017"/>
    <s v="Increase story indeed."/>
    <s v="OK"/>
    <s v=""/>
    <s v="Valid"/>
    <s v="valid"/>
  </r>
  <r>
    <s v="TRX109177"/>
    <d v="2022-07-08T00:00:00"/>
    <n v="-39549.339999999997"/>
    <x v="0"/>
    <s v="Supplies"/>
    <s v="Online"/>
    <s v="West"/>
    <s v=""/>
    <s v="VEND1032"/>
    <s v="Financial new game behind produce source."/>
    <s v="OK"/>
    <s v=""/>
    <s v="Valid"/>
    <s v="valid"/>
  </r>
  <r>
    <s v="TRX109178"/>
    <d v="2023-10-16T00:00:00"/>
    <n v="138122.47"/>
    <x v="1"/>
    <s v="Service"/>
    <s v="Retail"/>
    <s v="East"/>
    <s v="CUST10014"/>
    <s v=""/>
    <s v="Yourself foreign contain most present."/>
    <s v="OK"/>
    <s v="Valid"/>
    <s v=""/>
    <s v="valid"/>
  </r>
  <r>
    <s v="TRX109179"/>
    <d v="2022-01-20T00:00:00"/>
    <n v="105195.95"/>
    <x v="1"/>
    <s v="Subscription"/>
    <s v="Enterprise"/>
    <s v="West"/>
    <s v="CUST10299"/>
    <s v=""/>
    <s v="Eight sure on purpose pull those."/>
    <s v="OK"/>
    <s v="Valid"/>
    <s v=""/>
    <s v="valid"/>
  </r>
  <r>
    <s v="TRX109180"/>
    <d v="2023-12-02T00:00:00"/>
    <n v="-46071.06"/>
    <x v="0"/>
    <s v="Rent"/>
    <s v="Enterprise"/>
    <s v="North"/>
    <s v=""/>
    <s v="VEND1085"/>
    <s v="Message stage card history heavy star leader."/>
    <s v="OK"/>
    <s v=""/>
    <s v="Valid"/>
    <s v="valid"/>
  </r>
  <r>
    <s v="TRX109181"/>
    <d v="2023-06-11T00:00:00"/>
    <n v="-49510.76"/>
    <x v="0"/>
    <s v="Supplies"/>
    <s v="Online"/>
    <s v="East"/>
    <s v=""/>
    <s v="VEND1065"/>
    <s v="Bed on city near without."/>
    <s v="OK"/>
    <s v=""/>
    <s v="Valid"/>
    <s v="valid"/>
  </r>
  <r>
    <s v="TRX109182"/>
    <d v="2022-01-09T00:00:00"/>
    <n v="17368.48"/>
    <x v="2"/>
    <s v="Equity"/>
    <s v="Enterprise"/>
    <s v="West"/>
    <s v=""/>
    <s v=""/>
    <s v="Admit mention fire apply significant free interest."/>
    <s v="OK"/>
    <s v=""/>
    <s v=""/>
    <s v="valid"/>
  </r>
  <r>
    <s v="TRX109183"/>
    <d v="2023-10-13T00:00:00"/>
    <n v="140428.65"/>
    <x v="1"/>
    <s v="Service"/>
    <s v="Enterprise"/>
    <s v="North"/>
    <s v="CUST10267"/>
    <s v=""/>
    <s v="Manage score power."/>
    <s v="OK"/>
    <s v="Valid"/>
    <s v=""/>
    <s v="valid"/>
  </r>
  <r>
    <s v="TRX109184"/>
    <d v="2022-11-11T00:00:00"/>
    <n v="193210.62"/>
    <x v="1"/>
    <s v="Service"/>
    <s v="Enterprise"/>
    <s v="West"/>
    <s v="CUST10271"/>
    <s v=""/>
    <s v="Suggest protect standard discussion improve."/>
    <s v="OK"/>
    <s v="Valid"/>
    <s v=""/>
    <s v="valid"/>
  </r>
  <r>
    <s v="TRX109185"/>
    <d v="2022-01-06T00:00:00"/>
    <n v="163244.21"/>
    <x v="1"/>
    <s v="Product"/>
    <s v="Online"/>
    <s v="North"/>
    <s v="CUST10286"/>
    <s v=""/>
    <s v="Interview establish laugh a shoulder then involve."/>
    <s v="OK"/>
    <s v="Valid"/>
    <s v=""/>
    <s v="valid"/>
  </r>
  <r>
    <s v="TRX109186"/>
    <d v="2023-09-09T00:00:00"/>
    <n v="126050.51"/>
    <x v="1"/>
    <s v="Product"/>
    <s v="Enterprise"/>
    <s v="South"/>
    <s v="CUST10089"/>
    <s v=""/>
    <s v="Election trial thousand beat here."/>
    <s v="OK"/>
    <s v="Valid"/>
    <s v=""/>
    <s v="valid"/>
  </r>
  <r>
    <s v="TRX109187"/>
    <d v="2023-01-05T00:00:00"/>
    <n v="-13543.85"/>
    <x v="0"/>
    <s v="Rent"/>
    <s v="Retail"/>
    <s v="West"/>
    <s v=""/>
    <s v="VEND1097"/>
    <s v="Attorney agree live third whole."/>
    <s v="OK"/>
    <s v=""/>
    <s v="Valid"/>
    <s v="valid"/>
  </r>
  <r>
    <s v="TRX109188"/>
    <d v="2022-06-08T00:00:00"/>
    <n v="-60805.22"/>
    <x v="0"/>
    <s v="Utilities"/>
    <s v="Retail"/>
    <s v="East"/>
    <s v=""/>
    <s v="VEND1115"/>
    <s v="Wrong detail better deal."/>
    <s v="OK"/>
    <s v=""/>
    <s v="Valid"/>
    <s v="valid"/>
  </r>
  <r>
    <s v="TRX109189"/>
    <d v="2022-06-18T00:00:00"/>
    <n v="-25240.74"/>
    <x v="0"/>
    <s v="Utilities"/>
    <s v="Online"/>
    <s v="West"/>
    <s v=""/>
    <s v="VEND1067"/>
    <s v="Society suffer six."/>
    <s v="OK"/>
    <s v=""/>
    <s v="Valid"/>
    <s v="valid"/>
  </r>
  <r>
    <s v="TRX109190"/>
    <d v="2022-10-16T00:00:00"/>
    <n v="-25221.86"/>
    <x v="0"/>
    <s v="Supplies"/>
    <s v="Retail"/>
    <s v="North"/>
    <s v=""/>
    <s v="VEND1102"/>
    <s v="Task network wide break late president."/>
    <s v="OK"/>
    <s v=""/>
    <s v="Valid"/>
    <s v="valid"/>
  </r>
  <r>
    <s v="TRX109191"/>
    <d v="2022-10-02T00:00:00"/>
    <n v="29165.33"/>
    <x v="1"/>
    <s v="Service"/>
    <s v="Enterprise"/>
    <s v="South"/>
    <s v="CUST10110"/>
    <s v=""/>
    <s v="Note area firm begin southern reality impact."/>
    <s v="OK"/>
    <s v="Valid"/>
    <s v=""/>
    <s v="valid"/>
  </r>
  <r>
    <s v="TRX109192"/>
    <d v="2023-12-02T00:00:00"/>
    <n v="166192.4"/>
    <x v="1"/>
    <s v="Subscription"/>
    <s v="Online"/>
    <s v="East"/>
    <s v="CUST10083"/>
    <s v=""/>
    <s v="Little region man event role focus ago."/>
    <s v="OK"/>
    <s v="Valid"/>
    <s v=""/>
    <s v="valid"/>
  </r>
  <r>
    <s v="TRX109193"/>
    <d v="2023-03-07T00:00:00"/>
    <n v="76025.08"/>
    <x v="1"/>
    <s v="Subscription"/>
    <s v="Online"/>
    <s v="East"/>
    <s v="CUST10201"/>
    <s v=""/>
    <s v="Company suffer follow tough cultural pressure economy."/>
    <s v="OK"/>
    <s v="Valid"/>
    <s v=""/>
    <s v="valid"/>
  </r>
  <r>
    <s v="TRX109194"/>
    <d v="2022-08-03T00:00:00"/>
    <n v="-66649.289999999994"/>
    <x v="0"/>
    <s v="Utilities"/>
    <s v="Online"/>
    <s v="South"/>
    <s v=""/>
    <s v="VEND1007"/>
    <s v="No instead direction figure tend second young."/>
    <s v="OK"/>
    <s v=""/>
    <s v="Valid"/>
    <s v="valid"/>
  </r>
  <r>
    <s v="TRX109195"/>
    <d v="2023-02-14T00:00:00"/>
    <n v="18031.38"/>
    <x v="2"/>
    <s v="Equity"/>
    <s v="Online"/>
    <s v="East"/>
    <s v=""/>
    <s v=""/>
    <s v="Under gun subject effect well."/>
    <s v="OK"/>
    <s v=""/>
    <s v=""/>
    <s v="valid"/>
  </r>
  <r>
    <s v="TRX109196"/>
    <d v="2023-10-29T00:00:00"/>
    <n v="-44404.67"/>
    <x v="0"/>
    <s v="Supplies"/>
    <s v="Enterprise"/>
    <s v="North"/>
    <s v=""/>
    <s v="VEND1060"/>
    <s v="Operation ready direction environmental."/>
    <s v="OK"/>
    <s v=""/>
    <s v="Valid"/>
    <s v="valid"/>
  </r>
  <r>
    <s v="TRX109197"/>
    <d v="2023-05-07T00:00:00"/>
    <n v="192919.63"/>
    <x v="1"/>
    <s v="Product"/>
    <s v="Online"/>
    <s v="South"/>
    <s v="CUST10199"/>
    <s v=""/>
    <s v="Machine source wide create reflect way."/>
    <s v="OK"/>
    <s v="Valid"/>
    <s v=""/>
    <s v="valid"/>
  </r>
  <r>
    <s v="TRX109198"/>
    <d v="2023-01-25T00:00:00"/>
    <n v="-11379.58"/>
    <x v="0"/>
    <s v="Supplies"/>
    <s v="Retail"/>
    <s v="North"/>
    <s v=""/>
    <s v="VEND1077"/>
    <s v="Material firm moment account film tell who."/>
    <s v="OK"/>
    <s v=""/>
    <s v="Valid"/>
    <s v="valid"/>
  </r>
  <r>
    <s v="TRX109199"/>
    <d v="2022-10-25T00:00:00"/>
    <n v="123039.7"/>
    <x v="1"/>
    <s v="Service"/>
    <s v="Retail"/>
    <s v="North"/>
    <s v="CUST10214"/>
    <s v=""/>
    <s v="Like become senior individual upon."/>
    <s v="OK"/>
    <s v="Valid"/>
    <s v=""/>
    <s v="valid"/>
  </r>
  <r>
    <s v="TRX109200"/>
    <d v="2023-10-21T00:00:00"/>
    <n v="196321.46"/>
    <x v="1"/>
    <s v="Service"/>
    <s v="Online"/>
    <s v="North"/>
    <s v="CUST10012"/>
    <s v=""/>
    <s v="Go carry why reach threat increase."/>
    <s v="OK"/>
    <s v="Valid"/>
    <s v=""/>
    <s v="valid"/>
  </r>
  <r>
    <s v="TRX109201"/>
    <d v="2022-07-03T00:00:00"/>
    <n v="18955.12"/>
    <x v="3"/>
    <s v="Asset"/>
    <s v="Retail"/>
    <s v="West"/>
    <s v=""/>
    <s v=""/>
    <s v="Most person any single near enjoy."/>
    <s v="OK"/>
    <s v=""/>
    <s v=""/>
    <s v="valid"/>
  </r>
  <r>
    <s v="TRX109202"/>
    <d v="2022-07-07T00:00:00"/>
    <n v="-47513.99"/>
    <x v="0"/>
    <s v="Supplies"/>
    <s v="Enterprise"/>
    <s v="South"/>
    <s v=""/>
    <s v="VEND1074"/>
    <s v="Note last walk guy."/>
    <s v="OK"/>
    <s v=""/>
    <s v="Valid"/>
    <s v="valid"/>
  </r>
  <r>
    <s v="TRX109203"/>
    <d v="2022-11-15T00:00:00"/>
    <n v="119560.84"/>
    <x v="1"/>
    <s v="Service"/>
    <s v="Online"/>
    <s v="North"/>
    <s v="CUST10017"/>
    <s v=""/>
    <s v="Important place pass news."/>
    <s v="OK"/>
    <s v="Valid"/>
    <s v=""/>
    <s v="valid"/>
  </r>
  <r>
    <s v="TRX109204"/>
    <d v="2023-04-29T00:00:00"/>
    <n v="-63124.87"/>
    <x v="0"/>
    <s v="Other"/>
    <s v="Enterprise"/>
    <s v="South"/>
    <s v=""/>
    <s v="VEND1012"/>
    <s v="Know he lay name himself ten myself."/>
    <s v="OK"/>
    <s v=""/>
    <s v="Valid"/>
    <s v="valid"/>
  </r>
  <r>
    <s v="TRX109205"/>
    <d v="2022-05-26T00:00:00"/>
    <n v="-10208.6"/>
    <x v="0"/>
    <s v="Utilities"/>
    <s v="Enterprise"/>
    <s v="North"/>
    <s v=""/>
    <s v="VEND1117"/>
    <s v="Take around carry minute western."/>
    <s v="OK"/>
    <s v=""/>
    <s v="Valid"/>
    <s v="valid"/>
  </r>
  <r>
    <s v="TRX109206"/>
    <d v="2022-09-05T00:00:00"/>
    <n v="-2972.83"/>
    <x v="0"/>
    <s v="Rent"/>
    <s v="Enterprise"/>
    <s v="West"/>
    <s v=""/>
    <s v="VEND1055"/>
    <s v="Laugh how student we feeling."/>
    <s v="OK"/>
    <s v=""/>
    <s v="Valid"/>
    <s v="valid"/>
  </r>
  <r>
    <s v="TRX109207"/>
    <d v="2022-12-15T00:00:00"/>
    <n v="20449.89"/>
    <x v="4"/>
    <s v="Liability"/>
    <s v="Enterprise"/>
    <s v="East"/>
    <s v=""/>
    <s v=""/>
    <s v="Any local relationship stand there throw positive."/>
    <s v="OK"/>
    <s v=""/>
    <s v=""/>
    <s v="valid"/>
  </r>
  <r>
    <s v="TRX109208"/>
    <d v="2023-11-10T00:00:00"/>
    <n v="195758.04"/>
    <x v="1"/>
    <s v="Service"/>
    <s v="Online"/>
    <s v="South"/>
    <s v="CUST10350"/>
    <s v=""/>
    <s v="Indeed provide arm movie because plant tonight."/>
    <s v="OK"/>
    <s v="Valid"/>
    <s v=""/>
    <s v="valid"/>
  </r>
  <r>
    <s v="TRX109209"/>
    <d v="2023-08-28T00:00:00"/>
    <n v="18019.28"/>
    <x v="3"/>
    <s v="Asset"/>
    <s v="Enterprise"/>
    <s v="East"/>
    <s v=""/>
    <s v=""/>
    <s v="That learn site science."/>
    <s v="OK"/>
    <s v=""/>
    <s v=""/>
    <s v="valid"/>
  </r>
  <r>
    <s v="TRX109210"/>
    <d v="2022-07-24T00:00:00"/>
    <n v="147166.74"/>
    <x v="1"/>
    <s v="Product"/>
    <s v="Enterprise"/>
    <s v="North"/>
    <s v="CUST10171"/>
    <s v=""/>
    <s v="A nature course until section."/>
    <s v="OK"/>
    <s v="Valid"/>
    <s v=""/>
    <s v="valid"/>
  </r>
  <r>
    <s v="TRX109211"/>
    <d v="2023-11-06T00:00:00"/>
    <n v="143472.82999999999"/>
    <x v="1"/>
    <s v="Product"/>
    <s v="Retail"/>
    <s v="East"/>
    <s v="CUST10314"/>
    <s v=""/>
    <s v="Finish paper rest network."/>
    <s v="OK"/>
    <s v="Valid"/>
    <s v=""/>
    <s v="valid"/>
  </r>
  <r>
    <s v="TRX109212"/>
    <d v="2023-05-29T00:00:00"/>
    <n v="-30324.25"/>
    <x v="0"/>
    <s v="Marketing"/>
    <s v="Retail"/>
    <s v="West"/>
    <s v=""/>
    <s v="VEND1111"/>
    <s v="Role unit fire tree writer summer loss."/>
    <s v="OK"/>
    <s v=""/>
    <s v="Valid"/>
    <s v="valid"/>
  </r>
  <r>
    <s v="TRX109213"/>
    <d v="2022-08-08T00:00:00"/>
    <n v="82004.37"/>
    <x v="1"/>
    <s v="Subscription"/>
    <s v="Online"/>
    <s v="West"/>
    <s v="CUST10202"/>
    <s v=""/>
    <s v="Else fear around business."/>
    <s v="OK"/>
    <s v="Valid"/>
    <s v=""/>
    <s v="valid"/>
  </r>
  <r>
    <s v="TRX109214"/>
    <d v="2022-07-27T00:00:00"/>
    <n v="208364.27"/>
    <x v="1"/>
    <s v="Product"/>
    <s v="Retail"/>
    <s v="North"/>
    <s v="CUST10131"/>
    <s v=""/>
    <s v="Staff others short group show board."/>
    <s v="OK"/>
    <s v="Valid"/>
    <s v=""/>
    <s v="valid"/>
  </r>
  <r>
    <s v="TRX109215"/>
    <d v="2022-08-08T00:00:00"/>
    <n v="220858.57"/>
    <x v="1"/>
    <s v="Product"/>
    <s v="Retail"/>
    <s v="North"/>
    <s v="CUST10353"/>
    <s v=""/>
    <s v="Member ground soon house."/>
    <s v="OK"/>
    <s v="Valid"/>
    <s v=""/>
    <s v="valid"/>
  </r>
  <r>
    <s v="TRX109216"/>
    <d v="2023-05-27T00:00:00"/>
    <n v="115632.27"/>
    <x v="1"/>
    <s v="Subscription"/>
    <s v="Retail"/>
    <s v="North"/>
    <s v="CUST10277"/>
    <s v=""/>
    <s v="In fire middle would level draw clear."/>
    <s v="OK"/>
    <s v="Valid"/>
    <s v=""/>
    <s v="valid"/>
  </r>
  <r>
    <s v="TRX109217"/>
    <d v="2023-11-06T00:00:00"/>
    <n v="213292.47"/>
    <x v="1"/>
    <s v="Service"/>
    <s v="Enterprise"/>
    <s v="South"/>
    <s v="CUST10280"/>
    <s v=""/>
    <s v="Expect fire color big."/>
    <s v="OK"/>
    <s v="Valid"/>
    <s v=""/>
    <s v="valid"/>
  </r>
  <r>
    <s v="TRX109218"/>
    <d v="2023-01-15T00:00:00"/>
    <n v="125651.12"/>
    <x v="1"/>
    <s v="Service"/>
    <s v="Retail"/>
    <s v="East"/>
    <s v="CUST10316"/>
    <s v=""/>
    <s v="Range modern agreement including message site at industry."/>
    <s v="OK"/>
    <s v="Valid"/>
    <s v=""/>
    <s v="valid"/>
  </r>
  <r>
    <s v="TRX109219"/>
    <d v="2022-07-31T00:00:00"/>
    <n v="-27949.86"/>
    <x v="0"/>
    <s v="Payroll"/>
    <s v="Retail"/>
    <s v="South"/>
    <s v=""/>
    <s v="VEND1041"/>
    <s v="Run choice stage poor someone hold pay."/>
    <s v="OK"/>
    <s v=""/>
    <s v="Valid"/>
    <s v="valid"/>
  </r>
  <r>
    <s v="TRX109220"/>
    <d v="2022-08-24T00:00:00"/>
    <n v="158492.22"/>
    <x v="1"/>
    <s v="Service"/>
    <s v="Retail"/>
    <s v="East"/>
    <s v="CUST10302"/>
    <s v=""/>
    <s v="Development different phone stand avoid."/>
    <s v="OK"/>
    <s v="Valid"/>
    <s v=""/>
    <s v="valid"/>
  </r>
  <r>
    <s v="TRX109221"/>
    <d v="2023-06-14T00:00:00"/>
    <n v="239621.25"/>
    <x v="1"/>
    <s v="Product"/>
    <s v="Online"/>
    <s v="East"/>
    <s v="CUST10315"/>
    <s v=""/>
    <s v="About argue concern rock better knowledge explain someone."/>
    <s v="OK"/>
    <s v="Valid"/>
    <s v=""/>
    <s v="valid"/>
  </r>
  <r>
    <s v="TRX109222"/>
    <d v="2022-05-12T00:00:00"/>
    <n v="168767.93"/>
    <x v="1"/>
    <s v="Product"/>
    <s v="Enterprise"/>
    <s v="South"/>
    <s v="CUST10084"/>
    <s v=""/>
    <s v="Gun threat PM position foot."/>
    <s v="OK"/>
    <s v="Valid"/>
    <s v=""/>
    <s v="valid"/>
  </r>
  <r>
    <s v="TRX109223"/>
    <d v="2022-02-16T00:00:00"/>
    <n v="-27452.03"/>
    <x v="0"/>
    <s v="Supplies"/>
    <s v="Online"/>
    <s v="South"/>
    <s v=""/>
    <s v="VEND1088"/>
    <s v="Compare entire between face population line amount."/>
    <s v="OK"/>
    <s v=""/>
    <s v="Valid"/>
    <s v="valid"/>
  </r>
  <r>
    <s v="TRX109224"/>
    <d v="2023-12-17T00:00:00"/>
    <n v="173094.1"/>
    <x v="1"/>
    <s v="Service"/>
    <s v="Retail"/>
    <s v="North"/>
    <s v="CUST10184"/>
    <s v=""/>
    <s v="Successful news anything course reduce simple candidate."/>
    <s v="OK"/>
    <s v="Valid"/>
    <s v=""/>
    <s v="valid"/>
  </r>
  <r>
    <s v="TRX109225"/>
    <d v="2023-10-19T00:00:00"/>
    <n v="-22432.42"/>
    <x v="0"/>
    <s v="Utilities"/>
    <s v="Online"/>
    <s v="West"/>
    <s v=""/>
    <s v="VEND1018"/>
    <s v="Event nice month major campaign factor."/>
    <s v="OK"/>
    <s v=""/>
    <s v="Valid"/>
    <s v="valid"/>
  </r>
  <r>
    <s v="TRX109226"/>
    <d v="2022-02-06T00:00:00"/>
    <n v="-8416.42"/>
    <x v="0"/>
    <s v="Payroll"/>
    <s v="Retail"/>
    <s v="North"/>
    <s v=""/>
    <s v="VEND1008"/>
    <s v="Easy painting car edge."/>
    <s v="OK"/>
    <s v=""/>
    <s v="Valid"/>
    <s v="valid"/>
  </r>
  <r>
    <s v="TRX109227"/>
    <d v="2022-03-16T00:00:00"/>
    <n v="130442"/>
    <x v="1"/>
    <s v="Subscription"/>
    <s v="Retail"/>
    <s v="East"/>
    <s v="CUST10039"/>
    <s v=""/>
    <s v="Join throw magazine."/>
    <s v="OK"/>
    <s v="Valid"/>
    <s v=""/>
    <s v="valid"/>
  </r>
  <r>
    <s v="TRX109228"/>
    <d v="2022-05-13T00:00:00"/>
    <n v="48132.7"/>
    <x v="1"/>
    <s v="Service"/>
    <s v="Online"/>
    <s v="South"/>
    <s v="CUST10145"/>
    <s v=""/>
    <s v="Staff myself personal them music garden."/>
    <s v="OK"/>
    <s v="Valid"/>
    <s v=""/>
    <s v="valid"/>
  </r>
  <r>
    <s v="TRX109229"/>
    <d v="2022-09-29T00:00:00"/>
    <n v="251557.64"/>
    <x v="1"/>
    <s v="Service"/>
    <s v="Enterprise"/>
    <s v="West"/>
    <s v="CUST10115"/>
    <s v=""/>
    <s v="Trade beat attack as third seek any."/>
    <s v="OK"/>
    <s v="Valid"/>
    <s v=""/>
    <s v="valid"/>
  </r>
  <r>
    <s v="TRX109230"/>
    <d v="2023-10-11T00:00:00"/>
    <n v="92250.65"/>
    <x v="1"/>
    <s v="Service"/>
    <s v="Retail"/>
    <s v="North"/>
    <s v="CUST10033"/>
    <s v=""/>
    <s v="Rise eat certain citizen."/>
    <s v="OK"/>
    <s v="Valid"/>
    <s v=""/>
    <s v="valid"/>
  </r>
  <r>
    <s v="TRX109231"/>
    <d v="2022-06-08T00:00:00"/>
    <n v="163334.1"/>
    <x v="1"/>
    <s v="Subscription"/>
    <s v="Enterprise"/>
    <s v="North"/>
    <s v="CUST10304"/>
    <s v=""/>
    <s v="Front question according customer teacher top any son."/>
    <s v="OK"/>
    <s v="Valid"/>
    <s v=""/>
    <s v="valid"/>
  </r>
  <r>
    <s v="TRX109232"/>
    <d v="2022-11-23T00:00:00"/>
    <n v="215886.47"/>
    <x v="1"/>
    <s v="Product"/>
    <s v="Enterprise"/>
    <s v="South"/>
    <s v="CUST10327"/>
    <s v=""/>
    <s v="Himself a particular many shake thing."/>
    <s v="OK"/>
    <s v="Valid"/>
    <s v=""/>
    <s v="valid"/>
  </r>
  <r>
    <s v="TRX109233"/>
    <d v="2022-09-21T00:00:00"/>
    <n v="-74326.03"/>
    <x v="0"/>
    <s v="Other"/>
    <s v="Enterprise"/>
    <s v="North"/>
    <s v=""/>
    <s v="VEND1046"/>
    <s v="These pick result which service face rock."/>
    <s v="OK"/>
    <s v=""/>
    <s v="Valid"/>
    <s v="valid"/>
  </r>
  <r>
    <s v="TRX109234"/>
    <d v="2022-08-25T00:00:00"/>
    <n v="173068.51"/>
    <x v="1"/>
    <s v="Service"/>
    <s v="Online"/>
    <s v="South"/>
    <s v="CUST10289"/>
    <s v=""/>
    <s v="Three us a increase."/>
    <s v="OK"/>
    <s v="Valid"/>
    <s v=""/>
    <s v="valid"/>
  </r>
  <r>
    <s v="TRX109235"/>
    <d v="2022-09-25T00:00:00"/>
    <n v="107826.57"/>
    <x v="1"/>
    <s v="Subscription"/>
    <s v="Enterprise"/>
    <s v="East"/>
    <s v="CUST10258"/>
    <s v=""/>
    <s v="Peace black concern represent."/>
    <s v="OK"/>
    <s v="Valid"/>
    <s v=""/>
    <s v="valid"/>
  </r>
  <r>
    <s v="TRX109236"/>
    <d v="2023-11-04T00:00:00"/>
    <n v="184986.4"/>
    <x v="1"/>
    <s v="Product"/>
    <s v="Online"/>
    <s v="East"/>
    <s v="CUST10171"/>
    <s v=""/>
    <s v="Moment eye by total why tough reduce serious."/>
    <s v="OK"/>
    <s v="Valid"/>
    <s v=""/>
    <s v="valid"/>
  </r>
  <r>
    <s v="TRX109237"/>
    <d v="2023-04-09T00:00:00"/>
    <n v="81742.03"/>
    <x v="1"/>
    <s v="Product"/>
    <s v="Retail"/>
    <s v="North"/>
    <s v="CUST10273"/>
    <s v=""/>
    <s v="Music upon recent TV occur."/>
    <s v="OK"/>
    <s v="Valid"/>
    <s v=""/>
    <s v="valid"/>
  </r>
  <r>
    <s v="TRX109238"/>
    <d v="2023-08-02T00:00:00"/>
    <n v="-16393.830000000002"/>
    <x v="0"/>
    <s v="Supplies"/>
    <s v="Retail"/>
    <s v="East"/>
    <s v=""/>
    <s v="VEND1032"/>
    <s v="Hundred wish soldier enjoy."/>
    <s v="OK"/>
    <s v=""/>
    <s v="Valid"/>
    <s v="valid"/>
  </r>
  <r>
    <s v="TRX109239"/>
    <d v="2022-12-21T00:00:00"/>
    <n v="10426.879999999999"/>
    <x v="4"/>
    <s v="Liability"/>
    <s v="Online"/>
    <s v="South"/>
    <s v=""/>
    <s v=""/>
    <s v="Southern hard commercial lead."/>
    <s v="OK"/>
    <s v=""/>
    <s v=""/>
    <s v="valid"/>
  </r>
  <r>
    <s v="TRX109240"/>
    <d v="2023-06-28T00:00:00"/>
    <n v="101380.61"/>
    <x v="1"/>
    <s v="Service"/>
    <s v="Retail"/>
    <s v="West"/>
    <s v="CUST10226"/>
    <s v=""/>
    <s v="Crime second national where assume the."/>
    <s v="OK"/>
    <s v="Valid"/>
    <s v=""/>
    <s v="valid"/>
  </r>
  <r>
    <s v="TRX109241"/>
    <d v="2023-04-23T00:00:00"/>
    <n v="92301.27"/>
    <x v="1"/>
    <s v="Product"/>
    <s v="Online"/>
    <s v="West"/>
    <s v="CUST10091"/>
    <s v=""/>
    <s v="Behind head million perform range surface sea."/>
    <s v="OK"/>
    <s v="Valid"/>
    <s v=""/>
    <s v="valid"/>
  </r>
  <r>
    <s v="TRX109242"/>
    <d v="2022-05-16T00:00:00"/>
    <n v="-26616.41"/>
    <x v="0"/>
    <s v="Other"/>
    <s v="Online"/>
    <s v="East"/>
    <s v=""/>
    <s v="VEND1111"/>
    <s v="South discover stop hotel."/>
    <s v="OK"/>
    <s v=""/>
    <s v="Valid"/>
    <s v="valid"/>
  </r>
  <r>
    <s v="TRX109243"/>
    <d v="2022-04-29T00:00:00"/>
    <n v="-26712.79"/>
    <x v="0"/>
    <s v="Payroll"/>
    <s v="Retail"/>
    <s v="North"/>
    <s v=""/>
    <s v="VEND1004"/>
    <s v="Certain station customer source cell over."/>
    <s v="OK"/>
    <s v=""/>
    <s v="Valid"/>
    <s v="valid"/>
  </r>
  <r>
    <s v="TRX109244"/>
    <d v="2023-06-10T00:00:00"/>
    <n v="-44583.4"/>
    <x v="0"/>
    <s v="Marketing"/>
    <s v="Enterprise"/>
    <s v="North"/>
    <s v=""/>
    <s v="VEND1018"/>
    <s v="Cost soldier want see."/>
    <s v="OK"/>
    <s v=""/>
    <s v="Valid"/>
    <s v="valid"/>
  </r>
  <r>
    <s v="TRX109245"/>
    <d v="2023-06-07T00:00:00"/>
    <n v="130261.98"/>
    <x v="1"/>
    <s v="Subscription"/>
    <s v="Retail"/>
    <s v="West"/>
    <s v="CUST10052"/>
    <s v=""/>
    <s v="Than book way."/>
    <s v="OK"/>
    <s v="Valid"/>
    <s v=""/>
    <s v="valid"/>
  </r>
  <r>
    <s v="TRX109246"/>
    <d v="2022-03-23T00:00:00"/>
    <n v="-49047.14"/>
    <x v="0"/>
    <s v="Other"/>
    <s v="Online"/>
    <s v="West"/>
    <s v=""/>
    <s v="VEND1023"/>
    <s v="Assume the expert water seem yes."/>
    <s v="OK"/>
    <s v=""/>
    <s v="Valid"/>
    <s v="valid"/>
  </r>
  <r>
    <s v="TRX109247"/>
    <d v="2022-06-20T00:00:00"/>
    <n v="-54454.09"/>
    <x v="0"/>
    <s v="Marketing"/>
    <s v="Online"/>
    <s v="South"/>
    <s v=""/>
    <s v="VEND1076"/>
    <s v="Call school bit cold subject building."/>
    <s v="OK"/>
    <s v=""/>
    <s v="Valid"/>
    <s v="valid"/>
  </r>
  <r>
    <s v="TRX109248"/>
    <d v="2023-09-30T00:00:00"/>
    <n v="-46601.77"/>
    <x v="0"/>
    <s v="Utilities"/>
    <s v="Enterprise"/>
    <s v="North"/>
    <s v=""/>
    <s v="VEND1093"/>
    <s v="Thought wear game most experience."/>
    <s v="OK"/>
    <s v=""/>
    <s v="Valid"/>
    <s v="valid"/>
  </r>
  <r>
    <s v="TRX109249"/>
    <d v="2023-10-12T00:00:00"/>
    <n v="25462.19"/>
    <x v="4"/>
    <s v="Liability"/>
    <s v="Retail"/>
    <s v="South"/>
    <s v=""/>
    <s v=""/>
    <s v="Data character on skill professor concern eat case."/>
    <s v="OK"/>
    <s v=""/>
    <s v=""/>
    <s v="valid"/>
  </r>
  <r>
    <s v="TRX109250"/>
    <d v="2023-03-20T00:00:00"/>
    <n v="-31547.27"/>
    <x v="0"/>
    <s v="Other"/>
    <s v="Online"/>
    <s v="East"/>
    <s v=""/>
    <s v="VEND1037"/>
    <s v="Land walk relate standard travel."/>
    <s v="OK"/>
    <s v=""/>
    <s v="Valid"/>
    <s v="valid"/>
  </r>
  <r>
    <s v="TRX109251"/>
    <d v="2022-06-12T00:00:00"/>
    <n v="-54000.17"/>
    <x v="0"/>
    <s v="Utilities"/>
    <s v="Online"/>
    <s v="West"/>
    <s v=""/>
    <s v="VEND1006"/>
    <s v="Most two particularly owner out perform."/>
    <s v="OK"/>
    <s v=""/>
    <s v="Valid"/>
    <s v="valid"/>
  </r>
  <r>
    <s v="TRX109252"/>
    <d v="2022-07-22T00:00:00"/>
    <n v="-40817.050000000003"/>
    <x v="0"/>
    <s v="Payroll"/>
    <s v="Enterprise"/>
    <s v="East"/>
    <s v=""/>
    <s v="VEND1076"/>
    <s v="Involve say its."/>
    <s v="OK"/>
    <s v=""/>
    <s v="Valid"/>
    <s v="valid"/>
  </r>
  <r>
    <s v="TRX109253"/>
    <d v="2022-01-20T00:00:00"/>
    <n v="-62144.29"/>
    <x v="0"/>
    <s v="Payroll"/>
    <s v="Enterprise"/>
    <s v="South"/>
    <s v=""/>
    <s v="VEND1057"/>
    <s v="White deep central agent."/>
    <s v="OK"/>
    <s v=""/>
    <s v="Valid"/>
    <s v="valid"/>
  </r>
  <r>
    <s v="TRX109254"/>
    <d v="2022-02-09T00:00:00"/>
    <n v="107261.08"/>
    <x v="1"/>
    <s v="Product"/>
    <s v="Online"/>
    <s v="West"/>
    <s v="CUST10156"/>
    <s v=""/>
    <s v="Arm all same week cold."/>
    <s v="OK"/>
    <s v="Valid"/>
    <s v=""/>
    <s v="valid"/>
  </r>
  <r>
    <s v="TRX109255"/>
    <d v="2023-11-14T00:00:00"/>
    <n v="159074.85999999999"/>
    <x v="1"/>
    <s v="Product"/>
    <s v="Retail"/>
    <s v="North"/>
    <s v="CUST10104"/>
    <s v=""/>
    <s v="Study prove mean fear enjoy shoulder."/>
    <s v="OK"/>
    <s v="Valid"/>
    <s v=""/>
    <s v="valid"/>
  </r>
  <r>
    <s v="TRX109256"/>
    <d v="2023-08-03T00:00:00"/>
    <n v="-37074.68"/>
    <x v="0"/>
    <s v="Marketing"/>
    <s v="Retail"/>
    <s v="East"/>
    <s v=""/>
    <s v="VEND1084"/>
    <s v="Arrive agreement discussion."/>
    <s v="OK"/>
    <s v=""/>
    <s v="Valid"/>
    <s v="valid"/>
  </r>
  <r>
    <s v="TRX109257"/>
    <d v="2022-03-15T00:00:00"/>
    <n v="-28389.15"/>
    <x v="0"/>
    <s v="Payroll"/>
    <s v="Online"/>
    <s v="East"/>
    <s v=""/>
    <s v="VEND1064"/>
    <s v="Although dream ready."/>
    <s v="OK"/>
    <s v=""/>
    <s v="Valid"/>
    <s v="valid"/>
  </r>
  <r>
    <s v="TRX109258"/>
    <d v="2022-05-04T00:00:00"/>
    <n v="-8502.5"/>
    <x v="0"/>
    <s v="Rent"/>
    <s v="Enterprise"/>
    <s v="East"/>
    <s v=""/>
    <s v="VEND1082"/>
    <s v="Wind scientist any agency word treatment."/>
    <s v="OK"/>
    <s v=""/>
    <s v="Valid"/>
    <s v="valid"/>
  </r>
  <r>
    <s v="TRX109259"/>
    <d v="2022-10-10T00:00:00"/>
    <n v="11712.02"/>
    <x v="4"/>
    <s v="Liability"/>
    <s v="Online"/>
    <s v="North"/>
    <s v=""/>
    <s v=""/>
    <s v="Drug on meeting we system."/>
    <s v="OK"/>
    <s v=""/>
    <s v=""/>
    <s v="valid"/>
  </r>
  <r>
    <s v="TRX109260"/>
    <d v="2022-10-13T00:00:00"/>
    <n v="17794.38"/>
    <x v="3"/>
    <s v="Asset"/>
    <s v="Retail"/>
    <s v="North"/>
    <s v=""/>
    <s v=""/>
    <s v="Against class traditional south contain list."/>
    <s v="OK"/>
    <s v=""/>
    <s v=""/>
    <s v="valid"/>
  </r>
  <r>
    <s v="TRX109261"/>
    <d v="2022-04-29T00:00:00"/>
    <n v="-18861.73"/>
    <x v="0"/>
    <s v="Other"/>
    <s v="Retail"/>
    <s v="South"/>
    <s v=""/>
    <s v="VEND1105"/>
    <s v="Seven care nothing."/>
    <s v="OK"/>
    <s v=""/>
    <s v="Valid"/>
    <s v="valid"/>
  </r>
  <r>
    <s v="TRX109262"/>
    <d v="2023-06-05T00:00:00"/>
    <n v="-48484.4"/>
    <x v="0"/>
    <s v="Other"/>
    <s v="Enterprise"/>
    <s v="East"/>
    <s v=""/>
    <s v="VEND1080"/>
    <s v="Tv machine test fall chance mention."/>
    <s v="OK"/>
    <s v=""/>
    <s v="Valid"/>
    <s v="valid"/>
  </r>
  <r>
    <s v="TRX109263"/>
    <d v="2023-01-02T00:00:00"/>
    <n v="16279.59"/>
    <x v="4"/>
    <s v="Liability"/>
    <s v="Retail"/>
    <s v="North"/>
    <s v=""/>
    <s v=""/>
    <s v="Head back a similar tonight onto."/>
    <s v="OK"/>
    <s v=""/>
    <s v=""/>
    <s v="valid"/>
  </r>
  <r>
    <s v="TRX109264"/>
    <d v="2022-02-18T00:00:00"/>
    <n v="17967.46"/>
    <x v="3"/>
    <s v="Asset"/>
    <s v="Enterprise"/>
    <s v="North"/>
    <s v=""/>
    <s v=""/>
    <s v="Mean she show fire never letter everything."/>
    <s v="OK"/>
    <s v=""/>
    <s v=""/>
    <s v="valid"/>
  </r>
  <r>
    <s v="TRX109265"/>
    <d v="2023-11-23T00:00:00"/>
    <n v="-32050.55"/>
    <x v="0"/>
    <s v="Rent"/>
    <s v="Enterprise"/>
    <s v="East"/>
    <s v=""/>
    <s v="VEND1075"/>
    <s v="Tree feel each store oil media rise."/>
    <s v="OK"/>
    <s v=""/>
    <s v="Valid"/>
    <s v="valid"/>
  </r>
  <r>
    <s v="TRX109266"/>
    <d v="2023-06-26T00:00:00"/>
    <n v="-49048.2"/>
    <x v="0"/>
    <s v="Supplies"/>
    <s v="Enterprise"/>
    <s v="West"/>
    <s v=""/>
    <s v="VEND1039"/>
    <s v="Everybody sister yourself wall."/>
    <s v="OK"/>
    <s v=""/>
    <s v="Valid"/>
    <s v="valid"/>
  </r>
  <r>
    <s v="TRX109267"/>
    <d v="2023-12-02T00:00:00"/>
    <n v="-39358.32"/>
    <x v="0"/>
    <s v="Supplies"/>
    <s v="Online"/>
    <s v="North"/>
    <s v=""/>
    <s v="VEND1083"/>
    <s v="Animal dog still town."/>
    <s v="OK"/>
    <s v=""/>
    <s v="Valid"/>
    <s v="valid"/>
  </r>
  <r>
    <s v="TRX109268"/>
    <d v="2022-05-22T00:00:00"/>
    <n v="86552.04"/>
    <x v="1"/>
    <s v="Service"/>
    <s v="Enterprise"/>
    <s v="West"/>
    <s v="CUST10319"/>
    <s v=""/>
    <s v="Human red discussion cell establish across report."/>
    <s v="OK"/>
    <s v="Valid"/>
    <s v=""/>
    <s v="valid"/>
  </r>
  <r>
    <s v="TRX109269"/>
    <d v="2023-04-11T00:00:00"/>
    <n v="58403.89"/>
    <x v="1"/>
    <s v="Service"/>
    <s v="Enterprise"/>
    <s v="South"/>
    <s v="CUST10299"/>
    <s v=""/>
    <s v="Race experience from high citizen realize."/>
    <s v="OK"/>
    <s v="Valid"/>
    <s v=""/>
    <s v="valid"/>
  </r>
  <r>
    <s v="TRX109270"/>
    <d v="2023-08-13T00:00:00"/>
    <n v="220864.97"/>
    <x v="1"/>
    <s v="Subscription"/>
    <s v="Online"/>
    <s v="South"/>
    <s v="CUST10012"/>
    <s v=""/>
    <s v="Board together try inside."/>
    <s v="OK"/>
    <s v="Valid"/>
    <s v=""/>
    <s v="valid"/>
  </r>
  <r>
    <s v="TRX109271"/>
    <d v="2022-08-18T00:00:00"/>
    <n v="-48526.79"/>
    <x v="0"/>
    <s v="Marketing"/>
    <s v="Retail"/>
    <s v="South"/>
    <s v=""/>
    <s v="VEND1050"/>
    <s v="Continue rather fear he."/>
    <s v="OK"/>
    <s v=""/>
    <s v="Valid"/>
    <s v="valid"/>
  </r>
  <r>
    <s v="TRX109272"/>
    <d v="2023-03-13T00:00:00"/>
    <n v="-20307.990000000002"/>
    <x v="0"/>
    <s v="Rent"/>
    <s v="Online"/>
    <s v="East"/>
    <s v=""/>
    <s v="VEND1022"/>
    <s v="Describe say nothing professional prepare."/>
    <s v="OK"/>
    <s v=""/>
    <s v="Valid"/>
    <s v="valid"/>
  </r>
  <r>
    <s v="TRX109273"/>
    <d v="2023-07-01T00:00:00"/>
    <n v="100108.57"/>
    <x v="1"/>
    <s v="Service"/>
    <s v="Online"/>
    <s v="South"/>
    <s v="CUST10368"/>
    <s v=""/>
    <s v="Political argue memory street majority have feeling little."/>
    <s v="OK"/>
    <s v="Valid"/>
    <s v=""/>
    <s v="valid"/>
  </r>
  <r>
    <s v="TRX109274"/>
    <d v="2022-07-29T00:00:00"/>
    <n v="-46901.23"/>
    <x v="0"/>
    <s v="Rent"/>
    <s v="Online"/>
    <s v="West"/>
    <s v=""/>
    <s v="VEND1048"/>
    <s v="Night somebody name."/>
    <s v="OK"/>
    <s v=""/>
    <s v="Valid"/>
    <s v="valid"/>
  </r>
  <r>
    <s v="TRX109275"/>
    <d v="2022-06-15T00:00:00"/>
    <n v="-67741.490000000005"/>
    <x v="0"/>
    <s v="Other"/>
    <s v="Enterprise"/>
    <s v="West"/>
    <s v=""/>
    <s v="VEND1117"/>
    <s v="Far point modern whatever history in here."/>
    <s v="OK"/>
    <s v=""/>
    <s v="Valid"/>
    <s v="valid"/>
  </r>
  <r>
    <s v="TRX109276"/>
    <d v="2023-03-19T00:00:00"/>
    <n v="176992.63"/>
    <x v="1"/>
    <s v="Subscription"/>
    <s v="Online"/>
    <s v="East"/>
    <s v="CUST10363"/>
    <s v=""/>
    <s v="Likely information cultural suddenly every."/>
    <s v="OK"/>
    <s v="Valid"/>
    <s v=""/>
    <s v="valid"/>
  </r>
  <r>
    <s v="TRX109277"/>
    <d v="2022-10-30T00:00:00"/>
    <n v="128577.44"/>
    <x v="1"/>
    <s v="Product"/>
    <s v="Enterprise"/>
    <s v="West"/>
    <s v="CUST10053"/>
    <s v=""/>
    <s v="Likely lose parent opportunity."/>
    <s v="OK"/>
    <s v="Valid"/>
    <s v=""/>
    <s v="valid"/>
  </r>
  <r>
    <s v="TRX109278"/>
    <d v="2022-08-08T00:00:00"/>
    <n v="92427.06"/>
    <x v="1"/>
    <s v="Service"/>
    <s v="Online"/>
    <s v="East"/>
    <s v="CUST10088"/>
    <s v=""/>
    <s v="Perform believe hair spend structure."/>
    <s v="OK"/>
    <s v="Valid"/>
    <s v=""/>
    <s v="valid"/>
  </r>
  <r>
    <s v="TRX109279"/>
    <d v="2022-06-30T00:00:00"/>
    <n v="33809.440000000002"/>
    <x v="3"/>
    <s v="Asset"/>
    <s v="Online"/>
    <s v="South"/>
    <s v=""/>
    <s v=""/>
    <s v="Young until go specific."/>
    <s v="OK"/>
    <s v=""/>
    <s v=""/>
    <s v="valid"/>
  </r>
  <r>
    <s v="TRX109280"/>
    <d v="2023-06-16T00:00:00"/>
    <n v="171466.4"/>
    <x v="1"/>
    <s v="Product"/>
    <s v="Online"/>
    <s v="North"/>
    <s v="CUST10332"/>
    <s v=""/>
    <s v="Name old buy strategy fear production."/>
    <s v="OK"/>
    <s v="Valid"/>
    <s v=""/>
    <s v="valid"/>
  </r>
  <r>
    <s v="TRX109281"/>
    <d v="2023-09-17T00:00:00"/>
    <n v="255644.31"/>
    <x v="1"/>
    <s v="Subscription"/>
    <s v="Online"/>
    <s v="South"/>
    <s v="CUST10358"/>
    <s v=""/>
    <s v="After win century away sound them ahead."/>
    <s v="OK"/>
    <s v="Valid"/>
    <s v=""/>
    <s v="valid"/>
  </r>
  <r>
    <s v="TRX109282"/>
    <d v="2022-07-18T00:00:00"/>
    <n v="176343.64"/>
    <x v="1"/>
    <s v="Product"/>
    <s v="Online"/>
    <s v="South"/>
    <s v="CUST10075"/>
    <s v=""/>
    <s v="Foot give sign nice leader range cover."/>
    <s v="OK"/>
    <s v="Valid"/>
    <s v=""/>
    <s v="valid"/>
  </r>
  <r>
    <s v="TRX109283"/>
    <d v="2023-11-03T00:00:00"/>
    <n v="172799.52"/>
    <x v="1"/>
    <s v="Product"/>
    <s v="Retail"/>
    <s v="North"/>
    <s v="CUST10182"/>
    <s v=""/>
    <s v="Would training check structure."/>
    <s v="OK"/>
    <s v="Valid"/>
    <s v=""/>
    <s v="valid"/>
  </r>
  <r>
    <s v="TRX109284"/>
    <d v="2023-07-27T00:00:00"/>
    <n v="125279.25"/>
    <x v="1"/>
    <s v="Service"/>
    <s v="Enterprise"/>
    <s v="West"/>
    <s v="CUST10323"/>
    <s v=""/>
    <s v="Project building garden role eat."/>
    <s v="OK"/>
    <s v="Valid"/>
    <s v=""/>
    <s v="valid"/>
  </r>
  <r>
    <s v="TRX109285"/>
    <d v="2022-10-27T00:00:00"/>
    <n v="-33107.97"/>
    <x v="0"/>
    <s v="Supplies"/>
    <s v="Online"/>
    <s v="North"/>
    <s v=""/>
    <s v="VEND1111"/>
    <s v="Teach cause news civil successful world."/>
    <s v="OK"/>
    <s v=""/>
    <s v="Valid"/>
    <s v="valid"/>
  </r>
  <r>
    <s v="TRX109286"/>
    <d v="2023-05-07T00:00:00"/>
    <n v="141308.75"/>
    <x v="1"/>
    <s v="Subscription"/>
    <s v="Retail"/>
    <s v="West"/>
    <s v="CUST10017"/>
    <s v=""/>
    <s v="White throw thousand last series."/>
    <s v="OK"/>
    <s v="Valid"/>
    <s v=""/>
    <s v="valid"/>
  </r>
  <r>
    <s v="TRX109287"/>
    <d v="2023-01-25T00:00:00"/>
    <n v="-2000"/>
    <x v="0"/>
    <s v="Other"/>
    <s v="Retail"/>
    <s v="East"/>
    <s v=""/>
    <s v="VEND1084"/>
    <s v="Degree society else security bit board."/>
    <s v="OK"/>
    <s v=""/>
    <s v="Valid"/>
    <s v="valid"/>
  </r>
  <r>
    <s v="TRX109288"/>
    <d v="2023-05-31T00:00:00"/>
    <n v="-94285.72"/>
    <x v="0"/>
    <s v="Rent"/>
    <s v="Online"/>
    <s v="West"/>
    <s v=""/>
    <s v="VEND1055"/>
    <s v="Can amount put number task."/>
    <s v="OK"/>
    <s v=""/>
    <s v="Valid"/>
    <s v="valid"/>
  </r>
  <r>
    <s v="TRX109289"/>
    <d v="2023-08-03T00:00:00"/>
    <n v="189259.54"/>
    <x v="1"/>
    <s v="Subscription"/>
    <s v="Retail"/>
    <s v="West"/>
    <s v="CUST10038"/>
    <s v=""/>
    <s v="Realize upon lot thus everyone next for particular."/>
    <s v="OK"/>
    <s v="Valid"/>
    <s v=""/>
    <s v="valid"/>
  </r>
  <r>
    <s v="TRX109290"/>
    <d v="2023-08-02T00:00:00"/>
    <n v="176151.13"/>
    <x v="1"/>
    <s v="Service"/>
    <s v="Enterprise"/>
    <s v="West"/>
    <s v="CUST10072"/>
    <s v=""/>
    <s v="Expect meeting analysis able."/>
    <s v="OK"/>
    <s v="Valid"/>
    <s v=""/>
    <s v="valid"/>
  </r>
  <r>
    <s v="TRX109291"/>
    <d v="2023-04-06T00:00:00"/>
    <n v="128018.05"/>
    <x v="1"/>
    <s v="Subscription"/>
    <s v="Online"/>
    <s v="West"/>
    <s v="CUST10240"/>
    <s v=""/>
    <s v="Walk our mouth last."/>
    <s v="OK"/>
    <s v="Valid"/>
    <s v=""/>
    <s v="valid"/>
  </r>
  <r>
    <s v="TRX109292"/>
    <d v="2022-06-03T00:00:00"/>
    <n v="-48890.54"/>
    <x v="0"/>
    <s v="Supplies"/>
    <s v="Retail"/>
    <s v="North"/>
    <s v=""/>
    <s v="VEND1060"/>
    <s v="Whom draw type administration across character opportunity inside."/>
    <s v="OK"/>
    <s v=""/>
    <s v="Valid"/>
    <s v="valid"/>
  </r>
  <r>
    <s v="TRX109293"/>
    <d v="2022-12-12T00:00:00"/>
    <n v="-2509.4299999999998"/>
    <x v="0"/>
    <s v="Marketing"/>
    <s v="Online"/>
    <s v="North"/>
    <s v=""/>
    <s v="VEND1057"/>
    <s v="Different skin play join job my answer."/>
    <s v="OK"/>
    <s v=""/>
    <s v="Valid"/>
    <s v="valid"/>
  </r>
  <r>
    <s v="TRX109294"/>
    <d v="2022-09-13T00:00:00"/>
    <n v="286309.14"/>
    <x v="1"/>
    <s v="Service"/>
    <s v="Online"/>
    <s v="South"/>
    <s v="CUST10362"/>
    <s v=""/>
    <s v="Teach result we sea partner trade southern."/>
    <s v="OK"/>
    <s v="Valid"/>
    <s v=""/>
    <s v="valid"/>
  </r>
  <r>
    <s v="TRX109295"/>
    <d v="2022-04-11T00:00:00"/>
    <n v="-51239.94"/>
    <x v="0"/>
    <s v="Other"/>
    <s v="Online"/>
    <s v="South"/>
    <s v=""/>
    <s v="VEND1020"/>
    <s v="Increase rather tax our."/>
    <s v="OK"/>
    <s v=""/>
    <s v="Valid"/>
    <s v="valid"/>
  </r>
  <r>
    <s v="TRX109296"/>
    <d v="2022-11-04T00:00:00"/>
    <n v="-40469.879999999997"/>
    <x v="0"/>
    <s v="Rent"/>
    <s v="Enterprise"/>
    <s v="North"/>
    <s v=""/>
    <s v="VEND1017"/>
    <s v="Marriage sport turn."/>
    <s v="OK"/>
    <s v=""/>
    <s v="Valid"/>
    <s v="valid"/>
  </r>
  <r>
    <s v="TRX109297"/>
    <d v="2022-01-18T00:00:00"/>
    <n v="65258.64"/>
    <x v="1"/>
    <s v="Subscription"/>
    <s v="Enterprise"/>
    <s v="West"/>
    <s v="CUST10359"/>
    <s v=""/>
    <s v="General create purpose scene."/>
    <s v="OK"/>
    <s v="Valid"/>
    <s v=""/>
    <s v="valid"/>
  </r>
  <r>
    <s v="TRX109298"/>
    <d v="2023-12-04T00:00:00"/>
    <n v="-10357.209999999999"/>
    <x v="0"/>
    <s v="Utilities"/>
    <s v="Enterprise"/>
    <s v="North"/>
    <s v=""/>
    <s v="VEND1018"/>
    <s v="Into history appear give stop eat however."/>
    <s v="OK"/>
    <s v=""/>
    <s v="Valid"/>
    <s v="valid"/>
  </r>
  <r>
    <s v="TRX109299"/>
    <d v="2023-03-14T00:00:00"/>
    <n v="88671.73"/>
    <x v="1"/>
    <s v="Subscription"/>
    <s v="Retail"/>
    <s v="North"/>
    <s v="CUST10085"/>
    <s v=""/>
    <s v="World really relationship management buy ability."/>
    <s v="OK"/>
    <s v="Valid"/>
    <s v=""/>
    <s v="valid"/>
  </r>
  <r>
    <s v="TRX109300"/>
    <d v="2023-02-04T00:00:00"/>
    <n v="-31790.76"/>
    <x v="0"/>
    <s v="Other"/>
    <s v="Retail"/>
    <s v="East"/>
    <s v=""/>
    <s v="VEND1022"/>
    <s v="Lose Democrat woman law approach alone feel."/>
    <s v="OK"/>
    <s v=""/>
    <s v="Valid"/>
    <s v="valid"/>
  </r>
  <r>
    <s v="TRX109301"/>
    <d v="2023-11-02T00:00:00"/>
    <n v="214573.41"/>
    <x v="1"/>
    <s v="Service"/>
    <s v="Enterprise"/>
    <s v="West"/>
    <s v="CUST10316"/>
    <s v=""/>
    <s v="Factor impact age wish share."/>
    <s v="OK"/>
    <s v="Valid"/>
    <s v=""/>
    <s v="valid"/>
  </r>
  <r>
    <s v="TRX109302"/>
    <d v="2023-03-21T00:00:00"/>
    <n v="-48530.14"/>
    <x v="0"/>
    <s v="Utilities"/>
    <s v="Online"/>
    <s v="West"/>
    <s v=""/>
    <s v="VEND1099"/>
    <s v="Phone herself difference thank list drop."/>
    <s v="OK"/>
    <s v=""/>
    <s v="Valid"/>
    <s v="valid"/>
  </r>
  <r>
    <s v="TRX109303"/>
    <d v="2023-10-17T00:00:00"/>
    <n v="221660.53"/>
    <x v="1"/>
    <s v="Product"/>
    <s v="Online"/>
    <s v="South"/>
    <s v="CUST10188"/>
    <s v=""/>
    <s v="Much body it perform outside standard cover partner."/>
    <s v="OK"/>
    <s v="Valid"/>
    <s v=""/>
    <s v="valid"/>
  </r>
  <r>
    <s v="TRX109304"/>
    <d v="2023-07-06T00:00:00"/>
    <n v="102717.79"/>
    <x v="1"/>
    <s v="Product"/>
    <s v="Online"/>
    <s v="North"/>
    <s v="CUST10109"/>
    <s v=""/>
    <s v="Begin civil could number security bed."/>
    <s v="OK"/>
    <s v="Valid"/>
    <s v=""/>
    <s v="valid"/>
  </r>
  <r>
    <s v="TRX109305"/>
    <d v="2023-11-26T00:00:00"/>
    <n v="212835.72"/>
    <x v="1"/>
    <s v="Product"/>
    <s v="Enterprise"/>
    <s v="East"/>
    <s v="CUST10128"/>
    <s v=""/>
    <s v="Military work energy style assume."/>
    <s v="OK"/>
    <s v="Valid"/>
    <s v=""/>
    <s v="valid"/>
  </r>
  <r>
    <s v="TRX109306"/>
    <d v="2022-03-20T00:00:00"/>
    <n v="182366.63"/>
    <x v="1"/>
    <s v="Subscription"/>
    <s v="Online"/>
    <s v="South"/>
    <s v="CUST10241"/>
    <s v=""/>
    <s v="Source hold sign threat old lay."/>
    <s v="OK"/>
    <s v="Valid"/>
    <s v=""/>
    <s v="valid"/>
  </r>
  <r>
    <s v="TRX109307"/>
    <d v="2022-05-26T00:00:00"/>
    <n v="-33609.269999999997"/>
    <x v="0"/>
    <s v="Rent"/>
    <s v="Enterprise"/>
    <s v="South"/>
    <s v=""/>
    <s v="VEND1075"/>
    <s v="Hospital develop fly little."/>
    <s v="OK"/>
    <s v=""/>
    <s v="Valid"/>
    <s v="valid"/>
  </r>
  <r>
    <s v="TRX109308"/>
    <d v="2022-04-23T00:00:00"/>
    <n v="-28489.64"/>
    <x v="0"/>
    <s v="Supplies"/>
    <s v="Enterprise"/>
    <s v="West"/>
    <s v=""/>
    <s v="VEND1074"/>
    <s v="She model wish pay start."/>
    <s v="OK"/>
    <s v=""/>
    <s v="Valid"/>
    <s v="valid"/>
  </r>
  <r>
    <s v="TRX109309"/>
    <d v="2023-11-08T00:00:00"/>
    <n v="30879.21"/>
    <x v="4"/>
    <s v="Liability"/>
    <s v="Retail"/>
    <s v="South"/>
    <s v=""/>
    <s v=""/>
    <s v="Most three local through."/>
    <s v="OK"/>
    <s v=""/>
    <s v=""/>
    <s v="valid"/>
  </r>
  <r>
    <s v="TRX109310"/>
    <d v="2023-07-08T00:00:00"/>
    <n v="116594.98"/>
    <x v="1"/>
    <s v="Subscription"/>
    <s v="Retail"/>
    <s v="West"/>
    <s v="CUST10124"/>
    <s v=""/>
    <s v="Show any newspaper."/>
    <s v="OK"/>
    <s v="Valid"/>
    <s v=""/>
    <s v="valid"/>
  </r>
  <r>
    <s v="TRX109311"/>
    <d v="2023-09-09T00:00:00"/>
    <n v="-32273.29"/>
    <x v="0"/>
    <s v="Marketing"/>
    <s v="Retail"/>
    <s v="East"/>
    <s v=""/>
    <s v="VEND1033"/>
    <s v="Challenge easy tell card."/>
    <s v="OK"/>
    <s v=""/>
    <s v="Valid"/>
    <s v="valid"/>
  </r>
  <r>
    <s v="TRX109312"/>
    <d v="2022-03-09T00:00:00"/>
    <n v="107584.34"/>
    <x v="1"/>
    <s v="Subscription"/>
    <s v="Enterprise"/>
    <s v="South"/>
    <s v="CUST10107"/>
    <s v=""/>
    <s v="Able candidate less force."/>
    <s v="OK"/>
    <s v="Valid"/>
    <s v=""/>
    <s v="valid"/>
  </r>
  <r>
    <s v="TRX109313"/>
    <d v="2023-03-22T00:00:00"/>
    <n v="138465.94"/>
    <x v="1"/>
    <s v="Product"/>
    <s v="Retail"/>
    <s v="North"/>
    <s v="CUST10151"/>
    <s v=""/>
    <s v="Adult future and understand."/>
    <s v="OK"/>
    <s v="Valid"/>
    <s v=""/>
    <s v="valid"/>
  </r>
  <r>
    <s v="TRX109314"/>
    <d v="2023-07-06T00:00:00"/>
    <n v="83051.31"/>
    <x v="1"/>
    <s v="Subscription"/>
    <s v="Online"/>
    <s v="South"/>
    <s v="CUST10109"/>
    <s v=""/>
    <s v="Family laugh option yet church."/>
    <s v="OK"/>
    <s v="Valid"/>
    <s v=""/>
    <s v="valid"/>
  </r>
  <r>
    <s v="TRX109315"/>
    <d v="2023-03-30T00:00:00"/>
    <n v="137273.79999999999"/>
    <x v="1"/>
    <s v="Service"/>
    <s v="Retail"/>
    <s v="North"/>
    <s v="CUST10048"/>
    <s v=""/>
    <s v="Trip personal administration goal surface down."/>
    <s v="OK"/>
    <s v="Valid"/>
    <s v=""/>
    <s v="valid"/>
  </r>
  <r>
    <s v="TRX109316"/>
    <d v="2022-10-14T00:00:00"/>
    <n v="93517.74"/>
    <x v="1"/>
    <s v="Service"/>
    <s v="Online"/>
    <s v="West"/>
    <s v="CUST10261"/>
    <s v=""/>
    <s v="Particular similar image woman."/>
    <s v="OK"/>
    <s v="Valid"/>
    <s v=""/>
    <s v="valid"/>
  </r>
  <r>
    <s v="TRX109317"/>
    <d v="2022-12-31T00:00:00"/>
    <n v="181997.47"/>
    <x v="1"/>
    <s v="Service"/>
    <s v="Enterprise"/>
    <s v="West"/>
    <s v="CUST10360"/>
    <s v=""/>
    <s v="Record recent then plant will risk morning."/>
    <s v="OK"/>
    <s v="Valid"/>
    <s v=""/>
    <s v="valid"/>
  </r>
  <r>
    <s v="TRX109318"/>
    <d v="2023-09-01T00:00:00"/>
    <n v="108482.6"/>
    <x v="1"/>
    <s v="Subscription"/>
    <s v="Enterprise"/>
    <s v="East"/>
    <s v="CUST10336"/>
    <s v=""/>
    <s v="Else official pull kid."/>
    <s v="OK"/>
    <s v="Valid"/>
    <s v=""/>
    <s v="valid"/>
  </r>
  <r>
    <s v="TRX109319"/>
    <d v="2022-04-13T00:00:00"/>
    <n v="-33598.050000000003"/>
    <x v="0"/>
    <s v="Rent"/>
    <s v="Enterprise"/>
    <s v="South"/>
    <s v=""/>
    <s v="VEND1036"/>
    <s v="Mind authority notice box teach particular."/>
    <s v="OK"/>
    <s v=""/>
    <s v="Valid"/>
    <s v="valid"/>
  </r>
  <r>
    <s v="TRX109320"/>
    <d v="2022-02-19T00:00:00"/>
    <n v="25596.87"/>
    <x v="3"/>
    <s v="Asset"/>
    <s v="Online"/>
    <s v="West"/>
    <s v=""/>
    <s v=""/>
    <s v="Among today defense spring past rise hope."/>
    <s v="OK"/>
    <s v=""/>
    <s v=""/>
    <s v="valid"/>
  </r>
  <r>
    <s v="TRX109321"/>
    <d v="2022-12-30T00:00:00"/>
    <n v="-37590.28"/>
    <x v="0"/>
    <s v="Marketing"/>
    <s v="Retail"/>
    <s v="West"/>
    <s v=""/>
    <s v="VEND1062"/>
    <s v="Case character someone full north compare community candidate."/>
    <s v="OK"/>
    <s v=""/>
    <s v="Valid"/>
    <s v="valid"/>
  </r>
  <r>
    <s v="TRX109322"/>
    <d v="2023-01-15T00:00:00"/>
    <n v="16566.599999999999"/>
    <x v="4"/>
    <s v="Liability"/>
    <s v="Enterprise"/>
    <s v="South"/>
    <s v=""/>
    <s v=""/>
    <s v="Serve blue clearly as dog edge."/>
    <s v="OK"/>
    <s v=""/>
    <s v=""/>
    <s v="valid"/>
  </r>
  <r>
    <s v="TRX109323"/>
    <d v="2022-02-03T00:00:00"/>
    <n v="146629.51"/>
    <x v="1"/>
    <s v="Subscription"/>
    <s v="Retail"/>
    <s v="West"/>
    <s v="CUST10215"/>
    <s v=""/>
    <s v="Begin over admit season."/>
    <s v="OK"/>
    <s v="Valid"/>
    <s v=""/>
    <s v="valid"/>
  </r>
  <r>
    <s v="TRX109324"/>
    <d v="2022-01-16T00:00:00"/>
    <n v="311927.01"/>
    <x v="1"/>
    <s v="Product"/>
    <s v="Online"/>
    <s v="East"/>
    <s v="CUST10277"/>
    <s v=""/>
    <s v="Season main level lead."/>
    <s v="OK"/>
    <s v="Valid"/>
    <s v=""/>
    <s v="valid"/>
  </r>
  <r>
    <s v="TRX109325"/>
    <d v="2022-03-05T00:00:00"/>
    <n v="-63473.86"/>
    <x v="0"/>
    <s v="Other"/>
    <s v="Retail"/>
    <s v="North"/>
    <s v=""/>
    <s v="VEND1028"/>
    <s v="Give stand also analysis true film."/>
    <s v="OK"/>
    <s v=""/>
    <s v="Valid"/>
    <s v="valid"/>
  </r>
  <r>
    <s v="TRX109326"/>
    <d v="2023-07-15T00:00:00"/>
    <n v="94026.59"/>
    <x v="1"/>
    <s v="Product"/>
    <s v="Enterprise"/>
    <s v="South"/>
    <s v="CUST10261"/>
    <s v=""/>
    <s v="Even game meeting show card offer which."/>
    <s v="OK"/>
    <s v="Valid"/>
    <s v=""/>
    <s v="valid"/>
  </r>
  <r>
    <s v="TRX109327"/>
    <d v="2023-03-20T00:00:00"/>
    <n v="85022.55"/>
    <x v="1"/>
    <s v="Service"/>
    <s v="Online"/>
    <s v="North"/>
    <s v="CUST10328"/>
    <s v=""/>
    <s v="Since sell sort science kid."/>
    <s v="OK"/>
    <s v="Valid"/>
    <s v=""/>
    <s v="valid"/>
  </r>
  <r>
    <s v="TRX109328"/>
    <d v="2023-01-12T00:00:00"/>
    <n v="101364"/>
    <x v="1"/>
    <s v="Subscription"/>
    <s v="Enterprise"/>
    <s v="North"/>
    <s v="CUST10011"/>
    <s v=""/>
    <s v="You stock then local."/>
    <s v="OK"/>
    <s v="Valid"/>
    <s v=""/>
    <s v="valid"/>
  </r>
  <r>
    <s v="TRX109329"/>
    <d v="2023-02-12T00:00:00"/>
    <n v="143785.76999999999"/>
    <x v="1"/>
    <s v="Service"/>
    <s v="Online"/>
    <s v="East"/>
    <s v="CUST10201"/>
    <s v=""/>
    <s v="Wife street decade to break stop."/>
    <s v="OK"/>
    <s v="Valid"/>
    <s v=""/>
    <s v="valid"/>
  </r>
  <r>
    <s v="TRX109330"/>
    <d v="2023-12-01T00:00:00"/>
    <n v="-32649"/>
    <x v="0"/>
    <s v="Marketing"/>
    <s v="Retail"/>
    <s v="South"/>
    <s v=""/>
    <s v="VEND1093"/>
    <s v="Because or side across."/>
    <s v="OK"/>
    <s v=""/>
    <s v="Valid"/>
    <s v="valid"/>
  </r>
  <r>
    <s v="TRX109331"/>
    <d v="2023-10-15T00:00:00"/>
    <n v="-32093.62"/>
    <x v="0"/>
    <s v="Supplies"/>
    <s v="Enterprise"/>
    <s v="West"/>
    <s v=""/>
    <s v="VEND1089"/>
    <s v="Section foot have later he media reason."/>
    <s v="OK"/>
    <s v=""/>
    <s v="Valid"/>
    <s v="valid"/>
  </r>
  <r>
    <s v="TRX109332"/>
    <d v="2023-12-06T00:00:00"/>
    <n v="-2000"/>
    <x v="0"/>
    <s v="Other"/>
    <s v="Enterprise"/>
    <s v="North"/>
    <s v=""/>
    <s v="VEND1098"/>
    <s v="Maybe determine each him."/>
    <s v="OK"/>
    <s v=""/>
    <s v="Valid"/>
    <s v="valid"/>
  </r>
  <r>
    <s v="TRX109333"/>
    <d v="2022-07-24T00:00:00"/>
    <n v="132086.25"/>
    <x v="1"/>
    <s v="Subscription"/>
    <s v="Enterprise"/>
    <s v="East"/>
    <s v="CUST10092"/>
    <s v=""/>
    <s v="Cut Democrat section term."/>
    <s v="OK"/>
    <s v="Valid"/>
    <s v=""/>
    <s v="valid"/>
  </r>
  <r>
    <s v="TRX109334"/>
    <d v="2022-07-08T00:00:00"/>
    <n v="-44739.93"/>
    <x v="0"/>
    <s v="Supplies"/>
    <s v="Online"/>
    <s v="West"/>
    <s v=""/>
    <s v="VEND1074"/>
    <s v="Remain including defense about."/>
    <s v="OK"/>
    <s v=""/>
    <s v="Valid"/>
    <s v="valid"/>
  </r>
  <r>
    <s v="TRX109335"/>
    <d v="2022-02-17T00:00:00"/>
    <n v="-34297.71"/>
    <x v="0"/>
    <s v="Payroll"/>
    <s v="Retail"/>
    <s v="East"/>
    <s v=""/>
    <s v="VEND1030"/>
    <s v="Total form ahead important."/>
    <s v="OK"/>
    <s v=""/>
    <s v="Valid"/>
    <s v="valid"/>
  </r>
  <r>
    <s v="TRX109336"/>
    <d v="2022-08-07T00:00:00"/>
    <n v="-18664.93"/>
    <x v="0"/>
    <s v="Other"/>
    <s v="Enterprise"/>
    <s v="West"/>
    <s v=""/>
    <s v="VEND1000"/>
    <s v="Into kid away our."/>
    <s v="OK"/>
    <s v=""/>
    <s v="Valid"/>
    <s v="valid"/>
  </r>
  <r>
    <s v="TRX109337"/>
    <d v="2022-05-22T00:00:00"/>
    <n v="-34414.01"/>
    <x v="0"/>
    <s v="Rent"/>
    <s v="Online"/>
    <s v="South"/>
    <s v=""/>
    <s v="VEND1017"/>
    <s v="Collection Republican have trial country."/>
    <s v="OK"/>
    <s v=""/>
    <s v="Valid"/>
    <s v="valid"/>
  </r>
  <r>
    <s v="TRX109338"/>
    <d v="2022-02-08T00:00:00"/>
    <n v="111253.24"/>
    <x v="1"/>
    <s v="Subscription"/>
    <s v="Retail"/>
    <s v="West"/>
    <s v="CUST10029"/>
    <s v=""/>
    <s v="Operation but at tough hair environmental."/>
    <s v="OK"/>
    <s v="Valid"/>
    <s v=""/>
    <s v="valid"/>
  </r>
  <r>
    <s v="TRX109339"/>
    <d v="2023-06-17T00:00:00"/>
    <n v="75933.47"/>
    <x v="1"/>
    <s v="Product"/>
    <s v="Retail"/>
    <s v="North"/>
    <s v="CUST10278"/>
    <s v=""/>
    <s v="Kind beautiful may morning."/>
    <s v="OK"/>
    <s v="Valid"/>
    <s v=""/>
    <s v="valid"/>
  </r>
  <r>
    <s v="TRX109340"/>
    <d v="2023-05-30T00:00:00"/>
    <n v="-42643.72"/>
    <x v="0"/>
    <s v="Rent"/>
    <s v="Online"/>
    <s v="South"/>
    <s v=""/>
    <s v="VEND1097"/>
    <s v="Memory away issue table different position range."/>
    <s v="OK"/>
    <s v=""/>
    <s v="Valid"/>
    <s v="valid"/>
  </r>
  <r>
    <s v="TRX109341"/>
    <d v="2022-07-26T00:00:00"/>
    <n v="220974.37"/>
    <x v="1"/>
    <s v="Product"/>
    <s v="Retail"/>
    <s v="North"/>
    <s v="CUST10193"/>
    <s v=""/>
    <s v="Small dream local responsibility term return vote since."/>
    <s v="OK"/>
    <s v="Valid"/>
    <s v=""/>
    <s v="valid"/>
  </r>
  <r>
    <s v="TRX109342"/>
    <d v="2022-03-26T00:00:00"/>
    <n v="150517.96"/>
    <x v="1"/>
    <s v="Product"/>
    <s v="Retail"/>
    <s v="West"/>
    <s v="CUST10130"/>
    <s v=""/>
    <s v="Movie director stop concern lay."/>
    <s v="OK"/>
    <s v="Valid"/>
    <s v=""/>
    <s v="valid"/>
  </r>
  <r>
    <s v="TRX109343"/>
    <d v="2022-07-03T00:00:00"/>
    <n v="146311.07"/>
    <x v="1"/>
    <s v="Product"/>
    <s v="Online"/>
    <s v="North"/>
    <s v="CUST10058"/>
    <s v=""/>
    <s v="Money young sport run evidence rule."/>
    <s v="OK"/>
    <s v="Valid"/>
    <s v=""/>
    <s v="valid"/>
  </r>
  <r>
    <s v="TRX109344"/>
    <d v="2022-08-28T00:00:00"/>
    <n v="14622.53"/>
    <x v="3"/>
    <s v="Asset"/>
    <s v="Enterprise"/>
    <s v="North"/>
    <s v=""/>
    <s v=""/>
    <s v="Usually necessary beat."/>
    <s v="OK"/>
    <s v=""/>
    <s v=""/>
    <s v="valid"/>
  </r>
  <r>
    <s v="TRX109345"/>
    <d v="2023-11-27T00:00:00"/>
    <n v="170712.84"/>
    <x v="1"/>
    <s v="Product"/>
    <s v="Online"/>
    <s v="West"/>
    <s v="CUST10162"/>
    <s v=""/>
    <s v="If return nor."/>
    <s v="OK"/>
    <s v="Valid"/>
    <s v=""/>
    <s v="valid"/>
  </r>
  <r>
    <s v="TRX109346"/>
    <d v="2023-09-26T00:00:00"/>
    <n v="147702.18"/>
    <x v="1"/>
    <s v="Subscription"/>
    <s v="Enterprise"/>
    <s v="North"/>
    <s v="CUST10048"/>
    <s v=""/>
    <s v="Continue church security hour beautiful wrong."/>
    <s v="OK"/>
    <s v="Valid"/>
    <s v=""/>
    <s v="valid"/>
  </r>
  <r>
    <s v="TRX109347"/>
    <d v="2023-07-14T00:00:00"/>
    <n v="111213.3"/>
    <x v="1"/>
    <s v="Product"/>
    <s v="Retail"/>
    <s v="South"/>
    <s v="CUST10051"/>
    <s v=""/>
    <s v="Together energy top state list town."/>
    <s v="OK"/>
    <s v="Valid"/>
    <s v=""/>
    <s v="valid"/>
  </r>
  <r>
    <s v="TRX109348"/>
    <d v="2022-07-10T00:00:00"/>
    <n v="13317.37"/>
    <x v="2"/>
    <s v="Equity"/>
    <s v="Retail"/>
    <s v="North"/>
    <s v=""/>
    <s v=""/>
    <s v="Watch with left join attorney."/>
    <s v="OK"/>
    <s v=""/>
    <s v=""/>
    <s v="valid"/>
  </r>
  <r>
    <s v="TRX109349"/>
    <d v="2023-12-14T00:00:00"/>
    <n v="-34020.53"/>
    <x v="0"/>
    <s v="Payroll"/>
    <s v="Retail"/>
    <s v="East"/>
    <s v=""/>
    <s v="VEND1060"/>
    <s v="Issue check forward."/>
    <s v="OK"/>
    <s v=""/>
    <s v="Valid"/>
    <s v="valid"/>
  </r>
  <r>
    <s v="TRX109350"/>
    <d v="2022-12-02T00:00:00"/>
    <n v="-34409.910000000003"/>
    <x v="0"/>
    <s v="Utilities"/>
    <s v="Enterprise"/>
    <s v="North"/>
    <s v=""/>
    <s v="VEND1080"/>
    <s v="National team thank player."/>
    <s v="OK"/>
    <s v=""/>
    <s v="Valid"/>
    <s v="valid"/>
  </r>
  <r>
    <s v="TRX109351"/>
    <d v="2023-06-01T00:00:00"/>
    <n v="-41712.019999999997"/>
    <x v="0"/>
    <s v="Payroll"/>
    <s v="Retail"/>
    <s v="West"/>
    <s v=""/>
    <s v="VEND1039"/>
    <s v="Wind bring over many."/>
    <s v="OK"/>
    <s v=""/>
    <s v="Valid"/>
    <s v="valid"/>
  </r>
  <r>
    <s v="TRX109352"/>
    <d v="2023-12-23T00:00:00"/>
    <n v="-33166.83"/>
    <x v="0"/>
    <s v="Other"/>
    <s v="Enterprise"/>
    <s v="North"/>
    <s v=""/>
    <s v="VEND1086"/>
    <s v="Fish little garden marriage add."/>
    <s v="OK"/>
    <s v=""/>
    <s v="Valid"/>
    <s v="valid"/>
  </r>
  <r>
    <s v="TRX109353"/>
    <d v="2022-01-27T00:00:00"/>
    <n v="-60344.88"/>
    <x v="0"/>
    <s v="Payroll"/>
    <s v="Online"/>
    <s v="East"/>
    <s v=""/>
    <s v="VEND1091"/>
    <s v="Drop style evening example specific back mention art."/>
    <s v="OK"/>
    <s v=""/>
    <s v="Valid"/>
    <s v="valid"/>
  </r>
  <r>
    <s v="TRX109354"/>
    <d v="2023-01-01T00:00:00"/>
    <n v="181284.23"/>
    <x v="1"/>
    <s v="Service"/>
    <s v="Retail"/>
    <s v="North"/>
    <s v="CUST10195"/>
    <s v=""/>
    <s v="According language whatever."/>
    <s v="OK"/>
    <s v="Valid"/>
    <s v=""/>
    <s v="valid"/>
  </r>
  <r>
    <s v="TRX109355"/>
    <d v="2023-05-06T00:00:00"/>
    <n v="217013.82"/>
    <x v="1"/>
    <s v="Service"/>
    <s v="Online"/>
    <s v="East"/>
    <s v="CUST10046"/>
    <s v=""/>
    <s v="Significant difference school teacher kind high answer able."/>
    <s v="OK"/>
    <s v="Valid"/>
    <s v=""/>
    <s v="valid"/>
  </r>
  <r>
    <s v="TRX109356"/>
    <d v="2022-04-20T00:00:00"/>
    <n v="-59081.77"/>
    <x v="0"/>
    <s v="Rent"/>
    <s v="Online"/>
    <s v="East"/>
    <s v=""/>
    <s v="VEND1019"/>
    <s v="Sing item number pull interesting."/>
    <s v="OK"/>
    <s v=""/>
    <s v="Valid"/>
    <s v="valid"/>
  </r>
  <r>
    <s v="TRX109357"/>
    <d v="2022-07-28T00:00:00"/>
    <n v="-86320.29"/>
    <x v="0"/>
    <s v="Payroll"/>
    <s v="Enterprise"/>
    <s v="North"/>
    <s v=""/>
    <s v="VEND1055"/>
    <s v="Cell glass fund her common I might."/>
    <s v="OK"/>
    <s v=""/>
    <s v="Valid"/>
    <s v="valid"/>
  </r>
  <r>
    <s v="TRX109358"/>
    <d v="2022-10-11T00:00:00"/>
    <n v="-14624.78"/>
    <x v="0"/>
    <s v="Other"/>
    <s v="Enterprise"/>
    <s v="North"/>
    <s v=""/>
    <s v="VEND1029"/>
    <s v="Cultural teacher activity interview everything small."/>
    <s v="OK"/>
    <s v=""/>
    <s v="Valid"/>
    <s v="valid"/>
  </r>
  <r>
    <s v="TRX109359"/>
    <d v="2022-03-22T00:00:00"/>
    <n v="-34682.9"/>
    <x v="0"/>
    <s v="Other"/>
    <s v="Enterprise"/>
    <s v="East"/>
    <s v=""/>
    <s v="VEND1118"/>
    <s v="Evidence public among modern president."/>
    <s v="OK"/>
    <s v=""/>
    <s v="Valid"/>
    <s v="valid"/>
  </r>
  <r>
    <s v="TRX109360"/>
    <d v="2023-03-25T00:00:00"/>
    <n v="-43283.22"/>
    <x v="0"/>
    <s v="Rent"/>
    <s v="Retail"/>
    <s v="East"/>
    <s v=""/>
    <s v="VEND1106"/>
    <s v="Say eat indicate mother though though."/>
    <s v="OK"/>
    <s v=""/>
    <s v="Valid"/>
    <s v="valid"/>
  </r>
  <r>
    <s v="TRX109361"/>
    <d v="2022-12-01T00:00:00"/>
    <n v="80703.070000000007"/>
    <x v="1"/>
    <s v="Product"/>
    <s v="Online"/>
    <s v="East"/>
    <s v="CUST10251"/>
    <s v=""/>
    <s v="People thank successful."/>
    <s v="OK"/>
    <s v="Valid"/>
    <s v=""/>
    <s v="valid"/>
  </r>
  <r>
    <s v="TRX109362"/>
    <d v="2023-07-27T00:00:00"/>
    <n v="124917.67"/>
    <x v="1"/>
    <s v="Service"/>
    <s v="Enterprise"/>
    <s v="West"/>
    <s v="CUST10347"/>
    <s v=""/>
    <s v="Memory black executive admit address base serve."/>
    <s v="OK"/>
    <s v="Valid"/>
    <s v=""/>
    <s v="valid"/>
  </r>
  <r>
    <s v="TRX109363"/>
    <d v="2023-04-26T00:00:00"/>
    <n v="-23750.94"/>
    <x v="0"/>
    <s v="Supplies"/>
    <s v="Online"/>
    <s v="West"/>
    <s v=""/>
    <s v="VEND1089"/>
    <s v="Light speech deal know president."/>
    <s v="OK"/>
    <s v=""/>
    <s v="Valid"/>
    <s v="valid"/>
  </r>
  <r>
    <s v="TRX109364"/>
    <d v="2023-10-28T00:00:00"/>
    <n v="186872.74"/>
    <x v="1"/>
    <s v="Product"/>
    <s v="Enterprise"/>
    <s v="East"/>
    <s v="CUST10343"/>
    <s v=""/>
    <s v="Now customer audience president smile face."/>
    <s v="OK"/>
    <s v="Valid"/>
    <s v=""/>
    <s v="valid"/>
  </r>
  <r>
    <s v="TRX109365"/>
    <d v="2022-06-04T00:00:00"/>
    <n v="74884.63"/>
    <x v="1"/>
    <s v="Subscription"/>
    <s v="Enterprise"/>
    <s v="South"/>
    <s v="CUST10183"/>
    <s v=""/>
    <s v="Unit American evidence condition second major deep."/>
    <s v="OK"/>
    <s v="Valid"/>
    <s v=""/>
    <s v="valid"/>
  </r>
  <r>
    <s v="TRX109366"/>
    <d v="2022-07-20T00:00:00"/>
    <n v="-19171.599999999999"/>
    <x v="0"/>
    <s v="Supplies"/>
    <s v="Retail"/>
    <s v="East"/>
    <s v=""/>
    <s v="VEND1039"/>
    <s v="Bit serious plan great far hold knowledge."/>
    <s v="OK"/>
    <s v=""/>
    <s v="Valid"/>
    <s v="valid"/>
  </r>
  <r>
    <s v="TRX109367"/>
    <d v="2023-04-12T00:00:00"/>
    <n v="95376.94"/>
    <x v="1"/>
    <s v="Service"/>
    <s v="Enterprise"/>
    <s v="North"/>
    <s v="CUST10124"/>
    <s v=""/>
    <s v="Recently final relate line personal easy."/>
    <s v="OK"/>
    <s v="Valid"/>
    <s v=""/>
    <s v="valid"/>
  </r>
  <r>
    <s v="TRX109368"/>
    <d v="2022-03-27T00:00:00"/>
    <n v="76860.53"/>
    <x v="1"/>
    <s v="Subscription"/>
    <s v="Enterprise"/>
    <s v="South"/>
    <s v="CUST10013"/>
    <s v=""/>
    <s v="Mouth thank whom play moment."/>
    <s v="OK"/>
    <s v="Valid"/>
    <s v=""/>
    <s v="valid"/>
  </r>
  <r>
    <s v="TRX109369"/>
    <d v="2022-07-27T00:00:00"/>
    <n v="169402.99"/>
    <x v="1"/>
    <s v="Service"/>
    <s v="Online"/>
    <s v="East"/>
    <s v="CUST10254"/>
    <s v=""/>
    <s v="Question practice raise environmental space project."/>
    <s v="OK"/>
    <s v="Valid"/>
    <s v=""/>
    <s v="valid"/>
  </r>
  <r>
    <s v="TRX109370"/>
    <d v="2023-08-06T00:00:00"/>
    <n v="9974.39"/>
    <x v="2"/>
    <s v="Equity"/>
    <s v="Retail"/>
    <s v="South"/>
    <s v=""/>
    <s v=""/>
    <s v="Involve success reveal organization."/>
    <s v="OK"/>
    <s v=""/>
    <s v=""/>
    <s v="valid"/>
  </r>
  <r>
    <s v="TRX109371"/>
    <d v="2023-08-30T00:00:00"/>
    <n v="266927.28999999998"/>
    <x v="1"/>
    <s v="Service"/>
    <s v="Retail"/>
    <s v="North"/>
    <s v="CUST10284"/>
    <s v=""/>
    <s v="Ever mission serious heart behavior professor story."/>
    <s v="OK"/>
    <s v="Valid"/>
    <s v=""/>
    <s v="valid"/>
  </r>
  <r>
    <s v="TRX109372"/>
    <d v="2023-09-22T00:00:00"/>
    <n v="166033.65"/>
    <x v="1"/>
    <s v="Product"/>
    <s v="Enterprise"/>
    <s v="North"/>
    <s v="CUST10100"/>
    <s v=""/>
    <s v="Tree affect agent huge here old else."/>
    <s v="OK"/>
    <s v="Valid"/>
    <s v=""/>
    <s v="valid"/>
  </r>
  <r>
    <s v="TRX109373"/>
    <d v="2023-12-30T00:00:00"/>
    <n v="-62867.47"/>
    <x v="0"/>
    <s v="Payroll"/>
    <s v="Enterprise"/>
    <s v="West"/>
    <s v=""/>
    <s v="VEND1059"/>
    <s v="Indeed good between sometimes."/>
    <s v="OK"/>
    <s v=""/>
    <s v="Valid"/>
    <s v="valid"/>
  </r>
  <r>
    <s v="TRX109374"/>
    <d v="2022-11-05T00:00:00"/>
    <n v="-47217.26"/>
    <x v="0"/>
    <s v="Supplies"/>
    <s v="Retail"/>
    <s v="North"/>
    <s v=""/>
    <s v="VEND1032"/>
    <s v="Notice control example century."/>
    <s v="OK"/>
    <s v=""/>
    <s v="Valid"/>
    <s v="valid"/>
  </r>
  <r>
    <s v="TRX109375"/>
    <d v="2022-12-24T00:00:00"/>
    <n v="10311.030000000001"/>
    <x v="2"/>
    <s v="Equity"/>
    <s v="Online"/>
    <s v="East"/>
    <s v=""/>
    <s v=""/>
    <s v="Money skill short ability goal space."/>
    <s v="OK"/>
    <s v=""/>
    <s v=""/>
    <s v="valid"/>
  </r>
  <r>
    <s v="TRX109376"/>
    <d v="2023-08-21T00:00:00"/>
    <n v="-26206.720000000001"/>
    <x v="0"/>
    <s v="Payroll"/>
    <s v="Online"/>
    <s v="South"/>
    <s v=""/>
    <s v="VEND1017"/>
    <s v="Specific staff ever deep."/>
    <s v="OK"/>
    <s v=""/>
    <s v="Valid"/>
    <s v="valid"/>
  </r>
  <r>
    <s v="TRX109377"/>
    <d v="2022-10-06T00:00:00"/>
    <n v="216271.64"/>
    <x v="1"/>
    <s v="Service"/>
    <s v="Enterprise"/>
    <s v="South"/>
    <s v="CUST10083"/>
    <s v=""/>
    <s v="Even marriage market moment concern."/>
    <s v="OK"/>
    <s v="Valid"/>
    <s v=""/>
    <s v="valid"/>
  </r>
  <r>
    <s v="TRX109378"/>
    <d v="2022-08-26T00:00:00"/>
    <n v="113721.81"/>
    <x v="1"/>
    <s v="Subscription"/>
    <s v="Retail"/>
    <s v="West"/>
    <s v="CUST10345"/>
    <s v=""/>
    <s v="Fire past very what employee former much."/>
    <s v="OK"/>
    <s v="Valid"/>
    <s v=""/>
    <s v="valid"/>
  </r>
  <r>
    <s v="TRX109379"/>
    <d v="2022-07-15T00:00:00"/>
    <n v="-56117.63"/>
    <x v="0"/>
    <s v="Utilities"/>
    <s v="Retail"/>
    <s v="West"/>
    <s v=""/>
    <s v="VEND1024"/>
    <s v="Decision rise role model run house firm."/>
    <s v="OK"/>
    <s v=""/>
    <s v="Valid"/>
    <s v="valid"/>
  </r>
  <r>
    <s v="TRX109380"/>
    <d v="2022-12-26T00:00:00"/>
    <n v="15045.34"/>
    <x v="3"/>
    <s v="Asset"/>
    <s v="Enterprise"/>
    <s v="West"/>
    <s v=""/>
    <s v=""/>
    <s v="Organization personal trouble you clearly beat car."/>
    <s v="OK"/>
    <s v=""/>
    <s v=""/>
    <s v="valid"/>
  </r>
  <r>
    <s v="TRX109381"/>
    <d v="2022-06-07T00:00:00"/>
    <n v="-62114.080000000002"/>
    <x v="0"/>
    <s v="Rent"/>
    <s v="Online"/>
    <s v="West"/>
    <s v=""/>
    <s v="VEND1017"/>
    <s v="Range if poor can stock drug."/>
    <s v="OK"/>
    <s v=""/>
    <s v="Valid"/>
    <s v="valid"/>
  </r>
  <r>
    <s v="TRX109382"/>
    <d v="2023-11-28T00:00:00"/>
    <n v="86618.7"/>
    <x v="1"/>
    <s v="Subscription"/>
    <s v="Retail"/>
    <s v="West"/>
    <s v="CUST10239"/>
    <s v=""/>
    <s v="Dark teacher in system friend."/>
    <s v="OK"/>
    <s v="Valid"/>
    <s v=""/>
    <s v="valid"/>
  </r>
  <r>
    <s v="TRX109383"/>
    <d v="2023-08-29T00:00:00"/>
    <n v="193716.27"/>
    <x v="1"/>
    <s v="Subscription"/>
    <s v="Online"/>
    <s v="East"/>
    <s v="CUST10344"/>
    <s v=""/>
    <s v="Research manager speech player lay opportunity budget."/>
    <s v="OK"/>
    <s v="Valid"/>
    <s v=""/>
    <s v="valid"/>
  </r>
  <r>
    <s v="TRX109384"/>
    <d v="2023-08-23T00:00:00"/>
    <n v="-47315.46"/>
    <x v="0"/>
    <s v="Supplies"/>
    <s v="Online"/>
    <s v="East"/>
    <s v=""/>
    <s v="VEND1039"/>
    <s v="Woman once agency first bill guess."/>
    <s v="OK"/>
    <s v=""/>
    <s v="Valid"/>
    <s v="valid"/>
  </r>
  <r>
    <s v="TRX109385"/>
    <d v="2023-07-08T00:00:00"/>
    <n v="140857.18"/>
    <x v="1"/>
    <s v="Subscription"/>
    <s v="Online"/>
    <s v="East"/>
    <s v="CUST10064"/>
    <s v=""/>
    <s v="Government choice politics outside."/>
    <s v="OK"/>
    <s v="Valid"/>
    <s v=""/>
    <s v="valid"/>
  </r>
  <r>
    <s v="TRX109386"/>
    <d v="2022-05-21T00:00:00"/>
    <n v="222211.02"/>
    <x v="1"/>
    <s v="Subscription"/>
    <s v="Online"/>
    <s v="East"/>
    <s v="CUST10164"/>
    <s v=""/>
    <s v="Shake chance skin."/>
    <s v="OK"/>
    <s v="Valid"/>
    <s v=""/>
    <s v="valid"/>
  </r>
  <r>
    <s v="TRX109387"/>
    <d v="2022-06-24T00:00:00"/>
    <n v="125683.3"/>
    <x v="1"/>
    <s v="Subscription"/>
    <s v="Online"/>
    <s v="West"/>
    <s v="CUST10327"/>
    <s v=""/>
    <s v="Thought east paper board coach couple."/>
    <s v="OK"/>
    <s v="Valid"/>
    <s v=""/>
    <s v="valid"/>
  </r>
  <r>
    <s v="TRX109388"/>
    <d v="2023-04-07T00:00:00"/>
    <n v="21883.59"/>
    <x v="1"/>
    <s v="Service"/>
    <s v="Retail"/>
    <s v="East"/>
    <s v="CUST10127"/>
    <s v=""/>
    <s v="Character environment everything ability firm game."/>
    <s v="OK"/>
    <s v="Valid"/>
    <s v=""/>
    <s v="valid"/>
  </r>
  <r>
    <s v="TRX109389"/>
    <d v="2022-07-10T00:00:00"/>
    <n v="129163.3"/>
    <x v="1"/>
    <s v="Service"/>
    <s v="Online"/>
    <s v="East"/>
    <s v="CUST10287"/>
    <s v=""/>
    <s v="Identify decade training knowledge be factor race."/>
    <s v="OK"/>
    <s v="Valid"/>
    <s v=""/>
    <s v="valid"/>
  </r>
  <r>
    <s v="TRX109390"/>
    <d v="2022-11-03T00:00:00"/>
    <n v="-35799.33"/>
    <x v="0"/>
    <s v="Utilities"/>
    <s v="Online"/>
    <s v="East"/>
    <s v=""/>
    <s v="VEND1068"/>
    <s v="Box able quite question rich join."/>
    <s v="OK"/>
    <s v=""/>
    <s v="Valid"/>
    <s v="valid"/>
  </r>
  <r>
    <s v="TRX109391"/>
    <d v="2022-06-02T00:00:00"/>
    <n v="-32207.439999999999"/>
    <x v="0"/>
    <s v="Supplies"/>
    <s v="Retail"/>
    <s v="West"/>
    <s v=""/>
    <s v="VEND1102"/>
    <s v="Yourself improve fill from particularly."/>
    <s v="OK"/>
    <s v=""/>
    <s v="Valid"/>
    <s v="valid"/>
  </r>
  <r>
    <s v="TRX109392"/>
    <d v="2022-05-19T00:00:00"/>
    <n v="-48923.3"/>
    <x v="0"/>
    <s v="Other"/>
    <s v="Online"/>
    <s v="South"/>
    <s v=""/>
    <s v="VEND1073"/>
    <s v="Possible himself media quality yeah community long guess."/>
    <s v="OK"/>
    <s v=""/>
    <s v="Valid"/>
    <s v="valid"/>
  </r>
  <r>
    <s v="TRX109393"/>
    <d v="2022-06-03T00:00:00"/>
    <n v="20403.16"/>
    <x v="3"/>
    <s v="Asset"/>
    <s v="Enterprise"/>
    <s v="East"/>
    <s v=""/>
    <s v=""/>
    <s v="Pretty interest standard provide."/>
    <s v="OK"/>
    <s v=""/>
    <s v=""/>
    <s v="valid"/>
  </r>
  <r>
    <s v="TRX109394"/>
    <d v="2023-07-15T00:00:00"/>
    <n v="61579.46"/>
    <x v="1"/>
    <s v="Product"/>
    <s v="Enterprise"/>
    <s v="South"/>
    <s v="CUST10263"/>
    <s v=""/>
    <s v="When guess city draw pretty animal."/>
    <s v="OK"/>
    <s v="Valid"/>
    <s v=""/>
    <s v="valid"/>
  </r>
  <r>
    <s v="TRX109395"/>
    <d v="2022-11-17T00:00:00"/>
    <n v="137865.82999999999"/>
    <x v="1"/>
    <s v="Service"/>
    <s v="Enterprise"/>
    <s v="North"/>
    <s v="CUST10083"/>
    <s v=""/>
    <s v="Worker personal involve his choice democratic beautiful president."/>
    <s v="OK"/>
    <s v="Valid"/>
    <s v=""/>
    <s v="valid"/>
  </r>
  <r>
    <s v="TRX109396"/>
    <d v="2023-05-30T00:00:00"/>
    <n v="-23258.1"/>
    <x v="0"/>
    <s v="Supplies"/>
    <s v="Online"/>
    <s v="South"/>
    <s v=""/>
    <s v="VEND1089"/>
    <s v="Later night she become only east."/>
    <s v="OK"/>
    <s v=""/>
    <s v="Valid"/>
    <s v="valid"/>
  </r>
  <r>
    <s v="TRX109397"/>
    <d v="2023-10-29T00:00:00"/>
    <n v="260518.73"/>
    <x v="1"/>
    <s v="Subscription"/>
    <s v="Online"/>
    <s v="South"/>
    <s v="CUST10072"/>
    <s v=""/>
    <s v="Recognize material already down."/>
    <s v="OK"/>
    <s v="Valid"/>
    <s v=""/>
    <s v="valid"/>
  </r>
  <r>
    <s v="TRX109398"/>
    <d v="2023-10-12T00:00:00"/>
    <n v="-54148.05"/>
    <x v="0"/>
    <s v="Rent"/>
    <s v="Retail"/>
    <s v="South"/>
    <s v=""/>
    <s v="VEND1037"/>
    <s v="Significant and hair agent around."/>
    <s v="OK"/>
    <s v=""/>
    <s v="Valid"/>
    <s v="valid"/>
  </r>
  <r>
    <s v="TRX109399"/>
    <d v="2023-12-12T00:00:00"/>
    <n v="84659.69"/>
    <x v="1"/>
    <s v="Subscription"/>
    <s v="Enterprise"/>
    <s v="East"/>
    <s v="CUST10195"/>
    <s v=""/>
    <s v="Understand economy message attention point trial Republican serious."/>
    <s v="OK"/>
    <s v="Valid"/>
    <s v=""/>
    <s v="valid"/>
  </r>
  <r>
    <s v="TRX109400"/>
    <d v="2023-02-13T00:00:00"/>
    <n v="106400.77"/>
    <x v="1"/>
    <s v="Product"/>
    <s v="Enterprise"/>
    <s v="South"/>
    <s v="CUST10160"/>
    <s v=""/>
    <s v="Catch water drop all despite movement decision."/>
    <s v="OK"/>
    <s v="Valid"/>
    <s v=""/>
    <s v="valid"/>
  </r>
  <r>
    <s v="TRX109401"/>
    <d v="2022-09-07T00:00:00"/>
    <n v="174332.11"/>
    <x v="1"/>
    <s v="Service"/>
    <s v="Online"/>
    <s v="South"/>
    <s v="CUST10283"/>
    <s v=""/>
    <s v="Likely war identify significant."/>
    <s v="OK"/>
    <s v="Valid"/>
    <s v=""/>
    <s v="valid"/>
  </r>
  <r>
    <s v="TRX109402"/>
    <d v="2022-12-29T00:00:00"/>
    <n v="162245.51999999999"/>
    <x v="1"/>
    <s v="Subscription"/>
    <s v="Retail"/>
    <s v="South"/>
    <s v="CUST10069"/>
    <s v=""/>
    <s v="Maybe pull goal sport region space performance couple."/>
    <s v="OK"/>
    <s v="Valid"/>
    <s v=""/>
    <s v="valid"/>
  </r>
  <r>
    <s v="TRX109403"/>
    <d v="2022-09-17T00:00:00"/>
    <n v="-25558.35"/>
    <x v="0"/>
    <s v="Payroll"/>
    <s v="Enterprise"/>
    <s v="West"/>
    <s v=""/>
    <s v="VEND1070"/>
    <s v="For law home administration election."/>
    <s v="OK"/>
    <s v=""/>
    <s v="Valid"/>
    <s v="valid"/>
  </r>
  <r>
    <s v="TRX109404"/>
    <d v="2023-05-30T00:00:00"/>
    <n v="-33142.82"/>
    <x v="0"/>
    <s v="Marketing"/>
    <s v="Retail"/>
    <s v="South"/>
    <s v=""/>
    <s v="VEND1075"/>
    <s v="How always attention support much administration edge."/>
    <s v="OK"/>
    <s v=""/>
    <s v="Valid"/>
    <s v="valid"/>
  </r>
  <r>
    <s v="TRX109405"/>
    <d v="2023-12-15T00:00:00"/>
    <n v="22291.71"/>
    <x v="2"/>
    <s v="Equity"/>
    <s v="Online"/>
    <s v="East"/>
    <s v=""/>
    <s v=""/>
    <s v="Trade here animal."/>
    <s v="OK"/>
    <s v=""/>
    <s v=""/>
    <s v="valid"/>
  </r>
  <r>
    <s v="TRX109406"/>
    <d v="2022-01-16T00:00:00"/>
    <n v="8356.16"/>
    <x v="3"/>
    <s v="Asset"/>
    <s v="Online"/>
    <s v="East"/>
    <s v=""/>
    <s v=""/>
    <s v="Accept apply miss hit."/>
    <s v="OK"/>
    <s v=""/>
    <s v=""/>
    <s v="valid"/>
  </r>
  <r>
    <s v="TRX109407"/>
    <d v="2022-08-01T00:00:00"/>
    <n v="118676.8"/>
    <x v="1"/>
    <s v="Product"/>
    <s v="Enterprise"/>
    <s v="South"/>
    <s v="CUST10098"/>
    <s v=""/>
    <s v="Hospital chance type station gas me."/>
    <s v="OK"/>
    <s v="Valid"/>
    <s v=""/>
    <s v="valid"/>
  </r>
  <r>
    <s v="TRX109408"/>
    <d v="2023-12-09T00:00:00"/>
    <n v="-27476.41"/>
    <x v="0"/>
    <s v="Other"/>
    <s v="Retail"/>
    <s v="West"/>
    <s v=""/>
    <s v="VEND1074"/>
    <s v="Less number her trip by radio their medical."/>
    <s v="OK"/>
    <s v=""/>
    <s v="Valid"/>
    <s v="valid"/>
  </r>
  <r>
    <s v="TRX109409"/>
    <d v="2023-02-15T00:00:00"/>
    <n v="-92261.55"/>
    <x v="0"/>
    <s v="Payroll"/>
    <s v="Online"/>
    <s v="East"/>
    <s v=""/>
    <s v="VEND1078"/>
    <s v="Tough suggest foreign region situation them."/>
    <s v="OK"/>
    <s v=""/>
    <s v="Valid"/>
    <s v="valid"/>
  </r>
  <r>
    <s v="TRX109410"/>
    <d v="2023-02-09T00:00:00"/>
    <n v="157028.12"/>
    <x v="1"/>
    <s v="Subscription"/>
    <s v="Retail"/>
    <s v="West"/>
    <s v="CUST10173"/>
    <s v=""/>
    <s v="Decide red someone."/>
    <s v="OK"/>
    <s v="Valid"/>
    <s v=""/>
    <s v="valid"/>
  </r>
  <r>
    <s v="TRX109411"/>
    <d v="2023-03-02T00:00:00"/>
    <n v="254043.92"/>
    <x v="1"/>
    <s v="Service"/>
    <s v="Online"/>
    <s v="East"/>
    <s v="CUST10122"/>
    <s v=""/>
    <s v="Time city move produce after."/>
    <s v="OK"/>
    <s v="Valid"/>
    <s v=""/>
    <s v="valid"/>
  </r>
  <r>
    <s v="TRX109412"/>
    <d v="2023-11-16T00:00:00"/>
    <n v="94141.43"/>
    <x v="1"/>
    <s v="Service"/>
    <s v="Online"/>
    <s v="North"/>
    <s v="CUST10170"/>
    <s v=""/>
    <s v="People talk money change leader."/>
    <s v="OK"/>
    <s v="Valid"/>
    <s v=""/>
    <s v="valid"/>
  </r>
  <r>
    <s v="TRX109413"/>
    <d v="2023-11-08T00:00:00"/>
    <n v="-53348.26"/>
    <x v="0"/>
    <s v="Rent"/>
    <s v="Online"/>
    <s v="South"/>
    <s v=""/>
    <s v="VEND1010"/>
    <s v="Beat lead effect analysis think."/>
    <s v="OK"/>
    <s v=""/>
    <s v="Valid"/>
    <s v="valid"/>
  </r>
  <r>
    <s v="TRX109414"/>
    <d v="2022-12-07T00:00:00"/>
    <n v="181801.99"/>
    <x v="1"/>
    <s v="Product"/>
    <s v="Online"/>
    <s v="West"/>
    <s v="CUST10090"/>
    <s v=""/>
    <s v="Career activity offer seven wish into artist."/>
    <s v="OK"/>
    <s v="Valid"/>
    <s v=""/>
    <s v="valid"/>
  </r>
  <r>
    <s v="TRX109415"/>
    <d v="2022-06-16T00:00:00"/>
    <n v="283684.74"/>
    <x v="1"/>
    <s v="Product"/>
    <s v="Enterprise"/>
    <s v="North"/>
    <s v="CUST10024"/>
    <s v=""/>
    <s v="Especially become break process bring whose."/>
    <s v="OK"/>
    <s v="Valid"/>
    <s v=""/>
    <s v="valid"/>
  </r>
  <r>
    <s v="TRX109416"/>
    <d v="2022-06-09T00:00:00"/>
    <n v="-32111.1"/>
    <x v="0"/>
    <s v="Marketing"/>
    <s v="Enterprise"/>
    <s v="North"/>
    <s v=""/>
    <s v="VEND1025"/>
    <s v="Degree great mind bar child official."/>
    <s v="OK"/>
    <s v=""/>
    <s v="Valid"/>
    <s v="valid"/>
  </r>
  <r>
    <s v="TRX109417"/>
    <d v="2022-08-09T00:00:00"/>
    <n v="-52100.25"/>
    <x v="0"/>
    <s v="Other"/>
    <s v="Retail"/>
    <s v="West"/>
    <s v=""/>
    <s v="VEND1027"/>
    <s v="Yeah feel now now quality stuff five."/>
    <s v="OK"/>
    <s v=""/>
    <s v="Valid"/>
    <s v="valid"/>
  </r>
  <r>
    <s v="TRX109418"/>
    <d v="2022-02-15T00:00:00"/>
    <n v="146903.54"/>
    <x v="1"/>
    <s v="Subscription"/>
    <s v="Online"/>
    <s v="North"/>
    <s v="CUST10237"/>
    <s v=""/>
    <s v="Black according how boy edge subject sometimes."/>
    <s v="OK"/>
    <s v="Valid"/>
    <s v=""/>
    <s v="valid"/>
  </r>
  <r>
    <s v="TRX109419"/>
    <d v="2023-01-28T00:00:00"/>
    <n v="14840.27"/>
    <x v="2"/>
    <s v="Equity"/>
    <s v="Online"/>
    <s v="North"/>
    <s v=""/>
    <s v=""/>
    <s v="Message build site common degree shoulder."/>
    <s v="OK"/>
    <s v=""/>
    <s v=""/>
    <s v="valid"/>
  </r>
  <r>
    <s v="TRX109420"/>
    <d v="2023-08-10T00:00:00"/>
    <n v="236710.06"/>
    <x v="1"/>
    <s v="Service"/>
    <s v="Online"/>
    <s v="South"/>
    <s v="CUST10150"/>
    <s v=""/>
    <s v="Power strategy protect available everyone."/>
    <s v="OK"/>
    <s v="Valid"/>
    <s v=""/>
    <s v="valid"/>
  </r>
  <r>
    <s v="TRX109421"/>
    <d v="2023-09-03T00:00:00"/>
    <n v="-46513.54"/>
    <x v="0"/>
    <s v="Utilities"/>
    <s v="Enterprise"/>
    <s v="East"/>
    <s v=""/>
    <s v="VEND1007"/>
    <s v="Respond above identify make get animal new relationship."/>
    <s v="OK"/>
    <s v=""/>
    <s v="Valid"/>
    <s v="valid"/>
  </r>
  <r>
    <s v="TRX109422"/>
    <d v="2022-12-16T00:00:00"/>
    <n v="-31130.14"/>
    <x v="0"/>
    <s v="Payroll"/>
    <s v="Retail"/>
    <s v="East"/>
    <s v=""/>
    <s v="VEND1103"/>
    <s v="Hundred player certainly feeling."/>
    <s v="OK"/>
    <s v=""/>
    <s v="Valid"/>
    <s v="valid"/>
  </r>
  <r>
    <s v="TRX109423"/>
    <d v="2022-01-16T00:00:00"/>
    <n v="-27980.28"/>
    <x v="0"/>
    <s v="Marketing"/>
    <s v="Enterprise"/>
    <s v="South"/>
    <s v=""/>
    <s v="VEND1073"/>
    <s v="Set action western do need."/>
    <s v="OK"/>
    <s v=""/>
    <s v="Valid"/>
    <s v="valid"/>
  </r>
  <r>
    <s v="TRX109424"/>
    <d v="2022-08-20T00:00:00"/>
    <n v="-21149.78"/>
    <x v="0"/>
    <s v="Supplies"/>
    <s v="Enterprise"/>
    <s v="East"/>
    <s v=""/>
    <s v="VEND1112"/>
    <s v="Argue end daughter cover model."/>
    <s v="OK"/>
    <s v=""/>
    <s v="Valid"/>
    <s v="valid"/>
  </r>
  <r>
    <s v="TRX109425"/>
    <d v="2022-10-16T00:00:00"/>
    <n v="-36996.730000000003"/>
    <x v="0"/>
    <s v="Utilities"/>
    <s v="Online"/>
    <s v="East"/>
    <s v=""/>
    <s v="VEND1018"/>
    <s v="Others born huge outside since card government."/>
    <s v="OK"/>
    <s v=""/>
    <s v="Valid"/>
    <s v="valid"/>
  </r>
  <r>
    <s v="TRX109426"/>
    <d v="2023-09-04T00:00:00"/>
    <n v="178710.13"/>
    <x v="1"/>
    <s v="Service"/>
    <s v="Online"/>
    <s v="West"/>
    <s v="CUST10133"/>
    <s v=""/>
    <s v="Stage instead today all anyone fear time."/>
    <s v="OK"/>
    <s v="Valid"/>
    <s v=""/>
    <s v="valid"/>
  </r>
  <r>
    <s v="TRX109427"/>
    <d v="2022-09-25T00:00:00"/>
    <n v="252110.49"/>
    <x v="1"/>
    <s v="Product"/>
    <s v="Online"/>
    <s v="North"/>
    <s v="CUST10308"/>
    <s v=""/>
    <s v="Financial nearly everybody special same according mother."/>
    <s v="OK"/>
    <s v="Valid"/>
    <s v=""/>
    <s v="valid"/>
  </r>
  <r>
    <s v="TRX109428"/>
    <d v="2022-06-28T00:00:00"/>
    <n v="-41061.61"/>
    <x v="0"/>
    <s v="Rent"/>
    <s v="Retail"/>
    <s v="North"/>
    <s v=""/>
    <s v="VEND1029"/>
    <s v="Against little wrong."/>
    <s v="OK"/>
    <s v=""/>
    <s v="Valid"/>
    <s v="valid"/>
  </r>
  <r>
    <s v="TRX109429"/>
    <d v="2023-08-23T00:00:00"/>
    <n v="154514.29999999999"/>
    <x v="1"/>
    <s v="Subscription"/>
    <s v="Retail"/>
    <s v="North"/>
    <s v="CUST10060"/>
    <s v=""/>
    <s v="The him father white must window arm."/>
    <s v="OK"/>
    <s v="Valid"/>
    <s v=""/>
    <s v="valid"/>
  </r>
  <r>
    <s v="TRX109430"/>
    <d v="2023-06-07T00:00:00"/>
    <n v="-44364.959999999999"/>
    <x v="0"/>
    <s v="Supplies"/>
    <s v="Online"/>
    <s v="East"/>
    <s v=""/>
    <s v="VEND1088"/>
    <s v="Follow how close mouth."/>
    <s v="OK"/>
    <s v=""/>
    <s v="Valid"/>
    <s v="valid"/>
  </r>
  <r>
    <s v="TRX109431"/>
    <d v="2022-10-03T00:00:00"/>
    <n v="22366.71"/>
    <x v="2"/>
    <s v="Equity"/>
    <s v="Retail"/>
    <s v="East"/>
    <s v=""/>
    <s v=""/>
    <s v="Network police allow south we."/>
    <s v="OK"/>
    <s v=""/>
    <s v=""/>
    <s v="valid"/>
  </r>
  <r>
    <s v="TRX109432"/>
    <d v="2022-08-31T00:00:00"/>
    <n v="134337.68"/>
    <x v="1"/>
    <s v="Subscription"/>
    <s v="Retail"/>
    <s v="West"/>
    <s v="CUST10277"/>
    <s v=""/>
    <s v="Yet open step."/>
    <s v="OK"/>
    <s v="Valid"/>
    <s v=""/>
    <s v="valid"/>
  </r>
  <r>
    <s v="TRX109433"/>
    <d v="2023-07-20T00:00:00"/>
    <n v="-36327.599999999999"/>
    <x v="0"/>
    <s v="Payroll"/>
    <s v="Retail"/>
    <s v="East"/>
    <s v=""/>
    <s v="VEND1055"/>
    <s v="Radio page tend especially."/>
    <s v="OK"/>
    <s v=""/>
    <s v="Valid"/>
    <s v="valid"/>
  </r>
  <r>
    <s v="TRX109434"/>
    <d v="2022-05-06T00:00:00"/>
    <n v="237816.24"/>
    <x v="1"/>
    <s v="Product"/>
    <s v="Online"/>
    <s v="East"/>
    <s v="CUST10180"/>
    <s v=""/>
    <s v="Paper while artist guess."/>
    <s v="OK"/>
    <s v="Valid"/>
    <s v=""/>
    <s v="valid"/>
  </r>
  <r>
    <s v="TRX109435"/>
    <d v="2023-10-27T00:00:00"/>
    <n v="237031.81"/>
    <x v="1"/>
    <s v="Product"/>
    <s v="Online"/>
    <s v="East"/>
    <s v="CUST10076"/>
    <s v=""/>
    <s v="Animal or market house each kitchen."/>
    <s v="OK"/>
    <s v="Valid"/>
    <s v=""/>
    <s v="valid"/>
  </r>
  <r>
    <s v="TRX109436"/>
    <d v="2022-06-19T00:00:00"/>
    <n v="253666.5"/>
    <x v="1"/>
    <s v="Subscription"/>
    <s v="Retail"/>
    <s v="North"/>
    <s v="CUST10027"/>
    <s v=""/>
    <s v="Get do dog."/>
    <s v="OK"/>
    <s v="Valid"/>
    <s v=""/>
    <s v="valid"/>
  </r>
  <r>
    <s v="TRX109437"/>
    <d v="2023-08-25T00:00:00"/>
    <n v="-72603.73"/>
    <x v="0"/>
    <s v="Supplies"/>
    <s v="Online"/>
    <s v="North"/>
    <s v=""/>
    <s v="VEND1095"/>
    <s v="Avoid stand security since police."/>
    <s v="OK"/>
    <s v=""/>
    <s v="Valid"/>
    <s v="valid"/>
  </r>
  <r>
    <s v="TRX109438"/>
    <d v="2022-11-13T00:00:00"/>
    <n v="183733.85"/>
    <x v="1"/>
    <s v="Subscription"/>
    <s v="Retail"/>
    <s v="North"/>
    <s v="CUST10220"/>
    <s v=""/>
    <s v="Law benefit present."/>
    <s v="OK"/>
    <s v="Valid"/>
    <s v=""/>
    <s v="valid"/>
  </r>
  <r>
    <s v="TRX109439"/>
    <d v="2022-12-23T00:00:00"/>
    <n v="55572.53"/>
    <x v="1"/>
    <s v="Product"/>
    <s v="Online"/>
    <s v="East"/>
    <s v="CUST10094"/>
    <s v=""/>
    <s v="Company explain about family card leave stuff worry."/>
    <s v="OK"/>
    <s v="Valid"/>
    <s v=""/>
    <s v="valid"/>
  </r>
  <r>
    <s v="TRX109440"/>
    <d v="2022-12-19T00:00:00"/>
    <n v="111947.79"/>
    <x v="1"/>
    <s v="Service"/>
    <s v="Retail"/>
    <s v="North"/>
    <s v="CUST10315"/>
    <s v=""/>
    <s v="With can state."/>
    <s v="OK"/>
    <s v="Valid"/>
    <s v=""/>
    <s v="valid"/>
  </r>
  <r>
    <s v="TRX109441"/>
    <d v="2023-04-19T00:00:00"/>
    <n v="117302.07"/>
    <x v="1"/>
    <s v="Service"/>
    <s v="Online"/>
    <s v="North"/>
    <s v="CUST10359"/>
    <s v=""/>
    <s v="Rest technology throw ahead whole."/>
    <s v="OK"/>
    <s v="Valid"/>
    <s v=""/>
    <s v="valid"/>
  </r>
  <r>
    <s v="TRX109442"/>
    <d v="2023-11-18T00:00:00"/>
    <n v="124834.85"/>
    <x v="1"/>
    <s v="Product"/>
    <s v="Retail"/>
    <s v="East"/>
    <s v="CUST10297"/>
    <s v=""/>
    <s v="Under draw economy."/>
    <s v="OK"/>
    <s v="Valid"/>
    <s v=""/>
    <s v="valid"/>
  </r>
  <r>
    <s v="TRX109443"/>
    <d v="2023-03-16T00:00:00"/>
    <n v="213911.44"/>
    <x v="1"/>
    <s v="Service"/>
    <s v="Online"/>
    <s v="West"/>
    <s v="CUST10229"/>
    <s v=""/>
    <s v="Season loss mission continue."/>
    <s v="OK"/>
    <s v="Valid"/>
    <s v=""/>
    <s v="valid"/>
  </r>
  <r>
    <s v="TRX109444"/>
    <d v="2023-11-20T00:00:00"/>
    <n v="207512.07"/>
    <x v="1"/>
    <s v="Subscription"/>
    <s v="Online"/>
    <s v="East"/>
    <s v="CUST10022"/>
    <s v=""/>
    <s v="Draw event still really indicate conference."/>
    <s v="OK"/>
    <s v="Valid"/>
    <s v=""/>
    <s v="valid"/>
  </r>
  <r>
    <s v="TRX109445"/>
    <d v="2023-09-20T00:00:00"/>
    <n v="108937.47"/>
    <x v="1"/>
    <s v="Subscription"/>
    <s v="Online"/>
    <s v="North"/>
    <s v="CUST10292"/>
    <s v=""/>
    <s v="Short understand ahead science head wrong forget."/>
    <s v="OK"/>
    <s v="Valid"/>
    <s v=""/>
    <s v="valid"/>
  </r>
  <r>
    <s v="TRX109446"/>
    <d v="2023-03-07T00:00:00"/>
    <n v="174117.56"/>
    <x v="1"/>
    <s v="Subscription"/>
    <s v="Enterprise"/>
    <s v="East"/>
    <s v="CUST10016"/>
    <s v=""/>
    <s v="Look young receive six population."/>
    <s v="OK"/>
    <s v="Valid"/>
    <s v=""/>
    <s v="valid"/>
  </r>
  <r>
    <s v="TRX109447"/>
    <d v="2023-04-05T00:00:00"/>
    <n v="141218.6"/>
    <x v="1"/>
    <s v="Service"/>
    <s v="Retail"/>
    <s v="West"/>
    <s v="CUST10261"/>
    <s v=""/>
    <s v="Card how big debate."/>
    <s v="OK"/>
    <s v="Valid"/>
    <s v=""/>
    <s v="valid"/>
  </r>
  <r>
    <s v="TRX109448"/>
    <d v="2023-03-07T00:00:00"/>
    <n v="-34498.49"/>
    <x v="0"/>
    <s v="Marketing"/>
    <s v="Enterprise"/>
    <s v="South"/>
    <s v=""/>
    <s v="VEND1020"/>
    <s v="Culture enjoy life night important situation."/>
    <s v="OK"/>
    <s v=""/>
    <s v="Valid"/>
    <s v="valid"/>
  </r>
  <r>
    <s v="TRX109449"/>
    <d v="2023-05-06T00:00:00"/>
    <n v="-43309.55"/>
    <x v="0"/>
    <s v="Rent"/>
    <s v="Enterprise"/>
    <s v="South"/>
    <s v=""/>
    <s v="VEND1022"/>
    <s v="Lot major mouth former program finish."/>
    <s v="OK"/>
    <s v=""/>
    <s v="Valid"/>
    <s v="valid"/>
  </r>
  <r>
    <s v="TRX109450"/>
    <d v="2023-11-17T00:00:00"/>
    <n v="21050.7"/>
    <x v="2"/>
    <s v="Equity"/>
    <s v="Enterprise"/>
    <s v="South"/>
    <s v=""/>
    <s v=""/>
    <s v="Second as believe product."/>
    <s v="OK"/>
    <s v=""/>
    <s v=""/>
    <s v="valid"/>
  </r>
  <r>
    <s v="TRX109451"/>
    <d v="2022-06-29T00:00:00"/>
    <n v="147601.82999999999"/>
    <x v="1"/>
    <s v="Product"/>
    <s v="Enterprise"/>
    <s v="South"/>
    <s v="CUST10316"/>
    <s v=""/>
    <s v="Past turn detail medical public true most current."/>
    <s v="OK"/>
    <s v="Valid"/>
    <s v=""/>
    <s v="valid"/>
  </r>
  <r>
    <s v="TRX109452"/>
    <d v="2023-02-20T00:00:00"/>
    <n v="142069.32999999999"/>
    <x v="1"/>
    <s v="Subscription"/>
    <s v="Retail"/>
    <s v="West"/>
    <s v="CUST10202"/>
    <s v=""/>
    <s v="City thousand appear against."/>
    <s v="OK"/>
    <s v="Valid"/>
    <s v=""/>
    <s v="valid"/>
  </r>
  <r>
    <s v="TRX109453"/>
    <d v="2023-11-14T00:00:00"/>
    <n v="72215.179999999993"/>
    <x v="1"/>
    <s v="Service"/>
    <s v="Online"/>
    <s v="East"/>
    <s v="CUST10104"/>
    <s v=""/>
    <s v="Should physical prove."/>
    <s v="OK"/>
    <s v="Valid"/>
    <s v=""/>
    <s v="valid"/>
  </r>
  <r>
    <s v="TRX109454"/>
    <d v="2022-10-26T00:00:00"/>
    <n v="124364.66"/>
    <x v="1"/>
    <s v="Service"/>
    <s v="Retail"/>
    <s v="West"/>
    <s v="CUST10027"/>
    <s v=""/>
    <s v="Hand above head lot cold over consumer every."/>
    <s v="OK"/>
    <s v="Valid"/>
    <s v=""/>
    <s v="valid"/>
  </r>
  <r>
    <s v="TRX109455"/>
    <d v="2022-11-21T00:00:00"/>
    <n v="-11185.17"/>
    <x v="0"/>
    <s v="Payroll"/>
    <s v="Enterprise"/>
    <s v="West"/>
    <s v=""/>
    <s v="VEND1006"/>
    <s v="General contain sit question whom music."/>
    <s v="OK"/>
    <s v=""/>
    <s v="Valid"/>
    <s v="valid"/>
  </r>
  <r>
    <s v="TRX109456"/>
    <d v="2022-07-12T00:00:00"/>
    <n v="117450.15"/>
    <x v="1"/>
    <s v="Product"/>
    <s v="Retail"/>
    <s v="South"/>
    <s v="CUST10356"/>
    <s v=""/>
    <s v="Garden around free appear."/>
    <s v="OK"/>
    <s v="Valid"/>
    <s v=""/>
    <s v="valid"/>
  </r>
  <r>
    <s v="TRX109457"/>
    <d v="2023-10-31T00:00:00"/>
    <n v="25566.76"/>
    <x v="2"/>
    <s v="Equity"/>
    <s v="Enterprise"/>
    <s v="West"/>
    <s v=""/>
    <s v=""/>
    <s v="Keep media option all nor space government."/>
    <s v="OK"/>
    <s v=""/>
    <s v=""/>
    <s v="valid"/>
  </r>
  <r>
    <s v="TRX109458"/>
    <d v="2023-09-09T00:00:00"/>
    <n v="-50552.78"/>
    <x v="0"/>
    <s v="Rent"/>
    <s v="Retail"/>
    <s v="North"/>
    <s v=""/>
    <s v="VEND1038"/>
    <s v="Seek decade wait loss current exist."/>
    <s v="OK"/>
    <s v=""/>
    <s v="Valid"/>
    <s v="valid"/>
  </r>
  <r>
    <s v="TRX109459"/>
    <d v="2023-05-09T00:00:00"/>
    <n v="-52554.080000000002"/>
    <x v="0"/>
    <s v="Rent"/>
    <s v="Retail"/>
    <s v="North"/>
    <s v=""/>
    <s v="VEND1116"/>
    <s v="Suddenly art only financial mean reflect."/>
    <s v="OK"/>
    <s v=""/>
    <s v="Valid"/>
    <s v="valid"/>
  </r>
  <r>
    <s v="TRX109460"/>
    <d v="2023-08-13T00:00:00"/>
    <n v="-18367.45"/>
    <x v="0"/>
    <s v="Marketing"/>
    <s v="Retail"/>
    <s v="East"/>
    <s v=""/>
    <s v="VEND1090"/>
    <s v="Idea east inside girl threat consider go."/>
    <s v="OK"/>
    <s v=""/>
    <s v="Valid"/>
    <s v="valid"/>
  </r>
  <r>
    <s v="TRX109461"/>
    <d v="2023-12-24T00:00:00"/>
    <n v="167287.85999999999"/>
    <x v="1"/>
    <s v="Product"/>
    <s v="Enterprise"/>
    <s v="East"/>
    <s v="CUST10190"/>
    <s v=""/>
    <s v="Apply least federal return."/>
    <s v="OK"/>
    <s v="Valid"/>
    <s v=""/>
    <s v="valid"/>
  </r>
  <r>
    <s v="TRX109462"/>
    <d v="2023-01-16T00:00:00"/>
    <n v="-56316.07"/>
    <x v="0"/>
    <s v="Utilities"/>
    <s v="Enterprise"/>
    <s v="West"/>
    <s v=""/>
    <s v="VEND1099"/>
    <s v="Course every life stay budget home such."/>
    <s v="OK"/>
    <s v=""/>
    <s v="Valid"/>
    <s v="valid"/>
  </r>
  <r>
    <s v="TRX109463"/>
    <d v="2023-04-07T00:00:00"/>
    <n v="118144.7"/>
    <x v="1"/>
    <s v="Subscription"/>
    <s v="Online"/>
    <s v="North"/>
    <s v="CUST10138"/>
    <s v=""/>
    <s v="Lose itself laugh certain charge important front."/>
    <s v="OK"/>
    <s v="Valid"/>
    <s v=""/>
    <s v="valid"/>
  </r>
  <r>
    <s v="TRX109464"/>
    <d v="2022-07-08T00:00:00"/>
    <n v="-79474.039999999994"/>
    <x v="0"/>
    <s v="Rent"/>
    <s v="Enterprise"/>
    <s v="North"/>
    <s v=""/>
    <s v="VEND1050"/>
    <s v="Need act new."/>
    <s v="OK"/>
    <s v=""/>
    <s v="Valid"/>
    <s v="valid"/>
  </r>
  <r>
    <s v="TRX109465"/>
    <d v="2022-12-09T00:00:00"/>
    <n v="-65388.160000000003"/>
    <x v="0"/>
    <s v="Other"/>
    <s v="Enterprise"/>
    <s v="East"/>
    <s v=""/>
    <s v="VEND1114"/>
    <s v="Ok accept across set sign off."/>
    <s v="OK"/>
    <s v=""/>
    <s v="Valid"/>
    <s v="valid"/>
  </r>
  <r>
    <s v="TRX109466"/>
    <d v="2023-08-09T00:00:00"/>
    <n v="74827.710000000006"/>
    <x v="1"/>
    <s v="Subscription"/>
    <s v="Enterprise"/>
    <s v="North"/>
    <s v="CUST10207"/>
    <s v=""/>
    <s v="Total military see."/>
    <s v="OK"/>
    <s v="Valid"/>
    <s v=""/>
    <s v="valid"/>
  </r>
  <r>
    <s v="TRX109467"/>
    <d v="2023-08-25T00:00:00"/>
    <n v="123352.21"/>
    <x v="1"/>
    <s v="Service"/>
    <s v="Enterprise"/>
    <s v="East"/>
    <s v="CUST10218"/>
    <s v=""/>
    <s v="Light visit on focus."/>
    <s v="OK"/>
    <s v="Valid"/>
    <s v=""/>
    <s v="valid"/>
  </r>
  <r>
    <s v="TRX109468"/>
    <d v="2023-01-11T00:00:00"/>
    <n v="-55671.14"/>
    <x v="0"/>
    <s v="Supplies"/>
    <s v="Enterprise"/>
    <s v="West"/>
    <s v=""/>
    <s v="VEND1095"/>
    <s v="Far conference daughter class after."/>
    <s v="OK"/>
    <s v=""/>
    <s v="Valid"/>
    <s v="valid"/>
  </r>
  <r>
    <s v="TRX109469"/>
    <d v="2023-05-04T00:00:00"/>
    <n v="22242.55"/>
    <x v="4"/>
    <s v="Liability"/>
    <s v="Online"/>
    <s v="North"/>
    <s v=""/>
    <s v=""/>
    <s v="Against suffer education structure beautiful still."/>
    <s v="OK"/>
    <s v=""/>
    <s v=""/>
    <s v="valid"/>
  </r>
  <r>
    <s v="TRX109470"/>
    <d v="2023-03-12T00:00:00"/>
    <n v="156413.57"/>
    <x v="1"/>
    <s v="Subscription"/>
    <s v="Enterprise"/>
    <s v="East"/>
    <s v="CUST10340"/>
    <s v=""/>
    <s v="Friend cold wind current though popular recent."/>
    <s v="OK"/>
    <s v="Valid"/>
    <s v=""/>
    <s v="valid"/>
  </r>
  <r>
    <s v="TRX109471"/>
    <d v="2022-02-12T00:00:00"/>
    <n v="21660.21"/>
    <x v="4"/>
    <s v="Liability"/>
    <s v="Retail"/>
    <s v="West"/>
    <s v=""/>
    <s v=""/>
    <s v="Power hotel local."/>
    <s v="OK"/>
    <s v=""/>
    <s v=""/>
    <s v="valid"/>
  </r>
  <r>
    <s v="TRX109472"/>
    <d v="2022-08-19T00:00:00"/>
    <n v="23647.63"/>
    <x v="4"/>
    <s v="Liability"/>
    <s v="Online"/>
    <s v="West"/>
    <s v=""/>
    <s v=""/>
    <s v="Support concern cover continue discover enjoy."/>
    <s v="OK"/>
    <s v=""/>
    <s v=""/>
    <s v="valid"/>
  </r>
  <r>
    <s v="TRX109473"/>
    <d v="2023-01-28T00:00:00"/>
    <n v="87504.12"/>
    <x v="1"/>
    <s v="Service"/>
    <s v="Retail"/>
    <s v="West"/>
    <s v="CUST10284"/>
    <s v=""/>
    <s v="Give president soldier perhaps society others wind."/>
    <s v="OK"/>
    <s v="Valid"/>
    <s v=""/>
    <s v="valid"/>
  </r>
  <r>
    <s v="TRX109474"/>
    <d v="2023-05-22T00:00:00"/>
    <n v="225649.27"/>
    <x v="1"/>
    <s v="Service"/>
    <s v="Enterprise"/>
    <s v="East"/>
    <s v="CUST10227"/>
    <s v=""/>
    <s v="That care anyone analysis have."/>
    <s v="OK"/>
    <s v="Valid"/>
    <s v=""/>
    <s v="valid"/>
  </r>
  <r>
    <s v="TRX109475"/>
    <d v="2022-07-02T00:00:00"/>
    <n v="110083.69"/>
    <x v="1"/>
    <s v="Service"/>
    <s v="Enterprise"/>
    <s v="East"/>
    <s v="CUST10132"/>
    <s v=""/>
    <s v="Assume table probably up rest fly store."/>
    <s v="OK"/>
    <s v="Valid"/>
    <s v=""/>
    <s v="valid"/>
  </r>
  <r>
    <s v="TRX109476"/>
    <d v="2023-08-13T00:00:00"/>
    <n v="-36181.06"/>
    <x v="0"/>
    <s v="Supplies"/>
    <s v="Online"/>
    <s v="North"/>
    <s v=""/>
    <s v="VEND1112"/>
    <s v="Fact show spend better about."/>
    <s v="OK"/>
    <s v=""/>
    <s v="Valid"/>
    <s v="valid"/>
  </r>
  <r>
    <s v="TRX109477"/>
    <d v="2023-10-16T00:00:00"/>
    <n v="234921.26"/>
    <x v="1"/>
    <s v="Service"/>
    <s v="Online"/>
    <s v="South"/>
    <s v="CUST10014"/>
    <s v=""/>
    <s v="Send focus to."/>
    <s v="OK"/>
    <s v="Valid"/>
    <s v=""/>
    <s v="valid"/>
  </r>
  <r>
    <s v="TRX109478"/>
    <d v="2022-01-01T00:00:00"/>
    <n v="-73694.89"/>
    <x v="0"/>
    <s v="Other"/>
    <s v="Retail"/>
    <s v="North"/>
    <s v=""/>
    <s v="VEND1002"/>
    <s v="Simply through well responsibility hot never green."/>
    <s v="OK"/>
    <s v=""/>
    <s v="Valid"/>
    <s v="valid"/>
  </r>
  <r>
    <s v="TRX109479"/>
    <d v="2022-02-25T00:00:00"/>
    <n v="20400.189999999999"/>
    <x v="3"/>
    <s v="Asset"/>
    <s v="Online"/>
    <s v="North"/>
    <s v=""/>
    <s v=""/>
    <s v="Should laugh challenge before either."/>
    <s v="OK"/>
    <s v=""/>
    <s v=""/>
    <s v="valid"/>
  </r>
  <r>
    <s v="TRX109480"/>
    <d v="2022-02-27T00:00:00"/>
    <n v="95792.99"/>
    <x v="1"/>
    <s v="Product"/>
    <s v="Online"/>
    <s v="West"/>
    <s v="CUST10256"/>
    <s v=""/>
    <s v="Ago pretty memory."/>
    <s v="OK"/>
    <s v="Valid"/>
    <s v=""/>
    <s v="valid"/>
  </r>
  <r>
    <s v="TRX109481"/>
    <d v="2023-03-13T00:00:00"/>
    <n v="161878.15"/>
    <x v="1"/>
    <s v="Product"/>
    <s v="Enterprise"/>
    <s v="North"/>
    <s v="CUST10183"/>
    <s v=""/>
    <s v="Per by he discover themselves customer decade."/>
    <s v="OK"/>
    <s v="Valid"/>
    <s v=""/>
    <s v="valid"/>
  </r>
  <r>
    <s v="TRX109482"/>
    <d v="2023-07-14T00:00:00"/>
    <n v="-37010.120000000003"/>
    <x v="0"/>
    <s v="Supplies"/>
    <s v="Online"/>
    <s v="East"/>
    <s v=""/>
    <s v="VEND1088"/>
    <s v="With economic rich kid."/>
    <s v="OK"/>
    <s v=""/>
    <s v="Valid"/>
    <s v="valid"/>
  </r>
  <r>
    <s v="TRX109483"/>
    <d v="2023-08-30T00:00:00"/>
    <n v="136250.85999999999"/>
    <x v="1"/>
    <s v="Subscription"/>
    <s v="Enterprise"/>
    <s v="South"/>
    <s v="CUST10274"/>
    <s v=""/>
    <s v="Seven over professor."/>
    <s v="OK"/>
    <s v="Valid"/>
    <s v=""/>
    <s v="valid"/>
  </r>
  <r>
    <s v="TRX109484"/>
    <d v="2022-06-10T00:00:00"/>
    <n v="-10311.65"/>
    <x v="0"/>
    <s v="Rent"/>
    <s v="Enterprise"/>
    <s v="South"/>
    <s v=""/>
    <s v="VEND1097"/>
    <s v="Fast approach social learn."/>
    <s v="OK"/>
    <s v=""/>
    <s v="Valid"/>
    <s v="valid"/>
  </r>
  <r>
    <s v="TRX109485"/>
    <d v="2022-01-15T00:00:00"/>
    <n v="135408.75"/>
    <x v="1"/>
    <s v="Subscription"/>
    <s v="Online"/>
    <s v="East"/>
    <s v="CUST10192"/>
    <s v=""/>
    <s v="Economy trial subject require."/>
    <s v="OK"/>
    <s v="Valid"/>
    <s v=""/>
    <s v="valid"/>
  </r>
  <r>
    <s v="TRX109486"/>
    <d v="2022-12-28T00:00:00"/>
    <n v="105180.5"/>
    <x v="1"/>
    <s v="Product"/>
    <s v="Online"/>
    <s v="North"/>
    <s v="CUST10257"/>
    <s v=""/>
    <s v="Poor evidence executive reflect."/>
    <s v="OK"/>
    <s v="Valid"/>
    <s v=""/>
    <s v="valid"/>
  </r>
  <r>
    <s v="TRX109487"/>
    <d v="2023-04-26T00:00:00"/>
    <n v="86411.35"/>
    <x v="1"/>
    <s v="Product"/>
    <s v="Retail"/>
    <s v="South"/>
    <s v="CUST10083"/>
    <s v=""/>
    <s v="Book father big less employee network."/>
    <s v="OK"/>
    <s v="Valid"/>
    <s v=""/>
    <s v="valid"/>
  </r>
  <r>
    <s v="TRX109488"/>
    <d v="2023-05-04T00:00:00"/>
    <n v="125417.77"/>
    <x v="1"/>
    <s v="Subscription"/>
    <s v="Enterprise"/>
    <s v="West"/>
    <s v="CUST10277"/>
    <s v=""/>
    <s v="Foot management us less once show which."/>
    <s v="OK"/>
    <s v="Valid"/>
    <s v=""/>
    <s v="valid"/>
  </r>
  <r>
    <s v="TRX109489"/>
    <d v="2023-11-09T00:00:00"/>
    <n v="-49528.35"/>
    <x v="0"/>
    <s v="Rent"/>
    <s v="Online"/>
    <s v="South"/>
    <s v=""/>
    <s v="VEND1116"/>
    <s v="Job girl third candidate."/>
    <s v="OK"/>
    <s v=""/>
    <s v="Valid"/>
    <s v="valid"/>
  </r>
  <r>
    <s v="TRX109490"/>
    <d v="2022-02-09T00:00:00"/>
    <n v="175578.75"/>
    <x v="1"/>
    <s v="Product"/>
    <s v="Enterprise"/>
    <s v="West"/>
    <s v="CUST10156"/>
    <s v=""/>
    <s v="Very skin they medical whose player south ball."/>
    <s v="OK"/>
    <s v="Valid"/>
    <s v=""/>
    <s v="valid"/>
  </r>
  <r>
    <s v="TRX109491"/>
    <d v="2023-12-10T00:00:00"/>
    <n v="-57968.76"/>
    <x v="0"/>
    <s v="Utilities"/>
    <s v="Enterprise"/>
    <s v="West"/>
    <s v=""/>
    <s v="VEND1018"/>
    <s v="Lead see article."/>
    <s v="OK"/>
    <s v=""/>
    <s v="Valid"/>
    <s v="valid"/>
  </r>
  <r>
    <s v="TRX109492"/>
    <d v="2023-07-29T00:00:00"/>
    <n v="52974.03"/>
    <x v="1"/>
    <s v="Subscription"/>
    <s v="Retail"/>
    <s v="North"/>
    <s v="CUST10259"/>
    <s v=""/>
    <s v="Middle reflect simple turn traditional order."/>
    <s v="OK"/>
    <s v="Valid"/>
    <s v=""/>
    <s v="valid"/>
  </r>
  <r>
    <s v="TRX109493"/>
    <d v="2022-06-25T00:00:00"/>
    <n v="-23432.67"/>
    <x v="0"/>
    <s v="Utilities"/>
    <s v="Retail"/>
    <s v="East"/>
    <s v=""/>
    <s v="VEND1054"/>
    <s v="Might decide effect example article large direction."/>
    <s v="OK"/>
    <s v=""/>
    <s v="Valid"/>
    <s v="valid"/>
  </r>
  <r>
    <s v="TRX109494"/>
    <d v="2022-04-22T00:00:00"/>
    <n v="187965.08"/>
    <x v="1"/>
    <s v="Subscription"/>
    <s v="Online"/>
    <s v="East"/>
    <s v="CUST10288"/>
    <s v=""/>
    <s v="Action operation magazine improve oil what."/>
    <s v="OK"/>
    <s v="Valid"/>
    <s v=""/>
    <s v="valid"/>
  </r>
  <r>
    <s v="TRX109495"/>
    <d v="2023-08-16T00:00:00"/>
    <n v="-30850.58"/>
    <x v="0"/>
    <s v="Other"/>
    <s v="Retail"/>
    <s v="South"/>
    <s v=""/>
    <s v="VEND1107"/>
    <s v="Detail see really apply computer walk police."/>
    <s v="OK"/>
    <s v=""/>
    <s v="Valid"/>
    <s v="valid"/>
  </r>
  <r>
    <s v="TRX109496"/>
    <d v="2023-01-10T00:00:00"/>
    <n v="126659.02"/>
    <x v="1"/>
    <s v="Service"/>
    <s v="Retail"/>
    <s v="East"/>
    <s v="CUST10264"/>
    <s v=""/>
    <s v="Within station create."/>
    <s v="OK"/>
    <s v="Valid"/>
    <s v=""/>
    <s v="valid"/>
  </r>
  <r>
    <s v="TRX109497"/>
    <d v="2023-10-02T00:00:00"/>
    <n v="127412.85"/>
    <x v="1"/>
    <s v="Product"/>
    <s v="Retail"/>
    <s v="East"/>
    <s v="CUST10262"/>
    <s v=""/>
    <s v="Center last practice walk hair condition."/>
    <s v="OK"/>
    <s v="Valid"/>
    <s v=""/>
    <s v="valid"/>
  </r>
  <r>
    <s v="TRX109498"/>
    <d v="2023-12-25T00:00:00"/>
    <n v="208570.14"/>
    <x v="1"/>
    <s v="Product"/>
    <s v="Retail"/>
    <s v="East"/>
    <s v="CUST10218"/>
    <s v=""/>
    <s v="Modern story long artist evening."/>
    <s v="OK"/>
    <s v="Valid"/>
    <s v=""/>
    <s v="valid"/>
  </r>
  <r>
    <s v="TRX109499"/>
    <d v="2023-11-11T00:00:00"/>
    <n v="179919.45"/>
    <x v="1"/>
    <s v="Service"/>
    <s v="Retail"/>
    <s v="West"/>
    <s v="CUST10070"/>
    <s v=""/>
    <s v="Safe our animal soldier end later movement table."/>
    <s v="OK"/>
    <s v="Valid"/>
    <s v=""/>
    <s v="valid"/>
  </r>
  <r>
    <s v="TRX109500"/>
    <d v="2022-12-12T00:00:00"/>
    <n v="184378.99"/>
    <x v="1"/>
    <s v="Service"/>
    <s v="Enterprise"/>
    <s v="South"/>
    <s v="CUST10070"/>
    <s v=""/>
    <s v="Reveal guess direction chair."/>
    <s v="OK"/>
    <s v="Valid"/>
    <s v=""/>
    <s v="valid"/>
  </r>
  <r>
    <s v="TRX109501"/>
    <d v="2023-06-24T00:00:00"/>
    <n v="10333.82"/>
    <x v="4"/>
    <s v="Liability"/>
    <s v="Retail"/>
    <s v="East"/>
    <s v=""/>
    <s v=""/>
    <s v="Design gun risk grow space money data."/>
    <s v="OK"/>
    <s v=""/>
    <s v=""/>
    <s v="valid"/>
  </r>
  <r>
    <s v="TRX109502"/>
    <d v="2022-11-22T00:00:00"/>
    <n v="260120.23"/>
    <x v="1"/>
    <s v="Service"/>
    <s v="Online"/>
    <s v="South"/>
    <s v="CUST10309"/>
    <s v=""/>
    <s v="Benefit cup consumer."/>
    <s v="OK"/>
    <s v="Valid"/>
    <s v=""/>
    <s v="valid"/>
  </r>
  <r>
    <s v="TRX109503"/>
    <d v="2022-10-17T00:00:00"/>
    <n v="135180.32"/>
    <x v="1"/>
    <s v="Product"/>
    <s v="Enterprise"/>
    <s v="North"/>
    <s v="CUST10359"/>
    <s v=""/>
    <s v="Art almost sort town race evening hotel range."/>
    <s v="OK"/>
    <s v="Valid"/>
    <s v=""/>
    <s v="valid"/>
  </r>
  <r>
    <s v="TRX109504"/>
    <d v="2023-01-01T00:00:00"/>
    <n v="-76358.679999999993"/>
    <x v="0"/>
    <s v="Rent"/>
    <s v="Enterprise"/>
    <s v="South"/>
    <s v=""/>
    <s v="VEND1023"/>
    <s v="Its success indeed party idea."/>
    <s v="OK"/>
    <s v=""/>
    <s v="Valid"/>
    <s v="valid"/>
  </r>
  <r>
    <s v="TRX109505"/>
    <d v="2023-05-18T00:00:00"/>
    <n v="-29684.45"/>
    <x v="0"/>
    <s v="Other"/>
    <s v="Retail"/>
    <s v="South"/>
    <s v=""/>
    <s v="VEND1060"/>
    <s v="Whole whose out end around on travel lose."/>
    <s v="OK"/>
    <s v=""/>
    <s v="Valid"/>
    <s v="valid"/>
  </r>
  <r>
    <s v="TRX109506"/>
    <d v="2022-03-22T00:00:00"/>
    <n v="46697.86"/>
    <x v="1"/>
    <s v="Subscription"/>
    <s v="Retail"/>
    <s v="North"/>
    <s v="CUST10293"/>
    <s v=""/>
    <s v="Make little yes."/>
    <s v="OK"/>
    <s v="Valid"/>
    <s v=""/>
    <s v="valid"/>
  </r>
  <r>
    <s v="TRX109507"/>
    <d v="2022-05-15T00:00:00"/>
    <n v="-72417.350000000006"/>
    <x v="0"/>
    <s v="Other"/>
    <s v="Retail"/>
    <s v="South"/>
    <s v=""/>
    <s v="VEND1067"/>
    <s v="Story structure bill choice performance big."/>
    <s v="OK"/>
    <s v=""/>
    <s v="Valid"/>
    <s v="valid"/>
  </r>
  <r>
    <s v="TRX109508"/>
    <d v="2023-12-28T00:00:00"/>
    <n v="181452.54"/>
    <x v="1"/>
    <s v="Product"/>
    <s v="Enterprise"/>
    <s v="South"/>
    <s v="CUST10363"/>
    <s v=""/>
    <s v="Effect collection other home lose upon oil."/>
    <s v="OK"/>
    <s v="Valid"/>
    <s v=""/>
    <s v="valid"/>
  </r>
  <r>
    <s v="TRX109509"/>
    <d v="2022-12-19T00:00:00"/>
    <n v="162475.23000000001"/>
    <x v="1"/>
    <s v="Product"/>
    <s v="Online"/>
    <s v="North"/>
    <s v="CUST10204"/>
    <s v=""/>
    <s v="Structure western operation generation."/>
    <s v="OK"/>
    <s v="Valid"/>
    <s v=""/>
    <s v="valid"/>
  </r>
  <r>
    <s v="TRX109510"/>
    <d v="2022-10-06T00:00:00"/>
    <n v="128071.83"/>
    <x v="1"/>
    <s v="Subscription"/>
    <s v="Enterprise"/>
    <s v="West"/>
    <s v="CUST10249"/>
    <s v=""/>
    <s v="Break media voice."/>
    <s v="OK"/>
    <s v="Valid"/>
    <s v=""/>
    <s v="valid"/>
  </r>
  <r>
    <s v="TRX109511"/>
    <d v="2022-07-30T00:00:00"/>
    <n v="137739.92000000001"/>
    <x v="1"/>
    <s v="Subscription"/>
    <s v="Enterprise"/>
    <s v="East"/>
    <s v="CUST10205"/>
    <s v=""/>
    <s v="Take seek same doctor."/>
    <s v="OK"/>
    <s v="Valid"/>
    <s v=""/>
    <s v="valid"/>
  </r>
  <r>
    <s v="TRX109512"/>
    <d v="2023-07-08T00:00:00"/>
    <n v="-18008.330000000002"/>
    <x v="0"/>
    <s v="Marketing"/>
    <s v="Online"/>
    <s v="North"/>
    <s v=""/>
    <s v="VEND1112"/>
    <s v="Produce build reflect put leg."/>
    <s v="OK"/>
    <s v=""/>
    <s v="Valid"/>
    <s v="valid"/>
  </r>
  <r>
    <s v="TRX109513"/>
    <d v="2022-03-28T00:00:00"/>
    <n v="272559.27"/>
    <x v="1"/>
    <s v="Subscription"/>
    <s v="Online"/>
    <s v="South"/>
    <s v="CUST10305"/>
    <s v=""/>
    <s v="Buy program happy wide."/>
    <s v="OK"/>
    <s v="Valid"/>
    <s v=""/>
    <s v="valid"/>
  </r>
  <r>
    <s v="TRX109514"/>
    <d v="2023-03-02T00:00:00"/>
    <n v="151208.88"/>
    <x v="1"/>
    <s v="Service"/>
    <s v="Retail"/>
    <s v="East"/>
    <s v="CUST10366"/>
    <s v=""/>
    <s v="Think require opportunity interesting."/>
    <s v="OK"/>
    <s v="Valid"/>
    <s v=""/>
    <s v="valid"/>
  </r>
  <r>
    <s v="TRX109515"/>
    <d v="2023-03-04T00:00:00"/>
    <n v="90196.62"/>
    <x v="1"/>
    <s v="Subscription"/>
    <s v="Online"/>
    <s v="East"/>
    <s v="CUST10265"/>
    <s v=""/>
    <s v="Space force truth fall."/>
    <s v="OK"/>
    <s v="Valid"/>
    <s v=""/>
    <s v="valid"/>
  </r>
  <r>
    <s v="TRX109516"/>
    <d v="2022-01-23T00:00:00"/>
    <n v="219902.54"/>
    <x v="1"/>
    <s v="Product"/>
    <s v="Online"/>
    <s v="East"/>
    <s v="CUST10136"/>
    <s v=""/>
    <s v="Arrive forward trip increase just stuff."/>
    <s v="OK"/>
    <s v="Valid"/>
    <s v=""/>
    <s v="valid"/>
  </r>
  <r>
    <s v="TRX109517"/>
    <d v="2022-05-10T00:00:00"/>
    <n v="-43654.38"/>
    <x v="0"/>
    <s v="Payroll"/>
    <s v="Enterprise"/>
    <s v="South"/>
    <s v=""/>
    <s v="VEND1070"/>
    <s v="Morning short crime middle eye player color class."/>
    <s v="OK"/>
    <s v=""/>
    <s v="Valid"/>
    <s v="valid"/>
  </r>
  <r>
    <s v="TRX109518"/>
    <d v="2023-07-23T00:00:00"/>
    <n v="113717.38"/>
    <x v="1"/>
    <s v="Service"/>
    <s v="Online"/>
    <s v="North"/>
    <s v="CUST10026"/>
    <s v=""/>
    <s v="Structure capital but theory win assume piece agency."/>
    <s v="OK"/>
    <s v="Valid"/>
    <s v=""/>
    <s v="valid"/>
  </r>
  <r>
    <s v="TRX109519"/>
    <d v="2022-06-25T00:00:00"/>
    <n v="130427.02"/>
    <x v="1"/>
    <s v="Product"/>
    <s v="Online"/>
    <s v="South"/>
    <s v="CUST10195"/>
    <s v=""/>
    <s v="Star indeed language thank body win."/>
    <s v="OK"/>
    <s v="Valid"/>
    <s v=""/>
    <s v="valid"/>
  </r>
  <r>
    <s v="TRX109520"/>
    <d v="2023-12-20T00:00:00"/>
    <n v="-25709.39"/>
    <x v="0"/>
    <s v="Utilities"/>
    <s v="Online"/>
    <s v="South"/>
    <s v=""/>
    <s v="VEND1007"/>
    <s v="Third sit head decide ok."/>
    <s v="OK"/>
    <s v=""/>
    <s v="Valid"/>
    <s v="valid"/>
  </r>
  <r>
    <s v="TRX109521"/>
    <d v="2022-01-09T00:00:00"/>
    <n v="251558.82"/>
    <x v="1"/>
    <s v="Service"/>
    <s v="Online"/>
    <s v="North"/>
    <s v="CUST10156"/>
    <s v=""/>
    <s v="Know role air."/>
    <s v="OK"/>
    <s v="Valid"/>
    <s v=""/>
    <s v="valid"/>
  </r>
  <r>
    <s v="TRX109522"/>
    <d v="2022-02-19T00:00:00"/>
    <n v="158269.10999999999"/>
    <x v="1"/>
    <s v="Product"/>
    <s v="Enterprise"/>
    <s v="South"/>
    <s v="CUST10239"/>
    <s v=""/>
    <s v="Pattern growth relationship week."/>
    <s v="OK"/>
    <s v="Valid"/>
    <s v=""/>
    <s v="valid"/>
  </r>
  <r>
    <s v="TRX109523"/>
    <d v="2023-02-13T00:00:00"/>
    <n v="165316.71"/>
    <x v="1"/>
    <s v="Subscription"/>
    <s v="Online"/>
    <s v="North"/>
    <s v="CUST10023"/>
    <s v=""/>
    <s v="Sister between how account structure property."/>
    <s v="OK"/>
    <s v="Valid"/>
    <s v=""/>
    <s v="valid"/>
  </r>
  <r>
    <s v="TRX109524"/>
    <d v="2023-12-16T00:00:00"/>
    <n v="263455.65999999997"/>
    <x v="1"/>
    <s v="Subscription"/>
    <s v="Retail"/>
    <s v="South"/>
    <s v="CUST10323"/>
    <s v=""/>
    <s v="Develop on fill alone their create leader."/>
    <s v="OK"/>
    <s v="Valid"/>
    <s v=""/>
    <s v="valid"/>
  </r>
  <r>
    <s v="TRX109525"/>
    <d v="2023-04-28T00:00:00"/>
    <n v="95648.27"/>
    <x v="1"/>
    <s v="Product"/>
    <s v="Enterprise"/>
    <s v="South"/>
    <s v="CUST10150"/>
    <s v=""/>
    <s v="Fish public example begin represent senior of."/>
    <s v="OK"/>
    <s v="Valid"/>
    <s v=""/>
    <s v="valid"/>
  </r>
  <r>
    <s v="TRX109526"/>
    <d v="2022-09-11T00:00:00"/>
    <n v="-36508.15"/>
    <x v="0"/>
    <s v="Marketing"/>
    <s v="Retail"/>
    <s v="East"/>
    <s v=""/>
    <s v="VEND1047"/>
    <s v="Scene start true first themselves government every."/>
    <s v="OK"/>
    <s v=""/>
    <s v="Valid"/>
    <s v="valid"/>
  </r>
  <r>
    <s v="TRX109527"/>
    <d v="2022-04-05T00:00:00"/>
    <n v="25676.61"/>
    <x v="4"/>
    <s v="Liability"/>
    <s v="Enterprise"/>
    <s v="South"/>
    <s v=""/>
    <s v=""/>
    <s v="Purpose wonder spend work culture develop."/>
    <s v="OK"/>
    <s v=""/>
    <s v=""/>
    <s v="valid"/>
  </r>
  <r>
    <s v="TRX109528"/>
    <d v="2022-06-01T00:00:00"/>
    <n v="273494.83"/>
    <x v="1"/>
    <s v="Service"/>
    <s v="Enterprise"/>
    <s v="West"/>
    <s v="CUST10292"/>
    <s v=""/>
    <s v="Tell buy measure buy building key imagine common."/>
    <s v="OK"/>
    <s v="Valid"/>
    <s v=""/>
    <s v="valid"/>
  </r>
  <r>
    <s v="TRX109529"/>
    <d v="2022-10-16T00:00:00"/>
    <n v="169983.42"/>
    <x v="1"/>
    <s v="Product"/>
    <s v="Online"/>
    <s v="South"/>
    <s v="CUST10063"/>
    <s v=""/>
    <s v="Laugh consider court authority letter shoulder art."/>
    <s v="OK"/>
    <s v="Valid"/>
    <s v=""/>
    <s v="valid"/>
  </r>
  <r>
    <s v="TRX109530"/>
    <d v="2022-06-04T00:00:00"/>
    <n v="212536.73"/>
    <x v="1"/>
    <s v="Service"/>
    <s v="Enterprise"/>
    <s v="East"/>
    <s v="CUST10272"/>
    <s v=""/>
    <s v="Take evidence effort time bill."/>
    <s v="OK"/>
    <s v="Valid"/>
    <s v=""/>
    <s v="valid"/>
  </r>
  <r>
    <s v="TRX109531"/>
    <d v="2023-06-20T00:00:00"/>
    <n v="-37329.480000000003"/>
    <x v="0"/>
    <s v="Rent"/>
    <s v="Enterprise"/>
    <s v="East"/>
    <s v=""/>
    <s v="VEND1114"/>
    <s v="Power house black wish require."/>
    <s v="OK"/>
    <s v=""/>
    <s v="Valid"/>
    <s v="valid"/>
  </r>
  <r>
    <s v="TRX109532"/>
    <d v="2023-04-13T00:00:00"/>
    <n v="172616.71"/>
    <x v="1"/>
    <s v="Subscription"/>
    <s v="Retail"/>
    <s v="North"/>
    <s v="CUST10363"/>
    <s v=""/>
    <s v="Else record little financial dark likely."/>
    <s v="OK"/>
    <s v="Valid"/>
    <s v=""/>
    <s v="valid"/>
  </r>
  <r>
    <s v="TRX109533"/>
    <d v="2023-01-28T00:00:00"/>
    <n v="-20604.990000000002"/>
    <x v="0"/>
    <s v="Rent"/>
    <s v="Enterprise"/>
    <s v="South"/>
    <s v=""/>
    <s v="VEND1085"/>
    <s v="Gas by can not community moment check."/>
    <s v="OK"/>
    <s v=""/>
    <s v="Valid"/>
    <s v="valid"/>
  </r>
  <r>
    <s v="TRX109534"/>
    <d v="2022-03-09T00:00:00"/>
    <n v="-58408.52"/>
    <x v="0"/>
    <s v="Marketing"/>
    <s v="Online"/>
    <s v="West"/>
    <s v=""/>
    <s v="VEND1083"/>
    <s v="Idea send this rather nor serve finish."/>
    <s v="OK"/>
    <s v=""/>
    <s v="Valid"/>
    <s v="valid"/>
  </r>
  <r>
    <s v="TRX109535"/>
    <d v="2022-09-22T00:00:00"/>
    <n v="-56138.55"/>
    <x v="0"/>
    <s v="Other"/>
    <s v="Retail"/>
    <s v="South"/>
    <s v=""/>
    <s v="VEND1079"/>
    <s v="Exist fine life sport himself."/>
    <s v="OK"/>
    <s v=""/>
    <s v="Valid"/>
    <s v="valid"/>
  </r>
  <r>
    <s v="TRX109536"/>
    <d v="2022-07-05T00:00:00"/>
    <n v="4533.82"/>
    <x v="4"/>
    <s v="Liability"/>
    <s v="Enterprise"/>
    <s v="East"/>
    <s v=""/>
    <s v=""/>
    <s v="Life exactly standard whether cultural very yeah nearly."/>
    <s v="OK"/>
    <s v=""/>
    <s v=""/>
    <s v="valid"/>
  </r>
  <r>
    <s v="TRX109537"/>
    <d v="2023-09-17T00:00:00"/>
    <n v="153843.35"/>
    <x v="1"/>
    <s v="Product"/>
    <s v="Enterprise"/>
    <s v="South"/>
    <s v="CUST10086"/>
    <s v=""/>
    <s v="Population matter important current."/>
    <s v="OK"/>
    <s v="Valid"/>
    <s v=""/>
    <s v="valid"/>
  </r>
  <r>
    <s v="TRX109538"/>
    <d v="2022-01-29T00:00:00"/>
    <n v="85640.75"/>
    <x v="1"/>
    <s v="Subscription"/>
    <s v="Retail"/>
    <s v="West"/>
    <s v="CUST10224"/>
    <s v=""/>
    <s v="Thing second in market break war."/>
    <s v="OK"/>
    <s v="Valid"/>
    <s v=""/>
    <s v="valid"/>
  </r>
  <r>
    <s v="TRX109539"/>
    <d v="2022-06-08T00:00:00"/>
    <n v="70272.490000000005"/>
    <x v="1"/>
    <s v="Subscription"/>
    <s v="Online"/>
    <s v="North"/>
    <s v="CUST10045"/>
    <s v=""/>
    <s v="Recently hospital partner because family."/>
    <s v="OK"/>
    <s v="Valid"/>
    <s v=""/>
    <s v="valid"/>
  </r>
  <r>
    <s v="TRX109540"/>
    <d v="2022-12-01T00:00:00"/>
    <n v="124213.99"/>
    <x v="1"/>
    <s v="Subscription"/>
    <s v="Retail"/>
    <s v="West"/>
    <s v="CUST10189"/>
    <s v=""/>
    <s v="Field forget rule always service."/>
    <s v="OK"/>
    <s v="Valid"/>
    <s v=""/>
    <s v="valid"/>
  </r>
  <r>
    <s v="TRX109541"/>
    <d v="2022-04-19T00:00:00"/>
    <n v="112609.82"/>
    <x v="1"/>
    <s v="Service"/>
    <s v="Enterprise"/>
    <s v="East"/>
    <s v="CUST10221"/>
    <s v=""/>
    <s v="Most imagine truth you."/>
    <s v="OK"/>
    <s v="Valid"/>
    <s v=""/>
    <s v="valid"/>
  </r>
  <r>
    <s v="TRX109542"/>
    <d v="2023-07-30T00:00:00"/>
    <n v="95460.4"/>
    <x v="1"/>
    <s v="Product"/>
    <s v="Enterprise"/>
    <s v="East"/>
    <s v="CUST10235"/>
    <s v=""/>
    <s v="Stuff step chance candidate."/>
    <s v="OK"/>
    <s v="Valid"/>
    <s v=""/>
    <s v="valid"/>
  </r>
  <r>
    <s v="TRX109543"/>
    <d v="2023-01-13T00:00:00"/>
    <n v="161028.74"/>
    <x v="1"/>
    <s v="Subscription"/>
    <s v="Enterprise"/>
    <s v="East"/>
    <s v="CUST10094"/>
    <s v=""/>
    <s v="Suddenly with bring war."/>
    <s v="OK"/>
    <s v="Valid"/>
    <s v=""/>
    <s v="valid"/>
  </r>
  <r>
    <s v="TRX109544"/>
    <d v="2023-06-15T00:00:00"/>
    <n v="-41710.42"/>
    <x v="0"/>
    <s v="Marketing"/>
    <s v="Enterprise"/>
    <s v="South"/>
    <s v=""/>
    <s v="VEND1040"/>
    <s v="Wait collection audience politics save star medical recent."/>
    <s v="OK"/>
    <s v=""/>
    <s v="Valid"/>
    <s v="valid"/>
  </r>
  <r>
    <s v="TRX109545"/>
    <d v="2023-02-15T00:00:00"/>
    <n v="-37760.910000000003"/>
    <x v="0"/>
    <s v="Rent"/>
    <s v="Online"/>
    <s v="North"/>
    <s v=""/>
    <s v="VEND1085"/>
    <s v="Open carry what store after drop act."/>
    <s v="OK"/>
    <s v=""/>
    <s v="Valid"/>
    <s v="valid"/>
  </r>
  <r>
    <s v="TRX109546"/>
    <d v="2023-09-23T00:00:00"/>
    <n v="-5587.6"/>
    <x v="0"/>
    <s v="Payroll"/>
    <s v="Enterprise"/>
    <s v="South"/>
    <s v=""/>
    <s v="VEND1001"/>
    <s v="Apply front just concern truth energy."/>
    <s v="OK"/>
    <s v=""/>
    <s v="Valid"/>
    <s v="valid"/>
  </r>
  <r>
    <s v="TRX109547"/>
    <d v="2022-05-26T00:00:00"/>
    <n v="-53615.4"/>
    <x v="0"/>
    <s v="Other"/>
    <s v="Online"/>
    <s v="South"/>
    <s v=""/>
    <s v="VEND1033"/>
    <s v="Man policy organization sea morning pay."/>
    <s v="OK"/>
    <s v=""/>
    <s v="Valid"/>
    <s v="valid"/>
  </r>
  <r>
    <s v="TRX109548"/>
    <d v="2022-06-30T00:00:00"/>
    <n v="204490.27"/>
    <x v="1"/>
    <s v="Subscription"/>
    <s v="Retail"/>
    <s v="West"/>
    <s v="CUST10107"/>
    <s v=""/>
    <s v="Ready matter bar."/>
    <s v="OK"/>
    <s v="Valid"/>
    <s v=""/>
    <s v="valid"/>
  </r>
  <r>
    <s v="TRX109549"/>
    <d v="2023-11-27T00:00:00"/>
    <n v="133108.59"/>
    <x v="1"/>
    <s v="Subscription"/>
    <s v="Retail"/>
    <s v="North"/>
    <s v="CUST10185"/>
    <s v=""/>
    <s v="Build fall relationship send artist."/>
    <s v="OK"/>
    <s v="Valid"/>
    <s v=""/>
    <s v="valid"/>
  </r>
  <r>
    <s v="TRX109550"/>
    <d v="2022-11-18T00:00:00"/>
    <n v="-41143.29"/>
    <x v="0"/>
    <s v="Rent"/>
    <s v="Enterprise"/>
    <s v="East"/>
    <s v=""/>
    <s v="VEND1050"/>
    <s v="Suddenly all seek different."/>
    <s v="OK"/>
    <s v=""/>
    <s v="Valid"/>
    <s v="valid"/>
  </r>
  <r>
    <s v="TRX109551"/>
    <d v="2022-05-21T00:00:00"/>
    <n v="-28333.57"/>
    <x v="0"/>
    <s v="Other"/>
    <s v="Enterprise"/>
    <s v="East"/>
    <s v=""/>
    <s v="VEND1005"/>
    <s v="Recent a require this check gas capital."/>
    <s v="OK"/>
    <s v=""/>
    <s v="Valid"/>
    <s v="valid"/>
  </r>
  <r>
    <s v="TRX109552"/>
    <d v="2022-02-17T00:00:00"/>
    <n v="157930"/>
    <x v="1"/>
    <s v="Service"/>
    <s v="Online"/>
    <s v="South"/>
    <s v="CUST10050"/>
    <s v=""/>
    <s v="Describe way the front deal talk."/>
    <s v="OK"/>
    <s v="Valid"/>
    <s v=""/>
    <s v="valid"/>
  </r>
  <r>
    <s v="TRX109553"/>
    <d v="2023-07-11T00:00:00"/>
    <n v="-60765.42"/>
    <x v="0"/>
    <s v="Supplies"/>
    <s v="Enterprise"/>
    <s v="West"/>
    <s v=""/>
    <s v="VEND1077"/>
    <s v="Together item short agreement forward capital bar."/>
    <s v="OK"/>
    <s v=""/>
    <s v="Valid"/>
    <s v="valid"/>
  </r>
  <r>
    <s v="TRX109554"/>
    <d v="2023-08-25T00:00:00"/>
    <n v="144268.66"/>
    <x v="1"/>
    <s v="Product"/>
    <s v="Enterprise"/>
    <s v="South"/>
    <s v="CUST10146"/>
    <s v=""/>
    <s v="Lawyer daughter billion Congress rest phone push."/>
    <s v="OK"/>
    <s v="Valid"/>
    <s v=""/>
    <s v="valid"/>
  </r>
  <r>
    <s v="TRX109555"/>
    <d v="2022-01-16T00:00:00"/>
    <n v="-26886.43"/>
    <x v="0"/>
    <s v="Marketing"/>
    <s v="Online"/>
    <s v="South"/>
    <s v=""/>
    <s v="VEND1096"/>
    <s v="Best rise director tree page entire night should."/>
    <s v="OK"/>
    <s v=""/>
    <s v="Valid"/>
    <s v="valid"/>
  </r>
  <r>
    <s v="TRX109556"/>
    <d v="2023-12-17T00:00:00"/>
    <n v="271126.14"/>
    <x v="1"/>
    <s v="Subscription"/>
    <s v="Enterprise"/>
    <s v="North"/>
    <s v="CUST10023"/>
    <s v=""/>
    <s v="Responsibility well lawyer cultural focus value whose more."/>
    <s v="OK"/>
    <s v="Valid"/>
    <s v=""/>
    <s v="valid"/>
  </r>
  <r>
    <s v="TRX109557"/>
    <d v="2023-08-01T00:00:00"/>
    <n v="137246.47"/>
    <x v="1"/>
    <s v="Product"/>
    <s v="Enterprise"/>
    <s v="North"/>
    <s v="CUST10189"/>
    <s v=""/>
    <s v="Business identify once performance."/>
    <s v="OK"/>
    <s v="Valid"/>
    <s v=""/>
    <s v="valid"/>
  </r>
  <r>
    <s v="TRX109558"/>
    <d v="2022-09-21T00:00:00"/>
    <n v="-24297.52"/>
    <x v="0"/>
    <s v="Other"/>
    <s v="Online"/>
    <s v="West"/>
    <s v=""/>
    <s v="VEND1064"/>
    <s v="Prepare food front talk."/>
    <s v="OK"/>
    <s v=""/>
    <s v="Valid"/>
    <s v="valid"/>
  </r>
  <r>
    <s v="TRX109559"/>
    <d v="2022-05-27T00:00:00"/>
    <n v="141563.59"/>
    <x v="1"/>
    <s v="Subscription"/>
    <s v="Enterprise"/>
    <s v="West"/>
    <s v="CUST10271"/>
    <s v=""/>
    <s v="Step cut painting visit major fund nice style."/>
    <s v="OK"/>
    <s v="Valid"/>
    <s v=""/>
    <s v="valid"/>
  </r>
  <r>
    <s v="TRX109560"/>
    <d v="2023-01-18T00:00:00"/>
    <n v="13803"/>
    <x v="3"/>
    <s v="Asset"/>
    <s v="Retail"/>
    <s v="East"/>
    <s v=""/>
    <s v=""/>
    <s v="Ground cost authority now ever instead impact."/>
    <s v="OK"/>
    <s v=""/>
    <s v=""/>
    <s v="valid"/>
  </r>
  <r>
    <s v="TRX109561"/>
    <d v="2023-06-22T00:00:00"/>
    <n v="118294.91"/>
    <x v="1"/>
    <s v="Service"/>
    <s v="Online"/>
    <s v="East"/>
    <s v="CUST10172"/>
    <s v=""/>
    <s v="These recent degree we."/>
    <s v="OK"/>
    <s v="Valid"/>
    <s v=""/>
    <s v="valid"/>
  </r>
  <r>
    <s v="TRX109562"/>
    <d v="2023-06-15T00:00:00"/>
    <n v="59931.17"/>
    <x v="1"/>
    <s v="Subscription"/>
    <s v="Retail"/>
    <s v="North"/>
    <s v="CUST10088"/>
    <s v=""/>
    <s v="High fire on road."/>
    <s v="OK"/>
    <s v="Valid"/>
    <s v=""/>
    <s v="valid"/>
  </r>
  <r>
    <s v="TRX109563"/>
    <d v="2023-07-24T00:00:00"/>
    <n v="186353.3"/>
    <x v="1"/>
    <s v="Subscription"/>
    <s v="Retail"/>
    <s v="South"/>
    <s v="CUST10025"/>
    <s v=""/>
    <s v="Rather this drop Congress lot international trip."/>
    <s v="OK"/>
    <s v="Valid"/>
    <s v=""/>
    <s v="valid"/>
  </r>
  <r>
    <s v="TRX109564"/>
    <d v="2022-03-01T00:00:00"/>
    <n v="-55234.31"/>
    <x v="0"/>
    <s v="Supplies"/>
    <s v="Enterprise"/>
    <s v="East"/>
    <s v=""/>
    <s v="VEND1102"/>
    <s v="Simple hope each a."/>
    <s v="OK"/>
    <s v=""/>
    <s v="Valid"/>
    <s v="valid"/>
  </r>
  <r>
    <s v="TRX109565"/>
    <d v="2022-09-15T00:00:00"/>
    <n v="125326.82"/>
    <x v="1"/>
    <s v="Service"/>
    <s v="Retail"/>
    <s v="North"/>
    <s v="CUST10256"/>
    <s v=""/>
    <s v="Image under play friend price official may hold."/>
    <s v="OK"/>
    <s v="Valid"/>
    <s v=""/>
    <s v="valid"/>
  </r>
  <r>
    <s v="TRX109566"/>
    <d v="2023-06-01T00:00:00"/>
    <n v="198302.95"/>
    <x v="1"/>
    <s v="Subscription"/>
    <s v="Enterprise"/>
    <s v="North"/>
    <s v="CUST10067"/>
    <s v=""/>
    <s v="Decision get put president country."/>
    <s v="OK"/>
    <s v="Valid"/>
    <s v=""/>
    <s v="valid"/>
  </r>
  <r>
    <s v="TRX109567"/>
    <d v="2023-04-21T00:00:00"/>
    <n v="-36006.42"/>
    <x v="0"/>
    <s v="Utilities"/>
    <s v="Enterprise"/>
    <s v="West"/>
    <s v=""/>
    <s v="VEND1014"/>
    <s v="Each say green American science account."/>
    <s v="OK"/>
    <s v=""/>
    <s v="Valid"/>
    <s v="valid"/>
  </r>
  <r>
    <s v="TRX109568"/>
    <d v="2023-04-24T00:00:00"/>
    <n v="173523.58"/>
    <x v="1"/>
    <s v="Subscription"/>
    <s v="Enterprise"/>
    <s v="South"/>
    <s v="CUST10355"/>
    <s v=""/>
    <s v="Debate during the picture behavior."/>
    <s v="OK"/>
    <s v="Valid"/>
    <s v=""/>
    <s v="valid"/>
  </r>
  <r>
    <s v="TRX109569"/>
    <d v="2022-05-19T00:00:00"/>
    <n v="-65945.73"/>
    <x v="0"/>
    <s v="Utilities"/>
    <s v="Online"/>
    <s v="South"/>
    <s v=""/>
    <s v="VEND1117"/>
    <s v="Discover five address year once."/>
    <s v="OK"/>
    <s v=""/>
    <s v="Valid"/>
    <s v="valid"/>
  </r>
  <r>
    <s v="TRX109570"/>
    <d v="2023-09-15T00:00:00"/>
    <n v="82591.179999999993"/>
    <x v="1"/>
    <s v="Subscription"/>
    <s v="Retail"/>
    <s v="East"/>
    <s v="CUST10081"/>
    <s v=""/>
    <s v="Create analysis east story onto culture artist."/>
    <s v="OK"/>
    <s v="Valid"/>
    <s v=""/>
    <s v="valid"/>
  </r>
  <r>
    <s v="TRX109571"/>
    <d v="2022-11-25T00:00:00"/>
    <n v="180934.94"/>
    <x v="1"/>
    <s v="Product"/>
    <s v="Online"/>
    <s v="East"/>
    <s v="CUST10364"/>
    <s v=""/>
    <s v="There ready way drug should media describe both."/>
    <s v="OK"/>
    <s v="Valid"/>
    <s v=""/>
    <s v="valid"/>
  </r>
  <r>
    <s v="TRX109572"/>
    <d v="2022-07-31T00:00:00"/>
    <n v="222842.23"/>
    <x v="1"/>
    <s v="Subscription"/>
    <s v="Online"/>
    <s v="East"/>
    <s v="CUST10304"/>
    <s v=""/>
    <s v="Event effort hold interesting former move agency."/>
    <s v="OK"/>
    <s v="Valid"/>
    <s v=""/>
    <s v="valid"/>
  </r>
  <r>
    <s v="TRX109573"/>
    <d v="2022-10-26T00:00:00"/>
    <n v="-34044.14"/>
    <x v="0"/>
    <s v="Supplies"/>
    <s v="Retail"/>
    <s v="South"/>
    <s v=""/>
    <s v="VEND1032"/>
    <s v="Book catch leave pressure fight."/>
    <s v="OK"/>
    <s v=""/>
    <s v="Valid"/>
    <s v="valid"/>
  </r>
  <r>
    <s v="TRX109574"/>
    <d v="2022-05-04T00:00:00"/>
    <n v="-9766.74"/>
    <x v="0"/>
    <s v="Rent"/>
    <s v="Enterprise"/>
    <s v="East"/>
    <s v=""/>
    <s v="VEND1019"/>
    <s v="Local trial prepare relate even position."/>
    <s v="OK"/>
    <s v=""/>
    <s v="Valid"/>
    <s v="valid"/>
  </r>
  <r>
    <s v="TRX109575"/>
    <d v="2023-04-28T00:00:00"/>
    <n v="181866.71"/>
    <x v="1"/>
    <s v="Service"/>
    <s v="Online"/>
    <s v="South"/>
    <s v="CUST10135"/>
    <s v=""/>
    <s v="Executive red head nation show listen bring."/>
    <s v="OK"/>
    <s v="Valid"/>
    <s v=""/>
    <s v="valid"/>
  </r>
  <r>
    <s v="TRX109576"/>
    <d v="2022-08-21T00:00:00"/>
    <n v="-10589.34"/>
    <x v="0"/>
    <s v="Other"/>
    <s v="Retail"/>
    <s v="North"/>
    <s v=""/>
    <s v="VEND1011"/>
    <s v="Prepare chance between."/>
    <s v="OK"/>
    <s v=""/>
    <s v="Valid"/>
    <s v="valid"/>
  </r>
  <r>
    <s v="TRX109577"/>
    <d v="2022-02-13T00:00:00"/>
    <n v="228004.62"/>
    <x v="1"/>
    <s v="Subscription"/>
    <s v="Retail"/>
    <s v="West"/>
    <s v="CUST10304"/>
    <s v=""/>
    <s v="Lay tough marriage popular support place federal."/>
    <s v="OK"/>
    <s v="Valid"/>
    <s v=""/>
    <s v="valid"/>
  </r>
  <r>
    <s v="TRX109578"/>
    <d v="2023-02-24T00:00:00"/>
    <n v="-17756.72"/>
    <x v="0"/>
    <s v="Marketing"/>
    <s v="Retail"/>
    <s v="South"/>
    <s v=""/>
    <s v="VEND1043"/>
    <s v="Real reduce from whole attack."/>
    <s v="OK"/>
    <s v=""/>
    <s v="Valid"/>
    <s v="valid"/>
  </r>
  <r>
    <s v="TRX109579"/>
    <d v="2023-01-10T00:00:00"/>
    <n v="-33401.21"/>
    <x v="0"/>
    <s v="Marketing"/>
    <s v="Online"/>
    <s v="West"/>
    <s v=""/>
    <s v="VEND1085"/>
    <s v="Story future prevent team need magazine outside."/>
    <s v="OK"/>
    <s v=""/>
    <s v="Valid"/>
    <s v="valid"/>
  </r>
  <r>
    <s v="TRX109580"/>
    <d v="2023-09-27T00:00:00"/>
    <n v="102991.49"/>
    <x v="1"/>
    <s v="Service"/>
    <s v="Enterprise"/>
    <s v="East"/>
    <s v="CUST10051"/>
    <s v=""/>
    <s v="Ever tend but purpose national special."/>
    <s v="OK"/>
    <s v="Valid"/>
    <s v=""/>
    <s v="valid"/>
  </r>
  <r>
    <s v="TRX109581"/>
    <d v="2023-01-23T00:00:00"/>
    <n v="211061.19"/>
    <x v="1"/>
    <s v="Service"/>
    <s v="Online"/>
    <s v="North"/>
    <s v="CUST10211"/>
    <s v=""/>
    <s v="People find night sign ago create."/>
    <s v="OK"/>
    <s v="Valid"/>
    <s v=""/>
    <s v="valid"/>
  </r>
  <r>
    <s v="TRX109582"/>
    <d v="2022-01-08T00:00:00"/>
    <n v="-41032.050000000003"/>
    <x v="0"/>
    <s v="Supplies"/>
    <s v="Online"/>
    <s v="South"/>
    <s v=""/>
    <s v="VEND1039"/>
    <s v="Dog figure paper myself more."/>
    <s v="OK"/>
    <s v=""/>
    <s v="Valid"/>
    <s v="valid"/>
  </r>
  <r>
    <s v="TRX109583"/>
    <d v="2022-12-21T00:00:00"/>
    <n v="-31667.06"/>
    <x v="0"/>
    <s v="Supplies"/>
    <s v="Retail"/>
    <s v="West"/>
    <s v=""/>
    <s v="VEND1089"/>
    <s v="Experience mouth current."/>
    <s v="OK"/>
    <s v=""/>
    <s v="Valid"/>
    <s v="valid"/>
  </r>
  <r>
    <s v="TRX109584"/>
    <d v="2022-12-11T00:00:00"/>
    <n v="-23511.59"/>
    <x v="0"/>
    <s v="Other"/>
    <s v="Online"/>
    <s v="West"/>
    <s v=""/>
    <s v="VEND1070"/>
    <s v="Of site world hot feeling."/>
    <s v="OK"/>
    <s v=""/>
    <s v="Valid"/>
    <s v="valid"/>
  </r>
  <r>
    <s v="TRX109585"/>
    <d v="2023-01-23T00:00:00"/>
    <n v="72169.11"/>
    <x v="1"/>
    <s v="Subscription"/>
    <s v="Enterprise"/>
    <s v="West"/>
    <s v="CUST10264"/>
    <s v=""/>
    <s v="Good available toward key area although."/>
    <s v="OK"/>
    <s v="Valid"/>
    <s v=""/>
    <s v="valid"/>
  </r>
  <r>
    <s v="TRX109586"/>
    <d v="2022-08-10T00:00:00"/>
    <n v="23331.02"/>
    <x v="3"/>
    <s v="Asset"/>
    <s v="Enterprise"/>
    <s v="West"/>
    <s v=""/>
    <s v=""/>
    <s v="Best talk financial recent."/>
    <s v="OK"/>
    <s v=""/>
    <s v=""/>
    <s v="valid"/>
  </r>
  <r>
    <s v="TRX109587"/>
    <d v="2023-08-21T00:00:00"/>
    <n v="111917.25"/>
    <x v="1"/>
    <s v="Subscription"/>
    <s v="Enterprise"/>
    <s v="South"/>
    <s v="CUST10357"/>
    <s v=""/>
    <s v="Culture worry than better play guess."/>
    <s v="OK"/>
    <s v="Valid"/>
    <s v=""/>
    <s v="valid"/>
  </r>
  <r>
    <s v="TRX109588"/>
    <d v="2023-12-29T00:00:00"/>
    <n v="211617.63"/>
    <x v="1"/>
    <s v="Subscription"/>
    <s v="Retail"/>
    <s v="North"/>
    <s v="CUST10135"/>
    <s v=""/>
    <s v="Law have station different."/>
    <s v="OK"/>
    <s v="Valid"/>
    <s v=""/>
    <s v="valid"/>
  </r>
  <r>
    <s v="TRX109589"/>
    <d v="2023-10-05T00:00:00"/>
    <n v="292506.83"/>
    <x v="1"/>
    <s v="Subscription"/>
    <s v="Enterprise"/>
    <s v="West"/>
    <s v="CUST10307"/>
    <s v=""/>
    <s v="Democrat ability common station inside reduce."/>
    <s v="OK"/>
    <s v="Valid"/>
    <s v=""/>
    <s v="valid"/>
  </r>
  <r>
    <s v="TRX109590"/>
    <d v="2022-12-14T00:00:00"/>
    <n v="-45412.34"/>
    <x v="0"/>
    <s v="Supplies"/>
    <s v="Enterprise"/>
    <s v="South"/>
    <s v=""/>
    <s v="VEND1039"/>
    <s v="Part commercial try."/>
    <s v="OK"/>
    <s v=""/>
    <s v="Valid"/>
    <s v="valid"/>
  </r>
  <r>
    <s v="TRX109591"/>
    <d v="2023-01-11T00:00:00"/>
    <n v="-28261.64"/>
    <x v="0"/>
    <s v="Utilities"/>
    <s v="Enterprise"/>
    <s v="North"/>
    <s v=""/>
    <s v="VEND1059"/>
    <s v="Movie fire always leader responsibility way."/>
    <s v="OK"/>
    <s v=""/>
    <s v="Valid"/>
    <s v="valid"/>
  </r>
  <r>
    <s v="TRX109592"/>
    <d v="2023-01-15T00:00:00"/>
    <n v="-44263.59"/>
    <x v="0"/>
    <s v="Marketing"/>
    <s v="Retail"/>
    <s v="South"/>
    <s v=""/>
    <s v="VEND1054"/>
    <s v="Yard career newspaper company."/>
    <s v="OK"/>
    <s v=""/>
    <s v="Valid"/>
    <s v="valid"/>
  </r>
  <r>
    <s v="TRX109593"/>
    <d v="2023-04-09T00:00:00"/>
    <n v="82540.69"/>
    <x v="1"/>
    <s v="Subscription"/>
    <s v="Retail"/>
    <s v="East"/>
    <s v="CUST10319"/>
    <s v=""/>
    <s v="Until article growth support."/>
    <s v="OK"/>
    <s v="Valid"/>
    <s v=""/>
    <s v="valid"/>
  </r>
  <r>
    <s v="TRX109594"/>
    <d v="2022-06-25T00:00:00"/>
    <n v="-21167.759999999998"/>
    <x v="0"/>
    <s v="Other"/>
    <s v="Retail"/>
    <s v="North"/>
    <s v=""/>
    <s v="VEND1095"/>
    <s v="Both sign organization ago keep wife."/>
    <s v="OK"/>
    <s v=""/>
    <s v="Valid"/>
    <s v="valid"/>
  </r>
  <r>
    <s v="TRX109595"/>
    <d v="2023-03-11T00:00:00"/>
    <n v="-37567.39"/>
    <x v="0"/>
    <s v="Supplies"/>
    <s v="Online"/>
    <s v="North"/>
    <s v=""/>
    <s v="VEND1102"/>
    <s v="Claim always explain practice dinner my."/>
    <s v="OK"/>
    <s v=""/>
    <s v="Valid"/>
    <s v="valid"/>
  </r>
  <r>
    <s v="TRX109596"/>
    <d v="2022-09-10T00:00:00"/>
    <n v="-58975.13"/>
    <x v="0"/>
    <s v="Payroll"/>
    <s v="Retail"/>
    <s v="North"/>
    <s v=""/>
    <s v="VEND1037"/>
    <s v="Pattern continue international hot outside drive."/>
    <s v="OK"/>
    <s v=""/>
    <s v="Valid"/>
    <s v="valid"/>
  </r>
  <r>
    <s v="TRX109597"/>
    <d v="2022-07-14T00:00:00"/>
    <n v="-60848.99"/>
    <x v="0"/>
    <s v="Other"/>
    <s v="Enterprise"/>
    <s v="East"/>
    <s v=""/>
    <s v="VEND1096"/>
    <s v="Feel style memory recently beautiful after."/>
    <s v="OK"/>
    <s v=""/>
    <s v="Valid"/>
    <s v="valid"/>
  </r>
  <r>
    <s v="TRX109598"/>
    <d v="2022-09-06T00:00:00"/>
    <n v="181727.98"/>
    <x v="1"/>
    <s v="Product"/>
    <s v="Retail"/>
    <s v="West"/>
    <s v="CUST10239"/>
    <s v=""/>
    <s v="Dark around such look shoulder simply."/>
    <s v="OK"/>
    <s v="Valid"/>
    <s v=""/>
    <s v="valid"/>
  </r>
  <r>
    <s v="TRX109599"/>
    <d v="2023-02-06T00:00:00"/>
    <n v="-72582.3"/>
    <x v="0"/>
    <s v="Other"/>
    <s v="Retail"/>
    <s v="West"/>
    <s v=""/>
    <s v="VEND1100"/>
    <s v="Laugh easy say no."/>
    <s v="OK"/>
    <s v=""/>
    <s v="Valid"/>
    <s v="valid"/>
  </r>
  <r>
    <s v="TRX109600"/>
    <d v="2022-10-15T00:00:00"/>
    <n v="129923.95"/>
    <x v="1"/>
    <s v="Product"/>
    <s v="Online"/>
    <s v="East"/>
    <s v="CUST10237"/>
    <s v=""/>
    <s v="Coach include mission personal expert."/>
    <s v="OK"/>
    <s v="Valid"/>
    <s v=""/>
    <s v="valid"/>
  </r>
  <r>
    <s v="TRX109601"/>
    <d v="2023-02-02T00:00:00"/>
    <n v="133963.92000000001"/>
    <x v="1"/>
    <s v="Subscription"/>
    <s v="Retail"/>
    <s v="North"/>
    <s v="CUST10361"/>
    <s v=""/>
    <s v="Like maintain style upon first firm sense."/>
    <s v="OK"/>
    <s v="Valid"/>
    <s v=""/>
    <s v="valid"/>
  </r>
  <r>
    <s v="TRX109602"/>
    <d v="2022-06-20T00:00:00"/>
    <n v="173018.74"/>
    <x v="1"/>
    <s v="Subscription"/>
    <s v="Retail"/>
    <s v="South"/>
    <s v="CUST10116"/>
    <s v=""/>
    <s v="Speech blood phone prepare alone."/>
    <s v="OK"/>
    <s v="Valid"/>
    <s v=""/>
    <s v="valid"/>
  </r>
  <r>
    <s v="TRX109603"/>
    <d v="2022-09-26T00:00:00"/>
    <n v="78978.3"/>
    <x v="1"/>
    <s v="Subscription"/>
    <s v="Enterprise"/>
    <s v="North"/>
    <s v="CUST10029"/>
    <s v=""/>
    <s v="Last true she continue."/>
    <s v="OK"/>
    <s v="Valid"/>
    <s v=""/>
    <s v="valid"/>
  </r>
  <r>
    <s v="TRX109604"/>
    <d v="2023-03-07T00:00:00"/>
    <n v="120144.65"/>
    <x v="1"/>
    <s v="Service"/>
    <s v="Retail"/>
    <s v="West"/>
    <s v="CUST10073"/>
    <s v=""/>
    <s v="Sea adult although where instead."/>
    <s v="OK"/>
    <s v="Valid"/>
    <s v=""/>
    <s v="valid"/>
  </r>
  <r>
    <s v="TRX109605"/>
    <d v="2022-08-17T00:00:00"/>
    <n v="189149.09"/>
    <x v="1"/>
    <s v="Service"/>
    <s v="Retail"/>
    <s v="West"/>
    <s v="CUST10231"/>
    <s v=""/>
    <s v="Class firm late movement recognize."/>
    <s v="OK"/>
    <s v="Valid"/>
    <s v=""/>
    <s v="valid"/>
  </r>
  <r>
    <s v="TRX109606"/>
    <d v="2023-12-16T00:00:00"/>
    <n v="232088.4"/>
    <x v="1"/>
    <s v="Subscription"/>
    <s v="Retail"/>
    <s v="South"/>
    <s v="CUST10196"/>
    <s v=""/>
    <s v="Decade pressure message six although usually."/>
    <s v="OK"/>
    <s v="Valid"/>
    <s v=""/>
    <s v="valid"/>
  </r>
  <r>
    <s v="TRX109607"/>
    <d v="2023-04-28T00:00:00"/>
    <n v="105397.32"/>
    <x v="1"/>
    <s v="Subscription"/>
    <s v="Retail"/>
    <s v="South"/>
    <s v="CUST10329"/>
    <s v=""/>
    <s v="Wide source floor investment whether soon."/>
    <s v="OK"/>
    <s v="Valid"/>
    <s v=""/>
    <s v="valid"/>
  </r>
  <r>
    <s v="TRX109608"/>
    <d v="2022-04-14T00:00:00"/>
    <n v="-17553.12"/>
    <x v="0"/>
    <s v="Rent"/>
    <s v="Retail"/>
    <s v="West"/>
    <s v=""/>
    <s v="VEND1090"/>
    <s v="Eye with water maintain customer her candidate."/>
    <s v="OK"/>
    <s v=""/>
    <s v="Valid"/>
    <s v="valid"/>
  </r>
  <r>
    <s v="TRX109609"/>
    <d v="2023-09-25T00:00:00"/>
    <n v="120597.08"/>
    <x v="1"/>
    <s v="Subscription"/>
    <s v="Online"/>
    <s v="South"/>
    <s v="CUST10187"/>
    <s v=""/>
    <s v="Finally fight fall able western."/>
    <s v="OK"/>
    <s v="Valid"/>
    <s v=""/>
    <s v="valid"/>
  </r>
  <r>
    <s v="TRX109610"/>
    <d v="2022-12-10T00:00:00"/>
    <n v="-57942.07"/>
    <x v="0"/>
    <s v="Rent"/>
    <s v="Online"/>
    <s v="North"/>
    <s v=""/>
    <s v="VEND1019"/>
    <s v="Cut today third spring meet down."/>
    <s v="OK"/>
    <s v=""/>
    <s v="Valid"/>
    <s v="valid"/>
  </r>
  <r>
    <s v="TRX109611"/>
    <d v="2023-11-18T00:00:00"/>
    <n v="177399.76"/>
    <x v="1"/>
    <s v="Product"/>
    <s v="Enterprise"/>
    <s v="North"/>
    <s v="CUST10297"/>
    <s v=""/>
    <s v="Represent everybody sense car card not with arm."/>
    <s v="OK"/>
    <s v="Valid"/>
    <s v=""/>
    <s v="valid"/>
  </r>
  <r>
    <s v="TRX109612"/>
    <d v="2023-02-16T00:00:00"/>
    <n v="-2000"/>
    <x v="0"/>
    <s v="Rent"/>
    <s v="Online"/>
    <s v="South"/>
    <s v=""/>
    <s v="VEND1055"/>
    <s v="Total every court heavy what become."/>
    <s v="OK"/>
    <s v=""/>
    <s v="Valid"/>
    <s v="valid"/>
  </r>
  <r>
    <s v="TRX109613"/>
    <d v="2023-04-03T00:00:00"/>
    <n v="87211.42"/>
    <x v="1"/>
    <s v="Product"/>
    <s v="Retail"/>
    <s v="East"/>
    <s v="CUST10154"/>
    <s v=""/>
    <s v="Concern always wide response church."/>
    <s v="OK"/>
    <s v="Valid"/>
    <s v=""/>
    <s v="valid"/>
  </r>
  <r>
    <s v="TRX109614"/>
    <d v="2022-01-22T00:00:00"/>
    <n v="-26334.74"/>
    <x v="0"/>
    <s v="Marketing"/>
    <s v="Retail"/>
    <s v="West"/>
    <s v=""/>
    <s v="VEND1114"/>
    <s v="Name necessary enter move free others share."/>
    <s v="OK"/>
    <s v=""/>
    <s v="Valid"/>
    <s v="valid"/>
  </r>
  <r>
    <s v="TRX109615"/>
    <d v="2022-06-10T00:00:00"/>
    <n v="-33493.53"/>
    <x v="0"/>
    <s v="Rent"/>
    <s v="Retail"/>
    <s v="West"/>
    <s v=""/>
    <s v="VEND1114"/>
    <s v="Pretty quite focus research create management."/>
    <s v="OK"/>
    <s v=""/>
    <s v="Valid"/>
    <s v="valid"/>
  </r>
  <r>
    <s v="TRX109616"/>
    <d v="2022-01-26T00:00:00"/>
    <n v="202873.87"/>
    <x v="1"/>
    <s v="Subscription"/>
    <s v="Enterprise"/>
    <s v="East"/>
    <s v="CUST10345"/>
    <s v=""/>
    <s v="Cost when when community."/>
    <s v="OK"/>
    <s v="Valid"/>
    <s v=""/>
    <s v="valid"/>
  </r>
  <r>
    <s v="TRX109617"/>
    <d v="2023-03-01T00:00:00"/>
    <n v="-25195.19"/>
    <x v="0"/>
    <s v="Other"/>
    <s v="Online"/>
    <s v="East"/>
    <s v=""/>
    <s v="VEND1115"/>
    <s v="Sort above enough alone."/>
    <s v="OK"/>
    <s v=""/>
    <s v="Valid"/>
    <s v="valid"/>
  </r>
  <r>
    <s v="TRX109618"/>
    <d v="2022-08-10T00:00:00"/>
    <n v="180543.25"/>
    <x v="1"/>
    <s v="Service"/>
    <s v="Online"/>
    <s v="East"/>
    <s v="CUST10292"/>
    <s v=""/>
    <s v="Cell realize her clearly price."/>
    <s v="OK"/>
    <s v="Valid"/>
    <s v=""/>
    <s v="valid"/>
  </r>
  <r>
    <s v="TRX109619"/>
    <d v="2022-09-03T00:00:00"/>
    <n v="-65964.88"/>
    <x v="0"/>
    <s v="Payroll"/>
    <s v="Retail"/>
    <s v="West"/>
    <s v=""/>
    <s v="VEND1044"/>
    <s v="Likely despite charge."/>
    <s v="OK"/>
    <s v=""/>
    <s v="Valid"/>
    <s v="valid"/>
  </r>
  <r>
    <s v="TRX109620"/>
    <d v="2022-12-17T00:00:00"/>
    <n v="215272.52"/>
    <x v="1"/>
    <s v="Product"/>
    <s v="Online"/>
    <s v="South"/>
    <s v="CUST10186"/>
    <s v=""/>
    <s v="Rich may mission fall focus stuff exist energy."/>
    <s v="OK"/>
    <s v="Valid"/>
    <s v=""/>
    <s v="valid"/>
  </r>
  <r>
    <s v="TRX109621"/>
    <d v="2022-11-07T00:00:00"/>
    <n v="20732.39"/>
    <x v="4"/>
    <s v="Liability"/>
    <s v="Enterprise"/>
    <s v="East"/>
    <s v=""/>
    <s v=""/>
    <s v="Ten kitchen list."/>
    <s v="OK"/>
    <s v=""/>
    <s v=""/>
    <s v="valid"/>
  </r>
  <r>
    <s v="TRX109622"/>
    <d v="2022-06-07T00:00:00"/>
    <n v="213771.51"/>
    <x v="1"/>
    <s v="Service"/>
    <s v="Online"/>
    <s v="East"/>
    <s v="CUST10215"/>
    <s v=""/>
    <s v="Break later control effort against treatment."/>
    <s v="OK"/>
    <s v="Valid"/>
    <s v=""/>
    <s v="valid"/>
  </r>
  <r>
    <s v="TRX109623"/>
    <d v="2023-12-24T00:00:00"/>
    <n v="13027.16"/>
    <x v="4"/>
    <s v="Liability"/>
    <s v="Online"/>
    <s v="West"/>
    <s v=""/>
    <s v=""/>
    <s v="Father third want break late official mother."/>
    <s v="OK"/>
    <s v=""/>
    <s v=""/>
    <s v="valid"/>
  </r>
  <r>
    <s v="TRX109624"/>
    <d v="2023-12-26T00:00:00"/>
    <n v="142045.39000000001"/>
    <x v="1"/>
    <s v="Product"/>
    <s v="Online"/>
    <s v="West"/>
    <s v="CUST10338"/>
    <s v=""/>
    <s v="Begin safe travel improve then region news."/>
    <s v="OK"/>
    <s v="Valid"/>
    <s v=""/>
    <s v="valid"/>
  </r>
  <r>
    <s v="TRX109625"/>
    <d v="2022-03-21T00:00:00"/>
    <n v="-64038.400000000001"/>
    <x v="0"/>
    <s v="Marketing"/>
    <s v="Enterprise"/>
    <s v="North"/>
    <s v=""/>
    <s v="VEND1054"/>
    <s v="Physical always factor their purpose drive great."/>
    <s v="OK"/>
    <s v=""/>
    <s v="Valid"/>
    <s v="valid"/>
  </r>
  <r>
    <s v="TRX109626"/>
    <d v="2023-04-03T00:00:00"/>
    <n v="-16684.009999999998"/>
    <x v="0"/>
    <s v="Utilities"/>
    <s v="Online"/>
    <s v="North"/>
    <s v=""/>
    <s v="VEND1084"/>
    <s v="Pm agree miss back she."/>
    <s v="OK"/>
    <s v=""/>
    <s v="Valid"/>
    <s v="valid"/>
  </r>
  <r>
    <s v="TRX109627"/>
    <d v="2023-08-12T00:00:00"/>
    <n v="-23204.799999999999"/>
    <x v="0"/>
    <s v="Payroll"/>
    <s v="Retail"/>
    <s v="South"/>
    <s v=""/>
    <s v="VEND1103"/>
    <s v="Manager dinner say you American air you."/>
    <s v="OK"/>
    <s v=""/>
    <s v="Valid"/>
    <s v="valid"/>
  </r>
  <r>
    <s v="TRX109628"/>
    <d v="2022-09-17T00:00:00"/>
    <n v="-59390.16"/>
    <x v="0"/>
    <s v="Utilities"/>
    <s v="Online"/>
    <s v="South"/>
    <s v=""/>
    <s v="VEND1018"/>
    <s v="Ground sing whatever either figure let side."/>
    <s v="OK"/>
    <s v=""/>
    <s v="Valid"/>
    <s v="valid"/>
  </r>
  <r>
    <s v="TRX109629"/>
    <d v="2022-08-04T00:00:00"/>
    <n v="175868.92"/>
    <x v="1"/>
    <s v="Service"/>
    <s v="Enterprise"/>
    <s v="East"/>
    <s v="CUST10371"/>
    <s v=""/>
    <s v="Another whole activity always meet effect."/>
    <s v="OK"/>
    <s v="Valid"/>
    <s v=""/>
    <s v="valid"/>
  </r>
  <r>
    <s v="TRX109630"/>
    <d v="2023-06-18T00:00:00"/>
    <n v="-84322.93"/>
    <x v="0"/>
    <s v="Utilities"/>
    <s v="Online"/>
    <s v="East"/>
    <s v=""/>
    <s v="VEND1059"/>
    <s v="Wish generation paper hope man interesting."/>
    <s v="OK"/>
    <s v=""/>
    <s v="Valid"/>
    <s v="valid"/>
  </r>
  <r>
    <s v="TRX109631"/>
    <d v="2023-04-02T00:00:00"/>
    <n v="139055.09"/>
    <x v="1"/>
    <s v="Product"/>
    <s v="Enterprise"/>
    <s v="South"/>
    <s v="CUST10038"/>
    <s v=""/>
    <s v="Television factor book head whatever."/>
    <s v="OK"/>
    <s v="Valid"/>
    <s v=""/>
    <s v="valid"/>
  </r>
  <r>
    <s v="TRX109632"/>
    <d v="2023-03-11T00:00:00"/>
    <n v="-40997.08"/>
    <x v="0"/>
    <s v="Supplies"/>
    <s v="Online"/>
    <s v="North"/>
    <s v=""/>
    <s v="VEND1032"/>
    <s v="Rise anyone small listen speak others."/>
    <s v="OK"/>
    <s v=""/>
    <s v="Valid"/>
    <s v="valid"/>
  </r>
  <r>
    <s v="TRX109633"/>
    <d v="2023-02-08T00:00:00"/>
    <n v="102610.36"/>
    <x v="1"/>
    <s v="Product"/>
    <s v="Online"/>
    <s v="South"/>
    <s v="CUST10094"/>
    <s v=""/>
    <s v="Back then hit though buy letter process since."/>
    <s v="OK"/>
    <s v="Valid"/>
    <s v=""/>
    <s v="valid"/>
  </r>
  <r>
    <s v="TRX109634"/>
    <d v="2023-06-17T00:00:00"/>
    <n v="206054.18"/>
    <x v="1"/>
    <s v="Subscription"/>
    <s v="Online"/>
    <s v="West"/>
    <s v="CUST10260"/>
    <s v=""/>
    <s v="Great beat expect commercial cover."/>
    <s v="OK"/>
    <s v="Valid"/>
    <s v=""/>
    <s v="valid"/>
  </r>
  <r>
    <s v="TRX109635"/>
    <d v="2023-12-12T00:00:00"/>
    <n v="131506.23000000001"/>
    <x v="1"/>
    <s v="Subscription"/>
    <s v="Enterprise"/>
    <s v="East"/>
    <s v="CUST10319"/>
    <s v=""/>
    <s v="View check coach you meeting parent whole art."/>
    <s v="OK"/>
    <s v="Valid"/>
    <s v=""/>
    <s v="valid"/>
  </r>
  <r>
    <s v="TRX109636"/>
    <d v="2023-09-12T00:00:00"/>
    <n v="180890.98"/>
    <x v="1"/>
    <s v="Product"/>
    <s v="Retail"/>
    <s v="South"/>
    <s v="CUST10288"/>
    <s v=""/>
    <s v="View result buy sport notice."/>
    <s v="OK"/>
    <s v="Valid"/>
    <s v=""/>
    <s v="valid"/>
  </r>
  <r>
    <s v="TRX109637"/>
    <d v="2023-10-16T00:00:00"/>
    <n v="-75676.240000000005"/>
    <x v="0"/>
    <s v="Payroll"/>
    <s v="Online"/>
    <s v="South"/>
    <s v=""/>
    <s v="VEND1047"/>
    <s v="Eye better environmental."/>
    <s v="OK"/>
    <s v=""/>
    <s v="Valid"/>
    <s v="valid"/>
  </r>
  <r>
    <s v="TRX109638"/>
    <d v="2022-08-13T00:00:00"/>
    <n v="191468.3"/>
    <x v="1"/>
    <s v="Service"/>
    <s v="Online"/>
    <s v="East"/>
    <s v="CUST10256"/>
    <s v=""/>
    <s v="Party door seat while air office."/>
    <s v="OK"/>
    <s v="Valid"/>
    <s v=""/>
    <s v="valid"/>
  </r>
  <r>
    <s v="TRX109639"/>
    <d v="2022-05-26T00:00:00"/>
    <n v="185170.44"/>
    <x v="1"/>
    <s v="Service"/>
    <s v="Online"/>
    <s v="North"/>
    <s v="CUST10213"/>
    <s v=""/>
    <s v="New shoulder language whom."/>
    <s v="OK"/>
    <s v="Valid"/>
    <s v=""/>
    <s v="valid"/>
  </r>
  <r>
    <s v="TRX109640"/>
    <d v="2023-02-11T00:00:00"/>
    <n v="109208.51"/>
    <x v="1"/>
    <s v="Product"/>
    <s v="Online"/>
    <s v="North"/>
    <s v="CUST10309"/>
    <s v=""/>
    <s v="Entire responsibility movement determine lead enjoy free."/>
    <s v="OK"/>
    <s v="Valid"/>
    <s v=""/>
    <s v="valid"/>
  </r>
  <r>
    <s v="TRX109641"/>
    <d v="2022-04-20T00:00:00"/>
    <n v="131996.41"/>
    <x v="1"/>
    <s v="Product"/>
    <s v="Retail"/>
    <s v="North"/>
    <s v="CUST10055"/>
    <s v=""/>
    <s v="Rest pattern compare close prevent."/>
    <s v="OK"/>
    <s v="Valid"/>
    <s v=""/>
    <s v="valid"/>
  </r>
  <r>
    <s v="TRX109642"/>
    <d v="2023-07-15T00:00:00"/>
    <n v="179677.65"/>
    <x v="1"/>
    <s v="Service"/>
    <s v="Retail"/>
    <s v="South"/>
    <s v="CUST10263"/>
    <s v=""/>
    <s v="Few community issue expect."/>
    <s v="OK"/>
    <s v="Valid"/>
    <s v=""/>
    <s v="valid"/>
  </r>
  <r>
    <s v="TRX109643"/>
    <d v="2022-02-01T00:00:00"/>
    <n v="-25620.240000000002"/>
    <x v="0"/>
    <s v="Supplies"/>
    <s v="Enterprise"/>
    <s v="West"/>
    <s v=""/>
    <s v="VEND1074"/>
    <s v="Figure staff sometimes treatment deep participant large."/>
    <s v="OK"/>
    <s v=""/>
    <s v="Valid"/>
    <s v="valid"/>
  </r>
  <r>
    <s v="TRX109644"/>
    <d v="2023-01-09T00:00:00"/>
    <n v="-60634.49"/>
    <x v="0"/>
    <s v="Utilities"/>
    <s v="Retail"/>
    <s v="South"/>
    <s v=""/>
    <s v="VEND1080"/>
    <s v="Game education image stuff."/>
    <s v="OK"/>
    <s v=""/>
    <s v="Valid"/>
    <s v="valid"/>
  </r>
  <r>
    <s v="TRX109645"/>
    <d v="2022-11-22T00:00:00"/>
    <n v="-33034.959999999999"/>
    <x v="0"/>
    <s v="Utilities"/>
    <s v="Retail"/>
    <s v="West"/>
    <s v=""/>
    <s v="VEND1079"/>
    <s v="Property beyond high determine."/>
    <s v="OK"/>
    <s v=""/>
    <s v="Valid"/>
    <s v="valid"/>
  </r>
  <r>
    <s v="TRX109646"/>
    <d v="2022-09-13T00:00:00"/>
    <n v="82595.490000000005"/>
    <x v="1"/>
    <s v="Subscription"/>
    <s v="Retail"/>
    <s v="West"/>
    <s v="CUST10254"/>
    <s v=""/>
    <s v="Finally resource member network."/>
    <s v="OK"/>
    <s v="Valid"/>
    <s v=""/>
    <s v="valid"/>
  </r>
  <r>
    <s v="TRX109647"/>
    <d v="2023-02-15T00:00:00"/>
    <n v="123357.31"/>
    <x v="1"/>
    <s v="Subscription"/>
    <s v="Online"/>
    <s v="East"/>
    <s v="CUST10310"/>
    <s v=""/>
    <s v="Miss best action fish mind good."/>
    <s v="OK"/>
    <s v="Valid"/>
    <s v=""/>
    <s v="valid"/>
  </r>
  <r>
    <s v="TRX109648"/>
    <d v="2022-06-01T00:00:00"/>
    <n v="170260.38"/>
    <x v="1"/>
    <s v="Product"/>
    <s v="Retail"/>
    <s v="East"/>
    <s v="CUST10283"/>
    <s v=""/>
    <s v="General quite my admit or business."/>
    <s v="OK"/>
    <s v="Valid"/>
    <s v=""/>
    <s v="valid"/>
  </r>
  <r>
    <s v="TRX109649"/>
    <d v="2023-07-15T00:00:00"/>
    <n v="23121.67"/>
    <x v="4"/>
    <s v="Liability"/>
    <s v="Retail"/>
    <s v="East"/>
    <s v=""/>
    <s v=""/>
    <s v="Same baby full along far still."/>
    <s v="OK"/>
    <s v=""/>
    <s v=""/>
    <s v="valid"/>
  </r>
  <r>
    <s v="TRX109650"/>
    <d v="2023-07-05T00:00:00"/>
    <n v="-54700.11"/>
    <x v="0"/>
    <s v="Other"/>
    <s v="Retail"/>
    <s v="West"/>
    <s v=""/>
    <s v="VEND1005"/>
    <s v="Air wrong suffer."/>
    <s v="OK"/>
    <s v=""/>
    <s v="Valid"/>
    <s v="valid"/>
  </r>
  <r>
    <s v="TRX109651"/>
    <d v="2023-02-25T00:00:00"/>
    <n v="128130.5"/>
    <x v="1"/>
    <s v="Service"/>
    <s v="Online"/>
    <s v="West"/>
    <s v="CUST10186"/>
    <s v=""/>
    <s v="Wide budget cultural billion."/>
    <s v="OK"/>
    <s v="Valid"/>
    <s v=""/>
    <s v="valid"/>
  </r>
  <r>
    <s v="TRX109652"/>
    <d v="2023-11-10T00:00:00"/>
    <n v="-45937.85"/>
    <x v="0"/>
    <s v="Utilities"/>
    <s v="Online"/>
    <s v="East"/>
    <s v=""/>
    <s v="VEND1078"/>
    <s v="Shoulder hour find standard red according."/>
    <s v="OK"/>
    <s v=""/>
    <s v="Valid"/>
    <s v="valid"/>
  </r>
  <r>
    <s v="TRX109653"/>
    <d v="2023-02-03T00:00:00"/>
    <n v="-27464.61"/>
    <x v="0"/>
    <s v="Utilities"/>
    <s v="Online"/>
    <s v="West"/>
    <s v=""/>
    <s v="VEND1115"/>
    <s v="Owner free section beautiful choice skill watch."/>
    <s v="OK"/>
    <s v=""/>
    <s v="Valid"/>
    <s v="valid"/>
  </r>
  <r>
    <s v="TRX109654"/>
    <d v="2023-09-18T00:00:00"/>
    <n v="135805.93"/>
    <x v="1"/>
    <s v="Product"/>
    <s v="Online"/>
    <s v="South"/>
    <s v="CUST10075"/>
    <s v=""/>
    <s v="Professional somebody new."/>
    <s v="OK"/>
    <s v="Valid"/>
    <s v=""/>
    <s v="valid"/>
  </r>
  <r>
    <s v="TRX109655"/>
    <d v="2022-02-20T00:00:00"/>
    <n v="191994.34"/>
    <x v="1"/>
    <s v="Subscription"/>
    <s v="Retail"/>
    <s v="East"/>
    <s v="CUST10175"/>
    <s v=""/>
    <s v="Relate case notice miss test father career."/>
    <s v="OK"/>
    <s v="Valid"/>
    <s v=""/>
    <s v="valid"/>
  </r>
  <r>
    <s v="TRX109656"/>
    <d v="2023-03-06T00:00:00"/>
    <n v="-38136.629999999997"/>
    <x v="0"/>
    <s v="Payroll"/>
    <s v="Enterprise"/>
    <s v="West"/>
    <s v=""/>
    <s v="VEND1097"/>
    <s v="Evidence little music than business."/>
    <s v="OK"/>
    <s v=""/>
    <s v="Valid"/>
    <s v="valid"/>
  </r>
  <r>
    <s v="TRX109657"/>
    <d v="2023-09-25T00:00:00"/>
    <n v="200132.07"/>
    <x v="1"/>
    <s v="Product"/>
    <s v="Enterprise"/>
    <s v="North"/>
    <s v="CUST10357"/>
    <s v=""/>
    <s v="Machine family citizen newspaper."/>
    <s v="OK"/>
    <s v="Valid"/>
    <s v=""/>
    <s v="valid"/>
  </r>
  <r>
    <s v="TRX109658"/>
    <d v="2022-11-19T00:00:00"/>
    <n v="-56258.45"/>
    <x v="0"/>
    <s v="Supplies"/>
    <s v="Retail"/>
    <s v="West"/>
    <s v=""/>
    <s v="VEND1100"/>
    <s v="Share benefit society affect school miss network camera."/>
    <s v="OK"/>
    <s v=""/>
    <s v="Valid"/>
    <s v="valid"/>
  </r>
  <r>
    <s v="TRX109659"/>
    <d v="2022-01-31T00:00:00"/>
    <n v="101242.95"/>
    <x v="1"/>
    <s v="Product"/>
    <s v="Retail"/>
    <s v="East"/>
    <s v="CUST10327"/>
    <s v=""/>
    <s v="Class consumer base tough bring between focus."/>
    <s v="OK"/>
    <s v="Valid"/>
    <s v=""/>
    <s v="valid"/>
  </r>
  <r>
    <s v="TRX109660"/>
    <d v="2022-09-19T00:00:00"/>
    <n v="-40034.57"/>
    <x v="0"/>
    <s v="Other"/>
    <s v="Enterprise"/>
    <s v="North"/>
    <s v=""/>
    <s v="VEND1091"/>
    <s v="Investment summer place need."/>
    <s v="OK"/>
    <s v=""/>
    <s v="Valid"/>
    <s v="valid"/>
  </r>
  <r>
    <s v="TRX109661"/>
    <d v="2022-08-25T00:00:00"/>
    <n v="-31235.27"/>
    <x v="0"/>
    <s v="Supplies"/>
    <s v="Enterprise"/>
    <s v="South"/>
    <s v=""/>
    <s v="VEND1100"/>
    <s v="Machine past wait price garden enough person."/>
    <s v="OK"/>
    <s v=""/>
    <s v="Valid"/>
    <s v="valid"/>
  </r>
  <r>
    <s v="TRX109662"/>
    <d v="2023-07-15T00:00:00"/>
    <n v="169067.24"/>
    <x v="1"/>
    <s v="Product"/>
    <s v="Online"/>
    <s v="East"/>
    <s v="CUST10263"/>
    <s v=""/>
    <s v="While political surface if."/>
    <s v="OK"/>
    <s v="Valid"/>
    <s v=""/>
    <s v="valid"/>
  </r>
  <r>
    <s v="TRX109663"/>
    <d v="2023-10-02T00:00:00"/>
    <n v="124265.62"/>
    <x v="1"/>
    <s v="Product"/>
    <s v="Retail"/>
    <s v="East"/>
    <s v="CUST10344"/>
    <s v=""/>
    <s v="Who including arm threat apply."/>
    <s v="OK"/>
    <s v="Valid"/>
    <s v=""/>
    <s v="valid"/>
  </r>
  <r>
    <s v="TRX109664"/>
    <d v="2022-08-28T00:00:00"/>
    <n v="-9331.8799999999992"/>
    <x v="0"/>
    <s v="Payroll"/>
    <s v="Online"/>
    <s v="North"/>
    <s v=""/>
    <s v="VEND1061"/>
    <s v="Fire cut health those western say hope enough."/>
    <s v="OK"/>
    <s v=""/>
    <s v="Valid"/>
    <s v="valid"/>
  </r>
  <r>
    <s v="TRX109665"/>
    <d v="2022-10-17T00:00:00"/>
    <n v="261046.73"/>
    <x v="1"/>
    <s v="Subscription"/>
    <s v="Retail"/>
    <s v="West"/>
    <s v="CUST10094"/>
    <s v=""/>
    <s v="Sure size real month."/>
    <s v="OK"/>
    <s v="Valid"/>
    <s v=""/>
    <s v="valid"/>
  </r>
  <r>
    <s v="TRX109666"/>
    <d v="2023-03-28T00:00:00"/>
    <n v="15576.62"/>
    <x v="3"/>
    <s v="Asset"/>
    <s v="Enterprise"/>
    <s v="South"/>
    <s v=""/>
    <s v=""/>
    <s v="Subject forward show success themselves job business."/>
    <s v="OK"/>
    <s v=""/>
    <s v=""/>
    <s v="valid"/>
  </r>
  <r>
    <s v="TRX109667"/>
    <d v="2022-12-31T00:00:00"/>
    <n v="-38482.699999999997"/>
    <x v="0"/>
    <s v="Other"/>
    <s v="Retail"/>
    <s v="South"/>
    <s v=""/>
    <s v="VEND1016"/>
    <s v="Sister process physical think education whether change assume."/>
    <s v="OK"/>
    <s v=""/>
    <s v="Valid"/>
    <s v="valid"/>
  </r>
  <r>
    <s v="TRX109668"/>
    <d v="2023-01-24T00:00:00"/>
    <n v="-86939.35"/>
    <x v="0"/>
    <s v="Utilities"/>
    <s v="Online"/>
    <s v="West"/>
    <s v=""/>
    <s v="VEND1078"/>
    <s v="Story commercial boy allow decide."/>
    <s v="OK"/>
    <s v=""/>
    <s v="Valid"/>
    <s v="valid"/>
  </r>
  <r>
    <s v="TRX109669"/>
    <d v="2023-11-18T00:00:00"/>
    <n v="-42146.96"/>
    <x v="0"/>
    <s v="Other"/>
    <s v="Enterprise"/>
    <s v="South"/>
    <s v=""/>
    <s v="VEND1114"/>
    <s v="Sea office hotel set Mr property."/>
    <s v="OK"/>
    <s v=""/>
    <s v="Valid"/>
    <s v="valid"/>
  </r>
  <r>
    <s v="TRX109670"/>
    <d v="2022-07-02T00:00:00"/>
    <n v="23293.5"/>
    <x v="2"/>
    <s v="Equity"/>
    <s v="Online"/>
    <s v="North"/>
    <s v=""/>
    <s v=""/>
    <s v="International tonight able rise interest."/>
    <s v="OK"/>
    <s v=""/>
    <s v=""/>
    <s v="valid"/>
  </r>
  <r>
    <s v="TRX109671"/>
    <d v="2022-12-26T00:00:00"/>
    <n v="-52239.28"/>
    <x v="0"/>
    <s v="Other"/>
    <s v="Online"/>
    <s v="West"/>
    <s v=""/>
    <s v="VEND1029"/>
    <s v="Which blue this."/>
    <s v="OK"/>
    <s v=""/>
    <s v="Valid"/>
    <s v="valid"/>
  </r>
  <r>
    <s v="TRX109672"/>
    <d v="2022-06-06T00:00:00"/>
    <n v="-7950.72"/>
    <x v="0"/>
    <s v="Utilities"/>
    <s v="Enterprise"/>
    <s v="South"/>
    <s v=""/>
    <s v="VEND1093"/>
    <s v="Position cold sort nor difference significant pressure."/>
    <s v="OK"/>
    <s v=""/>
    <s v="Valid"/>
    <s v="valid"/>
  </r>
  <r>
    <s v="TRX109673"/>
    <d v="2022-05-01T00:00:00"/>
    <n v="90993.16"/>
    <x v="1"/>
    <s v="Service"/>
    <s v="Enterprise"/>
    <s v="East"/>
    <s v="CUST10094"/>
    <s v=""/>
    <s v="Prove car under activity purpose."/>
    <s v="OK"/>
    <s v="Valid"/>
    <s v=""/>
    <s v="valid"/>
  </r>
  <r>
    <s v="TRX109674"/>
    <d v="2023-12-05T00:00:00"/>
    <n v="150984.78"/>
    <x v="1"/>
    <s v="Subscription"/>
    <s v="Retail"/>
    <s v="West"/>
    <s v="CUST10289"/>
    <s v=""/>
    <s v="Song economy generation."/>
    <s v="OK"/>
    <s v="Valid"/>
    <s v=""/>
    <s v="valid"/>
  </r>
  <r>
    <s v="TRX109675"/>
    <d v="2023-04-11T00:00:00"/>
    <n v="145299.16"/>
    <x v="1"/>
    <s v="Subscription"/>
    <s v="Retail"/>
    <s v="North"/>
    <s v="CUST10300"/>
    <s v=""/>
    <s v="Free cost window."/>
    <s v="OK"/>
    <s v="Valid"/>
    <s v=""/>
    <s v="valid"/>
  </r>
  <r>
    <s v="TRX109676"/>
    <d v="2023-07-16T00:00:00"/>
    <n v="-51321.43"/>
    <x v="0"/>
    <s v="Other"/>
    <s v="Enterprise"/>
    <s v="North"/>
    <s v=""/>
    <s v="VEND1097"/>
    <s v="Less minute seek south."/>
    <s v="OK"/>
    <s v=""/>
    <s v="Valid"/>
    <s v="valid"/>
  </r>
  <r>
    <s v="TRX109677"/>
    <d v="2023-03-05T00:00:00"/>
    <n v="151111.28"/>
    <x v="1"/>
    <s v="Service"/>
    <s v="Retail"/>
    <s v="East"/>
    <s v="CUST10017"/>
    <s v=""/>
    <s v="Recent campaign director."/>
    <s v="OK"/>
    <s v="Valid"/>
    <s v=""/>
    <s v="valid"/>
  </r>
  <r>
    <s v="TRX109678"/>
    <d v="2022-06-18T00:00:00"/>
    <n v="-56044.49"/>
    <x v="0"/>
    <s v="Marketing"/>
    <s v="Retail"/>
    <s v="West"/>
    <s v=""/>
    <s v="VEND1024"/>
    <s v="Education sort tough whose."/>
    <s v="OK"/>
    <s v=""/>
    <s v="Valid"/>
    <s v="valid"/>
  </r>
  <r>
    <s v="TRX109679"/>
    <d v="2022-01-27T00:00:00"/>
    <n v="19317.259999999998"/>
    <x v="3"/>
    <s v="Asset"/>
    <s v="Retail"/>
    <s v="West"/>
    <s v=""/>
    <s v=""/>
    <s v="Machine short former bad while."/>
    <s v="OK"/>
    <s v=""/>
    <s v=""/>
    <s v="valid"/>
  </r>
  <r>
    <s v="TRX109680"/>
    <d v="2022-12-26T00:00:00"/>
    <n v="-34748.57"/>
    <x v="0"/>
    <s v="Payroll"/>
    <s v="Online"/>
    <s v="East"/>
    <s v=""/>
    <s v="VEND1099"/>
    <s v="Go right most its physical response write approach."/>
    <s v="OK"/>
    <s v=""/>
    <s v="Valid"/>
    <s v="valid"/>
  </r>
  <r>
    <s v="TRX109681"/>
    <d v="2023-09-09T00:00:00"/>
    <n v="-28590.48"/>
    <x v="0"/>
    <s v="Marketing"/>
    <s v="Enterprise"/>
    <s v="North"/>
    <s v=""/>
    <s v="VEND1095"/>
    <s v="Land sometimes adult region real."/>
    <s v="OK"/>
    <s v=""/>
    <s v="Valid"/>
    <s v="valid"/>
  </r>
  <r>
    <s v="TRX109682"/>
    <d v="2023-09-09T00:00:00"/>
    <n v="143374.65"/>
    <x v="1"/>
    <s v="Product"/>
    <s v="Enterprise"/>
    <s v="South"/>
    <s v="CUST10177"/>
    <s v=""/>
    <s v="Direction ever if movement help certainly understand claim."/>
    <s v="OK"/>
    <s v="Valid"/>
    <s v=""/>
    <s v="valid"/>
  </r>
  <r>
    <s v="TRX109683"/>
    <d v="2023-03-05T00:00:00"/>
    <n v="17680.22"/>
    <x v="3"/>
    <s v="Asset"/>
    <s v="Online"/>
    <s v="North"/>
    <s v=""/>
    <s v=""/>
    <s v="Huge eye you state accept something."/>
    <s v="OK"/>
    <s v=""/>
    <s v=""/>
    <s v="valid"/>
  </r>
  <r>
    <s v="TRX109684"/>
    <d v="2023-02-12T00:00:00"/>
    <n v="-6401.82"/>
    <x v="0"/>
    <s v="Payroll"/>
    <s v="Retail"/>
    <s v="East"/>
    <s v=""/>
    <s v="VEND1060"/>
    <s v="Service note leave week activity successful matter."/>
    <s v="OK"/>
    <s v=""/>
    <s v="Valid"/>
    <s v="valid"/>
  </r>
  <r>
    <s v="TRX109685"/>
    <d v="2023-04-02T00:00:00"/>
    <n v="170254.9"/>
    <x v="1"/>
    <s v="Product"/>
    <s v="Retail"/>
    <s v="South"/>
    <s v="CUST10053"/>
    <s v=""/>
    <s v="Car Republican two name everybody subject company."/>
    <s v="OK"/>
    <s v="Valid"/>
    <s v=""/>
    <s v="valid"/>
  </r>
  <r>
    <s v="TRX109686"/>
    <d v="2023-12-11T00:00:00"/>
    <n v="131064.88"/>
    <x v="1"/>
    <s v="Service"/>
    <s v="Retail"/>
    <s v="West"/>
    <s v="CUST10049"/>
    <s v=""/>
    <s v="Choose prepare particularly choose."/>
    <s v="OK"/>
    <s v="Valid"/>
    <s v=""/>
    <s v="valid"/>
  </r>
  <r>
    <s v="TRX109687"/>
    <d v="2023-09-24T00:00:00"/>
    <n v="272390.13"/>
    <x v="1"/>
    <s v="Product"/>
    <s v="Online"/>
    <s v="South"/>
    <s v="CUST10040"/>
    <s v=""/>
    <s v="Around enjoy source lose Congress culture debate."/>
    <s v="OK"/>
    <s v="Valid"/>
    <s v=""/>
    <s v="valid"/>
  </r>
  <r>
    <s v="TRX109688"/>
    <d v="2023-05-29T00:00:00"/>
    <n v="-43061.440000000002"/>
    <x v="0"/>
    <s v="Marketing"/>
    <s v="Online"/>
    <s v="East"/>
    <s v=""/>
    <s v="VEND1063"/>
    <s v="City write trouble lot every claim."/>
    <s v="OK"/>
    <s v=""/>
    <s v="Valid"/>
    <s v="valid"/>
  </r>
  <r>
    <s v="TRX109689"/>
    <d v="2022-12-22T00:00:00"/>
    <n v="-49843.24"/>
    <x v="0"/>
    <s v="Marketing"/>
    <s v="Retail"/>
    <s v="East"/>
    <s v=""/>
    <s v="VEND1096"/>
    <s v="Method wear drive sister."/>
    <s v="OK"/>
    <s v=""/>
    <s v="Valid"/>
    <s v="valid"/>
  </r>
  <r>
    <s v="TRX109690"/>
    <d v="2022-12-31T00:00:00"/>
    <n v="130031.41"/>
    <x v="1"/>
    <s v="Product"/>
    <s v="Online"/>
    <s v="East"/>
    <s v="CUST10124"/>
    <s v=""/>
    <s v="Note sense analysis son worker these month."/>
    <s v="OK"/>
    <s v="Valid"/>
    <s v=""/>
    <s v="valid"/>
  </r>
  <r>
    <s v="TRX109691"/>
    <d v="2022-12-19T00:00:00"/>
    <n v="-43860.59"/>
    <x v="0"/>
    <s v="Supplies"/>
    <s v="Online"/>
    <s v="North"/>
    <s v=""/>
    <s v="VEND1060"/>
    <s v="Modern help side."/>
    <s v="OK"/>
    <s v=""/>
    <s v="Valid"/>
    <s v="valid"/>
  </r>
  <r>
    <s v="TRX109692"/>
    <d v="2023-09-25T00:00:00"/>
    <n v="136094.97"/>
    <x v="1"/>
    <s v="Product"/>
    <s v="Enterprise"/>
    <s v="East"/>
    <s v="CUST10207"/>
    <s v=""/>
    <s v="Call management discussion finally."/>
    <s v="OK"/>
    <s v="Valid"/>
    <s v=""/>
    <s v="valid"/>
  </r>
  <r>
    <s v="TRX109693"/>
    <d v="2022-02-19T00:00:00"/>
    <n v="-50740.08"/>
    <x v="0"/>
    <s v="Other"/>
    <s v="Online"/>
    <s v="North"/>
    <s v=""/>
    <s v="VEND1061"/>
    <s v="Account decade skill together school."/>
    <s v="OK"/>
    <s v=""/>
    <s v="Valid"/>
    <s v="valid"/>
  </r>
  <r>
    <s v="TRX109694"/>
    <d v="2023-04-21T00:00:00"/>
    <n v="72550.240000000005"/>
    <x v="1"/>
    <s v="Product"/>
    <s v="Retail"/>
    <s v="North"/>
    <s v="CUST10200"/>
    <s v=""/>
    <s v="Religious study such leader doctor last."/>
    <s v="OK"/>
    <s v="Valid"/>
    <s v=""/>
    <s v="valid"/>
  </r>
  <r>
    <s v="TRX109695"/>
    <d v="2022-08-24T00:00:00"/>
    <n v="212045.27"/>
    <x v="1"/>
    <s v="Product"/>
    <s v="Retail"/>
    <s v="South"/>
    <s v="CUST10021"/>
    <s v=""/>
    <s v="Dinner world government factor."/>
    <s v="OK"/>
    <s v="Valid"/>
    <s v=""/>
    <s v="valid"/>
  </r>
  <r>
    <s v="TRX109696"/>
    <d v="2022-06-08T00:00:00"/>
    <n v="151889.60999999999"/>
    <x v="1"/>
    <s v="Subscription"/>
    <s v="Online"/>
    <s v="South"/>
    <s v="CUST10075"/>
    <s v=""/>
    <s v="Money measure seven condition kind understand."/>
    <s v="OK"/>
    <s v="Valid"/>
    <s v=""/>
    <s v="valid"/>
  </r>
  <r>
    <s v="TRX109697"/>
    <d v="2022-01-18T00:00:00"/>
    <n v="161054.51"/>
    <x v="1"/>
    <s v="Product"/>
    <s v="Online"/>
    <s v="West"/>
    <s v="CUST10282"/>
    <s v=""/>
    <s v="Represent include kitchen effect imagine mind crime tend."/>
    <s v="OK"/>
    <s v="Valid"/>
    <s v=""/>
    <s v="valid"/>
  </r>
  <r>
    <s v="TRX109698"/>
    <d v="2022-07-18T00:00:00"/>
    <n v="-54322.55"/>
    <x v="0"/>
    <s v="Payroll"/>
    <s v="Retail"/>
    <s v="South"/>
    <s v=""/>
    <s v="VEND1021"/>
    <s v="Again thing PM next Mr."/>
    <s v="OK"/>
    <s v=""/>
    <s v="Valid"/>
    <s v="valid"/>
  </r>
  <r>
    <s v="TRX109699"/>
    <d v="2023-03-26T00:00:00"/>
    <n v="-55460.06"/>
    <x v="0"/>
    <s v="Utilities"/>
    <s v="Retail"/>
    <s v="West"/>
    <s v=""/>
    <s v="VEND1068"/>
    <s v="Eight someone short soon soon teach."/>
    <s v="OK"/>
    <s v=""/>
    <s v="Valid"/>
    <s v="valid"/>
  </r>
  <r>
    <s v="TRX109700"/>
    <d v="2023-08-13T00:00:00"/>
    <n v="204207.47"/>
    <x v="1"/>
    <s v="Subscription"/>
    <s v="Online"/>
    <s v="South"/>
    <s v="CUST10316"/>
    <s v=""/>
    <s v="Miss listen ask social ball expect child interesting."/>
    <s v="OK"/>
    <s v="Valid"/>
    <s v=""/>
    <s v="valid"/>
  </r>
  <r>
    <s v="TRX109701"/>
    <d v="2022-12-29T00:00:00"/>
    <n v="-39353.75"/>
    <x v="0"/>
    <s v="Supplies"/>
    <s v="Enterprise"/>
    <s v="West"/>
    <s v=""/>
    <s v="VEND1005"/>
    <s v="Along vote good investment produce foreign population best."/>
    <s v="OK"/>
    <s v=""/>
    <s v="Valid"/>
    <s v="valid"/>
  </r>
  <r>
    <s v="TRX109702"/>
    <d v="2022-03-02T00:00:00"/>
    <n v="-19909.580000000002"/>
    <x v="0"/>
    <s v="Other"/>
    <s v="Enterprise"/>
    <s v="North"/>
    <s v=""/>
    <s v="VEND1078"/>
    <s v="Player front well ready get thank which."/>
    <s v="OK"/>
    <s v=""/>
    <s v="Valid"/>
    <s v="valid"/>
  </r>
  <r>
    <s v="TRX109703"/>
    <d v="2023-06-25T00:00:00"/>
    <n v="-39194.93"/>
    <x v="0"/>
    <s v="Payroll"/>
    <s v="Enterprise"/>
    <s v="East"/>
    <s v=""/>
    <s v="VEND1013"/>
    <s v="Bed born measure nice sign."/>
    <s v="OK"/>
    <s v=""/>
    <s v="Valid"/>
    <s v="valid"/>
  </r>
  <r>
    <s v="TRX109704"/>
    <d v="2022-11-26T00:00:00"/>
    <n v="94774.01"/>
    <x v="1"/>
    <s v="Subscription"/>
    <s v="Retail"/>
    <s v="North"/>
    <s v="CUST10361"/>
    <s v=""/>
    <s v="Process style no figure kitchen question crime learn."/>
    <s v="OK"/>
    <s v="Valid"/>
    <s v=""/>
    <s v="valid"/>
  </r>
  <r>
    <s v="TRX109705"/>
    <d v="2022-09-27T00:00:00"/>
    <n v="97375.51"/>
    <x v="1"/>
    <s v="Product"/>
    <s v="Enterprise"/>
    <s v="South"/>
    <s v="CUST10095"/>
    <s v=""/>
    <s v="List day big election join production between."/>
    <s v="OK"/>
    <s v="Valid"/>
    <s v=""/>
    <s v="valid"/>
  </r>
  <r>
    <s v="TRX109706"/>
    <d v="2023-11-24T00:00:00"/>
    <n v="84969.42"/>
    <x v="1"/>
    <s v="Service"/>
    <s v="Retail"/>
    <s v="South"/>
    <s v="CUST10104"/>
    <s v=""/>
    <s v="Public miss data institution eat."/>
    <s v="OK"/>
    <s v="Valid"/>
    <s v=""/>
    <s v="valid"/>
  </r>
  <r>
    <s v="TRX109707"/>
    <d v="2023-01-09T00:00:00"/>
    <n v="206777.42"/>
    <x v="1"/>
    <s v="Subscription"/>
    <s v="Online"/>
    <s v="South"/>
    <s v="CUST10258"/>
    <s v=""/>
    <s v="Establish night catch tree nature."/>
    <s v="OK"/>
    <s v="Valid"/>
    <s v=""/>
    <s v="valid"/>
  </r>
  <r>
    <s v="TRX109708"/>
    <d v="2023-05-23T00:00:00"/>
    <n v="213641.37"/>
    <x v="1"/>
    <s v="Service"/>
    <s v="Online"/>
    <s v="North"/>
    <s v="CUST10244"/>
    <s v=""/>
    <s v="Sense knowledge entire then article cup."/>
    <s v="OK"/>
    <s v="Valid"/>
    <s v=""/>
    <s v="valid"/>
  </r>
  <r>
    <s v="TRX109709"/>
    <d v="2023-10-20T00:00:00"/>
    <n v="-22707.119999999999"/>
    <x v="0"/>
    <s v="Supplies"/>
    <s v="Online"/>
    <s v="South"/>
    <s v=""/>
    <s v="VEND1060"/>
    <s v="Western worker skin."/>
    <s v="OK"/>
    <s v=""/>
    <s v="Valid"/>
    <s v="valid"/>
  </r>
  <r>
    <s v="TRX109710"/>
    <d v="2023-11-19T00:00:00"/>
    <n v="214851.45"/>
    <x v="1"/>
    <s v="Subscription"/>
    <s v="Online"/>
    <s v="South"/>
    <s v="CUST10354"/>
    <s v=""/>
    <s v="Couple around news."/>
    <s v="OK"/>
    <s v="Valid"/>
    <s v=""/>
    <s v="valid"/>
  </r>
  <r>
    <s v="TRX109711"/>
    <d v="2022-11-02T00:00:00"/>
    <n v="194605.19"/>
    <x v="1"/>
    <s v="Subscription"/>
    <s v="Enterprise"/>
    <s v="North"/>
    <s v="CUST10138"/>
    <s v=""/>
    <s v="Suddenly use certain across car star audience."/>
    <s v="OK"/>
    <s v="Valid"/>
    <s v=""/>
    <s v="valid"/>
  </r>
  <r>
    <s v="TRX109712"/>
    <d v="2023-09-22T00:00:00"/>
    <n v="-43435.21"/>
    <x v="0"/>
    <s v="Marketing"/>
    <s v="Retail"/>
    <s v="South"/>
    <s v=""/>
    <s v="VEND1051"/>
    <s v="Investment thought drop exist live suggest enjoy."/>
    <s v="OK"/>
    <s v=""/>
    <s v="Valid"/>
    <s v="valid"/>
  </r>
  <r>
    <s v="TRX109713"/>
    <d v="2023-04-13T00:00:00"/>
    <n v="161407.01"/>
    <x v="1"/>
    <s v="Subscription"/>
    <s v="Retail"/>
    <s v="East"/>
    <s v="CUST10078"/>
    <s v=""/>
    <s v="Eight per over ready toward."/>
    <s v="OK"/>
    <s v="Valid"/>
    <s v=""/>
    <s v="valid"/>
  </r>
  <r>
    <s v="TRX109714"/>
    <d v="2022-07-23T00:00:00"/>
    <n v="220400.03"/>
    <x v="1"/>
    <s v="Product"/>
    <s v="Online"/>
    <s v="North"/>
    <s v="CUST10070"/>
    <s v=""/>
    <s v="Idea direction upon trip food or rule actually."/>
    <s v="OK"/>
    <s v="Valid"/>
    <s v=""/>
    <s v="valid"/>
  </r>
  <r>
    <s v="TRX109715"/>
    <d v="2022-09-26T00:00:00"/>
    <n v="97725.36"/>
    <x v="1"/>
    <s v="Service"/>
    <s v="Enterprise"/>
    <s v="South"/>
    <s v="CUST10197"/>
    <s v=""/>
    <s v="Federal bag she white."/>
    <s v="OK"/>
    <s v="Valid"/>
    <s v=""/>
    <s v="valid"/>
  </r>
  <r>
    <s v="TRX109716"/>
    <d v="2022-09-05T00:00:00"/>
    <n v="-78114.350000000006"/>
    <x v="0"/>
    <s v="Other"/>
    <s v="Online"/>
    <s v="West"/>
    <s v=""/>
    <s v="VEND1106"/>
    <s v="Art many indicate up quality parent."/>
    <s v="OK"/>
    <s v=""/>
    <s v="Valid"/>
    <s v="valid"/>
  </r>
  <r>
    <s v="TRX109717"/>
    <d v="2023-02-07T00:00:00"/>
    <n v="124374.7"/>
    <x v="1"/>
    <s v="Service"/>
    <s v="Retail"/>
    <s v="North"/>
    <s v="CUST10308"/>
    <s v=""/>
    <s v="Explain face time modern miss pressure."/>
    <s v="OK"/>
    <s v="Valid"/>
    <s v=""/>
    <s v="valid"/>
  </r>
  <r>
    <s v="TRX109718"/>
    <d v="2022-12-25T00:00:00"/>
    <n v="-8652.5499999999993"/>
    <x v="0"/>
    <s v="Supplies"/>
    <s v="Online"/>
    <s v="North"/>
    <s v=""/>
    <s v="VEND1060"/>
    <s v="Hotel mind debate show worker arm."/>
    <s v="OK"/>
    <s v=""/>
    <s v="Valid"/>
    <s v="valid"/>
  </r>
  <r>
    <s v="TRX109719"/>
    <d v="2022-09-02T00:00:00"/>
    <n v="191839.91"/>
    <x v="1"/>
    <s v="Service"/>
    <s v="Online"/>
    <s v="East"/>
    <s v="CUST10368"/>
    <s v=""/>
    <s v="Time strong study measure nor have."/>
    <s v="OK"/>
    <s v="Valid"/>
    <s v=""/>
    <s v="valid"/>
  </r>
  <r>
    <s v="TRX109720"/>
    <d v="2022-11-13T00:00:00"/>
    <n v="174480.92"/>
    <x v="1"/>
    <s v="Subscription"/>
    <s v="Online"/>
    <s v="South"/>
    <s v="CUST10101"/>
    <s v=""/>
    <s v="Care according artist board staff evidence above."/>
    <s v="OK"/>
    <s v="Valid"/>
    <s v=""/>
    <s v="valid"/>
  </r>
  <r>
    <s v="TRX109721"/>
    <d v="2022-05-18T00:00:00"/>
    <n v="-29537.279999999999"/>
    <x v="0"/>
    <s v="Marketing"/>
    <s v="Retail"/>
    <s v="West"/>
    <s v=""/>
    <s v="VEND1020"/>
    <s v="Though statement character will."/>
    <s v="OK"/>
    <s v=""/>
    <s v="Valid"/>
    <s v="valid"/>
  </r>
  <r>
    <s v="TRX109722"/>
    <d v="2022-05-03T00:00:00"/>
    <n v="-3916.11"/>
    <x v="0"/>
    <s v="Rent"/>
    <s v="Online"/>
    <s v="West"/>
    <s v=""/>
    <s v="VEND1031"/>
    <s v="Begin half part cost land bill."/>
    <s v="OK"/>
    <s v=""/>
    <s v="Valid"/>
    <s v="valid"/>
  </r>
  <r>
    <s v="TRX109723"/>
    <d v="2023-12-02T00:00:00"/>
    <n v="144110.22"/>
    <x v="1"/>
    <s v="Service"/>
    <s v="Enterprise"/>
    <s v="West"/>
    <s v="CUST10173"/>
    <s v=""/>
    <s v="Happen stock hear traditional daughter cause politics."/>
    <s v="OK"/>
    <s v="Valid"/>
    <s v=""/>
    <s v="valid"/>
  </r>
  <r>
    <s v="TRX109724"/>
    <d v="2022-04-20T00:00:00"/>
    <n v="155893.68"/>
    <x v="1"/>
    <s v="Service"/>
    <s v="Enterprise"/>
    <s v="South"/>
    <s v="CUST10245"/>
    <s v=""/>
    <s v="Woman far hear me television executive."/>
    <s v="OK"/>
    <s v="Valid"/>
    <s v=""/>
    <s v="valid"/>
  </r>
  <r>
    <s v="TRX109725"/>
    <d v="2022-11-10T00:00:00"/>
    <n v="10364.89"/>
    <x v="1"/>
    <s v="Subscription"/>
    <s v="Online"/>
    <s v="West"/>
    <s v="CUST10095"/>
    <s v=""/>
    <s v="Program for question."/>
    <s v="OK"/>
    <s v="Valid"/>
    <s v=""/>
    <s v="valid"/>
  </r>
  <r>
    <s v="TRX109726"/>
    <d v="2022-12-27T00:00:00"/>
    <n v="112288.73"/>
    <x v="1"/>
    <s v="Service"/>
    <s v="Enterprise"/>
    <s v="East"/>
    <s v="CUST10316"/>
    <s v=""/>
    <s v="Capital about modern land."/>
    <s v="OK"/>
    <s v="Valid"/>
    <s v=""/>
    <s v="valid"/>
  </r>
  <r>
    <s v="TRX109727"/>
    <d v="2023-12-04T00:00:00"/>
    <n v="-40995.82"/>
    <x v="0"/>
    <s v="Marketing"/>
    <s v="Retail"/>
    <s v="West"/>
    <s v=""/>
    <s v="VEND1025"/>
    <s v="Idea information of west too design service."/>
    <s v="OK"/>
    <s v=""/>
    <s v="Valid"/>
    <s v="valid"/>
  </r>
  <r>
    <s v="TRX109728"/>
    <d v="2022-06-01T00:00:00"/>
    <n v="-27337.69"/>
    <x v="0"/>
    <s v="Other"/>
    <s v="Enterprise"/>
    <s v="South"/>
    <s v=""/>
    <s v="VEND1010"/>
    <s v="Against issue senior bar east direction nearly."/>
    <s v="OK"/>
    <s v=""/>
    <s v="Valid"/>
    <s v="valid"/>
  </r>
  <r>
    <s v="TRX109729"/>
    <d v="2023-05-23T00:00:00"/>
    <n v="-25561.02"/>
    <x v="0"/>
    <s v="Supplies"/>
    <s v="Enterprise"/>
    <s v="East"/>
    <s v=""/>
    <s v="VEND1100"/>
    <s v="Pattern light have worry."/>
    <s v="OK"/>
    <s v=""/>
    <s v="Valid"/>
    <s v="valid"/>
  </r>
  <r>
    <s v="TRX109730"/>
    <d v="2022-06-13T00:00:00"/>
    <n v="134421.37"/>
    <x v="1"/>
    <s v="Service"/>
    <s v="Retail"/>
    <s v="North"/>
    <s v="CUST10197"/>
    <s v=""/>
    <s v="Cold alone improve interesting."/>
    <s v="OK"/>
    <s v="Valid"/>
    <s v=""/>
    <s v="valid"/>
  </r>
  <r>
    <s v="TRX109731"/>
    <d v="2023-06-23T00:00:00"/>
    <n v="157558.85"/>
    <x v="1"/>
    <s v="Product"/>
    <s v="Enterprise"/>
    <s v="East"/>
    <s v="CUST10162"/>
    <s v=""/>
    <s v="Treat alone later economic star lead."/>
    <s v="OK"/>
    <s v="Valid"/>
    <s v=""/>
    <s v="valid"/>
  </r>
  <r>
    <s v="TRX109732"/>
    <d v="2022-07-13T00:00:00"/>
    <n v="256834.79"/>
    <x v="1"/>
    <s v="Product"/>
    <s v="Online"/>
    <s v="East"/>
    <s v="CUST10301"/>
    <s v=""/>
    <s v="Factor early we apply professor any."/>
    <s v="OK"/>
    <s v="Valid"/>
    <s v=""/>
    <s v="valid"/>
  </r>
  <r>
    <s v="TRX109733"/>
    <d v="2022-05-25T00:00:00"/>
    <n v="63586.03"/>
    <x v="1"/>
    <s v="Subscription"/>
    <s v="Online"/>
    <s v="East"/>
    <s v="CUST10053"/>
    <s v=""/>
    <s v="First blue American after shoulder."/>
    <s v="OK"/>
    <s v="Valid"/>
    <s v=""/>
    <s v="valid"/>
  </r>
  <r>
    <s v="TRX109734"/>
    <d v="2022-11-07T00:00:00"/>
    <n v="-44040.98"/>
    <x v="0"/>
    <s v="Other"/>
    <s v="Enterprise"/>
    <s v="West"/>
    <s v=""/>
    <s v="VEND1007"/>
    <s v="Certain well him happy let approach trip."/>
    <s v="OK"/>
    <s v=""/>
    <s v="Valid"/>
    <s v="valid"/>
  </r>
  <r>
    <s v="TRX109735"/>
    <d v="2023-09-12T00:00:00"/>
    <n v="-39220.5"/>
    <x v="0"/>
    <s v="Utilities"/>
    <s v="Enterprise"/>
    <s v="East"/>
    <s v=""/>
    <s v="VEND1049"/>
    <s v="Small their mission campaign check treat open."/>
    <s v="OK"/>
    <s v=""/>
    <s v="Valid"/>
    <s v="valid"/>
  </r>
  <r>
    <s v="TRX109736"/>
    <d v="2023-05-08T00:00:00"/>
    <n v="-56402.46"/>
    <x v="0"/>
    <s v="Supplies"/>
    <s v="Online"/>
    <s v="West"/>
    <s v=""/>
    <s v="VEND1112"/>
    <s v="Send reality as should piece capital cover."/>
    <s v="OK"/>
    <s v=""/>
    <s v="Valid"/>
    <s v="valid"/>
  </r>
  <r>
    <s v="TRX109737"/>
    <d v="2023-10-01T00:00:00"/>
    <n v="-15715.89"/>
    <x v="0"/>
    <s v="Utilities"/>
    <s v="Retail"/>
    <s v="North"/>
    <s v=""/>
    <s v="VEND1067"/>
    <s v="Front set letter policy various ball."/>
    <s v="OK"/>
    <s v=""/>
    <s v="Valid"/>
    <s v="valid"/>
  </r>
  <r>
    <s v="TRX109738"/>
    <d v="2022-05-05T00:00:00"/>
    <n v="218286.39"/>
    <x v="1"/>
    <s v="Service"/>
    <s v="Retail"/>
    <s v="South"/>
    <s v="CUST10174"/>
    <s v=""/>
    <s v="Foot ball away."/>
    <s v="OK"/>
    <s v="Valid"/>
    <s v=""/>
    <s v="valid"/>
  </r>
  <r>
    <s v="TRX109739"/>
    <d v="2023-06-02T00:00:00"/>
    <n v="24583.05"/>
    <x v="2"/>
    <s v="Equity"/>
    <s v="Online"/>
    <s v="South"/>
    <s v=""/>
    <s v=""/>
    <s v="Both budget five."/>
    <s v="OK"/>
    <s v=""/>
    <s v=""/>
    <s v="valid"/>
  </r>
  <r>
    <s v="TRX109740"/>
    <d v="2022-10-02T00:00:00"/>
    <n v="137107.85"/>
    <x v="1"/>
    <s v="Service"/>
    <s v="Online"/>
    <s v="North"/>
    <s v="CUST10313"/>
    <s v=""/>
    <s v="Institution future care young indicate travel."/>
    <s v="OK"/>
    <s v="Valid"/>
    <s v=""/>
    <s v="valid"/>
  </r>
  <r>
    <s v="TRX109741"/>
    <d v="2023-01-10T00:00:00"/>
    <n v="114957.21"/>
    <x v="1"/>
    <s v="Subscription"/>
    <s v="Retail"/>
    <s v="West"/>
    <s v="CUST10134"/>
    <s v=""/>
    <s v="Site speech game society list sense."/>
    <s v="OK"/>
    <s v="Valid"/>
    <s v=""/>
    <s v="valid"/>
  </r>
  <r>
    <s v="TRX109742"/>
    <d v="2023-11-18T00:00:00"/>
    <n v="150710.70000000001"/>
    <x v="1"/>
    <s v="Product"/>
    <s v="Retail"/>
    <s v="North"/>
    <s v="CUST10297"/>
    <s v=""/>
    <s v="Chair let hospital drop expect artist camera much."/>
    <s v="OK"/>
    <s v="Valid"/>
    <s v=""/>
    <s v="valid"/>
  </r>
  <r>
    <s v="TRX109743"/>
    <d v="2022-09-24T00:00:00"/>
    <n v="104869.96"/>
    <x v="1"/>
    <s v="Service"/>
    <s v="Online"/>
    <s v="West"/>
    <s v="CUST10261"/>
    <s v=""/>
    <s v="Consumer include international their past enter."/>
    <s v="OK"/>
    <s v="Valid"/>
    <s v=""/>
    <s v="valid"/>
  </r>
  <r>
    <s v="TRX109744"/>
    <d v="2022-12-01T00:00:00"/>
    <n v="137768.35"/>
    <x v="1"/>
    <s v="Service"/>
    <s v="Online"/>
    <s v="North"/>
    <s v="CUST10189"/>
    <s v=""/>
    <s v="Election still music anything."/>
    <s v="OK"/>
    <s v="Valid"/>
    <s v=""/>
    <s v="valid"/>
  </r>
  <r>
    <s v="TRX109745"/>
    <d v="2022-03-23T00:00:00"/>
    <n v="-57689.07"/>
    <x v="0"/>
    <s v="Marketing"/>
    <s v="Enterprise"/>
    <s v="North"/>
    <s v=""/>
    <s v="VEND1076"/>
    <s v="Way mean yeah whole education."/>
    <s v="OK"/>
    <s v=""/>
    <s v="Valid"/>
    <s v="valid"/>
  </r>
  <r>
    <s v="TRX109746"/>
    <d v="2023-06-21T00:00:00"/>
    <n v="198561.76"/>
    <x v="1"/>
    <s v="Service"/>
    <s v="Online"/>
    <s v="South"/>
    <s v="CUST10070"/>
    <s v=""/>
    <s v="Soldier especially traditional I choose finally street."/>
    <s v="OK"/>
    <s v="Valid"/>
    <s v=""/>
    <s v="valid"/>
  </r>
  <r>
    <s v="TRX109747"/>
    <d v="2022-12-21T00:00:00"/>
    <n v="228815.44"/>
    <x v="1"/>
    <s v="Product"/>
    <s v="Online"/>
    <s v="North"/>
    <s v="CUST10195"/>
    <s v=""/>
    <s v="Dark possible kid majority actually."/>
    <s v="OK"/>
    <s v="Valid"/>
    <s v=""/>
    <s v="valid"/>
  </r>
  <r>
    <s v="TRX109748"/>
    <d v="2023-08-27T00:00:00"/>
    <n v="-24496.27"/>
    <x v="0"/>
    <s v="Other"/>
    <s v="Retail"/>
    <s v="South"/>
    <s v=""/>
    <s v="VEND1086"/>
    <s v="Tree particularly behind science represent."/>
    <s v="OK"/>
    <s v=""/>
    <s v="Valid"/>
    <s v="valid"/>
  </r>
  <r>
    <s v="TRX109749"/>
    <d v="2022-02-18T00:00:00"/>
    <n v="121650.18"/>
    <x v="1"/>
    <s v="Subscription"/>
    <s v="Enterprise"/>
    <s v="North"/>
    <s v="CUST10338"/>
    <s v=""/>
    <s v="Or approach wait million development receive news."/>
    <s v="OK"/>
    <s v="Valid"/>
    <s v=""/>
    <s v="valid"/>
  </r>
  <r>
    <s v="TRX109750"/>
    <d v="2023-12-30T00:00:00"/>
    <n v="180786.65"/>
    <x v="1"/>
    <s v="Subscription"/>
    <s v="Retail"/>
    <s v="East"/>
    <s v="CUST10059"/>
    <s v=""/>
    <s v="Under institution network forget."/>
    <s v="OK"/>
    <s v="Valid"/>
    <s v=""/>
    <s v="valid"/>
  </r>
  <r>
    <s v="TRX109751"/>
    <d v="2023-04-13T00:00:00"/>
    <n v="-49652.93"/>
    <x v="0"/>
    <s v="Payroll"/>
    <s v="Enterprise"/>
    <s v="West"/>
    <s v=""/>
    <s v="VEND1119"/>
    <s v="Just discuss north look agency success thing."/>
    <s v="OK"/>
    <s v=""/>
    <s v="Valid"/>
    <s v="valid"/>
  </r>
  <r>
    <s v="TRX109752"/>
    <d v="2022-09-24T00:00:00"/>
    <n v="8155"/>
    <x v="3"/>
    <s v="Asset"/>
    <s v="Enterprise"/>
    <s v="North"/>
    <s v=""/>
    <s v=""/>
    <s v="Race to save which size."/>
    <s v="OK"/>
    <s v=""/>
    <s v=""/>
    <s v="valid"/>
  </r>
  <r>
    <s v="TRX109753"/>
    <d v="2022-12-15T00:00:00"/>
    <n v="90861.89"/>
    <x v="1"/>
    <s v="Product"/>
    <s v="Retail"/>
    <s v="South"/>
    <s v="CUST10369"/>
    <s v=""/>
    <s v="Without himself Democrat pattern family court."/>
    <s v="OK"/>
    <s v="Valid"/>
    <s v=""/>
    <s v="valid"/>
  </r>
  <r>
    <s v="TRX109754"/>
    <d v="2023-01-03T00:00:00"/>
    <n v="-55473.89"/>
    <x v="0"/>
    <s v="Marketing"/>
    <s v="Enterprise"/>
    <s v="North"/>
    <s v=""/>
    <s v="VEND1088"/>
    <s v="Test team recent check and."/>
    <s v="OK"/>
    <s v=""/>
    <s v="Valid"/>
    <s v="valid"/>
  </r>
  <r>
    <s v="TRX109755"/>
    <d v="2023-03-12T00:00:00"/>
    <n v="36595.919999999998"/>
    <x v="1"/>
    <s v="Service"/>
    <s v="Retail"/>
    <s v="North"/>
    <s v="CUST10177"/>
    <s v=""/>
    <s v="Kind court perhaps report."/>
    <s v="OK"/>
    <s v="Valid"/>
    <s v=""/>
    <s v="valid"/>
  </r>
  <r>
    <s v="TRX109756"/>
    <d v="2023-11-27T00:00:00"/>
    <n v="141833.71"/>
    <x v="1"/>
    <s v="Service"/>
    <s v="Retail"/>
    <s v="South"/>
    <s v="CUST10071"/>
    <s v=""/>
    <s v="Prevent test finally top tend."/>
    <s v="OK"/>
    <s v="Valid"/>
    <s v=""/>
    <s v="valid"/>
  </r>
  <r>
    <s v="TRX109757"/>
    <d v="2023-07-14T00:00:00"/>
    <n v="92252.3"/>
    <x v="1"/>
    <s v="Product"/>
    <s v="Enterprise"/>
    <s v="North"/>
    <s v="CUST10237"/>
    <s v=""/>
    <s v="Form chance it reach particular season some him."/>
    <s v="OK"/>
    <s v="Valid"/>
    <s v=""/>
    <s v="valid"/>
  </r>
  <r>
    <s v="TRX109758"/>
    <d v="2022-03-05T00:00:00"/>
    <n v="21672.639999999999"/>
    <x v="3"/>
    <s v="Asset"/>
    <s v="Online"/>
    <s v="West"/>
    <s v=""/>
    <s v=""/>
    <s v="Real police will follow recently data opportunity poor."/>
    <s v="OK"/>
    <s v=""/>
    <s v=""/>
    <s v="valid"/>
  </r>
  <r>
    <s v="TRX109759"/>
    <d v="2022-10-21T00:00:00"/>
    <n v="168370.47"/>
    <x v="1"/>
    <s v="Subscription"/>
    <s v="Retail"/>
    <s v="East"/>
    <s v="CUST10339"/>
    <s v=""/>
    <s v="Century number save."/>
    <s v="OK"/>
    <s v="Valid"/>
    <s v=""/>
    <s v="valid"/>
  </r>
  <r>
    <s v="TRX109760"/>
    <d v="2022-06-15T00:00:00"/>
    <n v="85777.46"/>
    <x v="1"/>
    <s v="Product"/>
    <s v="Retail"/>
    <s v="East"/>
    <s v="CUST10042"/>
    <s v=""/>
    <s v="Occur design several number remember create."/>
    <s v="OK"/>
    <s v="Valid"/>
    <s v=""/>
    <s v="valid"/>
  </r>
  <r>
    <s v="TRX109761"/>
    <d v="2022-11-23T00:00:00"/>
    <n v="213538.86"/>
    <x v="1"/>
    <s v="Service"/>
    <s v="Enterprise"/>
    <s v="South"/>
    <s v="CUST10008"/>
    <s v=""/>
    <s v="Change raise simple."/>
    <s v="OK"/>
    <s v="Valid"/>
    <s v=""/>
    <s v="valid"/>
  </r>
  <r>
    <s v="TRX109762"/>
    <d v="2022-05-15T00:00:00"/>
    <n v="106330.66"/>
    <x v="1"/>
    <s v="Service"/>
    <s v="Retail"/>
    <s v="West"/>
    <s v="CUST10208"/>
    <s v=""/>
    <s v="Garden film result particular."/>
    <s v="OK"/>
    <s v="Valid"/>
    <s v=""/>
    <s v="valid"/>
  </r>
  <r>
    <s v="TRX109763"/>
    <d v="2023-08-03T00:00:00"/>
    <n v="126085.63"/>
    <x v="1"/>
    <s v="Subscription"/>
    <s v="Enterprise"/>
    <s v="West"/>
    <s v="CUST10121"/>
    <s v=""/>
    <s v="Call like tend finish during three may."/>
    <s v="OK"/>
    <s v="Valid"/>
    <s v=""/>
    <s v="valid"/>
  </r>
  <r>
    <s v="TRX109764"/>
    <d v="2022-03-04T00:00:00"/>
    <n v="-42476.21"/>
    <x v="0"/>
    <s v="Marketing"/>
    <s v="Enterprise"/>
    <s v="East"/>
    <s v=""/>
    <s v="VEND1110"/>
    <s v="Evidence heart majority actually ago."/>
    <s v="OK"/>
    <s v=""/>
    <s v="Valid"/>
    <s v="valid"/>
  </r>
  <r>
    <s v="TRX109765"/>
    <d v="2023-01-02T00:00:00"/>
    <n v="-37594.44"/>
    <x v="0"/>
    <s v="Supplies"/>
    <s v="Retail"/>
    <s v="East"/>
    <s v=""/>
    <s v="VEND1083"/>
    <s v="Tax same agree ten democratic."/>
    <s v="OK"/>
    <s v=""/>
    <s v="Valid"/>
    <s v="valid"/>
  </r>
  <r>
    <s v="TRX109766"/>
    <d v="2023-02-27T00:00:00"/>
    <n v="-15199.99"/>
    <x v="0"/>
    <s v="Other"/>
    <s v="Retail"/>
    <s v="West"/>
    <s v=""/>
    <s v="VEND1051"/>
    <s v="Almost order realize stock truth board."/>
    <s v="OK"/>
    <s v=""/>
    <s v="Valid"/>
    <s v="valid"/>
  </r>
  <r>
    <s v="TRX109767"/>
    <d v="2023-10-15T00:00:00"/>
    <n v="146010.35"/>
    <x v="1"/>
    <s v="Product"/>
    <s v="Retail"/>
    <s v="West"/>
    <s v="CUST10298"/>
    <s v=""/>
    <s v="Cover less culture."/>
    <s v="OK"/>
    <s v="Valid"/>
    <s v=""/>
    <s v="valid"/>
  </r>
  <r>
    <s v="TRX109768"/>
    <d v="2022-11-18T00:00:00"/>
    <n v="200053.99"/>
    <x v="1"/>
    <s v="Service"/>
    <s v="Enterprise"/>
    <s v="South"/>
    <s v="CUST10065"/>
    <s v=""/>
    <s v="Read world police cold beyond become professional official."/>
    <s v="OK"/>
    <s v="Valid"/>
    <s v=""/>
    <s v="valid"/>
  </r>
  <r>
    <s v="TRX109769"/>
    <d v="2022-06-26T00:00:00"/>
    <n v="253522.36"/>
    <x v="1"/>
    <s v="Product"/>
    <s v="Retail"/>
    <s v="North"/>
    <s v="CUST10299"/>
    <s v=""/>
    <s v="Budget environment eat whose pick."/>
    <s v="OK"/>
    <s v="Valid"/>
    <s v=""/>
    <s v="valid"/>
  </r>
  <r>
    <s v="TRX109770"/>
    <d v="2022-05-03T00:00:00"/>
    <n v="-23848.9"/>
    <x v="0"/>
    <s v="Marketing"/>
    <s v="Online"/>
    <s v="West"/>
    <s v=""/>
    <s v="VEND1008"/>
    <s v="Chair box child service."/>
    <s v="OK"/>
    <s v=""/>
    <s v="Valid"/>
    <s v="valid"/>
  </r>
  <r>
    <s v="TRX109771"/>
    <d v="2023-09-27T00:00:00"/>
    <n v="-12857.42"/>
    <x v="0"/>
    <s v="Rent"/>
    <s v="Retail"/>
    <s v="East"/>
    <s v=""/>
    <s v="VEND1075"/>
    <s v="North word see people."/>
    <s v="OK"/>
    <s v=""/>
    <s v="Valid"/>
    <s v="valid"/>
  </r>
  <r>
    <s v="TRX109772"/>
    <d v="2023-05-24T00:00:00"/>
    <n v="193726.01"/>
    <x v="1"/>
    <s v="Subscription"/>
    <s v="Enterprise"/>
    <s v="West"/>
    <s v="CUST10074"/>
    <s v=""/>
    <s v="Modern civil art newspaper rest owner season answer."/>
    <s v="OK"/>
    <s v="Valid"/>
    <s v=""/>
    <s v="valid"/>
  </r>
  <r>
    <s v="TRX109773"/>
    <d v="2022-12-13T00:00:00"/>
    <n v="-16377.75"/>
    <x v="0"/>
    <s v="Marketing"/>
    <s v="Enterprise"/>
    <s v="East"/>
    <s v=""/>
    <s v="VEND1043"/>
    <s v="Respond new to agreement way find past."/>
    <s v="OK"/>
    <s v=""/>
    <s v="Valid"/>
    <s v="valid"/>
  </r>
  <r>
    <s v="TRX109774"/>
    <d v="2023-09-21T00:00:00"/>
    <n v="257645.62"/>
    <x v="1"/>
    <s v="Product"/>
    <s v="Retail"/>
    <s v="North"/>
    <s v="CUST10344"/>
    <s v=""/>
    <s v="Book sound these sister professional issue fact rise."/>
    <s v="OK"/>
    <s v="Valid"/>
    <s v=""/>
    <s v="valid"/>
  </r>
  <r>
    <s v="TRX109775"/>
    <d v="2022-03-23T00:00:00"/>
    <n v="186670.15"/>
    <x v="1"/>
    <s v="Service"/>
    <s v="Enterprise"/>
    <s v="North"/>
    <s v="CUST10213"/>
    <s v=""/>
    <s v="Vote purpose large money."/>
    <s v="OK"/>
    <s v="Valid"/>
    <s v=""/>
    <s v="valid"/>
  </r>
  <r>
    <s v="TRX109776"/>
    <d v="2022-09-27T00:00:00"/>
    <n v="44739.95"/>
    <x v="1"/>
    <s v="Subscription"/>
    <s v="Enterprise"/>
    <s v="East"/>
    <s v="CUST10180"/>
    <s v=""/>
    <s v="Art build father."/>
    <s v="OK"/>
    <s v="Valid"/>
    <s v=""/>
    <s v="valid"/>
  </r>
  <r>
    <s v="TRX109777"/>
    <d v="2022-08-23T00:00:00"/>
    <n v="-2000"/>
    <x v="0"/>
    <s v="Payroll"/>
    <s v="Retail"/>
    <s v="South"/>
    <s v=""/>
    <s v="VEND1113"/>
    <s v="Less best home agency rock section size eat."/>
    <s v="OK"/>
    <s v=""/>
    <s v="Valid"/>
    <s v="valid"/>
  </r>
  <r>
    <s v="TRX109778"/>
    <d v="2022-02-09T00:00:00"/>
    <n v="276257.25"/>
    <x v="1"/>
    <s v="Product"/>
    <s v="Enterprise"/>
    <s v="North"/>
    <s v="CUST10201"/>
    <s v=""/>
    <s v="Bed least dark decide both chair why daughter."/>
    <s v="OK"/>
    <s v="Valid"/>
    <s v=""/>
    <s v="valid"/>
  </r>
  <r>
    <s v="TRX109779"/>
    <d v="2022-04-07T00:00:00"/>
    <n v="-23422.94"/>
    <x v="0"/>
    <s v="Supplies"/>
    <s v="Retail"/>
    <s v="East"/>
    <s v=""/>
    <s v="VEND1111"/>
    <s v="Soon action mother any effort."/>
    <s v="OK"/>
    <s v=""/>
    <s v="Valid"/>
    <s v="valid"/>
  </r>
  <r>
    <s v="TRX109780"/>
    <d v="2022-11-06T00:00:00"/>
    <n v="203867.77"/>
    <x v="1"/>
    <s v="Service"/>
    <s v="Online"/>
    <s v="East"/>
    <s v="CUST10292"/>
    <s v=""/>
    <s v="Area national culture."/>
    <s v="OK"/>
    <s v="Valid"/>
    <s v=""/>
    <s v="valid"/>
  </r>
  <r>
    <s v="TRX109781"/>
    <d v="2023-10-27T00:00:00"/>
    <n v="139310.16"/>
    <x v="1"/>
    <s v="Product"/>
    <s v="Online"/>
    <s v="West"/>
    <s v="CUST10258"/>
    <s v=""/>
    <s v="Establish eight bank idea edge sort."/>
    <s v="OK"/>
    <s v="Valid"/>
    <s v=""/>
    <s v="valid"/>
  </r>
  <r>
    <s v="TRX109782"/>
    <d v="2022-10-22T00:00:00"/>
    <n v="125829.89"/>
    <x v="1"/>
    <s v="Subscription"/>
    <s v="Retail"/>
    <s v="South"/>
    <s v="CUST10265"/>
    <s v=""/>
    <s v="Both during another water paper."/>
    <s v="OK"/>
    <s v="Valid"/>
    <s v=""/>
    <s v="valid"/>
  </r>
  <r>
    <s v="TRX109783"/>
    <d v="2022-12-27T00:00:00"/>
    <n v="216235.92"/>
    <x v="1"/>
    <s v="Product"/>
    <s v="Online"/>
    <s v="North"/>
    <s v="CUST10272"/>
    <s v=""/>
    <s v="Such talk growth sport."/>
    <s v="OK"/>
    <s v="Valid"/>
    <s v=""/>
    <s v="valid"/>
  </r>
  <r>
    <s v="TRX109784"/>
    <d v="2023-08-29T00:00:00"/>
    <n v="162157.26999999999"/>
    <x v="1"/>
    <s v="Service"/>
    <s v="Retail"/>
    <s v="West"/>
    <s v="CUST10026"/>
    <s v=""/>
    <s v="Sign whether main yes it let."/>
    <s v="OK"/>
    <s v="Valid"/>
    <s v=""/>
    <s v="valid"/>
  </r>
  <r>
    <s v="TRX109785"/>
    <d v="2023-02-26T00:00:00"/>
    <n v="172877.59"/>
    <x v="1"/>
    <s v="Service"/>
    <s v="Retail"/>
    <s v="West"/>
    <s v="CUST10073"/>
    <s v=""/>
    <s v="Edge prove drug commercial rich leg recognize."/>
    <s v="OK"/>
    <s v="Valid"/>
    <s v=""/>
    <s v="valid"/>
  </r>
  <r>
    <s v="TRX109786"/>
    <d v="2022-08-02T00:00:00"/>
    <n v="-7620.25"/>
    <x v="0"/>
    <s v="Rent"/>
    <s v="Retail"/>
    <s v="North"/>
    <s v=""/>
    <s v="VEND1096"/>
    <s v="Moment recent too recognize."/>
    <s v="OK"/>
    <s v=""/>
    <s v="Valid"/>
    <s v="valid"/>
  </r>
  <r>
    <s v="TRX109787"/>
    <d v="2022-05-14T00:00:00"/>
    <n v="-22661.9"/>
    <x v="0"/>
    <s v="Rent"/>
    <s v="Online"/>
    <s v="East"/>
    <s v=""/>
    <s v="VEND1105"/>
    <s v="Court those admit south affect line summer."/>
    <s v="OK"/>
    <s v=""/>
    <s v="Valid"/>
    <s v="valid"/>
  </r>
  <r>
    <s v="TRX109788"/>
    <d v="2023-10-16T00:00:00"/>
    <n v="-44423.39"/>
    <x v="0"/>
    <s v="Rent"/>
    <s v="Enterprise"/>
    <s v="South"/>
    <s v=""/>
    <s v="VEND1082"/>
    <s v="Himself lose sing better when various."/>
    <s v="OK"/>
    <s v=""/>
    <s v="Valid"/>
    <s v="valid"/>
  </r>
  <r>
    <s v="TRX109789"/>
    <d v="2023-08-16T00:00:00"/>
    <n v="118228.91"/>
    <x v="1"/>
    <s v="Product"/>
    <s v="Online"/>
    <s v="North"/>
    <s v="CUST10347"/>
    <s v=""/>
    <s v="Despite paper street week leg million."/>
    <s v="OK"/>
    <s v="Valid"/>
    <s v=""/>
    <s v="valid"/>
  </r>
  <r>
    <s v="TRX109790"/>
    <d v="2022-12-02T00:00:00"/>
    <n v="81672.23"/>
    <x v="1"/>
    <s v="Service"/>
    <s v="Retail"/>
    <s v="South"/>
    <s v="CUST10206"/>
    <s v=""/>
    <s v="Expect what scene suggest two rest federal set."/>
    <s v="OK"/>
    <s v="Valid"/>
    <s v=""/>
    <s v="valid"/>
  </r>
  <r>
    <s v="TRX109791"/>
    <d v="2022-09-30T00:00:00"/>
    <n v="-55322.03"/>
    <x v="0"/>
    <s v="Other"/>
    <s v="Enterprise"/>
    <s v="East"/>
    <s v=""/>
    <s v="VEND1058"/>
    <s v="Value sport grow table worry."/>
    <s v="OK"/>
    <s v=""/>
    <s v="Valid"/>
    <s v="valid"/>
  </r>
  <r>
    <s v="TRX109792"/>
    <d v="2022-10-10T00:00:00"/>
    <n v="-66511.460000000006"/>
    <x v="0"/>
    <s v="Other"/>
    <s v="Enterprise"/>
    <s v="West"/>
    <s v=""/>
    <s v="VEND1078"/>
    <s v="Good difference sell with center big check."/>
    <s v="OK"/>
    <s v=""/>
    <s v="Valid"/>
    <s v="valid"/>
  </r>
  <r>
    <s v="TRX109793"/>
    <d v="2023-05-13T00:00:00"/>
    <n v="183580.95"/>
    <x v="1"/>
    <s v="Subscription"/>
    <s v="Enterprise"/>
    <s v="East"/>
    <s v="CUST10061"/>
    <s v=""/>
    <s v="Activity three central per."/>
    <s v="OK"/>
    <s v="Valid"/>
    <s v=""/>
    <s v="valid"/>
  </r>
  <r>
    <s v="TRX109794"/>
    <d v="2023-04-18T00:00:00"/>
    <n v="10435.200000000001"/>
    <x v="3"/>
    <s v="Asset"/>
    <s v="Enterprise"/>
    <s v="West"/>
    <s v=""/>
    <s v=""/>
    <s v="Door mention team suggest performance."/>
    <s v="OK"/>
    <s v=""/>
    <s v=""/>
    <s v="valid"/>
  </r>
  <r>
    <s v="TRX109795"/>
    <d v="2022-05-26T00:00:00"/>
    <n v="-52877.18"/>
    <x v="0"/>
    <s v="Supplies"/>
    <s v="Retail"/>
    <s v="South"/>
    <s v=""/>
    <s v="VEND1100"/>
    <s v="Agency let here beat."/>
    <s v="OK"/>
    <s v=""/>
    <s v="Valid"/>
    <s v="valid"/>
  </r>
  <r>
    <s v="TRX109796"/>
    <d v="2023-12-16T00:00:00"/>
    <n v="-33194.14"/>
    <x v="0"/>
    <s v="Supplies"/>
    <s v="Online"/>
    <s v="West"/>
    <s v=""/>
    <s v="VEND1005"/>
    <s v="Provide sea score interview street pull drug."/>
    <s v="OK"/>
    <s v=""/>
    <s v="Valid"/>
    <s v="valid"/>
  </r>
  <r>
    <s v="TRX109797"/>
    <d v="2023-10-16T00:00:00"/>
    <n v="220899.89"/>
    <x v="1"/>
    <s v="Service"/>
    <s v="Retail"/>
    <s v="North"/>
    <s v="CUST10014"/>
    <s v=""/>
    <s v="Interesting difference agree return condition."/>
    <s v="OK"/>
    <s v="Valid"/>
    <s v=""/>
    <s v="valid"/>
  </r>
  <r>
    <s v="TRX109798"/>
    <d v="2023-06-04T00:00:00"/>
    <n v="-40682.839999999997"/>
    <x v="0"/>
    <s v="Utilities"/>
    <s v="Online"/>
    <s v="East"/>
    <s v=""/>
    <s v="VEND1092"/>
    <s v="Challenge civil television onto inside guess budget."/>
    <s v="OK"/>
    <s v=""/>
    <s v="Valid"/>
    <s v="valid"/>
  </r>
  <r>
    <s v="TRX109799"/>
    <d v="2022-06-09T00:00:00"/>
    <n v="-31443.59"/>
    <x v="0"/>
    <s v="Payroll"/>
    <s v="Online"/>
    <s v="East"/>
    <s v=""/>
    <s v="VEND1017"/>
    <s v="For per education language."/>
    <s v="OK"/>
    <s v=""/>
    <s v="Valid"/>
    <s v="valid"/>
  </r>
  <r>
    <s v="TRX109800"/>
    <d v="2023-09-17T00:00:00"/>
    <n v="246957.88"/>
    <x v="1"/>
    <s v="Product"/>
    <s v="Online"/>
    <s v="South"/>
    <s v="CUST10086"/>
    <s v=""/>
    <s v="Cup ok magazine station."/>
    <s v="OK"/>
    <s v="Valid"/>
    <s v=""/>
    <s v="valid"/>
  </r>
  <r>
    <s v="TRX109801"/>
    <d v="2023-07-09T00:00:00"/>
    <n v="-69409.64"/>
    <x v="0"/>
    <s v="Marketing"/>
    <s v="Online"/>
    <s v="South"/>
    <s v=""/>
    <s v="VEND1091"/>
    <s v="Avoid decide large."/>
    <s v="OK"/>
    <s v=""/>
    <s v="Valid"/>
    <s v="valid"/>
  </r>
  <r>
    <s v="TRX109802"/>
    <d v="2022-10-16T00:00:00"/>
    <n v="134737.85999999999"/>
    <x v="1"/>
    <s v="Product"/>
    <s v="Online"/>
    <s v="South"/>
    <s v="CUST10299"/>
    <s v=""/>
    <s v="Tree whether dog beat recent."/>
    <s v="OK"/>
    <s v="Valid"/>
    <s v=""/>
    <s v="valid"/>
  </r>
  <r>
    <s v="TRX109803"/>
    <d v="2022-04-04T00:00:00"/>
    <n v="-28531.34"/>
    <x v="0"/>
    <s v="Payroll"/>
    <s v="Online"/>
    <s v="East"/>
    <s v=""/>
    <s v="VEND1097"/>
    <s v="Hour policy yard training usually must federal."/>
    <s v="OK"/>
    <s v=""/>
    <s v="Valid"/>
    <s v="valid"/>
  </r>
  <r>
    <s v="TRX109804"/>
    <d v="2023-10-22T00:00:00"/>
    <n v="144430.43"/>
    <x v="1"/>
    <s v="Subscription"/>
    <s v="Retail"/>
    <s v="South"/>
    <s v="CUST10194"/>
    <s v=""/>
    <s v="Research article hope close memory."/>
    <s v="OK"/>
    <s v="Valid"/>
    <s v=""/>
    <s v="valid"/>
  </r>
  <r>
    <s v="TRX109805"/>
    <d v="2022-04-17T00:00:00"/>
    <n v="-42373.61"/>
    <x v="0"/>
    <s v="Supplies"/>
    <s v="Enterprise"/>
    <s v="West"/>
    <s v=""/>
    <s v="VEND1039"/>
    <s v="Line serious throw well."/>
    <s v="OK"/>
    <s v=""/>
    <s v="Valid"/>
    <s v="valid"/>
  </r>
  <r>
    <s v="TRX109806"/>
    <d v="2022-02-25T00:00:00"/>
    <n v="-38380.14"/>
    <x v="0"/>
    <s v="Other"/>
    <s v="Enterprise"/>
    <s v="West"/>
    <s v=""/>
    <s v="VEND1045"/>
    <s v="Billion whose song hair these agree artist."/>
    <s v="OK"/>
    <s v=""/>
    <s v="Valid"/>
    <s v="valid"/>
  </r>
  <r>
    <s v="TRX109807"/>
    <d v="2022-11-20T00:00:00"/>
    <n v="-43889.4"/>
    <x v="0"/>
    <s v="Payroll"/>
    <s v="Enterprise"/>
    <s v="East"/>
    <s v=""/>
    <s v="VEND1021"/>
    <s v="Opportunity history certainly."/>
    <s v="OK"/>
    <s v=""/>
    <s v="Valid"/>
    <s v="valid"/>
  </r>
  <r>
    <s v="TRX109808"/>
    <d v="2023-12-27T00:00:00"/>
    <n v="-31076.080000000002"/>
    <x v="0"/>
    <s v="Utilities"/>
    <s v="Enterprise"/>
    <s v="North"/>
    <s v=""/>
    <s v="VEND1049"/>
    <s v="Others out get down stay into early."/>
    <s v="OK"/>
    <s v=""/>
    <s v="Valid"/>
    <s v="valid"/>
  </r>
  <r>
    <s v="TRX109809"/>
    <d v="2023-03-10T00:00:00"/>
    <n v="18178.89"/>
    <x v="3"/>
    <s v="Asset"/>
    <s v="Online"/>
    <s v="South"/>
    <s v=""/>
    <s v=""/>
    <s v="Inside understand leave add against soon control pattern."/>
    <s v="OK"/>
    <s v=""/>
    <s v=""/>
    <s v="valid"/>
  </r>
  <r>
    <s v="TRX109810"/>
    <d v="2023-11-25T00:00:00"/>
    <n v="12848.28"/>
    <x v="4"/>
    <s v="Liability"/>
    <s v="Retail"/>
    <s v="North"/>
    <s v=""/>
    <s v=""/>
    <s v="True matter own approach decide."/>
    <s v="OK"/>
    <s v=""/>
    <s v=""/>
    <s v="valid"/>
  </r>
  <r>
    <s v="TRX109811"/>
    <d v="2023-05-28T00:00:00"/>
    <n v="236318.29"/>
    <x v="1"/>
    <s v="Service"/>
    <s v="Online"/>
    <s v="East"/>
    <s v="CUST10345"/>
    <s v=""/>
    <s v="Cup five push none."/>
    <s v="OK"/>
    <s v="Valid"/>
    <s v=""/>
    <s v="valid"/>
  </r>
  <r>
    <s v="TRX109812"/>
    <d v="2022-03-14T00:00:00"/>
    <n v="20526.87"/>
    <x v="2"/>
    <s v="Equity"/>
    <s v="Online"/>
    <s v="South"/>
    <s v=""/>
    <s v=""/>
    <s v="Race spring follow exactly establish yet area."/>
    <s v="OK"/>
    <s v=""/>
    <s v=""/>
    <s v="valid"/>
  </r>
  <r>
    <s v="TRX109813"/>
    <d v="2023-01-05T00:00:00"/>
    <n v="211240.28"/>
    <x v="1"/>
    <s v="Service"/>
    <s v="Online"/>
    <s v="East"/>
    <s v="CUST10136"/>
    <s v=""/>
    <s v="Before skin difference lead decide far central."/>
    <s v="OK"/>
    <s v="Valid"/>
    <s v=""/>
    <s v="valid"/>
  </r>
  <r>
    <s v="TRX109814"/>
    <d v="2023-07-19T00:00:00"/>
    <n v="153912.21"/>
    <x v="1"/>
    <s v="Service"/>
    <s v="Retail"/>
    <s v="West"/>
    <s v="CUST10132"/>
    <s v=""/>
    <s v="Produce read expect church case if shoulder under."/>
    <s v="OK"/>
    <s v="Valid"/>
    <s v=""/>
    <s v="valid"/>
  </r>
  <r>
    <s v="TRX109815"/>
    <d v="2022-04-27T00:00:00"/>
    <n v="234950.06"/>
    <x v="1"/>
    <s v="Product"/>
    <s v="Enterprise"/>
    <s v="West"/>
    <s v="CUST10289"/>
    <s v=""/>
    <s v="Doctor choice loss pick item staff shoulder."/>
    <s v="OK"/>
    <s v="Valid"/>
    <s v=""/>
    <s v="valid"/>
  </r>
  <r>
    <s v="TRX109816"/>
    <d v="2022-07-21T00:00:00"/>
    <n v="-45530.07"/>
    <x v="0"/>
    <s v="Marketing"/>
    <s v="Enterprise"/>
    <s v="North"/>
    <s v=""/>
    <s v="VEND1068"/>
    <s v="Thank result not chair option production."/>
    <s v="OK"/>
    <s v=""/>
    <s v="Valid"/>
    <s v="valid"/>
  </r>
  <r>
    <s v="TRX109817"/>
    <d v="2023-07-31T00:00:00"/>
    <n v="136095.04000000001"/>
    <x v="1"/>
    <s v="Product"/>
    <s v="Online"/>
    <s v="South"/>
    <s v="CUST10257"/>
    <s v=""/>
    <s v="Near case hard size community enjoy prepare."/>
    <s v="OK"/>
    <s v="Valid"/>
    <s v=""/>
    <s v="valid"/>
  </r>
  <r>
    <s v="TRX109818"/>
    <d v="2022-08-05T00:00:00"/>
    <n v="-65176.92"/>
    <x v="0"/>
    <s v="Marketing"/>
    <s v="Enterprise"/>
    <s v="South"/>
    <s v=""/>
    <s v="VEND1092"/>
    <s v="Method key such will."/>
    <s v="OK"/>
    <s v=""/>
    <s v="Valid"/>
    <s v="valid"/>
  </r>
  <r>
    <s v="TRX109819"/>
    <d v="2022-07-13T00:00:00"/>
    <n v="-67376.740000000005"/>
    <x v="0"/>
    <s v="Supplies"/>
    <s v="Enterprise"/>
    <s v="East"/>
    <s v=""/>
    <s v="VEND1111"/>
    <s v="Your moment establish meeting enjoy girl."/>
    <s v="OK"/>
    <s v=""/>
    <s v="Valid"/>
    <s v="valid"/>
  </r>
  <r>
    <s v="TRX109820"/>
    <d v="2023-09-30T00:00:00"/>
    <n v="195418.02"/>
    <x v="1"/>
    <s v="Service"/>
    <s v="Online"/>
    <s v="West"/>
    <s v="CUST10101"/>
    <s v=""/>
    <s v="White family brother billion admit second."/>
    <s v="OK"/>
    <s v="Valid"/>
    <s v=""/>
    <s v="valid"/>
  </r>
  <r>
    <s v="TRX109821"/>
    <d v="2022-05-13T00:00:00"/>
    <n v="180794.25"/>
    <x v="1"/>
    <s v="Service"/>
    <s v="Enterprise"/>
    <s v="West"/>
    <s v="CUST10151"/>
    <s v=""/>
    <s v="Spring behind join line toward know."/>
    <s v="OK"/>
    <s v="Valid"/>
    <s v=""/>
    <s v="valid"/>
  </r>
  <r>
    <s v="TRX109822"/>
    <d v="2023-12-14T00:00:00"/>
    <n v="151899.64000000001"/>
    <x v="1"/>
    <s v="Service"/>
    <s v="Retail"/>
    <s v="West"/>
    <s v="CUST10139"/>
    <s v=""/>
    <s v="Organization have family once year."/>
    <s v="OK"/>
    <s v="Valid"/>
    <s v=""/>
    <s v="valid"/>
  </r>
  <r>
    <s v="TRX109823"/>
    <d v="2023-09-02T00:00:00"/>
    <n v="-33563.699999999997"/>
    <x v="0"/>
    <s v="Marketing"/>
    <s v="Enterprise"/>
    <s v="West"/>
    <s v=""/>
    <s v="VEND1023"/>
    <s v="Fact special management carry each friend."/>
    <s v="OK"/>
    <s v=""/>
    <s v="Valid"/>
    <s v="valid"/>
  </r>
  <r>
    <s v="TRX109824"/>
    <d v="2023-01-15T00:00:00"/>
    <n v="186531.75"/>
    <x v="1"/>
    <s v="Subscription"/>
    <s v="Retail"/>
    <s v="South"/>
    <s v="CUST10071"/>
    <s v=""/>
    <s v="Laugh change pretty baby collection act today."/>
    <s v="OK"/>
    <s v="Valid"/>
    <s v=""/>
    <s v="valid"/>
  </r>
  <r>
    <s v="TRX109825"/>
    <d v="2022-01-20T00:00:00"/>
    <n v="25735.15"/>
    <x v="3"/>
    <s v="Asset"/>
    <s v="Enterprise"/>
    <s v="South"/>
    <s v=""/>
    <s v=""/>
    <s v="Indicate its shoulder sense pay easy guess agent."/>
    <s v="OK"/>
    <s v=""/>
    <s v=""/>
    <s v="valid"/>
  </r>
  <r>
    <s v="TRX109826"/>
    <d v="2022-09-30T00:00:00"/>
    <n v="93425.77"/>
    <x v="1"/>
    <s v="Subscription"/>
    <s v="Online"/>
    <s v="East"/>
    <s v="CUST10107"/>
    <s v=""/>
    <s v="Officer region media quality."/>
    <s v="OK"/>
    <s v="Valid"/>
    <s v=""/>
    <s v="valid"/>
  </r>
  <r>
    <s v="TRX109827"/>
    <d v="2023-04-03T00:00:00"/>
    <n v="85361.73"/>
    <x v="1"/>
    <s v="Subscription"/>
    <s v="Online"/>
    <s v="South"/>
    <s v="CUST10154"/>
    <s v=""/>
    <s v="Nation spring focus without."/>
    <s v="OK"/>
    <s v="Valid"/>
    <s v=""/>
    <s v="valid"/>
  </r>
  <r>
    <s v="TRX109828"/>
    <d v="2022-03-10T00:00:00"/>
    <n v="188224.43"/>
    <x v="1"/>
    <s v="Service"/>
    <s v="Enterprise"/>
    <s v="West"/>
    <s v="CUST10015"/>
    <s v=""/>
    <s v="Student magazine special organization five factor degree."/>
    <s v="OK"/>
    <s v="Valid"/>
    <s v=""/>
    <s v="valid"/>
  </r>
  <r>
    <s v="TRX109829"/>
    <d v="2022-10-04T00:00:00"/>
    <n v="205175.54"/>
    <x v="1"/>
    <s v="Service"/>
    <s v="Retail"/>
    <s v="North"/>
    <s v="CUST10026"/>
    <s v=""/>
    <s v="Theory take it night cut road brother keep."/>
    <s v="OK"/>
    <s v="Valid"/>
    <s v=""/>
    <s v="valid"/>
  </r>
  <r>
    <s v="TRX109830"/>
    <d v="2023-06-22T00:00:00"/>
    <n v="21723.52"/>
    <x v="2"/>
    <s v="Equity"/>
    <s v="Enterprise"/>
    <s v="West"/>
    <s v=""/>
    <s v=""/>
    <s v="Door her company truth century another."/>
    <s v="OK"/>
    <s v=""/>
    <s v=""/>
    <s v="valid"/>
  </r>
  <r>
    <s v="TRX109831"/>
    <d v="2023-08-04T00:00:00"/>
    <n v="163818.54"/>
    <x v="1"/>
    <s v="Service"/>
    <s v="Retail"/>
    <s v="North"/>
    <s v="CUST10013"/>
    <s v=""/>
    <s v="Big yeah Mrs billion."/>
    <s v="OK"/>
    <s v="Valid"/>
    <s v=""/>
    <s v="valid"/>
  </r>
  <r>
    <s v="TRX109832"/>
    <d v="2022-02-07T00:00:00"/>
    <n v="-24895.75"/>
    <x v="0"/>
    <s v="Utilities"/>
    <s v="Online"/>
    <s v="South"/>
    <s v=""/>
    <s v="VEND1078"/>
    <s v="Machine student population."/>
    <s v="OK"/>
    <s v=""/>
    <s v="Valid"/>
    <s v="valid"/>
  </r>
  <r>
    <s v="TRX109833"/>
    <d v="2023-11-06T00:00:00"/>
    <n v="186529.49"/>
    <x v="1"/>
    <s v="Product"/>
    <s v="Online"/>
    <s v="West"/>
    <s v="CUST10030"/>
    <s v=""/>
    <s v="Kitchen pull receive matter."/>
    <s v="OK"/>
    <s v="Valid"/>
    <s v=""/>
    <s v="valid"/>
  </r>
  <r>
    <s v="TRX109834"/>
    <d v="2023-12-26T00:00:00"/>
    <n v="-22566.22"/>
    <x v="0"/>
    <s v="Rent"/>
    <s v="Retail"/>
    <s v="West"/>
    <s v=""/>
    <s v="VEND1030"/>
    <s v="Material study against."/>
    <s v="OK"/>
    <s v=""/>
    <s v="Valid"/>
    <s v="valid"/>
  </r>
  <r>
    <s v="TRX109835"/>
    <d v="2022-10-26T00:00:00"/>
    <n v="181627.57"/>
    <x v="1"/>
    <s v="Product"/>
    <s v="Enterprise"/>
    <s v="South"/>
    <s v="CUST10335"/>
    <s v=""/>
    <s v="Pretty art event local because."/>
    <s v="OK"/>
    <s v="Valid"/>
    <s v=""/>
    <s v="valid"/>
  </r>
  <r>
    <s v="TRX109836"/>
    <d v="2023-08-12T00:00:00"/>
    <n v="197107.88"/>
    <x v="1"/>
    <s v="Subscription"/>
    <s v="Online"/>
    <s v="North"/>
    <s v="CUST10308"/>
    <s v=""/>
    <s v="Husband statement these add so full."/>
    <s v="OK"/>
    <s v="Valid"/>
    <s v=""/>
    <s v="valid"/>
  </r>
  <r>
    <s v="TRX109837"/>
    <d v="2022-11-16T00:00:00"/>
    <n v="24320.95"/>
    <x v="2"/>
    <s v="Equity"/>
    <s v="Online"/>
    <s v="North"/>
    <s v=""/>
    <s v=""/>
    <s v="About quite trip event against."/>
    <s v="OK"/>
    <s v=""/>
    <s v=""/>
    <s v="valid"/>
  </r>
  <r>
    <s v="TRX109838"/>
    <d v="2023-10-23T00:00:00"/>
    <n v="219436.88"/>
    <x v="1"/>
    <s v="Service"/>
    <s v="Online"/>
    <s v="East"/>
    <s v="CUST10272"/>
    <s v=""/>
    <s v="Compare despite task expert or."/>
    <s v="OK"/>
    <s v="Valid"/>
    <s v=""/>
    <s v="valid"/>
  </r>
  <r>
    <s v="TRX109839"/>
    <d v="2023-01-11T00:00:00"/>
    <n v="151717.18"/>
    <x v="1"/>
    <s v="Service"/>
    <s v="Enterprise"/>
    <s v="West"/>
    <s v="CUST10008"/>
    <s v=""/>
    <s v="Range plan once."/>
    <s v="OK"/>
    <s v="Valid"/>
    <s v=""/>
    <s v="valid"/>
  </r>
  <r>
    <s v="TRX109840"/>
    <d v="2022-06-01T00:00:00"/>
    <n v="-22630.98"/>
    <x v="0"/>
    <s v="Supplies"/>
    <s v="Retail"/>
    <s v="East"/>
    <s v=""/>
    <s v="VEND1111"/>
    <s v="Chance response day understand civil cause nor whole."/>
    <s v="OK"/>
    <s v=""/>
    <s v="Valid"/>
    <s v="valid"/>
  </r>
  <r>
    <s v="TRX109841"/>
    <d v="2022-04-07T00:00:00"/>
    <n v="166449.45000000001"/>
    <x v="1"/>
    <s v="Service"/>
    <s v="Online"/>
    <s v="East"/>
    <s v="CUST10226"/>
    <s v=""/>
    <s v="Level space issue those."/>
    <s v="OK"/>
    <s v="Valid"/>
    <s v=""/>
    <s v="valid"/>
  </r>
  <r>
    <s v="TRX109842"/>
    <d v="2022-09-30T00:00:00"/>
    <n v="118728.2"/>
    <x v="1"/>
    <s v="Service"/>
    <s v="Enterprise"/>
    <s v="East"/>
    <s v="CUST10233"/>
    <s v=""/>
    <s v="Media mother country our share far avoid."/>
    <s v="OK"/>
    <s v="Valid"/>
    <s v=""/>
    <s v="valid"/>
  </r>
  <r>
    <s v="TRX109843"/>
    <d v="2023-01-25T00:00:00"/>
    <n v="-47647.68"/>
    <x v="0"/>
    <s v="Payroll"/>
    <s v="Retail"/>
    <s v="East"/>
    <s v=""/>
    <s v="VEND1102"/>
    <s v="Must production world."/>
    <s v="OK"/>
    <s v=""/>
    <s v="Valid"/>
    <s v="valid"/>
  </r>
  <r>
    <s v="TRX109844"/>
    <d v="2023-12-05T00:00:00"/>
    <n v="-34115.910000000003"/>
    <x v="0"/>
    <s v="Marketing"/>
    <s v="Enterprise"/>
    <s v="North"/>
    <s v=""/>
    <s v="VEND1112"/>
    <s v="Fine star certain detail reason."/>
    <s v="OK"/>
    <s v=""/>
    <s v="Valid"/>
    <s v="valid"/>
  </r>
  <r>
    <s v="TRX109845"/>
    <d v="2022-11-10T00:00:00"/>
    <n v="211103.89"/>
    <x v="1"/>
    <s v="Service"/>
    <s v="Online"/>
    <s v="South"/>
    <s v="CUST10328"/>
    <s v=""/>
    <s v="Either moment cup change."/>
    <s v="OK"/>
    <s v="Valid"/>
    <s v=""/>
    <s v="valid"/>
  </r>
  <r>
    <s v="TRX109846"/>
    <d v="2022-05-16T00:00:00"/>
    <n v="-24223.45"/>
    <x v="0"/>
    <s v="Rent"/>
    <s v="Retail"/>
    <s v="East"/>
    <s v=""/>
    <s v="VEND1017"/>
    <s v="City old perform up stop rate since budget."/>
    <s v="OK"/>
    <s v=""/>
    <s v="Valid"/>
    <s v="valid"/>
  </r>
  <r>
    <s v="TRX109847"/>
    <d v="2023-11-19T00:00:00"/>
    <n v="185146.98"/>
    <x v="1"/>
    <s v="Service"/>
    <s v="Enterprise"/>
    <s v="West"/>
    <s v="CUST10105"/>
    <s v=""/>
    <s v="Main trial ball message."/>
    <s v="OK"/>
    <s v="Valid"/>
    <s v=""/>
    <s v="valid"/>
  </r>
  <r>
    <s v="TRX109848"/>
    <d v="2023-12-15T00:00:00"/>
    <n v="209862.39999999999"/>
    <x v="1"/>
    <s v="Service"/>
    <s v="Online"/>
    <s v="West"/>
    <s v="CUST10063"/>
    <s v=""/>
    <s v="Race catch whole reason buy but."/>
    <s v="OK"/>
    <s v="Valid"/>
    <s v=""/>
    <s v="valid"/>
  </r>
  <r>
    <s v="TRX109849"/>
    <d v="2023-03-20T00:00:00"/>
    <n v="162822.01"/>
    <x v="1"/>
    <s v="Product"/>
    <s v="Online"/>
    <s v="South"/>
    <s v="CUST10340"/>
    <s v=""/>
    <s v="Large personal cut population child century finally."/>
    <s v="OK"/>
    <s v="Valid"/>
    <s v=""/>
    <s v="valid"/>
  </r>
  <r>
    <s v="TRX109850"/>
    <d v="2023-08-29T00:00:00"/>
    <n v="124581.75"/>
    <x v="1"/>
    <s v="Subscription"/>
    <s v="Retail"/>
    <s v="West"/>
    <s v="CUST10075"/>
    <s v=""/>
    <s v="Dog fear imagine number whether."/>
    <s v="OK"/>
    <s v="Valid"/>
    <s v=""/>
    <s v="valid"/>
  </r>
  <r>
    <s v="TRX109851"/>
    <d v="2022-01-25T00:00:00"/>
    <n v="269018.95"/>
    <x v="1"/>
    <s v="Service"/>
    <s v="Online"/>
    <s v="South"/>
    <s v="CUST10083"/>
    <s v=""/>
    <s v="Ago each herself travel key state consumer inside."/>
    <s v="OK"/>
    <s v="Valid"/>
    <s v=""/>
    <s v="valid"/>
  </r>
  <r>
    <s v="TRX109852"/>
    <d v="2022-06-18T00:00:00"/>
    <n v="-51358.49"/>
    <x v="0"/>
    <s v="Marketing"/>
    <s v="Online"/>
    <s v="West"/>
    <s v=""/>
    <s v="VEND1002"/>
    <s v="Cause until understand rest herself game its."/>
    <s v="OK"/>
    <s v=""/>
    <s v="Valid"/>
    <s v="valid"/>
  </r>
  <r>
    <s v="TRX109853"/>
    <d v="2023-11-05T00:00:00"/>
    <n v="18573.41"/>
    <x v="2"/>
    <s v="Equity"/>
    <s v="Online"/>
    <s v="West"/>
    <s v=""/>
    <s v=""/>
    <s v="Else science treatment rule simply production wife."/>
    <s v="OK"/>
    <s v=""/>
    <s v=""/>
    <s v="valid"/>
  </r>
  <r>
    <s v="TRX109854"/>
    <d v="2023-04-09T00:00:00"/>
    <n v="127953.59"/>
    <x v="1"/>
    <s v="Subscription"/>
    <s v="Retail"/>
    <s v="East"/>
    <s v="CUST10156"/>
    <s v=""/>
    <s v="Read design bed watch a."/>
    <s v="OK"/>
    <s v="Valid"/>
    <s v=""/>
    <s v="valid"/>
  </r>
  <r>
    <s v="TRX109855"/>
    <d v="2023-06-30T00:00:00"/>
    <n v="156722.71"/>
    <x v="1"/>
    <s v="Product"/>
    <s v="Retail"/>
    <s v="West"/>
    <s v="CUST10043"/>
    <s v=""/>
    <s v="Can hotel throw technology society me nice."/>
    <s v="OK"/>
    <s v="Valid"/>
    <s v=""/>
    <s v="valid"/>
  </r>
  <r>
    <s v="TRX109856"/>
    <d v="2022-02-25T00:00:00"/>
    <n v="222323.05"/>
    <x v="1"/>
    <s v="Service"/>
    <s v="Retail"/>
    <s v="West"/>
    <s v="CUST10251"/>
    <s v=""/>
    <s v="Camera order serious agency foreign."/>
    <s v="OK"/>
    <s v="Valid"/>
    <s v=""/>
    <s v="valid"/>
  </r>
  <r>
    <s v="TRX109857"/>
    <d v="2023-06-21T00:00:00"/>
    <n v="132415.28"/>
    <x v="1"/>
    <s v="Service"/>
    <s v="Retail"/>
    <s v="East"/>
    <s v="CUST10343"/>
    <s v=""/>
    <s v="Century cup yes each."/>
    <s v="OK"/>
    <s v="Valid"/>
    <s v=""/>
    <s v="valid"/>
  </r>
  <r>
    <s v="TRX109858"/>
    <d v="2022-12-14T00:00:00"/>
    <n v="174330.46"/>
    <x v="1"/>
    <s v="Product"/>
    <s v="Retail"/>
    <s v="West"/>
    <s v="CUST10293"/>
    <s v=""/>
    <s v="If can south back middle simple magazine."/>
    <s v="OK"/>
    <s v="Valid"/>
    <s v=""/>
    <s v="valid"/>
  </r>
  <r>
    <s v="TRX109859"/>
    <d v="2022-08-28T00:00:00"/>
    <n v="-34163.42"/>
    <x v="0"/>
    <s v="Marketing"/>
    <s v="Enterprise"/>
    <s v="East"/>
    <s v=""/>
    <s v="VEND1031"/>
    <s v="Candidate tell particularly expert now."/>
    <s v="OK"/>
    <s v=""/>
    <s v="Valid"/>
    <s v="valid"/>
  </r>
  <r>
    <s v="TRX109860"/>
    <d v="2023-11-28T00:00:00"/>
    <n v="-50835.72"/>
    <x v="0"/>
    <s v="Utilities"/>
    <s v="Online"/>
    <s v="East"/>
    <s v=""/>
    <s v="VEND1079"/>
    <s v="Attorney just fly land win seven."/>
    <s v="OK"/>
    <s v=""/>
    <s v="Valid"/>
    <s v="valid"/>
  </r>
  <r>
    <s v="TRX109861"/>
    <d v="2022-07-13T00:00:00"/>
    <n v="-42069.279999999999"/>
    <x v="0"/>
    <s v="Rent"/>
    <s v="Retail"/>
    <s v="South"/>
    <s v=""/>
    <s v="VEND1030"/>
    <s v="Include same choose player dog billion fear."/>
    <s v="OK"/>
    <s v=""/>
    <s v="Valid"/>
    <s v="valid"/>
  </r>
  <r>
    <s v="TRX109862"/>
    <d v="2022-09-04T00:00:00"/>
    <n v="-39107.74"/>
    <x v="0"/>
    <s v="Utilities"/>
    <s v="Enterprise"/>
    <s v="West"/>
    <s v=""/>
    <s v="VEND1117"/>
    <s v="Majority use guess land."/>
    <s v="OK"/>
    <s v=""/>
    <s v="Valid"/>
    <s v="valid"/>
  </r>
  <r>
    <s v="TRX109863"/>
    <d v="2022-04-01T00:00:00"/>
    <n v="211230.67"/>
    <x v="1"/>
    <s v="Service"/>
    <s v="Enterprise"/>
    <s v="West"/>
    <s v="CUST10011"/>
    <s v=""/>
    <s v="My assume risk fire green experience term."/>
    <s v="OK"/>
    <s v="Valid"/>
    <s v=""/>
    <s v="valid"/>
  </r>
  <r>
    <s v="TRX109864"/>
    <d v="2023-12-06T00:00:00"/>
    <n v="19935.21"/>
    <x v="4"/>
    <s v="Liability"/>
    <s v="Enterprise"/>
    <s v="East"/>
    <s v=""/>
    <s v=""/>
    <s v="Subject say drop others."/>
    <s v="OK"/>
    <s v=""/>
    <s v=""/>
    <s v="valid"/>
  </r>
  <r>
    <s v="TRX109865"/>
    <d v="2023-09-12T00:00:00"/>
    <n v="-33942.68"/>
    <x v="0"/>
    <s v="Marketing"/>
    <s v="Retail"/>
    <s v="West"/>
    <s v=""/>
    <s v="VEND1061"/>
    <s v="Any too man."/>
    <s v="OK"/>
    <s v=""/>
    <s v="Valid"/>
    <s v="valid"/>
  </r>
  <r>
    <s v="TRX109866"/>
    <d v="2022-03-18T00:00:00"/>
    <n v="17664.02"/>
    <x v="3"/>
    <s v="Asset"/>
    <s v="Online"/>
    <s v="East"/>
    <s v=""/>
    <s v=""/>
    <s v="Yard explain year culture."/>
    <s v="OK"/>
    <s v=""/>
    <s v=""/>
    <s v="valid"/>
  </r>
  <r>
    <s v="TRX109867"/>
    <d v="2022-04-16T00:00:00"/>
    <n v="166180.93"/>
    <x v="1"/>
    <s v="Subscription"/>
    <s v="Online"/>
    <s v="South"/>
    <s v="CUST10040"/>
    <s v=""/>
    <s v="Together reflect fast teach deep say around."/>
    <s v="OK"/>
    <s v="Valid"/>
    <s v=""/>
    <s v="valid"/>
  </r>
  <r>
    <s v="TRX109868"/>
    <d v="2022-02-12T00:00:00"/>
    <n v="141106.54"/>
    <x v="1"/>
    <s v="Service"/>
    <s v="Retail"/>
    <s v="East"/>
    <s v="CUST10004"/>
    <s v=""/>
    <s v="Thought expert hold show close simply."/>
    <s v="OK"/>
    <s v="Valid"/>
    <s v=""/>
    <s v="valid"/>
  </r>
  <r>
    <s v="TRX109869"/>
    <d v="2022-02-27T00:00:00"/>
    <n v="-32767.73"/>
    <x v="0"/>
    <s v="Marketing"/>
    <s v="Retail"/>
    <s v="East"/>
    <s v=""/>
    <s v="VEND1082"/>
    <s v="Teacher near four."/>
    <s v="OK"/>
    <s v=""/>
    <s v="Valid"/>
    <s v="valid"/>
  </r>
  <r>
    <s v="TRX109870"/>
    <d v="2022-11-17T00:00:00"/>
    <n v="-50803.43"/>
    <x v="0"/>
    <s v="Utilities"/>
    <s v="Retail"/>
    <s v="South"/>
    <s v=""/>
    <s v="VEND1092"/>
    <s v="Whom region state field stay."/>
    <s v="OK"/>
    <s v=""/>
    <s v="Valid"/>
    <s v="valid"/>
  </r>
  <r>
    <s v="TRX109871"/>
    <d v="2022-08-30T00:00:00"/>
    <n v="-32923.760000000002"/>
    <x v="0"/>
    <s v="Utilities"/>
    <s v="Online"/>
    <s v="North"/>
    <s v=""/>
    <s v="VEND1092"/>
    <s v="Head just level show."/>
    <s v="OK"/>
    <s v=""/>
    <s v="Valid"/>
    <s v="valid"/>
  </r>
  <r>
    <s v="TRX109872"/>
    <d v="2022-06-04T00:00:00"/>
    <n v="-28185.3"/>
    <x v="0"/>
    <s v="Supplies"/>
    <s v="Retail"/>
    <s v="East"/>
    <s v=""/>
    <s v="VEND1089"/>
    <s v="Second paper agency most."/>
    <s v="OK"/>
    <s v=""/>
    <s v="Valid"/>
    <s v="valid"/>
  </r>
  <r>
    <s v="TRX109873"/>
    <d v="2022-11-01T00:00:00"/>
    <n v="228799.72"/>
    <x v="1"/>
    <s v="Product"/>
    <s v="Enterprise"/>
    <s v="East"/>
    <s v="CUST10234"/>
    <s v=""/>
    <s v="Cell senior his remember answer every court."/>
    <s v="OK"/>
    <s v="Valid"/>
    <s v=""/>
    <s v="valid"/>
  </r>
  <r>
    <s v="TRX109874"/>
    <d v="2022-05-20T00:00:00"/>
    <n v="229292.82"/>
    <x v="1"/>
    <s v="Product"/>
    <s v="Online"/>
    <s v="North"/>
    <s v="CUST10287"/>
    <s v=""/>
    <s v="Current approach anyone move same pass."/>
    <s v="OK"/>
    <s v="Valid"/>
    <s v=""/>
    <s v="valid"/>
  </r>
  <r>
    <s v="TRX109875"/>
    <d v="2022-04-16T00:00:00"/>
    <n v="92746.97"/>
    <x v="1"/>
    <s v="Service"/>
    <s v="Enterprise"/>
    <s v="South"/>
    <s v="CUST10285"/>
    <s v=""/>
    <s v="Think seven well."/>
    <s v="OK"/>
    <s v="Valid"/>
    <s v=""/>
    <s v="valid"/>
  </r>
  <r>
    <s v="TRX109876"/>
    <d v="2023-03-12T00:00:00"/>
    <n v="97226.96"/>
    <x v="1"/>
    <s v="Subscription"/>
    <s v="Retail"/>
    <s v="East"/>
    <s v="CUST10192"/>
    <s v=""/>
    <s v="Body employee affect protect camera."/>
    <s v="OK"/>
    <s v="Valid"/>
    <s v=""/>
    <s v="valid"/>
  </r>
  <r>
    <s v="TRX109877"/>
    <d v="2023-01-11T00:00:00"/>
    <n v="-41359.22"/>
    <x v="0"/>
    <s v="Other"/>
    <s v="Retail"/>
    <s v="West"/>
    <s v=""/>
    <s v="VEND1060"/>
    <s v="Action response approach."/>
    <s v="OK"/>
    <s v=""/>
    <s v="Valid"/>
    <s v="valid"/>
  </r>
  <r>
    <s v="TRX109878"/>
    <d v="2023-12-19T00:00:00"/>
    <n v="157253.79999999999"/>
    <x v="1"/>
    <s v="Subscription"/>
    <s v="Retail"/>
    <s v="North"/>
    <s v="CUST10188"/>
    <s v=""/>
    <s v="Certainly option recently structure."/>
    <s v="OK"/>
    <s v="Valid"/>
    <s v=""/>
    <s v="valid"/>
  </r>
  <r>
    <s v="TRX109879"/>
    <d v="2023-11-21T00:00:00"/>
    <n v="50693.59"/>
    <x v="1"/>
    <s v="Subscription"/>
    <s v="Retail"/>
    <s v="North"/>
    <s v="CUST10199"/>
    <s v=""/>
    <s v="Reduce police realize pretty seven dog mouth."/>
    <s v="OK"/>
    <s v="Valid"/>
    <s v=""/>
    <s v="valid"/>
  </r>
  <r>
    <s v="TRX109880"/>
    <d v="2023-01-21T00:00:00"/>
    <n v="-41070.300000000003"/>
    <x v="0"/>
    <s v="Payroll"/>
    <s v="Online"/>
    <s v="West"/>
    <s v=""/>
    <s v="VEND1039"/>
    <s v="Study instead little."/>
    <s v="OK"/>
    <s v=""/>
    <s v="Valid"/>
    <s v="valid"/>
  </r>
  <r>
    <s v="TRX109881"/>
    <d v="2023-02-25T00:00:00"/>
    <n v="97660.88"/>
    <x v="1"/>
    <s v="Product"/>
    <s v="Online"/>
    <s v="South"/>
    <s v="CUST10271"/>
    <s v=""/>
    <s v="Successful his discuss kind manager."/>
    <s v="OK"/>
    <s v="Valid"/>
    <s v=""/>
    <s v="valid"/>
  </r>
  <r>
    <s v="TRX109882"/>
    <d v="2023-09-14T00:00:00"/>
    <n v="222315.32"/>
    <x v="1"/>
    <s v="Service"/>
    <s v="Online"/>
    <s v="West"/>
    <s v="CUST10072"/>
    <s v=""/>
    <s v="Institution generation make commercial born."/>
    <s v="OK"/>
    <s v="Valid"/>
    <s v=""/>
    <s v="valid"/>
  </r>
  <r>
    <s v="TRX109883"/>
    <d v="2022-05-03T00:00:00"/>
    <n v="229910.05"/>
    <x v="1"/>
    <s v="Product"/>
    <s v="Retail"/>
    <s v="East"/>
    <s v="CUST10092"/>
    <s v=""/>
    <s v="West same school everyone like mother."/>
    <s v="OK"/>
    <s v="Valid"/>
    <s v=""/>
    <s v="valid"/>
  </r>
  <r>
    <s v="TRX109884"/>
    <d v="2023-04-20T00:00:00"/>
    <n v="-58998.8"/>
    <x v="0"/>
    <s v="Supplies"/>
    <s v="Retail"/>
    <s v="West"/>
    <s v=""/>
    <s v="VEND1032"/>
    <s v="Community indicate huge lay."/>
    <s v="OK"/>
    <s v=""/>
    <s v="Valid"/>
    <s v="valid"/>
  </r>
  <r>
    <s v="TRX109885"/>
    <d v="2023-12-06T00:00:00"/>
    <n v="140133.10999999999"/>
    <x v="1"/>
    <s v="Subscription"/>
    <s v="Retail"/>
    <s v="East"/>
    <s v="CUST10169"/>
    <s v=""/>
    <s v="Picture record store let."/>
    <s v="OK"/>
    <s v="Valid"/>
    <s v=""/>
    <s v="valid"/>
  </r>
  <r>
    <s v="TRX109886"/>
    <d v="2022-02-27T00:00:00"/>
    <n v="-51242.67"/>
    <x v="0"/>
    <s v="Supplies"/>
    <s v="Retail"/>
    <s v="North"/>
    <s v=""/>
    <s v="VEND1032"/>
    <s v="Form cover almost responsibility few employee sense."/>
    <s v="OK"/>
    <s v=""/>
    <s v="Valid"/>
    <s v="valid"/>
  </r>
  <r>
    <s v="TRX109887"/>
    <d v="2022-10-08T00:00:00"/>
    <n v="79086.22"/>
    <x v="1"/>
    <s v="Product"/>
    <s v="Enterprise"/>
    <s v="East"/>
    <s v="CUST10358"/>
    <s v=""/>
    <s v="Final race election ask impact international."/>
    <s v="OK"/>
    <s v="Valid"/>
    <s v=""/>
    <s v="valid"/>
  </r>
  <r>
    <s v="TRX109888"/>
    <d v="2022-04-27T00:00:00"/>
    <n v="-35971.879999999997"/>
    <x v="0"/>
    <s v="Payroll"/>
    <s v="Online"/>
    <s v="South"/>
    <s v=""/>
    <s v="VEND1018"/>
    <s v="Front dream give do."/>
    <s v="OK"/>
    <s v=""/>
    <s v="Valid"/>
    <s v="valid"/>
  </r>
  <r>
    <s v="TRX109889"/>
    <d v="2022-09-18T00:00:00"/>
    <n v="-37891.64"/>
    <x v="0"/>
    <s v="Utilities"/>
    <s v="Online"/>
    <s v="East"/>
    <s v=""/>
    <s v="VEND1099"/>
    <s v="Style away option thank."/>
    <s v="OK"/>
    <s v=""/>
    <s v="Valid"/>
    <s v="valid"/>
  </r>
  <r>
    <s v="TRX109890"/>
    <d v="2023-10-30T00:00:00"/>
    <n v="-46051.92"/>
    <x v="0"/>
    <s v="Rent"/>
    <s v="Retail"/>
    <s v="South"/>
    <s v=""/>
    <s v="VEND1029"/>
    <s v="Special wind career memory."/>
    <s v="OK"/>
    <s v=""/>
    <s v="Valid"/>
    <s v="valid"/>
  </r>
  <r>
    <s v="TRX109891"/>
    <d v="2022-02-28T00:00:00"/>
    <n v="10261.1"/>
    <x v="3"/>
    <s v="Asset"/>
    <s v="Online"/>
    <s v="East"/>
    <s v=""/>
    <s v=""/>
    <s v="Rule paper say size recognize consider film."/>
    <s v="OK"/>
    <s v=""/>
    <s v=""/>
    <s v="valid"/>
  </r>
  <r>
    <s v="TRX109892"/>
    <d v="2023-07-20T00:00:00"/>
    <n v="16904.18"/>
    <x v="4"/>
    <s v="Liability"/>
    <s v="Online"/>
    <s v="West"/>
    <s v=""/>
    <s v=""/>
    <s v="Enter director baby magazine kitchen include."/>
    <s v="OK"/>
    <s v=""/>
    <s v=""/>
    <s v="valid"/>
  </r>
  <r>
    <s v="TRX109893"/>
    <d v="2023-02-07T00:00:00"/>
    <n v="138438.04999999999"/>
    <x v="1"/>
    <s v="Subscription"/>
    <s v="Online"/>
    <s v="South"/>
    <s v="CUST10156"/>
    <s v=""/>
    <s v="Such beat wife do."/>
    <s v="OK"/>
    <s v="Valid"/>
    <s v=""/>
    <s v="valid"/>
  </r>
  <r>
    <s v="TRX109894"/>
    <d v="2023-05-22T00:00:00"/>
    <n v="163433.07"/>
    <x v="1"/>
    <s v="Service"/>
    <s v="Enterprise"/>
    <s v="East"/>
    <s v="CUST10166"/>
    <s v=""/>
    <s v="Station put yourself hundred themselves."/>
    <s v="OK"/>
    <s v="Valid"/>
    <s v=""/>
    <s v="valid"/>
  </r>
  <r>
    <s v="TRX109895"/>
    <d v="2022-12-26T00:00:00"/>
    <n v="157360.85"/>
    <x v="1"/>
    <s v="Product"/>
    <s v="Retail"/>
    <s v="East"/>
    <s v="CUST10169"/>
    <s v=""/>
    <s v="Amount actually PM ask lawyer service ground she."/>
    <s v="OK"/>
    <s v="Valid"/>
    <s v=""/>
    <s v="valid"/>
  </r>
  <r>
    <s v="TRX109896"/>
    <d v="2022-07-10T00:00:00"/>
    <n v="-67024.5"/>
    <x v="0"/>
    <s v="Rent"/>
    <s v="Online"/>
    <s v="North"/>
    <s v=""/>
    <s v="VEND1082"/>
    <s v="Speech bag bring floor but state stay wall."/>
    <s v="OK"/>
    <s v=""/>
    <s v="Valid"/>
    <s v="valid"/>
  </r>
  <r>
    <s v="TRX109897"/>
    <d v="2022-09-01T00:00:00"/>
    <n v="-39638.080000000002"/>
    <x v="0"/>
    <s v="Supplies"/>
    <s v="Enterprise"/>
    <s v="North"/>
    <s v=""/>
    <s v="VEND1074"/>
    <s v="Effect group watch worker expert under eat."/>
    <s v="OK"/>
    <s v=""/>
    <s v="Valid"/>
    <s v="valid"/>
  </r>
  <r>
    <s v="TRX109898"/>
    <d v="2023-04-29T00:00:00"/>
    <n v="-39926.720000000001"/>
    <x v="0"/>
    <s v="Payroll"/>
    <s v="Retail"/>
    <s v="North"/>
    <s v=""/>
    <s v="VEND1091"/>
    <s v="Body president improve adult police pattern."/>
    <s v="OK"/>
    <s v=""/>
    <s v="Valid"/>
    <s v="valid"/>
  </r>
  <r>
    <s v="TRX109899"/>
    <d v="2023-07-24T00:00:00"/>
    <n v="126710.75"/>
    <x v="1"/>
    <s v="Subscription"/>
    <s v="Online"/>
    <s v="East"/>
    <s v="CUST10207"/>
    <s v=""/>
    <s v="Approach participant left that."/>
    <s v="OK"/>
    <s v="Valid"/>
    <s v=""/>
    <s v="valid"/>
  </r>
  <r>
    <s v="TRX109900"/>
    <d v="2022-10-07T00:00:00"/>
    <n v="225189.6"/>
    <x v="1"/>
    <s v="Subscription"/>
    <s v="Online"/>
    <s v="North"/>
    <s v="CUST10043"/>
    <s v=""/>
    <s v="Memory sea million nothing nature."/>
    <s v="OK"/>
    <s v="Valid"/>
    <s v=""/>
    <s v="valid"/>
  </r>
  <r>
    <s v="TRX109901"/>
    <d v="2023-12-18T00:00:00"/>
    <n v="220742.13"/>
    <x v="1"/>
    <s v="Product"/>
    <s v="Online"/>
    <s v="East"/>
    <s v="CUST10323"/>
    <s v=""/>
    <s v="Economic Mrs thus food with news."/>
    <s v="OK"/>
    <s v="Valid"/>
    <s v=""/>
    <s v="valid"/>
  </r>
  <r>
    <s v="TRX109902"/>
    <d v="2023-12-10T00:00:00"/>
    <n v="205546.16"/>
    <x v="1"/>
    <s v="Service"/>
    <s v="Retail"/>
    <s v="West"/>
    <s v="CUST10227"/>
    <s v=""/>
    <s v="Field your night simple."/>
    <s v="OK"/>
    <s v="Valid"/>
    <s v=""/>
    <s v="valid"/>
  </r>
  <r>
    <s v="TRX109903"/>
    <d v="2023-08-09T00:00:00"/>
    <n v="-52983.95"/>
    <x v="0"/>
    <s v="Other"/>
    <s v="Online"/>
    <s v="South"/>
    <s v=""/>
    <s v="VEND1026"/>
    <s v="Standard six play fact degree official."/>
    <s v="OK"/>
    <s v=""/>
    <s v="Valid"/>
    <s v="valid"/>
  </r>
  <r>
    <s v="TRX109904"/>
    <d v="2023-08-06T00:00:00"/>
    <n v="-48503.31"/>
    <x v="0"/>
    <s v="Supplies"/>
    <s v="Online"/>
    <s v="West"/>
    <s v=""/>
    <s v="VEND1025"/>
    <s v="Data bag alone experience together."/>
    <s v="OK"/>
    <s v=""/>
    <s v="Valid"/>
    <s v="valid"/>
  </r>
  <r>
    <s v="TRX109905"/>
    <d v="2022-05-30T00:00:00"/>
    <n v="-22697.64"/>
    <x v="0"/>
    <s v="Payroll"/>
    <s v="Retail"/>
    <s v="South"/>
    <s v=""/>
    <s v="VEND1049"/>
    <s v="Help other citizen expert system girl."/>
    <s v="OK"/>
    <s v=""/>
    <s v="Valid"/>
    <s v="valid"/>
  </r>
  <r>
    <s v="TRX109906"/>
    <d v="2023-10-17T00:00:00"/>
    <n v="107177.71"/>
    <x v="1"/>
    <s v="Product"/>
    <s v="Retail"/>
    <s v="North"/>
    <s v="CUST10190"/>
    <s v=""/>
    <s v="Hope like where lot."/>
    <s v="OK"/>
    <s v="Valid"/>
    <s v=""/>
    <s v="valid"/>
  </r>
  <r>
    <s v="TRX109907"/>
    <d v="2023-10-03T00:00:00"/>
    <n v="139153.84"/>
    <x v="1"/>
    <s v="Subscription"/>
    <s v="Retail"/>
    <s v="North"/>
    <s v="CUST10182"/>
    <s v=""/>
    <s v="Professional require what customer boy without include."/>
    <s v="OK"/>
    <s v="Valid"/>
    <s v=""/>
    <s v="valid"/>
  </r>
  <r>
    <s v="TRX109908"/>
    <d v="2023-11-25T00:00:00"/>
    <n v="129945.7"/>
    <x v="1"/>
    <s v="Service"/>
    <s v="Enterprise"/>
    <s v="West"/>
    <s v="CUST10243"/>
    <s v=""/>
    <s v="Key near cover business morning inside current."/>
    <s v="OK"/>
    <s v="Valid"/>
    <s v=""/>
    <s v="valid"/>
  </r>
  <r>
    <s v="TRX109909"/>
    <d v="2022-12-07T00:00:00"/>
    <n v="-37297.06"/>
    <x v="0"/>
    <s v="Rent"/>
    <s v="Enterprise"/>
    <s v="West"/>
    <s v=""/>
    <s v="VEND1021"/>
    <s v="Ground fund base production."/>
    <s v="OK"/>
    <s v=""/>
    <s v="Valid"/>
    <s v="valid"/>
  </r>
  <r>
    <s v="TRX109910"/>
    <d v="2023-06-08T00:00:00"/>
    <n v="58598.77"/>
    <x v="1"/>
    <s v="Service"/>
    <s v="Online"/>
    <s v="North"/>
    <s v="CUST10036"/>
    <s v=""/>
    <s v="Control return election change evidence want away."/>
    <s v="OK"/>
    <s v="Valid"/>
    <s v=""/>
    <s v="valid"/>
  </r>
  <r>
    <s v="TRX109911"/>
    <d v="2023-11-18T00:00:00"/>
    <n v="173520.44"/>
    <x v="1"/>
    <s v="Product"/>
    <s v="Retail"/>
    <s v="West"/>
    <s v="CUST10297"/>
    <s v=""/>
    <s v="Value tend catch wide."/>
    <s v="OK"/>
    <s v="Valid"/>
    <s v=""/>
    <s v="valid"/>
  </r>
  <r>
    <s v="TRX109912"/>
    <d v="2023-04-09T00:00:00"/>
    <n v="124982.11"/>
    <x v="1"/>
    <s v="Product"/>
    <s v="Online"/>
    <s v="West"/>
    <s v="CUST10187"/>
    <s v=""/>
    <s v="Return decision democratic use concern hard."/>
    <s v="OK"/>
    <s v="Valid"/>
    <s v=""/>
    <s v="valid"/>
  </r>
  <r>
    <s v="TRX109913"/>
    <d v="2023-09-23T00:00:00"/>
    <n v="183748.52"/>
    <x v="1"/>
    <s v="Subscription"/>
    <s v="Enterprise"/>
    <s v="West"/>
    <s v="CUST10265"/>
    <s v=""/>
    <s v="Real edge toward left heart your."/>
    <s v="OK"/>
    <s v="Valid"/>
    <s v=""/>
    <s v="valid"/>
  </r>
  <r>
    <s v="TRX109914"/>
    <d v="2022-02-08T00:00:00"/>
    <n v="-31032.42"/>
    <x v="0"/>
    <s v="Marketing"/>
    <s v="Retail"/>
    <s v="North"/>
    <s v=""/>
    <s v="VEND1015"/>
    <s v="Short power approach arrive bill far water."/>
    <s v="OK"/>
    <s v=""/>
    <s v="Valid"/>
    <s v="valid"/>
  </r>
  <r>
    <s v="TRX109915"/>
    <d v="2022-02-03T00:00:00"/>
    <n v="207032.03"/>
    <x v="1"/>
    <s v="Service"/>
    <s v="Retail"/>
    <s v="South"/>
    <s v="CUST10018"/>
    <s v=""/>
    <s v="News college month sell yet."/>
    <s v="OK"/>
    <s v="Valid"/>
    <s v=""/>
    <s v="valid"/>
  </r>
  <r>
    <s v="TRX109916"/>
    <d v="2023-05-11T00:00:00"/>
    <n v="-37327.19"/>
    <x v="0"/>
    <s v="Payroll"/>
    <s v="Retail"/>
    <s v="South"/>
    <s v=""/>
    <s v="VEND1013"/>
    <s v="Represent maintain form time person whether include."/>
    <s v="OK"/>
    <s v=""/>
    <s v="Valid"/>
    <s v="valid"/>
  </r>
  <r>
    <s v="TRX109917"/>
    <d v="2022-01-26T00:00:00"/>
    <n v="260207.13"/>
    <x v="1"/>
    <s v="Product"/>
    <s v="Online"/>
    <s v="East"/>
    <s v="CUST10254"/>
    <s v=""/>
    <s v="Report they conference bill wrong."/>
    <s v="OK"/>
    <s v="Valid"/>
    <s v=""/>
    <s v="valid"/>
  </r>
  <r>
    <s v="TRX109918"/>
    <d v="2023-04-23T00:00:00"/>
    <n v="173237.85"/>
    <x v="1"/>
    <s v="Subscription"/>
    <s v="Retail"/>
    <s v="East"/>
    <s v="CUST10091"/>
    <s v=""/>
    <s v="Account can program let city."/>
    <s v="OK"/>
    <s v="Valid"/>
    <s v=""/>
    <s v="valid"/>
  </r>
  <r>
    <s v="TRX109919"/>
    <d v="2022-05-12T00:00:00"/>
    <n v="-36999.65"/>
    <x v="0"/>
    <s v="Rent"/>
    <s v="Enterprise"/>
    <s v="South"/>
    <s v=""/>
    <s v="VEND1075"/>
    <s v="Argue seem than wide miss our."/>
    <s v="OK"/>
    <s v=""/>
    <s v="Valid"/>
    <s v="valid"/>
  </r>
  <r>
    <s v="TRX109920"/>
    <d v="2022-12-12T00:00:00"/>
    <n v="-17514.400000000001"/>
    <x v="0"/>
    <s v="Payroll"/>
    <s v="Retail"/>
    <s v="North"/>
    <s v=""/>
    <s v="VEND1038"/>
    <s v="Gas information wall interesting major particularly thank."/>
    <s v="OK"/>
    <s v=""/>
    <s v="Valid"/>
    <s v="valid"/>
  </r>
  <r>
    <s v="TRX109921"/>
    <d v="2022-02-25T00:00:00"/>
    <n v="-28827.1"/>
    <x v="0"/>
    <s v="Payroll"/>
    <s v="Enterprise"/>
    <s v="South"/>
    <s v=""/>
    <s v="VEND1069"/>
    <s v="Approach final amount behind within."/>
    <s v="OK"/>
    <s v=""/>
    <s v="Valid"/>
    <s v="valid"/>
  </r>
  <r>
    <s v="TRX109922"/>
    <d v="2023-02-04T00:00:00"/>
    <n v="170132.35"/>
    <x v="1"/>
    <s v="Subscription"/>
    <s v="Online"/>
    <s v="North"/>
    <s v="CUST10192"/>
    <s v=""/>
    <s v="Six space rise field city security activity."/>
    <s v="OK"/>
    <s v="Valid"/>
    <s v=""/>
    <s v="valid"/>
  </r>
  <r>
    <s v="TRX109923"/>
    <d v="2023-03-26T00:00:00"/>
    <n v="-31882.02"/>
    <x v="0"/>
    <s v="Rent"/>
    <s v="Retail"/>
    <s v="West"/>
    <s v=""/>
    <s v="VEND1082"/>
    <s v="Clearly safe financial reveal today culture."/>
    <s v="OK"/>
    <s v=""/>
    <s v="Valid"/>
    <s v="valid"/>
  </r>
  <r>
    <s v="TRX109924"/>
    <d v="2023-06-07T00:00:00"/>
    <n v="184050.65"/>
    <x v="1"/>
    <s v="Service"/>
    <s v="Online"/>
    <s v="South"/>
    <s v="CUST10148"/>
    <s v=""/>
    <s v="Financial policy nation present wear adult rise."/>
    <s v="OK"/>
    <s v="Valid"/>
    <s v=""/>
    <s v="valid"/>
  </r>
  <r>
    <s v="TRX109925"/>
    <d v="2023-03-22T00:00:00"/>
    <n v="-59355.45"/>
    <x v="0"/>
    <s v="Payroll"/>
    <s v="Online"/>
    <s v="West"/>
    <s v=""/>
    <s v="VEND1006"/>
    <s v="Peace store wish reality environmental piece fight."/>
    <s v="OK"/>
    <s v=""/>
    <s v="Valid"/>
    <s v="valid"/>
  </r>
  <r>
    <s v="TRX109926"/>
    <d v="2023-07-14T00:00:00"/>
    <n v="148829.38"/>
    <x v="1"/>
    <s v="Subscription"/>
    <s v="Enterprise"/>
    <s v="West"/>
    <s v="CUST10084"/>
    <s v=""/>
    <s v="View section likely."/>
    <s v="OK"/>
    <s v="Valid"/>
    <s v=""/>
    <s v="valid"/>
  </r>
  <r>
    <s v="TRX109927"/>
    <d v="2023-09-26T00:00:00"/>
    <n v="-53957.760000000002"/>
    <x v="0"/>
    <s v="Rent"/>
    <s v="Online"/>
    <s v="East"/>
    <s v=""/>
    <s v="VEND1052"/>
    <s v="Truth play including size floor."/>
    <s v="OK"/>
    <s v=""/>
    <s v="Valid"/>
    <s v="valid"/>
  </r>
  <r>
    <s v="TRX109928"/>
    <d v="2023-12-27T00:00:00"/>
    <n v="22423.02"/>
    <x v="2"/>
    <s v="Equity"/>
    <s v="Online"/>
    <s v="East"/>
    <s v=""/>
    <s v=""/>
    <s v="At four inside message figure relate actually."/>
    <s v="OK"/>
    <s v=""/>
    <s v=""/>
    <s v="valid"/>
  </r>
  <r>
    <s v="TRX109929"/>
    <d v="2023-10-04T00:00:00"/>
    <n v="258292.19"/>
    <x v="1"/>
    <s v="Service"/>
    <s v="Enterprise"/>
    <s v="East"/>
    <s v="CUST10300"/>
    <s v=""/>
    <s v="Black figure pick cold pressure wall develop."/>
    <s v="OK"/>
    <s v="Valid"/>
    <s v=""/>
    <s v="valid"/>
  </r>
  <r>
    <s v="TRX109930"/>
    <d v="2022-11-17T00:00:00"/>
    <n v="-11186.7"/>
    <x v="0"/>
    <s v="Other"/>
    <s v="Retail"/>
    <s v="East"/>
    <s v=""/>
    <s v="VEND1053"/>
    <s v="Generation political develop tough."/>
    <s v="OK"/>
    <s v=""/>
    <s v="Valid"/>
    <s v="valid"/>
  </r>
  <r>
    <s v="TRX109931"/>
    <d v="2022-07-19T00:00:00"/>
    <n v="-63339.97"/>
    <x v="0"/>
    <s v="Supplies"/>
    <s v="Enterprise"/>
    <s v="South"/>
    <s v=""/>
    <s v="VEND1112"/>
    <s v="Leg opportunity event recently study."/>
    <s v="OK"/>
    <s v=""/>
    <s v="Valid"/>
    <s v="valid"/>
  </r>
  <r>
    <s v="TRX109932"/>
    <d v="2023-03-06T00:00:00"/>
    <n v="152075.16"/>
    <x v="1"/>
    <s v="Subscription"/>
    <s v="Retail"/>
    <s v="East"/>
    <s v="CUST10105"/>
    <s v=""/>
    <s v="Side provide them."/>
    <s v="OK"/>
    <s v="Valid"/>
    <s v=""/>
    <s v="valid"/>
  </r>
  <r>
    <s v="TRX109933"/>
    <d v="2023-03-28T00:00:00"/>
    <n v="-35776.75"/>
    <x v="0"/>
    <s v="Marketing"/>
    <s v="Online"/>
    <s v="East"/>
    <s v=""/>
    <s v="VEND1016"/>
    <s v="School front newspaper age natural he describe."/>
    <s v="OK"/>
    <s v=""/>
    <s v="Valid"/>
    <s v="valid"/>
  </r>
  <r>
    <s v="TRX109934"/>
    <d v="2022-04-29T00:00:00"/>
    <n v="124335.96"/>
    <x v="1"/>
    <s v="Service"/>
    <s v="Retail"/>
    <s v="West"/>
    <s v="CUST10126"/>
    <s v=""/>
    <s v="Yeah herself situation heart focus."/>
    <s v="OK"/>
    <s v="Valid"/>
    <s v=""/>
    <s v="valid"/>
  </r>
  <r>
    <s v="TRX109935"/>
    <d v="2023-04-26T00:00:00"/>
    <n v="-64147.78"/>
    <x v="0"/>
    <s v="Rent"/>
    <s v="Retail"/>
    <s v="North"/>
    <s v=""/>
    <s v="VEND1036"/>
    <s v="Quality national hard memory rise whom."/>
    <s v="OK"/>
    <s v=""/>
    <s v="Valid"/>
    <s v="valid"/>
  </r>
  <r>
    <s v="TRX109936"/>
    <d v="2023-02-07T00:00:00"/>
    <n v="147636.57"/>
    <x v="1"/>
    <s v="Product"/>
    <s v="Enterprise"/>
    <s v="South"/>
    <s v="CUST10252"/>
    <s v=""/>
    <s v="Top shake relate themselves no less seven whatever."/>
    <s v="OK"/>
    <s v="Valid"/>
    <s v=""/>
    <s v="valid"/>
  </r>
  <r>
    <s v="TRX109937"/>
    <d v="2023-11-28T00:00:00"/>
    <n v="-36333.980000000003"/>
    <x v="0"/>
    <s v="Rent"/>
    <s v="Enterprise"/>
    <s v="East"/>
    <s v=""/>
    <s v="VEND1096"/>
    <s v="Its career recent fall kind."/>
    <s v="OK"/>
    <s v=""/>
    <s v="Valid"/>
    <s v="valid"/>
  </r>
  <r>
    <s v="TRX109938"/>
    <d v="2023-01-20T00:00:00"/>
    <n v="159270.6"/>
    <x v="1"/>
    <s v="Service"/>
    <s v="Enterprise"/>
    <s v="East"/>
    <s v="CUST10048"/>
    <s v=""/>
    <s v="Key worker serve."/>
    <s v="OK"/>
    <s v="Valid"/>
    <s v=""/>
    <s v="valid"/>
  </r>
  <r>
    <s v="TRX109939"/>
    <d v="2022-09-16T00:00:00"/>
    <n v="-30688.880000000001"/>
    <x v="0"/>
    <s v="Payroll"/>
    <s v="Enterprise"/>
    <s v="South"/>
    <s v=""/>
    <s v="VEND1073"/>
    <s v="Political lose mouth per act."/>
    <s v="OK"/>
    <s v=""/>
    <s v="Valid"/>
    <s v="valid"/>
  </r>
  <r>
    <s v="TRX109940"/>
    <d v="2023-01-28T00:00:00"/>
    <n v="272338.98"/>
    <x v="1"/>
    <s v="Product"/>
    <s v="Enterprise"/>
    <s v="South"/>
    <s v="CUST10187"/>
    <s v=""/>
    <s v="Read measure town age inside for."/>
    <s v="OK"/>
    <s v="Valid"/>
    <s v=""/>
    <s v="valid"/>
  </r>
  <r>
    <s v="TRX109941"/>
    <d v="2023-09-11T00:00:00"/>
    <n v="213098.64"/>
    <x v="1"/>
    <s v="Product"/>
    <s v="Online"/>
    <s v="West"/>
    <s v="CUST10162"/>
    <s v=""/>
    <s v="Either care Mrs hit."/>
    <s v="OK"/>
    <s v="Valid"/>
    <s v=""/>
    <s v="valid"/>
  </r>
  <r>
    <s v="TRX109942"/>
    <d v="2023-09-16T00:00:00"/>
    <n v="-61588.69"/>
    <x v="0"/>
    <s v="Payroll"/>
    <s v="Enterprise"/>
    <s v="South"/>
    <s v=""/>
    <s v="VEND1096"/>
    <s v="Along still leave agent to miss."/>
    <s v="OK"/>
    <s v=""/>
    <s v="Valid"/>
    <s v="valid"/>
  </r>
  <r>
    <s v="TRX109943"/>
    <d v="2023-11-23T00:00:00"/>
    <n v="170354.17"/>
    <x v="1"/>
    <s v="Product"/>
    <s v="Enterprise"/>
    <s v="West"/>
    <s v="CUST10349"/>
    <s v=""/>
    <s v="Exist suddenly film manager."/>
    <s v="OK"/>
    <s v="Valid"/>
    <s v=""/>
    <s v="valid"/>
  </r>
  <r>
    <s v="TRX109944"/>
    <d v="2023-08-21T00:00:00"/>
    <n v="116196.45"/>
    <x v="1"/>
    <s v="Product"/>
    <s v="Enterprise"/>
    <s v="South"/>
    <s v="CUST10200"/>
    <s v=""/>
    <s v="Around its wait cold treat realize."/>
    <s v="OK"/>
    <s v="Valid"/>
    <s v=""/>
    <s v="valid"/>
  </r>
  <r>
    <s v="TRX109945"/>
    <d v="2023-04-01T00:00:00"/>
    <n v="117553.95"/>
    <x v="1"/>
    <s v="Product"/>
    <s v="Enterprise"/>
    <s v="East"/>
    <s v="CUST10322"/>
    <s v=""/>
    <s v="Difficult region various player mention."/>
    <s v="OK"/>
    <s v="Valid"/>
    <s v=""/>
    <s v="valid"/>
  </r>
  <r>
    <s v="TRX109946"/>
    <d v="2023-04-12T00:00:00"/>
    <n v="-40165.910000000003"/>
    <x v="0"/>
    <s v="Supplies"/>
    <s v="Retail"/>
    <s v="West"/>
    <s v=""/>
    <s v="VEND1074"/>
    <s v="Personal scene involve recently glass."/>
    <s v="OK"/>
    <s v=""/>
    <s v="Valid"/>
    <s v="valid"/>
  </r>
  <r>
    <s v="TRX109947"/>
    <d v="2022-01-01T00:00:00"/>
    <n v="-36932.33"/>
    <x v="0"/>
    <s v="Supplies"/>
    <s v="Enterprise"/>
    <s v="North"/>
    <s v=""/>
    <s v="VEND1089"/>
    <s v="New top walk policy try for toward."/>
    <s v="OK"/>
    <s v=""/>
    <s v="Valid"/>
    <s v="valid"/>
  </r>
  <r>
    <s v="TRX109948"/>
    <d v="2023-08-12T00:00:00"/>
    <n v="32356.51"/>
    <x v="1"/>
    <s v="Product"/>
    <s v="Retail"/>
    <s v="North"/>
    <s v="CUST10365"/>
    <s v=""/>
    <s v="Indeed plan discussion determine however stage."/>
    <s v="OK"/>
    <s v="Valid"/>
    <s v=""/>
    <s v="valid"/>
  </r>
  <r>
    <s v="TRX109949"/>
    <d v="2023-04-20T00:00:00"/>
    <n v="123859.24"/>
    <x v="1"/>
    <s v="Subscription"/>
    <s v="Online"/>
    <s v="East"/>
    <s v="CUST10154"/>
    <s v=""/>
    <s v="You find board city consumer well evidence."/>
    <s v="OK"/>
    <s v="Valid"/>
    <s v=""/>
    <s v="valid"/>
  </r>
  <r>
    <s v="TRX109950"/>
    <d v="2022-12-26T00:00:00"/>
    <n v="161978.51"/>
    <x v="1"/>
    <s v="Subscription"/>
    <s v="Online"/>
    <s v="West"/>
    <s v="CUST10106"/>
    <s v=""/>
    <s v="Recent now mouth item reflect author meeting."/>
    <s v="OK"/>
    <s v="Valid"/>
    <s v=""/>
    <s v="valid"/>
  </r>
  <r>
    <s v="TRX109951"/>
    <d v="2022-09-28T00:00:00"/>
    <n v="-71613.41"/>
    <x v="0"/>
    <s v="Rent"/>
    <s v="Enterprise"/>
    <s v="North"/>
    <s v=""/>
    <s v="VEND1086"/>
    <s v="Sea generation special."/>
    <s v="OK"/>
    <s v=""/>
    <s v="Valid"/>
    <s v="valid"/>
  </r>
  <r>
    <s v="TRX109952"/>
    <d v="2022-02-24T00:00:00"/>
    <n v="143321.06"/>
    <x v="1"/>
    <s v="Service"/>
    <s v="Online"/>
    <s v="West"/>
    <s v="CUST10207"/>
    <s v=""/>
    <s v="Evidence TV heart deal rather career."/>
    <s v="OK"/>
    <s v="Valid"/>
    <s v=""/>
    <s v="valid"/>
  </r>
  <r>
    <s v="TRX109953"/>
    <d v="2022-01-22T00:00:00"/>
    <n v="-27201.58"/>
    <x v="0"/>
    <s v="Marketing"/>
    <s v="Online"/>
    <s v="East"/>
    <s v=""/>
    <s v="VEND1063"/>
    <s v="Those among weight prepare score."/>
    <s v="OK"/>
    <s v=""/>
    <s v="Valid"/>
    <s v="valid"/>
  </r>
  <r>
    <s v="TRX109954"/>
    <d v="2023-03-23T00:00:00"/>
    <n v="167572.39000000001"/>
    <x v="1"/>
    <s v="Service"/>
    <s v="Enterprise"/>
    <s v="North"/>
    <s v="CUST10016"/>
    <s v=""/>
    <s v="People less budget."/>
    <s v="OK"/>
    <s v="Valid"/>
    <s v=""/>
    <s v="valid"/>
  </r>
  <r>
    <s v="TRX109955"/>
    <d v="2023-10-16T00:00:00"/>
    <n v="215284.28"/>
    <x v="1"/>
    <s v="Service"/>
    <s v="Enterprise"/>
    <s v="South"/>
    <s v="CUST10070"/>
    <s v=""/>
    <s v="Summer feeling design majority."/>
    <s v="OK"/>
    <s v="Valid"/>
    <s v=""/>
    <s v="valid"/>
  </r>
  <r>
    <s v="TRX109956"/>
    <d v="2023-07-02T00:00:00"/>
    <n v="164043.68"/>
    <x v="1"/>
    <s v="Subscription"/>
    <s v="Online"/>
    <s v="East"/>
    <s v="CUST10363"/>
    <s v=""/>
    <s v="Heart turn actually magazine forward."/>
    <s v="OK"/>
    <s v="Valid"/>
    <s v=""/>
    <s v="valid"/>
  </r>
  <r>
    <s v="TRX109957"/>
    <d v="2023-06-20T00:00:00"/>
    <n v="-52011.98"/>
    <x v="0"/>
    <s v="Payroll"/>
    <s v="Online"/>
    <s v="East"/>
    <s v=""/>
    <s v="VEND1036"/>
    <s v="Throughout effort enough."/>
    <s v="OK"/>
    <s v=""/>
    <s v="Valid"/>
    <s v="valid"/>
  </r>
  <r>
    <s v="TRX109958"/>
    <d v="2022-06-10T00:00:00"/>
    <n v="-23883.19"/>
    <x v="0"/>
    <s v="Utilities"/>
    <s v="Online"/>
    <s v="East"/>
    <s v=""/>
    <s v="VEND1007"/>
    <s v="Officer stop with never this must site various."/>
    <s v="OK"/>
    <s v=""/>
    <s v="Valid"/>
    <s v="valid"/>
  </r>
  <r>
    <s v="TRX109959"/>
    <d v="2023-11-04T00:00:00"/>
    <n v="101920.5"/>
    <x v="1"/>
    <s v="Product"/>
    <s v="Enterprise"/>
    <s v="East"/>
    <s v="CUST10244"/>
    <s v=""/>
    <s v="While likely should teacher table section across."/>
    <s v="OK"/>
    <s v="Valid"/>
    <s v=""/>
    <s v="valid"/>
  </r>
  <r>
    <s v="TRX109960"/>
    <d v="2022-06-10T00:00:00"/>
    <n v="-4121"/>
    <x v="0"/>
    <s v="Payroll"/>
    <s v="Enterprise"/>
    <s v="East"/>
    <s v=""/>
    <s v="VEND1002"/>
    <s v="Development have third else tend."/>
    <s v="OK"/>
    <s v=""/>
    <s v="Valid"/>
    <s v="valid"/>
  </r>
  <r>
    <s v="TRX109961"/>
    <d v="2023-02-04T00:00:00"/>
    <n v="70582.600000000006"/>
    <x v="1"/>
    <s v="Product"/>
    <s v="Online"/>
    <s v="North"/>
    <s v="CUST10082"/>
    <s v=""/>
    <s v="Fund traditional computer turn clear rich key."/>
    <s v="OK"/>
    <s v="Valid"/>
    <s v=""/>
    <s v="valid"/>
  </r>
  <r>
    <s v="TRX109962"/>
    <d v="2022-11-07T00:00:00"/>
    <n v="-47180.85"/>
    <x v="0"/>
    <s v="Payroll"/>
    <s v="Retail"/>
    <s v="North"/>
    <s v=""/>
    <s v="VEND1087"/>
    <s v="Head director dog again including marriage."/>
    <s v="OK"/>
    <s v=""/>
    <s v="Valid"/>
    <s v="valid"/>
  </r>
  <r>
    <s v="TRX109963"/>
    <d v="2023-04-23T00:00:00"/>
    <n v="-62417.65"/>
    <x v="0"/>
    <s v="Rent"/>
    <s v="Retail"/>
    <s v="North"/>
    <s v=""/>
    <s v="VEND1022"/>
    <s v="Phone go certain heavy policy large assume."/>
    <s v="OK"/>
    <s v=""/>
    <s v="Valid"/>
    <s v="valid"/>
  </r>
  <r>
    <s v="TRX109964"/>
    <d v="2022-08-10T00:00:00"/>
    <n v="-18338.8"/>
    <x v="0"/>
    <s v="Other"/>
    <s v="Retail"/>
    <s v="South"/>
    <s v=""/>
    <s v="VEND1048"/>
    <s v="Hold develop measure each."/>
    <s v="OK"/>
    <s v=""/>
    <s v="Valid"/>
    <s v="valid"/>
  </r>
  <r>
    <s v="TRX109965"/>
    <d v="2022-10-20T00:00:00"/>
    <n v="14865.19"/>
    <x v="3"/>
    <s v="Asset"/>
    <s v="Enterprise"/>
    <s v="West"/>
    <s v=""/>
    <s v=""/>
    <s v="Compare charge law some data out energy."/>
    <s v="OK"/>
    <s v=""/>
    <s v=""/>
    <s v="valid"/>
  </r>
  <r>
    <s v="TRX109966"/>
    <d v="2023-03-19T00:00:00"/>
    <n v="8846.57"/>
    <x v="4"/>
    <s v="Liability"/>
    <s v="Enterprise"/>
    <s v="North"/>
    <s v=""/>
    <s v=""/>
    <s v="These unit fill sort by."/>
    <s v="OK"/>
    <s v=""/>
    <s v=""/>
    <s v="valid"/>
  </r>
  <r>
    <s v="TRX109967"/>
    <d v="2022-11-20T00:00:00"/>
    <n v="164084.07"/>
    <x v="1"/>
    <s v="Product"/>
    <s v="Online"/>
    <s v="East"/>
    <s v="CUST10296"/>
    <s v=""/>
    <s v="Herself against model road bag discuss family."/>
    <s v="OK"/>
    <s v="Valid"/>
    <s v=""/>
    <s v="valid"/>
  </r>
  <r>
    <s v="TRX109968"/>
    <d v="2022-05-21T00:00:00"/>
    <n v="13577.03"/>
    <x v="3"/>
    <s v="Asset"/>
    <s v="Online"/>
    <s v="South"/>
    <s v=""/>
    <s v=""/>
    <s v="Certain kid wish."/>
    <s v="OK"/>
    <s v=""/>
    <s v=""/>
    <s v="valid"/>
  </r>
  <r>
    <s v="TRX109969"/>
    <d v="2022-01-30T00:00:00"/>
    <n v="105797.68"/>
    <x v="1"/>
    <s v="Service"/>
    <s v="Retail"/>
    <s v="South"/>
    <s v="CUST10356"/>
    <s v=""/>
    <s v="Response card each least exist it."/>
    <s v="OK"/>
    <s v="Valid"/>
    <s v=""/>
    <s v="valid"/>
  </r>
  <r>
    <s v="TRX109970"/>
    <d v="2022-03-20T00:00:00"/>
    <n v="178726.54"/>
    <x v="1"/>
    <s v="Subscription"/>
    <s v="Online"/>
    <s v="West"/>
    <s v="CUST10272"/>
    <s v=""/>
    <s v="Former conference drop nor leg on stand order."/>
    <s v="OK"/>
    <s v="Valid"/>
    <s v=""/>
    <s v="valid"/>
  </r>
  <r>
    <s v="TRX109971"/>
    <d v="2023-03-08T00:00:00"/>
    <n v="196849.27"/>
    <x v="1"/>
    <s v="Service"/>
    <s v="Online"/>
    <s v="North"/>
    <s v="CUST10117"/>
    <s v=""/>
    <s v="Compare would collection course score from."/>
    <s v="OK"/>
    <s v="Valid"/>
    <s v=""/>
    <s v="valid"/>
  </r>
  <r>
    <s v="TRX109972"/>
    <d v="2023-06-15T00:00:00"/>
    <n v="-56539.85"/>
    <x v="0"/>
    <s v="Supplies"/>
    <s v="Online"/>
    <s v="East"/>
    <s v=""/>
    <s v="VEND1089"/>
    <s v="Successful his better."/>
    <s v="OK"/>
    <s v=""/>
    <s v="Valid"/>
    <s v="valid"/>
  </r>
  <r>
    <s v="TRX109973"/>
    <d v="2022-06-06T00:00:00"/>
    <n v="24506.71"/>
    <x v="2"/>
    <s v="Equity"/>
    <s v="Online"/>
    <s v="South"/>
    <s v=""/>
    <s v=""/>
    <s v="Determine ability agreement media life realize talk."/>
    <s v="OK"/>
    <s v=""/>
    <s v=""/>
    <s v="valid"/>
  </r>
  <r>
    <s v="TRX109974"/>
    <d v="2023-02-15T00:00:00"/>
    <n v="149385.34"/>
    <x v="1"/>
    <s v="Service"/>
    <s v="Online"/>
    <s v="North"/>
    <s v="CUST10011"/>
    <s v=""/>
    <s v="Animal born maintain."/>
    <s v="OK"/>
    <s v="Valid"/>
    <s v=""/>
    <s v="valid"/>
  </r>
  <r>
    <s v="TRX109975"/>
    <d v="2023-08-22T00:00:00"/>
    <n v="-38045.17"/>
    <x v="0"/>
    <s v="Supplies"/>
    <s v="Retail"/>
    <s v="North"/>
    <s v=""/>
    <s v="VEND1032"/>
    <s v="Into thank knowledge grow just bad."/>
    <s v="OK"/>
    <s v=""/>
    <s v="Valid"/>
    <s v="valid"/>
  </r>
  <r>
    <s v="TRX109976"/>
    <d v="2022-09-19T00:00:00"/>
    <n v="194431.45"/>
    <x v="1"/>
    <s v="Service"/>
    <s v="Online"/>
    <s v="West"/>
    <s v="CUST10171"/>
    <s v=""/>
    <s v="Particularly alone rate entire gun effect bit customer."/>
    <s v="OK"/>
    <s v="Valid"/>
    <s v=""/>
    <s v="valid"/>
  </r>
  <r>
    <s v="TRX109977"/>
    <d v="2022-01-22T00:00:00"/>
    <n v="97327.84"/>
    <x v="1"/>
    <s v="Service"/>
    <s v="Retail"/>
    <s v="East"/>
    <s v="CUST10070"/>
    <s v=""/>
    <s v="Everything ball whether early."/>
    <s v="OK"/>
    <s v="Valid"/>
    <s v=""/>
    <s v="valid"/>
  </r>
  <r>
    <s v="TRX109978"/>
    <d v="2022-04-12T00:00:00"/>
    <n v="-60673.75"/>
    <x v="0"/>
    <s v="Payroll"/>
    <s v="Enterprise"/>
    <s v="East"/>
    <s v=""/>
    <s v="VEND1010"/>
    <s v="Street individual situation."/>
    <s v="OK"/>
    <s v=""/>
    <s v="Valid"/>
    <s v="valid"/>
  </r>
  <r>
    <s v="TRX109979"/>
    <d v="2023-11-18T00:00:00"/>
    <n v="90276.38"/>
    <x v="1"/>
    <s v="Service"/>
    <s v="Retail"/>
    <s v="West"/>
    <s v="CUST10297"/>
    <s v=""/>
    <s v="Line chance few event fall."/>
    <s v="OK"/>
    <s v="Valid"/>
    <s v=""/>
    <s v="valid"/>
  </r>
  <r>
    <s v="TRX109980"/>
    <d v="2023-03-09T00:00:00"/>
    <n v="-51094.45"/>
    <x v="0"/>
    <s v="Utilities"/>
    <s v="Enterprise"/>
    <s v="South"/>
    <s v=""/>
    <s v="VEND1006"/>
    <s v="Region class use blue conference degree."/>
    <s v="OK"/>
    <s v=""/>
    <s v="Valid"/>
    <s v="valid"/>
  </r>
  <r>
    <s v="TRX109981"/>
    <d v="2022-03-31T00:00:00"/>
    <n v="8917.2900000000009"/>
    <x v="4"/>
    <s v="Liability"/>
    <s v="Enterprise"/>
    <s v="West"/>
    <s v=""/>
    <s v=""/>
    <s v="Common direction member focus push security among."/>
    <s v="OK"/>
    <s v=""/>
    <s v=""/>
    <s v="valid"/>
  </r>
  <r>
    <s v="TRX109982"/>
    <d v="2023-11-08T00:00:00"/>
    <n v="137038.10999999999"/>
    <x v="1"/>
    <s v="Subscription"/>
    <s v="Online"/>
    <s v="North"/>
    <s v="CUST10370"/>
    <s v=""/>
    <s v="Consider city life financial."/>
    <s v="OK"/>
    <s v="Valid"/>
    <s v=""/>
    <s v="valid"/>
  </r>
  <r>
    <s v="TRX109983"/>
    <d v="2022-08-09T00:00:00"/>
    <n v="-30279.27"/>
    <x v="0"/>
    <s v="Utilities"/>
    <s v="Enterprise"/>
    <s v="North"/>
    <s v=""/>
    <s v="VEND1079"/>
    <s v="Right have cultural future black direction us."/>
    <s v="OK"/>
    <s v=""/>
    <s v="Valid"/>
    <s v="valid"/>
  </r>
  <r>
    <s v="TRX109984"/>
    <d v="2022-12-09T00:00:00"/>
    <n v="162631.45000000001"/>
    <x v="1"/>
    <s v="Subscription"/>
    <s v="Online"/>
    <s v="East"/>
    <s v="CUST10296"/>
    <s v=""/>
    <s v="Enter reality think goal."/>
    <s v="OK"/>
    <s v="Valid"/>
    <s v=""/>
    <s v="valid"/>
  </r>
  <r>
    <s v="TRX109985"/>
    <d v="2022-01-22T00:00:00"/>
    <n v="181138.01"/>
    <x v="1"/>
    <s v="Product"/>
    <s v="Retail"/>
    <s v="East"/>
    <s v="CUST10060"/>
    <s v=""/>
    <s v="Price design show seek win."/>
    <s v="OK"/>
    <s v="Valid"/>
    <s v=""/>
    <s v="valid"/>
  </r>
  <r>
    <s v="TRX109986"/>
    <d v="2022-10-19T00:00:00"/>
    <n v="-39649.39"/>
    <x v="0"/>
    <s v="Supplies"/>
    <s v="Enterprise"/>
    <s v="South"/>
    <s v=""/>
    <s v="VEND1025"/>
    <s v="Usually go feeling impact."/>
    <s v="OK"/>
    <s v=""/>
    <s v="Valid"/>
    <s v="valid"/>
  </r>
  <r>
    <s v="TRX109987"/>
    <d v="2023-10-12T00:00:00"/>
    <n v="-32684.1"/>
    <x v="0"/>
    <s v="Marketing"/>
    <s v="Enterprise"/>
    <s v="West"/>
    <s v=""/>
    <s v="VEND1008"/>
    <s v="Water thing benefit sing still trouble father bill."/>
    <s v="OK"/>
    <s v=""/>
    <s v="Valid"/>
    <s v="valid"/>
  </r>
  <r>
    <s v="TRX109988"/>
    <d v="2022-12-07T00:00:00"/>
    <n v="-42940.75"/>
    <x v="0"/>
    <s v="Marketing"/>
    <s v="Online"/>
    <s v="East"/>
    <s v=""/>
    <s v="VEND1000"/>
    <s v="Would when character model near only."/>
    <s v="OK"/>
    <s v=""/>
    <s v="Valid"/>
    <s v="valid"/>
  </r>
  <r>
    <s v="TRX109989"/>
    <d v="2023-05-22T00:00:00"/>
    <n v="150164.44"/>
    <x v="1"/>
    <s v="Product"/>
    <s v="Retail"/>
    <s v="West"/>
    <s v="CUST10227"/>
    <s v=""/>
    <s v="General American watch it education."/>
    <s v="OK"/>
    <s v="Valid"/>
    <s v=""/>
    <s v="valid"/>
  </r>
  <r>
    <s v="TRX109990"/>
    <d v="2023-04-23T00:00:00"/>
    <n v="-64177.35"/>
    <x v="0"/>
    <s v="Payroll"/>
    <s v="Retail"/>
    <s v="East"/>
    <s v=""/>
    <s v="VEND1049"/>
    <s v="Risk deep chair such begin agent."/>
    <s v="OK"/>
    <s v=""/>
    <s v="Valid"/>
    <s v="valid"/>
  </r>
  <r>
    <s v="TRX109991"/>
    <d v="2023-04-21T00:00:00"/>
    <n v="20620.189999999999"/>
    <x v="2"/>
    <s v="Equity"/>
    <s v="Online"/>
    <s v="West"/>
    <s v=""/>
    <s v=""/>
    <s v="Loss authority trouble the thank."/>
    <s v="OK"/>
    <s v=""/>
    <s v=""/>
    <s v="valid"/>
  </r>
  <r>
    <s v="TRX109992"/>
    <d v="2023-10-01T00:00:00"/>
    <n v="90442.25"/>
    <x v="1"/>
    <s v="Service"/>
    <s v="Online"/>
    <s v="North"/>
    <s v="CUST10134"/>
    <s v=""/>
    <s v="Eat window father total data hand coach answer."/>
    <s v="OK"/>
    <s v="Valid"/>
    <s v=""/>
    <s v="valid"/>
  </r>
  <r>
    <s v="TRX109993"/>
    <d v="2023-08-25T00:00:00"/>
    <n v="-46540.07"/>
    <x v="0"/>
    <s v="Marketing"/>
    <s v="Retail"/>
    <s v="South"/>
    <s v=""/>
    <s v="VEND1014"/>
    <s v="Watch lose represent help speak child."/>
    <s v="OK"/>
    <s v=""/>
    <s v="Valid"/>
    <s v="valid"/>
  </r>
  <r>
    <s v="TRX109994"/>
    <d v="2023-05-25T00:00:00"/>
    <n v="-63208.06"/>
    <x v="0"/>
    <s v="Other"/>
    <s v="Enterprise"/>
    <s v="South"/>
    <s v=""/>
    <s v="VEND1026"/>
    <s v="Truth say production."/>
    <s v="OK"/>
    <s v=""/>
    <s v="Valid"/>
    <s v="valid"/>
  </r>
  <r>
    <s v="TRX109995"/>
    <d v="2022-06-12T00:00:00"/>
    <n v="118546.38"/>
    <x v="1"/>
    <s v="Service"/>
    <s v="Enterprise"/>
    <s v="South"/>
    <s v="CUST10050"/>
    <s v=""/>
    <s v="Media so nice allow."/>
    <s v="OK"/>
    <s v="Valid"/>
    <s v=""/>
    <s v="valid"/>
  </r>
  <r>
    <s v="TRX109996"/>
    <d v="2022-04-10T00:00:00"/>
    <n v="118569.77"/>
    <x v="1"/>
    <s v="Subscription"/>
    <s v="Retail"/>
    <s v="North"/>
    <s v="CUST10053"/>
    <s v=""/>
    <s v="Strong not talk century officer girl."/>
    <s v="OK"/>
    <s v="Valid"/>
    <s v=""/>
    <s v="valid"/>
  </r>
  <r>
    <s v="TRX109997"/>
    <d v="2022-01-16T00:00:00"/>
    <n v="-23289.94"/>
    <x v="0"/>
    <s v="Rent"/>
    <s v="Enterprise"/>
    <s v="North"/>
    <s v=""/>
    <s v="VEND1048"/>
    <s v="Later view local use character."/>
    <s v="OK"/>
    <s v=""/>
    <s v="Valid"/>
    <s v="valid"/>
  </r>
  <r>
    <s v="TRX109998"/>
    <d v="2023-06-08T00:00:00"/>
    <n v="103001.85"/>
    <x v="1"/>
    <s v="Service"/>
    <s v="Online"/>
    <s v="North"/>
    <s v="CUST10036"/>
    <s v=""/>
    <s v="Unit lose reveal since poor."/>
    <s v="OK"/>
    <s v="Valid"/>
    <s v=""/>
    <s v="valid"/>
  </r>
  <r>
    <s v="TRX109999"/>
    <d v="2023-04-29T00:00:00"/>
    <n v="-58948.79"/>
    <x v="0"/>
    <s v="Other"/>
    <s v="Enterprise"/>
    <s v="North"/>
    <s v=""/>
    <s v="VEND1113"/>
    <s v="Address star figure both think have."/>
    <s v="OK"/>
    <s v=""/>
    <s v="Valid"/>
    <s v="valid"/>
  </r>
  <r>
    <s v="TRX110000"/>
    <d v="2023-09-11T00:00:00"/>
    <n v="167889.43"/>
    <x v="1"/>
    <s v="Subscription"/>
    <s v="Enterprise"/>
    <s v="South"/>
    <s v="CUST10278"/>
    <s v=""/>
    <s v="Term among from allow station."/>
    <s v="OK"/>
    <s v="Valid"/>
    <s v=""/>
    <s v="valid"/>
  </r>
  <r>
    <s v="TRX110001"/>
    <d v="2022-09-27T00:00:00"/>
    <n v="-15312.27"/>
    <x v="0"/>
    <s v="Payroll"/>
    <s v="Enterprise"/>
    <s v="East"/>
    <s v=""/>
    <s v="VEND1100"/>
    <s v="Popular leg economic tree hope traditional large."/>
    <s v="OK"/>
    <s v=""/>
    <s v="Valid"/>
    <s v="valid"/>
  </r>
  <r>
    <s v="TRX110002"/>
    <d v="2022-06-03T00:00:00"/>
    <n v="-20990.48"/>
    <x v="0"/>
    <s v="Marketing"/>
    <s v="Online"/>
    <s v="East"/>
    <s v=""/>
    <s v="VEND1021"/>
    <s v="Technology edge more."/>
    <s v="OK"/>
    <s v=""/>
    <s v="Valid"/>
    <s v="valid"/>
  </r>
  <r>
    <s v="TRX110003"/>
    <d v="2022-12-28T00:00:00"/>
    <n v="143942.31"/>
    <x v="1"/>
    <s v="Subscription"/>
    <s v="Retail"/>
    <s v="North"/>
    <s v="CUST10221"/>
    <s v=""/>
    <s v="Its maintain decade doctor message various recognize."/>
    <s v="OK"/>
    <s v="Valid"/>
    <s v=""/>
    <s v="valid"/>
  </r>
  <r>
    <s v="TRX110004"/>
    <d v="2022-02-15T00:00:00"/>
    <n v="69038.649999999994"/>
    <x v="1"/>
    <s v="Product"/>
    <s v="Online"/>
    <s v="West"/>
    <s v="CUST10267"/>
    <s v=""/>
    <s v="News your young visit note career either point."/>
    <s v="OK"/>
    <s v="Valid"/>
    <s v=""/>
    <s v="valid"/>
  </r>
  <r>
    <s v="TRX110005"/>
    <d v="2023-09-23T00:00:00"/>
    <n v="180525.25"/>
    <x v="1"/>
    <s v="Product"/>
    <s v="Online"/>
    <s v="South"/>
    <s v="CUST10074"/>
    <s v=""/>
    <s v="Stay build road star street hot."/>
    <s v="OK"/>
    <s v="Valid"/>
    <s v=""/>
    <s v="valid"/>
  </r>
  <r>
    <s v="TRX110006"/>
    <d v="2022-02-13T00:00:00"/>
    <n v="148993.96"/>
    <x v="1"/>
    <s v="Subscription"/>
    <s v="Online"/>
    <s v="East"/>
    <s v="CUST10125"/>
    <s v=""/>
    <s v="Visit their off ten manage phone."/>
    <s v="OK"/>
    <s v="Valid"/>
    <s v=""/>
    <s v="valid"/>
  </r>
  <r>
    <s v="TRX110007"/>
    <d v="2022-10-16T00:00:00"/>
    <n v="82084.52"/>
    <x v="1"/>
    <s v="Product"/>
    <s v="Online"/>
    <s v="South"/>
    <s v="CUST10248"/>
    <s v=""/>
    <s v="Expect her wife start small reason pretty range."/>
    <s v="OK"/>
    <s v="Valid"/>
    <s v=""/>
    <s v="valid"/>
  </r>
  <r>
    <s v="TRX110008"/>
    <d v="2023-04-12T00:00:00"/>
    <n v="136229.9"/>
    <x v="1"/>
    <s v="Subscription"/>
    <s v="Online"/>
    <s v="West"/>
    <s v="CUST10190"/>
    <s v=""/>
    <s v="Line approach test."/>
    <s v="OK"/>
    <s v="Valid"/>
    <s v=""/>
    <s v="valid"/>
  </r>
  <r>
    <s v="TRX110009"/>
    <d v="2022-11-21T00:00:00"/>
    <n v="-47249.98"/>
    <x v="0"/>
    <s v="Utilities"/>
    <s v="Online"/>
    <s v="East"/>
    <s v=""/>
    <s v="VEND1018"/>
    <s v="Business let tonight word give outside."/>
    <s v="OK"/>
    <s v=""/>
    <s v="Valid"/>
    <s v="valid"/>
  </r>
  <r>
    <s v="TRX110010"/>
    <d v="2023-11-26T00:00:00"/>
    <n v="-57846.97"/>
    <x v="0"/>
    <s v="Supplies"/>
    <s v="Retail"/>
    <s v="South"/>
    <s v=""/>
    <s v="VEND1025"/>
    <s v="Level soldier whom traditional likely half boy."/>
    <s v="OK"/>
    <s v=""/>
    <s v="Valid"/>
    <s v="valid"/>
  </r>
  <r>
    <s v="TRX110011"/>
    <d v="2022-01-07T00:00:00"/>
    <n v="-31641.03"/>
    <x v="0"/>
    <s v="Marketing"/>
    <s v="Retail"/>
    <s v="North"/>
    <s v=""/>
    <s v="VEND1062"/>
    <s v="Reveal push worry his tend require month."/>
    <s v="OK"/>
    <s v=""/>
    <s v="Valid"/>
    <s v="valid"/>
  </r>
  <r>
    <s v="TRX110012"/>
    <d v="2022-04-12T00:00:00"/>
    <n v="-41985.58"/>
    <x v="0"/>
    <s v="Other"/>
    <s v="Online"/>
    <s v="South"/>
    <s v=""/>
    <s v="VEND1056"/>
    <s v="Speak plan watch conference meeting of."/>
    <s v="OK"/>
    <s v=""/>
    <s v="Valid"/>
    <s v="valid"/>
  </r>
  <r>
    <s v="TRX110013"/>
    <d v="2023-10-13T00:00:00"/>
    <n v="130479.53"/>
    <x v="1"/>
    <s v="Product"/>
    <s v="Online"/>
    <s v="South"/>
    <s v="CUST10006"/>
    <s v=""/>
    <s v="Soon natural nice white can interest stop tell."/>
    <s v="OK"/>
    <s v="Valid"/>
    <s v=""/>
    <s v="valid"/>
  </r>
  <r>
    <s v="TRX110014"/>
    <d v="2022-10-06T00:00:00"/>
    <n v="-29940.14"/>
    <x v="0"/>
    <s v="Marketing"/>
    <s v="Retail"/>
    <s v="North"/>
    <s v=""/>
    <s v="VEND1043"/>
    <s v="Challenge measure perhaps leg."/>
    <s v="OK"/>
    <s v=""/>
    <s v="Valid"/>
    <s v="valid"/>
  </r>
  <r>
    <s v="TRX110015"/>
    <d v="2023-10-13T00:00:00"/>
    <n v="84524.82"/>
    <x v="1"/>
    <s v="Subscription"/>
    <s v="Retail"/>
    <s v="West"/>
    <s v="CUST10006"/>
    <s v=""/>
    <s v="Along site size admit perhaps travel law."/>
    <s v="OK"/>
    <s v="Valid"/>
    <s v=""/>
    <s v="valid"/>
  </r>
  <r>
    <s v="TRX110016"/>
    <d v="2022-05-06T00:00:00"/>
    <n v="185809.04"/>
    <x v="1"/>
    <s v="Subscription"/>
    <s v="Retail"/>
    <s v="South"/>
    <s v="CUST10190"/>
    <s v=""/>
    <s v="Herself rise size decide wife model."/>
    <s v="OK"/>
    <s v="Valid"/>
    <s v=""/>
    <s v="valid"/>
  </r>
  <r>
    <s v="TRX110017"/>
    <d v="2023-01-31T00:00:00"/>
    <n v="19852.59"/>
    <x v="4"/>
    <s v="Liability"/>
    <s v="Retail"/>
    <s v="East"/>
    <s v=""/>
    <s v=""/>
    <s v="Claim answer keep worry community dinner way."/>
    <s v="OK"/>
    <s v=""/>
    <s v=""/>
    <s v="valid"/>
  </r>
  <r>
    <s v="TRX110018"/>
    <d v="2023-01-10T00:00:00"/>
    <n v="137842.39000000001"/>
    <x v="1"/>
    <s v="Product"/>
    <s v="Enterprise"/>
    <s v="North"/>
    <s v="CUST10337"/>
    <s v=""/>
    <s v="Enough serious until population election role now."/>
    <s v="OK"/>
    <s v="Valid"/>
    <s v=""/>
    <s v="valid"/>
  </r>
  <r>
    <s v="TRX110019"/>
    <d v="2023-01-16T00:00:00"/>
    <n v="-51008.68"/>
    <x v="0"/>
    <s v="Other"/>
    <s v="Retail"/>
    <s v="East"/>
    <s v=""/>
    <s v="VEND1042"/>
    <s v="Tend ready go common never hope."/>
    <s v="OK"/>
    <s v=""/>
    <s v="Valid"/>
    <s v="valid"/>
  </r>
  <r>
    <s v="TRX110020"/>
    <d v="2022-11-18T00:00:00"/>
    <n v="-15667.29"/>
    <x v="0"/>
    <s v="Utilities"/>
    <s v="Online"/>
    <s v="East"/>
    <s v=""/>
    <s v="VEND1003"/>
    <s v="Seek answer drug human third yard prepare."/>
    <s v="OK"/>
    <s v=""/>
    <s v="Valid"/>
    <s v="valid"/>
  </r>
  <r>
    <s v="TRX110021"/>
    <d v="2023-02-17T00:00:00"/>
    <n v="78809.19"/>
    <x v="1"/>
    <s v="Service"/>
    <s v="Online"/>
    <s v="South"/>
    <s v="CUST10235"/>
    <s v=""/>
    <s v="Throughout your suggest board just study staff."/>
    <s v="OK"/>
    <s v="Valid"/>
    <s v=""/>
    <s v="valid"/>
  </r>
  <r>
    <s v="TRX110022"/>
    <d v="2022-04-06T00:00:00"/>
    <n v="196512.37"/>
    <x v="1"/>
    <s v="Product"/>
    <s v="Retail"/>
    <s v="East"/>
    <s v="CUST10324"/>
    <s v=""/>
    <s v="Story me president top."/>
    <s v="OK"/>
    <s v="Valid"/>
    <s v=""/>
    <s v="valid"/>
  </r>
  <r>
    <s v="TRX110023"/>
    <d v="2023-11-23T00:00:00"/>
    <n v="68972.960000000006"/>
    <x v="1"/>
    <s v="Service"/>
    <s v="Online"/>
    <s v="East"/>
    <s v="CUST10217"/>
    <s v=""/>
    <s v="Home anyone for should land."/>
    <s v="OK"/>
    <s v="Valid"/>
    <s v=""/>
    <s v="valid"/>
  </r>
  <r>
    <s v="TRX110024"/>
    <d v="2023-11-14T00:00:00"/>
    <n v="140381.34"/>
    <x v="1"/>
    <s v="Subscription"/>
    <s v="Enterprise"/>
    <s v="East"/>
    <s v="CUST10134"/>
    <s v=""/>
    <s v="Pass hospital dream financial they sell allow."/>
    <s v="OK"/>
    <s v="Valid"/>
    <s v=""/>
    <s v="valid"/>
  </r>
  <r>
    <s v="TRX110025"/>
    <d v="2022-08-20T00:00:00"/>
    <n v="206980.7"/>
    <x v="1"/>
    <s v="Subscription"/>
    <s v="Retail"/>
    <s v="North"/>
    <s v="CUST10172"/>
    <s v=""/>
    <s v="Officer chair fast according drug yourself."/>
    <s v="OK"/>
    <s v="Valid"/>
    <s v=""/>
    <s v="valid"/>
  </r>
  <r>
    <s v="TRX110026"/>
    <d v="2023-06-30T00:00:00"/>
    <n v="307437.56"/>
    <x v="1"/>
    <s v="Product"/>
    <s v="Online"/>
    <s v="North"/>
    <s v="CUST10142"/>
    <s v=""/>
    <s v="Right notice late defense audience hospital."/>
    <s v="OK"/>
    <s v="Valid"/>
    <s v=""/>
    <s v="valid"/>
  </r>
  <r>
    <s v="TRX110027"/>
    <d v="2023-11-15T00:00:00"/>
    <n v="106277.67"/>
    <x v="1"/>
    <s v="Service"/>
    <s v="Retail"/>
    <s v="North"/>
    <s v="CUST10278"/>
    <s v=""/>
    <s v="Might majority likely Mrs region practice movie natural."/>
    <s v="OK"/>
    <s v="Valid"/>
    <s v=""/>
    <s v="valid"/>
  </r>
  <r>
    <s v="TRX110028"/>
    <d v="2022-08-13T00:00:00"/>
    <n v="18531.53"/>
    <x v="4"/>
    <s v="Liability"/>
    <s v="Online"/>
    <s v="West"/>
    <s v=""/>
    <s v=""/>
    <s v="Newspaper four deep day."/>
    <s v="OK"/>
    <s v=""/>
    <s v=""/>
    <s v="valid"/>
  </r>
  <r>
    <s v="TRX110029"/>
    <d v="2023-05-02T00:00:00"/>
    <n v="192473.94"/>
    <x v="1"/>
    <s v="Service"/>
    <s v="Online"/>
    <s v="South"/>
    <s v="CUST10098"/>
    <s v=""/>
    <s v="Modern up can whether main."/>
    <s v="OK"/>
    <s v="Valid"/>
    <s v=""/>
    <s v="valid"/>
  </r>
  <r>
    <s v="TRX110030"/>
    <d v="2022-05-09T00:00:00"/>
    <n v="-51207.21"/>
    <x v="0"/>
    <s v="Other"/>
    <s v="Enterprise"/>
    <s v="North"/>
    <s v=""/>
    <s v="VEND1015"/>
    <s v="Government however require bar ok animal million become."/>
    <s v="OK"/>
    <s v=""/>
    <s v="Valid"/>
    <s v="valid"/>
  </r>
  <r>
    <s v="TRX110031"/>
    <d v="2022-01-20T00:00:00"/>
    <n v="-63814.68"/>
    <x v="0"/>
    <s v="Other"/>
    <s v="Enterprise"/>
    <s v="East"/>
    <s v=""/>
    <s v="VEND1041"/>
    <s v="Sell argue strong newspaper man evening."/>
    <s v="OK"/>
    <s v=""/>
    <s v="Valid"/>
    <s v="valid"/>
  </r>
  <r>
    <s v="TRX110032"/>
    <d v="2023-10-30T00:00:00"/>
    <n v="-49597"/>
    <x v="0"/>
    <s v="Supplies"/>
    <s v="Enterprise"/>
    <s v="North"/>
    <s v=""/>
    <s v="VEND1025"/>
    <s v="Available degree agreement marriage southern."/>
    <s v="OK"/>
    <s v=""/>
    <s v="Valid"/>
    <s v="valid"/>
  </r>
  <r>
    <s v="TRX110033"/>
    <d v="2023-01-06T00:00:00"/>
    <n v="-46219.08"/>
    <x v="0"/>
    <s v="Marketing"/>
    <s v="Online"/>
    <s v="West"/>
    <s v=""/>
    <s v="VEND1118"/>
    <s v="Body their yard these job feeling individual."/>
    <s v="OK"/>
    <s v=""/>
    <s v="Valid"/>
    <s v="valid"/>
  </r>
  <r>
    <s v="TRX110034"/>
    <d v="2022-12-05T00:00:00"/>
    <n v="-72758.33"/>
    <x v="0"/>
    <s v="Rent"/>
    <s v="Online"/>
    <s v="South"/>
    <s v=""/>
    <s v="VEND1075"/>
    <s v="Decide prepare reveal party material note."/>
    <s v="OK"/>
    <s v=""/>
    <s v="Valid"/>
    <s v="valid"/>
  </r>
  <r>
    <s v="TRX110035"/>
    <d v="2022-01-01T00:00:00"/>
    <n v="-13027.26"/>
    <x v="0"/>
    <s v="Rent"/>
    <s v="Retail"/>
    <s v="South"/>
    <s v=""/>
    <s v="VEND1055"/>
    <s v="Forward pay fall my."/>
    <s v="OK"/>
    <s v=""/>
    <s v="Valid"/>
    <s v="valid"/>
  </r>
  <r>
    <s v="TRX110036"/>
    <d v="2023-02-23T00:00:00"/>
    <n v="83973"/>
    <x v="1"/>
    <s v="Product"/>
    <s v="Online"/>
    <s v="South"/>
    <s v="CUST10277"/>
    <s v=""/>
    <s v="Paper result seven member this."/>
    <s v="OK"/>
    <s v="Valid"/>
    <s v=""/>
    <s v="valid"/>
  </r>
  <r>
    <s v="TRX110037"/>
    <d v="2022-11-12T00:00:00"/>
    <n v="167848.18"/>
    <x v="1"/>
    <s v="Product"/>
    <s v="Retail"/>
    <s v="West"/>
    <s v="CUST10303"/>
    <s v=""/>
    <s v="Night serious agent by eight PM."/>
    <s v="OK"/>
    <s v="Valid"/>
    <s v=""/>
    <s v="valid"/>
  </r>
  <r>
    <s v="TRX110038"/>
    <d v="2022-12-30T00:00:00"/>
    <n v="28004.36"/>
    <x v="2"/>
    <s v="Equity"/>
    <s v="Online"/>
    <s v="South"/>
    <s v=""/>
    <s v=""/>
    <s v="Cover care short above manager hundred."/>
    <s v="OK"/>
    <s v=""/>
    <s v=""/>
    <s v="valid"/>
  </r>
  <r>
    <s v="TRX110039"/>
    <d v="2022-04-19T00:00:00"/>
    <n v="177924.05"/>
    <x v="1"/>
    <s v="Subscription"/>
    <s v="Enterprise"/>
    <s v="East"/>
    <s v="CUST10136"/>
    <s v=""/>
    <s v="Gun opportunity those recognize blood happen type."/>
    <s v="OK"/>
    <s v="Valid"/>
    <s v=""/>
    <s v="valid"/>
  </r>
  <r>
    <s v="TRX110040"/>
    <d v="2023-11-04T00:00:00"/>
    <n v="-51460.61"/>
    <x v="0"/>
    <s v="Other"/>
    <s v="Online"/>
    <s v="South"/>
    <s v=""/>
    <s v="VEND1072"/>
    <s v="High interest task sure never."/>
    <s v="OK"/>
    <s v=""/>
    <s v="Valid"/>
    <s v="valid"/>
  </r>
  <r>
    <s v="TRX110041"/>
    <d v="2023-04-14T00:00:00"/>
    <n v="143555.41"/>
    <x v="1"/>
    <s v="Service"/>
    <s v="Online"/>
    <s v="West"/>
    <s v="CUST10158"/>
    <s v=""/>
    <s v="Feel so plan all lay arm issue."/>
    <s v="OK"/>
    <s v="Valid"/>
    <s v=""/>
    <s v="valid"/>
  </r>
  <r>
    <s v="TRX110042"/>
    <d v="2022-12-21T00:00:00"/>
    <n v="-48159.85"/>
    <x v="0"/>
    <s v="Payroll"/>
    <s v="Online"/>
    <s v="East"/>
    <s v=""/>
    <s v="VEND1113"/>
    <s v="Them work writer require information least federal."/>
    <s v="OK"/>
    <s v=""/>
    <s v="Valid"/>
    <s v="valid"/>
  </r>
  <r>
    <s v="TRX110043"/>
    <d v="2022-02-14T00:00:00"/>
    <n v="-56346.5"/>
    <x v="0"/>
    <s v="Rent"/>
    <s v="Enterprise"/>
    <s v="North"/>
    <s v=""/>
    <s v="VEND1038"/>
    <s v="Entire themselves smile plan street buy interesting."/>
    <s v="OK"/>
    <s v=""/>
    <s v="Valid"/>
    <s v="valid"/>
  </r>
  <r>
    <s v="TRX110044"/>
    <d v="2023-06-14T00:00:00"/>
    <n v="-44375"/>
    <x v="0"/>
    <s v="Utilities"/>
    <s v="Enterprise"/>
    <s v="West"/>
    <s v=""/>
    <s v="VEND1093"/>
    <s v="Discuss parent bit southern college rate soon."/>
    <s v="OK"/>
    <s v=""/>
    <s v="Valid"/>
    <s v="valid"/>
  </r>
  <r>
    <s v="TRX110045"/>
    <d v="2022-07-24T00:00:00"/>
    <n v="-36895.64"/>
    <x v="0"/>
    <s v="Supplies"/>
    <s v="Retail"/>
    <s v="West"/>
    <s v=""/>
    <s v="VEND1102"/>
    <s v="Yourself remain pay loss camera model wall."/>
    <s v="OK"/>
    <s v=""/>
    <s v="Valid"/>
    <s v="valid"/>
  </r>
  <r>
    <s v="TRX110046"/>
    <d v="2022-02-13T00:00:00"/>
    <n v="-48163.45"/>
    <x v="0"/>
    <s v="Marketing"/>
    <s v="Enterprise"/>
    <s v="West"/>
    <s v=""/>
    <s v="VEND1018"/>
    <s v="Behavior weight strategy weight beautiful president medical else."/>
    <s v="OK"/>
    <s v=""/>
    <s v="Valid"/>
    <s v="valid"/>
  </r>
  <r>
    <s v="TRX110047"/>
    <d v="2022-07-27T00:00:00"/>
    <n v="-41691.49"/>
    <x v="0"/>
    <s v="Marketing"/>
    <s v="Retail"/>
    <s v="East"/>
    <s v=""/>
    <s v="VEND1085"/>
    <s v="Pull compare nor again pick guy remain."/>
    <s v="OK"/>
    <s v=""/>
    <s v="Valid"/>
    <s v="valid"/>
  </r>
  <r>
    <s v="TRX110048"/>
    <d v="2023-11-14T00:00:00"/>
    <n v="170500.05"/>
    <x v="1"/>
    <s v="Product"/>
    <s v="Retail"/>
    <s v="North"/>
    <s v="CUST10104"/>
    <s v=""/>
    <s v="Power sea shake director ready war."/>
    <s v="OK"/>
    <s v="Valid"/>
    <s v=""/>
    <s v="valid"/>
  </r>
  <r>
    <s v="TRX110049"/>
    <d v="2023-06-21T00:00:00"/>
    <n v="124504.37"/>
    <x v="1"/>
    <s v="Subscription"/>
    <s v="Retail"/>
    <s v="West"/>
    <s v="CUST10176"/>
    <s v=""/>
    <s v="Really put despite building before scene."/>
    <s v="OK"/>
    <s v="Valid"/>
    <s v=""/>
    <s v="valid"/>
  </r>
  <r>
    <s v="TRX110050"/>
    <d v="2022-02-13T00:00:00"/>
    <n v="-34110.239999999998"/>
    <x v="0"/>
    <s v="Utilities"/>
    <s v="Retail"/>
    <s v="South"/>
    <s v=""/>
    <s v="VEND1099"/>
    <s v="Suddenly rate end then benefit action party office."/>
    <s v="OK"/>
    <s v=""/>
    <s v="Valid"/>
    <s v="valid"/>
  </r>
  <r>
    <s v="TRX110051"/>
    <d v="2023-04-11T00:00:00"/>
    <n v="-46418.06"/>
    <x v="0"/>
    <s v="Other"/>
    <s v="Enterprise"/>
    <s v="East"/>
    <s v=""/>
    <s v="VEND1076"/>
    <s v="Today material song as."/>
    <s v="OK"/>
    <s v=""/>
    <s v="Valid"/>
    <s v="valid"/>
  </r>
  <r>
    <s v="TRX110052"/>
    <d v="2022-08-04T00:00:00"/>
    <n v="185257.05"/>
    <x v="1"/>
    <s v="Subscription"/>
    <s v="Retail"/>
    <s v="North"/>
    <s v="CUST10316"/>
    <s v=""/>
    <s v="Maybe your create play."/>
    <s v="OK"/>
    <s v="Valid"/>
    <s v=""/>
    <s v="valid"/>
  </r>
  <r>
    <s v="TRX110053"/>
    <d v="2022-08-01T00:00:00"/>
    <n v="173317.23"/>
    <x v="1"/>
    <s v="Subscription"/>
    <s v="Enterprise"/>
    <s v="West"/>
    <s v="CUST10246"/>
    <s v=""/>
    <s v="Teacher he next range avoid share final."/>
    <s v="OK"/>
    <s v="Valid"/>
    <s v=""/>
    <s v="valid"/>
  </r>
  <r>
    <s v="TRX110054"/>
    <d v="2022-10-26T00:00:00"/>
    <n v="-41874.22"/>
    <x v="0"/>
    <s v="Other"/>
    <s v="Online"/>
    <s v="South"/>
    <s v=""/>
    <s v="VEND1012"/>
    <s v="Less fast effect herself recently."/>
    <s v="OK"/>
    <s v=""/>
    <s v="Valid"/>
    <s v="valid"/>
  </r>
  <r>
    <s v="TRX110055"/>
    <d v="2022-05-20T00:00:00"/>
    <n v="29896.16"/>
    <x v="4"/>
    <s v="Liability"/>
    <s v="Online"/>
    <s v="South"/>
    <s v=""/>
    <s v=""/>
    <s v="Defense item arm parent before technology officer approach."/>
    <s v="OK"/>
    <s v=""/>
    <s v=""/>
    <s v="valid"/>
  </r>
  <r>
    <s v="TRX110056"/>
    <d v="2023-10-01T00:00:00"/>
    <n v="-25274.14"/>
    <x v="0"/>
    <s v="Payroll"/>
    <s v="Enterprise"/>
    <s v="South"/>
    <s v=""/>
    <s v="VEND1114"/>
    <s v="Side off common program season yard."/>
    <s v="OK"/>
    <s v=""/>
    <s v="Valid"/>
    <s v="valid"/>
  </r>
  <r>
    <s v="TRX110057"/>
    <d v="2023-12-29T00:00:00"/>
    <n v="183299.20000000001"/>
    <x v="1"/>
    <s v="Product"/>
    <s v="Online"/>
    <s v="North"/>
    <s v="CUST10082"/>
    <s v=""/>
    <s v="Professor mother game medical."/>
    <s v="OK"/>
    <s v="Valid"/>
    <s v=""/>
    <s v="valid"/>
  </r>
  <r>
    <s v="TRX110058"/>
    <d v="2023-01-09T00:00:00"/>
    <n v="153846.94"/>
    <x v="1"/>
    <s v="Service"/>
    <s v="Enterprise"/>
    <s v="South"/>
    <s v="CUST10035"/>
    <s v=""/>
    <s v="Authority research phone executive system all lot public."/>
    <s v="OK"/>
    <s v="Valid"/>
    <s v=""/>
    <s v="valid"/>
  </r>
  <r>
    <s v="TRX110059"/>
    <d v="2023-06-11T00:00:00"/>
    <n v="251640.19"/>
    <x v="1"/>
    <s v="Service"/>
    <s v="Online"/>
    <s v="East"/>
    <s v="CUST10136"/>
    <s v=""/>
    <s v="Prepare table woman discover political there."/>
    <s v="OK"/>
    <s v="Valid"/>
    <s v=""/>
    <s v="valid"/>
  </r>
  <r>
    <s v="TRX110060"/>
    <d v="2023-12-30T00:00:00"/>
    <n v="229260.27"/>
    <x v="1"/>
    <s v="Service"/>
    <s v="Retail"/>
    <s v="South"/>
    <s v="CUST10059"/>
    <s v=""/>
    <s v="Site human measure music degree boy support."/>
    <s v="OK"/>
    <s v="Valid"/>
    <s v=""/>
    <s v="valid"/>
  </r>
  <r>
    <s v="TRX110061"/>
    <d v="2023-10-12T00:00:00"/>
    <n v="-35944.370000000003"/>
    <x v="0"/>
    <s v="Rent"/>
    <s v="Retail"/>
    <s v="West"/>
    <s v=""/>
    <s v="VEND1055"/>
    <s v="Professional suddenly past may lawyer organization clearly."/>
    <s v="OK"/>
    <s v=""/>
    <s v="Valid"/>
    <s v="valid"/>
  </r>
  <r>
    <s v="TRX110062"/>
    <d v="2023-05-11T00:00:00"/>
    <n v="-56554.19"/>
    <x v="0"/>
    <s v="Rent"/>
    <s v="Online"/>
    <s v="South"/>
    <s v=""/>
    <s v="VEND1037"/>
    <s v="Surface political form along."/>
    <s v="OK"/>
    <s v=""/>
    <s v="Valid"/>
    <s v="valid"/>
  </r>
  <r>
    <s v="TRX110063"/>
    <d v="2023-07-21T00:00:00"/>
    <n v="143180.07"/>
    <x v="1"/>
    <s v="Subscription"/>
    <s v="Enterprise"/>
    <s v="East"/>
    <s v="CUST10102"/>
    <s v=""/>
    <s v="Someone such hospital maybe against."/>
    <s v="OK"/>
    <s v="Valid"/>
    <s v=""/>
    <s v="valid"/>
  </r>
  <r>
    <s v="TRX110064"/>
    <d v="2022-07-15T00:00:00"/>
    <n v="-2084.73"/>
    <x v="0"/>
    <s v="Supplies"/>
    <s v="Enterprise"/>
    <s v="East"/>
    <s v=""/>
    <s v="VEND1088"/>
    <s v="Think rich skill actually debate."/>
    <s v="OK"/>
    <s v=""/>
    <s v="Valid"/>
    <s v="valid"/>
  </r>
  <r>
    <s v="TRX110065"/>
    <d v="2022-11-03T00:00:00"/>
    <n v="186973.58"/>
    <x v="1"/>
    <s v="Subscription"/>
    <s v="Online"/>
    <s v="West"/>
    <s v="CUST10124"/>
    <s v=""/>
    <s v="People performance note teacher teach."/>
    <s v="OK"/>
    <s v="Valid"/>
    <s v=""/>
    <s v="valid"/>
  </r>
  <r>
    <s v="TRX110066"/>
    <d v="2022-03-18T00:00:00"/>
    <n v="-23145.11"/>
    <x v="0"/>
    <s v="Payroll"/>
    <s v="Enterprise"/>
    <s v="South"/>
    <s v=""/>
    <s v="VEND1056"/>
    <s v="Finish lose produce government kind should reason rest."/>
    <s v="OK"/>
    <s v=""/>
    <s v="Valid"/>
    <s v="valid"/>
  </r>
  <r>
    <s v="TRX110067"/>
    <d v="2023-07-20T00:00:00"/>
    <n v="-22655.61"/>
    <x v="0"/>
    <s v="Marketing"/>
    <s v="Enterprise"/>
    <s v="South"/>
    <s v=""/>
    <s v="VEND1051"/>
    <s v="Debate trade news forward teacher have our."/>
    <s v="OK"/>
    <s v=""/>
    <s v="Valid"/>
    <s v="valid"/>
  </r>
  <r>
    <s v="TRX110068"/>
    <d v="2023-08-12T00:00:00"/>
    <n v="139567.63"/>
    <x v="1"/>
    <s v="Service"/>
    <s v="Enterprise"/>
    <s v="North"/>
    <s v="CUST10129"/>
    <s v=""/>
    <s v="Across person employee wear fill."/>
    <s v="OK"/>
    <s v="Valid"/>
    <s v=""/>
    <s v="valid"/>
  </r>
  <r>
    <s v="TRX110069"/>
    <d v="2023-12-29T00:00:00"/>
    <n v="190821.29"/>
    <x v="1"/>
    <s v="Service"/>
    <s v="Retail"/>
    <s v="South"/>
    <s v="CUST10350"/>
    <s v=""/>
    <s v="Clear man begin."/>
    <s v="OK"/>
    <s v="Valid"/>
    <s v=""/>
    <s v="valid"/>
  </r>
  <r>
    <s v="TRX110070"/>
    <d v="2023-05-19T00:00:00"/>
    <n v="171998.2"/>
    <x v="1"/>
    <s v="Service"/>
    <s v="Retail"/>
    <s v="West"/>
    <s v="CUST10255"/>
    <s v=""/>
    <s v="Sort surface we material decide especially."/>
    <s v="OK"/>
    <s v="Valid"/>
    <s v=""/>
    <s v="valid"/>
  </r>
  <r>
    <s v="TRX110071"/>
    <d v="2023-03-18T00:00:00"/>
    <n v="-63120.35"/>
    <x v="0"/>
    <s v="Supplies"/>
    <s v="Online"/>
    <s v="West"/>
    <s v=""/>
    <s v="VEND1039"/>
    <s v="Accept response worker may feeling door."/>
    <s v="OK"/>
    <s v=""/>
    <s v="Valid"/>
    <s v="valid"/>
  </r>
  <r>
    <s v="TRX110072"/>
    <d v="2022-08-25T00:00:00"/>
    <n v="186327.79"/>
    <x v="1"/>
    <s v="Service"/>
    <s v="Online"/>
    <s v="East"/>
    <s v="CUST10249"/>
    <s v=""/>
    <s v="Future point perhaps security school health."/>
    <s v="OK"/>
    <s v="Valid"/>
    <s v=""/>
    <s v="valid"/>
  </r>
  <r>
    <s v="TRX110073"/>
    <d v="2023-12-12T00:00:00"/>
    <n v="-19982.07"/>
    <x v="0"/>
    <s v="Rent"/>
    <s v="Online"/>
    <s v="South"/>
    <s v=""/>
    <s v="VEND1010"/>
    <s v="Compare cause after image."/>
    <s v="OK"/>
    <s v=""/>
    <s v="Valid"/>
    <s v="valid"/>
  </r>
  <r>
    <s v="TRX110074"/>
    <d v="2022-11-02T00:00:00"/>
    <n v="216581.87"/>
    <x v="1"/>
    <s v="Subscription"/>
    <s v="Online"/>
    <s v="East"/>
    <s v="CUST10016"/>
    <s v=""/>
    <s v="Treatment offer we whether admit begin attention."/>
    <s v="OK"/>
    <s v="Valid"/>
    <s v=""/>
    <s v="valid"/>
  </r>
  <r>
    <s v="TRX110075"/>
    <d v="2022-04-11T00:00:00"/>
    <n v="13317.49"/>
    <x v="2"/>
    <s v="Equity"/>
    <s v="Retail"/>
    <s v="South"/>
    <s v=""/>
    <s v=""/>
    <s v="Week voice forget soldier although send."/>
    <s v="OK"/>
    <s v=""/>
    <s v=""/>
    <s v="valid"/>
  </r>
  <r>
    <s v="TRX110076"/>
    <d v="2022-09-10T00:00:00"/>
    <n v="189646.79"/>
    <x v="1"/>
    <s v="Subscription"/>
    <s v="Online"/>
    <s v="East"/>
    <s v="CUST10190"/>
    <s v=""/>
    <s v="Church court property condition day account."/>
    <s v="OK"/>
    <s v="Valid"/>
    <s v=""/>
    <s v="valid"/>
  </r>
  <r>
    <s v="TRX110077"/>
    <d v="2022-04-27T00:00:00"/>
    <n v="168297.81"/>
    <x v="1"/>
    <s v="Product"/>
    <s v="Online"/>
    <s v="North"/>
    <s v="CUST10369"/>
    <s v=""/>
    <s v="Region while tree seem build specific significant."/>
    <s v="OK"/>
    <s v="Valid"/>
    <s v=""/>
    <s v="valid"/>
  </r>
  <r>
    <s v="TRX110078"/>
    <d v="2022-06-07T00:00:00"/>
    <n v="223585.42"/>
    <x v="1"/>
    <s v="Service"/>
    <s v="Retail"/>
    <s v="South"/>
    <s v="CUST10128"/>
    <s v=""/>
    <s v="Create example level way fear Republican yeah."/>
    <s v="OK"/>
    <s v="Valid"/>
    <s v=""/>
    <s v="valid"/>
  </r>
  <r>
    <s v="TRX110079"/>
    <d v="2022-10-20T00:00:00"/>
    <n v="156005.85999999999"/>
    <x v="1"/>
    <s v="Subscription"/>
    <s v="Enterprise"/>
    <s v="North"/>
    <s v="CUST10281"/>
    <s v=""/>
    <s v="Statement grow future time have push."/>
    <s v="OK"/>
    <s v="Valid"/>
    <s v=""/>
    <s v="valid"/>
  </r>
  <r>
    <s v="TRX110080"/>
    <d v="2023-04-24T00:00:00"/>
    <n v="-15756.22"/>
    <x v="0"/>
    <s v="Rent"/>
    <s v="Retail"/>
    <s v="South"/>
    <s v=""/>
    <s v="VEND1029"/>
    <s v="Involve student world hotel air military blue."/>
    <s v="OK"/>
    <s v=""/>
    <s v="Valid"/>
    <s v="valid"/>
  </r>
  <r>
    <s v="TRX110081"/>
    <d v="2022-12-24T00:00:00"/>
    <n v="-2000"/>
    <x v="0"/>
    <s v="Payroll"/>
    <s v="Online"/>
    <s v="West"/>
    <s v=""/>
    <s v="VEND1034"/>
    <s v="Rock magazine send election budget charge carry try."/>
    <s v="OK"/>
    <s v=""/>
    <s v="Valid"/>
    <s v="valid"/>
  </r>
  <r>
    <s v="TRX110082"/>
    <d v="2022-02-02T00:00:00"/>
    <n v="-41161.730000000003"/>
    <x v="0"/>
    <s v="Utilities"/>
    <s v="Online"/>
    <s v="West"/>
    <s v=""/>
    <s v="VEND1007"/>
    <s v="Imagine identify discover director."/>
    <s v="OK"/>
    <s v=""/>
    <s v="Valid"/>
    <s v="valid"/>
  </r>
  <r>
    <s v="TRX110083"/>
    <d v="2022-04-20T00:00:00"/>
    <n v="30025.14"/>
    <x v="2"/>
    <s v="Equity"/>
    <s v="Online"/>
    <s v="North"/>
    <s v=""/>
    <s v=""/>
    <s v="Commercial physical certain benefit."/>
    <s v="OK"/>
    <s v=""/>
    <s v=""/>
    <s v="valid"/>
  </r>
  <r>
    <s v="TRX110084"/>
    <d v="2023-09-08T00:00:00"/>
    <n v="-42197.57"/>
    <x v="0"/>
    <s v="Supplies"/>
    <s v="Enterprise"/>
    <s v="South"/>
    <s v=""/>
    <s v="VEND1032"/>
    <s v="Hotel Republican candidate sense certainly."/>
    <s v="OK"/>
    <s v=""/>
    <s v="Valid"/>
    <s v="valid"/>
  </r>
  <r>
    <s v="TRX110085"/>
    <d v="2022-06-07T00:00:00"/>
    <n v="80594.399999999994"/>
    <x v="1"/>
    <s v="Subscription"/>
    <s v="Retail"/>
    <s v="South"/>
    <s v="CUST10293"/>
    <s v=""/>
    <s v="At audience difference level."/>
    <s v="OK"/>
    <s v="Valid"/>
    <s v=""/>
    <s v="valid"/>
  </r>
  <r>
    <s v="TRX110086"/>
    <d v="2023-02-27T00:00:00"/>
    <n v="133788.6"/>
    <x v="1"/>
    <s v="Service"/>
    <s v="Enterprise"/>
    <s v="South"/>
    <s v="CUST10242"/>
    <s v=""/>
    <s v="Respond guy quickly buy."/>
    <s v="OK"/>
    <s v="Valid"/>
    <s v=""/>
    <s v="valid"/>
  </r>
  <r>
    <s v="TRX110087"/>
    <d v="2022-12-02T00:00:00"/>
    <n v="9386.85"/>
    <x v="2"/>
    <s v="Equity"/>
    <s v="Enterprise"/>
    <s v="East"/>
    <s v=""/>
    <s v=""/>
    <s v="Trade now she off avoid identify."/>
    <s v="OK"/>
    <s v=""/>
    <s v=""/>
    <s v="valid"/>
  </r>
  <r>
    <s v="TRX110088"/>
    <d v="2023-02-21T00:00:00"/>
    <n v="-69243.399999999994"/>
    <x v="0"/>
    <s v="Rent"/>
    <s v="Retail"/>
    <s v="East"/>
    <s v=""/>
    <s v="VEND1036"/>
    <s v="Face control give three."/>
    <s v="OK"/>
    <s v=""/>
    <s v="Valid"/>
    <s v="valid"/>
  </r>
  <r>
    <s v="TRX110089"/>
    <d v="2023-10-09T00:00:00"/>
    <n v="104302"/>
    <x v="1"/>
    <s v="Service"/>
    <s v="Retail"/>
    <s v="South"/>
    <s v="CUST10073"/>
    <s v=""/>
    <s v="Response effort fine business enough."/>
    <s v="OK"/>
    <s v="Valid"/>
    <s v=""/>
    <s v="valid"/>
  </r>
  <r>
    <s v="TRX110090"/>
    <d v="2022-03-30T00:00:00"/>
    <n v="164210.54999999999"/>
    <x v="1"/>
    <s v="Subscription"/>
    <s v="Online"/>
    <s v="East"/>
    <s v="CUST10360"/>
    <s v=""/>
    <s v="Student instead size leg include."/>
    <s v="OK"/>
    <s v="Valid"/>
    <s v=""/>
    <s v="valid"/>
  </r>
  <r>
    <s v="TRX110091"/>
    <d v="2023-09-27T00:00:00"/>
    <n v="117338.09"/>
    <x v="1"/>
    <s v="Service"/>
    <s v="Retail"/>
    <s v="West"/>
    <s v="CUST10362"/>
    <s v=""/>
    <s v="Prove sort fine term."/>
    <s v="OK"/>
    <s v="Valid"/>
    <s v=""/>
    <s v="valid"/>
  </r>
  <r>
    <s v="TRX110092"/>
    <d v="2022-05-22T00:00:00"/>
    <n v="121863.43"/>
    <x v="1"/>
    <s v="Subscription"/>
    <s v="Online"/>
    <s v="South"/>
    <s v="CUST10135"/>
    <s v=""/>
    <s v="Positive fear other around management."/>
    <s v="OK"/>
    <s v="Valid"/>
    <s v=""/>
    <s v="valid"/>
  </r>
  <r>
    <s v="TRX110093"/>
    <d v="2023-12-27T00:00:00"/>
    <n v="-33175.269999999997"/>
    <x v="0"/>
    <s v="Payroll"/>
    <s v="Enterprise"/>
    <s v="East"/>
    <s v=""/>
    <s v="VEND1080"/>
    <s v="Already democratic stuff mention."/>
    <s v="OK"/>
    <s v=""/>
    <s v="Valid"/>
    <s v="valid"/>
  </r>
  <r>
    <s v="TRX110094"/>
    <d v="2023-01-27T00:00:00"/>
    <n v="120121.13"/>
    <x v="1"/>
    <s v="Product"/>
    <s v="Enterprise"/>
    <s v="West"/>
    <s v="CUST10165"/>
    <s v=""/>
    <s v="Month daughter how arrive and green."/>
    <s v="OK"/>
    <s v="Valid"/>
    <s v=""/>
    <s v="valid"/>
  </r>
  <r>
    <s v="TRX110095"/>
    <d v="2022-01-18T00:00:00"/>
    <n v="20918.32"/>
    <x v="2"/>
    <s v="Equity"/>
    <s v="Retail"/>
    <s v="East"/>
    <s v=""/>
    <s v=""/>
    <s v="Central but finish."/>
    <s v="OK"/>
    <s v=""/>
    <s v=""/>
    <s v="valid"/>
  </r>
  <r>
    <s v="TRX110096"/>
    <d v="2023-10-06T00:00:00"/>
    <n v="-56308.21"/>
    <x v="0"/>
    <s v="Rent"/>
    <s v="Retail"/>
    <s v="North"/>
    <s v=""/>
    <s v="VEND1022"/>
    <s v="Step few hospital bank."/>
    <s v="OK"/>
    <s v=""/>
    <s v="Valid"/>
    <s v="valid"/>
  </r>
  <r>
    <s v="TRX110097"/>
    <d v="2022-03-13T00:00:00"/>
    <n v="149338.99"/>
    <x v="1"/>
    <s v="Product"/>
    <s v="Online"/>
    <s v="West"/>
    <s v="CUST10351"/>
    <s v=""/>
    <s v="Prove arrive change claim same strong reach."/>
    <s v="OK"/>
    <s v="Valid"/>
    <s v=""/>
    <s v="valid"/>
  </r>
  <r>
    <s v="TRX110098"/>
    <d v="2023-02-21T00:00:00"/>
    <n v="97708.29"/>
    <x v="1"/>
    <s v="Service"/>
    <s v="Enterprise"/>
    <s v="South"/>
    <s v="CUST10288"/>
    <s v=""/>
    <s v="Prove democratic billion play green foreign."/>
    <s v="OK"/>
    <s v="Valid"/>
    <s v=""/>
    <s v="valid"/>
  </r>
  <r>
    <s v="TRX110099"/>
    <d v="2023-11-11T00:00:00"/>
    <n v="159173.07999999999"/>
    <x v="1"/>
    <s v="Service"/>
    <s v="Enterprise"/>
    <s v="South"/>
    <s v="CUST10298"/>
    <s v=""/>
    <s v="Your me yard tree month window where lawyer."/>
    <s v="OK"/>
    <s v="Valid"/>
    <s v=""/>
    <s v="valid"/>
  </r>
  <r>
    <s v="TRX110100"/>
    <d v="2023-07-06T00:00:00"/>
    <n v="67410.44"/>
    <x v="1"/>
    <s v="Service"/>
    <s v="Online"/>
    <s v="North"/>
    <s v="CUST10109"/>
    <s v=""/>
    <s v="Program call admit physical note painting nearly doctor."/>
    <s v="OK"/>
    <s v="Valid"/>
    <s v=""/>
    <s v="valid"/>
  </r>
  <r>
    <s v="TRX110101"/>
    <d v="2023-04-09T00:00:00"/>
    <n v="111842.29"/>
    <x v="1"/>
    <s v="Product"/>
    <s v="Enterprise"/>
    <s v="North"/>
    <s v="CUST10045"/>
    <s v=""/>
    <s v="Majority example political city."/>
    <s v="OK"/>
    <s v="Valid"/>
    <s v=""/>
    <s v="valid"/>
  </r>
  <r>
    <s v="TRX110102"/>
    <d v="2023-07-01T00:00:00"/>
    <n v="121899.96"/>
    <x v="1"/>
    <s v="Product"/>
    <s v="Retail"/>
    <s v="East"/>
    <s v="CUST10094"/>
    <s v=""/>
    <s v="Prepare figure during meet main name."/>
    <s v="OK"/>
    <s v="Valid"/>
    <s v=""/>
    <s v="valid"/>
  </r>
  <r>
    <s v="TRX110103"/>
    <d v="2023-07-17T00:00:00"/>
    <n v="-58495.040000000001"/>
    <x v="0"/>
    <s v="Rent"/>
    <s v="Enterprise"/>
    <s v="South"/>
    <s v=""/>
    <s v="VEND1052"/>
    <s v="Child expert process memory cup story offer appear."/>
    <s v="OK"/>
    <s v=""/>
    <s v="Valid"/>
    <s v="valid"/>
  </r>
  <r>
    <s v="TRX110104"/>
    <d v="2023-10-18T00:00:00"/>
    <n v="107935.51"/>
    <x v="1"/>
    <s v="Product"/>
    <s v="Retail"/>
    <s v="West"/>
    <s v="CUST10238"/>
    <s v=""/>
    <s v="Available manager perform movie prepare."/>
    <s v="OK"/>
    <s v="Valid"/>
    <s v=""/>
    <s v="valid"/>
  </r>
  <r>
    <s v="TRX110105"/>
    <d v="2022-10-11T00:00:00"/>
    <n v="140338.72"/>
    <x v="1"/>
    <s v="Subscription"/>
    <s v="Online"/>
    <s v="South"/>
    <s v="CUST10332"/>
    <s v=""/>
    <s v="Cold green health step."/>
    <s v="OK"/>
    <s v="Valid"/>
    <s v=""/>
    <s v="valid"/>
  </r>
  <r>
    <s v="TRX110106"/>
    <d v="2022-09-16T00:00:00"/>
    <n v="-30475.87"/>
    <x v="0"/>
    <s v="Other"/>
    <s v="Enterprise"/>
    <s v="East"/>
    <s v=""/>
    <s v="VEND1029"/>
    <s v="Son local example tax lose many happy."/>
    <s v="OK"/>
    <s v=""/>
    <s v="Valid"/>
    <s v="valid"/>
  </r>
  <r>
    <s v="TRX110107"/>
    <d v="2023-07-06T00:00:00"/>
    <n v="164411.81"/>
    <x v="1"/>
    <s v="Subscription"/>
    <s v="Enterprise"/>
    <s v="West"/>
    <s v="CUST10109"/>
    <s v=""/>
    <s v="Sense indicate other born admit such decade."/>
    <s v="OK"/>
    <s v="Valid"/>
    <s v=""/>
    <s v="valid"/>
  </r>
  <r>
    <s v="TRX110108"/>
    <d v="2022-09-18T00:00:00"/>
    <n v="124912.42"/>
    <x v="1"/>
    <s v="Service"/>
    <s v="Online"/>
    <s v="South"/>
    <s v="CUST10127"/>
    <s v=""/>
    <s v="Data defense season defense either."/>
    <s v="OK"/>
    <s v="Valid"/>
    <s v=""/>
    <s v="valid"/>
  </r>
  <r>
    <s v="TRX110109"/>
    <d v="2023-11-15T00:00:00"/>
    <n v="125166.98"/>
    <x v="1"/>
    <s v="Subscription"/>
    <s v="Enterprise"/>
    <s v="North"/>
    <s v="CUST10288"/>
    <s v=""/>
    <s v="Model pass body month."/>
    <s v="OK"/>
    <s v="Valid"/>
    <s v=""/>
    <s v="valid"/>
  </r>
  <r>
    <s v="TRX110110"/>
    <d v="2023-05-12T00:00:00"/>
    <n v="189579.03"/>
    <x v="1"/>
    <s v="Product"/>
    <s v="Enterprise"/>
    <s v="East"/>
    <s v="CUST10133"/>
    <s v=""/>
    <s v="Notice medical set decision structure."/>
    <s v="OK"/>
    <s v="Valid"/>
    <s v=""/>
    <s v="valid"/>
  </r>
  <r>
    <s v="TRX110111"/>
    <d v="2022-10-03T00:00:00"/>
    <n v="45842.05"/>
    <x v="1"/>
    <s v="Service"/>
    <s v="Online"/>
    <s v="South"/>
    <s v="CUST10021"/>
    <s v=""/>
    <s v="Water sport industry financial knowledge street move."/>
    <s v="OK"/>
    <s v="Valid"/>
    <s v=""/>
    <s v="valid"/>
  </r>
  <r>
    <s v="TRX110112"/>
    <d v="2022-06-13T00:00:00"/>
    <n v="-45119.34"/>
    <x v="0"/>
    <s v="Rent"/>
    <s v="Enterprise"/>
    <s v="West"/>
    <s v=""/>
    <s v="VEND1022"/>
    <s v="Structure wait whose capital easy end billion."/>
    <s v="OK"/>
    <s v=""/>
    <s v="Valid"/>
    <s v="valid"/>
  </r>
  <r>
    <s v="TRX110113"/>
    <d v="2022-04-30T00:00:00"/>
    <n v="91374.52"/>
    <x v="1"/>
    <s v="Product"/>
    <s v="Online"/>
    <s v="North"/>
    <s v="CUST10332"/>
    <s v=""/>
    <s v="Region picture news ahead family many."/>
    <s v="OK"/>
    <s v="Valid"/>
    <s v=""/>
    <s v="valid"/>
  </r>
  <r>
    <s v="TRX110114"/>
    <d v="2023-05-19T00:00:00"/>
    <n v="197051.13"/>
    <x v="1"/>
    <s v="Subscription"/>
    <s v="Enterprise"/>
    <s v="South"/>
    <s v="CUST10303"/>
    <s v=""/>
    <s v="Understand turn southern respond along high mother."/>
    <s v="OK"/>
    <s v="Valid"/>
    <s v=""/>
    <s v="valid"/>
  </r>
  <r>
    <s v="TRX110115"/>
    <d v="2022-08-02T00:00:00"/>
    <n v="-60154.97"/>
    <x v="0"/>
    <s v="Marketing"/>
    <s v="Online"/>
    <s v="South"/>
    <s v=""/>
    <s v="VEND1011"/>
    <s v="Really season art she family security miss like."/>
    <s v="OK"/>
    <s v=""/>
    <s v="Valid"/>
    <s v="valid"/>
  </r>
  <r>
    <s v="TRX110116"/>
    <d v="2022-05-15T00:00:00"/>
    <n v="-53958.81"/>
    <x v="0"/>
    <s v="Payroll"/>
    <s v="Online"/>
    <s v="East"/>
    <s v=""/>
    <s v="VEND1070"/>
    <s v="My time box news."/>
    <s v="OK"/>
    <s v=""/>
    <s v="Valid"/>
    <s v="valid"/>
  </r>
  <r>
    <s v="TRX110117"/>
    <d v="2022-10-05T00:00:00"/>
    <n v="-25595.759999999998"/>
    <x v="0"/>
    <s v="Payroll"/>
    <s v="Retail"/>
    <s v="West"/>
    <s v=""/>
    <s v="VEND1119"/>
    <s v="Gas alone opportunity difficult idea."/>
    <s v="OK"/>
    <s v=""/>
    <s v="Valid"/>
    <s v="valid"/>
  </r>
  <r>
    <s v="TRX110118"/>
    <d v="2022-10-03T00:00:00"/>
    <n v="181197.69"/>
    <x v="1"/>
    <s v="Subscription"/>
    <s v="Retail"/>
    <s v="North"/>
    <s v="CUST10180"/>
    <s v=""/>
    <s v="Well make father nothing Mr believe friend."/>
    <s v="OK"/>
    <s v="Valid"/>
    <s v=""/>
    <s v="valid"/>
  </r>
  <r>
    <s v="TRX110119"/>
    <d v="2023-11-03T00:00:00"/>
    <n v="83233.8"/>
    <x v="1"/>
    <s v="Subscription"/>
    <s v="Enterprise"/>
    <s v="North"/>
    <s v="CUST10016"/>
    <s v=""/>
    <s v="Be despite national."/>
    <s v="OK"/>
    <s v="Valid"/>
    <s v=""/>
    <s v="valid"/>
  </r>
  <r>
    <s v="TRX110120"/>
    <d v="2023-11-02T00:00:00"/>
    <n v="238475.41"/>
    <x v="1"/>
    <s v="Product"/>
    <s v="Enterprise"/>
    <s v="East"/>
    <s v="CUST10198"/>
    <s v=""/>
    <s v="Blood dog kind nature chance history."/>
    <s v="OK"/>
    <s v="Valid"/>
    <s v=""/>
    <s v="valid"/>
  </r>
  <r>
    <s v="TRX110121"/>
    <d v="2022-11-20T00:00:00"/>
    <n v="-24315.83"/>
    <x v="0"/>
    <s v="Supplies"/>
    <s v="Enterprise"/>
    <s v="South"/>
    <s v=""/>
    <s v="VEND1074"/>
    <s v="However low development store direction break bank include."/>
    <s v="OK"/>
    <s v=""/>
    <s v="Valid"/>
    <s v="valid"/>
  </r>
  <r>
    <s v="TRX110122"/>
    <d v="2022-02-14T00:00:00"/>
    <n v="-62776.51"/>
    <x v="0"/>
    <s v="Other"/>
    <s v="Online"/>
    <s v="East"/>
    <s v=""/>
    <s v="VEND1115"/>
    <s v="Art off structure participant right crime final."/>
    <s v="OK"/>
    <s v=""/>
    <s v="Valid"/>
    <s v="valid"/>
  </r>
  <r>
    <s v="TRX110123"/>
    <d v="2022-04-24T00:00:00"/>
    <n v="191014.59"/>
    <x v="1"/>
    <s v="Subscription"/>
    <s v="Online"/>
    <s v="West"/>
    <s v="CUST10216"/>
    <s v=""/>
    <s v="Behind girl sign surface."/>
    <s v="OK"/>
    <s v="Valid"/>
    <s v=""/>
    <s v="valid"/>
  </r>
  <r>
    <s v="TRX110124"/>
    <d v="2022-10-24T00:00:00"/>
    <n v="85266.47"/>
    <x v="1"/>
    <s v="Subscription"/>
    <s v="Online"/>
    <s v="West"/>
    <s v="CUST10080"/>
    <s v=""/>
    <s v="Mother worry dark nation store."/>
    <s v="OK"/>
    <s v="Valid"/>
    <s v=""/>
    <s v="valid"/>
  </r>
  <r>
    <s v="TRX110125"/>
    <d v="2023-08-12T00:00:00"/>
    <n v="235786.75"/>
    <x v="1"/>
    <s v="Subscription"/>
    <s v="Retail"/>
    <s v="North"/>
    <s v="CUST10283"/>
    <s v=""/>
    <s v="Four fine alone rest personal newspaper."/>
    <s v="OK"/>
    <s v="Valid"/>
    <s v=""/>
    <s v="valid"/>
  </r>
  <r>
    <s v="TRX110126"/>
    <d v="2023-06-30T00:00:00"/>
    <n v="229035.94"/>
    <x v="1"/>
    <s v="Service"/>
    <s v="Online"/>
    <s v="South"/>
    <s v="CUST10052"/>
    <s v=""/>
    <s v="Health doctor action city film TV agree exactly."/>
    <s v="OK"/>
    <s v="Valid"/>
    <s v=""/>
    <s v="valid"/>
  </r>
  <r>
    <s v="TRX110127"/>
    <d v="2023-05-25T00:00:00"/>
    <n v="158933.56"/>
    <x v="1"/>
    <s v="Service"/>
    <s v="Online"/>
    <s v="East"/>
    <s v="CUST10208"/>
    <s v=""/>
    <s v="Hour court voice establish out but whole billion."/>
    <s v="OK"/>
    <s v="Valid"/>
    <s v=""/>
    <s v="valid"/>
  </r>
  <r>
    <s v="TRX110128"/>
    <d v="2023-10-05T00:00:00"/>
    <n v="-60506.81"/>
    <x v="0"/>
    <s v="Supplies"/>
    <s v="Retail"/>
    <s v="South"/>
    <s v=""/>
    <s v="VEND1077"/>
    <s v="Three training treat plant."/>
    <s v="OK"/>
    <s v=""/>
    <s v="Valid"/>
    <s v="valid"/>
  </r>
  <r>
    <s v="TRX110129"/>
    <d v="2022-06-19T00:00:00"/>
    <n v="19657.830000000002"/>
    <x v="2"/>
    <s v="Equity"/>
    <s v="Online"/>
    <s v="West"/>
    <s v=""/>
    <s v=""/>
    <s v="Girl science water least on region."/>
    <s v="OK"/>
    <s v=""/>
    <s v=""/>
    <s v="valid"/>
  </r>
  <r>
    <s v="TRX110130"/>
    <d v="2023-01-08T00:00:00"/>
    <n v="122881.4"/>
    <x v="1"/>
    <s v="Product"/>
    <s v="Retail"/>
    <s v="East"/>
    <s v="CUST10226"/>
    <s v=""/>
    <s v="Now painting cause out then."/>
    <s v="OK"/>
    <s v="Valid"/>
    <s v=""/>
    <s v="valid"/>
  </r>
  <r>
    <s v="TRX110131"/>
    <d v="2022-07-01T00:00:00"/>
    <n v="143861.76000000001"/>
    <x v="1"/>
    <s v="Subscription"/>
    <s v="Online"/>
    <s v="East"/>
    <s v="CUST10124"/>
    <s v=""/>
    <s v="Individual heavy trip general detail."/>
    <s v="OK"/>
    <s v="Valid"/>
    <s v=""/>
    <s v="valid"/>
  </r>
  <r>
    <s v="TRX110132"/>
    <d v="2023-08-24T00:00:00"/>
    <n v="-49484.62"/>
    <x v="0"/>
    <s v="Rent"/>
    <s v="Online"/>
    <s v="East"/>
    <s v=""/>
    <s v="VEND1023"/>
    <s v="Artist run defense right draw program."/>
    <s v="OK"/>
    <s v=""/>
    <s v="Valid"/>
    <s v="valid"/>
  </r>
  <r>
    <s v="TRX110133"/>
    <d v="2022-10-15T00:00:00"/>
    <n v="92401.5"/>
    <x v="1"/>
    <s v="Service"/>
    <s v="Online"/>
    <s v="East"/>
    <s v="CUST10256"/>
    <s v=""/>
    <s v="Discuss or white feeling travel play."/>
    <s v="OK"/>
    <s v="Valid"/>
    <s v=""/>
    <s v="valid"/>
  </r>
  <r>
    <s v="TRX110134"/>
    <d v="2023-08-04T00:00:00"/>
    <n v="204553.61"/>
    <x v="1"/>
    <s v="Subscription"/>
    <s v="Online"/>
    <s v="East"/>
    <s v="CUST10368"/>
    <s v=""/>
    <s v="Spend close method magazine."/>
    <s v="OK"/>
    <s v="Valid"/>
    <s v=""/>
    <s v="valid"/>
  </r>
  <r>
    <s v="TRX110135"/>
    <d v="2022-01-06T00:00:00"/>
    <n v="-47878.95"/>
    <x v="0"/>
    <s v="Supplies"/>
    <s v="Enterprise"/>
    <s v="West"/>
    <s v=""/>
    <s v="VEND1032"/>
    <s v="Assume base peace road open."/>
    <s v="OK"/>
    <s v=""/>
    <s v="Valid"/>
    <s v="valid"/>
  </r>
  <r>
    <s v="TRX110136"/>
    <d v="2023-05-24T00:00:00"/>
    <n v="-50956.92"/>
    <x v="0"/>
    <s v="Supplies"/>
    <s v="Online"/>
    <s v="West"/>
    <s v=""/>
    <s v="VEND1102"/>
    <s v="Must move study exactly a."/>
    <s v="OK"/>
    <s v=""/>
    <s v="Valid"/>
    <s v="valid"/>
  </r>
  <r>
    <s v="TRX110137"/>
    <d v="2022-03-21T00:00:00"/>
    <n v="-28086.41"/>
    <x v="0"/>
    <s v="Supplies"/>
    <s v="Enterprise"/>
    <s v="South"/>
    <s v=""/>
    <s v="VEND1062"/>
    <s v="Choice star daughter environment business black."/>
    <s v="OK"/>
    <s v=""/>
    <s v="Valid"/>
    <s v="valid"/>
  </r>
  <r>
    <s v="TRX110138"/>
    <d v="2022-11-20T00:00:00"/>
    <n v="-41958.5"/>
    <x v="0"/>
    <s v="Payroll"/>
    <s v="Online"/>
    <s v="West"/>
    <s v=""/>
    <s v="VEND1063"/>
    <s v="Throw available still rock major institution information."/>
    <s v="OK"/>
    <s v=""/>
    <s v="Valid"/>
    <s v="valid"/>
  </r>
  <r>
    <s v="TRX110139"/>
    <d v="2023-05-30T00:00:00"/>
    <n v="15831.91"/>
    <x v="2"/>
    <s v="Equity"/>
    <s v="Retail"/>
    <s v="North"/>
    <s v=""/>
    <s v=""/>
    <s v="Official total trip few piece their interview."/>
    <s v="OK"/>
    <s v=""/>
    <s v=""/>
    <s v="valid"/>
  </r>
  <r>
    <s v="TRX110140"/>
    <d v="2023-05-26T00:00:00"/>
    <n v="-34204.22"/>
    <x v="0"/>
    <s v="Marketing"/>
    <s v="Enterprise"/>
    <s v="West"/>
    <s v=""/>
    <s v="VEND1022"/>
    <s v="Democrat listen week relationship hour themselves sell."/>
    <s v="OK"/>
    <s v=""/>
    <s v="Valid"/>
    <s v="valid"/>
  </r>
  <r>
    <s v="TRX110141"/>
    <d v="2023-05-13T00:00:00"/>
    <n v="-19572.36"/>
    <x v="0"/>
    <s v="Supplies"/>
    <s v="Online"/>
    <s v="West"/>
    <s v=""/>
    <s v="VEND1088"/>
    <s v="Yard big start avoid."/>
    <s v="OK"/>
    <s v=""/>
    <s v="Valid"/>
    <s v="valid"/>
  </r>
  <r>
    <s v="TRX110142"/>
    <d v="2022-03-09T00:00:00"/>
    <n v="-75377.149999999994"/>
    <x v="0"/>
    <s v="Rent"/>
    <s v="Online"/>
    <s v="North"/>
    <s v=""/>
    <s v="VEND1086"/>
    <s v="Carry process nothing present source under value."/>
    <s v="OK"/>
    <s v=""/>
    <s v="Valid"/>
    <s v="valid"/>
  </r>
  <r>
    <s v="TRX110143"/>
    <d v="2022-08-01T00:00:00"/>
    <n v="-85861.31"/>
    <x v="0"/>
    <s v="Other"/>
    <s v="Enterprise"/>
    <s v="East"/>
    <s v=""/>
    <s v="VEND1053"/>
    <s v="Yes matter show interview."/>
    <s v="OK"/>
    <s v=""/>
    <s v="Valid"/>
    <s v="valid"/>
  </r>
  <r>
    <s v="TRX110144"/>
    <d v="2022-04-09T00:00:00"/>
    <n v="99154.69"/>
    <x v="1"/>
    <s v="Service"/>
    <s v="Enterprise"/>
    <s v="West"/>
    <s v="CUST10180"/>
    <s v=""/>
    <s v="Left put fund bring land this various administration."/>
    <s v="OK"/>
    <s v="Valid"/>
    <s v=""/>
    <s v="valid"/>
  </r>
  <r>
    <s v="TRX110145"/>
    <d v="2022-09-25T00:00:00"/>
    <n v="-20076.62"/>
    <x v="0"/>
    <s v="Payroll"/>
    <s v="Retail"/>
    <s v="East"/>
    <s v=""/>
    <s v="VEND1037"/>
    <s v="Social force sign common catch woman."/>
    <s v="OK"/>
    <s v=""/>
    <s v="Valid"/>
    <s v="valid"/>
  </r>
  <r>
    <s v="TRX110146"/>
    <d v="2022-09-26T00:00:00"/>
    <n v="248648.25"/>
    <x v="1"/>
    <s v="Product"/>
    <s v="Online"/>
    <s v="North"/>
    <s v="CUST10265"/>
    <s v=""/>
    <s v="Campaign music live radio."/>
    <s v="OK"/>
    <s v="Valid"/>
    <s v=""/>
    <s v="valid"/>
  </r>
  <r>
    <s v="TRX110147"/>
    <d v="2022-01-14T00:00:00"/>
    <n v="11129.11"/>
    <x v="3"/>
    <s v="Asset"/>
    <s v="Retail"/>
    <s v="West"/>
    <s v=""/>
    <s v=""/>
    <s v="Position theory film nearly team however."/>
    <s v="OK"/>
    <s v=""/>
    <s v=""/>
    <s v="valid"/>
  </r>
  <r>
    <s v="TRX110148"/>
    <d v="2022-04-13T00:00:00"/>
    <n v="-64284.47"/>
    <x v="0"/>
    <s v="Payroll"/>
    <s v="Retail"/>
    <s v="North"/>
    <s v=""/>
    <s v="VEND1049"/>
    <s v="Bed child bar full upon serve difference."/>
    <s v="OK"/>
    <s v=""/>
    <s v="Valid"/>
    <s v="valid"/>
  </r>
  <r>
    <s v="TRX110149"/>
    <d v="2022-08-01T00:00:00"/>
    <n v="-53567.54"/>
    <x v="0"/>
    <s v="Utilities"/>
    <s v="Enterprise"/>
    <s v="North"/>
    <s v=""/>
    <s v="VEND1018"/>
    <s v="Moment weight relationship state like."/>
    <s v="OK"/>
    <s v=""/>
    <s v="Valid"/>
    <s v="valid"/>
  </r>
  <r>
    <s v="TRX110150"/>
    <d v="2023-02-21T00:00:00"/>
    <n v="-44203.45"/>
    <x v="0"/>
    <s v="Other"/>
    <s v="Online"/>
    <s v="East"/>
    <s v=""/>
    <s v="VEND1014"/>
    <s v="Nearly body range wish mention."/>
    <s v="OK"/>
    <s v=""/>
    <s v="Valid"/>
    <s v="valid"/>
  </r>
  <r>
    <s v="TRX110151"/>
    <d v="2023-04-22T00:00:00"/>
    <n v="88274.66"/>
    <x v="1"/>
    <s v="Subscription"/>
    <s v="Retail"/>
    <s v="North"/>
    <s v="CUST10077"/>
    <s v=""/>
    <s v="Television list computer pull control PM building."/>
    <s v="OK"/>
    <s v="Valid"/>
    <s v=""/>
    <s v="valid"/>
  </r>
  <r>
    <s v="TRX110152"/>
    <d v="2023-11-24T00:00:00"/>
    <n v="28509.46"/>
    <x v="2"/>
    <s v="Equity"/>
    <s v="Retail"/>
    <s v="North"/>
    <s v=""/>
    <s v=""/>
    <s v="Nor operation room evidence car movie wait provide."/>
    <s v="OK"/>
    <s v=""/>
    <s v=""/>
    <s v="valid"/>
  </r>
  <r>
    <s v="TRX110153"/>
    <d v="2023-01-07T00:00:00"/>
    <n v="-19341.28"/>
    <x v="0"/>
    <s v="Marketing"/>
    <s v="Retail"/>
    <s v="East"/>
    <s v=""/>
    <s v="VEND1082"/>
    <s v="Knowledge concern sea opportunity outside."/>
    <s v="OK"/>
    <s v=""/>
    <s v="Valid"/>
    <s v="valid"/>
  </r>
  <r>
    <s v="TRX110154"/>
    <d v="2023-09-24T00:00:00"/>
    <n v="-14635.54"/>
    <x v="0"/>
    <s v="Utilities"/>
    <s v="Online"/>
    <s v="East"/>
    <s v=""/>
    <s v="VEND1115"/>
    <s v="From eat field page against read then."/>
    <s v="OK"/>
    <s v=""/>
    <s v="Valid"/>
    <s v="valid"/>
  </r>
  <r>
    <s v="TRX110155"/>
    <d v="2023-11-09T00:00:00"/>
    <n v="136272.93"/>
    <x v="1"/>
    <s v="Product"/>
    <s v="Enterprise"/>
    <s v="North"/>
    <s v="CUST10323"/>
    <s v=""/>
    <s v="Program central race language large sign able."/>
    <s v="OK"/>
    <s v="Valid"/>
    <s v=""/>
    <s v="valid"/>
  </r>
  <r>
    <s v="TRX110156"/>
    <d v="2023-01-24T00:00:00"/>
    <n v="109925.74"/>
    <x v="1"/>
    <s v="Subscription"/>
    <s v="Enterprise"/>
    <s v="East"/>
    <s v="CUST10255"/>
    <s v=""/>
    <s v="Performance office tax require bad."/>
    <s v="OK"/>
    <s v="Valid"/>
    <s v=""/>
    <s v="valid"/>
  </r>
  <r>
    <s v="TRX110157"/>
    <d v="2023-10-15T00:00:00"/>
    <n v="105373.13"/>
    <x v="1"/>
    <s v="Product"/>
    <s v="Retail"/>
    <s v="West"/>
    <s v="CUST10335"/>
    <s v=""/>
    <s v="Young help certainly just appear agent general."/>
    <s v="OK"/>
    <s v="Valid"/>
    <s v=""/>
    <s v="valid"/>
  </r>
  <r>
    <s v="TRX110158"/>
    <d v="2022-03-20T00:00:00"/>
    <n v="-50444.52"/>
    <x v="0"/>
    <s v="Other"/>
    <s v="Online"/>
    <s v="West"/>
    <s v=""/>
    <s v="VEND1004"/>
    <s v="Game election treat itself lose."/>
    <s v="OK"/>
    <s v=""/>
    <s v="Valid"/>
    <s v="valid"/>
  </r>
  <r>
    <s v="TRX110159"/>
    <d v="2022-03-10T00:00:00"/>
    <n v="-9411.32"/>
    <x v="0"/>
    <s v="Rent"/>
    <s v="Enterprise"/>
    <s v="West"/>
    <s v=""/>
    <s v="VEND1038"/>
    <s v="Pm hand science effort safe board study."/>
    <s v="OK"/>
    <s v=""/>
    <s v="Valid"/>
    <s v="valid"/>
  </r>
  <r>
    <s v="TRX110160"/>
    <d v="2023-05-25T00:00:00"/>
    <n v="136582.20000000001"/>
    <x v="1"/>
    <s v="Subscription"/>
    <s v="Retail"/>
    <s v="East"/>
    <s v="CUST10238"/>
    <s v=""/>
    <s v="Several tax challenge until now cultural action."/>
    <s v="OK"/>
    <s v="Valid"/>
    <s v=""/>
    <s v="valid"/>
  </r>
  <r>
    <s v="TRX110161"/>
    <d v="2022-11-20T00:00:00"/>
    <n v="143243.18"/>
    <x v="1"/>
    <s v="Subscription"/>
    <s v="Online"/>
    <s v="West"/>
    <s v="CUST10328"/>
    <s v=""/>
    <s v="Former baby treat year."/>
    <s v="OK"/>
    <s v="Valid"/>
    <s v=""/>
    <s v="valid"/>
  </r>
  <r>
    <s v="TRX110162"/>
    <d v="2023-02-12T00:00:00"/>
    <n v="-59737.21"/>
    <x v="0"/>
    <s v="Rent"/>
    <s v="Enterprise"/>
    <s v="North"/>
    <s v=""/>
    <s v="VEND1020"/>
    <s v="Create strong baby soon white."/>
    <s v="OK"/>
    <s v=""/>
    <s v="Valid"/>
    <s v="valid"/>
  </r>
  <r>
    <s v="TRX110163"/>
    <d v="2023-12-13T00:00:00"/>
    <n v="-18397.939999999999"/>
    <x v="0"/>
    <s v="Utilities"/>
    <s v="Enterprise"/>
    <s v="South"/>
    <s v=""/>
    <s v="VEND1093"/>
    <s v="Nearly character television into table evening figure."/>
    <s v="OK"/>
    <s v=""/>
    <s v="Valid"/>
    <s v="valid"/>
  </r>
  <r>
    <s v="TRX110164"/>
    <d v="2022-12-26T00:00:00"/>
    <n v="-92177.44"/>
    <x v="0"/>
    <s v="Marketing"/>
    <s v="Enterprise"/>
    <s v="East"/>
    <s v=""/>
    <s v="VEND1068"/>
    <s v="Hospital dream return board."/>
    <s v="OK"/>
    <s v=""/>
    <s v="Valid"/>
    <s v="valid"/>
  </r>
  <r>
    <s v="TRX110165"/>
    <d v="2022-05-20T00:00:00"/>
    <n v="179247.01"/>
    <x v="1"/>
    <s v="Service"/>
    <s v="Online"/>
    <s v="West"/>
    <s v="CUST10196"/>
    <s v=""/>
    <s v="Sea analysis husband century suffer certainly."/>
    <s v="OK"/>
    <s v="Valid"/>
    <s v=""/>
    <s v="valid"/>
  </r>
  <r>
    <s v="TRX110166"/>
    <d v="2022-03-26T00:00:00"/>
    <n v="-62696.43"/>
    <x v="0"/>
    <s v="Marketing"/>
    <s v="Online"/>
    <s v="North"/>
    <s v=""/>
    <s v="VEND1007"/>
    <s v="Life reveal culture student account piece."/>
    <s v="OK"/>
    <s v=""/>
    <s v="Valid"/>
    <s v="valid"/>
  </r>
  <r>
    <s v="TRX110167"/>
    <d v="2022-08-01T00:00:00"/>
    <n v="-39878.6"/>
    <x v="0"/>
    <s v="Rent"/>
    <s v="Retail"/>
    <s v="West"/>
    <s v=""/>
    <s v="VEND1085"/>
    <s v="Purpose participant stuff series personal care perhaps on."/>
    <s v="OK"/>
    <s v=""/>
    <s v="Valid"/>
    <s v="valid"/>
  </r>
  <r>
    <s v="TRX110168"/>
    <d v="2022-03-03T00:00:00"/>
    <n v="155103.97"/>
    <x v="1"/>
    <s v="Subscription"/>
    <s v="Enterprise"/>
    <s v="East"/>
    <s v="CUST10106"/>
    <s v=""/>
    <s v="Street worry bank matter dinner ability."/>
    <s v="OK"/>
    <s v="Valid"/>
    <s v=""/>
    <s v="valid"/>
  </r>
  <r>
    <s v="TRX110169"/>
    <d v="2023-06-02T00:00:00"/>
    <n v="117449.22"/>
    <x v="1"/>
    <s v="Service"/>
    <s v="Retail"/>
    <s v="South"/>
    <s v="CUST10078"/>
    <s v=""/>
    <s v="Alone boy tonight have identify road fund model."/>
    <s v="OK"/>
    <s v="Valid"/>
    <s v=""/>
    <s v="valid"/>
  </r>
  <r>
    <s v="TRX110170"/>
    <d v="2023-08-13T00:00:00"/>
    <n v="218861.81"/>
    <x v="1"/>
    <s v="Subscription"/>
    <s v="Retail"/>
    <s v="West"/>
    <s v="CUST10012"/>
    <s v=""/>
    <s v="Could position describe service lead thing his."/>
    <s v="OK"/>
    <s v="Valid"/>
    <s v=""/>
    <s v="valid"/>
  </r>
  <r>
    <s v="TRX110171"/>
    <d v="2023-04-20T00:00:00"/>
    <n v="-77974.16"/>
    <x v="0"/>
    <s v="Other"/>
    <s v="Retail"/>
    <s v="North"/>
    <s v=""/>
    <s v="VEND1070"/>
    <s v="Capital gun return scientist together other."/>
    <s v="OK"/>
    <s v=""/>
    <s v="Valid"/>
    <s v="valid"/>
  </r>
  <r>
    <s v="TRX110172"/>
    <d v="2022-12-02T00:00:00"/>
    <n v="-82329.38"/>
    <x v="0"/>
    <s v="Supplies"/>
    <s v="Online"/>
    <s v="North"/>
    <s v=""/>
    <s v="VEND1053"/>
    <s v="Watch economy maybe fight art."/>
    <s v="OK"/>
    <s v=""/>
    <s v="Valid"/>
    <s v="valid"/>
  </r>
  <r>
    <s v="TRX110173"/>
    <d v="2022-03-03T00:00:00"/>
    <n v="152165.57999999999"/>
    <x v="1"/>
    <s v="Product"/>
    <s v="Enterprise"/>
    <s v="South"/>
    <s v="CUST10106"/>
    <s v=""/>
    <s v="Chair state perform support."/>
    <s v="OK"/>
    <s v="Valid"/>
    <s v=""/>
    <s v="valid"/>
  </r>
  <r>
    <s v="TRX110174"/>
    <d v="2023-04-12T00:00:00"/>
    <n v="124876.11"/>
    <x v="1"/>
    <s v="Subscription"/>
    <s v="Enterprise"/>
    <s v="North"/>
    <s v="CUST10313"/>
    <s v=""/>
    <s v="Identify data team while."/>
    <s v="OK"/>
    <s v="Valid"/>
    <s v=""/>
    <s v="valid"/>
  </r>
  <r>
    <s v="TRX110175"/>
    <d v="2022-12-09T00:00:00"/>
    <n v="-26344.14"/>
    <x v="0"/>
    <s v="Marketing"/>
    <s v="Enterprise"/>
    <s v="East"/>
    <s v=""/>
    <s v="VEND1039"/>
    <s v="Above meeting rate note article capital do common."/>
    <s v="OK"/>
    <s v=""/>
    <s v="Valid"/>
    <s v="valid"/>
  </r>
  <r>
    <s v="TRX110176"/>
    <d v="2023-05-09T00:00:00"/>
    <n v="-51266.2"/>
    <x v="0"/>
    <s v="Other"/>
    <s v="Online"/>
    <s v="East"/>
    <s v=""/>
    <s v="VEND1030"/>
    <s v="Type participant serious side."/>
    <s v="OK"/>
    <s v=""/>
    <s v="Valid"/>
    <s v="valid"/>
  </r>
  <r>
    <s v="TRX110177"/>
    <d v="2022-12-21T00:00:00"/>
    <n v="22603.1"/>
    <x v="2"/>
    <s v="Equity"/>
    <s v="Retail"/>
    <s v="North"/>
    <s v=""/>
    <s v=""/>
    <s v="Shake free plan unit quite."/>
    <s v="OK"/>
    <s v=""/>
    <s v=""/>
    <s v="valid"/>
  </r>
  <r>
    <s v="TRX110178"/>
    <d v="2022-04-24T00:00:00"/>
    <n v="-2000"/>
    <x v="0"/>
    <s v="Other"/>
    <s v="Enterprise"/>
    <s v="South"/>
    <s v=""/>
    <s v="VEND1030"/>
    <s v="Remain strong science much simple rather."/>
    <s v="OK"/>
    <s v=""/>
    <s v="Valid"/>
    <s v="valid"/>
  </r>
  <r>
    <s v="TRX110179"/>
    <d v="2023-10-13T00:00:00"/>
    <n v="143917.88"/>
    <x v="1"/>
    <s v="Subscription"/>
    <s v="Retail"/>
    <s v="West"/>
    <s v="CUST10006"/>
    <s v=""/>
    <s v="Month between whether speech prove effect she ten."/>
    <s v="OK"/>
    <s v="Valid"/>
    <s v=""/>
    <s v="valid"/>
  </r>
  <r>
    <s v="TRX110180"/>
    <d v="2023-01-10T00:00:00"/>
    <n v="129107.28"/>
    <x v="1"/>
    <s v="Subscription"/>
    <s v="Enterprise"/>
    <s v="South"/>
    <s v="CUST10357"/>
    <s v=""/>
    <s v="Political as only baby camera wear art it."/>
    <s v="OK"/>
    <s v="Valid"/>
    <s v=""/>
    <s v="valid"/>
  </r>
  <r>
    <s v="TRX110181"/>
    <d v="2022-09-04T00:00:00"/>
    <n v="130455.95"/>
    <x v="1"/>
    <s v="Product"/>
    <s v="Online"/>
    <s v="West"/>
    <s v="CUST10338"/>
    <s v=""/>
    <s v="Situation like rock develop six staff them."/>
    <s v="OK"/>
    <s v="Valid"/>
    <s v=""/>
    <s v="valid"/>
  </r>
  <r>
    <s v="TRX110182"/>
    <d v="2023-09-25T00:00:00"/>
    <n v="212173.86"/>
    <x v="1"/>
    <s v="Service"/>
    <s v="Retail"/>
    <s v="North"/>
    <s v="CUST10090"/>
    <s v=""/>
    <s v="Coach board far over affect five."/>
    <s v="OK"/>
    <s v="Valid"/>
    <s v=""/>
    <s v="valid"/>
  </r>
  <r>
    <s v="TRX110183"/>
    <d v="2023-10-21T00:00:00"/>
    <n v="244909.18"/>
    <x v="1"/>
    <s v="Service"/>
    <s v="Enterprise"/>
    <s v="South"/>
    <s v="CUST10157"/>
    <s v=""/>
    <s v="Budget theory bag."/>
    <s v="OK"/>
    <s v="Valid"/>
    <s v=""/>
    <s v="valid"/>
  </r>
  <r>
    <s v="TRX110184"/>
    <d v="2022-05-15T00:00:00"/>
    <n v="-67017.350000000006"/>
    <x v="0"/>
    <s v="Other"/>
    <s v="Online"/>
    <s v="South"/>
    <s v=""/>
    <s v="VEND1057"/>
    <s v="Ok resource fire nothing."/>
    <s v="OK"/>
    <s v=""/>
    <s v="Valid"/>
    <s v="valid"/>
  </r>
  <r>
    <s v="TRX110185"/>
    <d v="2023-12-07T00:00:00"/>
    <n v="-57283.86"/>
    <x v="0"/>
    <s v="Other"/>
    <s v="Enterprise"/>
    <s v="West"/>
    <s v=""/>
    <s v="VEND1041"/>
    <s v="Station international including worker source between there arrive."/>
    <s v="OK"/>
    <s v=""/>
    <s v="Valid"/>
    <s v="valid"/>
  </r>
  <r>
    <s v="TRX110186"/>
    <d v="2023-12-10T00:00:00"/>
    <n v="-30925.94"/>
    <x v="0"/>
    <s v="Marketing"/>
    <s v="Retail"/>
    <s v="East"/>
    <s v=""/>
    <s v="VEND1098"/>
    <s v="Remain far class alone buy reflect."/>
    <s v="OK"/>
    <s v=""/>
    <s v="Valid"/>
    <s v="valid"/>
  </r>
  <r>
    <s v="TRX110187"/>
    <d v="2022-02-01T00:00:00"/>
    <n v="-53054.34"/>
    <x v="0"/>
    <s v="Rent"/>
    <s v="Enterprise"/>
    <s v="East"/>
    <s v=""/>
    <s v="VEND1022"/>
    <s v="Old analysis card air."/>
    <s v="OK"/>
    <s v=""/>
    <s v="Valid"/>
    <s v="valid"/>
  </r>
  <r>
    <s v="TRX110188"/>
    <d v="2022-01-05T00:00:00"/>
    <n v="-46382.080000000002"/>
    <x v="0"/>
    <s v="Other"/>
    <s v="Retail"/>
    <s v="North"/>
    <s v=""/>
    <s v="VEND1068"/>
    <s v="Far above feeling less agency player."/>
    <s v="OK"/>
    <s v=""/>
    <s v="Valid"/>
    <s v="valid"/>
  </r>
  <r>
    <s v="TRX110189"/>
    <d v="2023-06-09T00:00:00"/>
    <n v="13340.11"/>
    <x v="3"/>
    <s v="Asset"/>
    <s v="Online"/>
    <s v="South"/>
    <s v=""/>
    <s v=""/>
    <s v="Arrive step ahead floor market watch thus."/>
    <s v="OK"/>
    <s v=""/>
    <s v=""/>
    <s v="valid"/>
  </r>
  <r>
    <s v="TRX110190"/>
    <d v="2022-08-14T00:00:00"/>
    <n v="185325.38"/>
    <x v="1"/>
    <s v="Subscription"/>
    <s v="Retail"/>
    <s v="South"/>
    <s v="CUST10368"/>
    <s v=""/>
    <s v="Mrs box nice board wall."/>
    <s v="OK"/>
    <s v="Valid"/>
    <s v=""/>
    <s v="valid"/>
  </r>
  <r>
    <s v="TRX110191"/>
    <d v="2022-03-29T00:00:00"/>
    <n v="-17659.689999999999"/>
    <x v="0"/>
    <s v="Rent"/>
    <s v="Online"/>
    <s v="East"/>
    <s v=""/>
    <s v="VEND1036"/>
    <s v="Body term discussion huge positive."/>
    <s v="OK"/>
    <s v=""/>
    <s v="Valid"/>
    <s v="valid"/>
  </r>
  <r>
    <s v="TRX110192"/>
    <d v="2022-07-11T00:00:00"/>
    <n v="16149.93"/>
    <x v="3"/>
    <s v="Asset"/>
    <s v="Online"/>
    <s v="South"/>
    <s v=""/>
    <s v=""/>
    <s v="Life alone real."/>
    <s v="OK"/>
    <s v=""/>
    <s v=""/>
    <s v="valid"/>
  </r>
  <r>
    <s v="TRX110193"/>
    <d v="2022-10-15T00:00:00"/>
    <n v="105559.85"/>
    <x v="1"/>
    <s v="Service"/>
    <s v="Online"/>
    <s v="North"/>
    <s v="CUST10234"/>
    <s v=""/>
    <s v="Maybe too production phone letter sometimes."/>
    <s v="OK"/>
    <s v="Valid"/>
    <s v=""/>
    <s v="valid"/>
  </r>
  <r>
    <s v="TRX110194"/>
    <d v="2022-10-10T00:00:00"/>
    <n v="251295.33"/>
    <x v="1"/>
    <s v="Product"/>
    <s v="Retail"/>
    <s v="East"/>
    <s v="CUST10360"/>
    <s v=""/>
    <s v="Left sister old let identify practice product."/>
    <s v="OK"/>
    <s v="Valid"/>
    <s v=""/>
    <s v="valid"/>
  </r>
  <r>
    <s v="TRX110195"/>
    <d v="2022-06-09T00:00:00"/>
    <n v="98433.26"/>
    <x v="1"/>
    <s v="Subscription"/>
    <s v="Enterprise"/>
    <s v="South"/>
    <s v="CUST10338"/>
    <s v=""/>
    <s v="Arrive understand plant little continue."/>
    <s v="OK"/>
    <s v="Valid"/>
    <s v=""/>
    <s v="valid"/>
  </r>
  <r>
    <s v="TRX110196"/>
    <d v="2023-02-28T00:00:00"/>
    <n v="12641.67"/>
    <x v="3"/>
    <s v="Asset"/>
    <s v="Enterprise"/>
    <s v="East"/>
    <s v=""/>
    <s v=""/>
    <s v="Ask room image off deep order enter."/>
    <s v="OK"/>
    <s v=""/>
    <s v=""/>
    <s v="valid"/>
  </r>
  <r>
    <s v="TRX110197"/>
    <d v="2023-01-28T00:00:00"/>
    <n v="-22187.43"/>
    <x v="0"/>
    <s v="Marketing"/>
    <s v="Enterprise"/>
    <s v="North"/>
    <s v=""/>
    <s v="VEND1025"/>
    <s v="With debate she."/>
    <s v="OK"/>
    <s v=""/>
    <s v="Valid"/>
    <s v="valid"/>
  </r>
  <r>
    <s v="TRX110198"/>
    <d v="2023-10-14T00:00:00"/>
    <n v="158061.82999999999"/>
    <x v="1"/>
    <s v="Service"/>
    <s v="Online"/>
    <s v="North"/>
    <s v="CUST10317"/>
    <s v=""/>
    <s v="Their visit painting four visit first yeah win."/>
    <s v="OK"/>
    <s v="Valid"/>
    <s v=""/>
    <s v="valid"/>
  </r>
  <r>
    <s v="TRX110199"/>
    <d v="2023-11-24T00:00:00"/>
    <n v="-55689.99"/>
    <x v="0"/>
    <s v="Other"/>
    <s v="Retail"/>
    <s v="East"/>
    <s v=""/>
    <s v="VEND1099"/>
    <s v="Nor for like where effect."/>
    <s v="OK"/>
    <s v=""/>
    <s v="Valid"/>
    <s v="valid"/>
  </r>
  <r>
    <s v="TRX110200"/>
    <d v="2023-10-23T00:00:00"/>
    <n v="-52601.45"/>
    <x v="0"/>
    <s v="Rent"/>
    <s v="Retail"/>
    <s v="East"/>
    <s v=""/>
    <s v="VEND1048"/>
    <s v="Score his fly must."/>
    <s v="OK"/>
    <s v=""/>
    <s v="Valid"/>
    <s v="valid"/>
  </r>
  <r>
    <s v="TRX110201"/>
    <d v="2023-09-24T00:00:00"/>
    <n v="5000"/>
    <x v="1"/>
    <s v="Service"/>
    <s v="Online"/>
    <s v="North"/>
    <s v="CUST10371"/>
    <s v=""/>
    <s v="Final nothing memory hundred."/>
    <s v="OK"/>
    <s v="Valid"/>
    <s v=""/>
    <s v="valid"/>
  </r>
  <r>
    <s v="TRX110202"/>
    <d v="2022-07-13T00:00:00"/>
    <n v="152443.51999999999"/>
    <x v="1"/>
    <s v="Subscription"/>
    <s v="Retail"/>
    <s v="East"/>
    <s v="CUST10037"/>
    <s v=""/>
    <s v="Trouble appear tend stand bank person sister help."/>
    <s v="OK"/>
    <s v="Valid"/>
    <s v=""/>
    <s v="valid"/>
  </r>
  <r>
    <s v="TRX110203"/>
    <d v="2023-10-13T00:00:00"/>
    <n v="164655.28"/>
    <x v="1"/>
    <s v="Service"/>
    <s v="Retail"/>
    <s v="West"/>
    <s v="CUST10006"/>
    <s v=""/>
    <s v="Camera born avoid."/>
    <s v="OK"/>
    <s v="Valid"/>
    <s v=""/>
    <s v="valid"/>
  </r>
  <r>
    <s v="TRX110204"/>
    <d v="2022-11-04T00:00:00"/>
    <n v="12746.55"/>
    <x v="3"/>
    <s v="Asset"/>
    <s v="Online"/>
    <s v="West"/>
    <s v=""/>
    <s v=""/>
    <s v="Off throughout against better."/>
    <s v="OK"/>
    <s v=""/>
    <s v=""/>
    <s v="valid"/>
  </r>
  <r>
    <s v="TRX110205"/>
    <d v="2023-03-11T00:00:00"/>
    <n v="11986.26"/>
    <x v="3"/>
    <s v="Asset"/>
    <s v="Enterprise"/>
    <s v="North"/>
    <s v=""/>
    <s v=""/>
    <s v="Suffer decide cultural consider company."/>
    <s v="OK"/>
    <s v=""/>
    <s v=""/>
    <s v="valid"/>
  </r>
  <r>
    <s v="TRX110206"/>
    <d v="2022-04-02T00:00:00"/>
    <n v="67634.53"/>
    <x v="1"/>
    <s v="Service"/>
    <s v="Enterprise"/>
    <s v="North"/>
    <s v="CUST10134"/>
    <s v=""/>
    <s v="Watch particular write."/>
    <s v="OK"/>
    <s v="Valid"/>
    <s v=""/>
    <s v="valid"/>
  </r>
  <r>
    <s v="TRX110207"/>
    <d v="2022-05-11T00:00:00"/>
    <n v="-52594.879999999997"/>
    <x v="0"/>
    <s v="Supplies"/>
    <s v="Enterprise"/>
    <s v="North"/>
    <s v=""/>
    <s v="VEND1060"/>
    <s v="Sister property people nearly interest."/>
    <s v="OK"/>
    <s v=""/>
    <s v="Valid"/>
    <s v="valid"/>
  </r>
  <r>
    <s v="TRX110208"/>
    <d v="2023-03-19T00:00:00"/>
    <n v="-35786.01"/>
    <x v="0"/>
    <s v="Utilities"/>
    <s v="Enterprise"/>
    <s v="West"/>
    <s v=""/>
    <s v="VEND1003"/>
    <s v="Writer interesting experience effort religious American."/>
    <s v="OK"/>
    <s v=""/>
    <s v="Valid"/>
    <s v="valid"/>
  </r>
  <r>
    <s v="TRX110209"/>
    <d v="2022-01-27T00:00:00"/>
    <n v="-53200.11"/>
    <x v="0"/>
    <s v="Utilities"/>
    <s v="Retail"/>
    <s v="West"/>
    <s v=""/>
    <s v="VEND1018"/>
    <s v="Toward get hair those."/>
    <s v="OK"/>
    <s v=""/>
    <s v="Valid"/>
    <s v="valid"/>
  </r>
  <r>
    <s v="TRX110210"/>
    <d v="2023-08-13T00:00:00"/>
    <n v="149796.66"/>
    <x v="1"/>
    <s v="Subscription"/>
    <s v="Enterprise"/>
    <s v="East"/>
    <s v="CUST10012"/>
    <s v=""/>
    <s v="Send too little yeah possible."/>
    <s v="OK"/>
    <s v="Valid"/>
    <s v=""/>
    <s v="valid"/>
  </r>
  <r>
    <s v="TRX110211"/>
    <d v="2023-01-19T00:00:00"/>
    <n v="121562.3"/>
    <x v="1"/>
    <s v="Subscription"/>
    <s v="Enterprise"/>
    <s v="East"/>
    <s v="CUST10173"/>
    <s v=""/>
    <s v="Teacher town work smile program."/>
    <s v="OK"/>
    <s v="Valid"/>
    <s v=""/>
    <s v="valid"/>
  </r>
  <r>
    <s v="TRX110212"/>
    <d v="2022-03-17T00:00:00"/>
    <n v="167909.16"/>
    <x v="1"/>
    <s v="Service"/>
    <s v="Online"/>
    <s v="North"/>
    <s v="CUST10039"/>
    <s v=""/>
    <s v="Data find increase."/>
    <s v="OK"/>
    <s v="Valid"/>
    <s v=""/>
    <s v="valid"/>
  </r>
  <r>
    <s v="TRX110213"/>
    <d v="2022-01-31T00:00:00"/>
    <n v="110946"/>
    <x v="1"/>
    <s v="Service"/>
    <s v="Retail"/>
    <s v="West"/>
    <s v="CUST10019"/>
    <s v=""/>
    <s v="Growth whatever sell able."/>
    <s v="OK"/>
    <s v="Valid"/>
    <s v=""/>
    <s v="valid"/>
  </r>
  <r>
    <s v="TRX110214"/>
    <d v="2023-02-17T00:00:00"/>
    <n v="-31139.86"/>
    <x v="0"/>
    <s v="Utilities"/>
    <s v="Retail"/>
    <s v="North"/>
    <s v=""/>
    <s v="VEND1024"/>
    <s v="Maintain capital add people large."/>
    <s v="OK"/>
    <s v=""/>
    <s v="Valid"/>
    <s v="valid"/>
  </r>
  <r>
    <s v="TRX110215"/>
    <d v="2023-07-15T00:00:00"/>
    <n v="-66615.16"/>
    <x v="0"/>
    <s v="Payroll"/>
    <s v="Retail"/>
    <s v="South"/>
    <s v=""/>
    <s v="VEND1079"/>
    <s v="However thing card only current."/>
    <s v="OK"/>
    <s v=""/>
    <s v="Valid"/>
    <s v="valid"/>
  </r>
  <r>
    <s v="TRX110216"/>
    <d v="2022-02-09T00:00:00"/>
    <n v="-37642.559999999998"/>
    <x v="0"/>
    <s v="Other"/>
    <s v="Enterprise"/>
    <s v="East"/>
    <s v=""/>
    <s v="VEND1015"/>
    <s v="Develop beat present."/>
    <s v="OK"/>
    <s v=""/>
    <s v="Valid"/>
    <s v="valid"/>
  </r>
  <r>
    <s v="TRX110217"/>
    <d v="2023-11-07T00:00:00"/>
    <n v="178844.98"/>
    <x v="1"/>
    <s v="Service"/>
    <s v="Online"/>
    <s v="East"/>
    <s v="CUST10314"/>
    <s v=""/>
    <s v="Someone picture trade list around red wind capital."/>
    <s v="OK"/>
    <s v="Valid"/>
    <s v=""/>
    <s v="valid"/>
  </r>
  <r>
    <s v="TRX110218"/>
    <d v="2023-03-14T00:00:00"/>
    <n v="170154.07"/>
    <x v="1"/>
    <s v="Product"/>
    <s v="Enterprise"/>
    <s v="North"/>
    <s v="CUST10246"/>
    <s v=""/>
    <s v="Else decide win wear player."/>
    <s v="OK"/>
    <s v="Valid"/>
    <s v=""/>
    <s v="valid"/>
  </r>
  <r>
    <s v="TRX110219"/>
    <d v="2022-07-26T00:00:00"/>
    <n v="69620.75"/>
    <x v="1"/>
    <s v="Product"/>
    <s v="Online"/>
    <s v="East"/>
    <s v="CUST10052"/>
    <s v=""/>
    <s v="Throw them remain number program."/>
    <s v="OK"/>
    <s v="Valid"/>
    <s v=""/>
    <s v="valid"/>
  </r>
  <r>
    <s v="TRX110220"/>
    <d v="2023-08-28T00:00:00"/>
    <n v="-27249.22"/>
    <x v="0"/>
    <s v="Rent"/>
    <s v="Online"/>
    <s v="South"/>
    <s v=""/>
    <s v="VEND1038"/>
    <s v="Game whose character hair enter data."/>
    <s v="OK"/>
    <s v=""/>
    <s v="Valid"/>
    <s v="valid"/>
  </r>
  <r>
    <s v="TRX110221"/>
    <d v="2022-01-20T00:00:00"/>
    <n v="271822.5"/>
    <x v="1"/>
    <s v="Subscription"/>
    <s v="Online"/>
    <s v="East"/>
    <s v="CUST10051"/>
    <s v=""/>
    <s v="Voice fight serious continue."/>
    <s v="OK"/>
    <s v="Valid"/>
    <s v=""/>
    <s v="valid"/>
  </r>
  <r>
    <s v="TRX110222"/>
    <d v="2022-01-29T00:00:00"/>
    <n v="111255.03999999999"/>
    <x v="1"/>
    <s v="Service"/>
    <s v="Enterprise"/>
    <s v="West"/>
    <s v="CUST10208"/>
    <s v=""/>
    <s v="Arm writer six."/>
    <s v="OK"/>
    <s v="Valid"/>
    <s v=""/>
    <s v="valid"/>
  </r>
  <r>
    <s v="TRX110223"/>
    <d v="2023-07-19T00:00:00"/>
    <n v="146473.32999999999"/>
    <x v="1"/>
    <s v="Subscription"/>
    <s v="Retail"/>
    <s v="West"/>
    <s v="CUST10149"/>
    <s v=""/>
    <s v="Pretty free seven purpose vote artist increase describe."/>
    <s v="OK"/>
    <s v="Valid"/>
    <s v=""/>
    <s v="valid"/>
  </r>
  <r>
    <s v="TRX110224"/>
    <d v="2023-04-02T00:00:00"/>
    <n v="111945.08"/>
    <x v="1"/>
    <s v="Service"/>
    <s v="Enterprise"/>
    <s v="East"/>
    <s v="CUST10177"/>
    <s v=""/>
    <s v="Skill statement perform shake."/>
    <s v="OK"/>
    <s v="Valid"/>
    <s v=""/>
    <s v="valid"/>
  </r>
  <r>
    <s v="TRX110225"/>
    <d v="2022-04-29T00:00:00"/>
    <n v="115576.89"/>
    <x v="1"/>
    <s v="Service"/>
    <s v="Online"/>
    <s v="South"/>
    <s v="CUST10188"/>
    <s v=""/>
    <s v="Section table feel worry statement it."/>
    <s v="OK"/>
    <s v="Valid"/>
    <s v=""/>
    <s v="valid"/>
  </r>
  <r>
    <s v="TRX110226"/>
    <d v="2022-03-26T00:00:00"/>
    <n v="-39172.660000000003"/>
    <x v="0"/>
    <s v="Rent"/>
    <s v="Online"/>
    <s v="West"/>
    <s v=""/>
    <s v="VEND1048"/>
    <s v="Region born low million meet strategy."/>
    <s v="OK"/>
    <s v=""/>
    <s v="Valid"/>
    <s v="valid"/>
  </r>
  <r>
    <s v="TRX110227"/>
    <d v="2023-07-19T00:00:00"/>
    <n v="183557.51"/>
    <x v="1"/>
    <s v="Service"/>
    <s v="Retail"/>
    <s v="West"/>
    <s v="CUST10313"/>
    <s v=""/>
    <s v="Serve industry improve."/>
    <s v="OK"/>
    <s v="Valid"/>
    <s v=""/>
    <s v="valid"/>
  </r>
  <r>
    <s v="TRX110228"/>
    <d v="2022-10-12T00:00:00"/>
    <n v="116038.07"/>
    <x v="1"/>
    <s v="Product"/>
    <s v="Online"/>
    <s v="North"/>
    <s v="CUST10138"/>
    <s v=""/>
    <s v="Interesting bag growth vote child account."/>
    <s v="OK"/>
    <s v="Valid"/>
    <s v=""/>
    <s v="valid"/>
  </r>
  <r>
    <s v="TRX110229"/>
    <d v="2023-12-11T00:00:00"/>
    <n v="240369.95"/>
    <x v="1"/>
    <s v="Service"/>
    <s v="Enterprise"/>
    <s v="West"/>
    <s v="CUST10049"/>
    <s v=""/>
    <s v="Bit outside course local within south."/>
    <s v="OK"/>
    <s v="Valid"/>
    <s v=""/>
    <s v="valid"/>
  </r>
  <r>
    <s v="TRX110230"/>
    <d v="2023-08-25T00:00:00"/>
    <n v="-20446.79"/>
    <x v="0"/>
    <s v="Supplies"/>
    <s v="Retail"/>
    <s v="South"/>
    <s v=""/>
    <s v="VEND1000"/>
    <s v="Middle character control citizen happen."/>
    <s v="OK"/>
    <s v=""/>
    <s v="Valid"/>
    <s v="valid"/>
  </r>
  <r>
    <s v="TRX110231"/>
    <d v="2022-12-12T00:00:00"/>
    <n v="233307.42"/>
    <x v="1"/>
    <s v="Subscription"/>
    <s v="Retail"/>
    <s v="East"/>
    <s v="CUST10218"/>
    <s v=""/>
    <s v="Understand street read simple benefit history."/>
    <s v="OK"/>
    <s v="Valid"/>
    <s v=""/>
    <s v="valid"/>
  </r>
  <r>
    <s v="TRX110232"/>
    <d v="2022-03-09T00:00:00"/>
    <n v="-22439.41"/>
    <x v="0"/>
    <s v="Supplies"/>
    <s v="Online"/>
    <s v="South"/>
    <s v=""/>
    <s v="VEND1000"/>
    <s v="Sort firm life work."/>
    <s v="OK"/>
    <s v=""/>
    <s v="Valid"/>
    <s v="valid"/>
  </r>
  <r>
    <s v="TRX110233"/>
    <d v="2023-09-25T00:00:00"/>
    <n v="164621"/>
    <x v="1"/>
    <s v="Product"/>
    <s v="Online"/>
    <s v="East"/>
    <s v="CUST10088"/>
    <s v=""/>
    <s v="Meeting top director happy table president form."/>
    <s v="OK"/>
    <s v="Valid"/>
    <s v=""/>
    <s v="valid"/>
  </r>
  <r>
    <s v="TRX110234"/>
    <d v="2022-12-02T00:00:00"/>
    <n v="19021.330000000002"/>
    <x v="2"/>
    <s v="Equity"/>
    <s v="Enterprise"/>
    <s v="West"/>
    <s v=""/>
    <s v=""/>
    <s v="Single weight from health much police relate."/>
    <s v="OK"/>
    <s v=""/>
    <s v=""/>
    <s v="valid"/>
  </r>
  <r>
    <s v="TRX110235"/>
    <d v="2023-06-07T00:00:00"/>
    <n v="241473.83"/>
    <x v="1"/>
    <s v="Service"/>
    <s v="Enterprise"/>
    <s v="West"/>
    <s v="CUST10367"/>
    <s v=""/>
    <s v="Use west sell middle."/>
    <s v="OK"/>
    <s v="Valid"/>
    <s v=""/>
    <s v="valid"/>
  </r>
  <r>
    <s v="TRX110236"/>
    <d v="2022-07-24T00:00:00"/>
    <n v="26216.03"/>
    <x v="4"/>
    <s v="Liability"/>
    <s v="Online"/>
    <s v="North"/>
    <s v=""/>
    <s v=""/>
    <s v="Agency hour indeed specific same second owner."/>
    <s v="OK"/>
    <s v=""/>
    <s v=""/>
    <s v="valid"/>
  </r>
  <r>
    <s v="TRX110237"/>
    <d v="2023-12-07T00:00:00"/>
    <n v="136802.91"/>
    <x v="1"/>
    <s v="Product"/>
    <s v="Retail"/>
    <s v="South"/>
    <s v="CUST10288"/>
    <s v=""/>
    <s v="Significant production site effect although."/>
    <s v="OK"/>
    <s v="Valid"/>
    <s v=""/>
    <s v="valid"/>
  </r>
  <r>
    <s v="TRX110238"/>
    <d v="2023-01-23T00:00:00"/>
    <n v="-26202.66"/>
    <x v="0"/>
    <s v="Marketing"/>
    <s v="Online"/>
    <s v="West"/>
    <s v=""/>
    <s v="VEND1112"/>
    <s v="Analysis commercial truth scene next practice population scientist."/>
    <s v="OK"/>
    <s v=""/>
    <s v="Valid"/>
    <s v="valid"/>
  </r>
  <r>
    <s v="TRX110239"/>
    <d v="2023-02-01T00:00:00"/>
    <n v="-26927.17"/>
    <x v="0"/>
    <s v="Rent"/>
    <s v="Enterprise"/>
    <s v="West"/>
    <s v=""/>
    <s v="VEND1021"/>
    <s v="Weight measure let trip."/>
    <s v="OK"/>
    <s v=""/>
    <s v="Valid"/>
    <s v="valid"/>
  </r>
  <r>
    <s v="TRX110240"/>
    <d v="2023-12-11T00:00:00"/>
    <n v="239216.21"/>
    <x v="1"/>
    <s v="Service"/>
    <s v="Online"/>
    <s v="West"/>
    <s v="CUST10049"/>
    <s v=""/>
    <s v="Fund stage will political whom real."/>
    <s v="OK"/>
    <s v="Valid"/>
    <s v=""/>
    <s v="valid"/>
  </r>
  <r>
    <s v="TRX110241"/>
    <d v="2023-06-27T00:00:00"/>
    <n v="149319.47"/>
    <x v="1"/>
    <s v="Product"/>
    <s v="Retail"/>
    <s v="North"/>
    <s v="CUST10033"/>
    <s v=""/>
    <s v="National institution word nor."/>
    <s v="OK"/>
    <s v="Valid"/>
    <s v=""/>
    <s v="valid"/>
  </r>
  <r>
    <s v="TRX110242"/>
    <d v="2023-12-11T00:00:00"/>
    <n v="-49793.81"/>
    <x v="0"/>
    <s v="Other"/>
    <s v="Retail"/>
    <s v="North"/>
    <s v=""/>
    <s v="VEND1103"/>
    <s v="Day improve memory bad continue."/>
    <s v="OK"/>
    <s v=""/>
    <s v="Valid"/>
    <s v="valid"/>
  </r>
  <r>
    <s v="TRX110243"/>
    <d v="2022-01-09T00:00:00"/>
    <n v="20197.599999999999"/>
    <x v="4"/>
    <s v="Liability"/>
    <s v="Online"/>
    <s v="West"/>
    <s v=""/>
    <s v=""/>
    <s v="North only recognize health play center."/>
    <s v="OK"/>
    <s v=""/>
    <s v=""/>
    <s v="valid"/>
  </r>
  <r>
    <s v="TRX110244"/>
    <d v="2023-11-15T00:00:00"/>
    <n v="107067.21"/>
    <x v="1"/>
    <s v="Product"/>
    <s v="Enterprise"/>
    <s v="North"/>
    <s v="CUST10077"/>
    <s v=""/>
    <s v="Style offer fire series listen career."/>
    <s v="OK"/>
    <s v="Valid"/>
    <s v=""/>
    <s v="valid"/>
  </r>
  <r>
    <s v="TRX110245"/>
    <d v="2023-12-05T00:00:00"/>
    <n v="-54870.64"/>
    <x v="0"/>
    <s v="Utilities"/>
    <s v="Retail"/>
    <s v="West"/>
    <s v=""/>
    <s v="VEND1079"/>
    <s v="Reach inside control seven reality."/>
    <s v="OK"/>
    <s v=""/>
    <s v="Valid"/>
    <s v="valid"/>
  </r>
  <r>
    <s v="TRX110246"/>
    <d v="2023-04-01T00:00:00"/>
    <n v="178721.59"/>
    <x v="1"/>
    <s v="Subscription"/>
    <s v="Online"/>
    <s v="South"/>
    <s v="CUST10241"/>
    <s v=""/>
    <s v="During national body."/>
    <s v="OK"/>
    <s v="Valid"/>
    <s v=""/>
    <s v="valid"/>
  </r>
  <r>
    <s v="TRX110247"/>
    <d v="2023-04-09T00:00:00"/>
    <n v="-14884.1"/>
    <x v="0"/>
    <s v="Rent"/>
    <s v="Online"/>
    <s v="North"/>
    <s v=""/>
    <s v="VEND1050"/>
    <s v="More trip discussion use movie simple buy."/>
    <s v="OK"/>
    <s v=""/>
    <s v="Valid"/>
    <s v="valid"/>
  </r>
  <r>
    <s v="TRX110248"/>
    <d v="2023-08-17T00:00:00"/>
    <n v="134753.73000000001"/>
    <x v="1"/>
    <s v="Product"/>
    <s v="Retail"/>
    <s v="West"/>
    <s v="CUST10120"/>
    <s v=""/>
    <s v="Yet bank enter culture wait manage response."/>
    <s v="OK"/>
    <s v="Valid"/>
    <s v=""/>
    <s v="valid"/>
  </r>
  <r>
    <s v="TRX110249"/>
    <d v="2022-02-12T00:00:00"/>
    <n v="145249.60000000001"/>
    <x v="1"/>
    <s v="Product"/>
    <s v="Online"/>
    <s v="North"/>
    <s v="CUST10182"/>
    <s v=""/>
    <s v="Wide radio good conference age pretty read."/>
    <s v="OK"/>
    <s v="Valid"/>
    <s v=""/>
    <s v="valid"/>
  </r>
  <r>
    <s v="TRX110250"/>
    <d v="2022-11-21T00:00:00"/>
    <n v="-51402.7"/>
    <x v="0"/>
    <s v="Supplies"/>
    <s v="Retail"/>
    <s v="West"/>
    <s v=""/>
    <s v="VEND1065"/>
    <s v="One campaign thank travel happy drop late difference."/>
    <s v="OK"/>
    <s v=""/>
    <s v="Valid"/>
    <s v="valid"/>
  </r>
  <r>
    <s v="TRX110251"/>
    <d v="2023-12-17T00:00:00"/>
    <n v="-30050.560000000001"/>
    <x v="0"/>
    <s v="Utilities"/>
    <s v="Retail"/>
    <s v="North"/>
    <s v=""/>
    <s v="VEND1080"/>
    <s v="Leg street coach personal."/>
    <s v="OK"/>
    <s v=""/>
    <s v="Valid"/>
    <s v="valid"/>
  </r>
  <r>
    <s v="TRX110252"/>
    <d v="2022-05-20T00:00:00"/>
    <n v="127204.36"/>
    <x v="1"/>
    <s v="Subscription"/>
    <s v="Retail"/>
    <s v="South"/>
    <s v="CUST10192"/>
    <s v=""/>
    <s v="Along scene Republican road responsibility."/>
    <s v="OK"/>
    <s v="Valid"/>
    <s v=""/>
    <s v="valid"/>
  </r>
  <r>
    <s v="TRX110253"/>
    <d v="2022-10-18T00:00:00"/>
    <n v="-38760.769999999997"/>
    <x v="0"/>
    <s v="Utilities"/>
    <s v="Retail"/>
    <s v="West"/>
    <s v=""/>
    <s v="VEND1080"/>
    <s v="Seem mind he writer."/>
    <s v="OK"/>
    <s v=""/>
    <s v="Valid"/>
    <s v="valid"/>
  </r>
  <r>
    <s v="TRX110254"/>
    <d v="2023-08-02T00:00:00"/>
    <n v="136007.04000000001"/>
    <x v="1"/>
    <s v="Product"/>
    <s v="Retail"/>
    <s v="East"/>
    <s v="CUST10058"/>
    <s v=""/>
    <s v="Garden little require while push serious meet."/>
    <s v="OK"/>
    <s v="Valid"/>
    <s v=""/>
    <s v="valid"/>
  </r>
  <r>
    <s v="TRX110255"/>
    <d v="2023-01-17T00:00:00"/>
    <n v="221262.65"/>
    <x v="1"/>
    <s v="Product"/>
    <s v="Enterprise"/>
    <s v="West"/>
    <s v="CUST10096"/>
    <s v=""/>
    <s v="Game choose and quickly."/>
    <s v="OK"/>
    <s v="Valid"/>
    <s v=""/>
    <s v="valid"/>
  </r>
  <r>
    <s v="TRX110256"/>
    <d v="2023-11-30T00:00:00"/>
    <n v="-13899.65"/>
    <x v="0"/>
    <s v="Utilities"/>
    <s v="Enterprise"/>
    <s v="West"/>
    <s v=""/>
    <s v="VEND1078"/>
    <s v="Movement international southern left but everyone."/>
    <s v="OK"/>
    <s v=""/>
    <s v="Valid"/>
    <s v="valid"/>
  </r>
  <r>
    <s v="TRX110257"/>
    <d v="2022-04-12T00:00:00"/>
    <n v="-4620.1899999999996"/>
    <x v="0"/>
    <s v="Payroll"/>
    <s v="Online"/>
    <s v="South"/>
    <s v=""/>
    <s v="VEND1073"/>
    <s v="Cut list there church too represent."/>
    <s v="OK"/>
    <s v=""/>
    <s v="Valid"/>
    <s v="valid"/>
  </r>
  <r>
    <s v="TRX110258"/>
    <d v="2022-11-27T00:00:00"/>
    <n v="242144.45"/>
    <x v="1"/>
    <s v="Product"/>
    <s v="Retail"/>
    <s v="East"/>
    <s v="CUST10306"/>
    <s v=""/>
    <s v="Degree enter film water five."/>
    <s v="OK"/>
    <s v="Valid"/>
    <s v=""/>
    <s v="valid"/>
  </r>
  <r>
    <s v="TRX110259"/>
    <d v="2023-03-08T00:00:00"/>
    <n v="-19178.560000000001"/>
    <x v="0"/>
    <s v="Marketing"/>
    <s v="Enterprise"/>
    <s v="West"/>
    <s v=""/>
    <s v="VEND1066"/>
    <s v="Trial imagine support pattern industry teacher nation."/>
    <s v="OK"/>
    <s v=""/>
    <s v="Valid"/>
    <s v="valid"/>
  </r>
  <r>
    <s v="TRX110260"/>
    <d v="2023-07-28T00:00:00"/>
    <n v="108601.8"/>
    <x v="1"/>
    <s v="Service"/>
    <s v="Retail"/>
    <s v="East"/>
    <s v="CUST10222"/>
    <s v=""/>
    <s v="Field prove hand heavy identify theory."/>
    <s v="OK"/>
    <s v="Valid"/>
    <s v=""/>
    <s v="valid"/>
  </r>
  <r>
    <s v="TRX110261"/>
    <d v="2023-11-22T00:00:00"/>
    <n v="291555.84000000003"/>
    <x v="1"/>
    <s v="Service"/>
    <s v="Enterprise"/>
    <s v="East"/>
    <s v="CUST10061"/>
    <s v=""/>
    <s v="Something those team."/>
    <s v="OK"/>
    <s v="Valid"/>
    <s v=""/>
    <s v="valid"/>
  </r>
  <r>
    <s v="TRX110262"/>
    <d v="2022-05-11T00:00:00"/>
    <n v="169782.82"/>
    <x v="1"/>
    <s v="Product"/>
    <s v="Enterprise"/>
    <s v="West"/>
    <s v="CUST10021"/>
    <s v=""/>
    <s v="Difficult art surface goal now into red single."/>
    <s v="OK"/>
    <s v="Valid"/>
    <s v=""/>
    <s v="valid"/>
  </r>
  <r>
    <s v="TRX110263"/>
    <d v="2023-10-30T00:00:00"/>
    <n v="215215.34"/>
    <x v="1"/>
    <s v="Product"/>
    <s v="Enterprise"/>
    <s v="South"/>
    <s v="CUST10017"/>
    <s v=""/>
    <s v="Ever decide true theory."/>
    <s v="OK"/>
    <s v="Valid"/>
    <s v=""/>
    <s v="valid"/>
  </r>
  <r>
    <s v="TRX110264"/>
    <d v="2023-02-18T00:00:00"/>
    <n v="124090.66"/>
    <x v="1"/>
    <s v="Subscription"/>
    <s v="Enterprise"/>
    <s v="North"/>
    <s v="CUST10092"/>
    <s v=""/>
    <s v="Real hotel agree."/>
    <s v="OK"/>
    <s v="Valid"/>
    <s v=""/>
    <s v="valid"/>
  </r>
  <r>
    <s v="TRX110265"/>
    <d v="2023-08-10T00:00:00"/>
    <n v="169226.28"/>
    <x v="1"/>
    <s v="Product"/>
    <s v="Online"/>
    <s v="North"/>
    <s v="CUST10205"/>
    <s v=""/>
    <s v="Hear exist trade of art."/>
    <s v="OK"/>
    <s v="Valid"/>
    <s v=""/>
    <s v="valid"/>
  </r>
  <r>
    <s v="TRX110266"/>
    <d v="2023-02-10T00:00:00"/>
    <n v="122984.16"/>
    <x v="1"/>
    <s v="Service"/>
    <s v="Online"/>
    <s v="East"/>
    <s v="CUST10141"/>
    <s v=""/>
    <s v="Performance run young choice talk those."/>
    <s v="OK"/>
    <s v="Valid"/>
    <s v=""/>
    <s v="valid"/>
  </r>
  <r>
    <s v="TRX110267"/>
    <d v="2022-03-05T00:00:00"/>
    <n v="125969.41"/>
    <x v="1"/>
    <s v="Subscription"/>
    <s v="Retail"/>
    <s v="West"/>
    <s v="CUST10282"/>
    <s v=""/>
    <s v="General particularly black look."/>
    <s v="OK"/>
    <s v="Valid"/>
    <s v=""/>
    <s v="valid"/>
  </r>
  <r>
    <s v="TRX110268"/>
    <d v="2022-06-26T00:00:00"/>
    <n v="-45144.15"/>
    <x v="0"/>
    <s v="Utilities"/>
    <s v="Online"/>
    <s v="West"/>
    <s v=""/>
    <s v="VEND1103"/>
    <s v="Mean movement represent still blue heart."/>
    <s v="OK"/>
    <s v=""/>
    <s v="Valid"/>
    <s v="valid"/>
  </r>
  <r>
    <s v="TRX110269"/>
    <d v="2023-06-26T00:00:00"/>
    <n v="-30029.97"/>
    <x v="0"/>
    <s v="Marketing"/>
    <s v="Enterprise"/>
    <s v="North"/>
    <s v=""/>
    <s v="VEND1057"/>
    <s v="Drop manager smile."/>
    <s v="OK"/>
    <s v=""/>
    <s v="Valid"/>
    <s v="valid"/>
  </r>
  <r>
    <s v="TRX110270"/>
    <d v="2023-11-17T00:00:00"/>
    <n v="214440.93"/>
    <x v="1"/>
    <s v="Service"/>
    <s v="Retail"/>
    <s v="North"/>
    <s v="CUST10358"/>
    <s v=""/>
    <s v="Experience American impact."/>
    <s v="OK"/>
    <s v="Valid"/>
    <s v=""/>
    <s v="valid"/>
  </r>
  <r>
    <s v="TRX110271"/>
    <d v="2023-02-27T00:00:00"/>
    <n v="-47498.68"/>
    <x v="0"/>
    <s v="Payroll"/>
    <s v="Enterprise"/>
    <s v="North"/>
    <s v=""/>
    <s v="VEND1038"/>
    <s v="Anything four there reveal impact billion red."/>
    <s v="OK"/>
    <s v=""/>
    <s v="Valid"/>
    <s v="valid"/>
  </r>
  <r>
    <s v="TRX110272"/>
    <d v="2022-05-05T00:00:00"/>
    <n v="188009.24"/>
    <x v="1"/>
    <s v="Service"/>
    <s v="Online"/>
    <s v="North"/>
    <s v="CUST10253"/>
    <s v=""/>
    <s v="None successful detail page."/>
    <s v="OK"/>
    <s v="Valid"/>
    <s v=""/>
    <s v="valid"/>
  </r>
  <r>
    <s v="TRX110273"/>
    <d v="2022-09-28T00:00:00"/>
    <n v="-16828.97"/>
    <x v="0"/>
    <s v="Supplies"/>
    <s v="Retail"/>
    <s v="North"/>
    <s v=""/>
    <s v="VEND1088"/>
    <s v="People easy quality."/>
    <s v="OK"/>
    <s v=""/>
    <s v="Valid"/>
    <s v="valid"/>
  </r>
  <r>
    <s v="TRX110274"/>
    <d v="2023-08-05T00:00:00"/>
    <n v="162257.87"/>
    <x v="1"/>
    <s v="Product"/>
    <s v="Retail"/>
    <s v="East"/>
    <s v="CUST10369"/>
    <s v=""/>
    <s v="Role focus beyond."/>
    <s v="OK"/>
    <s v="Valid"/>
    <s v=""/>
    <s v="valid"/>
  </r>
  <r>
    <s v="TRX110275"/>
    <d v="2022-01-23T00:00:00"/>
    <n v="-28012.240000000002"/>
    <x v="0"/>
    <s v="Rent"/>
    <s v="Retail"/>
    <s v="West"/>
    <s v=""/>
    <s v="VEND1023"/>
    <s v="Face major low worker."/>
    <s v="OK"/>
    <s v=""/>
    <s v="Valid"/>
    <s v="valid"/>
  </r>
  <r>
    <s v="TRX110276"/>
    <d v="2022-11-15T00:00:00"/>
    <n v="-51897.1"/>
    <x v="0"/>
    <s v="Other"/>
    <s v="Retail"/>
    <s v="East"/>
    <s v=""/>
    <s v="VEND1003"/>
    <s v="Offer nature social night dog Republican will teach."/>
    <s v="OK"/>
    <s v=""/>
    <s v="Valid"/>
    <s v="valid"/>
  </r>
  <r>
    <s v="TRX110277"/>
    <d v="2023-12-11T00:00:00"/>
    <n v="306763.51"/>
    <x v="1"/>
    <s v="Subscription"/>
    <s v="Online"/>
    <s v="South"/>
    <s v="CUST10049"/>
    <s v=""/>
    <s v="Cup its matter him discuss customer."/>
    <s v="OK"/>
    <s v="Valid"/>
    <s v=""/>
    <s v="valid"/>
  </r>
  <r>
    <s v="TRX110278"/>
    <d v="2023-01-11T00:00:00"/>
    <n v="-13058.61"/>
    <x v="0"/>
    <s v="Other"/>
    <s v="Online"/>
    <s v="South"/>
    <s v=""/>
    <s v="VEND1073"/>
    <s v="Future challenge herself carry citizen."/>
    <s v="OK"/>
    <s v=""/>
    <s v="Valid"/>
    <s v="valid"/>
  </r>
  <r>
    <s v="TRX110279"/>
    <d v="2022-01-22T00:00:00"/>
    <n v="-47923.6"/>
    <x v="0"/>
    <s v="Payroll"/>
    <s v="Enterprise"/>
    <s v="West"/>
    <s v=""/>
    <s v="VEND1070"/>
    <s v="Performance thing meeting."/>
    <s v="OK"/>
    <s v=""/>
    <s v="Valid"/>
    <s v="valid"/>
  </r>
  <r>
    <s v="TRX110280"/>
    <d v="2023-06-14T00:00:00"/>
    <n v="100014.97"/>
    <x v="1"/>
    <s v="Product"/>
    <s v="Retail"/>
    <s v="North"/>
    <s v="CUST10267"/>
    <s v=""/>
    <s v="Laugh win character nation if prepare travel."/>
    <s v="OK"/>
    <s v="Valid"/>
    <s v=""/>
    <s v="valid"/>
  </r>
  <r>
    <s v="TRX110281"/>
    <d v="2022-09-02T00:00:00"/>
    <n v="-37624.65"/>
    <x v="0"/>
    <s v="Other"/>
    <s v="Enterprise"/>
    <s v="South"/>
    <s v=""/>
    <s v="VEND1040"/>
    <s v="Health adult think special social."/>
    <s v="OK"/>
    <s v=""/>
    <s v="Valid"/>
    <s v="valid"/>
  </r>
  <r>
    <s v="TRX110282"/>
    <d v="2023-05-14T00:00:00"/>
    <n v="26603.09"/>
    <x v="3"/>
    <s v="Asset"/>
    <s v="Enterprise"/>
    <s v="West"/>
    <s v=""/>
    <s v=""/>
    <s v="Chair moment company wonder group."/>
    <s v="OK"/>
    <s v=""/>
    <s v=""/>
    <s v="valid"/>
  </r>
  <r>
    <s v="TRX110283"/>
    <d v="2023-06-12T00:00:00"/>
    <n v="-2000"/>
    <x v="0"/>
    <s v="Rent"/>
    <s v="Enterprise"/>
    <s v="East"/>
    <s v=""/>
    <s v="VEND1021"/>
    <s v="Head continue continue still."/>
    <s v="OK"/>
    <s v=""/>
    <s v="Valid"/>
    <s v="valid"/>
  </r>
  <r>
    <s v="TRX110284"/>
    <d v="2022-08-03T00:00:00"/>
    <n v="180889.69"/>
    <x v="1"/>
    <s v="Subscription"/>
    <s v="Enterprise"/>
    <s v="North"/>
    <s v="CUST10298"/>
    <s v=""/>
    <s v="Wife capital nation executive draw."/>
    <s v="OK"/>
    <s v="Valid"/>
    <s v=""/>
    <s v="valid"/>
  </r>
  <r>
    <s v="TRX110285"/>
    <d v="2023-04-02T00:00:00"/>
    <n v="134669.17000000001"/>
    <x v="1"/>
    <s v="Service"/>
    <s v="Online"/>
    <s v="South"/>
    <s v="CUST10229"/>
    <s v=""/>
    <s v="Have church charge better region course might page."/>
    <s v="OK"/>
    <s v="Valid"/>
    <s v=""/>
    <s v="valid"/>
  </r>
  <r>
    <s v="TRX110286"/>
    <d v="2022-09-07T00:00:00"/>
    <n v="115315.73"/>
    <x v="1"/>
    <s v="Service"/>
    <s v="Retail"/>
    <s v="East"/>
    <s v="CUST10067"/>
    <s v=""/>
    <s v="Technology dog attorney economy fish."/>
    <s v="OK"/>
    <s v="Valid"/>
    <s v=""/>
    <s v="valid"/>
  </r>
  <r>
    <s v="TRX110287"/>
    <d v="2022-06-06T00:00:00"/>
    <n v="166600.45000000001"/>
    <x v="1"/>
    <s v="Subscription"/>
    <s v="Enterprise"/>
    <s v="East"/>
    <s v="CUST10354"/>
    <s v=""/>
    <s v="Guy base possible nor career."/>
    <s v="OK"/>
    <s v="Valid"/>
    <s v=""/>
    <s v="valid"/>
  </r>
  <r>
    <s v="TRX110288"/>
    <d v="2022-11-12T00:00:00"/>
    <n v="115549.72"/>
    <x v="1"/>
    <s v="Service"/>
    <s v="Retail"/>
    <s v="South"/>
    <s v="CUST10004"/>
    <s v=""/>
    <s v="Maybe high trade according know kind."/>
    <s v="OK"/>
    <s v="Valid"/>
    <s v=""/>
    <s v="valid"/>
  </r>
  <r>
    <s v="TRX110289"/>
    <d v="2023-09-30T00:00:00"/>
    <n v="92267.37"/>
    <x v="1"/>
    <s v="Product"/>
    <s v="Retail"/>
    <s v="West"/>
    <s v="CUST10342"/>
    <s v=""/>
    <s v="Major wife still tough decision think pull your."/>
    <s v="OK"/>
    <s v="Valid"/>
    <s v=""/>
    <s v="valid"/>
  </r>
  <r>
    <s v="TRX110290"/>
    <d v="2023-02-15T00:00:00"/>
    <n v="128955.15"/>
    <x v="1"/>
    <s v="Product"/>
    <s v="Enterprise"/>
    <s v="East"/>
    <s v="CUST10143"/>
    <s v=""/>
    <s v="Reveal glass role step religious indeed."/>
    <s v="OK"/>
    <s v="Valid"/>
    <s v=""/>
    <s v="valid"/>
  </r>
  <r>
    <s v="TRX110291"/>
    <d v="2022-04-19T00:00:00"/>
    <n v="155798.67000000001"/>
    <x v="1"/>
    <s v="Product"/>
    <s v="Enterprise"/>
    <s v="North"/>
    <s v="CUST10358"/>
    <s v=""/>
    <s v="Whatever pretty attack worry power believe interest."/>
    <s v="OK"/>
    <s v="Valid"/>
    <s v=""/>
    <s v="valid"/>
  </r>
  <r>
    <s v="TRX110292"/>
    <d v="2023-04-30T00:00:00"/>
    <n v="-91283.38"/>
    <x v="0"/>
    <s v="Supplies"/>
    <s v="Enterprise"/>
    <s v="East"/>
    <s v=""/>
    <s v="VEND1088"/>
    <s v="Above her born miss get almost range."/>
    <s v="OK"/>
    <s v=""/>
    <s v="Valid"/>
    <s v="valid"/>
  </r>
  <r>
    <s v="TRX110293"/>
    <d v="2023-02-15T00:00:00"/>
    <n v="222206.8"/>
    <x v="1"/>
    <s v="Product"/>
    <s v="Enterprise"/>
    <s v="South"/>
    <s v="CUST10041"/>
    <s v=""/>
    <s v="Growth report recent too."/>
    <s v="OK"/>
    <s v="Valid"/>
    <s v=""/>
    <s v="valid"/>
  </r>
  <r>
    <s v="TRX110294"/>
    <d v="2023-03-12T00:00:00"/>
    <n v="134316.32999999999"/>
    <x v="1"/>
    <s v="Subscription"/>
    <s v="Retail"/>
    <s v="North"/>
    <s v="CUST10177"/>
    <s v=""/>
    <s v="Foot over professor lot."/>
    <s v="OK"/>
    <s v="Valid"/>
    <s v=""/>
    <s v="valid"/>
  </r>
  <r>
    <s v="TRX110295"/>
    <d v="2022-02-21T00:00:00"/>
    <n v="130814.19"/>
    <x v="1"/>
    <s v="Service"/>
    <s v="Enterprise"/>
    <s v="West"/>
    <s v="CUST10143"/>
    <s v=""/>
    <s v="Travel glass great."/>
    <s v="OK"/>
    <s v="Valid"/>
    <s v=""/>
    <s v="valid"/>
  </r>
  <r>
    <s v="TRX110296"/>
    <d v="2023-06-23T00:00:00"/>
    <n v="184970.3"/>
    <x v="1"/>
    <s v="Subscription"/>
    <s v="Enterprise"/>
    <s v="West"/>
    <s v="CUST10162"/>
    <s v=""/>
    <s v="Find center traditional skin accept difficult last."/>
    <s v="OK"/>
    <s v="Valid"/>
    <s v=""/>
    <s v="valid"/>
  </r>
  <r>
    <s v="TRX110297"/>
    <d v="2023-02-05T00:00:00"/>
    <n v="152396.29999999999"/>
    <x v="1"/>
    <s v="Product"/>
    <s v="Online"/>
    <s v="East"/>
    <s v="CUST10333"/>
    <s v=""/>
    <s v="Gun life evening field."/>
    <s v="OK"/>
    <s v="Valid"/>
    <s v=""/>
    <s v="valid"/>
  </r>
  <r>
    <s v="TRX110298"/>
    <d v="2023-05-22T00:00:00"/>
    <n v="125630.66"/>
    <x v="1"/>
    <s v="Product"/>
    <s v="Online"/>
    <s v="North"/>
    <s v="CUST10203"/>
    <s v=""/>
    <s v="Deal inside among nice camera evening night."/>
    <s v="OK"/>
    <s v="Valid"/>
    <s v=""/>
    <s v="valid"/>
  </r>
  <r>
    <s v="TRX110299"/>
    <d v="2023-01-05T00:00:00"/>
    <n v="-38709.279999999999"/>
    <x v="0"/>
    <s v="Supplies"/>
    <s v="Enterprise"/>
    <s v="South"/>
    <s v=""/>
    <s v="VEND1083"/>
    <s v="Development however probably gas under speech wife."/>
    <s v="OK"/>
    <s v=""/>
    <s v="Valid"/>
    <s v="valid"/>
  </r>
  <r>
    <s v="TRX110300"/>
    <d v="2023-08-09T00:00:00"/>
    <n v="197455.5"/>
    <x v="1"/>
    <s v="Service"/>
    <s v="Retail"/>
    <s v="South"/>
    <s v="CUST10142"/>
    <s v=""/>
    <s v="Training vote similar those rich sure writer thus."/>
    <s v="OK"/>
    <s v="Valid"/>
    <s v=""/>
    <s v="valid"/>
  </r>
  <r>
    <s v="TRX110301"/>
    <d v="2023-08-12T00:00:00"/>
    <n v="122742.49"/>
    <x v="1"/>
    <s v="Service"/>
    <s v="Retail"/>
    <s v="West"/>
    <s v="CUST10087"/>
    <s v=""/>
    <s v="Onto conference onto."/>
    <s v="OK"/>
    <s v="Valid"/>
    <s v=""/>
    <s v="valid"/>
  </r>
  <r>
    <s v="TRX110302"/>
    <d v="2023-09-27T00:00:00"/>
    <n v="181453.46"/>
    <x v="1"/>
    <s v="Service"/>
    <s v="Retail"/>
    <s v="West"/>
    <s v="CUST10325"/>
    <s v=""/>
    <s v="Difficult benefit author follow."/>
    <s v="OK"/>
    <s v="Valid"/>
    <s v=""/>
    <s v="valid"/>
  </r>
  <r>
    <s v="TRX110303"/>
    <d v="2022-06-21T00:00:00"/>
    <n v="105899.71"/>
    <x v="1"/>
    <s v="Product"/>
    <s v="Online"/>
    <s v="North"/>
    <s v="CUST10330"/>
    <s v=""/>
    <s v="North feel way wall ball world."/>
    <s v="OK"/>
    <s v="Valid"/>
    <s v=""/>
    <s v="valid"/>
  </r>
  <r>
    <s v="TRX110304"/>
    <d v="2022-08-03T00:00:00"/>
    <n v="18769.2"/>
    <x v="4"/>
    <s v="Liability"/>
    <s v="Online"/>
    <s v="South"/>
    <s v=""/>
    <s v=""/>
    <s v="Range speak heavy reduce."/>
    <s v="OK"/>
    <s v=""/>
    <s v=""/>
    <s v="valid"/>
  </r>
  <r>
    <s v="TRX110305"/>
    <d v="2023-11-18T00:00:00"/>
    <n v="200207.93"/>
    <x v="1"/>
    <s v="Service"/>
    <s v="Enterprise"/>
    <s v="West"/>
    <s v="CUST10297"/>
    <s v=""/>
    <s v="Stage show thus course."/>
    <s v="OK"/>
    <s v="Valid"/>
    <s v=""/>
    <s v="valid"/>
  </r>
  <r>
    <s v="TRX110306"/>
    <d v="2022-02-17T00:00:00"/>
    <n v="253087.73"/>
    <x v="1"/>
    <s v="Subscription"/>
    <s v="Enterprise"/>
    <s v="East"/>
    <s v="CUST10351"/>
    <s v=""/>
    <s v="Church field follow much evidence teach buy."/>
    <s v="OK"/>
    <s v="Valid"/>
    <s v=""/>
    <s v="valid"/>
  </r>
  <r>
    <s v="TRX110307"/>
    <d v="2022-01-05T00:00:00"/>
    <n v="-58932.25"/>
    <x v="0"/>
    <s v="Other"/>
    <s v="Online"/>
    <s v="West"/>
    <s v=""/>
    <s v="VEND1119"/>
    <s v="Answer land measure religious."/>
    <s v="OK"/>
    <s v=""/>
    <s v="Valid"/>
    <s v="valid"/>
  </r>
  <r>
    <s v="TRX110308"/>
    <d v="2023-05-26T00:00:00"/>
    <n v="272967.88"/>
    <x v="1"/>
    <s v="Product"/>
    <s v="Online"/>
    <s v="East"/>
    <s v="CUST10237"/>
    <s v=""/>
    <s v="Capital remember memory room possible one me."/>
    <s v="OK"/>
    <s v="Valid"/>
    <s v=""/>
    <s v="valid"/>
  </r>
  <r>
    <s v="TRX110309"/>
    <d v="2022-05-29T00:00:00"/>
    <n v="-26216.3"/>
    <x v="0"/>
    <s v="Other"/>
    <s v="Enterprise"/>
    <s v="East"/>
    <s v=""/>
    <s v="VEND1096"/>
    <s v="Road expert war."/>
    <s v="OK"/>
    <s v=""/>
    <s v="Valid"/>
    <s v="valid"/>
  </r>
  <r>
    <s v="TRX110310"/>
    <d v="2023-10-04T00:00:00"/>
    <n v="100767.12"/>
    <x v="1"/>
    <s v="Service"/>
    <s v="Retail"/>
    <s v="North"/>
    <s v="CUST10247"/>
    <s v=""/>
    <s v="Watch community note management."/>
    <s v="OK"/>
    <s v="Valid"/>
    <s v=""/>
    <s v="valid"/>
  </r>
  <r>
    <s v="TRX110311"/>
    <d v="2022-10-06T00:00:00"/>
    <n v="87024.82"/>
    <x v="1"/>
    <s v="Subscription"/>
    <s v="Enterprise"/>
    <s v="South"/>
    <s v="CUST10256"/>
    <s v=""/>
    <s v="Mother realize against country visit."/>
    <s v="OK"/>
    <s v="Valid"/>
    <s v=""/>
    <s v="valid"/>
  </r>
  <r>
    <s v="TRX110312"/>
    <d v="2023-12-11T00:00:00"/>
    <n v="148775.12"/>
    <x v="1"/>
    <s v="Service"/>
    <s v="Online"/>
    <s v="North"/>
    <s v="CUST10204"/>
    <s v=""/>
    <s v="Enter effect item store effort risk."/>
    <s v="OK"/>
    <s v="Valid"/>
    <s v=""/>
    <s v="valid"/>
  </r>
  <r>
    <s v="TRX110313"/>
    <d v="2022-10-03T00:00:00"/>
    <n v="166425.98000000001"/>
    <x v="1"/>
    <s v="Subscription"/>
    <s v="Retail"/>
    <s v="East"/>
    <s v="CUST10219"/>
    <s v=""/>
    <s v="Include station within explain force hospital high."/>
    <s v="OK"/>
    <s v="Valid"/>
    <s v=""/>
    <s v="valid"/>
  </r>
  <r>
    <s v="TRX110314"/>
    <d v="2023-06-15T00:00:00"/>
    <n v="-24578.31"/>
    <x v="0"/>
    <s v="Marketing"/>
    <s v="Online"/>
    <s v="South"/>
    <s v=""/>
    <s v="VEND1019"/>
    <s v="Operation ready himself which."/>
    <s v="OK"/>
    <s v=""/>
    <s v="Valid"/>
    <s v="valid"/>
  </r>
  <r>
    <s v="TRX110315"/>
    <d v="2023-02-02T00:00:00"/>
    <n v="-38056.61"/>
    <x v="0"/>
    <s v="Utilities"/>
    <s v="Retail"/>
    <s v="North"/>
    <s v=""/>
    <s v="VEND1059"/>
    <s v="Education energy represent though."/>
    <s v="OK"/>
    <s v=""/>
    <s v="Valid"/>
    <s v="valid"/>
  </r>
  <r>
    <s v="TRX110316"/>
    <d v="2023-07-29T00:00:00"/>
    <n v="-26211.45"/>
    <x v="0"/>
    <s v="Other"/>
    <s v="Online"/>
    <s v="South"/>
    <s v=""/>
    <s v="VEND1044"/>
    <s v="Clearly test yeah simply."/>
    <s v="OK"/>
    <s v=""/>
    <s v="Valid"/>
    <s v="valid"/>
  </r>
  <r>
    <s v="TRX110317"/>
    <d v="2023-01-07T00:00:00"/>
    <n v="192580.06"/>
    <x v="1"/>
    <s v="Product"/>
    <s v="Retail"/>
    <s v="West"/>
    <s v="CUST10139"/>
    <s v=""/>
    <s v="Food newspaper job another send reveal movement."/>
    <s v="OK"/>
    <s v="Valid"/>
    <s v=""/>
    <s v="valid"/>
  </r>
  <r>
    <s v="TRX110318"/>
    <d v="2023-05-03T00:00:00"/>
    <n v="142151.67999999999"/>
    <x v="1"/>
    <s v="Subscription"/>
    <s v="Retail"/>
    <s v="East"/>
    <s v="CUST10029"/>
    <s v=""/>
    <s v="Mouth surface too yeah organization."/>
    <s v="OK"/>
    <s v="Valid"/>
    <s v=""/>
    <s v="valid"/>
  </r>
  <r>
    <s v="TRX110319"/>
    <d v="2022-11-19T00:00:00"/>
    <n v="142637.28"/>
    <x v="1"/>
    <s v="Subscription"/>
    <s v="Enterprise"/>
    <s v="North"/>
    <s v="CUST10315"/>
    <s v=""/>
    <s v="Trip magazine modern manager election act five."/>
    <s v="OK"/>
    <s v="Valid"/>
    <s v=""/>
    <s v="valid"/>
  </r>
  <r>
    <s v="TRX110320"/>
    <d v="2023-03-14T00:00:00"/>
    <n v="-29526.78"/>
    <x v="0"/>
    <s v="Utilities"/>
    <s v="Enterprise"/>
    <s v="East"/>
    <s v=""/>
    <s v="VEND1004"/>
    <s v="Add seem conference investment reflect wrong."/>
    <s v="OK"/>
    <s v=""/>
    <s v="Valid"/>
    <s v="valid"/>
  </r>
  <r>
    <s v="TRX110321"/>
    <d v="2023-10-20T00:00:00"/>
    <n v="153593.07999999999"/>
    <x v="1"/>
    <s v="Subscription"/>
    <s v="Online"/>
    <s v="West"/>
    <s v="CUST10117"/>
    <s v=""/>
    <s v="Themselves nation push cover necessary sea."/>
    <s v="OK"/>
    <s v="Valid"/>
    <s v=""/>
    <s v="valid"/>
  </r>
  <r>
    <s v="TRX110322"/>
    <d v="2022-08-10T00:00:00"/>
    <n v="-34926.01"/>
    <x v="0"/>
    <s v="Utilities"/>
    <s v="Enterprise"/>
    <s v="East"/>
    <s v=""/>
    <s v="VEND1115"/>
    <s v="Morning lot mind area marriage more tough."/>
    <s v="OK"/>
    <s v=""/>
    <s v="Valid"/>
    <s v="valid"/>
  </r>
  <r>
    <s v="TRX110323"/>
    <d v="2023-09-20T00:00:00"/>
    <n v="220986.78"/>
    <x v="1"/>
    <s v="Product"/>
    <s v="Retail"/>
    <s v="North"/>
    <s v="CUST10153"/>
    <s v=""/>
    <s v="Building while provide."/>
    <s v="OK"/>
    <s v="Valid"/>
    <s v=""/>
    <s v="valid"/>
  </r>
  <r>
    <s v="TRX110324"/>
    <d v="2023-01-29T00:00:00"/>
    <n v="205383.26"/>
    <x v="1"/>
    <s v="Service"/>
    <s v="Retail"/>
    <s v="East"/>
    <s v="CUST10201"/>
    <s v=""/>
    <s v="Enter brother sister but expert set type."/>
    <s v="OK"/>
    <s v="Valid"/>
    <s v=""/>
    <s v="valid"/>
  </r>
  <r>
    <s v="TRX110325"/>
    <d v="2022-01-15T00:00:00"/>
    <n v="-31347.360000000001"/>
    <x v="0"/>
    <s v="Rent"/>
    <s v="Online"/>
    <s v="East"/>
    <s v=""/>
    <s v="VEND1022"/>
    <s v="Stuff over police himself door suggest five."/>
    <s v="OK"/>
    <s v=""/>
    <s v="Valid"/>
    <s v="valid"/>
  </r>
  <r>
    <s v="TRX110326"/>
    <d v="2022-11-16T00:00:00"/>
    <n v="137289.35999999999"/>
    <x v="1"/>
    <s v="Service"/>
    <s v="Online"/>
    <s v="North"/>
    <s v="CUST10097"/>
    <s v=""/>
    <s v="City relationship fast move believe wind who."/>
    <s v="OK"/>
    <s v="Valid"/>
    <s v=""/>
    <s v="valid"/>
  </r>
  <r>
    <s v="TRX110327"/>
    <d v="2023-05-22T00:00:00"/>
    <n v="154087.81"/>
    <x v="1"/>
    <s v="Product"/>
    <s v="Retail"/>
    <s v="South"/>
    <s v="CUST10320"/>
    <s v=""/>
    <s v="Phone quite brother cover work rich director them."/>
    <s v="OK"/>
    <s v="Valid"/>
    <s v=""/>
    <s v="valid"/>
  </r>
  <r>
    <s v="TRX110328"/>
    <d v="2023-05-11T00:00:00"/>
    <n v="127063.9"/>
    <x v="1"/>
    <s v="Service"/>
    <s v="Retail"/>
    <s v="West"/>
    <s v="CUST10339"/>
    <s v=""/>
    <s v="Loss including adult level democratic science."/>
    <s v="OK"/>
    <s v="Valid"/>
    <s v=""/>
    <s v="valid"/>
  </r>
  <r>
    <s v="TRX110329"/>
    <d v="2022-06-22T00:00:00"/>
    <n v="38423.730000000003"/>
    <x v="2"/>
    <s v="Equity"/>
    <s v="Online"/>
    <s v="West"/>
    <s v=""/>
    <s v=""/>
    <s v="Follow race plant public food suggest gas."/>
    <s v="OK"/>
    <s v=""/>
    <s v=""/>
    <s v="valid"/>
  </r>
  <r>
    <s v="TRX110330"/>
    <d v="2023-03-14T00:00:00"/>
    <n v="48900.31"/>
    <x v="1"/>
    <s v="Product"/>
    <s v="Retail"/>
    <s v="South"/>
    <s v="CUST10043"/>
    <s v=""/>
    <s v="Deep land close system parent."/>
    <s v="OK"/>
    <s v="Valid"/>
    <s v=""/>
    <s v="valid"/>
  </r>
  <r>
    <s v="TRX110331"/>
    <d v="2023-09-04T00:00:00"/>
    <n v="141839.35999999999"/>
    <x v="1"/>
    <s v="Service"/>
    <s v="Enterprise"/>
    <s v="North"/>
    <s v="CUST10239"/>
    <s v=""/>
    <s v="Ever my can identify performance open culture."/>
    <s v="OK"/>
    <s v="Valid"/>
    <s v=""/>
    <s v="valid"/>
  </r>
  <r>
    <s v="TRX110332"/>
    <d v="2022-06-11T00:00:00"/>
    <n v="-2000"/>
    <x v="0"/>
    <s v="Utilities"/>
    <s v="Retail"/>
    <s v="North"/>
    <s v=""/>
    <s v="VEND1024"/>
    <s v="Standard daughter serve none prove."/>
    <s v="OK"/>
    <s v=""/>
    <s v="Valid"/>
    <s v="valid"/>
  </r>
  <r>
    <s v="TRX110333"/>
    <d v="2023-09-08T00:00:00"/>
    <n v="160333.68"/>
    <x v="1"/>
    <s v="Subscription"/>
    <s v="Online"/>
    <s v="North"/>
    <s v="CUST10132"/>
    <s v=""/>
    <s v="Focus wear beat note."/>
    <s v="OK"/>
    <s v="Valid"/>
    <s v=""/>
    <s v="valid"/>
  </r>
  <r>
    <s v="TRX110334"/>
    <d v="2022-03-28T00:00:00"/>
    <n v="141553.32999999999"/>
    <x v="1"/>
    <s v="Subscription"/>
    <s v="Retail"/>
    <s v="North"/>
    <s v="CUST10362"/>
    <s v=""/>
    <s v="Even someone move painting subject eye."/>
    <s v="OK"/>
    <s v="Valid"/>
    <s v=""/>
    <s v="valid"/>
  </r>
  <r>
    <s v="TRX110335"/>
    <d v="2023-02-17T00:00:00"/>
    <n v="-86661.8"/>
    <x v="0"/>
    <s v="Marketing"/>
    <s v="Online"/>
    <s v="South"/>
    <s v=""/>
    <s v="VEND1093"/>
    <s v="Particular head view above."/>
    <s v="OK"/>
    <s v=""/>
    <s v="Valid"/>
    <s v="valid"/>
  </r>
  <r>
    <s v="TRX110336"/>
    <d v="2022-02-14T00:00:00"/>
    <n v="-40761.86"/>
    <x v="0"/>
    <s v="Marketing"/>
    <s v="Enterprise"/>
    <s v="East"/>
    <s v=""/>
    <s v="VEND1040"/>
    <s v="President nearly court us few."/>
    <s v="OK"/>
    <s v=""/>
    <s v="Valid"/>
    <s v="valid"/>
  </r>
  <r>
    <s v="TRX110337"/>
    <d v="2022-08-15T00:00:00"/>
    <n v="-39808.79"/>
    <x v="0"/>
    <s v="Rent"/>
    <s v="Retail"/>
    <s v="North"/>
    <s v=""/>
    <s v="VEND1010"/>
    <s v="Eat school wall personal certain phone."/>
    <s v="OK"/>
    <s v=""/>
    <s v="Valid"/>
    <s v="valid"/>
  </r>
  <r>
    <s v="TRX110338"/>
    <d v="2022-07-10T00:00:00"/>
    <n v="-42769.34"/>
    <x v="0"/>
    <s v="Marketing"/>
    <s v="Enterprise"/>
    <s v="West"/>
    <s v=""/>
    <s v="VEND1077"/>
    <s v="Full they involve story one mouth president former."/>
    <s v="OK"/>
    <s v=""/>
    <s v="Valid"/>
    <s v="valid"/>
  </r>
  <r>
    <s v="TRX110339"/>
    <d v="2022-08-06T00:00:00"/>
    <n v="115495.5"/>
    <x v="1"/>
    <s v="Subscription"/>
    <s v="Retail"/>
    <s v="North"/>
    <s v="CUST10193"/>
    <s v=""/>
    <s v="College single understand."/>
    <s v="OK"/>
    <s v="Valid"/>
    <s v=""/>
    <s v="valid"/>
  </r>
  <r>
    <s v="TRX110340"/>
    <d v="2023-04-11T00:00:00"/>
    <n v="-51889.21"/>
    <x v="0"/>
    <s v="Marketing"/>
    <s v="Retail"/>
    <s v="West"/>
    <s v=""/>
    <s v="VEND1099"/>
    <s v="Describe work game animal call."/>
    <s v="OK"/>
    <s v=""/>
    <s v="Valid"/>
    <s v="valid"/>
  </r>
  <r>
    <s v="TRX110341"/>
    <d v="2023-09-07T00:00:00"/>
    <n v="-8359.86"/>
    <x v="0"/>
    <s v="Other"/>
    <s v="Enterprise"/>
    <s v="North"/>
    <s v=""/>
    <s v="VEND1116"/>
    <s v="Line through today available best after use."/>
    <s v="OK"/>
    <s v=""/>
    <s v="Valid"/>
    <s v="valid"/>
  </r>
  <r>
    <s v="TRX110342"/>
    <d v="2023-07-19T00:00:00"/>
    <n v="-29313.71"/>
    <x v="0"/>
    <s v="Supplies"/>
    <s v="Enterprise"/>
    <s v="North"/>
    <s v=""/>
    <s v="VEND1060"/>
    <s v="How see chair night."/>
    <s v="OK"/>
    <s v=""/>
    <s v="Valid"/>
    <s v="valid"/>
  </r>
  <r>
    <s v="TRX110343"/>
    <d v="2023-01-26T00:00:00"/>
    <n v="176382.44"/>
    <x v="1"/>
    <s v="Service"/>
    <s v="Retail"/>
    <s v="South"/>
    <s v="CUST10090"/>
    <s v=""/>
    <s v="Trip call year ahead vote safe."/>
    <s v="OK"/>
    <s v="Valid"/>
    <s v=""/>
    <s v="valid"/>
  </r>
  <r>
    <s v="TRX110344"/>
    <d v="2023-07-13T00:00:00"/>
    <n v="20133.599999999999"/>
    <x v="2"/>
    <s v="Equity"/>
    <s v="Enterprise"/>
    <s v="West"/>
    <s v=""/>
    <s v=""/>
    <s v="Once fear later change military myself girl."/>
    <s v="OK"/>
    <s v=""/>
    <s v=""/>
    <s v="valid"/>
  </r>
  <r>
    <s v="TRX110345"/>
    <d v="2023-10-21T00:00:00"/>
    <n v="231683.35"/>
    <x v="1"/>
    <s v="Service"/>
    <s v="Enterprise"/>
    <s v="East"/>
    <s v="CUST10020"/>
    <s v=""/>
    <s v="Sit something respond nature owner base."/>
    <s v="OK"/>
    <s v="Valid"/>
    <s v=""/>
    <s v="valid"/>
  </r>
  <r>
    <s v="TRX110346"/>
    <d v="2022-12-20T00:00:00"/>
    <n v="-20704.54"/>
    <x v="0"/>
    <s v="Other"/>
    <s v="Enterprise"/>
    <s v="East"/>
    <s v=""/>
    <s v="VEND1025"/>
    <s v="Strategy which contain senior weight major."/>
    <s v="OK"/>
    <s v=""/>
    <s v="Valid"/>
    <s v="valid"/>
  </r>
  <r>
    <s v="TRX110347"/>
    <d v="2023-09-30T00:00:00"/>
    <n v="156235.82999999999"/>
    <x v="1"/>
    <s v="Service"/>
    <s v="Retail"/>
    <s v="South"/>
    <s v="CUST10342"/>
    <s v=""/>
    <s v="Back firm hand."/>
    <s v="OK"/>
    <s v="Valid"/>
    <s v=""/>
    <s v="valid"/>
  </r>
  <r>
    <s v="TRX110348"/>
    <d v="2023-03-14T00:00:00"/>
    <n v="-69032.45"/>
    <x v="0"/>
    <s v="Supplies"/>
    <s v="Enterprise"/>
    <s v="West"/>
    <s v=""/>
    <s v="VEND1039"/>
    <s v="Some city help model any director Democrat."/>
    <s v="OK"/>
    <s v=""/>
    <s v="Valid"/>
    <s v="valid"/>
  </r>
  <r>
    <s v="TRX110349"/>
    <d v="2023-03-13T00:00:00"/>
    <n v="-57939.97"/>
    <x v="0"/>
    <s v="Other"/>
    <s v="Retail"/>
    <s v="South"/>
    <s v=""/>
    <s v="VEND1022"/>
    <s v="Sort last language carry."/>
    <s v="OK"/>
    <s v=""/>
    <s v="Valid"/>
    <s v="valid"/>
  </r>
  <r>
    <s v="TRX110350"/>
    <d v="2023-01-19T00:00:00"/>
    <n v="226470.25"/>
    <x v="1"/>
    <s v="Product"/>
    <s v="Retail"/>
    <s v="East"/>
    <s v="CUST10153"/>
    <s v=""/>
    <s v="Difficult network participant almost again box actually industry."/>
    <s v="OK"/>
    <s v="Valid"/>
    <s v=""/>
    <s v="valid"/>
  </r>
  <r>
    <s v="TRX110351"/>
    <d v="2023-08-24T00:00:00"/>
    <n v="74516.13"/>
    <x v="1"/>
    <s v="Product"/>
    <s v="Retail"/>
    <s v="North"/>
    <s v="CUST10254"/>
    <s v=""/>
    <s v="Number someone safe purpose trade."/>
    <s v="OK"/>
    <s v="Valid"/>
    <s v=""/>
    <s v="valid"/>
  </r>
  <r>
    <s v="TRX110352"/>
    <d v="2023-03-15T00:00:00"/>
    <n v="255730.89"/>
    <x v="1"/>
    <s v="Service"/>
    <s v="Online"/>
    <s v="North"/>
    <s v="CUST10065"/>
    <s v=""/>
    <s v="Head none positive attention."/>
    <s v="OK"/>
    <s v="Valid"/>
    <s v=""/>
    <s v="valid"/>
  </r>
  <r>
    <s v="TRX110353"/>
    <d v="2022-08-03T00:00:00"/>
    <n v="10719.33"/>
    <x v="3"/>
    <s v="Asset"/>
    <s v="Online"/>
    <s v="East"/>
    <s v=""/>
    <s v=""/>
    <s v="First let actually common foot beautiful."/>
    <s v="OK"/>
    <s v=""/>
    <s v=""/>
    <s v="valid"/>
  </r>
  <r>
    <s v="TRX110354"/>
    <d v="2022-09-20T00:00:00"/>
    <n v="30047.200000000001"/>
    <x v="2"/>
    <s v="Equity"/>
    <s v="Retail"/>
    <s v="North"/>
    <s v=""/>
    <s v=""/>
    <s v="Finally difference close scene catch Mr bring."/>
    <s v="OK"/>
    <s v=""/>
    <s v=""/>
    <s v="valid"/>
  </r>
  <r>
    <s v="TRX110355"/>
    <d v="2023-10-05T00:00:00"/>
    <n v="-22100.720000000001"/>
    <x v="0"/>
    <s v="Utilities"/>
    <s v="Enterprise"/>
    <s v="East"/>
    <s v=""/>
    <s v="VEND1004"/>
    <s v="Line under pretty then send standard economy."/>
    <s v="OK"/>
    <s v=""/>
    <s v="Valid"/>
    <s v="valid"/>
  </r>
  <r>
    <s v="TRX110356"/>
    <d v="2023-12-29T00:00:00"/>
    <n v="205545.77"/>
    <x v="1"/>
    <s v="Product"/>
    <s v="Online"/>
    <s v="East"/>
    <s v="CUST10183"/>
    <s v=""/>
    <s v="Other personal prepare say section agree."/>
    <s v="OK"/>
    <s v="Valid"/>
    <s v=""/>
    <s v="valid"/>
  </r>
  <r>
    <s v="TRX110357"/>
    <d v="2023-02-10T00:00:00"/>
    <n v="134665.79"/>
    <x v="1"/>
    <s v="Subscription"/>
    <s v="Online"/>
    <s v="East"/>
    <s v="CUST10118"/>
    <s v=""/>
    <s v="Source west begin station ago consider."/>
    <s v="OK"/>
    <s v="Valid"/>
    <s v=""/>
    <s v="valid"/>
  </r>
  <r>
    <s v="TRX110358"/>
    <d v="2022-10-16T00:00:00"/>
    <n v="-29510.32"/>
    <x v="0"/>
    <s v="Other"/>
    <s v="Retail"/>
    <s v="North"/>
    <s v=""/>
    <s v="VEND1077"/>
    <s v="Radio energy pressure property."/>
    <s v="OK"/>
    <s v=""/>
    <s v="Valid"/>
    <s v="valid"/>
  </r>
  <r>
    <s v="TRX110359"/>
    <d v="2023-11-18T00:00:00"/>
    <n v="-29438.71"/>
    <x v="0"/>
    <s v="Utilities"/>
    <s v="Retail"/>
    <s v="North"/>
    <s v=""/>
    <s v="VEND1068"/>
    <s v="Develop direction information catch against already realize."/>
    <s v="OK"/>
    <s v=""/>
    <s v="Valid"/>
    <s v="valid"/>
  </r>
  <r>
    <s v="TRX110360"/>
    <d v="2022-04-26T00:00:00"/>
    <n v="114777.5"/>
    <x v="1"/>
    <s v="Service"/>
    <s v="Enterprise"/>
    <s v="East"/>
    <s v="CUST10250"/>
    <s v=""/>
    <s v="Bank child across card raise."/>
    <s v="OK"/>
    <s v="Valid"/>
    <s v=""/>
    <s v="valid"/>
  </r>
  <r>
    <s v="TRX110361"/>
    <d v="2022-02-11T00:00:00"/>
    <n v="34200.33"/>
    <x v="3"/>
    <s v="Asset"/>
    <s v="Retail"/>
    <s v="South"/>
    <s v=""/>
    <s v=""/>
    <s v="Thing then thought hit."/>
    <s v="OK"/>
    <s v=""/>
    <s v=""/>
    <s v="valid"/>
  </r>
  <r>
    <s v="TRX110362"/>
    <d v="2022-09-25T00:00:00"/>
    <n v="59567.65"/>
    <x v="1"/>
    <s v="Service"/>
    <s v="Retail"/>
    <s v="North"/>
    <s v="CUST10112"/>
    <s v=""/>
    <s v="Well consumer cold road serve step cut."/>
    <s v="OK"/>
    <s v="Valid"/>
    <s v=""/>
    <s v="valid"/>
  </r>
  <r>
    <s v="TRX110363"/>
    <d v="2023-03-30T00:00:00"/>
    <n v="-10186.459999999999"/>
    <x v="0"/>
    <s v="Payroll"/>
    <s v="Online"/>
    <s v="East"/>
    <s v=""/>
    <s v="VEND1045"/>
    <s v="Great church control piece enter perform race draw."/>
    <s v="OK"/>
    <s v=""/>
    <s v="Valid"/>
    <s v="valid"/>
  </r>
  <r>
    <s v="TRX110364"/>
    <d v="2023-07-21T00:00:00"/>
    <n v="82329.3"/>
    <x v="1"/>
    <s v="Product"/>
    <s v="Online"/>
    <s v="West"/>
    <s v="CUST10001"/>
    <s v=""/>
    <s v="Bank huge measure administration."/>
    <s v="OK"/>
    <s v="Valid"/>
    <s v=""/>
    <s v="valid"/>
  </r>
  <r>
    <s v="TRX110365"/>
    <d v="2023-11-14T00:00:00"/>
    <n v="117564.2"/>
    <x v="1"/>
    <s v="Service"/>
    <s v="Retail"/>
    <s v="South"/>
    <s v="CUST10148"/>
    <s v=""/>
    <s v="Pattern charge explain."/>
    <s v="OK"/>
    <s v="Valid"/>
    <s v=""/>
    <s v="valid"/>
  </r>
  <r>
    <s v="TRX110366"/>
    <d v="2023-01-31T00:00:00"/>
    <n v="-37596.19"/>
    <x v="0"/>
    <s v="Payroll"/>
    <s v="Enterprise"/>
    <s v="South"/>
    <s v=""/>
    <s v="VEND1081"/>
    <s v="Phone at charge every half better shake."/>
    <s v="OK"/>
    <s v=""/>
    <s v="Valid"/>
    <s v="valid"/>
  </r>
  <r>
    <s v="TRX110367"/>
    <d v="2022-11-22T00:00:00"/>
    <n v="118677.51"/>
    <x v="1"/>
    <s v="Product"/>
    <s v="Enterprise"/>
    <s v="West"/>
    <s v="CUST10242"/>
    <s v=""/>
    <s v="Include soon majority marriage five watch."/>
    <s v="OK"/>
    <s v="Valid"/>
    <s v=""/>
    <s v="valid"/>
  </r>
  <r>
    <s v="TRX110368"/>
    <d v="2023-03-12T00:00:00"/>
    <n v="135585.14000000001"/>
    <x v="1"/>
    <s v="Subscription"/>
    <s v="Retail"/>
    <s v="West"/>
    <s v="CUST10177"/>
    <s v=""/>
    <s v="Record response result us themselves."/>
    <s v="OK"/>
    <s v="Valid"/>
    <s v=""/>
    <s v="valid"/>
  </r>
  <r>
    <s v="TRX110369"/>
    <d v="2023-09-21T00:00:00"/>
    <n v="162659.14000000001"/>
    <x v="1"/>
    <s v="Subscription"/>
    <s v="Enterprise"/>
    <s v="East"/>
    <s v="CUST10302"/>
    <s v=""/>
    <s v="Should throughout mind serve."/>
    <s v="OK"/>
    <s v="Valid"/>
    <s v=""/>
    <s v="valid"/>
  </r>
  <r>
    <s v="TRX110370"/>
    <d v="2022-05-15T00:00:00"/>
    <n v="98475.31"/>
    <x v="1"/>
    <s v="Service"/>
    <s v="Online"/>
    <s v="North"/>
    <s v="CUST10343"/>
    <s v=""/>
    <s v="Case in people financial see rich."/>
    <s v="OK"/>
    <s v="Valid"/>
    <s v=""/>
    <s v="valid"/>
  </r>
  <r>
    <s v="TRX110371"/>
    <d v="2022-01-13T00:00:00"/>
    <n v="-39204.68"/>
    <x v="0"/>
    <s v="Payroll"/>
    <s v="Online"/>
    <s v="East"/>
    <s v=""/>
    <s v="VEND1091"/>
    <s v="Mind someone beat former personal."/>
    <s v="OK"/>
    <s v=""/>
    <s v="Valid"/>
    <s v="valid"/>
  </r>
  <r>
    <s v="TRX110372"/>
    <d v="2023-09-17T00:00:00"/>
    <n v="164321.31"/>
    <x v="1"/>
    <s v="Subscription"/>
    <s v="Enterprise"/>
    <s v="East"/>
    <s v="CUST10086"/>
    <s v=""/>
    <s v="Minute history matter happen."/>
    <s v="OK"/>
    <s v="Valid"/>
    <s v=""/>
    <s v="valid"/>
  </r>
  <r>
    <s v="TRX110373"/>
    <d v="2023-05-26T00:00:00"/>
    <n v="-35316.28"/>
    <x v="0"/>
    <s v="Rent"/>
    <s v="Retail"/>
    <s v="South"/>
    <s v=""/>
    <s v="VEND1038"/>
    <s v="Course wish play under can make ground."/>
    <s v="OK"/>
    <s v=""/>
    <s v="Valid"/>
    <s v="valid"/>
  </r>
  <r>
    <s v="TRX110374"/>
    <d v="2022-03-03T00:00:00"/>
    <n v="-70290.14"/>
    <x v="0"/>
    <s v="Supplies"/>
    <s v="Retail"/>
    <s v="South"/>
    <s v=""/>
    <s v="VEND1112"/>
    <s v="Population act involve material south without partner."/>
    <s v="OK"/>
    <s v=""/>
    <s v="Valid"/>
    <s v="valid"/>
  </r>
  <r>
    <s v="TRX110375"/>
    <d v="2023-07-24T00:00:00"/>
    <n v="-62200.160000000003"/>
    <x v="0"/>
    <s v="Other"/>
    <s v="Online"/>
    <s v="West"/>
    <s v=""/>
    <s v="VEND1003"/>
    <s v="Common wear group born college."/>
    <s v="OK"/>
    <s v=""/>
    <s v="Valid"/>
    <s v="valid"/>
  </r>
  <r>
    <s v="TRX110376"/>
    <d v="2023-05-10T00:00:00"/>
    <n v="171034.63"/>
    <x v="1"/>
    <s v="Product"/>
    <s v="Retail"/>
    <s v="East"/>
    <s v="CUST10068"/>
    <s v=""/>
    <s v="While though us easy record research fund."/>
    <s v="OK"/>
    <s v="Valid"/>
    <s v=""/>
    <s v="valid"/>
  </r>
  <r>
    <s v="TRX110377"/>
    <d v="2022-12-16T00:00:00"/>
    <n v="-29289.95"/>
    <x v="0"/>
    <s v="Rent"/>
    <s v="Online"/>
    <s v="West"/>
    <s v=""/>
    <s v="VEND1105"/>
    <s v="Send western probably question."/>
    <s v="OK"/>
    <s v=""/>
    <s v="Valid"/>
    <s v="valid"/>
  </r>
  <r>
    <s v="TRX110378"/>
    <d v="2022-07-03T00:00:00"/>
    <n v="-2000"/>
    <x v="0"/>
    <s v="Utilities"/>
    <s v="Enterprise"/>
    <s v="North"/>
    <s v=""/>
    <s v="VEND1018"/>
    <s v="Development agreement report under worry."/>
    <s v="OK"/>
    <s v=""/>
    <s v="Valid"/>
    <s v="valid"/>
  </r>
  <r>
    <s v="TRX110379"/>
    <d v="2023-03-20T00:00:00"/>
    <n v="-37382.83"/>
    <x v="0"/>
    <s v="Payroll"/>
    <s v="Retail"/>
    <s v="North"/>
    <s v=""/>
    <s v="VEND1087"/>
    <s v="On international television."/>
    <s v="OK"/>
    <s v=""/>
    <s v="Valid"/>
    <s v="valid"/>
  </r>
  <r>
    <s v="TRX110380"/>
    <d v="2023-09-09T00:00:00"/>
    <n v="49054.04"/>
    <x v="1"/>
    <s v="Service"/>
    <s v="Retail"/>
    <s v="West"/>
    <s v="CUST10236"/>
    <s v=""/>
    <s v="Trial generation protect act capital mouth training expert."/>
    <s v="OK"/>
    <s v="Valid"/>
    <s v=""/>
    <s v="valid"/>
  </r>
  <r>
    <s v="TRX110381"/>
    <d v="2023-10-18T00:00:00"/>
    <n v="-49612.15"/>
    <x v="0"/>
    <s v="Supplies"/>
    <s v="Online"/>
    <s v="North"/>
    <s v=""/>
    <s v="VEND1039"/>
    <s v="Ever minute now poor I dark war."/>
    <s v="OK"/>
    <s v=""/>
    <s v="Valid"/>
    <s v="valid"/>
  </r>
  <r>
    <s v="TRX110382"/>
    <d v="2022-07-28T00:00:00"/>
    <n v="-38407.79"/>
    <x v="0"/>
    <s v="Rent"/>
    <s v="Online"/>
    <s v="East"/>
    <s v=""/>
    <s v="VEND1086"/>
    <s v="Author law least enough fight."/>
    <s v="OK"/>
    <s v=""/>
    <s v="Valid"/>
    <s v="valid"/>
  </r>
  <r>
    <s v="TRX110383"/>
    <d v="2022-09-23T00:00:00"/>
    <n v="236639.75"/>
    <x v="1"/>
    <s v="Product"/>
    <s v="Enterprise"/>
    <s v="South"/>
    <s v="CUST10062"/>
    <s v=""/>
    <s v="Individual save ok smile former everybody method no."/>
    <s v="OK"/>
    <s v="Valid"/>
    <s v=""/>
    <s v="valid"/>
  </r>
  <r>
    <s v="TRX110384"/>
    <d v="2022-03-27T00:00:00"/>
    <n v="-32432.03"/>
    <x v="0"/>
    <s v="Other"/>
    <s v="Retail"/>
    <s v="East"/>
    <s v=""/>
    <s v="VEND1056"/>
    <s v="Message goal any history practice often result."/>
    <s v="OK"/>
    <s v=""/>
    <s v="Valid"/>
    <s v="valid"/>
  </r>
  <r>
    <s v="TRX110385"/>
    <d v="2023-03-11T00:00:00"/>
    <n v="69256.75"/>
    <x v="1"/>
    <s v="Subscription"/>
    <s v="Online"/>
    <s v="West"/>
    <s v="CUST10022"/>
    <s v=""/>
    <s v="Treatment where someone television."/>
    <s v="OK"/>
    <s v="Valid"/>
    <s v=""/>
    <s v="valid"/>
  </r>
  <r>
    <s v="TRX110386"/>
    <d v="2023-09-19T00:00:00"/>
    <n v="-71542.14"/>
    <x v="0"/>
    <s v="Other"/>
    <s v="Retail"/>
    <s v="South"/>
    <s v=""/>
    <s v="VEND1070"/>
    <s v="Hit discuss practice special fear."/>
    <s v="OK"/>
    <s v=""/>
    <s v="Valid"/>
    <s v="valid"/>
  </r>
  <r>
    <s v="TRX110387"/>
    <d v="2023-10-29T00:00:00"/>
    <n v="-62702.89"/>
    <x v="0"/>
    <s v="Payroll"/>
    <s v="Enterprise"/>
    <s v="South"/>
    <s v=""/>
    <s v="VEND1007"/>
    <s v="Professional study financial move who."/>
    <s v="OK"/>
    <s v=""/>
    <s v="Valid"/>
    <s v="valid"/>
  </r>
  <r>
    <s v="TRX110388"/>
    <d v="2022-12-06T00:00:00"/>
    <n v="162994.23000000001"/>
    <x v="1"/>
    <s v="Product"/>
    <s v="Enterprise"/>
    <s v="West"/>
    <s v="CUST10188"/>
    <s v=""/>
    <s v="Agreement during push everybody me off."/>
    <s v="OK"/>
    <s v="Valid"/>
    <s v=""/>
    <s v="valid"/>
  </r>
  <r>
    <s v="TRX110389"/>
    <d v="2023-06-27T00:00:00"/>
    <n v="121951.74"/>
    <x v="1"/>
    <s v="Product"/>
    <s v="Retail"/>
    <s v="North"/>
    <s v="CUST10167"/>
    <s v=""/>
    <s v="Catch himself follow camera find find."/>
    <s v="OK"/>
    <s v="Valid"/>
    <s v=""/>
    <s v="valid"/>
  </r>
  <r>
    <s v="TRX110390"/>
    <d v="2023-05-30T00:00:00"/>
    <n v="148472"/>
    <x v="1"/>
    <s v="Service"/>
    <s v="Enterprise"/>
    <s v="East"/>
    <s v="CUST10317"/>
    <s v=""/>
    <s v="Goal almost indicate owner old."/>
    <s v="OK"/>
    <s v="Valid"/>
    <s v=""/>
    <s v="valid"/>
  </r>
  <r>
    <s v="TRX110391"/>
    <d v="2023-10-03T00:00:00"/>
    <n v="51918.03"/>
    <x v="1"/>
    <s v="Subscription"/>
    <s v="Retail"/>
    <s v="North"/>
    <s v="CUST10296"/>
    <s v=""/>
    <s v="Political plant book go clearly collection concern."/>
    <s v="OK"/>
    <s v="Valid"/>
    <s v=""/>
    <s v="valid"/>
  </r>
  <r>
    <s v="TRX110392"/>
    <d v="2023-04-26T00:00:00"/>
    <n v="164875.32"/>
    <x v="1"/>
    <s v="Subscription"/>
    <s v="Retail"/>
    <s v="East"/>
    <s v="CUST10353"/>
    <s v=""/>
    <s v="Least hard finally might say."/>
    <s v="OK"/>
    <s v="Valid"/>
    <s v=""/>
    <s v="valid"/>
  </r>
  <r>
    <s v="TRX110393"/>
    <d v="2023-12-10T00:00:00"/>
    <n v="178614.2"/>
    <x v="1"/>
    <s v="Subscription"/>
    <s v="Enterprise"/>
    <s v="South"/>
    <s v="CUST10137"/>
    <s v=""/>
    <s v="Beautiful something low start appear."/>
    <s v="OK"/>
    <s v="Valid"/>
    <s v=""/>
    <s v="valid"/>
  </r>
  <r>
    <s v="TRX110394"/>
    <d v="2023-11-15T00:00:00"/>
    <n v="-62214.03"/>
    <x v="0"/>
    <s v="Other"/>
    <s v="Online"/>
    <s v="East"/>
    <s v=""/>
    <s v="VEND1100"/>
    <s v="Doctor sing return thus."/>
    <s v="OK"/>
    <s v=""/>
    <s v="Valid"/>
    <s v="valid"/>
  </r>
  <r>
    <s v="TRX110395"/>
    <d v="2022-06-29T00:00:00"/>
    <n v="22378.98"/>
    <x v="3"/>
    <s v="Asset"/>
    <s v="Online"/>
    <s v="South"/>
    <s v=""/>
    <s v=""/>
    <s v="Else fact them suffer born garden."/>
    <s v="OK"/>
    <s v=""/>
    <s v=""/>
    <s v="valid"/>
  </r>
  <r>
    <s v="TRX110396"/>
    <d v="2022-02-12T00:00:00"/>
    <n v="208022.63"/>
    <x v="1"/>
    <s v="Subscription"/>
    <s v="Enterprise"/>
    <s v="South"/>
    <s v="CUST10051"/>
    <s v=""/>
    <s v="Series lot decision realize dinner current join image."/>
    <s v="OK"/>
    <s v="Valid"/>
    <s v=""/>
    <s v="valid"/>
  </r>
  <r>
    <s v="TRX110397"/>
    <d v="2023-08-27T00:00:00"/>
    <n v="14287.8"/>
    <x v="2"/>
    <s v="Equity"/>
    <s v="Retail"/>
    <s v="West"/>
    <s v=""/>
    <s v=""/>
    <s v="Machine light wall bank race next."/>
    <s v="OK"/>
    <s v=""/>
    <s v=""/>
    <s v="valid"/>
  </r>
  <r>
    <s v="TRX110398"/>
    <d v="2022-12-30T00:00:00"/>
    <n v="132167.76999999999"/>
    <x v="1"/>
    <s v="Product"/>
    <s v="Online"/>
    <s v="West"/>
    <s v="CUST10234"/>
    <s v=""/>
    <s v="Suffer nice risk hear doctor."/>
    <s v="OK"/>
    <s v="Valid"/>
    <s v=""/>
    <s v="valid"/>
  </r>
  <r>
    <s v="TRX110399"/>
    <d v="2022-06-23T00:00:00"/>
    <n v="9025.25"/>
    <x v="3"/>
    <s v="Asset"/>
    <s v="Enterprise"/>
    <s v="North"/>
    <s v=""/>
    <s v=""/>
    <s v="Evidence break understand parent image guy find."/>
    <s v="OK"/>
    <s v=""/>
    <s v="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E2FDD-3484-4108-A4AC-2AB08DC514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count Type">
  <location ref="A22:D28" firstHeaderRow="0" firstDataRow="1" firstDataCol="1"/>
  <pivotFields count="14">
    <pivotField showAll="0"/>
    <pivotField numFmtId="14" showAll="0"/>
    <pivotField dataField="1"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mount" fld="2" subtotal="count" baseField="3" baseItem="0"/>
    <dataField name="Sum of amount" fld="2" baseField="0" baseItem="0"/>
    <dataField name="Average of amount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5DDC0F-8E94-421A-9317-21F3471CBCA8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ustomer_id" tableColumnId="1"/>
      <queryTableField id="2" name="customer_name" tableColumnId="2"/>
      <queryTableField id="3" name="segment" tableColumnId="3"/>
      <queryTableField id="4" name="join_date" tableColumnId="4"/>
      <queryTableField id="5" name="region" tableColumnId="5"/>
      <queryTableField id="6" name="status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460F854-FC44-43AA-9EB0-929A2CC74BC0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employee_id" tableColumnId="1"/>
      <queryTableField id="2" name="employee_name" tableColumnId="2"/>
      <queryTableField id="3" name="business_unit" tableColumnId="3"/>
      <queryTableField id="4" name="join_date" tableColumnId="4"/>
      <queryTableField id="5" name="status" tableColumnId="5"/>
      <queryTableField id="6" name="region" tableColumnId="6"/>
      <queryTableField id="7" name="cost_to_company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722BDDB-1357-4D08-BBBA-7FEB2C4FB1E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B945A7-C411-42A6-9658-C3D4EE9CEB89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business_unit" tableColumnId="3"/>
      <queryTableField id="4" name="budgeted_revenue" tableColumnId="4"/>
      <queryTableField id="5" name="budgeted_expens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E44CE3E-875C-4DA8-B8CA-F607FDA800BD}" autoFormatId="16" applyNumberFormats="0" applyBorderFormats="0" applyFontFormats="0" applyPatternFormats="0" applyAlignmentFormats="0" applyWidthHeightFormats="0">
  <queryTableRefresh nextId="15" unboundColumnsRight="3">
    <queryTableFields count="13">
      <queryTableField id="1" name="transaction_id" tableColumnId="1"/>
      <queryTableField id="2" name="transaction_date" tableColumnId="2"/>
      <queryTableField id="3" name="amount" tableColumnId="3"/>
      <queryTableField id="4" name="account_type" tableColumnId="4"/>
      <queryTableField id="5" name="category" tableColumnId="5"/>
      <queryTableField id="6" name="business_unit" tableColumnId="6"/>
      <queryTableField id="7" name="region" tableColumnId="7"/>
      <queryTableField id="8" name="customer_id" tableColumnId="8"/>
      <queryTableField id="9" name="vendor_id" tableColumnId="9"/>
      <queryTableField id="10" name="description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494AA8-2A3E-44A1-AC6C-432AF1D6C2EE}" name="Table8" displayName="Table8" ref="A7:F18" totalsRowShown="0" headerRowDxfId="11" dataDxfId="4">
  <autoFilter ref="A7:F18" xr:uid="{BA334CEB-F051-4F8A-AA61-D4409D1EB2D4}"/>
  <tableColumns count="6">
    <tableColumn id="1" xr3:uid="{AC6D827C-D0B4-4C58-9B43-A9F7EF4F1E3A}" name="Table" dataDxfId="10"/>
    <tableColumn id="2" xr3:uid="{3D106819-0DC6-4524-87F7-4BB7BECE79C3}" name="Check" dataDxfId="9"/>
    <tableColumn id="3" xr3:uid="{C45252A2-2555-4205-BDC8-08E4B25D18C4}" name="Records" dataDxfId="8"/>
    <tableColumn id="4" xr3:uid="{631466E6-8562-4CBC-ACFB-A938BB1743DB}" name="Issues" dataDxfId="7"/>
    <tableColumn id="5" xr3:uid="{B3100574-02F3-435B-882D-EB07E700104F}" name="Result" dataDxfId="6"/>
    <tableColumn id="6" xr3:uid="{E3CC330D-7C13-4B5D-B9EB-0357525E7F0F}" name="Action/Reaso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8BFC0F-91F4-4B7F-B7BC-3A6E86B095DB}" name="Table11" displayName="Table11" ref="A2:F3" totalsRowShown="0">
  <autoFilter ref="A2:F3" xr:uid="{F0E34791-3A34-4DB2-892A-627E6D486FE9}"/>
  <tableColumns count="6">
    <tableColumn id="1" xr3:uid="{83AC9074-150E-4BE9-B297-77D6BDC6FF60}" name="Table"/>
    <tableColumn id="2" xr3:uid="{6E86DCE9-F34F-4D57-97C8-D6A243E64268}" name="Customers"/>
    <tableColumn id="3" xr3:uid="{8C042EC4-3935-427A-926B-EE57ACDFB084}" name="Headcount"/>
    <tableColumn id="4" xr3:uid="{C1FDCDA7-FC34-4BA7-A740-61365074BD51}" name="Vendor"/>
    <tableColumn id="5" xr3:uid="{F4C2140C-1E3A-4D17-B4C7-B796B7A5E66F}" name="Budget"/>
    <tableColumn id="6" xr3:uid="{53531F63-8D8F-4B74-8D78-C61BBB5F5EBA}" name="Financial_Transactions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D0E1DB-376B-4262-905A-E511A51CC780}" name="Table12" displayName="Table12" ref="A32:B34" totalsRowShown="0">
  <autoFilter ref="A32:B34" xr:uid="{34DE8958-F109-4420-BBF8-1F4F0D41AA99}"/>
  <tableColumns count="2">
    <tableColumn id="1" xr3:uid="{511AD52F-5C83-4286-BF92-E520FAB136E5}" name="Date Range"/>
    <tableColumn id="2" xr3:uid="{1C161302-FAF0-406C-A841-A722B9F356A2}" name="Date" dataDxfId="15">
      <calculatedColumnFormula>MAX([1]!Financial_Transactions[transaction_date])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55C0ED-4A22-4A75-87F3-48ED16787B5A}" name="Table13" displayName="Table13" ref="A38:B41" totalsRowShown="0" headerRowDxfId="14" dataDxfId="13">
  <autoFilter ref="A38:B41" xr:uid="{51665D67-FFD2-47FF-801F-46C958330251}"/>
  <tableColumns count="2">
    <tableColumn id="2" xr3:uid="{467A005B-9E13-41D8-9477-06889B675D6E}" name="Action" dataDxfId="2"/>
    <tableColumn id="3" xr3:uid="{1EBF21F8-7857-4057-85EA-4EE7C928A167}" name="Reason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1C3C8E-F41E-4A7C-B5CB-0169D7A3A49C}" name="Table14" displayName="Table14" ref="A45:B52" totalsRowShown="0" dataDxfId="12">
  <autoFilter ref="A45:B52" xr:uid="{25DF5A09-0E13-4532-9B1D-7CEAF5ED0476}"/>
  <tableColumns count="2">
    <tableColumn id="1" xr3:uid="{02EE159F-CF8D-4F7A-A448-8D96B6351586}" name="Overall Status" dataDxfId="0"/>
    <tableColumn id="2" xr3:uid="{E4DC8AD0-0102-4181-9238-379830186156}" name="All five tables passed integrity checks.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F0464-9E96-420A-86EA-D03051E8A458}" name="Customers" displayName="Customers" ref="A1:G401" tableType="queryTable" totalsRowShown="0">
  <autoFilter ref="A1:G401" xr:uid="{B22F0464-9E96-420A-86EA-D03051E8A458}"/>
  <tableColumns count="7">
    <tableColumn id="1" xr3:uid="{60EA5603-BCDD-47C8-9E8E-07C8A55CEA45}" uniqueName="1" name="customer_id" queryTableFieldId="1" dataDxfId="49"/>
    <tableColumn id="2" xr3:uid="{B7CE03F7-D45F-4112-A2D4-D872B254826E}" uniqueName="2" name="customer_name" queryTableFieldId="2" dataDxfId="48"/>
    <tableColumn id="3" xr3:uid="{35728E62-8D64-4D7A-98F1-16016D11D521}" uniqueName="3" name="segment" queryTableFieldId="3" dataDxfId="47"/>
    <tableColumn id="4" xr3:uid="{01FB7756-EBF4-4C82-B7BC-4068779569B7}" uniqueName="4" name="join_date" queryTableFieldId="4" dataDxfId="46"/>
    <tableColumn id="5" xr3:uid="{7F341DA8-D674-4BD8-9AF1-639B3C84BE29}" uniqueName="5" name="region" queryTableFieldId="5" dataDxfId="45"/>
    <tableColumn id="6" xr3:uid="{A3F7F2D8-9CE5-4BAA-A653-A57FCF4039A0}" uniqueName="6" name="status" queryTableFieldId="6" dataDxfId="44"/>
    <tableColumn id="7" xr3:uid="{9C0479DE-BE15-4734-92ED-44B33125A707}" uniqueName="7" name="Duplicate" queryTableFieldId="7" dataDxfId="21">
      <calculatedColumnFormula>IF(COUNTIF(Customers[customer_id],Customers[[#This Row],[customer_id]])&gt;1,"Yes","No")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D71FEF-1CBB-48C9-861E-781C2B4F179B}" name="Headcount" displayName="Headcount" ref="A1:H201" tableType="queryTable" totalsRowShown="0">
  <autoFilter ref="A1:H201" xr:uid="{9FD71FEF-1CBB-48C9-861E-781C2B4F179B}"/>
  <tableColumns count="8">
    <tableColumn id="1" xr3:uid="{CE112B4A-361B-4689-B882-833FE8099FFC}" uniqueName="1" name="employee_id" queryTableFieldId="1" dataDxfId="43"/>
    <tableColumn id="2" xr3:uid="{858D6185-85DE-43A4-9B71-40F97FCAF362}" uniqueName="2" name="employee_name" queryTableFieldId="2" dataDxfId="42"/>
    <tableColumn id="3" xr3:uid="{77A15C0B-3D0E-4954-AA07-5D696BFC3E05}" uniqueName="3" name="business_unit" queryTableFieldId="3" dataDxfId="41"/>
    <tableColumn id="4" xr3:uid="{A622BCF8-BAB2-4653-A6A5-D89061C62107}" uniqueName="4" name="join_date" queryTableFieldId="4" dataDxfId="40"/>
    <tableColumn id="5" xr3:uid="{479DE896-1D78-4B9B-BBD2-34B27E656F0E}" uniqueName="5" name="status" queryTableFieldId="5" dataDxfId="39"/>
    <tableColumn id="6" xr3:uid="{900A3800-CFF1-457E-9D0E-99C2DD493C00}" uniqueName="6" name="region" queryTableFieldId="6" dataDxfId="38"/>
    <tableColumn id="7" xr3:uid="{07AB8816-96E3-45D1-9995-7E998B475476}" uniqueName="7" name="cost_to_company" queryTableFieldId="7"/>
    <tableColumn id="8" xr3:uid="{235D9F76-3BDB-4E98-8557-4AC6E835EAE8}" uniqueName="8" name="Duplicate" queryTableFieldId="8" dataDxfId="20">
      <calculatedColumnFormula>IF(COUNTIF(Headcount[employee_id],Headcount[[#This Row],[employee_id]])&gt;1,"Yes","No")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4C3AFA-6099-405C-9ED1-AD54269041F2}" name="Vendors" displayName="Vendors" ref="A1:F121" tableType="queryTable" totalsRowShown="0">
  <autoFilter ref="A1:F121" xr:uid="{B44C3AFA-6099-405C-9ED1-AD54269041F2}"/>
  <tableColumns count="6">
    <tableColumn id="1" xr3:uid="{ED4DBBA6-42A7-4A67-A368-BDDC2A920A40}" uniqueName="1" name="vendor_id" queryTableFieldId="1" dataDxfId="37"/>
    <tableColumn id="2" xr3:uid="{A316439E-F3E0-42C5-B2A1-AD8C76793121}" uniqueName="2" name="vendor_name" queryTableFieldId="2" dataDxfId="36"/>
    <tableColumn id="3" xr3:uid="{002E9B14-A9B0-4829-A179-9FE37652E6E4}" uniqueName="3" name="category" queryTableFieldId="3" dataDxfId="35"/>
    <tableColumn id="4" xr3:uid="{7A4F15B4-D28D-4DF4-B884-CDC2672D5009}" uniqueName="4" name="region" queryTableFieldId="4" dataDxfId="34"/>
    <tableColumn id="5" xr3:uid="{D9184EB3-8C95-407A-B4B6-584EA9F9FAB4}" uniqueName="5" name="active" queryTableFieldId="5" dataDxfId="33"/>
    <tableColumn id="6" xr3:uid="{70EE9B8D-BFCE-4790-8A15-02514539C5EA}" uniqueName="6" name="Duplicate" queryTableFieldId="6" dataDxfId="22">
      <calculatedColumnFormula>IF(COUNTIF(Vendors[vendor_id],Vendors[[#This Row],[vendor_id]])&gt;1,"Yes","No")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6E6D41-C953-4C8C-BD21-646C1427DF62}" name="Budget" displayName="Budget" ref="A1:E73" tableType="queryTable" totalsRowShown="0">
  <autoFilter ref="A1:E73" xr:uid="{676E6D41-C953-4C8C-BD21-646C1427DF62}"/>
  <tableColumns count="5">
    <tableColumn id="1" xr3:uid="{D04B696E-D644-4A0D-A8E6-A7E1992F4D17}" uniqueName="1" name="year" queryTableFieldId="1"/>
    <tableColumn id="2" xr3:uid="{A1DE120C-AC44-46BC-A333-27D35C66FB8F}" uniqueName="2" name="month" queryTableFieldId="2"/>
    <tableColumn id="3" xr3:uid="{17A2C1BE-551B-43B8-A0C2-695E9BAD8883}" uniqueName="3" name="business_unit" queryTableFieldId="3" dataDxfId="32"/>
    <tableColumn id="4" xr3:uid="{1E63A10D-94DB-4F67-8F38-100783AFAFCD}" uniqueName="4" name="budgeted_revenue" queryTableFieldId="4"/>
    <tableColumn id="5" xr3:uid="{5AA14E55-EBF0-458F-BDE9-459AF151C841}" uniqueName="5" name="budgeted_expense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A6A2B8-8762-4C45-B787-DDB1CC8F4033}" name="Financial_Transactions" displayName="Financial_Transactions" ref="A1:M10401" tableType="queryTable" totalsRowShown="0">
  <autoFilter ref="A1:M10401" xr:uid="{95A6A2B8-8762-4C45-B787-DDB1CC8F4033}"/>
  <tableColumns count="13">
    <tableColumn id="1" xr3:uid="{F4B97C19-7366-4CBA-A1AC-EB1D4A9E6DE5}" uniqueName="1" name="transaction_id" queryTableFieldId="1" dataDxfId="31"/>
    <tableColumn id="2" xr3:uid="{DCC82E96-028B-485F-BF71-664AEAE07619}" uniqueName="2" name="transaction_date" queryTableFieldId="2" dataDxfId="30"/>
    <tableColumn id="3" xr3:uid="{2E7D23EF-E8B6-44A0-BB22-BD3700EB041D}" uniqueName="3" name="amount" queryTableFieldId="3"/>
    <tableColumn id="4" xr3:uid="{8FFF3E7F-10F9-4437-B31F-47F38026DDC2}" uniqueName="4" name="account_type" queryTableFieldId="4" dataDxfId="29"/>
    <tableColumn id="5" xr3:uid="{031F3C4F-A0FB-49D8-AF05-92FE784E4C68}" uniqueName="5" name="category" queryTableFieldId="5" dataDxfId="28"/>
    <tableColumn id="6" xr3:uid="{28B686AA-2A7E-4221-A9E2-0FC4899E3F85}" uniqueName="6" name="business_unit" queryTableFieldId="6" dataDxfId="27"/>
    <tableColumn id="7" xr3:uid="{DC3C1667-68F6-4F0C-9E95-5432CEEF52D9}" uniqueName="7" name="region" queryTableFieldId="7" dataDxfId="26"/>
    <tableColumn id="8" xr3:uid="{386DB2B9-E174-4013-9CD3-189E8CFB84DE}" uniqueName="8" name="customer_id" queryTableFieldId="8" dataDxfId="25"/>
    <tableColumn id="9" xr3:uid="{BF6B72B4-B07C-40D9-9CEC-8A14A0F64980}" uniqueName="9" name="vendor_id" queryTableFieldId="9" dataDxfId="24"/>
    <tableColumn id="10" xr3:uid="{B63C9FAD-5067-4230-AFE6-94B925D91315}" uniqueName="10" name="description" queryTableFieldId="10" dataDxfId="23"/>
    <tableColumn id="11" xr3:uid="{77B9E9D1-3474-49AA-8299-8C0C1968C52E}" uniqueName="11" name="Duplicate_Transaction_ID" queryTableFieldId="11" dataDxfId="19">
      <calculatedColumnFormula>IF(COUNTIF(Financial_Transactions[transaction_id],Financial_Transactions[[#This Row],[transaction_id]])&gt;1,"Yes","No")</calculatedColumnFormula>
    </tableColumn>
    <tableColumn id="12" xr3:uid="{5777F003-749A-49D4-87D9-CDEA6D7D47E1}" uniqueName="12" name="Cust_ID_Check" queryTableFieldId="12" dataDxfId="18">
      <calculatedColumnFormula>IF(Financial_Transactions[[#This Row],[customer_id]]&lt;&gt;"",(IF(COUNTIF(Customers[customer_id],Financial_Transactions[[#This Row],[customer_id]])&gt;0,"Valid","Invalid")),"")</calculatedColumnFormula>
    </tableColumn>
    <tableColumn id="13" xr3:uid="{9E0569FC-177D-449D-8FA0-83A024221316}" uniqueName="13" name="Vendor_ID_Check" queryTableFieldId="13" dataDxfId="17">
      <calculatedColumnFormula>IF(Financial_Transactions[[#This Row],[vendor_id]]&lt;&gt;"",IF(COUNTIF(Vendors[vendor_id],Financial_Transactions[[#This Row],[vendor_id]])&gt;0,"Valid","Invalid"),"")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2471-7D35-4A56-B4B8-650761F020F1}">
  <dimension ref="A1:F52"/>
  <sheetViews>
    <sheetView tabSelected="1" workbookViewId="0">
      <selection activeCell="F30" sqref="F30"/>
    </sheetView>
  </sheetViews>
  <sheetFormatPr defaultColWidth="15.5546875" defaultRowHeight="14.4" x14ac:dyDescent="0.3"/>
  <cols>
    <col min="1" max="1" width="25.88671875" bestFit="1" customWidth="1"/>
    <col min="2" max="2" width="32.88671875" customWidth="1"/>
    <col min="3" max="3" width="13.33203125" bestFit="1" customWidth="1"/>
    <col min="4" max="4" width="16.33203125" bestFit="1" customWidth="1"/>
    <col min="6" max="6" width="70.44140625" bestFit="1" customWidth="1"/>
  </cols>
  <sheetData>
    <row r="1" spans="1:6" ht="18" x14ac:dyDescent="0.35">
      <c r="A1" s="7" t="s">
        <v>22349</v>
      </c>
    </row>
    <row r="2" spans="1:6" x14ac:dyDescent="0.3">
      <c r="A2" t="s">
        <v>22293</v>
      </c>
      <c r="B2" t="s">
        <v>22298</v>
      </c>
      <c r="C2" t="s">
        <v>22304</v>
      </c>
      <c r="D2" t="s">
        <v>22319</v>
      </c>
      <c r="E2" t="s">
        <v>22306</v>
      </c>
      <c r="F2" t="s">
        <v>22320</v>
      </c>
    </row>
    <row r="3" spans="1:6" x14ac:dyDescent="0.3">
      <c r="A3" s="5" t="s">
        <v>22351</v>
      </c>
      <c r="B3">
        <v>400</v>
      </c>
      <c r="C3">
        <v>200</v>
      </c>
      <c r="D3">
        <v>120</v>
      </c>
      <c r="E3">
        <v>72</v>
      </c>
      <c r="F3" s="4">
        <v>10400</v>
      </c>
    </row>
    <row r="4" spans="1:6" x14ac:dyDescent="0.3">
      <c r="F4" s="4"/>
    </row>
    <row r="5" spans="1:6" x14ac:dyDescent="0.3">
      <c r="F5" s="4"/>
    </row>
    <row r="6" spans="1:6" ht="18" x14ac:dyDescent="0.35">
      <c r="A6" s="7" t="s">
        <v>22350</v>
      </c>
    </row>
    <row r="7" spans="1:6" x14ac:dyDescent="0.3">
      <c r="A7" s="3" t="s">
        <v>22293</v>
      </c>
      <c r="B7" s="3" t="s">
        <v>22294</v>
      </c>
      <c r="C7" s="3" t="s">
        <v>22295</v>
      </c>
      <c r="D7" s="3" t="s">
        <v>22296</v>
      </c>
      <c r="E7" s="3" t="s">
        <v>22297</v>
      </c>
      <c r="F7" s="3" t="s">
        <v>22353</v>
      </c>
    </row>
    <row r="8" spans="1:6" x14ac:dyDescent="0.3">
      <c r="A8" s="9" t="s">
        <v>22298</v>
      </c>
      <c r="B8" s="10" t="s">
        <v>22299</v>
      </c>
      <c r="C8" s="10">
        <v>400</v>
      </c>
      <c r="D8" s="10">
        <v>0</v>
      </c>
      <c r="E8" s="10" t="s">
        <v>22300</v>
      </c>
      <c r="F8" s="10" t="s">
        <v>22352</v>
      </c>
    </row>
    <row r="9" spans="1:6" x14ac:dyDescent="0.3">
      <c r="A9" s="9" t="s">
        <v>22302</v>
      </c>
      <c r="B9" s="10" t="s">
        <v>22303</v>
      </c>
      <c r="C9" s="10">
        <v>120</v>
      </c>
      <c r="D9" s="10">
        <v>0</v>
      </c>
      <c r="E9" s="10" t="s">
        <v>22300</v>
      </c>
      <c r="F9" s="10" t="s">
        <v>22352</v>
      </c>
    </row>
    <row r="10" spans="1:6" x14ac:dyDescent="0.3">
      <c r="A10" s="9" t="s">
        <v>22304</v>
      </c>
      <c r="B10" s="10" t="s">
        <v>22305</v>
      </c>
      <c r="C10" s="10">
        <v>200</v>
      </c>
      <c r="D10" s="10">
        <v>0</v>
      </c>
      <c r="E10" s="10" t="s">
        <v>22300</v>
      </c>
      <c r="F10" s="10" t="s">
        <v>22352</v>
      </c>
    </row>
    <row r="11" spans="1:6" x14ac:dyDescent="0.3">
      <c r="A11" s="9" t="s">
        <v>22306</v>
      </c>
      <c r="B11" s="10" t="s">
        <v>22307</v>
      </c>
      <c r="C11" s="10">
        <v>72</v>
      </c>
      <c r="D11" s="10">
        <v>0</v>
      </c>
      <c r="E11" s="10" t="s">
        <v>22300</v>
      </c>
      <c r="F11" s="10" t="s">
        <v>22352</v>
      </c>
    </row>
    <row r="12" spans="1:6" x14ac:dyDescent="0.3">
      <c r="A12" s="9" t="s">
        <v>22308</v>
      </c>
      <c r="B12" s="10" t="s">
        <v>22309</v>
      </c>
      <c r="C12" s="10">
        <v>10400</v>
      </c>
      <c r="D12" s="10">
        <v>0</v>
      </c>
      <c r="E12" s="10" t="s">
        <v>22300</v>
      </c>
      <c r="F12" s="10" t="s">
        <v>22352</v>
      </c>
    </row>
    <row r="13" spans="1:6" x14ac:dyDescent="0.3">
      <c r="A13" s="9" t="s">
        <v>22308</v>
      </c>
      <c r="B13" s="10" t="s">
        <v>22310</v>
      </c>
      <c r="C13" s="10">
        <v>5514</v>
      </c>
      <c r="D13" s="10">
        <v>0</v>
      </c>
      <c r="E13" s="10" t="s">
        <v>22300</v>
      </c>
      <c r="F13" s="10" t="s">
        <v>22352</v>
      </c>
    </row>
    <row r="14" spans="1:6" x14ac:dyDescent="0.3">
      <c r="A14" s="9" t="s">
        <v>22308</v>
      </c>
      <c r="B14" s="10" t="s">
        <v>22311</v>
      </c>
      <c r="C14" s="10">
        <v>4125</v>
      </c>
      <c r="D14" s="10">
        <v>0</v>
      </c>
      <c r="E14" s="10" t="s">
        <v>22300</v>
      </c>
      <c r="F14" s="10" t="s">
        <v>22352</v>
      </c>
    </row>
    <row r="15" spans="1:6" ht="28.8" x14ac:dyDescent="0.3">
      <c r="A15" s="9" t="s">
        <v>22312</v>
      </c>
      <c r="B15" s="10" t="s">
        <v>22313</v>
      </c>
      <c r="C15" s="11" t="s">
        <v>22354</v>
      </c>
      <c r="D15" s="10">
        <v>0</v>
      </c>
      <c r="E15" s="10" t="s">
        <v>22300</v>
      </c>
      <c r="F15" s="12" t="s">
        <v>22361</v>
      </c>
    </row>
    <row r="16" spans="1:6" x14ac:dyDescent="0.3">
      <c r="A16" s="9" t="s">
        <v>22308</v>
      </c>
      <c r="B16" s="10" t="s">
        <v>22314</v>
      </c>
      <c r="C16" s="10">
        <v>9639</v>
      </c>
      <c r="D16" s="10">
        <v>0</v>
      </c>
      <c r="E16" s="10" t="s">
        <v>22300</v>
      </c>
      <c r="F16" s="10" t="s">
        <v>22352</v>
      </c>
    </row>
    <row r="17" spans="1:6" x14ac:dyDescent="0.3">
      <c r="A17" s="9" t="s">
        <v>22308</v>
      </c>
      <c r="B17" s="10" t="s">
        <v>22315</v>
      </c>
      <c r="C17" s="10">
        <v>10400</v>
      </c>
      <c r="D17" s="13" t="s">
        <v>22316</v>
      </c>
      <c r="E17" s="10" t="s">
        <v>22356</v>
      </c>
      <c r="F17" s="12" t="s">
        <v>22317</v>
      </c>
    </row>
    <row r="18" spans="1:6" ht="28.8" x14ac:dyDescent="0.3">
      <c r="A18" s="9" t="s">
        <v>22308</v>
      </c>
      <c r="B18" s="10" t="s">
        <v>22318</v>
      </c>
      <c r="C18" s="10">
        <v>10400</v>
      </c>
      <c r="D18" s="10">
        <v>0</v>
      </c>
      <c r="E18" s="10" t="s">
        <v>22300</v>
      </c>
      <c r="F18" s="10" t="s">
        <v>22301</v>
      </c>
    </row>
    <row r="19" spans="1:6" x14ac:dyDescent="0.3">
      <c r="A19" s="8"/>
      <c r="B19" s="3"/>
      <c r="C19" s="3"/>
      <c r="D19" s="3"/>
      <c r="E19" s="3"/>
      <c r="F19" s="3"/>
    </row>
    <row r="20" spans="1:6" x14ac:dyDescent="0.3">
      <c r="A20" s="8"/>
      <c r="B20" s="3"/>
      <c r="C20" s="3"/>
      <c r="D20" s="3"/>
      <c r="E20" s="3"/>
      <c r="F20" s="3"/>
    </row>
    <row r="21" spans="1:6" ht="18" x14ac:dyDescent="0.35">
      <c r="A21" s="7" t="s">
        <v>22355</v>
      </c>
      <c r="B21" s="5"/>
    </row>
    <row r="22" spans="1:6" x14ac:dyDescent="0.3">
      <c r="A22" t="s">
        <v>22362</v>
      </c>
      <c r="B22" t="s">
        <v>22321</v>
      </c>
      <c r="C22" t="s">
        <v>22322</v>
      </c>
      <c r="D22" t="s">
        <v>22323</v>
      </c>
    </row>
    <row r="23" spans="1:6" x14ac:dyDescent="0.3">
      <c r="A23" s="6" t="s">
        <v>1588</v>
      </c>
      <c r="B23">
        <v>315</v>
      </c>
      <c r="C23">
        <v>6270940.2300000023</v>
      </c>
      <c r="D23">
        <v>19907.746761904767</v>
      </c>
    </row>
    <row r="24" spans="1:6" x14ac:dyDescent="0.3">
      <c r="A24" s="6" t="s">
        <v>1505</v>
      </c>
      <c r="B24">
        <v>244</v>
      </c>
      <c r="C24">
        <v>4882558.5699999975</v>
      </c>
      <c r="D24">
        <v>20010.485942622941</v>
      </c>
    </row>
    <row r="25" spans="1:6" x14ac:dyDescent="0.3">
      <c r="A25" s="6" t="s">
        <v>1478</v>
      </c>
      <c r="B25">
        <v>4125</v>
      </c>
      <c r="C25">
        <v>-167741299.79999992</v>
      </c>
      <c r="D25">
        <v>-40664.557527272707</v>
      </c>
    </row>
    <row r="26" spans="1:6" x14ac:dyDescent="0.3">
      <c r="A26" s="6" t="s">
        <v>1925</v>
      </c>
      <c r="B26">
        <v>202</v>
      </c>
      <c r="C26">
        <v>3928643.0299999993</v>
      </c>
      <c r="D26">
        <v>19448.727871287127</v>
      </c>
    </row>
    <row r="27" spans="1:6" x14ac:dyDescent="0.3">
      <c r="A27" s="6" t="s">
        <v>1484</v>
      </c>
      <c r="B27">
        <v>5514</v>
      </c>
      <c r="C27">
        <v>864608592.20000029</v>
      </c>
      <c r="D27">
        <v>156802.4287631484</v>
      </c>
    </row>
    <row r="28" spans="1:6" x14ac:dyDescent="0.3">
      <c r="A28" s="6" t="s">
        <v>22324</v>
      </c>
      <c r="B28">
        <v>10400</v>
      </c>
      <c r="C28">
        <v>711949434.22999954</v>
      </c>
      <c r="D28">
        <v>68456.676368269182</v>
      </c>
    </row>
    <row r="29" spans="1:6" x14ac:dyDescent="0.3">
      <c r="A29" s="6"/>
    </row>
    <row r="31" spans="1:6" ht="18" x14ac:dyDescent="0.35">
      <c r="A31" s="7" t="s">
        <v>22325</v>
      </c>
    </row>
    <row r="32" spans="1:6" x14ac:dyDescent="0.3">
      <c r="A32" t="s">
        <v>22325</v>
      </c>
      <c r="B32" t="s">
        <v>22326</v>
      </c>
    </row>
    <row r="33" spans="1:2" x14ac:dyDescent="0.3">
      <c r="A33" t="s">
        <v>22327</v>
      </c>
      <c r="B33" s="2">
        <f>MIN([1]!Financial_Transactions[transaction_date])</f>
        <v>44562</v>
      </c>
    </row>
    <row r="34" spans="1:2" x14ac:dyDescent="0.3">
      <c r="A34" t="s">
        <v>22328</v>
      </c>
      <c r="B34" s="2">
        <f>MAX([1]!Financial_Transactions[transaction_date])</f>
        <v>45290</v>
      </c>
    </row>
    <row r="37" spans="1:2" ht="18" x14ac:dyDescent="0.35">
      <c r="A37" s="7" t="s">
        <v>22357</v>
      </c>
    </row>
    <row r="38" spans="1:2" x14ac:dyDescent="0.3">
      <c r="A38" s="3" t="s">
        <v>22329</v>
      </c>
      <c r="B38" s="3" t="s">
        <v>22358</v>
      </c>
    </row>
    <row r="39" spans="1:2" ht="28.8" x14ac:dyDescent="0.3">
      <c r="A39" s="10" t="s">
        <v>22330</v>
      </c>
      <c r="B39" s="3" t="s">
        <v>22359</v>
      </c>
    </row>
    <row r="40" spans="1:2" x14ac:dyDescent="0.3">
      <c r="A40" s="10" t="s">
        <v>22331</v>
      </c>
      <c r="B40" s="3"/>
    </row>
    <row r="41" spans="1:2" x14ac:dyDescent="0.3">
      <c r="A41" s="10" t="s">
        <v>22332</v>
      </c>
      <c r="B41" s="3" t="s">
        <v>22352</v>
      </c>
    </row>
    <row r="44" spans="1:2" ht="18" x14ac:dyDescent="0.35">
      <c r="A44" s="7" t="s">
        <v>22360</v>
      </c>
    </row>
    <row r="45" spans="1:2" x14ac:dyDescent="0.3">
      <c r="A45" t="s">
        <v>22333</v>
      </c>
      <c r="B45" t="s">
        <v>22334</v>
      </c>
    </row>
    <row r="46" spans="1:2" x14ac:dyDescent="0.3">
      <c r="A46" s="10" t="s">
        <v>22335</v>
      </c>
      <c r="B46" s="3" t="s">
        <v>22336</v>
      </c>
    </row>
    <row r="47" spans="1:2" ht="43.2" x14ac:dyDescent="0.3">
      <c r="A47" s="10" t="s">
        <v>22337</v>
      </c>
      <c r="B47" s="3" t="s">
        <v>22338</v>
      </c>
    </row>
    <row r="48" spans="1:2" ht="28.8" x14ac:dyDescent="0.3">
      <c r="A48" s="10" t="s">
        <v>22339</v>
      </c>
      <c r="B48" s="3" t="s">
        <v>22340</v>
      </c>
    </row>
    <row r="49" spans="1:2" ht="28.8" x14ac:dyDescent="0.3">
      <c r="A49" s="10" t="s">
        <v>22341</v>
      </c>
      <c r="B49" s="3" t="s">
        <v>22342</v>
      </c>
    </row>
    <row r="50" spans="1:2" ht="28.8" x14ac:dyDescent="0.3">
      <c r="A50" s="10" t="s">
        <v>22343</v>
      </c>
      <c r="B50" s="3" t="s">
        <v>22344</v>
      </c>
    </row>
    <row r="51" spans="1:2" ht="43.2" x14ac:dyDescent="0.3">
      <c r="A51" s="10" t="s">
        <v>22345</v>
      </c>
      <c r="B51" s="3" t="s">
        <v>22346</v>
      </c>
    </row>
    <row r="52" spans="1:2" x14ac:dyDescent="0.3">
      <c r="A52" s="10" t="s">
        <v>22347</v>
      </c>
      <c r="B52" s="3" t="s">
        <v>22348</v>
      </c>
    </row>
  </sheetData>
  <pageMargins left="0.7" right="0.7" top="0.75" bottom="0.75" header="0.3" footer="0.3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23C8-6D96-4BCA-A974-A95391666E35}">
  <dimension ref="A1:G401"/>
  <sheetViews>
    <sheetView topLeftCell="A375" workbookViewId="0">
      <selection activeCell="D375" sqref="D375"/>
    </sheetView>
  </sheetViews>
  <sheetFormatPr defaultRowHeight="14.4" x14ac:dyDescent="0.3"/>
  <cols>
    <col min="1" max="1" width="13.5546875" bestFit="1" customWidth="1"/>
    <col min="2" max="2" width="29.109375" bestFit="1" customWidth="1"/>
    <col min="3" max="3" width="10.33203125" bestFit="1" customWidth="1"/>
    <col min="4" max="4" width="10.88671875" bestFit="1" customWidth="1"/>
    <col min="5" max="6" width="8.33203125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22289</v>
      </c>
    </row>
    <row r="2" spans="1:7" x14ac:dyDescent="0.3">
      <c r="A2" s="1" t="s">
        <v>6</v>
      </c>
      <c r="B2" s="1" t="s">
        <v>7</v>
      </c>
      <c r="C2" s="1" t="s">
        <v>8</v>
      </c>
      <c r="D2" s="2">
        <v>43918</v>
      </c>
      <c r="E2" s="1" t="s">
        <v>9</v>
      </c>
      <c r="F2" s="1" t="s">
        <v>10</v>
      </c>
      <c r="G2" s="1" t="str">
        <f>IF(COUNTIF(Customers[customer_id],Customers[[#This Row],[customer_id]])&gt;1,"Yes","No")</f>
        <v>No</v>
      </c>
    </row>
    <row r="3" spans="1:7" x14ac:dyDescent="0.3">
      <c r="A3" s="1" t="s">
        <v>11</v>
      </c>
      <c r="B3" s="1" t="s">
        <v>12</v>
      </c>
      <c r="C3" s="1" t="s">
        <v>13</v>
      </c>
      <c r="D3" s="2">
        <v>43146</v>
      </c>
      <c r="E3" s="1" t="s">
        <v>14</v>
      </c>
      <c r="F3" s="1" t="s">
        <v>10</v>
      </c>
      <c r="G3" s="1" t="str">
        <f>IF(COUNTIF(Customers[customer_id],Customers[[#This Row],[customer_id]])&gt;1,"Yes","No")</f>
        <v>No</v>
      </c>
    </row>
    <row r="4" spans="1:7" x14ac:dyDescent="0.3">
      <c r="A4" s="1" t="s">
        <v>15</v>
      </c>
      <c r="B4" s="1" t="s">
        <v>16</v>
      </c>
      <c r="C4" s="1" t="s">
        <v>8</v>
      </c>
      <c r="D4" s="2">
        <v>44641</v>
      </c>
      <c r="E4" s="1" t="s">
        <v>9</v>
      </c>
      <c r="F4" s="1" t="s">
        <v>10</v>
      </c>
      <c r="G4" s="1" t="str">
        <f>IF(COUNTIF(Customers[customer_id],Customers[[#This Row],[customer_id]])&gt;1,"Yes","No")</f>
        <v>No</v>
      </c>
    </row>
    <row r="5" spans="1:7" x14ac:dyDescent="0.3">
      <c r="A5" s="1" t="s">
        <v>17</v>
      </c>
      <c r="B5" s="1" t="s">
        <v>18</v>
      </c>
      <c r="C5" s="1" t="s">
        <v>19</v>
      </c>
      <c r="D5" s="2">
        <v>44277</v>
      </c>
      <c r="E5" s="1" t="s">
        <v>14</v>
      </c>
      <c r="F5" s="1" t="s">
        <v>10</v>
      </c>
      <c r="G5" s="1" t="str">
        <f>IF(COUNTIF(Customers[customer_id],Customers[[#This Row],[customer_id]])&gt;1,"Yes","No")</f>
        <v>No</v>
      </c>
    </row>
    <row r="6" spans="1:7" x14ac:dyDescent="0.3">
      <c r="A6" s="1" t="s">
        <v>20</v>
      </c>
      <c r="B6" s="1" t="s">
        <v>21</v>
      </c>
      <c r="C6" s="1" t="s">
        <v>13</v>
      </c>
      <c r="D6" s="2">
        <v>43406</v>
      </c>
      <c r="E6" s="1" t="s">
        <v>22</v>
      </c>
      <c r="F6" s="1" t="s">
        <v>10</v>
      </c>
      <c r="G6" s="1" t="str">
        <f>IF(COUNTIF(Customers[customer_id],Customers[[#This Row],[customer_id]])&gt;1,"Yes","No")</f>
        <v>No</v>
      </c>
    </row>
    <row r="7" spans="1:7" x14ac:dyDescent="0.3">
      <c r="A7" s="1" t="s">
        <v>23</v>
      </c>
      <c r="B7" s="1" t="s">
        <v>24</v>
      </c>
      <c r="C7" s="1" t="s">
        <v>8</v>
      </c>
      <c r="D7" s="2">
        <v>43663</v>
      </c>
      <c r="E7" s="1" t="s">
        <v>25</v>
      </c>
      <c r="F7" s="1" t="s">
        <v>10</v>
      </c>
      <c r="G7" s="1" t="str">
        <f>IF(COUNTIF(Customers[customer_id],Customers[[#This Row],[customer_id]])&gt;1,"Yes","No")</f>
        <v>No</v>
      </c>
    </row>
    <row r="8" spans="1:7" x14ac:dyDescent="0.3">
      <c r="A8" s="1" t="s">
        <v>26</v>
      </c>
      <c r="B8" s="1" t="s">
        <v>27</v>
      </c>
      <c r="C8" s="1" t="s">
        <v>19</v>
      </c>
      <c r="D8" s="2">
        <v>45212</v>
      </c>
      <c r="E8" s="1" t="s">
        <v>14</v>
      </c>
      <c r="F8" s="1" t="s">
        <v>10</v>
      </c>
      <c r="G8" s="1" t="str">
        <f>IF(COUNTIF(Customers[customer_id],Customers[[#This Row],[customer_id]])&gt;1,"Yes","No")</f>
        <v>No</v>
      </c>
    </row>
    <row r="9" spans="1:7" x14ac:dyDescent="0.3">
      <c r="A9" s="1" t="s">
        <v>28</v>
      </c>
      <c r="B9" s="1" t="s">
        <v>29</v>
      </c>
      <c r="C9" s="1" t="s">
        <v>13</v>
      </c>
      <c r="D9" s="2">
        <v>43234</v>
      </c>
      <c r="E9" s="1" t="s">
        <v>9</v>
      </c>
      <c r="F9" s="1" t="s">
        <v>10</v>
      </c>
      <c r="G9" s="1" t="str">
        <f>IF(COUNTIF(Customers[customer_id],Customers[[#This Row],[customer_id]])&gt;1,"Yes","No")</f>
        <v>No</v>
      </c>
    </row>
    <row r="10" spans="1:7" x14ac:dyDescent="0.3">
      <c r="A10" s="1" t="s">
        <v>30</v>
      </c>
      <c r="B10" s="1" t="s">
        <v>31</v>
      </c>
      <c r="C10" s="1" t="s">
        <v>19</v>
      </c>
      <c r="D10" s="2">
        <v>43350</v>
      </c>
      <c r="E10" s="1" t="s">
        <v>22</v>
      </c>
      <c r="F10" s="1" t="s">
        <v>10</v>
      </c>
      <c r="G10" s="1" t="str">
        <f>IF(COUNTIF(Customers[customer_id],Customers[[#This Row],[customer_id]])&gt;1,"Yes","No")</f>
        <v>No</v>
      </c>
    </row>
    <row r="11" spans="1:7" x14ac:dyDescent="0.3">
      <c r="A11" s="1" t="s">
        <v>32</v>
      </c>
      <c r="B11" s="1" t="s">
        <v>33</v>
      </c>
      <c r="C11" s="1" t="s">
        <v>19</v>
      </c>
      <c r="D11" s="2">
        <v>44229</v>
      </c>
      <c r="E11" s="1" t="s">
        <v>14</v>
      </c>
      <c r="F11" s="1" t="s">
        <v>10</v>
      </c>
      <c r="G11" s="1" t="str">
        <f>IF(COUNTIF(Customers[customer_id],Customers[[#This Row],[customer_id]])&gt;1,"Yes","No")</f>
        <v>No</v>
      </c>
    </row>
    <row r="12" spans="1:7" x14ac:dyDescent="0.3">
      <c r="A12" s="1" t="s">
        <v>34</v>
      </c>
      <c r="B12" s="1" t="s">
        <v>35</v>
      </c>
      <c r="C12" s="1" t="s">
        <v>19</v>
      </c>
      <c r="D12" s="2">
        <v>42831</v>
      </c>
      <c r="E12" s="1" t="s">
        <v>22</v>
      </c>
      <c r="F12" s="1" t="s">
        <v>10</v>
      </c>
      <c r="G12" s="1" t="str">
        <f>IF(COUNTIF(Customers[customer_id],Customers[[#This Row],[customer_id]])&gt;1,"Yes","No")</f>
        <v>No</v>
      </c>
    </row>
    <row r="13" spans="1:7" x14ac:dyDescent="0.3">
      <c r="A13" s="1" t="s">
        <v>36</v>
      </c>
      <c r="B13" s="1" t="s">
        <v>37</v>
      </c>
      <c r="C13" s="1" t="s">
        <v>13</v>
      </c>
      <c r="D13" s="2">
        <v>42920</v>
      </c>
      <c r="E13" s="1" t="s">
        <v>14</v>
      </c>
      <c r="F13" s="1" t="s">
        <v>10</v>
      </c>
      <c r="G13" s="1" t="str">
        <f>IF(COUNTIF(Customers[customer_id],Customers[[#This Row],[customer_id]])&gt;1,"Yes","No")</f>
        <v>No</v>
      </c>
    </row>
    <row r="14" spans="1:7" x14ac:dyDescent="0.3">
      <c r="A14" s="1" t="s">
        <v>38</v>
      </c>
      <c r="B14" s="1" t="s">
        <v>39</v>
      </c>
      <c r="C14" s="1" t="s">
        <v>13</v>
      </c>
      <c r="D14" s="2">
        <v>45151</v>
      </c>
      <c r="E14" s="1" t="s">
        <v>22</v>
      </c>
      <c r="F14" s="1" t="s">
        <v>10</v>
      </c>
      <c r="G14" s="1" t="str">
        <f>IF(COUNTIF(Customers[customer_id],Customers[[#This Row],[customer_id]])&gt;1,"Yes","No")</f>
        <v>No</v>
      </c>
    </row>
    <row r="15" spans="1:7" x14ac:dyDescent="0.3">
      <c r="A15" s="1" t="s">
        <v>40</v>
      </c>
      <c r="B15" s="1" t="s">
        <v>41</v>
      </c>
      <c r="C15" s="1" t="s">
        <v>13</v>
      </c>
      <c r="D15" s="2">
        <v>43864</v>
      </c>
      <c r="E15" s="1" t="s">
        <v>25</v>
      </c>
      <c r="F15" s="1" t="s">
        <v>10</v>
      </c>
      <c r="G15" s="1" t="str">
        <f>IF(COUNTIF(Customers[customer_id],Customers[[#This Row],[customer_id]])&gt;1,"Yes","No")</f>
        <v>No</v>
      </c>
    </row>
    <row r="16" spans="1:7" x14ac:dyDescent="0.3">
      <c r="A16" s="1" t="s">
        <v>42</v>
      </c>
      <c r="B16" s="1" t="s">
        <v>43</v>
      </c>
      <c r="C16" s="1" t="s">
        <v>8</v>
      </c>
      <c r="D16" s="2">
        <v>45215</v>
      </c>
      <c r="E16" s="1" t="s">
        <v>22</v>
      </c>
      <c r="F16" s="1" t="s">
        <v>10</v>
      </c>
      <c r="G16" s="1" t="str">
        <f>IF(COUNTIF(Customers[customer_id],Customers[[#This Row],[customer_id]])&gt;1,"Yes","No")</f>
        <v>No</v>
      </c>
    </row>
    <row r="17" spans="1:7" x14ac:dyDescent="0.3">
      <c r="A17" s="1" t="s">
        <v>44</v>
      </c>
      <c r="B17" s="1" t="s">
        <v>45</v>
      </c>
      <c r="C17" s="1" t="s">
        <v>8</v>
      </c>
      <c r="D17" s="2">
        <v>44313</v>
      </c>
      <c r="E17" s="1" t="s">
        <v>22</v>
      </c>
      <c r="F17" s="1" t="s">
        <v>10</v>
      </c>
      <c r="G17" s="1" t="str">
        <f>IF(COUNTIF(Customers[customer_id],Customers[[#This Row],[customer_id]])&gt;1,"Yes","No")</f>
        <v>No</v>
      </c>
    </row>
    <row r="18" spans="1:7" x14ac:dyDescent="0.3">
      <c r="A18" s="1" t="s">
        <v>46</v>
      </c>
      <c r="B18" s="1" t="s">
        <v>47</v>
      </c>
      <c r="C18" s="1" t="s">
        <v>19</v>
      </c>
      <c r="D18" s="2">
        <v>43900</v>
      </c>
      <c r="E18" s="1" t="s">
        <v>14</v>
      </c>
      <c r="F18" s="1" t="s">
        <v>10</v>
      </c>
      <c r="G18" s="1" t="str">
        <f>IF(COUNTIF(Customers[customer_id],Customers[[#This Row],[customer_id]])&gt;1,"Yes","No")</f>
        <v>No</v>
      </c>
    </row>
    <row r="19" spans="1:7" x14ac:dyDescent="0.3">
      <c r="A19" s="1" t="s">
        <v>48</v>
      </c>
      <c r="B19" s="1" t="s">
        <v>49</v>
      </c>
      <c r="C19" s="1" t="s">
        <v>19</v>
      </c>
      <c r="D19" s="2">
        <v>44722</v>
      </c>
      <c r="E19" s="1" t="s">
        <v>14</v>
      </c>
      <c r="F19" s="1" t="s">
        <v>10</v>
      </c>
      <c r="G19" s="1" t="str">
        <f>IF(COUNTIF(Customers[customer_id],Customers[[#This Row],[customer_id]])&gt;1,"Yes","No")</f>
        <v>No</v>
      </c>
    </row>
    <row r="20" spans="1:7" x14ac:dyDescent="0.3">
      <c r="A20" s="1" t="s">
        <v>50</v>
      </c>
      <c r="B20" s="1" t="s">
        <v>51</v>
      </c>
      <c r="C20" s="1" t="s">
        <v>8</v>
      </c>
      <c r="D20" s="2">
        <v>43308</v>
      </c>
      <c r="E20" s="1" t="s">
        <v>14</v>
      </c>
      <c r="F20" s="1" t="s">
        <v>10</v>
      </c>
      <c r="G20" s="1" t="str">
        <f>IF(COUNTIF(Customers[customer_id],Customers[[#This Row],[customer_id]])&gt;1,"Yes","No")</f>
        <v>No</v>
      </c>
    </row>
    <row r="21" spans="1:7" x14ac:dyDescent="0.3">
      <c r="A21" s="1" t="s">
        <v>52</v>
      </c>
      <c r="B21" s="1" t="s">
        <v>53</v>
      </c>
      <c r="C21" s="1" t="s">
        <v>19</v>
      </c>
      <c r="D21" s="2">
        <v>42941</v>
      </c>
      <c r="E21" s="1" t="s">
        <v>9</v>
      </c>
      <c r="F21" s="1" t="s">
        <v>10</v>
      </c>
      <c r="G21" s="1" t="str">
        <f>IF(COUNTIF(Customers[customer_id],Customers[[#This Row],[customer_id]])&gt;1,"Yes","No")</f>
        <v>No</v>
      </c>
    </row>
    <row r="22" spans="1:7" x14ac:dyDescent="0.3">
      <c r="A22" s="1" t="s">
        <v>54</v>
      </c>
      <c r="B22" s="1" t="s">
        <v>55</v>
      </c>
      <c r="C22" s="1" t="s">
        <v>19</v>
      </c>
      <c r="D22" s="2">
        <v>45088</v>
      </c>
      <c r="E22" s="1" t="s">
        <v>25</v>
      </c>
      <c r="F22" s="1" t="s">
        <v>10</v>
      </c>
      <c r="G22" s="1" t="str">
        <f>IF(COUNTIF(Customers[customer_id],Customers[[#This Row],[customer_id]])&gt;1,"Yes","No")</f>
        <v>No</v>
      </c>
    </row>
    <row r="23" spans="1:7" x14ac:dyDescent="0.3">
      <c r="A23" s="1" t="s">
        <v>56</v>
      </c>
      <c r="B23" s="1" t="s">
        <v>57</v>
      </c>
      <c r="C23" s="1" t="s">
        <v>19</v>
      </c>
      <c r="D23" s="2">
        <v>44078</v>
      </c>
      <c r="E23" s="1" t="s">
        <v>22</v>
      </c>
      <c r="F23" s="1" t="s">
        <v>10</v>
      </c>
      <c r="G23" s="1" t="str">
        <f>IF(COUNTIF(Customers[customer_id],Customers[[#This Row],[customer_id]])&gt;1,"Yes","No")</f>
        <v>No</v>
      </c>
    </row>
    <row r="24" spans="1:7" x14ac:dyDescent="0.3">
      <c r="A24" s="1" t="s">
        <v>58</v>
      </c>
      <c r="B24" s="1" t="s">
        <v>59</v>
      </c>
      <c r="C24" s="1" t="s">
        <v>8</v>
      </c>
      <c r="D24" s="2">
        <v>42897</v>
      </c>
      <c r="E24" s="1" t="s">
        <v>22</v>
      </c>
      <c r="F24" s="1" t="s">
        <v>10</v>
      </c>
      <c r="G24" s="1" t="str">
        <f>IF(COUNTIF(Customers[customer_id],Customers[[#This Row],[customer_id]])&gt;1,"Yes","No")</f>
        <v>No</v>
      </c>
    </row>
    <row r="25" spans="1:7" x14ac:dyDescent="0.3">
      <c r="A25" s="1" t="s">
        <v>60</v>
      </c>
      <c r="B25" s="1" t="s">
        <v>61</v>
      </c>
      <c r="C25" s="1" t="s">
        <v>19</v>
      </c>
      <c r="D25" s="2">
        <v>43083</v>
      </c>
      <c r="E25" s="1" t="s">
        <v>22</v>
      </c>
      <c r="F25" s="1" t="s">
        <v>10</v>
      </c>
      <c r="G25" s="1" t="str">
        <f>IF(COUNTIF(Customers[customer_id],Customers[[#This Row],[customer_id]])&gt;1,"Yes","No")</f>
        <v>No</v>
      </c>
    </row>
    <row r="26" spans="1:7" x14ac:dyDescent="0.3">
      <c r="A26" s="1" t="s">
        <v>62</v>
      </c>
      <c r="B26" s="1" t="s">
        <v>63</v>
      </c>
      <c r="C26" s="1" t="s">
        <v>8</v>
      </c>
      <c r="D26" s="2">
        <v>43160</v>
      </c>
      <c r="E26" s="1" t="s">
        <v>14</v>
      </c>
      <c r="F26" s="1" t="s">
        <v>10</v>
      </c>
      <c r="G26" s="1" t="str">
        <f>IF(COUNTIF(Customers[customer_id],Customers[[#This Row],[customer_id]])&gt;1,"Yes","No")</f>
        <v>No</v>
      </c>
    </row>
    <row r="27" spans="1:7" x14ac:dyDescent="0.3">
      <c r="A27" s="1" t="s">
        <v>64</v>
      </c>
      <c r="B27" s="1" t="s">
        <v>65</v>
      </c>
      <c r="C27" s="1" t="s">
        <v>13</v>
      </c>
      <c r="D27" s="2">
        <v>44854</v>
      </c>
      <c r="E27" s="1" t="s">
        <v>14</v>
      </c>
      <c r="F27" s="1" t="s">
        <v>10</v>
      </c>
      <c r="G27" s="1" t="str">
        <f>IF(COUNTIF(Customers[customer_id],Customers[[#This Row],[customer_id]])&gt;1,"Yes","No")</f>
        <v>No</v>
      </c>
    </row>
    <row r="28" spans="1:7" x14ac:dyDescent="0.3">
      <c r="A28" s="1" t="s">
        <v>66</v>
      </c>
      <c r="B28" s="1" t="s">
        <v>67</v>
      </c>
      <c r="C28" s="1" t="s">
        <v>19</v>
      </c>
      <c r="D28" s="2">
        <v>42866</v>
      </c>
      <c r="E28" s="1" t="s">
        <v>22</v>
      </c>
      <c r="F28" s="1" t="s">
        <v>10</v>
      </c>
      <c r="G28" s="1" t="str">
        <f>IF(COUNTIF(Customers[customer_id],Customers[[#This Row],[customer_id]])&gt;1,"Yes","No")</f>
        <v>No</v>
      </c>
    </row>
    <row r="29" spans="1:7" x14ac:dyDescent="0.3">
      <c r="A29" s="1" t="s">
        <v>68</v>
      </c>
      <c r="B29" s="1" t="s">
        <v>69</v>
      </c>
      <c r="C29" s="1" t="s">
        <v>8</v>
      </c>
      <c r="D29" s="2">
        <v>43092</v>
      </c>
      <c r="E29" s="1" t="s">
        <v>25</v>
      </c>
      <c r="F29" s="1" t="s">
        <v>10</v>
      </c>
      <c r="G29" s="1" t="str">
        <f>IF(COUNTIF(Customers[customer_id],Customers[[#This Row],[customer_id]])&gt;1,"Yes","No")</f>
        <v>No</v>
      </c>
    </row>
    <row r="30" spans="1:7" x14ac:dyDescent="0.3">
      <c r="A30" s="1" t="s">
        <v>70</v>
      </c>
      <c r="B30" s="1" t="s">
        <v>71</v>
      </c>
      <c r="C30" s="1" t="s">
        <v>19</v>
      </c>
      <c r="D30" s="2">
        <v>43613</v>
      </c>
      <c r="E30" s="1" t="s">
        <v>14</v>
      </c>
      <c r="F30" s="1" t="s">
        <v>10</v>
      </c>
      <c r="G30" s="1" t="str">
        <f>IF(COUNTIF(Customers[customer_id],Customers[[#This Row],[customer_id]])&gt;1,"Yes","No")</f>
        <v>No</v>
      </c>
    </row>
    <row r="31" spans="1:7" x14ac:dyDescent="0.3">
      <c r="A31" s="1" t="s">
        <v>72</v>
      </c>
      <c r="B31" s="1" t="s">
        <v>73</v>
      </c>
      <c r="C31" s="1" t="s">
        <v>19</v>
      </c>
      <c r="D31" s="2">
        <v>43818</v>
      </c>
      <c r="E31" s="1" t="s">
        <v>9</v>
      </c>
      <c r="F31" s="1" t="s">
        <v>10</v>
      </c>
      <c r="G31" s="1" t="str">
        <f>IF(COUNTIF(Customers[customer_id],Customers[[#This Row],[customer_id]])&gt;1,"Yes","No")</f>
        <v>No</v>
      </c>
    </row>
    <row r="32" spans="1:7" x14ac:dyDescent="0.3">
      <c r="A32" s="1" t="s">
        <v>74</v>
      </c>
      <c r="B32" s="1" t="s">
        <v>75</v>
      </c>
      <c r="C32" s="1" t="s">
        <v>19</v>
      </c>
      <c r="D32" s="2">
        <v>43562</v>
      </c>
      <c r="E32" s="1" t="s">
        <v>14</v>
      </c>
      <c r="F32" s="1" t="s">
        <v>10</v>
      </c>
      <c r="G32" s="1" t="str">
        <f>IF(COUNTIF(Customers[customer_id],Customers[[#This Row],[customer_id]])&gt;1,"Yes","No")</f>
        <v>No</v>
      </c>
    </row>
    <row r="33" spans="1:7" x14ac:dyDescent="0.3">
      <c r="A33" s="1" t="s">
        <v>76</v>
      </c>
      <c r="B33" s="1" t="s">
        <v>77</v>
      </c>
      <c r="C33" s="1" t="s">
        <v>13</v>
      </c>
      <c r="D33" s="2">
        <v>45047</v>
      </c>
      <c r="E33" s="1" t="s">
        <v>9</v>
      </c>
      <c r="F33" s="1" t="s">
        <v>10</v>
      </c>
      <c r="G33" s="1" t="str">
        <f>IF(COUNTIF(Customers[customer_id],Customers[[#This Row],[customer_id]])&gt;1,"Yes","No")</f>
        <v>No</v>
      </c>
    </row>
    <row r="34" spans="1:7" x14ac:dyDescent="0.3">
      <c r="A34" s="1" t="s">
        <v>78</v>
      </c>
      <c r="B34" s="1" t="s">
        <v>79</v>
      </c>
      <c r="C34" s="1" t="s">
        <v>8</v>
      </c>
      <c r="D34" s="2">
        <v>45194</v>
      </c>
      <c r="E34" s="1" t="s">
        <v>9</v>
      </c>
      <c r="F34" s="1" t="s">
        <v>10</v>
      </c>
      <c r="G34" s="1" t="str">
        <f>IF(COUNTIF(Customers[customer_id],Customers[[#This Row],[customer_id]])&gt;1,"Yes","No")</f>
        <v>No</v>
      </c>
    </row>
    <row r="35" spans="1:7" x14ac:dyDescent="0.3">
      <c r="A35" s="1" t="s">
        <v>80</v>
      </c>
      <c r="B35" s="1" t="s">
        <v>81</v>
      </c>
      <c r="C35" s="1" t="s">
        <v>19</v>
      </c>
      <c r="D35" s="2">
        <v>43475</v>
      </c>
      <c r="E35" s="1" t="s">
        <v>14</v>
      </c>
      <c r="F35" s="1" t="s">
        <v>10</v>
      </c>
      <c r="G35" s="1" t="str">
        <f>IF(COUNTIF(Customers[customer_id],Customers[[#This Row],[customer_id]])&gt;1,"Yes","No")</f>
        <v>No</v>
      </c>
    </row>
    <row r="36" spans="1:7" x14ac:dyDescent="0.3">
      <c r="A36" s="1" t="s">
        <v>82</v>
      </c>
      <c r="B36" s="1" t="s">
        <v>83</v>
      </c>
      <c r="C36" s="1" t="s">
        <v>8</v>
      </c>
      <c r="D36" s="2">
        <v>44695</v>
      </c>
      <c r="E36" s="1" t="s">
        <v>22</v>
      </c>
      <c r="F36" s="1" t="s">
        <v>10</v>
      </c>
      <c r="G36" s="1" t="str">
        <f>IF(COUNTIF(Customers[customer_id],Customers[[#This Row],[customer_id]])&gt;1,"Yes","No")</f>
        <v>No</v>
      </c>
    </row>
    <row r="37" spans="1:7" x14ac:dyDescent="0.3">
      <c r="A37" s="1" t="s">
        <v>84</v>
      </c>
      <c r="B37" s="1" t="s">
        <v>85</v>
      </c>
      <c r="C37" s="1" t="s">
        <v>8</v>
      </c>
      <c r="D37" s="2">
        <v>43152</v>
      </c>
      <c r="E37" s="1" t="s">
        <v>25</v>
      </c>
      <c r="F37" s="1" t="s">
        <v>10</v>
      </c>
      <c r="G37" s="1" t="str">
        <f>IF(COUNTIF(Customers[customer_id],Customers[[#This Row],[customer_id]])&gt;1,"Yes","No")</f>
        <v>No</v>
      </c>
    </row>
    <row r="38" spans="1:7" x14ac:dyDescent="0.3">
      <c r="A38" s="1" t="s">
        <v>86</v>
      </c>
      <c r="B38" s="1" t="s">
        <v>87</v>
      </c>
      <c r="C38" s="1" t="s">
        <v>19</v>
      </c>
      <c r="D38" s="2">
        <v>45085</v>
      </c>
      <c r="E38" s="1" t="s">
        <v>9</v>
      </c>
      <c r="F38" s="1" t="s">
        <v>10</v>
      </c>
      <c r="G38" s="1" t="str">
        <f>IF(COUNTIF(Customers[customer_id],Customers[[#This Row],[customer_id]])&gt;1,"Yes","No")</f>
        <v>No</v>
      </c>
    </row>
    <row r="39" spans="1:7" x14ac:dyDescent="0.3">
      <c r="A39" s="1" t="s">
        <v>88</v>
      </c>
      <c r="B39" s="1" t="s">
        <v>89</v>
      </c>
      <c r="C39" s="1" t="s">
        <v>13</v>
      </c>
      <c r="D39" s="2">
        <v>42940</v>
      </c>
      <c r="E39" s="1" t="s">
        <v>25</v>
      </c>
      <c r="F39" s="1" t="s">
        <v>10</v>
      </c>
      <c r="G39" s="1" t="str">
        <f>IF(COUNTIF(Customers[customer_id],Customers[[#This Row],[customer_id]])&gt;1,"Yes","No")</f>
        <v>No</v>
      </c>
    </row>
    <row r="40" spans="1:7" x14ac:dyDescent="0.3">
      <c r="A40" s="1" t="s">
        <v>90</v>
      </c>
      <c r="B40" s="1" t="s">
        <v>91</v>
      </c>
      <c r="C40" s="1" t="s">
        <v>19</v>
      </c>
      <c r="D40" s="2">
        <v>44484</v>
      </c>
      <c r="E40" s="1" t="s">
        <v>22</v>
      </c>
      <c r="F40" s="1" t="s">
        <v>10</v>
      </c>
      <c r="G40" s="1" t="str">
        <f>IF(COUNTIF(Customers[customer_id],Customers[[#This Row],[customer_id]])&gt;1,"Yes","No")</f>
        <v>No</v>
      </c>
    </row>
    <row r="41" spans="1:7" x14ac:dyDescent="0.3">
      <c r="A41" s="1" t="s">
        <v>92</v>
      </c>
      <c r="B41" s="1" t="s">
        <v>93</v>
      </c>
      <c r="C41" s="1" t="s">
        <v>13</v>
      </c>
      <c r="D41" s="2">
        <v>44636</v>
      </c>
      <c r="E41" s="1" t="s">
        <v>14</v>
      </c>
      <c r="F41" s="1" t="s">
        <v>10</v>
      </c>
      <c r="G41" s="1" t="str">
        <f>IF(COUNTIF(Customers[customer_id],Customers[[#This Row],[customer_id]])&gt;1,"Yes","No")</f>
        <v>No</v>
      </c>
    </row>
    <row r="42" spans="1:7" x14ac:dyDescent="0.3">
      <c r="A42" s="1" t="s">
        <v>94</v>
      </c>
      <c r="B42" s="1" t="s">
        <v>95</v>
      </c>
      <c r="C42" s="1" t="s">
        <v>13</v>
      </c>
      <c r="D42" s="2">
        <v>44635</v>
      </c>
      <c r="E42" s="1" t="s">
        <v>25</v>
      </c>
      <c r="F42" s="1" t="s">
        <v>10</v>
      </c>
      <c r="G42" s="1" t="str">
        <f>IF(COUNTIF(Customers[customer_id],Customers[[#This Row],[customer_id]])&gt;1,"Yes","No")</f>
        <v>No</v>
      </c>
    </row>
    <row r="43" spans="1:7" x14ac:dyDescent="0.3">
      <c r="A43" s="1" t="s">
        <v>96</v>
      </c>
      <c r="B43" s="1" t="s">
        <v>97</v>
      </c>
      <c r="C43" s="1" t="s">
        <v>8</v>
      </c>
      <c r="D43" s="2">
        <v>43033</v>
      </c>
      <c r="E43" s="1" t="s">
        <v>22</v>
      </c>
      <c r="F43" s="1" t="s">
        <v>10</v>
      </c>
      <c r="G43" s="1" t="str">
        <f>IF(COUNTIF(Customers[customer_id],Customers[[#This Row],[customer_id]])&gt;1,"Yes","No")</f>
        <v>No</v>
      </c>
    </row>
    <row r="44" spans="1:7" x14ac:dyDescent="0.3">
      <c r="A44" s="1" t="s">
        <v>98</v>
      </c>
      <c r="B44" s="1" t="s">
        <v>99</v>
      </c>
      <c r="C44" s="1" t="s">
        <v>19</v>
      </c>
      <c r="D44" s="2">
        <v>43712</v>
      </c>
      <c r="E44" s="1" t="s">
        <v>25</v>
      </c>
      <c r="F44" s="1" t="s">
        <v>10</v>
      </c>
      <c r="G44" s="1" t="str">
        <f>IF(COUNTIF(Customers[customer_id],Customers[[#This Row],[customer_id]])&gt;1,"Yes","No")</f>
        <v>No</v>
      </c>
    </row>
    <row r="45" spans="1:7" x14ac:dyDescent="0.3">
      <c r="A45" s="1" t="s">
        <v>100</v>
      </c>
      <c r="B45" s="1" t="s">
        <v>101</v>
      </c>
      <c r="C45" s="1" t="s">
        <v>19</v>
      </c>
      <c r="D45" s="2">
        <v>44841</v>
      </c>
      <c r="E45" s="1" t="s">
        <v>22</v>
      </c>
      <c r="F45" s="1" t="s">
        <v>10</v>
      </c>
      <c r="G45" s="1" t="str">
        <f>IF(COUNTIF(Customers[customer_id],Customers[[#This Row],[customer_id]])&gt;1,"Yes","No")</f>
        <v>No</v>
      </c>
    </row>
    <row r="46" spans="1:7" x14ac:dyDescent="0.3">
      <c r="A46" s="1" t="s">
        <v>102</v>
      </c>
      <c r="B46" s="1" t="s">
        <v>103</v>
      </c>
      <c r="C46" s="1" t="s">
        <v>13</v>
      </c>
      <c r="D46" s="2">
        <v>44676</v>
      </c>
      <c r="E46" s="1" t="s">
        <v>22</v>
      </c>
      <c r="F46" s="1" t="s">
        <v>10</v>
      </c>
      <c r="G46" s="1" t="str">
        <f>IF(COUNTIF(Customers[customer_id],Customers[[#This Row],[customer_id]])&gt;1,"Yes","No")</f>
        <v>No</v>
      </c>
    </row>
    <row r="47" spans="1:7" x14ac:dyDescent="0.3">
      <c r="A47" s="1" t="s">
        <v>104</v>
      </c>
      <c r="B47" s="1" t="s">
        <v>105</v>
      </c>
      <c r="C47" s="1" t="s">
        <v>19</v>
      </c>
      <c r="D47" s="2">
        <v>44012</v>
      </c>
      <c r="E47" s="1" t="s">
        <v>25</v>
      </c>
      <c r="F47" s="1" t="s">
        <v>10</v>
      </c>
      <c r="G47" s="1" t="str">
        <f>IF(COUNTIF(Customers[customer_id],Customers[[#This Row],[customer_id]])&gt;1,"Yes","No")</f>
        <v>No</v>
      </c>
    </row>
    <row r="48" spans="1:7" x14ac:dyDescent="0.3">
      <c r="A48" s="1" t="s">
        <v>106</v>
      </c>
      <c r="B48" s="1" t="s">
        <v>107</v>
      </c>
      <c r="C48" s="1" t="s">
        <v>19</v>
      </c>
      <c r="D48" s="2">
        <v>43628</v>
      </c>
      <c r="E48" s="1" t="s">
        <v>14</v>
      </c>
      <c r="F48" s="1" t="s">
        <v>10</v>
      </c>
      <c r="G48" s="1" t="str">
        <f>IF(COUNTIF(Customers[customer_id],Customers[[#This Row],[customer_id]])&gt;1,"Yes","No")</f>
        <v>No</v>
      </c>
    </row>
    <row r="49" spans="1:7" x14ac:dyDescent="0.3">
      <c r="A49" s="1" t="s">
        <v>108</v>
      </c>
      <c r="B49" s="1" t="s">
        <v>109</v>
      </c>
      <c r="C49" s="1" t="s">
        <v>13</v>
      </c>
      <c r="D49" s="2">
        <v>43955</v>
      </c>
      <c r="E49" s="1" t="s">
        <v>22</v>
      </c>
      <c r="F49" s="1" t="s">
        <v>10</v>
      </c>
      <c r="G49" s="1" t="str">
        <f>IF(COUNTIF(Customers[customer_id],Customers[[#This Row],[customer_id]])&gt;1,"Yes","No")</f>
        <v>No</v>
      </c>
    </row>
    <row r="50" spans="1:7" x14ac:dyDescent="0.3">
      <c r="A50" s="1" t="s">
        <v>110</v>
      </c>
      <c r="B50" s="1" t="s">
        <v>111</v>
      </c>
      <c r="C50" s="1" t="s">
        <v>13</v>
      </c>
      <c r="D50" s="2">
        <v>43674</v>
      </c>
      <c r="E50" s="1" t="s">
        <v>25</v>
      </c>
      <c r="F50" s="1" t="s">
        <v>10</v>
      </c>
      <c r="G50" s="1" t="str">
        <f>IF(COUNTIF(Customers[customer_id],Customers[[#This Row],[customer_id]])&gt;1,"Yes","No")</f>
        <v>No</v>
      </c>
    </row>
    <row r="51" spans="1:7" x14ac:dyDescent="0.3">
      <c r="A51" s="1" t="s">
        <v>112</v>
      </c>
      <c r="B51" s="1" t="s">
        <v>113</v>
      </c>
      <c r="C51" s="1" t="s">
        <v>19</v>
      </c>
      <c r="D51" s="2">
        <v>45271</v>
      </c>
      <c r="E51" s="1" t="s">
        <v>9</v>
      </c>
      <c r="F51" s="1" t="s">
        <v>10</v>
      </c>
      <c r="G51" s="1" t="str">
        <f>IF(COUNTIF(Customers[customer_id],Customers[[#This Row],[customer_id]])&gt;1,"Yes","No")</f>
        <v>No</v>
      </c>
    </row>
    <row r="52" spans="1:7" x14ac:dyDescent="0.3">
      <c r="A52" s="1" t="s">
        <v>114</v>
      </c>
      <c r="B52" s="1" t="s">
        <v>115</v>
      </c>
      <c r="C52" s="1" t="s">
        <v>13</v>
      </c>
      <c r="D52" s="2">
        <v>43518</v>
      </c>
      <c r="E52" s="1" t="s">
        <v>22</v>
      </c>
      <c r="F52" s="1" t="s">
        <v>10</v>
      </c>
      <c r="G52" s="1" t="str">
        <f>IF(COUNTIF(Customers[customer_id],Customers[[#This Row],[customer_id]])&gt;1,"Yes","No")</f>
        <v>No</v>
      </c>
    </row>
    <row r="53" spans="1:7" x14ac:dyDescent="0.3">
      <c r="A53" s="1" t="s">
        <v>116</v>
      </c>
      <c r="B53" s="1" t="s">
        <v>117</v>
      </c>
      <c r="C53" s="1" t="s">
        <v>19</v>
      </c>
      <c r="D53" s="2">
        <v>44295</v>
      </c>
      <c r="E53" s="1" t="s">
        <v>9</v>
      </c>
      <c r="F53" s="1" t="s">
        <v>10</v>
      </c>
      <c r="G53" s="1" t="str">
        <f>IF(COUNTIF(Customers[customer_id],Customers[[#This Row],[customer_id]])&gt;1,"Yes","No")</f>
        <v>No</v>
      </c>
    </row>
    <row r="54" spans="1:7" x14ac:dyDescent="0.3">
      <c r="A54" s="1" t="s">
        <v>118</v>
      </c>
      <c r="B54" s="1" t="s">
        <v>119</v>
      </c>
      <c r="C54" s="1" t="s">
        <v>13</v>
      </c>
      <c r="D54" s="2">
        <v>43522</v>
      </c>
      <c r="E54" s="1" t="s">
        <v>14</v>
      </c>
      <c r="F54" s="1" t="s">
        <v>10</v>
      </c>
      <c r="G54" s="1" t="str">
        <f>IF(COUNTIF(Customers[customer_id],Customers[[#This Row],[customer_id]])&gt;1,"Yes","No")</f>
        <v>No</v>
      </c>
    </row>
    <row r="55" spans="1:7" x14ac:dyDescent="0.3">
      <c r="A55" s="1" t="s">
        <v>120</v>
      </c>
      <c r="B55" s="1" t="s">
        <v>121</v>
      </c>
      <c r="C55" s="1" t="s">
        <v>13</v>
      </c>
      <c r="D55" s="2">
        <v>44639</v>
      </c>
      <c r="E55" s="1" t="s">
        <v>25</v>
      </c>
      <c r="F55" s="1" t="s">
        <v>10</v>
      </c>
      <c r="G55" s="1" t="str">
        <f>IF(COUNTIF(Customers[customer_id],Customers[[#This Row],[customer_id]])&gt;1,"Yes","No")</f>
        <v>No</v>
      </c>
    </row>
    <row r="56" spans="1:7" x14ac:dyDescent="0.3">
      <c r="A56" s="1" t="s">
        <v>122</v>
      </c>
      <c r="B56" s="1" t="s">
        <v>123</v>
      </c>
      <c r="C56" s="1" t="s">
        <v>13</v>
      </c>
      <c r="D56" s="2">
        <v>43859</v>
      </c>
      <c r="E56" s="1" t="s">
        <v>14</v>
      </c>
      <c r="F56" s="1" t="s">
        <v>10</v>
      </c>
      <c r="G56" s="1" t="str">
        <f>IF(COUNTIF(Customers[customer_id],Customers[[#This Row],[customer_id]])&gt;1,"Yes","No")</f>
        <v>No</v>
      </c>
    </row>
    <row r="57" spans="1:7" x14ac:dyDescent="0.3">
      <c r="A57" s="1" t="s">
        <v>124</v>
      </c>
      <c r="B57" s="1" t="s">
        <v>125</v>
      </c>
      <c r="C57" s="1" t="s">
        <v>8</v>
      </c>
      <c r="D57" s="2">
        <v>44203</v>
      </c>
      <c r="E57" s="1" t="s">
        <v>25</v>
      </c>
      <c r="F57" s="1" t="s">
        <v>10</v>
      </c>
      <c r="G57" s="1" t="str">
        <f>IF(COUNTIF(Customers[customer_id],Customers[[#This Row],[customer_id]])&gt;1,"Yes","No")</f>
        <v>No</v>
      </c>
    </row>
    <row r="58" spans="1:7" x14ac:dyDescent="0.3">
      <c r="A58" s="1" t="s">
        <v>126</v>
      </c>
      <c r="B58" s="1" t="s">
        <v>127</v>
      </c>
      <c r="C58" s="1" t="s">
        <v>8</v>
      </c>
      <c r="D58" s="2">
        <v>44871</v>
      </c>
      <c r="E58" s="1" t="s">
        <v>22</v>
      </c>
      <c r="F58" s="1" t="s">
        <v>10</v>
      </c>
      <c r="G58" s="1" t="str">
        <f>IF(COUNTIF(Customers[customer_id],Customers[[#This Row],[customer_id]])&gt;1,"Yes","No")</f>
        <v>No</v>
      </c>
    </row>
    <row r="59" spans="1:7" x14ac:dyDescent="0.3">
      <c r="A59" s="1" t="s">
        <v>128</v>
      </c>
      <c r="B59" s="1" t="s">
        <v>129</v>
      </c>
      <c r="C59" s="1" t="s">
        <v>8</v>
      </c>
      <c r="D59" s="2">
        <v>42865</v>
      </c>
      <c r="E59" s="1" t="s">
        <v>14</v>
      </c>
      <c r="F59" s="1" t="s">
        <v>10</v>
      </c>
      <c r="G59" s="1" t="str">
        <f>IF(COUNTIF(Customers[customer_id],Customers[[#This Row],[customer_id]])&gt;1,"Yes","No")</f>
        <v>No</v>
      </c>
    </row>
    <row r="60" spans="1:7" x14ac:dyDescent="0.3">
      <c r="A60" s="1" t="s">
        <v>130</v>
      </c>
      <c r="B60" s="1" t="s">
        <v>131</v>
      </c>
      <c r="C60" s="1" t="s">
        <v>8</v>
      </c>
      <c r="D60" s="2">
        <v>44367</v>
      </c>
      <c r="E60" s="1" t="s">
        <v>14</v>
      </c>
      <c r="F60" s="1" t="s">
        <v>10</v>
      </c>
      <c r="G60" s="1" t="str">
        <f>IF(COUNTIF(Customers[customer_id],Customers[[#This Row],[customer_id]])&gt;1,"Yes","No")</f>
        <v>No</v>
      </c>
    </row>
    <row r="61" spans="1:7" x14ac:dyDescent="0.3">
      <c r="A61" s="1" t="s">
        <v>132</v>
      </c>
      <c r="B61" s="1" t="s">
        <v>133</v>
      </c>
      <c r="C61" s="1" t="s">
        <v>19</v>
      </c>
      <c r="D61" s="2">
        <v>45290</v>
      </c>
      <c r="E61" s="1" t="s">
        <v>25</v>
      </c>
      <c r="F61" s="1" t="s">
        <v>10</v>
      </c>
      <c r="G61" s="1" t="str">
        <f>IF(COUNTIF(Customers[customer_id],Customers[[#This Row],[customer_id]])&gt;1,"Yes","No")</f>
        <v>No</v>
      </c>
    </row>
    <row r="62" spans="1:7" x14ac:dyDescent="0.3">
      <c r="A62" s="1" t="s">
        <v>134</v>
      </c>
      <c r="B62" s="1" t="s">
        <v>135</v>
      </c>
      <c r="C62" s="1" t="s">
        <v>13</v>
      </c>
      <c r="D62" s="2">
        <v>44042</v>
      </c>
      <c r="E62" s="1" t="s">
        <v>14</v>
      </c>
      <c r="F62" s="1" t="s">
        <v>10</v>
      </c>
      <c r="G62" s="1" t="str">
        <f>IF(COUNTIF(Customers[customer_id],Customers[[#This Row],[customer_id]])&gt;1,"Yes","No")</f>
        <v>No</v>
      </c>
    </row>
    <row r="63" spans="1:7" x14ac:dyDescent="0.3">
      <c r="A63" s="1" t="s">
        <v>136</v>
      </c>
      <c r="B63" s="1" t="s">
        <v>137</v>
      </c>
      <c r="C63" s="1" t="s">
        <v>13</v>
      </c>
      <c r="D63" s="2">
        <v>44986</v>
      </c>
      <c r="E63" s="1" t="s">
        <v>25</v>
      </c>
      <c r="F63" s="1" t="s">
        <v>10</v>
      </c>
      <c r="G63" s="1" t="str">
        <f>IF(COUNTIF(Customers[customer_id],Customers[[#This Row],[customer_id]])&gt;1,"Yes","No")</f>
        <v>No</v>
      </c>
    </row>
    <row r="64" spans="1:7" x14ac:dyDescent="0.3">
      <c r="A64" s="1" t="s">
        <v>138</v>
      </c>
      <c r="B64" s="1" t="s">
        <v>139</v>
      </c>
      <c r="C64" s="1" t="s">
        <v>13</v>
      </c>
      <c r="D64" s="2">
        <v>44541</v>
      </c>
      <c r="E64" s="1" t="s">
        <v>22</v>
      </c>
      <c r="F64" s="1" t="s">
        <v>10</v>
      </c>
      <c r="G64" s="1" t="str">
        <f>IF(COUNTIF(Customers[customer_id],Customers[[#This Row],[customer_id]])&gt;1,"Yes","No")</f>
        <v>No</v>
      </c>
    </row>
    <row r="65" spans="1:7" x14ac:dyDescent="0.3">
      <c r="A65" s="1" t="s">
        <v>140</v>
      </c>
      <c r="B65" s="1" t="s">
        <v>141</v>
      </c>
      <c r="C65" s="1" t="s">
        <v>8</v>
      </c>
      <c r="D65" s="2">
        <v>43640</v>
      </c>
      <c r="E65" s="1" t="s">
        <v>14</v>
      </c>
      <c r="F65" s="1" t="s">
        <v>10</v>
      </c>
      <c r="G65" s="1" t="str">
        <f>IF(COUNTIF(Customers[customer_id],Customers[[#This Row],[customer_id]])&gt;1,"Yes","No")</f>
        <v>No</v>
      </c>
    </row>
    <row r="66" spans="1:7" x14ac:dyDescent="0.3">
      <c r="A66" s="1" t="s">
        <v>142</v>
      </c>
      <c r="B66" s="1" t="s">
        <v>143</v>
      </c>
      <c r="C66" s="1" t="s">
        <v>13</v>
      </c>
      <c r="D66" s="2">
        <v>44164</v>
      </c>
      <c r="E66" s="1" t="s">
        <v>25</v>
      </c>
      <c r="F66" s="1" t="s">
        <v>10</v>
      </c>
      <c r="G66" s="1" t="str">
        <f>IF(COUNTIF(Customers[customer_id],Customers[[#This Row],[customer_id]])&gt;1,"Yes","No")</f>
        <v>No</v>
      </c>
    </row>
    <row r="67" spans="1:7" x14ac:dyDescent="0.3">
      <c r="A67" s="1" t="s">
        <v>144</v>
      </c>
      <c r="B67" s="1" t="s">
        <v>145</v>
      </c>
      <c r="C67" s="1" t="s">
        <v>8</v>
      </c>
      <c r="D67" s="2">
        <v>44374</v>
      </c>
      <c r="E67" s="1" t="s">
        <v>14</v>
      </c>
      <c r="F67" s="1" t="s">
        <v>10</v>
      </c>
      <c r="G67" s="1" t="str">
        <f>IF(COUNTIF(Customers[customer_id],Customers[[#This Row],[customer_id]])&gt;1,"Yes","No")</f>
        <v>No</v>
      </c>
    </row>
    <row r="68" spans="1:7" x14ac:dyDescent="0.3">
      <c r="A68" s="1" t="s">
        <v>146</v>
      </c>
      <c r="B68" s="1" t="s">
        <v>147</v>
      </c>
      <c r="C68" s="1" t="s">
        <v>19</v>
      </c>
      <c r="D68" s="2">
        <v>44371</v>
      </c>
      <c r="E68" s="1" t="s">
        <v>14</v>
      </c>
      <c r="F68" s="1" t="s">
        <v>10</v>
      </c>
      <c r="G68" s="1" t="str">
        <f>IF(COUNTIF(Customers[customer_id],Customers[[#This Row],[customer_id]])&gt;1,"Yes","No")</f>
        <v>No</v>
      </c>
    </row>
    <row r="69" spans="1:7" x14ac:dyDescent="0.3">
      <c r="A69" s="1" t="s">
        <v>148</v>
      </c>
      <c r="B69" s="1" t="s">
        <v>149</v>
      </c>
      <c r="C69" s="1" t="s">
        <v>19</v>
      </c>
      <c r="D69" s="2">
        <v>44164</v>
      </c>
      <c r="E69" s="1" t="s">
        <v>9</v>
      </c>
      <c r="F69" s="1" t="s">
        <v>10</v>
      </c>
      <c r="G69" s="1" t="str">
        <f>IF(COUNTIF(Customers[customer_id],Customers[[#This Row],[customer_id]])&gt;1,"Yes","No")</f>
        <v>No</v>
      </c>
    </row>
    <row r="70" spans="1:7" x14ac:dyDescent="0.3">
      <c r="A70" s="1" t="s">
        <v>150</v>
      </c>
      <c r="B70" s="1" t="s">
        <v>151</v>
      </c>
      <c r="C70" s="1" t="s">
        <v>13</v>
      </c>
      <c r="D70" s="2">
        <v>43531</v>
      </c>
      <c r="E70" s="1" t="s">
        <v>9</v>
      </c>
      <c r="F70" s="1" t="s">
        <v>10</v>
      </c>
      <c r="G70" s="1" t="str">
        <f>IF(COUNTIF(Customers[customer_id],Customers[[#This Row],[customer_id]])&gt;1,"Yes","No")</f>
        <v>No</v>
      </c>
    </row>
    <row r="71" spans="1:7" x14ac:dyDescent="0.3">
      <c r="A71" s="1" t="s">
        <v>152</v>
      </c>
      <c r="B71" s="1" t="s">
        <v>153</v>
      </c>
      <c r="C71" s="1" t="s">
        <v>19</v>
      </c>
      <c r="D71" s="2">
        <v>42991</v>
      </c>
      <c r="E71" s="1" t="s">
        <v>22</v>
      </c>
      <c r="F71" s="1" t="s">
        <v>10</v>
      </c>
      <c r="G71" s="1" t="str">
        <f>IF(COUNTIF(Customers[customer_id],Customers[[#This Row],[customer_id]])&gt;1,"Yes","No")</f>
        <v>No</v>
      </c>
    </row>
    <row r="72" spans="1:7" x14ac:dyDescent="0.3">
      <c r="A72" s="1" t="s">
        <v>154</v>
      </c>
      <c r="B72" s="1" t="s">
        <v>155</v>
      </c>
      <c r="C72" s="1" t="s">
        <v>19</v>
      </c>
      <c r="D72" s="2">
        <v>42846</v>
      </c>
      <c r="E72" s="1" t="s">
        <v>25</v>
      </c>
      <c r="F72" s="1" t="s">
        <v>10</v>
      </c>
      <c r="G72" s="1" t="str">
        <f>IF(COUNTIF(Customers[customer_id],Customers[[#This Row],[customer_id]])&gt;1,"Yes","No")</f>
        <v>No</v>
      </c>
    </row>
    <row r="73" spans="1:7" x14ac:dyDescent="0.3">
      <c r="A73" s="1" t="s">
        <v>156</v>
      </c>
      <c r="B73" s="1" t="s">
        <v>157</v>
      </c>
      <c r="C73" s="1" t="s">
        <v>19</v>
      </c>
      <c r="D73" s="2">
        <v>43992</v>
      </c>
      <c r="E73" s="1" t="s">
        <v>14</v>
      </c>
      <c r="F73" s="1" t="s">
        <v>10</v>
      </c>
      <c r="G73" s="1" t="str">
        <f>IF(COUNTIF(Customers[customer_id],Customers[[#This Row],[customer_id]])&gt;1,"Yes","No")</f>
        <v>No</v>
      </c>
    </row>
    <row r="74" spans="1:7" x14ac:dyDescent="0.3">
      <c r="A74" s="1" t="s">
        <v>158</v>
      </c>
      <c r="B74" s="1" t="s">
        <v>159</v>
      </c>
      <c r="C74" s="1" t="s">
        <v>13</v>
      </c>
      <c r="D74" s="2">
        <v>45140</v>
      </c>
      <c r="E74" s="1" t="s">
        <v>25</v>
      </c>
      <c r="F74" s="1" t="s">
        <v>10</v>
      </c>
      <c r="G74" s="1" t="str">
        <f>IF(COUNTIF(Customers[customer_id],Customers[[#This Row],[customer_id]])&gt;1,"Yes","No")</f>
        <v>No</v>
      </c>
    </row>
    <row r="75" spans="1:7" x14ac:dyDescent="0.3">
      <c r="A75" s="1" t="s">
        <v>160</v>
      </c>
      <c r="B75" s="1" t="s">
        <v>161</v>
      </c>
      <c r="C75" s="1" t="s">
        <v>13</v>
      </c>
      <c r="D75" s="2">
        <v>44983</v>
      </c>
      <c r="E75" s="1" t="s">
        <v>14</v>
      </c>
      <c r="F75" s="1" t="s">
        <v>10</v>
      </c>
      <c r="G75" s="1" t="str">
        <f>IF(COUNTIF(Customers[customer_id],Customers[[#This Row],[customer_id]])&gt;1,"Yes","No")</f>
        <v>No</v>
      </c>
    </row>
    <row r="76" spans="1:7" x14ac:dyDescent="0.3">
      <c r="A76" s="1" t="s">
        <v>162</v>
      </c>
      <c r="B76" s="1" t="s">
        <v>163</v>
      </c>
      <c r="C76" s="1" t="s">
        <v>8</v>
      </c>
      <c r="D76" s="2">
        <v>44516</v>
      </c>
      <c r="E76" s="1" t="s">
        <v>14</v>
      </c>
      <c r="F76" s="1" t="s">
        <v>10</v>
      </c>
      <c r="G76" s="1" t="str">
        <f>IF(COUNTIF(Customers[customer_id],Customers[[#This Row],[customer_id]])&gt;1,"Yes","No")</f>
        <v>No</v>
      </c>
    </row>
    <row r="77" spans="1:7" x14ac:dyDescent="0.3">
      <c r="A77" s="1" t="s">
        <v>164</v>
      </c>
      <c r="B77" s="1" t="s">
        <v>165</v>
      </c>
      <c r="C77" s="1" t="s">
        <v>13</v>
      </c>
      <c r="D77" s="2">
        <v>43337</v>
      </c>
      <c r="E77" s="1" t="s">
        <v>22</v>
      </c>
      <c r="F77" s="1" t="s">
        <v>10</v>
      </c>
      <c r="G77" s="1" t="str">
        <f>IF(COUNTIF(Customers[customer_id],Customers[[#This Row],[customer_id]])&gt;1,"Yes","No")</f>
        <v>No</v>
      </c>
    </row>
    <row r="78" spans="1:7" x14ac:dyDescent="0.3">
      <c r="A78" s="1" t="s">
        <v>166</v>
      </c>
      <c r="B78" s="1" t="s">
        <v>167</v>
      </c>
      <c r="C78" s="1" t="s">
        <v>8</v>
      </c>
      <c r="D78" s="2">
        <v>43477</v>
      </c>
      <c r="E78" s="1" t="s">
        <v>14</v>
      </c>
      <c r="F78" s="1" t="s">
        <v>10</v>
      </c>
      <c r="G78" s="1" t="str">
        <f>IF(COUNTIF(Customers[customer_id],Customers[[#This Row],[customer_id]])&gt;1,"Yes","No")</f>
        <v>No</v>
      </c>
    </row>
    <row r="79" spans="1:7" x14ac:dyDescent="0.3">
      <c r="A79" s="1" t="s">
        <v>168</v>
      </c>
      <c r="B79" s="1" t="s">
        <v>169</v>
      </c>
      <c r="C79" s="1" t="s">
        <v>13</v>
      </c>
      <c r="D79" s="2">
        <v>44069</v>
      </c>
      <c r="E79" s="1" t="s">
        <v>22</v>
      </c>
      <c r="F79" s="1" t="s">
        <v>10</v>
      </c>
      <c r="G79" s="1" t="str">
        <f>IF(COUNTIF(Customers[customer_id],Customers[[#This Row],[customer_id]])&gt;1,"Yes","No")</f>
        <v>No</v>
      </c>
    </row>
    <row r="80" spans="1:7" x14ac:dyDescent="0.3">
      <c r="A80" s="1" t="s">
        <v>170</v>
      </c>
      <c r="B80" s="1" t="s">
        <v>171</v>
      </c>
      <c r="C80" s="1" t="s">
        <v>8</v>
      </c>
      <c r="D80" s="2">
        <v>42768</v>
      </c>
      <c r="E80" s="1" t="s">
        <v>25</v>
      </c>
      <c r="F80" s="1" t="s">
        <v>10</v>
      </c>
      <c r="G80" s="1" t="str">
        <f>IF(COUNTIF(Customers[customer_id],Customers[[#This Row],[customer_id]])&gt;1,"Yes","No")</f>
        <v>No</v>
      </c>
    </row>
    <row r="81" spans="1:7" x14ac:dyDescent="0.3">
      <c r="A81" s="1" t="s">
        <v>172</v>
      </c>
      <c r="B81" s="1" t="s">
        <v>173</v>
      </c>
      <c r="C81" s="1" t="s">
        <v>8</v>
      </c>
      <c r="D81" s="2">
        <v>44507</v>
      </c>
      <c r="E81" s="1" t="s">
        <v>25</v>
      </c>
      <c r="F81" s="1" t="s">
        <v>10</v>
      </c>
      <c r="G81" s="1" t="str">
        <f>IF(COUNTIF(Customers[customer_id],Customers[[#This Row],[customer_id]])&gt;1,"Yes","No")</f>
        <v>No</v>
      </c>
    </row>
    <row r="82" spans="1:7" x14ac:dyDescent="0.3">
      <c r="A82" s="1" t="s">
        <v>174</v>
      </c>
      <c r="B82" s="1" t="s">
        <v>175</v>
      </c>
      <c r="C82" s="1" t="s">
        <v>13</v>
      </c>
      <c r="D82" s="2">
        <v>42991</v>
      </c>
      <c r="E82" s="1" t="s">
        <v>9</v>
      </c>
      <c r="F82" s="1" t="s">
        <v>10</v>
      </c>
      <c r="G82" s="1" t="str">
        <f>IF(COUNTIF(Customers[customer_id],Customers[[#This Row],[customer_id]])&gt;1,"Yes","No")</f>
        <v>No</v>
      </c>
    </row>
    <row r="83" spans="1:7" x14ac:dyDescent="0.3">
      <c r="A83" s="1" t="s">
        <v>176</v>
      </c>
      <c r="B83" s="1" t="s">
        <v>177</v>
      </c>
      <c r="C83" s="1" t="s">
        <v>8</v>
      </c>
      <c r="D83" s="2">
        <v>42915</v>
      </c>
      <c r="E83" s="1" t="s">
        <v>25</v>
      </c>
      <c r="F83" s="1" t="s">
        <v>10</v>
      </c>
      <c r="G83" s="1" t="str">
        <f>IF(COUNTIF(Customers[customer_id],Customers[[#This Row],[customer_id]])&gt;1,"Yes","No")</f>
        <v>No</v>
      </c>
    </row>
    <row r="84" spans="1:7" x14ac:dyDescent="0.3">
      <c r="A84" s="1" t="s">
        <v>178</v>
      </c>
      <c r="B84" s="1" t="s">
        <v>179</v>
      </c>
      <c r="C84" s="1" t="s">
        <v>8</v>
      </c>
      <c r="D84" s="2">
        <v>44093</v>
      </c>
      <c r="E84" s="1" t="s">
        <v>14</v>
      </c>
      <c r="F84" s="1" t="s">
        <v>10</v>
      </c>
      <c r="G84" s="1" t="str">
        <f>IF(COUNTIF(Customers[customer_id],Customers[[#This Row],[customer_id]])&gt;1,"Yes","No")</f>
        <v>No</v>
      </c>
    </row>
    <row r="85" spans="1:7" x14ac:dyDescent="0.3">
      <c r="A85" s="1" t="s">
        <v>180</v>
      </c>
      <c r="B85" s="1" t="s">
        <v>181</v>
      </c>
      <c r="C85" s="1" t="s">
        <v>19</v>
      </c>
      <c r="D85" s="2">
        <v>42781</v>
      </c>
      <c r="E85" s="1" t="s">
        <v>9</v>
      </c>
      <c r="F85" s="1" t="s">
        <v>10</v>
      </c>
      <c r="G85" s="1" t="str">
        <f>IF(COUNTIF(Customers[customer_id],Customers[[#This Row],[customer_id]])&gt;1,"Yes","No")</f>
        <v>No</v>
      </c>
    </row>
    <row r="86" spans="1:7" x14ac:dyDescent="0.3">
      <c r="A86" s="1" t="s">
        <v>182</v>
      </c>
      <c r="B86" s="1" t="s">
        <v>183</v>
      </c>
      <c r="C86" s="1" t="s">
        <v>13</v>
      </c>
      <c r="D86" s="2">
        <v>44593</v>
      </c>
      <c r="E86" s="1" t="s">
        <v>14</v>
      </c>
      <c r="F86" s="1" t="s">
        <v>10</v>
      </c>
      <c r="G86" s="1" t="str">
        <f>IF(COUNTIF(Customers[customer_id],Customers[[#This Row],[customer_id]])&gt;1,"Yes","No")</f>
        <v>No</v>
      </c>
    </row>
    <row r="87" spans="1:7" x14ac:dyDescent="0.3">
      <c r="A87" s="1" t="s">
        <v>184</v>
      </c>
      <c r="B87" s="1" t="s">
        <v>185</v>
      </c>
      <c r="C87" s="1" t="s">
        <v>19</v>
      </c>
      <c r="D87" s="2">
        <v>44747</v>
      </c>
      <c r="E87" s="1" t="s">
        <v>22</v>
      </c>
      <c r="F87" s="1" t="s">
        <v>10</v>
      </c>
      <c r="G87" s="1" t="str">
        <f>IF(COUNTIF(Customers[customer_id],Customers[[#This Row],[customer_id]])&gt;1,"Yes","No")</f>
        <v>No</v>
      </c>
    </row>
    <row r="88" spans="1:7" x14ac:dyDescent="0.3">
      <c r="A88" s="1" t="s">
        <v>186</v>
      </c>
      <c r="B88" s="1" t="s">
        <v>187</v>
      </c>
      <c r="C88" s="1" t="s">
        <v>19</v>
      </c>
      <c r="D88" s="2">
        <v>45186</v>
      </c>
      <c r="E88" s="1" t="s">
        <v>9</v>
      </c>
      <c r="F88" s="1" t="s">
        <v>10</v>
      </c>
      <c r="G88" s="1" t="str">
        <f>IF(COUNTIF(Customers[customer_id],Customers[[#This Row],[customer_id]])&gt;1,"Yes","No")</f>
        <v>No</v>
      </c>
    </row>
    <row r="89" spans="1:7" x14ac:dyDescent="0.3">
      <c r="A89" s="1" t="s">
        <v>188</v>
      </c>
      <c r="B89" s="1" t="s">
        <v>189</v>
      </c>
      <c r="C89" s="1" t="s">
        <v>8</v>
      </c>
      <c r="D89" s="2">
        <v>43723</v>
      </c>
      <c r="E89" s="1" t="s">
        <v>9</v>
      </c>
      <c r="F89" s="1" t="s">
        <v>10</v>
      </c>
      <c r="G89" s="1" t="str">
        <f>IF(COUNTIF(Customers[customer_id],Customers[[#This Row],[customer_id]])&gt;1,"Yes","No")</f>
        <v>No</v>
      </c>
    </row>
    <row r="90" spans="1:7" x14ac:dyDescent="0.3">
      <c r="A90" s="1" t="s">
        <v>190</v>
      </c>
      <c r="B90" s="1" t="s">
        <v>191</v>
      </c>
      <c r="C90" s="1" t="s">
        <v>13</v>
      </c>
      <c r="D90" s="2">
        <v>42816</v>
      </c>
      <c r="E90" s="1" t="s">
        <v>25</v>
      </c>
      <c r="F90" s="1" t="s">
        <v>10</v>
      </c>
      <c r="G90" s="1" t="str">
        <f>IF(COUNTIF(Customers[customer_id],Customers[[#This Row],[customer_id]])&gt;1,"Yes","No")</f>
        <v>No</v>
      </c>
    </row>
    <row r="91" spans="1:7" x14ac:dyDescent="0.3">
      <c r="A91" s="1" t="s">
        <v>192</v>
      </c>
      <c r="B91" s="1" t="s">
        <v>193</v>
      </c>
      <c r="C91" s="1" t="s">
        <v>8</v>
      </c>
      <c r="D91" s="2">
        <v>44488</v>
      </c>
      <c r="E91" s="1" t="s">
        <v>14</v>
      </c>
      <c r="F91" s="1" t="s">
        <v>10</v>
      </c>
      <c r="G91" s="1" t="str">
        <f>IF(COUNTIF(Customers[customer_id],Customers[[#This Row],[customer_id]])&gt;1,"Yes","No")</f>
        <v>No</v>
      </c>
    </row>
    <row r="92" spans="1:7" x14ac:dyDescent="0.3">
      <c r="A92" s="1" t="s">
        <v>194</v>
      </c>
      <c r="B92" s="1" t="s">
        <v>195</v>
      </c>
      <c r="C92" s="1" t="s">
        <v>19</v>
      </c>
      <c r="D92" s="2">
        <v>42909</v>
      </c>
      <c r="E92" s="1" t="s">
        <v>22</v>
      </c>
      <c r="F92" s="1" t="s">
        <v>10</v>
      </c>
      <c r="G92" s="1" t="str">
        <f>IF(COUNTIF(Customers[customer_id],Customers[[#This Row],[customer_id]])&gt;1,"Yes","No")</f>
        <v>No</v>
      </c>
    </row>
    <row r="93" spans="1:7" x14ac:dyDescent="0.3">
      <c r="A93" s="1" t="s">
        <v>196</v>
      </c>
      <c r="B93" s="1" t="s">
        <v>197</v>
      </c>
      <c r="C93" s="1" t="s">
        <v>8</v>
      </c>
      <c r="D93" s="2">
        <v>45039</v>
      </c>
      <c r="E93" s="1" t="s">
        <v>14</v>
      </c>
      <c r="F93" s="1" t="s">
        <v>10</v>
      </c>
      <c r="G93" s="1" t="str">
        <f>IF(COUNTIF(Customers[customer_id],Customers[[#This Row],[customer_id]])&gt;1,"Yes","No")</f>
        <v>No</v>
      </c>
    </row>
    <row r="94" spans="1:7" x14ac:dyDescent="0.3">
      <c r="A94" s="1" t="s">
        <v>198</v>
      </c>
      <c r="B94" s="1" t="s">
        <v>199</v>
      </c>
      <c r="C94" s="1" t="s">
        <v>19</v>
      </c>
      <c r="D94" s="2">
        <v>43899</v>
      </c>
      <c r="E94" s="1" t="s">
        <v>22</v>
      </c>
      <c r="F94" s="1" t="s">
        <v>10</v>
      </c>
      <c r="G94" s="1" t="str">
        <f>IF(COUNTIF(Customers[customer_id],Customers[[#This Row],[customer_id]])&gt;1,"Yes","No")</f>
        <v>No</v>
      </c>
    </row>
    <row r="95" spans="1:7" x14ac:dyDescent="0.3">
      <c r="A95" s="1" t="s">
        <v>200</v>
      </c>
      <c r="B95" s="1" t="s">
        <v>201</v>
      </c>
      <c r="C95" s="1" t="s">
        <v>19</v>
      </c>
      <c r="D95" s="2">
        <v>43911</v>
      </c>
      <c r="E95" s="1" t="s">
        <v>9</v>
      </c>
      <c r="F95" s="1" t="s">
        <v>10</v>
      </c>
      <c r="G95" s="1" t="str">
        <f>IF(COUNTIF(Customers[customer_id],Customers[[#This Row],[customer_id]])&gt;1,"Yes","No")</f>
        <v>No</v>
      </c>
    </row>
    <row r="96" spans="1:7" x14ac:dyDescent="0.3">
      <c r="A96" s="1" t="s">
        <v>202</v>
      </c>
      <c r="B96" s="1" t="s">
        <v>203</v>
      </c>
      <c r="C96" s="1" t="s">
        <v>8</v>
      </c>
      <c r="D96" s="2">
        <v>43383</v>
      </c>
      <c r="E96" s="1" t="s">
        <v>25</v>
      </c>
      <c r="F96" s="1" t="s">
        <v>10</v>
      </c>
      <c r="G96" s="1" t="str">
        <f>IF(COUNTIF(Customers[customer_id],Customers[[#This Row],[customer_id]])&gt;1,"Yes","No")</f>
        <v>No</v>
      </c>
    </row>
    <row r="97" spans="1:7" x14ac:dyDescent="0.3">
      <c r="A97" s="1" t="s">
        <v>204</v>
      </c>
      <c r="B97" s="1" t="s">
        <v>205</v>
      </c>
      <c r="C97" s="1" t="s">
        <v>13</v>
      </c>
      <c r="D97" s="2">
        <v>43447</v>
      </c>
      <c r="E97" s="1" t="s">
        <v>25</v>
      </c>
      <c r="F97" s="1" t="s">
        <v>10</v>
      </c>
      <c r="G97" s="1" t="str">
        <f>IF(COUNTIF(Customers[customer_id],Customers[[#This Row],[customer_id]])&gt;1,"Yes","No")</f>
        <v>No</v>
      </c>
    </row>
    <row r="98" spans="1:7" x14ac:dyDescent="0.3">
      <c r="A98" s="1" t="s">
        <v>206</v>
      </c>
      <c r="B98" s="1" t="s">
        <v>207</v>
      </c>
      <c r="C98" s="1" t="s">
        <v>19</v>
      </c>
      <c r="D98" s="2">
        <v>43471</v>
      </c>
      <c r="E98" s="1" t="s">
        <v>22</v>
      </c>
      <c r="F98" s="1" t="s">
        <v>10</v>
      </c>
      <c r="G98" s="1" t="str">
        <f>IF(COUNTIF(Customers[customer_id],Customers[[#This Row],[customer_id]])&gt;1,"Yes","No")</f>
        <v>No</v>
      </c>
    </row>
    <row r="99" spans="1:7" x14ac:dyDescent="0.3">
      <c r="A99" s="1" t="s">
        <v>208</v>
      </c>
      <c r="B99" s="1" t="s">
        <v>209</v>
      </c>
      <c r="C99" s="1" t="s">
        <v>13</v>
      </c>
      <c r="D99" s="2">
        <v>44359</v>
      </c>
      <c r="E99" s="1" t="s">
        <v>14</v>
      </c>
      <c r="F99" s="1" t="s">
        <v>10</v>
      </c>
      <c r="G99" s="1" t="str">
        <f>IF(COUNTIF(Customers[customer_id],Customers[[#This Row],[customer_id]])&gt;1,"Yes","No")</f>
        <v>No</v>
      </c>
    </row>
    <row r="100" spans="1:7" x14ac:dyDescent="0.3">
      <c r="A100" s="1" t="s">
        <v>210</v>
      </c>
      <c r="B100" s="1" t="s">
        <v>211</v>
      </c>
      <c r="C100" s="1" t="s">
        <v>13</v>
      </c>
      <c r="D100" s="2">
        <v>44355</v>
      </c>
      <c r="E100" s="1" t="s">
        <v>25</v>
      </c>
      <c r="F100" s="1" t="s">
        <v>10</v>
      </c>
      <c r="G100" s="1" t="str">
        <f>IF(COUNTIF(Customers[customer_id],Customers[[#This Row],[customer_id]])&gt;1,"Yes","No")</f>
        <v>No</v>
      </c>
    </row>
    <row r="101" spans="1:7" x14ac:dyDescent="0.3">
      <c r="A101" s="1" t="s">
        <v>212</v>
      </c>
      <c r="B101" s="1" t="s">
        <v>213</v>
      </c>
      <c r="C101" s="1" t="s">
        <v>13</v>
      </c>
      <c r="D101" s="2">
        <v>43111</v>
      </c>
      <c r="E101" s="1" t="s">
        <v>22</v>
      </c>
      <c r="F101" s="1" t="s">
        <v>10</v>
      </c>
      <c r="G101" s="1" t="str">
        <f>IF(COUNTIF(Customers[customer_id],Customers[[#This Row],[customer_id]])&gt;1,"Yes","No")</f>
        <v>No</v>
      </c>
    </row>
    <row r="102" spans="1:7" x14ac:dyDescent="0.3">
      <c r="A102" s="1" t="s">
        <v>214</v>
      </c>
      <c r="B102" s="1" t="s">
        <v>215</v>
      </c>
      <c r="C102" s="1" t="s">
        <v>19</v>
      </c>
      <c r="D102" s="2">
        <v>44055</v>
      </c>
      <c r="E102" s="1" t="s">
        <v>9</v>
      </c>
      <c r="F102" s="1" t="s">
        <v>10</v>
      </c>
      <c r="G102" s="1" t="str">
        <f>IF(COUNTIF(Customers[customer_id],Customers[[#This Row],[customer_id]])&gt;1,"Yes","No")</f>
        <v>No</v>
      </c>
    </row>
    <row r="103" spans="1:7" x14ac:dyDescent="0.3">
      <c r="A103" s="1" t="s">
        <v>216</v>
      </c>
      <c r="B103" s="1" t="s">
        <v>217</v>
      </c>
      <c r="C103" s="1" t="s">
        <v>19</v>
      </c>
      <c r="D103" s="2">
        <v>43185</v>
      </c>
      <c r="E103" s="1" t="s">
        <v>14</v>
      </c>
      <c r="F103" s="1" t="s">
        <v>10</v>
      </c>
      <c r="G103" s="1" t="str">
        <f>IF(COUNTIF(Customers[customer_id],Customers[[#This Row],[customer_id]])&gt;1,"Yes","No")</f>
        <v>No</v>
      </c>
    </row>
    <row r="104" spans="1:7" x14ac:dyDescent="0.3">
      <c r="A104" s="1" t="s">
        <v>218</v>
      </c>
      <c r="B104" s="1" t="s">
        <v>219</v>
      </c>
      <c r="C104" s="1" t="s">
        <v>8</v>
      </c>
      <c r="D104" s="2">
        <v>44413</v>
      </c>
      <c r="E104" s="1" t="s">
        <v>14</v>
      </c>
      <c r="F104" s="1" t="s">
        <v>10</v>
      </c>
      <c r="G104" s="1" t="str">
        <f>IF(COUNTIF(Customers[customer_id],Customers[[#This Row],[customer_id]])&gt;1,"Yes","No")</f>
        <v>No</v>
      </c>
    </row>
    <row r="105" spans="1:7" x14ac:dyDescent="0.3">
      <c r="A105" s="1" t="s">
        <v>220</v>
      </c>
      <c r="B105" s="1" t="s">
        <v>221</v>
      </c>
      <c r="C105" s="1" t="s">
        <v>13</v>
      </c>
      <c r="D105" s="2">
        <v>44445</v>
      </c>
      <c r="E105" s="1" t="s">
        <v>25</v>
      </c>
      <c r="F105" s="1" t="s">
        <v>10</v>
      </c>
      <c r="G105" s="1" t="str">
        <f>IF(COUNTIF(Customers[customer_id],Customers[[#This Row],[customer_id]])&gt;1,"Yes","No")</f>
        <v>No</v>
      </c>
    </row>
    <row r="106" spans="1:7" x14ac:dyDescent="0.3">
      <c r="A106" s="1" t="s">
        <v>222</v>
      </c>
      <c r="B106" s="1" t="s">
        <v>223</v>
      </c>
      <c r="C106" s="1" t="s">
        <v>19</v>
      </c>
      <c r="D106" s="2">
        <v>45244</v>
      </c>
      <c r="E106" s="1" t="s">
        <v>14</v>
      </c>
      <c r="F106" s="1" t="s">
        <v>10</v>
      </c>
      <c r="G106" s="1" t="str">
        <f>IF(COUNTIF(Customers[customer_id],Customers[[#This Row],[customer_id]])&gt;1,"Yes","No")</f>
        <v>No</v>
      </c>
    </row>
    <row r="107" spans="1:7" x14ac:dyDescent="0.3">
      <c r="A107" s="1" t="s">
        <v>224</v>
      </c>
      <c r="B107" s="1" t="s">
        <v>225</v>
      </c>
      <c r="C107" s="1" t="s">
        <v>19</v>
      </c>
      <c r="D107" s="2">
        <v>44174</v>
      </c>
      <c r="E107" s="1" t="s">
        <v>9</v>
      </c>
      <c r="F107" s="1" t="s">
        <v>10</v>
      </c>
      <c r="G107" s="1" t="str">
        <f>IF(COUNTIF(Customers[customer_id],Customers[[#This Row],[customer_id]])&gt;1,"Yes","No")</f>
        <v>No</v>
      </c>
    </row>
    <row r="108" spans="1:7" x14ac:dyDescent="0.3">
      <c r="A108" s="1" t="s">
        <v>226</v>
      </c>
      <c r="B108" s="1" t="s">
        <v>227</v>
      </c>
      <c r="C108" s="1" t="s">
        <v>13</v>
      </c>
      <c r="D108" s="2">
        <v>44623</v>
      </c>
      <c r="E108" s="1" t="s">
        <v>22</v>
      </c>
      <c r="F108" s="1" t="s">
        <v>10</v>
      </c>
      <c r="G108" s="1" t="str">
        <f>IF(COUNTIF(Customers[customer_id],Customers[[#This Row],[customer_id]])&gt;1,"Yes","No")</f>
        <v>No</v>
      </c>
    </row>
    <row r="109" spans="1:7" x14ac:dyDescent="0.3">
      <c r="A109" s="1" t="s">
        <v>228</v>
      </c>
      <c r="B109" s="1" t="s">
        <v>229</v>
      </c>
      <c r="C109" s="1" t="s">
        <v>13</v>
      </c>
      <c r="D109" s="2">
        <v>44457</v>
      </c>
      <c r="E109" s="1" t="s">
        <v>14</v>
      </c>
      <c r="F109" s="1" t="s">
        <v>10</v>
      </c>
      <c r="G109" s="1" t="str">
        <f>IF(COUNTIF(Customers[customer_id],Customers[[#This Row],[customer_id]])&gt;1,"Yes","No")</f>
        <v>No</v>
      </c>
    </row>
    <row r="110" spans="1:7" x14ac:dyDescent="0.3">
      <c r="A110" s="1" t="s">
        <v>230</v>
      </c>
      <c r="B110" s="1" t="s">
        <v>231</v>
      </c>
      <c r="C110" s="1" t="s">
        <v>13</v>
      </c>
      <c r="D110" s="2">
        <v>44746</v>
      </c>
      <c r="E110" s="1" t="s">
        <v>25</v>
      </c>
      <c r="F110" s="1" t="s">
        <v>10</v>
      </c>
      <c r="G110" s="1" t="str">
        <f>IF(COUNTIF(Customers[customer_id],Customers[[#This Row],[customer_id]])&gt;1,"Yes","No")</f>
        <v>No</v>
      </c>
    </row>
    <row r="111" spans="1:7" x14ac:dyDescent="0.3">
      <c r="A111" s="1" t="s">
        <v>232</v>
      </c>
      <c r="B111" s="1" t="s">
        <v>233</v>
      </c>
      <c r="C111" s="1" t="s">
        <v>8</v>
      </c>
      <c r="D111" s="2">
        <v>45113</v>
      </c>
      <c r="E111" s="1" t="s">
        <v>22</v>
      </c>
      <c r="F111" s="1" t="s">
        <v>10</v>
      </c>
      <c r="G111" s="1" t="str">
        <f>IF(COUNTIF(Customers[customer_id],Customers[[#This Row],[customer_id]])&gt;1,"Yes","No")</f>
        <v>No</v>
      </c>
    </row>
    <row r="112" spans="1:7" x14ac:dyDescent="0.3">
      <c r="A112" s="1" t="s">
        <v>234</v>
      </c>
      <c r="B112" s="1" t="s">
        <v>235</v>
      </c>
      <c r="C112" s="1" t="s">
        <v>13</v>
      </c>
      <c r="D112" s="2">
        <v>44182</v>
      </c>
      <c r="E112" s="1" t="s">
        <v>22</v>
      </c>
      <c r="F112" s="1" t="s">
        <v>10</v>
      </c>
      <c r="G112" s="1" t="str">
        <f>IF(COUNTIF(Customers[customer_id],Customers[[#This Row],[customer_id]])&gt;1,"Yes","No")</f>
        <v>No</v>
      </c>
    </row>
    <row r="113" spans="1:7" x14ac:dyDescent="0.3">
      <c r="A113" s="1" t="s">
        <v>236</v>
      </c>
      <c r="B113" s="1" t="s">
        <v>237</v>
      </c>
      <c r="C113" s="1" t="s">
        <v>8</v>
      </c>
      <c r="D113" s="2">
        <v>43672</v>
      </c>
      <c r="E113" s="1" t="s">
        <v>14</v>
      </c>
      <c r="F113" s="1" t="s">
        <v>10</v>
      </c>
      <c r="G113" s="1" t="str">
        <f>IF(COUNTIF(Customers[customer_id],Customers[[#This Row],[customer_id]])&gt;1,"Yes","No")</f>
        <v>No</v>
      </c>
    </row>
    <row r="114" spans="1:7" x14ac:dyDescent="0.3">
      <c r="A114" s="1" t="s">
        <v>238</v>
      </c>
      <c r="B114" s="1" t="s">
        <v>239</v>
      </c>
      <c r="C114" s="1" t="s">
        <v>8</v>
      </c>
      <c r="D114" s="2">
        <v>43060</v>
      </c>
      <c r="E114" s="1" t="s">
        <v>22</v>
      </c>
      <c r="F114" s="1" t="s">
        <v>10</v>
      </c>
      <c r="G114" s="1" t="str">
        <f>IF(COUNTIF(Customers[customer_id],Customers[[#This Row],[customer_id]])&gt;1,"Yes","No")</f>
        <v>No</v>
      </c>
    </row>
    <row r="115" spans="1:7" x14ac:dyDescent="0.3">
      <c r="A115" s="1" t="s">
        <v>240</v>
      </c>
      <c r="B115" s="1" t="s">
        <v>241</v>
      </c>
      <c r="C115" s="1" t="s">
        <v>13</v>
      </c>
      <c r="D115" s="2">
        <v>45166</v>
      </c>
      <c r="E115" s="1" t="s">
        <v>14</v>
      </c>
      <c r="F115" s="1" t="s">
        <v>10</v>
      </c>
      <c r="G115" s="1" t="str">
        <f>IF(COUNTIF(Customers[customer_id],Customers[[#This Row],[customer_id]])&gt;1,"Yes","No")</f>
        <v>No</v>
      </c>
    </row>
    <row r="116" spans="1:7" x14ac:dyDescent="0.3">
      <c r="A116" s="1" t="s">
        <v>242</v>
      </c>
      <c r="B116" s="1" t="s">
        <v>243</v>
      </c>
      <c r="C116" s="1" t="s">
        <v>8</v>
      </c>
      <c r="D116" s="2">
        <v>43294</v>
      </c>
      <c r="E116" s="1" t="s">
        <v>22</v>
      </c>
      <c r="F116" s="1" t="s">
        <v>10</v>
      </c>
      <c r="G116" s="1" t="str">
        <f>IF(COUNTIF(Customers[customer_id],Customers[[#This Row],[customer_id]])&gt;1,"Yes","No")</f>
        <v>No</v>
      </c>
    </row>
    <row r="117" spans="1:7" x14ac:dyDescent="0.3">
      <c r="A117" s="1" t="s">
        <v>244</v>
      </c>
      <c r="B117" s="1" t="s">
        <v>245</v>
      </c>
      <c r="C117" s="1" t="s">
        <v>13</v>
      </c>
      <c r="D117" s="2">
        <v>43722</v>
      </c>
      <c r="E117" s="1" t="s">
        <v>22</v>
      </c>
      <c r="F117" s="1" t="s">
        <v>10</v>
      </c>
      <c r="G117" s="1" t="str">
        <f>IF(COUNTIF(Customers[customer_id],Customers[[#This Row],[customer_id]])&gt;1,"Yes","No")</f>
        <v>No</v>
      </c>
    </row>
    <row r="118" spans="1:7" x14ac:dyDescent="0.3">
      <c r="A118" s="1" t="s">
        <v>246</v>
      </c>
      <c r="B118" s="1" t="s">
        <v>247</v>
      </c>
      <c r="C118" s="1" t="s">
        <v>13</v>
      </c>
      <c r="D118" s="2">
        <v>44600</v>
      </c>
      <c r="E118" s="1" t="s">
        <v>14</v>
      </c>
      <c r="F118" s="1" t="s">
        <v>10</v>
      </c>
      <c r="G118" s="1" t="str">
        <f>IF(COUNTIF(Customers[customer_id],Customers[[#This Row],[customer_id]])&gt;1,"Yes","No")</f>
        <v>No</v>
      </c>
    </row>
    <row r="119" spans="1:7" x14ac:dyDescent="0.3">
      <c r="A119" s="1" t="s">
        <v>248</v>
      </c>
      <c r="B119" s="1" t="s">
        <v>249</v>
      </c>
      <c r="C119" s="1" t="s">
        <v>13</v>
      </c>
      <c r="D119" s="2">
        <v>44111</v>
      </c>
      <c r="E119" s="1" t="s">
        <v>14</v>
      </c>
      <c r="F119" s="1" t="s">
        <v>10</v>
      </c>
      <c r="G119" s="1" t="str">
        <f>IF(COUNTIF(Customers[customer_id],Customers[[#This Row],[customer_id]])&gt;1,"Yes","No")</f>
        <v>No</v>
      </c>
    </row>
    <row r="120" spans="1:7" x14ac:dyDescent="0.3">
      <c r="A120" s="1" t="s">
        <v>250</v>
      </c>
      <c r="B120" s="1" t="s">
        <v>251</v>
      </c>
      <c r="C120" s="1" t="s">
        <v>19</v>
      </c>
      <c r="D120" s="2">
        <v>42963</v>
      </c>
      <c r="E120" s="1" t="s">
        <v>22</v>
      </c>
      <c r="F120" s="1" t="s">
        <v>10</v>
      </c>
      <c r="G120" s="1" t="str">
        <f>IF(COUNTIF(Customers[customer_id],Customers[[#This Row],[customer_id]])&gt;1,"Yes","No")</f>
        <v>No</v>
      </c>
    </row>
    <row r="121" spans="1:7" x14ac:dyDescent="0.3">
      <c r="A121" s="1" t="s">
        <v>252</v>
      </c>
      <c r="B121" s="1" t="s">
        <v>253</v>
      </c>
      <c r="C121" s="1" t="s">
        <v>8</v>
      </c>
      <c r="D121" s="2">
        <v>43193</v>
      </c>
      <c r="E121" s="1" t="s">
        <v>14</v>
      </c>
      <c r="F121" s="1" t="s">
        <v>10</v>
      </c>
      <c r="G121" s="1" t="str">
        <f>IF(COUNTIF(Customers[customer_id],Customers[[#This Row],[customer_id]])&gt;1,"Yes","No")</f>
        <v>No</v>
      </c>
    </row>
    <row r="122" spans="1:7" x14ac:dyDescent="0.3">
      <c r="A122" s="1" t="s">
        <v>254</v>
      </c>
      <c r="B122" s="1" t="s">
        <v>255</v>
      </c>
      <c r="C122" s="1" t="s">
        <v>19</v>
      </c>
      <c r="D122" s="2">
        <v>43267</v>
      </c>
      <c r="E122" s="1" t="s">
        <v>14</v>
      </c>
      <c r="F122" s="1" t="s">
        <v>10</v>
      </c>
      <c r="G122" s="1" t="str">
        <f>IF(COUNTIF(Customers[customer_id],Customers[[#This Row],[customer_id]])&gt;1,"Yes","No")</f>
        <v>No</v>
      </c>
    </row>
    <row r="123" spans="1:7" x14ac:dyDescent="0.3">
      <c r="A123" s="1" t="s">
        <v>256</v>
      </c>
      <c r="B123" s="1" t="s">
        <v>257</v>
      </c>
      <c r="C123" s="1" t="s">
        <v>8</v>
      </c>
      <c r="D123" s="2">
        <v>42889</v>
      </c>
      <c r="E123" s="1" t="s">
        <v>9</v>
      </c>
      <c r="F123" s="1" t="s">
        <v>10</v>
      </c>
      <c r="G123" s="1" t="str">
        <f>IF(COUNTIF(Customers[customer_id],Customers[[#This Row],[customer_id]])&gt;1,"Yes","No")</f>
        <v>No</v>
      </c>
    </row>
    <row r="124" spans="1:7" x14ac:dyDescent="0.3">
      <c r="A124" s="1" t="s">
        <v>258</v>
      </c>
      <c r="B124" s="1" t="s">
        <v>259</v>
      </c>
      <c r="C124" s="1" t="s">
        <v>8</v>
      </c>
      <c r="D124" s="2">
        <v>44458</v>
      </c>
      <c r="E124" s="1" t="s">
        <v>22</v>
      </c>
      <c r="F124" s="1" t="s">
        <v>10</v>
      </c>
      <c r="G124" s="1" t="str">
        <f>IF(COUNTIF(Customers[customer_id],Customers[[#This Row],[customer_id]])&gt;1,"Yes","No")</f>
        <v>No</v>
      </c>
    </row>
    <row r="125" spans="1:7" x14ac:dyDescent="0.3">
      <c r="A125" s="1" t="s">
        <v>260</v>
      </c>
      <c r="B125" s="1" t="s">
        <v>261</v>
      </c>
      <c r="C125" s="1" t="s">
        <v>19</v>
      </c>
      <c r="D125" s="2">
        <v>43775</v>
      </c>
      <c r="E125" s="1" t="s">
        <v>22</v>
      </c>
      <c r="F125" s="1" t="s">
        <v>10</v>
      </c>
      <c r="G125" s="1" t="str">
        <f>IF(COUNTIF(Customers[customer_id],Customers[[#This Row],[customer_id]])&gt;1,"Yes","No")</f>
        <v>No</v>
      </c>
    </row>
    <row r="126" spans="1:7" x14ac:dyDescent="0.3">
      <c r="A126" s="1" t="s">
        <v>262</v>
      </c>
      <c r="B126" s="1" t="s">
        <v>263</v>
      </c>
      <c r="C126" s="1" t="s">
        <v>8</v>
      </c>
      <c r="D126" s="2">
        <v>43032</v>
      </c>
      <c r="E126" s="1" t="s">
        <v>22</v>
      </c>
      <c r="F126" s="1" t="s">
        <v>10</v>
      </c>
      <c r="G126" s="1" t="str">
        <f>IF(COUNTIF(Customers[customer_id],Customers[[#This Row],[customer_id]])&gt;1,"Yes","No")</f>
        <v>No</v>
      </c>
    </row>
    <row r="127" spans="1:7" x14ac:dyDescent="0.3">
      <c r="A127" s="1" t="s">
        <v>264</v>
      </c>
      <c r="B127" s="1" t="s">
        <v>265</v>
      </c>
      <c r="C127" s="1" t="s">
        <v>19</v>
      </c>
      <c r="D127" s="2">
        <v>43917</v>
      </c>
      <c r="E127" s="1" t="s">
        <v>14</v>
      </c>
      <c r="F127" s="1" t="s">
        <v>10</v>
      </c>
      <c r="G127" s="1" t="str">
        <f>IF(COUNTIF(Customers[customer_id],Customers[[#This Row],[customer_id]])&gt;1,"Yes","No")</f>
        <v>No</v>
      </c>
    </row>
    <row r="128" spans="1:7" x14ac:dyDescent="0.3">
      <c r="A128" s="1" t="s">
        <v>266</v>
      </c>
      <c r="B128" s="1" t="s">
        <v>267</v>
      </c>
      <c r="C128" s="1" t="s">
        <v>8</v>
      </c>
      <c r="D128" s="2">
        <v>42941</v>
      </c>
      <c r="E128" s="1" t="s">
        <v>22</v>
      </c>
      <c r="F128" s="1" t="s">
        <v>10</v>
      </c>
      <c r="G128" s="1" t="str">
        <f>IF(COUNTIF(Customers[customer_id],Customers[[#This Row],[customer_id]])&gt;1,"Yes","No")</f>
        <v>No</v>
      </c>
    </row>
    <row r="129" spans="1:7" x14ac:dyDescent="0.3">
      <c r="A129" s="1" t="s">
        <v>268</v>
      </c>
      <c r="B129" s="1" t="s">
        <v>269</v>
      </c>
      <c r="C129" s="1" t="s">
        <v>13</v>
      </c>
      <c r="D129" s="2">
        <v>44143</v>
      </c>
      <c r="E129" s="1" t="s">
        <v>25</v>
      </c>
      <c r="F129" s="1" t="s">
        <v>10</v>
      </c>
      <c r="G129" s="1" t="str">
        <f>IF(COUNTIF(Customers[customer_id],Customers[[#This Row],[customer_id]])&gt;1,"Yes","No")</f>
        <v>No</v>
      </c>
    </row>
    <row r="130" spans="1:7" x14ac:dyDescent="0.3">
      <c r="A130" s="1" t="s">
        <v>270</v>
      </c>
      <c r="B130" s="1" t="s">
        <v>271</v>
      </c>
      <c r="C130" s="1" t="s">
        <v>19</v>
      </c>
      <c r="D130" s="2">
        <v>43033</v>
      </c>
      <c r="E130" s="1" t="s">
        <v>25</v>
      </c>
      <c r="F130" s="1" t="s">
        <v>10</v>
      </c>
      <c r="G130" s="1" t="str">
        <f>IF(COUNTIF(Customers[customer_id],Customers[[#This Row],[customer_id]])&gt;1,"Yes","No")</f>
        <v>No</v>
      </c>
    </row>
    <row r="131" spans="1:7" x14ac:dyDescent="0.3">
      <c r="A131" s="1" t="s">
        <v>272</v>
      </c>
      <c r="B131" s="1" t="s">
        <v>273</v>
      </c>
      <c r="C131" s="1" t="s">
        <v>13</v>
      </c>
      <c r="D131" s="2">
        <v>43742</v>
      </c>
      <c r="E131" s="1" t="s">
        <v>9</v>
      </c>
      <c r="F131" s="1" t="s">
        <v>10</v>
      </c>
      <c r="G131" s="1" t="str">
        <f>IF(COUNTIF(Customers[customer_id],Customers[[#This Row],[customer_id]])&gt;1,"Yes","No")</f>
        <v>No</v>
      </c>
    </row>
    <row r="132" spans="1:7" x14ac:dyDescent="0.3">
      <c r="A132" s="1" t="s">
        <v>274</v>
      </c>
      <c r="B132" s="1" t="s">
        <v>275</v>
      </c>
      <c r="C132" s="1" t="s">
        <v>8</v>
      </c>
      <c r="D132" s="2">
        <v>44353</v>
      </c>
      <c r="E132" s="1" t="s">
        <v>9</v>
      </c>
      <c r="F132" s="1" t="s">
        <v>10</v>
      </c>
      <c r="G132" s="1" t="str">
        <f>IF(COUNTIF(Customers[customer_id],Customers[[#This Row],[customer_id]])&gt;1,"Yes","No")</f>
        <v>No</v>
      </c>
    </row>
    <row r="133" spans="1:7" x14ac:dyDescent="0.3">
      <c r="A133" s="1" t="s">
        <v>276</v>
      </c>
      <c r="B133" s="1" t="s">
        <v>277</v>
      </c>
      <c r="C133" s="1" t="s">
        <v>19</v>
      </c>
      <c r="D133" s="2">
        <v>43133</v>
      </c>
      <c r="E133" s="1" t="s">
        <v>9</v>
      </c>
      <c r="F133" s="1" t="s">
        <v>10</v>
      </c>
      <c r="G133" s="1" t="str">
        <f>IF(COUNTIF(Customers[customer_id],Customers[[#This Row],[customer_id]])&gt;1,"Yes","No")</f>
        <v>No</v>
      </c>
    </row>
    <row r="134" spans="1:7" x14ac:dyDescent="0.3">
      <c r="A134" s="1" t="s">
        <v>278</v>
      </c>
      <c r="B134" s="1" t="s">
        <v>279</v>
      </c>
      <c r="C134" s="1" t="s">
        <v>13</v>
      </c>
      <c r="D134" s="2">
        <v>44199</v>
      </c>
      <c r="E134" s="1" t="s">
        <v>25</v>
      </c>
      <c r="F134" s="1" t="s">
        <v>10</v>
      </c>
      <c r="G134" s="1" t="str">
        <f>IF(COUNTIF(Customers[customer_id],Customers[[#This Row],[customer_id]])&gt;1,"Yes","No")</f>
        <v>No</v>
      </c>
    </row>
    <row r="135" spans="1:7" x14ac:dyDescent="0.3">
      <c r="A135" s="1" t="s">
        <v>280</v>
      </c>
      <c r="B135" s="1" t="s">
        <v>281</v>
      </c>
      <c r="C135" s="1" t="s">
        <v>8</v>
      </c>
      <c r="D135" s="2">
        <v>45058</v>
      </c>
      <c r="E135" s="1" t="s">
        <v>14</v>
      </c>
      <c r="F135" s="1" t="s">
        <v>10</v>
      </c>
      <c r="G135" s="1" t="str">
        <f>IF(COUNTIF(Customers[customer_id],Customers[[#This Row],[customer_id]])&gt;1,"Yes","No")</f>
        <v>No</v>
      </c>
    </row>
    <row r="136" spans="1:7" x14ac:dyDescent="0.3">
      <c r="A136" s="1" t="s">
        <v>282</v>
      </c>
      <c r="B136" s="1" t="s">
        <v>283</v>
      </c>
      <c r="C136" s="1" t="s">
        <v>8</v>
      </c>
      <c r="D136" s="2">
        <v>44537</v>
      </c>
      <c r="E136" s="1" t="s">
        <v>9</v>
      </c>
      <c r="F136" s="1" t="s">
        <v>10</v>
      </c>
      <c r="G136" s="1" t="str">
        <f>IF(COUNTIF(Customers[customer_id],Customers[[#This Row],[customer_id]])&gt;1,"Yes","No")</f>
        <v>No</v>
      </c>
    </row>
    <row r="137" spans="1:7" x14ac:dyDescent="0.3">
      <c r="A137" s="1" t="s">
        <v>284</v>
      </c>
      <c r="B137" s="1" t="s">
        <v>285</v>
      </c>
      <c r="C137" s="1" t="s">
        <v>13</v>
      </c>
      <c r="D137" s="2">
        <v>43691</v>
      </c>
      <c r="E137" s="1" t="s">
        <v>25</v>
      </c>
      <c r="F137" s="1" t="s">
        <v>10</v>
      </c>
      <c r="G137" s="1" t="str">
        <f>IF(COUNTIF(Customers[customer_id],Customers[[#This Row],[customer_id]])&gt;1,"Yes","No")</f>
        <v>No</v>
      </c>
    </row>
    <row r="138" spans="1:7" x14ac:dyDescent="0.3">
      <c r="A138" s="1" t="s">
        <v>286</v>
      </c>
      <c r="B138" s="1" t="s">
        <v>287</v>
      </c>
      <c r="C138" s="1" t="s">
        <v>13</v>
      </c>
      <c r="D138" s="2">
        <v>44120</v>
      </c>
      <c r="E138" s="1" t="s">
        <v>25</v>
      </c>
      <c r="F138" s="1" t="s">
        <v>10</v>
      </c>
      <c r="G138" s="1" t="str">
        <f>IF(COUNTIF(Customers[customer_id],Customers[[#This Row],[customer_id]])&gt;1,"Yes","No")</f>
        <v>No</v>
      </c>
    </row>
    <row r="139" spans="1:7" x14ac:dyDescent="0.3">
      <c r="A139" s="1" t="s">
        <v>288</v>
      </c>
      <c r="B139" s="1" t="s">
        <v>289</v>
      </c>
      <c r="C139" s="1" t="s">
        <v>8</v>
      </c>
      <c r="D139" s="2">
        <v>45270</v>
      </c>
      <c r="E139" s="1" t="s">
        <v>22</v>
      </c>
      <c r="F139" s="1" t="s">
        <v>10</v>
      </c>
      <c r="G139" s="1" t="str">
        <f>IF(COUNTIF(Customers[customer_id],Customers[[#This Row],[customer_id]])&gt;1,"Yes","No")</f>
        <v>No</v>
      </c>
    </row>
    <row r="140" spans="1:7" x14ac:dyDescent="0.3">
      <c r="A140" s="1" t="s">
        <v>290</v>
      </c>
      <c r="B140" s="1" t="s">
        <v>291</v>
      </c>
      <c r="C140" s="1" t="s">
        <v>19</v>
      </c>
      <c r="D140" s="2">
        <v>43166</v>
      </c>
      <c r="E140" s="1" t="s">
        <v>9</v>
      </c>
      <c r="F140" s="1" t="s">
        <v>10</v>
      </c>
      <c r="G140" s="1" t="str">
        <f>IF(COUNTIF(Customers[customer_id],Customers[[#This Row],[customer_id]])&gt;1,"Yes","No")</f>
        <v>No</v>
      </c>
    </row>
    <row r="141" spans="1:7" x14ac:dyDescent="0.3">
      <c r="A141" s="1" t="s">
        <v>292</v>
      </c>
      <c r="B141" s="1" t="s">
        <v>293</v>
      </c>
      <c r="C141" s="1" t="s">
        <v>19</v>
      </c>
      <c r="D141" s="2">
        <v>42781</v>
      </c>
      <c r="E141" s="1" t="s">
        <v>22</v>
      </c>
      <c r="F141" s="1" t="s">
        <v>10</v>
      </c>
      <c r="G141" s="1" t="str">
        <f>IF(COUNTIF(Customers[customer_id],Customers[[#This Row],[customer_id]])&gt;1,"Yes","No")</f>
        <v>No</v>
      </c>
    </row>
    <row r="142" spans="1:7" x14ac:dyDescent="0.3">
      <c r="A142" s="1" t="s">
        <v>294</v>
      </c>
      <c r="B142" s="1" t="s">
        <v>295</v>
      </c>
      <c r="C142" s="1" t="s">
        <v>13</v>
      </c>
      <c r="D142" s="2">
        <v>44349</v>
      </c>
      <c r="E142" s="1" t="s">
        <v>22</v>
      </c>
      <c r="F142" s="1" t="s">
        <v>10</v>
      </c>
      <c r="G142" s="1" t="str">
        <f>IF(COUNTIF(Customers[customer_id],Customers[[#This Row],[customer_id]])&gt;1,"Yes","No")</f>
        <v>No</v>
      </c>
    </row>
    <row r="143" spans="1:7" x14ac:dyDescent="0.3">
      <c r="A143" s="1" t="s">
        <v>296</v>
      </c>
      <c r="B143" s="1" t="s">
        <v>297</v>
      </c>
      <c r="C143" s="1" t="s">
        <v>8</v>
      </c>
      <c r="D143" s="2">
        <v>42843</v>
      </c>
      <c r="E143" s="1" t="s">
        <v>25</v>
      </c>
      <c r="F143" s="1" t="s">
        <v>10</v>
      </c>
      <c r="G143" s="1" t="str">
        <f>IF(COUNTIF(Customers[customer_id],Customers[[#This Row],[customer_id]])&gt;1,"Yes","No")</f>
        <v>No</v>
      </c>
    </row>
    <row r="144" spans="1:7" x14ac:dyDescent="0.3">
      <c r="A144" s="1" t="s">
        <v>298</v>
      </c>
      <c r="B144" s="1" t="s">
        <v>299</v>
      </c>
      <c r="C144" s="1" t="s">
        <v>19</v>
      </c>
      <c r="D144" s="2">
        <v>44559</v>
      </c>
      <c r="E144" s="1" t="s">
        <v>9</v>
      </c>
      <c r="F144" s="1" t="s">
        <v>10</v>
      </c>
      <c r="G144" s="1" t="str">
        <f>IF(COUNTIF(Customers[customer_id],Customers[[#This Row],[customer_id]])&gt;1,"Yes","No")</f>
        <v>No</v>
      </c>
    </row>
    <row r="145" spans="1:7" x14ac:dyDescent="0.3">
      <c r="A145" s="1" t="s">
        <v>300</v>
      </c>
      <c r="B145" s="1" t="s">
        <v>301</v>
      </c>
      <c r="C145" s="1" t="s">
        <v>8</v>
      </c>
      <c r="D145" s="2">
        <v>43554</v>
      </c>
      <c r="E145" s="1" t="s">
        <v>22</v>
      </c>
      <c r="F145" s="1" t="s">
        <v>10</v>
      </c>
      <c r="G145" s="1" t="str">
        <f>IF(COUNTIF(Customers[customer_id],Customers[[#This Row],[customer_id]])&gt;1,"Yes","No")</f>
        <v>No</v>
      </c>
    </row>
    <row r="146" spans="1:7" x14ac:dyDescent="0.3">
      <c r="A146" s="1" t="s">
        <v>302</v>
      </c>
      <c r="B146" s="1" t="s">
        <v>303</v>
      </c>
      <c r="C146" s="1" t="s">
        <v>19</v>
      </c>
      <c r="D146" s="2">
        <v>44262</v>
      </c>
      <c r="E146" s="1" t="s">
        <v>9</v>
      </c>
      <c r="F146" s="1" t="s">
        <v>10</v>
      </c>
      <c r="G146" s="1" t="str">
        <f>IF(COUNTIF(Customers[customer_id],Customers[[#This Row],[customer_id]])&gt;1,"Yes","No")</f>
        <v>No</v>
      </c>
    </row>
    <row r="147" spans="1:7" x14ac:dyDescent="0.3">
      <c r="A147" s="1" t="s">
        <v>304</v>
      </c>
      <c r="B147" s="1" t="s">
        <v>305</v>
      </c>
      <c r="C147" s="1" t="s">
        <v>8</v>
      </c>
      <c r="D147" s="2">
        <v>44436</v>
      </c>
      <c r="E147" s="1" t="s">
        <v>22</v>
      </c>
      <c r="F147" s="1" t="s">
        <v>10</v>
      </c>
      <c r="G147" s="1" t="str">
        <f>IF(COUNTIF(Customers[customer_id],Customers[[#This Row],[customer_id]])&gt;1,"Yes","No")</f>
        <v>No</v>
      </c>
    </row>
    <row r="148" spans="1:7" x14ac:dyDescent="0.3">
      <c r="A148" s="1" t="s">
        <v>306</v>
      </c>
      <c r="B148" s="1" t="s">
        <v>307</v>
      </c>
      <c r="C148" s="1" t="s">
        <v>19</v>
      </c>
      <c r="D148" s="2">
        <v>42915</v>
      </c>
      <c r="E148" s="1" t="s">
        <v>14</v>
      </c>
      <c r="F148" s="1" t="s">
        <v>10</v>
      </c>
      <c r="G148" s="1" t="str">
        <f>IF(COUNTIF(Customers[customer_id],Customers[[#This Row],[customer_id]])&gt;1,"Yes","No")</f>
        <v>No</v>
      </c>
    </row>
    <row r="149" spans="1:7" x14ac:dyDescent="0.3">
      <c r="A149" s="1" t="s">
        <v>308</v>
      </c>
      <c r="B149" s="1" t="s">
        <v>309</v>
      </c>
      <c r="C149" s="1" t="s">
        <v>13</v>
      </c>
      <c r="D149" s="2">
        <v>42749</v>
      </c>
      <c r="E149" s="1" t="s">
        <v>22</v>
      </c>
      <c r="F149" s="1" t="s">
        <v>10</v>
      </c>
      <c r="G149" s="1" t="str">
        <f>IF(COUNTIF(Customers[customer_id],Customers[[#This Row],[customer_id]])&gt;1,"Yes","No")</f>
        <v>No</v>
      </c>
    </row>
    <row r="150" spans="1:7" x14ac:dyDescent="0.3">
      <c r="A150" s="1" t="s">
        <v>310</v>
      </c>
      <c r="B150" s="1" t="s">
        <v>311</v>
      </c>
      <c r="C150" s="1" t="s">
        <v>19</v>
      </c>
      <c r="D150" s="2">
        <v>44609</v>
      </c>
      <c r="E150" s="1" t="s">
        <v>25</v>
      </c>
      <c r="F150" s="1" t="s">
        <v>10</v>
      </c>
      <c r="G150" s="1" t="str">
        <f>IF(COUNTIF(Customers[customer_id],Customers[[#This Row],[customer_id]])&gt;1,"Yes","No")</f>
        <v>No</v>
      </c>
    </row>
    <row r="151" spans="1:7" x14ac:dyDescent="0.3">
      <c r="A151" s="1" t="s">
        <v>312</v>
      </c>
      <c r="B151" s="1" t="s">
        <v>313</v>
      </c>
      <c r="C151" s="1" t="s">
        <v>13</v>
      </c>
      <c r="D151" s="2">
        <v>43742</v>
      </c>
      <c r="E151" s="1" t="s">
        <v>14</v>
      </c>
      <c r="F151" s="1" t="s">
        <v>10</v>
      </c>
      <c r="G151" s="1" t="str">
        <f>IF(COUNTIF(Customers[customer_id],Customers[[#This Row],[customer_id]])&gt;1,"Yes","No")</f>
        <v>No</v>
      </c>
    </row>
    <row r="152" spans="1:7" x14ac:dyDescent="0.3">
      <c r="A152" s="1" t="s">
        <v>314</v>
      </c>
      <c r="B152" s="1" t="s">
        <v>315</v>
      </c>
      <c r="C152" s="1" t="s">
        <v>8</v>
      </c>
      <c r="D152" s="2">
        <v>45044</v>
      </c>
      <c r="E152" s="1" t="s">
        <v>14</v>
      </c>
      <c r="F152" s="1" t="s">
        <v>10</v>
      </c>
      <c r="G152" s="1" t="str">
        <f>IF(COUNTIF(Customers[customer_id],Customers[[#This Row],[customer_id]])&gt;1,"Yes","No")</f>
        <v>No</v>
      </c>
    </row>
    <row r="153" spans="1:7" x14ac:dyDescent="0.3">
      <c r="A153" s="1" t="s">
        <v>316</v>
      </c>
      <c r="B153" s="1" t="s">
        <v>317</v>
      </c>
      <c r="C153" s="1" t="s">
        <v>8</v>
      </c>
      <c r="D153" s="2">
        <v>44141</v>
      </c>
      <c r="E153" s="1" t="s">
        <v>14</v>
      </c>
      <c r="F153" s="1" t="s">
        <v>10</v>
      </c>
      <c r="G153" s="1" t="str">
        <f>IF(COUNTIF(Customers[customer_id],Customers[[#This Row],[customer_id]])&gt;1,"Yes","No")</f>
        <v>No</v>
      </c>
    </row>
    <row r="154" spans="1:7" x14ac:dyDescent="0.3">
      <c r="A154" s="1" t="s">
        <v>318</v>
      </c>
      <c r="B154" s="1" t="s">
        <v>319</v>
      </c>
      <c r="C154" s="1" t="s">
        <v>8</v>
      </c>
      <c r="D154" s="2">
        <v>44637</v>
      </c>
      <c r="E154" s="1" t="s">
        <v>25</v>
      </c>
      <c r="F154" s="1" t="s">
        <v>10</v>
      </c>
      <c r="G154" s="1" t="str">
        <f>IF(COUNTIF(Customers[customer_id],Customers[[#This Row],[customer_id]])&gt;1,"Yes","No")</f>
        <v>No</v>
      </c>
    </row>
    <row r="155" spans="1:7" x14ac:dyDescent="0.3">
      <c r="A155" s="1" t="s">
        <v>320</v>
      </c>
      <c r="B155" s="1" t="s">
        <v>321</v>
      </c>
      <c r="C155" s="1" t="s">
        <v>13</v>
      </c>
      <c r="D155" s="2">
        <v>44945</v>
      </c>
      <c r="E155" s="1" t="s">
        <v>14</v>
      </c>
      <c r="F155" s="1" t="s">
        <v>10</v>
      </c>
      <c r="G155" s="1" t="str">
        <f>IF(COUNTIF(Customers[customer_id],Customers[[#This Row],[customer_id]])&gt;1,"Yes","No")</f>
        <v>No</v>
      </c>
    </row>
    <row r="156" spans="1:7" x14ac:dyDescent="0.3">
      <c r="A156" s="1" t="s">
        <v>322</v>
      </c>
      <c r="B156" s="1" t="s">
        <v>323</v>
      </c>
      <c r="C156" s="1" t="s">
        <v>13</v>
      </c>
      <c r="D156" s="2">
        <v>45019</v>
      </c>
      <c r="E156" s="1" t="s">
        <v>14</v>
      </c>
      <c r="F156" s="1" t="s">
        <v>10</v>
      </c>
      <c r="G156" s="1" t="str">
        <f>IF(COUNTIF(Customers[customer_id],Customers[[#This Row],[customer_id]])&gt;1,"Yes","No")</f>
        <v>No</v>
      </c>
    </row>
    <row r="157" spans="1:7" x14ac:dyDescent="0.3">
      <c r="A157" s="1" t="s">
        <v>324</v>
      </c>
      <c r="B157" s="1" t="s">
        <v>325</v>
      </c>
      <c r="C157" s="1" t="s">
        <v>13</v>
      </c>
      <c r="D157" s="2">
        <v>43793</v>
      </c>
      <c r="E157" s="1" t="s">
        <v>25</v>
      </c>
      <c r="F157" s="1" t="s">
        <v>10</v>
      </c>
      <c r="G157" s="1" t="str">
        <f>IF(COUNTIF(Customers[customer_id],Customers[[#This Row],[customer_id]])&gt;1,"Yes","No")</f>
        <v>No</v>
      </c>
    </row>
    <row r="158" spans="1:7" x14ac:dyDescent="0.3">
      <c r="A158" s="1" t="s">
        <v>326</v>
      </c>
      <c r="B158" s="1" t="s">
        <v>327</v>
      </c>
      <c r="C158" s="1" t="s">
        <v>19</v>
      </c>
      <c r="D158" s="2">
        <v>43966</v>
      </c>
      <c r="E158" s="1" t="s">
        <v>14</v>
      </c>
      <c r="F158" s="1" t="s">
        <v>10</v>
      </c>
      <c r="G158" s="1" t="str">
        <f>IF(COUNTIF(Customers[customer_id],Customers[[#This Row],[customer_id]])&gt;1,"Yes","No")</f>
        <v>No</v>
      </c>
    </row>
    <row r="159" spans="1:7" x14ac:dyDescent="0.3">
      <c r="A159" s="1" t="s">
        <v>328</v>
      </c>
      <c r="B159" s="1" t="s">
        <v>329</v>
      </c>
      <c r="C159" s="1" t="s">
        <v>8</v>
      </c>
      <c r="D159" s="2">
        <v>44194</v>
      </c>
      <c r="E159" s="1" t="s">
        <v>25</v>
      </c>
      <c r="F159" s="1" t="s">
        <v>10</v>
      </c>
      <c r="G159" s="1" t="str">
        <f>IF(COUNTIF(Customers[customer_id],Customers[[#This Row],[customer_id]])&gt;1,"Yes","No")</f>
        <v>No</v>
      </c>
    </row>
    <row r="160" spans="1:7" x14ac:dyDescent="0.3">
      <c r="A160" s="1" t="s">
        <v>330</v>
      </c>
      <c r="B160" s="1" t="s">
        <v>331</v>
      </c>
      <c r="C160" s="1" t="s">
        <v>19</v>
      </c>
      <c r="D160" s="2">
        <v>43212</v>
      </c>
      <c r="E160" s="1" t="s">
        <v>25</v>
      </c>
      <c r="F160" s="1" t="s">
        <v>10</v>
      </c>
      <c r="G160" s="1" t="str">
        <f>IF(COUNTIF(Customers[customer_id],Customers[[#This Row],[customer_id]])&gt;1,"Yes","No")</f>
        <v>No</v>
      </c>
    </row>
    <row r="161" spans="1:7" x14ac:dyDescent="0.3">
      <c r="A161" s="1" t="s">
        <v>332</v>
      </c>
      <c r="B161" s="1" t="s">
        <v>333</v>
      </c>
      <c r="C161" s="1" t="s">
        <v>8</v>
      </c>
      <c r="D161" s="2">
        <v>44482</v>
      </c>
      <c r="E161" s="1" t="s">
        <v>25</v>
      </c>
      <c r="F161" s="1" t="s">
        <v>10</v>
      </c>
      <c r="G161" s="1" t="str">
        <f>IF(COUNTIF(Customers[customer_id],Customers[[#This Row],[customer_id]])&gt;1,"Yes","No")</f>
        <v>No</v>
      </c>
    </row>
    <row r="162" spans="1:7" x14ac:dyDescent="0.3">
      <c r="A162" s="1" t="s">
        <v>334</v>
      </c>
      <c r="B162" s="1" t="s">
        <v>335</v>
      </c>
      <c r="C162" s="1" t="s">
        <v>8</v>
      </c>
      <c r="D162" s="2">
        <v>44753</v>
      </c>
      <c r="E162" s="1" t="s">
        <v>14</v>
      </c>
      <c r="F162" s="1" t="s">
        <v>10</v>
      </c>
      <c r="G162" s="1" t="str">
        <f>IF(COUNTIF(Customers[customer_id],Customers[[#This Row],[customer_id]])&gt;1,"Yes","No")</f>
        <v>No</v>
      </c>
    </row>
    <row r="163" spans="1:7" x14ac:dyDescent="0.3">
      <c r="A163" s="1" t="s">
        <v>336</v>
      </c>
      <c r="B163" s="1" t="s">
        <v>337</v>
      </c>
      <c r="C163" s="1" t="s">
        <v>13</v>
      </c>
      <c r="D163" s="2">
        <v>43541</v>
      </c>
      <c r="E163" s="1" t="s">
        <v>14</v>
      </c>
      <c r="F163" s="1" t="s">
        <v>10</v>
      </c>
      <c r="G163" s="1" t="str">
        <f>IF(COUNTIF(Customers[customer_id],Customers[[#This Row],[customer_id]])&gt;1,"Yes","No")</f>
        <v>No</v>
      </c>
    </row>
    <row r="164" spans="1:7" x14ac:dyDescent="0.3">
      <c r="A164" s="1" t="s">
        <v>338</v>
      </c>
      <c r="B164" s="1" t="s">
        <v>339</v>
      </c>
      <c r="C164" s="1" t="s">
        <v>19</v>
      </c>
      <c r="D164" s="2">
        <v>45100</v>
      </c>
      <c r="E164" s="1" t="s">
        <v>9</v>
      </c>
      <c r="F164" s="1" t="s">
        <v>10</v>
      </c>
      <c r="G164" s="1" t="str">
        <f>IF(COUNTIF(Customers[customer_id],Customers[[#This Row],[customer_id]])&gt;1,"Yes","No")</f>
        <v>No</v>
      </c>
    </row>
    <row r="165" spans="1:7" x14ac:dyDescent="0.3">
      <c r="A165" s="1" t="s">
        <v>340</v>
      </c>
      <c r="B165" s="1" t="s">
        <v>341</v>
      </c>
      <c r="C165" s="1" t="s">
        <v>19</v>
      </c>
      <c r="D165" s="2">
        <v>43356</v>
      </c>
      <c r="E165" s="1" t="s">
        <v>22</v>
      </c>
      <c r="F165" s="1" t="s">
        <v>10</v>
      </c>
      <c r="G165" s="1" t="str">
        <f>IF(COUNTIF(Customers[customer_id],Customers[[#This Row],[customer_id]])&gt;1,"Yes","No")</f>
        <v>No</v>
      </c>
    </row>
    <row r="166" spans="1:7" x14ac:dyDescent="0.3">
      <c r="A166" s="1" t="s">
        <v>342</v>
      </c>
      <c r="B166" s="1" t="s">
        <v>343</v>
      </c>
      <c r="C166" s="1" t="s">
        <v>19</v>
      </c>
      <c r="D166" s="2">
        <v>44277</v>
      </c>
      <c r="E166" s="1" t="s">
        <v>9</v>
      </c>
      <c r="F166" s="1" t="s">
        <v>10</v>
      </c>
      <c r="G166" s="1" t="str">
        <f>IF(COUNTIF(Customers[customer_id],Customers[[#This Row],[customer_id]])&gt;1,"Yes","No")</f>
        <v>No</v>
      </c>
    </row>
    <row r="167" spans="1:7" x14ac:dyDescent="0.3">
      <c r="A167" s="1" t="s">
        <v>344</v>
      </c>
      <c r="B167" s="1" t="s">
        <v>345</v>
      </c>
      <c r="C167" s="1" t="s">
        <v>8</v>
      </c>
      <c r="D167" s="2">
        <v>43427</v>
      </c>
      <c r="E167" s="1" t="s">
        <v>25</v>
      </c>
      <c r="F167" s="1" t="s">
        <v>10</v>
      </c>
      <c r="G167" s="1" t="str">
        <f>IF(COUNTIF(Customers[customer_id],Customers[[#This Row],[customer_id]])&gt;1,"Yes","No")</f>
        <v>No</v>
      </c>
    </row>
    <row r="168" spans="1:7" x14ac:dyDescent="0.3">
      <c r="A168" s="1" t="s">
        <v>346</v>
      </c>
      <c r="B168" s="1" t="s">
        <v>347</v>
      </c>
      <c r="C168" s="1" t="s">
        <v>19</v>
      </c>
      <c r="D168" s="2">
        <v>43468</v>
      </c>
      <c r="E168" s="1" t="s">
        <v>22</v>
      </c>
      <c r="F168" s="1" t="s">
        <v>10</v>
      </c>
      <c r="G168" s="1" t="str">
        <f>IF(COUNTIF(Customers[customer_id],Customers[[#This Row],[customer_id]])&gt;1,"Yes","No")</f>
        <v>No</v>
      </c>
    </row>
    <row r="169" spans="1:7" x14ac:dyDescent="0.3">
      <c r="A169" s="1" t="s">
        <v>348</v>
      </c>
      <c r="B169" s="1" t="s">
        <v>349</v>
      </c>
      <c r="C169" s="1" t="s">
        <v>19</v>
      </c>
      <c r="D169" s="2">
        <v>45010</v>
      </c>
      <c r="E169" s="1" t="s">
        <v>22</v>
      </c>
      <c r="F169" s="1" t="s">
        <v>10</v>
      </c>
      <c r="G169" s="1" t="str">
        <f>IF(COUNTIF(Customers[customer_id],Customers[[#This Row],[customer_id]])&gt;1,"Yes","No")</f>
        <v>No</v>
      </c>
    </row>
    <row r="170" spans="1:7" x14ac:dyDescent="0.3">
      <c r="A170" s="1" t="s">
        <v>350</v>
      </c>
      <c r="B170" s="1" t="s">
        <v>351</v>
      </c>
      <c r="C170" s="1" t="s">
        <v>19</v>
      </c>
      <c r="D170" s="2">
        <v>42919</v>
      </c>
      <c r="E170" s="1" t="s">
        <v>14</v>
      </c>
      <c r="F170" s="1" t="s">
        <v>10</v>
      </c>
      <c r="G170" s="1" t="str">
        <f>IF(COUNTIF(Customers[customer_id],Customers[[#This Row],[customer_id]])&gt;1,"Yes","No")</f>
        <v>No</v>
      </c>
    </row>
    <row r="171" spans="1:7" x14ac:dyDescent="0.3">
      <c r="A171" s="1" t="s">
        <v>352</v>
      </c>
      <c r="B171" s="1" t="s">
        <v>353</v>
      </c>
      <c r="C171" s="1" t="s">
        <v>8</v>
      </c>
      <c r="D171" s="2">
        <v>44388</v>
      </c>
      <c r="E171" s="1" t="s">
        <v>14</v>
      </c>
      <c r="F171" s="1" t="s">
        <v>10</v>
      </c>
      <c r="G171" s="1" t="str">
        <f>IF(COUNTIF(Customers[customer_id],Customers[[#This Row],[customer_id]])&gt;1,"Yes","No")</f>
        <v>No</v>
      </c>
    </row>
    <row r="172" spans="1:7" x14ac:dyDescent="0.3">
      <c r="A172" s="1" t="s">
        <v>354</v>
      </c>
      <c r="B172" s="1" t="s">
        <v>355</v>
      </c>
      <c r="C172" s="1" t="s">
        <v>19</v>
      </c>
      <c r="D172" s="2">
        <v>43154</v>
      </c>
      <c r="E172" s="1" t="s">
        <v>22</v>
      </c>
      <c r="F172" s="1" t="s">
        <v>10</v>
      </c>
      <c r="G172" s="1" t="str">
        <f>IF(COUNTIF(Customers[customer_id],Customers[[#This Row],[customer_id]])&gt;1,"Yes","No")</f>
        <v>No</v>
      </c>
    </row>
    <row r="173" spans="1:7" x14ac:dyDescent="0.3">
      <c r="A173" s="1" t="s">
        <v>356</v>
      </c>
      <c r="B173" s="1" t="s">
        <v>357</v>
      </c>
      <c r="C173" s="1" t="s">
        <v>19</v>
      </c>
      <c r="D173" s="2">
        <v>43915</v>
      </c>
      <c r="E173" s="1" t="s">
        <v>14</v>
      </c>
      <c r="F173" s="1" t="s">
        <v>10</v>
      </c>
      <c r="G173" s="1" t="str">
        <f>IF(COUNTIF(Customers[customer_id],Customers[[#This Row],[customer_id]])&gt;1,"Yes","No")</f>
        <v>No</v>
      </c>
    </row>
    <row r="174" spans="1:7" x14ac:dyDescent="0.3">
      <c r="A174" s="1" t="s">
        <v>358</v>
      </c>
      <c r="B174" s="1" t="s">
        <v>359</v>
      </c>
      <c r="C174" s="1" t="s">
        <v>19</v>
      </c>
      <c r="D174" s="2">
        <v>44413</v>
      </c>
      <c r="E174" s="1" t="s">
        <v>25</v>
      </c>
      <c r="F174" s="1" t="s">
        <v>10</v>
      </c>
      <c r="G174" s="1" t="str">
        <f>IF(COUNTIF(Customers[customer_id],Customers[[#This Row],[customer_id]])&gt;1,"Yes","No")</f>
        <v>No</v>
      </c>
    </row>
    <row r="175" spans="1:7" x14ac:dyDescent="0.3">
      <c r="A175" s="1" t="s">
        <v>360</v>
      </c>
      <c r="B175" s="1" t="s">
        <v>361</v>
      </c>
      <c r="C175" s="1" t="s">
        <v>13</v>
      </c>
      <c r="D175" s="2">
        <v>43865</v>
      </c>
      <c r="E175" s="1" t="s">
        <v>14</v>
      </c>
      <c r="F175" s="1" t="s">
        <v>10</v>
      </c>
      <c r="G175" s="1" t="str">
        <f>IF(COUNTIF(Customers[customer_id],Customers[[#This Row],[customer_id]])&gt;1,"Yes","No")</f>
        <v>No</v>
      </c>
    </row>
    <row r="176" spans="1:7" x14ac:dyDescent="0.3">
      <c r="A176" s="1" t="s">
        <v>362</v>
      </c>
      <c r="B176" s="1" t="s">
        <v>363</v>
      </c>
      <c r="C176" s="1" t="s">
        <v>13</v>
      </c>
      <c r="D176" s="2">
        <v>42873</v>
      </c>
      <c r="E176" s="1" t="s">
        <v>9</v>
      </c>
      <c r="F176" s="1" t="s">
        <v>10</v>
      </c>
      <c r="G176" s="1" t="str">
        <f>IF(COUNTIF(Customers[customer_id],Customers[[#This Row],[customer_id]])&gt;1,"Yes","No")</f>
        <v>No</v>
      </c>
    </row>
    <row r="177" spans="1:7" x14ac:dyDescent="0.3">
      <c r="A177" s="1" t="s">
        <v>364</v>
      </c>
      <c r="B177" s="1" t="s">
        <v>365</v>
      </c>
      <c r="C177" s="1" t="s">
        <v>19</v>
      </c>
      <c r="D177" s="2">
        <v>44141</v>
      </c>
      <c r="E177" s="1" t="s">
        <v>25</v>
      </c>
      <c r="F177" s="1" t="s">
        <v>10</v>
      </c>
      <c r="G177" s="1" t="str">
        <f>IF(COUNTIF(Customers[customer_id],Customers[[#This Row],[customer_id]])&gt;1,"Yes","No")</f>
        <v>No</v>
      </c>
    </row>
    <row r="178" spans="1:7" x14ac:dyDescent="0.3">
      <c r="A178" s="1" t="s">
        <v>366</v>
      </c>
      <c r="B178" s="1" t="s">
        <v>367</v>
      </c>
      <c r="C178" s="1" t="s">
        <v>8</v>
      </c>
      <c r="D178" s="2">
        <v>43657</v>
      </c>
      <c r="E178" s="1" t="s">
        <v>14</v>
      </c>
      <c r="F178" s="1" t="s">
        <v>10</v>
      </c>
      <c r="G178" s="1" t="str">
        <f>IF(COUNTIF(Customers[customer_id],Customers[[#This Row],[customer_id]])&gt;1,"Yes","No")</f>
        <v>No</v>
      </c>
    </row>
    <row r="179" spans="1:7" x14ac:dyDescent="0.3">
      <c r="A179" s="1" t="s">
        <v>368</v>
      </c>
      <c r="B179" s="1" t="s">
        <v>369</v>
      </c>
      <c r="C179" s="1" t="s">
        <v>19</v>
      </c>
      <c r="D179" s="2">
        <v>44997</v>
      </c>
      <c r="E179" s="1" t="s">
        <v>14</v>
      </c>
      <c r="F179" s="1" t="s">
        <v>10</v>
      </c>
      <c r="G179" s="1" t="str">
        <f>IF(COUNTIF(Customers[customer_id],Customers[[#This Row],[customer_id]])&gt;1,"Yes","No")</f>
        <v>No</v>
      </c>
    </row>
    <row r="180" spans="1:7" x14ac:dyDescent="0.3">
      <c r="A180" s="1" t="s">
        <v>370</v>
      </c>
      <c r="B180" s="1" t="s">
        <v>371</v>
      </c>
      <c r="C180" s="1" t="s">
        <v>19</v>
      </c>
      <c r="D180" s="2">
        <v>45242</v>
      </c>
      <c r="E180" s="1" t="s">
        <v>14</v>
      </c>
      <c r="F180" s="1" t="s">
        <v>10</v>
      </c>
      <c r="G180" s="1" t="str">
        <f>IF(COUNTIF(Customers[customer_id],Customers[[#This Row],[customer_id]])&gt;1,"Yes","No")</f>
        <v>No</v>
      </c>
    </row>
    <row r="181" spans="1:7" x14ac:dyDescent="0.3">
      <c r="A181" s="1" t="s">
        <v>372</v>
      </c>
      <c r="B181" s="1" t="s">
        <v>373</v>
      </c>
      <c r="C181" s="1" t="s">
        <v>19</v>
      </c>
      <c r="D181" s="2">
        <v>43698</v>
      </c>
      <c r="E181" s="1" t="s">
        <v>25</v>
      </c>
      <c r="F181" s="1" t="s">
        <v>10</v>
      </c>
      <c r="G181" s="1" t="str">
        <f>IF(COUNTIF(Customers[customer_id],Customers[[#This Row],[customer_id]])&gt;1,"Yes","No")</f>
        <v>No</v>
      </c>
    </row>
    <row r="182" spans="1:7" x14ac:dyDescent="0.3">
      <c r="A182" s="1" t="s">
        <v>374</v>
      </c>
      <c r="B182" s="1" t="s">
        <v>375</v>
      </c>
      <c r="C182" s="1" t="s">
        <v>19</v>
      </c>
      <c r="D182" s="2">
        <v>43033</v>
      </c>
      <c r="E182" s="1" t="s">
        <v>14</v>
      </c>
      <c r="F182" s="1" t="s">
        <v>10</v>
      </c>
      <c r="G182" s="1" t="str">
        <f>IF(COUNTIF(Customers[customer_id],Customers[[#This Row],[customer_id]])&gt;1,"Yes","No")</f>
        <v>No</v>
      </c>
    </row>
    <row r="183" spans="1:7" x14ac:dyDescent="0.3">
      <c r="A183" s="1" t="s">
        <v>376</v>
      </c>
      <c r="B183" s="1" t="s">
        <v>377</v>
      </c>
      <c r="C183" s="1" t="s">
        <v>8</v>
      </c>
      <c r="D183" s="2">
        <v>44787</v>
      </c>
      <c r="E183" s="1" t="s">
        <v>22</v>
      </c>
      <c r="F183" s="1" t="s">
        <v>10</v>
      </c>
      <c r="G183" s="1" t="str">
        <f>IF(COUNTIF(Customers[customer_id],Customers[[#This Row],[customer_id]])&gt;1,"Yes","No")</f>
        <v>No</v>
      </c>
    </row>
    <row r="184" spans="1:7" x14ac:dyDescent="0.3">
      <c r="A184" s="1" t="s">
        <v>378</v>
      </c>
      <c r="B184" s="1" t="s">
        <v>379</v>
      </c>
      <c r="C184" s="1" t="s">
        <v>8</v>
      </c>
      <c r="D184" s="2">
        <v>43537</v>
      </c>
      <c r="E184" s="1" t="s">
        <v>22</v>
      </c>
      <c r="F184" s="1" t="s">
        <v>10</v>
      </c>
      <c r="G184" s="1" t="str">
        <f>IF(COUNTIF(Customers[customer_id],Customers[[#This Row],[customer_id]])&gt;1,"Yes","No")</f>
        <v>No</v>
      </c>
    </row>
    <row r="185" spans="1:7" x14ac:dyDescent="0.3">
      <c r="A185" s="1" t="s">
        <v>380</v>
      </c>
      <c r="B185" s="1" t="s">
        <v>381</v>
      </c>
      <c r="C185" s="1" t="s">
        <v>8</v>
      </c>
      <c r="D185" s="2">
        <v>43065</v>
      </c>
      <c r="E185" s="1" t="s">
        <v>9</v>
      </c>
      <c r="F185" s="1" t="s">
        <v>10</v>
      </c>
      <c r="G185" s="1" t="str">
        <f>IF(COUNTIF(Customers[customer_id],Customers[[#This Row],[customer_id]])&gt;1,"Yes","No")</f>
        <v>No</v>
      </c>
    </row>
    <row r="186" spans="1:7" x14ac:dyDescent="0.3">
      <c r="A186" s="1" t="s">
        <v>382</v>
      </c>
      <c r="B186" s="1" t="s">
        <v>383</v>
      </c>
      <c r="C186" s="1" t="s">
        <v>13</v>
      </c>
      <c r="D186" s="2">
        <v>44182</v>
      </c>
      <c r="E186" s="1" t="s">
        <v>14</v>
      </c>
      <c r="F186" s="1" t="s">
        <v>10</v>
      </c>
      <c r="G186" s="1" t="str">
        <f>IF(COUNTIF(Customers[customer_id],Customers[[#This Row],[customer_id]])&gt;1,"Yes","No")</f>
        <v>No</v>
      </c>
    </row>
    <row r="187" spans="1:7" x14ac:dyDescent="0.3">
      <c r="A187" s="1" t="s">
        <v>384</v>
      </c>
      <c r="B187" s="1" t="s">
        <v>385</v>
      </c>
      <c r="C187" s="1" t="s">
        <v>8</v>
      </c>
      <c r="D187" s="2">
        <v>43914</v>
      </c>
      <c r="E187" s="1" t="s">
        <v>25</v>
      </c>
      <c r="F187" s="1" t="s">
        <v>10</v>
      </c>
      <c r="G187" s="1" t="str">
        <f>IF(COUNTIF(Customers[customer_id],Customers[[#This Row],[customer_id]])&gt;1,"Yes","No")</f>
        <v>No</v>
      </c>
    </row>
    <row r="188" spans="1:7" x14ac:dyDescent="0.3">
      <c r="A188" s="1" t="s">
        <v>386</v>
      </c>
      <c r="B188" s="1" t="s">
        <v>387</v>
      </c>
      <c r="C188" s="1" t="s">
        <v>8</v>
      </c>
      <c r="D188" s="2">
        <v>42921</v>
      </c>
      <c r="E188" s="1" t="s">
        <v>22</v>
      </c>
      <c r="F188" s="1" t="s">
        <v>10</v>
      </c>
      <c r="G188" s="1" t="str">
        <f>IF(COUNTIF(Customers[customer_id],Customers[[#This Row],[customer_id]])&gt;1,"Yes","No")</f>
        <v>No</v>
      </c>
    </row>
    <row r="189" spans="1:7" x14ac:dyDescent="0.3">
      <c r="A189" s="1" t="s">
        <v>388</v>
      </c>
      <c r="B189" s="1" t="s">
        <v>389</v>
      </c>
      <c r="C189" s="1" t="s">
        <v>19</v>
      </c>
      <c r="D189" s="2">
        <v>42918</v>
      </c>
      <c r="E189" s="1" t="s">
        <v>25</v>
      </c>
      <c r="F189" s="1" t="s">
        <v>10</v>
      </c>
      <c r="G189" s="1" t="str">
        <f>IF(COUNTIF(Customers[customer_id],Customers[[#This Row],[customer_id]])&gt;1,"Yes","No")</f>
        <v>No</v>
      </c>
    </row>
    <row r="190" spans="1:7" x14ac:dyDescent="0.3">
      <c r="A190" s="1" t="s">
        <v>390</v>
      </c>
      <c r="B190" s="1" t="s">
        <v>391</v>
      </c>
      <c r="C190" s="1" t="s">
        <v>8</v>
      </c>
      <c r="D190" s="2">
        <v>44202</v>
      </c>
      <c r="E190" s="1" t="s">
        <v>14</v>
      </c>
      <c r="F190" s="1" t="s">
        <v>10</v>
      </c>
      <c r="G190" s="1" t="str">
        <f>IF(COUNTIF(Customers[customer_id],Customers[[#This Row],[customer_id]])&gt;1,"Yes","No")</f>
        <v>No</v>
      </c>
    </row>
    <row r="191" spans="1:7" x14ac:dyDescent="0.3">
      <c r="A191" s="1" t="s">
        <v>392</v>
      </c>
      <c r="B191" s="1" t="s">
        <v>393</v>
      </c>
      <c r="C191" s="1" t="s">
        <v>8</v>
      </c>
      <c r="D191" s="2">
        <v>44896</v>
      </c>
      <c r="E191" s="1" t="s">
        <v>25</v>
      </c>
      <c r="F191" s="1" t="s">
        <v>10</v>
      </c>
      <c r="G191" s="1" t="str">
        <f>IF(COUNTIF(Customers[customer_id],Customers[[#This Row],[customer_id]])&gt;1,"Yes","No")</f>
        <v>No</v>
      </c>
    </row>
    <row r="192" spans="1:7" x14ac:dyDescent="0.3">
      <c r="A192" s="1" t="s">
        <v>394</v>
      </c>
      <c r="B192" s="1" t="s">
        <v>395</v>
      </c>
      <c r="C192" s="1" t="s">
        <v>19</v>
      </c>
      <c r="D192" s="2">
        <v>44269</v>
      </c>
      <c r="E192" s="1" t="s">
        <v>14</v>
      </c>
      <c r="F192" s="1" t="s">
        <v>10</v>
      </c>
      <c r="G192" s="1" t="str">
        <f>IF(COUNTIF(Customers[customer_id],Customers[[#This Row],[customer_id]])&gt;1,"Yes","No")</f>
        <v>No</v>
      </c>
    </row>
    <row r="193" spans="1:7" x14ac:dyDescent="0.3">
      <c r="A193" s="1" t="s">
        <v>396</v>
      </c>
      <c r="B193" s="1" t="s">
        <v>397</v>
      </c>
      <c r="C193" s="1" t="s">
        <v>19</v>
      </c>
      <c r="D193" s="2">
        <v>43990</v>
      </c>
      <c r="E193" s="1" t="s">
        <v>14</v>
      </c>
      <c r="F193" s="1" t="s">
        <v>10</v>
      </c>
      <c r="G193" s="1" t="str">
        <f>IF(COUNTIF(Customers[customer_id],Customers[[#This Row],[customer_id]])&gt;1,"Yes","No")</f>
        <v>No</v>
      </c>
    </row>
    <row r="194" spans="1:7" x14ac:dyDescent="0.3">
      <c r="A194" s="1" t="s">
        <v>398</v>
      </c>
      <c r="B194" s="1" t="s">
        <v>399</v>
      </c>
      <c r="C194" s="1" t="s">
        <v>8</v>
      </c>
      <c r="D194" s="2">
        <v>44224</v>
      </c>
      <c r="E194" s="1" t="s">
        <v>25</v>
      </c>
      <c r="F194" s="1" t="s">
        <v>10</v>
      </c>
      <c r="G194" s="1" t="str">
        <f>IF(COUNTIF(Customers[customer_id],Customers[[#This Row],[customer_id]])&gt;1,"Yes","No")</f>
        <v>No</v>
      </c>
    </row>
    <row r="195" spans="1:7" x14ac:dyDescent="0.3">
      <c r="A195" s="1" t="s">
        <v>400</v>
      </c>
      <c r="B195" s="1" t="s">
        <v>401</v>
      </c>
      <c r="C195" s="1" t="s">
        <v>13</v>
      </c>
      <c r="D195" s="2">
        <v>44768</v>
      </c>
      <c r="E195" s="1" t="s">
        <v>22</v>
      </c>
      <c r="F195" s="1" t="s">
        <v>10</v>
      </c>
      <c r="G195" s="1" t="str">
        <f>IF(COUNTIF(Customers[customer_id],Customers[[#This Row],[customer_id]])&gt;1,"Yes","No")</f>
        <v>No</v>
      </c>
    </row>
    <row r="196" spans="1:7" x14ac:dyDescent="0.3">
      <c r="A196" s="1" t="s">
        <v>402</v>
      </c>
      <c r="B196" s="1" t="s">
        <v>403</v>
      </c>
      <c r="C196" s="1" t="s">
        <v>19</v>
      </c>
      <c r="D196" s="2">
        <v>43006</v>
      </c>
      <c r="E196" s="1" t="s">
        <v>25</v>
      </c>
      <c r="F196" s="1" t="s">
        <v>10</v>
      </c>
      <c r="G196" s="1" t="str">
        <f>IF(COUNTIF(Customers[customer_id],Customers[[#This Row],[customer_id]])&gt;1,"Yes","No")</f>
        <v>No</v>
      </c>
    </row>
    <row r="197" spans="1:7" x14ac:dyDescent="0.3">
      <c r="A197" s="1" t="s">
        <v>404</v>
      </c>
      <c r="B197" s="1" t="s">
        <v>405</v>
      </c>
      <c r="C197" s="1" t="s">
        <v>8</v>
      </c>
      <c r="D197" s="2">
        <v>43851</v>
      </c>
      <c r="E197" s="1" t="s">
        <v>9</v>
      </c>
      <c r="F197" s="1" t="s">
        <v>10</v>
      </c>
      <c r="G197" s="1" t="str">
        <f>IF(COUNTIF(Customers[customer_id],Customers[[#This Row],[customer_id]])&gt;1,"Yes","No")</f>
        <v>No</v>
      </c>
    </row>
    <row r="198" spans="1:7" x14ac:dyDescent="0.3">
      <c r="A198" s="1" t="s">
        <v>406</v>
      </c>
      <c r="B198" s="1" t="s">
        <v>407</v>
      </c>
      <c r="C198" s="1" t="s">
        <v>19</v>
      </c>
      <c r="D198" s="2">
        <v>44701</v>
      </c>
      <c r="E198" s="1" t="s">
        <v>14</v>
      </c>
      <c r="F198" s="1" t="s">
        <v>10</v>
      </c>
      <c r="G198" s="1" t="str">
        <f>IF(COUNTIF(Customers[customer_id],Customers[[#This Row],[customer_id]])&gt;1,"Yes","No")</f>
        <v>No</v>
      </c>
    </row>
    <row r="199" spans="1:7" x14ac:dyDescent="0.3">
      <c r="A199" s="1" t="s">
        <v>408</v>
      </c>
      <c r="B199" s="1" t="s">
        <v>409</v>
      </c>
      <c r="C199" s="1" t="s">
        <v>19</v>
      </c>
      <c r="D199" s="2">
        <v>44372</v>
      </c>
      <c r="E199" s="1" t="s">
        <v>9</v>
      </c>
      <c r="F199" s="1" t="s">
        <v>10</v>
      </c>
      <c r="G199" s="1" t="str">
        <f>IF(COUNTIF(Customers[customer_id],Customers[[#This Row],[customer_id]])&gt;1,"Yes","No")</f>
        <v>No</v>
      </c>
    </row>
    <row r="200" spans="1:7" x14ac:dyDescent="0.3">
      <c r="A200" s="1" t="s">
        <v>410</v>
      </c>
      <c r="B200" s="1" t="s">
        <v>411</v>
      </c>
      <c r="C200" s="1" t="s">
        <v>8</v>
      </c>
      <c r="D200" s="2">
        <v>45232</v>
      </c>
      <c r="E200" s="1" t="s">
        <v>14</v>
      </c>
      <c r="F200" s="1" t="s">
        <v>10</v>
      </c>
      <c r="G200" s="1" t="str">
        <f>IF(COUNTIF(Customers[customer_id],Customers[[#This Row],[customer_id]])&gt;1,"Yes","No")</f>
        <v>No</v>
      </c>
    </row>
    <row r="201" spans="1:7" x14ac:dyDescent="0.3">
      <c r="A201" s="1" t="s">
        <v>412</v>
      </c>
      <c r="B201" s="1" t="s">
        <v>413</v>
      </c>
      <c r="C201" s="1" t="s">
        <v>13</v>
      </c>
      <c r="D201" s="2">
        <v>45053</v>
      </c>
      <c r="E201" s="1" t="s">
        <v>25</v>
      </c>
      <c r="F201" s="1" t="s">
        <v>10</v>
      </c>
      <c r="G201" s="1" t="str">
        <f>IF(COUNTIF(Customers[customer_id],Customers[[#This Row],[customer_id]])&gt;1,"Yes","No")</f>
        <v>No</v>
      </c>
    </row>
    <row r="202" spans="1:7" x14ac:dyDescent="0.3">
      <c r="A202" s="1" t="s">
        <v>414</v>
      </c>
      <c r="B202" s="1" t="s">
        <v>415</v>
      </c>
      <c r="C202" s="1" t="s">
        <v>8</v>
      </c>
      <c r="D202" s="2">
        <v>44722</v>
      </c>
      <c r="E202" s="1" t="s">
        <v>9</v>
      </c>
      <c r="F202" s="1" t="s">
        <v>10</v>
      </c>
      <c r="G202" s="1" t="str">
        <f>IF(COUNTIF(Customers[customer_id],Customers[[#This Row],[customer_id]])&gt;1,"Yes","No")</f>
        <v>No</v>
      </c>
    </row>
    <row r="203" spans="1:7" x14ac:dyDescent="0.3">
      <c r="A203" s="1" t="s">
        <v>416</v>
      </c>
      <c r="B203" s="1" t="s">
        <v>417</v>
      </c>
      <c r="C203" s="1" t="s">
        <v>13</v>
      </c>
      <c r="D203" s="2">
        <v>43191</v>
      </c>
      <c r="E203" s="1" t="s">
        <v>22</v>
      </c>
      <c r="F203" s="1" t="s">
        <v>10</v>
      </c>
      <c r="G203" s="1" t="str">
        <f>IF(COUNTIF(Customers[customer_id],Customers[[#This Row],[customer_id]])&gt;1,"Yes","No")</f>
        <v>No</v>
      </c>
    </row>
    <row r="204" spans="1:7" x14ac:dyDescent="0.3">
      <c r="A204" s="1" t="s">
        <v>418</v>
      </c>
      <c r="B204" s="1" t="s">
        <v>419</v>
      </c>
      <c r="C204" s="1" t="s">
        <v>8</v>
      </c>
      <c r="D204" s="2">
        <v>44781</v>
      </c>
      <c r="E204" s="1" t="s">
        <v>14</v>
      </c>
      <c r="F204" s="1" t="s">
        <v>10</v>
      </c>
      <c r="G204" s="1" t="str">
        <f>IF(COUNTIF(Customers[customer_id],Customers[[#This Row],[customer_id]])&gt;1,"Yes","No")</f>
        <v>No</v>
      </c>
    </row>
    <row r="205" spans="1:7" x14ac:dyDescent="0.3">
      <c r="A205" s="1" t="s">
        <v>420</v>
      </c>
      <c r="B205" s="1" t="s">
        <v>421</v>
      </c>
      <c r="C205" s="1" t="s">
        <v>19</v>
      </c>
      <c r="D205" s="2">
        <v>43734</v>
      </c>
      <c r="E205" s="1" t="s">
        <v>9</v>
      </c>
      <c r="F205" s="1" t="s">
        <v>10</v>
      </c>
      <c r="G205" s="1" t="str">
        <f>IF(COUNTIF(Customers[customer_id],Customers[[#This Row],[customer_id]])&gt;1,"Yes","No")</f>
        <v>No</v>
      </c>
    </row>
    <row r="206" spans="1:7" x14ac:dyDescent="0.3">
      <c r="A206" s="1" t="s">
        <v>422</v>
      </c>
      <c r="B206" s="1" t="s">
        <v>423</v>
      </c>
      <c r="C206" s="1" t="s">
        <v>19</v>
      </c>
      <c r="D206" s="2">
        <v>44401</v>
      </c>
      <c r="E206" s="1" t="s">
        <v>25</v>
      </c>
      <c r="F206" s="1" t="s">
        <v>10</v>
      </c>
      <c r="G206" s="1" t="str">
        <f>IF(COUNTIF(Customers[customer_id],Customers[[#This Row],[customer_id]])&gt;1,"Yes","No")</f>
        <v>No</v>
      </c>
    </row>
    <row r="207" spans="1:7" x14ac:dyDescent="0.3">
      <c r="A207" s="1" t="s">
        <v>424</v>
      </c>
      <c r="B207" s="1" t="s">
        <v>425</v>
      </c>
      <c r="C207" s="1" t="s">
        <v>13</v>
      </c>
      <c r="D207" s="2">
        <v>44289</v>
      </c>
      <c r="E207" s="1" t="s">
        <v>25</v>
      </c>
      <c r="F207" s="1" t="s">
        <v>10</v>
      </c>
      <c r="G207" s="1" t="str">
        <f>IF(COUNTIF(Customers[customer_id],Customers[[#This Row],[customer_id]])&gt;1,"Yes","No")</f>
        <v>No</v>
      </c>
    </row>
    <row r="208" spans="1:7" x14ac:dyDescent="0.3">
      <c r="A208" s="1" t="s">
        <v>426</v>
      </c>
      <c r="B208" s="1" t="s">
        <v>427</v>
      </c>
      <c r="C208" s="1" t="s">
        <v>19</v>
      </c>
      <c r="D208" s="2">
        <v>44897</v>
      </c>
      <c r="E208" s="1" t="s">
        <v>25</v>
      </c>
      <c r="F208" s="1" t="s">
        <v>10</v>
      </c>
      <c r="G208" s="1" t="str">
        <f>IF(COUNTIF(Customers[customer_id],Customers[[#This Row],[customer_id]])&gt;1,"Yes","No")</f>
        <v>No</v>
      </c>
    </row>
    <row r="209" spans="1:7" x14ac:dyDescent="0.3">
      <c r="A209" s="1" t="s">
        <v>428</v>
      </c>
      <c r="B209" s="1" t="s">
        <v>429</v>
      </c>
      <c r="C209" s="1" t="s">
        <v>13</v>
      </c>
      <c r="D209" s="2">
        <v>43773</v>
      </c>
      <c r="E209" s="1" t="s">
        <v>14</v>
      </c>
      <c r="F209" s="1" t="s">
        <v>10</v>
      </c>
      <c r="G209" s="1" t="str">
        <f>IF(COUNTIF(Customers[customer_id],Customers[[#This Row],[customer_id]])&gt;1,"Yes","No")</f>
        <v>No</v>
      </c>
    </row>
    <row r="210" spans="1:7" x14ac:dyDescent="0.3">
      <c r="A210" s="1" t="s">
        <v>430</v>
      </c>
      <c r="B210" s="1" t="s">
        <v>431</v>
      </c>
      <c r="C210" s="1" t="s">
        <v>8</v>
      </c>
      <c r="D210" s="2">
        <v>43608</v>
      </c>
      <c r="E210" s="1" t="s">
        <v>9</v>
      </c>
      <c r="F210" s="1" t="s">
        <v>10</v>
      </c>
      <c r="G210" s="1" t="str">
        <f>IF(COUNTIF(Customers[customer_id],Customers[[#This Row],[customer_id]])&gt;1,"Yes","No")</f>
        <v>No</v>
      </c>
    </row>
    <row r="211" spans="1:7" x14ac:dyDescent="0.3">
      <c r="A211" s="1" t="s">
        <v>432</v>
      </c>
      <c r="B211" s="1" t="s">
        <v>433</v>
      </c>
      <c r="C211" s="1" t="s">
        <v>19</v>
      </c>
      <c r="D211" s="2">
        <v>42829</v>
      </c>
      <c r="E211" s="1" t="s">
        <v>9</v>
      </c>
      <c r="F211" s="1" t="s">
        <v>10</v>
      </c>
      <c r="G211" s="1" t="str">
        <f>IF(COUNTIF(Customers[customer_id],Customers[[#This Row],[customer_id]])&gt;1,"Yes","No")</f>
        <v>No</v>
      </c>
    </row>
    <row r="212" spans="1:7" x14ac:dyDescent="0.3">
      <c r="A212" s="1" t="s">
        <v>434</v>
      </c>
      <c r="B212" s="1" t="s">
        <v>435</v>
      </c>
      <c r="C212" s="1" t="s">
        <v>19</v>
      </c>
      <c r="D212" s="2">
        <v>43073</v>
      </c>
      <c r="E212" s="1" t="s">
        <v>9</v>
      </c>
      <c r="F212" s="1" t="s">
        <v>10</v>
      </c>
      <c r="G212" s="1" t="str">
        <f>IF(COUNTIF(Customers[customer_id],Customers[[#This Row],[customer_id]])&gt;1,"Yes","No")</f>
        <v>No</v>
      </c>
    </row>
    <row r="213" spans="1:7" x14ac:dyDescent="0.3">
      <c r="A213" s="1" t="s">
        <v>436</v>
      </c>
      <c r="B213" s="1" t="s">
        <v>437</v>
      </c>
      <c r="C213" s="1" t="s">
        <v>19</v>
      </c>
      <c r="D213" s="2">
        <v>43791</v>
      </c>
      <c r="E213" s="1" t="s">
        <v>25</v>
      </c>
      <c r="F213" s="1" t="s">
        <v>10</v>
      </c>
      <c r="G213" s="1" t="str">
        <f>IF(COUNTIF(Customers[customer_id],Customers[[#This Row],[customer_id]])&gt;1,"Yes","No")</f>
        <v>No</v>
      </c>
    </row>
    <row r="214" spans="1:7" x14ac:dyDescent="0.3">
      <c r="A214" s="1" t="s">
        <v>438</v>
      </c>
      <c r="B214" s="1" t="s">
        <v>439</v>
      </c>
      <c r="C214" s="1" t="s">
        <v>19</v>
      </c>
      <c r="D214" s="2">
        <v>44521</v>
      </c>
      <c r="E214" s="1" t="s">
        <v>14</v>
      </c>
      <c r="F214" s="1" t="s">
        <v>10</v>
      </c>
      <c r="G214" s="1" t="str">
        <f>IF(COUNTIF(Customers[customer_id],Customers[[#This Row],[customer_id]])&gt;1,"Yes","No")</f>
        <v>No</v>
      </c>
    </row>
    <row r="215" spans="1:7" x14ac:dyDescent="0.3">
      <c r="A215" s="1" t="s">
        <v>440</v>
      </c>
      <c r="B215" s="1" t="s">
        <v>441</v>
      </c>
      <c r="C215" s="1" t="s">
        <v>19</v>
      </c>
      <c r="D215" s="2">
        <v>43258</v>
      </c>
      <c r="E215" s="1" t="s">
        <v>9</v>
      </c>
      <c r="F215" s="1" t="s">
        <v>10</v>
      </c>
      <c r="G215" s="1" t="str">
        <f>IF(COUNTIF(Customers[customer_id],Customers[[#This Row],[customer_id]])&gt;1,"Yes","No")</f>
        <v>No</v>
      </c>
    </row>
    <row r="216" spans="1:7" x14ac:dyDescent="0.3">
      <c r="A216" s="1" t="s">
        <v>442</v>
      </c>
      <c r="B216" s="1" t="s">
        <v>443</v>
      </c>
      <c r="C216" s="1" t="s">
        <v>8</v>
      </c>
      <c r="D216" s="2">
        <v>44061</v>
      </c>
      <c r="E216" s="1" t="s">
        <v>14</v>
      </c>
      <c r="F216" s="1" t="s">
        <v>10</v>
      </c>
      <c r="G216" s="1" t="str">
        <f>IF(COUNTIF(Customers[customer_id],Customers[[#This Row],[customer_id]])&gt;1,"Yes","No")</f>
        <v>No</v>
      </c>
    </row>
    <row r="217" spans="1:7" x14ac:dyDescent="0.3">
      <c r="A217" s="1" t="s">
        <v>444</v>
      </c>
      <c r="B217" s="1" t="s">
        <v>445</v>
      </c>
      <c r="C217" s="1" t="s">
        <v>8</v>
      </c>
      <c r="D217" s="2">
        <v>43057</v>
      </c>
      <c r="E217" s="1" t="s">
        <v>25</v>
      </c>
      <c r="F217" s="1" t="s">
        <v>10</v>
      </c>
      <c r="G217" s="1" t="str">
        <f>IF(COUNTIF(Customers[customer_id],Customers[[#This Row],[customer_id]])&gt;1,"Yes","No")</f>
        <v>No</v>
      </c>
    </row>
    <row r="218" spans="1:7" x14ac:dyDescent="0.3">
      <c r="A218" s="1" t="s">
        <v>446</v>
      </c>
      <c r="B218" s="1" t="s">
        <v>447</v>
      </c>
      <c r="C218" s="1" t="s">
        <v>8</v>
      </c>
      <c r="D218" s="2">
        <v>44003</v>
      </c>
      <c r="E218" s="1" t="s">
        <v>14</v>
      </c>
      <c r="F218" s="1" t="s">
        <v>10</v>
      </c>
      <c r="G218" s="1" t="str">
        <f>IF(COUNTIF(Customers[customer_id],Customers[[#This Row],[customer_id]])&gt;1,"Yes","No")</f>
        <v>No</v>
      </c>
    </row>
    <row r="219" spans="1:7" x14ac:dyDescent="0.3">
      <c r="A219" s="1" t="s">
        <v>448</v>
      </c>
      <c r="B219" s="1" t="s">
        <v>449</v>
      </c>
      <c r="C219" s="1" t="s">
        <v>19</v>
      </c>
      <c r="D219" s="2">
        <v>43488</v>
      </c>
      <c r="E219" s="1" t="s">
        <v>25</v>
      </c>
      <c r="F219" s="1" t="s">
        <v>10</v>
      </c>
      <c r="G219" s="1" t="str">
        <f>IF(COUNTIF(Customers[customer_id],Customers[[#This Row],[customer_id]])&gt;1,"Yes","No")</f>
        <v>No</v>
      </c>
    </row>
    <row r="220" spans="1:7" x14ac:dyDescent="0.3">
      <c r="A220" s="1" t="s">
        <v>450</v>
      </c>
      <c r="B220" s="1" t="s">
        <v>451</v>
      </c>
      <c r="C220" s="1" t="s">
        <v>19</v>
      </c>
      <c r="D220" s="2">
        <v>43829</v>
      </c>
      <c r="E220" s="1" t="s">
        <v>14</v>
      </c>
      <c r="F220" s="1" t="s">
        <v>10</v>
      </c>
      <c r="G220" s="1" t="str">
        <f>IF(COUNTIF(Customers[customer_id],Customers[[#This Row],[customer_id]])&gt;1,"Yes","No")</f>
        <v>No</v>
      </c>
    </row>
    <row r="221" spans="1:7" x14ac:dyDescent="0.3">
      <c r="A221" s="1" t="s">
        <v>452</v>
      </c>
      <c r="B221" s="1" t="s">
        <v>453</v>
      </c>
      <c r="C221" s="1" t="s">
        <v>8</v>
      </c>
      <c r="D221" s="2">
        <v>44158</v>
      </c>
      <c r="E221" s="1" t="s">
        <v>14</v>
      </c>
      <c r="F221" s="1" t="s">
        <v>10</v>
      </c>
      <c r="G221" s="1" t="str">
        <f>IF(COUNTIF(Customers[customer_id],Customers[[#This Row],[customer_id]])&gt;1,"Yes","No")</f>
        <v>No</v>
      </c>
    </row>
    <row r="222" spans="1:7" x14ac:dyDescent="0.3">
      <c r="A222" s="1" t="s">
        <v>454</v>
      </c>
      <c r="B222" s="1" t="s">
        <v>455</v>
      </c>
      <c r="C222" s="1" t="s">
        <v>13</v>
      </c>
      <c r="D222" s="2">
        <v>44766</v>
      </c>
      <c r="E222" s="1" t="s">
        <v>22</v>
      </c>
      <c r="F222" s="1" t="s">
        <v>10</v>
      </c>
      <c r="G222" s="1" t="str">
        <f>IF(COUNTIF(Customers[customer_id],Customers[[#This Row],[customer_id]])&gt;1,"Yes","No")</f>
        <v>No</v>
      </c>
    </row>
    <row r="223" spans="1:7" x14ac:dyDescent="0.3">
      <c r="A223" s="1" t="s">
        <v>456</v>
      </c>
      <c r="B223" s="1" t="s">
        <v>457</v>
      </c>
      <c r="C223" s="1" t="s">
        <v>19</v>
      </c>
      <c r="D223" s="2">
        <v>43500</v>
      </c>
      <c r="E223" s="1" t="s">
        <v>9</v>
      </c>
      <c r="F223" s="1" t="s">
        <v>10</v>
      </c>
      <c r="G223" s="1" t="str">
        <f>IF(COUNTIF(Customers[customer_id],Customers[[#This Row],[customer_id]])&gt;1,"Yes","No")</f>
        <v>No</v>
      </c>
    </row>
    <row r="224" spans="1:7" x14ac:dyDescent="0.3">
      <c r="A224" s="1" t="s">
        <v>458</v>
      </c>
      <c r="B224" s="1" t="s">
        <v>459</v>
      </c>
      <c r="C224" s="1" t="s">
        <v>13</v>
      </c>
      <c r="D224" s="2">
        <v>43588</v>
      </c>
      <c r="E224" s="1" t="s">
        <v>14</v>
      </c>
      <c r="F224" s="1" t="s">
        <v>10</v>
      </c>
      <c r="G224" s="1" t="str">
        <f>IF(COUNTIF(Customers[customer_id],Customers[[#This Row],[customer_id]])&gt;1,"Yes","No")</f>
        <v>No</v>
      </c>
    </row>
    <row r="225" spans="1:7" x14ac:dyDescent="0.3">
      <c r="A225" s="1" t="s">
        <v>460</v>
      </c>
      <c r="B225" s="1" t="s">
        <v>461</v>
      </c>
      <c r="C225" s="1" t="s">
        <v>13</v>
      </c>
      <c r="D225" s="2">
        <v>43724</v>
      </c>
      <c r="E225" s="1" t="s">
        <v>22</v>
      </c>
      <c r="F225" s="1" t="s">
        <v>10</v>
      </c>
      <c r="G225" s="1" t="str">
        <f>IF(COUNTIF(Customers[customer_id],Customers[[#This Row],[customer_id]])&gt;1,"Yes","No")</f>
        <v>No</v>
      </c>
    </row>
    <row r="226" spans="1:7" x14ac:dyDescent="0.3">
      <c r="A226" s="1" t="s">
        <v>462</v>
      </c>
      <c r="B226" s="1" t="s">
        <v>463</v>
      </c>
      <c r="C226" s="1" t="s">
        <v>8</v>
      </c>
      <c r="D226" s="2">
        <v>43926</v>
      </c>
      <c r="E226" s="1" t="s">
        <v>9</v>
      </c>
      <c r="F226" s="1" t="s">
        <v>10</v>
      </c>
      <c r="G226" s="1" t="str">
        <f>IF(COUNTIF(Customers[customer_id],Customers[[#This Row],[customer_id]])&gt;1,"Yes","No")</f>
        <v>No</v>
      </c>
    </row>
    <row r="227" spans="1:7" x14ac:dyDescent="0.3">
      <c r="A227" s="1" t="s">
        <v>464</v>
      </c>
      <c r="B227" s="1" t="s">
        <v>465</v>
      </c>
      <c r="C227" s="1" t="s">
        <v>19</v>
      </c>
      <c r="D227" s="2">
        <v>44860</v>
      </c>
      <c r="E227" s="1" t="s">
        <v>22</v>
      </c>
      <c r="F227" s="1" t="s">
        <v>10</v>
      </c>
      <c r="G227" s="1" t="str">
        <f>IF(COUNTIF(Customers[customer_id],Customers[[#This Row],[customer_id]])&gt;1,"Yes","No")</f>
        <v>No</v>
      </c>
    </row>
    <row r="228" spans="1:7" x14ac:dyDescent="0.3">
      <c r="A228" s="1" t="s">
        <v>466</v>
      </c>
      <c r="B228" s="1" t="s">
        <v>467</v>
      </c>
      <c r="C228" s="1" t="s">
        <v>13</v>
      </c>
      <c r="D228" s="2">
        <v>44429</v>
      </c>
      <c r="E228" s="1" t="s">
        <v>25</v>
      </c>
      <c r="F228" s="1" t="s">
        <v>10</v>
      </c>
      <c r="G228" s="1" t="str">
        <f>IF(COUNTIF(Customers[customer_id],Customers[[#This Row],[customer_id]])&gt;1,"Yes","No")</f>
        <v>No</v>
      </c>
    </row>
    <row r="229" spans="1:7" x14ac:dyDescent="0.3">
      <c r="A229" s="1" t="s">
        <v>468</v>
      </c>
      <c r="B229" s="1" t="s">
        <v>469</v>
      </c>
      <c r="C229" s="1" t="s">
        <v>19</v>
      </c>
      <c r="D229" s="2">
        <v>45068</v>
      </c>
      <c r="E229" s="1" t="s">
        <v>14</v>
      </c>
      <c r="F229" s="1" t="s">
        <v>10</v>
      </c>
      <c r="G229" s="1" t="str">
        <f>IF(COUNTIF(Customers[customer_id],Customers[[#This Row],[customer_id]])&gt;1,"Yes","No")</f>
        <v>No</v>
      </c>
    </row>
    <row r="230" spans="1:7" x14ac:dyDescent="0.3">
      <c r="A230" s="1" t="s">
        <v>470</v>
      </c>
      <c r="B230" s="1" t="s">
        <v>471</v>
      </c>
      <c r="C230" s="1" t="s">
        <v>19</v>
      </c>
      <c r="D230" s="2">
        <v>43544</v>
      </c>
      <c r="E230" s="1" t="s">
        <v>25</v>
      </c>
      <c r="F230" s="1" t="s">
        <v>10</v>
      </c>
      <c r="G230" s="1" t="str">
        <f>IF(COUNTIF(Customers[customer_id],Customers[[#This Row],[customer_id]])&gt;1,"Yes","No")</f>
        <v>No</v>
      </c>
    </row>
    <row r="231" spans="1:7" x14ac:dyDescent="0.3">
      <c r="A231" s="1" t="s">
        <v>472</v>
      </c>
      <c r="B231" s="1" t="s">
        <v>473</v>
      </c>
      <c r="C231" s="1" t="s">
        <v>13</v>
      </c>
      <c r="D231" s="2">
        <v>44052</v>
      </c>
      <c r="E231" s="1" t="s">
        <v>9</v>
      </c>
      <c r="F231" s="1" t="s">
        <v>10</v>
      </c>
      <c r="G231" s="1" t="str">
        <f>IF(COUNTIF(Customers[customer_id],Customers[[#This Row],[customer_id]])&gt;1,"Yes","No")</f>
        <v>No</v>
      </c>
    </row>
    <row r="232" spans="1:7" x14ac:dyDescent="0.3">
      <c r="A232" s="1" t="s">
        <v>474</v>
      </c>
      <c r="B232" s="1" t="s">
        <v>475</v>
      </c>
      <c r="C232" s="1" t="s">
        <v>8</v>
      </c>
      <c r="D232" s="2">
        <v>43663</v>
      </c>
      <c r="E232" s="1" t="s">
        <v>22</v>
      </c>
      <c r="F232" s="1" t="s">
        <v>10</v>
      </c>
      <c r="G232" s="1" t="str">
        <f>IF(COUNTIF(Customers[customer_id],Customers[[#This Row],[customer_id]])&gt;1,"Yes","No")</f>
        <v>No</v>
      </c>
    </row>
    <row r="233" spans="1:7" x14ac:dyDescent="0.3">
      <c r="A233" s="1" t="s">
        <v>476</v>
      </c>
      <c r="B233" s="1" t="s">
        <v>477</v>
      </c>
      <c r="C233" s="1" t="s">
        <v>19</v>
      </c>
      <c r="D233" s="2">
        <v>43433</v>
      </c>
      <c r="E233" s="1" t="s">
        <v>9</v>
      </c>
      <c r="F233" s="1" t="s">
        <v>10</v>
      </c>
      <c r="G233" s="1" t="str">
        <f>IF(COUNTIF(Customers[customer_id],Customers[[#This Row],[customer_id]])&gt;1,"Yes","No")</f>
        <v>No</v>
      </c>
    </row>
    <row r="234" spans="1:7" x14ac:dyDescent="0.3">
      <c r="A234" s="1" t="s">
        <v>478</v>
      </c>
      <c r="B234" s="1" t="s">
        <v>479</v>
      </c>
      <c r="C234" s="1" t="s">
        <v>8</v>
      </c>
      <c r="D234" s="2">
        <v>44127</v>
      </c>
      <c r="E234" s="1" t="s">
        <v>9</v>
      </c>
      <c r="F234" s="1" t="s">
        <v>10</v>
      </c>
      <c r="G234" s="1" t="str">
        <f>IF(COUNTIF(Customers[customer_id],Customers[[#This Row],[customer_id]])&gt;1,"Yes","No")</f>
        <v>No</v>
      </c>
    </row>
    <row r="235" spans="1:7" x14ac:dyDescent="0.3">
      <c r="A235" s="1" t="s">
        <v>480</v>
      </c>
      <c r="B235" s="1" t="s">
        <v>481</v>
      </c>
      <c r="C235" s="1" t="s">
        <v>13</v>
      </c>
      <c r="D235" s="2">
        <v>44834</v>
      </c>
      <c r="E235" s="1" t="s">
        <v>22</v>
      </c>
      <c r="F235" s="1" t="s">
        <v>10</v>
      </c>
      <c r="G235" s="1" t="str">
        <f>IF(COUNTIF(Customers[customer_id],Customers[[#This Row],[customer_id]])&gt;1,"Yes","No")</f>
        <v>No</v>
      </c>
    </row>
    <row r="236" spans="1:7" x14ac:dyDescent="0.3">
      <c r="A236" s="1" t="s">
        <v>482</v>
      </c>
      <c r="B236" s="1" t="s">
        <v>483</v>
      </c>
      <c r="C236" s="1" t="s">
        <v>19</v>
      </c>
      <c r="D236" s="2">
        <v>43548</v>
      </c>
      <c r="E236" s="1" t="s">
        <v>22</v>
      </c>
      <c r="F236" s="1" t="s">
        <v>10</v>
      </c>
      <c r="G236" s="1" t="str">
        <f>IF(COUNTIF(Customers[customer_id],Customers[[#This Row],[customer_id]])&gt;1,"Yes","No")</f>
        <v>No</v>
      </c>
    </row>
    <row r="237" spans="1:7" x14ac:dyDescent="0.3">
      <c r="A237" s="1" t="s">
        <v>484</v>
      </c>
      <c r="B237" s="1" t="s">
        <v>485</v>
      </c>
      <c r="C237" s="1" t="s">
        <v>8</v>
      </c>
      <c r="D237" s="2">
        <v>43064</v>
      </c>
      <c r="E237" s="1" t="s">
        <v>14</v>
      </c>
      <c r="F237" s="1" t="s">
        <v>10</v>
      </c>
      <c r="G237" s="1" t="str">
        <f>IF(COUNTIF(Customers[customer_id],Customers[[#This Row],[customer_id]])&gt;1,"Yes","No")</f>
        <v>No</v>
      </c>
    </row>
    <row r="238" spans="1:7" x14ac:dyDescent="0.3">
      <c r="A238" s="1" t="s">
        <v>486</v>
      </c>
      <c r="B238" s="1" t="s">
        <v>487</v>
      </c>
      <c r="C238" s="1" t="s">
        <v>8</v>
      </c>
      <c r="D238" s="2">
        <v>45178</v>
      </c>
      <c r="E238" s="1" t="s">
        <v>25</v>
      </c>
      <c r="F238" s="1" t="s">
        <v>10</v>
      </c>
      <c r="G238" s="1" t="str">
        <f>IF(COUNTIF(Customers[customer_id],Customers[[#This Row],[customer_id]])&gt;1,"Yes","No")</f>
        <v>No</v>
      </c>
    </row>
    <row r="239" spans="1:7" x14ac:dyDescent="0.3">
      <c r="A239" s="1" t="s">
        <v>488</v>
      </c>
      <c r="B239" s="1" t="s">
        <v>489</v>
      </c>
      <c r="C239" s="1" t="s">
        <v>8</v>
      </c>
      <c r="D239" s="2">
        <v>42982</v>
      </c>
      <c r="E239" s="1" t="s">
        <v>9</v>
      </c>
      <c r="F239" s="1" t="s">
        <v>10</v>
      </c>
      <c r="G239" s="1" t="str">
        <f>IF(COUNTIF(Customers[customer_id],Customers[[#This Row],[customer_id]])&gt;1,"Yes","No")</f>
        <v>No</v>
      </c>
    </row>
    <row r="240" spans="1:7" x14ac:dyDescent="0.3">
      <c r="A240" s="1" t="s">
        <v>490</v>
      </c>
      <c r="B240" s="1" t="s">
        <v>491</v>
      </c>
      <c r="C240" s="1" t="s">
        <v>8</v>
      </c>
      <c r="D240" s="2">
        <v>43579</v>
      </c>
      <c r="E240" s="1" t="s">
        <v>9</v>
      </c>
      <c r="F240" s="1" t="s">
        <v>10</v>
      </c>
      <c r="G240" s="1" t="str">
        <f>IF(COUNTIF(Customers[customer_id],Customers[[#This Row],[customer_id]])&gt;1,"Yes","No")</f>
        <v>No</v>
      </c>
    </row>
    <row r="241" spans="1:7" x14ac:dyDescent="0.3">
      <c r="A241" s="1" t="s">
        <v>492</v>
      </c>
      <c r="B241" s="1" t="s">
        <v>493</v>
      </c>
      <c r="C241" s="1" t="s">
        <v>8</v>
      </c>
      <c r="D241" s="2">
        <v>42791</v>
      </c>
      <c r="E241" s="1" t="s">
        <v>9</v>
      </c>
      <c r="F241" s="1" t="s">
        <v>10</v>
      </c>
      <c r="G241" s="1" t="str">
        <f>IF(COUNTIF(Customers[customer_id],Customers[[#This Row],[customer_id]])&gt;1,"Yes","No")</f>
        <v>No</v>
      </c>
    </row>
    <row r="242" spans="1:7" x14ac:dyDescent="0.3">
      <c r="A242" s="1" t="s">
        <v>494</v>
      </c>
      <c r="B242" s="1" t="s">
        <v>495</v>
      </c>
      <c r="C242" s="1" t="s">
        <v>8</v>
      </c>
      <c r="D242" s="2">
        <v>43273</v>
      </c>
      <c r="E242" s="1" t="s">
        <v>25</v>
      </c>
      <c r="F242" s="1" t="s">
        <v>10</v>
      </c>
      <c r="G242" s="1" t="str">
        <f>IF(COUNTIF(Customers[customer_id],Customers[[#This Row],[customer_id]])&gt;1,"Yes","No")</f>
        <v>No</v>
      </c>
    </row>
    <row r="243" spans="1:7" x14ac:dyDescent="0.3">
      <c r="A243" s="1" t="s">
        <v>496</v>
      </c>
      <c r="B243" s="1" t="s">
        <v>497</v>
      </c>
      <c r="C243" s="1" t="s">
        <v>8</v>
      </c>
      <c r="D243" s="2">
        <v>43688</v>
      </c>
      <c r="E243" s="1" t="s">
        <v>9</v>
      </c>
      <c r="F243" s="1" t="s">
        <v>10</v>
      </c>
      <c r="G243" s="1" t="str">
        <f>IF(COUNTIF(Customers[customer_id],Customers[[#This Row],[customer_id]])&gt;1,"Yes","No")</f>
        <v>No</v>
      </c>
    </row>
    <row r="244" spans="1:7" x14ac:dyDescent="0.3">
      <c r="A244" s="1" t="s">
        <v>498</v>
      </c>
      <c r="B244" s="1" t="s">
        <v>499</v>
      </c>
      <c r="C244" s="1" t="s">
        <v>19</v>
      </c>
      <c r="D244" s="2">
        <v>44427</v>
      </c>
      <c r="E244" s="1" t="s">
        <v>25</v>
      </c>
      <c r="F244" s="1" t="s">
        <v>10</v>
      </c>
      <c r="G244" s="1" t="str">
        <f>IF(COUNTIF(Customers[customer_id],Customers[[#This Row],[customer_id]])&gt;1,"Yes","No")</f>
        <v>No</v>
      </c>
    </row>
    <row r="245" spans="1:7" x14ac:dyDescent="0.3">
      <c r="A245" s="1" t="s">
        <v>500</v>
      </c>
      <c r="B245" s="1" t="s">
        <v>501</v>
      </c>
      <c r="C245" s="1" t="s">
        <v>13</v>
      </c>
      <c r="D245" s="2">
        <v>42795</v>
      </c>
      <c r="E245" s="1" t="s">
        <v>14</v>
      </c>
      <c r="F245" s="1" t="s">
        <v>10</v>
      </c>
      <c r="G245" s="1" t="str">
        <f>IF(COUNTIF(Customers[customer_id],Customers[[#This Row],[customer_id]])&gt;1,"Yes","No")</f>
        <v>No</v>
      </c>
    </row>
    <row r="246" spans="1:7" x14ac:dyDescent="0.3">
      <c r="A246" s="1" t="s">
        <v>502</v>
      </c>
      <c r="B246" s="1" t="s">
        <v>503</v>
      </c>
      <c r="C246" s="1" t="s">
        <v>19</v>
      </c>
      <c r="D246" s="2">
        <v>44450</v>
      </c>
      <c r="E246" s="1" t="s">
        <v>9</v>
      </c>
      <c r="F246" s="1" t="s">
        <v>10</v>
      </c>
      <c r="G246" s="1" t="str">
        <f>IF(COUNTIF(Customers[customer_id],Customers[[#This Row],[customer_id]])&gt;1,"Yes","No")</f>
        <v>No</v>
      </c>
    </row>
    <row r="247" spans="1:7" x14ac:dyDescent="0.3">
      <c r="A247" s="1" t="s">
        <v>504</v>
      </c>
      <c r="B247" s="1" t="s">
        <v>505</v>
      </c>
      <c r="C247" s="1" t="s">
        <v>13</v>
      </c>
      <c r="D247" s="2">
        <v>44122</v>
      </c>
      <c r="E247" s="1" t="s">
        <v>9</v>
      </c>
      <c r="F247" s="1" t="s">
        <v>10</v>
      </c>
      <c r="G247" s="1" t="str">
        <f>IF(COUNTIF(Customers[customer_id],Customers[[#This Row],[customer_id]])&gt;1,"Yes","No")</f>
        <v>No</v>
      </c>
    </row>
    <row r="248" spans="1:7" x14ac:dyDescent="0.3">
      <c r="A248" s="1" t="s">
        <v>506</v>
      </c>
      <c r="B248" s="1" t="s">
        <v>507</v>
      </c>
      <c r="C248" s="1" t="s">
        <v>13</v>
      </c>
      <c r="D248" s="2">
        <v>44348</v>
      </c>
      <c r="E248" s="1" t="s">
        <v>22</v>
      </c>
      <c r="F248" s="1" t="s">
        <v>10</v>
      </c>
      <c r="G248" s="1" t="str">
        <f>IF(COUNTIF(Customers[customer_id],Customers[[#This Row],[customer_id]])&gt;1,"Yes","No")</f>
        <v>No</v>
      </c>
    </row>
    <row r="249" spans="1:7" x14ac:dyDescent="0.3">
      <c r="A249" s="1" t="s">
        <v>508</v>
      </c>
      <c r="B249" s="1" t="s">
        <v>509</v>
      </c>
      <c r="C249" s="1" t="s">
        <v>13</v>
      </c>
      <c r="D249" s="2">
        <v>44387</v>
      </c>
      <c r="E249" s="1" t="s">
        <v>14</v>
      </c>
      <c r="F249" s="1" t="s">
        <v>10</v>
      </c>
      <c r="G249" s="1" t="str">
        <f>IF(COUNTIF(Customers[customer_id],Customers[[#This Row],[customer_id]])&gt;1,"Yes","No")</f>
        <v>No</v>
      </c>
    </row>
    <row r="250" spans="1:7" x14ac:dyDescent="0.3">
      <c r="A250" s="1" t="s">
        <v>510</v>
      </c>
      <c r="B250" s="1" t="s">
        <v>511</v>
      </c>
      <c r="C250" s="1" t="s">
        <v>19</v>
      </c>
      <c r="D250" s="2">
        <v>43500</v>
      </c>
      <c r="E250" s="1" t="s">
        <v>25</v>
      </c>
      <c r="F250" s="1" t="s">
        <v>10</v>
      </c>
      <c r="G250" s="1" t="str">
        <f>IF(COUNTIF(Customers[customer_id],Customers[[#This Row],[customer_id]])&gt;1,"Yes","No")</f>
        <v>No</v>
      </c>
    </row>
    <row r="251" spans="1:7" x14ac:dyDescent="0.3">
      <c r="A251" s="1" t="s">
        <v>512</v>
      </c>
      <c r="B251" s="1" t="s">
        <v>513</v>
      </c>
      <c r="C251" s="1" t="s">
        <v>19</v>
      </c>
      <c r="D251" s="2">
        <v>43969</v>
      </c>
      <c r="E251" s="1" t="s">
        <v>14</v>
      </c>
      <c r="F251" s="1" t="s">
        <v>10</v>
      </c>
      <c r="G251" s="1" t="str">
        <f>IF(COUNTIF(Customers[customer_id],Customers[[#This Row],[customer_id]])&gt;1,"Yes","No")</f>
        <v>No</v>
      </c>
    </row>
    <row r="252" spans="1:7" x14ac:dyDescent="0.3">
      <c r="A252" s="1" t="s">
        <v>514</v>
      </c>
      <c r="B252" s="1" t="s">
        <v>515</v>
      </c>
      <c r="C252" s="1" t="s">
        <v>8</v>
      </c>
      <c r="D252" s="2">
        <v>42874</v>
      </c>
      <c r="E252" s="1" t="s">
        <v>25</v>
      </c>
      <c r="F252" s="1" t="s">
        <v>10</v>
      </c>
      <c r="G252" s="1" t="str">
        <f>IF(COUNTIF(Customers[customer_id],Customers[[#This Row],[customer_id]])&gt;1,"Yes","No")</f>
        <v>No</v>
      </c>
    </row>
    <row r="253" spans="1:7" x14ac:dyDescent="0.3">
      <c r="A253" s="1" t="s">
        <v>516</v>
      </c>
      <c r="B253" s="1" t="s">
        <v>517</v>
      </c>
      <c r="C253" s="1" t="s">
        <v>13</v>
      </c>
      <c r="D253" s="2">
        <v>43100</v>
      </c>
      <c r="E253" s="1" t="s">
        <v>25</v>
      </c>
      <c r="F253" s="1" t="s">
        <v>10</v>
      </c>
      <c r="G253" s="1" t="str">
        <f>IF(COUNTIF(Customers[customer_id],Customers[[#This Row],[customer_id]])&gt;1,"Yes","No")</f>
        <v>No</v>
      </c>
    </row>
    <row r="254" spans="1:7" x14ac:dyDescent="0.3">
      <c r="A254" s="1" t="s">
        <v>518</v>
      </c>
      <c r="B254" s="1" t="s">
        <v>519</v>
      </c>
      <c r="C254" s="1" t="s">
        <v>13</v>
      </c>
      <c r="D254" s="2">
        <v>44579</v>
      </c>
      <c r="E254" s="1" t="s">
        <v>14</v>
      </c>
      <c r="F254" s="1" t="s">
        <v>10</v>
      </c>
      <c r="G254" s="1" t="str">
        <f>IF(COUNTIF(Customers[customer_id],Customers[[#This Row],[customer_id]])&gt;1,"Yes","No")</f>
        <v>No</v>
      </c>
    </row>
    <row r="255" spans="1:7" x14ac:dyDescent="0.3">
      <c r="A255" s="1" t="s">
        <v>520</v>
      </c>
      <c r="B255" s="1" t="s">
        <v>521</v>
      </c>
      <c r="C255" s="1" t="s">
        <v>19</v>
      </c>
      <c r="D255" s="2">
        <v>44364</v>
      </c>
      <c r="E255" s="1" t="s">
        <v>9</v>
      </c>
      <c r="F255" s="1" t="s">
        <v>10</v>
      </c>
      <c r="G255" s="1" t="str">
        <f>IF(COUNTIF(Customers[customer_id],Customers[[#This Row],[customer_id]])&gt;1,"Yes","No")</f>
        <v>No</v>
      </c>
    </row>
    <row r="256" spans="1:7" x14ac:dyDescent="0.3">
      <c r="A256" s="1" t="s">
        <v>522</v>
      </c>
      <c r="B256" s="1" t="s">
        <v>523</v>
      </c>
      <c r="C256" s="1" t="s">
        <v>13</v>
      </c>
      <c r="D256" s="2">
        <v>44549</v>
      </c>
      <c r="E256" s="1" t="s">
        <v>14</v>
      </c>
      <c r="F256" s="1" t="s">
        <v>10</v>
      </c>
      <c r="G256" s="1" t="str">
        <f>IF(COUNTIF(Customers[customer_id],Customers[[#This Row],[customer_id]])&gt;1,"Yes","No")</f>
        <v>No</v>
      </c>
    </row>
    <row r="257" spans="1:7" x14ac:dyDescent="0.3">
      <c r="A257" s="1" t="s">
        <v>524</v>
      </c>
      <c r="B257" s="1" t="s">
        <v>525</v>
      </c>
      <c r="C257" s="1" t="s">
        <v>19</v>
      </c>
      <c r="D257" s="2">
        <v>44474</v>
      </c>
      <c r="E257" s="1" t="s">
        <v>14</v>
      </c>
      <c r="F257" s="1" t="s">
        <v>10</v>
      </c>
      <c r="G257" s="1" t="str">
        <f>IF(COUNTIF(Customers[customer_id],Customers[[#This Row],[customer_id]])&gt;1,"Yes","No")</f>
        <v>No</v>
      </c>
    </row>
    <row r="258" spans="1:7" x14ac:dyDescent="0.3">
      <c r="A258" s="1" t="s">
        <v>526</v>
      </c>
      <c r="B258" s="1" t="s">
        <v>527</v>
      </c>
      <c r="C258" s="1" t="s">
        <v>8</v>
      </c>
      <c r="D258" s="2">
        <v>42891</v>
      </c>
      <c r="E258" s="1" t="s">
        <v>22</v>
      </c>
      <c r="F258" s="1" t="s">
        <v>10</v>
      </c>
      <c r="G258" s="1" t="str">
        <f>IF(COUNTIF(Customers[customer_id],Customers[[#This Row],[customer_id]])&gt;1,"Yes","No")</f>
        <v>No</v>
      </c>
    </row>
    <row r="259" spans="1:7" x14ac:dyDescent="0.3">
      <c r="A259" s="1" t="s">
        <v>528</v>
      </c>
      <c r="B259" s="1" t="s">
        <v>529</v>
      </c>
      <c r="C259" s="1" t="s">
        <v>19</v>
      </c>
      <c r="D259" s="2">
        <v>44411</v>
      </c>
      <c r="E259" s="1" t="s">
        <v>14</v>
      </c>
      <c r="F259" s="1" t="s">
        <v>10</v>
      </c>
      <c r="G259" s="1" t="str">
        <f>IF(COUNTIF(Customers[customer_id],Customers[[#This Row],[customer_id]])&gt;1,"Yes","No")</f>
        <v>No</v>
      </c>
    </row>
    <row r="260" spans="1:7" x14ac:dyDescent="0.3">
      <c r="A260" s="1" t="s">
        <v>530</v>
      </c>
      <c r="B260" s="1" t="s">
        <v>531</v>
      </c>
      <c r="C260" s="1" t="s">
        <v>8</v>
      </c>
      <c r="D260" s="2">
        <v>43820</v>
      </c>
      <c r="E260" s="1" t="s">
        <v>22</v>
      </c>
      <c r="F260" s="1" t="s">
        <v>10</v>
      </c>
      <c r="G260" s="1" t="str">
        <f>IF(COUNTIF(Customers[customer_id],Customers[[#This Row],[customer_id]])&gt;1,"Yes","No")</f>
        <v>No</v>
      </c>
    </row>
    <row r="261" spans="1:7" x14ac:dyDescent="0.3">
      <c r="A261" s="1" t="s">
        <v>532</v>
      </c>
      <c r="B261" s="1" t="s">
        <v>533</v>
      </c>
      <c r="C261" s="1" t="s">
        <v>8</v>
      </c>
      <c r="D261" s="2">
        <v>43538</v>
      </c>
      <c r="E261" s="1" t="s">
        <v>14</v>
      </c>
      <c r="F261" s="1" t="s">
        <v>10</v>
      </c>
      <c r="G261" s="1" t="str">
        <f>IF(COUNTIF(Customers[customer_id],Customers[[#This Row],[customer_id]])&gt;1,"Yes","No")</f>
        <v>No</v>
      </c>
    </row>
    <row r="262" spans="1:7" x14ac:dyDescent="0.3">
      <c r="A262" s="1" t="s">
        <v>534</v>
      </c>
      <c r="B262" s="1" t="s">
        <v>535</v>
      </c>
      <c r="C262" s="1" t="s">
        <v>19</v>
      </c>
      <c r="D262" s="2">
        <v>42787</v>
      </c>
      <c r="E262" s="1" t="s">
        <v>22</v>
      </c>
      <c r="F262" s="1" t="s">
        <v>10</v>
      </c>
      <c r="G262" s="1" t="str">
        <f>IF(COUNTIF(Customers[customer_id],Customers[[#This Row],[customer_id]])&gt;1,"Yes","No")</f>
        <v>No</v>
      </c>
    </row>
    <row r="263" spans="1:7" x14ac:dyDescent="0.3">
      <c r="A263" s="1" t="s">
        <v>536</v>
      </c>
      <c r="B263" s="1" t="s">
        <v>537</v>
      </c>
      <c r="C263" s="1" t="s">
        <v>8</v>
      </c>
      <c r="D263" s="2">
        <v>43265</v>
      </c>
      <c r="E263" s="1" t="s">
        <v>22</v>
      </c>
      <c r="F263" s="1" t="s">
        <v>10</v>
      </c>
      <c r="G263" s="1" t="str">
        <f>IF(COUNTIF(Customers[customer_id],Customers[[#This Row],[customer_id]])&gt;1,"Yes","No")</f>
        <v>No</v>
      </c>
    </row>
    <row r="264" spans="1:7" x14ac:dyDescent="0.3">
      <c r="A264" s="1" t="s">
        <v>538</v>
      </c>
      <c r="B264" s="1" t="s">
        <v>539</v>
      </c>
      <c r="C264" s="1" t="s">
        <v>19</v>
      </c>
      <c r="D264" s="2">
        <v>43431</v>
      </c>
      <c r="E264" s="1" t="s">
        <v>9</v>
      </c>
      <c r="F264" s="1" t="s">
        <v>10</v>
      </c>
      <c r="G264" s="1" t="str">
        <f>IF(COUNTIF(Customers[customer_id],Customers[[#This Row],[customer_id]])&gt;1,"Yes","No")</f>
        <v>No</v>
      </c>
    </row>
    <row r="265" spans="1:7" x14ac:dyDescent="0.3">
      <c r="A265" s="1" t="s">
        <v>540</v>
      </c>
      <c r="B265" s="1" t="s">
        <v>541</v>
      </c>
      <c r="C265" s="1" t="s">
        <v>13</v>
      </c>
      <c r="D265" s="2">
        <v>45122</v>
      </c>
      <c r="E265" s="1" t="s">
        <v>9</v>
      </c>
      <c r="F265" s="1" t="s">
        <v>10</v>
      </c>
      <c r="G265" s="1" t="str">
        <f>IF(COUNTIF(Customers[customer_id],Customers[[#This Row],[customer_id]])&gt;1,"Yes","No")</f>
        <v>No</v>
      </c>
    </row>
    <row r="266" spans="1:7" x14ac:dyDescent="0.3">
      <c r="A266" s="1" t="s">
        <v>542</v>
      </c>
      <c r="B266" s="1" t="s">
        <v>543</v>
      </c>
      <c r="C266" s="1" t="s">
        <v>8</v>
      </c>
      <c r="D266" s="2">
        <v>44681</v>
      </c>
      <c r="E266" s="1" t="s">
        <v>22</v>
      </c>
      <c r="F266" s="1" t="s">
        <v>10</v>
      </c>
      <c r="G266" s="1" t="str">
        <f>IF(COUNTIF(Customers[customer_id],Customers[[#This Row],[customer_id]])&gt;1,"Yes","No")</f>
        <v>No</v>
      </c>
    </row>
    <row r="267" spans="1:7" x14ac:dyDescent="0.3">
      <c r="A267" s="1" t="s">
        <v>544</v>
      </c>
      <c r="B267" s="1" t="s">
        <v>545</v>
      </c>
      <c r="C267" s="1" t="s">
        <v>8</v>
      </c>
      <c r="D267" s="2">
        <v>43818</v>
      </c>
      <c r="E267" s="1" t="s">
        <v>9</v>
      </c>
      <c r="F267" s="1" t="s">
        <v>10</v>
      </c>
      <c r="G267" s="1" t="str">
        <f>IF(COUNTIF(Customers[customer_id],Customers[[#This Row],[customer_id]])&gt;1,"Yes","No")</f>
        <v>No</v>
      </c>
    </row>
    <row r="268" spans="1:7" x14ac:dyDescent="0.3">
      <c r="A268" s="1" t="s">
        <v>546</v>
      </c>
      <c r="B268" s="1" t="s">
        <v>547</v>
      </c>
      <c r="C268" s="1" t="s">
        <v>13</v>
      </c>
      <c r="D268" s="2">
        <v>43796</v>
      </c>
      <c r="E268" s="1" t="s">
        <v>9</v>
      </c>
      <c r="F268" s="1" t="s">
        <v>10</v>
      </c>
      <c r="G268" s="1" t="str">
        <f>IF(COUNTIF(Customers[customer_id],Customers[[#This Row],[customer_id]])&gt;1,"Yes","No")</f>
        <v>No</v>
      </c>
    </row>
    <row r="269" spans="1:7" x14ac:dyDescent="0.3">
      <c r="A269" s="1" t="s">
        <v>548</v>
      </c>
      <c r="B269" s="1" t="s">
        <v>549</v>
      </c>
      <c r="C269" s="1" t="s">
        <v>8</v>
      </c>
      <c r="D269" s="2">
        <v>42794</v>
      </c>
      <c r="E269" s="1" t="s">
        <v>9</v>
      </c>
      <c r="F269" s="1" t="s">
        <v>10</v>
      </c>
      <c r="G269" s="1" t="str">
        <f>IF(COUNTIF(Customers[customer_id],Customers[[#This Row],[customer_id]])&gt;1,"Yes","No")</f>
        <v>No</v>
      </c>
    </row>
    <row r="270" spans="1:7" x14ac:dyDescent="0.3">
      <c r="A270" s="1" t="s">
        <v>550</v>
      </c>
      <c r="B270" s="1" t="s">
        <v>551</v>
      </c>
      <c r="C270" s="1" t="s">
        <v>19</v>
      </c>
      <c r="D270" s="2">
        <v>42831</v>
      </c>
      <c r="E270" s="1" t="s">
        <v>9</v>
      </c>
      <c r="F270" s="1" t="s">
        <v>10</v>
      </c>
      <c r="G270" s="1" t="str">
        <f>IF(COUNTIF(Customers[customer_id],Customers[[#This Row],[customer_id]])&gt;1,"Yes","No")</f>
        <v>No</v>
      </c>
    </row>
    <row r="271" spans="1:7" x14ac:dyDescent="0.3">
      <c r="A271" s="1" t="s">
        <v>552</v>
      </c>
      <c r="B271" s="1" t="s">
        <v>553</v>
      </c>
      <c r="C271" s="1" t="s">
        <v>19</v>
      </c>
      <c r="D271" s="2">
        <v>43172</v>
      </c>
      <c r="E271" s="1" t="s">
        <v>22</v>
      </c>
      <c r="F271" s="1" t="s">
        <v>10</v>
      </c>
      <c r="G271" s="1" t="str">
        <f>IF(COUNTIF(Customers[customer_id],Customers[[#This Row],[customer_id]])&gt;1,"Yes","No")</f>
        <v>No</v>
      </c>
    </row>
    <row r="272" spans="1:7" x14ac:dyDescent="0.3">
      <c r="A272" s="1" t="s">
        <v>554</v>
      </c>
      <c r="B272" s="1" t="s">
        <v>555</v>
      </c>
      <c r="C272" s="1" t="s">
        <v>13</v>
      </c>
      <c r="D272" s="2">
        <v>44412</v>
      </c>
      <c r="E272" s="1" t="s">
        <v>25</v>
      </c>
      <c r="F272" s="1" t="s">
        <v>10</v>
      </c>
      <c r="G272" s="1" t="str">
        <f>IF(COUNTIF(Customers[customer_id],Customers[[#This Row],[customer_id]])&gt;1,"Yes","No")</f>
        <v>No</v>
      </c>
    </row>
    <row r="273" spans="1:7" x14ac:dyDescent="0.3">
      <c r="A273" s="1" t="s">
        <v>556</v>
      </c>
      <c r="B273" s="1" t="s">
        <v>557</v>
      </c>
      <c r="C273" s="1" t="s">
        <v>8</v>
      </c>
      <c r="D273" s="2">
        <v>44708</v>
      </c>
      <c r="E273" s="1" t="s">
        <v>14</v>
      </c>
      <c r="F273" s="1" t="s">
        <v>10</v>
      </c>
      <c r="G273" s="1" t="str">
        <f>IF(COUNTIF(Customers[customer_id],Customers[[#This Row],[customer_id]])&gt;1,"Yes","No")</f>
        <v>No</v>
      </c>
    </row>
    <row r="274" spans="1:7" x14ac:dyDescent="0.3">
      <c r="A274" s="1" t="s">
        <v>558</v>
      </c>
      <c r="B274" s="1" t="s">
        <v>559</v>
      </c>
      <c r="C274" s="1" t="s">
        <v>8</v>
      </c>
      <c r="D274" s="2">
        <v>43147</v>
      </c>
      <c r="E274" s="1" t="s">
        <v>9</v>
      </c>
      <c r="F274" s="1" t="s">
        <v>10</v>
      </c>
      <c r="G274" s="1" t="str">
        <f>IF(COUNTIF(Customers[customer_id],Customers[[#This Row],[customer_id]])&gt;1,"Yes","No")</f>
        <v>No</v>
      </c>
    </row>
    <row r="275" spans="1:7" x14ac:dyDescent="0.3">
      <c r="A275" s="1" t="s">
        <v>560</v>
      </c>
      <c r="B275" s="1" t="s">
        <v>561</v>
      </c>
      <c r="C275" s="1" t="s">
        <v>19</v>
      </c>
      <c r="D275" s="2">
        <v>43354</v>
      </c>
      <c r="E275" s="1" t="s">
        <v>9</v>
      </c>
      <c r="F275" s="1" t="s">
        <v>10</v>
      </c>
      <c r="G275" s="1" t="str">
        <f>IF(COUNTIF(Customers[customer_id],Customers[[#This Row],[customer_id]])&gt;1,"Yes","No")</f>
        <v>No</v>
      </c>
    </row>
    <row r="276" spans="1:7" x14ac:dyDescent="0.3">
      <c r="A276" s="1" t="s">
        <v>562</v>
      </c>
      <c r="B276" s="1" t="s">
        <v>563</v>
      </c>
      <c r="C276" s="1" t="s">
        <v>13</v>
      </c>
      <c r="D276" s="2">
        <v>44389</v>
      </c>
      <c r="E276" s="1" t="s">
        <v>14</v>
      </c>
      <c r="F276" s="1" t="s">
        <v>10</v>
      </c>
      <c r="G276" s="1" t="str">
        <f>IF(COUNTIF(Customers[customer_id],Customers[[#This Row],[customer_id]])&gt;1,"Yes","No")</f>
        <v>No</v>
      </c>
    </row>
    <row r="277" spans="1:7" x14ac:dyDescent="0.3">
      <c r="A277" s="1" t="s">
        <v>564</v>
      </c>
      <c r="B277" s="1" t="s">
        <v>565</v>
      </c>
      <c r="C277" s="1" t="s">
        <v>13</v>
      </c>
      <c r="D277" s="2">
        <v>44718</v>
      </c>
      <c r="E277" s="1" t="s">
        <v>22</v>
      </c>
      <c r="F277" s="1" t="s">
        <v>10</v>
      </c>
      <c r="G277" s="1" t="str">
        <f>IF(COUNTIF(Customers[customer_id],Customers[[#This Row],[customer_id]])&gt;1,"Yes","No")</f>
        <v>No</v>
      </c>
    </row>
    <row r="278" spans="1:7" x14ac:dyDescent="0.3">
      <c r="A278" s="1" t="s">
        <v>566</v>
      </c>
      <c r="B278" s="1" t="s">
        <v>567</v>
      </c>
      <c r="C278" s="1" t="s">
        <v>19</v>
      </c>
      <c r="D278" s="2">
        <v>42934</v>
      </c>
      <c r="E278" s="1" t="s">
        <v>25</v>
      </c>
      <c r="F278" s="1" t="s">
        <v>10</v>
      </c>
      <c r="G278" s="1" t="str">
        <f>IF(COUNTIF(Customers[customer_id],Customers[[#This Row],[customer_id]])&gt;1,"Yes","No")</f>
        <v>No</v>
      </c>
    </row>
    <row r="279" spans="1:7" x14ac:dyDescent="0.3">
      <c r="A279" s="1" t="s">
        <v>568</v>
      </c>
      <c r="B279" s="1" t="s">
        <v>569</v>
      </c>
      <c r="C279" s="1" t="s">
        <v>8</v>
      </c>
      <c r="D279" s="2">
        <v>42924</v>
      </c>
      <c r="E279" s="1" t="s">
        <v>14</v>
      </c>
      <c r="F279" s="1" t="s">
        <v>10</v>
      </c>
      <c r="G279" s="1" t="str">
        <f>IF(COUNTIF(Customers[customer_id],Customers[[#This Row],[customer_id]])&gt;1,"Yes","No")</f>
        <v>No</v>
      </c>
    </row>
    <row r="280" spans="1:7" x14ac:dyDescent="0.3">
      <c r="A280" s="1" t="s">
        <v>570</v>
      </c>
      <c r="B280" s="1" t="s">
        <v>571</v>
      </c>
      <c r="C280" s="1" t="s">
        <v>8</v>
      </c>
      <c r="D280" s="2">
        <v>44868</v>
      </c>
      <c r="E280" s="1" t="s">
        <v>25</v>
      </c>
      <c r="F280" s="1" t="s">
        <v>10</v>
      </c>
      <c r="G280" s="1" t="str">
        <f>IF(COUNTIF(Customers[customer_id],Customers[[#This Row],[customer_id]])&gt;1,"Yes","No")</f>
        <v>No</v>
      </c>
    </row>
    <row r="281" spans="1:7" x14ac:dyDescent="0.3">
      <c r="A281" s="1" t="s">
        <v>572</v>
      </c>
      <c r="B281" s="1" t="s">
        <v>573</v>
      </c>
      <c r="C281" s="1" t="s">
        <v>8</v>
      </c>
      <c r="D281" s="2">
        <v>44227</v>
      </c>
      <c r="E281" s="1" t="s">
        <v>25</v>
      </c>
      <c r="F281" s="1" t="s">
        <v>10</v>
      </c>
      <c r="G281" s="1" t="str">
        <f>IF(COUNTIF(Customers[customer_id],Customers[[#This Row],[customer_id]])&gt;1,"Yes","No")</f>
        <v>No</v>
      </c>
    </row>
    <row r="282" spans="1:7" x14ac:dyDescent="0.3">
      <c r="A282" s="1" t="s">
        <v>574</v>
      </c>
      <c r="B282" s="1" t="s">
        <v>575</v>
      </c>
      <c r="C282" s="1" t="s">
        <v>8</v>
      </c>
      <c r="D282" s="2">
        <v>45167</v>
      </c>
      <c r="E282" s="1" t="s">
        <v>25</v>
      </c>
      <c r="F282" s="1" t="s">
        <v>10</v>
      </c>
      <c r="G282" s="1" t="str">
        <f>IF(COUNTIF(Customers[customer_id],Customers[[#This Row],[customer_id]])&gt;1,"Yes","No")</f>
        <v>No</v>
      </c>
    </row>
    <row r="283" spans="1:7" x14ac:dyDescent="0.3">
      <c r="A283" s="1" t="s">
        <v>576</v>
      </c>
      <c r="B283" s="1" t="s">
        <v>577</v>
      </c>
      <c r="C283" s="1" t="s">
        <v>13</v>
      </c>
      <c r="D283" s="2">
        <v>43157</v>
      </c>
      <c r="E283" s="1" t="s">
        <v>25</v>
      </c>
      <c r="F283" s="1" t="s">
        <v>10</v>
      </c>
      <c r="G283" s="1" t="str">
        <f>IF(COUNTIF(Customers[customer_id],Customers[[#This Row],[customer_id]])&gt;1,"Yes","No")</f>
        <v>No</v>
      </c>
    </row>
    <row r="284" spans="1:7" x14ac:dyDescent="0.3">
      <c r="A284" s="1" t="s">
        <v>578</v>
      </c>
      <c r="B284" s="1" t="s">
        <v>579</v>
      </c>
      <c r="C284" s="1" t="s">
        <v>8</v>
      </c>
      <c r="D284" s="2">
        <v>43270</v>
      </c>
      <c r="E284" s="1" t="s">
        <v>14</v>
      </c>
      <c r="F284" s="1" t="s">
        <v>10</v>
      </c>
      <c r="G284" s="1" t="str">
        <f>IF(COUNTIF(Customers[customer_id],Customers[[#This Row],[customer_id]])&gt;1,"Yes","No")</f>
        <v>No</v>
      </c>
    </row>
    <row r="285" spans="1:7" x14ac:dyDescent="0.3">
      <c r="A285" s="1" t="s">
        <v>580</v>
      </c>
      <c r="B285" s="1" t="s">
        <v>581</v>
      </c>
      <c r="C285" s="1" t="s">
        <v>8</v>
      </c>
      <c r="D285" s="2">
        <v>43930</v>
      </c>
      <c r="E285" s="1" t="s">
        <v>14</v>
      </c>
      <c r="F285" s="1" t="s">
        <v>10</v>
      </c>
      <c r="G285" s="1" t="str">
        <f>IF(COUNTIF(Customers[customer_id],Customers[[#This Row],[customer_id]])&gt;1,"Yes","No")</f>
        <v>No</v>
      </c>
    </row>
    <row r="286" spans="1:7" x14ac:dyDescent="0.3">
      <c r="A286" s="1" t="s">
        <v>582</v>
      </c>
      <c r="B286" s="1" t="s">
        <v>583</v>
      </c>
      <c r="C286" s="1" t="s">
        <v>19</v>
      </c>
      <c r="D286" s="2">
        <v>43616</v>
      </c>
      <c r="E286" s="1" t="s">
        <v>9</v>
      </c>
      <c r="F286" s="1" t="s">
        <v>10</v>
      </c>
      <c r="G286" s="1" t="str">
        <f>IF(COUNTIF(Customers[customer_id],Customers[[#This Row],[customer_id]])&gt;1,"Yes","No")</f>
        <v>No</v>
      </c>
    </row>
    <row r="287" spans="1:7" x14ac:dyDescent="0.3">
      <c r="A287" s="1" t="s">
        <v>584</v>
      </c>
      <c r="B287" s="1" t="s">
        <v>585</v>
      </c>
      <c r="C287" s="1" t="s">
        <v>8</v>
      </c>
      <c r="D287" s="2">
        <v>44294</v>
      </c>
      <c r="E287" s="1" t="s">
        <v>25</v>
      </c>
      <c r="F287" s="1" t="s">
        <v>10</v>
      </c>
      <c r="G287" s="1" t="str">
        <f>IF(COUNTIF(Customers[customer_id],Customers[[#This Row],[customer_id]])&gt;1,"Yes","No")</f>
        <v>No</v>
      </c>
    </row>
    <row r="288" spans="1:7" x14ac:dyDescent="0.3">
      <c r="A288" s="1" t="s">
        <v>586</v>
      </c>
      <c r="B288" s="1" t="s">
        <v>587</v>
      </c>
      <c r="C288" s="1" t="s">
        <v>8</v>
      </c>
      <c r="D288" s="2">
        <v>43149</v>
      </c>
      <c r="E288" s="1" t="s">
        <v>25</v>
      </c>
      <c r="F288" s="1" t="s">
        <v>10</v>
      </c>
      <c r="G288" s="1" t="str">
        <f>IF(COUNTIF(Customers[customer_id],Customers[[#This Row],[customer_id]])&gt;1,"Yes","No")</f>
        <v>No</v>
      </c>
    </row>
    <row r="289" spans="1:7" x14ac:dyDescent="0.3">
      <c r="A289" s="1" t="s">
        <v>588</v>
      </c>
      <c r="B289" s="1" t="s">
        <v>589</v>
      </c>
      <c r="C289" s="1" t="s">
        <v>19</v>
      </c>
      <c r="D289" s="2">
        <v>43696</v>
      </c>
      <c r="E289" s="1" t="s">
        <v>14</v>
      </c>
      <c r="F289" s="1" t="s">
        <v>10</v>
      </c>
      <c r="G289" s="1" t="str">
        <f>IF(COUNTIF(Customers[customer_id],Customers[[#This Row],[customer_id]])&gt;1,"Yes","No")</f>
        <v>No</v>
      </c>
    </row>
    <row r="290" spans="1:7" x14ac:dyDescent="0.3">
      <c r="A290" s="1" t="s">
        <v>590</v>
      </c>
      <c r="B290" s="1" t="s">
        <v>591</v>
      </c>
      <c r="C290" s="1" t="s">
        <v>13</v>
      </c>
      <c r="D290" s="2">
        <v>42849</v>
      </c>
      <c r="E290" s="1" t="s">
        <v>9</v>
      </c>
      <c r="F290" s="1" t="s">
        <v>10</v>
      </c>
      <c r="G290" s="1" t="str">
        <f>IF(COUNTIF(Customers[customer_id],Customers[[#This Row],[customer_id]])&gt;1,"Yes","No")</f>
        <v>No</v>
      </c>
    </row>
    <row r="291" spans="1:7" x14ac:dyDescent="0.3">
      <c r="A291" s="1" t="s">
        <v>592</v>
      </c>
      <c r="B291" s="1" t="s">
        <v>593</v>
      </c>
      <c r="C291" s="1" t="s">
        <v>19</v>
      </c>
      <c r="D291" s="2">
        <v>42900</v>
      </c>
      <c r="E291" s="1" t="s">
        <v>9</v>
      </c>
      <c r="F291" s="1" t="s">
        <v>10</v>
      </c>
      <c r="G291" s="1" t="str">
        <f>IF(COUNTIF(Customers[customer_id],Customers[[#This Row],[customer_id]])&gt;1,"Yes","No")</f>
        <v>No</v>
      </c>
    </row>
    <row r="292" spans="1:7" x14ac:dyDescent="0.3">
      <c r="A292" s="1" t="s">
        <v>594</v>
      </c>
      <c r="B292" s="1" t="s">
        <v>595</v>
      </c>
      <c r="C292" s="1" t="s">
        <v>13</v>
      </c>
      <c r="D292" s="2">
        <v>43610</v>
      </c>
      <c r="E292" s="1" t="s">
        <v>25</v>
      </c>
      <c r="F292" s="1" t="s">
        <v>10</v>
      </c>
      <c r="G292" s="1" t="str">
        <f>IF(COUNTIF(Customers[customer_id],Customers[[#This Row],[customer_id]])&gt;1,"Yes","No")</f>
        <v>No</v>
      </c>
    </row>
    <row r="293" spans="1:7" x14ac:dyDescent="0.3">
      <c r="A293" s="1" t="s">
        <v>596</v>
      </c>
      <c r="B293" s="1" t="s">
        <v>597</v>
      </c>
      <c r="C293" s="1" t="s">
        <v>8</v>
      </c>
      <c r="D293" s="2">
        <v>43482</v>
      </c>
      <c r="E293" s="1" t="s">
        <v>25</v>
      </c>
      <c r="F293" s="1" t="s">
        <v>10</v>
      </c>
      <c r="G293" s="1" t="str">
        <f>IF(COUNTIF(Customers[customer_id],Customers[[#This Row],[customer_id]])&gt;1,"Yes","No")</f>
        <v>No</v>
      </c>
    </row>
    <row r="294" spans="1:7" x14ac:dyDescent="0.3">
      <c r="A294" s="1" t="s">
        <v>598</v>
      </c>
      <c r="B294" s="1" t="s">
        <v>599</v>
      </c>
      <c r="C294" s="1" t="s">
        <v>13</v>
      </c>
      <c r="D294" s="2">
        <v>42782</v>
      </c>
      <c r="E294" s="1" t="s">
        <v>14</v>
      </c>
      <c r="F294" s="1" t="s">
        <v>10</v>
      </c>
      <c r="G294" s="1" t="str">
        <f>IF(COUNTIF(Customers[customer_id],Customers[[#This Row],[customer_id]])&gt;1,"Yes","No")</f>
        <v>No</v>
      </c>
    </row>
    <row r="295" spans="1:7" x14ac:dyDescent="0.3">
      <c r="A295" s="1" t="s">
        <v>600</v>
      </c>
      <c r="B295" s="1" t="s">
        <v>601</v>
      </c>
      <c r="C295" s="1" t="s">
        <v>8</v>
      </c>
      <c r="D295" s="2">
        <v>43406</v>
      </c>
      <c r="E295" s="1" t="s">
        <v>25</v>
      </c>
      <c r="F295" s="1" t="s">
        <v>10</v>
      </c>
      <c r="G295" s="1" t="str">
        <f>IF(COUNTIF(Customers[customer_id],Customers[[#This Row],[customer_id]])&gt;1,"Yes","No")</f>
        <v>No</v>
      </c>
    </row>
    <row r="296" spans="1:7" x14ac:dyDescent="0.3">
      <c r="A296" s="1" t="s">
        <v>602</v>
      </c>
      <c r="B296" s="1" t="s">
        <v>603</v>
      </c>
      <c r="C296" s="1" t="s">
        <v>19</v>
      </c>
      <c r="D296" s="2">
        <v>45140</v>
      </c>
      <c r="E296" s="1" t="s">
        <v>22</v>
      </c>
      <c r="F296" s="1" t="s">
        <v>10</v>
      </c>
      <c r="G296" s="1" t="str">
        <f>IF(COUNTIF(Customers[customer_id],Customers[[#This Row],[customer_id]])&gt;1,"Yes","No")</f>
        <v>No</v>
      </c>
    </row>
    <row r="297" spans="1:7" x14ac:dyDescent="0.3">
      <c r="A297" s="1" t="s">
        <v>604</v>
      </c>
      <c r="B297" s="1" t="s">
        <v>605</v>
      </c>
      <c r="C297" s="1" t="s">
        <v>13</v>
      </c>
      <c r="D297" s="2">
        <v>45202</v>
      </c>
      <c r="E297" s="1" t="s">
        <v>22</v>
      </c>
      <c r="F297" s="1" t="s">
        <v>10</v>
      </c>
      <c r="G297" s="1" t="str">
        <f>IF(COUNTIF(Customers[customer_id],Customers[[#This Row],[customer_id]])&gt;1,"Yes","No")</f>
        <v>No</v>
      </c>
    </row>
    <row r="298" spans="1:7" x14ac:dyDescent="0.3">
      <c r="A298" s="1" t="s">
        <v>606</v>
      </c>
      <c r="B298" s="1" t="s">
        <v>607</v>
      </c>
      <c r="C298" s="1" t="s">
        <v>19</v>
      </c>
      <c r="D298" s="2">
        <v>43784</v>
      </c>
      <c r="E298" s="1" t="s">
        <v>9</v>
      </c>
      <c r="F298" s="1" t="s">
        <v>10</v>
      </c>
      <c r="G298" s="1" t="str">
        <f>IF(COUNTIF(Customers[customer_id],Customers[[#This Row],[customer_id]])&gt;1,"Yes","No")</f>
        <v>No</v>
      </c>
    </row>
    <row r="299" spans="1:7" x14ac:dyDescent="0.3">
      <c r="A299" s="1" t="s">
        <v>608</v>
      </c>
      <c r="B299" s="1" t="s">
        <v>609</v>
      </c>
      <c r="C299" s="1" t="s">
        <v>13</v>
      </c>
      <c r="D299" s="2">
        <v>45248</v>
      </c>
      <c r="E299" s="1" t="s">
        <v>14</v>
      </c>
      <c r="F299" s="1" t="s">
        <v>10</v>
      </c>
      <c r="G299" s="1" t="str">
        <f>IF(COUNTIF(Customers[customer_id],Customers[[#This Row],[customer_id]])&gt;1,"Yes","No")</f>
        <v>No</v>
      </c>
    </row>
    <row r="300" spans="1:7" x14ac:dyDescent="0.3">
      <c r="A300" s="1" t="s">
        <v>610</v>
      </c>
      <c r="B300" s="1" t="s">
        <v>611</v>
      </c>
      <c r="C300" s="1" t="s">
        <v>13</v>
      </c>
      <c r="D300" s="2">
        <v>42743</v>
      </c>
      <c r="E300" s="1" t="s">
        <v>22</v>
      </c>
      <c r="F300" s="1" t="s">
        <v>10</v>
      </c>
      <c r="G300" s="1" t="str">
        <f>IF(COUNTIF(Customers[customer_id],Customers[[#This Row],[customer_id]])&gt;1,"Yes","No")</f>
        <v>No</v>
      </c>
    </row>
    <row r="301" spans="1:7" x14ac:dyDescent="0.3">
      <c r="A301" s="1" t="s">
        <v>612</v>
      </c>
      <c r="B301" s="1" t="s">
        <v>613</v>
      </c>
      <c r="C301" s="1" t="s">
        <v>19</v>
      </c>
      <c r="D301" s="2">
        <v>42863</v>
      </c>
      <c r="E301" s="1" t="s">
        <v>22</v>
      </c>
      <c r="F301" s="1" t="s">
        <v>10</v>
      </c>
      <c r="G301" s="1" t="str">
        <f>IF(COUNTIF(Customers[customer_id],Customers[[#This Row],[customer_id]])&gt;1,"Yes","No")</f>
        <v>No</v>
      </c>
    </row>
    <row r="302" spans="1:7" x14ac:dyDescent="0.3">
      <c r="A302" s="1" t="s">
        <v>614</v>
      </c>
      <c r="B302" s="1" t="s">
        <v>615</v>
      </c>
      <c r="C302" s="1" t="s">
        <v>8</v>
      </c>
      <c r="D302" s="2">
        <v>45027</v>
      </c>
      <c r="E302" s="1" t="s">
        <v>22</v>
      </c>
      <c r="F302" s="1" t="s">
        <v>10</v>
      </c>
      <c r="G302" s="1" t="str">
        <f>IF(COUNTIF(Customers[customer_id],Customers[[#This Row],[customer_id]])&gt;1,"Yes","No")</f>
        <v>No</v>
      </c>
    </row>
    <row r="303" spans="1:7" x14ac:dyDescent="0.3">
      <c r="A303" s="1" t="s">
        <v>616</v>
      </c>
      <c r="B303" s="1" t="s">
        <v>617</v>
      </c>
      <c r="C303" s="1" t="s">
        <v>8</v>
      </c>
      <c r="D303" s="2">
        <v>43094</v>
      </c>
      <c r="E303" s="1" t="s">
        <v>9</v>
      </c>
      <c r="F303" s="1" t="s">
        <v>10</v>
      </c>
      <c r="G303" s="1" t="str">
        <f>IF(COUNTIF(Customers[customer_id],Customers[[#This Row],[customer_id]])&gt;1,"Yes","No")</f>
        <v>No</v>
      </c>
    </row>
    <row r="304" spans="1:7" x14ac:dyDescent="0.3">
      <c r="A304" s="1" t="s">
        <v>618</v>
      </c>
      <c r="B304" s="1" t="s">
        <v>619</v>
      </c>
      <c r="C304" s="1" t="s">
        <v>13</v>
      </c>
      <c r="D304" s="2">
        <v>44283</v>
      </c>
      <c r="E304" s="1" t="s">
        <v>22</v>
      </c>
      <c r="F304" s="1" t="s">
        <v>10</v>
      </c>
      <c r="G304" s="1" t="str">
        <f>IF(COUNTIF(Customers[customer_id],Customers[[#This Row],[customer_id]])&gt;1,"Yes","No")</f>
        <v>No</v>
      </c>
    </row>
    <row r="305" spans="1:7" x14ac:dyDescent="0.3">
      <c r="A305" s="1" t="s">
        <v>620</v>
      </c>
      <c r="B305" s="1" t="s">
        <v>621</v>
      </c>
      <c r="C305" s="1" t="s">
        <v>13</v>
      </c>
      <c r="D305" s="2">
        <v>43826</v>
      </c>
      <c r="E305" s="1" t="s">
        <v>25</v>
      </c>
      <c r="F305" s="1" t="s">
        <v>10</v>
      </c>
      <c r="G305" s="1" t="str">
        <f>IF(COUNTIF(Customers[customer_id],Customers[[#This Row],[customer_id]])&gt;1,"Yes","No")</f>
        <v>No</v>
      </c>
    </row>
    <row r="306" spans="1:7" x14ac:dyDescent="0.3">
      <c r="A306" s="1" t="s">
        <v>622</v>
      </c>
      <c r="B306" s="1" t="s">
        <v>623</v>
      </c>
      <c r="C306" s="1" t="s">
        <v>19</v>
      </c>
      <c r="D306" s="2">
        <v>42908</v>
      </c>
      <c r="E306" s="1" t="s">
        <v>14</v>
      </c>
      <c r="F306" s="1" t="s">
        <v>10</v>
      </c>
      <c r="G306" s="1" t="str">
        <f>IF(COUNTIF(Customers[customer_id],Customers[[#This Row],[customer_id]])&gt;1,"Yes","No")</f>
        <v>No</v>
      </c>
    </row>
    <row r="307" spans="1:7" x14ac:dyDescent="0.3">
      <c r="A307" s="1" t="s">
        <v>624</v>
      </c>
      <c r="B307" s="1" t="s">
        <v>625</v>
      </c>
      <c r="C307" s="1" t="s">
        <v>13</v>
      </c>
      <c r="D307" s="2">
        <v>43571</v>
      </c>
      <c r="E307" s="1" t="s">
        <v>9</v>
      </c>
      <c r="F307" s="1" t="s">
        <v>10</v>
      </c>
      <c r="G307" s="1" t="str">
        <f>IF(COUNTIF(Customers[customer_id],Customers[[#This Row],[customer_id]])&gt;1,"Yes","No")</f>
        <v>No</v>
      </c>
    </row>
    <row r="308" spans="1:7" x14ac:dyDescent="0.3">
      <c r="A308" s="1" t="s">
        <v>626</v>
      </c>
      <c r="B308" s="1" t="s">
        <v>627</v>
      </c>
      <c r="C308" s="1" t="s">
        <v>19</v>
      </c>
      <c r="D308" s="2">
        <v>44614</v>
      </c>
      <c r="E308" s="1" t="s">
        <v>14</v>
      </c>
      <c r="F308" s="1" t="s">
        <v>10</v>
      </c>
      <c r="G308" s="1" t="str">
        <f>IF(COUNTIF(Customers[customer_id],Customers[[#This Row],[customer_id]])&gt;1,"Yes","No")</f>
        <v>No</v>
      </c>
    </row>
    <row r="309" spans="1:7" x14ac:dyDescent="0.3">
      <c r="A309" s="1" t="s">
        <v>628</v>
      </c>
      <c r="B309" s="1" t="s">
        <v>629</v>
      </c>
      <c r="C309" s="1" t="s">
        <v>19</v>
      </c>
      <c r="D309" s="2">
        <v>45204</v>
      </c>
      <c r="E309" s="1" t="s">
        <v>9</v>
      </c>
      <c r="F309" s="1" t="s">
        <v>10</v>
      </c>
      <c r="G309" s="1" t="str">
        <f>IF(COUNTIF(Customers[customer_id],Customers[[#This Row],[customer_id]])&gt;1,"Yes","No")</f>
        <v>No</v>
      </c>
    </row>
    <row r="310" spans="1:7" x14ac:dyDescent="0.3">
      <c r="A310" s="1" t="s">
        <v>630</v>
      </c>
      <c r="B310" s="1" t="s">
        <v>631</v>
      </c>
      <c r="C310" s="1" t="s">
        <v>13</v>
      </c>
      <c r="D310" s="2">
        <v>44829</v>
      </c>
      <c r="E310" s="1" t="s">
        <v>9</v>
      </c>
      <c r="F310" s="1" t="s">
        <v>10</v>
      </c>
      <c r="G310" s="1" t="str">
        <f>IF(COUNTIF(Customers[customer_id],Customers[[#This Row],[customer_id]])&gt;1,"Yes","No")</f>
        <v>No</v>
      </c>
    </row>
    <row r="311" spans="1:7" x14ac:dyDescent="0.3">
      <c r="A311" s="1" t="s">
        <v>632</v>
      </c>
      <c r="B311" s="1" t="s">
        <v>633</v>
      </c>
      <c r="C311" s="1" t="s">
        <v>19</v>
      </c>
      <c r="D311" s="2">
        <v>44186</v>
      </c>
      <c r="E311" s="1" t="s">
        <v>22</v>
      </c>
      <c r="F311" s="1" t="s">
        <v>10</v>
      </c>
      <c r="G311" s="1" t="str">
        <f>IF(COUNTIF(Customers[customer_id],Customers[[#This Row],[customer_id]])&gt;1,"Yes","No")</f>
        <v>No</v>
      </c>
    </row>
    <row r="312" spans="1:7" x14ac:dyDescent="0.3">
      <c r="A312" s="1" t="s">
        <v>634</v>
      </c>
      <c r="B312" s="1" t="s">
        <v>635</v>
      </c>
      <c r="C312" s="1" t="s">
        <v>8</v>
      </c>
      <c r="D312" s="2">
        <v>43419</v>
      </c>
      <c r="E312" s="1" t="s">
        <v>14</v>
      </c>
      <c r="F312" s="1" t="s">
        <v>10</v>
      </c>
      <c r="G312" s="1" t="str">
        <f>IF(COUNTIF(Customers[customer_id],Customers[[#This Row],[customer_id]])&gt;1,"Yes","No")</f>
        <v>No</v>
      </c>
    </row>
    <row r="313" spans="1:7" x14ac:dyDescent="0.3">
      <c r="A313" s="1" t="s">
        <v>636</v>
      </c>
      <c r="B313" s="1" t="s">
        <v>637</v>
      </c>
      <c r="C313" s="1" t="s">
        <v>19</v>
      </c>
      <c r="D313" s="2">
        <v>42924</v>
      </c>
      <c r="E313" s="1" t="s">
        <v>14</v>
      </c>
      <c r="F313" s="1" t="s">
        <v>10</v>
      </c>
      <c r="G313" s="1" t="str">
        <f>IF(COUNTIF(Customers[customer_id],Customers[[#This Row],[customer_id]])&gt;1,"Yes","No")</f>
        <v>No</v>
      </c>
    </row>
    <row r="314" spans="1:7" x14ac:dyDescent="0.3">
      <c r="A314" s="1" t="s">
        <v>638</v>
      </c>
      <c r="B314" s="1" t="s">
        <v>639</v>
      </c>
      <c r="C314" s="1" t="s">
        <v>19</v>
      </c>
      <c r="D314" s="2">
        <v>44670</v>
      </c>
      <c r="E314" s="1" t="s">
        <v>14</v>
      </c>
      <c r="F314" s="1" t="s">
        <v>10</v>
      </c>
      <c r="G314" s="1" t="str">
        <f>IF(COUNTIF(Customers[customer_id],Customers[[#This Row],[customer_id]])&gt;1,"Yes","No")</f>
        <v>No</v>
      </c>
    </row>
    <row r="315" spans="1:7" x14ac:dyDescent="0.3">
      <c r="A315" s="1" t="s">
        <v>640</v>
      </c>
      <c r="B315" s="1" t="s">
        <v>641</v>
      </c>
      <c r="C315" s="1" t="s">
        <v>13</v>
      </c>
      <c r="D315" s="2">
        <v>43147</v>
      </c>
      <c r="E315" s="1" t="s">
        <v>25</v>
      </c>
      <c r="F315" s="1" t="s">
        <v>10</v>
      </c>
      <c r="G315" s="1" t="str">
        <f>IF(COUNTIF(Customers[customer_id],Customers[[#This Row],[customer_id]])&gt;1,"Yes","No")</f>
        <v>No</v>
      </c>
    </row>
    <row r="316" spans="1:7" x14ac:dyDescent="0.3">
      <c r="A316" s="1" t="s">
        <v>642</v>
      </c>
      <c r="B316" s="1" t="s">
        <v>643</v>
      </c>
      <c r="C316" s="1" t="s">
        <v>13</v>
      </c>
      <c r="D316" s="2">
        <v>44848</v>
      </c>
      <c r="E316" s="1" t="s">
        <v>9</v>
      </c>
      <c r="F316" s="1" t="s">
        <v>10</v>
      </c>
      <c r="G316" s="1" t="str">
        <f>IF(COUNTIF(Customers[customer_id],Customers[[#This Row],[customer_id]])&gt;1,"Yes","No")</f>
        <v>No</v>
      </c>
    </row>
    <row r="317" spans="1:7" x14ac:dyDescent="0.3">
      <c r="A317" s="1" t="s">
        <v>644</v>
      </c>
      <c r="B317" s="1" t="s">
        <v>645</v>
      </c>
      <c r="C317" s="1" t="s">
        <v>13</v>
      </c>
      <c r="D317" s="2">
        <v>44276</v>
      </c>
      <c r="E317" s="1" t="s">
        <v>14</v>
      </c>
      <c r="F317" s="1" t="s">
        <v>10</v>
      </c>
      <c r="G317" s="1" t="str">
        <f>IF(COUNTIF(Customers[customer_id],Customers[[#This Row],[customer_id]])&gt;1,"Yes","No")</f>
        <v>No</v>
      </c>
    </row>
    <row r="318" spans="1:7" x14ac:dyDescent="0.3">
      <c r="A318" s="1" t="s">
        <v>646</v>
      </c>
      <c r="B318" s="1" t="s">
        <v>647</v>
      </c>
      <c r="C318" s="1" t="s">
        <v>8</v>
      </c>
      <c r="D318" s="2">
        <v>42952</v>
      </c>
      <c r="E318" s="1" t="s">
        <v>14</v>
      </c>
      <c r="F318" s="1" t="s">
        <v>10</v>
      </c>
      <c r="G318" s="1" t="str">
        <f>IF(COUNTIF(Customers[customer_id],Customers[[#This Row],[customer_id]])&gt;1,"Yes","No")</f>
        <v>No</v>
      </c>
    </row>
    <row r="319" spans="1:7" x14ac:dyDescent="0.3">
      <c r="A319" s="1" t="s">
        <v>648</v>
      </c>
      <c r="B319" s="1" t="s">
        <v>649</v>
      </c>
      <c r="C319" s="1" t="s">
        <v>8</v>
      </c>
      <c r="D319" s="2">
        <v>43839</v>
      </c>
      <c r="E319" s="1" t="s">
        <v>14</v>
      </c>
      <c r="F319" s="1" t="s">
        <v>10</v>
      </c>
      <c r="G319" s="1" t="str">
        <f>IF(COUNTIF(Customers[customer_id],Customers[[#This Row],[customer_id]])&gt;1,"Yes","No")</f>
        <v>No</v>
      </c>
    </row>
    <row r="320" spans="1:7" x14ac:dyDescent="0.3">
      <c r="A320" s="1" t="s">
        <v>650</v>
      </c>
      <c r="B320" s="1" t="s">
        <v>651</v>
      </c>
      <c r="C320" s="1" t="s">
        <v>13</v>
      </c>
      <c r="D320" s="2">
        <v>43654</v>
      </c>
      <c r="E320" s="1" t="s">
        <v>25</v>
      </c>
      <c r="F320" s="1" t="s">
        <v>10</v>
      </c>
      <c r="G320" s="1" t="str">
        <f>IF(COUNTIF(Customers[customer_id],Customers[[#This Row],[customer_id]])&gt;1,"Yes","No")</f>
        <v>No</v>
      </c>
    </row>
    <row r="321" spans="1:7" x14ac:dyDescent="0.3">
      <c r="A321" s="1" t="s">
        <v>652</v>
      </c>
      <c r="B321" s="1" t="s">
        <v>653</v>
      </c>
      <c r="C321" s="1" t="s">
        <v>13</v>
      </c>
      <c r="D321" s="2">
        <v>43136</v>
      </c>
      <c r="E321" s="1" t="s">
        <v>25</v>
      </c>
      <c r="F321" s="1" t="s">
        <v>10</v>
      </c>
      <c r="G321" s="1" t="str">
        <f>IF(COUNTIF(Customers[customer_id],Customers[[#This Row],[customer_id]])&gt;1,"Yes","No")</f>
        <v>No</v>
      </c>
    </row>
    <row r="322" spans="1:7" x14ac:dyDescent="0.3">
      <c r="A322" s="1" t="s">
        <v>654</v>
      </c>
      <c r="B322" s="1" t="s">
        <v>655</v>
      </c>
      <c r="C322" s="1" t="s">
        <v>19</v>
      </c>
      <c r="D322" s="2">
        <v>44817</v>
      </c>
      <c r="E322" s="1" t="s">
        <v>14</v>
      </c>
      <c r="F322" s="1" t="s">
        <v>10</v>
      </c>
      <c r="G322" s="1" t="str">
        <f>IF(COUNTIF(Customers[customer_id],Customers[[#This Row],[customer_id]])&gt;1,"Yes","No")</f>
        <v>No</v>
      </c>
    </row>
    <row r="323" spans="1:7" x14ac:dyDescent="0.3">
      <c r="A323" s="1" t="s">
        <v>656</v>
      </c>
      <c r="B323" s="1" t="s">
        <v>657</v>
      </c>
      <c r="C323" s="1" t="s">
        <v>13</v>
      </c>
      <c r="D323" s="2">
        <v>44177</v>
      </c>
      <c r="E323" s="1" t="s">
        <v>14</v>
      </c>
      <c r="F323" s="1" t="s">
        <v>10</v>
      </c>
      <c r="G323" s="1" t="str">
        <f>IF(COUNTIF(Customers[customer_id],Customers[[#This Row],[customer_id]])&gt;1,"Yes","No")</f>
        <v>No</v>
      </c>
    </row>
    <row r="324" spans="1:7" x14ac:dyDescent="0.3">
      <c r="A324" s="1" t="s">
        <v>658</v>
      </c>
      <c r="B324" s="1" t="s">
        <v>659</v>
      </c>
      <c r="C324" s="1" t="s">
        <v>13</v>
      </c>
      <c r="D324" s="2">
        <v>43601</v>
      </c>
      <c r="E324" s="1" t="s">
        <v>22</v>
      </c>
      <c r="F324" s="1" t="s">
        <v>10</v>
      </c>
      <c r="G324" s="1" t="str">
        <f>IF(COUNTIF(Customers[customer_id],Customers[[#This Row],[customer_id]])&gt;1,"Yes","No")</f>
        <v>No</v>
      </c>
    </row>
    <row r="325" spans="1:7" x14ac:dyDescent="0.3">
      <c r="A325" s="1" t="s">
        <v>660</v>
      </c>
      <c r="B325" s="1" t="s">
        <v>661</v>
      </c>
      <c r="C325" s="1" t="s">
        <v>8</v>
      </c>
      <c r="D325" s="2">
        <v>43812</v>
      </c>
      <c r="E325" s="1" t="s">
        <v>14</v>
      </c>
      <c r="F325" s="1" t="s">
        <v>10</v>
      </c>
      <c r="G325" s="1" t="str">
        <f>IF(COUNTIF(Customers[customer_id],Customers[[#This Row],[customer_id]])&gt;1,"Yes","No")</f>
        <v>No</v>
      </c>
    </row>
    <row r="326" spans="1:7" x14ac:dyDescent="0.3">
      <c r="A326" s="1" t="s">
        <v>662</v>
      </c>
      <c r="B326" s="1" t="s">
        <v>663</v>
      </c>
      <c r="C326" s="1" t="s">
        <v>8</v>
      </c>
      <c r="D326" s="2">
        <v>42807</v>
      </c>
      <c r="E326" s="1" t="s">
        <v>9</v>
      </c>
      <c r="F326" s="1" t="s">
        <v>10</v>
      </c>
      <c r="G326" s="1" t="str">
        <f>IF(COUNTIF(Customers[customer_id],Customers[[#This Row],[customer_id]])&gt;1,"Yes","No")</f>
        <v>No</v>
      </c>
    </row>
    <row r="327" spans="1:7" x14ac:dyDescent="0.3">
      <c r="A327" s="1" t="s">
        <v>664</v>
      </c>
      <c r="B327" s="1" t="s">
        <v>665</v>
      </c>
      <c r="C327" s="1" t="s">
        <v>8</v>
      </c>
      <c r="D327" s="2">
        <v>43215</v>
      </c>
      <c r="E327" s="1" t="s">
        <v>22</v>
      </c>
      <c r="F327" s="1" t="s">
        <v>10</v>
      </c>
      <c r="G327" s="1" t="str">
        <f>IF(COUNTIF(Customers[customer_id],Customers[[#This Row],[customer_id]])&gt;1,"Yes","No")</f>
        <v>No</v>
      </c>
    </row>
    <row r="328" spans="1:7" x14ac:dyDescent="0.3">
      <c r="A328" s="1" t="s">
        <v>666</v>
      </c>
      <c r="B328" s="1" t="s">
        <v>667</v>
      </c>
      <c r="C328" s="1" t="s">
        <v>8</v>
      </c>
      <c r="D328" s="2">
        <v>44938</v>
      </c>
      <c r="E328" s="1" t="s">
        <v>14</v>
      </c>
      <c r="F328" s="1" t="s">
        <v>10</v>
      </c>
      <c r="G328" s="1" t="str">
        <f>IF(COUNTIF(Customers[customer_id],Customers[[#This Row],[customer_id]])&gt;1,"Yes","No")</f>
        <v>No</v>
      </c>
    </row>
    <row r="329" spans="1:7" x14ac:dyDescent="0.3">
      <c r="A329" s="1" t="s">
        <v>668</v>
      </c>
      <c r="B329" s="1" t="s">
        <v>669</v>
      </c>
      <c r="C329" s="1" t="s">
        <v>13</v>
      </c>
      <c r="D329" s="2">
        <v>44123</v>
      </c>
      <c r="E329" s="1" t="s">
        <v>25</v>
      </c>
      <c r="F329" s="1" t="s">
        <v>10</v>
      </c>
      <c r="G329" s="1" t="str">
        <f>IF(COUNTIF(Customers[customer_id],Customers[[#This Row],[customer_id]])&gt;1,"Yes","No")</f>
        <v>No</v>
      </c>
    </row>
    <row r="330" spans="1:7" x14ac:dyDescent="0.3">
      <c r="A330" s="1" t="s">
        <v>670</v>
      </c>
      <c r="B330" s="1" t="s">
        <v>671</v>
      </c>
      <c r="C330" s="1" t="s">
        <v>19</v>
      </c>
      <c r="D330" s="2">
        <v>43007</v>
      </c>
      <c r="E330" s="1" t="s">
        <v>25</v>
      </c>
      <c r="F330" s="1" t="s">
        <v>10</v>
      </c>
      <c r="G330" s="1" t="str">
        <f>IF(COUNTIF(Customers[customer_id],Customers[[#This Row],[customer_id]])&gt;1,"Yes","No")</f>
        <v>No</v>
      </c>
    </row>
    <row r="331" spans="1:7" x14ac:dyDescent="0.3">
      <c r="A331" s="1" t="s">
        <v>672</v>
      </c>
      <c r="B331" s="1" t="s">
        <v>673</v>
      </c>
      <c r="C331" s="1" t="s">
        <v>13</v>
      </c>
      <c r="D331" s="2">
        <v>44214</v>
      </c>
      <c r="E331" s="1" t="s">
        <v>25</v>
      </c>
      <c r="F331" s="1" t="s">
        <v>10</v>
      </c>
      <c r="G331" s="1" t="str">
        <f>IF(COUNTIF(Customers[customer_id],Customers[[#This Row],[customer_id]])&gt;1,"Yes","No")</f>
        <v>No</v>
      </c>
    </row>
    <row r="332" spans="1:7" x14ac:dyDescent="0.3">
      <c r="A332" s="1" t="s">
        <v>674</v>
      </c>
      <c r="B332" s="1" t="s">
        <v>675</v>
      </c>
      <c r="C332" s="1" t="s">
        <v>8</v>
      </c>
      <c r="D332" s="2">
        <v>44675</v>
      </c>
      <c r="E332" s="1" t="s">
        <v>9</v>
      </c>
      <c r="F332" s="1" t="s">
        <v>10</v>
      </c>
      <c r="G332" s="1" t="str">
        <f>IF(COUNTIF(Customers[customer_id],Customers[[#This Row],[customer_id]])&gt;1,"Yes","No")</f>
        <v>No</v>
      </c>
    </row>
    <row r="333" spans="1:7" x14ac:dyDescent="0.3">
      <c r="A333" s="1" t="s">
        <v>676</v>
      </c>
      <c r="B333" s="1" t="s">
        <v>677</v>
      </c>
      <c r="C333" s="1" t="s">
        <v>8</v>
      </c>
      <c r="D333" s="2">
        <v>44944</v>
      </c>
      <c r="E333" s="1" t="s">
        <v>9</v>
      </c>
      <c r="F333" s="1" t="s">
        <v>10</v>
      </c>
      <c r="G333" s="1" t="str">
        <f>IF(COUNTIF(Customers[customer_id],Customers[[#This Row],[customer_id]])&gt;1,"Yes","No")</f>
        <v>No</v>
      </c>
    </row>
    <row r="334" spans="1:7" x14ac:dyDescent="0.3">
      <c r="A334" s="1" t="s">
        <v>678</v>
      </c>
      <c r="B334" s="1" t="s">
        <v>679</v>
      </c>
      <c r="C334" s="1" t="s">
        <v>19</v>
      </c>
      <c r="D334" s="2">
        <v>44047</v>
      </c>
      <c r="E334" s="1" t="s">
        <v>25</v>
      </c>
      <c r="F334" s="1" t="s">
        <v>10</v>
      </c>
      <c r="G334" s="1" t="str">
        <f>IF(COUNTIF(Customers[customer_id],Customers[[#This Row],[customer_id]])&gt;1,"Yes","No")</f>
        <v>No</v>
      </c>
    </row>
    <row r="335" spans="1:7" x14ac:dyDescent="0.3">
      <c r="A335" s="1" t="s">
        <v>680</v>
      </c>
      <c r="B335" s="1" t="s">
        <v>681</v>
      </c>
      <c r="C335" s="1" t="s">
        <v>13</v>
      </c>
      <c r="D335" s="2">
        <v>43547</v>
      </c>
      <c r="E335" s="1" t="s">
        <v>22</v>
      </c>
      <c r="F335" s="1" t="s">
        <v>10</v>
      </c>
      <c r="G335" s="1" t="str">
        <f>IF(COUNTIF(Customers[customer_id],Customers[[#This Row],[customer_id]])&gt;1,"Yes","No")</f>
        <v>No</v>
      </c>
    </row>
    <row r="336" spans="1:7" x14ac:dyDescent="0.3">
      <c r="A336" s="1" t="s">
        <v>682</v>
      </c>
      <c r="B336" s="1" t="s">
        <v>683</v>
      </c>
      <c r="C336" s="1" t="s">
        <v>19</v>
      </c>
      <c r="D336" s="2">
        <v>43336</v>
      </c>
      <c r="E336" s="1" t="s">
        <v>25</v>
      </c>
      <c r="F336" s="1" t="s">
        <v>10</v>
      </c>
      <c r="G336" s="1" t="str">
        <f>IF(COUNTIF(Customers[customer_id],Customers[[#This Row],[customer_id]])&gt;1,"Yes","No")</f>
        <v>No</v>
      </c>
    </row>
    <row r="337" spans="1:7" x14ac:dyDescent="0.3">
      <c r="A337" s="1" t="s">
        <v>684</v>
      </c>
      <c r="B337" s="1" t="s">
        <v>685</v>
      </c>
      <c r="C337" s="1" t="s">
        <v>19</v>
      </c>
      <c r="D337" s="2">
        <v>43126</v>
      </c>
      <c r="E337" s="1" t="s">
        <v>25</v>
      </c>
      <c r="F337" s="1" t="s">
        <v>10</v>
      </c>
      <c r="G337" s="1" t="str">
        <f>IF(COUNTIF(Customers[customer_id],Customers[[#This Row],[customer_id]])&gt;1,"Yes","No")</f>
        <v>No</v>
      </c>
    </row>
    <row r="338" spans="1:7" x14ac:dyDescent="0.3">
      <c r="A338" s="1" t="s">
        <v>686</v>
      </c>
      <c r="B338" s="1" t="s">
        <v>687</v>
      </c>
      <c r="C338" s="1" t="s">
        <v>13</v>
      </c>
      <c r="D338" s="2">
        <v>43125</v>
      </c>
      <c r="E338" s="1" t="s">
        <v>22</v>
      </c>
      <c r="F338" s="1" t="s">
        <v>10</v>
      </c>
      <c r="G338" s="1" t="str">
        <f>IF(COUNTIF(Customers[customer_id],Customers[[#This Row],[customer_id]])&gt;1,"Yes","No")</f>
        <v>No</v>
      </c>
    </row>
    <row r="339" spans="1:7" x14ac:dyDescent="0.3">
      <c r="A339" s="1" t="s">
        <v>688</v>
      </c>
      <c r="B339" s="1" t="s">
        <v>689</v>
      </c>
      <c r="C339" s="1" t="s">
        <v>19</v>
      </c>
      <c r="D339" s="2">
        <v>43892</v>
      </c>
      <c r="E339" s="1" t="s">
        <v>25</v>
      </c>
      <c r="F339" s="1" t="s">
        <v>10</v>
      </c>
      <c r="G339" s="1" t="str">
        <f>IF(COUNTIF(Customers[customer_id],Customers[[#This Row],[customer_id]])&gt;1,"Yes","No")</f>
        <v>No</v>
      </c>
    </row>
    <row r="340" spans="1:7" x14ac:dyDescent="0.3">
      <c r="A340" s="1" t="s">
        <v>690</v>
      </c>
      <c r="B340" s="1" t="s">
        <v>691</v>
      </c>
      <c r="C340" s="1" t="s">
        <v>19</v>
      </c>
      <c r="D340" s="2">
        <v>42824</v>
      </c>
      <c r="E340" s="1" t="s">
        <v>9</v>
      </c>
      <c r="F340" s="1" t="s">
        <v>10</v>
      </c>
      <c r="G340" s="1" t="str">
        <f>IF(COUNTIF(Customers[customer_id],Customers[[#This Row],[customer_id]])&gt;1,"Yes","No")</f>
        <v>No</v>
      </c>
    </row>
    <row r="341" spans="1:7" x14ac:dyDescent="0.3">
      <c r="A341" s="1" t="s">
        <v>692</v>
      </c>
      <c r="B341" s="1" t="s">
        <v>693</v>
      </c>
      <c r="C341" s="1" t="s">
        <v>19</v>
      </c>
      <c r="D341" s="2">
        <v>43165</v>
      </c>
      <c r="E341" s="1" t="s">
        <v>14</v>
      </c>
      <c r="F341" s="1" t="s">
        <v>10</v>
      </c>
      <c r="G341" s="1" t="str">
        <f>IF(COUNTIF(Customers[customer_id],Customers[[#This Row],[customer_id]])&gt;1,"Yes","No")</f>
        <v>No</v>
      </c>
    </row>
    <row r="342" spans="1:7" x14ac:dyDescent="0.3">
      <c r="A342" s="1" t="s">
        <v>694</v>
      </c>
      <c r="B342" s="1" t="s">
        <v>695</v>
      </c>
      <c r="C342" s="1" t="s">
        <v>13</v>
      </c>
      <c r="D342" s="2">
        <v>44133</v>
      </c>
      <c r="E342" s="1" t="s">
        <v>22</v>
      </c>
      <c r="F342" s="1" t="s">
        <v>10</v>
      </c>
      <c r="G342" s="1" t="str">
        <f>IF(COUNTIF(Customers[customer_id],Customers[[#This Row],[customer_id]])&gt;1,"Yes","No")</f>
        <v>No</v>
      </c>
    </row>
    <row r="343" spans="1:7" x14ac:dyDescent="0.3">
      <c r="A343" s="1" t="s">
        <v>696</v>
      </c>
      <c r="B343" s="1" t="s">
        <v>697</v>
      </c>
      <c r="C343" s="1" t="s">
        <v>19</v>
      </c>
      <c r="D343" s="2">
        <v>43956</v>
      </c>
      <c r="E343" s="1" t="s">
        <v>14</v>
      </c>
      <c r="F343" s="1" t="s">
        <v>10</v>
      </c>
      <c r="G343" s="1" t="str">
        <f>IF(COUNTIF(Customers[customer_id],Customers[[#This Row],[customer_id]])&gt;1,"Yes","No")</f>
        <v>No</v>
      </c>
    </row>
    <row r="344" spans="1:7" x14ac:dyDescent="0.3">
      <c r="A344" s="1" t="s">
        <v>698</v>
      </c>
      <c r="B344" s="1" t="s">
        <v>699</v>
      </c>
      <c r="C344" s="1" t="s">
        <v>8</v>
      </c>
      <c r="D344" s="2">
        <v>45199</v>
      </c>
      <c r="E344" s="1" t="s">
        <v>22</v>
      </c>
      <c r="F344" s="1" t="s">
        <v>10</v>
      </c>
      <c r="G344" s="1" t="str">
        <f>IF(COUNTIF(Customers[customer_id],Customers[[#This Row],[customer_id]])&gt;1,"Yes","No")</f>
        <v>No</v>
      </c>
    </row>
    <row r="345" spans="1:7" x14ac:dyDescent="0.3">
      <c r="A345" s="1" t="s">
        <v>700</v>
      </c>
      <c r="B345" s="1" t="s">
        <v>701</v>
      </c>
      <c r="C345" s="1" t="s">
        <v>13</v>
      </c>
      <c r="D345" s="2">
        <v>44001</v>
      </c>
      <c r="E345" s="1" t="s">
        <v>9</v>
      </c>
      <c r="F345" s="1" t="s">
        <v>10</v>
      </c>
      <c r="G345" s="1" t="str">
        <f>IF(COUNTIF(Customers[customer_id],Customers[[#This Row],[customer_id]])&gt;1,"Yes","No")</f>
        <v>No</v>
      </c>
    </row>
    <row r="346" spans="1:7" x14ac:dyDescent="0.3">
      <c r="A346" s="1" t="s">
        <v>702</v>
      </c>
      <c r="B346" s="1" t="s">
        <v>703</v>
      </c>
      <c r="C346" s="1" t="s">
        <v>19</v>
      </c>
      <c r="D346" s="2">
        <v>45159</v>
      </c>
      <c r="E346" s="1" t="s">
        <v>22</v>
      </c>
      <c r="F346" s="1" t="s">
        <v>10</v>
      </c>
      <c r="G346" s="1" t="str">
        <f>IF(COUNTIF(Customers[customer_id],Customers[[#This Row],[customer_id]])&gt;1,"Yes","No")</f>
        <v>No</v>
      </c>
    </row>
    <row r="347" spans="1:7" x14ac:dyDescent="0.3">
      <c r="A347" s="1" t="s">
        <v>704</v>
      </c>
      <c r="B347" s="1" t="s">
        <v>705</v>
      </c>
      <c r="C347" s="1" t="s">
        <v>19</v>
      </c>
      <c r="D347" s="2">
        <v>43494</v>
      </c>
      <c r="E347" s="1" t="s">
        <v>25</v>
      </c>
      <c r="F347" s="1" t="s">
        <v>10</v>
      </c>
      <c r="G347" s="1" t="str">
        <f>IF(COUNTIF(Customers[customer_id],Customers[[#This Row],[customer_id]])&gt;1,"Yes","No")</f>
        <v>No</v>
      </c>
    </row>
    <row r="348" spans="1:7" x14ac:dyDescent="0.3">
      <c r="A348" s="1" t="s">
        <v>706</v>
      </c>
      <c r="B348" s="1" t="s">
        <v>707</v>
      </c>
      <c r="C348" s="1" t="s">
        <v>8</v>
      </c>
      <c r="D348" s="2">
        <v>43531</v>
      </c>
      <c r="E348" s="1" t="s">
        <v>25</v>
      </c>
      <c r="F348" s="1" t="s">
        <v>10</v>
      </c>
      <c r="G348" s="1" t="str">
        <f>IF(COUNTIF(Customers[customer_id],Customers[[#This Row],[customer_id]])&gt;1,"Yes","No")</f>
        <v>No</v>
      </c>
    </row>
    <row r="349" spans="1:7" x14ac:dyDescent="0.3">
      <c r="A349" s="1" t="s">
        <v>708</v>
      </c>
      <c r="B349" s="1" t="s">
        <v>709</v>
      </c>
      <c r="C349" s="1" t="s">
        <v>19</v>
      </c>
      <c r="D349" s="2">
        <v>45134</v>
      </c>
      <c r="E349" s="1" t="s">
        <v>14</v>
      </c>
      <c r="F349" s="1" t="s">
        <v>10</v>
      </c>
      <c r="G349" s="1" t="str">
        <f>IF(COUNTIF(Customers[customer_id],Customers[[#This Row],[customer_id]])&gt;1,"Yes","No")</f>
        <v>No</v>
      </c>
    </row>
    <row r="350" spans="1:7" x14ac:dyDescent="0.3">
      <c r="A350" s="1" t="s">
        <v>710</v>
      </c>
      <c r="B350" s="1" t="s">
        <v>711</v>
      </c>
      <c r="C350" s="1" t="s">
        <v>13</v>
      </c>
      <c r="D350" s="2">
        <v>43339</v>
      </c>
      <c r="E350" s="1" t="s">
        <v>22</v>
      </c>
      <c r="F350" s="1" t="s">
        <v>10</v>
      </c>
      <c r="G350" s="1" t="str">
        <f>IF(COUNTIF(Customers[customer_id],Customers[[#This Row],[customer_id]])&gt;1,"Yes","No")</f>
        <v>No</v>
      </c>
    </row>
    <row r="351" spans="1:7" x14ac:dyDescent="0.3">
      <c r="A351" s="1" t="s">
        <v>712</v>
      </c>
      <c r="B351" s="1" t="s">
        <v>713</v>
      </c>
      <c r="C351" s="1" t="s">
        <v>13</v>
      </c>
      <c r="D351" s="2">
        <v>45018</v>
      </c>
      <c r="E351" s="1" t="s">
        <v>14</v>
      </c>
      <c r="F351" s="1" t="s">
        <v>10</v>
      </c>
      <c r="G351" s="1" t="str">
        <f>IF(COUNTIF(Customers[customer_id],Customers[[#This Row],[customer_id]])&gt;1,"Yes","No")</f>
        <v>No</v>
      </c>
    </row>
    <row r="352" spans="1:7" x14ac:dyDescent="0.3">
      <c r="A352" s="1" t="s">
        <v>714</v>
      </c>
      <c r="B352" s="1" t="s">
        <v>715</v>
      </c>
      <c r="C352" s="1" t="s">
        <v>8</v>
      </c>
      <c r="D352" s="2">
        <v>43758</v>
      </c>
      <c r="E352" s="1" t="s">
        <v>22</v>
      </c>
      <c r="F352" s="1" t="s">
        <v>10</v>
      </c>
      <c r="G352" s="1" t="str">
        <f>IF(COUNTIF(Customers[customer_id],Customers[[#This Row],[customer_id]])&gt;1,"Yes","No")</f>
        <v>No</v>
      </c>
    </row>
    <row r="353" spans="1:7" x14ac:dyDescent="0.3">
      <c r="A353" s="1" t="s">
        <v>716</v>
      </c>
      <c r="B353" s="1" t="s">
        <v>717</v>
      </c>
      <c r="C353" s="1" t="s">
        <v>8</v>
      </c>
      <c r="D353" s="2">
        <v>43132</v>
      </c>
      <c r="E353" s="1" t="s">
        <v>22</v>
      </c>
      <c r="F353" s="1" t="s">
        <v>10</v>
      </c>
      <c r="G353" s="1" t="str">
        <f>IF(COUNTIF(Customers[customer_id],Customers[[#This Row],[customer_id]])&gt;1,"Yes","No")</f>
        <v>No</v>
      </c>
    </row>
    <row r="354" spans="1:7" x14ac:dyDescent="0.3">
      <c r="A354" s="1" t="s">
        <v>718</v>
      </c>
      <c r="B354" s="1" t="s">
        <v>719</v>
      </c>
      <c r="C354" s="1" t="s">
        <v>13</v>
      </c>
      <c r="D354" s="2">
        <v>45078</v>
      </c>
      <c r="E354" s="1" t="s">
        <v>9</v>
      </c>
      <c r="F354" s="1" t="s">
        <v>10</v>
      </c>
      <c r="G354" s="1" t="str">
        <f>IF(COUNTIF(Customers[customer_id],Customers[[#This Row],[customer_id]])&gt;1,"Yes","No")</f>
        <v>No</v>
      </c>
    </row>
    <row r="355" spans="1:7" x14ac:dyDescent="0.3">
      <c r="A355" s="1" t="s">
        <v>720</v>
      </c>
      <c r="B355" s="1" t="s">
        <v>721</v>
      </c>
      <c r="C355" s="1" t="s">
        <v>19</v>
      </c>
      <c r="D355" s="2">
        <v>44781</v>
      </c>
      <c r="E355" s="1" t="s">
        <v>14</v>
      </c>
      <c r="F355" s="1" t="s">
        <v>10</v>
      </c>
      <c r="G355" s="1" t="str">
        <f>IF(COUNTIF(Customers[customer_id],Customers[[#This Row],[customer_id]])&gt;1,"Yes","No")</f>
        <v>No</v>
      </c>
    </row>
    <row r="356" spans="1:7" x14ac:dyDescent="0.3">
      <c r="A356" s="1" t="s">
        <v>722</v>
      </c>
      <c r="B356" s="1" t="s">
        <v>723</v>
      </c>
      <c r="C356" s="1" t="s">
        <v>8</v>
      </c>
      <c r="D356" s="2">
        <v>42948</v>
      </c>
      <c r="E356" s="1" t="s">
        <v>22</v>
      </c>
      <c r="F356" s="1" t="s">
        <v>10</v>
      </c>
      <c r="G356" s="1" t="str">
        <f>IF(COUNTIF(Customers[customer_id],Customers[[#This Row],[customer_id]])&gt;1,"Yes","No")</f>
        <v>No</v>
      </c>
    </row>
    <row r="357" spans="1:7" x14ac:dyDescent="0.3">
      <c r="A357" s="1" t="s">
        <v>724</v>
      </c>
      <c r="B357" s="1" t="s">
        <v>725</v>
      </c>
      <c r="C357" s="1" t="s">
        <v>13</v>
      </c>
      <c r="D357" s="2">
        <v>43163</v>
      </c>
      <c r="E357" s="1" t="s">
        <v>14</v>
      </c>
      <c r="F357" s="1" t="s">
        <v>10</v>
      </c>
      <c r="G357" s="1" t="str">
        <f>IF(COUNTIF(Customers[customer_id],Customers[[#This Row],[customer_id]])&gt;1,"Yes","No")</f>
        <v>No</v>
      </c>
    </row>
    <row r="358" spans="1:7" x14ac:dyDescent="0.3">
      <c r="A358" s="1" t="s">
        <v>726</v>
      </c>
      <c r="B358" s="1" t="s">
        <v>727</v>
      </c>
      <c r="C358" s="1" t="s">
        <v>13</v>
      </c>
      <c r="D358" s="2">
        <v>43863</v>
      </c>
      <c r="E358" s="1" t="s">
        <v>22</v>
      </c>
      <c r="F358" s="1" t="s">
        <v>10</v>
      </c>
      <c r="G358" s="1" t="str">
        <f>IF(COUNTIF(Customers[customer_id],Customers[[#This Row],[customer_id]])&gt;1,"Yes","No")</f>
        <v>No</v>
      </c>
    </row>
    <row r="359" spans="1:7" x14ac:dyDescent="0.3">
      <c r="A359" s="1" t="s">
        <v>728</v>
      </c>
      <c r="B359" s="1" t="s">
        <v>729</v>
      </c>
      <c r="C359" s="1" t="s">
        <v>19</v>
      </c>
      <c r="D359" s="2">
        <v>44483</v>
      </c>
      <c r="E359" s="1" t="s">
        <v>25</v>
      </c>
      <c r="F359" s="1" t="s">
        <v>10</v>
      </c>
      <c r="G359" s="1" t="str">
        <f>IF(COUNTIF(Customers[customer_id],Customers[[#This Row],[customer_id]])&gt;1,"Yes","No")</f>
        <v>No</v>
      </c>
    </row>
    <row r="360" spans="1:7" x14ac:dyDescent="0.3">
      <c r="A360" s="1" t="s">
        <v>730</v>
      </c>
      <c r="B360" s="1" t="s">
        <v>731</v>
      </c>
      <c r="C360" s="1" t="s">
        <v>8</v>
      </c>
      <c r="D360" s="2">
        <v>43906</v>
      </c>
      <c r="E360" s="1" t="s">
        <v>25</v>
      </c>
      <c r="F360" s="1" t="s">
        <v>10</v>
      </c>
      <c r="G360" s="1" t="str">
        <f>IF(COUNTIF(Customers[customer_id],Customers[[#This Row],[customer_id]])&gt;1,"Yes","No")</f>
        <v>No</v>
      </c>
    </row>
    <row r="361" spans="1:7" x14ac:dyDescent="0.3">
      <c r="A361" s="1" t="s">
        <v>732</v>
      </c>
      <c r="B361" s="1" t="s">
        <v>733</v>
      </c>
      <c r="C361" s="1" t="s">
        <v>8</v>
      </c>
      <c r="D361" s="2">
        <v>43092</v>
      </c>
      <c r="E361" s="1" t="s">
        <v>22</v>
      </c>
      <c r="F361" s="1" t="s">
        <v>10</v>
      </c>
      <c r="G361" s="1" t="str">
        <f>IF(COUNTIF(Customers[customer_id],Customers[[#This Row],[customer_id]])&gt;1,"Yes","No")</f>
        <v>No</v>
      </c>
    </row>
    <row r="362" spans="1:7" x14ac:dyDescent="0.3">
      <c r="A362" s="1" t="s">
        <v>734</v>
      </c>
      <c r="B362" s="1" t="s">
        <v>735</v>
      </c>
      <c r="C362" s="1" t="s">
        <v>13</v>
      </c>
      <c r="D362" s="2">
        <v>43192</v>
      </c>
      <c r="E362" s="1" t="s">
        <v>25</v>
      </c>
      <c r="F362" s="1" t="s">
        <v>10</v>
      </c>
      <c r="G362" s="1" t="str">
        <f>IF(COUNTIF(Customers[customer_id],Customers[[#This Row],[customer_id]])&gt;1,"Yes","No")</f>
        <v>No</v>
      </c>
    </row>
    <row r="363" spans="1:7" x14ac:dyDescent="0.3">
      <c r="A363" s="1" t="s">
        <v>736</v>
      </c>
      <c r="B363" s="1" t="s">
        <v>737</v>
      </c>
      <c r="C363" s="1" t="s">
        <v>19</v>
      </c>
      <c r="D363" s="2">
        <v>44891</v>
      </c>
      <c r="E363" s="1" t="s">
        <v>14</v>
      </c>
      <c r="F363" s="1" t="s">
        <v>10</v>
      </c>
      <c r="G363" s="1" t="str">
        <f>IF(COUNTIF(Customers[customer_id],Customers[[#This Row],[customer_id]])&gt;1,"Yes","No")</f>
        <v>No</v>
      </c>
    </row>
    <row r="364" spans="1:7" x14ac:dyDescent="0.3">
      <c r="A364" s="1" t="s">
        <v>738</v>
      </c>
      <c r="B364" s="1" t="s">
        <v>739</v>
      </c>
      <c r="C364" s="1" t="s">
        <v>8</v>
      </c>
      <c r="D364" s="2">
        <v>43806</v>
      </c>
      <c r="E364" s="1" t="s">
        <v>9</v>
      </c>
      <c r="F364" s="1" t="s">
        <v>10</v>
      </c>
      <c r="G364" s="1" t="str">
        <f>IF(COUNTIF(Customers[customer_id],Customers[[#This Row],[customer_id]])&gt;1,"Yes","No")</f>
        <v>No</v>
      </c>
    </row>
    <row r="365" spans="1:7" x14ac:dyDescent="0.3">
      <c r="A365" s="1" t="s">
        <v>740</v>
      </c>
      <c r="B365" s="1" t="s">
        <v>741</v>
      </c>
      <c r="C365" s="1" t="s">
        <v>8</v>
      </c>
      <c r="D365" s="2">
        <v>43868</v>
      </c>
      <c r="E365" s="1" t="s">
        <v>25</v>
      </c>
      <c r="F365" s="1" t="s">
        <v>10</v>
      </c>
      <c r="G365" s="1" t="str">
        <f>IF(COUNTIF(Customers[customer_id],Customers[[#This Row],[customer_id]])&gt;1,"Yes","No")</f>
        <v>No</v>
      </c>
    </row>
    <row r="366" spans="1:7" x14ac:dyDescent="0.3">
      <c r="A366" s="1" t="s">
        <v>742</v>
      </c>
      <c r="B366" s="1" t="s">
        <v>743</v>
      </c>
      <c r="C366" s="1" t="s">
        <v>19</v>
      </c>
      <c r="D366" s="2">
        <v>44141</v>
      </c>
      <c r="E366" s="1" t="s">
        <v>14</v>
      </c>
      <c r="F366" s="1" t="s">
        <v>10</v>
      </c>
      <c r="G366" s="1" t="str">
        <f>IF(COUNTIF(Customers[customer_id],Customers[[#This Row],[customer_id]])&gt;1,"Yes","No")</f>
        <v>No</v>
      </c>
    </row>
    <row r="367" spans="1:7" x14ac:dyDescent="0.3">
      <c r="A367" s="1" t="s">
        <v>744</v>
      </c>
      <c r="B367" s="1" t="s">
        <v>745</v>
      </c>
      <c r="C367" s="1" t="s">
        <v>13</v>
      </c>
      <c r="D367" s="2">
        <v>44034</v>
      </c>
      <c r="E367" s="1" t="s">
        <v>14</v>
      </c>
      <c r="F367" s="1" t="s">
        <v>10</v>
      </c>
      <c r="G367" s="1" t="str">
        <f>IF(COUNTIF(Customers[customer_id],Customers[[#This Row],[customer_id]])&gt;1,"Yes","No")</f>
        <v>No</v>
      </c>
    </row>
    <row r="368" spans="1:7" x14ac:dyDescent="0.3">
      <c r="A368" s="1" t="s">
        <v>746</v>
      </c>
      <c r="B368" s="1" t="s">
        <v>747</v>
      </c>
      <c r="C368" s="1" t="s">
        <v>19</v>
      </c>
      <c r="D368" s="2">
        <v>44667</v>
      </c>
      <c r="E368" s="1" t="s">
        <v>14</v>
      </c>
      <c r="F368" s="1" t="s">
        <v>10</v>
      </c>
      <c r="G368" s="1" t="str">
        <f>IF(COUNTIF(Customers[customer_id],Customers[[#This Row],[customer_id]])&gt;1,"Yes","No")</f>
        <v>No</v>
      </c>
    </row>
    <row r="369" spans="1:7" x14ac:dyDescent="0.3">
      <c r="A369" s="1" t="s">
        <v>748</v>
      </c>
      <c r="B369" s="1" t="s">
        <v>749</v>
      </c>
      <c r="C369" s="1" t="s">
        <v>19</v>
      </c>
      <c r="D369" s="2">
        <v>45006</v>
      </c>
      <c r="E369" s="1" t="s">
        <v>25</v>
      </c>
      <c r="F369" s="1" t="s">
        <v>10</v>
      </c>
      <c r="G369" s="1" t="str">
        <f>IF(COUNTIF(Customers[customer_id],Customers[[#This Row],[customer_id]])&gt;1,"Yes","No")</f>
        <v>No</v>
      </c>
    </row>
    <row r="370" spans="1:7" x14ac:dyDescent="0.3">
      <c r="A370" s="1" t="s">
        <v>750</v>
      </c>
      <c r="B370" s="1" t="s">
        <v>751</v>
      </c>
      <c r="C370" s="1" t="s">
        <v>8</v>
      </c>
      <c r="D370" s="2">
        <v>44063</v>
      </c>
      <c r="E370" s="1" t="s">
        <v>9</v>
      </c>
      <c r="F370" s="1" t="s">
        <v>10</v>
      </c>
      <c r="G370" s="1" t="str">
        <f>IF(COUNTIF(Customers[customer_id],Customers[[#This Row],[customer_id]])&gt;1,"Yes","No")</f>
        <v>No</v>
      </c>
    </row>
    <row r="371" spans="1:7" x14ac:dyDescent="0.3">
      <c r="A371" s="1" t="s">
        <v>752</v>
      </c>
      <c r="B371" s="1" t="s">
        <v>753</v>
      </c>
      <c r="C371" s="1" t="s">
        <v>13</v>
      </c>
      <c r="D371" s="2">
        <v>44194</v>
      </c>
      <c r="E371" s="1" t="s">
        <v>9</v>
      </c>
      <c r="F371" s="1" t="s">
        <v>10</v>
      </c>
      <c r="G371" s="1" t="str">
        <f>IF(COUNTIF(Customers[customer_id],Customers[[#This Row],[customer_id]])&gt;1,"Yes","No")</f>
        <v>No</v>
      </c>
    </row>
    <row r="372" spans="1:7" x14ac:dyDescent="0.3">
      <c r="A372" s="1" t="s">
        <v>754</v>
      </c>
      <c r="B372" s="1" t="s">
        <v>755</v>
      </c>
      <c r="C372" s="1" t="s">
        <v>8</v>
      </c>
      <c r="D372" s="2">
        <v>44584</v>
      </c>
      <c r="E372" s="1" t="s">
        <v>22</v>
      </c>
      <c r="F372" s="1" t="s">
        <v>10</v>
      </c>
      <c r="G372" s="1" t="str">
        <f>IF(COUNTIF(Customers[customer_id],Customers[[#This Row],[customer_id]])&gt;1,"Yes","No")</f>
        <v>No</v>
      </c>
    </row>
    <row r="373" spans="1:7" x14ac:dyDescent="0.3">
      <c r="A373" s="1" t="s">
        <v>756</v>
      </c>
      <c r="B373" s="1" t="s">
        <v>757</v>
      </c>
      <c r="C373" s="1" t="s">
        <v>13</v>
      </c>
      <c r="D373" s="2">
        <v>44777</v>
      </c>
      <c r="E373" s="1" t="s">
        <v>9</v>
      </c>
      <c r="F373" s="1" t="s">
        <v>10</v>
      </c>
      <c r="G373" s="1" t="str">
        <f>IF(COUNTIF(Customers[customer_id],Customers[[#This Row],[customer_id]])&gt;1,"Yes","No")</f>
        <v>No</v>
      </c>
    </row>
    <row r="374" spans="1:7" x14ac:dyDescent="0.3">
      <c r="A374" s="1" t="s">
        <v>758</v>
      </c>
      <c r="B374" s="1" t="s">
        <v>759</v>
      </c>
      <c r="C374" s="1" t="s">
        <v>8</v>
      </c>
      <c r="D374" s="2">
        <v>45158</v>
      </c>
      <c r="E374" s="1" t="s">
        <v>9</v>
      </c>
      <c r="F374" s="1" t="s">
        <v>760</v>
      </c>
      <c r="G374" s="1" t="str">
        <f>IF(COUNTIF(Customers[customer_id],Customers[[#This Row],[customer_id]])&gt;1,"Yes","No")</f>
        <v>No</v>
      </c>
    </row>
    <row r="375" spans="1:7" x14ac:dyDescent="0.3">
      <c r="A375" s="1" t="s">
        <v>761</v>
      </c>
      <c r="B375" s="1" t="s">
        <v>762</v>
      </c>
      <c r="C375" s="1" t="s">
        <v>19</v>
      </c>
      <c r="D375" s="2">
        <v>42974</v>
      </c>
      <c r="E375" s="1" t="s">
        <v>25</v>
      </c>
      <c r="F375" s="1" t="s">
        <v>760</v>
      </c>
      <c r="G375" s="1" t="str">
        <f>IF(COUNTIF(Customers[customer_id],Customers[[#This Row],[customer_id]])&gt;1,"Yes","No")</f>
        <v>No</v>
      </c>
    </row>
    <row r="376" spans="1:7" x14ac:dyDescent="0.3">
      <c r="A376" s="1" t="s">
        <v>763</v>
      </c>
      <c r="B376" s="1" t="s">
        <v>764</v>
      </c>
      <c r="C376" s="1" t="s">
        <v>19</v>
      </c>
      <c r="D376" s="2">
        <v>42834</v>
      </c>
      <c r="E376" s="1" t="s">
        <v>14</v>
      </c>
      <c r="F376" s="1" t="s">
        <v>760</v>
      </c>
      <c r="G376" s="1" t="str">
        <f>IF(COUNTIF(Customers[customer_id],Customers[[#This Row],[customer_id]])&gt;1,"Yes","No")</f>
        <v>No</v>
      </c>
    </row>
    <row r="377" spans="1:7" x14ac:dyDescent="0.3">
      <c r="A377" s="1" t="s">
        <v>765</v>
      </c>
      <c r="B377" s="1" t="s">
        <v>766</v>
      </c>
      <c r="C377" s="1" t="s">
        <v>13</v>
      </c>
      <c r="D377" s="2">
        <v>44120</v>
      </c>
      <c r="E377" s="1" t="s">
        <v>25</v>
      </c>
      <c r="F377" s="1" t="s">
        <v>760</v>
      </c>
      <c r="G377" s="1" t="str">
        <f>IF(COUNTIF(Customers[customer_id],Customers[[#This Row],[customer_id]])&gt;1,"Yes","No")</f>
        <v>No</v>
      </c>
    </row>
    <row r="378" spans="1:7" x14ac:dyDescent="0.3">
      <c r="A378" s="1" t="s">
        <v>767</v>
      </c>
      <c r="B378" s="1" t="s">
        <v>768</v>
      </c>
      <c r="C378" s="1" t="s">
        <v>8</v>
      </c>
      <c r="D378" s="2">
        <v>42909</v>
      </c>
      <c r="E378" s="1" t="s">
        <v>14</v>
      </c>
      <c r="F378" s="1" t="s">
        <v>760</v>
      </c>
      <c r="G378" s="1" t="str">
        <f>IF(COUNTIF(Customers[customer_id],Customers[[#This Row],[customer_id]])&gt;1,"Yes","No")</f>
        <v>No</v>
      </c>
    </row>
    <row r="379" spans="1:7" x14ac:dyDescent="0.3">
      <c r="A379" s="1" t="s">
        <v>769</v>
      </c>
      <c r="B379" s="1" t="s">
        <v>770</v>
      </c>
      <c r="C379" s="1" t="s">
        <v>8</v>
      </c>
      <c r="D379" s="2">
        <v>44096</v>
      </c>
      <c r="E379" s="1" t="s">
        <v>25</v>
      </c>
      <c r="F379" s="1" t="s">
        <v>760</v>
      </c>
      <c r="G379" s="1" t="str">
        <f>IF(COUNTIF(Customers[customer_id],Customers[[#This Row],[customer_id]])&gt;1,"Yes","No")</f>
        <v>No</v>
      </c>
    </row>
    <row r="380" spans="1:7" x14ac:dyDescent="0.3">
      <c r="A380" s="1" t="s">
        <v>771</v>
      </c>
      <c r="B380" s="1" t="s">
        <v>772</v>
      </c>
      <c r="C380" s="1" t="s">
        <v>13</v>
      </c>
      <c r="D380" s="2">
        <v>44252</v>
      </c>
      <c r="E380" s="1" t="s">
        <v>14</v>
      </c>
      <c r="F380" s="1" t="s">
        <v>760</v>
      </c>
      <c r="G380" s="1" t="str">
        <f>IF(COUNTIF(Customers[customer_id],Customers[[#This Row],[customer_id]])&gt;1,"Yes","No")</f>
        <v>No</v>
      </c>
    </row>
    <row r="381" spans="1:7" x14ac:dyDescent="0.3">
      <c r="A381" s="1" t="s">
        <v>773</v>
      </c>
      <c r="B381" s="1" t="s">
        <v>774</v>
      </c>
      <c r="C381" s="1" t="s">
        <v>19</v>
      </c>
      <c r="D381" s="2">
        <v>44291</v>
      </c>
      <c r="E381" s="1" t="s">
        <v>25</v>
      </c>
      <c r="F381" s="1" t="s">
        <v>760</v>
      </c>
      <c r="G381" s="1" t="str">
        <f>IF(COUNTIF(Customers[customer_id],Customers[[#This Row],[customer_id]])&gt;1,"Yes","No")</f>
        <v>No</v>
      </c>
    </row>
    <row r="382" spans="1:7" x14ac:dyDescent="0.3">
      <c r="A382" s="1" t="s">
        <v>775</v>
      </c>
      <c r="B382" s="1" t="s">
        <v>776</v>
      </c>
      <c r="C382" s="1" t="s">
        <v>8</v>
      </c>
      <c r="D382" s="2">
        <v>42973</v>
      </c>
      <c r="E382" s="1" t="s">
        <v>22</v>
      </c>
      <c r="F382" s="1" t="s">
        <v>760</v>
      </c>
      <c r="G382" s="1" t="str">
        <f>IF(COUNTIF(Customers[customer_id],Customers[[#This Row],[customer_id]])&gt;1,"Yes","No")</f>
        <v>No</v>
      </c>
    </row>
    <row r="383" spans="1:7" x14ac:dyDescent="0.3">
      <c r="A383" s="1" t="s">
        <v>777</v>
      </c>
      <c r="B383" s="1" t="s">
        <v>778</v>
      </c>
      <c r="C383" s="1" t="s">
        <v>13</v>
      </c>
      <c r="D383" s="2">
        <v>43670</v>
      </c>
      <c r="E383" s="1" t="s">
        <v>25</v>
      </c>
      <c r="F383" s="1" t="s">
        <v>760</v>
      </c>
      <c r="G383" s="1" t="str">
        <f>IF(COUNTIF(Customers[customer_id],Customers[[#This Row],[customer_id]])&gt;1,"Yes","No")</f>
        <v>No</v>
      </c>
    </row>
    <row r="384" spans="1:7" x14ac:dyDescent="0.3">
      <c r="A384" s="1" t="s">
        <v>779</v>
      </c>
      <c r="B384" s="1" t="s">
        <v>780</v>
      </c>
      <c r="C384" s="1" t="s">
        <v>19</v>
      </c>
      <c r="D384" s="2">
        <v>44191</v>
      </c>
      <c r="E384" s="1" t="s">
        <v>9</v>
      </c>
      <c r="F384" s="1" t="s">
        <v>760</v>
      </c>
      <c r="G384" s="1" t="str">
        <f>IF(COUNTIF(Customers[customer_id],Customers[[#This Row],[customer_id]])&gt;1,"Yes","No")</f>
        <v>No</v>
      </c>
    </row>
    <row r="385" spans="1:7" x14ac:dyDescent="0.3">
      <c r="A385" s="1" t="s">
        <v>781</v>
      </c>
      <c r="B385" s="1" t="s">
        <v>782</v>
      </c>
      <c r="C385" s="1" t="s">
        <v>8</v>
      </c>
      <c r="D385" s="2">
        <v>44196</v>
      </c>
      <c r="E385" s="1" t="s">
        <v>25</v>
      </c>
      <c r="F385" s="1" t="s">
        <v>760</v>
      </c>
      <c r="G385" s="1" t="str">
        <f>IF(COUNTIF(Customers[customer_id],Customers[[#This Row],[customer_id]])&gt;1,"Yes","No")</f>
        <v>No</v>
      </c>
    </row>
    <row r="386" spans="1:7" x14ac:dyDescent="0.3">
      <c r="A386" s="1" t="s">
        <v>783</v>
      </c>
      <c r="B386" s="1" t="s">
        <v>784</v>
      </c>
      <c r="C386" s="1" t="s">
        <v>19</v>
      </c>
      <c r="D386" s="2">
        <v>43990</v>
      </c>
      <c r="E386" s="1" t="s">
        <v>9</v>
      </c>
      <c r="F386" s="1" t="s">
        <v>760</v>
      </c>
      <c r="G386" s="1" t="str">
        <f>IF(COUNTIF(Customers[customer_id],Customers[[#This Row],[customer_id]])&gt;1,"Yes","No")</f>
        <v>No</v>
      </c>
    </row>
    <row r="387" spans="1:7" x14ac:dyDescent="0.3">
      <c r="A387" s="1" t="s">
        <v>785</v>
      </c>
      <c r="B387" s="1" t="s">
        <v>786</v>
      </c>
      <c r="C387" s="1" t="s">
        <v>8</v>
      </c>
      <c r="D387" s="2">
        <v>44284</v>
      </c>
      <c r="E387" s="1" t="s">
        <v>14</v>
      </c>
      <c r="F387" s="1" t="s">
        <v>760</v>
      </c>
      <c r="G387" s="1" t="str">
        <f>IF(COUNTIF(Customers[customer_id],Customers[[#This Row],[customer_id]])&gt;1,"Yes","No")</f>
        <v>No</v>
      </c>
    </row>
    <row r="388" spans="1:7" x14ac:dyDescent="0.3">
      <c r="A388" s="1" t="s">
        <v>787</v>
      </c>
      <c r="B388" s="1" t="s">
        <v>788</v>
      </c>
      <c r="C388" s="1" t="s">
        <v>8</v>
      </c>
      <c r="D388" s="2">
        <v>44292</v>
      </c>
      <c r="E388" s="1" t="s">
        <v>9</v>
      </c>
      <c r="F388" s="1" t="s">
        <v>760</v>
      </c>
      <c r="G388" s="1" t="str">
        <f>IF(COUNTIF(Customers[customer_id],Customers[[#This Row],[customer_id]])&gt;1,"Yes","No")</f>
        <v>No</v>
      </c>
    </row>
    <row r="389" spans="1:7" x14ac:dyDescent="0.3">
      <c r="A389" s="1" t="s">
        <v>789</v>
      </c>
      <c r="B389" s="1" t="s">
        <v>790</v>
      </c>
      <c r="C389" s="1" t="s">
        <v>8</v>
      </c>
      <c r="D389" s="2">
        <v>42886</v>
      </c>
      <c r="E389" s="1" t="s">
        <v>25</v>
      </c>
      <c r="F389" s="1" t="s">
        <v>760</v>
      </c>
      <c r="G389" s="1" t="str">
        <f>IF(COUNTIF(Customers[customer_id],Customers[[#This Row],[customer_id]])&gt;1,"Yes","No")</f>
        <v>No</v>
      </c>
    </row>
    <row r="390" spans="1:7" x14ac:dyDescent="0.3">
      <c r="A390" s="1" t="s">
        <v>791</v>
      </c>
      <c r="B390" s="1" t="s">
        <v>792</v>
      </c>
      <c r="C390" s="1" t="s">
        <v>8</v>
      </c>
      <c r="D390" s="2">
        <v>44419</v>
      </c>
      <c r="E390" s="1" t="s">
        <v>22</v>
      </c>
      <c r="F390" s="1" t="s">
        <v>760</v>
      </c>
      <c r="G390" s="1" t="str">
        <f>IF(COUNTIF(Customers[customer_id],Customers[[#This Row],[customer_id]])&gt;1,"Yes","No")</f>
        <v>No</v>
      </c>
    </row>
    <row r="391" spans="1:7" x14ac:dyDescent="0.3">
      <c r="A391" s="1" t="s">
        <v>793</v>
      </c>
      <c r="B391" s="1" t="s">
        <v>794</v>
      </c>
      <c r="C391" s="1" t="s">
        <v>13</v>
      </c>
      <c r="D391" s="2">
        <v>44915</v>
      </c>
      <c r="E391" s="1" t="s">
        <v>14</v>
      </c>
      <c r="F391" s="1" t="s">
        <v>760</v>
      </c>
      <c r="G391" s="1" t="str">
        <f>IF(COUNTIF(Customers[customer_id],Customers[[#This Row],[customer_id]])&gt;1,"Yes","No")</f>
        <v>No</v>
      </c>
    </row>
    <row r="392" spans="1:7" x14ac:dyDescent="0.3">
      <c r="A392" s="1" t="s">
        <v>795</v>
      </c>
      <c r="B392" s="1" t="s">
        <v>796</v>
      </c>
      <c r="C392" s="1" t="s">
        <v>8</v>
      </c>
      <c r="D392" s="2">
        <v>43965</v>
      </c>
      <c r="E392" s="1" t="s">
        <v>25</v>
      </c>
      <c r="F392" s="1" t="s">
        <v>760</v>
      </c>
      <c r="G392" s="1" t="str">
        <f>IF(COUNTIF(Customers[customer_id],Customers[[#This Row],[customer_id]])&gt;1,"Yes","No")</f>
        <v>No</v>
      </c>
    </row>
    <row r="393" spans="1:7" x14ac:dyDescent="0.3">
      <c r="A393" s="1" t="s">
        <v>797</v>
      </c>
      <c r="B393" s="1" t="s">
        <v>798</v>
      </c>
      <c r="C393" s="1" t="s">
        <v>13</v>
      </c>
      <c r="D393" s="2">
        <v>43827</v>
      </c>
      <c r="E393" s="1" t="s">
        <v>25</v>
      </c>
      <c r="F393" s="1" t="s">
        <v>760</v>
      </c>
      <c r="G393" s="1" t="str">
        <f>IF(COUNTIF(Customers[customer_id],Customers[[#This Row],[customer_id]])&gt;1,"Yes","No")</f>
        <v>No</v>
      </c>
    </row>
    <row r="394" spans="1:7" x14ac:dyDescent="0.3">
      <c r="A394" s="1" t="s">
        <v>799</v>
      </c>
      <c r="B394" s="1" t="s">
        <v>800</v>
      </c>
      <c r="C394" s="1" t="s">
        <v>13</v>
      </c>
      <c r="D394" s="2">
        <v>44469</v>
      </c>
      <c r="E394" s="1" t="s">
        <v>14</v>
      </c>
      <c r="F394" s="1" t="s">
        <v>760</v>
      </c>
      <c r="G394" s="1" t="str">
        <f>IF(COUNTIF(Customers[customer_id],Customers[[#This Row],[customer_id]])&gt;1,"Yes","No")</f>
        <v>No</v>
      </c>
    </row>
    <row r="395" spans="1:7" x14ac:dyDescent="0.3">
      <c r="A395" s="1" t="s">
        <v>801</v>
      </c>
      <c r="B395" s="1" t="s">
        <v>802</v>
      </c>
      <c r="C395" s="1" t="s">
        <v>13</v>
      </c>
      <c r="D395" s="2">
        <v>44771</v>
      </c>
      <c r="E395" s="1" t="s">
        <v>9</v>
      </c>
      <c r="F395" s="1" t="s">
        <v>760</v>
      </c>
      <c r="G395" s="1" t="str">
        <f>IF(COUNTIF(Customers[customer_id],Customers[[#This Row],[customer_id]])&gt;1,"Yes","No")</f>
        <v>No</v>
      </c>
    </row>
    <row r="396" spans="1:7" x14ac:dyDescent="0.3">
      <c r="A396" s="1" t="s">
        <v>803</v>
      </c>
      <c r="B396" s="1" t="s">
        <v>804</v>
      </c>
      <c r="C396" s="1" t="s">
        <v>13</v>
      </c>
      <c r="D396" s="2">
        <v>43867</v>
      </c>
      <c r="E396" s="1" t="s">
        <v>9</v>
      </c>
      <c r="F396" s="1" t="s">
        <v>760</v>
      </c>
      <c r="G396" s="1" t="str">
        <f>IF(COUNTIF(Customers[customer_id],Customers[[#This Row],[customer_id]])&gt;1,"Yes","No")</f>
        <v>No</v>
      </c>
    </row>
    <row r="397" spans="1:7" x14ac:dyDescent="0.3">
      <c r="A397" s="1" t="s">
        <v>805</v>
      </c>
      <c r="B397" s="1" t="s">
        <v>806</v>
      </c>
      <c r="C397" s="1" t="s">
        <v>19</v>
      </c>
      <c r="D397" s="2">
        <v>42939</v>
      </c>
      <c r="E397" s="1" t="s">
        <v>9</v>
      </c>
      <c r="F397" s="1" t="s">
        <v>760</v>
      </c>
      <c r="G397" s="1" t="str">
        <f>IF(COUNTIF(Customers[customer_id],Customers[[#This Row],[customer_id]])&gt;1,"Yes","No")</f>
        <v>No</v>
      </c>
    </row>
    <row r="398" spans="1:7" x14ac:dyDescent="0.3">
      <c r="A398" s="1" t="s">
        <v>807</v>
      </c>
      <c r="B398" s="1" t="s">
        <v>808</v>
      </c>
      <c r="C398" s="1" t="s">
        <v>19</v>
      </c>
      <c r="D398" s="2">
        <v>43150</v>
      </c>
      <c r="E398" s="1" t="s">
        <v>9</v>
      </c>
      <c r="F398" s="1" t="s">
        <v>760</v>
      </c>
      <c r="G398" s="1" t="str">
        <f>IF(COUNTIF(Customers[customer_id],Customers[[#This Row],[customer_id]])&gt;1,"Yes","No")</f>
        <v>No</v>
      </c>
    </row>
    <row r="399" spans="1:7" x14ac:dyDescent="0.3">
      <c r="A399" s="1" t="s">
        <v>809</v>
      </c>
      <c r="B399" s="1" t="s">
        <v>810</v>
      </c>
      <c r="C399" s="1" t="s">
        <v>13</v>
      </c>
      <c r="D399" s="2">
        <v>43899</v>
      </c>
      <c r="E399" s="1" t="s">
        <v>25</v>
      </c>
      <c r="F399" s="1" t="s">
        <v>760</v>
      </c>
      <c r="G399" s="1" t="str">
        <f>IF(COUNTIF(Customers[customer_id],Customers[[#This Row],[customer_id]])&gt;1,"Yes","No")</f>
        <v>No</v>
      </c>
    </row>
    <row r="400" spans="1:7" x14ac:dyDescent="0.3">
      <c r="A400" s="1" t="s">
        <v>811</v>
      </c>
      <c r="B400" s="1" t="s">
        <v>812</v>
      </c>
      <c r="C400" s="1" t="s">
        <v>13</v>
      </c>
      <c r="D400" s="2">
        <v>42762</v>
      </c>
      <c r="E400" s="1" t="s">
        <v>22</v>
      </c>
      <c r="F400" s="1" t="s">
        <v>760</v>
      </c>
      <c r="G400" s="1" t="str">
        <f>IF(COUNTIF(Customers[customer_id],Customers[[#This Row],[customer_id]])&gt;1,"Yes","No")</f>
        <v>No</v>
      </c>
    </row>
    <row r="401" spans="1:7" x14ac:dyDescent="0.3">
      <c r="A401" s="1" t="s">
        <v>813</v>
      </c>
      <c r="B401" s="1" t="s">
        <v>814</v>
      </c>
      <c r="C401" s="1" t="s">
        <v>13</v>
      </c>
      <c r="D401" s="2">
        <v>43563</v>
      </c>
      <c r="E401" s="1" t="s">
        <v>22</v>
      </c>
      <c r="F401" s="1" t="s">
        <v>760</v>
      </c>
      <c r="G401" s="1" t="str">
        <f>IF(COUNTIF(Customers[customer_id],Customers[[#This Row],[customer_id]])&gt;1,"Yes","No")</f>
        <v>No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2CDC-1C33-4F63-923D-231FD6F4D39E}">
  <dimension ref="A1:H201"/>
  <sheetViews>
    <sheetView workbookViewId="0">
      <selection activeCell="D2" sqref="D2"/>
    </sheetView>
  </sheetViews>
  <sheetFormatPr defaultRowHeight="14.4" x14ac:dyDescent="0.3"/>
  <cols>
    <col min="1" max="1" width="13.88671875" bestFit="1" customWidth="1"/>
    <col min="2" max="2" width="19.6640625" bestFit="1" customWidth="1"/>
    <col min="3" max="3" width="14.5546875" bestFit="1" customWidth="1"/>
    <col min="4" max="4" width="10.88671875" bestFit="1" customWidth="1"/>
    <col min="5" max="6" width="8.33203125" bestFit="1" customWidth="1"/>
    <col min="7" max="7" width="17.77734375" bestFit="1" customWidth="1"/>
    <col min="8" max="8" width="12.88671875" bestFit="1" customWidth="1"/>
  </cols>
  <sheetData>
    <row r="1" spans="1:8" x14ac:dyDescent="0.3">
      <c r="A1" t="s">
        <v>815</v>
      </c>
      <c r="B1" t="s">
        <v>816</v>
      </c>
      <c r="C1" t="s">
        <v>817</v>
      </c>
      <c r="D1" t="s">
        <v>3</v>
      </c>
      <c r="E1" t="s">
        <v>5</v>
      </c>
      <c r="F1" t="s">
        <v>4</v>
      </c>
      <c r="G1" t="s">
        <v>818</v>
      </c>
      <c r="H1" t="s">
        <v>22289</v>
      </c>
    </row>
    <row r="2" spans="1:8" x14ac:dyDescent="0.3">
      <c r="A2" s="1" t="s">
        <v>819</v>
      </c>
      <c r="B2" s="1" t="s">
        <v>820</v>
      </c>
      <c r="C2" s="1" t="s">
        <v>13</v>
      </c>
      <c r="D2" s="2">
        <v>44968</v>
      </c>
      <c r="E2" s="1" t="s">
        <v>10</v>
      </c>
      <c r="F2" s="1" t="s">
        <v>25</v>
      </c>
      <c r="G2">
        <v>1566441</v>
      </c>
      <c r="H2" s="1" t="str">
        <f>IF(COUNTIF(Headcount[employee_id],Headcount[[#This Row],[employee_id]])&gt;1,"Yes","No")</f>
        <v>No</v>
      </c>
    </row>
    <row r="3" spans="1:8" x14ac:dyDescent="0.3">
      <c r="A3" s="1" t="s">
        <v>821</v>
      </c>
      <c r="B3" s="1" t="s">
        <v>822</v>
      </c>
      <c r="C3" s="1" t="s">
        <v>19</v>
      </c>
      <c r="D3" s="2">
        <v>44084</v>
      </c>
      <c r="E3" s="1" t="s">
        <v>10</v>
      </c>
      <c r="F3" s="1" t="s">
        <v>14</v>
      </c>
      <c r="G3">
        <v>1533942</v>
      </c>
      <c r="H3" s="1" t="str">
        <f>IF(COUNTIF(Headcount[employee_id],Headcount[[#This Row],[employee_id]])&gt;1,"Yes","No")</f>
        <v>No</v>
      </c>
    </row>
    <row r="4" spans="1:8" x14ac:dyDescent="0.3">
      <c r="A4" s="1" t="s">
        <v>823</v>
      </c>
      <c r="B4" s="1" t="s">
        <v>824</v>
      </c>
      <c r="C4" s="1" t="s">
        <v>8</v>
      </c>
      <c r="D4" s="2">
        <v>44620</v>
      </c>
      <c r="E4" s="1" t="s">
        <v>10</v>
      </c>
      <c r="F4" s="1" t="s">
        <v>22</v>
      </c>
      <c r="G4">
        <v>962333</v>
      </c>
      <c r="H4" s="1" t="str">
        <f>IF(COUNTIF(Headcount[employee_id],Headcount[[#This Row],[employee_id]])&gt;1,"Yes","No")</f>
        <v>No</v>
      </c>
    </row>
    <row r="5" spans="1:8" x14ac:dyDescent="0.3">
      <c r="A5" s="1" t="s">
        <v>825</v>
      </c>
      <c r="B5" s="1" t="s">
        <v>826</v>
      </c>
      <c r="C5" s="1" t="s">
        <v>8</v>
      </c>
      <c r="D5" s="2">
        <v>44484</v>
      </c>
      <c r="E5" s="1" t="s">
        <v>10</v>
      </c>
      <c r="F5" s="1" t="s">
        <v>9</v>
      </c>
      <c r="G5">
        <v>503403</v>
      </c>
      <c r="H5" s="1" t="str">
        <f>IF(COUNTIF(Headcount[employee_id],Headcount[[#This Row],[employee_id]])&gt;1,"Yes","No")</f>
        <v>No</v>
      </c>
    </row>
    <row r="6" spans="1:8" x14ac:dyDescent="0.3">
      <c r="A6" s="1" t="s">
        <v>827</v>
      </c>
      <c r="B6" s="1" t="s">
        <v>828</v>
      </c>
      <c r="C6" s="1" t="s">
        <v>13</v>
      </c>
      <c r="D6" s="2">
        <v>44957</v>
      </c>
      <c r="E6" s="1" t="s">
        <v>10</v>
      </c>
      <c r="F6" s="1" t="s">
        <v>14</v>
      </c>
      <c r="G6">
        <v>1051271</v>
      </c>
      <c r="H6" s="1" t="str">
        <f>IF(COUNTIF(Headcount[employee_id],Headcount[[#This Row],[employee_id]])&gt;1,"Yes","No")</f>
        <v>No</v>
      </c>
    </row>
    <row r="7" spans="1:8" x14ac:dyDescent="0.3">
      <c r="A7" s="1" t="s">
        <v>829</v>
      </c>
      <c r="B7" s="1" t="s">
        <v>830</v>
      </c>
      <c r="C7" s="1" t="s">
        <v>13</v>
      </c>
      <c r="D7" s="2">
        <v>44945</v>
      </c>
      <c r="E7" s="1" t="s">
        <v>10</v>
      </c>
      <c r="F7" s="1" t="s">
        <v>25</v>
      </c>
      <c r="G7">
        <v>731473</v>
      </c>
      <c r="H7" s="1" t="str">
        <f>IF(COUNTIF(Headcount[employee_id],Headcount[[#This Row],[employee_id]])&gt;1,"Yes","No")</f>
        <v>No</v>
      </c>
    </row>
    <row r="8" spans="1:8" x14ac:dyDescent="0.3">
      <c r="A8" s="1" t="s">
        <v>831</v>
      </c>
      <c r="B8" s="1" t="s">
        <v>832</v>
      </c>
      <c r="C8" s="1" t="s">
        <v>13</v>
      </c>
      <c r="D8" s="2">
        <v>43768</v>
      </c>
      <c r="E8" s="1" t="s">
        <v>10</v>
      </c>
      <c r="F8" s="1" t="s">
        <v>14</v>
      </c>
      <c r="G8">
        <v>596883</v>
      </c>
      <c r="H8" s="1" t="str">
        <f>IF(COUNTIF(Headcount[employee_id],Headcount[[#This Row],[employee_id]])&gt;1,"Yes","No")</f>
        <v>No</v>
      </c>
    </row>
    <row r="9" spans="1:8" x14ac:dyDescent="0.3">
      <c r="A9" s="1" t="s">
        <v>833</v>
      </c>
      <c r="B9" s="1" t="s">
        <v>834</v>
      </c>
      <c r="C9" s="1" t="s">
        <v>8</v>
      </c>
      <c r="D9" s="2">
        <v>44993</v>
      </c>
      <c r="E9" s="1" t="s">
        <v>10</v>
      </c>
      <c r="F9" s="1" t="s">
        <v>22</v>
      </c>
      <c r="G9">
        <v>864597</v>
      </c>
      <c r="H9" s="1" t="str">
        <f>IF(COUNTIF(Headcount[employee_id],Headcount[[#This Row],[employee_id]])&gt;1,"Yes","No")</f>
        <v>No</v>
      </c>
    </row>
    <row r="10" spans="1:8" x14ac:dyDescent="0.3">
      <c r="A10" s="1" t="s">
        <v>835</v>
      </c>
      <c r="B10" s="1" t="s">
        <v>836</v>
      </c>
      <c r="C10" s="1" t="s">
        <v>13</v>
      </c>
      <c r="D10" s="2">
        <v>44438</v>
      </c>
      <c r="E10" s="1" t="s">
        <v>10</v>
      </c>
      <c r="F10" s="1" t="s">
        <v>9</v>
      </c>
      <c r="G10">
        <v>1736454</v>
      </c>
      <c r="H10" s="1" t="str">
        <f>IF(COUNTIF(Headcount[employee_id],Headcount[[#This Row],[employee_id]])&gt;1,"Yes","No")</f>
        <v>No</v>
      </c>
    </row>
    <row r="11" spans="1:8" x14ac:dyDescent="0.3">
      <c r="A11" s="1" t="s">
        <v>837</v>
      </c>
      <c r="B11" s="1" t="s">
        <v>838</v>
      </c>
      <c r="C11" s="1" t="s">
        <v>13</v>
      </c>
      <c r="D11" s="2">
        <v>45166</v>
      </c>
      <c r="E11" s="1" t="s">
        <v>10</v>
      </c>
      <c r="F11" s="1" t="s">
        <v>9</v>
      </c>
      <c r="G11">
        <v>1479884</v>
      </c>
      <c r="H11" s="1" t="str">
        <f>IF(COUNTIF(Headcount[employee_id],Headcount[[#This Row],[employee_id]])&gt;1,"Yes","No")</f>
        <v>No</v>
      </c>
    </row>
    <row r="12" spans="1:8" x14ac:dyDescent="0.3">
      <c r="A12" s="1" t="s">
        <v>839</v>
      </c>
      <c r="B12" s="1" t="s">
        <v>840</v>
      </c>
      <c r="C12" s="1" t="s">
        <v>13</v>
      </c>
      <c r="D12" s="2">
        <v>44563</v>
      </c>
      <c r="E12" s="1" t="s">
        <v>10</v>
      </c>
      <c r="F12" s="1" t="s">
        <v>9</v>
      </c>
      <c r="G12">
        <v>1160373</v>
      </c>
      <c r="H12" s="1" t="str">
        <f>IF(COUNTIF(Headcount[employee_id],Headcount[[#This Row],[employee_id]])&gt;1,"Yes","No")</f>
        <v>No</v>
      </c>
    </row>
    <row r="13" spans="1:8" x14ac:dyDescent="0.3">
      <c r="A13" s="1" t="s">
        <v>841</v>
      </c>
      <c r="B13" s="1" t="s">
        <v>842</v>
      </c>
      <c r="C13" s="1" t="s">
        <v>19</v>
      </c>
      <c r="D13" s="2">
        <v>44741</v>
      </c>
      <c r="E13" s="1" t="s">
        <v>10</v>
      </c>
      <c r="F13" s="1" t="s">
        <v>25</v>
      </c>
      <c r="G13">
        <v>1603487</v>
      </c>
      <c r="H13" s="1" t="str">
        <f>IF(COUNTIF(Headcount[employee_id],Headcount[[#This Row],[employee_id]])&gt;1,"Yes","No")</f>
        <v>No</v>
      </c>
    </row>
    <row r="14" spans="1:8" x14ac:dyDescent="0.3">
      <c r="A14" s="1" t="s">
        <v>843</v>
      </c>
      <c r="B14" s="1" t="s">
        <v>844</v>
      </c>
      <c r="C14" s="1" t="s">
        <v>19</v>
      </c>
      <c r="D14" s="2">
        <v>44045</v>
      </c>
      <c r="E14" s="1" t="s">
        <v>10</v>
      </c>
      <c r="F14" s="1" t="s">
        <v>22</v>
      </c>
      <c r="G14">
        <v>876810</v>
      </c>
      <c r="H14" s="1" t="str">
        <f>IF(COUNTIF(Headcount[employee_id],Headcount[[#This Row],[employee_id]])&gt;1,"Yes","No")</f>
        <v>No</v>
      </c>
    </row>
    <row r="15" spans="1:8" x14ac:dyDescent="0.3">
      <c r="A15" s="1" t="s">
        <v>845</v>
      </c>
      <c r="B15" s="1" t="s">
        <v>846</v>
      </c>
      <c r="C15" s="1" t="s">
        <v>13</v>
      </c>
      <c r="D15" s="2">
        <v>43849</v>
      </c>
      <c r="E15" s="1" t="s">
        <v>10</v>
      </c>
      <c r="F15" s="1" t="s">
        <v>9</v>
      </c>
      <c r="G15">
        <v>1675111</v>
      </c>
      <c r="H15" s="1" t="str">
        <f>IF(COUNTIF(Headcount[employee_id],Headcount[[#This Row],[employee_id]])&gt;1,"Yes","No")</f>
        <v>No</v>
      </c>
    </row>
    <row r="16" spans="1:8" x14ac:dyDescent="0.3">
      <c r="A16" s="1" t="s">
        <v>847</v>
      </c>
      <c r="B16" s="1" t="s">
        <v>848</v>
      </c>
      <c r="C16" s="1" t="s">
        <v>13</v>
      </c>
      <c r="D16" s="2">
        <v>45097</v>
      </c>
      <c r="E16" s="1" t="s">
        <v>10</v>
      </c>
      <c r="F16" s="1" t="s">
        <v>14</v>
      </c>
      <c r="G16">
        <v>1780847</v>
      </c>
      <c r="H16" s="1" t="str">
        <f>IF(COUNTIF(Headcount[employee_id],Headcount[[#This Row],[employee_id]])&gt;1,"Yes","No")</f>
        <v>No</v>
      </c>
    </row>
    <row r="17" spans="1:8" x14ac:dyDescent="0.3">
      <c r="A17" s="1" t="s">
        <v>849</v>
      </c>
      <c r="B17" s="1" t="s">
        <v>850</v>
      </c>
      <c r="C17" s="1" t="s">
        <v>8</v>
      </c>
      <c r="D17" s="2">
        <v>44570</v>
      </c>
      <c r="E17" s="1" t="s">
        <v>10</v>
      </c>
      <c r="F17" s="1" t="s">
        <v>14</v>
      </c>
      <c r="G17">
        <v>1710220</v>
      </c>
      <c r="H17" s="1" t="str">
        <f>IF(COUNTIF(Headcount[employee_id],Headcount[[#This Row],[employee_id]])&gt;1,"Yes","No")</f>
        <v>No</v>
      </c>
    </row>
    <row r="18" spans="1:8" x14ac:dyDescent="0.3">
      <c r="A18" s="1" t="s">
        <v>851</v>
      </c>
      <c r="B18" s="1" t="s">
        <v>852</v>
      </c>
      <c r="C18" s="1" t="s">
        <v>13</v>
      </c>
      <c r="D18" s="2">
        <v>44404</v>
      </c>
      <c r="E18" s="1" t="s">
        <v>10</v>
      </c>
      <c r="F18" s="1" t="s">
        <v>22</v>
      </c>
      <c r="G18">
        <v>416329</v>
      </c>
      <c r="H18" s="1" t="str">
        <f>IF(COUNTIF(Headcount[employee_id],Headcount[[#This Row],[employee_id]])&gt;1,"Yes","No")</f>
        <v>No</v>
      </c>
    </row>
    <row r="19" spans="1:8" x14ac:dyDescent="0.3">
      <c r="A19" s="1" t="s">
        <v>853</v>
      </c>
      <c r="B19" s="1" t="s">
        <v>854</v>
      </c>
      <c r="C19" s="1" t="s">
        <v>8</v>
      </c>
      <c r="D19" s="2">
        <v>44251</v>
      </c>
      <c r="E19" s="1" t="s">
        <v>10</v>
      </c>
      <c r="F19" s="1" t="s">
        <v>25</v>
      </c>
      <c r="G19">
        <v>1016140</v>
      </c>
      <c r="H19" s="1" t="str">
        <f>IF(COUNTIF(Headcount[employee_id],Headcount[[#This Row],[employee_id]])&gt;1,"Yes","No")</f>
        <v>No</v>
      </c>
    </row>
    <row r="20" spans="1:8" x14ac:dyDescent="0.3">
      <c r="A20" s="1" t="s">
        <v>855</v>
      </c>
      <c r="B20" s="1" t="s">
        <v>856</v>
      </c>
      <c r="C20" s="1" t="s">
        <v>19</v>
      </c>
      <c r="D20" s="2">
        <v>43961</v>
      </c>
      <c r="E20" s="1" t="s">
        <v>10</v>
      </c>
      <c r="F20" s="1" t="s">
        <v>22</v>
      </c>
      <c r="G20">
        <v>1127214</v>
      </c>
      <c r="H20" s="1" t="str">
        <f>IF(COUNTIF(Headcount[employee_id],Headcount[[#This Row],[employee_id]])&gt;1,"Yes","No")</f>
        <v>No</v>
      </c>
    </row>
    <row r="21" spans="1:8" x14ac:dyDescent="0.3">
      <c r="A21" s="1" t="s">
        <v>857</v>
      </c>
      <c r="B21" s="1" t="s">
        <v>858</v>
      </c>
      <c r="C21" s="1" t="s">
        <v>8</v>
      </c>
      <c r="D21" s="2">
        <v>45201</v>
      </c>
      <c r="E21" s="1" t="s">
        <v>10</v>
      </c>
      <c r="F21" s="1" t="s">
        <v>22</v>
      </c>
      <c r="G21">
        <v>1268998</v>
      </c>
      <c r="H21" s="1" t="str">
        <f>IF(COUNTIF(Headcount[employee_id],Headcount[[#This Row],[employee_id]])&gt;1,"Yes","No")</f>
        <v>No</v>
      </c>
    </row>
    <row r="22" spans="1:8" x14ac:dyDescent="0.3">
      <c r="A22" s="1" t="s">
        <v>859</v>
      </c>
      <c r="B22" s="1" t="s">
        <v>860</v>
      </c>
      <c r="C22" s="1" t="s">
        <v>8</v>
      </c>
      <c r="D22" s="2">
        <v>44191</v>
      </c>
      <c r="E22" s="1" t="s">
        <v>10</v>
      </c>
      <c r="F22" s="1" t="s">
        <v>9</v>
      </c>
      <c r="G22">
        <v>1345117</v>
      </c>
      <c r="H22" s="1" t="str">
        <f>IF(COUNTIF(Headcount[employee_id],Headcount[[#This Row],[employee_id]])&gt;1,"Yes","No")</f>
        <v>No</v>
      </c>
    </row>
    <row r="23" spans="1:8" x14ac:dyDescent="0.3">
      <c r="A23" s="1" t="s">
        <v>861</v>
      </c>
      <c r="B23" s="1" t="s">
        <v>862</v>
      </c>
      <c r="C23" s="1" t="s">
        <v>19</v>
      </c>
      <c r="D23" s="2">
        <v>43816</v>
      </c>
      <c r="E23" s="1" t="s">
        <v>10</v>
      </c>
      <c r="F23" s="1" t="s">
        <v>25</v>
      </c>
      <c r="G23">
        <v>1202540</v>
      </c>
      <c r="H23" s="1" t="str">
        <f>IF(COUNTIF(Headcount[employee_id],Headcount[[#This Row],[employee_id]])&gt;1,"Yes","No")</f>
        <v>No</v>
      </c>
    </row>
    <row r="24" spans="1:8" x14ac:dyDescent="0.3">
      <c r="A24" s="1" t="s">
        <v>863</v>
      </c>
      <c r="B24" s="1" t="s">
        <v>864</v>
      </c>
      <c r="C24" s="1" t="s">
        <v>8</v>
      </c>
      <c r="D24" s="2">
        <v>44571</v>
      </c>
      <c r="E24" s="1" t="s">
        <v>10</v>
      </c>
      <c r="F24" s="1" t="s">
        <v>22</v>
      </c>
      <c r="G24">
        <v>1029953</v>
      </c>
      <c r="H24" s="1" t="str">
        <f>IF(COUNTIF(Headcount[employee_id],Headcount[[#This Row],[employee_id]])&gt;1,"Yes","No")</f>
        <v>No</v>
      </c>
    </row>
    <row r="25" spans="1:8" x14ac:dyDescent="0.3">
      <c r="A25" s="1" t="s">
        <v>865</v>
      </c>
      <c r="B25" s="1" t="s">
        <v>866</v>
      </c>
      <c r="C25" s="1" t="s">
        <v>19</v>
      </c>
      <c r="D25" s="2">
        <v>44655</v>
      </c>
      <c r="E25" s="1" t="s">
        <v>10</v>
      </c>
      <c r="F25" s="1" t="s">
        <v>14</v>
      </c>
      <c r="G25">
        <v>444793</v>
      </c>
      <c r="H25" s="1" t="str">
        <f>IF(COUNTIF(Headcount[employee_id],Headcount[[#This Row],[employee_id]])&gt;1,"Yes","No")</f>
        <v>No</v>
      </c>
    </row>
    <row r="26" spans="1:8" x14ac:dyDescent="0.3">
      <c r="A26" s="1" t="s">
        <v>867</v>
      </c>
      <c r="B26" s="1" t="s">
        <v>868</v>
      </c>
      <c r="C26" s="1" t="s">
        <v>19</v>
      </c>
      <c r="D26" s="2">
        <v>44264</v>
      </c>
      <c r="E26" s="1" t="s">
        <v>10</v>
      </c>
      <c r="F26" s="1" t="s">
        <v>25</v>
      </c>
      <c r="G26">
        <v>1196625</v>
      </c>
      <c r="H26" s="1" t="str">
        <f>IF(COUNTIF(Headcount[employee_id],Headcount[[#This Row],[employee_id]])&gt;1,"Yes","No")</f>
        <v>No</v>
      </c>
    </row>
    <row r="27" spans="1:8" x14ac:dyDescent="0.3">
      <c r="A27" s="1" t="s">
        <v>869</v>
      </c>
      <c r="B27" s="1" t="s">
        <v>870</v>
      </c>
      <c r="C27" s="1" t="s">
        <v>8</v>
      </c>
      <c r="D27" s="2">
        <v>44704</v>
      </c>
      <c r="E27" s="1" t="s">
        <v>10</v>
      </c>
      <c r="F27" s="1" t="s">
        <v>25</v>
      </c>
      <c r="G27">
        <v>731990</v>
      </c>
      <c r="H27" s="1" t="str">
        <f>IF(COUNTIF(Headcount[employee_id],Headcount[[#This Row],[employee_id]])&gt;1,"Yes","No")</f>
        <v>No</v>
      </c>
    </row>
    <row r="28" spans="1:8" x14ac:dyDescent="0.3">
      <c r="A28" s="1" t="s">
        <v>871</v>
      </c>
      <c r="B28" s="1" t="s">
        <v>872</v>
      </c>
      <c r="C28" s="1" t="s">
        <v>19</v>
      </c>
      <c r="D28" s="2">
        <v>44552</v>
      </c>
      <c r="E28" s="1" t="s">
        <v>10</v>
      </c>
      <c r="F28" s="1" t="s">
        <v>9</v>
      </c>
      <c r="G28">
        <v>1161267</v>
      </c>
      <c r="H28" s="1" t="str">
        <f>IF(COUNTIF(Headcount[employee_id],Headcount[[#This Row],[employee_id]])&gt;1,"Yes","No")</f>
        <v>No</v>
      </c>
    </row>
    <row r="29" spans="1:8" x14ac:dyDescent="0.3">
      <c r="A29" s="1" t="s">
        <v>873</v>
      </c>
      <c r="B29" s="1" t="s">
        <v>874</v>
      </c>
      <c r="C29" s="1" t="s">
        <v>13</v>
      </c>
      <c r="D29" s="2">
        <v>44129</v>
      </c>
      <c r="E29" s="1" t="s">
        <v>10</v>
      </c>
      <c r="F29" s="1" t="s">
        <v>9</v>
      </c>
      <c r="G29">
        <v>791519</v>
      </c>
      <c r="H29" s="1" t="str">
        <f>IF(COUNTIF(Headcount[employee_id],Headcount[[#This Row],[employee_id]])&gt;1,"Yes","No")</f>
        <v>No</v>
      </c>
    </row>
    <row r="30" spans="1:8" x14ac:dyDescent="0.3">
      <c r="A30" s="1" t="s">
        <v>875</v>
      </c>
      <c r="B30" s="1" t="s">
        <v>876</v>
      </c>
      <c r="C30" s="1" t="s">
        <v>8</v>
      </c>
      <c r="D30" s="2">
        <v>45186</v>
      </c>
      <c r="E30" s="1" t="s">
        <v>10</v>
      </c>
      <c r="F30" s="1" t="s">
        <v>9</v>
      </c>
      <c r="G30">
        <v>1746633</v>
      </c>
      <c r="H30" s="1" t="str">
        <f>IF(COUNTIF(Headcount[employee_id],Headcount[[#This Row],[employee_id]])&gt;1,"Yes","No")</f>
        <v>No</v>
      </c>
    </row>
    <row r="31" spans="1:8" x14ac:dyDescent="0.3">
      <c r="A31" s="1" t="s">
        <v>877</v>
      </c>
      <c r="B31" s="1" t="s">
        <v>878</v>
      </c>
      <c r="C31" s="1" t="s">
        <v>19</v>
      </c>
      <c r="D31" s="2">
        <v>44352</v>
      </c>
      <c r="E31" s="1" t="s">
        <v>10</v>
      </c>
      <c r="F31" s="1" t="s">
        <v>9</v>
      </c>
      <c r="G31">
        <v>1265713</v>
      </c>
      <c r="H31" s="1" t="str">
        <f>IF(COUNTIF(Headcount[employee_id],Headcount[[#This Row],[employee_id]])&gt;1,"Yes","No")</f>
        <v>No</v>
      </c>
    </row>
    <row r="32" spans="1:8" x14ac:dyDescent="0.3">
      <c r="A32" s="1" t="s">
        <v>879</v>
      </c>
      <c r="B32" s="1" t="s">
        <v>880</v>
      </c>
      <c r="C32" s="1" t="s">
        <v>19</v>
      </c>
      <c r="D32" s="2">
        <v>43876</v>
      </c>
      <c r="E32" s="1" t="s">
        <v>10</v>
      </c>
      <c r="F32" s="1" t="s">
        <v>9</v>
      </c>
      <c r="G32">
        <v>1571351</v>
      </c>
      <c r="H32" s="1" t="str">
        <f>IF(COUNTIF(Headcount[employee_id],Headcount[[#This Row],[employee_id]])&gt;1,"Yes","No")</f>
        <v>No</v>
      </c>
    </row>
    <row r="33" spans="1:8" x14ac:dyDescent="0.3">
      <c r="A33" s="1" t="s">
        <v>881</v>
      </c>
      <c r="B33" s="1" t="s">
        <v>882</v>
      </c>
      <c r="C33" s="1" t="s">
        <v>8</v>
      </c>
      <c r="D33" s="2">
        <v>43898</v>
      </c>
      <c r="E33" s="1" t="s">
        <v>10</v>
      </c>
      <c r="F33" s="1" t="s">
        <v>14</v>
      </c>
      <c r="G33">
        <v>1441184</v>
      </c>
      <c r="H33" s="1" t="str">
        <f>IF(COUNTIF(Headcount[employee_id],Headcount[[#This Row],[employee_id]])&gt;1,"Yes","No")</f>
        <v>No</v>
      </c>
    </row>
    <row r="34" spans="1:8" x14ac:dyDescent="0.3">
      <c r="A34" s="1" t="s">
        <v>883</v>
      </c>
      <c r="B34" s="1" t="s">
        <v>884</v>
      </c>
      <c r="C34" s="1" t="s">
        <v>13</v>
      </c>
      <c r="D34" s="2">
        <v>43937</v>
      </c>
      <c r="E34" s="1" t="s">
        <v>10</v>
      </c>
      <c r="F34" s="1" t="s">
        <v>9</v>
      </c>
      <c r="G34">
        <v>435738</v>
      </c>
      <c r="H34" s="1" t="str">
        <f>IF(COUNTIF(Headcount[employee_id],Headcount[[#This Row],[employee_id]])&gt;1,"Yes","No")</f>
        <v>No</v>
      </c>
    </row>
    <row r="35" spans="1:8" x14ac:dyDescent="0.3">
      <c r="A35" s="1" t="s">
        <v>885</v>
      </c>
      <c r="B35" s="1" t="s">
        <v>886</v>
      </c>
      <c r="C35" s="1" t="s">
        <v>8</v>
      </c>
      <c r="D35" s="2">
        <v>45205</v>
      </c>
      <c r="E35" s="1" t="s">
        <v>10</v>
      </c>
      <c r="F35" s="1" t="s">
        <v>9</v>
      </c>
      <c r="G35">
        <v>812514</v>
      </c>
      <c r="H35" s="1" t="str">
        <f>IF(COUNTIF(Headcount[employee_id],Headcount[[#This Row],[employee_id]])&gt;1,"Yes","No")</f>
        <v>No</v>
      </c>
    </row>
    <row r="36" spans="1:8" x14ac:dyDescent="0.3">
      <c r="A36" s="1" t="s">
        <v>887</v>
      </c>
      <c r="B36" s="1" t="s">
        <v>888</v>
      </c>
      <c r="C36" s="1" t="s">
        <v>8</v>
      </c>
      <c r="D36" s="2">
        <v>44041</v>
      </c>
      <c r="E36" s="1" t="s">
        <v>10</v>
      </c>
      <c r="F36" s="1" t="s">
        <v>9</v>
      </c>
      <c r="G36">
        <v>1192658</v>
      </c>
      <c r="H36" s="1" t="str">
        <f>IF(COUNTIF(Headcount[employee_id],Headcount[[#This Row],[employee_id]])&gt;1,"Yes","No")</f>
        <v>No</v>
      </c>
    </row>
    <row r="37" spans="1:8" x14ac:dyDescent="0.3">
      <c r="A37" s="1" t="s">
        <v>889</v>
      </c>
      <c r="B37" s="1" t="s">
        <v>890</v>
      </c>
      <c r="C37" s="1" t="s">
        <v>8</v>
      </c>
      <c r="D37" s="2">
        <v>44535</v>
      </c>
      <c r="E37" s="1" t="s">
        <v>10</v>
      </c>
      <c r="F37" s="1" t="s">
        <v>22</v>
      </c>
      <c r="G37">
        <v>557184</v>
      </c>
      <c r="H37" s="1" t="str">
        <f>IF(COUNTIF(Headcount[employee_id],Headcount[[#This Row],[employee_id]])&gt;1,"Yes","No")</f>
        <v>No</v>
      </c>
    </row>
    <row r="38" spans="1:8" x14ac:dyDescent="0.3">
      <c r="A38" s="1" t="s">
        <v>891</v>
      </c>
      <c r="B38" s="1" t="s">
        <v>892</v>
      </c>
      <c r="C38" s="1" t="s">
        <v>13</v>
      </c>
      <c r="D38" s="2">
        <v>45202</v>
      </c>
      <c r="E38" s="1" t="s">
        <v>10</v>
      </c>
      <c r="F38" s="1" t="s">
        <v>9</v>
      </c>
      <c r="G38">
        <v>1027205</v>
      </c>
      <c r="H38" s="1" t="str">
        <f>IF(COUNTIF(Headcount[employee_id],Headcount[[#This Row],[employee_id]])&gt;1,"Yes","No")</f>
        <v>No</v>
      </c>
    </row>
    <row r="39" spans="1:8" x14ac:dyDescent="0.3">
      <c r="A39" s="1" t="s">
        <v>893</v>
      </c>
      <c r="B39" s="1" t="s">
        <v>894</v>
      </c>
      <c r="C39" s="1" t="s">
        <v>8</v>
      </c>
      <c r="D39" s="2">
        <v>44453</v>
      </c>
      <c r="E39" s="1" t="s">
        <v>10</v>
      </c>
      <c r="F39" s="1" t="s">
        <v>25</v>
      </c>
      <c r="G39">
        <v>904743</v>
      </c>
      <c r="H39" s="1" t="str">
        <f>IF(COUNTIF(Headcount[employee_id],Headcount[[#This Row],[employee_id]])&gt;1,"Yes","No")</f>
        <v>No</v>
      </c>
    </row>
    <row r="40" spans="1:8" x14ac:dyDescent="0.3">
      <c r="A40" s="1" t="s">
        <v>895</v>
      </c>
      <c r="B40" s="1" t="s">
        <v>896</v>
      </c>
      <c r="C40" s="1" t="s">
        <v>13</v>
      </c>
      <c r="D40" s="2">
        <v>44917</v>
      </c>
      <c r="E40" s="1" t="s">
        <v>10</v>
      </c>
      <c r="F40" s="1" t="s">
        <v>25</v>
      </c>
      <c r="G40">
        <v>1411760</v>
      </c>
      <c r="H40" s="1" t="str">
        <f>IF(COUNTIF(Headcount[employee_id],Headcount[[#This Row],[employee_id]])&gt;1,"Yes","No")</f>
        <v>No</v>
      </c>
    </row>
    <row r="41" spans="1:8" x14ac:dyDescent="0.3">
      <c r="A41" s="1" t="s">
        <v>897</v>
      </c>
      <c r="B41" s="1" t="s">
        <v>898</v>
      </c>
      <c r="C41" s="1" t="s">
        <v>8</v>
      </c>
      <c r="D41" s="2">
        <v>44874</v>
      </c>
      <c r="E41" s="1" t="s">
        <v>10</v>
      </c>
      <c r="F41" s="1" t="s">
        <v>22</v>
      </c>
      <c r="G41">
        <v>1016229</v>
      </c>
      <c r="H41" s="1" t="str">
        <f>IF(COUNTIF(Headcount[employee_id],Headcount[[#This Row],[employee_id]])&gt;1,"Yes","No")</f>
        <v>No</v>
      </c>
    </row>
    <row r="42" spans="1:8" x14ac:dyDescent="0.3">
      <c r="A42" s="1" t="s">
        <v>899</v>
      </c>
      <c r="B42" s="1" t="s">
        <v>900</v>
      </c>
      <c r="C42" s="1" t="s">
        <v>19</v>
      </c>
      <c r="D42" s="2">
        <v>43762</v>
      </c>
      <c r="E42" s="1" t="s">
        <v>10</v>
      </c>
      <c r="F42" s="1" t="s">
        <v>14</v>
      </c>
      <c r="G42">
        <v>513302</v>
      </c>
      <c r="H42" s="1" t="str">
        <f>IF(COUNTIF(Headcount[employee_id],Headcount[[#This Row],[employee_id]])&gt;1,"Yes","No")</f>
        <v>No</v>
      </c>
    </row>
    <row r="43" spans="1:8" x14ac:dyDescent="0.3">
      <c r="A43" s="1" t="s">
        <v>901</v>
      </c>
      <c r="B43" s="1" t="s">
        <v>902</v>
      </c>
      <c r="C43" s="1" t="s">
        <v>13</v>
      </c>
      <c r="D43" s="2">
        <v>44968</v>
      </c>
      <c r="E43" s="1" t="s">
        <v>10</v>
      </c>
      <c r="F43" s="1" t="s">
        <v>25</v>
      </c>
      <c r="G43">
        <v>1312252</v>
      </c>
      <c r="H43" s="1" t="str">
        <f>IF(COUNTIF(Headcount[employee_id],Headcount[[#This Row],[employee_id]])&gt;1,"Yes","No")</f>
        <v>No</v>
      </c>
    </row>
    <row r="44" spans="1:8" x14ac:dyDescent="0.3">
      <c r="A44" s="1" t="s">
        <v>903</v>
      </c>
      <c r="B44" s="1" t="s">
        <v>904</v>
      </c>
      <c r="C44" s="1" t="s">
        <v>13</v>
      </c>
      <c r="D44" s="2">
        <v>44338</v>
      </c>
      <c r="E44" s="1" t="s">
        <v>10</v>
      </c>
      <c r="F44" s="1" t="s">
        <v>25</v>
      </c>
      <c r="G44">
        <v>1164582</v>
      </c>
      <c r="H44" s="1" t="str">
        <f>IF(COUNTIF(Headcount[employee_id],Headcount[[#This Row],[employee_id]])&gt;1,"Yes","No")</f>
        <v>No</v>
      </c>
    </row>
    <row r="45" spans="1:8" x14ac:dyDescent="0.3">
      <c r="A45" s="1" t="s">
        <v>905</v>
      </c>
      <c r="B45" s="1" t="s">
        <v>906</v>
      </c>
      <c r="C45" s="1" t="s">
        <v>19</v>
      </c>
      <c r="D45" s="2">
        <v>44361</v>
      </c>
      <c r="E45" s="1" t="s">
        <v>10</v>
      </c>
      <c r="F45" s="1" t="s">
        <v>22</v>
      </c>
      <c r="G45">
        <v>1793337</v>
      </c>
      <c r="H45" s="1" t="str">
        <f>IF(COUNTIF(Headcount[employee_id],Headcount[[#This Row],[employee_id]])&gt;1,"Yes","No")</f>
        <v>No</v>
      </c>
    </row>
    <row r="46" spans="1:8" x14ac:dyDescent="0.3">
      <c r="A46" s="1" t="s">
        <v>907</v>
      </c>
      <c r="B46" s="1" t="s">
        <v>908</v>
      </c>
      <c r="C46" s="1" t="s">
        <v>8</v>
      </c>
      <c r="D46" s="2">
        <v>43478</v>
      </c>
      <c r="E46" s="1" t="s">
        <v>10</v>
      </c>
      <c r="F46" s="1" t="s">
        <v>14</v>
      </c>
      <c r="G46">
        <v>828588</v>
      </c>
      <c r="H46" s="1" t="str">
        <f>IF(COUNTIF(Headcount[employee_id],Headcount[[#This Row],[employee_id]])&gt;1,"Yes","No")</f>
        <v>No</v>
      </c>
    </row>
    <row r="47" spans="1:8" x14ac:dyDescent="0.3">
      <c r="A47" s="1" t="s">
        <v>909</v>
      </c>
      <c r="B47" s="1" t="s">
        <v>910</v>
      </c>
      <c r="C47" s="1" t="s">
        <v>13</v>
      </c>
      <c r="D47" s="2">
        <v>45083</v>
      </c>
      <c r="E47" s="1" t="s">
        <v>10</v>
      </c>
      <c r="F47" s="1" t="s">
        <v>14</v>
      </c>
      <c r="G47">
        <v>602700</v>
      </c>
      <c r="H47" s="1" t="str">
        <f>IF(COUNTIF(Headcount[employee_id],Headcount[[#This Row],[employee_id]])&gt;1,"Yes","No")</f>
        <v>No</v>
      </c>
    </row>
    <row r="48" spans="1:8" x14ac:dyDescent="0.3">
      <c r="A48" s="1" t="s">
        <v>911</v>
      </c>
      <c r="B48" s="1" t="s">
        <v>912</v>
      </c>
      <c r="C48" s="1" t="s">
        <v>13</v>
      </c>
      <c r="D48" s="2">
        <v>44462</v>
      </c>
      <c r="E48" s="1" t="s">
        <v>10</v>
      </c>
      <c r="F48" s="1" t="s">
        <v>9</v>
      </c>
      <c r="G48">
        <v>735302</v>
      </c>
      <c r="H48" s="1" t="str">
        <f>IF(COUNTIF(Headcount[employee_id],Headcount[[#This Row],[employee_id]])&gt;1,"Yes","No")</f>
        <v>No</v>
      </c>
    </row>
    <row r="49" spans="1:8" x14ac:dyDescent="0.3">
      <c r="A49" s="1" t="s">
        <v>913</v>
      </c>
      <c r="B49" s="1" t="s">
        <v>914</v>
      </c>
      <c r="C49" s="1" t="s">
        <v>13</v>
      </c>
      <c r="D49" s="2">
        <v>43601</v>
      </c>
      <c r="E49" s="1" t="s">
        <v>10</v>
      </c>
      <c r="F49" s="1" t="s">
        <v>9</v>
      </c>
      <c r="G49">
        <v>702747</v>
      </c>
      <c r="H49" s="1" t="str">
        <f>IF(COUNTIF(Headcount[employee_id],Headcount[[#This Row],[employee_id]])&gt;1,"Yes","No")</f>
        <v>No</v>
      </c>
    </row>
    <row r="50" spans="1:8" x14ac:dyDescent="0.3">
      <c r="A50" s="1" t="s">
        <v>915</v>
      </c>
      <c r="B50" s="1" t="s">
        <v>916</v>
      </c>
      <c r="C50" s="1" t="s">
        <v>8</v>
      </c>
      <c r="D50" s="2">
        <v>45254</v>
      </c>
      <c r="E50" s="1" t="s">
        <v>10</v>
      </c>
      <c r="F50" s="1" t="s">
        <v>25</v>
      </c>
      <c r="G50">
        <v>974431</v>
      </c>
      <c r="H50" s="1" t="str">
        <f>IF(COUNTIF(Headcount[employee_id],Headcount[[#This Row],[employee_id]])&gt;1,"Yes","No")</f>
        <v>No</v>
      </c>
    </row>
    <row r="51" spans="1:8" x14ac:dyDescent="0.3">
      <c r="A51" s="1" t="s">
        <v>917</v>
      </c>
      <c r="B51" s="1" t="s">
        <v>918</v>
      </c>
      <c r="C51" s="1" t="s">
        <v>19</v>
      </c>
      <c r="D51" s="2">
        <v>43701</v>
      </c>
      <c r="E51" s="1" t="s">
        <v>10</v>
      </c>
      <c r="F51" s="1" t="s">
        <v>9</v>
      </c>
      <c r="G51">
        <v>527023</v>
      </c>
      <c r="H51" s="1" t="str">
        <f>IF(COUNTIF(Headcount[employee_id],Headcount[[#This Row],[employee_id]])&gt;1,"Yes","No")</f>
        <v>No</v>
      </c>
    </row>
    <row r="52" spans="1:8" x14ac:dyDescent="0.3">
      <c r="A52" s="1" t="s">
        <v>919</v>
      </c>
      <c r="B52" s="1" t="s">
        <v>920</v>
      </c>
      <c r="C52" s="1" t="s">
        <v>19</v>
      </c>
      <c r="D52" s="2">
        <v>43484</v>
      </c>
      <c r="E52" s="1" t="s">
        <v>10</v>
      </c>
      <c r="F52" s="1" t="s">
        <v>14</v>
      </c>
      <c r="G52">
        <v>1236136</v>
      </c>
      <c r="H52" s="1" t="str">
        <f>IF(COUNTIF(Headcount[employee_id],Headcount[[#This Row],[employee_id]])&gt;1,"Yes","No")</f>
        <v>No</v>
      </c>
    </row>
    <row r="53" spans="1:8" x14ac:dyDescent="0.3">
      <c r="A53" s="1" t="s">
        <v>921</v>
      </c>
      <c r="B53" s="1" t="s">
        <v>922</v>
      </c>
      <c r="C53" s="1" t="s">
        <v>8</v>
      </c>
      <c r="D53" s="2">
        <v>43712</v>
      </c>
      <c r="E53" s="1" t="s">
        <v>10</v>
      </c>
      <c r="F53" s="1" t="s">
        <v>9</v>
      </c>
      <c r="G53">
        <v>608587</v>
      </c>
      <c r="H53" s="1" t="str">
        <f>IF(COUNTIF(Headcount[employee_id],Headcount[[#This Row],[employee_id]])&gt;1,"Yes","No")</f>
        <v>No</v>
      </c>
    </row>
    <row r="54" spans="1:8" x14ac:dyDescent="0.3">
      <c r="A54" s="1" t="s">
        <v>923</v>
      </c>
      <c r="B54" s="1" t="s">
        <v>924</v>
      </c>
      <c r="C54" s="1" t="s">
        <v>19</v>
      </c>
      <c r="D54" s="2">
        <v>44799</v>
      </c>
      <c r="E54" s="1" t="s">
        <v>10</v>
      </c>
      <c r="F54" s="1" t="s">
        <v>14</v>
      </c>
      <c r="G54">
        <v>1042112</v>
      </c>
      <c r="H54" s="1" t="str">
        <f>IF(COUNTIF(Headcount[employee_id],Headcount[[#This Row],[employee_id]])&gt;1,"Yes","No")</f>
        <v>No</v>
      </c>
    </row>
    <row r="55" spans="1:8" x14ac:dyDescent="0.3">
      <c r="A55" s="1" t="s">
        <v>925</v>
      </c>
      <c r="B55" s="1" t="s">
        <v>926</v>
      </c>
      <c r="C55" s="1" t="s">
        <v>19</v>
      </c>
      <c r="D55" s="2">
        <v>43967</v>
      </c>
      <c r="E55" s="1" t="s">
        <v>10</v>
      </c>
      <c r="F55" s="1" t="s">
        <v>25</v>
      </c>
      <c r="G55">
        <v>1285397</v>
      </c>
      <c r="H55" s="1" t="str">
        <f>IF(COUNTIF(Headcount[employee_id],Headcount[[#This Row],[employee_id]])&gt;1,"Yes","No")</f>
        <v>No</v>
      </c>
    </row>
    <row r="56" spans="1:8" x14ac:dyDescent="0.3">
      <c r="A56" s="1" t="s">
        <v>927</v>
      </c>
      <c r="B56" s="1" t="s">
        <v>928</v>
      </c>
      <c r="C56" s="1" t="s">
        <v>13</v>
      </c>
      <c r="D56" s="2">
        <v>43698</v>
      </c>
      <c r="E56" s="1" t="s">
        <v>10</v>
      </c>
      <c r="F56" s="1" t="s">
        <v>22</v>
      </c>
      <c r="G56">
        <v>1318371</v>
      </c>
      <c r="H56" s="1" t="str">
        <f>IF(COUNTIF(Headcount[employee_id],Headcount[[#This Row],[employee_id]])&gt;1,"Yes","No")</f>
        <v>No</v>
      </c>
    </row>
    <row r="57" spans="1:8" x14ac:dyDescent="0.3">
      <c r="A57" s="1" t="s">
        <v>929</v>
      </c>
      <c r="B57" s="1" t="s">
        <v>930</v>
      </c>
      <c r="C57" s="1" t="s">
        <v>8</v>
      </c>
      <c r="D57" s="2">
        <v>43808</v>
      </c>
      <c r="E57" s="1" t="s">
        <v>10</v>
      </c>
      <c r="F57" s="1" t="s">
        <v>14</v>
      </c>
      <c r="G57">
        <v>441568</v>
      </c>
      <c r="H57" s="1" t="str">
        <f>IF(COUNTIF(Headcount[employee_id],Headcount[[#This Row],[employee_id]])&gt;1,"Yes","No")</f>
        <v>No</v>
      </c>
    </row>
    <row r="58" spans="1:8" x14ac:dyDescent="0.3">
      <c r="A58" s="1" t="s">
        <v>931</v>
      </c>
      <c r="B58" s="1" t="s">
        <v>932</v>
      </c>
      <c r="C58" s="1" t="s">
        <v>8</v>
      </c>
      <c r="D58" s="2">
        <v>44655</v>
      </c>
      <c r="E58" s="1" t="s">
        <v>10</v>
      </c>
      <c r="F58" s="1" t="s">
        <v>25</v>
      </c>
      <c r="G58">
        <v>740754</v>
      </c>
      <c r="H58" s="1" t="str">
        <f>IF(COUNTIF(Headcount[employee_id],Headcount[[#This Row],[employee_id]])&gt;1,"Yes","No")</f>
        <v>No</v>
      </c>
    </row>
    <row r="59" spans="1:8" x14ac:dyDescent="0.3">
      <c r="A59" s="1" t="s">
        <v>933</v>
      </c>
      <c r="B59" s="1" t="s">
        <v>934</v>
      </c>
      <c r="C59" s="1" t="s">
        <v>8</v>
      </c>
      <c r="D59" s="2">
        <v>44664</v>
      </c>
      <c r="E59" s="1" t="s">
        <v>10</v>
      </c>
      <c r="F59" s="1" t="s">
        <v>25</v>
      </c>
      <c r="G59">
        <v>549413</v>
      </c>
      <c r="H59" s="1" t="str">
        <f>IF(COUNTIF(Headcount[employee_id],Headcount[[#This Row],[employee_id]])&gt;1,"Yes","No")</f>
        <v>No</v>
      </c>
    </row>
    <row r="60" spans="1:8" x14ac:dyDescent="0.3">
      <c r="A60" s="1" t="s">
        <v>935</v>
      </c>
      <c r="B60" s="1" t="s">
        <v>936</v>
      </c>
      <c r="C60" s="1" t="s">
        <v>19</v>
      </c>
      <c r="D60" s="2">
        <v>45143</v>
      </c>
      <c r="E60" s="1" t="s">
        <v>10</v>
      </c>
      <c r="F60" s="1" t="s">
        <v>25</v>
      </c>
      <c r="G60">
        <v>1676047</v>
      </c>
      <c r="H60" s="1" t="str">
        <f>IF(COUNTIF(Headcount[employee_id],Headcount[[#This Row],[employee_id]])&gt;1,"Yes","No")</f>
        <v>No</v>
      </c>
    </row>
    <row r="61" spans="1:8" x14ac:dyDescent="0.3">
      <c r="A61" s="1" t="s">
        <v>937</v>
      </c>
      <c r="B61" s="1" t="s">
        <v>938</v>
      </c>
      <c r="C61" s="1" t="s">
        <v>13</v>
      </c>
      <c r="D61" s="2">
        <v>44114</v>
      </c>
      <c r="E61" s="1" t="s">
        <v>10</v>
      </c>
      <c r="F61" s="1" t="s">
        <v>22</v>
      </c>
      <c r="G61">
        <v>924672</v>
      </c>
      <c r="H61" s="1" t="str">
        <f>IF(COUNTIF(Headcount[employee_id],Headcount[[#This Row],[employee_id]])&gt;1,"Yes","No")</f>
        <v>No</v>
      </c>
    </row>
    <row r="62" spans="1:8" x14ac:dyDescent="0.3">
      <c r="A62" s="1" t="s">
        <v>939</v>
      </c>
      <c r="B62" s="1" t="s">
        <v>940</v>
      </c>
      <c r="C62" s="1" t="s">
        <v>8</v>
      </c>
      <c r="D62" s="2">
        <v>44572</v>
      </c>
      <c r="E62" s="1" t="s">
        <v>10</v>
      </c>
      <c r="F62" s="1" t="s">
        <v>22</v>
      </c>
      <c r="G62">
        <v>1775817</v>
      </c>
      <c r="H62" s="1" t="str">
        <f>IF(COUNTIF(Headcount[employee_id],Headcount[[#This Row],[employee_id]])&gt;1,"Yes","No")</f>
        <v>No</v>
      </c>
    </row>
    <row r="63" spans="1:8" x14ac:dyDescent="0.3">
      <c r="A63" s="1" t="s">
        <v>941</v>
      </c>
      <c r="B63" s="1" t="s">
        <v>942</v>
      </c>
      <c r="C63" s="1" t="s">
        <v>19</v>
      </c>
      <c r="D63" s="2">
        <v>44200</v>
      </c>
      <c r="E63" s="1" t="s">
        <v>10</v>
      </c>
      <c r="F63" s="1" t="s">
        <v>25</v>
      </c>
      <c r="G63">
        <v>1609034</v>
      </c>
      <c r="H63" s="1" t="str">
        <f>IF(COUNTIF(Headcount[employee_id],Headcount[[#This Row],[employee_id]])&gt;1,"Yes","No")</f>
        <v>No</v>
      </c>
    </row>
    <row r="64" spans="1:8" x14ac:dyDescent="0.3">
      <c r="A64" s="1" t="s">
        <v>943</v>
      </c>
      <c r="B64" s="1" t="s">
        <v>944</v>
      </c>
      <c r="C64" s="1" t="s">
        <v>19</v>
      </c>
      <c r="D64" s="2">
        <v>44630</v>
      </c>
      <c r="E64" s="1" t="s">
        <v>10</v>
      </c>
      <c r="F64" s="1" t="s">
        <v>14</v>
      </c>
      <c r="G64">
        <v>925806</v>
      </c>
      <c r="H64" s="1" t="str">
        <f>IF(COUNTIF(Headcount[employee_id],Headcount[[#This Row],[employee_id]])&gt;1,"Yes","No")</f>
        <v>No</v>
      </c>
    </row>
    <row r="65" spans="1:8" x14ac:dyDescent="0.3">
      <c r="A65" s="1" t="s">
        <v>945</v>
      </c>
      <c r="B65" s="1" t="s">
        <v>946</v>
      </c>
      <c r="C65" s="1" t="s">
        <v>13</v>
      </c>
      <c r="D65" s="2">
        <v>45010</v>
      </c>
      <c r="E65" s="1" t="s">
        <v>10</v>
      </c>
      <c r="F65" s="1" t="s">
        <v>14</v>
      </c>
      <c r="G65">
        <v>1597807</v>
      </c>
      <c r="H65" s="1" t="str">
        <f>IF(COUNTIF(Headcount[employee_id],Headcount[[#This Row],[employee_id]])&gt;1,"Yes","No")</f>
        <v>No</v>
      </c>
    </row>
    <row r="66" spans="1:8" x14ac:dyDescent="0.3">
      <c r="A66" s="1" t="s">
        <v>947</v>
      </c>
      <c r="B66" s="1" t="s">
        <v>948</v>
      </c>
      <c r="C66" s="1" t="s">
        <v>13</v>
      </c>
      <c r="D66" s="2">
        <v>43760</v>
      </c>
      <c r="E66" s="1" t="s">
        <v>10</v>
      </c>
      <c r="F66" s="1" t="s">
        <v>14</v>
      </c>
      <c r="G66">
        <v>1149833</v>
      </c>
      <c r="H66" s="1" t="str">
        <f>IF(COUNTIF(Headcount[employee_id],Headcount[[#This Row],[employee_id]])&gt;1,"Yes","No")</f>
        <v>No</v>
      </c>
    </row>
    <row r="67" spans="1:8" x14ac:dyDescent="0.3">
      <c r="A67" s="1" t="s">
        <v>949</v>
      </c>
      <c r="B67" s="1" t="s">
        <v>950</v>
      </c>
      <c r="C67" s="1" t="s">
        <v>13</v>
      </c>
      <c r="D67" s="2">
        <v>44853</v>
      </c>
      <c r="E67" s="1" t="s">
        <v>10</v>
      </c>
      <c r="F67" s="1" t="s">
        <v>22</v>
      </c>
      <c r="G67">
        <v>1577162</v>
      </c>
      <c r="H67" s="1" t="str">
        <f>IF(COUNTIF(Headcount[employee_id],Headcount[[#This Row],[employee_id]])&gt;1,"Yes","No")</f>
        <v>No</v>
      </c>
    </row>
    <row r="68" spans="1:8" x14ac:dyDescent="0.3">
      <c r="A68" s="1" t="s">
        <v>951</v>
      </c>
      <c r="B68" s="1" t="s">
        <v>952</v>
      </c>
      <c r="C68" s="1" t="s">
        <v>19</v>
      </c>
      <c r="D68" s="2">
        <v>43477</v>
      </c>
      <c r="E68" s="1" t="s">
        <v>10</v>
      </c>
      <c r="F68" s="1" t="s">
        <v>22</v>
      </c>
      <c r="G68">
        <v>1527114</v>
      </c>
      <c r="H68" s="1" t="str">
        <f>IF(COUNTIF(Headcount[employee_id],Headcount[[#This Row],[employee_id]])&gt;1,"Yes","No")</f>
        <v>No</v>
      </c>
    </row>
    <row r="69" spans="1:8" x14ac:dyDescent="0.3">
      <c r="A69" s="1" t="s">
        <v>953</v>
      </c>
      <c r="B69" s="1" t="s">
        <v>954</v>
      </c>
      <c r="C69" s="1" t="s">
        <v>13</v>
      </c>
      <c r="D69" s="2">
        <v>43770</v>
      </c>
      <c r="E69" s="1" t="s">
        <v>10</v>
      </c>
      <c r="F69" s="1" t="s">
        <v>9</v>
      </c>
      <c r="G69">
        <v>447456</v>
      </c>
      <c r="H69" s="1" t="str">
        <f>IF(COUNTIF(Headcount[employee_id],Headcount[[#This Row],[employee_id]])&gt;1,"Yes","No")</f>
        <v>No</v>
      </c>
    </row>
    <row r="70" spans="1:8" x14ac:dyDescent="0.3">
      <c r="A70" s="1" t="s">
        <v>955</v>
      </c>
      <c r="B70" s="1" t="s">
        <v>956</v>
      </c>
      <c r="C70" s="1" t="s">
        <v>8</v>
      </c>
      <c r="D70" s="2">
        <v>43511</v>
      </c>
      <c r="E70" s="1" t="s">
        <v>10</v>
      </c>
      <c r="F70" s="1" t="s">
        <v>14</v>
      </c>
      <c r="G70">
        <v>1374456</v>
      </c>
      <c r="H70" s="1" t="str">
        <f>IF(COUNTIF(Headcount[employee_id],Headcount[[#This Row],[employee_id]])&gt;1,"Yes","No")</f>
        <v>No</v>
      </c>
    </row>
    <row r="71" spans="1:8" x14ac:dyDescent="0.3">
      <c r="A71" s="1" t="s">
        <v>957</v>
      </c>
      <c r="B71" s="1" t="s">
        <v>958</v>
      </c>
      <c r="C71" s="1" t="s">
        <v>19</v>
      </c>
      <c r="D71" s="2">
        <v>45236</v>
      </c>
      <c r="E71" s="1" t="s">
        <v>10</v>
      </c>
      <c r="F71" s="1" t="s">
        <v>9</v>
      </c>
      <c r="G71">
        <v>1340895</v>
      </c>
      <c r="H71" s="1" t="str">
        <f>IF(COUNTIF(Headcount[employee_id],Headcount[[#This Row],[employee_id]])&gt;1,"Yes","No")</f>
        <v>No</v>
      </c>
    </row>
    <row r="72" spans="1:8" x14ac:dyDescent="0.3">
      <c r="A72" s="1" t="s">
        <v>959</v>
      </c>
      <c r="B72" s="1" t="s">
        <v>960</v>
      </c>
      <c r="C72" s="1" t="s">
        <v>19</v>
      </c>
      <c r="D72" s="2">
        <v>44192</v>
      </c>
      <c r="E72" s="1" t="s">
        <v>10</v>
      </c>
      <c r="F72" s="1" t="s">
        <v>9</v>
      </c>
      <c r="G72">
        <v>1397376</v>
      </c>
      <c r="H72" s="1" t="str">
        <f>IF(COUNTIF(Headcount[employee_id],Headcount[[#This Row],[employee_id]])&gt;1,"Yes","No")</f>
        <v>No</v>
      </c>
    </row>
    <row r="73" spans="1:8" x14ac:dyDescent="0.3">
      <c r="A73" s="1" t="s">
        <v>961</v>
      </c>
      <c r="B73" s="1" t="s">
        <v>962</v>
      </c>
      <c r="C73" s="1" t="s">
        <v>8</v>
      </c>
      <c r="D73" s="2">
        <v>44209</v>
      </c>
      <c r="E73" s="1" t="s">
        <v>10</v>
      </c>
      <c r="F73" s="1" t="s">
        <v>25</v>
      </c>
      <c r="G73">
        <v>560084</v>
      </c>
      <c r="H73" s="1" t="str">
        <f>IF(COUNTIF(Headcount[employee_id],Headcount[[#This Row],[employee_id]])&gt;1,"Yes","No")</f>
        <v>No</v>
      </c>
    </row>
    <row r="74" spans="1:8" x14ac:dyDescent="0.3">
      <c r="A74" s="1" t="s">
        <v>963</v>
      </c>
      <c r="B74" s="1" t="s">
        <v>964</v>
      </c>
      <c r="C74" s="1" t="s">
        <v>19</v>
      </c>
      <c r="D74" s="2">
        <v>44382</v>
      </c>
      <c r="E74" s="1" t="s">
        <v>10</v>
      </c>
      <c r="F74" s="1" t="s">
        <v>9</v>
      </c>
      <c r="G74">
        <v>1536866</v>
      </c>
      <c r="H74" s="1" t="str">
        <f>IF(COUNTIF(Headcount[employee_id],Headcount[[#This Row],[employee_id]])&gt;1,"Yes","No")</f>
        <v>No</v>
      </c>
    </row>
    <row r="75" spans="1:8" x14ac:dyDescent="0.3">
      <c r="A75" s="1" t="s">
        <v>965</v>
      </c>
      <c r="B75" s="1" t="s">
        <v>966</v>
      </c>
      <c r="C75" s="1" t="s">
        <v>8</v>
      </c>
      <c r="D75" s="2">
        <v>44060</v>
      </c>
      <c r="E75" s="1" t="s">
        <v>10</v>
      </c>
      <c r="F75" s="1" t="s">
        <v>25</v>
      </c>
      <c r="G75">
        <v>1527239</v>
      </c>
      <c r="H75" s="1" t="str">
        <f>IF(COUNTIF(Headcount[employee_id],Headcount[[#This Row],[employee_id]])&gt;1,"Yes","No")</f>
        <v>No</v>
      </c>
    </row>
    <row r="76" spans="1:8" x14ac:dyDescent="0.3">
      <c r="A76" s="1" t="s">
        <v>967</v>
      </c>
      <c r="B76" s="1" t="s">
        <v>968</v>
      </c>
      <c r="C76" s="1" t="s">
        <v>19</v>
      </c>
      <c r="D76" s="2">
        <v>43569</v>
      </c>
      <c r="E76" s="1" t="s">
        <v>10</v>
      </c>
      <c r="F76" s="1" t="s">
        <v>22</v>
      </c>
      <c r="G76">
        <v>1680297</v>
      </c>
      <c r="H76" s="1" t="str">
        <f>IF(COUNTIF(Headcount[employee_id],Headcount[[#This Row],[employee_id]])&gt;1,"Yes","No")</f>
        <v>No</v>
      </c>
    </row>
    <row r="77" spans="1:8" x14ac:dyDescent="0.3">
      <c r="A77" s="1" t="s">
        <v>969</v>
      </c>
      <c r="B77" s="1" t="s">
        <v>970</v>
      </c>
      <c r="C77" s="1" t="s">
        <v>19</v>
      </c>
      <c r="D77" s="2">
        <v>44562</v>
      </c>
      <c r="E77" s="1" t="s">
        <v>10</v>
      </c>
      <c r="F77" s="1" t="s">
        <v>9</v>
      </c>
      <c r="G77">
        <v>1483295</v>
      </c>
      <c r="H77" s="1" t="str">
        <f>IF(COUNTIF(Headcount[employee_id],Headcount[[#This Row],[employee_id]])&gt;1,"Yes","No")</f>
        <v>No</v>
      </c>
    </row>
    <row r="78" spans="1:8" x14ac:dyDescent="0.3">
      <c r="A78" s="1" t="s">
        <v>971</v>
      </c>
      <c r="B78" s="1" t="s">
        <v>972</v>
      </c>
      <c r="C78" s="1" t="s">
        <v>13</v>
      </c>
      <c r="D78" s="2">
        <v>43739</v>
      </c>
      <c r="E78" s="1" t="s">
        <v>10</v>
      </c>
      <c r="F78" s="1" t="s">
        <v>25</v>
      </c>
      <c r="G78">
        <v>696054</v>
      </c>
      <c r="H78" s="1" t="str">
        <f>IF(COUNTIF(Headcount[employee_id],Headcount[[#This Row],[employee_id]])&gt;1,"Yes","No")</f>
        <v>No</v>
      </c>
    </row>
    <row r="79" spans="1:8" x14ac:dyDescent="0.3">
      <c r="A79" s="1" t="s">
        <v>973</v>
      </c>
      <c r="B79" s="1" t="s">
        <v>974</v>
      </c>
      <c r="C79" s="1" t="s">
        <v>8</v>
      </c>
      <c r="D79" s="2">
        <v>44851</v>
      </c>
      <c r="E79" s="1" t="s">
        <v>10</v>
      </c>
      <c r="F79" s="1" t="s">
        <v>14</v>
      </c>
      <c r="G79">
        <v>1746156</v>
      </c>
      <c r="H79" s="1" t="str">
        <f>IF(COUNTIF(Headcount[employee_id],Headcount[[#This Row],[employee_id]])&gt;1,"Yes","No")</f>
        <v>No</v>
      </c>
    </row>
    <row r="80" spans="1:8" x14ac:dyDescent="0.3">
      <c r="A80" s="1" t="s">
        <v>975</v>
      </c>
      <c r="B80" s="1" t="s">
        <v>976</v>
      </c>
      <c r="C80" s="1" t="s">
        <v>19</v>
      </c>
      <c r="D80" s="2">
        <v>43860</v>
      </c>
      <c r="E80" s="1" t="s">
        <v>10</v>
      </c>
      <c r="F80" s="1" t="s">
        <v>25</v>
      </c>
      <c r="G80">
        <v>1439001</v>
      </c>
      <c r="H80" s="1" t="str">
        <f>IF(COUNTIF(Headcount[employee_id],Headcount[[#This Row],[employee_id]])&gt;1,"Yes","No")</f>
        <v>No</v>
      </c>
    </row>
    <row r="81" spans="1:8" x14ac:dyDescent="0.3">
      <c r="A81" s="1" t="s">
        <v>977</v>
      </c>
      <c r="B81" s="1" t="s">
        <v>978</v>
      </c>
      <c r="C81" s="1" t="s">
        <v>19</v>
      </c>
      <c r="D81" s="2">
        <v>43536</v>
      </c>
      <c r="E81" s="1" t="s">
        <v>10</v>
      </c>
      <c r="F81" s="1" t="s">
        <v>9</v>
      </c>
      <c r="G81">
        <v>762526</v>
      </c>
      <c r="H81" s="1" t="str">
        <f>IF(COUNTIF(Headcount[employee_id],Headcount[[#This Row],[employee_id]])&gt;1,"Yes","No")</f>
        <v>No</v>
      </c>
    </row>
    <row r="82" spans="1:8" x14ac:dyDescent="0.3">
      <c r="A82" s="1" t="s">
        <v>979</v>
      </c>
      <c r="B82" s="1" t="s">
        <v>980</v>
      </c>
      <c r="C82" s="1" t="s">
        <v>8</v>
      </c>
      <c r="D82" s="2">
        <v>43544</v>
      </c>
      <c r="E82" s="1" t="s">
        <v>10</v>
      </c>
      <c r="F82" s="1" t="s">
        <v>25</v>
      </c>
      <c r="G82">
        <v>681709</v>
      </c>
      <c r="H82" s="1" t="str">
        <f>IF(COUNTIF(Headcount[employee_id],Headcount[[#This Row],[employee_id]])&gt;1,"Yes","No")</f>
        <v>No</v>
      </c>
    </row>
    <row r="83" spans="1:8" x14ac:dyDescent="0.3">
      <c r="A83" s="1" t="s">
        <v>981</v>
      </c>
      <c r="B83" s="1" t="s">
        <v>982</v>
      </c>
      <c r="C83" s="1" t="s">
        <v>8</v>
      </c>
      <c r="D83" s="2">
        <v>44710</v>
      </c>
      <c r="E83" s="1" t="s">
        <v>10</v>
      </c>
      <c r="F83" s="1" t="s">
        <v>25</v>
      </c>
      <c r="G83">
        <v>562421</v>
      </c>
      <c r="H83" s="1" t="str">
        <f>IF(COUNTIF(Headcount[employee_id],Headcount[[#This Row],[employee_id]])&gt;1,"Yes","No")</f>
        <v>No</v>
      </c>
    </row>
    <row r="84" spans="1:8" x14ac:dyDescent="0.3">
      <c r="A84" s="1" t="s">
        <v>983</v>
      </c>
      <c r="B84" s="1" t="s">
        <v>984</v>
      </c>
      <c r="C84" s="1" t="s">
        <v>13</v>
      </c>
      <c r="D84" s="2">
        <v>44099</v>
      </c>
      <c r="E84" s="1" t="s">
        <v>10</v>
      </c>
      <c r="F84" s="1" t="s">
        <v>9</v>
      </c>
      <c r="G84">
        <v>645649</v>
      </c>
      <c r="H84" s="1" t="str">
        <f>IF(COUNTIF(Headcount[employee_id],Headcount[[#This Row],[employee_id]])&gt;1,"Yes","No")</f>
        <v>No</v>
      </c>
    </row>
    <row r="85" spans="1:8" x14ac:dyDescent="0.3">
      <c r="A85" s="1" t="s">
        <v>985</v>
      </c>
      <c r="B85" s="1" t="s">
        <v>986</v>
      </c>
      <c r="C85" s="1" t="s">
        <v>19</v>
      </c>
      <c r="D85" s="2">
        <v>44252</v>
      </c>
      <c r="E85" s="1" t="s">
        <v>10</v>
      </c>
      <c r="F85" s="1" t="s">
        <v>9</v>
      </c>
      <c r="G85">
        <v>527304</v>
      </c>
      <c r="H85" s="1" t="str">
        <f>IF(COUNTIF(Headcount[employee_id],Headcount[[#This Row],[employee_id]])&gt;1,"Yes","No")</f>
        <v>No</v>
      </c>
    </row>
    <row r="86" spans="1:8" x14ac:dyDescent="0.3">
      <c r="A86" s="1" t="s">
        <v>987</v>
      </c>
      <c r="B86" s="1" t="s">
        <v>988</v>
      </c>
      <c r="C86" s="1" t="s">
        <v>19</v>
      </c>
      <c r="D86" s="2">
        <v>44764</v>
      </c>
      <c r="E86" s="1" t="s">
        <v>10</v>
      </c>
      <c r="F86" s="1" t="s">
        <v>14</v>
      </c>
      <c r="G86">
        <v>1325321</v>
      </c>
      <c r="H86" s="1" t="str">
        <f>IF(COUNTIF(Headcount[employee_id],Headcount[[#This Row],[employee_id]])&gt;1,"Yes","No")</f>
        <v>No</v>
      </c>
    </row>
    <row r="87" spans="1:8" x14ac:dyDescent="0.3">
      <c r="A87" s="1" t="s">
        <v>989</v>
      </c>
      <c r="B87" s="1" t="s">
        <v>990</v>
      </c>
      <c r="C87" s="1" t="s">
        <v>19</v>
      </c>
      <c r="D87" s="2">
        <v>45047</v>
      </c>
      <c r="E87" s="1" t="s">
        <v>10</v>
      </c>
      <c r="F87" s="1" t="s">
        <v>25</v>
      </c>
      <c r="G87">
        <v>624337</v>
      </c>
      <c r="H87" s="1" t="str">
        <f>IF(COUNTIF(Headcount[employee_id],Headcount[[#This Row],[employee_id]])&gt;1,"Yes","No")</f>
        <v>No</v>
      </c>
    </row>
    <row r="88" spans="1:8" x14ac:dyDescent="0.3">
      <c r="A88" s="1" t="s">
        <v>991</v>
      </c>
      <c r="B88" s="1" t="s">
        <v>992</v>
      </c>
      <c r="C88" s="1" t="s">
        <v>19</v>
      </c>
      <c r="D88" s="2">
        <v>44594</v>
      </c>
      <c r="E88" s="1" t="s">
        <v>10</v>
      </c>
      <c r="F88" s="1" t="s">
        <v>9</v>
      </c>
      <c r="G88">
        <v>1742996</v>
      </c>
      <c r="H88" s="1" t="str">
        <f>IF(COUNTIF(Headcount[employee_id],Headcount[[#This Row],[employee_id]])&gt;1,"Yes","No")</f>
        <v>No</v>
      </c>
    </row>
    <row r="89" spans="1:8" x14ac:dyDescent="0.3">
      <c r="A89" s="1" t="s">
        <v>993</v>
      </c>
      <c r="B89" s="1" t="s">
        <v>994</v>
      </c>
      <c r="C89" s="1" t="s">
        <v>8</v>
      </c>
      <c r="D89" s="2">
        <v>44806</v>
      </c>
      <c r="E89" s="1" t="s">
        <v>10</v>
      </c>
      <c r="F89" s="1" t="s">
        <v>22</v>
      </c>
      <c r="G89">
        <v>745594</v>
      </c>
      <c r="H89" s="1" t="str">
        <f>IF(COUNTIF(Headcount[employee_id],Headcount[[#This Row],[employee_id]])&gt;1,"Yes","No")</f>
        <v>No</v>
      </c>
    </row>
    <row r="90" spans="1:8" x14ac:dyDescent="0.3">
      <c r="A90" s="1" t="s">
        <v>995</v>
      </c>
      <c r="B90" s="1" t="s">
        <v>996</v>
      </c>
      <c r="C90" s="1" t="s">
        <v>8</v>
      </c>
      <c r="D90" s="2">
        <v>44235</v>
      </c>
      <c r="E90" s="1" t="s">
        <v>10</v>
      </c>
      <c r="F90" s="1" t="s">
        <v>22</v>
      </c>
      <c r="G90">
        <v>1064026</v>
      </c>
      <c r="H90" s="1" t="str">
        <f>IF(COUNTIF(Headcount[employee_id],Headcount[[#This Row],[employee_id]])&gt;1,"Yes","No")</f>
        <v>No</v>
      </c>
    </row>
    <row r="91" spans="1:8" x14ac:dyDescent="0.3">
      <c r="A91" s="1" t="s">
        <v>997</v>
      </c>
      <c r="B91" s="1" t="s">
        <v>998</v>
      </c>
      <c r="C91" s="1" t="s">
        <v>19</v>
      </c>
      <c r="D91" s="2">
        <v>44312</v>
      </c>
      <c r="E91" s="1" t="s">
        <v>10</v>
      </c>
      <c r="F91" s="1" t="s">
        <v>25</v>
      </c>
      <c r="G91">
        <v>1313720</v>
      </c>
      <c r="H91" s="1" t="str">
        <f>IF(COUNTIF(Headcount[employee_id],Headcount[[#This Row],[employee_id]])&gt;1,"Yes","No")</f>
        <v>No</v>
      </c>
    </row>
    <row r="92" spans="1:8" x14ac:dyDescent="0.3">
      <c r="A92" s="1" t="s">
        <v>999</v>
      </c>
      <c r="B92" s="1" t="s">
        <v>1000</v>
      </c>
      <c r="C92" s="1" t="s">
        <v>19</v>
      </c>
      <c r="D92" s="2">
        <v>44747</v>
      </c>
      <c r="E92" s="1" t="s">
        <v>10</v>
      </c>
      <c r="F92" s="1" t="s">
        <v>14</v>
      </c>
      <c r="G92">
        <v>1379915</v>
      </c>
      <c r="H92" s="1" t="str">
        <f>IF(COUNTIF(Headcount[employee_id],Headcount[[#This Row],[employee_id]])&gt;1,"Yes","No")</f>
        <v>No</v>
      </c>
    </row>
    <row r="93" spans="1:8" x14ac:dyDescent="0.3">
      <c r="A93" s="1" t="s">
        <v>1001</v>
      </c>
      <c r="B93" s="1" t="s">
        <v>1002</v>
      </c>
      <c r="C93" s="1" t="s">
        <v>8</v>
      </c>
      <c r="D93" s="2">
        <v>44057</v>
      </c>
      <c r="E93" s="1" t="s">
        <v>10</v>
      </c>
      <c r="F93" s="1" t="s">
        <v>22</v>
      </c>
      <c r="G93">
        <v>1778858</v>
      </c>
      <c r="H93" s="1" t="str">
        <f>IF(COUNTIF(Headcount[employee_id],Headcount[[#This Row],[employee_id]])&gt;1,"Yes","No")</f>
        <v>No</v>
      </c>
    </row>
    <row r="94" spans="1:8" x14ac:dyDescent="0.3">
      <c r="A94" s="1" t="s">
        <v>1003</v>
      </c>
      <c r="B94" s="1" t="s">
        <v>1004</v>
      </c>
      <c r="C94" s="1" t="s">
        <v>13</v>
      </c>
      <c r="D94" s="2">
        <v>44780</v>
      </c>
      <c r="E94" s="1" t="s">
        <v>10</v>
      </c>
      <c r="F94" s="1" t="s">
        <v>9</v>
      </c>
      <c r="G94">
        <v>1122301</v>
      </c>
      <c r="H94" s="1" t="str">
        <f>IF(COUNTIF(Headcount[employee_id],Headcount[[#This Row],[employee_id]])&gt;1,"Yes","No")</f>
        <v>No</v>
      </c>
    </row>
    <row r="95" spans="1:8" x14ac:dyDescent="0.3">
      <c r="A95" s="1" t="s">
        <v>1005</v>
      </c>
      <c r="B95" s="1" t="s">
        <v>1006</v>
      </c>
      <c r="C95" s="1" t="s">
        <v>19</v>
      </c>
      <c r="D95" s="2">
        <v>43991</v>
      </c>
      <c r="E95" s="1" t="s">
        <v>10</v>
      </c>
      <c r="F95" s="1" t="s">
        <v>22</v>
      </c>
      <c r="G95">
        <v>1503484</v>
      </c>
      <c r="H95" s="1" t="str">
        <f>IF(COUNTIF(Headcount[employee_id],Headcount[[#This Row],[employee_id]])&gt;1,"Yes","No")</f>
        <v>No</v>
      </c>
    </row>
    <row r="96" spans="1:8" x14ac:dyDescent="0.3">
      <c r="A96" s="1" t="s">
        <v>1007</v>
      </c>
      <c r="B96" s="1" t="s">
        <v>1008</v>
      </c>
      <c r="C96" s="1" t="s">
        <v>13</v>
      </c>
      <c r="D96" s="2">
        <v>44636</v>
      </c>
      <c r="E96" s="1" t="s">
        <v>10</v>
      </c>
      <c r="F96" s="1" t="s">
        <v>9</v>
      </c>
      <c r="G96">
        <v>1679073</v>
      </c>
      <c r="H96" s="1" t="str">
        <f>IF(COUNTIF(Headcount[employee_id],Headcount[[#This Row],[employee_id]])&gt;1,"Yes","No")</f>
        <v>No</v>
      </c>
    </row>
    <row r="97" spans="1:8" x14ac:dyDescent="0.3">
      <c r="A97" s="1" t="s">
        <v>1009</v>
      </c>
      <c r="B97" s="1" t="s">
        <v>1010</v>
      </c>
      <c r="C97" s="1" t="s">
        <v>13</v>
      </c>
      <c r="D97" s="2">
        <v>44880</v>
      </c>
      <c r="E97" s="1" t="s">
        <v>10</v>
      </c>
      <c r="F97" s="1" t="s">
        <v>14</v>
      </c>
      <c r="G97">
        <v>1031236</v>
      </c>
      <c r="H97" s="1" t="str">
        <f>IF(COUNTIF(Headcount[employee_id],Headcount[[#This Row],[employee_id]])&gt;1,"Yes","No")</f>
        <v>No</v>
      </c>
    </row>
    <row r="98" spans="1:8" x14ac:dyDescent="0.3">
      <c r="A98" s="1" t="s">
        <v>1011</v>
      </c>
      <c r="B98" s="1" t="s">
        <v>1012</v>
      </c>
      <c r="C98" s="1" t="s">
        <v>13</v>
      </c>
      <c r="D98" s="2">
        <v>43525</v>
      </c>
      <c r="E98" s="1" t="s">
        <v>10</v>
      </c>
      <c r="F98" s="1" t="s">
        <v>9</v>
      </c>
      <c r="G98">
        <v>1023817</v>
      </c>
      <c r="H98" s="1" t="str">
        <f>IF(COUNTIF(Headcount[employee_id],Headcount[[#This Row],[employee_id]])&gt;1,"Yes","No")</f>
        <v>No</v>
      </c>
    </row>
    <row r="99" spans="1:8" x14ac:dyDescent="0.3">
      <c r="A99" s="1" t="s">
        <v>1013</v>
      </c>
      <c r="B99" s="1" t="s">
        <v>1014</v>
      </c>
      <c r="C99" s="1" t="s">
        <v>19</v>
      </c>
      <c r="D99" s="2">
        <v>43596</v>
      </c>
      <c r="E99" s="1" t="s">
        <v>10</v>
      </c>
      <c r="F99" s="1" t="s">
        <v>22</v>
      </c>
      <c r="G99">
        <v>695456</v>
      </c>
      <c r="H99" s="1" t="str">
        <f>IF(COUNTIF(Headcount[employee_id],Headcount[[#This Row],[employee_id]])&gt;1,"Yes","No")</f>
        <v>No</v>
      </c>
    </row>
    <row r="100" spans="1:8" x14ac:dyDescent="0.3">
      <c r="A100" s="1" t="s">
        <v>1015</v>
      </c>
      <c r="B100" s="1" t="s">
        <v>1016</v>
      </c>
      <c r="C100" s="1" t="s">
        <v>19</v>
      </c>
      <c r="D100" s="2">
        <v>43818</v>
      </c>
      <c r="E100" s="1" t="s">
        <v>10</v>
      </c>
      <c r="F100" s="1" t="s">
        <v>9</v>
      </c>
      <c r="G100">
        <v>1188273</v>
      </c>
      <c r="H100" s="1" t="str">
        <f>IF(COUNTIF(Headcount[employee_id],Headcount[[#This Row],[employee_id]])&gt;1,"Yes","No")</f>
        <v>No</v>
      </c>
    </row>
    <row r="101" spans="1:8" x14ac:dyDescent="0.3">
      <c r="A101" s="1" t="s">
        <v>1017</v>
      </c>
      <c r="B101" s="1" t="s">
        <v>1018</v>
      </c>
      <c r="C101" s="1" t="s">
        <v>8</v>
      </c>
      <c r="D101" s="2">
        <v>45132</v>
      </c>
      <c r="E101" s="1" t="s">
        <v>10</v>
      </c>
      <c r="F101" s="1" t="s">
        <v>22</v>
      </c>
      <c r="G101">
        <v>787907</v>
      </c>
      <c r="H101" s="1" t="str">
        <f>IF(COUNTIF(Headcount[employee_id],Headcount[[#This Row],[employee_id]])&gt;1,"Yes","No")</f>
        <v>No</v>
      </c>
    </row>
    <row r="102" spans="1:8" x14ac:dyDescent="0.3">
      <c r="A102" s="1" t="s">
        <v>1019</v>
      </c>
      <c r="B102" s="1" t="s">
        <v>1020</v>
      </c>
      <c r="C102" s="1" t="s">
        <v>19</v>
      </c>
      <c r="D102" s="2">
        <v>44440</v>
      </c>
      <c r="E102" s="1" t="s">
        <v>10</v>
      </c>
      <c r="F102" s="1" t="s">
        <v>9</v>
      </c>
      <c r="G102">
        <v>1118619</v>
      </c>
      <c r="H102" s="1" t="str">
        <f>IF(COUNTIF(Headcount[employee_id],Headcount[[#This Row],[employee_id]])&gt;1,"Yes","No")</f>
        <v>No</v>
      </c>
    </row>
    <row r="103" spans="1:8" x14ac:dyDescent="0.3">
      <c r="A103" s="1" t="s">
        <v>1021</v>
      </c>
      <c r="B103" s="1" t="s">
        <v>1022</v>
      </c>
      <c r="C103" s="1" t="s">
        <v>13</v>
      </c>
      <c r="D103" s="2">
        <v>44367</v>
      </c>
      <c r="E103" s="1" t="s">
        <v>10</v>
      </c>
      <c r="F103" s="1" t="s">
        <v>14</v>
      </c>
      <c r="G103">
        <v>1235393</v>
      </c>
      <c r="H103" s="1" t="str">
        <f>IF(COUNTIF(Headcount[employee_id],Headcount[[#This Row],[employee_id]])&gt;1,"Yes","No")</f>
        <v>No</v>
      </c>
    </row>
    <row r="104" spans="1:8" x14ac:dyDescent="0.3">
      <c r="A104" s="1" t="s">
        <v>1023</v>
      </c>
      <c r="B104" s="1" t="s">
        <v>1024</v>
      </c>
      <c r="C104" s="1" t="s">
        <v>8</v>
      </c>
      <c r="D104" s="2">
        <v>43620</v>
      </c>
      <c r="E104" s="1" t="s">
        <v>10</v>
      </c>
      <c r="F104" s="1" t="s">
        <v>9</v>
      </c>
      <c r="G104">
        <v>951053</v>
      </c>
      <c r="H104" s="1" t="str">
        <f>IF(COUNTIF(Headcount[employee_id],Headcount[[#This Row],[employee_id]])&gt;1,"Yes","No")</f>
        <v>No</v>
      </c>
    </row>
    <row r="105" spans="1:8" x14ac:dyDescent="0.3">
      <c r="A105" s="1" t="s">
        <v>1025</v>
      </c>
      <c r="B105" s="1" t="s">
        <v>1026</v>
      </c>
      <c r="C105" s="1" t="s">
        <v>8</v>
      </c>
      <c r="D105" s="2">
        <v>44942</v>
      </c>
      <c r="E105" s="1" t="s">
        <v>10</v>
      </c>
      <c r="F105" s="1" t="s">
        <v>22</v>
      </c>
      <c r="G105">
        <v>1233874</v>
      </c>
      <c r="H105" s="1" t="str">
        <f>IF(COUNTIF(Headcount[employee_id],Headcount[[#This Row],[employee_id]])&gt;1,"Yes","No")</f>
        <v>No</v>
      </c>
    </row>
    <row r="106" spans="1:8" x14ac:dyDescent="0.3">
      <c r="A106" s="1" t="s">
        <v>1027</v>
      </c>
      <c r="B106" s="1" t="s">
        <v>1028</v>
      </c>
      <c r="C106" s="1" t="s">
        <v>19</v>
      </c>
      <c r="D106" s="2">
        <v>43874</v>
      </c>
      <c r="E106" s="1" t="s">
        <v>10</v>
      </c>
      <c r="F106" s="1" t="s">
        <v>9</v>
      </c>
      <c r="G106">
        <v>1012205</v>
      </c>
      <c r="H106" s="1" t="str">
        <f>IF(COUNTIF(Headcount[employee_id],Headcount[[#This Row],[employee_id]])&gt;1,"Yes","No")</f>
        <v>No</v>
      </c>
    </row>
    <row r="107" spans="1:8" x14ac:dyDescent="0.3">
      <c r="A107" s="1" t="s">
        <v>1029</v>
      </c>
      <c r="B107" s="1" t="s">
        <v>1030</v>
      </c>
      <c r="C107" s="1" t="s">
        <v>19</v>
      </c>
      <c r="D107" s="2">
        <v>45160</v>
      </c>
      <c r="E107" s="1" t="s">
        <v>10</v>
      </c>
      <c r="F107" s="1" t="s">
        <v>22</v>
      </c>
      <c r="G107">
        <v>907720</v>
      </c>
      <c r="H107" s="1" t="str">
        <f>IF(COUNTIF(Headcount[employee_id],Headcount[[#This Row],[employee_id]])&gt;1,"Yes","No")</f>
        <v>No</v>
      </c>
    </row>
    <row r="108" spans="1:8" x14ac:dyDescent="0.3">
      <c r="A108" s="1" t="s">
        <v>1031</v>
      </c>
      <c r="B108" s="1" t="s">
        <v>1032</v>
      </c>
      <c r="C108" s="1" t="s">
        <v>19</v>
      </c>
      <c r="D108" s="2">
        <v>43524</v>
      </c>
      <c r="E108" s="1" t="s">
        <v>10</v>
      </c>
      <c r="F108" s="1" t="s">
        <v>25</v>
      </c>
      <c r="G108">
        <v>766481</v>
      </c>
      <c r="H108" s="1" t="str">
        <f>IF(COUNTIF(Headcount[employee_id],Headcount[[#This Row],[employee_id]])&gt;1,"Yes","No")</f>
        <v>No</v>
      </c>
    </row>
    <row r="109" spans="1:8" x14ac:dyDescent="0.3">
      <c r="A109" s="1" t="s">
        <v>1033</v>
      </c>
      <c r="B109" s="1" t="s">
        <v>1034</v>
      </c>
      <c r="C109" s="1" t="s">
        <v>19</v>
      </c>
      <c r="D109" s="2">
        <v>44358</v>
      </c>
      <c r="E109" s="1" t="s">
        <v>10</v>
      </c>
      <c r="F109" s="1" t="s">
        <v>9</v>
      </c>
      <c r="G109">
        <v>653465</v>
      </c>
      <c r="H109" s="1" t="str">
        <f>IF(COUNTIF(Headcount[employee_id],Headcount[[#This Row],[employee_id]])&gt;1,"Yes","No")</f>
        <v>No</v>
      </c>
    </row>
    <row r="110" spans="1:8" x14ac:dyDescent="0.3">
      <c r="A110" s="1" t="s">
        <v>1035</v>
      </c>
      <c r="B110" s="1" t="s">
        <v>1036</v>
      </c>
      <c r="C110" s="1" t="s">
        <v>13</v>
      </c>
      <c r="D110" s="2">
        <v>43877</v>
      </c>
      <c r="E110" s="1" t="s">
        <v>10</v>
      </c>
      <c r="F110" s="1" t="s">
        <v>22</v>
      </c>
      <c r="G110">
        <v>1385631</v>
      </c>
      <c r="H110" s="1" t="str">
        <f>IF(COUNTIF(Headcount[employee_id],Headcount[[#This Row],[employee_id]])&gt;1,"Yes","No")</f>
        <v>No</v>
      </c>
    </row>
    <row r="111" spans="1:8" x14ac:dyDescent="0.3">
      <c r="A111" s="1" t="s">
        <v>1037</v>
      </c>
      <c r="B111" s="1" t="s">
        <v>1038</v>
      </c>
      <c r="C111" s="1" t="s">
        <v>19</v>
      </c>
      <c r="D111" s="2">
        <v>44518</v>
      </c>
      <c r="E111" s="1" t="s">
        <v>10</v>
      </c>
      <c r="F111" s="1" t="s">
        <v>22</v>
      </c>
      <c r="G111">
        <v>573124</v>
      </c>
      <c r="H111" s="1" t="str">
        <f>IF(COUNTIF(Headcount[employee_id],Headcount[[#This Row],[employee_id]])&gt;1,"Yes","No")</f>
        <v>No</v>
      </c>
    </row>
    <row r="112" spans="1:8" x14ac:dyDescent="0.3">
      <c r="A112" s="1" t="s">
        <v>1039</v>
      </c>
      <c r="B112" s="1" t="s">
        <v>1040</v>
      </c>
      <c r="C112" s="1" t="s">
        <v>8</v>
      </c>
      <c r="D112" s="2">
        <v>43514</v>
      </c>
      <c r="E112" s="1" t="s">
        <v>10</v>
      </c>
      <c r="F112" s="1" t="s">
        <v>14</v>
      </c>
      <c r="G112">
        <v>1079075</v>
      </c>
      <c r="H112" s="1" t="str">
        <f>IF(COUNTIF(Headcount[employee_id],Headcount[[#This Row],[employee_id]])&gt;1,"Yes","No")</f>
        <v>No</v>
      </c>
    </row>
    <row r="113" spans="1:8" x14ac:dyDescent="0.3">
      <c r="A113" s="1" t="s">
        <v>1041</v>
      </c>
      <c r="B113" s="1" t="s">
        <v>1042</v>
      </c>
      <c r="C113" s="1" t="s">
        <v>19</v>
      </c>
      <c r="D113" s="2">
        <v>44691</v>
      </c>
      <c r="E113" s="1" t="s">
        <v>10</v>
      </c>
      <c r="F113" s="1" t="s">
        <v>14</v>
      </c>
      <c r="G113">
        <v>1260098</v>
      </c>
      <c r="H113" s="1" t="str">
        <f>IF(COUNTIF(Headcount[employee_id],Headcount[[#This Row],[employee_id]])&gt;1,"Yes","No")</f>
        <v>No</v>
      </c>
    </row>
    <row r="114" spans="1:8" x14ac:dyDescent="0.3">
      <c r="A114" s="1" t="s">
        <v>1043</v>
      </c>
      <c r="B114" s="1" t="s">
        <v>1044</v>
      </c>
      <c r="C114" s="1" t="s">
        <v>13</v>
      </c>
      <c r="D114" s="2">
        <v>43670</v>
      </c>
      <c r="E114" s="1" t="s">
        <v>10</v>
      </c>
      <c r="F114" s="1" t="s">
        <v>14</v>
      </c>
      <c r="G114">
        <v>1639909</v>
      </c>
      <c r="H114" s="1" t="str">
        <f>IF(COUNTIF(Headcount[employee_id],Headcount[[#This Row],[employee_id]])&gt;1,"Yes","No")</f>
        <v>No</v>
      </c>
    </row>
    <row r="115" spans="1:8" x14ac:dyDescent="0.3">
      <c r="A115" s="1" t="s">
        <v>1045</v>
      </c>
      <c r="B115" s="1" t="s">
        <v>1046</v>
      </c>
      <c r="C115" s="1" t="s">
        <v>8</v>
      </c>
      <c r="D115" s="2">
        <v>44674</v>
      </c>
      <c r="E115" s="1" t="s">
        <v>10</v>
      </c>
      <c r="F115" s="1" t="s">
        <v>9</v>
      </c>
      <c r="G115">
        <v>1148924</v>
      </c>
      <c r="H115" s="1" t="str">
        <f>IF(COUNTIF(Headcount[employee_id],Headcount[[#This Row],[employee_id]])&gt;1,"Yes","No")</f>
        <v>No</v>
      </c>
    </row>
    <row r="116" spans="1:8" x14ac:dyDescent="0.3">
      <c r="A116" s="1" t="s">
        <v>1047</v>
      </c>
      <c r="B116" s="1" t="s">
        <v>1048</v>
      </c>
      <c r="C116" s="1" t="s">
        <v>13</v>
      </c>
      <c r="D116" s="2">
        <v>45183</v>
      </c>
      <c r="E116" s="1" t="s">
        <v>10</v>
      </c>
      <c r="F116" s="1" t="s">
        <v>9</v>
      </c>
      <c r="G116">
        <v>1453457</v>
      </c>
      <c r="H116" s="1" t="str">
        <f>IF(COUNTIF(Headcount[employee_id],Headcount[[#This Row],[employee_id]])&gt;1,"Yes","No")</f>
        <v>No</v>
      </c>
    </row>
    <row r="117" spans="1:8" x14ac:dyDescent="0.3">
      <c r="A117" s="1" t="s">
        <v>1049</v>
      </c>
      <c r="B117" s="1" t="s">
        <v>1050</v>
      </c>
      <c r="C117" s="1" t="s">
        <v>8</v>
      </c>
      <c r="D117" s="2">
        <v>43775</v>
      </c>
      <c r="E117" s="1" t="s">
        <v>10</v>
      </c>
      <c r="F117" s="1" t="s">
        <v>9</v>
      </c>
      <c r="G117">
        <v>1312624</v>
      </c>
      <c r="H117" s="1" t="str">
        <f>IF(COUNTIF(Headcount[employee_id],Headcount[[#This Row],[employee_id]])&gt;1,"Yes","No")</f>
        <v>No</v>
      </c>
    </row>
    <row r="118" spans="1:8" x14ac:dyDescent="0.3">
      <c r="A118" s="1" t="s">
        <v>1051</v>
      </c>
      <c r="B118" s="1" t="s">
        <v>1052</v>
      </c>
      <c r="C118" s="1" t="s">
        <v>8</v>
      </c>
      <c r="D118" s="2">
        <v>44544</v>
      </c>
      <c r="E118" s="1" t="s">
        <v>10</v>
      </c>
      <c r="F118" s="1" t="s">
        <v>9</v>
      </c>
      <c r="G118">
        <v>1665485</v>
      </c>
      <c r="H118" s="1" t="str">
        <f>IF(COUNTIF(Headcount[employee_id],Headcount[[#This Row],[employee_id]])&gt;1,"Yes","No")</f>
        <v>No</v>
      </c>
    </row>
    <row r="119" spans="1:8" x14ac:dyDescent="0.3">
      <c r="A119" s="1" t="s">
        <v>1053</v>
      </c>
      <c r="B119" s="1" t="s">
        <v>1054</v>
      </c>
      <c r="C119" s="1" t="s">
        <v>13</v>
      </c>
      <c r="D119" s="2">
        <v>43802</v>
      </c>
      <c r="E119" s="1" t="s">
        <v>10</v>
      </c>
      <c r="F119" s="1" t="s">
        <v>9</v>
      </c>
      <c r="G119">
        <v>1448471</v>
      </c>
      <c r="H119" s="1" t="str">
        <f>IF(COUNTIF(Headcount[employee_id],Headcount[[#This Row],[employee_id]])&gt;1,"Yes","No")</f>
        <v>No</v>
      </c>
    </row>
    <row r="120" spans="1:8" x14ac:dyDescent="0.3">
      <c r="A120" s="1" t="s">
        <v>1055</v>
      </c>
      <c r="B120" s="1" t="s">
        <v>1056</v>
      </c>
      <c r="C120" s="1" t="s">
        <v>8</v>
      </c>
      <c r="D120" s="2">
        <v>43585</v>
      </c>
      <c r="E120" s="1" t="s">
        <v>10</v>
      </c>
      <c r="F120" s="1" t="s">
        <v>25</v>
      </c>
      <c r="G120">
        <v>1211470</v>
      </c>
      <c r="H120" s="1" t="str">
        <f>IF(COUNTIF(Headcount[employee_id],Headcount[[#This Row],[employee_id]])&gt;1,"Yes","No")</f>
        <v>No</v>
      </c>
    </row>
    <row r="121" spans="1:8" x14ac:dyDescent="0.3">
      <c r="A121" s="1" t="s">
        <v>1057</v>
      </c>
      <c r="B121" s="1" t="s">
        <v>1058</v>
      </c>
      <c r="C121" s="1" t="s">
        <v>19</v>
      </c>
      <c r="D121" s="2">
        <v>43959</v>
      </c>
      <c r="E121" s="1" t="s">
        <v>10</v>
      </c>
      <c r="F121" s="1" t="s">
        <v>22</v>
      </c>
      <c r="G121">
        <v>639849</v>
      </c>
      <c r="H121" s="1" t="str">
        <f>IF(COUNTIF(Headcount[employee_id],Headcount[[#This Row],[employee_id]])&gt;1,"Yes","No")</f>
        <v>No</v>
      </c>
    </row>
    <row r="122" spans="1:8" x14ac:dyDescent="0.3">
      <c r="A122" s="1" t="s">
        <v>1059</v>
      </c>
      <c r="B122" s="1" t="s">
        <v>1060</v>
      </c>
      <c r="C122" s="1" t="s">
        <v>19</v>
      </c>
      <c r="D122" s="2">
        <v>44015</v>
      </c>
      <c r="E122" s="1" t="s">
        <v>10</v>
      </c>
      <c r="F122" s="1" t="s">
        <v>22</v>
      </c>
      <c r="G122">
        <v>1135395</v>
      </c>
      <c r="H122" s="1" t="str">
        <f>IF(COUNTIF(Headcount[employee_id],Headcount[[#This Row],[employee_id]])&gt;1,"Yes","No")</f>
        <v>No</v>
      </c>
    </row>
    <row r="123" spans="1:8" x14ac:dyDescent="0.3">
      <c r="A123" s="1" t="s">
        <v>1061</v>
      </c>
      <c r="B123" s="1" t="s">
        <v>1062</v>
      </c>
      <c r="C123" s="1" t="s">
        <v>13</v>
      </c>
      <c r="D123" s="2">
        <v>44339</v>
      </c>
      <c r="E123" s="1" t="s">
        <v>10</v>
      </c>
      <c r="F123" s="1" t="s">
        <v>25</v>
      </c>
      <c r="G123">
        <v>599482</v>
      </c>
      <c r="H123" s="1" t="str">
        <f>IF(COUNTIF(Headcount[employee_id],Headcount[[#This Row],[employee_id]])&gt;1,"Yes","No")</f>
        <v>No</v>
      </c>
    </row>
    <row r="124" spans="1:8" x14ac:dyDescent="0.3">
      <c r="A124" s="1" t="s">
        <v>1063</v>
      </c>
      <c r="B124" s="1" t="s">
        <v>1064</v>
      </c>
      <c r="C124" s="1" t="s">
        <v>13</v>
      </c>
      <c r="D124" s="2">
        <v>44235</v>
      </c>
      <c r="E124" s="1" t="s">
        <v>10</v>
      </c>
      <c r="F124" s="1" t="s">
        <v>14</v>
      </c>
      <c r="G124">
        <v>1102785</v>
      </c>
      <c r="H124" s="1" t="str">
        <f>IF(COUNTIF(Headcount[employee_id],Headcount[[#This Row],[employee_id]])&gt;1,"Yes","No")</f>
        <v>No</v>
      </c>
    </row>
    <row r="125" spans="1:8" x14ac:dyDescent="0.3">
      <c r="A125" s="1" t="s">
        <v>1065</v>
      </c>
      <c r="B125" s="1" t="s">
        <v>1066</v>
      </c>
      <c r="C125" s="1" t="s">
        <v>19</v>
      </c>
      <c r="D125" s="2">
        <v>44554</v>
      </c>
      <c r="E125" s="1" t="s">
        <v>10</v>
      </c>
      <c r="F125" s="1" t="s">
        <v>14</v>
      </c>
      <c r="G125">
        <v>540437</v>
      </c>
      <c r="H125" s="1" t="str">
        <f>IF(COUNTIF(Headcount[employee_id],Headcount[[#This Row],[employee_id]])&gt;1,"Yes","No")</f>
        <v>No</v>
      </c>
    </row>
    <row r="126" spans="1:8" x14ac:dyDescent="0.3">
      <c r="A126" s="1" t="s">
        <v>1067</v>
      </c>
      <c r="B126" s="1" t="s">
        <v>1068</v>
      </c>
      <c r="C126" s="1" t="s">
        <v>8</v>
      </c>
      <c r="D126" s="2">
        <v>44254</v>
      </c>
      <c r="E126" s="1" t="s">
        <v>10</v>
      </c>
      <c r="F126" s="1" t="s">
        <v>14</v>
      </c>
      <c r="G126">
        <v>646158</v>
      </c>
      <c r="H126" s="1" t="str">
        <f>IF(COUNTIF(Headcount[employee_id],Headcount[[#This Row],[employee_id]])&gt;1,"Yes","No")</f>
        <v>No</v>
      </c>
    </row>
    <row r="127" spans="1:8" x14ac:dyDescent="0.3">
      <c r="A127" s="1" t="s">
        <v>1069</v>
      </c>
      <c r="B127" s="1" t="s">
        <v>1070</v>
      </c>
      <c r="C127" s="1" t="s">
        <v>19</v>
      </c>
      <c r="D127" s="2">
        <v>43501</v>
      </c>
      <c r="E127" s="1" t="s">
        <v>10</v>
      </c>
      <c r="F127" s="1" t="s">
        <v>14</v>
      </c>
      <c r="G127">
        <v>1423105</v>
      </c>
      <c r="H127" s="1" t="str">
        <f>IF(COUNTIF(Headcount[employee_id],Headcount[[#This Row],[employee_id]])&gt;1,"Yes","No")</f>
        <v>No</v>
      </c>
    </row>
    <row r="128" spans="1:8" x14ac:dyDescent="0.3">
      <c r="A128" s="1" t="s">
        <v>1071</v>
      </c>
      <c r="B128" s="1" t="s">
        <v>1072</v>
      </c>
      <c r="C128" s="1" t="s">
        <v>13</v>
      </c>
      <c r="D128" s="2">
        <v>45218</v>
      </c>
      <c r="E128" s="1" t="s">
        <v>10</v>
      </c>
      <c r="F128" s="1" t="s">
        <v>22</v>
      </c>
      <c r="G128">
        <v>699645</v>
      </c>
      <c r="H128" s="1" t="str">
        <f>IF(COUNTIF(Headcount[employee_id],Headcount[[#This Row],[employee_id]])&gt;1,"Yes","No")</f>
        <v>No</v>
      </c>
    </row>
    <row r="129" spans="1:8" x14ac:dyDescent="0.3">
      <c r="A129" s="1" t="s">
        <v>1073</v>
      </c>
      <c r="B129" s="1" t="s">
        <v>1074</v>
      </c>
      <c r="C129" s="1" t="s">
        <v>8</v>
      </c>
      <c r="D129" s="2">
        <v>45254</v>
      </c>
      <c r="E129" s="1" t="s">
        <v>10</v>
      </c>
      <c r="F129" s="1" t="s">
        <v>9</v>
      </c>
      <c r="G129">
        <v>435969</v>
      </c>
      <c r="H129" s="1" t="str">
        <f>IF(COUNTIF(Headcount[employee_id],Headcount[[#This Row],[employee_id]])&gt;1,"Yes","No")</f>
        <v>No</v>
      </c>
    </row>
    <row r="130" spans="1:8" x14ac:dyDescent="0.3">
      <c r="A130" s="1" t="s">
        <v>1075</v>
      </c>
      <c r="B130" s="1" t="s">
        <v>1076</v>
      </c>
      <c r="C130" s="1" t="s">
        <v>8</v>
      </c>
      <c r="D130" s="2">
        <v>44031</v>
      </c>
      <c r="E130" s="1" t="s">
        <v>10</v>
      </c>
      <c r="F130" s="1" t="s">
        <v>14</v>
      </c>
      <c r="G130">
        <v>1743173</v>
      </c>
      <c r="H130" s="1" t="str">
        <f>IF(COUNTIF(Headcount[employee_id],Headcount[[#This Row],[employee_id]])&gt;1,"Yes","No")</f>
        <v>No</v>
      </c>
    </row>
    <row r="131" spans="1:8" x14ac:dyDescent="0.3">
      <c r="A131" s="1" t="s">
        <v>1077</v>
      </c>
      <c r="B131" s="1" t="s">
        <v>1078</v>
      </c>
      <c r="C131" s="1" t="s">
        <v>13</v>
      </c>
      <c r="D131" s="2">
        <v>44062</v>
      </c>
      <c r="E131" s="1" t="s">
        <v>10</v>
      </c>
      <c r="F131" s="1" t="s">
        <v>14</v>
      </c>
      <c r="G131">
        <v>946653</v>
      </c>
      <c r="H131" s="1" t="str">
        <f>IF(COUNTIF(Headcount[employee_id],Headcount[[#This Row],[employee_id]])&gt;1,"Yes","No")</f>
        <v>No</v>
      </c>
    </row>
    <row r="132" spans="1:8" x14ac:dyDescent="0.3">
      <c r="A132" s="1" t="s">
        <v>1079</v>
      </c>
      <c r="B132" s="1" t="s">
        <v>1080</v>
      </c>
      <c r="C132" s="1" t="s">
        <v>19</v>
      </c>
      <c r="D132" s="2">
        <v>44365</v>
      </c>
      <c r="E132" s="1" t="s">
        <v>10</v>
      </c>
      <c r="F132" s="1" t="s">
        <v>25</v>
      </c>
      <c r="G132">
        <v>1222253</v>
      </c>
      <c r="H132" s="1" t="str">
        <f>IF(COUNTIF(Headcount[employee_id],Headcount[[#This Row],[employee_id]])&gt;1,"Yes","No")</f>
        <v>No</v>
      </c>
    </row>
    <row r="133" spans="1:8" x14ac:dyDescent="0.3">
      <c r="A133" s="1" t="s">
        <v>1081</v>
      </c>
      <c r="B133" s="1" t="s">
        <v>1082</v>
      </c>
      <c r="C133" s="1" t="s">
        <v>13</v>
      </c>
      <c r="D133" s="2">
        <v>44362</v>
      </c>
      <c r="E133" s="1" t="s">
        <v>10</v>
      </c>
      <c r="F133" s="1" t="s">
        <v>9</v>
      </c>
      <c r="G133">
        <v>1598715</v>
      </c>
      <c r="H133" s="1" t="str">
        <f>IF(COUNTIF(Headcount[employee_id],Headcount[[#This Row],[employee_id]])&gt;1,"Yes","No")</f>
        <v>No</v>
      </c>
    </row>
    <row r="134" spans="1:8" x14ac:dyDescent="0.3">
      <c r="A134" s="1" t="s">
        <v>1083</v>
      </c>
      <c r="B134" s="1" t="s">
        <v>1084</v>
      </c>
      <c r="C134" s="1" t="s">
        <v>13</v>
      </c>
      <c r="D134" s="2">
        <v>44951</v>
      </c>
      <c r="E134" s="1" t="s">
        <v>10</v>
      </c>
      <c r="F134" s="1" t="s">
        <v>14</v>
      </c>
      <c r="G134">
        <v>1540224</v>
      </c>
      <c r="H134" s="1" t="str">
        <f>IF(COUNTIF(Headcount[employee_id],Headcount[[#This Row],[employee_id]])&gt;1,"Yes","No")</f>
        <v>No</v>
      </c>
    </row>
    <row r="135" spans="1:8" x14ac:dyDescent="0.3">
      <c r="A135" s="1" t="s">
        <v>1085</v>
      </c>
      <c r="B135" s="1" t="s">
        <v>1086</v>
      </c>
      <c r="C135" s="1" t="s">
        <v>8</v>
      </c>
      <c r="D135" s="2">
        <v>43506</v>
      </c>
      <c r="E135" s="1" t="s">
        <v>10</v>
      </c>
      <c r="F135" s="1" t="s">
        <v>22</v>
      </c>
      <c r="G135">
        <v>1395582</v>
      </c>
      <c r="H135" s="1" t="str">
        <f>IF(COUNTIF(Headcount[employee_id],Headcount[[#This Row],[employee_id]])&gt;1,"Yes","No")</f>
        <v>No</v>
      </c>
    </row>
    <row r="136" spans="1:8" x14ac:dyDescent="0.3">
      <c r="A136" s="1" t="s">
        <v>1087</v>
      </c>
      <c r="B136" s="1" t="s">
        <v>1088</v>
      </c>
      <c r="C136" s="1" t="s">
        <v>19</v>
      </c>
      <c r="D136" s="2">
        <v>44450</v>
      </c>
      <c r="E136" s="1" t="s">
        <v>10</v>
      </c>
      <c r="F136" s="1" t="s">
        <v>22</v>
      </c>
      <c r="G136">
        <v>720251</v>
      </c>
      <c r="H136" s="1" t="str">
        <f>IF(COUNTIF(Headcount[employee_id],Headcount[[#This Row],[employee_id]])&gt;1,"Yes","No")</f>
        <v>No</v>
      </c>
    </row>
    <row r="137" spans="1:8" x14ac:dyDescent="0.3">
      <c r="A137" s="1" t="s">
        <v>1089</v>
      </c>
      <c r="B137" s="1" t="s">
        <v>1090</v>
      </c>
      <c r="C137" s="1" t="s">
        <v>8</v>
      </c>
      <c r="D137" s="2">
        <v>44326</v>
      </c>
      <c r="E137" s="1" t="s">
        <v>10</v>
      </c>
      <c r="F137" s="1" t="s">
        <v>22</v>
      </c>
      <c r="G137">
        <v>768260</v>
      </c>
      <c r="H137" s="1" t="str">
        <f>IF(COUNTIF(Headcount[employee_id],Headcount[[#This Row],[employee_id]])&gt;1,"Yes","No")</f>
        <v>No</v>
      </c>
    </row>
    <row r="138" spans="1:8" x14ac:dyDescent="0.3">
      <c r="A138" s="1" t="s">
        <v>1091</v>
      </c>
      <c r="B138" s="1" t="s">
        <v>1092</v>
      </c>
      <c r="C138" s="1" t="s">
        <v>8</v>
      </c>
      <c r="D138" s="2">
        <v>45136</v>
      </c>
      <c r="E138" s="1" t="s">
        <v>10</v>
      </c>
      <c r="F138" s="1" t="s">
        <v>25</v>
      </c>
      <c r="G138">
        <v>1461619</v>
      </c>
      <c r="H138" s="1" t="str">
        <f>IF(COUNTIF(Headcount[employee_id],Headcount[[#This Row],[employee_id]])&gt;1,"Yes","No")</f>
        <v>No</v>
      </c>
    </row>
    <row r="139" spans="1:8" x14ac:dyDescent="0.3">
      <c r="A139" s="1" t="s">
        <v>1093</v>
      </c>
      <c r="B139" s="1" t="s">
        <v>1094</v>
      </c>
      <c r="C139" s="1" t="s">
        <v>8</v>
      </c>
      <c r="D139" s="2">
        <v>43910</v>
      </c>
      <c r="E139" s="1" t="s">
        <v>10</v>
      </c>
      <c r="F139" s="1" t="s">
        <v>25</v>
      </c>
      <c r="G139">
        <v>554326</v>
      </c>
      <c r="H139" s="1" t="str">
        <f>IF(COUNTIF(Headcount[employee_id],Headcount[[#This Row],[employee_id]])&gt;1,"Yes","No")</f>
        <v>No</v>
      </c>
    </row>
    <row r="140" spans="1:8" x14ac:dyDescent="0.3">
      <c r="A140" s="1" t="s">
        <v>1095</v>
      </c>
      <c r="B140" s="1" t="s">
        <v>1096</v>
      </c>
      <c r="C140" s="1" t="s">
        <v>19</v>
      </c>
      <c r="D140" s="2">
        <v>44644</v>
      </c>
      <c r="E140" s="1" t="s">
        <v>10</v>
      </c>
      <c r="F140" s="1" t="s">
        <v>9</v>
      </c>
      <c r="G140">
        <v>1383456</v>
      </c>
      <c r="H140" s="1" t="str">
        <f>IF(COUNTIF(Headcount[employee_id],Headcount[[#This Row],[employee_id]])&gt;1,"Yes","No")</f>
        <v>No</v>
      </c>
    </row>
    <row r="141" spans="1:8" x14ac:dyDescent="0.3">
      <c r="A141" s="1" t="s">
        <v>1097</v>
      </c>
      <c r="B141" s="1" t="s">
        <v>1098</v>
      </c>
      <c r="C141" s="1" t="s">
        <v>13</v>
      </c>
      <c r="D141" s="2">
        <v>44194</v>
      </c>
      <c r="E141" s="1" t="s">
        <v>10</v>
      </c>
      <c r="F141" s="1" t="s">
        <v>22</v>
      </c>
      <c r="G141">
        <v>1320603</v>
      </c>
      <c r="H141" s="1" t="str">
        <f>IF(COUNTIF(Headcount[employee_id],Headcount[[#This Row],[employee_id]])&gt;1,"Yes","No")</f>
        <v>No</v>
      </c>
    </row>
    <row r="142" spans="1:8" x14ac:dyDescent="0.3">
      <c r="A142" s="1" t="s">
        <v>1099</v>
      </c>
      <c r="B142" s="1" t="s">
        <v>1100</v>
      </c>
      <c r="C142" s="1" t="s">
        <v>13</v>
      </c>
      <c r="D142" s="2">
        <v>45050</v>
      </c>
      <c r="E142" s="1" t="s">
        <v>10</v>
      </c>
      <c r="F142" s="1" t="s">
        <v>9</v>
      </c>
      <c r="G142">
        <v>1167782</v>
      </c>
      <c r="H142" s="1" t="str">
        <f>IF(COUNTIF(Headcount[employee_id],Headcount[[#This Row],[employee_id]])&gt;1,"Yes","No")</f>
        <v>No</v>
      </c>
    </row>
    <row r="143" spans="1:8" x14ac:dyDescent="0.3">
      <c r="A143" s="1" t="s">
        <v>1101</v>
      </c>
      <c r="B143" s="1" t="s">
        <v>1102</v>
      </c>
      <c r="C143" s="1" t="s">
        <v>8</v>
      </c>
      <c r="D143" s="2">
        <v>44971</v>
      </c>
      <c r="E143" s="1" t="s">
        <v>10</v>
      </c>
      <c r="F143" s="1" t="s">
        <v>25</v>
      </c>
      <c r="G143">
        <v>600282</v>
      </c>
      <c r="H143" s="1" t="str">
        <f>IF(COUNTIF(Headcount[employee_id],Headcount[[#This Row],[employee_id]])&gt;1,"Yes","No")</f>
        <v>No</v>
      </c>
    </row>
    <row r="144" spans="1:8" x14ac:dyDescent="0.3">
      <c r="A144" s="1" t="s">
        <v>1103</v>
      </c>
      <c r="B144" s="1" t="s">
        <v>1104</v>
      </c>
      <c r="C144" s="1" t="s">
        <v>8</v>
      </c>
      <c r="D144" s="2">
        <v>43696</v>
      </c>
      <c r="E144" s="1" t="s">
        <v>10</v>
      </c>
      <c r="F144" s="1" t="s">
        <v>9</v>
      </c>
      <c r="G144">
        <v>1496986</v>
      </c>
      <c r="H144" s="1" t="str">
        <f>IF(COUNTIF(Headcount[employee_id],Headcount[[#This Row],[employee_id]])&gt;1,"Yes","No")</f>
        <v>No</v>
      </c>
    </row>
    <row r="145" spans="1:8" x14ac:dyDescent="0.3">
      <c r="A145" s="1" t="s">
        <v>1105</v>
      </c>
      <c r="B145" s="1" t="s">
        <v>1106</v>
      </c>
      <c r="C145" s="1" t="s">
        <v>8</v>
      </c>
      <c r="D145" s="2">
        <v>44869</v>
      </c>
      <c r="E145" s="1" t="s">
        <v>10</v>
      </c>
      <c r="F145" s="1" t="s">
        <v>22</v>
      </c>
      <c r="G145">
        <v>585113</v>
      </c>
      <c r="H145" s="1" t="str">
        <f>IF(COUNTIF(Headcount[employee_id],Headcount[[#This Row],[employee_id]])&gt;1,"Yes","No")</f>
        <v>No</v>
      </c>
    </row>
    <row r="146" spans="1:8" x14ac:dyDescent="0.3">
      <c r="A146" s="1" t="s">
        <v>1107</v>
      </c>
      <c r="B146" s="1" t="s">
        <v>1108</v>
      </c>
      <c r="C146" s="1" t="s">
        <v>13</v>
      </c>
      <c r="D146" s="2">
        <v>44198</v>
      </c>
      <c r="E146" s="1" t="s">
        <v>10</v>
      </c>
      <c r="F146" s="1" t="s">
        <v>22</v>
      </c>
      <c r="G146">
        <v>1595064</v>
      </c>
      <c r="H146" s="1" t="str">
        <f>IF(COUNTIF(Headcount[employee_id],Headcount[[#This Row],[employee_id]])&gt;1,"Yes","No")</f>
        <v>No</v>
      </c>
    </row>
    <row r="147" spans="1:8" x14ac:dyDescent="0.3">
      <c r="A147" s="1" t="s">
        <v>1109</v>
      </c>
      <c r="B147" s="1" t="s">
        <v>1110</v>
      </c>
      <c r="C147" s="1" t="s">
        <v>13</v>
      </c>
      <c r="D147" s="2">
        <v>44209</v>
      </c>
      <c r="E147" s="1" t="s">
        <v>10</v>
      </c>
      <c r="F147" s="1" t="s">
        <v>25</v>
      </c>
      <c r="G147">
        <v>1361917</v>
      </c>
      <c r="H147" s="1" t="str">
        <f>IF(COUNTIF(Headcount[employee_id],Headcount[[#This Row],[employee_id]])&gt;1,"Yes","No")</f>
        <v>No</v>
      </c>
    </row>
    <row r="148" spans="1:8" x14ac:dyDescent="0.3">
      <c r="A148" s="1" t="s">
        <v>1111</v>
      </c>
      <c r="B148" s="1" t="s">
        <v>1112</v>
      </c>
      <c r="C148" s="1" t="s">
        <v>19</v>
      </c>
      <c r="D148" s="2">
        <v>44238</v>
      </c>
      <c r="E148" s="1" t="s">
        <v>10</v>
      </c>
      <c r="F148" s="1" t="s">
        <v>22</v>
      </c>
      <c r="G148">
        <v>954100</v>
      </c>
      <c r="H148" s="1" t="str">
        <f>IF(COUNTIF(Headcount[employee_id],Headcount[[#This Row],[employee_id]])&gt;1,"Yes","No")</f>
        <v>No</v>
      </c>
    </row>
    <row r="149" spans="1:8" x14ac:dyDescent="0.3">
      <c r="A149" s="1" t="s">
        <v>1113</v>
      </c>
      <c r="B149" s="1" t="s">
        <v>1114</v>
      </c>
      <c r="C149" s="1" t="s">
        <v>13</v>
      </c>
      <c r="D149" s="2">
        <v>43909</v>
      </c>
      <c r="E149" s="1" t="s">
        <v>10</v>
      </c>
      <c r="F149" s="1" t="s">
        <v>14</v>
      </c>
      <c r="G149">
        <v>538064</v>
      </c>
      <c r="H149" s="1" t="str">
        <f>IF(COUNTIF(Headcount[employee_id],Headcount[[#This Row],[employee_id]])&gt;1,"Yes","No")</f>
        <v>No</v>
      </c>
    </row>
    <row r="150" spans="1:8" x14ac:dyDescent="0.3">
      <c r="A150" s="1" t="s">
        <v>1115</v>
      </c>
      <c r="B150" s="1" t="s">
        <v>1116</v>
      </c>
      <c r="C150" s="1" t="s">
        <v>19</v>
      </c>
      <c r="D150" s="2">
        <v>44540</v>
      </c>
      <c r="E150" s="1" t="s">
        <v>10</v>
      </c>
      <c r="F150" s="1" t="s">
        <v>22</v>
      </c>
      <c r="G150">
        <v>1427639</v>
      </c>
      <c r="H150" s="1" t="str">
        <f>IF(COUNTIF(Headcount[employee_id],Headcount[[#This Row],[employee_id]])&gt;1,"Yes","No")</f>
        <v>No</v>
      </c>
    </row>
    <row r="151" spans="1:8" x14ac:dyDescent="0.3">
      <c r="A151" s="1" t="s">
        <v>1117</v>
      </c>
      <c r="B151" s="1" t="s">
        <v>1118</v>
      </c>
      <c r="C151" s="1" t="s">
        <v>13</v>
      </c>
      <c r="D151" s="2">
        <v>44634</v>
      </c>
      <c r="E151" s="1" t="s">
        <v>10</v>
      </c>
      <c r="F151" s="1" t="s">
        <v>22</v>
      </c>
      <c r="G151">
        <v>1251446</v>
      </c>
      <c r="H151" s="1" t="str">
        <f>IF(COUNTIF(Headcount[employee_id],Headcount[[#This Row],[employee_id]])&gt;1,"Yes","No")</f>
        <v>No</v>
      </c>
    </row>
    <row r="152" spans="1:8" x14ac:dyDescent="0.3">
      <c r="A152" s="1" t="s">
        <v>1119</v>
      </c>
      <c r="B152" s="1" t="s">
        <v>1120</v>
      </c>
      <c r="C152" s="1" t="s">
        <v>8</v>
      </c>
      <c r="D152" s="2">
        <v>45063</v>
      </c>
      <c r="E152" s="1" t="s">
        <v>10</v>
      </c>
      <c r="F152" s="1" t="s">
        <v>25</v>
      </c>
      <c r="G152">
        <v>1181563</v>
      </c>
      <c r="H152" s="1" t="str">
        <f>IF(COUNTIF(Headcount[employee_id],Headcount[[#This Row],[employee_id]])&gt;1,"Yes","No")</f>
        <v>No</v>
      </c>
    </row>
    <row r="153" spans="1:8" x14ac:dyDescent="0.3">
      <c r="A153" s="1" t="s">
        <v>1121</v>
      </c>
      <c r="B153" s="1" t="s">
        <v>1122</v>
      </c>
      <c r="C153" s="1" t="s">
        <v>8</v>
      </c>
      <c r="D153" s="2">
        <v>43544</v>
      </c>
      <c r="E153" s="1" t="s">
        <v>10</v>
      </c>
      <c r="F153" s="1" t="s">
        <v>25</v>
      </c>
      <c r="G153">
        <v>493644</v>
      </c>
      <c r="H153" s="1" t="str">
        <f>IF(COUNTIF(Headcount[employee_id],Headcount[[#This Row],[employee_id]])&gt;1,"Yes","No")</f>
        <v>No</v>
      </c>
    </row>
    <row r="154" spans="1:8" x14ac:dyDescent="0.3">
      <c r="A154" s="1" t="s">
        <v>1123</v>
      </c>
      <c r="B154" s="1" t="s">
        <v>1124</v>
      </c>
      <c r="C154" s="1" t="s">
        <v>19</v>
      </c>
      <c r="D154" s="2">
        <v>44884</v>
      </c>
      <c r="E154" s="1" t="s">
        <v>10</v>
      </c>
      <c r="F154" s="1" t="s">
        <v>14</v>
      </c>
      <c r="G154">
        <v>475117</v>
      </c>
      <c r="H154" s="1" t="str">
        <f>IF(COUNTIF(Headcount[employee_id],Headcount[[#This Row],[employee_id]])&gt;1,"Yes","No")</f>
        <v>No</v>
      </c>
    </row>
    <row r="155" spans="1:8" x14ac:dyDescent="0.3">
      <c r="A155" s="1" t="s">
        <v>1125</v>
      </c>
      <c r="B155" s="1" t="s">
        <v>1126</v>
      </c>
      <c r="C155" s="1" t="s">
        <v>8</v>
      </c>
      <c r="D155" s="2">
        <v>44185</v>
      </c>
      <c r="E155" s="1" t="s">
        <v>10</v>
      </c>
      <c r="F155" s="1" t="s">
        <v>9</v>
      </c>
      <c r="G155">
        <v>504644</v>
      </c>
      <c r="H155" s="1" t="str">
        <f>IF(COUNTIF(Headcount[employee_id],Headcount[[#This Row],[employee_id]])&gt;1,"Yes","No")</f>
        <v>No</v>
      </c>
    </row>
    <row r="156" spans="1:8" x14ac:dyDescent="0.3">
      <c r="A156" s="1" t="s">
        <v>1127</v>
      </c>
      <c r="B156" s="1" t="s">
        <v>1128</v>
      </c>
      <c r="C156" s="1" t="s">
        <v>8</v>
      </c>
      <c r="D156" s="2">
        <v>43821</v>
      </c>
      <c r="E156" s="1" t="s">
        <v>10</v>
      </c>
      <c r="F156" s="1" t="s">
        <v>25</v>
      </c>
      <c r="G156">
        <v>1642164</v>
      </c>
      <c r="H156" s="1" t="str">
        <f>IF(COUNTIF(Headcount[employee_id],Headcount[[#This Row],[employee_id]])&gt;1,"Yes","No")</f>
        <v>No</v>
      </c>
    </row>
    <row r="157" spans="1:8" x14ac:dyDescent="0.3">
      <c r="A157" s="1" t="s">
        <v>1129</v>
      </c>
      <c r="B157" s="1" t="s">
        <v>1130</v>
      </c>
      <c r="C157" s="1" t="s">
        <v>13</v>
      </c>
      <c r="D157" s="2">
        <v>43845</v>
      </c>
      <c r="E157" s="1" t="s">
        <v>10</v>
      </c>
      <c r="F157" s="1" t="s">
        <v>14</v>
      </c>
      <c r="G157">
        <v>1260152</v>
      </c>
      <c r="H157" s="1" t="str">
        <f>IF(COUNTIF(Headcount[employee_id],Headcount[[#This Row],[employee_id]])&gt;1,"Yes","No")</f>
        <v>No</v>
      </c>
    </row>
    <row r="158" spans="1:8" x14ac:dyDescent="0.3">
      <c r="A158" s="1" t="s">
        <v>1131</v>
      </c>
      <c r="B158" s="1" t="s">
        <v>1132</v>
      </c>
      <c r="C158" s="1" t="s">
        <v>8</v>
      </c>
      <c r="D158" s="2">
        <v>43643</v>
      </c>
      <c r="E158" s="1" t="s">
        <v>10</v>
      </c>
      <c r="F158" s="1" t="s">
        <v>9</v>
      </c>
      <c r="G158">
        <v>1366187</v>
      </c>
      <c r="H158" s="1" t="str">
        <f>IF(COUNTIF(Headcount[employee_id],Headcount[[#This Row],[employee_id]])&gt;1,"Yes","No")</f>
        <v>No</v>
      </c>
    </row>
    <row r="159" spans="1:8" x14ac:dyDescent="0.3">
      <c r="A159" s="1" t="s">
        <v>1133</v>
      </c>
      <c r="B159" s="1" t="s">
        <v>1134</v>
      </c>
      <c r="C159" s="1" t="s">
        <v>13</v>
      </c>
      <c r="D159" s="2">
        <v>43718</v>
      </c>
      <c r="E159" s="1" t="s">
        <v>10</v>
      </c>
      <c r="F159" s="1" t="s">
        <v>9</v>
      </c>
      <c r="G159">
        <v>562612</v>
      </c>
      <c r="H159" s="1" t="str">
        <f>IF(COUNTIF(Headcount[employee_id],Headcount[[#This Row],[employee_id]])&gt;1,"Yes","No")</f>
        <v>No</v>
      </c>
    </row>
    <row r="160" spans="1:8" x14ac:dyDescent="0.3">
      <c r="A160" s="1" t="s">
        <v>1135</v>
      </c>
      <c r="B160" s="1" t="s">
        <v>1136</v>
      </c>
      <c r="C160" s="1" t="s">
        <v>13</v>
      </c>
      <c r="D160" s="2">
        <v>44844</v>
      </c>
      <c r="E160" s="1" t="s">
        <v>10</v>
      </c>
      <c r="F160" s="1" t="s">
        <v>14</v>
      </c>
      <c r="G160">
        <v>458215</v>
      </c>
      <c r="H160" s="1" t="str">
        <f>IF(COUNTIF(Headcount[employee_id],Headcount[[#This Row],[employee_id]])&gt;1,"Yes","No")</f>
        <v>No</v>
      </c>
    </row>
    <row r="161" spans="1:8" x14ac:dyDescent="0.3">
      <c r="A161" s="1" t="s">
        <v>1137</v>
      </c>
      <c r="B161" s="1" t="s">
        <v>1138</v>
      </c>
      <c r="C161" s="1" t="s">
        <v>8</v>
      </c>
      <c r="D161" s="2">
        <v>44859</v>
      </c>
      <c r="E161" s="1" t="s">
        <v>10</v>
      </c>
      <c r="F161" s="1" t="s">
        <v>25</v>
      </c>
      <c r="G161">
        <v>1299012</v>
      </c>
      <c r="H161" s="1" t="str">
        <f>IF(COUNTIF(Headcount[employee_id],Headcount[[#This Row],[employee_id]])&gt;1,"Yes","No")</f>
        <v>No</v>
      </c>
    </row>
    <row r="162" spans="1:8" x14ac:dyDescent="0.3">
      <c r="A162" s="1" t="s">
        <v>1139</v>
      </c>
      <c r="B162" s="1" t="s">
        <v>1140</v>
      </c>
      <c r="C162" s="1" t="s">
        <v>13</v>
      </c>
      <c r="D162" s="2">
        <v>43617</v>
      </c>
      <c r="E162" s="1" t="s">
        <v>10</v>
      </c>
      <c r="F162" s="1" t="s">
        <v>25</v>
      </c>
      <c r="G162">
        <v>1494471</v>
      </c>
      <c r="H162" s="1" t="str">
        <f>IF(COUNTIF(Headcount[employee_id],Headcount[[#This Row],[employee_id]])&gt;1,"Yes","No")</f>
        <v>No</v>
      </c>
    </row>
    <row r="163" spans="1:8" x14ac:dyDescent="0.3">
      <c r="A163" s="1" t="s">
        <v>1141</v>
      </c>
      <c r="B163" s="1" t="s">
        <v>1142</v>
      </c>
      <c r="C163" s="1" t="s">
        <v>8</v>
      </c>
      <c r="D163" s="2">
        <v>44235</v>
      </c>
      <c r="E163" s="1" t="s">
        <v>10</v>
      </c>
      <c r="F163" s="1" t="s">
        <v>9</v>
      </c>
      <c r="G163">
        <v>1475712</v>
      </c>
      <c r="H163" s="1" t="str">
        <f>IF(COUNTIF(Headcount[employee_id],Headcount[[#This Row],[employee_id]])&gt;1,"Yes","No")</f>
        <v>No</v>
      </c>
    </row>
    <row r="164" spans="1:8" x14ac:dyDescent="0.3">
      <c r="A164" s="1" t="s">
        <v>1143</v>
      </c>
      <c r="B164" s="1" t="s">
        <v>1144</v>
      </c>
      <c r="C164" s="1" t="s">
        <v>19</v>
      </c>
      <c r="D164" s="2">
        <v>44136</v>
      </c>
      <c r="E164" s="1" t="s">
        <v>10</v>
      </c>
      <c r="F164" s="1" t="s">
        <v>22</v>
      </c>
      <c r="G164">
        <v>1264446</v>
      </c>
      <c r="H164" s="1" t="str">
        <f>IF(COUNTIF(Headcount[employee_id],Headcount[[#This Row],[employee_id]])&gt;1,"Yes","No")</f>
        <v>No</v>
      </c>
    </row>
    <row r="165" spans="1:8" x14ac:dyDescent="0.3">
      <c r="A165" s="1" t="s">
        <v>1145</v>
      </c>
      <c r="B165" s="1" t="s">
        <v>1146</v>
      </c>
      <c r="C165" s="1" t="s">
        <v>8</v>
      </c>
      <c r="D165" s="2">
        <v>44630</v>
      </c>
      <c r="E165" s="1" t="s">
        <v>10</v>
      </c>
      <c r="F165" s="1" t="s">
        <v>14</v>
      </c>
      <c r="G165">
        <v>1758792</v>
      </c>
      <c r="H165" s="1" t="str">
        <f>IF(COUNTIF(Headcount[employee_id],Headcount[[#This Row],[employee_id]])&gt;1,"Yes","No")</f>
        <v>No</v>
      </c>
    </row>
    <row r="166" spans="1:8" x14ac:dyDescent="0.3">
      <c r="A166" s="1" t="s">
        <v>1147</v>
      </c>
      <c r="B166" s="1" t="s">
        <v>1148</v>
      </c>
      <c r="C166" s="1" t="s">
        <v>8</v>
      </c>
      <c r="D166" s="2">
        <v>45266</v>
      </c>
      <c r="E166" s="1" t="s">
        <v>10</v>
      </c>
      <c r="F166" s="1" t="s">
        <v>14</v>
      </c>
      <c r="G166">
        <v>782415</v>
      </c>
      <c r="H166" s="1" t="str">
        <f>IF(COUNTIF(Headcount[employee_id],Headcount[[#This Row],[employee_id]])&gt;1,"Yes","No")</f>
        <v>No</v>
      </c>
    </row>
    <row r="167" spans="1:8" x14ac:dyDescent="0.3">
      <c r="A167" s="1" t="s">
        <v>1149</v>
      </c>
      <c r="B167" s="1" t="s">
        <v>1150</v>
      </c>
      <c r="C167" s="1" t="s">
        <v>8</v>
      </c>
      <c r="D167" s="2">
        <v>45129</v>
      </c>
      <c r="E167" s="1" t="s">
        <v>10</v>
      </c>
      <c r="F167" s="1" t="s">
        <v>9</v>
      </c>
      <c r="G167">
        <v>584729</v>
      </c>
      <c r="H167" s="1" t="str">
        <f>IF(COUNTIF(Headcount[employee_id],Headcount[[#This Row],[employee_id]])&gt;1,"Yes","No")</f>
        <v>No</v>
      </c>
    </row>
    <row r="168" spans="1:8" x14ac:dyDescent="0.3">
      <c r="A168" s="1" t="s">
        <v>1151</v>
      </c>
      <c r="B168" s="1" t="s">
        <v>1152</v>
      </c>
      <c r="C168" s="1" t="s">
        <v>19</v>
      </c>
      <c r="D168" s="2">
        <v>44848</v>
      </c>
      <c r="E168" s="1" t="s">
        <v>10</v>
      </c>
      <c r="F168" s="1" t="s">
        <v>9</v>
      </c>
      <c r="G168">
        <v>870321</v>
      </c>
      <c r="H168" s="1" t="str">
        <f>IF(COUNTIF(Headcount[employee_id],Headcount[[#This Row],[employee_id]])&gt;1,"Yes","No")</f>
        <v>No</v>
      </c>
    </row>
    <row r="169" spans="1:8" x14ac:dyDescent="0.3">
      <c r="A169" s="1" t="s">
        <v>1153</v>
      </c>
      <c r="B169" s="1" t="s">
        <v>1154</v>
      </c>
      <c r="C169" s="1" t="s">
        <v>8</v>
      </c>
      <c r="D169" s="2">
        <v>44926</v>
      </c>
      <c r="E169" s="1" t="s">
        <v>10</v>
      </c>
      <c r="F169" s="1" t="s">
        <v>9</v>
      </c>
      <c r="G169">
        <v>515631</v>
      </c>
      <c r="H169" s="1" t="str">
        <f>IF(COUNTIF(Headcount[employee_id],Headcount[[#This Row],[employee_id]])&gt;1,"Yes","No")</f>
        <v>No</v>
      </c>
    </row>
    <row r="170" spans="1:8" x14ac:dyDescent="0.3">
      <c r="A170" s="1" t="s">
        <v>1155</v>
      </c>
      <c r="B170" s="1" t="s">
        <v>1156</v>
      </c>
      <c r="C170" s="1" t="s">
        <v>13</v>
      </c>
      <c r="D170" s="2">
        <v>43637</v>
      </c>
      <c r="E170" s="1" t="s">
        <v>10</v>
      </c>
      <c r="F170" s="1" t="s">
        <v>22</v>
      </c>
      <c r="G170">
        <v>1596664</v>
      </c>
      <c r="H170" s="1" t="str">
        <f>IF(COUNTIF(Headcount[employee_id],Headcount[[#This Row],[employee_id]])&gt;1,"Yes","No")</f>
        <v>No</v>
      </c>
    </row>
    <row r="171" spans="1:8" x14ac:dyDescent="0.3">
      <c r="A171" s="1" t="s">
        <v>1157</v>
      </c>
      <c r="B171" s="1" t="s">
        <v>1158</v>
      </c>
      <c r="C171" s="1" t="s">
        <v>8</v>
      </c>
      <c r="D171" s="2">
        <v>43964</v>
      </c>
      <c r="E171" s="1" t="s">
        <v>10</v>
      </c>
      <c r="F171" s="1" t="s">
        <v>22</v>
      </c>
      <c r="G171">
        <v>1362270</v>
      </c>
      <c r="H171" s="1" t="str">
        <f>IF(COUNTIF(Headcount[employee_id],Headcount[[#This Row],[employee_id]])&gt;1,"Yes","No")</f>
        <v>No</v>
      </c>
    </row>
    <row r="172" spans="1:8" x14ac:dyDescent="0.3">
      <c r="A172" s="1" t="s">
        <v>1159</v>
      </c>
      <c r="B172" s="1" t="s">
        <v>1160</v>
      </c>
      <c r="C172" s="1" t="s">
        <v>8</v>
      </c>
      <c r="D172" s="2">
        <v>44136</v>
      </c>
      <c r="E172" s="1" t="s">
        <v>10</v>
      </c>
      <c r="F172" s="1" t="s">
        <v>22</v>
      </c>
      <c r="G172">
        <v>1604016</v>
      </c>
      <c r="H172" s="1" t="str">
        <f>IF(COUNTIF(Headcount[employee_id],Headcount[[#This Row],[employee_id]])&gt;1,"Yes","No")</f>
        <v>No</v>
      </c>
    </row>
    <row r="173" spans="1:8" x14ac:dyDescent="0.3">
      <c r="A173" s="1" t="s">
        <v>1161</v>
      </c>
      <c r="B173" s="1" t="s">
        <v>1162</v>
      </c>
      <c r="C173" s="1" t="s">
        <v>19</v>
      </c>
      <c r="D173" s="2">
        <v>45211</v>
      </c>
      <c r="E173" s="1" t="s">
        <v>10</v>
      </c>
      <c r="F173" s="1" t="s">
        <v>25</v>
      </c>
      <c r="G173">
        <v>1065238</v>
      </c>
      <c r="H173" s="1" t="str">
        <f>IF(COUNTIF(Headcount[employee_id],Headcount[[#This Row],[employee_id]])&gt;1,"Yes","No")</f>
        <v>No</v>
      </c>
    </row>
    <row r="174" spans="1:8" x14ac:dyDescent="0.3">
      <c r="A174" s="1" t="s">
        <v>1163</v>
      </c>
      <c r="B174" s="1" t="s">
        <v>1164</v>
      </c>
      <c r="C174" s="1" t="s">
        <v>13</v>
      </c>
      <c r="D174" s="2">
        <v>43617</v>
      </c>
      <c r="E174" s="1" t="s">
        <v>10</v>
      </c>
      <c r="F174" s="1" t="s">
        <v>14</v>
      </c>
      <c r="G174">
        <v>1347691</v>
      </c>
      <c r="H174" s="1" t="str">
        <f>IF(COUNTIF(Headcount[employee_id],Headcount[[#This Row],[employee_id]])&gt;1,"Yes","No")</f>
        <v>No</v>
      </c>
    </row>
    <row r="175" spans="1:8" x14ac:dyDescent="0.3">
      <c r="A175" s="1" t="s">
        <v>1165</v>
      </c>
      <c r="B175" s="1" t="s">
        <v>1166</v>
      </c>
      <c r="C175" s="1" t="s">
        <v>13</v>
      </c>
      <c r="D175" s="2">
        <v>44248</v>
      </c>
      <c r="E175" s="1" t="s">
        <v>10</v>
      </c>
      <c r="F175" s="1" t="s">
        <v>14</v>
      </c>
      <c r="G175">
        <v>1692526</v>
      </c>
      <c r="H175" s="1" t="str">
        <f>IF(COUNTIF(Headcount[employee_id],Headcount[[#This Row],[employee_id]])&gt;1,"Yes","No")</f>
        <v>No</v>
      </c>
    </row>
    <row r="176" spans="1:8" x14ac:dyDescent="0.3">
      <c r="A176" s="1" t="s">
        <v>1167</v>
      </c>
      <c r="B176" s="1" t="s">
        <v>1168</v>
      </c>
      <c r="C176" s="1" t="s">
        <v>13</v>
      </c>
      <c r="D176" s="2">
        <v>43969</v>
      </c>
      <c r="E176" s="1" t="s">
        <v>10</v>
      </c>
      <c r="F176" s="1" t="s">
        <v>25</v>
      </c>
      <c r="G176">
        <v>1367870</v>
      </c>
      <c r="H176" s="1" t="str">
        <f>IF(COUNTIF(Headcount[employee_id],Headcount[[#This Row],[employee_id]])&gt;1,"Yes","No")</f>
        <v>No</v>
      </c>
    </row>
    <row r="177" spans="1:8" x14ac:dyDescent="0.3">
      <c r="A177" s="1" t="s">
        <v>1169</v>
      </c>
      <c r="B177" s="1" t="s">
        <v>1170</v>
      </c>
      <c r="C177" s="1" t="s">
        <v>8</v>
      </c>
      <c r="D177" s="2">
        <v>44217</v>
      </c>
      <c r="E177" s="1" t="s">
        <v>10</v>
      </c>
      <c r="F177" s="1" t="s">
        <v>22</v>
      </c>
      <c r="G177">
        <v>1563132</v>
      </c>
      <c r="H177" s="1" t="str">
        <f>IF(COUNTIF(Headcount[employee_id],Headcount[[#This Row],[employee_id]])&gt;1,"Yes","No")</f>
        <v>No</v>
      </c>
    </row>
    <row r="178" spans="1:8" x14ac:dyDescent="0.3">
      <c r="A178" s="1" t="s">
        <v>1171</v>
      </c>
      <c r="B178" s="1" t="s">
        <v>1172</v>
      </c>
      <c r="C178" s="1" t="s">
        <v>19</v>
      </c>
      <c r="D178" s="2">
        <v>44426</v>
      </c>
      <c r="E178" s="1" t="s">
        <v>10</v>
      </c>
      <c r="F178" s="1" t="s">
        <v>25</v>
      </c>
      <c r="G178">
        <v>679362</v>
      </c>
      <c r="H178" s="1" t="str">
        <f>IF(COUNTIF(Headcount[employee_id],Headcount[[#This Row],[employee_id]])&gt;1,"Yes","No")</f>
        <v>No</v>
      </c>
    </row>
    <row r="179" spans="1:8" x14ac:dyDescent="0.3">
      <c r="A179" s="1" t="s">
        <v>1173</v>
      </c>
      <c r="B179" s="1" t="s">
        <v>1174</v>
      </c>
      <c r="C179" s="1" t="s">
        <v>19</v>
      </c>
      <c r="D179" s="2">
        <v>44866</v>
      </c>
      <c r="E179" s="1" t="s">
        <v>10</v>
      </c>
      <c r="F179" s="1" t="s">
        <v>22</v>
      </c>
      <c r="G179">
        <v>911658</v>
      </c>
      <c r="H179" s="1" t="str">
        <f>IF(COUNTIF(Headcount[employee_id],Headcount[[#This Row],[employee_id]])&gt;1,"Yes","No")</f>
        <v>No</v>
      </c>
    </row>
    <row r="180" spans="1:8" x14ac:dyDescent="0.3">
      <c r="A180" s="1" t="s">
        <v>1175</v>
      </c>
      <c r="B180" s="1" t="s">
        <v>1176</v>
      </c>
      <c r="C180" s="1" t="s">
        <v>19</v>
      </c>
      <c r="D180" s="2">
        <v>44476</v>
      </c>
      <c r="E180" s="1" t="s">
        <v>10</v>
      </c>
      <c r="F180" s="1" t="s">
        <v>9</v>
      </c>
      <c r="G180">
        <v>719059</v>
      </c>
      <c r="H180" s="1" t="str">
        <f>IF(COUNTIF(Headcount[employee_id],Headcount[[#This Row],[employee_id]])&gt;1,"Yes","No")</f>
        <v>No</v>
      </c>
    </row>
    <row r="181" spans="1:8" x14ac:dyDescent="0.3">
      <c r="A181" s="1" t="s">
        <v>1177</v>
      </c>
      <c r="B181" s="1" t="s">
        <v>1178</v>
      </c>
      <c r="C181" s="1" t="s">
        <v>8</v>
      </c>
      <c r="D181" s="2">
        <v>44155</v>
      </c>
      <c r="E181" s="1" t="s">
        <v>10</v>
      </c>
      <c r="F181" s="1" t="s">
        <v>9</v>
      </c>
      <c r="G181">
        <v>1739335</v>
      </c>
      <c r="H181" s="1" t="str">
        <f>IF(COUNTIF(Headcount[employee_id],Headcount[[#This Row],[employee_id]])&gt;1,"Yes","No")</f>
        <v>No</v>
      </c>
    </row>
    <row r="182" spans="1:8" x14ac:dyDescent="0.3">
      <c r="A182" s="1" t="s">
        <v>1179</v>
      </c>
      <c r="B182" s="1" t="s">
        <v>1180</v>
      </c>
      <c r="C182" s="1" t="s">
        <v>13</v>
      </c>
      <c r="D182" s="2">
        <v>44057</v>
      </c>
      <c r="E182" s="1" t="s">
        <v>10</v>
      </c>
      <c r="F182" s="1" t="s">
        <v>9</v>
      </c>
      <c r="G182">
        <v>1349185</v>
      </c>
      <c r="H182" s="1" t="str">
        <f>IF(COUNTIF(Headcount[employee_id],Headcount[[#This Row],[employee_id]])&gt;1,"Yes","No")</f>
        <v>No</v>
      </c>
    </row>
    <row r="183" spans="1:8" x14ac:dyDescent="0.3">
      <c r="A183" s="1" t="s">
        <v>1181</v>
      </c>
      <c r="B183" s="1" t="s">
        <v>1182</v>
      </c>
      <c r="C183" s="1" t="s">
        <v>19</v>
      </c>
      <c r="D183" s="2">
        <v>45063</v>
      </c>
      <c r="E183" s="1" t="s">
        <v>10</v>
      </c>
      <c r="F183" s="1" t="s">
        <v>9</v>
      </c>
      <c r="G183">
        <v>1669434</v>
      </c>
      <c r="H183" s="1" t="str">
        <f>IF(COUNTIF(Headcount[employee_id],Headcount[[#This Row],[employee_id]])&gt;1,"Yes","No")</f>
        <v>No</v>
      </c>
    </row>
    <row r="184" spans="1:8" x14ac:dyDescent="0.3">
      <c r="A184" s="1" t="s">
        <v>1183</v>
      </c>
      <c r="B184" s="1" t="s">
        <v>1184</v>
      </c>
      <c r="C184" s="1" t="s">
        <v>8</v>
      </c>
      <c r="D184" s="2">
        <v>44859</v>
      </c>
      <c r="E184" s="1" t="s">
        <v>10</v>
      </c>
      <c r="F184" s="1" t="s">
        <v>14</v>
      </c>
      <c r="G184">
        <v>472059</v>
      </c>
      <c r="H184" s="1" t="str">
        <f>IF(COUNTIF(Headcount[employee_id],Headcount[[#This Row],[employee_id]])&gt;1,"Yes","No")</f>
        <v>No</v>
      </c>
    </row>
    <row r="185" spans="1:8" x14ac:dyDescent="0.3">
      <c r="A185" s="1" t="s">
        <v>1185</v>
      </c>
      <c r="B185" s="1" t="s">
        <v>1186</v>
      </c>
      <c r="C185" s="1" t="s">
        <v>19</v>
      </c>
      <c r="D185" s="2">
        <v>43880</v>
      </c>
      <c r="E185" s="1" t="s">
        <v>10</v>
      </c>
      <c r="F185" s="1" t="s">
        <v>9</v>
      </c>
      <c r="G185">
        <v>1543548</v>
      </c>
      <c r="H185" s="1" t="str">
        <f>IF(COUNTIF(Headcount[employee_id],Headcount[[#This Row],[employee_id]])&gt;1,"Yes","No")</f>
        <v>No</v>
      </c>
    </row>
    <row r="186" spans="1:8" x14ac:dyDescent="0.3">
      <c r="A186" s="1" t="s">
        <v>1187</v>
      </c>
      <c r="B186" s="1" t="s">
        <v>1188</v>
      </c>
      <c r="C186" s="1" t="s">
        <v>8</v>
      </c>
      <c r="D186" s="2">
        <v>43849</v>
      </c>
      <c r="E186" s="1" t="s">
        <v>10</v>
      </c>
      <c r="F186" s="1" t="s">
        <v>25</v>
      </c>
      <c r="G186">
        <v>915321</v>
      </c>
      <c r="H186" s="1" t="str">
        <f>IF(COUNTIF(Headcount[employee_id],Headcount[[#This Row],[employee_id]])&gt;1,"Yes","No")</f>
        <v>No</v>
      </c>
    </row>
    <row r="187" spans="1:8" x14ac:dyDescent="0.3">
      <c r="A187" s="1" t="s">
        <v>1189</v>
      </c>
      <c r="B187" s="1" t="s">
        <v>1190</v>
      </c>
      <c r="C187" s="1" t="s">
        <v>8</v>
      </c>
      <c r="D187" s="2">
        <v>45247</v>
      </c>
      <c r="E187" s="1" t="s">
        <v>10</v>
      </c>
      <c r="F187" s="1" t="s">
        <v>14</v>
      </c>
      <c r="G187">
        <v>1102567</v>
      </c>
      <c r="H187" s="1" t="str">
        <f>IF(COUNTIF(Headcount[employee_id],Headcount[[#This Row],[employee_id]])&gt;1,"Yes","No")</f>
        <v>No</v>
      </c>
    </row>
    <row r="188" spans="1:8" x14ac:dyDescent="0.3">
      <c r="A188" s="1" t="s">
        <v>1191</v>
      </c>
      <c r="B188" s="1" t="s">
        <v>1192</v>
      </c>
      <c r="C188" s="1" t="s">
        <v>19</v>
      </c>
      <c r="D188" s="2">
        <v>43831</v>
      </c>
      <c r="E188" s="1" t="s">
        <v>760</v>
      </c>
      <c r="F188" s="1" t="s">
        <v>14</v>
      </c>
      <c r="G188">
        <v>651136</v>
      </c>
      <c r="H188" s="1" t="str">
        <f>IF(COUNTIF(Headcount[employee_id],Headcount[[#This Row],[employee_id]])&gt;1,"Yes","No")</f>
        <v>No</v>
      </c>
    </row>
    <row r="189" spans="1:8" x14ac:dyDescent="0.3">
      <c r="A189" s="1" t="s">
        <v>1193</v>
      </c>
      <c r="B189" s="1" t="s">
        <v>1194</v>
      </c>
      <c r="C189" s="1" t="s">
        <v>19</v>
      </c>
      <c r="D189" s="2">
        <v>44021</v>
      </c>
      <c r="E189" s="1" t="s">
        <v>760</v>
      </c>
      <c r="F189" s="1" t="s">
        <v>14</v>
      </c>
      <c r="G189">
        <v>1186647</v>
      </c>
      <c r="H189" s="1" t="str">
        <f>IF(COUNTIF(Headcount[employee_id],Headcount[[#This Row],[employee_id]])&gt;1,"Yes","No")</f>
        <v>No</v>
      </c>
    </row>
    <row r="190" spans="1:8" x14ac:dyDescent="0.3">
      <c r="A190" s="1" t="s">
        <v>1195</v>
      </c>
      <c r="B190" s="1" t="s">
        <v>1196</v>
      </c>
      <c r="C190" s="1" t="s">
        <v>8</v>
      </c>
      <c r="D190" s="2">
        <v>44505</v>
      </c>
      <c r="E190" s="1" t="s">
        <v>760</v>
      </c>
      <c r="F190" s="1" t="s">
        <v>22</v>
      </c>
      <c r="G190">
        <v>1374552</v>
      </c>
      <c r="H190" s="1" t="str">
        <f>IF(COUNTIF(Headcount[employee_id],Headcount[[#This Row],[employee_id]])&gt;1,"Yes","No")</f>
        <v>No</v>
      </c>
    </row>
    <row r="191" spans="1:8" x14ac:dyDescent="0.3">
      <c r="A191" s="1" t="s">
        <v>1197</v>
      </c>
      <c r="B191" s="1" t="s">
        <v>1198</v>
      </c>
      <c r="C191" s="1" t="s">
        <v>8</v>
      </c>
      <c r="D191" s="2">
        <v>44355</v>
      </c>
      <c r="E191" s="1" t="s">
        <v>760</v>
      </c>
      <c r="F191" s="1" t="s">
        <v>14</v>
      </c>
      <c r="G191">
        <v>1639504</v>
      </c>
      <c r="H191" s="1" t="str">
        <f>IF(COUNTIF(Headcount[employee_id],Headcount[[#This Row],[employee_id]])&gt;1,"Yes","No")</f>
        <v>No</v>
      </c>
    </row>
    <row r="192" spans="1:8" x14ac:dyDescent="0.3">
      <c r="A192" s="1" t="s">
        <v>1199</v>
      </c>
      <c r="B192" s="1" t="s">
        <v>1200</v>
      </c>
      <c r="C192" s="1" t="s">
        <v>8</v>
      </c>
      <c r="D192" s="2">
        <v>44427</v>
      </c>
      <c r="E192" s="1" t="s">
        <v>760</v>
      </c>
      <c r="F192" s="1" t="s">
        <v>22</v>
      </c>
      <c r="G192">
        <v>1438632</v>
      </c>
      <c r="H192" s="1" t="str">
        <f>IF(COUNTIF(Headcount[employee_id],Headcount[[#This Row],[employee_id]])&gt;1,"Yes","No")</f>
        <v>No</v>
      </c>
    </row>
    <row r="193" spans="1:8" x14ac:dyDescent="0.3">
      <c r="A193" s="1" t="s">
        <v>1201</v>
      </c>
      <c r="B193" s="1" t="s">
        <v>1202</v>
      </c>
      <c r="C193" s="1" t="s">
        <v>8</v>
      </c>
      <c r="D193" s="2">
        <v>43809</v>
      </c>
      <c r="E193" s="1" t="s">
        <v>760</v>
      </c>
      <c r="F193" s="1" t="s">
        <v>22</v>
      </c>
      <c r="G193">
        <v>1109960</v>
      </c>
      <c r="H193" s="1" t="str">
        <f>IF(COUNTIF(Headcount[employee_id],Headcount[[#This Row],[employee_id]])&gt;1,"Yes","No")</f>
        <v>No</v>
      </c>
    </row>
    <row r="194" spans="1:8" x14ac:dyDescent="0.3">
      <c r="A194" s="1" t="s">
        <v>1203</v>
      </c>
      <c r="B194" s="1" t="s">
        <v>1204</v>
      </c>
      <c r="C194" s="1" t="s">
        <v>8</v>
      </c>
      <c r="D194" s="2">
        <v>43994</v>
      </c>
      <c r="E194" s="1" t="s">
        <v>760</v>
      </c>
      <c r="F194" s="1" t="s">
        <v>22</v>
      </c>
      <c r="G194">
        <v>1542785</v>
      </c>
      <c r="H194" s="1" t="str">
        <f>IF(COUNTIF(Headcount[employee_id],Headcount[[#This Row],[employee_id]])&gt;1,"Yes","No")</f>
        <v>No</v>
      </c>
    </row>
    <row r="195" spans="1:8" x14ac:dyDescent="0.3">
      <c r="A195" s="1" t="s">
        <v>1205</v>
      </c>
      <c r="B195" s="1" t="s">
        <v>1206</v>
      </c>
      <c r="C195" s="1" t="s">
        <v>8</v>
      </c>
      <c r="D195" s="2">
        <v>44714</v>
      </c>
      <c r="E195" s="1" t="s">
        <v>760</v>
      </c>
      <c r="F195" s="1" t="s">
        <v>9</v>
      </c>
      <c r="G195">
        <v>857005</v>
      </c>
      <c r="H195" s="1" t="str">
        <f>IF(COUNTIF(Headcount[employee_id],Headcount[[#This Row],[employee_id]])&gt;1,"Yes","No")</f>
        <v>No</v>
      </c>
    </row>
    <row r="196" spans="1:8" x14ac:dyDescent="0.3">
      <c r="A196" s="1" t="s">
        <v>1207</v>
      </c>
      <c r="B196" s="1" t="s">
        <v>1208</v>
      </c>
      <c r="C196" s="1" t="s">
        <v>19</v>
      </c>
      <c r="D196" s="2">
        <v>44428</v>
      </c>
      <c r="E196" s="1" t="s">
        <v>760</v>
      </c>
      <c r="F196" s="1" t="s">
        <v>22</v>
      </c>
      <c r="G196">
        <v>678484</v>
      </c>
      <c r="H196" s="1" t="str">
        <f>IF(COUNTIF(Headcount[employee_id],Headcount[[#This Row],[employee_id]])&gt;1,"Yes","No")</f>
        <v>No</v>
      </c>
    </row>
    <row r="197" spans="1:8" x14ac:dyDescent="0.3">
      <c r="A197" s="1" t="s">
        <v>1209</v>
      </c>
      <c r="B197" s="1" t="s">
        <v>1210</v>
      </c>
      <c r="C197" s="1" t="s">
        <v>19</v>
      </c>
      <c r="D197" s="2">
        <v>43799</v>
      </c>
      <c r="E197" s="1" t="s">
        <v>760</v>
      </c>
      <c r="F197" s="1" t="s">
        <v>22</v>
      </c>
      <c r="G197">
        <v>1086384</v>
      </c>
      <c r="H197" s="1" t="str">
        <f>IF(COUNTIF(Headcount[employee_id],Headcount[[#This Row],[employee_id]])&gt;1,"Yes","No")</f>
        <v>No</v>
      </c>
    </row>
    <row r="198" spans="1:8" x14ac:dyDescent="0.3">
      <c r="A198" s="1" t="s">
        <v>1211</v>
      </c>
      <c r="B198" s="1" t="s">
        <v>1212</v>
      </c>
      <c r="C198" s="1" t="s">
        <v>19</v>
      </c>
      <c r="D198" s="2">
        <v>43623</v>
      </c>
      <c r="E198" s="1" t="s">
        <v>760</v>
      </c>
      <c r="F198" s="1" t="s">
        <v>14</v>
      </c>
      <c r="G198">
        <v>686897</v>
      </c>
      <c r="H198" s="1" t="str">
        <f>IF(COUNTIF(Headcount[employee_id],Headcount[[#This Row],[employee_id]])&gt;1,"Yes","No")</f>
        <v>No</v>
      </c>
    </row>
    <row r="199" spans="1:8" x14ac:dyDescent="0.3">
      <c r="A199" s="1" t="s">
        <v>1213</v>
      </c>
      <c r="B199" s="1" t="s">
        <v>1214</v>
      </c>
      <c r="C199" s="1" t="s">
        <v>13</v>
      </c>
      <c r="D199" s="2">
        <v>43767</v>
      </c>
      <c r="E199" s="1" t="s">
        <v>760</v>
      </c>
      <c r="F199" s="1" t="s">
        <v>14</v>
      </c>
      <c r="G199">
        <v>1464583</v>
      </c>
      <c r="H199" s="1" t="str">
        <f>IF(COUNTIF(Headcount[employee_id],Headcount[[#This Row],[employee_id]])&gt;1,"Yes","No")</f>
        <v>No</v>
      </c>
    </row>
    <row r="200" spans="1:8" x14ac:dyDescent="0.3">
      <c r="A200" s="1" t="s">
        <v>1215</v>
      </c>
      <c r="B200" s="1" t="s">
        <v>1216</v>
      </c>
      <c r="C200" s="1" t="s">
        <v>8</v>
      </c>
      <c r="D200" s="2">
        <v>43506</v>
      </c>
      <c r="E200" s="1" t="s">
        <v>760</v>
      </c>
      <c r="F200" s="1" t="s">
        <v>9</v>
      </c>
      <c r="G200">
        <v>1272320</v>
      </c>
      <c r="H200" s="1" t="str">
        <f>IF(COUNTIF(Headcount[employee_id],Headcount[[#This Row],[employee_id]])&gt;1,"Yes","No")</f>
        <v>No</v>
      </c>
    </row>
    <row r="201" spans="1:8" x14ac:dyDescent="0.3">
      <c r="A201" s="1" t="s">
        <v>1217</v>
      </c>
      <c r="B201" s="1" t="s">
        <v>1218</v>
      </c>
      <c r="C201" s="1" t="s">
        <v>13</v>
      </c>
      <c r="D201" s="2">
        <v>44808</v>
      </c>
      <c r="E201" s="1" t="s">
        <v>760</v>
      </c>
      <c r="F201" s="1" t="s">
        <v>25</v>
      </c>
      <c r="G201">
        <v>728593</v>
      </c>
      <c r="H201" s="1" t="str">
        <f>IF(COUNTIF(Headcount[employee_id],Headcount[[#This Row],[employee_id]])&gt;1,"Yes","No")</f>
        <v>No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7E7A-69F3-424F-8BEC-6EE47F5CE07F}">
  <dimension ref="A1:F121"/>
  <sheetViews>
    <sheetView workbookViewId="0"/>
  </sheetViews>
  <sheetFormatPr defaultRowHeight="14.4" x14ac:dyDescent="0.3"/>
  <cols>
    <col min="1" max="1" width="10.6640625" bestFit="1" customWidth="1"/>
    <col min="2" max="2" width="28.6640625" bestFit="1" customWidth="1"/>
    <col min="3" max="5" width="10.6640625" bestFit="1" customWidth="1"/>
    <col min="6" max="6" width="11.33203125" bestFit="1" customWidth="1"/>
  </cols>
  <sheetData>
    <row r="1" spans="1:6" x14ac:dyDescent="0.3">
      <c r="A1" t="s">
        <v>1219</v>
      </c>
      <c r="B1" t="s">
        <v>1220</v>
      </c>
      <c r="C1" t="s">
        <v>1221</v>
      </c>
      <c r="D1" t="s">
        <v>4</v>
      </c>
      <c r="E1" t="s">
        <v>1222</v>
      </c>
      <c r="F1" t="s">
        <v>22289</v>
      </c>
    </row>
    <row r="2" spans="1:6" x14ac:dyDescent="0.3">
      <c r="A2" s="1" t="s">
        <v>1223</v>
      </c>
      <c r="B2" s="1" t="s">
        <v>1224</v>
      </c>
      <c r="C2" s="1" t="s">
        <v>1225</v>
      </c>
      <c r="D2" s="1" t="s">
        <v>22</v>
      </c>
      <c r="E2" s="1" t="s">
        <v>1226</v>
      </c>
      <c r="F2" s="1" t="str">
        <f>IF(COUNTIF(Vendors[vendor_id],Vendors[[#This Row],[vendor_id]])&gt;1,"Yes","No")</f>
        <v>No</v>
      </c>
    </row>
    <row r="3" spans="1:6" x14ac:dyDescent="0.3">
      <c r="A3" s="1" t="s">
        <v>1227</v>
      </c>
      <c r="B3" s="1" t="s">
        <v>1228</v>
      </c>
      <c r="C3" s="1" t="s">
        <v>1229</v>
      </c>
      <c r="D3" s="1" t="s">
        <v>25</v>
      </c>
      <c r="E3" s="1" t="s">
        <v>1226</v>
      </c>
      <c r="F3" s="1" t="str">
        <f>IF(COUNTIF(Vendors[vendor_id],Vendors[[#This Row],[vendor_id]])&gt;1,"Yes","No")</f>
        <v>No</v>
      </c>
    </row>
    <row r="4" spans="1:6" x14ac:dyDescent="0.3">
      <c r="A4" s="1" t="s">
        <v>1230</v>
      </c>
      <c r="B4" s="1" t="s">
        <v>1231</v>
      </c>
      <c r="C4" s="1" t="s">
        <v>1232</v>
      </c>
      <c r="D4" s="1" t="s">
        <v>9</v>
      </c>
      <c r="E4" s="1" t="s">
        <v>1226</v>
      </c>
      <c r="F4" s="1" t="str">
        <f>IF(COUNTIF(Vendors[vendor_id],Vendors[[#This Row],[vendor_id]])&gt;1,"Yes","No")</f>
        <v>No</v>
      </c>
    </row>
    <row r="5" spans="1:6" x14ac:dyDescent="0.3">
      <c r="A5" s="1" t="s">
        <v>1233</v>
      </c>
      <c r="B5" s="1" t="s">
        <v>1234</v>
      </c>
      <c r="C5" s="1" t="s">
        <v>1235</v>
      </c>
      <c r="D5" s="1" t="s">
        <v>9</v>
      </c>
      <c r="E5" s="1" t="s">
        <v>1226</v>
      </c>
      <c r="F5" s="1" t="str">
        <f>IF(COUNTIF(Vendors[vendor_id],Vendors[[#This Row],[vendor_id]])&gt;1,"Yes","No")</f>
        <v>No</v>
      </c>
    </row>
    <row r="6" spans="1:6" x14ac:dyDescent="0.3">
      <c r="A6" s="1" t="s">
        <v>1236</v>
      </c>
      <c r="B6" s="1" t="s">
        <v>1237</v>
      </c>
      <c r="C6" s="1" t="s">
        <v>1235</v>
      </c>
      <c r="D6" s="1" t="s">
        <v>9</v>
      </c>
      <c r="E6" s="1" t="s">
        <v>1226</v>
      </c>
      <c r="F6" s="1" t="str">
        <f>IF(COUNTIF(Vendors[vendor_id],Vendors[[#This Row],[vendor_id]])&gt;1,"Yes","No")</f>
        <v>No</v>
      </c>
    </row>
    <row r="7" spans="1:6" x14ac:dyDescent="0.3">
      <c r="A7" s="1" t="s">
        <v>1238</v>
      </c>
      <c r="B7" s="1" t="s">
        <v>1239</v>
      </c>
      <c r="C7" s="1" t="s">
        <v>1225</v>
      </c>
      <c r="D7" s="1" t="s">
        <v>25</v>
      </c>
      <c r="E7" s="1" t="s">
        <v>1226</v>
      </c>
      <c r="F7" s="1" t="str">
        <f>IF(COUNTIF(Vendors[vendor_id],Vendors[[#This Row],[vendor_id]])&gt;1,"Yes","No")</f>
        <v>No</v>
      </c>
    </row>
    <row r="8" spans="1:6" x14ac:dyDescent="0.3">
      <c r="A8" s="1" t="s">
        <v>1240</v>
      </c>
      <c r="B8" s="1" t="s">
        <v>1241</v>
      </c>
      <c r="C8" s="1" t="s">
        <v>1235</v>
      </c>
      <c r="D8" s="1" t="s">
        <v>25</v>
      </c>
      <c r="E8" s="1" t="s">
        <v>1226</v>
      </c>
      <c r="F8" s="1" t="str">
        <f>IF(COUNTIF(Vendors[vendor_id],Vendors[[#This Row],[vendor_id]])&gt;1,"Yes","No")</f>
        <v>No</v>
      </c>
    </row>
    <row r="9" spans="1:6" x14ac:dyDescent="0.3">
      <c r="A9" s="1" t="s">
        <v>1242</v>
      </c>
      <c r="B9" s="1" t="s">
        <v>1243</v>
      </c>
      <c r="C9" s="1" t="s">
        <v>1235</v>
      </c>
      <c r="D9" s="1" t="s">
        <v>14</v>
      </c>
      <c r="E9" s="1" t="s">
        <v>1226</v>
      </c>
      <c r="F9" s="1" t="str">
        <f>IF(COUNTIF(Vendors[vendor_id],Vendors[[#This Row],[vendor_id]])&gt;1,"Yes","No")</f>
        <v>No</v>
      </c>
    </row>
    <row r="10" spans="1:6" x14ac:dyDescent="0.3">
      <c r="A10" s="1" t="s">
        <v>1244</v>
      </c>
      <c r="B10" s="1" t="s">
        <v>1245</v>
      </c>
      <c r="C10" s="1" t="s">
        <v>1232</v>
      </c>
      <c r="D10" s="1" t="s">
        <v>25</v>
      </c>
      <c r="E10" s="1" t="s">
        <v>1226</v>
      </c>
      <c r="F10" s="1" t="str">
        <f>IF(COUNTIF(Vendors[vendor_id],Vendors[[#This Row],[vendor_id]])&gt;1,"Yes","No")</f>
        <v>No</v>
      </c>
    </row>
    <row r="11" spans="1:6" x14ac:dyDescent="0.3">
      <c r="A11" s="1" t="s">
        <v>1246</v>
      </c>
      <c r="B11" s="1" t="s">
        <v>1247</v>
      </c>
      <c r="C11" s="1" t="s">
        <v>1232</v>
      </c>
      <c r="D11" s="1" t="s">
        <v>22</v>
      </c>
      <c r="E11" s="1" t="s">
        <v>1226</v>
      </c>
      <c r="F11" s="1" t="str">
        <f>IF(COUNTIF(Vendors[vendor_id],Vendors[[#This Row],[vendor_id]])&gt;1,"Yes","No")</f>
        <v>No</v>
      </c>
    </row>
    <row r="12" spans="1:6" x14ac:dyDescent="0.3">
      <c r="A12" s="1" t="s">
        <v>1248</v>
      </c>
      <c r="B12" s="1" t="s">
        <v>1249</v>
      </c>
      <c r="C12" s="1" t="s">
        <v>1250</v>
      </c>
      <c r="D12" s="1" t="s">
        <v>25</v>
      </c>
      <c r="E12" s="1" t="s">
        <v>1226</v>
      </c>
      <c r="F12" s="1" t="str">
        <f>IF(COUNTIF(Vendors[vendor_id],Vendors[[#This Row],[vendor_id]])&gt;1,"Yes","No")</f>
        <v>No</v>
      </c>
    </row>
    <row r="13" spans="1:6" x14ac:dyDescent="0.3">
      <c r="A13" s="1" t="s">
        <v>1251</v>
      </c>
      <c r="B13" s="1" t="s">
        <v>1252</v>
      </c>
      <c r="C13" s="1" t="s">
        <v>1232</v>
      </c>
      <c r="D13" s="1" t="s">
        <v>14</v>
      </c>
      <c r="E13" s="1" t="s">
        <v>1226</v>
      </c>
      <c r="F13" s="1" t="str">
        <f>IF(COUNTIF(Vendors[vendor_id],Vendors[[#This Row],[vendor_id]])&gt;1,"Yes","No")</f>
        <v>No</v>
      </c>
    </row>
    <row r="14" spans="1:6" x14ac:dyDescent="0.3">
      <c r="A14" s="1" t="s">
        <v>1253</v>
      </c>
      <c r="B14" s="1" t="s">
        <v>1254</v>
      </c>
      <c r="C14" s="1" t="s">
        <v>1229</v>
      </c>
      <c r="D14" s="1" t="s">
        <v>9</v>
      </c>
      <c r="E14" s="1" t="s">
        <v>1226</v>
      </c>
      <c r="F14" s="1" t="str">
        <f>IF(COUNTIF(Vendors[vendor_id],Vendors[[#This Row],[vendor_id]])&gt;1,"Yes","No")</f>
        <v>No</v>
      </c>
    </row>
    <row r="15" spans="1:6" x14ac:dyDescent="0.3">
      <c r="A15" s="1" t="s">
        <v>1255</v>
      </c>
      <c r="B15" s="1" t="s">
        <v>1256</v>
      </c>
      <c r="C15" s="1" t="s">
        <v>1232</v>
      </c>
      <c r="D15" s="1" t="s">
        <v>9</v>
      </c>
      <c r="E15" s="1" t="s">
        <v>1226</v>
      </c>
      <c r="F15" s="1" t="str">
        <f>IF(COUNTIF(Vendors[vendor_id],Vendors[[#This Row],[vendor_id]])&gt;1,"Yes","No")</f>
        <v>No</v>
      </c>
    </row>
    <row r="16" spans="1:6" x14ac:dyDescent="0.3">
      <c r="A16" s="1" t="s">
        <v>1257</v>
      </c>
      <c r="B16" s="1" t="s">
        <v>1258</v>
      </c>
      <c r="C16" s="1" t="s">
        <v>1235</v>
      </c>
      <c r="D16" s="1" t="s">
        <v>14</v>
      </c>
      <c r="E16" s="1" t="s">
        <v>1226</v>
      </c>
      <c r="F16" s="1" t="str">
        <f>IF(COUNTIF(Vendors[vendor_id],Vendors[[#This Row],[vendor_id]])&gt;1,"Yes","No")</f>
        <v>No</v>
      </c>
    </row>
    <row r="17" spans="1:6" x14ac:dyDescent="0.3">
      <c r="A17" s="1" t="s">
        <v>1259</v>
      </c>
      <c r="B17" s="1" t="s">
        <v>1260</v>
      </c>
      <c r="C17" s="1" t="s">
        <v>1229</v>
      </c>
      <c r="D17" s="1" t="s">
        <v>22</v>
      </c>
      <c r="E17" s="1" t="s">
        <v>1226</v>
      </c>
      <c r="F17" s="1" t="str">
        <f>IF(COUNTIF(Vendors[vendor_id],Vendors[[#This Row],[vendor_id]])&gt;1,"Yes","No")</f>
        <v>No</v>
      </c>
    </row>
    <row r="18" spans="1:6" x14ac:dyDescent="0.3">
      <c r="A18" s="1" t="s">
        <v>1261</v>
      </c>
      <c r="B18" s="1" t="s">
        <v>1262</v>
      </c>
      <c r="C18" s="1" t="s">
        <v>1229</v>
      </c>
      <c r="D18" s="1" t="s">
        <v>22</v>
      </c>
      <c r="E18" s="1" t="s">
        <v>1226</v>
      </c>
      <c r="F18" s="1" t="str">
        <f>IF(COUNTIF(Vendors[vendor_id],Vendors[[#This Row],[vendor_id]])&gt;1,"Yes","No")</f>
        <v>No</v>
      </c>
    </row>
    <row r="19" spans="1:6" x14ac:dyDescent="0.3">
      <c r="A19" s="1" t="s">
        <v>1263</v>
      </c>
      <c r="B19" s="1" t="s">
        <v>1264</v>
      </c>
      <c r="C19" s="1" t="s">
        <v>1250</v>
      </c>
      <c r="D19" s="1" t="s">
        <v>25</v>
      </c>
      <c r="E19" s="1" t="s">
        <v>1226</v>
      </c>
      <c r="F19" s="1" t="str">
        <f>IF(COUNTIF(Vendors[vendor_id],Vendors[[#This Row],[vendor_id]])&gt;1,"Yes","No")</f>
        <v>No</v>
      </c>
    </row>
    <row r="20" spans="1:6" x14ac:dyDescent="0.3">
      <c r="A20" s="1" t="s">
        <v>1265</v>
      </c>
      <c r="B20" s="1" t="s">
        <v>1266</v>
      </c>
      <c r="C20" s="1" t="s">
        <v>1235</v>
      </c>
      <c r="D20" s="1" t="s">
        <v>22</v>
      </c>
      <c r="E20" s="1" t="s">
        <v>1226</v>
      </c>
      <c r="F20" s="1" t="str">
        <f>IF(COUNTIF(Vendors[vendor_id],Vendors[[#This Row],[vendor_id]])&gt;1,"Yes","No")</f>
        <v>No</v>
      </c>
    </row>
    <row r="21" spans="1:6" x14ac:dyDescent="0.3">
      <c r="A21" s="1" t="s">
        <v>1267</v>
      </c>
      <c r="B21" s="1" t="s">
        <v>1268</v>
      </c>
      <c r="C21" s="1" t="s">
        <v>1250</v>
      </c>
      <c r="D21" s="1" t="s">
        <v>9</v>
      </c>
      <c r="E21" s="1" t="s">
        <v>1226</v>
      </c>
      <c r="F21" s="1" t="str">
        <f>IF(COUNTIF(Vendors[vendor_id],Vendors[[#This Row],[vendor_id]])&gt;1,"Yes","No")</f>
        <v>No</v>
      </c>
    </row>
    <row r="22" spans="1:6" x14ac:dyDescent="0.3">
      <c r="A22" s="1" t="s">
        <v>1269</v>
      </c>
      <c r="B22" s="1" t="s">
        <v>1270</v>
      </c>
      <c r="C22" s="1" t="s">
        <v>1250</v>
      </c>
      <c r="D22" s="1" t="s">
        <v>22</v>
      </c>
      <c r="E22" s="1" t="s">
        <v>1226</v>
      </c>
      <c r="F22" s="1" t="str">
        <f>IF(COUNTIF(Vendors[vendor_id],Vendors[[#This Row],[vendor_id]])&gt;1,"Yes","No")</f>
        <v>No</v>
      </c>
    </row>
    <row r="23" spans="1:6" x14ac:dyDescent="0.3">
      <c r="A23" s="1" t="s">
        <v>1271</v>
      </c>
      <c r="B23" s="1" t="s">
        <v>1272</v>
      </c>
      <c r="C23" s="1" t="s">
        <v>1250</v>
      </c>
      <c r="D23" s="1" t="s">
        <v>9</v>
      </c>
      <c r="E23" s="1" t="s">
        <v>1226</v>
      </c>
      <c r="F23" s="1" t="str">
        <f>IF(COUNTIF(Vendors[vendor_id],Vendors[[#This Row],[vendor_id]])&gt;1,"Yes","No")</f>
        <v>No</v>
      </c>
    </row>
    <row r="24" spans="1:6" x14ac:dyDescent="0.3">
      <c r="A24" s="1" t="s">
        <v>1273</v>
      </c>
      <c r="B24" s="1" t="s">
        <v>1274</v>
      </c>
      <c r="C24" s="1" t="s">
        <v>1250</v>
      </c>
      <c r="D24" s="1" t="s">
        <v>14</v>
      </c>
      <c r="E24" s="1" t="s">
        <v>1226</v>
      </c>
      <c r="F24" s="1" t="str">
        <f>IF(COUNTIF(Vendors[vendor_id],Vendors[[#This Row],[vendor_id]])&gt;1,"Yes","No")</f>
        <v>No</v>
      </c>
    </row>
    <row r="25" spans="1:6" x14ac:dyDescent="0.3">
      <c r="A25" s="1" t="s">
        <v>1275</v>
      </c>
      <c r="B25" s="1" t="s">
        <v>1276</v>
      </c>
      <c r="C25" s="1" t="s">
        <v>1250</v>
      </c>
      <c r="D25" s="1" t="s">
        <v>14</v>
      </c>
      <c r="E25" s="1" t="s">
        <v>1226</v>
      </c>
      <c r="F25" s="1" t="str">
        <f>IF(COUNTIF(Vendors[vendor_id],Vendors[[#This Row],[vendor_id]])&gt;1,"Yes","No")</f>
        <v>No</v>
      </c>
    </row>
    <row r="26" spans="1:6" x14ac:dyDescent="0.3">
      <c r="A26" s="1" t="s">
        <v>1277</v>
      </c>
      <c r="B26" s="1" t="s">
        <v>1278</v>
      </c>
      <c r="C26" s="1" t="s">
        <v>1235</v>
      </c>
      <c r="D26" s="1" t="s">
        <v>14</v>
      </c>
      <c r="E26" s="1" t="s">
        <v>1226</v>
      </c>
      <c r="F26" s="1" t="str">
        <f>IF(COUNTIF(Vendors[vendor_id],Vendors[[#This Row],[vendor_id]])&gt;1,"Yes","No")</f>
        <v>No</v>
      </c>
    </row>
    <row r="27" spans="1:6" x14ac:dyDescent="0.3">
      <c r="A27" s="1" t="s">
        <v>1279</v>
      </c>
      <c r="B27" s="1" t="s">
        <v>1280</v>
      </c>
      <c r="C27" s="1" t="s">
        <v>1225</v>
      </c>
      <c r="D27" s="1" t="s">
        <v>22</v>
      </c>
      <c r="E27" s="1" t="s">
        <v>1226</v>
      </c>
      <c r="F27" s="1" t="str">
        <f>IF(COUNTIF(Vendors[vendor_id],Vendors[[#This Row],[vendor_id]])&gt;1,"Yes","No")</f>
        <v>No</v>
      </c>
    </row>
    <row r="28" spans="1:6" x14ac:dyDescent="0.3">
      <c r="A28" s="1" t="s">
        <v>1281</v>
      </c>
      <c r="B28" s="1" t="s">
        <v>1282</v>
      </c>
      <c r="C28" s="1" t="s">
        <v>1232</v>
      </c>
      <c r="D28" s="1" t="s">
        <v>25</v>
      </c>
      <c r="E28" s="1" t="s">
        <v>1226</v>
      </c>
      <c r="F28" s="1" t="str">
        <f>IF(COUNTIF(Vendors[vendor_id],Vendors[[#This Row],[vendor_id]])&gt;1,"Yes","No")</f>
        <v>No</v>
      </c>
    </row>
    <row r="29" spans="1:6" x14ac:dyDescent="0.3">
      <c r="A29" s="1" t="s">
        <v>1283</v>
      </c>
      <c r="B29" s="1" t="s">
        <v>1284</v>
      </c>
      <c r="C29" s="1" t="s">
        <v>1229</v>
      </c>
      <c r="D29" s="1" t="s">
        <v>25</v>
      </c>
      <c r="E29" s="1" t="s">
        <v>1226</v>
      </c>
      <c r="F29" s="1" t="str">
        <f>IF(COUNTIF(Vendors[vendor_id],Vendors[[#This Row],[vendor_id]])&gt;1,"Yes","No")</f>
        <v>No</v>
      </c>
    </row>
    <row r="30" spans="1:6" x14ac:dyDescent="0.3">
      <c r="A30" s="1" t="s">
        <v>1285</v>
      </c>
      <c r="B30" s="1" t="s">
        <v>1286</v>
      </c>
      <c r="C30" s="1" t="s">
        <v>1232</v>
      </c>
      <c r="D30" s="1" t="s">
        <v>14</v>
      </c>
      <c r="E30" s="1" t="s">
        <v>1226</v>
      </c>
      <c r="F30" s="1" t="str">
        <f>IF(COUNTIF(Vendors[vendor_id],Vendors[[#This Row],[vendor_id]])&gt;1,"Yes","No")</f>
        <v>No</v>
      </c>
    </row>
    <row r="31" spans="1:6" x14ac:dyDescent="0.3">
      <c r="A31" s="1" t="s">
        <v>1287</v>
      </c>
      <c r="B31" s="1" t="s">
        <v>1288</v>
      </c>
      <c r="C31" s="1" t="s">
        <v>1250</v>
      </c>
      <c r="D31" s="1" t="s">
        <v>14</v>
      </c>
      <c r="E31" s="1" t="s">
        <v>1226</v>
      </c>
      <c r="F31" s="1" t="str">
        <f>IF(COUNTIF(Vendors[vendor_id],Vendors[[#This Row],[vendor_id]])&gt;1,"Yes","No")</f>
        <v>No</v>
      </c>
    </row>
    <row r="32" spans="1:6" x14ac:dyDescent="0.3">
      <c r="A32" s="1" t="s">
        <v>1289</v>
      </c>
      <c r="B32" s="1" t="s">
        <v>1290</v>
      </c>
      <c r="C32" s="1" t="s">
        <v>1250</v>
      </c>
      <c r="D32" s="1" t="s">
        <v>25</v>
      </c>
      <c r="E32" s="1" t="s">
        <v>1226</v>
      </c>
      <c r="F32" s="1" t="str">
        <f>IF(COUNTIF(Vendors[vendor_id],Vendors[[#This Row],[vendor_id]])&gt;1,"Yes","No")</f>
        <v>No</v>
      </c>
    </row>
    <row r="33" spans="1:6" x14ac:dyDescent="0.3">
      <c r="A33" s="1" t="s">
        <v>1291</v>
      </c>
      <c r="B33" s="1" t="s">
        <v>1292</v>
      </c>
      <c r="C33" s="1" t="s">
        <v>1250</v>
      </c>
      <c r="D33" s="1" t="s">
        <v>25</v>
      </c>
      <c r="E33" s="1" t="s">
        <v>1226</v>
      </c>
      <c r="F33" s="1" t="str">
        <f>IF(COUNTIF(Vendors[vendor_id],Vendors[[#This Row],[vendor_id]])&gt;1,"Yes","No")</f>
        <v>No</v>
      </c>
    </row>
    <row r="34" spans="1:6" x14ac:dyDescent="0.3">
      <c r="A34" s="1" t="s">
        <v>1293</v>
      </c>
      <c r="B34" s="1" t="s">
        <v>1294</v>
      </c>
      <c r="C34" s="1" t="s">
        <v>1225</v>
      </c>
      <c r="D34" s="1" t="s">
        <v>9</v>
      </c>
      <c r="E34" s="1" t="s">
        <v>1226</v>
      </c>
      <c r="F34" s="1" t="str">
        <f>IF(COUNTIF(Vendors[vendor_id],Vendors[[#This Row],[vendor_id]])&gt;1,"Yes","No")</f>
        <v>No</v>
      </c>
    </row>
    <row r="35" spans="1:6" x14ac:dyDescent="0.3">
      <c r="A35" s="1" t="s">
        <v>1295</v>
      </c>
      <c r="B35" s="1" t="s">
        <v>1296</v>
      </c>
      <c r="C35" s="1" t="s">
        <v>1232</v>
      </c>
      <c r="D35" s="1" t="s">
        <v>25</v>
      </c>
      <c r="E35" s="1" t="s">
        <v>1226</v>
      </c>
      <c r="F35" s="1" t="str">
        <f>IF(COUNTIF(Vendors[vendor_id],Vendors[[#This Row],[vendor_id]])&gt;1,"Yes","No")</f>
        <v>No</v>
      </c>
    </row>
    <row r="36" spans="1:6" x14ac:dyDescent="0.3">
      <c r="A36" s="1" t="s">
        <v>1297</v>
      </c>
      <c r="B36" s="1" t="s">
        <v>1298</v>
      </c>
      <c r="C36" s="1" t="s">
        <v>1229</v>
      </c>
      <c r="D36" s="1" t="s">
        <v>25</v>
      </c>
      <c r="E36" s="1" t="s">
        <v>1226</v>
      </c>
      <c r="F36" s="1" t="str">
        <f>IF(COUNTIF(Vendors[vendor_id],Vendors[[#This Row],[vendor_id]])&gt;1,"Yes","No")</f>
        <v>No</v>
      </c>
    </row>
    <row r="37" spans="1:6" x14ac:dyDescent="0.3">
      <c r="A37" s="1" t="s">
        <v>1299</v>
      </c>
      <c r="B37" s="1" t="s">
        <v>1300</v>
      </c>
      <c r="C37" s="1" t="s">
        <v>1232</v>
      </c>
      <c r="D37" s="1" t="s">
        <v>22</v>
      </c>
      <c r="E37" s="1" t="s">
        <v>1226</v>
      </c>
      <c r="F37" s="1" t="str">
        <f>IF(COUNTIF(Vendors[vendor_id],Vendors[[#This Row],[vendor_id]])&gt;1,"Yes","No")</f>
        <v>No</v>
      </c>
    </row>
    <row r="38" spans="1:6" x14ac:dyDescent="0.3">
      <c r="A38" s="1" t="s">
        <v>1301</v>
      </c>
      <c r="B38" s="1" t="s">
        <v>1302</v>
      </c>
      <c r="C38" s="1" t="s">
        <v>1250</v>
      </c>
      <c r="D38" s="1" t="s">
        <v>14</v>
      </c>
      <c r="E38" s="1" t="s">
        <v>1226</v>
      </c>
      <c r="F38" s="1" t="str">
        <f>IF(COUNTIF(Vendors[vendor_id],Vendors[[#This Row],[vendor_id]])&gt;1,"Yes","No")</f>
        <v>No</v>
      </c>
    </row>
    <row r="39" spans="1:6" x14ac:dyDescent="0.3">
      <c r="A39" s="1" t="s">
        <v>1303</v>
      </c>
      <c r="B39" s="1" t="s">
        <v>1304</v>
      </c>
      <c r="C39" s="1" t="s">
        <v>1250</v>
      </c>
      <c r="D39" s="1" t="s">
        <v>22</v>
      </c>
      <c r="E39" s="1" t="s">
        <v>1226</v>
      </c>
      <c r="F39" s="1" t="str">
        <f>IF(COUNTIF(Vendors[vendor_id],Vendors[[#This Row],[vendor_id]])&gt;1,"Yes","No")</f>
        <v>No</v>
      </c>
    </row>
    <row r="40" spans="1:6" x14ac:dyDescent="0.3">
      <c r="A40" s="1" t="s">
        <v>1305</v>
      </c>
      <c r="B40" s="1" t="s">
        <v>1306</v>
      </c>
      <c r="C40" s="1" t="s">
        <v>1250</v>
      </c>
      <c r="D40" s="1" t="s">
        <v>9</v>
      </c>
      <c r="E40" s="1" t="s">
        <v>1226</v>
      </c>
      <c r="F40" s="1" t="str">
        <f>IF(COUNTIF(Vendors[vendor_id],Vendors[[#This Row],[vendor_id]])&gt;1,"Yes","No")</f>
        <v>No</v>
      </c>
    </row>
    <row r="41" spans="1:6" x14ac:dyDescent="0.3">
      <c r="A41" s="1" t="s">
        <v>1307</v>
      </c>
      <c r="B41" s="1" t="s">
        <v>1308</v>
      </c>
      <c r="C41" s="1" t="s">
        <v>1225</v>
      </c>
      <c r="D41" s="1" t="s">
        <v>22</v>
      </c>
      <c r="E41" s="1" t="s">
        <v>1226</v>
      </c>
      <c r="F41" s="1" t="str">
        <f>IF(COUNTIF(Vendors[vendor_id],Vendors[[#This Row],[vendor_id]])&gt;1,"Yes","No")</f>
        <v>No</v>
      </c>
    </row>
    <row r="42" spans="1:6" x14ac:dyDescent="0.3">
      <c r="A42" s="1" t="s">
        <v>1309</v>
      </c>
      <c r="B42" s="1" t="s">
        <v>1310</v>
      </c>
      <c r="C42" s="1" t="s">
        <v>1232</v>
      </c>
      <c r="D42" s="1" t="s">
        <v>9</v>
      </c>
      <c r="E42" s="1" t="s">
        <v>1226</v>
      </c>
      <c r="F42" s="1" t="str">
        <f>IF(COUNTIF(Vendors[vendor_id],Vendors[[#This Row],[vendor_id]])&gt;1,"Yes","No")</f>
        <v>No</v>
      </c>
    </row>
    <row r="43" spans="1:6" x14ac:dyDescent="0.3">
      <c r="A43" s="1" t="s">
        <v>1311</v>
      </c>
      <c r="B43" s="1" t="s">
        <v>1312</v>
      </c>
      <c r="C43" s="1" t="s">
        <v>1229</v>
      </c>
      <c r="D43" s="1" t="s">
        <v>25</v>
      </c>
      <c r="E43" s="1" t="s">
        <v>1226</v>
      </c>
      <c r="F43" s="1" t="str">
        <f>IF(COUNTIF(Vendors[vendor_id],Vendors[[#This Row],[vendor_id]])&gt;1,"Yes","No")</f>
        <v>No</v>
      </c>
    </row>
    <row r="44" spans="1:6" x14ac:dyDescent="0.3">
      <c r="A44" s="1" t="s">
        <v>1313</v>
      </c>
      <c r="B44" s="1" t="s">
        <v>1314</v>
      </c>
      <c r="C44" s="1" t="s">
        <v>1235</v>
      </c>
      <c r="D44" s="1" t="s">
        <v>25</v>
      </c>
      <c r="E44" s="1" t="s">
        <v>1226</v>
      </c>
      <c r="F44" s="1" t="str">
        <f>IF(COUNTIF(Vendors[vendor_id],Vendors[[#This Row],[vendor_id]])&gt;1,"Yes","No")</f>
        <v>No</v>
      </c>
    </row>
    <row r="45" spans="1:6" x14ac:dyDescent="0.3">
      <c r="A45" s="1" t="s">
        <v>1315</v>
      </c>
      <c r="B45" s="1" t="s">
        <v>1316</v>
      </c>
      <c r="C45" s="1" t="s">
        <v>1229</v>
      </c>
      <c r="D45" s="1" t="s">
        <v>22</v>
      </c>
      <c r="E45" s="1" t="s">
        <v>1226</v>
      </c>
      <c r="F45" s="1" t="str">
        <f>IF(COUNTIF(Vendors[vendor_id],Vendors[[#This Row],[vendor_id]])&gt;1,"Yes","No")</f>
        <v>No</v>
      </c>
    </row>
    <row r="46" spans="1:6" x14ac:dyDescent="0.3">
      <c r="A46" s="1" t="s">
        <v>1317</v>
      </c>
      <c r="B46" s="1" t="s">
        <v>1318</v>
      </c>
      <c r="C46" s="1" t="s">
        <v>1229</v>
      </c>
      <c r="D46" s="1" t="s">
        <v>22</v>
      </c>
      <c r="E46" s="1" t="s">
        <v>1226</v>
      </c>
      <c r="F46" s="1" t="str">
        <f>IF(COUNTIF(Vendors[vendor_id],Vendors[[#This Row],[vendor_id]])&gt;1,"Yes","No")</f>
        <v>No</v>
      </c>
    </row>
    <row r="47" spans="1:6" x14ac:dyDescent="0.3">
      <c r="A47" s="1" t="s">
        <v>1319</v>
      </c>
      <c r="B47" s="1" t="s">
        <v>1320</v>
      </c>
      <c r="C47" s="1" t="s">
        <v>1232</v>
      </c>
      <c r="D47" s="1" t="s">
        <v>14</v>
      </c>
      <c r="E47" s="1" t="s">
        <v>1226</v>
      </c>
      <c r="F47" s="1" t="str">
        <f>IF(COUNTIF(Vendors[vendor_id],Vendors[[#This Row],[vendor_id]])&gt;1,"Yes","No")</f>
        <v>No</v>
      </c>
    </row>
    <row r="48" spans="1:6" x14ac:dyDescent="0.3">
      <c r="A48" s="1" t="s">
        <v>1321</v>
      </c>
      <c r="B48" s="1" t="s">
        <v>759</v>
      </c>
      <c r="C48" s="1" t="s">
        <v>1250</v>
      </c>
      <c r="D48" s="1" t="s">
        <v>14</v>
      </c>
      <c r="E48" s="1" t="s">
        <v>1226</v>
      </c>
      <c r="F48" s="1" t="str">
        <f>IF(COUNTIF(Vendors[vendor_id],Vendors[[#This Row],[vendor_id]])&gt;1,"Yes","No")</f>
        <v>No</v>
      </c>
    </row>
    <row r="49" spans="1:6" x14ac:dyDescent="0.3">
      <c r="A49" s="1" t="s">
        <v>1322</v>
      </c>
      <c r="B49" s="1" t="s">
        <v>1323</v>
      </c>
      <c r="C49" s="1" t="s">
        <v>1229</v>
      </c>
      <c r="D49" s="1" t="s">
        <v>9</v>
      </c>
      <c r="E49" s="1" t="s">
        <v>1226</v>
      </c>
      <c r="F49" s="1" t="str">
        <f>IF(COUNTIF(Vendors[vendor_id],Vendors[[#This Row],[vendor_id]])&gt;1,"Yes","No")</f>
        <v>No</v>
      </c>
    </row>
    <row r="50" spans="1:6" x14ac:dyDescent="0.3">
      <c r="A50" s="1" t="s">
        <v>1324</v>
      </c>
      <c r="B50" s="1" t="s">
        <v>1325</v>
      </c>
      <c r="C50" s="1" t="s">
        <v>1250</v>
      </c>
      <c r="D50" s="1" t="s">
        <v>22</v>
      </c>
      <c r="E50" s="1" t="s">
        <v>1226</v>
      </c>
      <c r="F50" s="1" t="str">
        <f>IF(COUNTIF(Vendors[vendor_id],Vendors[[#This Row],[vendor_id]])&gt;1,"Yes","No")</f>
        <v>No</v>
      </c>
    </row>
    <row r="51" spans="1:6" x14ac:dyDescent="0.3">
      <c r="A51" s="1" t="s">
        <v>1326</v>
      </c>
      <c r="B51" s="1" t="s">
        <v>1327</v>
      </c>
      <c r="C51" s="1" t="s">
        <v>1235</v>
      </c>
      <c r="D51" s="1" t="s">
        <v>14</v>
      </c>
      <c r="E51" s="1" t="s">
        <v>1226</v>
      </c>
      <c r="F51" s="1" t="str">
        <f>IF(COUNTIF(Vendors[vendor_id],Vendors[[#This Row],[vendor_id]])&gt;1,"Yes","No")</f>
        <v>No</v>
      </c>
    </row>
    <row r="52" spans="1:6" x14ac:dyDescent="0.3">
      <c r="A52" s="1" t="s">
        <v>1328</v>
      </c>
      <c r="B52" s="1" t="s">
        <v>1329</v>
      </c>
      <c r="C52" s="1" t="s">
        <v>1250</v>
      </c>
      <c r="D52" s="1" t="s">
        <v>14</v>
      </c>
      <c r="E52" s="1" t="s">
        <v>1226</v>
      </c>
      <c r="F52" s="1" t="str">
        <f>IF(COUNTIF(Vendors[vendor_id],Vendors[[#This Row],[vendor_id]])&gt;1,"Yes","No")</f>
        <v>No</v>
      </c>
    </row>
    <row r="53" spans="1:6" x14ac:dyDescent="0.3">
      <c r="A53" s="1" t="s">
        <v>1330</v>
      </c>
      <c r="B53" s="1" t="s">
        <v>1331</v>
      </c>
      <c r="C53" s="1" t="s">
        <v>1232</v>
      </c>
      <c r="D53" s="1" t="s">
        <v>22</v>
      </c>
      <c r="E53" s="1" t="s">
        <v>1226</v>
      </c>
      <c r="F53" s="1" t="str">
        <f>IF(COUNTIF(Vendors[vendor_id],Vendors[[#This Row],[vendor_id]])&gt;1,"Yes","No")</f>
        <v>No</v>
      </c>
    </row>
    <row r="54" spans="1:6" x14ac:dyDescent="0.3">
      <c r="A54" s="1" t="s">
        <v>1332</v>
      </c>
      <c r="B54" s="1" t="s">
        <v>1333</v>
      </c>
      <c r="C54" s="1" t="s">
        <v>1250</v>
      </c>
      <c r="D54" s="1" t="s">
        <v>14</v>
      </c>
      <c r="E54" s="1" t="s">
        <v>1226</v>
      </c>
      <c r="F54" s="1" t="str">
        <f>IF(COUNTIF(Vendors[vendor_id],Vendors[[#This Row],[vendor_id]])&gt;1,"Yes","No")</f>
        <v>No</v>
      </c>
    </row>
    <row r="55" spans="1:6" x14ac:dyDescent="0.3">
      <c r="A55" s="1" t="s">
        <v>1334</v>
      </c>
      <c r="B55" s="1" t="s">
        <v>1335</v>
      </c>
      <c r="C55" s="1" t="s">
        <v>1225</v>
      </c>
      <c r="D55" s="1" t="s">
        <v>25</v>
      </c>
      <c r="E55" s="1" t="s">
        <v>1226</v>
      </c>
      <c r="F55" s="1" t="str">
        <f>IF(COUNTIF(Vendors[vendor_id],Vendors[[#This Row],[vendor_id]])&gt;1,"Yes","No")</f>
        <v>No</v>
      </c>
    </row>
    <row r="56" spans="1:6" x14ac:dyDescent="0.3">
      <c r="A56" s="1" t="s">
        <v>1336</v>
      </c>
      <c r="B56" s="1" t="s">
        <v>1337</v>
      </c>
      <c r="C56" s="1" t="s">
        <v>1235</v>
      </c>
      <c r="D56" s="1" t="s">
        <v>14</v>
      </c>
      <c r="E56" s="1" t="s">
        <v>1226</v>
      </c>
      <c r="F56" s="1" t="str">
        <f>IF(COUNTIF(Vendors[vendor_id],Vendors[[#This Row],[vendor_id]])&gt;1,"Yes","No")</f>
        <v>No</v>
      </c>
    </row>
    <row r="57" spans="1:6" x14ac:dyDescent="0.3">
      <c r="A57" s="1" t="s">
        <v>1338</v>
      </c>
      <c r="B57" s="1" t="s">
        <v>1339</v>
      </c>
      <c r="C57" s="1" t="s">
        <v>1250</v>
      </c>
      <c r="D57" s="1" t="s">
        <v>22</v>
      </c>
      <c r="E57" s="1" t="s">
        <v>1226</v>
      </c>
      <c r="F57" s="1" t="str">
        <f>IF(COUNTIF(Vendors[vendor_id],Vendors[[#This Row],[vendor_id]])&gt;1,"Yes","No")</f>
        <v>No</v>
      </c>
    </row>
    <row r="58" spans="1:6" x14ac:dyDescent="0.3">
      <c r="A58" s="1" t="s">
        <v>1340</v>
      </c>
      <c r="B58" s="1" t="s">
        <v>1341</v>
      </c>
      <c r="C58" s="1" t="s">
        <v>1232</v>
      </c>
      <c r="D58" s="1" t="s">
        <v>22</v>
      </c>
      <c r="E58" s="1" t="s">
        <v>1226</v>
      </c>
      <c r="F58" s="1" t="str">
        <f>IF(COUNTIF(Vendors[vendor_id],Vendors[[#This Row],[vendor_id]])&gt;1,"Yes","No")</f>
        <v>No</v>
      </c>
    </row>
    <row r="59" spans="1:6" x14ac:dyDescent="0.3">
      <c r="A59" s="1" t="s">
        <v>1342</v>
      </c>
      <c r="B59" s="1" t="s">
        <v>1343</v>
      </c>
      <c r="C59" s="1" t="s">
        <v>1232</v>
      </c>
      <c r="D59" s="1" t="s">
        <v>9</v>
      </c>
      <c r="E59" s="1" t="s">
        <v>1226</v>
      </c>
      <c r="F59" s="1" t="str">
        <f>IF(COUNTIF(Vendors[vendor_id],Vendors[[#This Row],[vendor_id]])&gt;1,"Yes","No")</f>
        <v>No</v>
      </c>
    </row>
    <row r="60" spans="1:6" x14ac:dyDescent="0.3">
      <c r="A60" s="1" t="s">
        <v>1344</v>
      </c>
      <c r="B60" s="1" t="s">
        <v>1345</v>
      </c>
      <c r="C60" s="1" t="s">
        <v>1232</v>
      </c>
      <c r="D60" s="1" t="s">
        <v>22</v>
      </c>
      <c r="E60" s="1" t="s">
        <v>1226</v>
      </c>
      <c r="F60" s="1" t="str">
        <f>IF(COUNTIF(Vendors[vendor_id],Vendors[[#This Row],[vendor_id]])&gt;1,"Yes","No")</f>
        <v>No</v>
      </c>
    </row>
    <row r="61" spans="1:6" x14ac:dyDescent="0.3">
      <c r="A61" s="1" t="s">
        <v>1346</v>
      </c>
      <c r="B61" s="1" t="s">
        <v>1347</v>
      </c>
      <c r="C61" s="1" t="s">
        <v>1235</v>
      </c>
      <c r="D61" s="1" t="s">
        <v>25</v>
      </c>
      <c r="E61" s="1" t="s">
        <v>1226</v>
      </c>
      <c r="F61" s="1" t="str">
        <f>IF(COUNTIF(Vendors[vendor_id],Vendors[[#This Row],[vendor_id]])&gt;1,"Yes","No")</f>
        <v>No</v>
      </c>
    </row>
    <row r="62" spans="1:6" x14ac:dyDescent="0.3">
      <c r="A62" s="1" t="s">
        <v>1348</v>
      </c>
      <c r="B62" s="1" t="s">
        <v>1349</v>
      </c>
      <c r="C62" s="1" t="s">
        <v>1225</v>
      </c>
      <c r="D62" s="1" t="s">
        <v>25</v>
      </c>
      <c r="E62" s="1" t="s">
        <v>1226</v>
      </c>
      <c r="F62" s="1" t="str">
        <f>IF(COUNTIF(Vendors[vendor_id],Vendors[[#This Row],[vendor_id]])&gt;1,"Yes","No")</f>
        <v>No</v>
      </c>
    </row>
    <row r="63" spans="1:6" x14ac:dyDescent="0.3">
      <c r="A63" s="1" t="s">
        <v>1350</v>
      </c>
      <c r="B63" s="1" t="s">
        <v>1351</v>
      </c>
      <c r="C63" s="1" t="s">
        <v>1232</v>
      </c>
      <c r="D63" s="1" t="s">
        <v>22</v>
      </c>
      <c r="E63" s="1" t="s">
        <v>1226</v>
      </c>
      <c r="F63" s="1" t="str">
        <f>IF(COUNTIF(Vendors[vendor_id],Vendors[[#This Row],[vendor_id]])&gt;1,"Yes","No")</f>
        <v>No</v>
      </c>
    </row>
    <row r="64" spans="1:6" x14ac:dyDescent="0.3">
      <c r="A64" s="1" t="s">
        <v>1352</v>
      </c>
      <c r="B64" s="1" t="s">
        <v>1353</v>
      </c>
      <c r="C64" s="1" t="s">
        <v>1225</v>
      </c>
      <c r="D64" s="1" t="s">
        <v>22</v>
      </c>
      <c r="E64" s="1" t="s">
        <v>1226</v>
      </c>
      <c r="F64" s="1" t="str">
        <f>IF(COUNTIF(Vendors[vendor_id],Vendors[[#This Row],[vendor_id]])&gt;1,"Yes","No")</f>
        <v>No</v>
      </c>
    </row>
    <row r="65" spans="1:6" x14ac:dyDescent="0.3">
      <c r="A65" s="1" t="s">
        <v>1354</v>
      </c>
      <c r="B65" s="1" t="s">
        <v>1355</v>
      </c>
      <c r="C65" s="1" t="s">
        <v>1229</v>
      </c>
      <c r="D65" s="1" t="s">
        <v>25</v>
      </c>
      <c r="E65" s="1" t="s">
        <v>1226</v>
      </c>
      <c r="F65" s="1" t="str">
        <f>IF(COUNTIF(Vendors[vendor_id],Vendors[[#This Row],[vendor_id]])&gt;1,"Yes","No")</f>
        <v>No</v>
      </c>
    </row>
    <row r="66" spans="1:6" x14ac:dyDescent="0.3">
      <c r="A66" s="1" t="s">
        <v>1356</v>
      </c>
      <c r="B66" s="1" t="s">
        <v>1357</v>
      </c>
      <c r="C66" s="1" t="s">
        <v>1229</v>
      </c>
      <c r="D66" s="1" t="s">
        <v>9</v>
      </c>
      <c r="E66" s="1" t="s">
        <v>1226</v>
      </c>
      <c r="F66" s="1" t="str">
        <f>IF(COUNTIF(Vendors[vendor_id],Vendors[[#This Row],[vendor_id]])&gt;1,"Yes","No")</f>
        <v>No</v>
      </c>
    </row>
    <row r="67" spans="1:6" x14ac:dyDescent="0.3">
      <c r="A67" s="1" t="s">
        <v>1358</v>
      </c>
      <c r="B67" s="1" t="s">
        <v>1359</v>
      </c>
      <c r="C67" s="1" t="s">
        <v>1225</v>
      </c>
      <c r="D67" s="1" t="s">
        <v>22</v>
      </c>
      <c r="E67" s="1" t="s">
        <v>1226</v>
      </c>
      <c r="F67" s="1" t="str">
        <f>IF(COUNTIF(Vendors[vendor_id],Vendors[[#This Row],[vendor_id]])&gt;1,"Yes","No")</f>
        <v>No</v>
      </c>
    </row>
    <row r="68" spans="1:6" x14ac:dyDescent="0.3">
      <c r="A68" s="1" t="s">
        <v>1360</v>
      </c>
      <c r="B68" s="1" t="s">
        <v>1361</v>
      </c>
      <c r="C68" s="1" t="s">
        <v>1232</v>
      </c>
      <c r="D68" s="1" t="s">
        <v>22</v>
      </c>
      <c r="E68" s="1" t="s">
        <v>1226</v>
      </c>
      <c r="F68" s="1" t="str">
        <f>IF(COUNTIF(Vendors[vendor_id],Vendors[[#This Row],[vendor_id]])&gt;1,"Yes","No")</f>
        <v>No</v>
      </c>
    </row>
    <row r="69" spans="1:6" x14ac:dyDescent="0.3">
      <c r="A69" s="1" t="s">
        <v>1362</v>
      </c>
      <c r="B69" s="1" t="s">
        <v>1363</v>
      </c>
      <c r="C69" s="1" t="s">
        <v>1235</v>
      </c>
      <c r="D69" s="1" t="s">
        <v>25</v>
      </c>
      <c r="E69" s="1" t="s">
        <v>1226</v>
      </c>
      <c r="F69" s="1" t="str">
        <f>IF(COUNTIF(Vendors[vendor_id],Vendors[[#This Row],[vendor_id]])&gt;1,"Yes","No")</f>
        <v>No</v>
      </c>
    </row>
    <row r="70" spans="1:6" x14ac:dyDescent="0.3">
      <c r="A70" s="1" t="s">
        <v>1364</v>
      </c>
      <c r="B70" s="1" t="s">
        <v>1365</v>
      </c>
      <c r="C70" s="1" t="s">
        <v>1235</v>
      </c>
      <c r="D70" s="1" t="s">
        <v>9</v>
      </c>
      <c r="E70" s="1" t="s">
        <v>1226</v>
      </c>
      <c r="F70" s="1" t="str">
        <f>IF(COUNTIF(Vendors[vendor_id],Vendors[[#This Row],[vendor_id]])&gt;1,"Yes","No")</f>
        <v>No</v>
      </c>
    </row>
    <row r="71" spans="1:6" x14ac:dyDescent="0.3">
      <c r="A71" s="1" t="s">
        <v>1366</v>
      </c>
      <c r="B71" s="1" t="s">
        <v>1367</v>
      </c>
      <c r="C71" s="1" t="s">
        <v>1229</v>
      </c>
      <c r="D71" s="1" t="s">
        <v>14</v>
      </c>
      <c r="E71" s="1" t="s">
        <v>1226</v>
      </c>
      <c r="F71" s="1" t="str">
        <f>IF(COUNTIF(Vendors[vendor_id],Vendors[[#This Row],[vendor_id]])&gt;1,"Yes","No")</f>
        <v>No</v>
      </c>
    </row>
    <row r="72" spans="1:6" x14ac:dyDescent="0.3">
      <c r="A72" s="1" t="s">
        <v>1368</v>
      </c>
      <c r="B72" s="1" t="s">
        <v>1369</v>
      </c>
      <c r="C72" s="1" t="s">
        <v>1229</v>
      </c>
      <c r="D72" s="1" t="s">
        <v>25</v>
      </c>
      <c r="E72" s="1" t="s">
        <v>1226</v>
      </c>
      <c r="F72" s="1" t="str">
        <f>IF(COUNTIF(Vendors[vendor_id],Vendors[[#This Row],[vendor_id]])&gt;1,"Yes","No")</f>
        <v>No</v>
      </c>
    </row>
    <row r="73" spans="1:6" x14ac:dyDescent="0.3">
      <c r="A73" s="1" t="s">
        <v>1370</v>
      </c>
      <c r="B73" s="1" t="s">
        <v>1371</v>
      </c>
      <c r="C73" s="1" t="s">
        <v>1232</v>
      </c>
      <c r="D73" s="1" t="s">
        <v>22</v>
      </c>
      <c r="E73" s="1" t="s">
        <v>1226</v>
      </c>
      <c r="F73" s="1" t="str">
        <f>IF(COUNTIF(Vendors[vendor_id],Vendors[[#This Row],[vendor_id]])&gt;1,"Yes","No")</f>
        <v>No</v>
      </c>
    </row>
    <row r="74" spans="1:6" x14ac:dyDescent="0.3">
      <c r="A74" s="1" t="s">
        <v>1372</v>
      </c>
      <c r="B74" s="1" t="s">
        <v>1373</v>
      </c>
      <c r="C74" s="1" t="s">
        <v>1229</v>
      </c>
      <c r="D74" s="1" t="s">
        <v>25</v>
      </c>
      <c r="E74" s="1" t="s">
        <v>1226</v>
      </c>
      <c r="F74" s="1" t="str">
        <f>IF(COUNTIF(Vendors[vendor_id],Vendors[[#This Row],[vendor_id]])&gt;1,"Yes","No")</f>
        <v>No</v>
      </c>
    </row>
    <row r="75" spans="1:6" x14ac:dyDescent="0.3">
      <c r="A75" s="1" t="s">
        <v>1374</v>
      </c>
      <c r="B75" s="1" t="s">
        <v>1375</v>
      </c>
      <c r="C75" s="1" t="s">
        <v>1229</v>
      </c>
      <c r="D75" s="1" t="s">
        <v>9</v>
      </c>
      <c r="E75" s="1" t="s">
        <v>1226</v>
      </c>
      <c r="F75" s="1" t="str">
        <f>IF(COUNTIF(Vendors[vendor_id],Vendors[[#This Row],[vendor_id]])&gt;1,"Yes","No")</f>
        <v>No</v>
      </c>
    </row>
    <row r="76" spans="1:6" x14ac:dyDescent="0.3">
      <c r="A76" s="1" t="s">
        <v>1376</v>
      </c>
      <c r="B76" s="1" t="s">
        <v>1377</v>
      </c>
      <c r="C76" s="1" t="s">
        <v>1225</v>
      </c>
      <c r="D76" s="1" t="s">
        <v>14</v>
      </c>
      <c r="E76" s="1" t="s">
        <v>1226</v>
      </c>
      <c r="F76" s="1" t="str">
        <f>IF(COUNTIF(Vendors[vendor_id],Vendors[[#This Row],[vendor_id]])&gt;1,"Yes","No")</f>
        <v>No</v>
      </c>
    </row>
    <row r="77" spans="1:6" x14ac:dyDescent="0.3">
      <c r="A77" s="1" t="s">
        <v>1378</v>
      </c>
      <c r="B77" s="1" t="s">
        <v>1379</v>
      </c>
      <c r="C77" s="1" t="s">
        <v>1250</v>
      </c>
      <c r="D77" s="1" t="s">
        <v>22</v>
      </c>
      <c r="E77" s="1" t="s">
        <v>1226</v>
      </c>
      <c r="F77" s="1" t="str">
        <f>IF(COUNTIF(Vendors[vendor_id],Vendors[[#This Row],[vendor_id]])&gt;1,"Yes","No")</f>
        <v>No</v>
      </c>
    </row>
    <row r="78" spans="1:6" x14ac:dyDescent="0.3">
      <c r="A78" s="1" t="s">
        <v>1380</v>
      </c>
      <c r="B78" s="1" t="s">
        <v>1381</v>
      </c>
      <c r="C78" s="1" t="s">
        <v>1232</v>
      </c>
      <c r="D78" s="1" t="s">
        <v>14</v>
      </c>
      <c r="E78" s="1" t="s">
        <v>1226</v>
      </c>
      <c r="F78" s="1" t="str">
        <f>IF(COUNTIF(Vendors[vendor_id],Vendors[[#This Row],[vendor_id]])&gt;1,"Yes","No")</f>
        <v>No</v>
      </c>
    </row>
    <row r="79" spans="1:6" x14ac:dyDescent="0.3">
      <c r="A79" s="1" t="s">
        <v>1382</v>
      </c>
      <c r="B79" s="1" t="s">
        <v>1383</v>
      </c>
      <c r="C79" s="1" t="s">
        <v>1225</v>
      </c>
      <c r="D79" s="1" t="s">
        <v>25</v>
      </c>
      <c r="E79" s="1" t="s">
        <v>1226</v>
      </c>
      <c r="F79" s="1" t="str">
        <f>IF(COUNTIF(Vendors[vendor_id],Vendors[[#This Row],[vendor_id]])&gt;1,"Yes","No")</f>
        <v>No</v>
      </c>
    </row>
    <row r="80" spans="1:6" x14ac:dyDescent="0.3">
      <c r="A80" s="1" t="s">
        <v>1384</v>
      </c>
      <c r="B80" s="1" t="s">
        <v>1385</v>
      </c>
      <c r="C80" s="1" t="s">
        <v>1235</v>
      </c>
      <c r="D80" s="1" t="s">
        <v>9</v>
      </c>
      <c r="E80" s="1" t="s">
        <v>1226</v>
      </c>
      <c r="F80" s="1" t="str">
        <f>IF(COUNTIF(Vendors[vendor_id],Vendors[[#This Row],[vendor_id]])&gt;1,"Yes","No")</f>
        <v>No</v>
      </c>
    </row>
    <row r="81" spans="1:6" x14ac:dyDescent="0.3">
      <c r="A81" s="1" t="s">
        <v>1386</v>
      </c>
      <c r="B81" s="1" t="s">
        <v>1387</v>
      </c>
      <c r="C81" s="1" t="s">
        <v>1235</v>
      </c>
      <c r="D81" s="1" t="s">
        <v>14</v>
      </c>
      <c r="E81" s="1" t="s">
        <v>1226</v>
      </c>
      <c r="F81" s="1" t="str">
        <f>IF(COUNTIF(Vendors[vendor_id],Vendors[[#This Row],[vendor_id]])&gt;1,"Yes","No")</f>
        <v>No</v>
      </c>
    </row>
    <row r="82" spans="1:6" x14ac:dyDescent="0.3">
      <c r="A82" s="1" t="s">
        <v>1388</v>
      </c>
      <c r="B82" s="1" t="s">
        <v>1389</v>
      </c>
      <c r="C82" s="1" t="s">
        <v>1235</v>
      </c>
      <c r="D82" s="1" t="s">
        <v>9</v>
      </c>
      <c r="E82" s="1" t="s">
        <v>1226</v>
      </c>
      <c r="F82" s="1" t="str">
        <f>IF(COUNTIF(Vendors[vendor_id],Vendors[[#This Row],[vendor_id]])&gt;1,"Yes","No")</f>
        <v>No</v>
      </c>
    </row>
    <row r="83" spans="1:6" x14ac:dyDescent="0.3">
      <c r="A83" s="1" t="s">
        <v>1390</v>
      </c>
      <c r="B83" s="1" t="s">
        <v>1391</v>
      </c>
      <c r="C83" s="1" t="s">
        <v>1232</v>
      </c>
      <c r="D83" s="1" t="s">
        <v>25</v>
      </c>
      <c r="E83" s="1" t="s">
        <v>1226</v>
      </c>
      <c r="F83" s="1" t="str">
        <f>IF(COUNTIF(Vendors[vendor_id],Vendors[[#This Row],[vendor_id]])&gt;1,"Yes","No")</f>
        <v>No</v>
      </c>
    </row>
    <row r="84" spans="1:6" x14ac:dyDescent="0.3">
      <c r="A84" s="1" t="s">
        <v>1392</v>
      </c>
      <c r="B84" s="1" t="s">
        <v>1393</v>
      </c>
      <c r="C84" s="1" t="s">
        <v>1250</v>
      </c>
      <c r="D84" s="1" t="s">
        <v>14</v>
      </c>
      <c r="E84" s="1" t="s">
        <v>1226</v>
      </c>
      <c r="F84" s="1" t="str">
        <f>IF(COUNTIF(Vendors[vendor_id],Vendors[[#This Row],[vendor_id]])&gt;1,"Yes","No")</f>
        <v>No</v>
      </c>
    </row>
    <row r="85" spans="1:6" x14ac:dyDescent="0.3">
      <c r="A85" s="1" t="s">
        <v>1394</v>
      </c>
      <c r="B85" s="1" t="s">
        <v>1395</v>
      </c>
      <c r="C85" s="1" t="s">
        <v>1225</v>
      </c>
      <c r="D85" s="1" t="s">
        <v>14</v>
      </c>
      <c r="E85" s="1" t="s">
        <v>1226</v>
      </c>
      <c r="F85" s="1" t="str">
        <f>IF(COUNTIF(Vendors[vendor_id],Vendors[[#This Row],[vendor_id]])&gt;1,"Yes","No")</f>
        <v>No</v>
      </c>
    </row>
    <row r="86" spans="1:6" x14ac:dyDescent="0.3">
      <c r="A86" s="1" t="s">
        <v>1396</v>
      </c>
      <c r="B86" s="1" t="s">
        <v>1397</v>
      </c>
      <c r="C86" s="1" t="s">
        <v>1235</v>
      </c>
      <c r="D86" s="1" t="s">
        <v>25</v>
      </c>
      <c r="E86" s="1" t="s">
        <v>1226</v>
      </c>
      <c r="F86" s="1" t="str">
        <f>IF(COUNTIF(Vendors[vendor_id],Vendors[[#This Row],[vendor_id]])&gt;1,"Yes","No")</f>
        <v>No</v>
      </c>
    </row>
    <row r="87" spans="1:6" x14ac:dyDescent="0.3">
      <c r="A87" s="1" t="s">
        <v>1398</v>
      </c>
      <c r="B87" s="1" t="s">
        <v>1399</v>
      </c>
      <c r="C87" s="1" t="s">
        <v>1250</v>
      </c>
      <c r="D87" s="1" t="s">
        <v>25</v>
      </c>
      <c r="E87" s="1" t="s">
        <v>1226</v>
      </c>
      <c r="F87" s="1" t="str">
        <f>IF(COUNTIF(Vendors[vendor_id],Vendors[[#This Row],[vendor_id]])&gt;1,"Yes","No")</f>
        <v>No</v>
      </c>
    </row>
    <row r="88" spans="1:6" x14ac:dyDescent="0.3">
      <c r="A88" s="1" t="s">
        <v>1400</v>
      </c>
      <c r="B88" s="1" t="s">
        <v>1401</v>
      </c>
      <c r="C88" s="1" t="s">
        <v>1250</v>
      </c>
      <c r="D88" s="1" t="s">
        <v>9</v>
      </c>
      <c r="E88" s="1" t="s">
        <v>1226</v>
      </c>
      <c r="F88" s="1" t="str">
        <f>IF(COUNTIF(Vendors[vendor_id],Vendors[[#This Row],[vendor_id]])&gt;1,"Yes","No")</f>
        <v>No</v>
      </c>
    </row>
    <row r="89" spans="1:6" x14ac:dyDescent="0.3">
      <c r="A89" s="1" t="s">
        <v>1402</v>
      </c>
      <c r="B89" s="1" t="s">
        <v>1403</v>
      </c>
      <c r="C89" s="1" t="s">
        <v>1229</v>
      </c>
      <c r="D89" s="1" t="s">
        <v>9</v>
      </c>
      <c r="E89" s="1" t="s">
        <v>1226</v>
      </c>
      <c r="F89" s="1" t="str">
        <f>IF(COUNTIF(Vendors[vendor_id],Vendors[[#This Row],[vendor_id]])&gt;1,"Yes","No")</f>
        <v>No</v>
      </c>
    </row>
    <row r="90" spans="1:6" x14ac:dyDescent="0.3">
      <c r="A90" s="1" t="s">
        <v>1404</v>
      </c>
      <c r="B90" s="1" t="s">
        <v>1405</v>
      </c>
      <c r="C90" s="1" t="s">
        <v>1225</v>
      </c>
      <c r="D90" s="1" t="s">
        <v>9</v>
      </c>
      <c r="E90" s="1" t="s">
        <v>1226</v>
      </c>
      <c r="F90" s="1" t="str">
        <f>IF(COUNTIF(Vendors[vendor_id],Vendors[[#This Row],[vendor_id]])&gt;1,"Yes","No")</f>
        <v>No</v>
      </c>
    </row>
    <row r="91" spans="1:6" x14ac:dyDescent="0.3">
      <c r="A91" s="1" t="s">
        <v>1406</v>
      </c>
      <c r="B91" s="1" t="s">
        <v>1407</v>
      </c>
      <c r="C91" s="1" t="s">
        <v>1225</v>
      </c>
      <c r="D91" s="1" t="s">
        <v>25</v>
      </c>
      <c r="E91" s="1" t="s">
        <v>1226</v>
      </c>
      <c r="F91" s="1" t="str">
        <f>IF(COUNTIF(Vendors[vendor_id],Vendors[[#This Row],[vendor_id]])&gt;1,"Yes","No")</f>
        <v>No</v>
      </c>
    </row>
    <row r="92" spans="1:6" x14ac:dyDescent="0.3">
      <c r="A92" s="1" t="s">
        <v>1408</v>
      </c>
      <c r="B92" s="1" t="s">
        <v>1409</v>
      </c>
      <c r="C92" s="1" t="s">
        <v>1250</v>
      </c>
      <c r="D92" s="1" t="s">
        <v>25</v>
      </c>
      <c r="E92" s="1" t="s">
        <v>1226</v>
      </c>
      <c r="F92" s="1" t="str">
        <f>IF(COUNTIF(Vendors[vendor_id],Vendors[[#This Row],[vendor_id]])&gt;1,"Yes","No")</f>
        <v>No</v>
      </c>
    </row>
    <row r="93" spans="1:6" x14ac:dyDescent="0.3">
      <c r="A93" s="1" t="s">
        <v>1410</v>
      </c>
      <c r="B93" s="1" t="s">
        <v>1411</v>
      </c>
      <c r="C93" s="1" t="s">
        <v>1232</v>
      </c>
      <c r="D93" s="1" t="s">
        <v>14</v>
      </c>
      <c r="E93" s="1" t="s">
        <v>1226</v>
      </c>
      <c r="F93" s="1" t="str">
        <f>IF(COUNTIF(Vendors[vendor_id],Vendors[[#This Row],[vendor_id]])&gt;1,"Yes","No")</f>
        <v>No</v>
      </c>
    </row>
    <row r="94" spans="1:6" x14ac:dyDescent="0.3">
      <c r="A94" s="1" t="s">
        <v>1412</v>
      </c>
      <c r="B94" s="1" t="s">
        <v>1413</v>
      </c>
      <c r="C94" s="1" t="s">
        <v>1235</v>
      </c>
      <c r="D94" s="1" t="s">
        <v>9</v>
      </c>
      <c r="E94" s="1" t="s">
        <v>1226</v>
      </c>
      <c r="F94" s="1" t="str">
        <f>IF(COUNTIF(Vendors[vendor_id],Vendors[[#This Row],[vendor_id]])&gt;1,"Yes","No")</f>
        <v>No</v>
      </c>
    </row>
    <row r="95" spans="1:6" x14ac:dyDescent="0.3">
      <c r="A95" s="1" t="s">
        <v>1414</v>
      </c>
      <c r="B95" s="1" t="s">
        <v>1415</v>
      </c>
      <c r="C95" s="1" t="s">
        <v>1235</v>
      </c>
      <c r="D95" s="1" t="s">
        <v>22</v>
      </c>
      <c r="E95" s="1" t="s">
        <v>1226</v>
      </c>
      <c r="F95" s="1" t="str">
        <f>IF(COUNTIF(Vendors[vendor_id],Vendors[[#This Row],[vendor_id]])&gt;1,"Yes","No")</f>
        <v>No</v>
      </c>
    </row>
    <row r="96" spans="1:6" x14ac:dyDescent="0.3">
      <c r="A96" s="1" t="s">
        <v>1416</v>
      </c>
      <c r="B96" s="1" t="s">
        <v>1417</v>
      </c>
      <c r="C96" s="1" t="s">
        <v>1232</v>
      </c>
      <c r="D96" s="1" t="s">
        <v>25</v>
      </c>
      <c r="E96" s="1" t="s">
        <v>1226</v>
      </c>
      <c r="F96" s="1" t="str">
        <f>IF(COUNTIF(Vendors[vendor_id],Vendors[[#This Row],[vendor_id]])&gt;1,"Yes","No")</f>
        <v>No</v>
      </c>
    </row>
    <row r="97" spans="1:6" x14ac:dyDescent="0.3">
      <c r="A97" s="1" t="s">
        <v>1418</v>
      </c>
      <c r="B97" s="1" t="s">
        <v>1419</v>
      </c>
      <c r="C97" s="1" t="s">
        <v>1225</v>
      </c>
      <c r="D97" s="1" t="s">
        <v>25</v>
      </c>
      <c r="E97" s="1" t="s">
        <v>1226</v>
      </c>
      <c r="F97" s="1" t="str">
        <f>IF(COUNTIF(Vendors[vendor_id],Vendors[[#This Row],[vendor_id]])&gt;1,"Yes","No")</f>
        <v>No</v>
      </c>
    </row>
    <row r="98" spans="1:6" x14ac:dyDescent="0.3">
      <c r="A98" s="1" t="s">
        <v>1420</v>
      </c>
      <c r="B98" s="1" t="s">
        <v>1421</v>
      </c>
      <c r="C98" s="1" t="s">
        <v>1250</v>
      </c>
      <c r="D98" s="1" t="s">
        <v>9</v>
      </c>
      <c r="E98" s="1" t="s">
        <v>1226</v>
      </c>
      <c r="F98" s="1" t="str">
        <f>IF(COUNTIF(Vendors[vendor_id],Vendors[[#This Row],[vendor_id]])&gt;1,"Yes","No")</f>
        <v>No</v>
      </c>
    </row>
    <row r="99" spans="1:6" x14ac:dyDescent="0.3">
      <c r="A99" s="1" t="s">
        <v>1422</v>
      </c>
      <c r="B99" s="1" t="s">
        <v>1423</v>
      </c>
      <c r="C99" s="1" t="s">
        <v>1250</v>
      </c>
      <c r="D99" s="1" t="s">
        <v>25</v>
      </c>
      <c r="E99" s="1" t="s">
        <v>1226</v>
      </c>
      <c r="F99" s="1" t="str">
        <f>IF(COUNTIF(Vendors[vendor_id],Vendors[[#This Row],[vendor_id]])&gt;1,"Yes","No")</f>
        <v>No</v>
      </c>
    </row>
    <row r="100" spans="1:6" x14ac:dyDescent="0.3">
      <c r="A100" s="1" t="s">
        <v>1424</v>
      </c>
      <c r="B100" s="1" t="s">
        <v>1425</v>
      </c>
      <c r="C100" s="1" t="s">
        <v>1229</v>
      </c>
      <c r="D100" s="1" t="s">
        <v>14</v>
      </c>
      <c r="E100" s="1" t="s">
        <v>1226</v>
      </c>
      <c r="F100" s="1" t="str">
        <f>IF(COUNTIF(Vendors[vendor_id],Vendors[[#This Row],[vendor_id]])&gt;1,"Yes","No")</f>
        <v>No</v>
      </c>
    </row>
    <row r="101" spans="1:6" x14ac:dyDescent="0.3">
      <c r="A101" s="1" t="s">
        <v>1426</v>
      </c>
      <c r="B101" s="1" t="s">
        <v>1427</v>
      </c>
      <c r="C101" s="1" t="s">
        <v>1235</v>
      </c>
      <c r="D101" s="1" t="s">
        <v>9</v>
      </c>
      <c r="E101" s="1" t="s">
        <v>1226</v>
      </c>
      <c r="F101" s="1" t="str">
        <f>IF(COUNTIF(Vendors[vendor_id],Vendors[[#This Row],[vendor_id]])&gt;1,"Yes","No")</f>
        <v>No</v>
      </c>
    </row>
    <row r="102" spans="1:6" x14ac:dyDescent="0.3">
      <c r="A102" s="1" t="s">
        <v>1428</v>
      </c>
      <c r="B102" s="1" t="s">
        <v>1429</v>
      </c>
      <c r="C102" s="1" t="s">
        <v>1225</v>
      </c>
      <c r="D102" s="1" t="s">
        <v>14</v>
      </c>
      <c r="E102" s="1" t="s">
        <v>1226</v>
      </c>
      <c r="F102" s="1" t="str">
        <f>IF(COUNTIF(Vendors[vendor_id],Vendors[[#This Row],[vendor_id]])&gt;1,"Yes","No")</f>
        <v>No</v>
      </c>
    </row>
    <row r="103" spans="1:6" x14ac:dyDescent="0.3">
      <c r="A103" s="1" t="s">
        <v>1430</v>
      </c>
      <c r="B103" s="1" t="s">
        <v>1431</v>
      </c>
      <c r="C103" s="1" t="s">
        <v>1232</v>
      </c>
      <c r="D103" s="1" t="s">
        <v>22</v>
      </c>
      <c r="E103" s="1" t="s">
        <v>1226</v>
      </c>
      <c r="F103" s="1" t="str">
        <f>IF(COUNTIF(Vendors[vendor_id],Vendors[[#This Row],[vendor_id]])&gt;1,"Yes","No")</f>
        <v>No</v>
      </c>
    </row>
    <row r="104" spans="1:6" x14ac:dyDescent="0.3">
      <c r="A104" s="1" t="s">
        <v>1432</v>
      </c>
      <c r="B104" s="1" t="s">
        <v>1433</v>
      </c>
      <c r="C104" s="1" t="s">
        <v>1225</v>
      </c>
      <c r="D104" s="1" t="s">
        <v>14</v>
      </c>
      <c r="E104" s="1" t="s">
        <v>1226</v>
      </c>
      <c r="F104" s="1" t="str">
        <f>IF(COUNTIF(Vendors[vendor_id],Vendors[[#This Row],[vendor_id]])&gt;1,"Yes","No")</f>
        <v>No</v>
      </c>
    </row>
    <row r="105" spans="1:6" x14ac:dyDescent="0.3">
      <c r="A105" s="1" t="s">
        <v>1434</v>
      </c>
      <c r="B105" s="1" t="s">
        <v>1435</v>
      </c>
      <c r="C105" s="1" t="s">
        <v>1235</v>
      </c>
      <c r="D105" s="1" t="s">
        <v>22</v>
      </c>
      <c r="E105" s="1" t="s">
        <v>1226</v>
      </c>
      <c r="F105" s="1" t="str">
        <f>IF(COUNTIF(Vendors[vendor_id],Vendors[[#This Row],[vendor_id]])&gt;1,"Yes","No")</f>
        <v>No</v>
      </c>
    </row>
    <row r="106" spans="1:6" x14ac:dyDescent="0.3">
      <c r="A106" s="1" t="s">
        <v>1436</v>
      </c>
      <c r="B106" s="1" t="s">
        <v>1437</v>
      </c>
      <c r="C106" s="1" t="s">
        <v>1232</v>
      </c>
      <c r="D106" s="1" t="s">
        <v>14</v>
      </c>
      <c r="E106" s="1" t="s">
        <v>1226</v>
      </c>
      <c r="F106" s="1" t="str">
        <f>IF(COUNTIF(Vendors[vendor_id],Vendors[[#This Row],[vendor_id]])&gt;1,"Yes","No")</f>
        <v>No</v>
      </c>
    </row>
    <row r="107" spans="1:6" x14ac:dyDescent="0.3">
      <c r="A107" s="1" t="s">
        <v>1438</v>
      </c>
      <c r="B107" s="1" t="s">
        <v>1439</v>
      </c>
      <c r="C107" s="1" t="s">
        <v>1250</v>
      </c>
      <c r="D107" s="1" t="s">
        <v>9</v>
      </c>
      <c r="E107" s="1" t="s">
        <v>1226</v>
      </c>
      <c r="F107" s="1" t="str">
        <f>IF(COUNTIF(Vendors[vendor_id],Vendors[[#This Row],[vendor_id]])&gt;1,"Yes","No")</f>
        <v>No</v>
      </c>
    </row>
    <row r="108" spans="1:6" x14ac:dyDescent="0.3">
      <c r="A108" s="1" t="s">
        <v>1440</v>
      </c>
      <c r="B108" s="1" t="s">
        <v>1441</v>
      </c>
      <c r="C108" s="1" t="s">
        <v>1250</v>
      </c>
      <c r="D108" s="1" t="s">
        <v>9</v>
      </c>
      <c r="E108" s="1" t="s">
        <v>1226</v>
      </c>
      <c r="F108" s="1" t="str">
        <f>IF(COUNTIF(Vendors[vendor_id],Vendors[[#This Row],[vendor_id]])&gt;1,"Yes","No")</f>
        <v>No</v>
      </c>
    </row>
    <row r="109" spans="1:6" x14ac:dyDescent="0.3">
      <c r="A109" s="1" t="s">
        <v>1442</v>
      </c>
      <c r="B109" s="1" t="s">
        <v>1443</v>
      </c>
      <c r="C109" s="1" t="s">
        <v>1232</v>
      </c>
      <c r="D109" s="1" t="s">
        <v>22</v>
      </c>
      <c r="E109" s="1" t="s">
        <v>1226</v>
      </c>
      <c r="F109" s="1" t="str">
        <f>IF(COUNTIF(Vendors[vendor_id],Vendors[[#This Row],[vendor_id]])&gt;1,"Yes","No")</f>
        <v>No</v>
      </c>
    </row>
    <row r="110" spans="1:6" x14ac:dyDescent="0.3">
      <c r="A110" s="1" t="s">
        <v>1444</v>
      </c>
      <c r="B110" s="1" t="s">
        <v>1445</v>
      </c>
      <c r="C110" s="1" t="s">
        <v>1229</v>
      </c>
      <c r="D110" s="1" t="s">
        <v>14</v>
      </c>
      <c r="E110" s="1" t="s">
        <v>1446</v>
      </c>
      <c r="F110" s="1" t="str">
        <f>IF(COUNTIF(Vendors[vendor_id],Vendors[[#This Row],[vendor_id]])&gt;1,"Yes","No")</f>
        <v>No</v>
      </c>
    </row>
    <row r="111" spans="1:6" x14ac:dyDescent="0.3">
      <c r="A111" s="1" t="s">
        <v>1447</v>
      </c>
      <c r="B111" s="1" t="s">
        <v>289</v>
      </c>
      <c r="C111" s="1" t="s">
        <v>1232</v>
      </c>
      <c r="D111" s="1" t="s">
        <v>9</v>
      </c>
      <c r="E111" s="1" t="s">
        <v>1446</v>
      </c>
      <c r="F111" s="1" t="str">
        <f>IF(COUNTIF(Vendors[vendor_id],Vendors[[#This Row],[vendor_id]])&gt;1,"Yes","No")</f>
        <v>No</v>
      </c>
    </row>
    <row r="112" spans="1:6" x14ac:dyDescent="0.3">
      <c r="A112" s="1" t="s">
        <v>1448</v>
      </c>
      <c r="B112" s="1" t="s">
        <v>1449</v>
      </c>
      <c r="C112" s="1" t="s">
        <v>1229</v>
      </c>
      <c r="D112" s="1" t="s">
        <v>25</v>
      </c>
      <c r="E112" s="1" t="s">
        <v>1446</v>
      </c>
      <c r="F112" s="1" t="str">
        <f>IF(COUNTIF(Vendors[vendor_id],Vendors[[#This Row],[vendor_id]])&gt;1,"Yes","No")</f>
        <v>No</v>
      </c>
    </row>
    <row r="113" spans="1:6" x14ac:dyDescent="0.3">
      <c r="A113" s="1" t="s">
        <v>1450</v>
      </c>
      <c r="B113" s="1" t="s">
        <v>1451</v>
      </c>
      <c r="C113" s="1" t="s">
        <v>1225</v>
      </c>
      <c r="D113" s="1" t="s">
        <v>9</v>
      </c>
      <c r="E113" s="1" t="s">
        <v>1446</v>
      </c>
      <c r="F113" s="1" t="str">
        <f>IF(COUNTIF(Vendors[vendor_id],Vendors[[#This Row],[vendor_id]])&gt;1,"Yes","No")</f>
        <v>No</v>
      </c>
    </row>
    <row r="114" spans="1:6" x14ac:dyDescent="0.3">
      <c r="A114" s="1" t="s">
        <v>1452</v>
      </c>
      <c r="B114" s="1" t="s">
        <v>1453</v>
      </c>
      <c r="C114" s="1" t="s">
        <v>1225</v>
      </c>
      <c r="D114" s="1" t="s">
        <v>14</v>
      </c>
      <c r="E114" s="1" t="s">
        <v>1446</v>
      </c>
      <c r="F114" s="1" t="str">
        <f>IF(COUNTIF(Vendors[vendor_id],Vendors[[#This Row],[vendor_id]])&gt;1,"Yes","No")</f>
        <v>No</v>
      </c>
    </row>
    <row r="115" spans="1:6" x14ac:dyDescent="0.3">
      <c r="A115" s="1" t="s">
        <v>1454</v>
      </c>
      <c r="B115" s="1" t="s">
        <v>1455</v>
      </c>
      <c r="C115" s="1" t="s">
        <v>1232</v>
      </c>
      <c r="D115" s="1" t="s">
        <v>9</v>
      </c>
      <c r="E115" s="1" t="s">
        <v>1446</v>
      </c>
      <c r="F115" s="1" t="str">
        <f>IF(COUNTIF(Vendors[vendor_id],Vendors[[#This Row],[vendor_id]])&gt;1,"Yes","No")</f>
        <v>No</v>
      </c>
    </row>
    <row r="116" spans="1:6" x14ac:dyDescent="0.3">
      <c r="A116" s="1" t="s">
        <v>1456</v>
      </c>
      <c r="B116" s="1" t="s">
        <v>1457</v>
      </c>
      <c r="C116" s="1" t="s">
        <v>1250</v>
      </c>
      <c r="D116" s="1" t="s">
        <v>9</v>
      </c>
      <c r="E116" s="1" t="s">
        <v>1446</v>
      </c>
      <c r="F116" s="1" t="str">
        <f>IF(COUNTIF(Vendors[vendor_id],Vendors[[#This Row],[vendor_id]])&gt;1,"Yes","No")</f>
        <v>No</v>
      </c>
    </row>
    <row r="117" spans="1:6" x14ac:dyDescent="0.3">
      <c r="A117" s="1" t="s">
        <v>1458</v>
      </c>
      <c r="B117" s="1" t="s">
        <v>1459</v>
      </c>
      <c r="C117" s="1" t="s">
        <v>1235</v>
      </c>
      <c r="D117" s="1" t="s">
        <v>22</v>
      </c>
      <c r="E117" s="1" t="s">
        <v>1446</v>
      </c>
      <c r="F117" s="1" t="str">
        <f>IF(COUNTIF(Vendors[vendor_id],Vendors[[#This Row],[vendor_id]])&gt;1,"Yes","No")</f>
        <v>No</v>
      </c>
    </row>
    <row r="118" spans="1:6" x14ac:dyDescent="0.3">
      <c r="A118" s="1" t="s">
        <v>1460</v>
      </c>
      <c r="B118" s="1" t="s">
        <v>1461</v>
      </c>
      <c r="C118" s="1" t="s">
        <v>1250</v>
      </c>
      <c r="D118" s="1" t="s">
        <v>22</v>
      </c>
      <c r="E118" s="1" t="s">
        <v>1446</v>
      </c>
      <c r="F118" s="1" t="str">
        <f>IF(COUNTIF(Vendors[vendor_id],Vendors[[#This Row],[vendor_id]])&gt;1,"Yes","No")</f>
        <v>No</v>
      </c>
    </row>
    <row r="119" spans="1:6" x14ac:dyDescent="0.3">
      <c r="A119" s="1" t="s">
        <v>1462</v>
      </c>
      <c r="B119" s="1" t="s">
        <v>1463</v>
      </c>
      <c r="C119" s="1" t="s">
        <v>1235</v>
      </c>
      <c r="D119" s="1" t="s">
        <v>22</v>
      </c>
      <c r="E119" s="1" t="s">
        <v>1446</v>
      </c>
      <c r="F119" s="1" t="str">
        <f>IF(COUNTIF(Vendors[vendor_id],Vendors[[#This Row],[vendor_id]])&gt;1,"Yes","No")</f>
        <v>No</v>
      </c>
    </row>
    <row r="120" spans="1:6" x14ac:dyDescent="0.3">
      <c r="A120" s="1" t="s">
        <v>1464</v>
      </c>
      <c r="B120" s="1" t="s">
        <v>1465</v>
      </c>
      <c r="C120" s="1" t="s">
        <v>1235</v>
      </c>
      <c r="D120" s="1" t="s">
        <v>9</v>
      </c>
      <c r="E120" s="1" t="s">
        <v>1446</v>
      </c>
      <c r="F120" s="1" t="str">
        <f>IF(COUNTIF(Vendors[vendor_id],Vendors[[#This Row],[vendor_id]])&gt;1,"Yes","No")</f>
        <v>No</v>
      </c>
    </row>
    <row r="121" spans="1:6" x14ac:dyDescent="0.3">
      <c r="A121" s="1" t="s">
        <v>1466</v>
      </c>
      <c r="B121" s="1" t="s">
        <v>1467</v>
      </c>
      <c r="C121" s="1" t="s">
        <v>1229</v>
      </c>
      <c r="D121" s="1" t="s">
        <v>9</v>
      </c>
      <c r="E121" s="1" t="s">
        <v>1446</v>
      </c>
      <c r="F121" s="1" t="str">
        <f>IF(COUNTIF(Vendors[vendor_id],Vendors[[#This Row],[vendor_id]])&gt;1,"Yes","No")</f>
        <v>No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B729-CFCF-4627-9623-C028B1829025}">
  <dimension ref="A1:E73"/>
  <sheetViews>
    <sheetView workbookViewId="0"/>
  </sheetViews>
  <sheetFormatPr defaultRowHeight="14.4" x14ac:dyDescent="0.3"/>
  <cols>
    <col min="1" max="1" width="6.77734375" bestFit="1" customWidth="1"/>
    <col min="2" max="2" width="8.5546875" bestFit="1" customWidth="1"/>
    <col min="3" max="3" width="14.5546875" bestFit="1" customWidth="1"/>
    <col min="4" max="4" width="18.5546875" bestFit="1" customWidth="1"/>
    <col min="5" max="5" width="18.88671875" bestFit="1" customWidth="1"/>
  </cols>
  <sheetData>
    <row r="1" spans="1:5" x14ac:dyDescent="0.3">
      <c r="A1" t="s">
        <v>1468</v>
      </c>
      <c r="B1" t="s">
        <v>1469</v>
      </c>
      <c r="C1" t="s">
        <v>817</v>
      </c>
      <c r="D1" t="s">
        <v>1470</v>
      </c>
      <c r="E1" t="s">
        <v>1471</v>
      </c>
    </row>
    <row r="2" spans="1:5" x14ac:dyDescent="0.3">
      <c r="A2">
        <v>2022</v>
      </c>
      <c r="B2">
        <v>1</v>
      </c>
      <c r="C2" s="1" t="s">
        <v>19</v>
      </c>
      <c r="D2">
        <v>1530660</v>
      </c>
      <c r="E2">
        <v>1259760</v>
      </c>
    </row>
    <row r="3" spans="1:5" x14ac:dyDescent="0.3">
      <c r="A3">
        <v>2022</v>
      </c>
      <c r="B3">
        <v>1</v>
      </c>
      <c r="C3" s="1" t="s">
        <v>13</v>
      </c>
      <c r="D3">
        <v>1689240</v>
      </c>
      <c r="E3">
        <v>1152615</v>
      </c>
    </row>
    <row r="4" spans="1:5" x14ac:dyDescent="0.3">
      <c r="A4">
        <v>2022</v>
      </c>
      <c r="B4">
        <v>1</v>
      </c>
      <c r="C4" s="1" t="s">
        <v>8</v>
      </c>
      <c r="D4">
        <v>2069088</v>
      </c>
      <c r="E4">
        <v>1776169</v>
      </c>
    </row>
    <row r="5" spans="1:5" x14ac:dyDescent="0.3">
      <c r="A5">
        <v>2022</v>
      </c>
      <c r="B5">
        <v>2</v>
      </c>
      <c r="C5" s="1" t="s">
        <v>19</v>
      </c>
      <c r="D5">
        <v>1836984</v>
      </c>
      <c r="E5">
        <v>1201730</v>
      </c>
    </row>
    <row r="6" spans="1:5" x14ac:dyDescent="0.3">
      <c r="A6">
        <v>2022</v>
      </c>
      <c r="B6">
        <v>2</v>
      </c>
      <c r="C6" s="1" t="s">
        <v>13</v>
      </c>
      <c r="D6">
        <v>1923012</v>
      </c>
      <c r="E6">
        <v>1454263</v>
      </c>
    </row>
    <row r="7" spans="1:5" x14ac:dyDescent="0.3">
      <c r="A7">
        <v>2022</v>
      </c>
      <c r="B7">
        <v>2</v>
      </c>
      <c r="C7" s="1" t="s">
        <v>8</v>
      </c>
      <c r="D7">
        <v>1516272</v>
      </c>
      <c r="E7">
        <v>1117069</v>
      </c>
    </row>
    <row r="8" spans="1:5" x14ac:dyDescent="0.3">
      <c r="A8">
        <v>2022</v>
      </c>
      <c r="B8">
        <v>3</v>
      </c>
      <c r="C8" s="1" t="s">
        <v>19</v>
      </c>
      <c r="D8">
        <v>1510920</v>
      </c>
      <c r="E8">
        <v>1106833</v>
      </c>
    </row>
    <row r="9" spans="1:5" x14ac:dyDescent="0.3">
      <c r="A9">
        <v>2022</v>
      </c>
      <c r="B9">
        <v>3</v>
      </c>
      <c r="C9" s="1" t="s">
        <v>13</v>
      </c>
      <c r="D9">
        <v>1576692</v>
      </c>
      <c r="E9">
        <v>959653</v>
      </c>
    </row>
    <row r="10" spans="1:5" x14ac:dyDescent="0.3">
      <c r="A10">
        <v>2022</v>
      </c>
      <c r="B10">
        <v>3</v>
      </c>
      <c r="C10" s="1" t="s">
        <v>8</v>
      </c>
      <c r="D10">
        <v>2119464</v>
      </c>
      <c r="E10">
        <v>1677676</v>
      </c>
    </row>
    <row r="11" spans="1:5" x14ac:dyDescent="0.3">
      <c r="A11">
        <v>2022</v>
      </c>
      <c r="B11">
        <v>4</v>
      </c>
      <c r="C11" s="1" t="s">
        <v>19</v>
      </c>
      <c r="D11">
        <v>1731204</v>
      </c>
      <c r="E11">
        <v>1275919</v>
      </c>
    </row>
    <row r="12" spans="1:5" x14ac:dyDescent="0.3">
      <c r="A12">
        <v>2022</v>
      </c>
      <c r="B12">
        <v>4</v>
      </c>
      <c r="C12" s="1" t="s">
        <v>13</v>
      </c>
      <c r="D12">
        <v>2042184</v>
      </c>
      <c r="E12">
        <v>1592655</v>
      </c>
    </row>
    <row r="13" spans="1:5" x14ac:dyDescent="0.3">
      <c r="A13">
        <v>2022</v>
      </c>
      <c r="B13">
        <v>4</v>
      </c>
      <c r="C13" s="1" t="s">
        <v>8</v>
      </c>
      <c r="D13">
        <v>2132844</v>
      </c>
      <c r="E13">
        <v>1388082</v>
      </c>
    </row>
    <row r="14" spans="1:5" x14ac:dyDescent="0.3">
      <c r="A14">
        <v>2022</v>
      </c>
      <c r="B14">
        <v>5</v>
      </c>
      <c r="C14" s="1" t="s">
        <v>19</v>
      </c>
      <c r="D14">
        <v>1941312</v>
      </c>
      <c r="E14">
        <v>1464351</v>
      </c>
    </row>
    <row r="15" spans="1:5" x14ac:dyDescent="0.3">
      <c r="A15">
        <v>2022</v>
      </c>
      <c r="B15">
        <v>5</v>
      </c>
      <c r="C15" s="1" t="s">
        <v>13</v>
      </c>
      <c r="D15">
        <v>1614000</v>
      </c>
      <c r="E15">
        <v>1241179</v>
      </c>
    </row>
    <row r="16" spans="1:5" x14ac:dyDescent="0.3">
      <c r="A16">
        <v>2022</v>
      </c>
      <c r="B16">
        <v>5</v>
      </c>
      <c r="C16" s="1" t="s">
        <v>8</v>
      </c>
      <c r="D16">
        <v>2067444</v>
      </c>
      <c r="E16">
        <v>1506637</v>
      </c>
    </row>
    <row r="17" spans="1:5" x14ac:dyDescent="0.3">
      <c r="A17">
        <v>2022</v>
      </c>
      <c r="B17">
        <v>6</v>
      </c>
      <c r="C17" s="1" t="s">
        <v>19</v>
      </c>
      <c r="D17">
        <v>2269428</v>
      </c>
      <c r="E17">
        <v>2064497</v>
      </c>
    </row>
    <row r="18" spans="1:5" x14ac:dyDescent="0.3">
      <c r="A18">
        <v>2022</v>
      </c>
      <c r="B18">
        <v>6</v>
      </c>
      <c r="C18" s="1" t="s">
        <v>13</v>
      </c>
      <c r="D18">
        <v>2156292</v>
      </c>
      <c r="E18">
        <v>1850978</v>
      </c>
    </row>
    <row r="19" spans="1:5" x14ac:dyDescent="0.3">
      <c r="A19">
        <v>2022</v>
      </c>
      <c r="B19">
        <v>6</v>
      </c>
      <c r="C19" s="1" t="s">
        <v>8</v>
      </c>
      <c r="D19">
        <v>1828320</v>
      </c>
      <c r="E19">
        <v>1436298</v>
      </c>
    </row>
    <row r="20" spans="1:5" x14ac:dyDescent="0.3">
      <c r="A20">
        <v>2022</v>
      </c>
      <c r="B20">
        <v>7</v>
      </c>
      <c r="C20" s="1" t="s">
        <v>19</v>
      </c>
      <c r="D20">
        <v>2138832</v>
      </c>
      <c r="E20">
        <v>1861077</v>
      </c>
    </row>
    <row r="21" spans="1:5" x14ac:dyDescent="0.3">
      <c r="A21">
        <v>2022</v>
      </c>
      <c r="B21">
        <v>7</v>
      </c>
      <c r="C21" s="1" t="s">
        <v>13</v>
      </c>
      <c r="D21">
        <v>1751964</v>
      </c>
      <c r="E21">
        <v>1339025</v>
      </c>
    </row>
    <row r="22" spans="1:5" x14ac:dyDescent="0.3">
      <c r="A22">
        <v>2022</v>
      </c>
      <c r="B22">
        <v>7</v>
      </c>
      <c r="C22" s="1" t="s">
        <v>8</v>
      </c>
      <c r="D22">
        <v>2141004</v>
      </c>
      <c r="E22">
        <v>1418391</v>
      </c>
    </row>
    <row r="23" spans="1:5" x14ac:dyDescent="0.3">
      <c r="A23">
        <v>2022</v>
      </c>
      <c r="B23">
        <v>8</v>
      </c>
      <c r="C23" s="1" t="s">
        <v>19</v>
      </c>
      <c r="D23">
        <v>1908504</v>
      </c>
      <c r="E23">
        <v>1350911</v>
      </c>
    </row>
    <row r="24" spans="1:5" x14ac:dyDescent="0.3">
      <c r="A24">
        <v>2022</v>
      </c>
      <c r="B24">
        <v>8</v>
      </c>
      <c r="C24" s="1" t="s">
        <v>13</v>
      </c>
      <c r="D24">
        <v>1867140</v>
      </c>
      <c r="E24">
        <v>1528990</v>
      </c>
    </row>
    <row r="25" spans="1:5" x14ac:dyDescent="0.3">
      <c r="A25">
        <v>2022</v>
      </c>
      <c r="B25">
        <v>8</v>
      </c>
      <c r="C25" s="1" t="s">
        <v>8</v>
      </c>
      <c r="D25">
        <v>2223636</v>
      </c>
      <c r="E25">
        <v>1574826</v>
      </c>
    </row>
    <row r="26" spans="1:5" x14ac:dyDescent="0.3">
      <c r="A26">
        <v>2022</v>
      </c>
      <c r="B26">
        <v>9</v>
      </c>
      <c r="C26" s="1" t="s">
        <v>19</v>
      </c>
      <c r="D26">
        <v>1864728</v>
      </c>
      <c r="E26">
        <v>1155001</v>
      </c>
    </row>
    <row r="27" spans="1:5" x14ac:dyDescent="0.3">
      <c r="A27">
        <v>2022</v>
      </c>
      <c r="B27">
        <v>9</v>
      </c>
      <c r="C27" s="1" t="s">
        <v>13</v>
      </c>
      <c r="D27">
        <v>1946100</v>
      </c>
      <c r="E27">
        <v>1217896</v>
      </c>
    </row>
    <row r="28" spans="1:5" x14ac:dyDescent="0.3">
      <c r="A28">
        <v>2022</v>
      </c>
      <c r="B28">
        <v>9</v>
      </c>
      <c r="C28" s="1" t="s">
        <v>8</v>
      </c>
      <c r="D28">
        <v>2091276</v>
      </c>
      <c r="E28">
        <v>1872494</v>
      </c>
    </row>
    <row r="29" spans="1:5" x14ac:dyDescent="0.3">
      <c r="A29">
        <v>2022</v>
      </c>
      <c r="B29">
        <v>10</v>
      </c>
      <c r="C29" s="1" t="s">
        <v>19</v>
      </c>
      <c r="D29">
        <v>2136888</v>
      </c>
      <c r="E29">
        <v>1364682</v>
      </c>
    </row>
    <row r="30" spans="1:5" x14ac:dyDescent="0.3">
      <c r="A30">
        <v>2022</v>
      </c>
      <c r="B30">
        <v>10</v>
      </c>
      <c r="C30" s="1" t="s">
        <v>13</v>
      </c>
      <c r="D30">
        <v>1818540</v>
      </c>
      <c r="E30">
        <v>1310868</v>
      </c>
    </row>
    <row r="31" spans="1:5" x14ac:dyDescent="0.3">
      <c r="A31">
        <v>2022</v>
      </c>
      <c r="B31">
        <v>10</v>
      </c>
      <c r="C31" s="1" t="s">
        <v>8</v>
      </c>
      <c r="D31">
        <v>1545372</v>
      </c>
      <c r="E31">
        <v>1230762</v>
      </c>
    </row>
    <row r="32" spans="1:5" x14ac:dyDescent="0.3">
      <c r="A32">
        <v>2022</v>
      </c>
      <c r="B32">
        <v>11</v>
      </c>
      <c r="C32" s="1" t="s">
        <v>19</v>
      </c>
      <c r="D32">
        <v>2155812</v>
      </c>
      <c r="E32">
        <v>2019121</v>
      </c>
    </row>
    <row r="33" spans="1:5" x14ac:dyDescent="0.3">
      <c r="A33">
        <v>2022</v>
      </c>
      <c r="B33">
        <v>11</v>
      </c>
      <c r="C33" s="1" t="s">
        <v>13</v>
      </c>
      <c r="D33">
        <v>1941984</v>
      </c>
      <c r="E33">
        <v>1299082</v>
      </c>
    </row>
    <row r="34" spans="1:5" x14ac:dyDescent="0.3">
      <c r="A34">
        <v>2022</v>
      </c>
      <c r="B34">
        <v>11</v>
      </c>
      <c r="C34" s="1" t="s">
        <v>8</v>
      </c>
      <c r="D34">
        <v>1897800</v>
      </c>
      <c r="E34">
        <v>1222463</v>
      </c>
    </row>
    <row r="35" spans="1:5" x14ac:dyDescent="0.3">
      <c r="A35">
        <v>2022</v>
      </c>
      <c r="B35">
        <v>12</v>
      </c>
      <c r="C35" s="1" t="s">
        <v>19</v>
      </c>
      <c r="D35">
        <v>1880352</v>
      </c>
      <c r="E35">
        <v>1625767</v>
      </c>
    </row>
    <row r="36" spans="1:5" x14ac:dyDescent="0.3">
      <c r="A36">
        <v>2022</v>
      </c>
      <c r="B36">
        <v>12</v>
      </c>
      <c r="C36" s="1" t="s">
        <v>13</v>
      </c>
      <c r="D36">
        <v>1543128</v>
      </c>
      <c r="E36">
        <v>1029907</v>
      </c>
    </row>
    <row r="37" spans="1:5" x14ac:dyDescent="0.3">
      <c r="A37">
        <v>2022</v>
      </c>
      <c r="B37">
        <v>12</v>
      </c>
      <c r="C37" s="1" t="s">
        <v>8</v>
      </c>
      <c r="D37">
        <v>2000556</v>
      </c>
      <c r="E37">
        <v>1869553</v>
      </c>
    </row>
    <row r="38" spans="1:5" x14ac:dyDescent="0.3">
      <c r="A38">
        <v>2023</v>
      </c>
      <c r="B38">
        <v>1</v>
      </c>
      <c r="C38" s="1" t="s">
        <v>19</v>
      </c>
      <c r="D38">
        <v>1911132</v>
      </c>
      <c r="E38">
        <v>1494207</v>
      </c>
    </row>
    <row r="39" spans="1:5" x14ac:dyDescent="0.3">
      <c r="A39">
        <v>2023</v>
      </c>
      <c r="B39">
        <v>1</v>
      </c>
      <c r="C39" s="1" t="s">
        <v>13</v>
      </c>
      <c r="D39">
        <v>1763448</v>
      </c>
      <c r="E39">
        <v>1241685</v>
      </c>
    </row>
    <row r="40" spans="1:5" x14ac:dyDescent="0.3">
      <c r="A40">
        <v>2023</v>
      </c>
      <c r="B40">
        <v>1</v>
      </c>
      <c r="C40" s="1" t="s">
        <v>8</v>
      </c>
      <c r="D40">
        <v>2107800</v>
      </c>
      <c r="E40">
        <v>1685669</v>
      </c>
    </row>
    <row r="41" spans="1:5" x14ac:dyDescent="0.3">
      <c r="A41">
        <v>2023</v>
      </c>
      <c r="B41">
        <v>2</v>
      </c>
      <c r="C41" s="1" t="s">
        <v>19</v>
      </c>
      <c r="D41">
        <v>2254644</v>
      </c>
      <c r="E41">
        <v>1859934</v>
      </c>
    </row>
    <row r="42" spans="1:5" x14ac:dyDescent="0.3">
      <c r="A42">
        <v>2023</v>
      </c>
      <c r="B42">
        <v>2</v>
      </c>
      <c r="C42" s="1" t="s">
        <v>13</v>
      </c>
      <c r="D42">
        <v>1761396</v>
      </c>
      <c r="E42">
        <v>1620831</v>
      </c>
    </row>
    <row r="43" spans="1:5" x14ac:dyDescent="0.3">
      <c r="A43">
        <v>2023</v>
      </c>
      <c r="B43">
        <v>2</v>
      </c>
      <c r="C43" s="1" t="s">
        <v>8</v>
      </c>
      <c r="D43">
        <v>1467768</v>
      </c>
      <c r="E43">
        <v>1197161</v>
      </c>
    </row>
    <row r="44" spans="1:5" x14ac:dyDescent="0.3">
      <c r="A44">
        <v>2023</v>
      </c>
      <c r="B44">
        <v>3</v>
      </c>
      <c r="C44" s="1" t="s">
        <v>19</v>
      </c>
      <c r="D44">
        <v>1455840</v>
      </c>
      <c r="E44">
        <v>968065</v>
      </c>
    </row>
    <row r="45" spans="1:5" x14ac:dyDescent="0.3">
      <c r="A45">
        <v>2023</v>
      </c>
      <c r="B45">
        <v>3</v>
      </c>
      <c r="C45" s="1" t="s">
        <v>13</v>
      </c>
      <c r="D45">
        <v>1958568</v>
      </c>
      <c r="E45">
        <v>1359716</v>
      </c>
    </row>
    <row r="46" spans="1:5" x14ac:dyDescent="0.3">
      <c r="A46">
        <v>2023</v>
      </c>
      <c r="B46">
        <v>3</v>
      </c>
      <c r="C46" s="1" t="s">
        <v>8</v>
      </c>
      <c r="D46">
        <v>2236200</v>
      </c>
      <c r="E46">
        <v>2039587</v>
      </c>
    </row>
    <row r="47" spans="1:5" x14ac:dyDescent="0.3">
      <c r="A47">
        <v>2023</v>
      </c>
      <c r="B47">
        <v>4</v>
      </c>
      <c r="C47" s="1" t="s">
        <v>19</v>
      </c>
      <c r="D47">
        <v>1497672</v>
      </c>
      <c r="E47">
        <v>947304</v>
      </c>
    </row>
    <row r="48" spans="1:5" x14ac:dyDescent="0.3">
      <c r="A48">
        <v>2023</v>
      </c>
      <c r="B48">
        <v>4</v>
      </c>
      <c r="C48" s="1" t="s">
        <v>13</v>
      </c>
      <c r="D48">
        <v>1447104</v>
      </c>
      <c r="E48">
        <v>1075355</v>
      </c>
    </row>
    <row r="49" spans="1:5" x14ac:dyDescent="0.3">
      <c r="A49">
        <v>2023</v>
      </c>
      <c r="B49">
        <v>4</v>
      </c>
      <c r="C49" s="1" t="s">
        <v>8</v>
      </c>
      <c r="D49">
        <v>1478364</v>
      </c>
      <c r="E49">
        <v>906681</v>
      </c>
    </row>
    <row r="50" spans="1:5" x14ac:dyDescent="0.3">
      <c r="A50">
        <v>2023</v>
      </c>
      <c r="B50">
        <v>5</v>
      </c>
      <c r="C50" s="1" t="s">
        <v>19</v>
      </c>
      <c r="D50">
        <v>1536324</v>
      </c>
      <c r="E50">
        <v>966907</v>
      </c>
    </row>
    <row r="51" spans="1:5" x14ac:dyDescent="0.3">
      <c r="A51">
        <v>2023</v>
      </c>
      <c r="B51">
        <v>5</v>
      </c>
      <c r="C51" s="1" t="s">
        <v>13</v>
      </c>
      <c r="D51">
        <v>1962300</v>
      </c>
      <c r="E51">
        <v>1549494</v>
      </c>
    </row>
    <row r="52" spans="1:5" x14ac:dyDescent="0.3">
      <c r="A52">
        <v>2023</v>
      </c>
      <c r="B52">
        <v>5</v>
      </c>
      <c r="C52" s="1" t="s">
        <v>8</v>
      </c>
      <c r="D52">
        <v>2177532</v>
      </c>
      <c r="E52">
        <v>1714311</v>
      </c>
    </row>
    <row r="53" spans="1:5" x14ac:dyDescent="0.3">
      <c r="A53">
        <v>2023</v>
      </c>
      <c r="B53">
        <v>6</v>
      </c>
      <c r="C53" s="1" t="s">
        <v>19</v>
      </c>
      <c r="D53">
        <v>1546296</v>
      </c>
      <c r="E53">
        <v>1072712</v>
      </c>
    </row>
    <row r="54" spans="1:5" x14ac:dyDescent="0.3">
      <c r="A54">
        <v>2023</v>
      </c>
      <c r="B54">
        <v>6</v>
      </c>
      <c r="C54" s="1" t="s">
        <v>13</v>
      </c>
      <c r="D54">
        <v>2064216</v>
      </c>
      <c r="E54">
        <v>1327689</v>
      </c>
    </row>
    <row r="55" spans="1:5" x14ac:dyDescent="0.3">
      <c r="A55">
        <v>2023</v>
      </c>
      <c r="B55">
        <v>6</v>
      </c>
      <c r="C55" s="1" t="s">
        <v>8</v>
      </c>
      <c r="D55">
        <v>2277540</v>
      </c>
      <c r="E55">
        <v>1794023</v>
      </c>
    </row>
    <row r="56" spans="1:5" x14ac:dyDescent="0.3">
      <c r="A56">
        <v>2023</v>
      </c>
      <c r="B56">
        <v>7</v>
      </c>
      <c r="C56" s="1" t="s">
        <v>19</v>
      </c>
      <c r="D56">
        <v>1646928</v>
      </c>
      <c r="E56">
        <v>1447498</v>
      </c>
    </row>
    <row r="57" spans="1:5" x14ac:dyDescent="0.3">
      <c r="A57">
        <v>2023</v>
      </c>
      <c r="B57">
        <v>7</v>
      </c>
      <c r="C57" s="1" t="s">
        <v>13</v>
      </c>
      <c r="D57">
        <v>1708104</v>
      </c>
      <c r="E57">
        <v>1404083</v>
      </c>
    </row>
    <row r="58" spans="1:5" x14ac:dyDescent="0.3">
      <c r="A58">
        <v>2023</v>
      </c>
      <c r="B58">
        <v>7</v>
      </c>
      <c r="C58" s="1" t="s">
        <v>8</v>
      </c>
      <c r="D58">
        <v>1646472</v>
      </c>
      <c r="E58">
        <v>1550629</v>
      </c>
    </row>
    <row r="59" spans="1:5" x14ac:dyDescent="0.3">
      <c r="A59">
        <v>2023</v>
      </c>
      <c r="B59">
        <v>8</v>
      </c>
      <c r="C59" s="1" t="s">
        <v>19</v>
      </c>
      <c r="D59">
        <v>2053608</v>
      </c>
      <c r="E59">
        <v>1752327</v>
      </c>
    </row>
    <row r="60" spans="1:5" x14ac:dyDescent="0.3">
      <c r="A60">
        <v>2023</v>
      </c>
      <c r="B60">
        <v>8</v>
      </c>
      <c r="C60" s="1" t="s">
        <v>13</v>
      </c>
      <c r="D60">
        <v>1609344</v>
      </c>
      <c r="E60">
        <v>1243372</v>
      </c>
    </row>
    <row r="61" spans="1:5" x14ac:dyDescent="0.3">
      <c r="A61">
        <v>2023</v>
      </c>
      <c r="B61">
        <v>8</v>
      </c>
      <c r="C61" s="1" t="s">
        <v>8</v>
      </c>
      <c r="D61">
        <v>1947864</v>
      </c>
      <c r="E61">
        <v>1378878</v>
      </c>
    </row>
    <row r="62" spans="1:5" x14ac:dyDescent="0.3">
      <c r="A62">
        <v>2023</v>
      </c>
      <c r="B62">
        <v>9</v>
      </c>
      <c r="C62" s="1" t="s">
        <v>19</v>
      </c>
      <c r="D62">
        <v>2038596</v>
      </c>
      <c r="E62">
        <v>1670006</v>
      </c>
    </row>
    <row r="63" spans="1:5" x14ac:dyDescent="0.3">
      <c r="A63">
        <v>2023</v>
      </c>
      <c r="B63">
        <v>9</v>
      </c>
      <c r="C63" s="1" t="s">
        <v>13</v>
      </c>
      <c r="D63">
        <v>1803924</v>
      </c>
      <c r="E63">
        <v>1648132</v>
      </c>
    </row>
    <row r="64" spans="1:5" x14ac:dyDescent="0.3">
      <c r="A64">
        <v>2023</v>
      </c>
      <c r="B64">
        <v>9</v>
      </c>
      <c r="C64" s="1" t="s">
        <v>8</v>
      </c>
      <c r="D64">
        <v>2014596</v>
      </c>
      <c r="E64">
        <v>1867683</v>
      </c>
    </row>
    <row r="65" spans="1:5" x14ac:dyDescent="0.3">
      <c r="A65">
        <v>2023</v>
      </c>
      <c r="B65">
        <v>10</v>
      </c>
      <c r="C65" s="1" t="s">
        <v>19</v>
      </c>
      <c r="D65">
        <v>1539204</v>
      </c>
      <c r="E65">
        <v>1054276</v>
      </c>
    </row>
    <row r="66" spans="1:5" x14ac:dyDescent="0.3">
      <c r="A66">
        <v>2023</v>
      </c>
      <c r="B66">
        <v>10</v>
      </c>
      <c r="C66" s="1" t="s">
        <v>13</v>
      </c>
      <c r="D66">
        <v>2257884</v>
      </c>
      <c r="E66">
        <v>1762094</v>
      </c>
    </row>
    <row r="67" spans="1:5" x14ac:dyDescent="0.3">
      <c r="A67">
        <v>2023</v>
      </c>
      <c r="B67">
        <v>10</v>
      </c>
      <c r="C67" s="1" t="s">
        <v>8</v>
      </c>
      <c r="D67">
        <v>2233884</v>
      </c>
      <c r="E67">
        <v>1881397</v>
      </c>
    </row>
    <row r="68" spans="1:5" x14ac:dyDescent="0.3">
      <c r="A68">
        <v>2023</v>
      </c>
      <c r="B68">
        <v>11</v>
      </c>
      <c r="C68" s="1" t="s">
        <v>19</v>
      </c>
      <c r="D68">
        <v>1459224</v>
      </c>
      <c r="E68">
        <v>1208692</v>
      </c>
    </row>
    <row r="69" spans="1:5" x14ac:dyDescent="0.3">
      <c r="A69">
        <v>2023</v>
      </c>
      <c r="B69">
        <v>11</v>
      </c>
      <c r="C69" s="1" t="s">
        <v>13</v>
      </c>
      <c r="D69">
        <v>2224500</v>
      </c>
      <c r="E69">
        <v>1880110</v>
      </c>
    </row>
    <row r="70" spans="1:5" x14ac:dyDescent="0.3">
      <c r="A70">
        <v>2023</v>
      </c>
      <c r="B70">
        <v>11</v>
      </c>
      <c r="C70" s="1" t="s">
        <v>8</v>
      </c>
      <c r="D70">
        <v>1820280</v>
      </c>
      <c r="E70">
        <v>1364966</v>
      </c>
    </row>
    <row r="71" spans="1:5" x14ac:dyDescent="0.3">
      <c r="A71">
        <v>2023</v>
      </c>
      <c r="B71">
        <v>12</v>
      </c>
      <c r="C71" s="1" t="s">
        <v>19</v>
      </c>
      <c r="D71">
        <v>1988016</v>
      </c>
      <c r="E71">
        <v>1350159</v>
      </c>
    </row>
    <row r="72" spans="1:5" x14ac:dyDescent="0.3">
      <c r="A72">
        <v>2023</v>
      </c>
      <c r="B72">
        <v>12</v>
      </c>
      <c r="C72" s="1" t="s">
        <v>13</v>
      </c>
      <c r="D72">
        <v>2245428</v>
      </c>
      <c r="E72">
        <v>1499851</v>
      </c>
    </row>
    <row r="73" spans="1:5" x14ac:dyDescent="0.3">
      <c r="A73">
        <v>2023</v>
      </c>
      <c r="B73">
        <v>12</v>
      </c>
      <c r="C73" s="1" t="s">
        <v>8</v>
      </c>
      <c r="D73">
        <v>2263008</v>
      </c>
      <c r="E73">
        <v>1662605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27D7-D391-4B64-991B-92BD6FF575F9}">
  <dimension ref="A1:M10401"/>
  <sheetViews>
    <sheetView workbookViewId="0">
      <selection activeCell="B2" sqref="B2"/>
    </sheetView>
  </sheetViews>
  <sheetFormatPr defaultRowHeight="14.4" x14ac:dyDescent="0.3"/>
  <cols>
    <col min="1" max="1" width="15.109375" bestFit="1" customWidth="1"/>
    <col min="2" max="2" width="17.33203125" bestFit="1" customWidth="1"/>
    <col min="3" max="3" width="10.6640625" bestFit="1" customWidth="1"/>
    <col min="4" max="4" width="14.33203125" bestFit="1" customWidth="1"/>
    <col min="5" max="5" width="11" bestFit="1" customWidth="1"/>
    <col min="6" max="6" width="14.5546875" bestFit="1" customWidth="1"/>
    <col min="7" max="7" width="8.33203125" bestFit="1" customWidth="1"/>
    <col min="8" max="8" width="13.5546875" bestFit="1" customWidth="1"/>
    <col min="9" max="9" width="11.33203125" bestFit="1" customWidth="1"/>
    <col min="10" max="10" width="58.109375" bestFit="1" customWidth="1"/>
    <col min="11" max="11" width="24.6640625" bestFit="1" customWidth="1"/>
    <col min="12" max="12" width="15.6640625" bestFit="1" customWidth="1"/>
    <col min="13" max="13" width="17.77734375" bestFit="1" customWidth="1"/>
    <col min="14" max="14" width="18" bestFit="1" customWidth="1"/>
  </cols>
  <sheetData>
    <row r="1" spans="1:13" x14ac:dyDescent="0.3">
      <c r="A1" t="s">
        <v>1472</v>
      </c>
      <c r="B1" t="s">
        <v>1473</v>
      </c>
      <c r="C1" t="s">
        <v>1474</v>
      </c>
      <c r="D1" t="s">
        <v>1475</v>
      </c>
      <c r="E1" t="s">
        <v>1221</v>
      </c>
      <c r="F1" t="s">
        <v>817</v>
      </c>
      <c r="G1" t="s">
        <v>4</v>
      </c>
      <c r="H1" t="s">
        <v>0</v>
      </c>
      <c r="I1" t="s">
        <v>1219</v>
      </c>
      <c r="J1" t="s">
        <v>1476</v>
      </c>
      <c r="K1" t="s">
        <v>22292</v>
      </c>
      <c r="L1" t="s">
        <v>22290</v>
      </c>
      <c r="M1" t="s">
        <v>22291</v>
      </c>
    </row>
    <row r="2" spans="1:13" x14ac:dyDescent="0.3">
      <c r="A2" s="1" t="s">
        <v>1477</v>
      </c>
      <c r="B2" s="2">
        <v>45172</v>
      </c>
      <c r="C2">
        <v>-66631.73</v>
      </c>
      <c r="D2" s="1" t="s">
        <v>1478</v>
      </c>
      <c r="E2" s="1" t="s">
        <v>1225</v>
      </c>
      <c r="F2" s="1" t="s">
        <v>8</v>
      </c>
      <c r="G2" s="1" t="s">
        <v>14</v>
      </c>
      <c r="H2" s="1" t="s">
        <v>1479</v>
      </c>
      <c r="I2" s="1" t="s">
        <v>1334</v>
      </c>
      <c r="J2" s="1" t="s">
        <v>1480</v>
      </c>
      <c r="K2" s="1" t="str">
        <f>IF(COUNTIF(Financial_Transactions[transaction_id],Financial_Transactions[[#This Row],[transaction_id]])&gt;1,"Yes","No")</f>
        <v>No</v>
      </c>
      <c r="L2" s="1" t="str">
        <f>IF(Financial_Transactions[[#This Row],[customer_id]]&lt;&gt;"",(IF(COUNTIF(Customers[customer_id],Financial_Transactions[[#This Row],[customer_id]])&gt;0,"Valid","Invalid")),"")</f>
        <v/>
      </c>
      <c r="M2" s="1" t="str">
        <f>IF(Financial_Transactions[[#This Row],[vendor_id]]&lt;&gt;"",IF(COUNTIF(Vendors[vendor_id],Financial_Transactions[[#This Row],[vendor_id]])&gt;0,"Valid","Invalid"),"")</f>
        <v>Valid</v>
      </c>
    </row>
    <row r="3" spans="1:13" x14ac:dyDescent="0.3">
      <c r="A3" s="1" t="s">
        <v>1481</v>
      </c>
      <c r="B3" s="2">
        <v>45182</v>
      </c>
      <c r="C3">
        <v>-54305.58</v>
      </c>
      <c r="D3" s="1" t="s">
        <v>1478</v>
      </c>
      <c r="E3" s="1" t="s">
        <v>1235</v>
      </c>
      <c r="F3" s="1" t="s">
        <v>13</v>
      </c>
      <c r="G3" s="1" t="s">
        <v>22</v>
      </c>
      <c r="H3" s="1" t="s">
        <v>1479</v>
      </c>
      <c r="I3" s="1" t="s">
        <v>1346</v>
      </c>
      <c r="J3" s="1" t="s">
        <v>1482</v>
      </c>
      <c r="K3" s="1" t="str">
        <f>IF(COUNTIF(Financial_Transactions[transaction_id],Financial_Transactions[[#This Row],[transaction_id]])&gt;1,"Yes","No")</f>
        <v>No</v>
      </c>
      <c r="L3" s="1" t="str">
        <f>IF(Financial_Transactions[[#This Row],[customer_id]]&lt;&gt;"",(IF(COUNTIF(Customers[customer_id],Financial_Transactions[[#This Row],[customer_id]])&gt;0,"Valid","Invalid")),"")</f>
        <v/>
      </c>
      <c r="M3" s="1" t="str">
        <f>IF(Financial_Transactions[[#This Row],[vendor_id]]&lt;&gt;"",IF(COUNTIF(Vendors[vendor_id],Financial_Transactions[[#This Row],[vendor_id]])&gt;0,"Valid","Invalid"),"")</f>
        <v>Valid</v>
      </c>
    </row>
    <row r="4" spans="1:13" x14ac:dyDescent="0.3">
      <c r="A4" s="1" t="s">
        <v>1483</v>
      </c>
      <c r="B4" s="2">
        <v>45104</v>
      </c>
      <c r="C4">
        <v>146074.92000000001</v>
      </c>
      <c r="D4" s="1" t="s">
        <v>1484</v>
      </c>
      <c r="E4" s="1" t="s">
        <v>1485</v>
      </c>
      <c r="F4" s="1" t="s">
        <v>8</v>
      </c>
      <c r="G4" s="1" t="s">
        <v>22</v>
      </c>
      <c r="H4" s="1" t="s">
        <v>258</v>
      </c>
      <c r="I4" s="1" t="s">
        <v>1479</v>
      </c>
      <c r="J4" s="1" t="s">
        <v>1486</v>
      </c>
      <c r="K4" s="1" t="str">
        <f>IF(COUNTIF(Financial_Transactions[transaction_id],Financial_Transactions[[#This Row],[transaction_id]])&gt;1,"Yes","No")</f>
        <v>No</v>
      </c>
      <c r="L4" s="1" t="str">
        <f>IF(Financial_Transactions[[#This Row],[customer_id]]&lt;&gt;"",(IF(COUNTIF(Customers[customer_id],Financial_Transactions[[#This Row],[customer_id]])&gt;0,"Valid","Invalid")),"")</f>
        <v>Valid</v>
      </c>
      <c r="M4" s="1" t="str">
        <f>IF(Financial_Transactions[[#This Row],[vendor_id]]&lt;&gt;"",IF(COUNTIF(Vendors[vendor_id],Financial_Transactions[[#This Row],[vendor_id]])&gt;0,"Valid","Invalid"),"")</f>
        <v/>
      </c>
    </row>
    <row r="5" spans="1:13" x14ac:dyDescent="0.3">
      <c r="A5" s="1" t="s">
        <v>1487</v>
      </c>
      <c r="B5" s="2">
        <v>45102</v>
      </c>
      <c r="C5">
        <v>212157.95</v>
      </c>
      <c r="D5" s="1" t="s">
        <v>1484</v>
      </c>
      <c r="E5" s="1" t="s">
        <v>1488</v>
      </c>
      <c r="F5" s="1" t="s">
        <v>13</v>
      </c>
      <c r="G5" s="1" t="s">
        <v>14</v>
      </c>
      <c r="H5" s="1" t="s">
        <v>68</v>
      </c>
      <c r="I5" s="1" t="s">
        <v>1479</v>
      </c>
      <c r="J5" s="1" t="s">
        <v>1489</v>
      </c>
      <c r="K5" s="1" t="str">
        <f>IF(COUNTIF(Financial_Transactions[transaction_id],Financial_Transactions[[#This Row],[transaction_id]])&gt;1,"Yes","No")</f>
        <v>No</v>
      </c>
      <c r="L5" s="1" t="str">
        <f>IF(Financial_Transactions[[#This Row],[customer_id]]&lt;&gt;"",(IF(COUNTIF(Customers[customer_id],Financial_Transactions[[#This Row],[customer_id]])&gt;0,"Valid","Invalid")),"")</f>
        <v>Valid</v>
      </c>
      <c r="M5" s="1" t="str">
        <f>IF(Financial_Transactions[[#This Row],[vendor_id]]&lt;&gt;"",IF(COUNTIF(Vendors[vendor_id],Financial_Transactions[[#This Row],[vendor_id]])&gt;0,"Valid","Invalid"),"")</f>
        <v/>
      </c>
    </row>
    <row r="6" spans="1:13" x14ac:dyDescent="0.3">
      <c r="A6" s="1" t="s">
        <v>1490</v>
      </c>
      <c r="B6" s="2">
        <v>45245</v>
      </c>
      <c r="C6">
        <v>-35944.730000000003</v>
      </c>
      <c r="D6" s="1" t="s">
        <v>1478</v>
      </c>
      <c r="E6" s="1" t="s">
        <v>1250</v>
      </c>
      <c r="F6" s="1" t="s">
        <v>13</v>
      </c>
      <c r="G6" s="1" t="s">
        <v>9</v>
      </c>
      <c r="H6" s="1" t="s">
        <v>1479</v>
      </c>
      <c r="I6" s="1" t="s">
        <v>1321</v>
      </c>
      <c r="J6" s="1" t="s">
        <v>1491</v>
      </c>
      <c r="K6" s="1" t="str">
        <f>IF(COUNTIF(Financial_Transactions[transaction_id],Financial_Transactions[[#This Row],[transaction_id]])&gt;1,"Yes","No")</f>
        <v>No</v>
      </c>
      <c r="L6" s="1" t="str">
        <f>IF(Financial_Transactions[[#This Row],[customer_id]]&lt;&gt;"",(IF(COUNTIF(Customers[customer_id],Financial_Transactions[[#This Row],[customer_id]])&gt;0,"Valid","Invalid")),"")</f>
        <v/>
      </c>
      <c r="M6" s="1" t="str">
        <f>IF(Financial_Transactions[[#This Row],[vendor_id]]&lt;&gt;"",IF(COUNTIF(Vendors[vendor_id],Financial_Transactions[[#This Row],[vendor_id]])&gt;0,"Valid","Invalid"),"")</f>
        <v>Valid</v>
      </c>
    </row>
    <row r="7" spans="1:13" x14ac:dyDescent="0.3">
      <c r="A7" s="1" t="s">
        <v>1492</v>
      </c>
      <c r="B7" s="2">
        <v>44989</v>
      </c>
      <c r="C7">
        <v>90953.83</v>
      </c>
      <c r="D7" s="1" t="s">
        <v>1484</v>
      </c>
      <c r="E7" s="1" t="s">
        <v>1488</v>
      </c>
      <c r="F7" s="1" t="s">
        <v>19</v>
      </c>
      <c r="G7" s="1" t="s">
        <v>25</v>
      </c>
      <c r="H7" s="1" t="s">
        <v>678</v>
      </c>
      <c r="I7" s="1" t="s">
        <v>1479</v>
      </c>
      <c r="J7" s="1" t="s">
        <v>1493</v>
      </c>
      <c r="K7" s="1" t="str">
        <f>IF(COUNTIF(Financial_Transactions[transaction_id],Financial_Transactions[[#This Row],[transaction_id]])&gt;1,"Yes","No")</f>
        <v>No</v>
      </c>
      <c r="L7" s="1" t="str">
        <f>IF(Financial_Transactions[[#This Row],[customer_id]]&lt;&gt;"",(IF(COUNTIF(Customers[customer_id],Financial_Transactions[[#This Row],[customer_id]])&gt;0,"Valid","Invalid")),"")</f>
        <v>Valid</v>
      </c>
      <c r="M7" s="1" t="str">
        <f>IF(Financial_Transactions[[#This Row],[vendor_id]]&lt;&gt;"",IF(COUNTIF(Vendors[vendor_id],Financial_Transactions[[#This Row],[vendor_id]])&gt;0,"Valid","Invalid"),"")</f>
        <v/>
      </c>
    </row>
    <row r="8" spans="1:13" x14ac:dyDescent="0.3">
      <c r="A8" s="1" t="s">
        <v>1494</v>
      </c>
      <c r="B8" s="2">
        <v>45115</v>
      </c>
      <c r="C8">
        <v>73251.210000000006</v>
      </c>
      <c r="D8" s="1" t="s">
        <v>1484</v>
      </c>
      <c r="E8" s="1" t="s">
        <v>1488</v>
      </c>
      <c r="F8" s="1" t="s">
        <v>8</v>
      </c>
      <c r="G8" s="1" t="s">
        <v>14</v>
      </c>
      <c r="H8" s="1" t="s">
        <v>554</v>
      </c>
      <c r="I8" s="1" t="s">
        <v>1479</v>
      </c>
      <c r="J8" s="1" t="s">
        <v>1495</v>
      </c>
      <c r="K8" s="1" t="str">
        <f>IF(COUNTIF(Financial_Transactions[transaction_id],Financial_Transactions[[#This Row],[transaction_id]])&gt;1,"Yes","No")</f>
        <v>No</v>
      </c>
      <c r="L8" s="1" t="str">
        <f>IF(Financial_Transactions[[#This Row],[customer_id]]&lt;&gt;"",(IF(COUNTIF(Customers[customer_id],Financial_Transactions[[#This Row],[customer_id]])&gt;0,"Valid","Invalid")),"")</f>
        <v>Valid</v>
      </c>
      <c r="M8" s="1" t="str">
        <f>IF(Financial_Transactions[[#This Row],[vendor_id]]&lt;&gt;"",IF(COUNTIF(Vendors[vendor_id],Financial_Transactions[[#This Row],[vendor_id]])&gt;0,"Valid","Invalid"),"")</f>
        <v/>
      </c>
    </row>
    <row r="9" spans="1:13" x14ac:dyDescent="0.3">
      <c r="A9" s="1" t="s">
        <v>1496</v>
      </c>
      <c r="B9" s="2">
        <v>44644</v>
      </c>
      <c r="C9">
        <v>-21064.02</v>
      </c>
      <c r="D9" s="1" t="s">
        <v>1478</v>
      </c>
      <c r="E9" s="1" t="s">
        <v>1497</v>
      </c>
      <c r="F9" s="1" t="s">
        <v>8</v>
      </c>
      <c r="G9" s="1" t="s">
        <v>22</v>
      </c>
      <c r="H9" s="1" t="s">
        <v>1479</v>
      </c>
      <c r="I9" s="1" t="s">
        <v>1458</v>
      </c>
      <c r="J9" s="1" t="s">
        <v>1498</v>
      </c>
      <c r="K9" s="1" t="str">
        <f>IF(COUNTIF(Financial_Transactions[transaction_id],Financial_Transactions[[#This Row],[transaction_id]])&gt;1,"Yes","No")</f>
        <v>No</v>
      </c>
      <c r="L9" s="1" t="str">
        <f>IF(Financial_Transactions[[#This Row],[customer_id]]&lt;&gt;"",(IF(COUNTIF(Customers[customer_id],Financial_Transactions[[#This Row],[customer_id]])&gt;0,"Valid","Invalid")),"")</f>
        <v/>
      </c>
      <c r="M9" s="1" t="str">
        <f>IF(Financial_Transactions[[#This Row],[vendor_id]]&lt;&gt;"",IF(COUNTIF(Vendors[vendor_id],Financial_Transactions[[#This Row],[vendor_id]])&gt;0,"Valid","Invalid"),"")</f>
        <v>Valid</v>
      </c>
    </row>
    <row r="10" spans="1:13" x14ac:dyDescent="0.3">
      <c r="A10" s="1" t="s">
        <v>1499</v>
      </c>
      <c r="B10" s="2">
        <v>44775</v>
      </c>
      <c r="C10">
        <v>136347.73000000001</v>
      </c>
      <c r="D10" s="1" t="s">
        <v>1484</v>
      </c>
      <c r="E10" s="1" t="s">
        <v>1500</v>
      </c>
      <c r="F10" s="1" t="s">
        <v>19</v>
      </c>
      <c r="G10" s="1" t="s">
        <v>14</v>
      </c>
      <c r="H10" s="1" t="s">
        <v>350</v>
      </c>
      <c r="I10" s="1" t="s">
        <v>1479</v>
      </c>
      <c r="J10" s="1" t="s">
        <v>1501</v>
      </c>
      <c r="K10" s="1" t="str">
        <f>IF(COUNTIF(Financial_Transactions[transaction_id],Financial_Transactions[[#This Row],[transaction_id]])&gt;1,"Yes","No")</f>
        <v>No</v>
      </c>
      <c r="L10" s="1" t="str">
        <f>IF(Financial_Transactions[[#This Row],[customer_id]]&lt;&gt;"",(IF(COUNTIF(Customers[customer_id],Financial_Transactions[[#This Row],[customer_id]])&gt;0,"Valid","Invalid")),"")</f>
        <v>Valid</v>
      </c>
      <c r="M10" s="1" t="str">
        <f>IF(Financial_Transactions[[#This Row],[vendor_id]]&lt;&gt;"",IF(COUNTIF(Vendors[vendor_id],Financial_Transactions[[#This Row],[vendor_id]])&gt;0,"Valid","Invalid"),"")</f>
        <v/>
      </c>
    </row>
    <row r="11" spans="1:13" x14ac:dyDescent="0.3">
      <c r="A11" s="1" t="s">
        <v>1502</v>
      </c>
      <c r="B11" s="2">
        <v>45094</v>
      </c>
      <c r="C11">
        <v>159482</v>
      </c>
      <c r="D11" s="1" t="s">
        <v>1484</v>
      </c>
      <c r="E11" s="1" t="s">
        <v>1500</v>
      </c>
      <c r="F11" s="1" t="s">
        <v>19</v>
      </c>
      <c r="G11" s="1" t="s">
        <v>14</v>
      </c>
      <c r="H11" s="1" t="s">
        <v>316</v>
      </c>
      <c r="I11" s="1" t="s">
        <v>1479</v>
      </c>
      <c r="J11" s="1" t="s">
        <v>1503</v>
      </c>
      <c r="K11" s="1" t="str">
        <f>IF(COUNTIF(Financial_Transactions[transaction_id],Financial_Transactions[[#This Row],[transaction_id]])&gt;1,"Yes","No")</f>
        <v>No</v>
      </c>
      <c r="L11" s="1" t="str">
        <f>IF(Financial_Transactions[[#This Row],[customer_id]]&lt;&gt;"",(IF(COUNTIF(Customers[customer_id],Financial_Transactions[[#This Row],[customer_id]])&gt;0,"Valid","Invalid")),"")</f>
        <v>Valid</v>
      </c>
      <c r="M11" s="1" t="str">
        <f>IF(Financial_Transactions[[#This Row],[vendor_id]]&lt;&gt;"",IF(COUNTIF(Vendors[vendor_id],Financial_Transactions[[#This Row],[vendor_id]])&gt;0,"Valid","Invalid"),"")</f>
        <v/>
      </c>
    </row>
    <row r="12" spans="1:13" x14ac:dyDescent="0.3">
      <c r="A12" s="1" t="s">
        <v>1504</v>
      </c>
      <c r="B12" s="2">
        <v>44749</v>
      </c>
      <c r="C12">
        <v>15882.36</v>
      </c>
      <c r="D12" s="1" t="s">
        <v>1505</v>
      </c>
      <c r="E12" s="1" t="s">
        <v>1505</v>
      </c>
      <c r="F12" s="1" t="s">
        <v>19</v>
      </c>
      <c r="G12" s="1" t="s">
        <v>25</v>
      </c>
      <c r="H12" s="1" t="s">
        <v>1479</v>
      </c>
      <c r="I12" s="1" t="s">
        <v>1479</v>
      </c>
      <c r="J12" s="1" t="s">
        <v>1506</v>
      </c>
      <c r="K12" s="1" t="str">
        <f>IF(COUNTIF(Financial_Transactions[transaction_id],Financial_Transactions[[#This Row],[transaction_id]])&gt;1,"Yes","No")</f>
        <v>No</v>
      </c>
      <c r="L12" s="1" t="str">
        <f>IF(Financial_Transactions[[#This Row],[customer_id]]&lt;&gt;"",(IF(COUNTIF(Customers[customer_id],Financial_Transactions[[#This Row],[customer_id]])&gt;0,"Valid","Invalid")),"")</f>
        <v/>
      </c>
      <c r="M12" s="1" t="str">
        <f>IF(Financial_Transactions[[#This Row],[vendor_id]]&lt;&gt;"",IF(COUNTIF(Vendors[vendor_id],Financial_Transactions[[#This Row],[vendor_id]])&gt;0,"Valid","Invalid"),"")</f>
        <v/>
      </c>
    </row>
    <row r="13" spans="1:13" x14ac:dyDescent="0.3">
      <c r="A13" s="1" t="s">
        <v>1507</v>
      </c>
      <c r="B13" s="2">
        <v>44781</v>
      </c>
      <c r="C13">
        <v>217487.82</v>
      </c>
      <c r="D13" s="1" t="s">
        <v>1484</v>
      </c>
      <c r="E13" s="1" t="s">
        <v>1500</v>
      </c>
      <c r="F13" s="1" t="s">
        <v>8</v>
      </c>
      <c r="G13" s="1" t="s">
        <v>9</v>
      </c>
      <c r="H13" s="1" t="s">
        <v>720</v>
      </c>
      <c r="I13" s="1" t="s">
        <v>1479</v>
      </c>
      <c r="J13" s="1" t="s">
        <v>1508</v>
      </c>
      <c r="K13" s="1" t="str">
        <f>IF(COUNTIF(Financial_Transactions[transaction_id],Financial_Transactions[[#This Row],[transaction_id]])&gt;1,"Yes","No")</f>
        <v>No</v>
      </c>
      <c r="L13" s="1" t="str">
        <f>IF(Financial_Transactions[[#This Row],[customer_id]]&lt;&gt;"",(IF(COUNTIF(Customers[customer_id],Financial_Transactions[[#This Row],[customer_id]])&gt;0,"Valid","Invalid")),"")</f>
        <v>Valid</v>
      </c>
      <c r="M13" s="1" t="str">
        <f>IF(Financial_Transactions[[#This Row],[vendor_id]]&lt;&gt;"",IF(COUNTIF(Vendors[vendor_id],Financial_Transactions[[#This Row],[vendor_id]])&gt;0,"Valid","Invalid"),"")</f>
        <v/>
      </c>
    </row>
    <row r="14" spans="1:13" x14ac:dyDescent="0.3">
      <c r="A14" s="1" t="s">
        <v>1509</v>
      </c>
      <c r="B14" s="2">
        <v>45001</v>
      </c>
      <c r="C14">
        <v>-8913.27</v>
      </c>
      <c r="D14" s="1" t="s">
        <v>1478</v>
      </c>
      <c r="E14" s="1" t="s">
        <v>1510</v>
      </c>
      <c r="F14" s="1" t="s">
        <v>13</v>
      </c>
      <c r="G14" s="1" t="s">
        <v>22</v>
      </c>
      <c r="H14" s="1" t="s">
        <v>1479</v>
      </c>
      <c r="I14" s="1" t="s">
        <v>1362</v>
      </c>
      <c r="J14" s="1" t="s">
        <v>1511</v>
      </c>
      <c r="K14" s="1" t="str">
        <f>IF(COUNTIF(Financial_Transactions[transaction_id],Financial_Transactions[[#This Row],[transaction_id]])&gt;1,"Yes","No")</f>
        <v>No</v>
      </c>
      <c r="L14" s="1" t="str">
        <f>IF(Financial_Transactions[[#This Row],[customer_id]]&lt;&gt;"",(IF(COUNTIF(Customers[customer_id],Financial_Transactions[[#This Row],[customer_id]])&gt;0,"Valid","Invalid")),"")</f>
        <v/>
      </c>
      <c r="M14" s="1" t="str">
        <f>IF(Financial_Transactions[[#This Row],[vendor_id]]&lt;&gt;"",IF(COUNTIF(Vendors[vendor_id],Financial_Transactions[[#This Row],[vendor_id]])&gt;0,"Valid","Invalid"),"")</f>
        <v>Valid</v>
      </c>
    </row>
    <row r="15" spans="1:13" x14ac:dyDescent="0.3">
      <c r="A15" s="1" t="s">
        <v>1512</v>
      </c>
      <c r="B15" s="2">
        <v>45270</v>
      </c>
      <c r="C15">
        <v>139523.96</v>
      </c>
      <c r="D15" s="1" t="s">
        <v>1484</v>
      </c>
      <c r="E15" s="1" t="s">
        <v>1488</v>
      </c>
      <c r="F15" s="1" t="s">
        <v>19</v>
      </c>
      <c r="G15" s="1" t="s">
        <v>9</v>
      </c>
      <c r="H15" s="1" t="s">
        <v>500</v>
      </c>
      <c r="I15" s="1" t="s">
        <v>1479</v>
      </c>
      <c r="J15" s="1" t="s">
        <v>1513</v>
      </c>
      <c r="K15" s="1" t="str">
        <f>IF(COUNTIF(Financial_Transactions[transaction_id],Financial_Transactions[[#This Row],[transaction_id]])&gt;1,"Yes","No")</f>
        <v>No</v>
      </c>
      <c r="L15" s="1" t="str">
        <f>IF(Financial_Transactions[[#This Row],[customer_id]]&lt;&gt;"",(IF(COUNTIF(Customers[customer_id],Financial_Transactions[[#This Row],[customer_id]])&gt;0,"Valid","Invalid")),"")</f>
        <v>Valid</v>
      </c>
      <c r="M15" s="1" t="str">
        <f>IF(Financial_Transactions[[#This Row],[vendor_id]]&lt;&gt;"",IF(COUNTIF(Vendors[vendor_id],Financial_Transactions[[#This Row],[vendor_id]])&gt;0,"Valid","Invalid"),"")</f>
        <v/>
      </c>
    </row>
    <row r="16" spans="1:13" x14ac:dyDescent="0.3">
      <c r="A16" s="1" t="s">
        <v>1514</v>
      </c>
      <c r="B16" s="2">
        <v>45125</v>
      </c>
      <c r="C16">
        <v>165589.04</v>
      </c>
      <c r="D16" s="1" t="s">
        <v>1484</v>
      </c>
      <c r="E16" s="1" t="s">
        <v>1488</v>
      </c>
      <c r="F16" s="1" t="s">
        <v>8</v>
      </c>
      <c r="G16" s="1" t="s">
        <v>22</v>
      </c>
      <c r="H16" s="1" t="s">
        <v>728</v>
      </c>
      <c r="I16" s="1" t="s">
        <v>1479</v>
      </c>
      <c r="J16" s="1" t="s">
        <v>1515</v>
      </c>
      <c r="K16" s="1" t="str">
        <f>IF(COUNTIF(Financial_Transactions[transaction_id],Financial_Transactions[[#This Row],[transaction_id]])&gt;1,"Yes","No")</f>
        <v>No</v>
      </c>
      <c r="L16" s="1" t="str">
        <f>IF(Financial_Transactions[[#This Row],[customer_id]]&lt;&gt;"",(IF(COUNTIF(Customers[customer_id],Financial_Transactions[[#This Row],[customer_id]])&gt;0,"Valid","Invalid")),"")</f>
        <v>Valid</v>
      </c>
      <c r="M16" s="1" t="str">
        <f>IF(Financial_Transactions[[#This Row],[vendor_id]]&lt;&gt;"",IF(COUNTIF(Vendors[vendor_id],Financial_Transactions[[#This Row],[vendor_id]])&gt;0,"Valid","Invalid"),"")</f>
        <v/>
      </c>
    </row>
    <row r="17" spans="1:13" x14ac:dyDescent="0.3">
      <c r="A17" s="1" t="s">
        <v>1516</v>
      </c>
      <c r="B17" s="2">
        <v>44952</v>
      </c>
      <c r="C17">
        <v>262541.15000000002</v>
      </c>
      <c r="D17" s="1" t="s">
        <v>1484</v>
      </c>
      <c r="E17" s="1" t="s">
        <v>1488</v>
      </c>
      <c r="F17" s="1" t="s">
        <v>19</v>
      </c>
      <c r="G17" s="1" t="s">
        <v>14</v>
      </c>
      <c r="H17" s="1" t="s">
        <v>104</v>
      </c>
      <c r="I17" s="1" t="s">
        <v>1479</v>
      </c>
      <c r="J17" s="1" t="s">
        <v>1517</v>
      </c>
      <c r="K17" s="1" t="str">
        <f>IF(COUNTIF(Financial_Transactions[transaction_id],Financial_Transactions[[#This Row],[transaction_id]])&gt;1,"Yes","No")</f>
        <v>No</v>
      </c>
      <c r="L17" s="1" t="str">
        <f>IF(Financial_Transactions[[#This Row],[customer_id]]&lt;&gt;"",(IF(COUNTIF(Customers[customer_id],Financial_Transactions[[#This Row],[customer_id]])&gt;0,"Valid","Invalid")),"")</f>
        <v>Valid</v>
      </c>
      <c r="M17" s="1" t="str">
        <f>IF(Financial_Transactions[[#This Row],[vendor_id]]&lt;&gt;"",IF(COUNTIF(Vendors[vendor_id],Financial_Transactions[[#This Row],[vendor_id]])&gt;0,"Valid","Invalid"),"")</f>
        <v/>
      </c>
    </row>
    <row r="18" spans="1:13" x14ac:dyDescent="0.3">
      <c r="A18" s="1" t="s">
        <v>1518</v>
      </c>
      <c r="B18" s="2">
        <v>45087</v>
      </c>
      <c r="C18">
        <v>152113.39000000001</v>
      </c>
      <c r="D18" s="1" t="s">
        <v>1484</v>
      </c>
      <c r="E18" s="1" t="s">
        <v>1488</v>
      </c>
      <c r="F18" s="1" t="s">
        <v>8</v>
      </c>
      <c r="G18" s="1" t="s">
        <v>25</v>
      </c>
      <c r="H18" s="1" t="s">
        <v>254</v>
      </c>
      <c r="I18" s="1" t="s">
        <v>1479</v>
      </c>
      <c r="J18" s="1" t="s">
        <v>1519</v>
      </c>
      <c r="K18" s="1" t="str">
        <f>IF(COUNTIF(Financial_Transactions[transaction_id],Financial_Transactions[[#This Row],[transaction_id]])&gt;1,"Yes","No")</f>
        <v>No</v>
      </c>
      <c r="L18" s="1" t="str">
        <f>IF(Financial_Transactions[[#This Row],[customer_id]]&lt;&gt;"",(IF(COUNTIF(Customers[customer_id],Financial_Transactions[[#This Row],[customer_id]])&gt;0,"Valid","Invalid")),"")</f>
        <v>Valid</v>
      </c>
      <c r="M18" s="1" t="str">
        <f>IF(Financial_Transactions[[#This Row],[vendor_id]]&lt;&gt;"",IF(COUNTIF(Vendors[vendor_id],Financial_Transactions[[#This Row],[vendor_id]])&gt;0,"Valid","Invalid"),"")</f>
        <v/>
      </c>
    </row>
    <row r="19" spans="1:13" x14ac:dyDescent="0.3">
      <c r="A19" s="1" t="s">
        <v>1520</v>
      </c>
      <c r="B19" s="2">
        <v>44726</v>
      </c>
      <c r="C19">
        <v>107495.7</v>
      </c>
      <c r="D19" s="1" t="s">
        <v>1484</v>
      </c>
      <c r="E19" s="1" t="s">
        <v>1488</v>
      </c>
      <c r="F19" s="1" t="s">
        <v>8</v>
      </c>
      <c r="G19" s="1" t="s">
        <v>9</v>
      </c>
      <c r="H19" s="1" t="s">
        <v>470</v>
      </c>
      <c r="I19" s="1" t="s">
        <v>1479</v>
      </c>
      <c r="J19" s="1" t="s">
        <v>1521</v>
      </c>
      <c r="K19" s="1" t="str">
        <f>IF(COUNTIF(Financial_Transactions[transaction_id],Financial_Transactions[[#This Row],[transaction_id]])&gt;1,"Yes","No")</f>
        <v>No</v>
      </c>
      <c r="L19" s="1" t="str">
        <f>IF(Financial_Transactions[[#This Row],[customer_id]]&lt;&gt;"",(IF(COUNTIF(Customers[customer_id],Financial_Transactions[[#This Row],[customer_id]])&gt;0,"Valid","Invalid")),"")</f>
        <v>Valid</v>
      </c>
      <c r="M19" s="1" t="str">
        <f>IF(Financial_Transactions[[#This Row],[vendor_id]]&lt;&gt;"",IF(COUNTIF(Vendors[vendor_id],Financial_Transactions[[#This Row],[vendor_id]])&gt;0,"Valid","Invalid"),"")</f>
        <v/>
      </c>
    </row>
    <row r="20" spans="1:13" x14ac:dyDescent="0.3">
      <c r="A20" s="1" t="s">
        <v>1522</v>
      </c>
      <c r="B20" s="2">
        <v>45190</v>
      </c>
      <c r="C20">
        <v>83127.62</v>
      </c>
      <c r="D20" s="1" t="s">
        <v>1484</v>
      </c>
      <c r="E20" s="1" t="s">
        <v>1485</v>
      </c>
      <c r="F20" s="1" t="s">
        <v>8</v>
      </c>
      <c r="G20" s="1" t="s">
        <v>14</v>
      </c>
      <c r="H20" s="1" t="s">
        <v>680</v>
      </c>
      <c r="I20" s="1" t="s">
        <v>1479</v>
      </c>
      <c r="J20" s="1" t="s">
        <v>1523</v>
      </c>
      <c r="K20" s="1" t="str">
        <f>IF(COUNTIF(Financial_Transactions[transaction_id],Financial_Transactions[[#This Row],[transaction_id]])&gt;1,"Yes","No")</f>
        <v>No</v>
      </c>
      <c r="L20" s="1" t="str">
        <f>IF(Financial_Transactions[[#This Row],[customer_id]]&lt;&gt;"",(IF(COUNTIF(Customers[customer_id],Financial_Transactions[[#This Row],[customer_id]])&gt;0,"Valid","Invalid")),"")</f>
        <v>Valid</v>
      </c>
      <c r="M20" s="1" t="str">
        <f>IF(Financial_Transactions[[#This Row],[vendor_id]]&lt;&gt;"",IF(COUNTIF(Vendors[vendor_id],Financial_Transactions[[#This Row],[vendor_id]])&gt;0,"Valid","Invalid"),"")</f>
        <v/>
      </c>
    </row>
    <row r="21" spans="1:13" x14ac:dyDescent="0.3">
      <c r="A21" s="1" t="s">
        <v>1524</v>
      </c>
      <c r="B21" s="2">
        <v>44793</v>
      </c>
      <c r="C21">
        <v>145634.47</v>
      </c>
      <c r="D21" s="1" t="s">
        <v>1484</v>
      </c>
      <c r="E21" s="1" t="s">
        <v>1488</v>
      </c>
      <c r="F21" s="1" t="s">
        <v>13</v>
      </c>
      <c r="G21" s="1" t="s">
        <v>14</v>
      </c>
      <c r="H21" s="1" t="s">
        <v>618</v>
      </c>
      <c r="I21" s="1" t="s">
        <v>1479</v>
      </c>
      <c r="J21" s="1" t="s">
        <v>1525</v>
      </c>
      <c r="K21" s="1" t="str">
        <f>IF(COUNTIF(Financial_Transactions[transaction_id],Financial_Transactions[[#This Row],[transaction_id]])&gt;1,"Yes","No")</f>
        <v>No</v>
      </c>
      <c r="L21" s="1" t="str">
        <f>IF(Financial_Transactions[[#This Row],[customer_id]]&lt;&gt;"",(IF(COUNTIF(Customers[customer_id],Financial_Transactions[[#This Row],[customer_id]])&gt;0,"Valid","Invalid")),"")</f>
        <v>Valid</v>
      </c>
      <c r="M21" s="1" t="str">
        <f>IF(Financial_Transactions[[#This Row],[vendor_id]]&lt;&gt;"",IF(COUNTIF(Vendors[vendor_id],Financial_Transactions[[#This Row],[vendor_id]])&gt;0,"Valid","Invalid"),"")</f>
        <v/>
      </c>
    </row>
    <row r="22" spans="1:13" x14ac:dyDescent="0.3">
      <c r="A22" s="1" t="s">
        <v>1526</v>
      </c>
      <c r="B22" s="2">
        <v>45062</v>
      </c>
      <c r="C22">
        <v>167566.97</v>
      </c>
      <c r="D22" s="1" t="s">
        <v>1484</v>
      </c>
      <c r="E22" s="1" t="s">
        <v>1488</v>
      </c>
      <c r="F22" s="1" t="s">
        <v>19</v>
      </c>
      <c r="G22" s="1" t="s">
        <v>9</v>
      </c>
      <c r="H22" s="1" t="s">
        <v>98</v>
      </c>
      <c r="I22" s="1" t="s">
        <v>1479</v>
      </c>
      <c r="J22" s="1" t="s">
        <v>1527</v>
      </c>
      <c r="K22" s="1" t="str">
        <f>IF(COUNTIF(Financial_Transactions[transaction_id],Financial_Transactions[[#This Row],[transaction_id]])&gt;1,"Yes","No")</f>
        <v>No</v>
      </c>
      <c r="L22" s="1" t="str">
        <f>IF(Financial_Transactions[[#This Row],[customer_id]]&lt;&gt;"",(IF(COUNTIF(Customers[customer_id],Financial_Transactions[[#This Row],[customer_id]])&gt;0,"Valid","Invalid")),"")</f>
        <v>Valid</v>
      </c>
      <c r="M22" s="1" t="str">
        <f>IF(Financial_Transactions[[#This Row],[vendor_id]]&lt;&gt;"",IF(COUNTIF(Vendors[vendor_id],Financial_Transactions[[#This Row],[vendor_id]])&gt;0,"Valid","Invalid"),"")</f>
        <v/>
      </c>
    </row>
    <row r="23" spans="1:13" x14ac:dyDescent="0.3">
      <c r="A23" s="1" t="s">
        <v>1528</v>
      </c>
      <c r="B23" s="2">
        <v>44726</v>
      </c>
      <c r="C23">
        <v>-2000</v>
      </c>
      <c r="D23" s="1" t="s">
        <v>1478</v>
      </c>
      <c r="E23" s="1" t="s">
        <v>1250</v>
      </c>
      <c r="F23" s="1" t="s">
        <v>8</v>
      </c>
      <c r="G23" s="1" t="s">
        <v>14</v>
      </c>
      <c r="H23" s="1" t="s">
        <v>1479</v>
      </c>
      <c r="I23" s="1" t="s">
        <v>1273</v>
      </c>
      <c r="J23" s="1" t="s">
        <v>1529</v>
      </c>
      <c r="K23" s="1" t="str">
        <f>IF(COUNTIF(Financial_Transactions[transaction_id],Financial_Transactions[[#This Row],[transaction_id]])&gt;1,"Yes","No")</f>
        <v>No</v>
      </c>
      <c r="L23" s="1" t="str">
        <f>IF(Financial_Transactions[[#This Row],[customer_id]]&lt;&gt;"",(IF(COUNTIF(Customers[customer_id],Financial_Transactions[[#This Row],[customer_id]])&gt;0,"Valid","Invalid")),"")</f>
        <v/>
      </c>
      <c r="M23" s="1" t="str">
        <f>IF(Financial_Transactions[[#This Row],[vendor_id]]&lt;&gt;"",IF(COUNTIF(Vendors[vendor_id],Financial_Transactions[[#This Row],[vendor_id]])&gt;0,"Valid","Invalid"),"")</f>
        <v>Valid</v>
      </c>
    </row>
    <row r="24" spans="1:13" x14ac:dyDescent="0.3">
      <c r="A24" s="1" t="s">
        <v>1530</v>
      </c>
      <c r="B24" s="2">
        <v>44998</v>
      </c>
      <c r="C24">
        <v>203374.65</v>
      </c>
      <c r="D24" s="1" t="s">
        <v>1484</v>
      </c>
      <c r="E24" s="1" t="s">
        <v>1488</v>
      </c>
      <c r="F24" s="1" t="s">
        <v>8</v>
      </c>
      <c r="G24" s="1" t="s">
        <v>25</v>
      </c>
      <c r="H24" s="1" t="s">
        <v>56</v>
      </c>
      <c r="I24" s="1" t="s">
        <v>1479</v>
      </c>
      <c r="J24" s="1" t="s">
        <v>1531</v>
      </c>
      <c r="K24" s="1" t="str">
        <f>IF(COUNTIF(Financial_Transactions[transaction_id],Financial_Transactions[[#This Row],[transaction_id]])&gt;1,"Yes","No")</f>
        <v>No</v>
      </c>
      <c r="L24" s="1" t="str">
        <f>IF(Financial_Transactions[[#This Row],[customer_id]]&lt;&gt;"",(IF(COUNTIF(Customers[customer_id],Financial_Transactions[[#This Row],[customer_id]])&gt;0,"Valid","Invalid")),"")</f>
        <v>Valid</v>
      </c>
      <c r="M24" s="1" t="str">
        <f>IF(Financial_Transactions[[#This Row],[vendor_id]]&lt;&gt;"",IF(COUNTIF(Vendors[vendor_id],Financial_Transactions[[#This Row],[vendor_id]])&gt;0,"Valid","Invalid"),"")</f>
        <v/>
      </c>
    </row>
    <row r="25" spans="1:13" x14ac:dyDescent="0.3">
      <c r="A25" s="1" t="s">
        <v>1532</v>
      </c>
      <c r="B25" s="2">
        <v>45189</v>
      </c>
      <c r="C25">
        <v>171433.19</v>
      </c>
      <c r="D25" s="1" t="s">
        <v>1484</v>
      </c>
      <c r="E25" s="1" t="s">
        <v>1500</v>
      </c>
      <c r="F25" s="1" t="s">
        <v>13</v>
      </c>
      <c r="G25" s="1" t="s">
        <v>14</v>
      </c>
      <c r="H25" s="1" t="s">
        <v>450</v>
      </c>
      <c r="I25" s="1" t="s">
        <v>1479</v>
      </c>
      <c r="J25" s="1" t="s">
        <v>1533</v>
      </c>
      <c r="K25" s="1" t="str">
        <f>IF(COUNTIF(Financial_Transactions[transaction_id],Financial_Transactions[[#This Row],[transaction_id]])&gt;1,"Yes","No")</f>
        <v>No</v>
      </c>
      <c r="L25" s="1" t="str">
        <f>IF(Financial_Transactions[[#This Row],[customer_id]]&lt;&gt;"",(IF(COUNTIF(Customers[customer_id],Financial_Transactions[[#This Row],[customer_id]])&gt;0,"Valid","Invalid")),"")</f>
        <v>Valid</v>
      </c>
      <c r="M25" s="1" t="str">
        <f>IF(Financial_Transactions[[#This Row],[vendor_id]]&lt;&gt;"",IF(COUNTIF(Vendors[vendor_id],Financial_Transactions[[#This Row],[vendor_id]])&gt;0,"Valid","Invalid"),"")</f>
        <v/>
      </c>
    </row>
    <row r="26" spans="1:13" x14ac:dyDescent="0.3">
      <c r="A26" s="1" t="s">
        <v>1534</v>
      </c>
      <c r="B26" s="2">
        <v>44850</v>
      </c>
      <c r="C26">
        <v>-60198.87</v>
      </c>
      <c r="D26" s="1" t="s">
        <v>1478</v>
      </c>
      <c r="E26" s="1" t="s">
        <v>1535</v>
      </c>
      <c r="F26" s="1" t="s">
        <v>13</v>
      </c>
      <c r="G26" s="1" t="s">
        <v>9</v>
      </c>
      <c r="H26" s="1" t="s">
        <v>1479</v>
      </c>
      <c r="I26" s="1" t="s">
        <v>1344</v>
      </c>
      <c r="J26" s="1" t="s">
        <v>1536</v>
      </c>
      <c r="K26" s="1" t="str">
        <f>IF(COUNTIF(Financial_Transactions[transaction_id],Financial_Transactions[[#This Row],[transaction_id]])&gt;1,"Yes","No")</f>
        <v>No</v>
      </c>
      <c r="L26" s="1" t="str">
        <f>IF(Financial_Transactions[[#This Row],[customer_id]]&lt;&gt;"",(IF(COUNTIF(Customers[customer_id],Financial_Transactions[[#This Row],[customer_id]])&gt;0,"Valid","Invalid")),"")</f>
        <v/>
      </c>
      <c r="M26" s="1" t="str">
        <f>IF(Financial_Transactions[[#This Row],[vendor_id]]&lt;&gt;"",IF(COUNTIF(Vendors[vendor_id],Financial_Transactions[[#This Row],[vendor_id]])&gt;0,"Valid","Invalid"),"")</f>
        <v>Valid</v>
      </c>
    </row>
    <row r="27" spans="1:13" x14ac:dyDescent="0.3">
      <c r="A27" s="1" t="s">
        <v>1537</v>
      </c>
      <c r="B27" s="2">
        <v>45097</v>
      </c>
      <c r="C27">
        <v>-40143.879999999997</v>
      </c>
      <c r="D27" s="1" t="s">
        <v>1478</v>
      </c>
      <c r="E27" s="1" t="s">
        <v>1250</v>
      </c>
      <c r="F27" s="1" t="s">
        <v>19</v>
      </c>
      <c r="G27" s="1" t="s">
        <v>14</v>
      </c>
      <c r="H27" s="1" t="s">
        <v>1479</v>
      </c>
      <c r="I27" s="1" t="s">
        <v>1303</v>
      </c>
      <c r="J27" s="1" t="s">
        <v>1538</v>
      </c>
      <c r="K27" s="1" t="str">
        <f>IF(COUNTIF(Financial_Transactions[transaction_id],Financial_Transactions[[#This Row],[transaction_id]])&gt;1,"Yes","No")</f>
        <v>No</v>
      </c>
      <c r="L27" s="1" t="str">
        <f>IF(Financial_Transactions[[#This Row],[customer_id]]&lt;&gt;"",(IF(COUNTIF(Customers[customer_id],Financial_Transactions[[#This Row],[customer_id]])&gt;0,"Valid","Invalid")),"")</f>
        <v/>
      </c>
      <c r="M27" s="1" t="str">
        <f>IF(Financial_Transactions[[#This Row],[vendor_id]]&lt;&gt;"",IF(COUNTIF(Vendors[vendor_id],Financial_Transactions[[#This Row],[vendor_id]])&gt;0,"Valid","Invalid"),"")</f>
        <v>Valid</v>
      </c>
    </row>
    <row r="28" spans="1:13" x14ac:dyDescent="0.3">
      <c r="A28" s="1" t="s">
        <v>1539</v>
      </c>
      <c r="B28" s="2">
        <v>45208</v>
      </c>
      <c r="C28">
        <v>-38329</v>
      </c>
      <c r="D28" s="1" t="s">
        <v>1478</v>
      </c>
      <c r="E28" s="1" t="s">
        <v>1497</v>
      </c>
      <c r="F28" s="1" t="s">
        <v>13</v>
      </c>
      <c r="G28" s="1" t="s">
        <v>14</v>
      </c>
      <c r="H28" s="1" t="s">
        <v>1479</v>
      </c>
      <c r="I28" s="1" t="s">
        <v>1326</v>
      </c>
      <c r="J28" s="1" t="s">
        <v>1540</v>
      </c>
      <c r="K28" s="1" t="str">
        <f>IF(COUNTIF(Financial_Transactions[transaction_id],Financial_Transactions[[#This Row],[transaction_id]])&gt;1,"Yes","No")</f>
        <v>No</v>
      </c>
      <c r="L28" s="1" t="str">
        <f>IF(Financial_Transactions[[#This Row],[customer_id]]&lt;&gt;"",(IF(COUNTIF(Customers[customer_id],Financial_Transactions[[#This Row],[customer_id]])&gt;0,"Valid","Invalid")),"")</f>
        <v/>
      </c>
      <c r="M28" s="1" t="str">
        <f>IF(Financial_Transactions[[#This Row],[vendor_id]]&lt;&gt;"",IF(COUNTIF(Vendors[vendor_id],Financial_Transactions[[#This Row],[vendor_id]])&gt;0,"Valid","Invalid"),"")</f>
        <v>Valid</v>
      </c>
    </row>
    <row r="29" spans="1:13" x14ac:dyDescent="0.3">
      <c r="A29" s="1" t="s">
        <v>1541</v>
      </c>
      <c r="B29" s="2">
        <v>44901</v>
      </c>
      <c r="C29">
        <v>193475.45</v>
      </c>
      <c r="D29" s="1" t="s">
        <v>1484</v>
      </c>
      <c r="E29" s="1" t="s">
        <v>1488</v>
      </c>
      <c r="F29" s="1" t="s">
        <v>19</v>
      </c>
      <c r="G29" s="1" t="s">
        <v>25</v>
      </c>
      <c r="H29" s="1" t="s">
        <v>306</v>
      </c>
      <c r="I29" s="1" t="s">
        <v>1479</v>
      </c>
      <c r="J29" s="1" t="s">
        <v>1542</v>
      </c>
      <c r="K29" s="1" t="str">
        <f>IF(COUNTIF(Financial_Transactions[transaction_id],Financial_Transactions[[#This Row],[transaction_id]])&gt;1,"Yes","No")</f>
        <v>No</v>
      </c>
      <c r="L29" s="1" t="str">
        <f>IF(Financial_Transactions[[#This Row],[customer_id]]&lt;&gt;"",(IF(COUNTIF(Customers[customer_id],Financial_Transactions[[#This Row],[customer_id]])&gt;0,"Valid","Invalid")),"")</f>
        <v>Valid</v>
      </c>
      <c r="M29" s="1" t="str">
        <f>IF(Financial_Transactions[[#This Row],[vendor_id]]&lt;&gt;"",IF(COUNTIF(Vendors[vendor_id],Financial_Transactions[[#This Row],[vendor_id]])&gt;0,"Valid","Invalid"),"")</f>
        <v/>
      </c>
    </row>
    <row r="30" spans="1:13" x14ac:dyDescent="0.3">
      <c r="A30" s="1" t="s">
        <v>1543</v>
      </c>
      <c r="B30" s="2">
        <v>45002</v>
      </c>
      <c r="C30">
        <v>139672.98000000001</v>
      </c>
      <c r="D30" s="1" t="s">
        <v>1484</v>
      </c>
      <c r="E30" s="1" t="s">
        <v>1485</v>
      </c>
      <c r="F30" s="1" t="s">
        <v>13</v>
      </c>
      <c r="G30" s="1" t="s">
        <v>25</v>
      </c>
      <c r="H30" s="1" t="s">
        <v>162</v>
      </c>
      <c r="I30" s="1" t="s">
        <v>1479</v>
      </c>
      <c r="J30" s="1" t="s">
        <v>1544</v>
      </c>
      <c r="K30" s="1" t="str">
        <f>IF(COUNTIF(Financial_Transactions[transaction_id],Financial_Transactions[[#This Row],[transaction_id]])&gt;1,"Yes","No")</f>
        <v>No</v>
      </c>
      <c r="L30" s="1" t="str">
        <f>IF(Financial_Transactions[[#This Row],[customer_id]]&lt;&gt;"",(IF(COUNTIF(Customers[customer_id],Financial_Transactions[[#This Row],[customer_id]])&gt;0,"Valid","Invalid")),"")</f>
        <v>Valid</v>
      </c>
      <c r="M30" s="1" t="str">
        <f>IF(Financial_Transactions[[#This Row],[vendor_id]]&lt;&gt;"",IF(COUNTIF(Vendors[vendor_id],Financial_Transactions[[#This Row],[vendor_id]])&gt;0,"Valid","Invalid"),"")</f>
        <v/>
      </c>
    </row>
    <row r="31" spans="1:13" x14ac:dyDescent="0.3">
      <c r="A31" s="1" t="s">
        <v>1545</v>
      </c>
      <c r="B31" s="2">
        <v>45188</v>
      </c>
      <c r="C31">
        <v>198385.78</v>
      </c>
      <c r="D31" s="1" t="s">
        <v>1484</v>
      </c>
      <c r="E31" s="1" t="s">
        <v>1485</v>
      </c>
      <c r="F31" s="1" t="s">
        <v>13</v>
      </c>
      <c r="G31" s="1" t="s">
        <v>9</v>
      </c>
      <c r="H31" s="1" t="s">
        <v>36</v>
      </c>
      <c r="I31" s="1" t="s">
        <v>1479</v>
      </c>
      <c r="J31" s="1" t="s">
        <v>1546</v>
      </c>
      <c r="K31" s="1" t="str">
        <f>IF(COUNTIF(Financial_Transactions[transaction_id],Financial_Transactions[[#This Row],[transaction_id]])&gt;1,"Yes","No")</f>
        <v>No</v>
      </c>
      <c r="L31" s="1" t="str">
        <f>IF(Financial_Transactions[[#This Row],[customer_id]]&lt;&gt;"",(IF(COUNTIF(Customers[customer_id],Financial_Transactions[[#This Row],[customer_id]])&gt;0,"Valid","Invalid")),"")</f>
        <v>Valid</v>
      </c>
      <c r="M31" s="1" t="str">
        <f>IF(Financial_Transactions[[#This Row],[vendor_id]]&lt;&gt;"",IF(COUNTIF(Vendors[vendor_id],Financial_Transactions[[#This Row],[vendor_id]])&gt;0,"Valid","Invalid"),"")</f>
        <v/>
      </c>
    </row>
    <row r="32" spans="1:13" x14ac:dyDescent="0.3">
      <c r="A32" s="1" t="s">
        <v>1547</v>
      </c>
      <c r="B32" s="2">
        <v>44814</v>
      </c>
      <c r="C32">
        <v>137108.16</v>
      </c>
      <c r="D32" s="1" t="s">
        <v>1484</v>
      </c>
      <c r="E32" s="1" t="s">
        <v>1488</v>
      </c>
      <c r="F32" s="1" t="s">
        <v>13</v>
      </c>
      <c r="G32" s="1" t="s">
        <v>22</v>
      </c>
      <c r="H32" s="1" t="s">
        <v>664</v>
      </c>
      <c r="I32" s="1" t="s">
        <v>1479</v>
      </c>
      <c r="J32" s="1" t="s">
        <v>1548</v>
      </c>
      <c r="K32" s="1" t="str">
        <f>IF(COUNTIF(Financial_Transactions[transaction_id],Financial_Transactions[[#This Row],[transaction_id]])&gt;1,"Yes","No")</f>
        <v>No</v>
      </c>
      <c r="L32" s="1" t="str">
        <f>IF(Financial_Transactions[[#This Row],[customer_id]]&lt;&gt;"",(IF(COUNTIF(Customers[customer_id],Financial_Transactions[[#This Row],[customer_id]])&gt;0,"Valid","Invalid")),"")</f>
        <v>Valid</v>
      </c>
      <c r="M32" s="1" t="str">
        <f>IF(Financial_Transactions[[#This Row],[vendor_id]]&lt;&gt;"",IF(COUNTIF(Vendors[vendor_id],Financial_Transactions[[#This Row],[vendor_id]])&gt;0,"Valid","Invalid"),"")</f>
        <v/>
      </c>
    </row>
    <row r="33" spans="1:13" x14ac:dyDescent="0.3">
      <c r="A33" s="1" t="s">
        <v>1549</v>
      </c>
      <c r="B33" s="2">
        <v>44624</v>
      </c>
      <c r="C33">
        <v>-44326.21</v>
      </c>
      <c r="D33" s="1" t="s">
        <v>1478</v>
      </c>
      <c r="E33" s="1" t="s">
        <v>1510</v>
      </c>
      <c r="F33" s="1" t="s">
        <v>19</v>
      </c>
      <c r="G33" s="1" t="s">
        <v>22</v>
      </c>
      <c r="H33" s="1" t="s">
        <v>1479</v>
      </c>
      <c r="I33" s="1" t="s">
        <v>1334</v>
      </c>
      <c r="J33" s="1" t="s">
        <v>1550</v>
      </c>
      <c r="K33" s="1" t="str">
        <f>IF(COUNTIF(Financial_Transactions[transaction_id],Financial_Transactions[[#This Row],[transaction_id]])&gt;1,"Yes","No")</f>
        <v>No</v>
      </c>
      <c r="L33" s="1" t="str">
        <f>IF(Financial_Transactions[[#This Row],[customer_id]]&lt;&gt;"",(IF(COUNTIF(Customers[customer_id],Financial_Transactions[[#This Row],[customer_id]])&gt;0,"Valid","Invalid")),"")</f>
        <v/>
      </c>
      <c r="M33" s="1" t="str">
        <f>IF(Financial_Transactions[[#This Row],[vendor_id]]&lt;&gt;"",IF(COUNTIF(Vendors[vendor_id],Financial_Transactions[[#This Row],[vendor_id]])&gt;0,"Valid","Invalid"),"")</f>
        <v>Valid</v>
      </c>
    </row>
    <row r="34" spans="1:13" x14ac:dyDescent="0.3">
      <c r="A34" s="1" t="s">
        <v>1551</v>
      </c>
      <c r="B34" s="2">
        <v>44970</v>
      </c>
      <c r="C34">
        <v>162088.99</v>
      </c>
      <c r="D34" s="1" t="s">
        <v>1484</v>
      </c>
      <c r="E34" s="1" t="s">
        <v>1488</v>
      </c>
      <c r="F34" s="1" t="s">
        <v>13</v>
      </c>
      <c r="G34" s="1" t="s">
        <v>9</v>
      </c>
      <c r="H34" s="1" t="s">
        <v>420</v>
      </c>
      <c r="I34" s="1" t="s">
        <v>1479</v>
      </c>
      <c r="J34" s="1" t="s">
        <v>1552</v>
      </c>
      <c r="K34" s="1" t="str">
        <f>IF(COUNTIF(Financial_Transactions[transaction_id],Financial_Transactions[[#This Row],[transaction_id]])&gt;1,"Yes","No")</f>
        <v>No</v>
      </c>
      <c r="L34" s="1" t="str">
        <f>IF(Financial_Transactions[[#This Row],[customer_id]]&lt;&gt;"",(IF(COUNTIF(Customers[customer_id],Financial_Transactions[[#This Row],[customer_id]])&gt;0,"Valid","Invalid")),"")</f>
        <v>Valid</v>
      </c>
      <c r="M34" s="1" t="str">
        <f>IF(Financial_Transactions[[#This Row],[vendor_id]]&lt;&gt;"",IF(COUNTIF(Vendors[vendor_id],Financial_Transactions[[#This Row],[vendor_id]])&gt;0,"Valid","Invalid"),"")</f>
        <v/>
      </c>
    </row>
    <row r="35" spans="1:13" x14ac:dyDescent="0.3">
      <c r="A35" s="1" t="s">
        <v>1553</v>
      </c>
      <c r="B35" s="2">
        <v>44847</v>
      </c>
      <c r="C35">
        <v>138103.67999999999</v>
      </c>
      <c r="D35" s="1" t="s">
        <v>1484</v>
      </c>
      <c r="E35" s="1" t="s">
        <v>1485</v>
      </c>
      <c r="F35" s="1" t="s">
        <v>8</v>
      </c>
      <c r="G35" s="1" t="s">
        <v>9</v>
      </c>
      <c r="H35" s="1" t="s">
        <v>316</v>
      </c>
      <c r="I35" s="1" t="s">
        <v>1479</v>
      </c>
      <c r="J35" s="1" t="s">
        <v>1554</v>
      </c>
      <c r="K35" s="1" t="str">
        <f>IF(COUNTIF(Financial_Transactions[transaction_id],Financial_Transactions[[#This Row],[transaction_id]])&gt;1,"Yes","No")</f>
        <v>No</v>
      </c>
      <c r="L35" s="1" t="str">
        <f>IF(Financial_Transactions[[#This Row],[customer_id]]&lt;&gt;"",(IF(COUNTIF(Customers[customer_id],Financial_Transactions[[#This Row],[customer_id]])&gt;0,"Valid","Invalid")),"")</f>
        <v>Valid</v>
      </c>
      <c r="M35" s="1" t="str">
        <f>IF(Financial_Transactions[[#This Row],[vendor_id]]&lt;&gt;"",IF(COUNTIF(Vendors[vendor_id],Financial_Transactions[[#This Row],[vendor_id]])&gt;0,"Valid","Invalid"),"")</f>
        <v/>
      </c>
    </row>
    <row r="36" spans="1:13" x14ac:dyDescent="0.3">
      <c r="A36" s="1" t="s">
        <v>1555</v>
      </c>
      <c r="B36" s="2">
        <v>44695</v>
      </c>
      <c r="C36">
        <v>-10197.61</v>
      </c>
      <c r="D36" s="1" t="s">
        <v>1478</v>
      </c>
      <c r="E36" s="1" t="s">
        <v>1235</v>
      </c>
      <c r="F36" s="1" t="s">
        <v>19</v>
      </c>
      <c r="G36" s="1" t="s">
        <v>22</v>
      </c>
      <c r="H36" s="1" t="s">
        <v>1479</v>
      </c>
      <c r="I36" s="1" t="s">
        <v>1257</v>
      </c>
      <c r="J36" s="1" t="s">
        <v>1556</v>
      </c>
      <c r="K36" s="1" t="str">
        <f>IF(COUNTIF(Financial_Transactions[transaction_id],Financial_Transactions[[#This Row],[transaction_id]])&gt;1,"Yes","No")</f>
        <v>No</v>
      </c>
      <c r="L36" s="1" t="str">
        <f>IF(Financial_Transactions[[#This Row],[customer_id]]&lt;&gt;"",(IF(COUNTIF(Customers[customer_id],Financial_Transactions[[#This Row],[customer_id]])&gt;0,"Valid","Invalid")),"")</f>
        <v/>
      </c>
      <c r="M36" s="1" t="str">
        <f>IF(Financial_Transactions[[#This Row],[vendor_id]]&lt;&gt;"",IF(COUNTIF(Vendors[vendor_id],Financial_Transactions[[#This Row],[vendor_id]])&gt;0,"Valid","Invalid"),"")</f>
        <v>Valid</v>
      </c>
    </row>
    <row r="37" spans="1:13" x14ac:dyDescent="0.3">
      <c r="A37" s="1" t="s">
        <v>1557</v>
      </c>
      <c r="B37" s="2">
        <v>45145</v>
      </c>
      <c r="C37">
        <v>-62926.94</v>
      </c>
      <c r="D37" s="1" t="s">
        <v>1478</v>
      </c>
      <c r="E37" s="1" t="s">
        <v>1497</v>
      </c>
      <c r="F37" s="1" t="s">
        <v>19</v>
      </c>
      <c r="G37" s="1" t="s">
        <v>14</v>
      </c>
      <c r="H37" s="1" t="s">
        <v>1479</v>
      </c>
      <c r="I37" s="1" t="s">
        <v>1414</v>
      </c>
      <c r="J37" s="1" t="s">
        <v>1558</v>
      </c>
      <c r="K37" s="1" t="str">
        <f>IF(COUNTIF(Financial_Transactions[transaction_id],Financial_Transactions[[#This Row],[transaction_id]])&gt;1,"Yes","No")</f>
        <v>No</v>
      </c>
      <c r="L37" s="1" t="str">
        <f>IF(Financial_Transactions[[#This Row],[customer_id]]&lt;&gt;"",(IF(COUNTIF(Customers[customer_id],Financial_Transactions[[#This Row],[customer_id]])&gt;0,"Valid","Invalid")),"")</f>
        <v/>
      </c>
      <c r="M37" s="1" t="str">
        <f>IF(Financial_Transactions[[#This Row],[vendor_id]]&lt;&gt;"",IF(COUNTIF(Vendors[vendor_id],Financial_Transactions[[#This Row],[vendor_id]])&gt;0,"Valid","Invalid"),"")</f>
        <v>Valid</v>
      </c>
    </row>
    <row r="38" spans="1:13" x14ac:dyDescent="0.3">
      <c r="A38" s="1" t="s">
        <v>1559</v>
      </c>
      <c r="B38" s="2">
        <v>45195</v>
      </c>
      <c r="C38">
        <v>144593.87</v>
      </c>
      <c r="D38" s="1" t="s">
        <v>1484</v>
      </c>
      <c r="E38" s="1" t="s">
        <v>1488</v>
      </c>
      <c r="F38" s="1" t="s">
        <v>13</v>
      </c>
      <c r="G38" s="1" t="s">
        <v>22</v>
      </c>
      <c r="H38" s="1" t="s">
        <v>186</v>
      </c>
      <c r="I38" s="1" t="s">
        <v>1479</v>
      </c>
      <c r="J38" s="1" t="s">
        <v>1560</v>
      </c>
      <c r="K38" s="1" t="str">
        <f>IF(COUNTIF(Financial_Transactions[transaction_id],Financial_Transactions[[#This Row],[transaction_id]])&gt;1,"Yes","No")</f>
        <v>No</v>
      </c>
      <c r="L38" s="1" t="str">
        <f>IF(Financial_Transactions[[#This Row],[customer_id]]&lt;&gt;"",(IF(COUNTIF(Customers[customer_id],Financial_Transactions[[#This Row],[customer_id]])&gt;0,"Valid","Invalid")),"")</f>
        <v>Valid</v>
      </c>
      <c r="M38" s="1" t="str">
        <f>IF(Financial_Transactions[[#This Row],[vendor_id]]&lt;&gt;"",IF(COUNTIF(Vendors[vendor_id],Financial_Transactions[[#This Row],[vendor_id]])&gt;0,"Valid","Invalid"),"")</f>
        <v/>
      </c>
    </row>
    <row r="39" spans="1:13" x14ac:dyDescent="0.3">
      <c r="A39" s="1" t="s">
        <v>1561</v>
      </c>
      <c r="B39" s="2">
        <v>44595</v>
      </c>
      <c r="C39">
        <v>38814.58</v>
      </c>
      <c r="D39" s="1" t="s">
        <v>1484</v>
      </c>
      <c r="E39" s="1" t="s">
        <v>1500</v>
      </c>
      <c r="F39" s="1" t="s">
        <v>19</v>
      </c>
      <c r="G39" s="1" t="s">
        <v>9</v>
      </c>
      <c r="H39" s="1" t="s">
        <v>40</v>
      </c>
      <c r="I39" s="1" t="s">
        <v>1479</v>
      </c>
      <c r="J39" s="1" t="s">
        <v>1562</v>
      </c>
      <c r="K39" s="1" t="str">
        <f>IF(COUNTIF(Financial_Transactions[transaction_id],Financial_Transactions[[#This Row],[transaction_id]])&gt;1,"Yes","No")</f>
        <v>No</v>
      </c>
      <c r="L39" s="1" t="str">
        <f>IF(Financial_Transactions[[#This Row],[customer_id]]&lt;&gt;"",(IF(COUNTIF(Customers[customer_id],Financial_Transactions[[#This Row],[customer_id]])&gt;0,"Valid","Invalid")),"")</f>
        <v>Valid</v>
      </c>
      <c r="M39" s="1" t="str">
        <f>IF(Financial_Transactions[[#This Row],[vendor_id]]&lt;&gt;"",IF(COUNTIF(Vendors[vendor_id],Financial_Transactions[[#This Row],[vendor_id]])&gt;0,"Valid","Invalid"),"")</f>
        <v/>
      </c>
    </row>
    <row r="40" spans="1:13" x14ac:dyDescent="0.3">
      <c r="A40" s="1" t="s">
        <v>1563</v>
      </c>
      <c r="B40" s="2">
        <v>44983</v>
      </c>
      <c r="C40">
        <v>-36977.97</v>
      </c>
      <c r="D40" s="1" t="s">
        <v>1478</v>
      </c>
      <c r="E40" s="1" t="s">
        <v>1250</v>
      </c>
      <c r="F40" s="1" t="s">
        <v>8</v>
      </c>
      <c r="G40" s="1" t="s">
        <v>22</v>
      </c>
      <c r="H40" s="1" t="s">
        <v>1479</v>
      </c>
      <c r="I40" s="1" t="s">
        <v>1392</v>
      </c>
      <c r="J40" s="1" t="s">
        <v>1564</v>
      </c>
      <c r="K40" s="1" t="str">
        <f>IF(COUNTIF(Financial_Transactions[transaction_id],Financial_Transactions[[#This Row],[transaction_id]])&gt;1,"Yes","No")</f>
        <v>No</v>
      </c>
      <c r="L40" s="1" t="str">
        <f>IF(Financial_Transactions[[#This Row],[customer_id]]&lt;&gt;"",(IF(COUNTIF(Customers[customer_id],Financial_Transactions[[#This Row],[customer_id]])&gt;0,"Valid","Invalid")),"")</f>
        <v/>
      </c>
      <c r="M40" s="1" t="str">
        <f>IF(Financial_Transactions[[#This Row],[vendor_id]]&lt;&gt;"",IF(COUNTIF(Vendors[vendor_id],Financial_Transactions[[#This Row],[vendor_id]])&gt;0,"Valid","Invalid"),"")</f>
        <v>Valid</v>
      </c>
    </row>
    <row r="41" spans="1:13" x14ac:dyDescent="0.3">
      <c r="A41" s="1" t="s">
        <v>1565</v>
      </c>
      <c r="B41" s="2">
        <v>44914</v>
      </c>
      <c r="C41">
        <v>-18304.84</v>
      </c>
      <c r="D41" s="1" t="s">
        <v>1478</v>
      </c>
      <c r="E41" s="1" t="s">
        <v>1535</v>
      </c>
      <c r="F41" s="1" t="s">
        <v>13</v>
      </c>
      <c r="G41" s="1" t="s">
        <v>22</v>
      </c>
      <c r="H41" s="1" t="s">
        <v>1479</v>
      </c>
      <c r="I41" s="1" t="s">
        <v>1440</v>
      </c>
      <c r="J41" s="1" t="s">
        <v>1566</v>
      </c>
      <c r="K41" s="1" t="str">
        <f>IF(COUNTIF(Financial_Transactions[transaction_id],Financial_Transactions[[#This Row],[transaction_id]])&gt;1,"Yes","No")</f>
        <v>No</v>
      </c>
      <c r="L41" s="1" t="str">
        <f>IF(Financial_Transactions[[#This Row],[customer_id]]&lt;&gt;"",(IF(COUNTIF(Customers[customer_id],Financial_Transactions[[#This Row],[customer_id]])&gt;0,"Valid","Invalid")),"")</f>
        <v/>
      </c>
      <c r="M41" s="1" t="str">
        <f>IF(Financial_Transactions[[#This Row],[vendor_id]]&lt;&gt;"",IF(COUNTIF(Vendors[vendor_id],Financial_Transactions[[#This Row],[vendor_id]])&gt;0,"Valid","Invalid"),"")</f>
        <v>Valid</v>
      </c>
    </row>
    <row r="42" spans="1:13" x14ac:dyDescent="0.3">
      <c r="A42" s="1" t="s">
        <v>1567</v>
      </c>
      <c r="B42" s="2">
        <v>45228</v>
      </c>
      <c r="C42">
        <v>248459.88</v>
      </c>
      <c r="D42" s="1" t="s">
        <v>1484</v>
      </c>
      <c r="E42" s="1" t="s">
        <v>1485</v>
      </c>
      <c r="F42" s="1" t="s">
        <v>8</v>
      </c>
      <c r="G42" s="1" t="s">
        <v>22</v>
      </c>
      <c r="H42" s="1" t="s">
        <v>58</v>
      </c>
      <c r="I42" s="1" t="s">
        <v>1479</v>
      </c>
      <c r="J42" s="1" t="s">
        <v>1568</v>
      </c>
      <c r="K42" s="1" t="str">
        <f>IF(COUNTIF(Financial_Transactions[transaction_id],Financial_Transactions[[#This Row],[transaction_id]])&gt;1,"Yes","No")</f>
        <v>No</v>
      </c>
      <c r="L42" s="1" t="str">
        <f>IF(Financial_Transactions[[#This Row],[customer_id]]&lt;&gt;"",(IF(COUNTIF(Customers[customer_id],Financial_Transactions[[#This Row],[customer_id]])&gt;0,"Valid","Invalid")),"")</f>
        <v>Valid</v>
      </c>
      <c r="M42" s="1" t="str">
        <f>IF(Financial_Transactions[[#This Row],[vendor_id]]&lt;&gt;"",IF(COUNTIF(Vendors[vendor_id],Financial_Transactions[[#This Row],[vendor_id]])&gt;0,"Valid","Invalid"),"")</f>
        <v/>
      </c>
    </row>
    <row r="43" spans="1:13" x14ac:dyDescent="0.3">
      <c r="A43" s="1" t="s">
        <v>1569</v>
      </c>
      <c r="B43" s="2">
        <v>44838</v>
      </c>
      <c r="C43">
        <v>120099.72</v>
      </c>
      <c r="D43" s="1" t="s">
        <v>1484</v>
      </c>
      <c r="E43" s="1" t="s">
        <v>1500</v>
      </c>
      <c r="F43" s="1" t="s">
        <v>8</v>
      </c>
      <c r="G43" s="1" t="s">
        <v>22</v>
      </c>
      <c r="H43" s="1" t="s">
        <v>270</v>
      </c>
      <c r="I43" s="1" t="s">
        <v>1479</v>
      </c>
      <c r="J43" s="1" t="s">
        <v>1570</v>
      </c>
      <c r="K43" s="1" t="str">
        <f>IF(COUNTIF(Financial_Transactions[transaction_id],Financial_Transactions[[#This Row],[transaction_id]])&gt;1,"Yes","No")</f>
        <v>No</v>
      </c>
      <c r="L43" s="1" t="str">
        <f>IF(Financial_Transactions[[#This Row],[customer_id]]&lt;&gt;"",(IF(COUNTIF(Customers[customer_id],Financial_Transactions[[#This Row],[customer_id]])&gt;0,"Valid","Invalid")),"")</f>
        <v>Valid</v>
      </c>
      <c r="M43" s="1" t="str">
        <f>IF(Financial_Transactions[[#This Row],[vendor_id]]&lt;&gt;"",IF(COUNTIF(Vendors[vendor_id],Financial_Transactions[[#This Row],[vendor_id]])&gt;0,"Valid","Invalid"),"")</f>
        <v/>
      </c>
    </row>
    <row r="44" spans="1:13" x14ac:dyDescent="0.3">
      <c r="A44" s="1" t="s">
        <v>1571</v>
      </c>
      <c r="B44" s="2">
        <v>44888</v>
      </c>
      <c r="C44">
        <v>-39571.019999999997</v>
      </c>
      <c r="D44" s="1" t="s">
        <v>1478</v>
      </c>
      <c r="E44" s="1" t="s">
        <v>1510</v>
      </c>
      <c r="F44" s="1" t="s">
        <v>8</v>
      </c>
      <c r="G44" s="1" t="s">
        <v>25</v>
      </c>
      <c r="H44" s="1" t="s">
        <v>1479</v>
      </c>
      <c r="I44" s="1" t="s">
        <v>1354</v>
      </c>
      <c r="J44" s="1" t="s">
        <v>1572</v>
      </c>
      <c r="K44" s="1" t="str">
        <f>IF(COUNTIF(Financial_Transactions[transaction_id],Financial_Transactions[[#This Row],[transaction_id]])&gt;1,"Yes","No")</f>
        <v>No</v>
      </c>
      <c r="L44" s="1" t="str">
        <f>IF(Financial_Transactions[[#This Row],[customer_id]]&lt;&gt;"",(IF(COUNTIF(Customers[customer_id],Financial_Transactions[[#This Row],[customer_id]])&gt;0,"Valid","Invalid")),"")</f>
        <v/>
      </c>
      <c r="M44" s="1" t="str">
        <f>IF(Financial_Transactions[[#This Row],[vendor_id]]&lt;&gt;"",IF(COUNTIF(Vendors[vendor_id],Financial_Transactions[[#This Row],[vendor_id]])&gt;0,"Valid","Invalid"),"")</f>
        <v>Valid</v>
      </c>
    </row>
    <row r="45" spans="1:13" x14ac:dyDescent="0.3">
      <c r="A45" s="1" t="s">
        <v>1573</v>
      </c>
      <c r="B45" s="2">
        <v>45033</v>
      </c>
      <c r="C45">
        <v>79909.539999999994</v>
      </c>
      <c r="D45" s="1" t="s">
        <v>1484</v>
      </c>
      <c r="E45" s="1" t="s">
        <v>1485</v>
      </c>
      <c r="F45" s="1" t="s">
        <v>19</v>
      </c>
      <c r="G45" s="1" t="s">
        <v>22</v>
      </c>
      <c r="H45" s="1" t="s">
        <v>516</v>
      </c>
      <c r="I45" s="1" t="s">
        <v>1479</v>
      </c>
      <c r="J45" s="1" t="s">
        <v>1574</v>
      </c>
      <c r="K45" s="1" t="str">
        <f>IF(COUNTIF(Financial_Transactions[transaction_id],Financial_Transactions[[#This Row],[transaction_id]])&gt;1,"Yes","No")</f>
        <v>No</v>
      </c>
      <c r="L45" s="1" t="str">
        <f>IF(Financial_Transactions[[#This Row],[customer_id]]&lt;&gt;"",(IF(COUNTIF(Customers[customer_id],Financial_Transactions[[#This Row],[customer_id]])&gt;0,"Valid","Invalid")),"")</f>
        <v>Valid</v>
      </c>
      <c r="M45" s="1" t="str">
        <f>IF(Financial_Transactions[[#This Row],[vendor_id]]&lt;&gt;"",IF(COUNTIF(Vendors[vendor_id],Financial_Transactions[[#This Row],[vendor_id]])&gt;0,"Valid","Invalid"),"")</f>
        <v/>
      </c>
    </row>
    <row r="46" spans="1:13" x14ac:dyDescent="0.3">
      <c r="A46" s="1" t="s">
        <v>1575</v>
      </c>
      <c r="B46" s="2">
        <v>44977</v>
      </c>
      <c r="C46">
        <v>-50444.36</v>
      </c>
      <c r="D46" s="1" t="s">
        <v>1478</v>
      </c>
      <c r="E46" s="1" t="s">
        <v>1510</v>
      </c>
      <c r="F46" s="1" t="s">
        <v>13</v>
      </c>
      <c r="G46" s="1" t="s">
        <v>9</v>
      </c>
      <c r="H46" s="1" t="s">
        <v>1479</v>
      </c>
      <c r="I46" s="1" t="s">
        <v>1269</v>
      </c>
      <c r="J46" s="1" t="s">
        <v>1576</v>
      </c>
      <c r="K46" s="1" t="str">
        <f>IF(COUNTIF(Financial_Transactions[transaction_id],Financial_Transactions[[#This Row],[transaction_id]])&gt;1,"Yes","No")</f>
        <v>No</v>
      </c>
      <c r="L46" s="1" t="str">
        <f>IF(Financial_Transactions[[#This Row],[customer_id]]&lt;&gt;"",(IF(COUNTIF(Customers[customer_id],Financial_Transactions[[#This Row],[customer_id]])&gt;0,"Valid","Invalid")),"")</f>
        <v/>
      </c>
      <c r="M46" s="1" t="str">
        <f>IF(Financial_Transactions[[#This Row],[vendor_id]]&lt;&gt;"",IF(COUNTIF(Vendors[vendor_id],Financial_Transactions[[#This Row],[vendor_id]])&gt;0,"Valid","Invalid"),"")</f>
        <v>Valid</v>
      </c>
    </row>
    <row r="47" spans="1:13" x14ac:dyDescent="0.3">
      <c r="A47" s="1" t="s">
        <v>1577</v>
      </c>
      <c r="B47" s="2">
        <v>44879</v>
      </c>
      <c r="C47">
        <v>-22716.39</v>
      </c>
      <c r="D47" s="1" t="s">
        <v>1478</v>
      </c>
      <c r="E47" s="1" t="s">
        <v>1225</v>
      </c>
      <c r="F47" s="1" t="s">
        <v>19</v>
      </c>
      <c r="G47" s="1" t="s">
        <v>22</v>
      </c>
      <c r="H47" s="1" t="s">
        <v>1479</v>
      </c>
      <c r="I47" s="1" t="s">
        <v>1352</v>
      </c>
      <c r="J47" s="1" t="s">
        <v>1578</v>
      </c>
      <c r="K47" s="1" t="str">
        <f>IF(COUNTIF(Financial_Transactions[transaction_id],Financial_Transactions[[#This Row],[transaction_id]])&gt;1,"Yes","No")</f>
        <v>No</v>
      </c>
      <c r="L47" s="1" t="str">
        <f>IF(Financial_Transactions[[#This Row],[customer_id]]&lt;&gt;"",(IF(COUNTIF(Customers[customer_id],Financial_Transactions[[#This Row],[customer_id]])&gt;0,"Valid","Invalid")),"")</f>
        <v/>
      </c>
      <c r="M47" s="1" t="str">
        <f>IF(Financial_Transactions[[#This Row],[vendor_id]]&lt;&gt;"",IF(COUNTIF(Vendors[vendor_id],Financial_Transactions[[#This Row],[vendor_id]])&gt;0,"Valid","Invalid"),"")</f>
        <v>Valid</v>
      </c>
    </row>
    <row r="48" spans="1:13" x14ac:dyDescent="0.3">
      <c r="A48" s="1" t="s">
        <v>1579</v>
      </c>
      <c r="B48" s="2">
        <v>44934</v>
      </c>
      <c r="C48">
        <v>-14936.32</v>
      </c>
      <c r="D48" s="1" t="s">
        <v>1478</v>
      </c>
      <c r="E48" s="1" t="s">
        <v>1497</v>
      </c>
      <c r="F48" s="1" t="s">
        <v>8</v>
      </c>
      <c r="G48" s="1" t="s">
        <v>22</v>
      </c>
      <c r="H48" s="1" t="s">
        <v>1479</v>
      </c>
      <c r="I48" s="1" t="s">
        <v>1279</v>
      </c>
      <c r="J48" s="1" t="s">
        <v>1580</v>
      </c>
      <c r="K48" s="1" t="str">
        <f>IF(COUNTIF(Financial_Transactions[transaction_id],Financial_Transactions[[#This Row],[transaction_id]])&gt;1,"Yes","No")</f>
        <v>No</v>
      </c>
      <c r="L48" s="1" t="str">
        <f>IF(Financial_Transactions[[#This Row],[customer_id]]&lt;&gt;"",(IF(COUNTIF(Customers[customer_id],Financial_Transactions[[#This Row],[customer_id]])&gt;0,"Valid","Invalid")),"")</f>
        <v/>
      </c>
      <c r="M48" s="1" t="str">
        <f>IF(Financial_Transactions[[#This Row],[vendor_id]]&lt;&gt;"",IF(COUNTIF(Vendors[vendor_id],Financial_Transactions[[#This Row],[vendor_id]])&gt;0,"Valid","Invalid"),"")</f>
        <v>Valid</v>
      </c>
    </row>
    <row r="49" spans="1:13" x14ac:dyDescent="0.3">
      <c r="A49" s="1" t="s">
        <v>1581</v>
      </c>
      <c r="B49" s="2">
        <v>45199</v>
      </c>
      <c r="C49">
        <v>141946.92000000001</v>
      </c>
      <c r="D49" s="1" t="s">
        <v>1484</v>
      </c>
      <c r="E49" s="1" t="s">
        <v>1488</v>
      </c>
      <c r="F49" s="1" t="s">
        <v>19</v>
      </c>
      <c r="G49" s="1" t="s">
        <v>14</v>
      </c>
      <c r="H49" s="1" t="s">
        <v>698</v>
      </c>
      <c r="I49" s="1" t="s">
        <v>1479</v>
      </c>
      <c r="J49" s="1" t="s">
        <v>1582</v>
      </c>
      <c r="K49" s="1" t="str">
        <f>IF(COUNTIF(Financial_Transactions[transaction_id],Financial_Transactions[[#This Row],[transaction_id]])&gt;1,"Yes","No")</f>
        <v>No</v>
      </c>
      <c r="L49" s="1" t="str">
        <f>IF(Financial_Transactions[[#This Row],[customer_id]]&lt;&gt;"",(IF(COUNTIF(Customers[customer_id],Financial_Transactions[[#This Row],[customer_id]])&gt;0,"Valid","Invalid")),"")</f>
        <v>Valid</v>
      </c>
      <c r="M49" s="1" t="str">
        <f>IF(Financial_Transactions[[#This Row],[vendor_id]]&lt;&gt;"",IF(COUNTIF(Vendors[vendor_id],Financial_Transactions[[#This Row],[vendor_id]])&gt;0,"Valid","Invalid"),"")</f>
        <v/>
      </c>
    </row>
    <row r="50" spans="1:13" x14ac:dyDescent="0.3">
      <c r="A50" s="1" t="s">
        <v>1583</v>
      </c>
      <c r="B50" s="2">
        <v>45265</v>
      </c>
      <c r="C50">
        <v>-28844.76</v>
      </c>
      <c r="D50" s="1" t="s">
        <v>1478</v>
      </c>
      <c r="E50" s="1" t="s">
        <v>1225</v>
      </c>
      <c r="F50" s="1" t="s">
        <v>8</v>
      </c>
      <c r="G50" s="1" t="s">
        <v>14</v>
      </c>
      <c r="H50" s="1" t="s">
        <v>1479</v>
      </c>
      <c r="I50" s="1" t="s">
        <v>1348</v>
      </c>
      <c r="J50" s="1" t="s">
        <v>1584</v>
      </c>
      <c r="K50" s="1" t="str">
        <f>IF(COUNTIF(Financial_Transactions[transaction_id],Financial_Transactions[[#This Row],[transaction_id]])&gt;1,"Yes","No")</f>
        <v>No</v>
      </c>
      <c r="L50" s="1" t="str">
        <f>IF(Financial_Transactions[[#This Row],[customer_id]]&lt;&gt;"",(IF(COUNTIF(Customers[customer_id],Financial_Transactions[[#This Row],[customer_id]])&gt;0,"Valid","Invalid")),"")</f>
        <v/>
      </c>
      <c r="M50" s="1" t="str">
        <f>IF(Financial_Transactions[[#This Row],[vendor_id]]&lt;&gt;"",IF(COUNTIF(Vendors[vendor_id],Financial_Transactions[[#This Row],[vendor_id]])&gt;0,"Valid","Invalid"),"")</f>
        <v>Valid</v>
      </c>
    </row>
    <row r="51" spans="1:13" x14ac:dyDescent="0.3">
      <c r="A51" s="1" t="s">
        <v>1585</v>
      </c>
      <c r="B51" s="2">
        <v>44782</v>
      </c>
      <c r="C51">
        <v>-66244</v>
      </c>
      <c r="D51" s="1" t="s">
        <v>1478</v>
      </c>
      <c r="E51" s="1" t="s">
        <v>1225</v>
      </c>
      <c r="F51" s="1" t="s">
        <v>13</v>
      </c>
      <c r="G51" s="1" t="s">
        <v>9</v>
      </c>
      <c r="H51" s="1" t="s">
        <v>1479</v>
      </c>
      <c r="I51" s="1" t="s">
        <v>1406</v>
      </c>
      <c r="J51" s="1" t="s">
        <v>1586</v>
      </c>
      <c r="K51" s="1" t="str">
        <f>IF(COUNTIF(Financial_Transactions[transaction_id],Financial_Transactions[[#This Row],[transaction_id]])&gt;1,"Yes","No")</f>
        <v>No</v>
      </c>
      <c r="L51" s="1" t="str">
        <f>IF(Financial_Transactions[[#This Row],[customer_id]]&lt;&gt;"",(IF(COUNTIF(Customers[customer_id],Financial_Transactions[[#This Row],[customer_id]])&gt;0,"Valid","Invalid")),"")</f>
        <v/>
      </c>
      <c r="M51" s="1" t="str">
        <f>IF(Financial_Transactions[[#This Row],[vendor_id]]&lt;&gt;"",IF(COUNTIF(Vendors[vendor_id],Financial_Transactions[[#This Row],[vendor_id]])&gt;0,"Valid","Invalid"),"")</f>
        <v>Valid</v>
      </c>
    </row>
    <row r="52" spans="1:13" x14ac:dyDescent="0.3">
      <c r="A52" s="1" t="s">
        <v>1587</v>
      </c>
      <c r="B52" s="2">
        <v>45018</v>
      </c>
      <c r="C52">
        <v>15704.88</v>
      </c>
      <c r="D52" s="1" t="s">
        <v>1588</v>
      </c>
      <c r="E52" s="1" t="s">
        <v>1588</v>
      </c>
      <c r="F52" s="1" t="s">
        <v>13</v>
      </c>
      <c r="G52" s="1" t="s">
        <v>22</v>
      </c>
      <c r="H52" s="1" t="s">
        <v>1479</v>
      </c>
      <c r="I52" s="1" t="s">
        <v>1479</v>
      </c>
      <c r="J52" s="1" t="s">
        <v>1589</v>
      </c>
      <c r="K52" s="1" t="str">
        <f>IF(COUNTIF(Financial_Transactions[transaction_id],Financial_Transactions[[#This Row],[transaction_id]])&gt;1,"Yes","No")</f>
        <v>No</v>
      </c>
      <c r="L52" s="1" t="str">
        <f>IF(Financial_Transactions[[#This Row],[customer_id]]&lt;&gt;"",(IF(COUNTIF(Customers[customer_id],Financial_Transactions[[#This Row],[customer_id]])&gt;0,"Valid","Invalid")),"")</f>
        <v/>
      </c>
      <c r="M52" s="1" t="str">
        <f>IF(Financial_Transactions[[#This Row],[vendor_id]]&lt;&gt;"",IF(COUNTIF(Vendors[vendor_id],Financial_Transactions[[#This Row],[vendor_id]])&gt;0,"Valid","Invalid"),"")</f>
        <v/>
      </c>
    </row>
    <row r="53" spans="1:13" x14ac:dyDescent="0.3">
      <c r="A53" s="1" t="s">
        <v>1590</v>
      </c>
      <c r="B53" s="2">
        <v>44822</v>
      </c>
      <c r="C53">
        <v>209846.71</v>
      </c>
      <c r="D53" s="1" t="s">
        <v>1484</v>
      </c>
      <c r="E53" s="1" t="s">
        <v>1485</v>
      </c>
      <c r="F53" s="1" t="s">
        <v>19</v>
      </c>
      <c r="G53" s="1" t="s">
        <v>25</v>
      </c>
      <c r="H53" s="1" t="s">
        <v>394</v>
      </c>
      <c r="I53" s="1" t="s">
        <v>1479</v>
      </c>
      <c r="J53" s="1" t="s">
        <v>1591</v>
      </c>
      <c r="K53" s="1" t="str">
        <f>IF(COUNTIF(Financial_Transactions[transaction_id],Financial_Transactions[[#This Row],[transaction_id]])&gt;1,"Yes","No")</f>
        <v>No</v>
      </c>
      <c r="L53" s="1" t="str">
        <f>IF(Financial_Transactions[[#This Row],[customer_id]]&lt;&gt;"",(IF(COUNTIF(Customers[customer_id],Financial_Transactions[[#This Row],[customer_id]])&gt;0,"Valid","Invalid")),"")</f>
        <v>Valid</v>
      </c>
      <c r="M53" s="1" t="str">
        <f>IF(Financial_Transactions[[#This Row],[vendor_id]]&lt;&gt;"",IF(COUNTIF(Vendors[vendor_id],Financial_Transactions[[#This Row],[vendor_id]])&gt;0,"Valid","Invalid"),"")</f>
        <v/>
      </c>
    </row>
    <row r="54" spans="1:13" x14ac:dyDescent="0.3">
      <c r="A54" s="1" t="s">
        <v>1592</v>
      </c>
      <c r="B54" s="2">
        <v>44728</v>
      </c>
      <c r="C54">
        <v>-45798.81</v>
      </c>
      <c r="D54" s="1" t="s">
        <v>1478</v>
      </c>
      <c r="E54" s="1" t="s">
        <v>1497</v>
      </c>
      <c r="F54" s="1" t="s">
        <v>13</v>
      </c>
      <c r="G54" s="1" t="s">
        <v>22</v>
      </c>
      <c r="H54" s="1" t="s">
        <v>1479</v>
      </c>
      <c r="I54" s="1" t="s">
        <v>1251</v>
      </c>
      <c r="J54" s="1" t="s">
        <v>1593</v>
      </c>
      <c r="K54" s="1" t="str">
        <f>IF(COUNTIF(Financial_Transactions[transaction_id],Financial_Transactions[[#This Row],[transaction_id]])&gt;1,"Yes","No")</f>
        <v>No</v>
      </c>
      <c r="L54" s="1" t="str">
        <f>IF(Financial_Transactions[[#This Row],[customer_id]]&lt;&gt;"",(IF(COUNTIF(Customers[customer_id],Financial_Transactions[[#This Row],[customer_id]])&gt;0,"Valid","Invalid")),"")</f>
        <v/>
      </c>
      <c r="M54" s="1" t="str">
        <f>IF(Financial_Transactions[[#This Row],[vendor_id]]&lt;&gt;"",IF(COUNTIF(Vendors[vendor_id],Financial_Transactions[[#This Row],[vendor_id]])&gt;0,"Valid","Invalid"),"")</f>
        <v>Valid</v>
      </c>
    </row>
    <row r="55" spans="1:13" x14ac:dyDescent="0.3">
      <c r="A55" s="1" t="s">
        <v>1594</v>
      </c>
      <c r="B55" s="2">
        <v>44687</v>
      </c>
      <c r="C55">
        <v>-22712.23</v>
      </c>
      <c r="D55" s="1" t="s">
        <v>1478</v>
      </c>
      <c r="E55" s="1" t="s">
        <v>1535</v>
      </c>
      <c r="F55" s="1" t="s">
        <v>13</v>
      </c>
      <c r="G55" s="1" t="s">
        <v>9</v>
      </c>
      <c r="H55" s="1" t="s">
        <v>1479</v>
      </c>
      <c r="I55" s="1" t="s">
        <v>1386</v>
      </c>
      <c r="J55" s="1" t="s">
        <v>1595</v>
      </c>
      <c r="K55" s="1" t="str">
        <f>IF(COUNTIF(Financial_Transactions[transaction_id],Financial_Transactions[[#This Row],[transaction_id]])&gt;1,"Yes","No")</f>
        <v>No</v>
      </c>
      <c r="L55" s="1" t="str">
        <f>IF(Financial_Transactions[[#This Row],[customer_id]]&lt;&gt;"",(IF(COUNTIF(Customers[customer_id],Financial_Transactions[[#This Row],[customer_id]])&gt;0,"Valid","Invalid")),"")</f>
        <v/>
      </c>
      <c r="M55" s="1" t="str">
        <f>IF(Financial_Transactions[[#This Row],[vendor_id]]&lt;&gt;"",IF(COUNTIF(Vendors[vendor_id],Financial_Transactions[[#This Row],[vendor_id]])&gt;0,"Valid","Invalid"),"")</f>
        <v>Valid</v>
      </c>
    </row>
    <row r="56" spans="1:13" x14ac:dyDescent="0.3">
      <c r="A56" s="1" t="s">
        <v>1596</v>
      </c>
      <c r="B56" s="2">
        <v>44881</v>
      </c>
      <c r="C56">
        <v>-51925.51</v>
      </c>
      <c r="D56" s="1" t="s">
        <v>1478</v>
      </c>
      <c r="E56" s="1" t="s">
        <v>1510</v>
      </c>
      <c r="F56" s="1" t="s">
        <v>8</v>
      </c>
      <c r="G56" s="1" t="s">
        <v>22</v>
      </c>
      <c r="H56" s="1" t="s">
        <v>1479</v>
      </c>
      <c r="I56" s="1" t="s">
        <v>1424</v>
      </c>
      <c r="J56" s="1" t="s">
        <v>1597</v>
      </c>
      <c r="K56" s="1" t="str">
        <f>IF(COUNTIF(Financial_Transactions[transaction_id],Financial_Transactions[[#This Row],[transaction_id]])&gt;1,"Yes","No")</f>
        <v>No</v>
      </c>
      <c r="L56" s="1" t="str">
        <f>IF(Financial_Transactions[[#This Row],[customer_id]]&lt;&gt;"",(IF(COUNTIF(Customers[customer_id],Financial_Transactions[[#This Row],[customer_id]])&gt;0,"Valid","Invalid")),"")</f>
        <v/>
      </c>
      <c r="M56" s="1" t="str">
        <f>IF(Financial_Transactions[[#This Row],[vendor_id]]&lt;&gt;"",IF(COUNTIF(Vendors[vendor_id],Financial_Transactions[[#This Row],[vendor_id]])&gt;0,"Valid","Invalid"),"")</f>
        <v>Valid</v>
      </c>
    </row>
    <row r="57" spans="1:13" x14ac:dyDescent="0.3">
      <c r="A57" s="1" t="s">
        <v>1598</v>
      </c>
      <c r="B57" s="2">
        <v>44960</v>
      </c>
      <c r="C57">
        <v>-42768.160000000003</v>
      </c>
      <c r="D57" s="1" t="s">
        <v>1478</v>
      </c>
      <c r="E57" s="1" t="s">
        <v>1250</v>
      </c>
      <c r="F57" s="1" t="s">
        <v>8</v>
      </c>
      <c r="G57" s="1" t="s">
        <v>9</v>
      </c>
      <c r="H57" s="1" t="s">
        <v>1479</v>
      </c>
      <c r="I57" s="1" t="s">
        <v>1392</v>
      </c>
      <c r="J57" s="1" t="s">
        <v>1599</v>
      </c>
      <c r="K57" s="1" t="str">
        <f>IF(COUNTIF(Financial_Transactions[transaction_id],Financial_Transactions[[#This Row],[transaction_id]])&gt;1,"Yes","No")</f>
        <v>No</v>
      </c>
      <c r="L57" s="1" t="str">
        <f>IF(Financial_Transactions[[#This Row],[customer_id]]&lt;&gt;"",(IF(COUNTIF(Customers[customer_id],Financial_Transactions[[#This Row],[customer_id]])&gt;0,"Valid","Invalid")),"")</f>
        <v/>
      </c>
      <c r="M57" s="1" t="str">
        <f>IF(Financial_Transactions[[#This Row],[vendor_id]]&lt;&gt;"",IF(COUNTIF(Vendors[vendor_id],Financial_Transactions[[#This Row],[vendor_id]])&gt;0,"Valid","Invalid"),"")</f>
        <v>Valid</v>
      </c>
    </row>
    <row r="58" spans="1:13" x14ac:dyDescent="0.3">
      <c r="A58" s="1" t="s">
        <v>1600</v>
      </c>
      <c r="B58" s="2">
        <v>44655</v>
      </c>
      <c r="C58">
        <v>-22339.95</v>
      </c>
      <c r="D58" s="1" t="s">
        <v>1478</v>
      </c>
      <c r="E58" s="1" t="s">
        <v>1497</v>
      </c>
      <c r="F58" s="1" t="s">
        <v>19</v>
      </c>
      <c r="G58" s="1" t="s">
        <v>22</v>
      </c>
      <c r="H58" s="1" t="s">
        <v>1479</v>
      </c>
      <c r="I58" s="1" t="s">
        <v>1227</v>
      </c>
      <c r="J58" s="1" t="s">
        <v>1601</v>
      </c>
      <c r="K58" s="1" t="str">
        <f>IF(COUNTIF(Financial_Transactions[transaction_id],Financial_Transactions[[#This Row],[transaction_id]])&gt;1,"Yes","No")</f>
        <v>No</v>
      </c>
      <c r="L58" s="1" t="str">
        <f>IF(Financial_Transactions[[#This Row],[customer_id]]&lt;&gt;"",(IF(COUNTIF(Customers[customer_id],Financial_Transactions[[#This Row],[customer_id]])&gt;0,"Valid","Invalid")),"")</f>
        <v/>
      </c>
      <c r="M58" s="1" t="str">
        <f>IF(Financial_Transactions[[#This Row],[vendor_id]]&lt;&gt;"",IF(COUNTIF(Vendors[vendor_id],Financial_Transactions[[#This Row],[vendor_id]])&gt;0,"Valid","Invalid"),"")</f>
        <v>Valid</v>
      </c>
    </row>
    <row r="59" spans="1:13" x14ac:dyDescent="0.3">
      <c r="A59" s="1" t="s">
        <v>1602</v>
      </c>
      <c r="B59" s="2">
        <v>44995</v>
      </c>
      <c r="C59">
        <v>-43856.82</v>
      </c>
      <c r="D59" s="1" t="s">
        <v>1478</v>
      </c>
      <c r="E59" s="1" t="s">
        <v>1235</v>
      </c>
      <c r="F59" s="1" t="s">
        <v>13</v>
      </c>
      <c r="G59" s="1" t="s">
        <v>14</v>
      </c>
      <c r="H59" s="1" t="s">
        <v>1479</v>
      </c>
      <c r="I59" s="1" t="s">
        <v>1313</v>
      </c>
      <c r="J59" s="1" t="s">
        <v>1603</v>
      </c>
      <c r="K59" s="1" t="str">
        <f>IF(COUNTIF(Financial_Transactions[transaction_id],Financial_Transactions[[#This Row],[transaction_id]])&gt;1,"Yes","No")</f>
        <v>No</v>
      </c>
      <c r="L59" s="1" t="str">
        <f>IF(Financial_Transactions[[#This Row],[customer_id]]&lt;&gt;"",(IF(COUNTIF(Customers[customer_id],Financial_Transactions[[#This Row],[customer_id]])&gt;0,"Valid","Invalid")),"")</f>
        <v/>
      </c>
      <c r="M59" s="1" t="str">
        <f>IF(Financial_Transactions[[#This Row],[vendor_id]]&lt;&gt;"",IF(COUNTIF(Vendors[vendor_id],Financial_Transactions[[#This Row],[vendor_id]])&gt;0,"Valid","Invalid"),"")</f>
        <v>Valid</v>
      </c>
    </row>
    <row r="60" spans="1:13" x14ac:dyDescent="0.3">
      <c r="A60" s="1" t="s">
        <v>1604</v>
      </c>
      <c r="B60" s="2">
        <v>44730</v>
      </c>
      <c r="C60">
        <v>86224.06</v>
      </c>
      <c r="D60" s="1" t="s">
        <v>1484</v>
      </c>
      <c r="E60" s="1" t="s">
        <v>1500</v>
      </c>
      <c r="F60" s="1" t="s">
        <v>19</v>
      </c>
      <c r="G60" s="1" t="s">
        <v>22</v>
      </c>
      <c r="H60" s="1" t="s">
        <v>316</v>
      </c>
      <c r="I60" s="1" t="s">
        <v>1479</v>
      </c>
      <c r="J60" s="1" t="s">
        <v>1605</v>
      </c>
      <c r="K60" s="1" t="str">
        <f>IF(COUNTIF(Financial_Transactions[transaction_id],Financial_Transactions[[#This Row],[transaction_id]])&gt;1,"Yes","No")</f>
        <v>No</v>
      </c>
      <c r="L60" s="1" t="str">
        <f>IF(Financial_Transactions[[#This Row],[customer_id]]&lt;&gt;"",(IF(COUNTIF(Customers[customer_id],Financial_Transactions[[#This Row],[customer_id]])&gt;0,"Valid","Invalid")),"")</f>
        <v>Valid</v>
      </c>
      <c r="M60" s="1" t="str">
        <f>IF(Financial_Transactions[[#This Row],[vendor_id]]&lt;&gt;"",IF(COUNTIF(Vendors[vendor_id],Financial_Transactions[[#This Row],[vendor_id]])&gt;0,"Valid","Invalid"),"")</f>
        <v/>
      </c>
    </row>
    <row r="61" spans="1:13" x14ac:dyDescent="0.3">
      <c r="A61" s="1" t="s">
        <v>1606</v>
      </c>
      <c r="B61" s="2">
        <v>44818</v>
      </c>
      <c r="C61">
        <v>196305.77</v>
      </c>
      <c r="D61" s="1" t="s">
        <v>1484</v>
      </c>
      <c r="E61" s="1" t="s">
        <v>1488</v>
      </c>
      <c r="F61" s="1" t="s">
        <v>13</v>
      </c>
      <c r="G61" s="1" t="s">
        <v>14</v>
      </c>
      <c r="H61" s="1" t="s">
        <v>46</v>
      </c>
      <c r="I61" s="1" t="s">
        <v>1479</v>
      </c>
      <c r="J61" s="1" t="s">
        <v>1607</v>
      </c>
      <c r="K61" s="1" t="str">
        <f>IF(COUNTIF(Financial_Transactions[transaction_id],Financial_Transactions[[#This Row],[transaction_id]])&gt;1,"Yes","No")</f>
        <v>No</v>
      </c>
      <c r="L61" s="1" t="str">
        <f>IF(Financial_Transactions[[#This Row],[customer_id]]&lt;&gt;"",(IF(COUNTIF(Customers[customer_id],Financial_Transactions[[#This Row],[customer_id]])&gt;0,"Valid","Invalid")),"")</f>
        <v>Valid</v>
      </c>
      <c r="M61" s="1" t="str">
        <f>IF(Financial_Transactions[[#This Row],[vendor_id]]&lt;&gt;"",IF(COUNTIF(Vendors[vendor_id],Financial_Transactions[[#This Row],[vendor_id]])&gt;0,"Valid","Invalid"),"")</f>
        <v/>
      </c>
    </row>
    <row r="62" spans="1:13" x14ac:dyDescent="0.3">
      <c r="A62" s="1" t="s">
        <v>1608</v>
      </c>
      <c r="B62" s="2">
        <v>45271</v>
      </c>
      <c r="C62">
        <v>144148.9</v>
      </c>
      <c r="D62" s="1" t="s">
        <v>1484</v>
      </c>
      <c r="E62" s="1" t="s">
        <v>1500</v>
      </c>
      <c r="F62" s="1" t="s">
        <v>8</v>
      </c>
      <c r="G62" s="1" t="s">
        <v>25</v>
      </c>
      <c r="H62" s="1" t="s">
        <v>112</v>
      </c>
      <c r="I62" s="1" t="s">
        <v>1479</v>
      </c>
      <c r="J62" s="1" t="s">
        <v>1609</v>
      </c>
      <c r="K62" s="1" t="str">
        <f>IF(COUNTIF(Financial_Transactions[transaction_id],Financial_Transactions[[#This Row],[transaction_id]])&gt;1,"Yes","No")</f>
        <v>No</v>
      </c>
      <c r="L62" s="1" t="str">
        <f>IF(Financial_Transactions[[#This Row],[customer_id]]&lt;&gt;"",(IF(COUNTIF(Customers[customer_id],Financial_Transactions[[#This Row],[customer_id]])&gt;0,"Valid","Invalid")),"")</f>
        <v>Valid</v>
      </c>
      <c r="M62" s="1" t="str">
        <f>IF(Financial_Transactions[[#This Row],[vendor_id]]&lt;&gt;"",IF(COUNTIF(Vendors[vendor_id],Financial_Transactions[[#This Row],[vendor_id]])&gt;0,"Valid","Invalid"),"")</f>
        <v/>
      </c>
    </row>
    <row r="63" spans="1:13" x14ac:dyDescent="0.3">
      <c r="A63" s="1" t="s">
        <v>1610</v>
      </c>
      <c r="B63" s="2">
        <v>44872</v>
      </c>
      <c r="C63">
        <v>161193.89000000001</v>
      </c>
      <c r="D63" s="1" t="s">
        <v>1484</v>
      </c>
      <c r="E63" s="1" t="s">
        <v>1500</v>
      </c>
      <c r="F63" s="1" t="s">
        <v>8</v>
      </c>
      <c r="G63" s="1" t="s">
        <v>25</v>
      </c>
      <c r="H63" s="1" t="s">
        <v>272</v>
      </c>
      <c r="I63" s="1" t="s">
        <v>1479</v>
      </c>
      <c r="J63" s="1" t="s">
        <v>1611</v>
      </c>
      <c r="K63" s="1" t="str">
        <f>IF(COUNTIF(Financial_Transactions[transaction_id],Financial_Transactions[[#This Row],[transaction_id]])&gt;1,"Yes","No")</f>
        <v>No</v>
      </c>
      <c r="L63" s="1" t="str">
        <f>IF(Financial_Transactions[[#This Row],[customer_id]]&lt;&gt;"",(IF(COUNTIF(Customers[customer_id],Financial_Transactions[[#This Row],[customer_id]])&gt;0,"Valid","Invalid")),"")</f>
        <v>Valid</v>
      </c>
      <c r="M63" s="1" t="str">
        <f>IF(Financial_Transactions[[#This Row],[vendor_id]]&lt;&gt;"",IF(COUNTIF(Vendors[vendor_id],Financial_Transactions[[#This Row],[vendor_id]])&gt;0,"Valid","Invalid"),"")</f>
        <v/>
      </c>
    </row>
    <row r="64" spans="1:13" x14ac:dyDescent="0.3">
      <c r="A64" s="1" t="s">
        <v>1612</v>
      </c>
      <c r="B64" s="2">
        <v>44808</v>
      </c>
      <c r="C64">
        <v>157413.67000000001</v>
      </c>
      <c r="D64" s="1" t="s">
        <v>1484</v>
      </c>
      <c r="E64" s="1" t="s">
        <v>1488</v>
      </c>
      <c r="F64" s="1" t="s">
        <v>8</v>
      </c>
      <c r="G64" s="1" t="s">
        <v>14</v>
      </c>
      <c r="H64" s="1" t="s">
        <v>380</v>
      </c>
      <c r="I64" s="1" t="s">
        <v>1479</v>
      </c>
      <c r="J64" s="1" t="s">
        <v>1613</v>
      </c>
      <c r="K64" s="1" t="str">
        <f>IF(COUNTIF(Financial_Transactions[transaction_id],Financial_Transactions[[#This Row],[transaction_id]])&gt;1,"Yes","No")</f>
        <v>No</v>
      </c>
      <c r="L64" s="1" t="str">
        <f>IF(Financial_Transactions[[#This Row],[customer_id]]&lt;&gt;"",(IF(COUNTIF(Customers[customer_id],Financial_Transactions[[#This Row],[customer_id]])&gt;0,"Valid","Invalid")),"")</f>
        <v>Valid</v>
      </c>
      <c r="M64" s="1" t="str">
        <f>IF(Financial_Transactions[[#This Row],[vendor_id]]&lt;&gt;"",IF(COUNTIF(Vendors[vendor_id],Financial_Transactions[[#This Row],[vendor_id]])&gt;0,"Valid","Invalid"),"")</f>
        <v/>
      </c>
    </row>
    <row r="65" spans="1:13" x14ac:dyDescent="0.3">
      <c r="A65" s="1" t="s">
        <v>1614</v>
      </c>
      <c r="B65" s="2">
        <v>44583</v>
      </c>
      <c r="C65">
        <v>113690.25</v>
      </c>
      <c r="D65" s="1" t="s">
        <v>1484</v>
      </c>
      <c r="E65" s="1" t="s">
        <v>1485</v>
      </c>
      <c r="F65" s="1" t="s">
        <v>13</v>
      </c>
      <c r="G65" s="1" t="s">
        <v>14</v>
      </c>
      <c r="H65" s="1" t="s">
        <v>710</v>
      </c>
      <c r="I65" s="1" t="s">
        <v>1479</v>
      </c>
      <c r="J65" s="1" t="s">
        <v>1615</v>
      </c>
      <c r="K65" s="1" t="str">
        <f>IF(COUNTIF(Financial_Transactions[transaction_id],Financial_Transactions[[#This Row],[transaction_id]])&gt;1,"Yes","No")</f>
        <v>No</v>
      </c>
      <c r="L65" s="1" t="str">
        <f>IF(Financial_Transactions[[#This Row],[customer_id]]&lt;&gt;"",(IF(COUNTIF(Customers[customer_id],Financial_Transactions[[#This Row],[customer_id]])&gt;0,"Valid","Invalid")),"")</f>
        <v>Valid</v>
      </c>
      <c r="M65" s="1" t="str">
        <f>IF(Financial_Transactions[[#This Row],[vendor_id]]&lt;&gt;"",IF(COUNTIF(Vendors[vendor_id],Financial_Transactions[[#This Row],[vendor_id]])&gt;0,"Valid","Invalid"),"")</f>
        <v/>
      </c>
    </row>
    <row r="66" spans="1:13" x14ac:dyDescent="0.3">
      <c r="A66" s="1" t="s">
        <v>1616</v>
      </c>
      <c r="B66" s="2">
        <v>45152</v>
      </c>
      <c r="C66">
        <v>194267.47</v>
      </c>
      <c r="D66" s="1" t="s">
        <v>1484</v>
      </c>
      <c r="E66" s="1" t="s">
        <v>1485</v>
      </c>
      <c r="F66" s="1" t="s">
        <v>8</v>
      </c>
      <c r="G66" s="1" t="s">
        <v>22</v>
      </c>
      <c r="H66" s="1" t="s">
        <v>164</v>
      </c>
      <c r="I66" s="1" t="s">
        <v>1479</v>
      </c>
      <c r="J66" s="1" t="s">
        <v>1617</v>
      </c>
      <c r="K66" s="1" t="str">
        <f>IF(COUNTIF(Financial_Transactions[transaction_id],Financial_Transactions[[#This Row],[transaction_id]])&gt;1,"Yes","No")</f>
        <v>No</v>
      </c>
      <c r="L66" s="1" t="str">
        <f>IF(Financial_Transactions[[#This Row],[customer_id]]&lt;&gt;"",(IF(COUNTIF(Customers[customer_id],Financial_Transactions[[#This Row],[customer_id]])&gt;0,"Valid","Invalid")),"")</f>
        <v>Valid</v>
      </c>
      <c r="M66" s="1" t="str">
        <f>IF(Financial_Transactions[[#This Row],[vendor_id]]&lt;&gt;"",IF(COUNTIF(Vendors[vendor_id],Financial_Transactions[[#This Row],[vendor_id]])&gt;0,"Valid","Invalid"),"")</f>
        <v/>
      </c>
    </row>
    <row r="67" spans="1:13" x14ac:dyDescent="0.3">
      <c r="A67" s="1" t="s">
        <v>1618</v>
      </c>
      <c r="B67" s="2">
        <v>45018</v>
      </c>
      <c r="C67">
        <v>-53590.9</v>
      </c>
      <c r="D67" s="1" t="s">
        <v>1478</v>
      </c>
      <c r="E67" s="1" t="s">
        <v>1497</v>
      </c>
      <c r="F67" s="1" t="s">
        <v>13</v>
      </c>
      <c r="G67" s="1" t="s">
        <v>25</v>
      </c>
      <c r="H67" s="1" t="s">
        <v>1479</v>
      </c>
      <c r="I67" s="1" t="s">
        <v>1442</v>
      </c>
      <c r="J67" s="1" t="s">
        <v>1619</v>
      </c>
      <c r="K67" s="1" t="str">
        <f>IF(COUNTIF(Financial_Transactions[transaction_id],Financial_Transactions[[#This Row],[transaction_id]])&gt;1,"Yes","No")</f>
        <v>No</v>
      </c>
      <c r="L67" s="1" t="str">
        <f>IF(Financial_Transactions[[#This Row],[customer_id]]&lt;&gt;"",(IF(COUNTIF(Customers[customer_id],Financial_Transactions[[#This Row],[customer_id]])&gt;0,"Valid","Invalid")),"")</f>
        <v/>
      </c>
      <c r="M67" s="1" t="str">
        <f>IF(Financial_Transactions[[#This Row],[vendor_id]]&lt;&gt;"",IF(COUNTIF(Vendors[vendor_id],Financial_Transactions[[#This Row],[vendor_id]])&gt;0,"Valid","Invalid"),"")</f>
        <v>Valid</v>
      </c>
    </row>
    <row r="68" spans="1:13" x14ac:dyDescent="0.3">
      <c r="A68" s="1" t="s">
        <v>1620</v>
      </c>
      <c r="B68" s="2">
        <v>44844</v>
      </c>
      <c r="C68">
        <v>-29061.06</v>
      </c>
      <c r="D68" s="1" t="s">
        <v>1478</v>
      </c>
      <c r="E68" s="1" t="s">
        <v>1510</v>
      </c>
      <c r="F68" s="1" t="s">
        <v>19</v>
      </c>
      <c r="G68" s="1" t="s">
        <v>9</v>
      </c>
      <c r="H68" s="1" t="s">
        <v>1479</v>
      </c>
      <c r="I68" s="1" t="s">
        <v>1267</v>
      </c>
      <c r="J68" s="1" t="s">
        <v>1621</v>
      </c>
      <c r="K68" s="1" t="str">
        <f>IF(COUNTIF(Financial_Transactions[transaction_id],Financial_Transactions[[#This Row],[transaction_id]])&gt;1,"Yes","No")</f>
        <v>No</v>
      </c>
      <c r="L68" s="1" t="str">
        <f>IF(Financial_Transactions[[#This Row],[customer_id]]&lt;&gt;"",(IF(COUNTIF(Customers[customer_id],Financial_Transactions[[#This Row],[customer_id]])&gt;0,"Valid","Invalid")),"")</f>
        <v/>
      </c>
      <c r="M68" s="1" t="str">
        <f>IF(Financial_Transactions[[#This Row],[vendor_id]]&lt;&gt;"",IF(COUNTIF(Vendors[vendor_id],Financial_Transactions[[#This Row],[vendor_id]])&gt;0,"Valid","Invalid"),"")</f>
        <v>Valid</v>
      </c>
    </row>
    <row r="69" spans="1:13" x14ac:dyDescent="0.3">
      <c r="A69" s="1" t="s">
        <v>1622</v>
      </c>
      <c r="B69" s="2">
        <v>44904</v>
      </c>
      <c r="C69">
        <v>-48080.35</v>
      </c>
      <c r="D69" s="1" t="s">
        <v>1478</v>
      </c>
      <c r="E69" s="1" t="s">
        <v>1250</v>
      </c>
      <c r="F69" s="1" t="s">
        <v>19</v>
      </c>
      <c r="G69" s="1" t="s">
        <v>9</v>
      </c>
      <c r="H69" s="1" t="s">
        <v>1479</v>
      </c>
      <c r="I69" s="1" t="s">
        <v>1289</v>
      </c>
      <c r="J69" s="1" t="s">
        <v>1623</v>
      </c>
      <c r="K69" s="1" t="str">
        <f>IF(COUNTIF(Financial_Transactions[transaction_id],Financial_Transactions[[#This Row],[transaction_id]])&gt;1,"Yes","No")</f>
        <v>No</v>
      </c>
      <c r="L69" s="1" t="str">
        <f>IF(Financial_Transactions[[#This Row],[customer_id]]&lt;&gt;"",(IF(COUNTIF(Customers[customer_id],Financial_Transactions[[#This Row],[customer_id]])&gt;0,"Valid","Invalid")),"")</f>
        <v/>
      </c>
      <c r="M69" s="1" t="str">
        <f>IF(Financial_Transactions[[#This Row],[vendor_id]]&lt;&gt;"",IF(COUNTIF(Vendors[vendor_id],Financial_Transactions[[#This Row],[vendor_id]])&gt;0,"Valid","Invalid"),"")</f>
        <v>Valid</v>
      </c>
    </row>
    <row r="70" spans="1:13" x14ac:dyDescent="0.3">
      <c r="A70" s="1" t="s">
        <v>1624</v>
      </c>
      <c r="B70" s="2">
        <v>44749</v>
      </c>
      <c r="C70">
        <v>218024.69</v>
      </c>
      <c r="D70" s="1" t="s">
        <v>1484</v>
      </c>
      <c r="E70" s="1" t="s">
        <v>1500</v>
      </c>
      <c r="F70" s="1" t="s">
        <v>8</v>
      </c>
      <c r="G70" s="1" t="s">
        <v>9</v>
      </c>
      <c r="H70" s="1" t="s">
        <v>656</v>
      </c>
      <c r="I70" s="1" t="s">
        <v>1479</v>
      </c>
      <c r="J70" s="1" t="s">
        <v>1625</v>
      </c>
      <c r="K70" s="1" t="str">
        <f>IF(COUNTIF(Financial_Transactions[transaction_id],Financial_Transactions[[#This Row],[transaction_id]])&gt;1,"Yes","No")</f>
        <v>No</v>
      </c>
      <c r="L70" s="1" t="str">
        <f>IF(Financial_Transactions[[#This Row],[customer_id]]&lt;&gt;"",(IF(COUNTIF(Customers[customer_id],Financial_Transactions[[#This Row],[customer_id]])&gt;0,"Valid","Invalid")),"")</f>
        <v>Valid</v>
      </c>
      <c r="M70" s="1" t="str">
        <f>IF(Financial_Transactions[[#This Row],[vendor_id]]&lt;&gt;"",IF(COUNTIF(Vendors[vendor_id],Financial_Transactions[[#This Row],[vendor_id]])&gt;0,"Valid","Invalid"),"")</f>
        <v/>
      </c>
    </row>
    <row r="71" spans="1:13" x14ac:dyDescent="0.3">
      <c r="A71" s="1" t="s">
        <v>1626</v>
      </c>
      <c r="B71" s="2">
        <v>44749</v>
      </c>
      <c r="C71">
        <v>-38127.82</v>
      </c>
      <c r="D71" s="1" t="s">
        <v>1478</v>
      </c>
      <c r="E71" s="1" t="s">
        <v>1250</v>
      </c>
      <c r="F71" s="1" t="s">
        <v>13</v>
      </c>
      <c r="G71" s="1" t="s">
        <v>14</v>
      </c>
      <c r="H71" s="1" t="s">
        <v>1479</v>
      </c>
      <c r="I71" s="1" t="s">
        <v>1400</v>
      </c>
      <c r="J71" s="1" t="s">
        <v>1627</v>
      </c>
      <c r="K71" s="1" t="str">
        <f>IF(COUNTIF(Financial_Transactions[transaction_id],Financial_Transactions[[#This Row],[transaction_id]])&gt;1,"Yes","No")</f>
        <v>No</v>
      </c>
      <c r="L71" s="1" t="str">
        <f>IF(Financial_Transactions[[#This Row],[customer_id]]&lt;&gt;"",(IF(COUNTIF(Customers[customer_id],Financial_Transactions[[#This Row],[customer_id]])&gt;0,"Valid","Invalid")),"")</f>
        <v/>
      </c>
      <c r="M71" s="1" t="str">
        <f>IF(Financial_Transactions[[#This Row],[vendor_id]]&lt;&gt;"",IF(COUNTIF(Vendors[vendor_id],Financial_Transactions[[#This Row],[vendor_id]])&gt;0,"Valid","Invalid"),"")</f>
        <v>Valid</v>
      </c>
    </row>
    <row r="72" spans="1:13" x14ac:dyDescent="0.3">
      <c r="A72" s="1" t="s">
        <v>1628</v>
      </c>
      <c r="B72" s="2">
        <v>44989</v>
      </c>
      <c r="C72">
        <v>-31873.97</v>
      </c>
      <c r="D72" s="1" t="s">
        <v>1478</v>
      </c>
      <c r="E72" s="1" t="s">
        <v>1250</v>
      </c>
      <c r="F72" s="1" t="s">
        <v>19</v>
      </c>
      <c r="G72" s="1" t="s">
        <v>9</v>
      </c>
      <c r="H72" s="1" t="s">
        <v>1479</v>
      </c>
      <c r="I72" s="1" t="s">
        <v>1400</v>
      </c>
      <c r="J72" s="1" t="s">
        <v>1629</v>
      </c>
      <c r="K72" s="1" t="str">
        <f>IF(COUNTIF(Financial_Transactions[transaction_id],Financial_Transactions[[#This Row],[transaction_id]])&gt;1,"Yes","No")</f>
        <v>No</v>
      </c>
      <c r="L72" s="1" t="str">
        <f>IF(Financial_Transactions[[#This Row],[customer_id]]&lt;&gt;"",(IF(COUNTIF(Customers[customer_id],Financial_Transactions[[#This Row],[customer_id]])&gt;0,"Valid","Invalid")),"")</f>
        <v/>
      </c>
      <c r="M72" s="1" t="str">
        <f>IF(Financial_Transactions[[#This Row],[vendor_id]]&lt;&gt;"",IF(COUNTIF(Vendors[vendor_id],Financial_Transactions[[#This Row],[vendor_id]])&gt;0,"Valid","Invalid"),"")</f>
        <v>Valid</v>
      </c>
    </row>
    <row r="73" spans="1:13" x14ac:dyDescent="0.3">
      <c r="A73" s="1" t="s">
        <v>1630</v>
      </c>
      <c r="B73" s="2">
        <v>45082</v>
      </c>
      <c r="C73">
        <v>203084.24</v>
      </c>
      <c r="D73" s="1" t="s">
        <v>1484</v>
      </c>
      <c r="E73" s="1" t="s">
        <v>1485</v>
      </c>
      <c r="F73" s="1" t="s">
        <v>8</v>
      </c>
      <c r="G73" s="1" t="s">
        <v>14</v>
      </c>
      <c r="H73" s="1" t="s">
        <v>246</v>
      </c>
      <c r="I73" s="1" t="s">
        <v>1479</v>
      </c>
      <c r="J73" s="1" t="s">
        <v>1631</v>
      </c>
      <c r="K73" s="1" t="str">
        <f>IF(COUNTIF(Financial_Transactions[transaction_id],Financial_Transactions[[#This Row],[transaction_id]])&gt;1,"Yes","No")</f>
        <v>No</v>
      </c>
      <c r="L73" s="1" t="str">
        <f>IF(Financial_Transactions[[#This Row],[customer_id]]&lt;&gt;"",(IF(COUNTIF(Customers[customer_id],Financial_Transactions[[#This Row],[customer_id]])&gt;0,"Valid","Invalid")),"")</f>
        <v>Valid</v>
      </c>
      <c r="M73" s="1" t="str">
        <f>IF(Financial_Transactions[[#This Row],[vendor_id]]&lt;&gt;"",IF(COUNTIF(Vendors[vendor_id],Financial_Transactions[[#This Row],[vendor_id]])&gt;0,"Valid","Invalid"),"")</f>
        <v/>
      </c>
    </row>
    <row r="74" spans="1:13" x14ac:dyDescent="0.3">
      <c r="A74" s="1" t="s">
        <v>1632</v>
      </c>
      <c r="B74" s="2">
        <v>45290</v>
      </c>
      <c r="C74">
        <v>222948.96</v>
      </c>
      <c r="D74" s="1" t="s">
        <v>1484</v>
      </c>
      <c r="E74" s="1" t="s">
        <v>1485</v>
      </c>
      <c r="F74" s="1" t="s">
        <v>8</v>
      </c>
      <c r="G74" s="1" t="s">
        <v>9</v>
      </c>
      <c r="H74" s="1" t="s">
        <v>140</v>
      </c>
      <c r="I74" s="1" t="s">
        <v>1479</v>
      </c>
      <c r="J74" s="1" t="s">
        <v>1633</v>
      </c>
      <c r="K74" s="1" t="str">
        <f>IF(COUNTIF(Financial_Transactions[transaction_id],Financial_Transactions[[#This Row],[transaction_id]])&gt;1,"Yes","No")</f>
        <v>No</v>
      </c>
      <c r="L74" s="1" t="str">
        <f>IF(Financial_Transactions[[#This Row],[customer_id]]&lt;&gt;"",(IF(COUNTIF(Customers[customer_id],Financial_Transactions[[#This Row],[customer_id]])&gt;0,"Valid","Invalid")),"")</f>
        <v>Valid</v>
      </c>
      <c r="M74" s="1" t="str">
        <f>IF(Financial_Transactions[[#This Row],[vendor_id]]&lt;&gt;"",IF(COUNTIF(Vendors[vendor_id],Financial_Transactions[[#This Row],[vendor_id]])&gt;0,"Valid","Invalid"),"")</f>
        <v/>
      </c>
    </row>
    <row r="75" spans="1:13" x14ac:dyDescent="0.3">
      <c r="A75" s="1" t="s">
        <v>1634</v>
      </c>
      <c r="B75" s="2">
        <v>45270</v>
      </c>
      <c r="C75">
        <v>238667.54</v>
      </c>
      <c r="D75" s="1" t="s">
        <v>1484</v>
      </c>
      <c r="E75" s="1" t="s">
        <v>1500</v>
      </c>
      <c r="F75" s="1" t="s">
        <v>13</v>
      </c>
      <c r="G75" s="1" t="s">
        <v>25</v>
      </c>
      <c r="H75" s="1" t="s">
        <v>288</v>
      </c>
      <c r="I75" s="1" t="s">
        <v>1479</v>
      </c>
      <c r="J75" s="1" t="s">
        <v>1635</v>
      </c>
      <c r="K75" s="1" t="str">
        <f>IF(COUNTIF(Financial_Transactions[transaction_id],Financial_Transactions[[#This Row],[transaction_id]])&gt;1,"Yes","No")</f>
        <v>No</v>
      </c>
      <c r="L75" s="1" t="str">
        <f>IF(Financial_Transactions[[#This Row],[customer_id]]&lt;&gt;"",(IF(COUNTIF(Customers[customer_id],Financial_Transactions[[#This Row],[customer_id]])&gt;0,"Valid","Invalid")),"")</f>
        <v>Valid</v>
      </c>
      <c r="M75" s="1" t="str">
        <f>IF(Financial_Transactions[[#This Row],[vendor_id]]&lt;&gt;"",IF(COUNTIF(Vendors[vendor_id],Financial_Transactions[[#This Row],[vendor_id]])&gt;0,"Valid","Invalid"),"")</f>
        <v/>
      </c>
    </row>
    <row r="76" spans="1:13" x14ac:dyDescent="0.3">
      <c r="A76" s="1" t="s">
        <v>1636</v>
      </c>
      <c r="B76" s="2">
        <v>44673</v>
      </c>
      <c r="C76">
        <v>132774.78</v>
      </c>
      <c r="D76" s="1" t="s">
        <v>1484</v>
      </c>
      <c r="E76" s="1" t="s">
        <v>1485</v>
      </c>
      <c r="F76" s="1" t="s">
        <v>19</v>
      </c>
      <c r="G76" s="1" t="s">
        <v>25</v>
      </c>
      <c r="H76" s="1" t="s">
        <v>610</v>
      </c>
      <c r="I76" s="1" t="s">
        <v>1479</v>
      </c>
      <c r="J76" s="1" t="s">
        <v>1637</v>
      </c>
      <c r="K76" s="1" t="str">
        <f>IF(COUNTIF(Financial_Transactions[transaction_id],Financial_Transactions[[#This Row],[transaction_id]])&gt;1,"Yes","No")</f>
        <v>No</v>
      </c>
      <c r="L76" s="1" t="str">
        <f>IF(Financial_Transactions[[#This Row],[customer_id]]&lt;&gt;"",(IF(COUNTIF(Customers[customer_id],Financial_Transactions[[#This Row],[customer_id]])&gt;0,"Valid","Invalid")),"")</f>
        <v>Valid</v>
      </c>
      <c r="M76" s="1" t="str">
        <f>IF(Financial_Transactions[[#This Row],[vendor_id]]&lt;&gt;"",IF(COUNTIF(Vendors[vendor_id],Financial_Transactions[[#This Row],[vendor_id]])&gt;0,"Valid","Invalid"),"")</f>
        <v/>
      </c>
    </row>
    <row r="77" spans="1:13" x14ac:dyDescent="0.3">
      <c r="A77" s="1" t="s">
        <v>1638</v>
      </c>
      <c r="B77" s="2">
        <v>45186</v>
      </c>
      <c r="C77">
        <v>188545.69</v>
      </c>
      <c r="D77" s="1" t="s">
        <v>1484</v>
      </c>
      <c r="E77" s="1" t="s">
        <v>1485</v>
      </c>
      <c r="F77" s="1" t="s">
        <v>13</v>
      </c>
      <c r="G77" s="1" t="s">
        <v>9</v>
      </c>
      <c r="H77" s="1" t="s">
        <v>388</v>
      </c>
      <c r="I77" s="1" t="s">
        <v>1479</v>
      </c>
      <c r="J77" s="1" t="s">
        <v>1639</v>
      </c>
      <c r="K77" s="1" t="str">
        <f>IF(COUNTIF(Financial_Transactions[transaction_id],Financial_Transactions[[#This Row],[transaction_id]])&gt;1,"Yes","No")</f>
        <v>No</v>
      </c>
      <c r="L77" s="1" t="str">
        <f>IF(Financial_Transactions[[#This Row],[customer_id]]&lt;&gt;"",(IF(COUNTIF(Customers[customer_id],Financial_Transactions[[#This Row],[customer_id]])&gt;0,"Valid","Invalid")),"")</f>
        <v>Valid</v>
      </c>
      <c r="M77" s="1" t="str">
        <f>IF(Financial_Transactions[[#This Row],[vendor_id]]&lt;&gt;"",IF(COUNTIF(Vendors[vendor_id],Financial_Transactions[[#This Row],[vendor_id]])&gt;0,"Valid","Invalid"),"")</f>
        <v/>
      </c>
    </row>
    <row r="78" spans="1:13" x14ac:dyDescent="0.3">
      <c r="A78" s="1" t="s">
        <v>1640</v>
      </c>
      <c r="B78" s="2">
        <v>45056</v>
      </c>
      <c r="C78">
        <v>138240.93</v>
      </c>
      <c r="D78" s="1" t="s">
        <v>1484</v>
      </c>
      <c r="E78" s="1" t="s">
        <v>1488</v>
      </c>
      <c r="F78" s="1" t="s">
        <v>19</v>
      </c>
      <c r="G78" s="1" t="s">
        <v>22</v>
      </c>
      <c r="H78" s="1" t="s">
        <v>584</v>
      </c>
      <c r="I78" s="1" t="s">
        <v>1479</v>
      </c>
      <c r="J78" s="1" t="s">
        <v>1641</v>
      </c>
      <c r="K78" s="1" t="str">
        <f>IF(COUNTIF(Financial_Transactions[transaction_id],Financial_Transactions[[#This Row],[transaction_id]])&gt;1,"Yes","No")</f>
        <v>No</v>
      </c>
      <c r="L78" s="1" t="str">
        <f>IF(Financial_Transactions[[#This Row],[customer_id]]&lt;&gt;"",(IF(COUNTIF(Customers[customer_id],Financial_Transactions[[#This Row],[customer_id]])&gt;0,"Valid","Invalid")),"")</f>
        <v>Valid</v>
      </c>
      <c r="M78" s="1" t="str">
        <f>IF(Financial_Transactions[[#This Row],[vendor_id]]&lt;&gt;"",IF(COUNTIF(Vendors[vendor_id],Financial_Transactions[[#This Row],[vendor_id]])&gt;0,"Valid","Invalid"),"")</f>
        <v/>
      </c>
    </row>
    <row r="79" spans="1:13" x14ac:dyDescent="0.3">
      <c r="A79" s="1" t="s">
        <v>1642</v>
      </c>
      <c r="B79" s="2">
        <v>45149</v>
      </c>
      <c r="C79">
        <v>-14341.81</v>
      </c>
      <c r="D79" s="1" t="s">
        <v>1478</v>
      </c>
      <c r="E79" s="1" t="s">
        <v>1535</v>
      </c>
      <c r="F79" s="1" t="s">
        <v>8</v>
      </c>
      <c r="G79" s="1" t="s">
        <v>9</v>
      </c>
      <c r="H79" s="1" t="s">
        <v>1479</v>
      </c>
      <c r="I79" s="1" t="s">
        <v>1418</v>
      </c>
      <c r="J79" s="1" t="s">
        <v>1643</v>
      </c>
      <c r="K79" s="1" t="str">
        <f>IF(COUNTIF(Financial_Transactions[transaction_id],Financial_Transactions[[#This Row],[transaction_id]])&gt;1,"Yes","No")</f>
        <v>No</v>
      </c>
      <c r="L79" s="1" t="str">
        <f>IF(Financial_Transactions[[#This Row],[customer_id]]&lt;&gt;"",(IF(COUNTIF(Customers[customer_id],Financial_Transactions[[#This Row],[customer_id]])&gt;0,"Valid","Invalid")),"")</f>
        <v/>
      </c>
      <c r="M79" s="1" t="str">
        <f>IF(Financial_Transactions[[#This Row],[vendor_id]]&lt;&gt;"",IF(COUNTIF(Vendors[vendor_id],Financial_Transactions[[#This Row],[vendor_id]])&gt;0,"Valid","Invalid"),"")</f>
        <v>Valid</v>
      </c>
    </row>
    <row r="80" spans="1:13" x14ac:dyDescent="0.3">
      <c r="A80" s="1" t="s">
        <v>1644</v>
      </c>
      <c r="B80" s="2">
        <v>44904</v>
      </c>
      <c r="C80">
        <v>163678.6</v>
      </c>
      <c r="D80" s="1" t="s">
        <v>1484</v>
      </c>
      <c r="E80" s="1" t="s">
        <v>1500</v>
      </c>
      <c r="F80" s="1" t="s">
        <v>13</v>
      </c>
      <c r="G80" s="1" t="s">
        <v>14</v>
      </c>
      <c r="H80" s="1" t="s">
        <v>428</v>
      </c>
      <c r="I80" s="1" t="s">
        <v>1479</v>
      </c>
      <c r="J80" s="1" t="s">
        <v>1645</v>
      </c>
      <c r="K80" s="1" t="str">
        <f>IF(COUNTIF(Financial_Transactions[transaction_id],Financial_Transactions[[#This Row],[transaction_id]])&gt;1,"Yes","No")</f>
        <v>No</v>
      </c>
      <c r="L80" s="1" t="str">
        <f>IF(Financial_Transactions[[#This Row],[customer_id]]&lt;&gt;"",(IF(COUNTIF(Customers[customer_id],Financial_Transactions[[#This Row],[customer_id]])&gt;0,"Valid","Invalid")),"")</f>
        <v>Valid</v>
      </c>
      <c r="M80" s="1" t="str">
        <f>IF(Financial_Transactions[[#This Row],[vendor_id]]&lt;&gt;"",IF(COUNTIF(Vendors[vendor_id],Financial_Transactions[[#This Row],[vendor_id]])&gt;0,"Valid","Invalid"),"")</f>
        <v/>
      </c>
    </row>
    <row r="81" spans="1:13" x14ac:dyDescent="0.3">
      <c r="A81" s="1" t="s">
        <v>1646</v>
      </c>
      <c r="B81" s="2">
        <v>44851</v>
      </c>
      <c r="C81">
        <v>198317.9</v>
      </c>
      <c r="D81" s="1" t="s">
        <v>1484</v>
      </c>
      <c r="E81" s="1" t="s">
        <v>1500</v>
      </c>
      <c r="F81" s="1" t="s">
        <v>13</v>
      </c>
      <c r="G81" s="1" t="s">
        <v>14</v>
      </c>
      <c r="H81" s="1" t="s">
        <v>428</v>
      </c>
      <c r="I81" s="1" t="s">
        <v>1479</v>
      </c>
      <c r="J81" s="1" t="s">
        <v>1647</v>
      </c>
      <c r="K81" s="1" t="str">
        <f>IF(COUNTIF(Financial_Transactions[transaction_id],Financial_Transactions[[#This Row],[transaction_id]])&gt;1,"Yes","No")</f>
        <v>No</v>
      </c>
      <c r="L81" s="1" t="str">
        <f>IF(Financial_Transactions[[#This Row],[customer_id]]&lt;&gt;"",(IF(COUNTIF(Customers[customer_id],Financial_Transactions[[#This Row],[customer_id]])&gt;0,"Valid","Invalid")),"")</f>
        <v>Valid</v>
      </c>
      <c r="M81" s="1" t="str">
        <f>IF(Financial_Transactions[[#This Row],[vendor_id]]&lt;&gt;"",IF(COUNTIF(Vendors[vendor_id],Financial_Transactions[[#This Row],[vendor_id]])&gt;0,"Valid","Invalid"),"")</f>
        <v/>
      </c>
    </row>
    <row r="82" spans="1:13" x14ac:dyDescent="0.3">
      <c r="A82" s="1" t="s">
        <v>1648</v>
      </c>
      <c r="B82" s="2">
        <v>45153</v>
      </c>
      <c r="C82">
        <v>188616.88</v>
      </c>
      <c r="D82" s="1" t="s">
        <v>1484</v>
      </c>
      <c r="E82" s="1" t="s">
        <v>1500</v>
      </c>
      <c r="F82" s="1" t="s">
        <v>19</v>
      </c>
      <c r="G82" s="1" t="s">
        <v>9</v>
      </c>
      <c r="H82" s="1" t="s">
        <v>230</v>
      </c>
      <c r="I82" s="1" t="s">
        <v>1479</v>
      </c>
      <c r="J82" s="1" t="s">
        <v>1649</v>
      </c>
      <c r="K82" s="1" t="str">
        <f>IF(COUNTIF(Financial_Transactions[transaction_id],Financial_Transactions[[#This Row],[transaction_id]])&gt;1,"Yes","No")</f>
        <v>No</v>
      </c>
      <c r="L82" s="1" t="str">
        <f>IF(Financial_Transactions[[#This Row],[customer_id]]&lt;&gt;"",(IF(COUNTIF(Customers[customer_id],Financial_Transactions[[#This Row],[customer_id]])&gt;0,"Valid","Invalid")),"")</f>
        <v>Valid</v>
      </c>
      <c r="M82" s="1" t="str">
        <f>IF(Financial_Transactions[[#This Row],[vendor_id]]&lt;&gt;"",IF(COUNTIF(Vendors[vendor_id],Financial_Transactions[[#This Row],[vendor_id]])&gt;0,"Valid","Invalid"),"")</f>
        <v/>
      </c>
    </row>
    <row r="83" spans="1:13" x14ac:dyDescent="0.3">
      <c r="A83" s="1" t="s">
        <v>1650</v>
      </c>
      <c r="B83" s="2">
        <v>44738</v>
      </c>
      <c r="C83">
        <v>-25218.03</v>
      </c>
      <c r="D83" s="1" t="s">
        <v>1478</v>
      </c>
      <c r="E83" s="1" t="s">
        <v>1497</v>
      </c>
      <c r="F83" s="1" t="s">
        <v>8</v>
      </c>
      <c r="G83" s="1" t="s">
        <v>22</v>
      </c>
      <c r="H83" s="1" t="s">
        <v>1479</v>
      </c>
      <c r="I83" s="1" t="s">
        <v>1406</v>
      </c>
      <c r="J83" s="1" t="s">
        <v>1651</v>
      </c>
      <c r="K83" s="1" t="str">
        <f>IF(COUNTIF(Financial_Transactions[transaction_id],Financial_Transactions[[#This Row],[transaction_id]])&gt;1,"Yes","No")</f>
        <v>No</v>
      </c>
      <c r="L83" s="1" t="str">
        <f>IF(Financial_Transactions[[#This Row],[customer_id]]&lt;&gt;"",(IF(COUNTIF(Customers[customer_id],Financial_Transactions[[#This Row],[customer_id]])&gt;0,"Valid","Invalid")),"")</f>
        <v/>
      </c>
      <c r="M83" s="1" t="str">
        <f>IF(Financial_Transactions[[#This Row],[vendor_id]]&lt;&gt;"",IF(COUNTIF(Vendors[vendor_id],Financial_Transactions[[#This Row],[vendor_id]])&gt;0,"Valid","Invalid"),"")</f>
        <v>Valid</v>
      </c>
    </row>
    <row r="84" spans="1:13" x14ac:dyDescent="0.3">
      <c r="A84" s="1" t="s">
        <v>1652</v>
      </c>
      <c r="B84" s="2">
        <v>45196</v>
      </c>
      <c r="C84">
        <v>-15892.26</v>
      </c>
      <c r="D84" s="1" t="s">
        <v>1478</v>
      </c>
      <c r="E84" s="1" t="s">
        <v>1225</v>
      </c>
      <c r="F84" s="1" t="s">
        <v>13</v>
      </c>
      <c r="G84" s="1" t="s">
        <v>25</v>
      </c>
      <c r="H84" s="1" t="s">
        <v>1479</v>
      </c>
      <c r="I84" s="1" t="s">
        <v>1279</v>
      </c>
      <c r="J84" s="1" t="s">
        <v>1653</v>
      </c>
      <c r="K84" s="1" t="str">
        <f>IF(COUNTIF(Financial_Transactions[transaction_id],Financial_Transactions[[#This Row],[transaction_id]])&gt;1,"Yes","No")</f>
        <v>No</v>
      </c>
      <c r="L84" s="1" t="str">
        <f>IF(Financial_Transactions[[#This Row],[customer_id]]&lt;&gt;"",(IF(COUNTIF(Customers[customer_id],Financial_Transactions[[#This Row],[customer_id]])&gt;0,"Valid","Invalid")),"")</f>
        <v/>
      </c>
      <c r="M84" s="1" t="str">
        <f>IF(Financial_Transactions[[#This Row],[vendor_id]]&lt;&gt;"",IF(COUNTIF(Vendors[vendor_id],Financial_Transactions[[#This Row],[vendor_id]])&gt;0,"Valid","Invalid"),"")</f>
        <v>Valid</v>
      </c>
    </row>
    <row r="85" spans="1:13" x14ac:dyDescent="0.3">
      <c r="A85" s="1" t="s">
        <v>1654</v>
      </c>
      <c r="B85" s="2">
        <v>44807</v>
      </c>
      <c r="C85">
        <v>199974.44</v>
      </c>
      <c r="D85" s="1" t="s">
        <v>1484</v>
      </c>
      <c r="E85" s="1" t="s">
        <v>1485</v>
      </c>
      <c r="F85" s="1" t="s">
        <v>13</v>
      </c>
      <c r="G85" s="1" t="s">
        <v>25</v>
      </c>
      <c r="H85" s="1" t="s">
        <v>198</v>
      </c>
      <c r="I85" s="1" t="s">
        <v>1479</v>
      </c>
      <c r="J85" s="1" t="s">
        <v>1655</v>
      </c>
      <c r="K85" s="1" t="str">
        <f>IF(COUNTIF(Financial_Transactions[transaction_id],Financial_Transactions[[#This Row],[transaction_id]])&gt;1,"Yes","No")</f>
        <v>No</v>
      </c>
      <c r="L85" s="1" t="str">
        <f>IF(Financial_Transactions[[#This Row],[customer_id]]&lt;&gt;"",(IF(COUNTIF(Customers[customer_id],Financial_Transactions[[#This Row],[customer_id]])&gt;0,"Valid","Invalid")),"")</f>
        <v>Valid</v>
      </c>
      <c r="M85" s="1" t="str">
        <f>IF(Financial_Transactions[[#This Row],[vendor_id]]&lt;&gt;"",IF(COUNTIF(Vendors[vendor_id],Financial_Transactions[[#This Row],[vendor_id]])&gt;0,"Valid","Invalid"),"")</f>
        <v/>
      </c>
    </row>
    <row r="86" spans="1:13" x14ac:dyDescent="0.3">
      <c r="A86" s="1" t="s">
        <v>1656</v>
      </c>
      <c r="B86" s="2">
        <v>44686</v>
      </c>
      <c r="C86">
        <v>128923.58</v>
      </c>
      <c r="D86" s="1" t="s">
        <v>1484</v>
      </c>
      <c r="E86" s="1" t="s">
        <v>1488</v>
      </c>
      <c r="F86" s="1" t="s">
        <v>13</v>
      </c>
      <c r="G86" s="1" t="s">
        <v>9</v>
      </c>
      <c r="H86" s="1" t="s">
        <v>178</v>
      </c>
      <c r="I86" s="1" t="s">
        <v>1479</v>
      </c>
      <c r="J86" s="1" t="s">
        <v>1657</v>
      </c>
      <c r="K86" s="1" t="str">
        <f>IF(COUNTIF(Financial_Transactions[transaction_id],Financial_Transactions[[#This Row],[transaction_id]])&gt;1,"Yes","No")</f>
        <v>No</v>
      </c>
      <c r="L86" s="1" t="str">
        <f>IF(Financial_Transactions[[#This Row],[customer_id]]&lt;&gt;"",(IF(COUNTIF(Customers[customer_id],Financial_Transactions[[#This Row],[customer_id]])&gt;0,"Valid","Invalid")),"")</f>
        <v>Valid</v>
      </c>
      <c r="M86" s="1" t="str">
        <f>IF(Financial_Transactions[[#This Row],[vendor_id]]&lt;&gt;"",IF(COUNTIF(Vendors[vendor_id],Financial_Transactions[[#This Row],[vendor_id]])&gt;0,"Valid","Invalid"),"")</f>
        <v/>
      </c>
    </row>
    <row r="87" spans="1:13" x14ac:dyDescent="0.3">
      <c r="A87" s="1" t="s">
        <v>1658</v>
      </c>
      <c r="B87" s="2">
        <v>44982</v>
      </c>
      <c r="C87">
        <v>67222.23</v>
      </c>
      <c r="D87" s="1" t="s">
        <v>1484</v>
      </c>
      <c r="E87" s="1" t="s">
        <v>1488</v>
      </c>
      <c r="F87" s="1" t="s">
        <v>8</v>
      </c>
      <c r="G87" s="1" t="s">
        <v>14</v>
      </c>
      <c r="H87" s="1" t="s">
        <v>432</v>
      </c>
      <c r="I87" s="1" t="s">
        <v>1479</v>
      </c>
      <c r="J87" s="1" t="s">
        <v>1659</v>
      </c>
      <c r="K87" s="1" t="str">
        <f>IF(COUNTIF(Financial_Transactions[transaction_id],Financial_Transactions[[#This Row],[transaction_id]])&gt;1,"Yes","No")</f>
        <v>No</v>
      </c>
      <c r="L87" s="1" t="str">
        <f>IF(Financial_Transactions[[#This Row],[customer_id]]&lt;&gt;"",(IF(COUNTIF(Customers[customer_id],Financial_Transactions[[#This Row],[customer_id]])&gt;0,"Valid","Invalid")),"")</f>
        <v>Valid</v>
      </c>
      <c r="M87" s="1" t="str">
        <f>IF(Financial_Transactions[[#This Row],[vendor_id]]&lt;&gt;"",IF(COUNTIF(Vendors[vendor_id],Financial_Transactions[[#This Row],[vendor_id]])&gt;0,"Valid","Invalid"),"")</f>
        <v/>
      </c>
    </row>
    <row r="88" spans="1:13" x14ac:dyDescent="0.3">
      <c r="A88" s="1" t="s">
        <v>1660</v>
      </c>
      <c r="B88" s="2">
        <v>44923</v>
      </c>
      <c r="C88">
        <v>186952.56</v>
      </c>
      <c r="D88" s="1" t="s">
        <v>1484</v>
      </c>
      <c r="E88" s="1" t="s">
        <v>1485</v>
      </c>
      <c r="F88" s="1" t="s">
        <v>8</v>
      </c>
      <c r="G88" s="1" t="s">
        <v>14</v>
      </c>
      <c r="H88" s="1" t="s">
        <v>192</v>
      </c>
      <c r="I88" s="1" t="s">
        <v>1479</v>
      </c>
      <c r="J88" s="1" t="s">
        <v>1661</v>
      </c>
      <c r="K88" s="1" t="str">
        <f>IF(COUNTIF(Financial_Transactions[transaction_id],Financial_Transactions[[#This Row],[transaction_id]])&gt;1,"Yes","No")</f>
        <v>No</v>
      </c>
      <c r="L88" s="1" t="str">
        <f>IF(Financial_Transactions[[#This Row],[customer_id]]&lt;&gt;"",(IF(COUNTIF(Customers[customer_id],Financial_Transactions[[#This Row],[customer_id]])&gt;0,"Valid","Invalid")),"")</f>
        <v>Valid</v>
      </c>
      <c r="M88" s="1" t="str">
        <f>IF(Financial_Transactions[[#This Row],[vendor_id]]&lt;&gt;"",IF(COUNTIF(Vendors[vendor_id],Financial_Transactions[[#This Row],[vendor_id]])&gt;0,"Valid","Invalid"),"")</f>
        <v/>
      </c>
    </row>
    <row r="89" spans="1:13" x14ac:dyDescent="0.3">
      <c r="A89" s="1" t="s">
        <v>1662</v>
      </c>
      <c r="B89" s="2">
        <v>45116</v>
      </c>
      <c r="C89">
        <v>164462.06</v>
      </c>
      <c r="D89" s="1" t="s">
        <v>1484</v>
      </c>
      <c r="E89" s="1" t="s">
        <v>1488</v>
      </c>
      <c r="F89" s="1" t="s">
        <v>19</v>
      </c>
      <c r="G89" s="1" t="s">
        <v>22</v>
      </c>
      <c r="H89" s="1" t="s">
        <v>98</v>
      </c>
      <c r="I89" s="1" t="s">
        <v>1479</v>
      </c>
      <c r="J89" s="1" t="s">
        <v>1663</v>
      </c>
      <c r="K89" s="1" t="str">
        <f>IF(COUNTIF(Financial_Transactions[transaction_id],Financial_Transactions[[#This Row],[transaction_id]])&gt;1,"Yes","No")</f>
        <v>No</v>
      </c>
      <c r="L89" s="1" t="str">
        <f>IF(Financial_Transactions[[#This Row],[customer_id]]&lt;&gt;"",(IF(COUNTIF(Customers[customer_id],Financial_Transactions[[#This Row],[customer_id]])&gt;0,"Valid","Invalid")),"")</f>
        <v>Valid</v>
      </c>
      <c r="M89" s="1" t="str">
        <f>IF(Financial_Transactions[[#This Row],[vendor_id]]&lt;&gt;"",IF(COUNTIF(Vendors[vendor_id],Financial_Transactions[[#This Row],[vendor_id]])&gt;0,"Valid","Invalid"),"")</f>
        <v/>
      </c>
    </row>
    <row r="90" spans="1:13" x14ac:dyDescent="0.3">
      <c r="A90" s="1" t="s">
        <v>1664</v>
      </c>
      <c r="B90" s="2">
        <v>44872</v>
      </c>
      <c r="C90">
        <v>18077.560000000001</v>
      </c>
      <c r="D90" s="1" t="s">
        <v>1505</v>
      </c>
      <c r="E90" s="1" t="s">
        <v>1505</v>
      </c>
      <c r="F90" s="1" t="s">
        <v>13</v>
      </c>
      <c r="G90" s="1" t="s">
        <v>25</v>
      </c>
      <c r="H90" s="1" t="s">
        <v>1479</v>
      </c>
      <c r="I90" s="1" t="s">
        <v>1479</v>
      </c>
      <c r="J90" s="1" t="s">
        <v>1665</v>
      </c>
      <c r="K90" s="1" t="str">
        <f>IF(COUNTIF(Financial_Transactions[transaction_id],Financial_Transactions[[#This Row],[transaction_id]])&gt;1,"Yes","No")</f>
        <v>No</v>
      </c>
      <c r="L90" s="1" t="str">
        <f>IF(Financial_Transactions[[#This Row],[customer_id]]&lt;&gt;"",(IF(COUNTIF(Customers[customer_id],Financial_Transactions[[#This Row],[customer_id]])&gt;0,"Valid","Invalid")),"")</f>
        <v/>
      </c>
      <c r="M90" s="1" t="str">
        <f>IF(Financial_Transactions[[#This Row],[vendor_id]]&lt;&gt;"",IF(COUNTIF(Vendors[vendor_id],Financial_Transactions[[#This Row],[vendor_id]])&gt;0,"Valid","Invalid"),"")</f>
        <v/>
      </c>
    </row>
    <row r="91" spans="1:13" x14ac:dyDescent="0.3">
      <c r="A91" s="1" t="s">
        <v>1666</v>
      </c>
      <c r="B91" s="2">
        <v>45213</v>
      </c>
      <c r="C91">
        <v>72337.279999999999</v>
      </c>
      <c r="D91" s="1" t="s">
        <v>1484</v>
      </c>
      <c r="E91" s="1" t="s">
        <v>1488</v>
      </c>
      <c r="F91" s="1" t="s">
        <v>8</v>
      </c>
      <c r="G91" s="1" t="s">
        <v>25</v>
      </c>
      <c r="H91" s="1" t="s">
        <v>328</v>
      </c>
      <c r="I91" s="1" t="s">
        <v>1479</v>
      </c>
      <c r="J91" s="1" t="s">
        <v>1667</v>
      </c>
      <c r="K91" s="1" t="str">
        <f>IF(COUNTIF(Financial_Transactions[transaction_id],Financial_Transactions[[#This Row],[transaction_id]])&gt;1,"Yes","No")</f>
        <v>No</v>
      </c>
      <c r="L91" s="1" t="str">
        <f>IF(Financial_Transactions[[#This Row],[customer_id]]&lt;&gt;"",(IF(COUNTIF(Customers[customer_id],Financial_Transactions[[#This Row],[customer_id]])&gt;0,"Valid","Invalid")),"")</f>
        <v>Valid</v>
      </c>
      <c r="M91" s="1" t="str">
        <f>IF(Financial_Transactions[[#This Row],[vendor_id]]&lt;&gt;"",IF(COUNTIF(Vendors[vendor_id],Financial_Transactions[[#This Row],[vendor_id]])&gt;0,"Valid","Invalid"),"")</f>
        <v/>
      </c>
    </row>
    <row r="92" spans="1:13" x14ac:dyDescent="0.3">
      <c r="A92" s="1" t="s">
        <v>1668</v>
      </c>
      <c r="B92" s="2">
        <v>44760</v>
      </c>
      <c r="C92">
        <v>-40667.5</v>
      </c>
      <c r="D92" s="1" t="s">
        <v>1478</v>
      </c>
      <c r="E92" s="1" t="s">
        <v>1250</v>
      </c>
      <c r="F92" s="1" t="s">
        <v>8</v>
      </c>
      <c r="G92" s="1" t="s">
        <v>25</v>
      </c>
      <c r="H92" s="1" t="s">
        <v>1479</v>
      </c>
      <c r="I92" s="1" t="s">
        <v>1408</v>
      </c>
      <c r="J92" s="1" t="s">
        <v>1669</v>
      </c>
      <c r="K92" s="1" t="str">
        <f>IF(COUNTIF(Financial_Transactions[transaction_id],Financial_Transactions[[#This Row],[transaction_id]])&gt;1,"Yes","No")</f>
        <v>No</v>
      </c>
      <c r="L92" s="1" t="str">
        <f>IF(Financial_Transactions[[#This Row],[customer_id]]&lt;&gt;"",(IF(COUNTIF(Customers[customer_id],Financial_Transactions[[#This Row],[customer_id]])&gt;0,"Valid","Invalid")),"")</f>
        <v/>
      </c>
      <c r="M92" s="1" t="str">
        <f>IF(Financial_Transactions[[#This Row],[vendor_id]]&lt;&gt;"",IF(COUNTIF(Vendors[vendor_id],Financial_Transactions[[#This Row],[vendor_id]])&gt;0,"Valid","Invalid"),"")</f>
        <v>Valid</v>
      </c>
    </row>
    <row r="93" spans="1:13" x14ac:dyDescent="0.3">
      <c r="A93" s="1" t="s">
        <v>1670</v>
      </c>
      <c r="B93" s="2">
        <v>44565</v>
      </c>
      <c r="C93">
        <v>177006.22</v>
      </c>
      <c r="D93" s="1" t="s">
        <v>1484</v>
      </c>
      <c r="E93" s="1" t="s">
        <v>1500</v>
      </c>
      <c r="F93" s="1" t="s">
        <v>19</v>
      </c>
      <c r="G93" s="1" t="s">
        <v>14</v>
      </c>
      <c r="H93" s="1" t="s">
        <v>438</v>
      </c>
      <c r="I93" s="1" t="s">
        <v>1479</v>
      </c>
      <c r="J93" s="1" t="s">
        <v>1671</v>
      </c>
      <c r="K93" s="1" t="str">
        <f>IF(COUNTIF(Financial_Transactions[transaction_id],Financial_Transactions[[#This Row],[transaction_id]])&gt;1,"Yes","No")</f>
        <v>No</v>
      </c>
      <c r="L93" s="1" t="str">
        <f>IF(Financial_Transactions[[#This Row],[customer_id]]&lt;&gt;"",(IF(COUNTIF(Customers[customer_id],Financial_Transactions[[#This Row],[customer_id]])&gt;0,"Valid","Invalid")),"")</f>
        <v>Valid</v>
      </c>
      <c r="M93" s="1" t="str">
        <f>IF(Financial_Transactions[[#This Row],[vendor_id]]&lt;&gt;"",IF(COUNTIF(Vendors[vendor_id],Financial_Transactions[[#This Row],[vendor_id]])&gt;0,"Valid","Invalid"),"")</f>
        <v/>
      </c>
    </row>
    <row r="94" spans="1:13" x14ac:dyDescent="0.3">
      <c r="A94" s="1" t="s">
        <v>1672</v>
      </c>
      <c r="B94" s="2">
        <v>44759</v>
      </c>
      <c r="C94">
        <v>-33821.980000000003</v>
      </c>
      <c r="D94" s="1" t="s">
        <v>1478</v>
      </c>
      <c r="E94" s="1" t="s">
        <v>1510</v>
      </c>
      <c r="F94" s="1" t="s">
        <v>8</v>
      </c>
      <c r="G94" s="1" t="s">
        <v>14</v>
      </c>
      <c r="H94" s="1" t="s">
        <v>1479</v>
      </c>
      <c r="I94" s="1" t="s">
        <v>1346</v>
      </c>
      <c r="J94" s="1" t="s">
        <v>1673</v>
      </c>
      <c r="K94" s="1" t="str">
        <f>IF(COUNTIF(Financial_Transactions[transaction_id],Financial_Transactions[[#This Row],[transaction_id]])&gt;1,"Yes","No")</f>
        <v>No</v>
      </c>
      <c r="L94" s="1" t="str">
        <f>IF(Financial_Transactions[[#This Row],[customer_id]]&lt;&gt;"",(IF(COUNTIF(Customers[customer_id],Financial_Transactions[[#This Row],[customer_id]])&gt;0,"Valid","Invalid")),"")</f>
        <v/>
      </c>
      <c r="M94" s="1" t="str">
        <f>IF(Financial_Transactions[[#This Row],[vendor_id]]&lt;&gt;"",IF(COUNTIF(Vendors[vendor_id],Financial_Transactions[[#This Row],[vendor_id]])&gt;0,"Valid","Invalid"),"")</f>
        <v>Valid</v>
      </c>
    </row>
    <row r="95" spans="1:13" x14ac:dyDescent="0.3">
      <c r="A95" s="1" t="s">
        <v>1674</v>
      </c>
      <c r="B95" s="2">
        <v>44749</v>
      </c>
      <c r="C95">
        <v>113760.1</v>
      </c>
      <c r="D95" s="1" t="s">
        <v>1484</v>
      </c>
      <c r="E95" s="1" t="s">
        <v>1488</v>
      </c>
      <c r="F95" s="1" t="s">
        <v>13</v>
      </c>
      <c r="G95" s="1" t="s">
        <v>25</v>
      </c>
      <c r="H95" s="1" t="s">
        <v>478</v>
      </c>
      <c r="I95" s="1" t="s">
        <v>1479</v>
      </c>
      <c r="J95" s="1" t="s">
        <v>1675</v>
      </c>
      <c r="K95" s="1" t="str">
        <f>IF(COUNTIF(Financial_Transactions[transaction_id],Financial_Transactions[[#This Row],[transaction_id]])&gt;1,"Yes","No")</f>
        <v>No</v>
      </c>
      <c r="L95" s="1" t="str">
        <f>IF(Financial_Transactions[[#This Row],[customer_id]]&lt;&gt;"",(IF(COUNTIF(Customers[customer_id],Financial_Transactions[[#This Row],[customer_id]])&gt;0,"Valid","Invalid")),"")</f>
        <v>Valid</v>
      </c>
      <c r="M95" s="1" t="str">
        <f>IF(Financial_Transactions[[#This Row],[vendor_id]]&lt;&gt;"",IF(COUNTIF(Vendors[vendor_id],Financial_Transactions[[#This Row],[vendor_id]])&gt;0,"Valid","Invalid"),"")</f>
        <v/>
      </c>
    </row>
    <row r="96" spans="1:13" x14ac:dyDescent="0.3">
      <c r="A96" s="1" t="s">
        <v>1676</v>
      </c>
      <c r="B96" s="2">
        <v>44618</v>
      </c>
      <c r="C96">
        <v>68040.320000000007</v>
      </c>
      <c r="D96" s="1" t="s">
        <v>1484</v>
      </c>
      <c r="E96" s="1" t="s">
        <v>1488</v>
      </c>
      <c r="F96" s="1" t="s">
        <v>19</v>
      </c>
      <c r="G96" s="1" t="s">
        <v>25</v>
      </c>
      <c r="H96" s="1" t="s">
        <v>256</v>
      </c>
      <c r="I96" s="1" t="s">
        <v>1479</v>
      </c>
      <c r="J96" s="1" t="s">
        <v>1677</v>
      </c>
      <c r="K96" s="1" t="str">
        <f>IF(COUNTIF(Financial_Transactions[transaction_id],Financial_Transactions[[#This Row],[transaction_id]])&gt;1,"Yes","No")</f>
        <v>No</v>
      </c>
      <c r="L96" s="1" t="str">
        <f>IF(Financial_Transactions[[#This Row],[customer_id]]&lt;&gt;"",(IF(COUNTIF(Customers[customer_id],Financial_Transactions[[#This Row],[customer_id]])&gt;0,"Valid","Invalid")),"")</f>
        <v>Valid</v>
      </c>
      <c r="M96" s="1" t="str">
        <f>IF(Financial_Transactions[[#This Row],[vendor_id]]&lt;&gt;"",IF(COUNTIF(Vendors[vendor_id],Financial_Transactions[[#This Row],[vendor_id]])&gt;0,"Valid","Invalid"),"")</f>
        <v/>
      </c>
    </row>
    <row r="97" spans="1:13" x14ac:dyDescent="0.3">
      <c r="A97" s="1" t="s">
        <v>1678</v>
      </c>
      <c r="B97" s="2">
        <v>45132</v>
      </c>
      <c r="C97">
        <v>114168.76</v>
      </c>
      <c r="D97" s="1" t="s">
        <v>1484</v>
      </c>
      <c r="E97" s="1" t="s">
        <v>1500</v>
      </c>
      <c r="F97" s="1" t="s">
        <v>19</v>
      </c>
      <c r="G97" s="1" t="s">
        <v>14</v>
      </c>
      <c r="H97" s="1" t="s">
        <v>488</v>
      </c>
      <c r="I97" s="1" t="s">
        <v>1479</v>
      </c>
      <c r="J97" s="1" t="s">
        <v>1679</v>
      </c>
      <c r="K97" s="1" t="str">
        <f>IF(COUNTIF(Financial_Transactions[transaction_id],Financial_Transactions[[#This Row],[transaction_id]])&gt;1,"Yes","No")</f>
        <v>No</v>
      </c>
      <c r="L97" s="1" t="str">
        <f>IF(Financial_Transactions[[#This Row],[customer_id]]&lt;&gt;"",(IF(COUNTIF(Customers[customer_id],Financial_Transactions[[#This Row],[customer_id]])&gt;0,"Valid","Invalid")),"")</f>
        <v>Valid</v>
      </c>
      <c r="M97" s="1" t="str">
        <f>IF(Financial_Transactions[[#This Row],[vendor_id]]&lt;&gt;"",IF(COUNTIF(Vendors[vendor_id],Financial_Transactions[[#This Row],[vendor_id]])&gt;0,"Valid","Invalid"),"")</f>
        <v/>
      </c>
    </row>
    <row r="98" spans="1:13" x14ac:dyDescent="0.3">
      <c r="A98" s="1" t="s">
        <v>1680</v>
      </c>
      <c r="B98" s="2">
        <v>45034</v>
      </c>
      <c r="C98">
        <v>104796.05</v>
      </c>
      <c r="D98" s="1" t="s">
        <v>1484</v>
      </c>
      <c r="E98" s="1" t="s">
        <v>1500</v>
      </c>
      <c r="F98" s="1" t="s">
        <v>8</v>
      </c>
      <c r="G98" s="1" t="s">
        <v>14</v>
      </c>
      <c r="H98" s="1" t="s">
        <v>546</v>
      </c>
      <c r="I98" s="1" t="s">
        <v>1479</v>
      </c>
      <c r="J98" s="1" t="s">
        <v>1681</v>
      </c>
      <c r="K98" s="1" t="str">
        <f>IF(COUNTIF(Financial_Transactions[transaction_id],Financial_Transactions[[#This Row],[transaction_id]])&gt;1,"Yes","No")</f>
        <v>No</v>
      </c>
      <c r="L98" s="1" t="str">
        <f>IF(Financial_Transactions[[#This Row],[customer_id]]&lt;&gt;"",(IF(COUNTIF(Customers[customer_id],Financial_Transactions[[#This Row],[customer_id]])&gt;0,"Valid","Invalid")),"")</f>
        <v>Valid</v>
      </c>
      <c r="M98" s="1" t="str">
        <f>IF(Financial_Transactions[[#This Row],[vendor_id]]&lt;&gt;"",IF(COUNTIF(Vendors[vendor_id],Financial_Transactions[[#This Row],[vendor_id]])&gt;0,"Valid","Invalid"),"")</f>
        <v/>
      </c>
    </row>
    <row r="99" spans="1:13" x14ac:dyDescent="0.3">
      <c r="A99" s="1" t="s">
        <v>1682</v>
      </c>
      <c r="B99" s="2">
        <v>44637</v>
      </c>
      <c r="C99">
        <v>-40864.74</v>
      </c>
      <c r="D99" s="1" t="s">
        <v>1478</v>
      </c>
      <c r="E99" s="1" t="s">
        <v>1510</v>
      </c>
      <c r="F99" s="1" t="s">
        <v>19</v>
      </c>
      <c r="G99" s="1" t="s">
        <v>22</v>
      </c>
      <c r="H99" s="1" t="s">
        <v>1479</v>
      </c>
      <c r="I99" s="1" t="s">
        <v>1372</v>
      </c>
      <c r="J99" s="1" t="s">
        <v>1683</v>
      </c>
      <c r="K99" s="1" t="str">
        <f>IF(COUNTIF(Financial_Transactions[transaction_id],Financial_Transactions[[#This Row],[transaction_id]])&gt;1,"Yes","No")</f>
        <v>No</v>
      </c>
      <c r="L99" s="1" t="str">
        <f>IF(Financial_Transactions[[#This Row],[customer_id]]&lt;&gt;"",(IF(COUNTIF(Customers[customer_id],Financial_Transactions[[#This Row],[customer_id]])&gt;0,"Valid","Invalid")),"")</f>
        <v/>
      </c>
      <c r="M99" s="1" t="str">
        <f>IF(Financial_Transactions[[#This Row],[vendor_id]]&lt;&gt;"",IF(COUNTIF(Vendors[vendor_id],Financial_Transactions[[#This Row],[vendor_id]])&gt;0,"Valid","Invalid"),"")</f>
        <v>Valid</v>
      </c>
    </row>
    <row r="100" spans="1:13" x14ac:dyDescent="0.3">
      <c r="A100" s="1" t="s">
        <v>1684</v>
      </c>
      <c r="B100" s="2">
        <v>45167</v>
      </c>
      <c r="C100">
        <v>-10569.47</v>
      </c>
      <c r="D100" s="1" t="s">
        <v>1478</v>
      </c>
      <c r="E100" s="1" t="s">
        <v>1225</v>
      </c>
      <c r="F100" s="1" t="s">
        <v>19</v>
      </c>
      <c r="G100" s="1" t="s">
        <v>22</v>
      </c>
      <c r="H100" s="1" t="s">
        <v>1479</v>
      </c>
      <c r="I100" s="1" t="s">
        <v>1358</v>
      </c>
      <c r="J100" s="1" t="s">
        <v>1685</v>
      </c>
      <c r="K100" s="1" t="str">
        <f>IF(COUNTIF(Financial_Transactions[transaction_id],Financial_Transactions[[#This Row],[transaction_id]])&gt;1,"Yes","No")</f>
        <v>No</v>
      </c>
      <c r="L100" s="1" t="str">
        <f>IF(Financial_Transactions[[#This Row],[customer_id]]&lt;&gt;"",(IF(COUNTIF(Customers[customer_id],Financial_Transactions[[#This Row],[customer_id]])&gt;0,"Valid","Invalid")),"")</f>
        <v/>
      </c>
      <c r="M100" s="1" t="str">
        <f>IF(Financial_Transactions[[#This Row],[vendor_id]]&lt;&gt;"",IF(COUNTIF(Vendors[vendor_id],Financial_Transactions[[#This Row],[vendor_id]])&gt;0,"Valid","Invalid"),"")</f>
        <v>Valid</v>
      </c>
    </row>
    <row r="101" spans="1:13" x14ac:dyDescent="0.3">
      <c r="A101" s="1" t="s">
        <v>1686</v>
      </c>
      <c r="B101" s="2">
        <v>44949</v>
      </c>
      <c r="C101">
        <v>-58587.41</v>
      </c>
      <c r="D101" s="1" t="s">
        <v>1478</v>
      </c>
      <c r="E101" s="1" t="s">
        <v>1250</v>
      </c>
      <c r="F101" s="1" t="s">
        <v>8</v>
      </c>
      <c r="G101" s="1" t="s">
        <v>9</v>
      </c>
      <c r="H101" s="1" t="s">
        <v>1479</v>
      </c>
      <c r="I101" s="1" t="s">
        <v>1338</v>
      </c>
      <c r="J101" s="1" t="s">
        <v>1687</v>
      </c>
      <c r="K101" s="1" t="str">
        <f>IF(COUNTIF(Financial_Transactions[transaction_id],Financial_Transactions[[#This Row],[transaction_id]])&gt;1,"Yes","No")</f>
        <v>No</v>
      </c>
      <c r="L101" s="1" t="str">
        <f>IF(Financial_Transactions[[#This Row],[customer_id]]&lt;&gt;"",(IF(COUNTIF(Customers[customer_id],Financial_Transactions[[#This Row],[customer_id]])&gt;0,"Valid","Invalid")),"")</f>
        <v/>
      </c>
      <c r="M101" s="1" t="str">
        <f>IF(Financial_Transactions[[#This Row],[vendor_id]]&lt;&gt;"",IF(COUNTIF(Vendors[vendor_id],Financial_Transactions[[#This Row],[vendor_id]])&gt;0,"Valid","Invalid"),"")</f>
        <v>Valid</v>
      </c>
    </row>
    <row r="102" spans="1:13" x14ac:dyDescent="0.3">
      <c r="A102" s="1" t="s">
        <v>1688</v>
      </c>
      <c r="B102" s="2">
        <v>45176</v>
      </c>
      <c r="C102">
        <v>-52304.95</v>
      </c>
      <c r="D102" s="1" t="s">
        <v>1478</v>
      </c>
      <c r="E102" s="1" t="s">
        <v>1250</v>
      </c>
      <c r="F102" s="1" t="s">
        <v>8</v>
      </c>
      <c r="G102" s="1" t="s">
        <v>25</v>
      </c>
      <c r="H102" s="1" t="s">
        <v>1479</v>
      </c>
      <c r="I102" s="1" t="s">
        <v>1456</v>
      </c>
      <c r="J102" s="1" t="s">
        <v>1689</v>
      </c>
      <c r="K102" s="1" t="str">
        <f>IF(COUNTIF(Financial_Transactions[transaction_id],Financial_Transactions[[#This Row],[transaction_id]])&gt;1,"Yes","No")</f>
        <v>No</v>
      </c>
      <c r="L102" s="1" t="str">
        <f>IF(Financial_Transactions[[#This Row],[customer_id]]&lt;&gt;"",(IF(COUNTIF(Customers[customer_id],Financial_Transactions[[#This Row],[customer_id]])&gt;0,"Valid","Invalid")),"")</f>
        <v/>
      </c>
      <c r="M102" s="1" t="str">
        <f>IF(Financial_Transactions[[#This Row],[vendor_id]]&lt;&gt;"",IF(COUNTIF(Vendors[vendor_id],Financial_Transactions[[#This Row],[vendor_id]])&gt;0,"Valid","Invalid"),"")</f>
        <v>Valid</v>
      </c>
    </row>
    <row r="103" spans="1:13" x14ac:dyDescent="0.3">
      <c r="A103" s="1" t="s">
        <v>1690</v>
      </c>
      <c r="B103" s="2">
        <v>44770</v>
      </c>
      <c r="C103">
        <v>-29143.83</v>
      </c>
      <c r="D103" s="1" t="s">
        <v>1478</v>
      </c>
      <c r="E103" s="1" t="s">
        <v>1250</v>
      </c>
      <c r="F103" s="1" t="s">
        <v>19</v>
      </c>
      <c r="G103" s="1" t="s">
        <v>22</v>
      </c>
      <c r="H103" s="1" t="s">
        <v>1479</v>
      </c>
      <c r="I103" s="1" t="s">
        <v>1338</v>
      </c>
      <c r="J103" s="1" t="s">
        <v>1691</v>
      </c>
      <c r="K103" s="1" t="str">
        <f>IF(COUNTIF(Financial_Transactions[transaction_id],Financial_Transactions[[#This Row],[transaction_id]])&gt;1,"Yes","No")</f>
        <v>No</v>
      </c>
      <c r="L103" s="1" t="str">
        <f>IF(Financial_Transactions[[#This Row],[customer_id]]&lt;&gt;"",(IF(COUNTIF(Customers[customer_id],Financial_Transactions[[#This Row],[customer_id]])&gt;0,"Valid","Invalid")),"")</f>
        <v/>
      </c>
      <c r="M103" s="1" t="str">
        <f>IF(Financial_Transactions[[#This Row],[vendor_id]]&lt;&gt;"",IF(COUNTIF(Vendors[vendor_id],Financial_Transactions[[#This Row],[vendor_id]])&gt;0,"Valid","Invalid"),"")</f>
        <v>Valid</v>
      </c>
    </row>
    <row r="104" spans="1:13" x14ac:dyDescent="0.3">
      <c r="A104" s="1" t="s">
        <v>1692</v>
      </c>
      <c r="B104" s="2">
        <v>44761</v>
      </c>
      <c r="C104">
        <v>25663.11</v>
      </c>
      <c r="D104" s="1" t="s">
        <v>1588</v>
      </c>
      <c r="E104" s="1" t="s">
        <v>1588</v>
      </c>
      <c r="F104" s="1" t="s">
        <v>13</v>
      </c>
      <c r="G104" s="1" t="s">
        <v>14</v>
      </c>
      <c r="H104" s="1" t="s">
        <v>1479</v>
      </c>
      <c r="I104" s="1" t="s">
        <v>1479</v>
      </c>
      <c r="J104" s="1" t="s">
        <v>1693</v>
      </c>
      <c r="K104" s="1" t="str">
        <f>IF(COUNTIF(Financial_Transactions[transaction_id],Financial_Transactions[[#This Row],[transaction_id]])&gt;1,"Yes","No")</f>
        <v>No</v>
      </c>
      <c r="L104" s="1" t="str">
        <f>IF(Financial_Transactions[[#This Row],[customer_id]]&lt;&gt;"",(IF(COUNTIF(Customers[customer_id],Financial_Transactions[[#This Row],[customer_id]])&gt;0,"Valid","Invalid")),"")</f>
        <v/>
      </c>
      <c r="M104" s="1" t="str">
        <f>IF(Financial_Transactions[[#This Row],[vendor_id]]&lt;&gt;"",IF(COUNTIF(Vendors[vendor_id],Financial_Transactions[[#This Row],[vendor_id]])&gt;0,"Valid","Invalid"),"")</f>
        <v/>
      </c>
    </row>
    <row r="105" spans="1:13" x14ac:dyDescent="0.3">
      <c r="A105" s="1" t="s">
        <v>1694</v>
      </c>
      <c r="B105" s="2">
        <v>44979</v>
      </c>
      <c r="C105">
        <v>-67973.899999999994</v>
      </c>
      <c r="D105" s="1" t="s">
        <v>1478</v>
      </c>
      <c r="E105" s="1" t="s">
        <v>1250</v>
      </c>
      <c r="F105" s="1" t="s">
        <v>8</v>
      </c>
      <c r="G105" s="1" t="s">
        <v>22</v>
      </c>
      <c r="H105" s="1" t="s">
        <v>1479</v>
      </c>
      <c r="I105" s="1" t="s">
        <v>1420</v>
      </c>
      <c r="J105" s="1" t="s">
        <v>1695</v>
      </c>
      <c r="K105" s="1" t="str">
        <f>IF(COUNTIF(Financial_Transactions[transaction_id],Financial_Transactions[[#This Row],[transaction_id]])&gt;1,"Yes","No")</f>
        <v>No</v>
      </c>
      <c r="L105" s="1" t="str">
        <f>IF(Financial_Transactions[[#This Row],[customer_id]]&lt;&gt;"",(IF(COUNTIF(Customers[customer_id],Financial_Transactions[[#This Row],[customer_id]])&gt;0,"Valid","Invalid")),"")</f>
        <v/>
      </c>
      <c r="M105" s="1" t="str">
        <f>IF(Financial_Transactions[[#This Row],[vendor_id]]&lt;&gt;"",IF(COUNTIF(Vendors[vendor_id],Financial_Transactions[[#This Row],[vendor_id]])&gt;0,"Valid","Invalid"),"")</f>
        <v>Valid</v>
      </c>
    </row>
    <row r="106" spans="1:13" x14ac:dyDescent="0.3">
      <c r="A106" s="1" t="s">
        <v>1696</v>
      </c>
      <c r="B106" s="2">
        <v>44573</v>
      </c>
      <c r="C106">
        <v>-29643.1</v>
      </c>
      <c r="D106" s="1" t="s">
        <v>1478</v>
      </c>
      <c r="E106" s="1" t="s">
        <v>1535</v>
      </c>
      <c r="F106" s="1" t="s">
        <v>13</v>
      </c>
      <c r="G106" s="1" t="s">
        <v>22</v>
      </c>
      <c r="H106" s="1" t="s">
        <v>1479</v>
      </c>
      <c r="I106" s="1" t="s">
        <v>1238</v>
      </c>
      <c r="J106" s="1" t="s">
        <v>1697</v>
      </c>
      <c r="K106" s="1" t="str">
        <f>IF(COUNTIF(Financial_Transactions[transaction_id],Financial_Transactions[[#This Row],[transaction_id]])&gt;1,"Yes","No")</f>
        <v>No</v>
      </c>
      <c r="L106" s="1" t="str">
        <f>IF(Financial_Transactions[[#This Row],[customer_id]]&lt;&gt;"",(IF(COUNTIF(Customers[customer_id],Financial_Transactions[[#This Row],[customer_id]])&gt;0,"Valid","Invalid")),"")</f>
        <v/>
      </c>
      <c r="M106" s="1" t="str">
        <f>IF(Financial_Transactions[[#This Row],[vendor_id]]&lt;&gt;"",IF(COUNTIF(Vendors[vendor_id],Financial_Transactions[[#This Row],[vendor_id]])&gt;0,"Valid","Invalid"),"")</f>
        <v>Valid</v>
      </c>
    </row>
    <row r="107" spans="1:13" x14ac:dyDescent="0.3">
      <c r="A107" s="1" t="s">
        <v>1698</v>
      </c>
      <c r="B107" s="2">
        <v>44702</v>
      </c>
      <c r="C107">
        <v>152156.21</v>
      </c>
      <c r="D107" s="1" t="s">
        <v>1484</v>
      </c>
      <c r="E107" s="1" t="s">
        <v>1500</v>
      </c>
      <c r="F107" s="1" t="s">
        <v>8</v>
      </c>
      <c r="G107" s="1" t="s">
        <v>25</v>
      </c>
      <c r="H107" s="1" t="s">
        <v>6</v>
      </c>
      <c r="I107" s="1" t="s">
        <v>1479</v>
      </c>
      <c r="J107" s="1" t="s">
        <v>1699</v>
      </c>
      <c r="K107" s="1" t="str">
        <f>IF(COUNTIF(Financial_Transactions[transaction_id],Financial_Transactions[[#This Row],[transaction_id]])&gt;1,"Yes","No")</f>
        <v>No</v>
      </c>
      <c r="L107" s="1" t="str">
        <f>IF(Financial_Transactions[[#This Row],[customer_id]]&lt;&gt;"",(IF(COUNTIF(Customers[customer_id],Financial_Transactions[[#This Row],[customer_id]])&gt;0,"Valid","Invalid")),"")</f>
        <v>Valid</v>
      </c>
      <c r="M107" s="1" t="str">
        <f>IF(Financial_Transactions[[#This Row],[vendor_id]]&lt;&gt;"",IF(COUNTIF(Vendors[vendor_id],Financial_Transactions[[#This Row],[vendor_id]])&gt;0,"Valid","Invalid"),"")</f>
        <v/>
      </c>
    </row>
    <row r="108" spans="1:13" x14ac:dyDescent="0.3">
      <c r="A108" s="1" t="s">
        <v>1700</v>
      </c>
      <c r="B108" s="2">
        <v>44727</v>
      </c>
      <c r="C108">
        <v>111093.11</v>
      </c>
      <c r="D108" s="1" t="s">
        <v>1484</v>
      </c>
      <c r="E108" s="1" t="s">
        <v>1488</v>
      </c>
      <c r="F108" s="1" t="s">
        <v>8</v>
      </c>
      <c r="G108" s="1" t="s">
        <v>25</v>
      </c>
      <c r="H108" s="1" t="s">
        <v>498</v>
      </c>
      <c r="I108" s="1" t="s">
        <v>1479</v>
      </c>
      <c r="J108" s="1" t="s">
        <v>1701</v>
      </c>
      <c r="K108" s="1" t="str">
        <f>IF(COUNTIF(Financial_Transactions[transaction_id],Financial_Transactions[[#This Row],[transaction_id]])&gt;1,"Yes","No")</f>
        <v>No</v>
      </c>
      <c r="L108" s="1" t="str">
        <f>IF(Financial_Transactions[[#This Row],[customer_id]]&lt;&gt;"",(IF(COUNTIF(Customers[customer_id],Financial_Transactions[[#This Row],[customer_id]])&gt;0,"Valid","Invalid")),"")</f>
        <v>Valid</v>
      </c>
      <c r="M108" s="1" t="str">
        <f>IF(Financial_Transactions[[#This Row],[vendor_id]]&lt;&gt;"",IF(COUNTIF(Vendors[vendor_id],Financial_Transactions[[#This Row],[vendor_id]])&gt;0,"Valid","Invalid"),"")</f>
        <v/>
      </c>
    </row>
    <row r="109" spans="1:13" x14ac:dyDescent="0.3">
      <c r="A109" s="1" t="s">
        <v>1702</v>
      </c>
      <c r="B109" s="2">
        <v>44846</v>
      </c>
      <c r="C109">
        <v>160063.62</v>
      </c>
      <c r="D109" s="1" t="s">
        <v>1484</v>
      </c>
      <c r="E109" s="1" t="s">
        <v>1500</v>
      </c>
      <c r="F109" s="1" t="s">
        <v>8</v>
      </c>
      <c r="G109" s="1" t="s">
        <v>14</v>
      </c>
      <c r="H109" s="1" t="s">
        <v>396</v>
      </c>
      <c r="I109" s="1" t="s">
        <v>1479</v>
      </c>
      <c r="J109" s="1" t="s">
        <v>1703</v>
      </c>
      <c r="K109" s="1" t="str">
        <f>IF(COUNTIF(Financial_Transactions[transaction_id],Financial_Transactions[[#This Row],[transaction_id]])&gt;1,"Yes","No")</f>
        <v>No</v>
      </c>
      <c r="L109" s="1" t="str">
        <f>IF(Financial_Transactions[[#This Row],[customer_id]]&lt;&gt;"",(IF(COUNTIF(Customers[customer_id],Financial_Transactions[[#This Row],[customer_id]])&gt;0,"Valid","Invalid")),"")</f>
        <v>Valid</v>
      </c>
      <c r="M109" s="1" t="str">
        <f>IF(Financial_Transactions[[#This Row],[vendor_id]]&lt;&gt;"",IF(COUNTIF(Vendors[vendor_id],Financial_Transactions[[#This Row],[vendor_id]])&gt;0,"Valid","Invalid"),"")</f>
        <v/>
      </c>
    </row>
    <row r="110" spans="1:13" x14ac:dyDescent="0.3">
      <c r="A110" s="1" t="s">
        <v>1704</v>
      </c>
      <c r="B110" s="2">
        <v>44716</v>
      </c>
      <c r="C110">
        <v>163121.35999999999</v>
      </c>
      <c r="D110" s="1" t="s">
        <v>1484</v>
      </c>
      <c r="E110" s="1" t="s">
        <v>1488</v>
      </c>
      <c r="F110" s="1" t="s">
        <v>13</v>
      </c>
      <c r="G110" s="1" t="s">
        <v>25</v>
      </c>
      <c r="H110" s="1" t="s">
        <v>300</v>
      </c>
      <c r="I110" s="1" t="s">
        <v>1479</v>
      </c>
      <c r="J110" s="1" t="s">
        <v>1705</v>
      </c>
      <c r="K110" s="1" t="str">
        <f>IF(COUNTIF(Financial_Transactions[transaction_id],Financial_Transactions[[#This Row],[transaction_id]])&gt;1,"Yes","No")</f>
        <v>No</v>
      </c>
      <c r="L110" s="1" t="str">
        <f>IF(Financial_Transactions[[#This Row],[customer_id]]&lt;&gt;"",(IF(COUNTIF(Customers[customer_id],Financial_Transactions[[#This Row],[customer_id]])&gt;0,"Valid","Invalid")),"")</f>
        <v>Valid</v>
      </c>
      <c r="M110" s="1" t="str">
        <f>IF(Financial_Transactions[[#This Row],[vendor_id]]&lt;&gt;"",IF(COUNTIF(Vendors[vendor_id],Financial_Transactions[[#This Row],[vendor_id]])&gt;0,"Valid","Invalid"),"")</f>
        <v/>
      </c>
    </row>
    <row r="111" spans="1:13" x14ac:dyDescent="0.3">
      <c r="A111" s="1" t="s">
        <v>1706</v>
      </c>
      <c r="B111" s="2">
        <v>44764</v>
      </c>
      <c r="C111">
        <v>211276.4</v>
      </c>
      <c r="D111" s="1" t="s">
        <v>1484</v>
      </c>
      <c r="E111" s="1" t="s">
        <v>1485</v>
      </c>
      <c r="F111" s="1" t="s">
        <v>19</v>
      </c>
      <c r="G111" s="1" t="s">
        <v>22</v>
      </c>
      <c r="H111" s="1" t="s">
        <v>200</v>
      </c>
      <c r="I111" s="1" t="s">
        <v>1479</v>
      </c>
      <c r="J111" s="1" t="s">
        <v>1707</v>
      </c>
      <c r="K111" s="1" t="str">
        <f>IF(COUNTIF(Financial_Transactions[transaction_id],Financial_Transactions[[#This Row],[transaction_id]])&gt;1,"Yes","No")</f>
        <v>No</v>
      </c>
      <c r="L111" s="1" t="str">
        <f>IF(Financial_Transactions[[#This Row],[customer_id]]&lt;&gt;"",(IF(COUNTIF(Customers[customer_id],Financial_Transactions[[#This Row],[customer_id]])&gt;0,"Valid","Invalid")),"")</f>
        <v>Valid</v>
      </c>
      <c r="M111" s="1" t="str">
        <f>IF(Financial_Transactions[[#This Row],[vendor_id]]&lt;&gt;"",IF(COUNTIF(Vendors[vendor_id],Financial_Transactions[[#This Row],[vendor_id]])&gt;0,"Valid","Invalid"),"")</f>
        <v/>
      </c>
    </row>
    <row r="112" spans="1:13" x14ac:dyDescent="0.3">
      <c r="A112" s="1" t="s">
        <v>1708</v>
      </c>
      <c r="B112" s="2">
        <v>44610</v>
      </c>
      <c r="C112">
        <v>-32825.35</v>
      </c>
      <c r="D112" s="1" t="s">
        <v>1478</v>
      </c>
      <c r="E112" s="1" t="s">
        <v>1497</v>
      </c>
      <c r="F112" s="1" t="s">
        <v>19</v>
      </c>
      <c r="G112" s="1" t="s">
        <v>14</v>
      </c>
      <c r="H112" s="1" t="s">
        <v>1479</v>
      </c>
      <c r="I112" s="1" t="s">
        <v>1422</v>
      </c>
      <c r="J112" s="1" t="s">
        <v>1709</v>
      </c>
      <c r="K112" s="1" t="str">
        <f>IF(COUNTIF(Financial_Transactions[transaction_id],Financial_Transactions[[#This Row],[transaction_id]])&gt;1,"Yes","No")</f>
        <v>No</v>
      </c>
      <c r="L112" s="1" t="str">
        <f>IF(Financial_Transactions[[#This Row],[customer_id]]&lt;&gt;"",(IF(COUNTIF(Customers[customer_id],Financial_Transactions[[#This Row],[customer_id]])&gt;0,"Valid","Invalid")),"")</f>
        <v/>
      </c>
      <c r="M112" s="1" t="str">
        <f>IF(Financial_Transactions[[#This Row],[vendor_id]]&lt;&gt;"",IF(COUNTIF(Vendors[vendor_id],Financial_Transactions[[#This Row],[vendor_id]])&gt;0,"Valid","Invalid"),"")</f>
        <v>Valid</v>
      </c>
    </row>
    <row r="113" spans="1:13" x14ac:dyDescent="0.3">
      <c r="A113" s="1" t="s">
        <v>1710</v>
      </c>
      <c r="B113" s="2">
        <v>44901</v>
      </c>
      <c r="C113">
        <v>-4636.57</v>
      </c>
      <c r="D113" s="1" t="s">
        <v>1478</v>
      </c>
      <c r="E113" s="1" t="s">
        <v>1535</v>
      </c>
      <c r="F113" s="1" t="s">
        <v>19</v>
      </c>
      <c r="G113" s="1" t="s">
        <v>25</v>
      </c>
      <c r="H113" s="1" t="s">
        <v>1479</v>
      </c>
      <c r="I113" s="1" t="s">
        <v>1271</v>
      </c>
      <c r="J113" s="1" t="s">
        <v>1711</v>
      </c>
      <c r="K113" s="1" t="str">
        <f>IF(COUNTIF(Financial_Transactions[transaction_id],Financial_Transactions[[#This Row],[transaction_id]])&gt;1,"Yes","No")</f>
        <v>No</v>
      </c>
      <c r="L113" s="1" t="str">
        <f>IF(Financial_Transactions[[#This Row],[customer_id]]&lt;&gt;"",(IF(COUNTIF(Customers[customer_id],Financial_Transactions[[#This Row],[customer_id]])&gt;0,"Valid","Invalid")),"")</f>
        <v/>
      </c>
      <c r="M113" s="1" t="str">
        <f>IF(Financial_Transactions[[#This Row],[vendor_id]]&lt;&gt;"",IF(COUNTIF(Vendors[vendor_id],Financial_Transactions[[#This Row],[vendor_id]])&gt;0,"Valid","Invalid"),"")</f>
        <v>Valid</v>
      </c>
    </row>
    <row r="114" spans="1:13" x14ac:dyDescent="0.3">
      <c r="A114" s="1" t="s">
        <v>1712</v>
      </c>
      <c r="B114" s="2">
        <v>44595</v>
      </c>
      <c r="C114">
        <v>159281.15</v>
      </c>
      <c r="D114" s="1" t="s">
        <v>1484</v>
      </c>
      <c r="E114" s="1" t="s">
        <v>1488</v>
      </c>
      <c r="F114" s="1" t="s">
        <v>13</v>
      </c>
      <c r="G114" s="1" t="s">
        <v>22</v>
      </c>
      <c r="H114" s="1" t="s">
        <v>302</v>
      </c>
      <c r="I114" s="1" t="s">
        <v>1479</v>
      </c>
      <c r="J114" s="1" t="s">
        <v>1713</v>
      </c>
      <c r="K114" s="1" t="str">
        <f>IF(COUNTIF(Financial_Transactions[transaction_id],Financial_Transactions[[#This Row],[transaction_id]])&gt;1,"Yes","No")</f>
        <v>No</v>
      </c>
      <c r="L114" s="1" t="str">
        <f>IF(Financial_Transactions[[#This Row],[customer_id]]&lt;&gt;"",(IF(COUNTIF(Customers[customer_id],Financial_Transactions[[#This Row],[customer_id]])&gt;0,"Valid","Invalid")),"")</f>
        <v>Valid</v>
      </c>
      <c r="M114" s="1" t="str">
        <f>IF(Financial_Transactions[[#This Row],[vendor_id]]&lt;&gt;"",IF(COUNTIF(Vendors[vendor_id],Financial_Transactions[[#This Row],[vendor_id]])&gt;0,"Valid","Invalid"),"")</f>
        <v/>
      </c>
    </row>
    <row r="115" spans="1:13" x14ac:dyDescent="0.3">
      <c r="A115" s="1" t="s">
        <v>1714</v>
      </c>
      <c r="B115" s="2">
        <v>45104</v>
      </c>
      <c r="C115">
        <v>-34378.11</v>
      </c>
      <c r="D115" s="1" t="s">
        <v>1478</v>
      </c>
      <c r="E115" s="1" t="s">
        <v>1250</v>
      </c>
      <c r="F115" s="1" t="s">
        <v>19</v>
      </c>
      <c r="G115" s="1" t="s">
        <v>9</v>
      </c>
      <c r="H115" s="1" t="s">
        <v>1479</v>
      </c>
      <c r="I115" s="1" t="s">
        <v>1332</v>
      </c>
      <c r="J115" s="1" t="s">
        <v>1715</v>
      </c>
      <c r="K115" s="1" t="str">
        <f>IF(COUNTIF(Financial_Transactions[transaction_id],Financial_Transactions[[#This Row],[transaction_id]])&gt;1,"Yes","No")</f>
        <v>No</v>
      </c>
      <c r="L115" s="1" t="str">
        <f>IF(Financial_Transactions[[#This Row],[customer_id]]&lt;&gt;"",(IF(COUNTIF(Customers[customer_id],Financial_Transactions[[#This Row],[customer_id]])&gt;0,"Valid","Invalid")),"")</f>
        <v/>
      </c>
      <c r="M115" s="1" t="str">
        <f>IF(Financial_Transactions[[#This Row],[vendor_id]]&lt;&gt;"",IF(COUNTIF(Vendors[vendor_id],Financial_Transactions[[#This Row],[vendor_id]])&gt;0,"Valid","Invalid"),"")</f>
        <v>Valid</v>
      </c>
    </row>
    <row r="116" spans="1:13" x14ac:dyDescent="0.3">
      <c r="A116" s="1" t="s">
        <v>1716</v>
      </c>
      <c r="B116" s="2">
        <v>45146</v>
      </c>
      <c r="C116">
        <v>170722.89</v>
      </c>
      <c r="D116" s="1" t="s">
        <v>1484</v>
      </c>
      <c r="E116" s="1" t="s">
        <v>1488</v>
      </c>
      <c r="F116" s="1" t="s">
        <v>8</v>
      </c>
      <c r="G116" s="1" t="s">
        <v>14</v>
      </c>
      <c r="H116" s="1" t="s">
        <v>444</v>
      </c>
      <c r="I116" s="1" t="s">
        <v>1479</v>
      </c>
      <c r="J116" s="1" t="s">
        <v>1717</v>
      </c>
      <c r="K116" s="1" t="str">
        <f>IF(COUNTIF(Financial_Transactions[transaction_id],Financial_Transactions[[#This Row],[transaction_id]])&gt;1,"Yes","No")</f>
        <v>No</v>
      </c>
      <c r="L116" s="1" t="str">
        <f>IF(Financial_Transactions[[#This Row],[customer_id]]&lt;&gt;"",(IF(COUNTIF(Customers[customer_id],Financial_Transactions[[#This Row],[customer_id]])&gt;0,"Valid","Invalid")),"")</f>
        <v>Valid</v>
      </c>
      <c r="M116" s="1" t="str">
        <f>IF(Financial_Transactions[[#This Row],[vendor_id]]&lt;&gt;"",IF(COUNTIF(Vendors[vendor_id],Financial_Transactions[[#This Row],[vendor_id]])&gt;0,"Valid","Invalid"),"")</f>
        <v/>
      </c>
    </row>
    <row r="117" spans="1:13" x14ac:dyDescent="0.3">
      <c r="A117" s="1" t="s">
        <v>1718</v>
      </c>
      <c r="B117" s="2">
        <v>45147</v>
      </c>
      <c r="C117">
        <v>-15399.58</v>
      </c>
      <c r="D117" s="1" t="s">
        <v>1478</v>
      </c>
      <c r="E117" s="1" t="s">
        <v>1225</v>
      </c>
      <c r="F117" s="1" t="s">
        <v>13</v>
      </c>
      <c r="G117" s="1" t="s">
        <v>22</v>
      </c>
      <c r="H117" s="1" t="s">
        <v>1479</v>
      </c>
      <c r="I117" s="1" t="s">
        <v>1279</v>
      </c>
      <c r="J117" s="1" t="s">
        <v>1719</v>
      </c>
      <c r="K117" s="1" t="str">
        <f>IF(COUNTIF(Financial_Transactions[transaction_id],Financial_Transactions[[#This Row],[transaction_id]])&gt;1,"Yes","No")</f>
        <v>No</v>
      </c>
      <c r="L117" s="1" t="str">
        <f>IF(Financial_Transactions[[#This Row],[customer_id]]&lt;&gt;"",(IF(COUNTIF(Customers[customer_id],Financial_Transactions[[#This Row],[customer_id]])&gt;0,"Valid","Invalid")),"")</f>
        <v/>
      </c>
      <c r="M117" s="1" t="str">
        <f>IF(Financial_Transactions[[#This Row],[vendor_id]]&lt;&gt;"",IF(COUNTIF(Vendors[vendor_id],Financial_Transactions[[#This Row],[vendor_id]])&gt;0,"Valid","Invalid"),"")</f>
        <v>Valid</v>
      </c>
    </row>
    <row r="118" spans="1:13" x14ac:dyDescent="0.3">
      <c r="A118" s="1" t="s">
        <v>1720</v>
      </c>
      <c r="B118" s="2">
        <v>45230</v>
      </c>
      <c r="C118">
        <v>15498.98</v>
      </c>
      <c r="D118" s="1" t="s">
        <v>1505</v>
      </c>
      <c r="E118" s="1" t="s">
        <v>1505</v>
      </c>
      <c r="F118" s="1" t="s">
        <v>19</v>
      </c>
      <c r="G118" s="1" t="s">
        <v>9</v>
      </c>
      <c r="H118" s="1" t="s">
        <v>1479</v>
      </c>
      <c r="I118" s="1" t="s">
        <v>1479</v>
      </c>
      <c r="J118" s="1" t="s">
        <v>1721</v>
      </c>
      <c r="K118" s="1" t="str">
        <f>IF(COUNTIF(Financial_Transactions[transaction_id],Financial_Transactions[[#This Row],[transaction_id]])&gt;1,"Yes","No")</f>
        <v>No</v>
      </c>
      <c r="L118" s="1" t="str">
        <f>IF(Financial_Transactions[[#This Row],[customer_id]]&lt;&gt;"",(IF(COUNTIF(Customers[customer_id],Financial_Transactions[[#This Row],[customer_id]])&gt;0,"Valid","Invalid")),"")</f>
        <v/>
      </c>
      <c r="M118" s="1" t="str">
        <f>IF(Financial_Transactions[[#This Row],[vendor_id]]&lt;&gt;"",IF(COUNTIF(Vendors[vendor_id],Financial_Transactions[[#This Row],[vendor_id]])&gt;0,"Valid","Invalid"),"")</f>
        <v/>
      </c>
    </row>
    <row r="119" spans="1:13" x14ac:dyDescent="0.3">
      <c r="A119" s="1" t="s">
        <v>1722</v>
      </c>
      <c r="B119" s="2">
        <v>44795</v>
      </c>
      <c r="C119">
        <v>154491.35999999999</v>
      </c>
      <c r="D119" s="1" t="s">
        <v>1484</v>
      </c>
      <c r="E119" s="1" t="s">
        <v>1485</v>
      </c>
      <c r="F119" s="1" t="s">
        <v>13</v>
      </c>
      <c r="G119" s="1" t="s">
        <v>22</v>
      </c>
      <c r="H119" s="1" t="s">
        <v>568</v>
      </c>
      <c r="I119" s="1" t="s">
        <v>1479</v>
      </c>
      <c r="J119" s="1" t="s">
        <v>1723</v>
      </c>
      <c r="K119" s="1" t="str">
        <f>IF(COUNTIF(Financial_Transactions[transaction_id],Financial_Transactions[[#This Row],[transaction_id]])&gt;1,"Yes","No")</f>
        <v>No</v>
      </c>
      <c r="L119" s="1" t="str">
        <f>IF(Financial_Transactions[[#This Row],[customer_id]]&lt;&gt;"",(IF(COUNTIF(Customers[customer_id],Financial_Transactions[[#This Row],[customer_id]])&gt;0,"Valid","Invalid")),"")</f>
        <v>Valid</v>
      </c>
      <c r="M119" s="1" t="str">
        <f>IF(Financial_Transactions[[#This Row],[vendor_id]]&lt;&gt;"",IF(COUNTIF(Vendors[vendor_id],Financial_Transactions[[#This Row],[vendor_id]])&gt;0,"Valid","Invalid"),"")</f>
        <v/>
      </c>
    </row>
    <row r="120" spans="1:13" x14ac:dyDescent="0.3">
      <c r="A120" s="1" t="s">
        <v>1724</v>
      </c>
      <c r="B120" s="2">
        <v>45289</v>
      </c>
      <c r="C120">
        <v>101231.07</v>
      </c>
      <c r="D120" s="1" t="s">
        <v>1484</v>
      </c>
      <c r="E120" s="1" t="s">
        <v>1488</v>
      </c>
      <c r="F120" s="1" t="s">
        <v>8</v>
      </c>
      <c r="G120" s="1" t="s">
        <v>14</v>
      </c>
      <c r="H120" s="1" t="s">
        <v>254</v>
      </c>
      <c r="I120" s="1" t="s">
        <v>1479</v>
      </c>
      <c r="J120" s="1" t="s">
        <v>1725</v>
      </c>
      <c r="K120" s="1" t="str">
        <f>IF(COUNTIF(Financial_Transactions[transaction_id],Financial_Transactions[[#This Row],[transaction_id]])&gt;1,"Yes","No")</f>
        <v>No</v>
      </c>
      <c r="L120" s="1" t="str">
        <f>IF(Financial_Transactions[[#This Row],[customer_id]]&lt;&gt;"",(IF(COUNTIF(Customers[customer_id],Financial_Transactions[[#This Row],[customer_id]])&gt;0,"Valid","Invalid")),"")</f>
        <v>Valid</v>
      </c>
      <c r="M120" s="1" t="str">
        <f>IF(Financial_Transactions[[#This Row],[vendor_id]]&lt;&gt;"",IF(COUNTIF(Vendors[vendor_id],Financial_Transactions[[#This Row],[vendor_id]])&gt;0,"Valid","Invalid"),"")</f>
        <v/>
      </c>
    </row>
    <row r="121" spans="1:13" x14ac:dyDescent="0.3">
      <c r="A121" s="1" t="s">
        <v>1726</v>
      </c>
      <c r="B121" s="2">
        <v>44919</v>
      </c>
      <c r="C121">
        <v>158267.98000000001</v>
      </c>
      <c r="D121" s="1" t="s">
        <v>1484</v>
      </c>
      <c r="E121" s="1" t="s">
        <v>1485</v>
      </c>
      <c r="F121" s="1" t="s">
        <v>19</v>
      </c>
      <c r="G121" s="1" t="s">
        <v>25</v>
      </c>
      <c r="H121" s="1" t="s">
        <v>616</v>
      </c>
      <c r="I121" s="1" t="s">
        <v>1479</v>
      </c>
      <c r="J121" s="1" t="s">
        <v>1727</v>
      </c>
      <c r="K121" s="1" t="str">
        <f>IF(COUNTIF(Financial_Transactions[transaction_id],Financial_Transactions[[#This Row],[transaction_id]])&gt;1,"Yes","No")</f>
        <v>No</v>
      </c>
      <c r="L121" s="1" t="str">
        <f>IF(Financial_Transactions[[#This Row],[customer_id]]&lt;&gt;"",(IF(COUNTIF(Customers[customer_id],Financial_Transactions[[#This Row],[customer_id]])&gt;0,"Valid","Invalid")),"")</f>
        <v>Valid</v>
      </c>
      <c r="M121" s="1" t="str">
        <f>IF(Financial_Transactions[[#This Row],[vendor_id]]&lt;&gt;"",IF(COUNTIF(Vendors[vendor_id],Financial_Transactions[[#This Row],[vendor_id]])&gt;0,"Valid","Invalid"),"")</f>
        <v/>
      </c>
    </row>
    <row r="122" spans="1:13" x14ac:dyDescent="0.3">
      <c r="A122" s="1" t="s">
        <v>1728</v>
      </c>
      <c r="B122" s="2">
        <v>45152</v>
      </c>
      <c r="C122">
        <v>-16519.060000000001</v>
      </c>
      <c r="D122" s="1" t="s">
        <v>1478</v>
      </c>
      <c r="E122" s="1" t="s">
        <v>1497</v>
      </c>
      <c r="F122" s="1" t="s">
        <v>8</v>
      </c>
      <c r="G122" s="1" t="s">
        <v>9</v>
      </c>
      <c r="H122" s="1" t="s">
        <v>1479</v>
      </c>
      <c r="I122" s="1" t="s">
        <v>1434</v>
      </c>
      <c r="J122" s="1" t="s">
        <v>1729</v>
      </c>
      <c r="K122" s="1" t="str">
        <f>IF(COUNTIF(Financial_Transactions[transaction_id],Financial_Transactions[[#This Row],[transaction_id]])&gt;1,"Yes","No")</f>
        <v>No</v>
      </c>
      <c r="L122" s="1" t="str">
        <f>IF(Financial_Transactions[[#This Row],[customer_id]]&lt;&gt;"",(IF(COUNTIF(Customers[customer_id],Financial_Transactions[[#This Row],[customer_id]])&gt;0,"Valid","Invalid")),"")</f>
        <v/>
      </c>
      <c r="M122" s="1" t="str">
        <f>IF(Financial_Transactions[[#This Row],[vendor_id]]&lt;&gt;"",IF(COUNTIF(Vendors[vendor_id],Financial_Transactions[[#This Row],[vendor_id]])&gt;0,"Valid","Invalid"),"")</f>
        <v>Valid</v>
      </c>
    </row>
    <row r="123" spans="1:13" x14ac:dyDescent="0.3">
      <c r="A123" s="1" t="s">
        <v>1730</v>
      </c>
      <c r="B123" s="2">
        <v>45021</v>
      </c>
      <c r="C123">
        <v>133795.88</v>
      </c>
      <c r="D123" s="1" t="s">
        <v>1484</v>
      </c>
      <c r="E123" s="1" t="s">
        <v>1500</v>
      </c>
      <c r="F123" s="1" t="s">
        <v>8</v>
      </c>
      <c r="G123" s="1" t="s">
        <v>22</v>
      </c>
      <c r="H123" s="1" t="s">
        <v>202</v>
      </c>
      <c r="I123" s="1" t="s">
        <v>1479</v>
      </c>
      <c r="J123" s="1" t="s">
        <v>1731</v>
      </c>
      <c r="K123" s="1" t="str">
        <f>IF(COUNTIF(Financial_Transactions[transaction_id],Financial_Transactions[[#This Row],[transaction_id]])&gt;1,"Yes","No")</f>
        <v>No</v>
      </c>
      <c r="L123" s="1" t="str">
        <f>IF(Financial_Transactions[[#This Row],[customer_id]]&lt;&gt;"",(IF(COUNTIF(Customers[customer_id],Financial_Transactions[[#This Row],[customer_id]])&gt;0,"Valid","Invalid")),"")</f>
        <v>Valid</v>
      </c>
      <c r="M123" s="1" t="str">
        <f>IF(Financial_Transactions[[#This Row],[vendor_id]]&lt;&gt;"",IF(COUNTIF(Vendors[vendor_id],Financial_Transactions[[#This Row],[vendor_id]])&gt;0,"Valid","Invalid"),"")</f>
        <v/>
      </c>
    </row>
    <row r="124" spans="1:13" x14ac:dyDescent="0.3">
      <c r="A124" s="1" t="s">
        <v>1732</v>
      </c>
      <c r="B124" s="2">
        <v>44969</v>
      </c>
      <c r="C124">
        <v>150954.20000000001</v>
      </c>
      <c r="D124" s="1" t="s">
        <v>1484</v>
      </c>
      <c r="E124" s="1" t="s">
        <v>1485</v>
      </c>
      <c r="F124" s="1" t="s">
        <v>13</v>
      </c>
      <c r="G124" s="1" t="s">
        <v>14</v>
      </c>
      <c r="H124" s="1" t="s">
        <v>572</v>
      </c>
      <c r="I124" s="1" t="s">
        <v>1479</v>
      </c>
      <c r="J124" s="1" t="s">
        <v>1733</v>
      </c>
      <c r="K124" s="1" t="str">
        <f>IF(COUNTIF(Financial_Transactions[transaction_id],Financial_Transactions[[#This Row],[transaction_id]])&gt;1,"Yes","No")</f>
        <v>No</v>
      </c>
      <c r="L124" s="1" t="str">
        <f>IF(Financial_Transactions[[#This Row],[customer_id]]&lt;&gt;"",(IF(COUNTIF(Customers[customer_id],Financial_Transactions[[#This Row],[customer_id]])&gt;0,"Valid","Invalid")),"")</f>
        <v>Valid</v>
      </c>
      <c r="M124" s="1" t="str">
        <f>IF(Financial_Transactions[[#This Row],[vendor_id]]&lt;&gt;"",IF(COUNTIF(Vendors[vendor_id],Financial_Transactions[[#This Row],[vendor_id]])&gt;0,"Valid","Invalid"),"")</f>
        <v/>
      </c>
    </row>
    <row r="125" spans="1:13" x14ac:dyDescent="0.3">
      <c r="A125" s="1" t="s">
        <v>1734</v>
      </c>
      <c r="B125" s="2">
        <v>45047</v>
      </c>
      <c r="C125">
        <v>156547.14000000001</v>
      </c>
      <c r="D125" s="1" t="s">
        <v>1484</v>
      </c>
      <c r="E125" s="1" t="s">
        <v>1485</v>
      </c>
      <c r="F125" s="1" t="s">
        <v>8</v>
      </c>
      <c r="G125" s="1" t="s">
        <v>25</v>
      </c>
      <c r="H125" s="1" t="s">
        <v>622</v>
      </c>
      <c r="I125" s="1" t="s">
        <v>1479</v>
      </c>
      <c r="J125" s="1" t="s">
        <v>1735</v>
      </c>
      <c r="K125" s="1" t="str">
        <f>IF(COUNTIF(Financial_Transactions[transaction_id],Financial_Transactions[[#This Row],[transaction_id]])&gt;1,"Yes","No")</f>
        <v>No</v>
      </c>
      <c r="L125" s="1" t="str">
        <f>IF(Financial_Transactions[[#This Row],[customer_id]]&lt;&gt;"",(IF(COUNTIF(Customers[customer_id],Financial_Transactions[[#This Row],[customer_id]])&gt;0,"Valid","Invalid")),"")</f>
        <v>Valid</v>
      </c>
      <c r="M125" s="1" t="str">
        <f>IF(Financial_Transactions[[#This Row],[vendor_id]]&lt;&gt;"",IF(COUNTIF(Vendors[vendor_id],Financial_Transactions[[#This Row],[vendor_id]])&gt;0,"Valid","Invalid"),"")</f>
        <v/>
      </c>
    </row>
    <row r="126" spans="1:13" x14ac:dyDescent="0.3">
      <c r="A126" s="1" t="s">
        <v>1736</v>
      </c>
      <c r="B126" s="2">
        <v>44848</v>
      </c>
      <c r="C126">
        <v>-22084.36</v>
      </c>
      <c r="D126" s="1" t="s">
        <v>1478</v>
      </c>
      <c r="E126" s="1" t="s">
        <v>1235</v>
      </c>
      <c r="F126" s="1" t="s">
        <v>19</v>
      </c>
      <c r="G126" s="1" t="s">
        <v>9</v>
      </c>
      <c r="H126" s="1" t="s">
        <v>1479</v>
      </c>
      <c r="I126" s="1" t="s">
        <v>1265</v>
      </c>
      <c r="J126" s="1" t="s">
        <v>1737</v>
      </c>
      <c r="K126" s="1" t="str">
        <f>IF(COUNTIF(Financial_Transactions[transaction_id],Financial_Transactions[[#This Row],[transaction_id]])&gt;1,"Yes","No")</f>
        <v>No</v>
      </c>
      <c r="L126" s="1" t="str">
        <f>IF(Financial_Transactions[[#This Row],[customer_id]]&lt;&gt;"",(IF(COUNTIF(Customers[customer_id],Financial_Transactions[[#This Row],[customer_id]])&gt;0,"Valid","Invalid")),"")</f>
        <v/>
      </c>
      <c r="M126" s="1" t="str">
        <f>IF(Financial_Transactions[[#This Row],[vendor_id]]&lt;&gt;"",IF(COUNTIF(Vendors[vendor_id],Financial_Transactions[[#This Row],[vendor_id]])&gt;0,"Valid","Invalid"),"")</f>
        <v>Valid</v>
      </c>
    </row>
    <row r="127" spans="1:13" x14ac:dyDescent="0.3">
      <c r="A127" s="1" t="s">
        <v>1738</v>
      </c>
      <c r="B127" s="2">
        <v>44631</v>
      </c>
      <c r="C127">
        <v>-43759.35</v>
      </c>
      <c r="D127" s="1" t="s">
        <v>1478</v>
      </c>
      <c r="E127" s="1" t="s">
        <v>1535</v>
      </c>
      <c r="F127" s="1" t="s">
        <v>13</v>
      </c>
      <c r="G127" s="1" t="s">
        <v>14</v>
      </c>
      <c r="H127" s="1" t="s">
        <v>1479</v>
      </c>
      <c r="I127" s="1" t="s">
        <v>1267</v>
      </c>
      <c r="J127" s="1" t="s">
        <v>1739</v>
      </c>
      <c r="K127" s="1" t="str">
        <f>IF(COUNTIF(Financial_Transactions[transaction_id],Financial_Transactions[[#This Row],[transaction_id]])&gt;1,"Yes","No")</f>
        <v>No</v>
      </c>
      <c r="L127" s="1" t="str">
        <f>IF(Financial_Transactions[[#This Row],[customer_id]]&lt;&gt;"",(IF(COUNTIF(Customers[customer_id],Financial_Transactions[[#This Row],[customer_id]])&gt;0,"Valid","Invalid")),"")</f>
        <v/>
      </c>
      <c r="M127" s="1" t="str">
        <f>IF(Financial_Transactions[[#This Row],[vendor_id]]&lt;&gt;"",IF(COUNTIF(Vendors[vendor_id],Financial_Transactions[[#This Row],[vendor_id]])&gt;0,"Valid","Invalid"),"")</f>
        <v>Valid</v>
      </c>
    </row>
    <row r="128" spans="1:13" x14ac:dyDescent="0.3">
      <c r="A128" s="1" t="s">
        <v>1740</v>
      </c>
      <c r="B128" s="2">
        <v>45068</v>
      </c>
      <c r="C128">
        <v>153964.81</v>
      </c>
      <c r="D128" s="1" t="s">
        <v>1484</v>
      </c>
      <c r="E128" s="1" t="s">
        <v>1485</v>
      </c>
      <c r="F128" s="1" t="s">
        <v>13</v>
      </c>
      <c r="G128" s="1" t="s">
        <v>9</v>
      </c>
      <c r="H128" s="1" t="s">
        <v>468</v>
      </c>
      <c r="I128" s="1" t="s">
        <v>1479</v>
      </c>
      <c r="J128" s="1" t="s">
        <v>1741</v>
      </c>
      <c r="K128" s="1" t="str">
        <f>IF(COUNTIF(Financial_Transactions[transaction_id],Financial_Transactions[[#This Row],[transaction_id]])&gt;1,"Yes","No")</f>
        <v>No</v>
      </c>
      <c r="L128" s="1" t="str">
        <f>IF(Financial_Transactions[[#This Row],[customer_id]]&lt;&gt;"",(IF(COUNTIF(Customers[customer_id],Financial_Transactions[[#This Row],[customer_id]])&gt;0,"Valid","Invalid")),"")</f>
        <v>Valid</v>
      </c>
      <c r="M128" s="1" t="str">
        <f>IF(Financial_Transactions[[#This Row],[vendor_id]]&lt;&gt;"",IF(COUNTIF(Vendors[vendor_id],Financial_Transactions[[#This Row],[vendor_id]])&gt;0,"Valid","Invalid"),"")</f>
        <v/>
      </c>
    </row>
    <row r="129" spans="1:13" x14ac:dyDescent="0.3">
      <c r="A129" s="1" t="s">
        <v>1742</v>
      </c>
      <c r="B129" s="2">
        <v>45054</v>
      </c>
      <c r="C129">
        <v>189532.01</v>
      </c>
      <c r="D129" s="1" t="s">
        <v>1484</v>
      </c>
      <c r="E129" s="1" t="s">
        <v>1500</v>
      </c>
      <c r="F129" s="1" t="s">
        <v>13</v>
      </c>
      <c r="G129" s="1" t="s">
        <v>14</v>
      </c>
      <c r="H129" s="1" t="s">
        <v>726</v>
      </c>
      <c r="I129" s="1" t="s">
        <v>1479</v>
      </c>
      <c r="J129" s="1" t="s">
        <v>1743</v>
      </c>
      <c r="K129" s="1" t="str">
        <f>IF(COUNTIF(Financial_Transactions[transaction_id],Financial_Transactions[[#This Row],[transaction_id]])&gt;1,"Yes","No")</f>
        <v>No</v>
      </c>
      <c r="L129" s="1" t="str">
        <f>IF(Financial_Transactions[[#This Row],[customer_id]]&lt;&gt;"",(IF(COUNTIF(Customers[customer_id],Financial_Transactions[[#This Row],[customer_id]])&gt;0,"Valid","Invalid")),"")</f>
        <v>Valid</v>
      </c>
      <c r="M129" s="1" t="str">
        <f>IF(Financial_Transactions[[#This Row],[vendor_id]]&lt;&gt;"",IF(COUNTIF(Vendors[vendor_id],Financial_Transactions[[#This Row],[vendor_id]])&gt;0,"Valid","Invalid"),"")</f>
        <v/>
      </c>
    </row>
    <row r="130" spans="1:13" x14ac:dyDescent="0.3">
      <c r="A130" s="1" t="s">
        <v>1744</v>
      </c>
      <c r="B130" s="2">
        <v>44978</v>
      </c>
      <c r="C130">
        <v>136617.82</v>
      </c>
      <c r="D130" s="1" t="s">
        <v>1484</v>
      </c>
      <c r="E130" s="1" t="s">
        <v>1488</v>
      </c>
      <c r="F130" s="1" t="s">
        <v>8</v>
      </c>
      <c r="G130" s="1" t="s">
        <v>25</v>
      </c>
      <c r="H130" s="1" t="s">
        <v>376</v>
      </c>
      <c r="I130" s="1" t="s">
        <v>1479</v>
      </c>
      <c r="J130" s="1" t="s">
        <v>1745</v>
      </c>
      <c r="K130" s="1" t="str">
        <f>IF(COUNTIF(Financial_Transactions[transaction_id],Financial_Transactions[[#This Row],[transaction_id]])&gt;1,"Yes","No")</f>
        <v>No</v>
      </c>
      <c r="L130" s="1" t="str">
        <f>IF(Financial_Transactions[[#This Row],[customer_id]]&lt;&gt;"",(IF(COUNTIF(Customers[customer_id],Financial_Transactions[[#This Row],[customer_id]])&gt;0,"Valid","Invalid")),"")</f>
        <v>Valid</v>
      </c>
      <c r="M130" s="1" t="str">
        <f>IF(Financial_Transactions[[#This Row],[vendor_id]]&lt;&gt;"",IF(COUNTIF(Vendors[vendor_id],Financial_Transactions[[#This Row],[vendor_id]])&gt;0,"Valid","Invalid"),"")</f>
        <v/>
      </c>
    </row>
    <row r="131" spans="1:13" x14ac:dyDescent="0.3">
      <c r="A131" s="1" t="s">
        <v>1746</v>
      </c>
      <c r="B131" s="2">
        <v>45006</v>
      </c>
      <c r="C131">
        <v>22872.89</v>
      </c>
      <c r="D131" s="1" t="s">
        <v>1505</v>
      </c>
      <c r="E131" s="1" t="s">
        <v>1505</v>
      </c>
      <c r="F131" s="1" t="s">
        <v>19</v>
      </c>
      <c r="G131" s="1" t="s">
        <v>14</v>
      </c>
      <c r="H131" s="1" t="s">
        <v>1479</v>
      </c>
      <c r="I131" s="1" t="s">
        <v>1479</v>
      </c>
      <c r="J131" s="1" t="s">
        <v>1747</v>
      </c>
      <c r="K131" s="1" t="str">
        <f>IF(COUNTIF(Financial_Transactions[transaction_id],Financial_Transactions[[#This Row],[transaction_id]])&gt;1,"Yes","No")</f>
        <v>No</v>
      </c>
      <c r="L131" s="1" t="str">
        <f>IF(Financial_Transactions[[#This Row],[customer_id]]&lt;&gt;"",(IF(COUNTIF(Customers[customer_id],Financial_Transactions[[#This Row],[customer_id]])&gt;0,"Valid","Invalid")),"")</f>
        <v/>
      </c>
      <c r="M131" s="1" t="str">
        <f>IF(Financial_Transactions[[#This Row],[vendor_id]]&lt;&gt;"",IF(COUNTIF(Vendors[vendor_id],Financial_Transactions[[#This Row],[vendor_id]])&gt;0,"Valid","Invalid"),"")</f>
        <v/>
      </c>
    </row>
    <row r="132" spans="1:13" x14ac:dyDescent="0.3">
      <c r="A132" s="1" t="s">
        <v>1748</v>
      </c>
      <c r="B132" s="2">
        <v>45065</v>
      </c>
      <c r="C132">
        <v>225791.57</v>
      </c>
      <c r="D132" s="1" t="s">
        <v>1484</v>
      </c>
      <c r="E132" s="1" t="s">
        <v>1500</v>
      </c>
      <c r="F132" s="1" t="s">
        <v>8</v>
      </c>
      <c r="G132" s="1" t="s">
        <v>22</v>
      </c>
      <c r="H132" s="1" t="s">
        <v>302</v>
      </c>
      <c r="I132" s="1" t="s">
        <v>1479</v>
      </c>
      <c r="J132" s="1" t="s">
        <v>1749</v>
      </c>
      <c r="K132" s="1" t="str">
        <f>IF(COUNTIF(Financial_Transactions[transaction_id],Financial_Transactions[[#This Row],[transaction_id]])&gt;1,"Yes","No")</f>
        <v>No</v>
      </c>
      <c r="L132" s="1" t="str">
        <f>IF(Financial_Transactions[[#This Row],[customer_id]]&lt;&gt;"",(IF(COUNTIF(Customers[customer_id],Financial_Transactions[[#This Row],[customer_id]])&gt;0,"Valid","Invalid")),"")</f>
        <v>Valid</v>
      </c>
      <c r="M132" s="1" t="str">
        <f>IF(Financial_Transactions[[#This Row],[vendor_id]]&lt;&gt;"",IF(COUNTIF(Vendors[vendor_id],Financial_Transactions[[#This Row],[vendor_id]])&gt;0,"Valid","Invalid"),"")</f>
        <v/>
      </c>
    </row>
    <row r="133" spans="1:13" x14ac:dyDescent="0.3">
      <c r="A133" s="1" t="s">
        <v>1750</v>
      </c>
      <c r="B133" s="2">
        <v>44669</v>
      </c>
      <c r="C133">
        <v>-47065.38</v>
      </c>
      <c r="D133" s="1" t="s">
        <v>1478</v>
      </c>
      <c r="E133" s="1" t="s">
        <v>1225</v>
      </c>
      <c r="F133" s="1" t="s">
        <v>13</v>
      </c>
      <c r="G133" s="1" t="s">
        <v>22</v>
      </c>
      <c r="H133" s="1" t="s">
        <v>1479</v>
      </c>
      <c r="I133" s="1" t="s">
        <v>1394</v>
      </c>
      <c r="J133" s="1" t="s">
        <v>1751</v>
      </c>
      <c r="K133" s="1" t="str">
        <f>IF(COUNTIF(Financial_Transactions[transaction_id],Financial_Transactions[[#This Row],[transaction_id]])&gt;1,"Yes","No")</f>
        <v>No</v>
      </c>
      <c r="L133" s="1" t="str">
        <f>IF(Financial_Transactions[[#This Row],[customer_id]]&lt;&gt;"",(IF(COUNTIF(Customers[customer_id],Financial_Transactions[[#This Row],[customer_id]])&gt;0,"Valid","Invalid")),"")</f>
        <v/>
      </c>
      <c r="M133" s="1" t="str">
        <f>IF(Financial_Transactions[[#This Row],[vendor_id]]&lt;&gt;"",IF(COUNTIF(Vendors[vendor_id],Financial_Transactions[[#This Row],[vendor_id]])&gt;0,"Valid","Invalid"),"")</f>
        <v>Valid</v>
      </c>
    </row>
    <row r="134" spans="1:13" x14ac:dyDescent="0.3">
      <c r="A134" s="1" t="s">
        <v>1752</v>
      </c>
      <c r="B134" s="2">
        <v>44931</v>
      </c>
      <c r="C134">
        <v>142464.20000000001</v>
      </c>
      <c r="D134" s="1" t="s">
        <v>1484</v>
      </c>
      <c r="E134" s="1" t="s">
        <v>1488</v>
      </c>
      <c r="F134" s="1" t="s">
        <v>19</v>
      </c>
      <c r="G134" s="1" t="s">
        <v>14</v>
      </c>
      <c r="H134" s="1" t="s">
        <v>640</v>
      </c>
      <c r="I134" s="1" t="s">
        <v>1479</v>
      </c>
      <c r="J134" s="1" t="s">
        <v>1753</v>
      </c>
      <c r="K134" s="1" t="str">
        <f>IF(COUNTIF(Financial_Transactions[transaction_id],Financial_Transactions[[#This Row],[transaction_id]])&gt;1,"Yes","No")</f>
        <v>No</v>
      </c>
      <c r="L134" s="1" t="str">
        <f>IF(Financial_Transactions[[#This Row],[customer_id]]&lt;&gt;"",(IF(COUNTIF(Customers[customer_id],Financial_Transactions[[#This Row],[customer_id]])&gt;0,"Valid","Invalid")),"")</f>
        <v>Valid</v>
      </c>
      <c r="M134" s="1" t="str">
        <f>IF(Financial_Transactions[[#This Row],[vendor_id]]&lt;&gt;"",IF(COUNTIF(Vendors[vendor_id],Financial_Transactions[[#This Row],[vendor_id]])&gt;0,"Valid","Invalid"),"")</f>
        <v/>
      </c>
    </row>
    <row r="135" spans="1:13" x14ac:dyDescent="0.3">
      <c r="A135" s="1" t="s">
        <v>1754</v>
      </c>
      <c r="B135" s="2">
        <v>44755</v>
      </c>
      <c r="C135">
        <v>230992.58</v>
      </c>
      <c r="D135" s="1" t="s">
        <v>1484</v>
      </c>
      <c r="E135" s="1" t="s">
        <v>1488</v>
      </c>
      <c r="F135" s="1" t="s">
        <v>19</v>
      </c>
      <c r="G135" s="1" t="s">
        <v>14</v>
      </c>
      <c r="H135" s="1" t="s">
        <v>274</v>
      </c>
      <c r="I135" s="1" t="s">
        <v>1479</v>
      </c>
      <c r="J135" s="1" t="s">
        <v>1755</v>
      </c>
      <c r="K135" s="1" t="str">
        <f>IF(COUNTIF(Financial_Transactions[transaction_id],Financial_Transactions[[#This Row],[transaction_id]])&gt;1,"Yes","No")</f>
        <v>No</v>
      </c>
      <c r="L135" s="1" t="str">
        <f>IF(Financial_Transactions[[#This Row],[customer_id]]&lt;&gt;"",(IF(COUNTIF(Customers[customer_id],Financial_Transactions[[#This Row],[customer_id]])&gt;0,"Valid","Invalid")),"")</f>
        <v>Valid</v>
      </c>
      <c r="M135" s="1" t="str">
        <f>IF(Financial_Transactions[[#This Row],[vendor_id]]&lt;&gt;"",IF(COUNTIF(Vendors[vendor_id],Financial_Transactions[[#This Row],[vendor_id]])&gt;0,"Valid","Invalid"),"")</f>
        <v/>
      </c>
    </row>
    <row r="136" spans="1:13" x14ac:dyDescent="0.3">
      <c r="A136" s="1" t="s">
        <v>1756</v>
      </c>
      <c r="B136" s="2">
        <v>44639</v>
      </c>
      <c r="C136">
        <v>-36714.94</v>
      </c>
      <c r="D136" s="1" t="s">
        <v>1478</v>
      </c>
      <c r="E136" s="1" t="s">
        <v>1510</v>
      </c>
      <c r="F136" s="1" t="s">
        <v>8</v>
      </c>
      <c r="G136" s="1" t="s">
        <v>14</v>
      </c>
      <c r="H136" s="1" t="s">
        <v>1479</v>
      </c>
      <c r="I136" s="1" t="s">
        <v>1414</v>
      </c>
      <c r="J136" s="1" t="s">
        <v>1757</v>
      </c>
      <c r="K136" s="1" t="str">
        <f>IF(COUNTIF(Financial_Transactions[transaction_id],Financial_Transactions[[#This Row],[transaction_id]])&gt;1,"Yes","No")</f>
        <v>No</v>
      </c>
      <c r="L136" s="1" t="str">
        <f>IF(Financial_Transactions[[#This Row],[customer_id]]&lt;&gt;"",(IF(COUNTIF(Customers[customer_id],Financial_Transactions[[#This Row],[customer_id]])&gt;0,"Valid","Invalid")),"")</f>
        <v/>
      </c>
      <c r="M136" s="1" t="str">
        <f>IF(Financial_Transactions[[#This Row],[vendor_id]]&lt;&gt;"",IF(COUNTIF(Vendors[vendor_id],Financial_Transactions[[#This Row],[vendor_id]])&gt;0,"Valid","Invalid"),"")</f>
        <v>Valid</v>
      </c>
    </row>
    <row r="137" spans="1:13" x14ac:dyDescent="0.3">
      <c r="A137" s="1" t="s">
        <v>1758</v>
      </c>
      <c r="B137" s="2">
        <v>44613</v>
      </c>
      <c r="C137">
        <v>16188.41</v>
      </c>
      <c r="D137" s="1" t="s">
        <v>1588</v>
      </c>
      <c r="E137" s="1" t="s">
        <v>1588</v>
      </c>
      <c r="F137" s="1" t="s">
        <v>13</v>
      </c>
      <c r="G137" s="1" t="s">
        <v>25</v>
      </c>
      <c r="H137" s="1" t="s">
        <v>1479</v>
      </c>
      <c r="I137" s="1" t="s">
        <v>1479</v>
      </c>
      <c r="J137" s="1" t="s">
        <v>1759</v>
      </c>
      <c r="K137" s="1" t="str">
        <f>IF(COUNTIF(Financial_Transactions[transaction_id],Financial_Transactions[[#This Row],[transaction_id]])&gt;1,"Yes","No")</f>
        <v>No</v>
      </c>
      <c r="L137" s="1" t="str">
        <f>IF(Financial_Transactions[[#This Row],[customer_id]]&lt;&gt;"",(IF(COUNTIF(Customers[customer_id],Financial_Transactions[[#This Row],[customer_id]])&gt;0,"Valid","Invalid")),"")</f>
        <v/>
      </c>
      <c r="M137" s="1" t="str">
        <f>IF(Financial_Transactions[[#This Row],[vendor_id]]&lt;&gt;"",IF(COUNTIF(Vendors[vendor_id],Financial_Transactions[[#This Row],[vendor_id]])&gt;0,"Valid","Invalid"),"")</f>
        <v/>
      </c>
    </row>
    <row r="138" spans="1:13" x14ac:dyDescent="0.3">
      <c r="A138" s="1" t="s">
        <v>1760</v>
      </c>
      <c r="B138" s="2">
        <v>44705</v>
      </c>
      <c r="C138">
        <v>-44941.919999999998</v>
      </c>
      <c r="D138" s="1" t="s">
        <v>1478</v>
      </c>
      <c r="E138" s="1" t="s">
        <v>1535</v>
      </c>
      <c r="F138" s="1" t="s">
        <v>13</v>
      </c>
      <c r="G138" s="1" t="s">
        <v>9</v>
      </c>
      <c r="H138" s="1" t="s">
        <v>1479</v>
      </c>
      <c r="I138" s="1" t="s">
        <v>1315</v>
      </c>
      <c r="J138" s="1" t="s">
        <v>1761</v>
      </c>
      <c r="K138" s="1" t="str">
        <f>IF(COUNTIF(Financial_Transactions[transaction_id],Financial_Transactions[[#This Row],[transaction_id]])&gt;1,"Yes","No")</f>
        <v>No</v>
      </c>
      <c r="L138" s="1" t="str">
        <f>IF(Financial_Transactions[[#This Row],[customer_id]]&lt;&gt;"",(IF(COUNTIF(Customers[customer_id],Financial_Transactions[[#This Row],[customer_id]])&gt;0,"Valid","Invalid")),"")</f>
        <v/>
      </c>
      <c r="M138" s="1" t="str">
        <f>IF(Financial_Transactions[[#This Row],[vendor_id]]&lt;&gt;"",IF(COUNTIF(Vendors[vendor_id],Financial_Transactions[[#This Row],[vendor_id]])&gt;0,"Valid","Invalid"),"")</f>
        <v>Valid</v>
      </c>
    </row>
    <row r="139" spans="1:13" x14ac:dyDescent="0.3">
      <c r="A139" s="1" t="s">
        <v>1762</v>
      </c>
      <c r="B139" s="2">
        <v>45215</v>
      </c>
      <c r="C139">
        <v>93719.25</v>
      </c>
      <c r="D139" s="1" t="s">
        <v>1484</v>
      </c>
      <c r="E139" s="1" t="s">
        <v>1500</v>
      </c>
      <c r="F139" s="1" t="s">
        <v>8</v>
      </c>
      <c r="G139" s="1" t="s">
        <v>25</v>
      </c>
      <c r="H139" s="1" t="s">
        <v>158</v>
      </c>
      <c r="I139" s="1" t="s">
        <v>1479</v>
      </c>
      <c r="J139" s="1" t="s">
        <v>1763</v>
      </c>
      <c r="K139" s="1" t="str">
        <f>IF(COUNTIF(Financial_Transactions[transaction_id],Financial_Transactions[[#This Row],[transaction_id]])&gt;1,"Yes","No")</f>
        <v>No</v>
      </c>
      <c r="L139" s="1" t="str">
        <f>IF(Financial_Transactions[[#This Row],[customer_id]]&lt;&gt;"",(IF(COUNTIF(Customers[customer_id],Financial_Transactions[[#This Row],[customer_id]])&gt;0,"Valid","Invalid")),"")</f>
        <v>Valid</v>
      </c>
      <c r="M139" s="1" t="str">
        <f>IF(Financial_Transactions[[#This Row],[vendor_id]]&lt;&gt;"",IF(COUNTIF(Vendors[vendor_id],Financial_Transactions[[#This Row],[vendor_id]])&gt;0,"Valid","Invalid"),"")</f>
        <v/>
      </c>
    </row>
    <row r="140" spans="1:13" x14ac:dyDescent="0.3">
      <c r="A140" s="1" t="s">
        <v>1764</v>
      </c>
      <c r="B140" s="2">
        <v>44676</v>
      </c>
      <c r="C140">
        <v>140607.13</v>
      </c>
      <c r="D140" s="1" t="s">
        <v>1484</v>
      </c>
      <c r="E140" s="1" t="s">
        <v>1488</v>
      </c>
      <c r="F140" s="1" t="s">
        <v>19</v>
      </c>
      <c r="G140" s="1" t="s">
        <v>9</v>
      </c>
      <c r="H140" s="1" t="s">
        <v>572</v>
      </c>
      <c r="I140" s="1" t="s">
        <v>1479</v>
      </c>
      <c r="J140" s="1" t="s">
        <v>1765</v>
      </c>
      <c r="K140" s="1" t="str">
        <f>IF(COUNTIF(Financial_Transactions[transaction_id],Financial_Transactions[[#This Row],[transaction_id]])&gt;1,"Yes","No")</f>
        <v>No</v>
      </c>
      <c r="L140" s="1" t="str">
        <f>IF(Financial_Transactions[[#This Row],[customer_id]]&lt;&gt;"",(IF(COUNTIF(Customers[customer_id],Financial_Transactions[[#This Row],[customer_id]])&gt;0,"Valid","Invalid")),"")</f>
        <v>Valid</v>
      </c>
      <c r="M140" s="1" t="str">
        <f>IF(Financial_Transactions[[#This Row],[vendor_id]]&lt;&gt;"",IF(COUNTIF(Vendors[vendor_id],Financial_Transactions[[#This Row],[vendor_id]])&gt;0,"Valid","Invalid"),"")</f>
        <v/>
      </c>
    </row>
    <row r="141" spans="1:13" x14ac:dyDescent="0.3">
      <c r="A141" s="1" t="s">
        <v>1766</v>
      </c>
      <c r="B141" s="2">
        <v>44599</v>
      </c>
      <c r="C141">
        <v>-45744.35</v>
      </c>
      <c r="D141" s="1" t="s">
        <v>1478</v>
      </c>
      <c r="E141" s="1" t="s">
        <v>1497</v>
      </c>
      <c r="F141" s="1" t="s">
        <v>13</v>
      </c>
      <c r="G141" s="1" t="s">
        <v>22</v>
      </c>
      <c r="H141" s="1" t="s">
        <v>1479</v>
      </c>
      <c r="I141" s="1" t="s">
        <v>1322</v>
      </c>
      <c r="J141" s="1" t="s">
        <v>1767</v>
      </c>
      <c r="K141" s="1" t="str">
        <f>IF(COUNTIF(Financial_Transactions[transaction_id],Financial_Transactions[[#This Row],[transaction_id]])&gt;1,"Yes","No")</f>
        <v>No</v>
      </c>
      <c r="L141" s="1" t="str">
        <f>IF(Financial_Transactions[[#This Row],[customer_id]]&lt;&gt;"",(IF(COUNTIF(Customers[customer_id],Financial_Transactions[[#This Row],[customer_id]])&gt;0,"Valid","Invalid")),"")</f>
        <v/>
      </c>
      <c r="M141" s="1" t="str">
        <f>IF(Financial_Transactions[[#This Row],[vendor_id]]&lt;&gt;"",IF(COUNTIF(Vendors[vendor_id],Financial_Transactions[[#This Row],[vendor_id]])&gt;0,"Valid","Invalid"),"")</f>
        <v>Valid</v>
      </c>
    </row>
    <row r="142" spans="1:13" x14ac:dyDescent="0.3">
      <c r="A142" s="1" t="s">
        <v>1768</v>
      </c>
      <c r="B142" s="2">
        <v>44705</v>
      </c>
      <c r="C142">
        <v>-42996.07</v>
      </c>
      <c r="D142" s="1" t="s">
        <v>1478</v>
      </c>
      <c r="E142" s="1" t="s">
        <v>1510</v>
      </c>
      <c r="F142" s="1" t="s">
        <v>13</v>
      </c>
      <c r="G142" s="1" t="s">
        <v>25</v>
      </c>
      <c r="H142" s="1" t="s">
        <v>1479</v>
      </c>
      <c r="I142" s="1" t="s">
        <v>1364</v>
      </c>
      <c r="J142" s="1" t="s">
        <v>1769</v>
      </c>
      <c r="K142" s="1" t="str">
        <f>IF(COUNTIF(Financial_Transactions[transaction_id],Financial_Transactions[[#This Row],[transaction_id]])&gt;1,"Yes","No")</f>
        <v>No</v>
      </c>
      <c r="L142" s="1" t="str">
        <f>IF(Financial_Transactions[[#This Row],[customer_id]]&lt;&gt;"",(IF(COUNTIF(Customers[customer_id],Financial_Transactions[[#This Row],[customer_id]])&gt;0,"Valid","Invalid")),"")</f>
        <v/>
      </c>
      <c r="M142" s="1" t="str">
        <f>IF(Financial_Transactions[[#This Row],[vendor_id]]&lt;&gt;"",IF(COUNTIF(Vendors[vendor_id],Financial_Transactions[[#This Row],[vendor_id]])&gt;0,"Valid","Invalid"),"")</f>
        <v>Valid</v>
      </c>
    </row>
    <row r="143" spans="1:13" x14ac:dyDescent="0.3">
      <c r="A143" s="1" t="s">
        <v>1770</v>
      </c>
      <c r="B143" s="2">
        <v>45085</v>
      </c>
      <c r="C143">
        <v>191662.07999999999</v>
      </c>
      <c r="D143" s="1" t="s">
        <v>1484</v>
      </c>
      <c r="E143" s="1" t="s">
        <v>1488</v>
      </c>
      <c r="F143" s="1" t="s">
        <v>8</v>
      </c>
      <c r="G143" s="1" t="s">
        <v>9</v>
      </c>
      <c r="H143" s="1" t="s">
        <v>612</v>
      </c>
      <c r="I143" s="1" t="s">
        <v>1479</v>
      </c>
      <c r="J143" s="1" t="s">
        <v>1771</v>
      </c>
      <c r="K143" s="1" t="str">
        <f>IF(COUNTIF(Financial_Transactions[transaction_id],Financial_Transactions[[#This Row],[transaction_id]])&gt;1,"Yes","No")</f>
        <v>No</v>
      </c>
      <c r="L143" s="1" t="str">
        <f>IF(Financial_Transactions[[#This Row],[customer_id]]&lt;&gt;"",(IF(COUNTIF(Customers[customer_id],Financial_Transactions[[#This Row],[customer_id]])&gt;0,"Valid","Invalid")),"")</f>
        <v>Valid</v>
      </c>
      <c r="M143" s="1" t="str">
        <f>IF(Financial_Transactions[[#This Row],[vendor_id]]&lt;&gt;"",IF(COUNTIF(Vendors[vendor_id],Financial_Transactions[[#This Row],[vendor_id]])&gt;0,"Valid","Invalid"),"")</f>
        <v/>
      </c>
    </row>
    <row r="144" spans="1:13" x14ac:dyDescent="0.3">
      <c r="A144" s="1" t="s">
        <v>1772</v>
      </c>
      <c r="B144" s="2">
        <v>44941</v>
      </c>
      <c r="C144">
        <v>237604.97</v>
      </c>
      <c r="D144" s="1" t="s">
        <v>1484</v>
      </c>
      <c r="E144" s="1" t="s">
        <v>1485</v>
      </c>
      <c r="F144" s="1" t="s">
        <v>8</v>
      </c>
      <c r="G144" s="1" t="s">
        <v>22</v>
      </c>
      <c r="H144" s="1" t="s">
        <v>498</v>
      </c>
      <c r="I144" s="1" t="s">
        <v>1479</v>
      </c>
      <c r="J144" s="1" t="s">
        <v>1773</v>
      </c>
      <c r="K144" s="1" t="str">
        <f>IF(COUNTIF(Financial_Transactions[transaction_id],Financial_Transactions[[#This Row],[transaction_id]])&gt;1,"Yes","No")</f>
        <v>No</v>
      </c>
      <c r="L144" s="1" t="str">
        <f>IF(Financial_Transactions[[#This Row],[customer_id]]&lt;&gt;"",(IF(COUNTIF(Customers[customer_id],Financial_Transactions[[#This Row],[customer_id]])&gt;0,"Valid","Invalid")),"")</f>
        <v>Valid</v>
      </c>
      <c r="M144" s="1" t="str">
        <f>IF(Financial_Transactions[[#This Row],[vendor_id]]&lt;&gt;"",IF(COUNTIF(Vendors[vendor_id],Financial_Transactions[[#This Row],[vendor_id]])&gt;0,"Valid","Invalid"),"")</f>
        <v/>
      </c>
    </row>
    <row r="145" spans="1:13" x14ac:dyDescent="0.3">
      <c r="A145" s="1" t="s">
        <v>1774</v>
      </c>
      <c r="B145" s="2">
        <v>44648</v>
      </c>
      <c r="C145">
        <v>159016.85999999999</v>
      </c>
      <c r="D145" s="1" t="s">
        <v>1484</v>
      </c>
      <c r="E145" s="1" t="s">
        <v>1488</v>
      </c>
      <c r="F145" s="1" t="s">
        <v>8</v>
      </c>
      <c r="G145" s="1" t="s">
        <v>25</v>
      </c>
      <c r="H145" s="1" t="s">
        <v>74</v>
      </c>
      <c r="I145" s="1" t="s">
        <v>1479</v>
      </c>
      <c r="J145" s="1" t="s">
        <v>1775</v>
      </c>
      <c r="K145" s="1" t="str">
        <f>IF(COUNTIF(Financial_Transactions[transaction_id],Financial_Transactions[[#This Row],[transaction_id]])&gt;1,"Yes","No")</f>
        <v>No</v>
      </c>
      <c r="L145" s="1" t="str">
        <f>IF(Financial_Transactions[[#This Row],[customer_id]]&lt;&gt;"",(IF(COUNTIF(Customers[customer_id],Financial_Transactions[[#This Row],[customer_id]])&gt;0,"Valid","Invalid")),"")</f>
        <v>Valid</v>
      </c>
      <c r="M145" s="1" t="str">
        <f>IF(Financial_Transactions[[#This Row],[vendor_id]]&lt;&gt;"",IF(COUNTIF(Vendors[vendor_id],Financial_Transactions[[#This Row],[vendor_id]])&gt;0,"Valid","Invalid"),"")</f>
        <v/>
      </c>
    </row>
    <row r="146" spans="1:13" x14ac:dyDescent="0.3">
      <c r="A146" s="1" t="s">
        <v>1776</v>
      </c>
      <c r="B146" s="2">
        <v>44730</v>
      </c>
      <c r="C146">
        <v>-44833.33</v>
      </c>
      <c r="D146" s="1" t="s">
        <v>1478</v>
      </c>
      <c r="E146" s="1" t="s">
        <v>1510</v>
      </c>
      <c r="F146" s="1" t="s">
        <v>8</v>
      </c>
      <c r="G146" s="1" t="s">
        <v>9</v>
      </c>
      <c r="H146" s="1" t="s">
        <v>1479</v>
      </c>
      <c r="I146" s="1" t="s">
        <v>1358</v>
      </c>
      <c r="J146" s="1" t="s">
        <v>1777</v>
      </c>
      <c r="K146" s="1" t="str">
        <f>IF(COUNTIF(Financial_Transactions[transaction_id],Financial_Transactions[[#This Row],[transaction_id]])&gt;1,"Yes","No")</f>
        <v>No</v>
      </c>
      <c r="L146" s="1" t="str">
        <f>IF(Financial_Transactions[[#This Row],[customer_id]]&lt;&gt;"",(IF(COUNTIF(Customers[customer_id],Financial_Transactions[[#This Row],[customer_id]])&gt;0,"Valid","Invalid")),"")</f>
        <v/>
      </c>
      <c r="M146" s="1" t="str">
        <f>IF(Financial_Transactions[[#This Row],[vendor_id]]&lt;&gt;"",IF(COUNTIF(Vendors[vendor_id],Financial_Transactions[[#This Row],[vendor_id]])&gt;0,"Valid","Invalid"),"")</f>
        <v>Valid</v>
      </c>
    </row>
    <row r="147" spans="1:13" x14ac:dyDescent="0.3">
      <c r="A147" s="1" t="s">
        <v>1778</v>
      </c>
      <c r="B147" s="2">
        <v>44763</v>
      </c>
      <c r="C147">
        <v>18384.759999999998</v>
      </c>
      <c r="D147" s="1" t="s">
        <v>1588</v>
      </c>
      <c r="E147" s="1" t="s">
        <v>1588</v>
      </c>
      <c r="F147" s="1" t="s">
        <v>19</v>
      </c>
      <c r="G147" s="1" t="s">
        <v>25</v>
      </c>
      <c r="H147" s="1" t="s">
        <v>1479</v>
      </c>
      <c r="I147" s="1" t="s">
        <v>1479</v>
      </c>
      <c r="J147" s="1" t="s">
        <v>1779</v>
      </c>
      <c r="K147" s="1" t="str">
        <f>IF(COUNTIF(Financial_Transactions[transaction_id],Financial_Transactions[[#This Row],[transaction_id]])&gt;1,"Yes","No")</f>
        <v>No</v>
      </c>
      <c r="L147" s="1" t="str">
        <f>IF(Financial_Transactions[[#This Row],[customer_id]]&lt;&gt;"",(IF(COUNTIF(Customers[customer_id],Financial_Transactions[[#This Row],[customer_id]])&gt;0,"Valid","Invalid")),"")</f>
        <v/>
      </c>
      <c r="M147" s="1" t="str">
        <f>IF(Financial_Transactions[[#This Row],[vendor_id]]&lt;&gt;"",IF(COUNTIF(Vendors[vendor_id],Financial_Transactions[[#This Row],[vendor_id]])&gt;0,"Valid","Invalid"),"")</f>
        <v/>
      </c>
    </row>
    <row r="148" spans="1:13" x14ac:dyDescent="0.3">
      <c r="A148" s="1" t="s">
        <v>1780</v>
      </c>
      <c r="B148" s="2">
        <v>44898</v>
      </c>
      <c r="C148">
        <v>198337.92000000001</v>
      </c>
      <c r="D148" s="1" t="s">
        <v>1484</v>
      </c>
      <c r="E148" s="1" t="s">
        <v>1488</v>
      </c>
      <c r="F148" s="1" t="s">
        <v>8</v>
      </c>
      <c r="G148" s="1" t="s">
        <v>9</v>
      </c>
      <c r="H148" s="1" t="s">
        <v>502</v>
      </c>
      <c r="I148" s="1" t="s">
        <v>1479</v>
      </c>
      <c r="J148" s="1" t="s">
        <v>1781</v>
      </c>
      <c r="K148" s="1" t="str">
        <f>IF(COUNTIF(Financial_Transactions[transaction_id],Financial_Transactions[[#This Row],[transaction_id]])&gt;1,"Yes","No")</f>
        <v>No</v>
      </c>
      <c r="L148" s="1" t="str">
        <f>IF(Financial_Transactions[[#This Row],[customer_id]]&lt;&gt;"",(IF(COUNTIF(Customers[customer_id],Financial_Transactions[[#This Row],[customer_id]])&gt;0,"Valid","Invalid")),"")</f>
        <v>Valid</v>
      </c>
      <c r="M148" s="1" t="str">
        <f>IF(Financial_Transactions[[#This Row],[vendor_id]]&lt;&gt;"",IF(COUNTIF(Vendors[vendor_id],Financial_Transactions[[#This Row],[vendor_id]])&gt;0,"Valid","Invalid"),"")</f>
        <v/>
      </c>
    </row>
    <row r="149" spans="1:13" x14ac:dyDescent="0.3">
      <c r="A149" s="1" t="s">
        <v>1782</v>
      </c>
      <c r="B149" s="2">
        <v>45248</v>
      </c>
      <c r="C149">
        <v>99439.12</v>
      </c>
      <c r="D149" s="1" t="s">
        <v>1484</v>
      </c>
      <c r="E149" s="1" t="s">
        <v>1488</v>
      </c>
      <c r="F149" s="1" t="s">
        <v>19</v>
      </c>
      <c r="G149" s="1" t="s">
        <v>9</v>
      </c>
      <c r="H149" s="1" t="s">
        <v>608</v>
      </c>
      <c r="I149" s="1" t="s">
        <v>1479</v>
      </c>
      <c r="J149" s="1" t="s">
        <v>1783</v>
      </c>
      <c r="K149" s="1" t="str">
        <f>IF(COUNTIF(Financial_Transactions[transaction_id],Financial_Transactions[[#This Row],[transaction_id]])&gt;1,"Yes","No")</f>
        <v>No</v>
      </c>
      <c r="L149" s="1" t="str">
        <f>IF(Financial_Transactions[[#This Row],[customer_id]]&lt;&gt;"",(IF(COUNTIF(Customers[customer_id],Financial_Transactions[[#This Row],[customer_id]])&gt;0,"Valid","Invalid")),"")</f>
        <v>Valid</v>
      </c>
      <c r="M149" s="1" t="str">
        <f>IF(Financial_Transactions[[#This Row],[vendor_id]]&lt;&gt;"",IF(COUNTIF(Vendors[vendor_id],Financial_Transactions[[#This Row],[vendor_id]])&gt;0,"Valid","Invalid"),"")</f>
        <v/>
      </c>
    </row>
    <row r="150" spans="1:13" x14ac:dyDescent="0.3">
      <c r="A150" s="1" t="s">
        <v>1784</v>
      </c>
      <c r="B150" s="2">
        <v>44616</v>
      </c>
      <c r="C150">
        <v>-51832.07</v>
      </c>
      <c r="D150" s="1" t="s">
        <v>1478</v>
      </c>
      <c r="E150" s="1" t="s">
        <v>1250</v>
      </c>
      <c r="F150" s="1" t="s">
        <v>19</v>
      </c>
      <c r="G150" s="1" t="s">
        <v>22</v>
      </c>
      <c r="H150" s="1" t="s">
        <v>1479</v>
      </c>
      <c r="I150" s="1" t="s">
        <v>1392</v>
      </c>
      <c r="J150" s="1" t="s">
        <v>1785</v>
      </c>
      <c r="K150" s="1" t="str">
        <f>IF(COUNTIF(Financial_Transactions[transaction_id],Financial_Transactions[[#This Row],[transaction_id]])&gt;1,"Yes","No")</f>
        <v>No</v>
      </c>
      <c r="L150" s="1" t="str">
        <f>IF(Financial_Transactions[[#This Row],[customer_id]]&lt;&gt;"",(IF(COUNTIF(Customers[customer_id],Financial_Transactions[[#This Row],[customer_id]])&gt;0,"Valid","Invalid")),"")</f>
        <v/>
      </c>
      <c r="M150" s="1" t="str">
        <f>IF(Financial_Transactions[[#This Row],[vendor_id]]&lt;&gt;"",IF(COUNTIF(Vendors[vendor_id],Financial_Transactions[[#This Row],[vendor_id]])&gt;0,"Valid","Invalid"),"")</f>
        <v>Valid</v>
      </c>
    </row>
    <row r="151" spans="1:13" x14ac:dyDescent="0.3">
      <c r="A151" s="1" t="s">
        <v>1786</v>
      </c>
      <c r="B151" s="2">
        <v>45279</v>
      </c>
      <c r="C151">
        <v>-2000</v>
      </c>
      <c r="D151" s="1" t="s">
        <v>1478</v>
      </c>
      <c r="E151" s="1" t="s">
        <v>1497</v>
      </c>
      <c r="F151" s="1" t="s">
        <v>8</v>
      </c>
      <c r="G151" s="1" t="s">
        <v>25</v>
      </c>
      <c r="H151" s="1" t="s">
        <v>1479</v>
      </c>
      <c r="I151" s="1" t="s">
        <v>1297</v>
      </c>
      <c r="J151" s="1" t="s">
        <v>1787</v>
      </c>
      <c r="K151" s="1" t="str">
        <f>IF(COUNTIF(Financial_Transactions[transaction_id],Financial_Transactions[[#This Row],[transaction_id]])&gt;1,"Yes","No")</f>
        <v>No</v>
      </c>
      <c r="L151" s="1" t="str">
        <f>IF(Financial_Transactions[[#This Row],[customer_id]]&lt;&gt;"",(IF(COUNTIF(Customers[customer_id],Financial_Transactions[[#This Row],[customer_id]])&gt;0,"Valid","Invalid")),"")</f>
        <v/>
      </c>
      <c r="M151" s="1" t="str">
        <f>IF(Financial_Transactions[[#This Row],[vendor_id]]&lt;&gt;"",IF(COUNTIF(Vendors[vendor_id],Financial_Transactions[[#This Row],[vendor_id]])&gt;0,"Valid","Invalid"),"")</f>
        <v>Valid</v>
      </c>
    </row>
    <row r="152" spans="1:13" x14ac:dyDescent="0.3">
      <c r="A152" s="1" t="s">
        <v>1788</v>
      </c>
      <c r="B152" s="2">
        <v>45200</v>
      </c>
      <c r="C152">
        <v>-49703.8</v>
      </c>
      <c r="D152" s="1" t="s">
        <v>1478</v>
      </c>
      <c r="E152" s="1" t="s">
        <v>1510</v>
      </c>
      <c r="F152" s="1" t="s">
        <v>19</v>
      </c>
      <c r="G152" s="1" t="s">
        <v>9</v>
      </c>
      <c r="H152" s="1" t="s">
        <v>1479</v>
      </c>
      <c r="I152" s="1" t="s">
        <v>1350</v>
      </c>
      <c r="J152" s="1" t="s">
        <v>1789</v>
      </c>
      <c r="K152" s="1" t="str">
        <f>IF(COUNTIF(Financial_Transactions[transaction_id],Financial_Transactions[[#This Row],[transaction_id]])&gt;1,"Yes","No")</f>
        <v>No</v>
      </c>
      <c r="L152" s="1" t="str">
        <f>IF(Financial_Transactions[[#This Row],[customer_id]]&lt;&gt;"",(IF(COUNTIF(Customers[customer_id],Financial_Transactions[[#This Row],[customer_id]])&gt;0,"Valid","Invalid")),"")</f>
        <v/>
      </c>
      <c r="M152" s="1" t="str">
        <f>IF(Financial_Transactions[[#This Row],[vendor_id]]&lt;&gt;"",IF(COUNTIF(Vendors[vendor_id],Financial_Transactions[[#This Row],[vendor_id]])&gt;0,"Valid","Invalid"),"")</f>
        <v>Valid</v>
      </c>
    </row>
    <row r="153" spans="1:13" x14ac:dyDescent="0.3">
      <c r="A153" s="1" t="s">
        <v>1790</v>
      </c>
      <c r="B153" s="2">
        <v>45227</v>
      </c>
      <c r="C153">
        <v>134505.5</v>
      </c>
      <c r="D153" s="1" t="s">
        <v>1484</v>
      </c>
      <c r="E153" s="1" t="s">
        <v>1488</v>
      </c>
      <c r="F153" s="1" t="s">
        <v>19</v>
      </c>
      <c r="G153" s="1" t="s">
        <v>22</v>
      </c>
      <c r="H153" s="1" t="s">
        <v>66</v>
      </c>
      <c r="I153" s="1" t="s">
        <v>1479</v>
      </c>
      <c r="J153" s="1" t="s">
        <v>1791</v>
      </c>
      <c r="K153" s="1" t="str">
        <f>IF(COUNTIF(Financial_Transactions[transaction_id],Financial_Transactions[[#This Row],[transaction_id]])&gt;1,"Yes","No")</f>
        <v>No</v>
      </c>
      <c r="L153" s="1" t="str">
        <f>IF(Financial_Transactions[[#This Row],[customer_id]]&lt;&gt;"",(IF(COUNTIF(Customers[customer_id],Financial_Transactions[[#This Row],[customer_id]])&gt;0,"Valid","Invalid")),"")</f>
        <v>Valid</v>
      </c>
      <c r="M153" s="1" t="str">
        <f>IF(Financial_Transactions[[#This Row],[vendor_id]]&lt;&gt;"",IF(COUNTIF(Vendors[vendor_id],Financial_Transactions[[#This Row],[vendor_id]])&gt;0,"Valid","Invalid"),"")</f>
        <v/>
      </c>
    </row>
    <row r="154" spans="1:13" x14ac:dyDescent="0.3">
      <c r="A154" s="1" t="s">
        <v>1792</v>
      </c>
      <c r="B154" s="2">
        <v>45021</v>
      </c>
      <c r="C154">
        <v>119708.58</v>
      </c>
      <c r="D154" s="1" t="s">
        <v>1484</v>
      </c>
      <c r="E154" s="1" t="s">
        <v>1485</v>
      </c>
      <c r="F154" s="1" t="s">
        <v>8</v>
      </c>
      <c r="G154" s="1" t="s">
        <v>25</v>
      </c>
      <c r="H154" s="1" t="s">
        <v>450</v>
      </c>
      <c r="I154" s="1" t="s">
        <v>1479</v>
      </c>
      <c r="J154" s="1" t="s">
        <v>1793</v>
      </c>
      <c r="K154" s="1" t="str">
        <f>IF(COUNTIF(Financial_Transactions[transaction_id],Financial_Transactions[[#This Row],[transaction_id]])&gt;1,"Yes","No")</f>
        <v>No</v>
      </c>
      <c r="L154" s="1" t="str">
        <f>IF(Financial_Transactions[[#This Row],[customer_id]]&lt;&gt;"",(IF(COUNTIF(Customers[customer_id],Financial_Transactions[[#This Row],[customer_id]])&gt;0,"Valid","Invalid")),"")</f>
        <v>Valid</v>
      </c>
      <c r="M154" s="1" t="str">
        <f>IF(Financial_Transactions[[#This Row],[vendor_id]]&lt;&gt;"",IF(COUNTIF(Vendors[vendor_id],Financial_Transactions[[#This Row],[vendor_id]])&gt;0,"Valid","Invalid"),"")</f>
        <v/>
      </c>
    </row>
    <row r="155" spans="1:13" x14ac:dyDescent="0.3">
      <c r="A155" s="1" t="s">
        <v>1794</v>
      </c>
      <c r="B155" s="2">
        <v>44941</v>
      </c>
      <c r="C155">
        <v>201278.82</v>
      </c>
      <c r="D155" s="1" t="s">
        <v>1484</v>
      </c>
      <c r="E155" s="1" t="s">
        <v>1488</v>
      </c>
      <c r="F155" s="1" t="s">
        <v>13</v>
      </c>
      <c r="G155" s="1" t="s">
        <v>9</v>
      </c>
      <c r="H155" s="1" t="s">
        <v>552</v>
      </c>
      <c r="I155" s="1" t="s">
        <v>1479</v>
      </c>
      <c r="J155" s="1" t="s">
        <v>1795</v>
      </c>
      <c r="K155" s="1" t="str">
        <f>IF(COUNTIF(Financial_Transactions[transaction_id],Financial_Transactions[[#This Row],[transaction_id]])&gt;1,"Yes","No")</f>
        <v>No</v>
      </c>
      <c r="L155" s="1" t="str">
        <f>IF(Financial_Transactions[[#This Row],[customer_id]]&lt;&gt;"",(IF(COUNTIF(Customers[customer_id],Financial_Transactions[[#This Row],[customer_id]])&gt;0,"Valid","Invalid")),"")</f>
        <v>Valid</v>
      </c>
      <c r="M155" s="1" t="str">
        <f>IF(Financial_Transactions[[#This Row],[vendor_id]]&lt;&gt;"",IF(COUNTIF(Vendors[vendor_id],Financial_Transactions[[#This Row],[vendor_id]])&gt;0,"Valid","Invalid"),"")</f>
        <v/>
      </c>
    </row>
    <row r="156" spans="1:13" x14ac:dyDescent="0.3">
      <c r="A156" s="1" t="s">
        <v>1796</v>
      </c>
      <c r="B156" s="2">
        <v>44848</v>
      </c>
      <c r="C156">
        <v>149370.98000000001</v>
      </c>
      <c r="D156" s="1" t="s">
        <v>1484</v>
      </c>
      <c r="E156" s="1" t="s">
        <v>1500</v>
      </c>
      <c r="F156" s="1" t="s">
        <v>13</v>
      </c>
      <c r="G156" s="1" t="s">
        <v>25</v>
      </c>
      <c r="H156" s="1" t="s">
        <v>466</v>
      </c>
      <c r="I156" s="1" t="s">
        <v>1479</v>
      </c>
      <c r="J156" s="1" t="s">
        <v>1797</v>
      </c>
      <c r="K156" s="1" t="str">
        <f>IF(COUNTIF(Financial_Transactions[transaction_id],Financial_Transactions[[#This Row],[transaction_id]])&gt;1,"Yes","No")</f>
        <v>No</v>
      </c>
      <c r="L156" s="1" t="str">
        <f>IF(Financial_Transactions[[#This Row],[customer_id]]&lt;&gt;"",(IF(COUNTIF(Customers[customer_id],Financial_Transactions[[#This Row],[customer_id]])&gt;0,"Valid","Invalid")),"")</f>
        <v>Valid</v>
      </c>
      <c r="M156" s="1" t="str">
        <f>IF(Financial_Transactions[[#This Row],[vendor_id]]&lt;&gt;"",IF(COUNTIF(Vendors[vendor_id],Financial_Transactions[[#This Row],[vendor_id]])&gt;0,"Valid","Invalid"),"")</f>
        <v/>
      </c>
    </row>
    <row r="157" spans="1:13" x14ac:dyDescent="0.3">
      <c r="A157" s="1" t="s">
        <v>1798</v>
      </c>
      <c r="B157" s="2">
        <v>44902</v>
      </c>
      <c r="C157">
        <v>-38870.42</v>
      </c>
      <c r="D157" s="1" t="s">
        <v>1478</v>
      </c>
      <c r="E157" s="1" t="s">
        <v>1225</v>
      </c>
      <c r="F157" s="1" t="s">
        <v>8</v>
      </c>
      <c r="G157" s="1" t="s">
        <v>14</v>
      </c>
      <c r="H157" s="1" t="s">
        <v>1479</v>
      </c>
      <c r="I157" s="1" t="s">
        <v>1452</v>
      </c>
      <c r="J157" s="1" t="s">
        <v>1799</v>
      </c>
      <c r="K157" s="1" t="str">
        <f>IF(COUNTIF(Financial_Transactions[transaction_id],Financial_Transactions[[#This Row],[transaction_id]])&gt;1,"Yes","No")</f>
        <v>No</v>
      </c>
      <c r="L157" s="1" t="str">
        <f>IF(Financial_Transactions[[#This Row],[customer_id]]&lt;&gt;"",(IF(COUNTIF(Customers[customer_id],Financial_Transactions[[#This Row],[customer_id]])&gt;0,"Valid","Invalid")),"")</f>
        <v/>
      </c>
      <c r="M157" s="1" t="str">
        <f>IF(Financial_Transactions[[#This Row],[vendor_id]]&lt;&gt;"",IF(COUNTIF(Vendors[vendor_id],Financial_Transactions[[#This Row],[vendor_id]])&gt;0,"Valid","Invalid"),"")</f>
        <v>Valid</v>
      </c>
    </row>
    <row r="158" spans="1:13" x14ac:dyDescent="0.3">
      <c r="A158" s="1" t="s">
        <v>1800</v>
      </c>
      <c r="B158" s="2">
        <v>44813</v>
      </c>
      <c r="C158">
        <v>12200.16</v>
      </c>
      <c r="D158" s="1" t="s">
        <v>1505</v>
      </c>
      <c r="E158" s="1" t="s">
        <v>1505</v>
      </c>
      <c r="F158" s="1" t="s">
        <v>13</v>
      </c>
      <c r="G158" s="1" t="s">
        <v>14</v>
      </c>
      <c r="H158" s="1" t="s">
        <v>1479</v>
      </c>
      <c r="I158" s="1" t="s">
        <v>1479</v>
      </c>
      <c r="J158" s="1" t="s">
        <v>1801</v>
      </c>
      <c r="K158" s="1" t="str">
        <f>IF(COUNTIF(Financial_Transactions[transaction_id],Financial_Transactions[[#This Row],[transaction_id]])&gt;1,"Yes","No")</f>
        <v>No</v>
      </c>
      <c r="L158" s="1" t="str">
        <f>IF(Financial_Transactions[[#This Row],[customer_id]]&lt;&gt;"",(IF(COUNTIF(Customers[customer_id],Financial_Transactions[[#This Row],[customer_id]])&gt;0,"Valid","Invalid")),"")</f>
        <v/>
      </c>
      <c r="M158" s="1" t="str">
        <f>IF(Financial_Transactions[[#This Row],[vendor_id]]&lt;&gt;"",IF(COUNTIF(Vendors[vendor_id],Financial_Transactions[[#This Row],[vendor_id]])&gt;0,"Valid","Invalid"),"")</f>
        <v/>
      </c>
    </row>
    <row r="159" spans="1:13" x14ac:dyDescent="0.3">
      <c r="A159" s="1" t="s">
        <v>1802</v>
      </c>
      <c r="B159" s="2">
        <v>44598</v>
      </c>
      <c r="C159">
        <v>-2000</v>
      </c>
      <c r="D159" s="1" t="s">
        <v>1478</v>
      </c>
      <c r="E159" s="1" t="s">
        <v>1225</v>
      </c>
      <c r="F159" s="1" t="s">
        <v>13</v>
      </c>
      <c r="G159" s="1" t="s">
        <v>22</v>
      </c>
      <c r="H159" s="1" t="s">
        <v>1479</v>
      </c>
      <c r="I159" s="1" t="s">
        <v>1238</v>
      </c>
      <c r="J159" s="1" t="s">
        <v>1803</v>
      </c>
      <c r="K159" s="1" t="str">
        <f>IF(COUNTIF(Financial_Transactions[transaction_id],Financial_Transactions[[#This Row],[transaction_id]])&gt;1,"Yes","No")</f>
        <v>No</v>
      </c>
      <c r="L159" s="1" t="str">
        <f>IF(Financial_Transactions[[#This Row],[customer_id]]&lt;&gt;"",(IF(COUNTIF(Customers[customer_id],Financial_Transactions[[#This Row],[customer_id]])&gt;0,"Valid","Invalid")),"")</f>
        <v/>
      </c>
      <c r="M159" s="1" t="str">
        <f>IF(Financial_Transactions[[#This Row],[vendor_id]]&lt;&gt;"",IF(COUNTIF(Vendors[vendor_id],Financial_Transactions[[#This Row],[vendor_id]])&gt;0,"Valid","Invalid"),"")</f>
        <v>Valid</v>
      </c>
    </row>
    <row r="160" spans="1:13" x14ac:dyDescent="0.3">
      <c r="A160" s="1" t="s">
        <v>1804</v>
      </c>
      <c r="B160" s="2">
        <v>44719</v>
      </c>
      <c r="C160">
        <v>-69861.91</v>
      </c>
      <c r="D160" s="1" t="s">
        <v>1478</v>
      </c>
      <c r="E160" s="1" t="s">
        <v>1535</v>
      </c>
      <c r="F160" s="1" t="s">
        <v>19</v>
      </c>
      <c r="G160" s="1" t="s">
        <v>14</v>
      </c>
      <c r="H160" s="1" t="s">
        <v>1479</v>
      </c>
      <c r="I160" s="1" t="s">
        <v>1447</v>
      </c>
      <c r="J160" s="1" t="s">
        <v>1805</v>
      </c>
      <c r="K160" s="1" t="str">
        <f>IF(COUNTIF(Financial_Transactions[transaction_id],Financial_Transactions[[#This Row],[transaction_id]])&gt;1,"Yes","No")</f>
        <v>No</v>
      </c>
      <c r="L160" s="1" t="str">
        <f>IF(Financial_Transactions[[#This Row],[customer_id]]&lt;&gt;"",(IF(COUNTIF(Customers[customer_id],Financial_Transactions[[#This Row],[customer_id]])&gt;0,"Valid","Invalid")),"")</f>
        <v/>
      </c>
      <c r="M160" s="1" t="str">
        <f>IF(Financial_Transactions[[#This Row],[vendor_id]]&lt;&gt;"",IF(COUNTIF(Vendors[vendor_id],Financial_Transactions[[#This Row],[vendor_id]])&gt;0,"Valid","Invalid"),"")</f>
        <v>Valid</v>
      </c>
    </row>
    <row r="161" spans="1:13" x14ac:dyDescent="0.3">
      <c r="A161" s="1" t="s">
        <v>1806</v>
      </c>
      <c r="B161" s="2">
        <v>44836</v>
      </c>
      <c r="C161">
        <v>-55950.48</v>
      </c>
      <c r="D161" s="1" t="s">
        <v>1478</v>
      </c>
      <c r="E161" s="1" t="s">
        <v>1510</v>
      </c>
      <c r="F161" s="1" t="s">
        <v>19</v>
      </c>
      <c r="G161" s="1" t="s">
        <v>25</v>
      </c>
      <c r="H161" s="1" t="s">
        <v>1479</v>
      </c>
      <c r="I161" s="1" t="s">
        <v>1452</v>
      </c>
      <c r="J161" s="1" t="s">
        <v>1807</v>
      </c>
      <c r="K161" s="1" t="str">
        <f>IF(COUNTIF(Financial_Transactions[transaction_id],Financial_Transactions[[#This Row],[transaction_id]])&gt;1,"Yes","No")</f>
        <v>No</v>
      </c>
      <c r="L161" s="1" t="str">
        <f>IF(Financial_Transactions[[#This Row],[customer_id]]&lt;&gt;"",(IF(COUNTIF(Customers[customer_id],Financial_Transactions[[#This Row],[customer_id]])&gt;0,"Valid","Invalid")),"")</f>
        <v/>
      </c>
      <c r="M161" s="1" t="str">
        <f>IF(Financial_Transactions[[#This Row],[vendor_id]]&lt;&gt;"",IF(COUNTIF(Vendors[vendor_id],Financial_Transactions[[#This Row],[vendor_id]])&gt;0,"Valid","Invalid"),"")</f>
        <v>Valid</v>
      </c>
    </row>
    <row r="162" spans="1:13" x14ac:dyDescent="0.3">
      <c r="A162" s="1" t="s">
        <v>1808</v>
      </c>
      <c r="B162" s="2">
        <v>44893</v>
      </c>
      <c r="C162">
        <v>208463.24</v>
      </c>
      <c r="D162" s="1" t="s">
        <v>1484</v>
      </c>
      <c r="E162" s="1" t="s">
        <v>1485</v>
      </c>
      <c r="F162" s="1" t="s">
        <v>19</v>
      </c>
      <c r="G162" s="1" t="s">
        <v>22</v>
      </c>
      <c r="H162" s="1" t="s">
        <v>452</v>
      </c>
      <c r="I162" s="1" t="s">
        <v>1479</v>
      </c>
      <c r="J162" s="1" t="s">
        <v>1809</v>
      </c>
      <c r="K162" s="1" t="str">
        <f>IF(COUNTIF(Financial_Transactions[transaction_id],Financial_Transactions[[#This Row],[transaction_id]])&gt;1,"Yes","No")</f>
        <v>No</v>
      </c>
      <c r="L162" s="1" t="str">
        <f>IF(Financial_Transactions[[#This Row],[customer_id]]&lt;&gt;"",(IF(COUNTIF(Customers[customer_id],Financial_Transactions[[#This Row],[customer_id]])&gt;0,"Valid","Invalid")),"")</f>
        <v>Valid</v>
      </c>
      <c r="M162" s="1" t="str">
        <f>IF(Financial_Transactions[[#This Row],[vendor_id]]&lt;&gt;"",IF(COUNTIF(Vendors[vendor_id],Financial_Transactions[[#This Row],[vendor_id]])&gt;0,"Valid","Invalid"),"")</f>
        <v/>
      </c>
    </row>
    <row r="163" spans="1:13" x14ac:dyDescent="0.3">
      <c r="A163" s="1" t="s">
        <v>1810</v>
      </c>
      <c r="B163" s="2">
        <v>44848</v>
      </c>
      <c r="C163">
        <v>128155.49</v>
      </c>
      <c r="D163" s="1" t="s">
        <v>1484</v>
      </c>
      <c r="E163" s="1" t="s">
        <v>1500</v>
      </c>
      <c r="F163" s="1" t="s">
        <v>8</v>
      </c>
      <c r="G163" s="1" t="s">
        <v>9</v>
      </c>
      <c r="H163" s="1" t="s">
        <v>658</v>
      </c>
      <c r="I163" s="1" t="s">
        <v>1479</v>
      </c>
      <c r="J163" s="1" t="s">
        <v>1811</v>
      </c>
      <c r="K163" s="1" t="str">
        <f>IF(COUNTIF(Financial_Transactions[transaction_id],Financial_Transactions[[#This Row],[transaction_id]])&gt;1,"Yes","No")</f>
        <v>No</v>
      </c>
      <c r="L163" s="1" t="str">
        <f>IF(Financial_Transactions[[#This Row],[customer_id]]&lt;&gt;"",(IF(COUNTIF(Customers[customer_id],Financial_Transactions[[#This Row],[customer_id]])&gt;0,"Valid","Invalid")),"")</f>
        <v>Valid</v>
      </c>
      <c r="M163" s="1" t="str">
        <f>IF(Financial_Transactions[[#This Row],[vendor_id]]&lt;&gt;"",IF(COUNTIF(Vendors[vendor_id],Financial_Transactions[[#This Row],[vendor_id]])&gt;0,"Valid","Invalid"),"")</f>
        <v/>
      </c>
    </row>
    <row r="164" spans="1:13" x14ac:dyDescent="0.3">
      <c r="A164" s="1" t="s">
        <v>1812</v>
      </c>
      <c r="B164" s="2">
        <v>44767</v>
      </c>
      <c r="C164">
        <v>187122.76</v>
      </c>
      <c r="D164" s="1" t="s">
        <v>1484</v>
      </c>
      <c r="E164" s="1" t="s">
        <v>1485</v>
      </c>
      <c r="F164" s="1" t="s">
        <v>19</v>
      </c>
      <c r="G164" s="1" t="s">
        <v>25</v>
      </c>
      <c r="H164" s="1" t="s">
        <v>260</v>
      </c>
      <c r="I164" s="1" t="s">
        <v>1479</v>
      </c>
      <c r="J164" s="1" t="s">
        <v>1813</v>
      </c>
      <c r="K164" s="1" t="str">
        <f>IF(COUNTIF(Financial_Transactions[transaction_id],Financial_Transactions[[#This Row],[transaction_id]])&gt;1,"Yes","No")</f>
        <v>No</v>
      </c>
      <c r="L164" s="1" t="str">
        <f>IF(Financial_Transactions[[#This Row],[customer_id]]&lt;&gt;"",(IF(COUNTIF(Customers[customer_id],Financial_Transactions[[#This Row],[customer_id]])&gt;0,"Valid","Invalid")),"")</f>
        <v>Valid</v>
      </c>
      <c r="M164" s="1" t="str">
        <f>IF(Financial_Transactions[[#This Row],[vendor_id]]&lt;&gt;"",IF(COUNTIF(Vendors[vendor_id],Financial_Transactions[[#This Row],[vendor_id]])&gt;0,"Valid","Invalid"),"")</f>
        <v/>
      </c>
    </row>
    <row r="165" spans="1:13" x14ac:dyDescent="0.3">
      <c r="A165" s="1" t="s">
        <v>1814</v>
      </c>
      <c r="B165" s="2">
        <v>45121</v>
      </c>
      <c r="C165">
        <v>-20907.29</v>
      </c>
      <c r="D165" s="1" t="s">
        <v>1478</v>
      </c>
      <c r="E165" s="1" t="s">
        <v>1235</v>
      </c>
      <c r="F165" s="1" t="s">
        <v>13</v>
      </c>
      <c r="G165" s="1" t="s">
        <v>9</v>
      </c>
      <c r="H165" s="1" t="s">
        <v>1479</v>
      </c>
      <c r="I165" s="1" t="s">
        <v>1362</v>
      </c>
      <c r="J165" s="1" t="s">
        <v>1815</v>
      </c>
      <c r="K165" s="1" t="str">
        <f>IF(COUNTIF(Financial_Transactions[transaction_id],Financial_Transactions[[#This Row],[transaction_id]])&gt;1,"Yes","No")</f>
        <v>No</v>
      </c>
      <c r="L165" s="1" t="str">
        <f>IF(Financial_Transactions[[#This Row],[customer_id]]&lt;&gt;"",(IF(COUNTIF(Customers[customer_id],Financial_Transactions[[#This Row],[customer_id]])&gt;0,"Valid","Invalid")),"")</f>
        <v/>
      </c>
      <c r="M165" s="1" t="str">
        <f>IF(Financial_Transactions[[#This Row],[vendor_id]]&lt;&gt;"",IF(COUNTIF(Vendors[vendor_id],Financial_Transactions[[#This Row],[vendor_id]])&gt;0,"Valid","Invalid"),"")</f>
        <v>Valid</v>
      </c>
    </row>
    <row r="166" spans="1:13" x14ac:dyDescent="0.3">
      <c r="A166" s="1" t="s">
        <v>1816</v>
      </c>
      <c r="B166" s="2">
        <v>44964</v>
      </c>
      <c r="C166">
        <v>14823.41</v>
      </c>
      <c r="D166" s="1" t="s">
        <v>1588</v>
      </c>
      <c r="E166" s="1" t="s">
        <v>1588</v>
      </c>
      <c r="F166" s="1" t="s">
        <v>8</v>
      </c>
      <c r="G166" s="1" t="s">
        <v>22</v>
      </c>
      <c r="H166" s="1" t="s">
        <v>1479</v>
      </c>
      <c r="I166" s="1" t="s">
        <v>1479</v>
      </c>
      <c r="J166" s="1" t="s">
        <v>1817</v>
      </c>
      <c r="K166" s="1" t="str">
        <f>IF(COUNTIF(Financial_Transactions[transaction_id],Financial_Transactions[[#This Row],[transaction_id]])&gt;1,"Yes","No")</f>
        <v>No</v>
      </c>
      <c r="L166" s="1" t="str">
        <f>IF(Financial_Transactions[[#This Row],[customer_id]]&lt;&gt;"",(IF(COUNTIF(Customers[customer_id],Financial_Transactions[[#This Row],[customer_id]])&gt;0,"Valid","Invalid")),"")</f>
        <v/>
      </c>
      <c r="M166" s="1" t="str">
        <f>IF(Financial_Transactions[[#This Row],[vendor_id]]&lt;&gt;"",IF(COUNTIF(Vendors[vendor_id],Financial_Transactions[[#This Row],[vendor_id]])&gt;0,"Valid","Invalid"),"")</f>
        <v/>
      </c>
    </row>
    <row r="167" spans="1:13" x14ac:dyDescent="0.3">
      <c r="A167" s="1" t="s">
        <v>1818</v>
      </c>
      <c r="B167" s="2">
        <v>45117</v>
      </c>
      <c r="C167">
        <v>-28967.07</v>
      </c>
      <c r="D167" s="1" t="s">
        <v>1478</v>
      </c>
      <c r="E167" s="1" t="s">
        <v>1250</v>
      </c>
      <c r="F167" s="1" t="s">
        <v>8</v>
      </c>
      <c r="G167" s="1" t="s">
        <v>25</v>
      </c>
      <c r="H167" s="1" t="s">
        <v>1479</v>
      </c>
      <c r="I167" s="1" t="s">
        <v>1460</v>
      </c>
      <c r="J167" s="1" t="s">
        <v>1819</v>
      </c>
      <c r="K167" s="1" t="str">
        <f>IF(COUNTIF(Financial_Transactions[transaction_id],Financial_Transactions[[#This Row],[transaction_id]])&gt;1,"Yes","No")</f>
        <v>No</v>
      </c>
      <c r="L167" s="1" t="str">
        <f>IF(Financial_Transactions[[#This Row],[customer_id]]&lt;&gt;"",(IF(COUNTIF(Customers[customer_id],Financial_Transactions[[#This Row],[customer_id]])&gt;0,"Valid","Invalid")),"")</f>
        <v/>
      </c>
      <c r="M167" s="1" t="str">
        <f>IF(Financial_Transactions[[#This Row],[vendor_id]]&lt;&gt;"",IF(COUNTIF(Vendors[vendor_id],Financial_Transactions[[#This Row],[vendor_id]])&gt;0,"Valid","Invalid"),"")</f>
        <v>Valid</v>
      </c>
    </row>
    <row r="168" spans="1:13" x14ac:dyDescent="0.3">
      <c r="A168" s="1" t="s">
        <v>1820</v>
      </c>
      <c r="B168" s="2">
        <v>44836</v>
      </c>
      <c r="C168">
        <v>169470.48</v>
      </c>
      <c r="D168" s="1" t="s">
        <v>1484</v>
      </c>
      <c r="E168" s="1" t="s">
        <v>1500</v>
      </c>
      <c r="F168" s="1" t="s">
        <v>8</v>
      </c>
      <c r="G168" s="1" t="s">
        <v>22</v>
      </c>
      <c r="H168" s="1" t="s">
        <v>408</v>
      </c>
      <c r="I168" s="1" t="s">
        <v>1479</v>
      </c>
      <c r="J168" s="1" t="s">
        <v>1821</v>
      </c>
      <c r="K168" s="1" t="str">
        <f>IF(COUNTIF(Financial_Transactions[transaction_id],Financial_Transactions[[#This Row],[transaction_id]])&gt;1,"Yes","No")</f>
        <v>No</v>
      </c>
      <c r="L168" s="1" t="str">
        <f>IF(Financial_Transactions[[#This Row],[customer_id]]&lt;&gt;"",(IF(COUNTIF(Customers[customer_id],Financial_Transactions[[#This Row],[customer_id]])&gt;0,"Valid","Invalid")),"")</f>
        <v>Valid</v>
      </c>
      <c r="M168" s="1" t="str">
        <f>IF(Financial_Transactions[[#This Row],[vendor_id]]&lt;&gt;"",IF(COUNTIF(Vendors[vendor_id],Financial_Transactions[[#This Row],[vendor_id]])&gt;0,"Valid","Invalid"),"")</f>
        <v/>
      </c>
    </row>
    <row r="169" spans="1:13" x14ac:dyDescent="0.3">
      <c r="A169" s="1" t="s">
        <v>1822</v>
      </c>
      <c r="B169" s="2">
        <v>45188</v>
      </c>
      <c r="C169">
        <v>-33871.64</v>
      </c>
      <c r="D169" s="1" t="s">
        <v>1478</v>
      </c>
      <c r="E169" s="1" t="s">
        <v>1235</v>
      </c>
      <c r="F169" s="1" t="s">
        <v>8</v>
      </c>
      <c r="G169" s="1" t="s">
        <v>25</v>
      </c>
      <c r="H169" s="1" t="s">
        <v>1479</v>
      </c>
      <c r="I169" s="1" t="s">
        <v>1336</v>
      </c>
      <c r="J169" s="1" t="s">
        <v>1823</v>
      </c>
      <c r="K169" s="1" t="str">
        <f>IF(COUNTIF(Financial_Transactions[transaction_id],Financial_Transactions[[#This Row],[transaction_id]])&gt;1,"Yes","No")</f>
        <v>No</v>
      </c>
      <c r="L169" s="1" t="str">
        <f>IF(Financial_Transactions[[#This Row],[customer_id]]&lt;&gt;"",(IF(COUNTIF(Customers[customer_id],Financial_Transactions[[#This Row],[customer_id]])&gt;0,"Valid","Invalid")),"")</f>
        <v/>
      </c>
      <c r="M169" s="1" t="str">
        <f>IF(Financial_Transactions[[#This Row],[vendor_id]]&lt;&gt;"",IF(COUNTIF(Vendors[vendor_id],Financial_Transactions[[#This Row],[vendor_id]])&gt;0,"Valid","Invalid"),"")</f>
        <v>Valid</v>
      </c>
    </row>
    <row r="170" spans="1:13" x14ac:dyDescent="0.3">
      <c r="A170" s="1" t="s">
        <v>1824</v>
      </c>
      <c r="B170" s="2">
        <v>44704</v>
      </c>
      <c r="C170">
        <v>-10104.65</v>
      </c>
      <c r="D170" s="1" t="s">
        <v>1478</v>
      </c>
      <c r="E170" s="1" t="s">
        <v>1535</v>
      </c>
      <c r="F170" s="1" t="s">
        <v>19</v>
      </c>
      <c r="G170" s="1" t="s">
        <v>22</v>
      </c>
      <c r="H170" s="1" t="s">
        <v>1479</v>
      </c>
      <c r="I170" s="1" t="s">
        <v>1332</v>
      </c>
      <c r="J170" s="1" t="s">
        <v>1825</v>
      </c>
      <c r="K170" s="1" t="str">
        <f>IF(COUNTIF(Financial_Transactions[transaction_id],Financial_Transactions[[#This Row],[transaction_id]])&gt;1,"Yes","No")</f>
        <v>No</v>
      </c>
      <c r="L170" s="1" t="str">
        <f>IF(Financial_Transactions[[#This Row],[customer_id]]&lt;&gt;"",(IF(COUNTIF(Customers[customer_id],Financial_Transactions[[#This Row],[customer_id]])&gt;0,"Valid","Invalid")),"")</f>
        <v/>
      </c>
      <c r="M170" s="1" t="str">
        <f>IF(Financial_Transactions[[#This Row],[vendor_id]]&lt;&gt;"",IF(COUNTIF(Vendors[vendor_id],Financial_Transactions[[#This Row],[vendor_id]])&gt;0,"Valid","Invalid"),"")</f>
        <v>Valid</v>
      </c>
    </row>
    <row r="171" spans="1:13" x14ac:dyDescent="0.3">
      <c r="A171" s="1" t="s">
        <v>1826</v>
      </c>
      <c r="B171" s="2">
        <v>44579</v>
      </c>
      <c r="C171">
        <v>129847.65</v>
      </c>
      <c r="D171" s="1" t="s">
        <v>1484</v>
      </c>
      <c r="E171" s="1" t="s">
        <v>1500</v>
      </c>
      <c r="F171" s="1" t="s">
        <v>8</v>
      </c>
      <c r="G171" s="1" t="s">
        <v>14</v>
      </c>
      <c r="H171" s="1" t="s">
        <v>448</v>
      </c>
      <c r="I171" s="1" t="s">
        <v>1479</v>
      </c>
      <c r="J171" s="1" t="s">
        <v>1827</v>
      </c>
      <c r="K171" s="1" t="str">
        <f>IF(COUNTIF(Financial_Transactions[transaction_id],Financial_Transactions[[#This Row],[transaction_id]])&gt;1,"Yes","No")</f>
        <v>No</v>
      </c>
      <c r="L171" s="1" t="str">
        <f>IF(Financial_Transactions[[#This Row],[customer_id]]&lt;&gt;"",(IF(COUNTIF(Customers[customer_id],Financial_Transactions[[#This Row],[customer_id]])&gt;0,"Valid","Invalid")),"")</f>
        <v>Valid</v>
      </c>
      <c r="M171" s="1" t="str">
        <f>IF(Financial_Transactions[[#This Row],[vendor_id]]&lt;&gt;"",IF(COUNTIF(Vendors[vendor_id],Financial_Transactions[[#This Row],[vendor_id]])&gt;0,"Valid","Invalid"),"")</f>
        <v/>
      </c>
    </row>
    <row r="172" spans="1:13" x14ac:dyDescent="0.3">
      <c r="A172" s="1" t="s">
        <v>1828</v>
      </c>
      <c r="B172" s="2">
        <v>45241</v>
      </c>
      <c r="C172">
        <v>-59959.59</v>
      </c>
      <c r="D172" s="1" t="s">
        <v>1478</v>
      </c>
      <c r="E172" s="1" t="s">
        <v>1497</v>
      </c>
      <c r="F172" s="1" t="s">
        <v>8</v>
      </c>
      <c r="G172" s="1" t="s">
        <v>22</v>
      </c>
      <c r="H172" s="1" t="s">
        <v>1479</v>
      </c>
      <c r="I172" s="1" t="s">
        <v>1458</v>
      </c>
      <c r="J172" s="1" t="s">
        <v>1829</v>
      </c>
      <c r="K172" s="1" t="str">
        <f>IF(COUNTIF(Financial_Transactions[transaction_id],Financial_Transactions[[#This Row],[transaction_id]])&gt;1,"Yes","No")</f>
        <v>No</v>
      </c>
      <c r="L172" s="1" t="str">
        <f>IF(Financial_Transactions[[#This Row],[customer_id]]&lt;&gt;"",(IF(COUNTIF(Customers[customer_id],Financial_Transactions[[#This Row],[customer_id]])&gt;0,"Valid","Invalid")),"")</f>
        <v/>
      </c>
      <c r="M172" s="1" t="str">
        <f>IF(Financial_Transactions[[#This Row],[vendor_id]]&lt;&gt;"",IF(COUNTIF(Vendors[vendor_id],Financial_Transactions[[#This Row],[vendor_id]])&gt;0,"Valid","Invalid"),"")</f>
        <v>Valid</v>
      </c>
    </row>
    <row r="173" spans="1:13" x14ac:dyDescent="0.3">
      <c r="A173" s="1" t="s">
        <v>1830</v>
      </c>
      <c r="B173" s="2">
        <v>45194</v>
      </c>
      <c r="C173">
        <v>132157.59</v>
      </c>
      <c r="D173" s="1" t="s">
        <v>1484</v>
      </c>
      <c r="E173" s="1" t="s">
        <v>1485</v>
      </c>
      <c r="F173" s="1" t="s">
        <v>13</v>
      </c>
      <c r="G173" s="1" t="s">
        <v>22</v>
      </c>
      <c r="H173" s="1" t="s">
        <v>756</v>
      </c>
      <c r="I173" s="1" t="s">
        <v>1479</v>
      </c>
      <c r="J173" s="1" t="s">
        <v>1831</v>
      </c>
      <c r="K173" s="1" t="str">
        <f>IF(COUNTIF(Financial_Transactions[transaction_id],Financial_Transactions[[#This Row],[transaction_id]])&gt;1,"Yes","No")</f>
        <v>No</v>
      </c>
      <c r="L173" s="1" t="str">
        <f>IF(Financial_Transactions[[#This Row],[customer_id]]&lt;&gt;"",(IF(COUNTIF(Customers[customer_id],Financial_Transactions[[#This Row],[customer_id]])&gt;0,"Valid","Invalid")),"")</f>
        <v>Valid</v>
      </c>
      <c r="M173" s="1" t="str">
        <f>IF(Financial_Transactions[[#This Row],[vendor_id]]&lt;&gt;"",IF(COUNTIF(Vendors[vendor_id],Financial_Transactions[[#This Row],[vendor_id]])&gt;0,"Valid","Invalid"),"")</f>
        <v/>
      </c>
    </row>
    <row r="174" spans="1:13" x14ac:dyDescent="0.3">
      <c r="A174" s="1" t="s">
        <v>1832</v>
      </c>
      <c r="B174" s="2">
        <v>45273</v>
      </c>
      <c r="C174">
        <v>123500.13</v>
      </c>
      <c r="D174" s="1" t="s">
        <v>1484</v>
      </c>
      <c r="E174" s="1" t="s">
        <v>1485</v>
      </c>
      <c r="F174" s="1" t="s">
        <v>13</v>
      </c>
      <c r="G174" s="1" t="s">
        <v>14</v>
      </c>
      <c r="H174" s="1" t="s">
        <v>146</v>
      </c>
      <c r="I174" s="1" t="s">
        <v>1479</v>
      </c>
      <c r="J174" s="1" t="s">
        <v>1833</v>
      </c>
      <c r="K174" s="1" t="str">
        <f>IF(COUNTIF(Financial_Transactions[transaction_id],Financial_Transactions[[#This Row],[transaction_id]])&gt;1,"Yes","No")</f>
        <v>No</v>
      </c>
      <c r="L174" s="1" t="str">
        <f>IF(Financial_Transactions[[#This Row],[customer_id]]&lt;&gt;"",(IF(COUNTIF(Customers[customer_id],Financial_Transactions[[#This Row],[customer_id]])&gt;0,"Valid","Invalid")),"")</f>
        <v>Valid</v>
      </c>
      <c r="M174" s="1" t="str">
        <f>IF(Financial_Transactions[[#This Row],[vendor_id]]&lt;&gt;"",IF(COUNTIF(Vendors[vendor_id],Financial_Transactions[[#This Row],[vendor_id]])&gt;0,"Valid","Invalid"),"")</f>
        <v/>
      </c>
    </row>
    <row r="175" spans="1:13" x14ac:dyDescent="0.3">
      <c r="A175" s="1" t="s">
        <v>1834</v>
      </c>
      <c r="B175" s="2">
        <v>45248</v>
      </c>
      <c r="C175">
        <v>184340.52</v>
      </c>
      <c r="D175" s="1" t="s">
        <v>1484</v>
      </c>
      <c r="E175" s="1" t="s">
        <v>1485</v>
      </c>
      <c r="F175" s="1" t="s">
        <v>13</v>
      </c>
      <c r="G175" s="1" t="s">
        <v>9</v>
      </c>
      <c r="H175" s="1" t="s">
        <v>608</v>
      </c>
      <c r="I175" s="1" t="s">
        <v>1479</v>
      </c>
      <c r="J175" s="1" t="s">
        <v>1835</v>
      </c>
      <c r="K175" s="1" t="str">
        <f>IF(COUNTIF(Financial_Transactions[transaction_id],Financial_Transactions[[#This Row],[transaction_id]])&gt;1,"Yes","No")</f>
        <v>No</v>
      </c>
      <c r="L175" s="1" t="str">
        <f>IF(Financial_Transactions[[#This Row],[customer_id]]&lt;&gt;"",(IF(COUNTIF(Customers[customer_id],Financial_Transactions[[#This Row],[customer_id]])&gt;0,"Valid","Invalid")),"")</f>
        <v>Valid</v>
      </c>
      <c r="M175" s="1" t="str">
        <f>IF(Financial_Transactions[[#This Row],[vendor_id]]&lt;&gt;"",IF(COUNTIF(Vendors[vendor_id],Financial_Transactions[[#This Row],[vendor_id]])&gt;0,"Valid","Invalid"),"")</f>
        <v/>
      </c>
    </row>
    <row r="176" spans="1:13" x14ac:dyDescent="0.3">
      <c r="A176" s="1" t="s">
        <v>1836</v>
      </c>
      <c r="B176" s="2">
        <v>44768</v>
      </c>
      <c r="C176">
        <v>161356.91</v>
      </c>
      <c r="D176" s="1" t="s">
        <v>1484</v>
      </c>
      <c r="E176" s="1" t="s">
        <v>1488</v>
      </c>
      <c r="F176" s="1" t="s">
        <v>13</v>
      </c>
      <c r="G176" s="1" t="s">
        <v>14</v>
      </c>
      <c r="H176" s="1" t="s">
        <v>400</v>
      </c>
      <c r="I176" s="1" t="s">
        <v>1479</v>
      </c>
      <c r="J176" s="1" t="s">
        <v>1837</v>
      </c>
      <c r="K176" s="1" t="str">
        <f>IF(COUNTIF(Financial_Transactions[transaction_id],Financial_Transactions[[#This Row],[transaction_id]])&gt;1,"Yes","No")</f>
        <v>No</v>
      </c>
      <c r="L176" s="1" t="str">
        <f>IF(Financial_Transactions[[#This Row],[customer_id]]&lt;&gt;"",(IF(COUNTIF(Customers[customer_id],Financial_Transactions[[#This Row],[customer_id]])&gt;0,"Valid","Invalid")),"")</f>
        <v>Valid</v>
      </c>
      <c r="M176" s="1" t="str">
        <f>IF(Financial_Transactions[[#This Row],[vendor_id]]&lt;&gt;"",IF(COUNTIF(Vendors[vendor_id],Financial_Transactions[[#This Row],[vendor_id]])&gt;0,"Valid","Invalid"),"")</f>
        <v/>
      </c>
    </row>
    <row r="177" spans="1:13" x14ac:dyDescent="0.3">
      <c r="A177" s="1" t="s">
        <v>1838</v>
      </c>
      <c r="B177" s="2">
        <v>45201</v>
      </c>
      <c r="C177">
        <v>-56282.81</v>
      </c>
      <c r="D177" s="1" t="s">
        <v>1478</v>
      </c>
      <c r="E177" s="1" t="s">
        <v>1497</v>
      </c>
      <c r="F177" s="1" t="s">
        <v>8</v>
      </c>
      <c r="G177" s="1" t="s">
        <v>25</v>
      </c>
      <c r="H177" s="1" t="s">
        <v>1479</v>
      </c>
      <c r="I177" s="1" t="s">
        <v>1374</v>
      </c>
      <c r="J177" s="1" t="s">
        <v>1839</v>
      </c>
      <c r="K177" s="1" t="str">
        <f>IF(COUNTIF(Financial_Transactions[transaction_id],Financial_Transactions[[#This Row],[transaction_id]])&gt;1,"Yes","No")</f>
        <v>No</v>
      </c>
      <c r="L177" s="1" t="str">
        <f>IF(Financial_Transactions[[#This Row],[customer_id]]&lt;&gt;"",(IF(COUNTIF(Customers[customer_id],Financial_Transactions[[#This Row],[customer_id]])&gt;0,"Valid","Invalid")),"")</f>
        <v/>
      </c>
      <c r="M177" s="1" t="str">
        <f>IF(Financial_Transactions[[#This Row],[vendor_id]]&lt;&gt;"",IF(COUNTIF(Vendors[vendor_id],Financial_Transactions[[#This Row],[vendor_id]])&gt;0,"Valid","Invalid"),"")</f>
        <v>Valid</v>
      </c>
    </row>
    <row r="178" spans="1:13" x14ac:dyDescent="0.3">
      <c r="A178" s="1" t="s">
        <v>1840</v>
      </c>
      <c r="B178" s="2">
        <v>44976</v>
      </c>
      <c r="C178">
        <v>59807.37</v>
      </c>
      <c r="D178" s="1" t="s">
        <v>1484</v>
      </c>
      <c r="E178" s="1" t="s">
        <v>1500</v>
      </c>
      <c r="F178" s="1" t="s">
        <v>8</v>
      </c>
      <c r="G178" s="1" t="s">
        <v>14</v>
      </c>
      <c r="H178" s="1" t="s">
        <v>572</v>
      </c>
      <c r="I178" s="1" t="s">
        <v>1479</v>
      </c>
      <c r="J178" s="1" t="s">
        <v>1841</v>
      </c>
      <c r="K178" s="1" t="str">
        <f>IF(COUNTIF(Financial_Transactions[transaction_id],Financial_Transactions[[#This Row],[transaction_id]])&gt;1,"Yes","No")</f>
        <v>No</v>
      </c>
      <c r="L178" s="1" t="str">
        <f>IF(Financial_Transactions[[#This Row],[customer_id]]&lt;&gt;"",(IF(COUNTIF(Customers[customer_id],Financial_Transactions[[#This Row],[customer_id]])&gt;0,"Valid","Invalid")),"")</f>
        <v>Valid</v>
      </c>
      <c r="M178" s="1" t="str">
        <f>IF(Financial_Transactions[[#This Row],[vendor_id]]&lt;&gt;"",IF(COUNTIF(Vendors[vendor_id],Financial_Transactions[[#This Row],[vendor_id]])&gt;0,"Valid","Invalid"),"")</f>
        <v/>
      </c>
    </row>
    <row r="179" spans="1:13" x14ac:dyDescent="0.3">
      <c r="A179" s="1" t="s">
        <v>1842</v>
      </c>
      <c r="B179" s="2">
        <v>44742</v>
      </c>
      <c r="C179">
        <v>226510.26</v>
      </c>
      <c r="D179" s="1" t="s">
        <v>1484</v>
      </c>
      <c r="E179" s="1" t="s">
        <v>1485</v>
      </c>
      <c r="F179" s="1" t="s">
        <v>19</v>
      </c>
      <c r="G179" s="1" t="s">
        <v>22</v>
      </c>
      <c r="H179" s="1" t="s">
        <v>504</v>
      </c>
      <c r="I179" s="1" t="s">
        <v>1479</v>
      </c>
      <c r="J179" s="1" t="s">
        <v>1843</v>
      </c>
      <c r="K179" s="1" t="str">
        <f>IF(COUNTIF(Financial_Transactions[transaction_id],Financial_Transactions[[#This Row],[transaction_id]])&gt;1,"Yes","No")</f>
        <v>No</v>
      </c>
      <c r="L179" s="1" t="str">
        <f>IF(Financial_Transactions[[#This Row],[customer_id]]&lt;&gt;"",(IF(COUNTIF(Customers[customer_id],Financial_Transactions[[#This Row],[customer_id]])&gt;0,"Valid","Invalid")),"")</f>
        <v>Valid</v>
      </c>
      <c r="M179" s="1" t="str">
        <f>IF(Financial_Transactions[[#This Row],[vendor_id]]&lt;&gt;"",IF(COUNTIF(Vendors[vendor_id],Financial_Transactions[[#This Row],[vendor_id]])&gt;0,"Valid","Invalid"),"")</f>
        <v/>
      </c>
    </row>
    <row r="180" spans="1:13" x14ac:dyDescent="0.3">
      <c r="A180" s="1" t="s">
        <v>1844</v>
      </c>
      <c r="B180" s="2">
        <v>44565</v>
      </c>
      <c r="C180">
        <v>-51969.38</v>
      </c>
      <c r="D180" s="1" t="s">
        <v>1478</v>
      </c>
      <c r="E180" s="1" t="s">
        <v>1535</v>
      </c>
      <c r="F180" s="1" t="s">
        <v>8</v>
      </c>
      <c r="G180" s="1" t="s">
        <v>22</v>
      </c>
      <c r="H180" s="1" t="s">
        <v>1479</v>
      </c>
      <c r="I180" s="1" t="s">
        <v>1382</v>
      </c>
      <c r="J180" s="1" t="s">
        <v>1845</v>
      </c>
      <c r="K180" s="1" t="str">
        <f>IF(COUNTIF(Financial_Transactions[transaction_id],Financial_Transactions[[#This Row],[transaction_id]])&gt;1,"Yes","No")</f>
        <v>No</v>
      </c>
      <c r="L180" s="1" t="str">
        <f>IF(Financial_Transactions[[#This Row],[customer_id]]&lt;&gt;"",(IF(COUNTIF(Customers[customer_id],Financial_Transactions[[#This Row],[customer_id]])&gt;0,"Valid","Invalid")),"")</f>
        <v/>
      </c>
      <c r="M180" s="1" t="str">
        <f>IF(Financial_Transactions[[#This Row],[vendor_id]]&lt;&gt;"",IF(COUNTIF(Vendors[vendor_id],Financial_Transactions[[#This Row],[vendor_id]])&gt;0,"Valid","Invalid"),"")</f>
        <v>Valid</v>
      </c>
    </row>
    <row r="181" spans="1:13" x14ac:dyDescent="0.3">
      <c r="A181" s="1" t="s">
        <v>1846</v>
      </c>
      <c r="B181" s="2">
        <v>44828</v>
      </c>
      <c r="C181">
        <v>-20758.14</v>
      </c>
      <c r="D181" s="1" t="s">
        <v>1478</v>
      </c>
      <c r="E181" s="1" t="s">
        <v>1497</v>
      </c>
      <c r="F181" s="1" t="s">
        <v>8</v>
      </c>
      <c r="G181" s="1" t="s">
        <v>22</v>
      </c>
      <c r="H181" s="1" t="s">
        <v>1479</v>
      </c>
      <c r="I181" s="1" t="s">
        <v>1257</v>
      </c>
      <c r="J181" s="1" t="s">
        <v>1847</v>
      </c>
      <c r="K181" s="1" t="str">
        <f>IF(COUNTIF(Financial_Transactions[transaction_id],Financial_Transactions[[#This Row],[transaction_id]])&gt;1,"Yes","No")</f>
        <v>No</v>
      </c>
      <c r="L181" s="1" t="str">
        <f>IF(Financial_Transactions[[#This Row],[customer_id]]&lt;&gt;"",(IF(COUNTIF(Customers[customer_id],Financial_Transactions[[#This Row],[customer_id]])&gt;0,"Valid","Invalid")),"")</f>
        <v/>
      </c>
      <c r="M181" s="1" t="str">
        <f>IF(Financial_Transactions[[#This Row],[vendor_id]]&lt;&gt;"",IF(COUNTIF(Vendors[vendor_id],Financial_Transactions[[#This Row],[vendor_id]])&gt;0,"Valid","Invalid"),"")</f>
        <v>Valid</v>
      </c>
    </row>
    <row r="182" spans="1:13" x14ac:dyDescent="0.3">
      <c r="A182" s="1" t="s">
        <v>1848</v>
      </c>
      <c r="B182" s="2">
        <v>44795</v>
      </c>
      <c r="C182">
        <v>173663.29</v>
      </c>
      <c r="D182" s="1" t="s">
        <v>1484</v>
      </c>
      <c r="E182" s="1" t="s">
        <v>1488</v>
      </c>
      <c r="F182" s="1" t="s">
        <v>19</v>
      </c>
      <c r="G182" s="1" t="s">
        <v>25</v>
      </c>
      <c r="H182" s="1" t="s">
        <v>46</v>
      </c>
      <c r="I182" s="1" t="s">
        <v>1479</v>
      </c>
      <c r="J182" s="1" t="s">
        <v>1849</v>
      </c>
      <c r="K182" s="1" t="str">
        <f>IF(COUNTIF(Financial_Transactions[transaction_id],Financial_Transactions[[#This Row],[transaction_id]])&gt;1,"Yes","No")</f>
        <v>No</v>
      </c>
      <c r="L182" s="1" t="str">
        <f>IF(Financial_Transactions[[#This Row],[customer_id]]&lt;&gt;"",(IF(COUNTIF(Customers[customer_id],Financial_Transactions[[#This Row],[customer_id]])&gt;0,"Valid","Invalid")),"")</f>
        <v>Valid</v>
      </c>
      <c r="M182" s="1" t="str">
        <f>IF(Financial_Transactions[[#This Row],[vendor_id]]&lt;&gt;"",IF(COUNTIF(Vendors[vendor_id],Financial_Transactions[[#This Row],[vendor_id]])&gt;0,"Valid","Invalid"),"")</f>
        <v/>
      </c>
    </row>
    <row r="183" spans="1:13" x14ac:dyDescent="0.3">
      <c r="A183" s="1" t="s">
        <v>1850</v>
      </c>
      <c r="B183" s="2">
        <v>45179</v>
      </c>
      <c r="C183">
        <v>184661.07</v>
      </c>
      <c r="D183" s="1" t="s">
        <v>1484</v>
      </c>
      <c r="E183" s="1" t="s">
        <v>1500</v>
      </c>
      <c r="F183" s="1" t="s">
        <v>8</v>
      </c>
      <c r="G183" s="1" t="s">
        <v>25</v>
      </c>
      <c r="H183" s="1" t="s">
        <v>396</v>
      </c>
      <c r="I183" s="1" t="s">
        <v>1479</v>
      </c>
      <c r="J183" s="1" t="s">
        <v>1851</v>
      </c>
      <c r="K183" s="1" t="str">
        <f>IF(COUNTIF(Financial_Transactions[transaction_id],Financial_Transactions[[#This Row],[transaction_id]])&gt;1,"Yes","No")</f>
        <v>No</v>
      </c>
      <c r="L183" s="1" t="str">
        <f>IF(Financial_Transactions[[#This Row],[customer_id]]&lt;&gt;"",(IF(COUNTIF(Customers[customer_id],Financial_Transactions[[#This Row],[customer_id]])&gt;0,"Valid","Invalid")),"")</f>
        <v>Valid</v>
      </c>
      <c r="M183" s="1" t="str">
        <f>IF(Financial_Transactions[[#This Row],[vendor_id]]&lt;&gt;"",IF(COUNTIF(Vendors[vendor_id],Financial_Transactions[[#This Row],[vendor_id]])&gt;0,"Valid","Invalid"),"")</f>
        <v/>
      </c>
    </row>
    <row r="184" spans="1:13" x14ac:dyDescent="0.3">
      <c r="A184" s="1" t="s">
        <v>1852</v>
      </c>
      <c r="B184" s="2">
        <v>44617</v>
      </c>
      <c r="C184">
        <v>-41784.83</v>
      </c>
      <c r="D184" s="1" t="s">
        <v>1478</v>
      </c>
      <c r="E184" s="1" t="s">
        <v>1535</v>
      </c>
      <c r="F184" s="1" t="s">
        <v>19</v>
      </c>
      <c r="G184" s="1" t="s">
        <v>25</v>
      </c>
      <c r="H184" s="1" t="s">
        <v>1479</v>
      </c>
      <c r="I184" s="1" t="s">
        <v>1418</v>
      </c>
      <c r="J184" s="1" t="s">
        <v>1853</v>
      </c>
      <c r="K184" s="1" t="str">
        <f>IF(COUNTIF(Financial_Transactions[transaction_id],Financial_Transactions[[#This Row],[transaction_id]])&gt;1,"Yes","No")</f>
        <v>No</v>
      </c>
      <c r="L184" s="1" t="str">
        <f>IF(Financial_Transactions[[#This Row],[customer_id]]&lt;&gt;"",(IF(COUNTIF(Customers[customer_id],Financial_Transactions[[#This Row],[customer_id]])&gt;0,"Valid","Invalid")),"")</f>
        <v/>
      </c>
      <c r="M184" s="1" t="str">
        <f>IF(Financial_Transactions[[#This Row],[vendor_id]]&lt;&gt;"",IF(COUNTIF(Vendors[vendor_id],Financial_Transactions[[#This Row],[vendor_id]])&gt;0,"Valid","Invalid"),"")</f>
        <v>Valid</v>
      </c>
    </row>
    <row r="185" spans="1:13" x14ac:dyDescent="0.3">
      <c r="A185" s="1" t="s">
        <v>1854</v>
      </c>
      <c r="B185" s="2">
        <v>45264</v>
      </c>
      <c r="C185">
        <v>-61768.28</v>
      </c>
      <c r="D185" s="1" t="s">
        <v>1478</v>
      </c>
      <c r="E185" s="1" t="s">
        <v>1535</v>
      </c>
      <c r="F185" s="1" t="s">
        <v>13</v>
      </c>
      <c r="G185" s="1" t="s">
        <v>22</v>
      </c>
      <c r="H185" s="1" t="s">
        <v>1479</v>
      </c>
      <c r="I185" s="1" t="s">
        <v>1414</v>
      </c>
      <c r="J185" s="1" t="s">
        <v>1855</v>
      </c>
      <c r="K185" s="1" t="str">
        <f>IF(COUNTIF(Financial_Transactions[transaction_id],Financial_Transactions[[#This Row],[transaction_id]])&gt;1,"Yes","No")</f>
        <v>No</v>
      </c>
      <c r="L185" s="1" t="str">
        <f>IF(Financial_Transactions[[#This Row],[customer_id]]&lt;&gt;"",(IF(COUNTIF(Customers[customer_id],Financial_Transactions[[#This Row],[customer_id]])&gt;0,"Valid","Invalid")),"")</f>
        <v/>
      </c>
      <c r="M185" s="1" t="str">
        <f>IF(Financial_Transactions[[#This Row],[vendor_id]]&lt;&gt;"",IF(COUNTIF(Vendors[vendor_id],Financial_Transactions[[#This Row],[vendor_id]])&gt;0,"Valid","Invalid"),"")</f>
        <v>Valid</v>
      </c>
    </row>
    <row r="186" spans="1:13" x14ac:dyDescent="0.3">
      <c r="A186" s="1" t="s">
        <v>1856</v>
      </c>
      <c r="B186" s="2">
        <v>44589</v>
      </c>
      <c r="C186">
        <v>140778.64000000001</v>
      </c>
      <c r="D186" s="1" t="s">
        <v>1484</v>
      </c>
      <c r="E186" s="1" t="s">
        <v>1488</v>
      </c>
      <c r="F186" s="1" t="s">
        <v>13</v>
      </c>
      <c r="G186" s="1" t="s">
        <v>22</v>
      </c>
      <c r="H186" s="1" t="s">
        <v>238</v>
      </c>
      <c r="I186" s="1" t="s">
        <v>1479</v>
      </c>
      <c r="J186" s="1" t="s">
        <v>1857</v>
      </c>
      <c r="K186" s="1" t="str">
        <f>IF(COUNTIF(Financial_Transactions[transaction_id],Financial_Transactions[[#This Row],[transaction_id]])&gt;1,"Yes","No")</f>
        <v>No</v>
      </c>
      <c r="L186" s="1" t="str">
        <f>IF(Financial_Transactions[[#This Row],[customer_id]]&lt;&gt;"",(IF(COUNTIF(Customers[customer_id],Financial_Transactions[[#This Row],[customer_id]])&gt;0,"Valid","Invalid")),"")</f>
        <v>Valid</v>
      </c>
      <c r="M186" s="1" t="str">
        <f>IF(Financial_Transactions[[#This Row],[vendor_id]]&lt;&gt;"",IF(COUNTIF(Vendors[vendor_id],Financial_Transactions[[#This Row],[vendor_id]])&gt;0,"Valid","Invalid"),"")</f>
        <v/>
      </c>
    </row>
    <row r="187" spans="1:13" x14ac:dyDescent="0.3">
      <c r="A187" s="1" t="s">
        <v>1858</v>
      </c>
      <c r="B187" s="2">
        <v>44620</v>
      </c>
      <c r="C187">
        <v>110967.18</v>
      </c>
      <c r="D187" s="1" t="s">
        <v>1484</v>
      </c>
      <c r="E187" s="1" t="s">
        <v>1488</v>
      </c>
      <c r="F187" s="1" t="s">
        <v>19</v>
      </c>
      <c r="G187" s="1" t="s">
        <v>22</v>
      </c>
      <c r="H187" s="1" t="s">
        <v>456</v>
      </c>
      <c r="I187" s="1" t="s">
        <v>1479</v>
      </c>
      <c r="J187" s="1" t="s">
        <v>1859</v>
      </c>
      <c r="K187" s="1" t="str">
        <f>IF(COUNTIF(Financial_Transactions[transaction_id],Financial_Transactions[[#This Row],[transaction_id]])&gt;1,"Yes","No")</f>
        <v>No</v>
      </c>
      <c r="L187" s="1" t="str">
        <f>IF(Financial_Transactions[[#This Row],[customer_id]]&lt;&gt;"",(IF(COUNTIF(Customers[customer_id],Financial_Transactions[[#This Row],[customer_id]])&gt;0,"Valid","Invalid")),"")</f>
        <v>Valid</v>
      </c>
      <c r="M187" s="1" t="str">
        <f>IF(Financial_Transactions[[#This Row],[vendor_id]]&lt;&gt;"",IF(COUNTIF(Vendors[vendor_id],Financial_Transactions[[#This Row],[vendor_id]])&gt;0,"Valid","Invalid"),"")</f>
        <v/>
      </c>
    </row>
    <row r="188" spans="1:13" x14ac:dyDescent="0.3">
      <c r="A188" s="1" t="s">
        <v>1860</v>
      </c>
      <c r="B188" s="2">
        <v>45019</v>
      </c>
      <c r="C188">
        <v>80490.899999999994</v>
      </c>
      <c r="D188" s="1" t="s">
        <v>1484</v>
      </c>
      <c r="E188" s="1" t="s">
        <v>1485</v>
      </c>
      <c r="F188" s="1" t="s">
        <v>8</v>
      </c>
      <c r="G188" s="1" t="s">
        <v>14</v>
      </c>
      <c r="H188" s="1" t="s">
        <v>322</v>
      </c>
      <c r="I188" s="1" t="s">
        <v>1479</v>
      </c>
      <c r="J188" s="1" t="s">
        <v>1861</v>
      </c>
      <c r="K188" s="1" t="str">
        <f>IF(COUNTIF(Financial_Transactions[transaction_id],Financial_Transactions[[#This Row],[transaction_id]])&gt;1,"Yes","No")</f>
        <v>No</v>
      </c>
      <c r="L188" s="1" t="str">
        <f>IF(Financial_Transactions[[#This Row],[customer_id]]&lt;&gt;"",(IF(COUNTIF(Customers[customer_id],Financial_Transactions[[#This Row],[customer_id]])&gt;0,"Valid","Invalid")),"")</f>
        <v>Valid</v>
      </c>
      <c r="M188" s="1" t="str">
        <f>IF(Financial_Transactions[[#This Row],[vendor_id]]&lt;&gt;"",IF(COUNTIF(Vendors[vendor_id],Financial_Transactions[[#This Row],[vendor_id]])&gt;0,"Valid","Invalid"),"")</f>
        <v/>
      </c>
    </row>
    <row r="189" spans="1:13" x14ac:dyDescent="0.3">
      <c r="A189" s="1" t="s">
        <v>1862</v>
      </c>
      <c r="B189" s="2">
        <v>45130</v>
      </c>
      <c r="C189">
        <v>112269.5</v>
      </c>
      <c r="D189" s="1" t="s">
        <v>1484</v>
      </c>
      <c r="E189" s="1" t="s">
        <v>1500</v>
      </c>
      <c r="F189" s="1" t="s">
        <v>8</v>
      </c>
      <c r="G189" s="1" t="s">
        <v>25</v>
      </c>
      <c r="H189" s="1" t="s">
        <v>528</v>
      </c>
      <c r="I189" s="1" t="s">
        <v>1479</v>
      </c>
      <c r="J189" s="1" t="s">
        <v>1863</v>
      </c>
      <c r="K189" s="1" t="str">
        <f>IF(COUNTIF(Financial_Transactions[transaction_id],Financial_Transactions[[#This Row],[transaction_id]])&gt;1,"Yes","No")</f>
        <v>No</v>
      </c>
      <c r="L189" s="1" t="str">
        <f>IF(Financial_Transactions[[#This Row],[customer_id]]&lt;&gt;"",(IF(COUNTIF(Customers[customer_id],Financial_Transactions[[#This Row],[customer_id]])&gt;0,"Valid","Invalid")),"")</f>
        <v>Valid</v>
      </c>
      <c r="M189" s="1" t="str">
        <f>IF(Financial_Transactions[[#This Row],[vendor_id]]&lt;&gt;"",IF(COUNTIF(Vendors[vendor_id],Financial_Transactions[[#This Row],[vendor_id]])&gt;0,"Valid","Invalid"),"")</f>
        <v/>
      </c>
    </row>
    <row r="190" spans="1:13" x14ac:dyDescent="0.3">
      <c r="A190" s="1" t="s">
        <v>1864</v>
      </c>
      <c r="B190" s="2">
        <v>45263</v>
      </c>
      <c r="C190">
        <v>256707.72</v>
      </c>
      <c r="D190" s="1" t="s">
        <v>1484</v>
      </c>
      <c r="E190" s="1" t="s">
        <v>1500</v>
      </c>
      <c r="F190" s="1" t="s">
        <v>13</v>
      </c>
      <c r="G190" s="1" t="s">
        <v>25</v>
      </c>
      <c r="H190" s="1" t="s">
        <v>726</v>
      </c>
      <c r="I190" s="1" t="s">
        <v>1479</v>
      </c>
      <c r="J190" s="1" t="s">
        <v>1865</v>
      </c>
      <c r="K190" s="1" t="str">
        <f>IF(COUNTIF(Financial_Transactions[transaction_id],Financial_Transactions[[#This Row],[transaction_id]])&gt;1,"Yes","No")</f>
        <v>No</v>
      </c>
      <c r="L190" s="1" t="str">
        <f>IF(Financial_Transactions[[#This Row],[customer_id]]&lt;&gt;"",(IF(COUNTIF(Customers[customer_id],Financial_Transactions[[#This Row],[customer_id]])&gt;0,"Valid","Invalid")),"")</f>
        <v>Valid</v>
      </c>
      <c r="M190" s="1" t="str">
        <f>IF(Financial_Transactions[[#This Row],[vendor_id]]&lt;&gt;"",IF(COUNTIF(Vendors[vendor_id],Financial_Transactions[[#This Row],[vendor_id]])&gt;0,"Valid","Invalid"),"")</f>
        <v/>
      </c>
    </row>
    <row r="191" spans="1:13" x14ac:dyDescent="0.3">
      <c r="A191" s="1" t="s">
        <v>1866</v>
      </c>
      <c r="B191" s="2">
        <v>45088</v>
      </c>
      <c r="C191">
        <v>-3847.17</v>
      </c>
      <c r="D191" s="1" t="s">
        <v>1478</v>
      </c>
      <c r="E191" s="1" t="s">
        <v>1535</v>
      </c>
      <c r="F191" s="1" t="s">
        <v>13</v>
      </c>
      <c r="G191" s="1" t="s">
        <v>25</v>
      </c>
      <c r="H191" s="1" t="s">
        <v>1479</v>
      </c>
      <c r="I191" s="1" t="s">
        <v>1305</v>
      </c>
      <c r="J191" s="1" t="s">
        <v>1867</v>
      </c>
      <c r="K191" s="1" t="str">
        <f>IF(COUNTIF(Financial_Transactions[transaction_id],Financial_Transactions[[#This Row],[transaction_id]])&gt;1,"Yes","No")</f>
        <v>No</v>
      </c>
      <c r="L191" s="1" t="str">
        <f>IF(Financial_Transactions[[#This Row],[customer_id]]&lt;&gt;"",(IF(COUNTIF(Customers[customer_id],Financial_Transactions[[#This Row],[customer_id]])&gt;0,"Valid","Invalid")),"")</f>
        <v/>
      </c>
      <c r="M191" s="1" t="str">
        <f>IF(Financial_Transactions[[#This Row],[vendor_id]]&lt;&gt;"",IF(COUNTIF(Vendors[vendor_id],Financial_Transactions[[#This Row],[vendor_id]])&gt;0,"Valid","Invalid"),"")</f>
        <v>Valid</v>
      </c>
    </row>
    <row r="192" spans="1:13" x14ac:dyDescent="0.3">
      <c r="A192" s="1" t="s">
        <v>1868</v>
      </c>
      <c r="B192" s="2">
        <v>45167</v>
      </c>
      <c r="C192">
        <v>204542.93</v>
      </c>
      <c r="D192" s="1" t="s">
        <v>1484</v>
      </c>
      <c r="E192" s="1" t="s">
        <v>1500</v>
      </c>
      <c r="F192" s="1" t="s">
        <v>19</v>
      </c>
      <c r="G192" s="1" t="s">
        <v>22</v>
      </c>
      <c r="H192" s="1" t="s">
        <v>574</v>
      </c>
      <c r="I192" s="1" t="s">
        <v>1479</v>
      </c>
      <c r="J192" s="1" t="s">
        <v>1869</v>
      </c>
      <c r="K192" s="1" t="str">
        <f>IF(COUNTIF(Financial_Transactions[transaction_id],Financial_Transactions[[#This Row],[transaction_id]])&gt;1,"Yes","No")</f>
        <v>No</v>
      </c>
      <c r="L192" s="1" t="str">
        <f>IF(Financial_Transactions[[#This Row],[customer_id]]&lt;&gt;"",(IF(COUNTIF(Customers[customer_id],Financial_Transactions[[#This Row],[customer_id]])&gt;0,"Valid","Invalid")),"")</f>
        <v>Valid</v>
      </c>
      <c r="M192" s="1" t="str">
        <f>IF(Financial_Transactions[[#This Row],[vendor_id]]&lt;&gt;"",IF(COUNTIF(Vendors[vendor_id],Financial_Transactions[[#This Row],[vendor_id]])&gt;0,"Valid","Invalid"),"")</f>
        <v/>
      </c>
    </row>
    <row r="193" spans="1:13" x14ac:dyDescent="0.3">
      <c r="A193" s="1" t="s">
        <v>1870</v>
      </c>
      <c r="B193" s="2">
        <v>44863</v>
      </c>
      <c r="C193">
        <v>165512.57</v>
      </c>
      <c r="D193" s="1" t="s">
        <v>1484</v>
      </c>
      <c r="E193" s="1" t="s">
        <v>1488</v>
      </c>
      <c r="F193" s="1" t="s">
        <v>8</v>
      </c>
      <c r="G193" s="1" t="s">
        <v>25</v>
      </c>
      <c r="H193" s="1" t="s">
        <v>182</v>
      </c>
      <c r="I193" s="1" t="s">
        <v>1479</v>
      </c>
      <c r="J193" s="1" t="s">
        <v>1871</v>
      </c>
      <c r="K193" s="1" t="str">
        <f>IF(COUNTIF(Financial_Transactions[transaction_id],Financial_Transactions[[#This Row],[transaction_id]])&gt;1,"Yes","No")</f>
        <v>No</v>
      </c>
      <c r="L193" s="1" t="str">
        <f>IF(Financial_Transactions[[#This Row],[customer_id]]&lt;&gt;"",(IF(COUNTIF(Customers[customer_id],Financial_Transactions[[#This Row],[customer_id]])&gt;0,"Valid","Invalid")),"")</f>
        <v>Valid</v>
      </c>
      <c r="M193" s="1" t="str">
        <f>IF(Financial_Transactions[[#This Row],[vendor_id]]&lt;&gt;"",IF(COUNTIF(Vendors[vendor_id],Financial_Transactions[[#This Row],[vendor_id]])&gt;0,"Valid","Invalid"),"")</f>
        <v/>
      </c>
    </row>
    <row r="194" spans="1:13" x14ac:dyDescent="0.3">
      <c r="A194" s="1" t="s">
        <v>1872</v>
      </c>
      <c r="B194" s="2">
        <v>45091</v>
      </c>
      <c r="C194">
        <v>-37826.65</v>
      </c>
      <c r="D194" s="1" t="s">
        <v>1478</v>
      </c>
      <c r="E194" s="1" t="s">
        <v>1510</v>
      </c>
      <c r="F194" s="1" t="s">
        <v>13</v>
      </c>
      <c r="G194" s="1" t="s">
        <v>14</v>
      </c>
      <c r="H194" s="1" t="s">
        <v>1479</v>
      </c>
      <c r="I194" s="1" t="s">
        <v>1238</v>
      </c>
      <c r="J194" s="1" t="s">
        <v>1873</v>
      </c>
      <c r="K194" s="1" t="str">
        <f>IF(COUNTIF(Financial_Transactions[transaction_id],Financial_Transactions[[#This Row],[transaction_id]])&gt;1,"Yes","No")</f>
        <v>No</v>
      </c>
      <c r="L194" s="1" t="str">
        <f>IF(Financial_Transactions[[#This Row],[customer_id]]&lt;&gt;"",(IF(COUNTIF(Customers[customer_id],Financial_Transactions[[#This Row],[customer_id]])&gt;0,"Valid","Invalid")),"")</f>
        <v/>
      </c>
      <c r="M194" s="1" t="str">
        <f>IF(Financial_Transactions[[#This Row],[vendor_id]]&lt;&gt;"",IF(COUNTIF(Vendors[vendor_id],Financial_Transactions[[#This Row],[vendor_id]])&gt;0,"Valid","Invalid"),"")</f>
        <v>Valid</v>
      </c>
    </row>
    <row r="195" spans="1:13" x14ac:dyDescent="0.3">
      <c r="A195" s="1" t="s">
        <v>1874</v>
      </c>
      <c r="B195" s="2">
        <v>45136</v>
      </c>
      <c r="C195">
        <v>110532.22</v>
      </c>
      <c r="D195" s="1" t="s">
        <v>1484</v>
      </c>
      <c r="E195" s="1" t="s">
        <v>1500</v>
      </c>
      <c r="F195" s="1" t="s">
        <v>13</v>
      </c>
      <c r="G195" s="1" t="s">
        <v>14</v>
      </c>
      <c r="H195" s="1" t="s">
        <v>290</v>
      </c>
      <c r="I195" s="1" t="s">
        <v>1479</v>
      </c>
      <c r="J195" s="1" t="s">
        <v>1875</v>
      </c>
      <c r="K195" s="1" t="str">
        <f>IF(COUNTIF(Financial_Transactions[transaction_id],Financial_Transactions[[#This Row],[transaction_id]])&gt;1,"Yes","No")</f>
        <v>No</v>
      </c>
      <c r="L195" s="1" t="str">
        <f>IF(Financial_Transactions[[#This Row],[customer_id]]&lt;&gt;"",(IF(COUNTIF(Customers[customer_id],Financial_Transactions[[#This Row],[customer_id]])&gt;0,"Valid","Invalid")),"")</f>
        <v>Valid</v>
      </c>
      <c r="M195" s="1" t="str">
        <f>IF(Financial_Transactions[[#This Row],[vendor_id]]&lt;&gt;"",IF(COUNTIF(Vendors[vendor_id],Financial_Transactions[[#This Row],[vendor_id]])&gt;0,"Valid","Invalid"),"")</f>
        <v/>
      </c>
    </row>
    <row r="196" spans="1:13" x14ac:dyDescent="0.3">
      <c r="A196" s="1" t="s">
        <v>1876</v>
      </c>
      <c r="B196" s="2">
        <v>44813</v>
      </c>
      <c r="C196">
        <v>140743.79999999999</v>
      </c>
      <c r="D196" s="1" t="s">
        <v>1484</v>
      </c>
      <c r="E196" s="1" t="s">
        <v>1485</v>
      </c>
      <c r="F196" s="1" t="s">
        <v>19</v>
      </c>
      <c r="G196" s="1" t="s">
        <v>22</v>
      </c>
      <c r="H196" s="1" t="s">
        <v>294</v>
      </c>
      <c r="I196" s="1" t="s">
        <v>1479</v>
      </c>
      <c r="J196" s="1" t="s">
        <v>1877</v>
      </c>
      <c r="K196" s="1" t="str">
        <f>IF(COUNTIF(Financial_Transactions[transaction_id],Financial_Transactions[[#This Row],[transaction_id]])&gt;1,"Yes","No")</f>
        <v>No</v>
      </c>
      <c r="L196" s="1" t="str">
        <f>IF(Financial_Transactions[[#This Row],[customer_id]]&lt;&gt;"",(IF(COUNTIF(Customers[customer_id],Financial_Transactions[[#This Row],[customer_id]])&gt;0,"Valid","Invalid")),"")</f>
        <v>Valid</v>
      </c>
      <c r="M196" s="1" t="str">
        <f>IF(Financial_Transactions[[#This Row],[vendor_id]]&lt;&gt;"",IF(COUNTIF(Vendors[vendor_id],Financial_Transactions[[#This Row],[vendor_id]])&gt;0,"Valid","Invalid"),"")</f>
        <v/>
      </c>
    </row>
    <row r="197" spans="1:13" x14ac:dyDescent="0.3">
      <c r="A197" s="1" t="s">
        <v>1878</v>
      </c>
      <c r="B197" s="2">
        <v>45159</v>
      </c>
      <c r="C197">
        <v>110450.42</v>
      </c>
      <c r="D197" s="1" t="s">
        <v>1484</v>
      </c>
      <c r="E197" s="1" t="s">
        <v>1488</v>
      </c>
      <c r="F197" s="1" t="s">
        <v>13</v>
      </c>
      <c r="G197" s="1" t="s">
        <v>22</v>
      </c>
      <c r="H197" s="1" t="s">
        <v>702</v>
      </c>
      <c r="I197" s="1" t="s">
        <v>1479</v>
      </c>
      <c r="J197" s="1" t="s">
        <v>1879</v>
      </c>
      <c r="K197" s="1" t="str">
        <f>IF(COUNTIF(Financial_Transactions[transaction_id],Financial_Transactions[[#This Row],[transaction_id]])&gt;1,"Yes","No")</f>
        <v>No</v>
      </c>
      <c r="L197" s="1" t="str">
        <f>IF(Financial_Transactions[[#This Row],[customer_id]]&lt;&gt;"",(IF(COUNTIF(Customers[customer_id],Financial_Transactions[[#This Row],[customer_id]])&gt;0,"Valid","Invalid")),"")</f>
        <v>Valid</v>
      </c>
      <c r="M197" s="1" t="str">
        <f>IF(Financial_Transactions[[#This Row],[vendor_id]]&lt;&gt;"",IF(COUNTIF(Vendors[vendor_id],Financial_Transactions[[#This Row],[vendor_id]])&gt;0,"Valid","Invalid"),"")</f>
        <v/>
      </c>
    </row>
    <row r="198" spans="1:13" x14ac:dyDescent="0.3">
      <c r="A198" s="1" t="s">
        <v>1880</v>
      </c>
      <c r="B198" s="2">
        <v>44651</v>
      </c>
      <c r="C198">
        <v>142685.59</v>
      </c>
      <c r="D198" s="1" t="s">
        <v>1484</v>
      </c>
      <c r="E198" s="1" t="s">
        <v>1500</v>
      </c>
      <c r="F198" s="1" t="s">
        <v>13</v>
      </c>
      <c r="G198" s="1" t="s">
        <v>25</v>
      </c>
      <c r="H198" s="1" t="s">
        <v>632</v>
      </c>
      <c r="I198" s="1" t="s">
        <v>1479</v>
      </c>
      <c r="J198" s="1" t="s">
        <v>1881</v>
      </c>
      <c r="K198" s="1" t="str">
        <f>IF(COUNTIF(Financial_Transactions[transaction_id],Financial_Transactions[[#This Row],[transaction_id]])&gt;1,"Yes","No")</f>
        <v>No</v>
      </c>
      <c r="L198" s="1" t="str">
        <f>IF(Financial_Transactions[[#This Row],[customer_id]]&lt;&gt;"",(IF(COUNTIF(Customers[customer_id],Financial_Transactions[[#This Row],[customer_id]])&gt;0,"Valid","Invalid")),"")</f>
        <v>Valid</v>
      </c>
      <c r="M198" s="1" t="str">
        <f>IF(Financial_Transactions[[#This Row],[vendor_id]]&lt;&gt;"",IF(COUNTIF(Vendors[vendor_id],Financial_Transactions[[#This Row],[vendor_id]])&gt;0,"Valid","Invalid"),"")</f>
        <v/>
      </c>
    </row>
    <row r="199" spans="1:13" x14ac:dyDescent="0.3">
      <c r="A199" s="1" t="s">
        <v>1882</v>
      </c>
      <c r="B199" s="2">
        <v>44795</v>
      </c>
      <c r="C199">
        <v>141925.95000000001</v>
      </c>
      <c r="D199" s="1" t="s">
        <v>1484</v>
      </c>
      <c r="E199" s="1" t="s">
        <v>1500</v>
      </c>
      <c r="F199" s="1" t="s">
        <v>19</v>
      </c>
      <c r="G199" s="1" t="s">
        <v>14</v>
      </c>
      <c r="H199" s="1" t="s">
        <v>114</v>
      </c>
      <c r="I199" s="1" t="s">
        <v>1479</v>
      </c>
      <c r="J199" s="1" t="s">
        <v>1883</v>
      </c>
      <c r="K199" s="1" t="str">
        <f>IF(COUNTIF(Financial_Transactions[transaction_id],Financial_Transactions[[#This Row],[transaction_id]])&gt;1,"Yes","No")</f>
        <v>No</v>
      </c>
      <c r="L199" s="1" t="str">
        <f>IF(Financial_Transactions[[#This Row],[customer_id]]&lt;&gt;"",(IF(COUNTIF(Customers[customer_id],Financial_Transactions[[#This Row],[customer_id]])&gt;0,"Valid","Invalid")),"")</f>
        <v>Valid</v>
      </c>
      <c r="M199" s="1" t="str">
        <f>IF(Financial_Transactions[[#This Row],[vendor_id]]&lt;&gt;"",IF(COUNTIF(Vendors[vendor_id],Financial_Transactions[[#This Row],[vendor_id]])&gt;0,"Valid","Invalid"),"")</f>
        <v/>
      </c>
    </row>
    <row r="200" spans="1:13" x14ac:dyDescent="0.3">
      <c r="A200" s="1" t="s">
        <v>1884</v>
      </c>
      <c r="B200" s="2">
        <v>44693</v>
      </c>
      <c r="C200">
        <v>161733.72</v>
      </c>
      <c r="D200" s="1" t="s">
        <v>1484</v>
      </c>
      <c r="E200" s="1" t="s">
        <v>1485</v>
      </c>
      <c r="F200" s="1" t="s">
        <v>19</v>
      </c>
      <c r="G200" s="1" t="s">
        <v>9</v>
      </c>
      <c r="H200" s="1" t="s">
        <v>202</v>
      </c>
      <c r="I200" s="1" t="s">
        <v>1479</v>
      </c>
      <c r="J200" s="1" t="s">
        <v>1885</v>
      </c>
      <c r="K200" s="1" t="str">
        <f>IF(COUNTIF(Financial_Transactions[transaction_id],Financial_Transactions[[#This Row],[transaction_id]])&gt;1,"Yes","No")</f>
        <v>No</v>
      </c>
      <c r="L200" s="1" t="str">
        <f>IF(Financial_Transactions[[#This Row],[customer_id]]&lt;&gt;"",(IF(COUNTIF(Customers[customer_id],Financial_Transactions[[#This Row],[customer_id]])&gt;0,"Valid","Invalid")),"")</f>
        <v>Valid</v>
      </c>
      <c r="M200" s="1" t="str">
        <f>IF(Financial_Transactions[[#This Row],[vendor_id]]&lt;&gt;"",IF(COUNTIF(Vendors[vendor_id],Financial_Transactions[[#This Row],[vendor_id]])&gt;0,"Valid","Invalid"),"")</f>
        <v/>
      </c>
    </row>
    <row r="201" spans="1:13" x14ac:dyDescent="0.3">
      <c r="A201" s="1" t="s">
        <v>1886</v>
      </c>
      <c r="B201" s="2">
        <v>44661</v>
      </c>
      <c r="C201">
        <v>195590.93</v>
      </c>
      <c r="D201" s="1" t="s">
        <v>1484</v>
      </c>
      <c r="E201" s="1" t="s">
        <v>1500</v>
      </c>
      <c r="F201" s="1" t="s">
        <v>8</v>
      </c>
      <c r="G201" s="1" t="s">
        <v>22</v>
      </c>
      <c r="H201" s="1" t="s">
        <v>210</v>
      </c>
      <c r="I201" s="1" t="s">
        <v>1479</v>
      </c>
      <c r="J201" s="1" t="s">
        <v>1887</v>
      </c>
      <c r="K201" s="1" t="str">
        <f>IF(COUNTIF(Financial_Transactions[transaction_id],Financial_Transactions[[#This Row],[transaction_id]])&gt;1,"Yes","No")</f>
        <v>No</v>
      </c>
      <c r="L201" s="1" t="str">
        <f>IF(Financial_Transactions[[#This Row],[customer_id]]&lt;&gt;"",(IF(COUNTIF(Customers[customer_id],Financial_Transactions[[#This Row],[customer_id]])&gt;0,"Valid","Invalid")),"")</f>
        <v>Valid</v>
      </c>
      <c r="M201" s="1" t="str">
        <f>IF(Financial_Transactions[[#This Row],[vendor_id]]&lt;&gt;"",IF(COUNTIF(Vendors[vendor_id],Financial_Transactions[[#This Row],[vendor_id]])&gt;0,"Valid","Invalid"),"")</f>
        <v/>
      </c>
    </row>
    <row r="202" spans="1:13" x14ac:dyDescent="0.3">
      <c r="A202" s="1" t="s">
        <v>1888</v>
      </c>
      <c r="B202" s="2">
        <v>44856</v>
      </c>
      <c r="C202">
        <v>142362.76</v>
      </c>
      <c r="D202" s="1" t="s">
        <v>1484</v>
      </c>
      <c r="E202" s="1" t="s">
        <v>1500</v>
      </c>
      <c r="F202" s="1" t="s">
        <v>8</v>
      </c>
      <c r="G202" s="1" t="s">
        <v>22</v>
      </c>
      <c r="H202" s="1" t="s">
        <v>642</v>
      </c>
      <c r="I202" s="1" t="s">
        <v>1479</v>
      </c>
      <c r="J202" s="1" t="s">
        <v>1889</v>
      </c>
      <c r="K202" s="1" t="str">
        <f>IF(COUNTIF(Financial_Transactions[transaction_id],Financial_Transactions[[#This Row],[transaction_id]])&gt;1,"Yes","No")</f>
        <v>No</v>
      </c>
      <c r="L202" s="1" t="str">
        <f>IF(Financial_Transactions[[#This Row],[customer_id]]&lt;&gt;"",(IF(COUNTIF(Customers[customer_id],Financial_Transactions[[#This Row],[customer_id]])&gt;0,"Valid","Invalid")),"")</f>
        <v>Valid</v>
      </c>
      <c r="M202" s="1" t="str">
        <f>IF(Financial_Transactions[[#This Row],[vendor_id]]&lt;&gt;"",IF(COUNTIF(Vendors[vendor_id],Financial_Transactions[[#This Row],[vendor_id]])&gt;0,"Valid","Invalid"),"")</f>
        <v/>
      </c>
    </row>
    <row r="203" spans="1:13" x14ac:dyDescent="0.3">
      <c r="A203" s="1" t="s">
        <v>1890</v>
      </c>
      <c r="B203" s="2">
        <v>44966</v>
      </c>
      <c r="C203">
        <v>187614.47</v>
      </c>
      <c r="D203" s="1" t="s">
        <v>1484</v>
      </c>
      <c r="E203" s="1" t="s">
        <v>1488</v>
      </c>
      <c r="F203" s="1" t="s">
        <v>19</v>
      </c>
      <c r="G203" s="1" t="s">
        <v>14</v>
      </c>
      <c r="H203" s="1" t="s">
        <v>250</v>
      </c>
      <c r="I203" s="1" t="s">
        <v>1479</v>
      </c>
      <c r="J203" s="1" t="s">
        <v>1891</v>
      </c>
      <c r="K203" s="1" t="str">
        <f>IF(COUNTIF(Financial_Transactions[transaction_id],Financial_Transactions[[#This Row],[transaction_id]])&gt;1,"Yes","No")</f>
        <v>No</v>
      </c>
      <c r="L203" s="1" t="str">
        <f>IF(Financial_Transactions[[#This Row],[customer_id]]&lt;&gt;"",(IF(COUNTIF(Customers[customer_id],Financial_Transactions[[#This Row],[customer_id]])&gt;0,"Valid","Invalid")),"")</f>
        <v>Valid</v>
      </c>
      <c r="M203" s="1" t="str">
        <f>IF(Financial_Transactions[[#This Row],[vendor_id]]&lt;&gt;"",IF(COUNTIF(Vendors[vendor_id],Financial_Transactions[[#This Row],[vendor_id]])&gt;0,"Valid","Invalid"),"")</f>
        <v/>
      </c>
    </row>
    <row r="204" spans="1:13" x14ac:dyDescent="0.3">
      <c r="A204" s="1" t="s">
        <v>1892</v>
      </c>
      <c r="B204" s="2">
        <v>45242</v>
      </c>
      <c r="C204">
        <v>155269.99</v>
      </c>
      <c r="D204" s="1" t="s">
        <v>1484</v>
      </c>
      <c r="E204" s="1" t="s">
        <v>1488</v>
      </c>
      <c r="F204" s="1" t="s">
        <v>8</v>
      </c>
      <c r="G204" s="1" t="s">
        <v>25</v>
      </c>
      <c r="H204" s="1" t="s">
        <v>370</v>
      </c>
      <c r="I204" s="1" t="s">
        <v>1479</v>
      </c>
      <c r="J204" s="1" t="s">
        <v>1893</v>
      </c>
      <c r="K204" s="1" t="str">
        <f>IF(COUNTIF(Financial_Transactions[transaction_id],Financial_Transactions[[#This Row],[transaction_id]])&gt;1,"Yes","No")</f>
        <v>No</v>
      </c>
      <c r="L204" s="1" t="str">
        <f>IF(Financial_Transactions[[#This Row],[customer_id]]&lt;&gt;"",(IF(COUNTIF(Customers[customer_id],Financial_Transactions[[#This Row],[customer_id]])&gt;0,"Valid","Invalid")),"")</f>
        <v>Valid</v>
      </c>
      <c r="M204" s="1" t="str">
        <f>IF(Financial_Transactions[[#This Row],[vendor_id]]&lt;&gt;"",IF(COUNTIF(Vendors[vendor_id],Financial_Transactions[[#This Row],[vendor_id]])&gt;0,"Valid","Invalid"),"")</f>
        <v/>
      </c>
    </row>
    <row r="205" spans="1:13" x14ac:dyDescent="0.3">
      <c r="A205" s="1" t="s">
        <v>1894</v>
      </c>
      <c r="B205" s="2">
        <v>44678</v>
      </c>
      <c r="C205">
        <v>13840.21</v>
      </c>
      <c r="D205" s="1" t="s">
        <v>1505</v>
      </c>
      <c r="E205" s="1" t="s">
        <v>1505</v>
      </c>
      <c r="F205" s="1" t="s">
        <v>8</v>
      </c>
      <c r="G205" s="1" t="s">
        <v>9</v>
      </c>
      <c r="H205" s="1" t="s">
        <v>1479</v>
      </c>
      <c r="I205" s="1" t="s">
        <v>1479</v>
      </c>
      <c r="J205" s="1" t="s">
        <v>1895</v>
      </c>
      <c r="K205" s="1" t="str">
        <f>IF(COUNTIF(Financial_Transactions[transaction_id],Financial_Transactions[[#This Row],[transaction_id]])&gt;1,"Yes","No")</f>
        <v>No</v>
      </c>
      <c r="L205" s="1" t="str">
        <f>IF(Financial_Transactions[[#This Row],[customer_id]]&lt;&gt;"",(IF(COUNTIF(Customers[customer_id],Financial_Transactions[[#This Row],[customer_id]])&gt;0,"Valid","Invalid")),"")</f>
        <v/>
      </c>
      <c r="M205" s="1" t="str">
        <f>IF(Financial_Transactions[[#This Row],[vendor_id]]&lt;&gt;"",IF(COUNTIF(Vendors[vendor_id],Financial_Transactions[[#This Row],[vendor_id]])&gt;0,"Valid","Invalid"),"")</f>
        <v/>
      </c>
    </row>
    <row r="206" spans="1:13" x14ac:dyDescent="0.3">
      <c r="A206" s="1" t="s">
        <v>1896</v>
      </c>
      <c r="B206" s="2">
        <v>44707</v>
      </c>
      <c r="C206">
        <v>176192.68</v>
      </c>
      <c r="D206" s="1" t="s">
        <v>1484</v>
      </c>
      <c r="E206" s="1" t="s">
        <v>1488</v>
      </c>
      <c r="F206" s="1" t="s">
        <v>19</v>
      </c>
      <c r="G206" s="1" t="s">
        <v>22</v>
      </c>
      <c r="H206" s="1" t="s">
        <v>364</v>
      </c>
      <c r="I206" s="1" t="s">
        <v>1479</v>
      </c>
      <c r="J206" s="1" t="s">
        <v>1897</v>
      </c>
      <c r="K206" s="1" t="str">
        <f>IF(COUNTIF(Financial_Transactions[transaction_id],Financial_Transactions[[#This Row],[transaction_id]])&gt;1,"Yes","No")</f>
        <v>No</v>
      </c>
      <c r="L206" s="1" t="str">
        <f>IF(Financial_Transactions[[#This Row],[customer_id]]&lt;&gt;"",(IF(COUNTIF(Customers[customer_id],Financial_Transactions[[#This Row],[customer_id]])&gt;0,"Valid","Invalid")),"")</f>
        <v>Valid</v>
      </c>
      <c r="M206" s="1" t="str">
        <f>IF(Financial_Transactions[[#This Row],[vendor_id]]&lt;&gt;"",IF(COUNTIF(Vendors[vendor_id],Financial_Transactions[[#This Row],[vendor_id]])&gt;0,"Valid","Invalid"),"")</f>
        <v/>
      </c>
    </row>
    <row r="207" spans="1:13" x14ac:dyDescent="0.3">
      <c r="A207" s="1" t="s">
        <v>1898</v>
      </c>
      <c r="B207" s="2">
        <v>45148</v>
      </c>
      <c r="C207">
        <v>-68512.38</v>
      </c>
      <c r="D207" s="1" t="s">
        <v>1478</v>
      </c>
      <c r="E207" s="1" t="s">
        <v>1225</v>
      </c>
      <c r="F207" s="1" t="s">
        <v>19</v>
      </c>
      <c r="G207" s="1" t="s">
        <v>9</v>
      </c>
      <c r="H207" s="1" t="s">
        <v>1479</v>
      </c>
      <c r="I207" s="1" t="s">
        <v>1404</v>
      </c>
      <c r="J207" s="1" t="s">
        <v>1899</v>
      </c>
      <c r="K207" s="1" t="str">
        <f>IF(COUNTIF(Financial_Transactions[transaction_id],Financial_Transactions[[#This Row],[transaction_id]])&gt;1,"Yes","No")</f>
        <v>No</v>
      </c>
      <c r="L207" s="1" t="str">
        <f>IF(Financial_Transactions[[#This Row],[customer_id]]&lt;&gt;"",(IF(COUNTIF(Customers[customer_id],Financial_Transactions[[#This Row],[customer_id]])&gt;0,"Valid","Invalid")),"")</f>
        <v/>
      </c>
      <c r="M207" s="1" t="str">
        <f>IF(Financial_Transactions[[#This Row],[vendor_id]]&lt;&gt;"",IF(COUNTIF(Vendors[vendor_id],Financial_Transactions[[#This Row],[vendor_id]])&gt;0,"Valid","Invalid"),"")</f>
        <v>Valid</v>
      </c>
    </row>
    <row r="208" spans="1:13" x14ac:dyDescent="0.3">
      <c r="A208" s="1" t="s">
        <v>1900</v>
      </c>
      <c r="B208" s="2">
        <v>44995</v>
      </c>
      <c r="C208">
        <v>168232.54</v>
      </c>
      <c r="D208" s="1" t="s">
        <v>1484</v>
      </c>
      <c r="E208" s="1" t="s">
        <v>1500</v>
      </c>
      <c r="F208" s="1" t="s">
        <v>13</v>
      </c>
      <c r="G208" s="1" t="s">
        <v>22</v>
      </c>
      <c r="H208" s="1" t="s">
        <v>176</v>
      </c>
      <c r="I208" s="1" t="s">
        <v>1479</v>
      </c>
      <c r="J208" s="1" t="s">
        <v>1901</v>
      </c>
      <c r="K208" s="1" t="str">
        <f>IF(COUNTIF(Financial_Transactions[transaction_id],Financial_Transactions[[#This Row],[transaction_id]])&gt;1,"Yes","No")</f>
        <v>No</v>
      </c>
      <c r="L208" s="1" t="str">
        <f>IF(Financial_Transactions[[#This Row],[customer_id]]&lt;&gt;"",(IF(COUNTIF(Customers[customer_id],Financial_Transactions[[#This Row],[customer_id]])&gt;0,"Valid","Invalid")),"")</f>
        <v>Valid</v>
      </c>
      <c r="M208" s="1" t="str">
        <f>IF(Financial_Transactions[[#This Row],[vendor_id]]&lt;&gt;"",IF(COUNTIF(Vendors[vendor_id],Financial_Transactions[[#This Row],[vendor_id]])&gt;0,"Valid","Invalid"),"")</f>
        <v/>
      </c>
    </row>
    <row r="209" spans="1:13" x14ac:dyDescent="0.3">
      <c r="A209" s="1" t="s">
        <v>1902</v>
      </c>
      <c r="B209" s="2">
        <v>44951</v>
      </c>
      <c r="C209">
        <v>149168.32000000001</v>
      </c>
      <c r="D209" s="1" t="s">
        <v>1484</v>
      </c>
      <c r="E209" s="1" t="s">
        <v>1500</v>
      </c>
      <c r="F209" s="1" t="s">
        <v>19</v>
      </c>
      <c r="G209" s="1" t="s">
        <v>14</v>
      </c>
      <c r="H209" s="1" t="s">
        <v>30</v>
      </c>
      <c r="I209" s="1" t="s">
        <v>1479</v>
      </c>
      <c r="J209" s="1" t="s">
        <v>1903</v>
      </c>
      <c r="K209" s="1" t="str">
        <f>IF(COUNTIF(Financial_Transactions[transaction_id],Financial_Transactions[[#This Row],[transaction_id]])&gt;1,"Yes","No")</f>
        <v>No</v>
      </c>
      <c r="L209" s="1" t="str">
        <f>IF(Financial_Transactions[[#This Row],[customer_id]]&lt;&gt;"",(IF(COUNTIF(Customers[customer_id],Financial_Transactions[[#This Row],[customer_id]])&gt;0,"Valid","Invalid")),"")</f>
        <v>Valid</v>
      </c>
      <c r="M209" s="1" t="str">
        <f>IF(Financial_Transactions[[#This Row],[vendor_id]]&lt;&gt;"",IF(COUNTIF(Vendors[vendor_id],Financial_Transactions[[#This Row],[vendor_id]])&gt;0,"Valid","Invalid"),"")</f>
        <v/>
      </c>
    </row>
    <row r="210" spans="1:13" x14ac:dyDescent="0.3">
      <c r="A210" s="1" t="s">
        <v>1904</v>
      </c>
      <c r="B210" s="2">
        <v>44756</v>
      </c>
      <c r="C210">
        <v>150846.6</v>
      </c>
      <c r="D210" s="1" t="s">
        <v>1484</v>
      </c>
      <c r="E210" s="1" t="s">
        <v>1488</v>
      </c>
      <c r="F210" s="1" t="s">
        <v>13</v>
      </c>
      <c r="G210" s="1" t="s">
        <v>25</v>
      </c>
      <c r="H210" s="1" t="s">
        <v>542</v>
      </c>
      <c r="I210" s="1" t="s">
        <v>1479</v>
      </c>
      <c r="J210" s="1" t="s">
        <v>1905</v>
      </c>
      <c r="K210" s="1" t="str">
        <f>IF(COUNTIF(Financial_Transactions[transaction_id],Financial_Transactions[[#This Row],[transaction_id]])&gt;1,"Yes","No")</f>
        <v>No</v>
      </c>
      <c r="L210" s="1" t="str">
        <f>IF(Financial_Transactions[[#This Row],[customer_id]]&lt;&gt;"",(IF(COUNTIF(Customers[customer_id],Financial_Transactions[[#This Row],[customer_id]])&gt;0,"Valid","Invalid")),"")</f>
        <v>Valid</v>
      </c>
      <c r="M210" s="1" t="str">
        <f>IF(Financial_Transactions[[#This Row],[vendor_id]]&lt;&gt;"",IF(COUNTIF(Vendors[vendor_id],Financial_Transactions[[#This Row],[vendor_id]])&gt;0,"Valid","Invalid"),"")</f>
        <v/>
      </c>
    </row>
    <row r="211" spans="1:13" x14ac:dyDescent="0.3">
      <c r="A211" s="1" t="s">
        <v>1906</v>
      </c>
      <c r="B211" s="2">
        <v>44860</v>
      </c>
      <c r="C211">
        <v>22375.13</v>
      </c>
      <c r="D211" s="1" t="s">
        <v>1588</v>
      </c>
      <c r="E211" s="1" t="s">
        <v>1588</v>
      </c>
      <c r="F211" s="1" t="s">
        <v>19</v>
      </c>
      <c r="G211" s="1" t="s">
        <v>22</v>
      </c>
      <c r="H211" s="1" t="s">
        <v>1479</v>
      </c>
      <c r="I211" s="1" t="s">
        <v>1479</v>
      </c>
      <c r="J211" s="1" t="s">
        <v>1907</v>
      </c>
      <c r="K211" s="1" t="str">
        <f>IF(COUNTIF(Financial_Transactions[transaction_id],Financial_Transactions[[#This Row],[transaction_id]])&gt;1,"Yes","No")</f>
        <v>No</v>
      </c>
      <c r="L211" s="1" t="str">
        <f>IF(Financial_Transactions[[#This Row],[customer_id]]&lt;&gt;"",(IF(COUNTIF(Customers[customer_id],Financial_Transactions[[#This Row],[customer_id]])&gt;0,"Valid","Invalid")),"")</f>
        <v/>
      </c>
      <c r="M211" s="1" t="str">
        <f>IF(Financial_Transactions[[#This Row],[vendor_id]]&lt;&gt;"",IF(COUNTIF(Vendors[vendor_id],Financial_Transactions[[#This Row],[vendor_id]])&gt;0,"Valid","Invalid"),"")</f>
        <v/>
      </c>
    </row>
    <row r="212" spans="1:13" x14ac:dyDescent="0.3">
      <c r="A212" s="1" t="s">
        <v>1908</v>
      </c>
      <c r="B212" s="2">
        <v>44630</v>
      </c>
      <c r="C212">
        <v>148379.32999999999</v>
      </c>
      <c r="D212" s="1" t="s">
        <v>1484</v>
      </c>
      <c r="E212" s="1" t="s">
        <v>1485</v>
      </c>
      <c r="F212" s="1" t="s">
        <v>19</v>
      </c>
      <c r="G212" s="1" t="s">
        <v>14</v>
      </c>
      <c r="H212" s="1" t="s">
        <v>66</v>
      </c>
      <c r="I212" s="1" t="s">
        <v>1479</v>
      </c>
      <c r="J212" s="1" t="s">
        <v>1909</v>
      </c>
      <c r="K212" s="1" t="str">
        <f>IF(COUNTIF(Financial_Transactions[transaction_id],Financial_Transactions[[#This Row],[transaction_id]])&gt;1,"Yes","No")</f>
        <v>No</v>
      </c>
      <c r="L212" s="1" t="str">
        <f>IF(Financial_Transactions[[#This Row],[customer_id]]&lt;&gt;"",(IF(COUNTIF(Customers[customer_id],Financial_Transactions[[#This Row],[customer_id]])&gt;0,"Valid","Invalid")),"")</f>
        <v>Valid</v>
      </c>
      <c r="M212" s="1" t="str">
        <f>IF(Financial_Transactions[[#This Row],[vendor_id]]&lt;&gt;"",IF(COUNTIF(Vendors[vendor_id],Financial_Transactions[[#This Row],[vendor_id]])&gt;0,"Valid","Invalid"),"")</f>
        <v/>
      </c>
    </row>
    <row r="213" spans="1:13" x14ac:dyDescent="0.3">
      <c r="A213" s="1" t="s">
        <v>1910</v>
      </c>
      <c r="B213" s="2">
        <v>45197</v>
      </c>
      <c r="C213">
        <v>-4039.24</v>
      </c>
      <c r="D213" s="1" t="s">
        <v>1478</v>
      </c>
      <c r="E213" s="1" t="s">
        <v>1497</v>
      </c>
      <c r="F213" s="1" t="s">
        <v>8</v>
      </c>
      <c r="G213" s="1" t="s">
        <v>9</v>
      </c>
      <c r="H213" s="1" t="s">
        <v>1479</v>
      </c>
      <c r="I213" s="1" t="s">
        <v>1273</v>
      </c>
      <c r="J213" s="1" t="s">
        <v>1911</v>
      </c>
      <c r="K213" s="1" t="str">
        <f>IF(COUNTIF(Financial_Transactions[transaction_id],Financial_Transactions[[#This Row],[transaction_id]])&gt;1,"Yes","No")</f>
        <v>No</v>
      </c>
      <c r="L213" s="1" t="str">
        <f>IF(Financial_Transactions[[#This Row],[customer_id]]&lt;&gt;"",(IF(COUNTIF(Customers[customer_id],Financial_Transactions[[#This Row],[customer_id]])&gt;0,"Valid","Invalid")),"")</f>
        <v/>
      </c>
      <c r="M213" s="1" t="str">
        <f>IF(Financial_Transactions[[#This Row],[vendor_id]]&lt;&gt;"",IF(COUNTIF(Vendors[vendor_id],Financial_Transactions[[#This Row],[vendor_id]])&gt;0,"Valid","Invalid"),"")</f>
        <v>Valid</v>
      </c>
    </row>
    <row r="214" spans="1:13" x14ac:dyDescent="0.3">
      <c r="A214" s="1" t="s">
        <v>1912</v>
      </c>
      <c r="B214" s="2">
        <v>45232</v>
      </c>
      <c r="C214">
        <v>47134.35</v>
      </c>
      <c r="D214" s="1" t="s">
        <v>1484</v>
      </c>
      <c r="E214" s="1" t="s">
        <v>1485</v>
      </c>
      <c r="F214" s="1" t="s">
        <v>19</v>
      </c>
      <c r="G214" s="1" t="s">
        <v>22</v>
      </c>
      <c r="H214" s="1" t="s">
        <v>410</v>
      </c>
      <c r="I214" s="1" t="s">
        <v>1479</v>
      </c>
      <c r="J214" s="1" t="s">
        <v>1913</v>
      </c>
      <c r="K214" s="1" t="str">
        <f>IF(COUNTIF(Financial_Transactions[transaction_id],Financial_Transactions[[#This Row],[transaction_id]])&gt;1,"Yes","No")</f>
        <v>No</v>
      </c>
      <c r="L214" s="1" t="str">
        <f>IF(Financial_Transactions[[#This Row],[customer_id]]&lt;&gt;"",(IF(COUNTIF(Customers[customer_id],Financial_Transactions[[#This Row],[customer_id]])&gt;0,"Valid","Invalid")),"")</f>
        <v>Valid</v>
      </c>
      <c r="M214" s="1" t="str">
        <f>IF(Financial_Transactions[[#This Row],[vendor_id]]&lt;&gt;"",IF(COUNTIF(Vendors[vendor_id],Financial_Transactions[[#This Row],[vendor_id]])&gt;0,"Valid","Invalid"),"")</f>
        <v/>
      </c>
    </row>
    <row r="215" spans="1:13" x14ac:dyDescent="0.3">
      <c r="A215" s="1" t="s">
        <v>1914</v>
      </c>
      <c r="B215" s="2">
        <v>44576</v>
      </c>
      <c r="C215">
        <v>90157.01</v>
      </c>
      <c r="D215" s="1" t="s">
        <v>1484</v>
      </c>
      <c r="E215" s="1" t="s">
        <v>1488</v>
      </c>
      <c r="F215" s="1" t="s">
        <v>13</v>
      </c>
      <c r="G215" s="1" t="s">
        <v>25</v>
      </c>
      <c r="H215" s="1" t="s">
        <v>396</v>
      </c>
      <c r="I215" s="1" t="s">
        <v>1479</v>
      </c>
      <c r="J215" s="1" t="s">
        <v>1915</v>
      </c>
      <c r="K215" s="1" t="str">
        <f>IF(COUNTIF(Financial_Transactions[transaction_id],Financial_Transactions[[#This Row],[transaction_id]])&gt;1,"Yes","No")</f>
        <v>No</v>
      </c>
      <c r="L215" s="1" t="str">
        <f>IF(Financial_Transactions[[#This Row],[customer_id]]&lt;&gt;"",(IF(COUNTIF(Customers[customer_id],Financial_Transactions[[#This Row],[customer_id]])&gt;0,"Valid","Invalid")),"")</f>
        <v>Valid</v>
      </c>
      <c r="M215" s="1" t="str">
        <f>IF(Financial_Transactions[[#This Row],[vendor_id]]&lt;&gt;"",IF(COUNTIF(Vendors[vendor_id],Financial_Transactions[[#This Row],[vendor_id]])&gt;0,"Valid","Invalid"),"")</f>
        <v/>
      </c>
    </row>
    <row r="216" spans="1:13" x14ac:dyDescent="0.3">
      <c r="A216" s="1" t="s">
        <v>1916</v>
      </c>
      <c r="B216" s="2">
        <v>45064</v>
      </c>
      <c r="C216">
        <v>210728.89</v>
      </c>
      <c r="D216" s="1" t="s">
        <v>1484</v>
      </c>
      <c r="E216" s="1" t="s">
        <v>1488</v>
      </c>
      <c r="F216" s="1" t="s">
        <v>8</v>
      </c>
      <c r="G216" s="1" t="s">
        <v>9</v>
      </c>
      <c r="H216" s="1" t="s">
        <v>30</v>
      </c>
      <c r="I216" s="1" t="s">
        <v>1479</v>
      </c>
      <c r="J216" s="1" t="s">
        <v>1917</v>
      </c>
      <c r="K216" s="1" t="str">
        <f>IF(COUNTIF(Financial_Transactions[transaction_id],Financial_Transactions[[#This Row],[transaction_id]])&gt;1,"Yes","No")</f>
        <v>No</v>
      </c>
      <c r="L216" s="1" t="str">
        <f>IF(Financial_Transactions[[#This Row],[customer_id]]&lt;&gt;"",(IF(COUNTIF(Customers[customer_id],Financial_Transactions[[#This Row],[customer_id]])&gt;0,"Valid","Invalid")),"")</f>
        <v>Valid</v>
      </c>
      <c r="M216" s="1" t="str">
        <f>IF(Financial_Transactions[[#This Row],[vendor_id]]&lt;&gt;"",IF(COUNTIF(Vendors[vendor_id],Financial_Transactions[[#This Row],[vendor_id]])&gt;0,"Valid","Invalid"),"")</f>
        <v/>
      </c>
    </row>
    <row r="217" spans="1:13" x14ac:dyDescent="0.3">
      <c r="A217" s="1" t="s">
        <v>1918</v>
      </c>
      <c r="B217" s="2">
        <v>44607</v>
      </c>
      <c r="C217">
        <v>239664.05</v>
      </c>
      <c r="D217" s="1" t="s">
        <v>1484</v>
      </c>
      <c r="E217" s="1" t="s">
        <v>1485</v>
      </c>
      <c r="F217" s="1" t="s">
        <v>13</v>
      </c>
      <c r="G217" s="1" t="s">
        <v>22</v>
      </c>
      <c r="H217" s="1" t="s">
        <v>506</v>
      </c>
      <c r="I217" s="1" t="s">
        <v>1479</v>
      </c>
      <c r="J217" s="1" t="s">
        <v>1919</v>
      </c>
      <c r="K217" s="1" t="str">
        <f>IF(COUNTIF(Financial_Transactions[transaction_id],Financial_Transactions[[#This Row],[transaction_id]])&gt;1,"Yes","No")</f>
        <v>No</v>
      </c>
      <c r="L217" s="1" t="str">
        <f>IF(Financial_Transactions[[#This Row],[customer_id]]&lt;&gt;"",(IF(COUNTIF(Customers[customer_id],Financial_Transactions[[#This Row],[customer_id]])&gt;0,"Valid","Invalid")),"")</f>
        <v>Valid</v>
      </c>
      <c r="M217" s="1" t="str">
        <f>IF(Financial_Transactions[[#This Row],[vendor_id]]&lt;&gt;"",IF(COUNTIF(Vendors[vendor_id],Financial_Transactions[[#This Row],[vendor_id]])&gt;0,"Valid","Invalid"),"")</f>
        <v/>
      </c>
    </row>
    <row r="218" spans="1:13" x14ac:dyDescent="0.3">
      <c r="A218" s="1" t="s">
        <v>1920</v>
      </c>
      <c r="B218" s="2">
        <v>44973</v>
      </c>
      <c r="C218">
        <v>-35323.57</v>
      </c>
      <c r="D218" s="1" t="s">
        <v>1478</v>
      </c>
      <c r="E218" s="1" t="s">
        <v>1535</v>
      </c>
      <c r="F218" s="1" t="s">
        <v>13</v>
      </c>
      <c r="G218" s="1" t="s">
        <v>22</v>
      </c>
      <c r="H218" s="1" t="s">
        <v>1479</v>
      </c>
      <c r="I218" s="1" t="s">
        <v>1378</v>
      </c>
      <c r="J218" s="1" t="s">
        <v>1921</v>
      </c>
      <c r="K218" s="1" t="str">
        <f>IF(COUNTIF(Financial_Transactions[transaction_id],Financial_Transactions[[#This Row],[transaction_id]])&gt;1,"Yes","No")</f>
        <v>No</v>
      </c>
      <c r="L218" s="1" t="str">
        <f>IF(Financial_Transactions[[#This Row],[customer_id]]&lt;&gt;"",(IF(COUNTIF(Customers[customer_id],Financial_Transactions[[#This Row],[customer_id]])&gt;0,"Valid","Invalid")),"")</f>
        <v/>
      </c>
      <c r="M218" s="1" t="str">
        <f>IF(Financial_Transactions[[#This Row],[vendor_id]]&lt;&gt;"",IF(COUNTIF(Vendors[vendor_id],Financial_Transactions[[#This Row],[vendor_id]])&gt;0,"Valid","Invalid"),"")</f>
        <v>Valid</v>
      </c>
    </row>
    <row r="219" spans="1:13" x14ac:dyDescent="0.3">
      <c r="A219" s="1" t="s">
        <v>1922</v>
      </c>
      <c r="B219" s="2">
        <v>44899</v>
      </c>
      <c r="C219">
        <v>179064.28</v>
      </c>
      <c r="D219" s="1" t="s">
        <v>1484</v>
      </c>
      <c r="E219" s="1" t="s">
        <v>1485</v>
      </c>
      <c r="F219" s="1" t="s">
        <v>19</v>
      </c>
      <c r="G219" s="1" t="s">
        <v>22</v>
      </c>
      <c r="H219" s="1" t="s">
        <v>226</v>
      </c>
      <c r="I219" s="1" t="s">
        <v>1479</v>
      </c>
      <c r="J219" s="1" t="s">
        <v>1923</v>
      </c>
      <c r="K219" s="1" t="str">
        <f>IF(COUNTIF(Financial_Transactions[transaction_id],Financial_Transactions[[#This Row],[transaction_id]])&gt;1,"Yes","No")</f>
        <v>No</v>
      </c>
      <c r="L219" s="1" t="str">
        <f>IF(Financial_Transactions[[#This Row],[customer_id]]&lt;&gt;"",(IF(COUNTIF(Customers[customer_id],Financial_Transactions[[#This Row],[customer_id]])&gt;0,"Valid","Invalid")),"")</f>
        <v>Valid</v>
      </c>
      <c r="M219" s="1" t="str">
        <f>IF(Financial_Transactions[[#This Row],[vendor_id]]&lt;&gt;"",IF(COUNTIF(Vendors[vendor_id],Financial_Transactions[[#This Row],[vendor_id]])&gt;0,"Valid","Invalid"),"")</f>
        <v/>
      </c>
    </row>
    <row r="220" spans="1:13" x14ac:dyDescent="0.3">
      <c r="A220" s="1" t="s">
        <v>1924</v>
      </c>
      <c r="B220" s="2">
        <v>44949</v>
      </c>
      <c r="C220">
        <v>26351.81</v>
      </c>
      <c r="D220" s="1" t="s">
        <v>1925</v>
      </c>
      <c r="E220" s="1" t="s">
        <v>1925</v>
      </c>
      <c r="F220" s="1" t="s">
        <v>8</v>
      </c>
      <c r="G220" s="1" t="s">
        <v>22</v>
      </c>
      <c r="H220" s="1" t="s">
        <v>1479</v>
      </c>
      <c r="I220" s="1" t="s">
        <v>1479</v>
      </c>
      <c r="J220" s="1" t="s">
        <v>1926</v>
      </c>
      <c r="K220" s="1" t="str">
        <f>IF(COUNTIF(Financial_Transactions[transaction_id],Financial_Transactions[[#This Row],[transaction_id]])&gt;1,"Yes","No")</f>
        <v>No</v>
      </c>
      <c r="L220" s="1" t="str">
        <f>IF(Financial_Transactions[[#This Row],[customer_id]]&lt;&gt;"",(IF(COUNTIF(Customers[customer_id],Financial_Transactions[[#This Row],[customer_id]])&gt;0,"Valid","Invalid")),"")</f>
        <v/>
      </c>
      <c r="M220" s="1" t="str">
        <f>IF(Financial_Transactions[[#This Row],[vendor_id]]&lt;&gt;"",IF(COUNTIF(Vendors[vendor_id],Financial_Transactions[[#This Row],[vendor_id]])&gt;0,"Valid","Invalid"),"")</f>
        <v/>
      </c>
    </row>
    <row r="221" spans="1:13" x14ac:dyDescent="0.3">
      <c r="A221" s="1" t="s">
        <v>1927</v>
      </c>
      <c r="B221" s="2">
        <v>45265</v>
      </c>
      <c r="C221">
        <v>104723.28</v>
      </c>
      <c r="D221" s="1" t="s">
        <v>1484</v>
      </c>
      <c r="E221" s="1" t="s">
        <v>1500</v>
      </c>
      <c r="F221" s="1" t="s">
        <v>19</v>
      </c>
      <c r="G221" s="1" t="s">
        <v>9</v>
      </c>
      <c r="H221" s="1" t="s">
        <v>358</v>
      </c>
      <c r="I221" s="1" t="s">
        <v>1479</v>
      </c>
      <c r="J221" s="1" t="s">
        <v>1928</v>
      </c>
      <c r="K221" s="1" t="str">
        <f>IF(COUNTIF(Financial_Transactions[transaction_id],Financial_Transactions[[#This Row],[transaction_id]])&gt;1,"Yes","No")</f>
        <v>No</v>
      </c>
      <c r="L221" s="1" t="str">
        <f>IF(Financial_Transactions[[#This Row],[customer_id]]&lt;&gt;"",(IF(COUNTIF(Customers[customer_id],Financial_Transactions[[#This Row],[customer_id]])&gt;0,"Valid","Invalid")),"")</f>
        <v>Valid</v>
      </c>
      <c r="M221" s="1" t="str">
        <f>IF(Financial_Transactions[[#This Row],[vendor_id]]&lt;&gt;"",IF(COUNTIF(Vendors[vendor_id],Financial_Transactions[[#This Row],[vendor_id]])&gt;0,"Valid","Invalid"),"")</f>
        <v/>
      </c>
    </row>
    <row r="222" spans="1:13" x14ac:dyDescent="0.3">
      <c r="A222" s="1" t="s">
        <v>1929</v>
      </c>
      <c r="B222" s="2">
        <v>45289</v>
      </c>
      <c r="C222">
        <v>200100.57</v>
      </c>
      <c r="D222" s="1" t="s">
        <v>1484</v>
      </c>
      <c r="E222" s="1" t="s">
        <v>1500</v>
      </c>
      <c r="F222" s="1" t="s">
        <v>8</v>
      </c>
      <c r="G222" s="1" t="s">
        <v>9</v>
      </c>
      <c r="H222" s="1" t="s">
        <v>342</v>
      </c>
      <c r="I222" s="1" t="s">
        <v>1479</v>
      </c>
      <c r="J222" s="1" t="s">
        <v>1930</v>
      </c>
      <c r="K222" s="1" t="str">
        <f>IF(COUNTIF(Financial_Transactions[transaction_id],Financial_Transactions[[#This Row],[transaction_id]])&gt;1,"Yes","No")</f>
        <v>No</v>
      </c>
      <c r="L222" s="1" t="str">
        <f>IF(Financial_Transactions[[#This Row],[customer_id]]&lt;&gt;"",(IF(COUNTIF(Customers[customer_id],Financial_Transactions[[#This Row],[customer_id]])&gt;0,"Valid","Invalid")),"")</f>
        <v>Valid</v>
      </c>
      <c r="M222" s="1" t="str">
        <f>IF(Financial_Transactions[[#This Row],[vendor_id]]&lt;&gt;"",IF(COUNTIF(Vendors[vendor_id],Financial_Transactions[[#This Row],[vendor_id]])&gt;0,"Valid","Invalid"),"")</f>
        <v/>
      </c>
    </row>
    <row r="223" spans="1:13" x14ac:dyDescent="0.3">
      <c r="A223" s="1" t="s">
        <v>1931</v>
      </c>
      <c r="B223" s="2">
        <v>45067</v>
      </c>
      <c r="C223">
        <v>200288.76</v>
      </c>
      <c r="D223" s="1" t="s">
        <v>1484</v>
      </c>
      <c r="E223" s="1" t="s">
        <v>1500</v>
      </c>
      <c r="F223" s="1" t="s">
        <v>13</v>
      </c>
      <c r="G223" s="1" t="s">
        <v>9</v>
      </c>
      <c r="H223" s="1" t="s">
        <v>456</v>
      </c>
      <c r="I223" s="1" t="s">
        <v>1479</v>
      </c>
      <c r="J223" s="1" t="s">
        <v>1932</v>
      </c>
      <c r="K223" s="1" t="str">
        <f>IF(COUNTIF(Financial_Transactions[transaction_id],Financial_Transactions[[#This Row],[transaction_id]])&gt;1,"Yes","No")</f>
        <v>No</v>
      </c>
      <c r="L223" s="1" t="str">
        <f>IF(Financial_Transactions[[#This Row],[customer_id]]&lt;&gt;"",(IF(COUNTIF(Customers[customer_id],Financial_Transactions[[#This Row],[customer_id]])&gt;0,"Valid","Invalid")),"")</f>
        <v>Valid</v>
      </c>
      <c r="M223" s="1" t="str">
        <f>IF(Financial_Transactions[[#This Row],[vendor_id]]&lt;&gt;"",IF(COUNTIF(Vendors[vendor_id],Financial_Transactions[[#This Row],[vendor_id]])&gt;0,"Valid","Invalid"),"")</f>
        <v/>
      </c>
    </row>
    <row r="224" spans="1:13" x14ac:dyDescent="0.3">
      <c r="A224" s="1" t="s">
        <v>1933</v>
      </c>
      <c r="B224" s="2">
        <v>44943</v>
      </c>
      <c r="C224">
        <v>-59966.239999999998</v>
      </c>
      <c r="D224" s="1" t="s">
        <v>1478</v>
      </c>
      <c r="E224" s="1" t="s">
        <v>1250</v>
      </c>
      <c r="F224" s="1" t="s">
        <v>13</v>
      </c>
      <c r="G224" s="1" t="s">
        <v>25</v>
      </c>
      <c r="H224" s="1" t="s">
        <v>1479</v>
      </c>
      <c r="I224" s="1" t="s">
        <v>1289</v>
      </c>
      <c r="J224" s="1" t="s">
        <v>1934</v>
      </c>
      <c r="K224" s="1" t="str">
        <f>IF(COUNTIF(Financial_Transactions[transaction_id],Financial_Transactions[[#This Row],[transaction_id]])&gt;1,"Yes","No")</f>
        <v>No</v>
      </c>
      <c r="L224" s="1" t="str">
        <f>IF(Financial_Transactions[[#This Row],[customer_id]]&lt;&gt;"",(IF(COUNTIF(Customers[customer_id],Financial_Transactions[[#This Row],[customer_id]])&gt;0,"Valid","Invalid")),"")</f>
        <v/>
      </c>
      <c r="M224" s="1" t="str">
        <f>IF(Financial_Transactions[[#This Row],[vendor_id]]&lt;&gt;"",IF(COUNTIF(Vendors[vendor_id],Financial_Transactions[[#This Row],[vendor_id]])&gt;0,"Valid","Invalid"),"")</f>
        <v>Valid</v>
      </c>
    </row>
    <row r="225" spans="1:13" x14ac:dyDescent="0.3">
      <c r="A225" s="1" t="s">
        <v>1935</v>
      </c>
      <c r="B225" s="2">
        <v>45248</v>
      </c>
      <c r="C225">
        <v>143333.76999999999</v>
      </c>
      <c r="D225" s="1" t="s">
        <v>1484</v>
      </c>
      <c r="E225" s="1" t="s">
        <v>1500</v>
      </c>
      <c r="F225" s="1" t="s">
        <v>19</v>
      </c>
      <c r="G225" s="1" t="s">
        <v>25</v>
      </c>
      <c r="H225" s="1" t="s">
        <v>608</v>
      </c>
      <c r="I225" s="1" t="s">
        <v>1479</v>
      </c>
      <c r="J225" s="1" t="s">
        <v>1936</v>
      </c>
      <c r="K225" s="1" t="str">
        <f>IF(COUNTIF(Financial_Transactions[transaction_id],Financial_Transactions[[#This Row],[transaction_id]])&gt;1,"Yes","No")</f>
        <v>No</v>
      </c>
      <c r="L225" s="1" t="str">
        <f>IF(Financial_Transactions[[#This Row],[customer_id]]&lt;&gt;"",(IF(COUNTIF(Customers[customer_id],Financial_Transactions[[#This Row],[customer_id]])&gt;0,"Valid","Invalid")),"")</f>
        <v>Valid</v>
      </c>
      <c r="M225" s="1" t="str">
        <f>IF(Financial_Transactions[[#This Row],[vendor_id]]&lt;&gt;"",IF(COUNTIF(Vendors[vendor_id],Financial_Transactions[[#This Row],[vendor_id]])&gt;0,"Valid","Invalid"),"")</f>
        <v/>
      </c>
    </row>
    <row r="226" spans="1:13" x14ac:dyDescent="0.3">
      <c r="A226" s="1" t="s">
        <v>1937</v>
      </c>
      <c r="B226" s="2">
        <v>44944</v>
      </c>
      <c r="C226">
        <v>-37758.51</v>
      </c>
      <c r="D226" s="1" t="s">
        <v>1478</v>
      </c>
      <c r="E226" s="1" t="s">
        <v>1535</v>
      </c>
      <c r="F226" s="1" t="s">
        <v>8</v>
      </c>
      <c r="G226" s="1" t="s">
        <v>22</v>
      </c>
      <c r="H226" s="1" t="s">
        <v>1479</v>
      </c>
      <c r="I226" s="1" t="s">
        <v>1277</v>
      </c>
      <c r="J226" s="1" t="s">
        <v>1938</v>
      </c>
      <c r="K226" s="1" t="str">
        <f>IF(COUNTIF(Financial_Transactions[transaction_id],Financial_Transactions[[#This Row],[transaction_id]])&gt;1,"Yes","No")</f>
        <v>No</v>
      </c>
      <c r="L226" s="1" t="str">
        <f>IF(Financial_Transactions[[#This Row],[customer_id]]&lt;&gt;"",(IF(COUNTIF(Customers[customer_id],Financial_Transactions[[#This Row],[customer_id]])&gt;0,"Valid","Invalid")),"")</f>
        <v/>
      </c>
      <c r="M226" s="1" t="str">
        <f>IF(Financial_Transactions[[#This Row],[vendor_id]]&lt;&gt;"",IF(COUNTIF(Vendors[vendor_id],Financial_Transactions[[#This Row],[vendor_id]])&gt;0,"Valid","Invalid"),"")</f>
        <v>Valid</v>
      </c>
    </row>
    <row r="227" spans="1:13" x14ac:dyDescent="0.3">
      <c r="A227" s="1" t="s">
        <v>1939</v>
      </c>
      <c r="B227" s="2">
        <v>45114</v>
      </c>
      <c r="C227">
        <v>-52435.17</v>
      </c>
      <c r="D227" s="1" t="s">
        <v>1478</v>
      </c>
      <c r="E227" s="1" t="s">
        <v>1510</v>
      </c>
      <c r="F227" s="1" t="s">
        <v>8</v>
      </c>
      <c r="G227" s="1" t="s">
        <v>14</v>
      </c>
      <c r="H227" s="1" t="s">
        <v>1479</v>
      </c>
      <c r="I227" s="1" t="s">
        <v>1317</v>
      </c>
      <c r="J227" s="1" t="s">
        <v>1940</v>
      </c>
      <c r="K227" s="1" t="str">
        <f>IF(COUNTIF(Financial_Transactions[transaction_id],Financial_Transactions[[#This Row],[transaction_id]])&gt;1,"Yes","No")</f>
        <v>No</v>
      </c>
      <c r="L227" s="1" t="str">
        <f>IF(Financial_Transactions[[#This Row],[customer_id]]&lt;&gt;"",(IF(COUNTIF(Customers[customer_id],Financial_Transactions[[#This Row],[customer_id]])&gt;0,"Valid","Invalid")),"")</f>
        <v/>
      </c>
      <c r="M227" s="1" t="str">
        <f>IF(Financial_Transactions[[#This Row],[vendor_id]]&lt;&gt;"",IF(COUNTIF(Vendors[vendor_id],Financial_Transactions[[#This Row],[vendor_id]])&gt;0,"Valid","Invalid"),"")</f>
        <v>Valid</v>
      </c>
    </row>
    <row r="228" spans="1:13" x14ac:dyDescent="0.3">
      <c r="A228" s="1" t="s">
        <v>1941</v>
      </c>
      <c r="B228" s="2">
        <v>44942</v>
      </c>
      <c r="C228">
        <v>219687.82</v>
      </c>
      <c r="D228" s="1" t="s">
        <v>1484</v>
      </c>
      <c r="E228" s="1" t="s">
        <v>1485</v>
      </c>
      <c r="F228" s="1" t="s">
        <v>13</v>
      </c>
      <c r="G228" s="1" t="s">
        <v>25</v>
      </c>
      <c r="H228" s="1" t="s">
        <v>206</v>
      </c>
      <c r="I228" s="1" t="s">
        <v>1479</v>
      </c>
      <c r="J228" s="1" t="s">
        <v>1942</v>
      </c>
      <c r="K228" s="1" t="str">
        <f>IF(COUNTIF(Financial_Transactions[transaction_id],Financial_Transactions[[#This Row],[transaction_id]])&gt;1,"Yes","No")</f>
        <v>No</v>
      </c>
      <c r="L228" s="1" t="str">
        <f>IF(Financial_Transactions[[#This Row],[customer_id]]&lt;&gt;"",(IF(COUNTIF(Customers[customer_id],Financial_Transactions[[#This Row],[customer_id]])&gt;0,"Valid","Invalid")),"")</f>
        <v>Valid</v>
      </c>
      <c r="M228" s="1" t="str">
        <f>IF(Financial_Transactions[[#This Row],[vendor_id]]&lt;&gt;"",IF(COUNTIF(Vendors[vendor_id],Financial_Transactions[[#This Row],[vendor_id]])&gt;0,"Valid","Invalid"),"")</f>
        <v/>
      </c>
    </row>
    <row r="229" spans="1:13" x14ac:dyDescent="0.3">
      <c r="A229" s="1" t="s">
        <v>1943</v>
      </c>
      <c r="B229" s="2">
        <v>44737</v>
      </c>
      <c r="C229">
        <v>190706.66</v>
      </c>
      <c r="D229" s="1" t="s">
        <v>1484</v>
      </c>
      <c r="E229" s="1" t="s">
        <v>1488</v>
      </c>
      <c r="F229" s="1" t="s">
        <v>13</v>
      </c>
      <c r="G229" s="1" t="s">
        <v>9</v>
      </c>
      <c r="H229" s="1" t="s">
        <v>566</v>
      </c>
      <c r="I229" s="1" t="s">
        <v>1479</v>
      </c>
      <c r="J229" s="1" t="s">
        <v>1944</v>
      </c>
      <c r="K229" s="1" t="str">
        <f>IF(COUNTIF(Financial_Transactions[transaction_id],Financial_Transactions[[#This Row],[transaction_id]])&gt;1,"Yes","No")</f>
        <v>No</v>
      </c>
      <c r="L229" s="1" t="str">
        <f>IF(Financial_Transactions[[#This Row],[customer_id]]&lt;&gt;"",(IF(COUNTIF(Customers[customer_id],Financial_Transactions[[#This Row],[customer_id]])&gt;0,"Valid","Invalid")),"")</f>
        <v>Valid</v>
      </c>
      <c r="M229" s="1" t="str">
        <f>IF(Financial_Transactions[[#This Row],[vendor_id]]&lt;&gt;"",IF(COUNTIF(Vendors[vendor_id],Financial_Transactions[[#This Row],[vendor_id]])&gt;0,"Valid","Invalid"),"")</f>
        <v/>
      </c>
    </row>
    <row r="230" spans="1:13" x14ac:dyDescent="0.3">
      <c r="A230" s="1" t="s">
        <v>1945</v>
      </c>
      <c r="B230" s="2">
        <v>45169</v>
      </c>
      <c r="C230">
        <v>-32221.65</v>
      </c>
      <c r="D230" s="1" t="s">
        <v>1478</v>
      </c>
      <c r="E230" s="1" t="s">
        <v>1497</v>
      </c>
      <c r="F230" s="1" t="s">
        <v>13</v>
      </c>
      <c r="G230" s="1" t="s">
        <v>25</v>
      </c>
      <c r="H230" s="1" t="s">
        <v>1479</v>
      </c>
      <c r="I230" s="1" t="s">
        <v>1380</v>
      </c>
      <c r="J230" s="1" t="s">
        <v>1946</v>
      </c>
      <c r="K230" s="1" t="str">
        <f>IF(COUNTIF(Financial_Transactions[transaction_id],Financial_Transactions[[#This Row],[transaction_id]])&gt;1,"Yes","No")</f>
        <v>No</v>
      </c>
      <c r="L230" s="1" t="str">
        <f>IF(Financial_Transactions[[#This Row],[customer_id]]&lt;&gt;"",(IF(COUNTIF(Customers[customer_id],Financial_Transactions[[#This Row],[customer_id]])&gt;0,"Valid","Invalid")),"")</f>
        <v/>
      </c>
      <c r="M230" s="1" t="str">
        <f>IF(Financial_Transactions[[#This Row],[vendor_id]]&lt;&gt;"",IF(COUNTIF(Vendors[vendor_id],Financial_Transactions[[#This Row],[vendor_id]])&gt;0,"Valid","Invalid"),"")</f>
        <v>Valid</v>
      </c>
    </row>
    <row r="231" spans="1:13" x14ac:dyDescent="0.3">
      <c r="A231" s="1" t="s">
        <v>1947</v>
      </c>
      <c r="B231" s="2">
        <v>44836</v>
      </c>
      <c r="C231">
        <v>-34065.910000000003</v>
      </c>
      <c r="D231" s="1" t="s">
        <v>1478</v>
      </c>
      <c r="E231" s="1" t="s">
        <v>1510</v>
      </c>
      <c r="F231" s="1" t="s">
        <v>8</v>
      </c>
      <c r="G231" s="1" t="s">
        <v>25</v>
      </c>
      <c r="H231" s="1" t="s">
        <v>1479</v>
      </c>
      <c r="I231" s="1" t="s">
        <v>1436</v>
      </c>
      <c r="J231" s="1" t="s">
        <v>1948</v>
      </c>
      <c r="K231" s="1" t="str">
        <f>IF(COUNTIF(Financial_Transactions[transaction_id],Financial_Transactions[[#This Row],[transaction_id]])&gt;1,"Yes","No")</f>
        <v>No</v>
      </c>
      <c r="L231" s="1" t="str">
        <f>IF(Financial_Transactions[[#This Row],[customer_id]]&lt;&gt;"",(IF(COUNTIF(Customers[customer_id],Financial_Transactions[[#This Row],[customer_id]])&gt;0,"Valid","Invalid")),"")</f>
        <v/>
      </c>
      <c r="M231" s="1" t="str">
        <f>IF(Financial_Transactions[[#This Row],[vendor_id]]&lt;&gt;"",IF(COUNTIF(Vendors[vendor_id],Financial_Transactions[[#This Row],[vendor_id]])&gt;0,"Valid","Invalid"),"")</f>
        <v>Valid</v>
      </c>
    </row>
    <row r="232" spans="1:13" x14ac:dyDescent="0.3">
      <c r="A232" s="1" t="s">
        <v>1949</v>
      </c>
      <c r="B232" s="2">
        <v>45047</v>
      </c>
      <c r="C232">
        <v>115969.76</v>
      </c>
      <c r="D232" s="1" t="s">
        <v>1484</v>
      </c>
      <c r="E232" s="1" t="s">
        <v>1500</v>
      </c>
      <c r="F232" s="1" t="s">
        <v>13</v>
      </c>
      <c r="G232" s="1" t="s">
        <v>22</v>
      </c>
      <c r="H232" s="1" t="s">
        <v>76</v>
      </c>
      <c r="I232" s="1" t="s">
        <v>1479</v>
      </c>
      <c r="J232" s="1" t="s">
        <v>1950</v>
      </c>
      <c r="K232" s="1" t="str">
        <f>IF(COUNTIF(Financial_Transactions[transaction_id],Financial_Transactions[[#This Row],[transaction_id]])&gt;1,"Yes","No")</f>
        <v>No</v>
      </c>
      <c r="L232" s="1" t="str">
        <f>IF(Financial_Transactions[[#This Row],[customer_id]]&lt;&gt;"",(IF(COUNTIF(Customers[customer_id],Financial_Transactions[[#This Row],[customer_id]])&gt;0,"Valid","Invalid")),"")</f>
        <v>Valid</v>
      </c>
      <c r="M232" s="1" t="str">
        <f>IF(Financial_Transactions[[#This Row],[vendor_id]]&lt;&gt;"",IF(COUNTIF(Vendors[vendor_id],Financial_Transactions[[#This Row],[vendor_id]])&gt;0,"Valid","Invalid"),"")</f>
        <v/>
      </c>
    </row>
    <row r="233" spans="1:13" x14ac:dyDescent="0.3">
      <c r="A233" s="1" t="s">
        <v>1951</v>
      </c>
      <c r="B233" s="2">
        <v>45290</v>
      </c>
      <c r="C233">
        <v>206771.14</v>
      </c>
      <c r="D233" s="1" t="s">
        <v>1484</v>
      </c>
      <c r="E233" s="1" t="s">
        <v>1488</v>
      </c>
      <c r="F233" s="1" t="s">
        <v>19</v>
      </c>
      <c r="G233" s="1" t="s">
        <v>25</v>
      </c>
      <c r="H233" s="1" t="s">
        <v>132</v>
      </c>
      <c r="I233" s="1" t="s">
        <v>1479</v>
      </c>
      <c r="J233" s="1" t="s">
        <v>1952</v>
      </c>
      <c r="K233" s="1" t="str">
        <f>IF(COUNTIF(Financial_Transactions[transaction_id],Financial_Transactions[[#This Row],[transaction_id]])&gt;1,"Yes","No")</f>
        <v>No</v>
      </c>
      <c r="L233" s="1" t="str">
        <f>IF(Financial_Transactions[[#This Row],[customer_id]]&lt;&gt;"",(IF(COUNTIF(Customers[customer_id],Financial_Transactions[[#This Row],[customer_id]])&gt;0,"Valid","Invalid")),"")</f>
        <v>Valid</v>
      </c>
      <c r="M233" s="1" t="str">
        <f>IF(Financial_Transactions[[#This Row],[vendor_id]]&lt;&gt;"",IF(COUNTIF(Vendors[vendor_id],Financial_Transactions[[#This Row],[vendor_id]])&gt;0,"Valid","Invalid"),"")</f>
        <v/>
      </c>
    </row>
    <row r="234" spans="1:13" x14ac:dyDescent="0.3">
      <c r="A234" s="1" t="s">
        <v>1953</v>
      </c>
      <c r="B234" s="2">
        <v>45253</v>
      </c>
      <c r="C234">
        <v>-11089.57</v>
      </c>
      <c r="D234" s="1" t="s">
        <v>1478</v>
      </c>
      <c r="E234" s="1" t="s">
        <v>1535</v>
      </c>
      <c r="F234" s="1" t="s">
        <v>19</v>
      </c>
      <c r="G234" s="1" t="s">
        <v>9</v>
      </c>
      <c r="H234" s="1" t="s">
        <v>1479</v>
      </c>
      <c r="I234" s="1" t="s">
        <v>1394</v>
      </c>
      <c r="J234" s="1" t="s">
        <v>1954</v>
      </c>
      <c r="K234" s="1" t="str">
        <f>IF(COUNTIF(Financial_Transactions[transaction_id],Financial_Transactions[[#This Row],[transaction_id]])&gt;1,"Yes","No")</f>
        <v>No</v>
      </c>
      <c r="L234" s="1" t="str">
        <f>IF(Financial_Transactions[[#This Row],[customer_id]]&lt;&gt;"",(IF(COUNTIF(Customers[customer_id],Financial_Transactions[[#This Row],[customer_id]])&gt;0,"Valid","Invalid")),"")</f>
        <v/>
      </c>
      <c r="M234" s="1" t="str">
        <f>IF(Financial_Transactions[[#This Row],[vendor_id]]&lt;&gt;"",IF(COUNTIF(Vendors[vendor_id],Financial_Transactions[[#This Row],[vendor_id]])&gt;0,"Valid","Invalid"),"")</f>
        <v>Valid</v>
      </c>
    </row>
    <row r="235" spans="1:13" x14ac:dyDescent="0.3">
      <c r="A235" s="1" t="s">
        <v>1955</v>
      </c>
      <c r="B235" s="2">
        <v>44618</v>
      </c>
      <c r="C235">
        <v>-37243.06</v>
      </c>
      <c r="D235" s="1" t="s">
        <v>1478</v>
      </c>
      <c r="E235" s="1" t="s">
        <v>1497</v>
      </c>
      <c r="F235" s="1" t="s">
        <v>13</v>
      </c>
      <c r="G235" s="1" t="s">
        <v>14</v>
      </c>
      <c r="H235" s="1" t="s">
        <v>1479</v>
      </c>
      <c r="I235" s="1" t="s">
        <v>1456</v>
      </c>
      <c r="J235" s="1" t="s">
        <v>1956</v>
      </c>
      <c r="K235" s="1" t="str">
        <f>IF(COUNTIF(Financial_Transactions[transaction_id],Financial_Transactions[[#This Row],[transaction_id]])&gt;1,"Yes","No")</f>
        <v>No</v>
      </c>
      <c r="L235" s="1" t="str">
        <f>IF(Financial_Transactions[[#This Row],[customer_id]]&lt;&gt;"",(IF(COUNTIF(Customers[customer_id],Financial_Transactions[[#This Row],[customer_id]])&gt;0,"Valid","Invalid")),"")</f>
        <v/>
      </c>
      <c r="M235" s="1" t="str">
        <f>IF(Financial_Transactions[[#This Row],[vendor_id]]&lt;&gt;"",IF(COUNTIF(Vendors[vendor_id],Financial_Transactions[[#This Row],[vendor_id]])&gt;0,"Valid","Invalid"),"")</f>
        <v>Valid</v>
      </c>
    </row>
    <row r="236" spans="1:13" x14ac:dyDescent="0.3">
      <c r="A236" s="1" t="s">
        <v>1957</v>
      </c>
      <c r="B236" s="2">
        <v>44925</v>
      </c>
      <c r="C236">
        <v>-60975.57</v>
      </c>
      <c r="D236" s="1" t="s">
        <v>1478</v>
      </c>
      <c r="E236" s="1" t="s">
        <v>1510</v>
      </c>
      <c r="F236" s="1" t="s">
        <v>13</v>
      </c>
      <c r="G236" s="1" t="s">
        <v>22</v>
      </c>
      <c r="H236" s="1" t="s">
        <v>1479</v>
      </c>
      <c r="I236" s="1" t="s">
        <v>1336</v>
      </c>
      <c r="J236" s="1" t="s">
        <v>1958</v>
      </c>
      <c r="K236" s="1" t="str">
        <f>IF(COUNTIF(Financial_Transactions[transaction_id],Financial_Transactions[[#This Row],[transaction_id]])&gt;1,"Yes","No")</f>
        <v>No</v>
      </c>
      <c r="L236" s="1" t="str">
        <f>IF(Financial_Transactions[[#This Row],[customer_id]]&lt;&gt;"",(IF(COUNTIF(Customers[customer_id],Financial_Transactions[[#This Row],[customer_id]])&gt;0,"Valid","Invalid")),"")</f>
        <v/>
      </c>
      <c r="M236" s="1" t="str">
        <f>IF(Financial_Transactions[[#This Row],[vendor_id]]&lt;&gt;"",IF(COUNTIF(Vendors[vendor_id],Financial_Transactions[[#This Row],[vendor_id]])&gt;0,"Valid","Invalid"),"")</f>
        <v>Valid</v>
      </c>
    </row>
    <row r="237" spans="1:13" x14ac:dyDescent="0.3">
      <c r="A237" s="1" t="s">
        <v>1959</v>
      </c>
      <c r="B237" s="2">
        <v>44861</v>
      </c>
      <c r="C237">
        <v>124412.19</v>
      </c>
      <c r="D237" s="1" t="s">
        <v>1484</v>
      </c>
      <c r="E237" s="1" t="s">
        <v>1488</v>
      </c>
      <c r="F237" s="1" t="s">
        <v>8</v>
      </c>
      <c r="G237" s="1" t="s">
        <v>9</v>
      </c>
      <c r="H237" s="1" t="s">
        <v>156</v>
      </c>
      <c r="I237" s="1" t="s">
        <v>1479</v>
      </c>
      <c r="J237" s="1" t="s">
        <v>1960</v>
      </c>
      <c r="K237" s="1" t="str">
        <f>IF(COUNTIF(Financial_Transactions[transaction_id],Financial_Transactions[[#This Row],[transaction_id]])&gt;1,"Yes","No")</f>
        <v>No</v>
      </c>
      <c r="L237" s="1" t="str">
        <f>IF(Financial_Transactions[[#This Row],[customer_id]]&lt;&gt;"",(IF(COUNTIF(Customers[customer_id],Financial_Transactions[[#This Row],[customer_id]])&gt;0,"Valid","Invalid")),"")</f>
        <v>Valid</v>
      </c>
      <c r="M237" s="1" t="str">
        <f>IF(Financial_Transactions[[#This Row],[vendor_id]]&lt;&gt;"",IF(COUNTIF(Vendors[vendor_id],Financial_Transactions[[#This Row],[vendor_id]])&gt;0,"Valid","Invalid"),"")</f>
        <v/>
      </c>
    </row>
    <row r="238" spans="1:13" x14ac:dyDescent="0.3">
      <c r="A238" s="1" t="s">
        <v>1961</v>
      </c>
      <c r="B238" s="2">
        <v>44611</v>
      </c>
      <c r="C238">
        <v>143226.17000000001</v>
      </c>
      <c r="D238" s="1" t="s">
        <v>1484</v>
      </c>
      <c r="E238" s="1" t="s">
        <v>1488</v>
      </c>
      <c r="F238" s="1" t="s">
        <v>13</v>
      </c>
      <c r="G238" s="1" t="s">
        <v>25</v>
      </c>
      <c r="H238" s="1" t="s">
        <v>300</v>
      </c>
      <c r="I238" s="1" t="s">
        <v>1479</v>
      </c>
      <c r="J238" s="1" t="s">
        <v>1962</v>
      </c>
      <c r="K238" s="1" t="str">
        <f>IF(COUNTIF(Financial_Transactions[transaction_id],Financial_Transactions[[#This Row],[transaction_id]])&gt;1,"Yes","No")</f>
        <v>No</v>
      </c>
      <c r="L238" s="1" t="str">
        <f>IF(Financial_Transactions[[#This Row],[customer_id]]&lt;&gt;"",(IF(COUNTIF(Customers[customer_id],Financial_Transactions[[#This Row],[customer_id]])&gt;0,"Valid","Invalid")),"")</f>
        <v>Valid</v>
      </c>
      <c r="M238" s="1" t="str">
        <f>IF(Financial_Transactions[[#This Row],[vendor_id]]&lt;&gt;"",IF(COUNTIF(Vendors[vendor_id],Financial_Transactions[[#This Row],[vendor_id]])&gt;0,"Valid","Invalid"),"")</f>
        <v/>
      </c>
    </row>
    <row r="239" spans="1:13" x14ac:dyDescent="0.3">
      <c r="A239" s="1" t="s">
        <v>1963</v>
      </c>
      <c r="B239" s="2">
        <v>45222</v>
      </c>
      <c r="C239">
        <v>25468.07</v>
      </c>
      <c r="D239" s="1" t="s">
        <v>1588</v>
      </c>
      <c r="E239" s="1" t="s">
        <v>1588</v>
      </c>
      <c r="F239" s="1" t="s">
        <v>8</v>
      </c>
      <c r="G239" s="1" t="s">
        <v>9</v>
      </c>
      <c r="H239" s="1" t="s">
        <v>1479</v>
      </c>
      <c r="I239" s="1" t="s">
        <v>1479</v>
      </c>
      <c r="J239" s="1" t="s">
        <v>1964</v>
      </c>
      <c r="K239" s="1" t="str">
        <f>IF(COUNTIF(Financial_Transactions[transaction_id],Financial_Transactions[[#This Row],[transaction_id]])&gt;1,"Yes","No")</f>
        <v>No</v>
      </c>
      <c r="L239" s="1" t="str">
        <f>IF(Financial_Transactions[[#This Row],[customer_id]]&lt;&gt;"",(IF(COUNTIF(Customers[customer_id],Financial_Transactions[[#This Row],[customer_id]])&gt;0,"Valid","Invalid")),"")</f>
        <v/>
      </c>
      <c r="M239" s="1" t="str">
        <f>IF(Financial_Transactions[[#This Row],[vendor_id]]&lt;&gt;"",IF(COUNTIF(Vendors[vendor_id],Financial_Transactions[[#This Row],[vendor_id]])&gt;0,"Valid","Invalid"),"")</f>
        <v/>
      </c>
    </row>
    <row r="240" spans="1:13" x14ac:dyDescent="0.3">
      <c r="A240" s="1" t="s">
        <v>1965</v>
      </c>
      <c r="B240" s="2">
        <v>45204</v>
      </c>
      <c r="C240">
        <v>127291.15</v>
      </c>
      <c r="D240" s="1" t="s">
        <v>1484</v>
      </c>
      <c r="E240" s="1" t="s">
        <v>1488</v>
      </c>
      <c r="F240" s="1" t="s">
        <v>13</v>
      </c>
      <c r="G240" s="1" t="s">
        <v>25</v>
      </c>
      <c r="H240" s="1" t="s">
        <v>628</v>
      </c>
      <c r="I240" s="1" t="s">
        <v>1479</v>
      </c>
      <c r="J240" s="1" t="s">
        <v>1966</v>
      </c>
      <c r="K240" s="1" t="str">
        <f>IF(COUNTIF(Financial_Transactions[transaction_id],Financial_Transactions[[#This Row],[transaction_id]])&gt;1,"Yes","No")</f>
        <v>No</v>
      </c>
      <c r="L240" s="1" t="str">
        <f>IF(Financial_Transactions[[#This Row],[customer_id]]&lt;&gt;"",(IF(COUNTIF(Customers[customer_id],Financial_Transactions[[#This Row],[customer_id]])&gt;0,"Valid","Invalid")),"")</f>
        <v>Valid</v>
      </c>
      <c r="M240" s="1" t="str">
        <f>IF(Financial_Transactions[[#This Row],[vendor_id]]&lt;&gt;"",IF(COUNTIF(Vendors[vendor_id],Financial_Transactions[[#This Row],[vendor_id]])&gt;0,"Valid","Invalid"),"")</f>
        <v/>
      </c>
    </row>
    <row r="241" spans="1:13" x14ac:dyDescent="0.3">
      <c r="A241" s="1" t="s">
        <v>1967</v>
      </c>
      <c r="B241" s="2">
        <v>45120</v>
      </c>
      <c r="C241">
        <v>130463.02</v>
      </c>
      <c r="D241" s="1" t="s">
        <v>1484</v>
      </c>
      <c r="E241" s="1" t="s">
        <v>1488</v>
      </c>
      <c r="F241" s="1" t="s">
        <v>8</v>
      </c>
      <c r="G241" s="1" t="s">
        <v>14</v>
      </c>
      <c r="H241" s="1" t="s">
        <v>564</v>
      </c>
      <c r="I241" s="1" t="s">
        <v>1479</v>
      </c>
      <c r="J241" s="1" t="s">
        <v>1968</v>
      </c>
      <c r="K241" s="1" t="str">
        <f>IF(COUNTIF(Financial_Transactions[transaction_id],Financial_Transactions[[#This Row],[transaction_id]])&gt;1,"Yes","No")</f>
        <v>No</v>
      </c>
      <c r="L241" s="1" t="str">
        <f>IF(Financial_Transactions[[#This Row],[customer_id]]&lt;&gt;"",(IF(COUNTIF(Customers[customer_id],Financial_Transactions[[#This Row],[customer_id]])&gt;0,"Valid","Invalid")),"")</f>
        <v>Valid</v>
      </c>
      <c r="M241" s="1" t="str">
        <f>IF(Financial_Transactions[[#This Row],[vendor_id]]&lt;&gt;"",IF(COUNTIF(Vendors[vendor_id],Financial_Transactions[[#This Row],[vendor_id]])&gt;0,"Valid","Invalid"),"")</f>
        <v/>
      </c>
    </row>
    <row r="242" spans="1:13" x14ac:dyDescent="0.3">
      <c r="A242" s="1" t="s">
        <v>1969</v>
      </c>
      <c r="B242" s="2">
        <v>45019</v>
      </c>
      <c r="C242">
        <v>-30172.639999999999</v>
      </c>
      <c r="D242" s="1" t="s">
        <v>1478</v>
      </c>
      <c r="E242" s="1" t="s">
        <v>1535</v>
      </c>
      <c r="F242" s="1" t="s">
        <v>13</v>
      </c>
      <c r="G242" s="1" t="s">
        <v>14</v>
      </c>
      <c r="H242" s="1" t="s">
        <v>1479</v>
      </c>
      <c r="I242" s="1" t="s">
        <v>1236</v>
      </c>
      <c r="J242" s="1" t="s">
        <v>1970</v>
      </c>
      <c r="K242" s="1" t="str">
        <f>IF(COUNTIF(Financial_Transactions[transaction_id],Financial_Transactions[[#This Row],[transaction_id]])&gt;1,"Yes","No")</f>
        <v>No</v>
      </c>
      <c r="L242" s="1" t="str">
        <f>IF(Financial_Transactions[[#This Row],[customer_id]]&lt;&gt;"",(IF(COUNTIF(Customers[customer_id],Financial_Transactions[[#This Row],[customer_id]])&gt;0,"Valid","Invalid")),"")</f>
        <v/>
      </c>
      <c r="M242" s="1" t="str">
        <f>IF(Financial_Transactions[[#This Row],[vendor_id]]&lt;&gt;"",IF(COUNTIF(Vendors[vendor_id],Financial_Transactions[[#This Row],[vendor_id]])&gt;0,"Valid","Invalid"),"")</f>
        <v>Valid</v>
      </c>
    </row>
    <row r="243" spans="1:13" x14ac:dyDescent="0.3">
      <c r="A243" s="1" t="s">
        <v>1971</v>
      </c>
      <c r="B243" s="2">
        <v>44790</v>
      </c>
      <c r="C243">
        <v>198436.19</v>
      </c>
      <c r="D243" s="1" t="s">
        <v>1484</v>
      </c>
      <c r="E243" s="1" t="s">
        <v>1500</v>
      </c>
      <c r="F243" s="1" t="s">
        <v>19</v>
      </c>
      <c r="G243" s="1" t="s">
        <v>14</v>
      </c>
      <c r="H243" s="1" t="s">
        <v>638</v>
      </c>
      <c r="I243" s="1" t="s">
        <v>1479</v>
      </c>
      <c r="J243" s="1" t="s">
        <v>1972</v>
      </c>
      <c r="K243" s="1" t="str">
        <f>IF(COUNTIF(Financial_Transactions[transaction_id],Financial_Transactions[[#This Row],[transaction_id]])&gt;1,"Yes","No")</f>
        <v>No</v>
      </c>
      <c r="L243" s="1" t="str">
        <f>IF(Financial_Transactions[[#This Row],[customer_id]]&lt;&gt;"",(IF(COUNTIF(Customers[customer_id],Financial_Transactions[[#This Row],[customer_id]])&gt;0,"Valid","Invalid")),"")</f>
        <v>Valid</v>
      </c>
      <c r="M243" s="1" t="str">
        <f>IF(Financial_Transactions[[#This Row],[vendor_id]]&lt;&gt;"",IF(COUNTIF(Vendors[vendor_id],Financial_Transactions[[#This Row],[vendor_id]])&gt;0,"Valid","Invalid"),"")</f>
        <v/>
      </c>
    </row>
    <row r="244" spans="1:13" x14ac:dyDescent="0.3">
      <c r="A244" s="1" t="s">
        <v>1973</v>
      </c>
      <c r="B244" s="2">
        <v>45223</v>
      </c>
      <c r="C244">
        <v>-66926.77</v>
      </c>
      <c r="D244" s="1" t="s">
        <v>1478</v>
      </c>
      <c r="E244" s="1" t="s">
        <v>1510</v>
      </c>
      <c r="F244" s="1" t="s">
        <v>13</v>
      </c>
      <c r="G244" s="1" t="s">
        <v>9</v>
      </c>
      <c r="H244" s="1" t="s">
        <v>1479</v>
      </c>
      <c r="I244" s="1" t="s">
        <v>1416</v>
      </c>
      <c r="J244" s="1" t="s">
        <v>1974</v>
      </c>
      <c r="K244" s="1" t="str">
        <f>IF(COUNTIF(Financial_Transactions[transaction_id],Financial_Transactions[[#This Row],[transaction_id]])&gt;1,"Yes","No")</f>
        <v>No</v>
      </c>
      <c r="L244" s="1" t="str">
        <f>IF(Financial_Transactions[[#This Row],[customer_id]]&lt;&gt;"",(IF(COUNTIF(Customers[customer_id],Financial_Transactions[[#This Row],[customer_id]])&gt;0,"Valid","Invalid")),"")</f>
        <v/>
      </c>
      <c r="M244" s="1" t="str">
        <f>IF(Financial_Transactions[[#This Row],[vendor_id]]&lt;&gt;"",IF(COUNTIF(Vendors[vendor_id],Financial_Transactions[[#This Row],[vendor_id]])&gt;0,"Valid","Invalid"),"")</f>
        <v>Valid</v>
      </c>
    </row>
    <row r="245" spans="1:13" x14ac:dyDescent="0.3">
      <c r="A245" s="1" t="s">
        <v>1975</v>
      </c>
      <c r="B245" s="2">
        <v>45153</v>
      </c>
      <c r="C245">
        <v>233980.73</v>
      </c>
      <c r="D245" s="1" t="s">
        <v>1484</v>
      </c>
      <c r="E245" s="1" t="s">
        <v>1500</v>
      </c>
      <c r="F245" s="1" t="s">
        <v>19</v>
      </c>
      <c r="G245" s="1" t="s">
        <v>9</v>
      </c>
      <c r="H245" s="1" t="s">
        <v>550</v>
      </c>
      <c r="I245" s="1" t="s">
        <v>1479</v>
      </c>
      <c r="J245" s="1" t="s">
        <v>1976</v>
      </c>
      <c r="K245" s="1" t="str">
        <f>IF(COUNTIF(Financial_Transactions[transaction_id],Financial_Transactions[[#This Row],[transaction_id]])&gt;1,"Yes","No")</f>
        <v>No</v>
      </c>
      <c r="L245" s="1" t="str">
        <f>IF(Financial_Transactions[[#This Row],[customer_id]]&lt;&gt;"",(IF(COUNTIF(Customers[customer_id],Financial_Transactions[[#This Row],[customer_id]])&gt;0,"Valid","Invalid")),"")</f>
        <v>Valid</v>
      </c>
      <c r="M245" s="1" t="str">
        <f>IF(Financial_Transactions[[#This Row],[vendor_id]]&lt;&gt;"",IF(COUNTIF(Vendors[vendor_id],Financial_Transactions[[#This Row],[vendor_id]])&gt;0,"Valid","Invalid"),"")</f>
        <v/>
      </c>
    </row>
    <row r="246" spans="1:13" x14ac:dyDescent="0.3">
      <c r="A246" s="1" t="s">
        <v>1977</v>
      </c>
      <c r="B246" s="2">
        <v>45182</v>
      </c>
      <c r="C246">
        <v>-40637.75</v>
      </c>
      <c r="D246" s="1" t="s">
        <v>1478</v>
      </c>
      <c r="E246" s="1" t="s">
        <v>1225</v>
      </c>
      <c r="F246" s="1" t="s">
        <v>19</v>
      </c>
      <c r="G246" s="1" t="s">
        <v>14</v>
      </c>
      <c r="H246" s="1" t="s">
        <v>1479</v>
      </c>
      <c r="I246" s="1" t="s">
        <v>1348</v>
      </c>
      <c r="J246" s="1" t="s">
        <v>1978</v>
      </c>
      <c r="K246" s="1" t="str">
        <f>IF(COUNTIF(Financial_Transactions[transaction_id],Financial_Transactions[[#This Row],[transaction_id]])&gt;1,"Yes","No")</f>
        <v>No</v>
      </c>
      <c r="L246" s="1" t="str">
        <f>IF(Financial_Transactions[[#This Row],[customer_id]]&lt;&gt;"",(IF(COUNTIF(Customers[customer_id],Financial_Transactions[[#This Row],[customer_id]])&gt;0,"Valid","Invalid")),"")</f>
        <v/>
      </c>
      <c r="M246" s="1" t="str">
        <f>IF(Financial_Transactions[[#This Row],[vendor_id]]&lt;&gt;"",IF(COUNTIF(Vendors[vendor_id],Financial_Transactions[[#This Row],[vendor_id]])&gt;0,"Valid","Invalid"),"")</f>
        <v>Valid</v>
      </c>
    </row>
    <row r="247" spans="1:13" x14ac:dyDescent="0.3">
      <c r="A247" s="1" t="s">
        <v>1979</v>
      </c>
      <c r="B247" s="2">
        <v>45146</v>
      </c>
      <c r="C247">
        <v>184082.85</v>
      </c>
      <c r="D247" s="1" t="s">
        <v>1484</v>
      </c>
      <c r="E247" s="1" t="s">
        <v>1485</v>
      </c>
      <c r="F247" s="1" t="s">
        <v>13</v>
      </c>
      <c r="G247" s="1" t="s">
        <v>14</v>
      </c>
      <c r="H247" s="1" t="s">
        <v>722</v>
      </c>
      <c r="I247" s="1" t="s">
        <v>1479</v>
      </c>
      <c r="J247" s="1" t="s">
        <v>1980</v>
      </c>
      <c r="K247" s="1" t="str">
        <f>IF(COUNTIF(Financial_Transactions[transaction_id],Financial_Transactions[[#This Row],[transaction_id]])&gt;1,"Yes","No")</f>
        <v>No</v>
      </c>
      <c r="L247" s="1" t="str">
        <f>IF(Financial_Transactions[[#This Row],[customer_id]]&lt;&gt;"",(IF(COUNTIF(Customers[customer_id],Financial_Transactions[[#This Row],[customer_id]])&gt;0,"Valid","Invalid")),"")</f>
        <v>Valid</v>
      </c>
      <c r="M247" s="1" t="str">
        <f>IF(Financial_Transactions[[#This Row],[vendor_id]]&lt;&gt;"",IF(COUNTIF(Vendors[vendor_id],Financial_Transactions[[#This Row],[vendor_id]])&gt;0,"Valid","Invalid"),"")</f>
        <v/>
      </c>
    </row>
    <row r="248" spans="1:13" x14ac:dyDescent="0.3">
      <c r="A248" s="1" t="s">
        <v>1981</v>
      </c>
      <c r="B248" s="2">
        <v>45010</v>
      </c>
      <c r="C248">
        <v>209452.91</v>
      </c>
      <c r="D248" s="1" t="s">
        <v>1484</v>
      </c>
      <c r="E248" s="1" t="s">
        <v>1488</v>
      </c>
      <c r="F248" s="1" t="s">
        <v>8</v>
      </c>
      <c r="G248" s="1" t="s">
        <v>14</v>
      </c>
      <c r="H248" s="1" t="s">
        <v>348</v>
      </c>
      <c r="I248" s="1" t="s">
        <v>1479</v>
      </c>
      <c r="J248" s="1" t="s">
        <v>1982</v>
      </c>
      <c r="K248" s="1" t="str">
        <f>IF(COUNTIF(Financial_Transactions[transaction_id],Financial_Transactions[[#This Row],[transaction_id]])&gt;1,"Yes","No")</f>
        <v>No</v>
      </c>
      <c r="L248" s="1" t="str">
        <f>IF(Financial_Transactions[[#This Row],[customer_id]]&lt;&gt;"",(IF(COUNTIF(Customers[customer_id],Financial_Transactions[[#This Row],[customer_id]])&gt;0,"Valid","Invalid")),"")</f>
        <v>Valid</v>
      </c>
      <c r="M248" s="1" t="str">
        <f>IF(Financial_Transactions[[#This Row],[vendor_id]]&lt;&gt;"",IF(COUNTIF(Vendors[vendor_id],Financial_Transactions[[#This Row],[vendor_id]])&gt;0,"Valid","Invalid"),"")</f>
        <v/>
      </c>
    </row>
    <row r="249" spans="1:13" x14ac:dyDescent="0.3">
      <c r="A249" s="1" t="s">
        <v>1983</v>
      </c>
      <c r="B249" s="2">
        <v>44629</v>
      </c>
      <c r="C249">
        <v>155723.09</v>
      </c>
      <c r="D249" s="1" t="s">
        <v>1484</v>
      </c>
      <c r="E249" s="1" t="s">
        <v>1485</v>
      </c>
      <c r="F249" s="1" t="s">
        <v>19</v>
      </c>
      <c r="G249" s="1" t="s">
        <v>9</v>
      </c>
      <c r="H249" s="1" t="s">
        <v>754</v>
      </c>
      <c r="I249" s="1" t="s">
        <v>1479</v>
      </c>
      <c r="J249" s="1" t="s">
        <v>1984</v>
      </c>
      <c r="K249" s="1" t="str">
        <f>IF(COUNTIF(Financial_Transactions[transaction_id],Financial_Transactions[[#This Row],[transaction_id]])&gt;1,"Yes","No")</f>
        <v>No</v>
      </c>
      <c r="L249" s="1" t="str">
        <f>IF(Financial_Transactions[[#This Row],[customer_id]]&lt;&gt;"",(IF(COUNTIF(Customers[customer_id],Financial_Transactions[[#This Row],[customer_id]])&gt;0,"Valid","Invalid")),"")</f>
        <v>Valid</v>
      </c>
      <c r="M249" s="1" t="str">
        <f>IF(Financial_Transactions[[#This Row],[vendor_id]]&lt;&gt;"",IF(COUNTIF(Vendors[vendor_id],Financial_Transactions[[#This Row],[vendor_id]])&gt;0,"Valid","Invalid"),"")</f>
        <v/>
      </c>
    </row>
    <row r="250" spans="1:13" x14ac:dyDescent="0.3">
      <c r="A250" s="1" t="s">
        <v>1985</v>
      </c>
      <c r="B250" s="2">
        <v>44731</v>
      </c>
      <c r="C250">
        <v>-60508.54</v>
      </c>
      <c r="D250" s="1" t="s">
        <v>1478</v>
      </c>
      <c r="E250" s="1" t="s">
        <v>1535</v>
      </c>
      <c r="F250" s="1" t="s">
        <v>13</v>
      </c>
      <c r="G250" s="1" t="s">
        <v>9</v>
      </c>
      <c r="H250" s="1" t="s">
        <v>1479</v>
      </c>
      <c r="I250" s="1" t="s">
        <v>1388</v>
      </c>
      <c r="J250" s="1" t="s">
        <v>1986</v>
      </c>
      <c r="K250" s="1" t="str">
        <f>IF(COUNTIF(Financial_Transactions[transaction_id],Financial_Transactions[[#This Row],[transaction_id]])&gt;1,"Yes","No")</f>
        <v>No</v>
      </c>
      <c r="L250" s="1" t="str">
        <f>IF(Financial_Transactions[[#This Row],[customer_id]]&lt;&gt;"",(IF(COUNTIF(Customers[customer_id],Financial_Transactions[[#This Row],[customer_id]])&gt;0,"Valid","Invalid")),"")</f>
        <v/>
      </c>
      <c r="M250" s="1" t="str">
        <f>IF(Financial_Transactions[[#This Row],[vendor_id]]&lt;&gt;"",IF(COUNTIF(Vendors[vendor_id],Financial_Transactions[[#This Row],[vendor_id]])&gt;0,"Valid","Invalid"),"")</f>
        <v>Valid</v>
      </c>
    </row>
    <row r="251" spans="1:13" x14ac:dyDescent="0.3">
      <c r="A251" s="1" t="s">
        <v>1987</v>
      </c>
      <c r="B251" s="2">
        <v>44971</v>
      </c>
      <c r="C251">
        <v>-35202.089999999997</v>
      </c>
      <c r="D251" s="1" t="s">
        <v>1478</v>
      </c>
      <c r="E251" s="1" t="s">
        <v>1535</v>
      </c>
      <c r="F251" s="1" t="s">
        <v>8</v>
      </c>
      <c r="G251" s="1" t="s">
        <v>14</v>
      </c>
      <c r="H251" s="1" t="s">
        <v>1479</v>
      </c>
      <c r="I251" s="1" t="s">
        <v>1432</v>
      </c>
      <c r="J251" s="1" t="s">
        <v>1988</v>
      </c>
      <c r="K251" s="1" t="str">
        <f>IF(COUNTIF(Financial_Transactions[transaction_id],Financial_Transactions[[#This Row],[transaction_id]])&gt;1,"Yes","No")</f>
        <v>No</v>
      </c>
      <c r="L251" s="1" t="str">
        <f>IF(Financial_Transactions[[#This Row],[customer_id]]&lt;&gt;"",(IF(COUNTIF(Customers[customer_id],Financial_Transactions[[#This Row],[customer_id]])&gt;0,"Valid","Invalid")),"")</f>
        <v/>
      </c>
      <c r="M251" s="1" t="str">
        <f>IF(Financial_Transactions[[#This Row],[vendor_id]]&lt;&gt;"",IF(COUNTIF(Vendors[vendor_id],Financial_Transactions[[#This Row],[vendor_id]])&gt;0,"Valid","Invalid"),"")</f>
        <v>Valid</v>
      </c>
    </row>
    <row r="252" spans="1:13" x14ac:dyDescent="0.3">
      <c r="A252" s="1" t="s">
        <v>1989</v>
      </c>
      <c r="B252" s="2">
        <v>45005</v>
      </c>
      <c r="C252">
        <v>-48822.68</v>
      </c>
      <c r="D252" s="1" t="s">
        <v>1478</v>
      </c>
      <c r="E252" s="1" t="s">
        <v>1250</v>
      </c>
      <c r="F252" s="1" t="s">
        <v>8</v>
      </c>
      <c r="G252" s="1" t="s">
        <v>9</v>
      </c>
      <c r="H252" s="1" t="s">
        <v>1479</v>
      </c>
      <c r="I252" s="1" t="s">
        <v>1269</v>
      </c>
      <c r="J252" s="1" t="s">
        <v>1990</v>
      </c>
      <c r="K252" s="1" t="str">
        <f>IF(COUNTIF(Financial_Transactions[transaction_id],Financial_Transactions[[#This Row],[transaction_id]])&gt;1,"Yes","No")</f>
        <v>No</v>
      </c>
      <c r="L252" s="1" t="str">
        <f>IF(Financial_Transactions[[#This Row],[customer_id]]&lt;&gt;"",(IF(COUNTIF(Customers[customer_id],Financial_Transactions[[#This Row],[customer_id]])&gt;0,"Valid","Invalid")),"")</f>
        <v/>
      </c>
      <c r="M252" s="1" t="str">
        <f>IF(Financial_Transactions[[#This Row],[vendor_id]]&lt;&gt;"",IF(COUNTIF(Vendors[vendor_id],Financial_Transactions[[#This Row],[vendor_id]])&gt;0,"Valid","Invalid"),"")</f>
        <v>Valid</v>
      </c>
    </row>
    <row r="253" spans="1:13" x14ac:dyDescent="0.3">
      <c r="A253" s="1" t="s">
        <v>1991</v>
      </c>
      <c r="B253" s="2">
        <v>44791</v>
      </c>
      <c r="C253">
        <v>194773.82</v>
      </c>
      <c r="D253" s="1" t="s">
        <v>1484</v>
      </c>
      <c r="E253" s="1" t="s">
        <v>1500</v>
      </c>
      <c r="F253" s="1" t="s">
        <v>8</v>
      </c>
      <c r="G253" s="1" t="s">
        <v>25</v>
      </c>
      <c r="H253" s="1" t="s">
        <v>710</v>
      </c>
      <c r="I253" s="1" t="s">
        <v>1479</v>
      </c>
      <c r="J253" s="1" t="s">
        <v>1992</v>
      </c>
      <c r="K253" s="1" t="str">
        <f>IF(COUNTIF(Financial_Transactions[transaction_id],Financial_Transactions[[#This Row],[transaction_id]])&gt;1,"Yes","No")</f>
        <v>No</v>
      </c>
      <c r="L253" s="1" t="str">
        <f>IF(Financial_Transactions[[#This Row],[customer_id]]&lt;&gt;"",(IF(COUNTIF(Customers[customer_id],Financial_Transactions[[#This Row],[customer_id]])&gt;0,"Valid","Invalid")),"")</f>
        <v>Valid</v>
      </c>
      <c r="M253" s="1" t="str">
        <f>IF(Financial_Transactions[[#This Row],[vendor_id]]&lt;&gt;"",IF(COUNTIF(Vendors[vendor_id],Financial_Transactions[[#This Row],[vendor_id]])&gt;0,"Valid","Invalid"),"")</f>
        <v/>
      </c>
    </row>
    <row r="254" spans="1:13" x14ac:dyDescent="0.3">
      <c r="A254" s="1" t="s">
        <v>1993</v>
      </c>
      <c r="B254" s="2">
        <v>44902</v>
      </c>
      <c r="C254">
        <v>164226.57</v>
      </c>
      <c r="D254" s="1" t="s">
        <v>1484</v>
      </c>
      <c r="E254" s="1" t="s">
        <v>1485</v>
      </c>
      <c r="F254" s="1" t="s">
        <v>13</v>
      </c>
      <c r="G254" s="1" t="s">
        <v>22</v>
      </c>
      <c r="H254" s="1" t="s">
        <v>268</v>
      </c>
      <c r="I254" s="1" t="s">
        <v>1479</v>
      </c>
      <c r="J254" s="1" t="s">
        <v>1994</v>
      </c>
      <c r="K254" s="1" t="str">
        <f>IF(COUNTIF(Financial_Transactions[transaction_id],Financial_Transactions[[#This Row],[transaction_id]])&gt;1,"Yes","No")</f>
        <v>No</v>
      </c>
      <c r="L254" s="1" t="str">
        <f>IF(Financial_Transactions[[#This Row],[customer_id]]&lt;&gt;"",(IF(COUNTIF(Customers[customer_id],Financial_Transactions[[#This Row],[customer_id]])&gt;0,"Valid","Invalid")),"")</f>
        <v>Valid</v>
      </c>
      <c r="M254" s="1" t="str">
        <f>IF(Financial_Transactions[[#This Row],[vendor_id]]&lt;&gt;"",IF(COUNTIF(Vendors[vendor_id],Financial_Transactions[[#This Row],[vendor_id]])&gt;0,"Valid","Invalid"),"")</f>
        <v/>
      </c>
    </row>
    <row r="255" spans="1:13" x14ac:dyDescent="0.3">
      <c r="A255" s="1" t="s">
        <v>1995</v>
      </c>
      <c r="B255" s="2">
        <v>44964</v>
      </c>
      <c r="C255">
        <v>159195.70000000001</v>
      </c>
      <c r="D255" s="1" t="s">
        <v>1484</v>
      </c>
      <c r="E255" s="1" t="s">
        <v>1488</v>
      </c>
      <c r="F255" s="1" t="s">
        <v>13</v>
      </c>
      <c r="G255" s="1" t="s">
        <v>22</v>
      </c>
      <c r="H255" s="1" t="s">
        <v>646</v>
      </c>
      <c r="I255" s="1" t="s">
        <v>1479</v>
      </c>
      <c r="J255" s="1" t="s">
        <v>1996</v>
      </c>
      <c r="K255" s="1" t="str">
        <f>IF(COUNTIF(Financial_Transactions[transaction_id],Financial_Transactions[[#This Row],[transaction_id]])&gt;1,"Yes","No")</f>
        <v>No</v>
      </c>
      <c r="L255" s="1" t="str">
        <f>IF(Financial_Transactions[[#This Row],[customer_id]]&lt;&gt;"",(IF(COUNTIF(Customers[customer_id],Financial_Transactions[[#This Row],[customer_id]])&gt;0,"Valid","Invalid")),"")</f>
        <v>Valid</v>
      </c>
      <c r="M255" s="1" t="str">
        <f>IF(Financial_Transactions[[#This Row],[vendor_id]]&lt;&gt;"",IF(COUNTIF(Vendors[vendor_id],Financial_Transactions[[#This Row],[vendor_id]])&gt;0,"Valid","Invalid"),"")</f>
        <v/>
      </c>
    </row>
    <row r="256" spans="1:13" x14ac:dyDescent="0.3">
      <c r="A256" s="1" t="s">
        <v>1997</v>
      </c>
      <c r="B256" s="2">
        <v>45224</v>
      </c>
      <c r="C256">
        <v>-52095.54</v>
      </c>
      <c r="D256" s="1" t="s">
        <v>1478</v>
      </c>
      <c r="E256" s="1" t="s">
        <v>1535</v>
      </c>
      <c r="F256" s="1" t="s">
        <v>19</v>
      </c>
      <c r="G256" s="1" t="s">
        <v>25</v>
      </c>
      <c r="H256" s="1" t="s">
        <v>1479</v>
      </c>
      <c r="I256" s="1" t="s">
        <v>1227</v>
      </c>
      <c r="J256" s="1" t="s">
        <v>1998</v>
      </c>
      <c r="K256" s="1" t="str">
        <f>IF(COUNTIF(Financial_Transactions[transaction_id],Financial_Transactions[[#This Row],[transaction_id]])&gt;1,"Yes","No")</f>
        <v>No</v>
      </c>
      <c r="L256" s="1" t="str">
        <f>IF(Financial_Transactions[[#This Row],[customer_id]]&lt;&gt;"",(IF(COUNTIF(Customers[customer_id],Financial_Transactions[[#This Row],[customer_id]])&gt;0,"Valid","Invalid")),"")</f>
        <v/>
      </c>
      <c r="M256" s="1" t="str">
        <f>IF(Financial_Transactions[[#This Row],[vendor_id]]&lt;&gt;"",IF(COUNTIF(Vendors[vendor_id],Financial_Transactions[[#This Row],[vendor_id]])&gt;0,"Valid","Invalid"),"")</f>
        <v>Valid</v>
      </c>
    </row>
    <row r="257" spans="1:13" x14ac:dyDescent="0.3">
      <c r="A257" s="1" t="s">
        <v>1999</v>
      </c>
      <c r="B257" s="2">
        <v>44805</v>
      </c>
      <c r="C257">
        <v>-16147.83</v>
      </c>
      <c r="D257" s="1" t="s">
        <v>1478</v>
      </c>
      <c r="E257" s="1" t="s">
        <v>1225</v>
      </c>
      <c r="F257" s="1" t="s">
        <v>13</v>
      </c>
      <c r="G257" s="1" t="s">
        <v>22</v>
      </c>
      <c r="H257" s="1" t="s">
        <v>1479</v>
      </c>
      <c r="I257" s="1" t="s">
        <v>1428</v>
      </c>
      <c r="J257" s="1" t="s">
        <v>2000</v>
      </c>
      <c r="K257" s="1" t="str">
        <f>IF(COUNTIF(Financial_Transactions[transaction_id],Financial_Transactions[[#This Row],[transaction_id]])&gt;1,"Yes","No")</f>
        <v>No</v>
      </c>
      <c r="L257" s="1" t="str">
        <f>IF(Financial_Transactions[[#This Row],[customer_id]]&lt;&gt;"",(IF(COUNTIF(Customers[customer_id],Financial_Transactions[[#This Row],[customer_id]])&gt;0,"Valid","Invalid")),"")</f>
        <v/>
      </c>
      <c r="M257" s="1" t="str">
        <f>IF(Financial_Transactions[[#This Row],[vendor_id]]&lt;&gt;"",IF(COUNTIF(Vendors[vendor_id],Financial_Transactions[[#This Row],[vendor_id]])&gt;0,"Valid","Invalid"),"")</f>
        <v>Valid</v>
      </c>
    </row>
    <row r="258" spans="1:13" x14ac:dyDescent="0.3">
      <c r="A258" s="1" t="s">
        <v>2001</v>
      </c>
      <c r="B258" s="2">
        <v>45055</v>
      </c>
      <c r="C258">
        <v>178264.7</v>
      </c>
      <c r="D258" s="1" t="s">
        <v>1484</v>
      </c>
      <c r="E258" s="1" t="s">
        <v>1485</v>
      </c>
      <c r="F258" s="1" t="s">
        <v>19</v>
      </c>
      <c r="G258" s="1" t="s">
        <v>14</v>
      </c>
      <c r="H258" s="1" t="s">
        <v>596</v>
      </c>
      <c r="I258" s="1" t="s">
        <v>1479</v>
      </c>
      <c r="J258" s="1" t="s">
        <v>2002</v>
      </c>
      <c r="K258" s="1" t="str">
        <f>IF(COUNTIF(Financial_Transactions[transaction_id],Financial_Transactions[[#This Row],[transaction_id]])&gt;1,"Yes","No")</f>
        <v>No</v>
      </c>
      <c r="L258" s="1" t="str">
        <f>IF(Financial_Transactions[[#This Row],[customer_id]]&lt;&gt;"",(IF(COUNTIF(Customers[customer_id],Financial_Transactions[[#This Row],[customer_id]])&gt;0,"Valid","Invalid")),"")</f>
        <v>Valid</v>
      </c>
      <c r="M258" s="1" t="str">
        <f>IF(Financial_Transactions[[#This Row],[vendor_id]]&lt;&gt;"",IF(COUNTIF(Vendors[vendor_id],Financial_Transactions[[#This Row],[vendor_id]])&gt;0,"Valid","Invalid"),"")</f>
        <v/>
      </c>
    </row>
    <row r="259" spans="1:13" x14ac:dyDescent="0.3">
      <c r="A259" s="1" t="s">
        <v>2003</v>
      </c>
      <c r="B259" s="2">
        <v>45270</v>
      </c>
      <c r="C259">
        <v>156945.42000000001</v>
      </c>
      <c r="D259" s="1" t="s">
        <v>1484</v>
      </c>
      <c r="E259" s="1" t="s">
        <v>1485</v>
      </c>
      <c r="F259" s="1" t="s">
        <v>19</v>
      </c>
      <c r="G259" s="1" t="s">
        <v>25</v>
      </c>
      <c r="H259" s="1" t="s">
        <v>288</v>
      </c>
      <c r="I259" s="1" t="s">
        <v>1479</v>
      </c>
      <c r="J259" s="1" t="s">
        <v>2004</v>
      </c>
      <c r="K259" s="1" t="str">
        <f>IF(COUNTIF(Financial_Transactions[transaction_id],Financial_Transactions[[#This Row],[transaction_id]])&gt;1,"Yes","No")</f>
        <v>No</v>
      </c>
      <c r="L259" s="1" t="str">
        <f>IF(Financial_Transactions[[#This Row],[customer_id]]&lt;&gt;"",(IF(COUNTIF(Customers[customer_id],Financial_Transactions[[#This Row],[customer_id]])&gt;0,"Valid","Invalid")),"")</f>
        <v>Valid</v>
      </c>
      <c r="M259" s="1" t="str">
        <f>IF(Financial_Transactions[[#This Row],[vendor_id]]&lt;&gt;"",IF(COUNTIF(Vendors[vendor_id],Financial_Transactions[[#This Row],[vendor_id]])&gt;0,"Valid","Invalid"),"")</f>
        <v/>
      </c>
    </row>
    <row r="260" spans="1:13" x14ac:dyDescent="0.3">
      <c r="A260" s="1" t="s">
        <v>2005</v>
      </c>
      <c r="B260" s="2">
        <v>44778</v>
      </c>
      <c r="C260">
        <v>-41339.760000000002</v>
      </c>
      <c r="D260" s="1" t="s">
        <v>1478</v>
      </c>
      <c r="E260" s="1" t="s">
        <v>1235</v>
      </c>
      <c r="F260" s="1" t="s">
        <v>19</v>
      </c>
      <c r="G260" s="1" t="s">
        <v>25</v>
      </c>
      <c r="H260" s="1" t="s">
        <v>1479</v>
      </c>
      <c r="I260" s="1" t="s">
        <v>1464</v>
      </c>
      <c r="J260" s="1" t="s">
        <v>2006</v>
      </c>
      <c r="K260" s="1" t="str">
        <f>IF(COUNTIF(Financial_Transactions[transaction_id],Financial_Transactions[[#This Row],[transaction_id]])&gt;1,"Yes","No")</f>
        <v>No</v>
      </c>
      <c r="L260" s="1" t="str">
        <f>IF(Financial_Transactions[[#This Row],[customer_id]]&lt;&gt;"",(IF(COUNTIF(Customers[customer_id],Financial_Transactions[[#This Row],[customer_id]])&gt;0,"Valid","Invalid")),"")</f>
        <v/>
      </c>
      <c r="M260" s="1" t="str">
        <f>IF(Financial_Transactions[[#This Row],[vendor_id]]&lt;&gt;"",IF(COUNTIF(Vendors[vendor_id],Financial_Transactions[[#This Row],[vendor_id]])&gt;0,"Valid","Invalid"),"")</f>
        <v>Valid</v>
      </c>
    </row>
    <row r="261" spans="1:13" x14ac:dyDescent="0.3">
      <c r="A261" s="1" t="s">
        <v>2007</v>
      </c>
      <c r="B261" s="2">
        <v>44705</v>
      </c>
      <c r="C261">
        <v>-43202.58</v>
      </c>
      <c r="D261" s="1" t="s">
        <v>1478</v>
      </c>
      <c r="E261" s="1" t="s">
        <v>1510</v>
      </c>
      <c r="F261" s="1" t="s">
        <v>8</v>
      </c>
      <c r="G261" s="1" t="s">
        <v>9</v>
      </c>
      <c r="H261" s="1" t="s">
        <v>1479</v>
      </c>
      <c r="I261" s="1" t="s">
        <v>1450</v>
      </c>
      <c r="J261" s="1" t="s">
        <v>2008</v>
      </c>
      <c r="K261" s="1" t="str">
        <f>IF(COUNTIF(Financial_Transactions[transaction_id],Financial_Transactions[[#This Row],[transaction_id]])&gt;1,"Yes","No")</f>
        <v>No</v>
      </c>
      <c r="L261" s="1" t="str">
        <f>IF(Financial_Transactions[[#This Row],[customer_id]]&lt;&gt;"",(IF(COUNTIF(Customers[customer_id],Financial_Transactions[[#This Row],[customer_id]])&gt;0,"Valid","Invalid")),"")</f>
        <v/>
      </c>
      <c r="M261" s="1" t="str">
        <f>IF(Financial_Transactions[[#This Row],[vendor_id]]&lt;&gt;"",IF(COUNTIF(Vendors[vendor_id],Financial_Transactions[[#This Row],[vendor_id]])&gt;0,"Valid","Invalid"),"")</f>
        <v>Valid</v>
      </c>
    </row>
    <row r="262" spans="1:13" x14ac:dyDescent="0.3">
      <c r="A262" s="1" t="s">
        <v>2009</v>
      </c>
      <c r="B262" s="2">
        <v>44971</v>
      </c>
      <c r="C262">
        <v>115218.39</v>
      </c>
      <c r="D262" s="1" t="s">
        <v>1484</v>
      </c>
      <c r="E262" s="1" t="s">
        <v>1485</v>
      </c>
      <c r="F262" s="1" t="s">
        <v>8</v>
      </c>
      <c r="G262" s="1" t="s">
        <v>25</v>
      </c>
      <c r="H262" s="1" t="s">
        <v>696</v>
      </c>
      <c r="I262" s="1" t="s">
        <v>1479</v>
      </c>
      <c r="J262" s="1" t="s">
        <v>2010</v>
      </c>
      <c r="K262" s="1" t="str">
        <f>IF(COUNTIF(Financial_Transactions[transaction_id],Financial_Transactions[[#This Row],[transaction_id]])&gt;1,"Yes","No")</f>
        <v>No</v>
      </c>
      <c r="L262" s="1" t="str">
        <f>IF(Financial_Transactions[[#This Row],[customer_id]]&lt;&gt;"",(IF(COUNTIF(Customers[customer_id],Financial_Transactions[[#This Row],[customer_id]])&gt;0,"Valid","Invalid")),"")</f>
        <v>Valid</v>
      </c>
      <c r="M262" s="1" t="str">
        <f>IF(Financial_Transactions[[#This Row],[vendor_id]]&lt;&gt;"",IF(COUNTIF(Vendors[vendor_id],Financial_Transactions[[#This Row],[vendor_id]])&gt;0,"Valid","Invalid"),"")</f>
        <v/>
      </c>
    </row>
    <row r="263" spans="1:13" x14ac:dyDescent="0.3">
      <c r="A263" s="1" t="s">
        <v>2011</v>
      </c>
      <c r="B263" s="2">
        <v>45289</v>
      </c>
      <c r="C263">
        <v>-7357.52</v>
      </c>
      <c r="D263" s="1" t="s">
        <v>1478</v>
      </c>
      <c r="E263" s="1" t="s">
        <v>1225</v>
      </c>
      <c r="F263" s="1" t="s">
        <v>13</v>
      </c>
      <c r="G263" s="1" t="s">
        <v>25</v>
      </c>
      <c r="H263" s="1" t="s">
        <v>1479</v>
      </c>
      <c r="I263" s="1" t="s">
        <v>1307</v>
      </c>
      <c r="J263" s="1" t="s">
        <v>2012</v>
      </c>
      <c r="K263" s="1" t="str">
        <f>IF(COUNTIF(Financial_Transactions[transaction_id],Financial_Transactions[[#This Row],[transaction_id]])&gt;1,"Yes","No")</f>
        <v>No</v>
      </c>
      <c r="L263" s="1" t="str">
        <f>IF(Financial_Transactions[[#This Row],[customer_id]]&lt;&gt;"",(IF(COUNTIF(Customers[customer_id],Financial_Transactions[[#This Row],[customer_id]])&gt;0,"Valid","Invalid")),"")</f>
        <v/>
      </c>
      <c r="M263" s="1" t="str">
        <f>IF(Financial_Transactions[[#This Row],[vendor_id]]&lt;&gt;"",IF(COUNTIF(Vendors[vendor_id],Financial_Transactions[[#This Row],[vendor_id]])&gt;0,"Valid","Invalid"),"")</f>
        <v>Valid</v>
      </c>
    </row>
    <row r="264" spans="1:13" x14ac:dyDescent="0.3">
      <c r="A264" s="1" t="s">
        <v>2013</v>
      </c>
      <c r="B264" s="2">
        <v>44688</v>
      </c>
      <c r="C264">
        <v>-29490.91</v>
      </c>
      <c r="D264" s="1" t="s">
        <v>1478</v>
      </c>
      <c r="E264" s="1" t="s">
        <v>1225</v>
      </c>
      <c r="F264" s="1" t="s">
        <v>13</v>
      </c>
      <c r="G264" s="1" t="s">
        <v>25</v>
      </c>
      <c r="H264" s="1" t="s">
        <v>1479</v>
      </c>
      <c r="I264" s="1" t="s">
        <v>1348</v>
      </c>
      <c r="J264" s="1" t="s">
        <v>2014</v>
      </c>
      <c r="K264" s="1" t="str">
        <f>IF(COUNTIF(Financial_Transactions[transaction_id],Financial_Transactions[[#This Row],[transaction_id]])&gt;1,"Yes","No")</f>
        <v>No</v>
      </c>
      <c r="L264" s="1" t="str">
        <f>IF(Financial_Transactions[[#This Row],[customer_id]]&lt;&gt;"",(IF(COUNTIF(Customers[customer_id],Financial_Transactions[[#This Row],[customer_id]])&gt;0,"Valid","Invalid")),"")</f>
        <v/>
      </c>
      <c r="M264" s="1" t="str">
        <f>IF(Financial_Transactions[[#This Row],[vendor_id]]&lt;&gt;"",IF(COUNTIF(Vendors[vendor_id],Financial_Transactions[[#This Row],[vendor_id]])&gt;0,"Valid","Invalid"),"")</f>
        <v>Valid</v>
      </c>
    </row>
    <row r="265" spans="1:13" x14ac:dyDescent="0.3">
      <c r="A265" s="1" t="s">
        <v>2015</v>
      </c>
      <c r="B265" s="2">
        <v>44589</v>
      </c>
      <c r="C265">
        <v>-33946.99</v>
      </c>
      <c r="D265" s="1" t="s">
        <v>1478</v>
      </c>
      <c r="E265" s="1" t="s">
        <v>1250</v>
      </c>
      <c r="F265" s="1" t="s">
        <v>8</v>
      </c>
      <c r="G265" s="1" t="s">
        <v>25</v>
      </c>
      <c r="H265" s="1" t="s">
        <v>1479</v>
      </c>
      <c r="I265" s="1" t="s">
        <v>1248</v>
      </c>
      <c r="J265" s="1" t="s">
        <v>2016</v>
      </c>
      <c r="K265" s="1" t="str">
        <f>IF(COUNTIF(Financial_Transactions[transaction_id],Financial_Transactions[[#This Row],[transaction_id]])&gt;1,"Yes","No")</f>
        <v>No</v>
      </c>
      <c r="L265" s="1" t="str">
        <f>IF(Financial_Transactions[[#This Row],[customer_id]]&lt;&gt;"",(IF(COUNTIF(Customers[customer_id],Financial_Transactions[[#This Row],[customer_id]])&gt;0,"Valid","Invalid")),"")</f>
        <v/>
      </c>
      <c r="M265" s="1" t="str">
        <f>IF(Financial_Transactions[[#This Row],[vendor_id]]&lt;&gt;"",IF(COUNTIF(Vendors[vendor_id],Financial_Transactions[[#This Row],[vendor_id]])&gt;0,"Valid","Invalid"),"")</f>
        <v>Valid</v>
      </c>
    </row>
    <row r="266" spans="1:13" x14ac:dyDescent="0.3">
      <c r="A266" s="1" t="s">
        <v>2017</v>
      </c>
      <c r="B266" s="2">
        <v>44606</v>
      </c>
      <c r="C266">
        <v>194189.19</v>
      </c>
      <c r="D266" s="1" t="s">
        <v>1484</v>
      </c>
      <c r="E266" s="1" t="s">
        <v>1488</v>
      </c>
      <c r="F266" s="1" t="s">
        <v>19</v>
      </c>
      <c r="G266" s="1" t="s">
        <v>9</v>
      </c>
      <c r="H266" s="1" t="s">
        <v>504</v>
      </c>
      <c r="I266" s="1" t="s">
        <v>1479</v>
      </c>
      <c r="J266" s="1" t="s">
        <v>2018</v>
      </c>
      <c r="K266" s="1" t="str">
        <f>IF(COUNTIF(Financial_Transactions[transaction_id],Financial_Transactions[[#This Row],[transaction_id]])&gt;1,"Yes","No")</f>
        <v>No</v>
      </c>
      <c r="L266" s="1" t="str">
        <f>IF(Financial_Transactions[[#This Row],[customer_id]]&lt;&gt;"",(IF(COUNTIF(Customers[customer_id],Financial_Transactions[[#This Row],[customer_id]])&gt;0,"Valid","Invalid")),"")</f>
        <v>Valid</v>
      </c>
      <c r="M266" s="1" t="str">
        <f>IF(Financial_Transactions[[#This Row],[vendor_id]]&lt;&gt;"",IF(COUNTIF(Vendors[vendor_id],Financial_Transactions[[#This Row],[vendor_id]])&gt;0,"Valid","Invalid"),"")</f>
        <v/>
      </c>
    </row>
    <row r="267" spans="1:13" x14ac:dyDescent="0.3">
      <c r="A267" s="1" t="s">
        <v>2019</v>
      </c>
      <c r="B267" s="2">
        <v>45163</v>
      </c>
      <c r="C267">
        <v>-36438.03</v>
      </c>
      <c r="D267" s="1" t="s">
        <v>1478</v>
      </c>
      <c r="E267" s="1" t="s">
        <v>1510</v>
      </c>
      <c r="F267" s="1" t="s">
        <v>13</v>
      </c>
      <c r="G267" s="1" t="s">
        <v>25</v>
      </c>
      <c r="H267" s="1" t="s">
        <v>1479</v>
      </c>
      <c r="I267" s="1" t="s">
        <v>1376</v>
      </c>
      <c r="J267" s="1" t="s">
        <v>2020</v>
      </c>
      <c r="K267" s="1" t="str">
        <f>IF(COUNTIF(Financial_Transactions[transaction_id],Financial_Transactions[[#This Row],[transaction_id]])&gt;1,"Yes","No")</f>
        <v>No</v>
      </c>
      <c r="L267" s="1" t="str">
        <f>IF(Financial_Transactions[[#This Row],[customer_id]]&lt;&gt;"",(IF(COUNTIF(Customers[customer_id],Financial_Transactions[[#This Row],[customer_id]])&gt;0,"Valid","Invalid")),"")</f>
        <v/>
      </c>
      <c r="M267" s="1" t="str">
        <f>IF(Financial_Transactions[[#This Row],[vendor_id]]&lt;&gt;"",IF(COUNTIF(Vendors[vendor_id],Financial_Transactions[[#This Row],[vendor_id]])&gt;0,"Valid","Invalid"),"")</f>
        <v>Valid</v>
      </c>
    </row>
    <row r="268" spans="1:13" x14ac:dyDescent="0.3">
      <c r="A268" s="1" t="s">
        <v>2021</v>
      </c>
      <c r="B268" s="2">
        <v>44838</v>
      </c>
      <c r="C268">
        <v>190879.5</v>
      </c>
      <c r="D268" s="1" t="s">
        <v>1484</v>
      </c>
      <c r="E268" s="1" t="s">
        <v>1485</v>
      </c>
      <c r="F268" s="1" t="s">
        <v>19</v>
      </c>
      <c r="G268" s="1" t="s">
        <v>25</v>
      </c>
      <c r="H268" s="1" t="s">
        <v>626</v>
      </c>
      <c r="I268" s="1" t="s">
        <v>1479</v>
      </c>
      <c r="J268" s="1" t="s">
        <v>2022</v>
      </c>
      <c r="K268" s="1" t="str">
        <f>IF(COUNTIF(Financial_Transactions[transaction_id],Financial_Transactions[[#This Row],[transaction_id]])&gt;1,"Yes","No")</f>
        <v>No</v>
      </c>
      <c r="L268" s="1" t="str">
        <f>IF(Financial_Transactions[[#This Row],[customer_id]]&lt;&gt;"",(IF(COUNTIF(Customers[customer_id],Financial_Transactions[[#This Row],[customer_id]])&gt;0,"Valid","Invalid")),"")</f>
        <v>Valid</v>
      </c>
      <c r="M268" s="1" t="str">
        <f>IF(Financial_Transactions[[#This Row],[vendor_id]]&lt;&gt;"",IF(COUNTIF(Vendors[vendor_id],Financial_Transactions[[#This Row],[vendor_id]])&gt;0,"Valid","Invalid"),"")</f>
        <v/>
      </c>
    </row>
    <row r="269" spans="1:13" x14ac:dyDescent="0.3">
      <c r="A269" s="1" t="s">
        <v>2023</v>
      </c>
      <c r="B269" s="2">
        <v>44682</v>
      </c>
      <c r="C269">
        <v>107273.72</v>
      </c>
      <c r="D269" s="1" t="s">
        <v>1484</v>
      </c>
      <c r="E269" s="1" t="s">
        <v>1488</v>
      </c>
      <c r="F269" s="1" t="s">
        <v>8</v>
      </c>
      <c r="G269" s="1" t="s">
        <v>22</v>
      </c>
      <c r="H269" s="1" t="s">
        <v>206</v>
      </c>
      <c r="I269" s="1" t="s">
        <v>1479</v>
      </c>
      <c r="J269" s="1" t="s">
        <v>2024</v>
      </c>
      <c r="K269" s="1" t="str">
        <f>IF(COUNTIF(Financial_Transactions[transaction_id],Financial_Transactions[[#This Row],[transaction_id]])&gt;1,"Yes","No")</f>
        <v>No</v>
      </c>
      <c r="L269" s="1" t="str">
        <f>IF(Financial_Transactions[[#This Row],[customer_id]]&lt;&gt;"",(IF(COUNTIF(Customers[customer_id],Financial_Transactions[[#This Row],[customer_id]])&gt;0,"Valid","Invalid")),"")</f>
        <v>Valid</v>
      </c>
      <c r="M269" s="1" t="str">
        <f>IF(Financial_Transactions[[#This Row],[vendor_id]]&lt;&gt;"",IF(COUNTIF(Vendors[vendor_id],Financial_Transactions[[#This Row],[vendor_id]])&gt;0,"Valid","Invalid"),"")</f>
        <v/>
      </c>
    </row>
    <row r="270" spans="1:13" x14ac:dyDescent="0.3">
      <c r="A270" s="1" t="s">
        <v>2025</v>
      </c>
      <c r="B270" s="2">
        <v>45228</v>
      </c>
      <c r="C270">
        <v>-30125.48</v>
      </c>
      <c r="D270" s="1" t="s">
        <v>1478</v>
      </c>
      <c r="E270" s="1" t="s">
        <v>1497</v>
      </c>
      <c r="F270" s="1" t="s">
        <v>19</v>
      </c>
      <c r="G270" s="1" t="s">
        <v>22</v>
      </c>
      <c r="H270" s="1" t="s">
        <v>1479</v>
      </c>
      <c r="I270" s="1" t="s">
        <v>1408</v>
      </c>
      <c r="J270" s="1" t="s">
        <v>2026</v>
      </c>
      <c r="K270" s="1" t="str">
        <f>IF(COUNTIF(Financial_Transactions[transaction_id],Financial_Transactions[[#This Row],[transaction_id]])&gt;1,"Yes","No")</f>
        <v>No</v>
      </c>
      <c r="L270" s="1" t="str">
        <f>IF(Financial_Transactions[[#This Row],[customer_id]]&lt;&gt;"",(IF(COUNTIF(Customers[customer_id],Financial_Transactions[[#This Row],[customer_id]])&gt;0,"Valid","Invalid")),"")</f>
        <v/>
      </c>
      <c r="M270" s="1" t="str">
        <f>IF(Financial_Transactions[[#This Row],[vendor_id]]&lt;&gt;"",IF(COUNTIF(Vendors[vendor_id],Financial_Transactions[[#This Row],[vendor_id]])&gt;0,"Valid","Invalid"),"")</f>
        <v>Valid</v>
      </c>
    </row>
    <row r="271" spans="1:13" x14ac:dyDescent="0.3">
      <c r="A271" s="1" t="s">
        <v>2027</v>
      </c>
      <c r="B271" s="2">
        <v>44735</v>
      </c>
      <c r="C271">
        <v>161371.92000000001</v>
      </c>
      <c r="D271" s="1" t="s">
        <v>1484</v>
      </c>
      <c r="E271" s="1" t="s">
        <v>1485</v>
      </c>
      <c r="F271" s="1" t="s">
        <v>19</v>
      </c>
      <c r="G271" s="1" t="s">
        <v>9</v>
      </c>
      <c r="H271" s="1" t="s">
        <v>146</v>
      </c>
      <c r="I271" s="1" t="s">
        <v>1479</v>
      </c>
      <c r="J271" s="1" t="s">
        <v>2028</v>
      </c>
      <c r="K271" s="1" t="str">
        <f>IF(COUNTIF(Financial_Transactions[transaction_id],Financial_Transactions[[#This Row],[transaction_id]])&gt;1,"Yes","No")</f>
        <v>No</v>
      </c>
      <c r="L271" s="1" t="str">
        <f>IF(Financial_Transactions[[#This Row],[customer_id]]&lt;&gt;"",(IF(COUNTIF(Customers[customer_id],Financial_Transactions[[#This Row],[customer_id]])&gt;0,"Valid","Invalid")),"")</f>
        <v>Valid</v>
      </c>
      <c r="M271" s="1" t="str">
        <f>IF(Financial_Transactions[[#This Row],[vendor_id]]&lt;&gt;"",IF(COUNTIF(Vendors[vendor_id],Financial_Transactions[[#This Row],[vendor_id]])&gt;0,"Valid","Invalid"),"")</f>
        <v/>
      </c>
    </row>
    <row r="272" spans="1:13" x14ac:dyDescent="0.3">
      <c r="A272" s="1" t="s">
        <v>2029</v>
      </c>
      <c r="B272" s="2">
        <v>44825</v>
      </c>
      <c r="C272">
        <v>216003.38</v>
      </c>
      <c r="D272" s="1" t="s">
        <v>1484</v>
      </c>
      <c r="E272" s="1" t="s">
        <v>1485</v>
      </c>
      <c r="F272" s="1" t="s">
        <v>13</v>
      </c>
      <c r="G272" s="1" t="s">
        <v>22</v>
      </c>
      <c r="H272" s="1" t="s">
        <v>172</v>
      </c>
      <c r="I272" s="1" t="s">
        <v>1479</v>
      </c>
      <c r="J272" s="1" t="s">
        <v>2030</v>
      </c>
      <c r="K272" s="1" t="str">
        <f>IF(COUNTIF(Financial_Transactions[transaction_id],Financial_Transactions[[#This Row],[transaction_id]])&gt;1,"Yes","No")</f>
        <v>No</v>
      </c>
      <c r="L272" s="1" t="str">
        <f>IF(Financial_Transactions[[#This Row],[customer_id]]&lt;&gt;"",(IF(COUNTIF(Customers[customer_id],Financial_Transactions[[#This Row],[customer_id]])&gt;0,"Valid","Invalid")),"")</f>
        <v>Valid</v>
      </c>
      <c r="M272" s="1" t="str">
        <f>IF(Financial_Transactions[[#This Row],[vendor_id]]&lt;&gt;"",IF(COUNTIF(Vendors[vendor_id],Financial_Transactions[[#This Row],[vendor_id]])&gt;0,"Valid","Invalid"),"")</f>
        <v/>
      </c>
    </row>
    <row r="273" spans="1:13" x14ac:dyDescent="0.3">
      <c r="A273" s="1" t="s">
        <v>2031</v>
      </c>
      <c r="B273" s="2">
        <v>45127</v>
      </c>
      <c r="C273">
        <v>-67076.69</v>
      </c>
      <c r="D273" s="1" t="s">
        <v>1478</v>
      </c>
      <c r="E273" s="1" t="s">
        <v>1225</v>
      </c>
      <c r="F273" s="1" t="s">
        <v>8</v>
      </c>
      <c r="G273" s="1" t="s">
        <v>14</v>
      </c>
      <c r="H273" s="1" t="s">
        <v>1479</v>
      </c>
      <c r="I273" s="1" t="s">
        <v>1418</v>
      </c>
      <c r="J273" s="1" t="s">
        <v>2032</v>
      </c>
      <c r="K273" s="1" t="str">
        <f>IF(COUNTIF(Financial_Transactions[transaction_id],Financial_Transactions[[#This Row],[transaction_id]])&gt;1,"Yes","No")</f>
        <v>No</v>
      </c>
      <c r="L273" s="1" t="str">
        <f>IF(Financial_Transactions[[#This Row],[customer_id]]&lt;&gt;"",(IF(COUNTIF(Customers[customer_id],Financial_Transactions[[#This Row],[customer_id]])&gt;0,"Valid","Invalid")),"")</f>
        <v/>
      </c>
      <c r="M273" s="1" t="str">
        <f>IF(Financial_Transactions[[#This Row],[vendor_id]]&lt;&gt;"",IF(COUNTIF(Vendors[vendor_id],Financial_Transactions[[#This Row],[vendor_id]])&gt;0,"Valid","Invalid"),"")</f>
        <v>Valid</v>
      </c>
    </row>
    <row r="274" spans="1:13" x14ac:dyDescent="0.3">
      <c r="A274" s="1" t="s">
        <v>2033</v>
      </c>
      <c r="B274" s="2">
        <v>44908</v>
      </c>
      <c r="C274">
        <v>-55056.56</v>
      </c>
      <c r="D274" s="1" t="s">
        <v>1478</v>
      </c>
      <c r="E274" s="1" t="s">
        <v>1235</v>
      </c>
      <c r="F274" s="1" t="s">
        <v>13</v>
      </c>
      <c r="G274" s="1" t="s">
        <v>14</v>
      </c>
      <c r="H274" s="1" t="s">
        <v>1479</v>
      </c>
      <c r="I274" s="1" t="s">
        <v>1242</v>
      </c>
      <c r="J274" s="1" t="s">
        <v>2034</v>
      </c>
      <c r="K274" s="1" t="str">
        <f>IF(COUNTIF(Financial_Transactions[transaction_id],Financial_Transactions[[#This Row],[transaction_id]])&gt;1,"Yes","No")</f>
        <v>No</v>
      </c>
      <c r="L274" s="1" t="str">
        <f>IF(Financial_Transactions[[#This Row],[customer_id]]&lt;&gt;"",(IF(COUNTIF(Customers[customer_id],Financial_Transactions[[#This Row],[customer_id]])&gt;0,"Valid","Invalid")),"")</f>
        <v/>
      </c>
      <c r="M274" s="1" t="str">
        <f>IF(Financial_Transactions[[#This Row],[vendor_id]]&lt;&gt;"",IF(COUNTIF(Vendors[vendor_id],Financial_Transactions[[#This Row],[vendor_id]])&gt;0,"Valid","Invalid"),"")</f>
        <v>Valid</v>
      </c>
    </row>
    <row r="275" spans="1:13" x14ac:dyDescent="0.3">
      <c r="A275" s="1" t="s">
        <v>2035</v>
      </c>
      <c r="B275" s="2">
        <v>45244</v>
      </c>
      <c r="C275">
        <v>247703.79</v>
      </c>
      <c r="D275" s="1" t="s">
        <v>1484</v>
      </c>
      <c r="E275" s="1" t="s">
        <v>1485</v>
      </c>
      <c r="F275" s="1" t="s">
        <v>13</v>
      </c>
      <c r="G275" s="1" t="s">
        <v>25</v>
      </c>
      <c r="H275" s="1" t="s">
        <v>222</v>
      </c>
      <c r="I275" s="1" t="s">
        <v>1479</v>
      </c>
      <c r="J275" s="1" t="s">
        <v>2036</v>
      </c>
      <c r="K275" s="1" t="str">
        <f>IF(COUNTIF(Financial_Transactions[transaction_id],Financial_Transactions[[#This Row],[transaction_id]])&gt;1,"Yes","No")</f>
        <v>No</v>
      </c>
      <c r="L275" s="1" t="str">
        <f>IF(Financial_Transactions[[#This Row],[customer_id]]&lt;&gt;"",(IF(COUNTIF(Customers[customer_id],Financial_Transactions[[#This Row],[customer_id]])&gt;0,"Valid","Invalid")),"")</f>
        <v>Valid</v>
      </c>
      <c r="M275" s="1" t="str">
        <f>IF(Financial_Transactions[[#This Row],[vendor_id]]&lt;&gt;"",IF(COUNTIF(Vendors[vendor_id],Financial_Transactions[[#This Row],[vendor_id]])&gt;0,"Valid","Invalid"),"")</f>
        <v/>
      </c>
    </row>
    <row r="276" spans="1:13" x14ac:dyDescent="0.3">
      <c r="A276" s="1" t="s">
        <v>2037</v>
      </c>
      <c r="B276" s="2">
        <v>45222</v>
      </c>
      <c r="C276">
        <v>156493.51999999999</v>
      </c>
      <c r="D276" s="1" t="s">
        <v>1484</v>
      </c>
      <c r="E276" s="1" t="s">
        <v>1488</v>
      </c>
      <c r="F276" s="1" t="s">
        <v>19</v>
      </c>
      <c r="G276" s="1" t="s">
        <v>14</v>
      </c>
      <c r="H276" s="1" t="s">
        <v>106</v>
      </c>
      <c r="I276" s="1" t="s">
        <v>1479</v>
      </c>
      <c r="J276" s="1" t="s">
        <v>2038</v>
      </c>
      <c r="K276" s="1" t="str">
        <f>IF(COUNTIF(Financial_Transactions[transaction_id],Financial_Transactions[[#This Row],[transaction_id]])&gt;1,"Yes","No")</f>
        <v>No</v>
      </c>
      <c r="L276" s="1" t="str">
        <f>IF(Financial_Transactions[[#This Row],[customer_id]]&lt;&gt;"",(IF(COUNTIF(Customers[customer_id],Financial_Transactions[[#This Row],[customer_id]])&gt;0,"Valid","Invalid")),"")</f>
        <v>Valid</v>
      </c>
      <c r="M276" s="1" t="str">
        <f>IF(Financial_Transactions[[#This Row],[vendor_id]]&lt;&gt;"",IF(COUNTIF(Vendors[vendor_id],Financial_Transactions[[#This Row],[vendor_id]])&gt;0,"Valid","Invalid"),"")</f>
        <v/>
      </c>
    </row>
    <row r="277" spans="1:13" x14ac:dyDescent="0.3">
      <c r="A277" s="1" t="s">
        <v>2039</v>
      </c>
      <c r="B277" s="2">
        <v>44932</v>
      </c>
      <c r="C277">
        <v>-25526.44</v>
      </c>
      <c r="D277" s="1" t="s">
        <v>1478</v>
      </c>
      <c r="E277" s="1" t="s">
        <v>1497</v>
      </c>
      <c r="F277" s="1" t="s">
        <v>13</v>
      </c>
      <c r="G277" s="1" t="s">
        <v>25</v>
      </c>
      <c r="H277" s="1" t="s">
        <v>1479</v>
      </c>
      <c r="I277" s="1" t="s">
        <v>1336</v>
      </c>
      <c r="J277" s="1" t="s">
        <v>2040</v>
      </c>
      <c r="K277" s="1" t="str">
        <f>IF(COUNTIF(Financial_Transactions[transaction_id],Financial_Transactions[[#This Row],[transaction_id]])&gt;1,"Yes","No")</f>
        <v>No</v>
      </c>
      <c r="L277" s="1" t="str">
        <f>IF(Financial_Transactions[[#This Row],[customer_id]]&lt;&gt;"",(IF(COUNTIF(Customers[customer_id],Financial_Transactions[[#This Row],[customer_id]])&gt;0,"Valid","Invalid")),"")</f>
        <v/>
      </c>
      <c r="M277" s="1" t="str">
        <f>IF(Financial_Transactions[[#This Row],[vendor_id]]&lt;&gt;"",IF(COUNTIF(Vendors[vendor_id],Financial_Transactions[[#This Row],[vendor_id]])&gt;0,"Valid","Invalid"),"")</f>
        <v>Valid</v>
      </c>
    </row>
    <row r="278" spans="1:13" x14ac:dyDescent="0.3">
      <c r="A278" s="1" t="s">
        <v>2041</v>
      </c>
      <c r="B278" s="2">
        <v>44632</v>
      </c>
      <c r="C278">
        <v>93751.56</v>
      </c>
      <c r="D278" s="1" t="s">
        <v>1484</v>
      </c>
      <c r="E278" s="1" t="s">
        <v>1500</v>
      </c>
      <c r="F278" s="1" t="s">
        <v>13</v>
      </c>
      <c r="G278" s="1" t="s">
        <v>14</v>
      </c>
      <c r="H278" s="1" t="s">
        <v>260</v>
      </c>
      <c r="I278" s="1" t="s">
        <v>1479</v>
      </c>
      <c r="J278" s="1" t="s">
        <v>2042</v>
      </c>
      <c r="K278" s="1" t="str">
        <f>IF(COUNTIF(Financial_Transactions[transaction_id],Financial_Transactions[[#This Row],[transaction_id]])&gt;1,"Yes","No")</f>
        <v>No</v>
      </c>
      <c r="L278" s="1" t="str">
        <f>IF(Financial_Transactions[[#This Row],[customer_id]]&lt;&gt;"",(IF(COUNTIF(Customers[customer_id],Financial_Transactions[[#This Row],[customer_id]])&gt;0,"Valid","Invalid")),"")</f>
        <v>Valid</v>
      </c>
      <c r="M278" s="1" t="str">
        <f>IF(Financial_Transactions[[#This Row],[vendor_id]]&lt;&gt;"",IF(COUNTIF(Vendors[vendor_id],Financial_Transactions[[#This Row],[vendor_id]])&gt;0,"Valid","Invalid"),"")</f>
        <v/>
      </c>
    </row>
    <row r="279" spans="1:13" x14ac:dyDescent="0.3">
      <c r="A279" s="1" t="s">
        <v>2043</v>
      </c>
      <c r="B279" s="2">
        <v>44951</v>
      </c>
      <c r="C279">
        <v>219046.98</v>
      </c>
      <c r="D279" s="1" t="s">
        <v>1484</v>
      </c>
      <c r="E279" s="1" t="s">
        <v>1485</v>
      </c>
      <c r="F279" s="1" t="s">
        <v>8</v>
      </c>
      <c r="G279" s="1" t="s">
        <v>25</v>
      </c>
      <c r="H279" s="1" t="s">
        <v>638</v>
      </c>
      <c r="I279" s="1" t="s">
        <v>1479</v>
      </c>
      <c r="J279" s="1" t="s">
        <v>2044</v>
      </c>
      <c r="K279" s="1" t="str">
        <f>IF(COUNTIF(Financial_Transactions[transaction_id],Financial_Transactions[[#This Row],[transaction_id]])&gt;1,"Yes","No")</f>
        <v>No</v>
      </c>
      <c r="L279" s="1" t="str">
        <f>IF(Financial_Transactions[[#This Row],[customer_id]]&lt;&gt;"",(IF(COUNTIF(Customers[customer_id],Financial_Transactions[[#This Row],[customer_id]])&gt;0,"Valid","Invalid")),"")</f>
        <v>Valid</v>
      </c>
      <c r="M279" s="1" t="str">
        <f>IF(Financial_Transactions[[#This Row],[vendor_id]]&lt;&gt;"",IF(COUNTIF(Vendors[vendor_id],Financial_Transactions[[#This Row],[vendor_id]])&gt;0,"Valid","Invalid"),"")</f>
        <v/>
      </c>
    </row>
    <row r="280" spans="1:13" x14ac:dyDescent="0.3">
      <c r="A280" s="1" t="s">
        <v>2045</v>
      </c>
      <c r="B280" s="2">
        <v>45205</v>
      </c>
      <c r="C280">
        <v>148142.59</v>
      </c>
      <c r="D280" s="1" t="s">
        <v>1484</v>
      </c>
      <c r="E280" s="1" t="s">
        <v>1485</v>
      </c>
      <c r="F280" s="1" t="s">
        <v>19</v>
      </c>
      <c r="G280" s="1" t="s">
        <v>14</v>
      </c>
      <c r="H280" s="1" t="s">
        <v>228</v>
      </c>
      <c r="I280" s="1" t="s">
        <v>1479</v>
      </c>
      <c r="J280" s="1" t="s">
        <v>2046</v>
      </c>
      <c r="K280" s="1" t="str">
        <f>IF(COUNTIF(Financial_Transactions[transaction_id],Financial_Transactions[[#This Row],[transaction_id]])&gt;1,"Yes","No")</f>
        <v>No</v>
      </c>
      <c r="L280" s="1" t="str">
        <f>IF(Financial_Transactions[[#This Row],[customer_id]]&lt;&gt;"",(IF(COUNTIF(Customers[customer_id],Financial_Transactions[[#This Row],[customer_id]])&gt;0,"Valid","Invalid")),"")</f>
        <v>Valid</v>
      </c>
      <c r="M280" s="1" t="str">
        <f>IF(Financial_Transactions[[#This Row],[vendor_id]]&lt;&gt;"",IF(COUNTIF(Vendors[vendor_id],Financial_Transactions[[#This Row],[vendor_id]])&gt;0,"Valid","Invalid"),"")</f>
        <v/>
      </c>
    </row>
    <row r="281" spans="1:13" x14ac:dyDescent="0.3">
      <c r="A281" s="1" t="s">
        <v>2047</v>
      </c>
      <c r="B281" s="2">
        <v>45272</v>
      </c>
      <c r="C281">
        <v>-52227.98</v>
      </c>
      <c r="D281" s="1" t="s">
        <v>1478</v>
      </c>
      <c r="E281" s="1" t="s">
        <v>1510</v>
      </c>
      <c r="F281" s="1" t="s">
        <v>13</v>
      </c>
      <c r="G281" s="1" t="s">
        <v>22</v>
      </c>
      <c r="H281" s="1" t="s">
        <v>1479</v>
      </c>
      <c r="I281" s="1" t="s">
        <v>1358</v>
      </c>
      <c r="J281" s="1" t="s">
        <v>2048</v>
      </c>
      <c r="K281" s="1" t="str">
        <f>IF(COUNTIF(Financial_Transactions[transaction_id],Financial_Transactions[[#This Row],[transaction_id]])&gt;1,"Yes","No")</f>
        <v>No</v>
      </c>
      <c r="L281" s="1" t="str">
        <f>IF(Financial_Transactions[[#This Row],[customer_id]]&lt;&gt;"",(IF(COUNTIF(Customers[customer_id],Financial_Transactions[[#This Row],[customer_id]])&gt;0,"Valid","Invalid")),"")</f>
        <v/>
      </c>
      <c r="M281" s="1" t="str">
        <f>IF(Financial_Transactions[[#This Row],[vendor_id]]&lt;&gt;"",IF(COUNTIF(Vendors[vendor_id],Financial_Transactions[[#This Row],[vendor_id]])&gt;0,"Valid","Invalid"),"")</f>
        <v>Valid</v>
      </c>
    </row>
    <row r="282" spans="1:13" x14ac:dyDescent="0.3">
      <c r="A282" s="1" t="s">
        <v>2049</v>
      </c>
      <c r="B282" s="2">
        <v>44876</v>
      </c>
      <c r="C282">
        <v>-54871.46</v>
      </c>
      <c r="D282" s="1" t="s">
        <v>1478</v>
      </c>
      <c r="E282" s="1" t="s">
        <v>1250</v>
      </c>
      <c r="F282" s="1" t="s">
        <v>19</v>
      </c>
      <c r="G282" s="1" t="s">
        <v>14</v>
      </c>
      <c r="H282" s="1" t="s">
        <v>1479</v>
      </c>
      <c r="I282" s="1" t="s">
        <v>1263</v>
      </c>
      <c r="J282" s="1" t="s">
        <v>2050</v>
      </c>
      <c r="K282" s="1" t="str">
        <f>IF(COUNTIF(Financial_Transactions[transaction_id],Financial_Transactions[[#This Row],[transaction_id]])&gt;1,"Yes","No")</f>
        <v>No</v>
      </c>
      <c r="L282" s="1" t="str">
        <f>IF(Financial_Transactions[[#This Row],[customer_id]]&lt;&gt;"",(IF(COUNTIF(Customers[customer_id],Financial_Transactions[[#This Row],[customer_id]])&gt;0,"Valid","Invalid")),"")</f>
        <v/>
      </c>
      <c r="M282" s="1" t="str">
        <f>IF(Financial_Transactions[[#This Row],[vendor_id]]&lt;&gt;"",IF(COUNTIF(Vendors[vendor_id],Financial_Transactions[[#This Row],[vendor_id]])&gt;0,"Valid","Invalid"),"")</f>
        <v>Valid</v>
      </c>
    </row>
    <row r="283" spans="1:13" x14ac:dyDescent="0.3">
      <c r="A283" s="1" t="s">
        <v>2051</v>
      </c>
      <c r="B283" s="2">
        <v>44625</v>
      </c>
      <c r="C283">
        <v>137013.92000000001</v>
      </c>
      <c r="D283" s="1" t="s">
        <v>1484</v>
      </c>
      <c r="E283" s="1" t="s">
        <v>1500</v>
      </c>
      <c r="F283" s="1" t="s">
        <v>13</v>
      </c>
      <c r="G283" s="1" t="s">
        <v>9</v>
      </c>
      <c r="H283" s="1" t="s">
        <v>204</v>
      </c>
      <c r="I283" s="1" t="s">
        <v>1479</v>
      </c>
      <c r="J283" s="1" t="s">
        <v>2052</v>
      </c>
      <c r="K283" s="1" t="str">
        <f>IF(COUNTIF(Financial_Transactions[transaction_id],Financial_Transactions[[#This Row],[transaction_id]])&gt;1,"Yes","No")</f>
        <v>No</v>
      </c>
      <c r="L283" s="1" t="str">
        <f>IF(Financial_Transactions[[#This Row],[customer_id]]&lt;&gt;"",(IF(COUNTIF(Customers[customer_id],Financial_Transactions[[#This Row],[customer_id]])&gt;0,"Valid","Invalid")),"")</f>
        <v>Valid</v>
      </c>
      <c r="M283" s="1" t="str">
        <f>IF(Financial_Transactions[[#This Row],[vendor_id]]&lt;&gt;"",IF(COUNTIF(Vendors[vendor_id],Financial_Transactions[[#This Row],[vendor_id]])&gt;0,"Valid","Invalid"),"")</f>
        <v/>
      </c>
    </row>
    <row r="284" spans="1:13" x14ac:dyDescent="0.3">
      <c r="A284" s="1" t="s">
        <v>2053</v>
      </c>
      <c r="B284" s="2">
        <v>44590</v>
      </c>
      <c r="C284">
        <v>-60579.32</v>
      </c>
      <c r="D284" s="1" t="s">
        <v>1478</v>
      </c>
      <c r="E284" s="1" t="s">
        <v>1497</v>
      </c>
      <c r="F284" s="1" t="s">
        <v>13</v>
      </c>
      <c r="G284" s="1" t="s">
        <v>25</v>
      </c>
      <c r="H284" s="1" t="s">
        <v>1479</v>
      </c>
      <c r="I284" s="1" t="s">
        <v>1442</v>
      </c>
      <c r="J284" s="1" t="s">
        <v>2054</v>
      </c>
      <c r="K284" s="1" t="str">
        <f>IF(COUNTIF(Financial_Transactions[transaction_id],Financial_Transactions[[#This Row],[transaction_id]])&gt;1,"Yes","No")</f>
        <v>No</v>
      </c>
      <c r="L284" s="1" t="str">
        <f>IF(Financial_Transactions[[#This Row],[customer_id]]&lt;&gt;"",(IF(COUNTIF(Customers[customer_id],Financial_Transactions[[#This Row],[customer_id]])&gt;0,"Valid","Invalid")),"")</f>
        <v/>
      </c>
      <c r="M284" s="1" t="str">
        <f>IF(Financial_Transactions[[#This Row],[vendor_id]]&lt;&gt;"",IF(COUNTIF(Vendors[vendor_id],Financial_Transactions[[#This Row],[vendor_id]])&gt;0,"Valid","Invalid"),"")</f>
        <v>Valid</v>
      </c>
    </row>
    <row r="285" spans="1:13" x14ac:dyDescent="0.3">
      <c r="A285" s="1" t="s">
        <v>2055</v>
      </c>
      <c r="B285" s="2">
        <v>44616</v>
      </c>
      <c r="C285">
        <v>115211.61</v>
      </c>
      <c r="D285" s="1" t="s">
        <v>1484</v>
      </c>
      <c r="E285" s="1" t="s">
        <v>1500</v>
      </c>
      <c r="F285" s="1" t="s">
        <v>13</v>
      </c>
      <c r="G285" s="1" t="s">
        <v>25</v>
      </c>
      <c r="H285" s="1" t="s">
        <v>726</v>
      </c>
      <c r="I285" s="1" t="s">
        <v>1479</v>
      </c>
      <c r="J285" s="1" t="s">
        <v>2056</v>
      </c>
      <c r="K285" s="1" t="str">
        <f>IF(COUNTIF(Financial_Transactions[transaction_id],Financial_Transactions[[#This Row],[transaction_id]])&gt;1,"Yes","No")</f>
        <v>No</v>
      </c>
      <c r="L285" s="1" t="str">
        <f>IF(Financial_Transactions[[#This Row],[customer_id]]&lt;&gt;"",(IF(COUNTIF(Customers[customer_id],Financial_Transactions[[#This Row],[customer_id]])&gt;0,"Valid","Invalid")),"")</f>
        <v>Valid</v>
      </c>
      <c r="M285" s="1" t="str">
        <f>IF(Financial_Transactions[[#This Row],[vendor_id]]&lt;&gt;"",IF(COUNTIF(Vendors[vendor_id],Financial_Transactions[[#This Row],[vendor_id]])&gt;0,"Valid","Invalid"),"")</f>
        <v/>
      </c>
    </row>
    <row r="286" spans="1:13" x14ac:dyDescent="0.3">
      <c r="A286" s="1" t="s">
        <v>2057</v>
      </c>
      <c r="B286" s="2">
        <v>44730</v>
      </c>
      <c r="C286">
        <v>-46969.58</v>
      </c>
      <c r="D286" s="1" t="s">
        <v>1478</v>
      </c>
      <c r="E286" s="1" t="s">
        <v>1250</v>
      </c>
      <c r="F286" s="1" t="s">
        <v>13</v>
      </c>
      <c r="G286" s="1" t="s">
        <v>25</v>
      </c>
      <c r="H286" s="1" t="s">
        <v>1479</v>
      </c>
      <c r="I286" s="1" t="s">
        <v>1287</v>
      </c>
      <c r="J286" s="1" t="s">
        <v>2058</v>
      </c>
      <c r="K286" s="1" t="str">
        <f>IF(COUNTIF(Financial_Transactions[transaction_id],Financial_Transactions[[#This Row],[transaction_id]])&gt;1,"Yes","No")</f>
        <v>No</v>
      </c>
      <c r="L286" s="1" t="str">
        <f>IF(Financial_Transactions[[#This Row],[customer_id]]&lt;&gt;"",(IF(COUNTIF(Customers[customer_id],Financial_Transactions[[#This Row],[customer_id]])&gt;0,"Valid","Invalid")),"")</f>
        <v/>
      </c>
      <c r="M286" s="1" t="str">
        <f>IF(Financial_Transactions[[#This Row],[vendor_id]]&lt;&gt;"",IF(COUNTIF(Vendors[vendor_id],Financial_Transactions[[#This Row],[vendor_id]])&gt;0,"Valid","Invalid"),"")</f>
        <v>Valid</v>
      </c>
    </row>
    <row r="287" spans="1:13" x14ac:dyDescent="0.3">
      <c r="A287" s="1" t="s">
        <v>2059</v>
      </c>
      <c r="B287" s="2">
        <v>44744</v>
      </c>
      <c r="C287">
        <v>188671</v>
      </c>
      <c r="D287" s="1" t="s">
        <v>1484</v>
      </c>
      <c r="E287" s="1" t="s">
        <v>1485</v>
      </c>
      <c r="F287" s="1" t="s">
        <v>19</v>
      </c>
      <c r="G287" s="1" t="s">
        <v>9</v>
      </c>
      <c r="H287" s="1" t="s">
        <v>336</v>
      </c>
      <c r="I287" s="1" t="s">
        <v>1479</v>
      </c>
      <c r="J287" s="1" t="s">
        <v>2060</v>
      </c>
      <c r="K287" s="1" t="str">
        <f>IF(COUNTIF(Financial_Transactions[transaction_id],Financial_Transactions[[#This Row],[transaction_id]])&gt;1,"Yes","No")</f>
        <v>No</v>
      </c>
      <c r="L287" s="1" t="str">
        <f>IF(Financial_Transactions[[#This Row],[customer_id]]&lt;&gt;"",(IF(COUNTIF(Customers[customer_id],Financial_Transactions[[#This Row],[customer_id]])&gt;0,"Valid","Invalid")),"")</f>
        <v>Valid</v>
      </c>
      <c r="M287" s="1" t="str">
        <f>IF(Financial_Transactions[[#This Row],[vendor_id]]&lt;&gt;"",IF(COUNTIF(Vendors[vendor_id],Financial_Transactions[[#This Row],[vendor_id]])&gt;0,"Valid","Invalid"),"")</f>
        <v/>
      </c>
    </row>
    <row r="288" spans="1:13" x14ac:dyDescent="0.3">
      <c r="A288" s="1" t="s">
        <v>2061</v>
      </c>
      <c r="B288" s="2">
        <v>45199</v>
      </c>
      <c r="C288">
        <v>206782.17</v>
      </c>
      <c r="D288" s="1" t="s">
        <v>1484</v>
      </c>
      <c r="E288" s="1" t="s">
        <v>1488</v>
      </c>
      <c r="F288" s="1" t="s">
        <v>13</v>
      </c>
      <c r="G288" s="1" t="s">
        <v>9</v>
      </c>
      <c r="H288" s="1" t="s">
        <v>698</v>
      </c>
      <c r="I288" s="1" t="s">
        <v>1479</v>
      </c>
      <c r="J288" s="1" t="s">
        <v>2062</v>
      </c>
      <c r="K288" s="1" t="str">
        <f>IF(COUNTIF(Financial_Transactions[transaction_id],Financial_Transactions[[#This Row],[transaction_id]])&gt;1,"Yes","No")</f>
        <v>No</v>
      </c>
      <c r="L288" s="1" t="str">
        <f>IF(Financial_Transactions[[#This Row],[customer_id]]&lt;&gt;"",(IF(COUNTIF(Customers[customer_id],Financial_Transactions[[#This Row],[customer_id]])&gt;0,"Valid","Invalid")),"")</f>
        <v>Valid</v>
      </c>
      <c r="M288" s="1" t="str">
        <f>IF(Financial_Transactions[[#This Row],[vendor_id]]&lt;&gt;"",IF(COUNTIF(Vendors[vendor_id],Financial_Transactions[[#This Row],[vendor_id]])&gt;0,"Valid","Invalid"),"")</f>
        <v/>
      </c>
    </row>
    <row r="289" spans="1:13" x14ac:dyDescent="0.3">
      <c r="A289" s="1" t="s">
        <v>2063</v>
      </c>
      <c r="B289" s="2">
        <v>44826</v>
      </c>
      <c r="C289">
        <v>-26925.97</v>
      </c>
      <c r="D289" s="1" t="s">
        <v>1478</v>
      </c>
      <c r="E289" s="1" t="s">
        <v>1235</v>
      </c>
      <c r="F289" s="1" t="s">
        <v>8</v>
      </c>
      <c r="G289" s="1" t="s">
        <v>25</v>
      </c>
      <c r="H289" s="1" t="s">
        <v>1479</v>
      </c>
      <c r="I289" s="1" t="s">
        <v>1388</v>
      </c>
      <c r="J289" s="1" t="s">
        <v>2064</v>
      </c>
      <c r="K289" s="1" t="str">
        <f>IF(COUNTIF(Financial_Transactions[transaction_id],Financial_Transactions[[#This Row],[transaction_id]])&gt;1,"Yes","No")</f>
        <v>No</v>
      </c>
      <c r="L289" s="1" t="str">
        <f>IF(Financial_Transactions[[#This Row],[customer_id]]&lt;&gt;"",(IF(COUNTIF(Customers[customer_id],Financial_Transactions[[#This Row],[customer_id]])&gt;0,"Valid","Invalid")),"")</f>
        <v/>
      </c>
      <c r="M289" s="1" t="str">
        <f>IF(Financial_Transactions[[#This Row],[vendor_id]]&lt;&gt;"",IF(COUNTIF(Vendors[vendor_id],Financial_Transactions[[#This Row],[vendor_id]])&gt;0,"Valid","Invalid"),"")</f>
        <v>Valid</v>
      </c>
    </row>
    <row r="290" spans="1:13" x14ac:dyDescent="0.3">
      <c r="A290" s="1" t="s">
        <v>2065</v>
      </c>
      <c r="B290" s="2">
        <v>45213</v>
      </c>
      <c r="C290">
        <v>171634.47</v>
      </c>
      <c r="D290" s="1" t="s">
        <v>1484</v>
      </c>
      <c r="E290" s="1" t="s">
        <v>1488</v>
      </c>
      <c r="F290" s="1" t="s">
        <v>8</v>
      </c>
      <c r="G290" s="1" t="s">
        <v>22</v>
      </c>
      <c r="H290" s="1" t="s">
        <v>728</v>
      </c>
      <c r="I290" s="1" t="s">
        <v>1479</v>
      </c>
      <c r="J290" s="1" t="s">
        <v>2066</v>
      </c>
      <c r="K290" s="1" t="str">
        <f>IF(COUNTIF(Financial_Transactions[transaction_id],Financial_Transactions[[#This Row],[transaction_id]])&gt;1,"Yes","No")</f>
        <v>No</v>
      </c>
      <c r="L290" s="1" t="str">
        <f>IF(Financial_Transactions[[#This Row],[customer_id]]&lt;&gt;"",(IF(COUNTIF(Customers[customer_id],Financial_Transactions[[#This Row],[customer_id]])&gt;0,"Valid","Invalid")),"")</f>
        <v>Valid</v>
      </c>
      <c r="M290" s="1" t="str">
        <f>IF(Financial_Transactions[[#This Row],[vendor_id]]&lt;&gt;"",IF(COUNTIF(Vendors[vendor_id],Financial_Transactions[[#This Row],[vendor_id]])&gt;0,"Valid","Invalid"),"")</f>
        <v/>
      </c>
    </row>
    <row r="291" spans="1:13" x14ac:dyDescent="0.3">
      <c r="A291" s="1" t="s">
        <v>2067</v>
      </c>
      <c r="B291" s="2">
        <v>45118</v>
      </c>
      <c r="C291">
        <v>-53891.06</v>
      </c>
      <c r="D291" s="1" t="s">
        <v>1478</v>
      </c>
      <c r="E291" s="1" t="s">
        <v>1250</v>
      </c>
      <c r="F291" s="1" t="s">
        <v>13</v>
      </c>
      <c r="G291" s="1" t="s">
        <v>9</v>
      </c>
      <c r="H291" s="1" t="s">
        <v>1479</v>
      </c>
      <c r="I291" s="1" t="s">
        <v>1328</v>
      </c>
      <c r="J291" s="1" t="s">
        <v>2068</v>
      </c>
      <c r="K291" s="1" t="str">
        <f>IF(COUNTIF(Financial_Transactions[transaction_id],Financial_Transactions[[#This Row],[transaction_id]])&gt;1,"Yes","No")</f>
        <v>No</v>
      </c>
      <c r="L291" s="1" t="str">
        <f>IF(Financial_Transactions[[#This Row],[customer_id]]&lt;&gt;"",(IF(COUNTIF(Customers[customer_id],Financial_Transactions[[#This Row],[customer_id]])&gt;0,"Valid","Invalid")),"")</f>
        <v/>
      </c>
      <c r="M291" s="1" t="str">
        <f>IF(Financial_Transactions[[#This Row],[vendor_id]]&lt;&gt;"",IF(COUNTIF(Vendors[vendor_id],Financial_Transactions[[#This Row],[vendor_id]])&gt;0,"Valid","Invalid"),"")</f>
        <v>Valid</v>
      </c>
    </row>
    <row r="292" spans="1:13" x14ac:dyDescent="0.3">
      <c r="A292" s="1" t="s">
        <v>2069</v>
      </c>
      <c r="B292" s="2">
        <v>45290</v>
      </c>
      <c r="C292">
        <v>264387.12</v>
      </c>
      <c r="D292" s="1" t="s">
        <v>1484</v>
      </c>
      <c r="E292" s="1" t="s">
        <v>1485</v>
      </c>
      <c r="F292" s="1" t="s">
        <v>13</v>
      </c>
      <c r="G292" s="1" t="s">
        <v>9</v>
      </c>
      <c r="H292" s="1" t="s">
        <v>56</v>
      </c>
      <c r="I292" s="1" t="s">
        <v>1479</v>
      </c>
      <c r="J292" s="1" t="s">
        <v>2070</v>
      </c>
      <c r="K292" s="1" t="str">
        <f>IF(COUNTIF(Financial_Transactions[transaction_id],Financial_Transactions[[#This Row],[transaction_id]])&gt;1,"Yes","No")</f>
        <v>No</v>
      </c>
      <c r="L292" s="1" t="str">
        <f>IF(Financial_Transactions[[#This Row],[customer_id]]&lt;&gt;"",(IF(COUNTIF(Customers[customer_id],Financial_Transactions[[#This Row],[customer_id]])&gt;0,"Valid","Invalid")),"")</f>
        <v>Valid</v>
      </c>
      <c r="M292" s="1" t="str">
        <f>IF(Financial_Transactions[[#This Row],[vendor_id]]&lt;&gt;"",IF(COUNTIF(Vendors[vendor_id],Financial_Transactions[[#This Row],[vendor_id]])&gt;0,"Valid","Invalid"),"")</f>
        <v/>
      </c>
    </row>
    <row r="293" spans="1:13" x14ac:dyDescent="0.3">
      <c r="A293" s="1" t="s">
        <v>2071</v>
      </c>
      <c r="B293" s="2">
        <v>44862</v>
      </c>
      <c r="C293">
        <v>-12137.06</v>
      </c>
      <c r="D293" s="1" t="s">
        <v>1478</v>
      </c>
      <c r="E293" s="1" t="s">
        <v>1497</v>
      </c>
      <c r="F293" s="1" t="s">
        <v>8</v>
      </c>
      <c r="G293" s="1" t="s">
        <v>9</v>
      </c>
      <c r="H293" s="1" t="s">
        <v>1479</v>
      </c>
      <c r="I293" s="1" t="s">
        <v>1253</v>
      </c>
      <c r="J293" s="1" t="s">
        <v>2072</v>
      </c>
      <c r="K293" s="1" t="str">
        <f>IF(COUNTIF(Financial_Transactions[transaction_id],Financial_Transactions[[#This Row],[transaction_id]])&gt;1,"Yes","No")</f>
        <v>No</v>
      </c>
      <c r="L293" s="1" t="str">
        <f>IF(Financial_Transactions[[#This Row],[customer_id]]&lt;&gt;"",(IF(COUNTIF(Customers[customer_id],Financial_Transactions[[#This Row],[customer_id]])&gt;0,"Valid","Invalid")),"")</f>
        <v/>
      </c>
      <c r="M293" s="1" t="str">
        <f>IF(Financial_Transactions[[#This Row],[vendor_id]]&lt;&gt;"",IF(COUNTIF(Vendors[vendor_id],Financial_Transactions[[#This Row],[vendor_id]])&gt;0,"Valid","Invalid"),"")</f>
        <v>Valid</v>
      </c>
    </row>
    <row r="294" spans="1:13" x14ac:dyDescent="0.3">
      <c r="A294" s="1" t="s">
        <v>2073</v>
      </c>
      <c r="B294" s="2">
        <v>45284</v>
      </c>
      <c r="C294">
        <v>201162.37</v>
      </c>
      <c r="D294" s="1" t="s">
        <v>1484</v>
      </c>
      <c r="E294" s="1" t="s">
        <v>1488</v>
      </c>
      <c r="F294" s="1" t="s">
        <v>8</v>
      </c>
      <c r="G294" s="1" t="s">
        <v>14</v>
      </c>
      <c r="H294" s="1" t="s">
        <v>516</v>
      </c>
      <c r="I294" s="1" t="s">
        <v>1479</v>
      </c>
      <c r="J294" s="1" t="s">
        <v>2074</v>
      </c>
      <c r="K294" s="1" t="str">
        <f>IF(COUNTIF(Financial_Transactions[transaction_id],Financial_Transactions[[#This Row],[transaction_id]])&gt;1,"Yes","No")</f>
        <v>No</v>
      </c>
      <c r="L294" s="1" t="str">
        <f>IF(Financial_Transactions[[#This Row],[customer_id]]&lt;&gt;"",(IF(COUNTIF(Customers[customer_id],Financial_Transactions[[#This Row],[customer_id]])&gt;0,"Valid","Invalid")),"")</f>
        <v>Valid</v>
      </c>
      <c r="M294" s="1" t="str">
        <f>IF(Financial_Transactions[[#This Row],[vendor_id]]&lt;&gt;"",IF(COUNTIF(Vendors[vendor_id],Financial_Transactions[[#This Row],[vendor_id]])&gt;0,"Valid","Invalid"),"")</f>
        <v/>
      </c>
    </row>
    <row r="295" spans="1:13" x14ac:dyDescent="0.3">
      <c r="A295" s="1" t="s">
        <v>2075</v>
      </c>
      <c r="B295" s="2">
        <v>45196</v>
      </c>
      <c r="C295">
        <v>46983.73</v>
      </c>
      <c r="D295" s="1" t="s">
        <v>1484</v>
      </c>
      <c r="E295" s="1" t="s">
        <v>1500</v>
      </c>
      <c r="F295" s="1" t="s">
        <v>13</v>
      </c>
      <c r="G295" s="1" t="s">
        <v>25</v>
      </c>
      <c r="H295" s="1" t="s">
        <v>656</v>
      </c>
      <c r="I295" s="1" t="s">
        <v>1479</v>
      </c>
      <c r="J295" s="1" t="s">
        <v>2076</v>
      </c>
      <c r="K295" s="1" t="str">
        <f>IF(COUNTIF(Financial_Transactions[transaction_id],Financial_Transactions[[#This Row],[transaction_id]])&gt;1,"Yes","No")</f>
        <v>No</v>
      </c>
      <c r="L295" s="1" t="str">
        <f>IF(Financial_Transactions[[#This Row],[customer_id]]&lt;&gt;"",(IF(COUNTIF(Customers[customer_id],Financial_Transactions[[#This Row],[customer_id]])&gt;0,"Valid","Invalid")),"")</f>
        <v>Valid</v>
      </c>
      <c r="M295" s="1" t="str">
        <f>IF(Financial_Transactions[[#This Row],[vendor_id]]&lt;&gt;"",IF(COUNTIF(Vendors[vendor_id],Financial_Transactions[[#This Row],[vendor_id]])&gt;0,"Valid","Invalid"),"")</f>
        <v/>
      </c>
    </row>
    <row r="296" spans="1:13" x14ac:dyDescent="0.3">
      <c r="A296" s="1" t="s">
        <v>2077</v>
      </c>
      <c r="B296" s="2">
        <v>44860</v>
      </c>
      <c r="C296">
        <v>177675.85</v>
      </c>
      <c r="D296" s="1" t="s">
        <v>1484</v>
      </c>
      <c r="E296" s="1" t="s">
        <v>1485</v>
      </c>
      <c r="F296" s="1" t="s">
        <v>19</v>
      </c>
      <c r="G296" s="1" t="s">
        <v>25</v>
      </c>
      <c r="H296" s="1" t="s">
        <v>44</v>
      </c>
      <c r="I296" s="1" t="s">
        <v>1479</v>
      </c>
      <c r="J296" s="1" t="s">
        <v>2078</v>
      </c>
      <c r="K296" s="1" t="str">
        <f>IF(COUNTIF(Financial_Transactions[transaction_id],Financial_Transactions[[#This Row],[transaction_id]])&gt;1,"Yes","No")</f>
        <v>No</v>
      </c>
      <c r="L296" s="1" t="str">
        <f>IF(Financial_Transactions[[#This Row],[customer_id]]&lt;&gt;"",(IF(COUNTIF(Customers[customer_id],Financial_Transactions[[#This Row],[customer_id]])&gt;0,"Valid","Invalid")),"")</f>
        <v>Valid</v>
      </c>
      <c r="M296" s="1" t="str">
        <f>IF(Financial_Transactions[[#This Row],[vendor_id]]&lt;&gt;"",IF(COUNTIF(Vendors[vendor_id],Financial_Transactions[[#This Row],[vendor_id]])&gt;0,"Valid","Invalid"),"")</f>
        <v/>
      </c>
    </row>
    <row r="297" spans="1:13" x14ac:dyDescent="0.3">
      <c r="A297" s="1" t="s">
        <v>2079</v>
      </c>
      <c r="B297" s="2">
        <v>44963</v>
      </c>
      <c r="C297">
        <v>-62199.199999999997</v>
      </c>
      <c r="D297" s="1" t="s">
        <v>1478</v>
      </c>
      <c r="E297" s="1" t="s">
        <v>1235</v>
      </c>
      <c r="F297" s="1" t="s">
        <v>13</v>
      </c>
      <c r="G297" s="1" t="s">
        <v>25</v>
      </c>
      <c r="H297" s="1" t="s">
        <v>1479</v>
      </c>
      <c r="I297" s="1" t="s">
        <v>1412</v>
      </c>
      <c r="J297" s="1" t="s">
        <v>2080</v>
      </c>
      <c r="K297" s="1" t="str">
        <f>IF(COUNTIF(Financial_Transactions[transaction_id],Financial_Transactions[[#This Row],[transaction_id]])&gt;1,"Yes","No")</f>
        <v>No</v>
      </c>
      <c r="L297" s="1" t="str">
        <f>IF(Financial_Transactions[[#This Row],[customer_id]]&lt;&gt;"",(IF(COUNTIF(Customers[customer_id],Financial_Transactions[[#This Row],[customer_id]])&gt;0,"Valid","Invalid")),"")</f>
        <v/>
      </c>
      <c r="M297" s="1" t="str">
        <f>IF(Financial_Transactions[[#This Row],[vendor_id]]&lt;&gt;"",IF(COUNTIF(Vendors[vendor_id],Financial_Transactions[[#This Row],[vendor_id]])&gt;0,"Valid","Invalid"),"")</f>
        <v>Valid</v>
      </c>
    </row>
    <row r="298" spans="1:13" x14ac:dyDescent="0.3">
      <c r="A298" s="1" t="s">
        <v>2081</v>
      </c>
      <c r="B298" s="2">
        <v>45047</v>
      </c>
      <c r="C298">
        <v>189263.08</v>
      </c>
      <c r="D298" s="1" t="s">
        <v>1484</v>
      </c>
      <c r="E298" s="1" t="s">
        <v>1485</v>
      </c>
      <c r="F298" s="1" t="s">
        <v>19</v>
      </c>
      <c r="G298" s="1" t="s">
        <v>22</v>
      </c>
      <c r="H298" s="1" t="s">
        <v>76</v>
      </c>
      <c r="I298" s="1" t="s">
        <v>1479</v>
      </c>
      <c r="J298" s="1" t="s">
        <v>2082</v>
      </c>
      <c r="K298" s="1" t="str">
        <f>IF(COUNTIF(Financial_Transactions[transaction_id],Financial_Transactions[[#This Row],[transaction_id]])&gt;1,"Yes","No")</f>
        <v>No</v>
      </c>
      <c r="L298" s="1" t="str">
        <f>IF(Financial_Transactions[[#This Row],[customer_id]]&lt;&gt;"",(IF(COUNTIF(Customers[customer_id],Financial_Transactions[[#This Row],[customer_id]])&gt;0,"Valid","Invalid")),"")</f>
        <v>Valid</v>
      </c>
      <c r="M298" s="1" t="str">
        <f>IF(Financial_Transactions[[#This Row],[vendor_id]]&lt;&gt;"",IF(COUNTIF(Vendors[vendor_id],Financial_Transactions[[#This Row],[vendor_id]])&gt;0,"Valid","Invalid"),"")</f>
        <v/>
      </c>
    </row>
    <row r="299" spans="1:13" x14ac:dyDescent="0.3">
      <c r="A299" s="1" t="s">
        <v>2083</v>
      </c>
      <c r="B299" s="2">
        <v>44680</v>
      </c>
      <c r="C299">
        <v>-42177.95</v>
      </c>
      <c r="D299" s="1" t="s">
        <v>1478</v>
      </c>
      <c r="E299" s="1" t="s">
        <v>1225</v>
      </c>
      <c r="F299" s="1" t="s">
        <v>19</v>
      </c>
      <c r="G299" s="1" t="s">
        <v>25</v>
      </c>
      <c r="H299" s="1" t="s">
        <v>1479</v>
      </c>
      <c r="I299" s="1" t="s">
        <v>1293</v>
      </c>
      <c r="J299" s="1" t="s">
        <v>2084</v>
      </c>
      <c r="K299" s="1" t="str">
        <f>IF(COUNTIF(Financial_Transactions[transaction_id],Financial_Transactions[[#This Row],[transaction_id]])&gt;1,"Yes","No")</f>
        <v>No</v>
      </c>
      <c r="L299" s="1" t="str">
        <f>IF(Financial_Transactions[[#This Row],[customer_id]]&lt;&gt;"",(IF(COUNTIF(Customers[customer_id],Financial_Transactions[[#This Row],[customer_id]])&gt;0,"Valid","Invalid")),"")</f>
        <v/>
      </c>
      <c r="M299" s="1" t="str">
        <f>IF(Financial_Transactions[[#This Row],[vendor_id]]&lt;&gt;"",IF(COUNTIF(Vendors[vendor_id],Financial_Transactions[[#This Row],[vendor_id]])&gt;0,"Valid","Invalid"),"")</f>
        <v>Valid</v>
      </c>
    </row>
    <row r="300" spans="1:13" x14ac:dyDescent="0.3">
      <c r="A300" s="1" t="s">
        <v>2085</v>
      </c>
      <c r="B300" s="2">
        <v>44562</v>
      </c>
      <c r="C300">
        <v>107450.51</v>
      </c>
      <c r="D300" s="1" t="s">
        <v>1484</v>
      </c>
      <c r="E300" s="1" t="s">
        <v>1488</v>
      </c>
      <c r="F300" s="1" t="s">
        <v>13</v>
      </c>
      <c r="G300" s="1" t="s">
        <v>22</v>
      </c>
      <c r="H300" s="1" t="s">
        <v>176</v>
      </c>
      <c r="I300" s="1" t="s">
        <v>1479</v>
      </c>
      <c r="J300" s="1" t="s">
        <v>2086</v>
      </c>
      <c r="K300" s="1" t="str">
        <f>IF(COUNTIF(Financial_Transactions[transaction_id],Financial_Transactions[[#This Row],[transaction_id]])&gt;1,"Yes","No")</f>
        <v>No</v>
      </c>
      <c r="L300" s="1" t="str">
        <f>IF(Financial_Transactions[[#This Row],[customer_id]]&lt;&gt;"",(IF(COUNTIF(Customers[customer_id],Financial_Transactions[[#This Row],[customer_id]])&gt;0,"Valid","Invalid")),"")</f>
        <v>Valid</v>
      </c>
      <c r="M300" s="1" t="str">
        <f>IF(Financial_Transactions[[#This Row],[vendor_id]]&lt;&gt;"",IF(COUNTIF(Vendors[vendor_id],Financial_Transactions[[#This Row],[vendor_id]])&gt;0,"Valid","Invalid"),"")</f>
        <v/>
      </c>
    </row>
    <row r="301" spans="1:13" x14ac:dyDescent="0.3">
      <c r="A301" s="1" t="s">
        <v>2087</v>
      </c>
      <c r="B301" s="2">
        <v>45144</v>
      </c>
      <c r="C301">
        <v>86381.34</v>
      </c>
      <c r="D301" s="1" t="s">
        <v>1484</v>
      </c>
      <c r="E301" s="1" t="s">
        <v>1488</v>
      </c>
      <c r="F301" s="1" t="s">
        <v>13</v>
      </c>
      <c r="G301" s="1" t="s">
        <v>14</v>
      </c>
      <c r="H301" s="1" t="s">
        <v>388</v>
      </c>
      <c r="I301" s="1" t="s">
        <v>1479</v>
      </c>
      <c r="J301" s="1" t="s">
        <v>2088</v>
      </c>
      <c r="K301" s="1" t="str">
        <f>IF(COUNTIF(Financial_Transactions[transaction_id],Financial_Transactions[[#This Row],[transaction_id]])&gt;1,"Yes","No")</f>
        <v>No</v>
      </c>
      <c r="L301" s="1" t="str">
        <f>IF(Financial_Transactions[[#This Row],[customer_id]]&lt;&gt;"",(IF(COUNTIF(Customers[customer_id],Financial_Transactions[[#This Row],[customer_id]])&gt;0,"Valid","Invalid")),"")</f>
        <v>Valid</v>
      </c>
      <c r="M301" s="1" t="str">
        <f>IF(Financial_Transactions[[#This Row],[vendor_id]]&lt;&gt;"",IF(COUNTIF(Vendors[vendor_id],Financial_Transactions[[#This Row],[vendor_id]])&gt;0,"Valid","Invalid"),"")</f>
        <v/>
      </c>
    </row>
    <row r="302" spans="1:13" x14ac:dyDescent="0.3">
      <c r="A302" s="1" t="s">
        <v>2089</v>
      </c>
      <c r="B302" s="2">
        <v>44567</v>
      </c>
      <c r="C302">
        <v>146835.20000000001</v>
      </c>
      <c r="D302" s="1" t="s">
        <v>1484</v>
      </c>
      <c r="E302" s="1" t="s">
        <v>1500</v>
      </c>
      <c r="F302" s="1" t="s">
        <v>8</v>
      </c>
      <c r="G302" s="1" t="s">
        <v>14</v>
      </c>
      <c r="H302" s="1" t="s">
        <v>526</v>
      </c>
      <c r="I302" s="1" t="s">
        <v>1479</v>
      </c>
      <c r="J302" s="1" t="s">
        <v>2090</v>
      </c>
      <c r="K302" s="1" t="str">
        <f>IF(COUNTIF(Financial_Transactions[transaction_id],Financial_Transactions[[#This Row],[transaction_id]])&gt;1,"Yes","No")</f>
        <v>No</v>
      </c>
      <c r="L302" s="1" t="str">
        <f>IF(Financial_Transactions[[#This Row],[customer_id]]&lt;&gt;"",(IF(COUNTIF(Customers[customer_id],Financial_Transactions[[#This Row],[customer_id]])&gt;0,"Valid","Invalid")),"")</f>
        <v>Valid</v>
      </c>
      <c r="M302" s="1" t="str">
        <f>IF(Financial_Transactions[[#This Row],[vendor_id]]&lt;&gt;"",IF(COUNTIF(Vendors[vendor_id],Financial_Transactions[[#This Row],[vendor_id]])&gt;0,"Valid","Invalid"),"")</f>
        <v/>
      </c>
    </row>
    <row r="303" spans="1:13" x14ac:dyDescent="0.3">
      <c r="A303" s="1" t="s">
        <v>2091</v>
      </c>
      <c r="B303" s="2">
        <v>45009</v>
      </c>
      <c r="C303">
        <v>-16860.52</v>
      </c>
      <c r="D303" s="1" t="s">
        <v>1478</v>
      </c>
      <c r="E303" s="1" t="s">
        <v>1250</v>
      </c>
      <c r="F303" s="1" t="s">
        <v>8</v>
      </c>
      <c r="G303" s="1" t="s">
        <v>25</v>
      </c>
      <c r="H303" s="1" t="s">
        <v>1479</v>
      </c>
      <c r="I303" s="1" t="s">
        <v>1291</v>
      </c>
      <c r="J303" s="1" t="s">
        <v>2092</v>
      </c>
      <c r="K303" s="1" t="str">
        <f>IF(COUNTIF(Financial_Transactions[transaction_id],Financial_Transactions[[#This Row],[transaction_id]])&gt;1,"Yes","No")</f>
        <v>No</v>
      </c>
      <c r="L303" s="1" t="str">
        <f>IF(Financial_Transactions[[#This Row],[customer_id]]&lt;&gt;"",(IF(COUNTIF(Customers[customer_id],Financial_Transactions[[#This Row],[customer_id]])&gt;0,"Valid","Invalid")),"")</f>
        <v/>
      </c>
      <c r="M303" s="1" t="str">
        <f>IF(Financial_Transactions[[#This Row],[vendor_id]]&lt;&gt;"",IF(COUNTIF(Vendors[vendor_id],Financial_Transactions[[#This Row],[vendor_id]])&gt;0,"Valid","Invalid"),"")</f>
        <v>Valid</v>
      </c>
    </row>
    <row r="304" spans="1:13" x14ac:dyDescent="0.3">
      <c r="A304" s="1" t="s">
        <v>2093</v>
      </c>
      <c r="B304" s="2">
        <v>44907</v>
      </c>
      <c r="C304">
        <v>112755.32</v>
      </c>
      <c r="D304" s="1" t="s">
        <v>1484</v>
      </c>
      <c r="E304" s="1" t="s">
        <v>1500</v>
      </c>
      <c r="F304" s="1" t="s">
        <v>19</v>
      </c>
      <c r="G304" s="1" t="s">
        <v>14</v>
      </c>
      <c r="H304" s="1" t="s">
        <v>400</v>
      </c>
      <c r="I304" s="1" t="s">
        <v>1479</v>
      </c>
      <c r="J304" s="1" t="s">
        <v>2094</v>
      </c>
      <c r="K304" s="1" t="str">
        <f>IF(COUNTIF(Financial_Transactions[transaction_id],Financial_Transactions[[#This Row],[transaction_id]])&gt;1,"Yes","No")</f>
        <v>No</v>
      </c>
      <c r="L304" s="1" t="str">
        <f>IF(Financial_Transactions[[#This Row],[customer_id]]&lt;&gt;"",(IF(COUNTIF(Customers[customer_id],Financial_Transactions[[#This Row],[customer_id]])&gt;0,"Valid","Invalid")),"")</f>
        <v>Valid</v>
      </c>
      <c r="M304" s="1" t="str">
        <f>IF(Financial_Transactions[[#This Row],[vendor_id]]&lt;&gt;"",IF(COUNTIF(Vendors[vendor_id],Financial_Transactions[[#This Row],[vendor_id]])&gt;0,"Valid","Invalid"),"")</f>
        <v/>
      </c>
    </row>
    <row r="305" spans="1:13" x14ac:dyDescent="0.3">
      <c r="A305" s="1" t="s">
        <v>2095</v>
      </c>
      <c r="B305" s="2">
        <v>45199</v>
      </c>
      <c r="C305">
        <v>224842.23999999999</v>
      </c>
      <c r="D305" s="1" t="s">
        <v>1484</v>
      </c>
      <c r="E305" s="1" t="s">
        <v>1488</v>
      </c>
      <c r="F305" s="1" t="s">
        <v>8</v>
      </c>
      <c r="G305" s="1" t="s">
        <v>25</v>
      </c>
      <c r="H305" s="1" t="s">
        <v>698</v>
      </c>
      <c r="I305" s="1" t="s">
        <v>1479</v>
      </c>
      <c r="J305" s="1" t="s">
        <v>2096</v>
      </c>
      <c r="K305" s="1" t="str">
        <f>IF(COUNTIF(Financial_Transactions[transaction_id],Financial_Transactions[[#This Row],[transaction_id]])&gt;1,"Yes","No")</f>
        <v>No</v>
      </c>
      <c r="L305" s="1" t="str">
        <f>IF(Financial_Transactions[[#This Row],[customer_id]]&lt;&gt;"",(IF(COUNTIF(Customers[customer_id],Financial_Transactions[[#This Row],[customer_id]])&gt;0,"Valid","Invalid")),"")</f>
        <v>Valid</v>
      </c>
      <c r="M305" s="1" t="str">
        <f>IF(Financial_Transactions[[#This Row],[vendor_id]]&lt;&gt;"",IF(COUNTIF(Vendors[vendor_id],Financial_Transactions[[#This Row],[vendor_id]])&gt;0,"Valid","Invalid"),"")</f>
        <v/>
      </c>
    </row>
    <row r="306" spans="1:13" x14ac:dyDescent="0.3">
      <c r="A306" s="1" t="s">
        <v>2097</v>
      </c>
      <c r="B306" s="2">
        <v>44835</v>
      </c>
      <c r="C306">
        <v>-52699.4</v>
      </c>
      <c r="D306" s="1" t="s">
        <v>1478</v>
      </c>
      <c r="E306" s="1" t="s">
        <v>1235</v>
      </c>
      <c r="F306" s="1" t="s">
        <v>13</v>
      </c>
      <c r="G306" s="1" t="s">
        <v>9</v>
      </c>
      <c r="H306" s="1" t="s">
        <v>1479</v>
      </c>
      <c r="I306" s="1" t="s">
        <v>1384</v>
      </c>
      <c r="J306" s="1" t="s">
        <v>2098</v>
      </c>
      <c r="K306" s="1" t="str">
        <f>IF(COUNTIF(Financial_Transactions[transaction_id],Financial_Transactions[[#This Row],[transaction_id]])&gt;1,"Yes","No")</f>
        <v>No</v>
      </c>
      <c r="L306" s="1" t="str">
        <f>IF(Financial_Transactions[[#This Row],[customer_id]]&lt;&gt;"",(IF(COUNTIF(Customers[customer_id],Financial_Transactions[[#This Row],[customer_id]])&gt;0,"Valid","Invalid")),"")</f>
        <v/>
      </c>
      <c r="M306" s="1" t="str">
        <f>IF(Financial_Transactions[[#This Row],[vendor_id]]&lt;&gt;"",IF(COUNTIF(Vendors[vendor_id],Financial_Transactions[[#This Row],[vendor_id]])&gt;0,"Valid","Invalid"),"")</f>
        <v>Valid</v>
      </c>
    </row>
    <row r="307" spans="1:13" x14ac:dyDescent="0.3">
      <c r="A307" s="1" t="s">
        <v>2099</v>
      </c>
      <c r="B307" s="2">
        <v>44572</v>
      </c>
      <c r="C307">
        <v>139345.70000000001</v>
      </c>
      <c r="D307" s="1" t="s">
        <v>1484</v>
      </c>
      <c r="E307" s="1" t="s">
        <v>1485</v>
      </c>
      <c r="F307" s="1" t="s">
        <v>19</v>
      </c>
      <c r="G307" s="1" t="s">
        <v>25</v>
      </c>
      <c r="H307" s="1" t="s">
        <v>382</v>
      </c>
      <c r="I307" s="1" t="s">
        <v>1479</v>
      </c>
      <c r="J307" s="1" t="s">
        <v>2100</v>
      </c>
      <c r="K307" s="1" t="str">
        <f>IF(COUNTIF(Financial_Transactions[transaction_id],Financial_Transactions[[#This Row],[transaction_id]])&gt;1,"Yes","No")</f>
        <v>No</v>
      </c>
      <c r="L307" s="1" t="str">
        <f>IF(Financial_Transactions[[#This Row],[customer_id]]&lt;&gt;"",(IF(COUNTIF(Customers[customer_id],Financial_Transactions[[#This Row],[customer_id]])&gt;0,"Valid","Invalid")),"")</f>
        <v>Valid</v>
      </c>
      <c r="M307" s="1" t="str">
        <f>IF(Financial_Transactions[[#This Row],[vendor_id]]&lt;&gt;"",IF(COUNTIF(Vendors[vendor_id],Financial_Transactions[[#This Row],[vendor_id]])&gt;0,"Valid","Invalid"),"")</f>
        <v/>
      </c>
    </row>
    <row r="308" spans="1:13" x14ac:dyDescent="0.3">
      <c r="A308" s="1" t="s">
        <v>2101</v>
      </c>
      <c r="B308" s="2">
        <v>44579</v>
      </c>
      <c r="C308">
        <v>-3804.18</v>
      </c>
      <c r="D308" s="1" t="s">
        <v>1478</v>
      </c>
      <c r="E308" s="1" t="s">
        <v>1535</v>
      </c>
      <c r="F308" s="1" t="s">
        <v>13</v>
      </c>
      <c r="G308" s="1" t="s">
        <v>9</v>
      </c>
      <c r="H308" s="1" t="s">
        <v>1479</v>
      </c>
      <c r="I308" s="1" t="s">
        <v>1275</v>
      </c>
      <c r="J308" s="1" t="s">
        <v>2102</v>
      </c>
      <c r="K308" s="1" t="str">
        <f>IF(COUNTIF(Financial_Transactions[transaction_id],Financial_Transactions[[#This Row],[transaction_id]])&gt;1,"Yes","No")</f>
        <v>No</v>
      </c>
      <c r="L308" s="1" t="str">
        <f>IF(Financial_Transactions[[#This Row],[customer_id]]&lt;&gt;"",(IF(COUNTIF(Customers[customer_id],Financial_Transactions[[#This Row],[customer_id]])&gt;0,"Valid","Invalid")),"")</f>
        <v/>
      </c>
      <c r="M308" s="1" t="str">
        <f>IF(Financial_Transactions[[#This Row],[vendor_id]]&lt;&gt;"",IF(COUNTIF(Vendors[vendor_id],Financial_Transactions[[#This Row],[vendor_id]])&gt;0,"Valid","Invalid"),"")</f>
        <v>Valid</v>
      </c>
    </row>
    <row r="309" spans="1:13" x14ac:dyDescent="0.3">
      <c r="A309" s="1" t="s">
        <v>2103</v>
      </c>
      <c r="B309" s="2">
        <v>44568</v>
      </c>
      <c r="C309">
        <v>-18502.04</v>
      </c>
      <c r="D309" s="1" t="s">
        <v>1478</v>
      </c>
      <c r="E309" s="1" t="s">
        <v>1225</v>
      </c>
      <c r="F309" s="1" t="s">
        <v>8</v>
      </c>
      <c r="G309" s="1" t="s">
        <v>9</v>
      </c>
      <c r="H309" s="1" t="s">
        <v>1479</v>
      </c>
      <c r="I309" s="1" t="s">
        <v>1382</v>
      </c>
      <c r="J309" s="1" t="s">
        <v>2104</v>
      </c>
      <c r="K309" s="1" t="str">
        <f>IF(COUNTIF(Financial_Transactions[transaction_id],Financial_Transactions[[#This Row],[transaction_id]])&gt;1,"Yes","No")</f>
        <v>No</v>
      </c>
      <c r="L309" s="1" t="str">
        <f>IF(Financial_Transactions[[#This Row],[customer_id]]&lt;&gt;"",(IF(COUNTIF(Customers[customer_id],Financial_Transactions[[#This Row],[customer_id]])&gt;0,"Valid","Invalid")),"")</f>
        <v/>
      </c>
      <c r="M309" s="1" t="str">
        <f>IF(Financial_Transactions[[#This Row],[vendor_id]]&lt;&gt;"",IF(COUNTIF(Vendors[vendor_id],Financial_Transactions[[#This Row],[vendor_id]])&gt;0,"Valid","Invalid"),"")</f>
        <v>Valid</v>
      </c>
    </row>
    <row r="310" spans="1:13" x14ac:dyDescent="0.3">
      <c r="A310" s="1" t="s">
        <v>2105</v>
      </c>
      <c r="B310" s="2">
        <v>45197</v>
      </c>
      <c r="C310">
        <v>218256.13</v>
      </c>
      <c r="D310" s="1" t="s">
        <v>1484</v>
      </c>
      <c r="E310" s="1" t="s">
        <v>1488</v>
      </c>
      <c r="F310" s="1" t="s">
        <v>19</v>
      </c>
      <c r="G310" s="1" t="s">
        <v>14</v>
      </c>
      <c r="H310" s="1" t="s">
        <v>308</v>
      </c>
      <c r="I310" s="1" t="s">
        <v>1479</v>
      </c>
      <c r="J310" s="1" t="s">
        <v>2106</v>
      </c>
      <c r="K310" s="1" t="str">
        <f>IF(COUNTIF(Financial_Transactions[transaction_id],Financial_Transactions[[#This Row],[transaction_id]])&gt;1,"Yes","No")</f>
        <v>No</v>
      </c>
      <c r="L310" s="1" t="str">
        <f>IF(Financial_Transactions[[#This Row],[customer_id]]&lt;&gt;"",(IF(COUNTIF(Customers[customer_id],Financial_Transactions[[#This Row],[customer_id]])&gt;0,"Valid","Invalid")),"")</f>
        <v>Valid</v>
      </c>
      <c r="M310" s="1" t="str">
        <f>IF(Financial_Transactions[[#This Row],[vendor_id]]&lt;&gt;"",IF(COUNTIF(Vendors[vendor_id],Financial_Transactions[[#This Row],[vendor_id]])&gt;0,"Valid","Invalid"),"")</f>
        <v/>
      </c>
    </row>
    <row r="311" spans="1:13" x14ac:dyDescent="0.3">
      <c r="A311" s="1" t="s">
        <v>2107</v>
      </c>
      <c r="B311" s="2">
        <v>44895</v>
      </c>
      <c r="C311">
        <v>-73050.929999999993</v>
      </c>
      <c r="D311" s="1" t="s">
        <v>1478</v>
      </c>
      <c r="E311" s="1" t="s">
        <v>1535</v>
      </c>
      <c r="F311" s="1" t="s">
        <v>13</v>
      </c>
      <c r="G311" s="1" t="s">
        <v>14</v>
      </c>
      <c r="H311" s="1" t="s">
        <v>1479</v>
      </c>
      <c r="I311" s="1" t="s">
        <v>1289</v>
      </c>
      <c r="J311" s="1" t="s">
        <v>2108</v>
      </c>
      <c r="K311" s="1" t="str">
        <f>IF(COUNTIF(Financial_Transactions[transaction_id],Financial_Transactions[[#This Row],[transaction_id]])&gt;1,"Yes","No")</f>
        <v>No</v>
      </c>
      <c r="L311" s="1" t="str">
        <f>IF(Financial_Transactions[[#This Row],[customer_id]]&lt;&gt;"",(IF(COUNTIF(Customers[customer_id],Financial_Transactions[[#This Row],[customer_id]])&gt;0,"Valid","Invalid")),"")</f>
        <v/>
      </c>
      <c r="M311" s="1" t="str">
        <f>IF(Financial_Transactions[[#This Row],[vendor_id]]&lt;&gt;"",IF(COUNTIF(Vendors[vendor_id],Financial_Transactions[[#This Row],[vendor_id]])&gt;0,"Valid","Invalid"),"")</f>
        <v>Valid</v>
      </c>
    </row>
    <row r="312" spans="1:13" x14ac:dyDescent="0.3">
      <c r="A312" s="1" t="s">
        <v>2109</v>
      </c>
      <c r="B312" s="2">
        <v>45171</v>
      </c>
      <c r="C312">
        <v>138798.94</v>
      </c>
      <c r="D312" s="1" t="s">
        <v>1484</v>
      </c>
      <c r="E312" s="1" t="s">
        <v>1500</v>
      </c>
      <c r="F312" s="1" t="s">
        <v>8</v>
      </c>
      <c r="G312" s="1" t="s">
        <v>25</v>
      </c>
      <c r="H312" s="1" t="s">
        <v>28</v>
      </c>
      <c r="I312" s="1" t="s">
        <v>1479</v>
      </c>
      <c r="J312" s="1" t="s">
        <v>2110</v>
      </c>
      <c r="K312" s="1" t="str">
        <f>IF(COUNTIF(Financial_Transactions[transaction_id],Financial_Transactions[[#This Row],[transaction_id]])&gt;1,"Yes","No")</f>
        <v>No</v>
      </c>
      <c r="L312" s="1" t="str">
        <f>IF(Financial_Transactions[[#This Row],[customer_id]]&lt;&gt;"",(IF(COUNTIF(Customers[customer_id],Financial_Transactions[[#This Row],[customer_id]])&gt;0,"Valid","Invalid")),"")</f>
        <v>Valid</v>
      </c>
      <c r="M312" s="1" t="str">
        <f>IF(Financial_Transactions[[#This Row],[vendor_id]]&lt;&gt;"",IF(COUNTIF(Vendors[vendor_id],Financial_Transactions[[#This Row],[vendor_id]])&gt;0,"Valid","Invalid"),"")</f>
        <v/>
      </c>
    </row>
    <row r="313" spans="1:13" x14ac:dyDescent="0.3">
      <c r="A313" s="1" t="s">
        <v>2111</v>
      </c>
      <c r="B313" s="2">
        <v>44997</v>
      </c>
      <c r="C313">
        <v>205150.4</v>
      </c>
      <c r="D313" s="1" t="s">
        <v>1484</v>
      </c>
      <c r="E313" s="1" t="s">
        <v>1488</v>
      </c>
      <c r="F313" s="1" t="s">
        <v>19</v>
      </c>
      <c r="G313" s="1" t="s">
        <v>25</v>
      </c>
      <c r="H313" s="1" t="s">
        <v>432</v>
      </c>
      <c r="I313" s="1" t="s">
        <v>1479</v>
      </c>
      <c r="J313" s="1" t="s">
        <v>2112</v>
      </c>
      <c r="K313" s="1" t="str">
        <f>IF(COUNTIF(Financial_Transactions[transaction_id],Financial_Transactions[[#This Row],[transaction_id]])&gt;1,"Yes","No")</f>
        <v>No</v>
      </c>
      <c r="L313" s="1" t="str">
        <f>IF(Financial_Transactions[[#This Row],[customer_id]]&lt;&gt;"",(IF(COUNTIF(Customers[customer_id],Financial_Transactions[[#This Row],[customer_id]])&gt;0,"Valid","Invalid")),"")</f>
        <v>Valid</v>
      </c>
      <c r="M313" s="1" t="str">
        <f>IF(Financial_Transactions[[#This Row],[vendor_id]]&lt;&gt;"",IF(COUNTIF(Vendors[vendor_id],Financial_Transactions[[#This Row],[vendor_id]])&gt;0,"Valid","Invalid"),"")</f>
        <v/>
      </c>
    </row>
    <row r="314" spans="1:13" x14ac:dyDescent="0.3">
      <c r="A314" s="1" t="s">
        <v>2113</v>
      </c>
      <c r="B314" s="2">
        <v>44634</v>
      </c>
      <c r="C314">
        <v>72123.97</v>
      </c>
      <c r="D314" s="1" t="s">
        <v>1484</v>
      </c>
      <c r="E314" s="1" t="s">
        <v>1488</v>
      </c>
      <c r="F314" s="1" t="s">
        <v>19</v>
      </c>
      <c r="G314" s="1" t="s">
        <v>14</v>
      </c>
      <c r="H314" s="1" t="s">
        <v>298</v>
      </c>
      <c r="I314" s="1" t="s">
        <v>1479</v>
      </c>
      <c r="J314" s="1" t="s">
        <v>2114</v>
      </c>
      <c r="K314" s="1" t="str">
        <f>IF(COUNTIF(Financial_Transactions[transaction_id],Financial_Transactions[[#This Row],[transaction_id]])&gt;1,"Yes","No")</f>
        <v>No</v>
      </c>
      <c r="L314" s="1" t="str">
        <f>IF(Financial_Transactions[[#This Row],[customer_id]]&lt;&gt;"",(IF(COUNTIF(Customers[customer_id],Financial_Transactions[[#This Row],[customer_id]])&gt;0,"Valid","Invalid")),"")</f>
        <v>Valid</v>
      </c>
      <c r="M314" s="1" t="str">
        <f>IF(Financial_Transactions[[#This Row],[vendor_id]]&lt;&gt;"",IF(COUNTIF(Vendors[vendor_id],Financial_Transactions[[#This Row],[vendor_id]])&gt;0,"Valid","Invalid"),"")</f>
        <v/>
      </c>
    </row>
    <row r="315" spans="1:13" x14ac:dyDescent="0.3">
      <c r="A315" s="1" t="s">
        <v>2115</v>
      </c>
      <c r="B315" s="2">
        <v>44954</v>
      </c>
      <c r="C315">
        <v>162970.69</v>
      </c>
      <c r="D315" s="1" t="s">
        <v>1484</v>
      </c>
      <c r="E315" s="1" t="s">
        <v>1488</v>
      </c>
      <c r="F315" s="1" t="s">
        <v>19</v>
      </c>
      <c r="G315" s="1" t="s">
        <v>22</v>
      </c>
      <c r="H315" s="1" t="s">
        <v>80</v>
      </c>
      <c r="I315" s="1" t="s">
        <v>1479</v>
      </c>
      <c r="J315" s="1" t="s">
        <v>2116</v>
      </c>
      <c r="K315" s="1" t="str">
        <f>IF(COUNTIF(Financial_Transactions[transaction_id],Financial_Transactions[[#This Row],[transaction_id]])&gt;1,"Yes","No")</f>
        <v>No</v>
      </c>
      <c r="L315" s="1" t="str">
        <f>IF(Financial_Transactions[[#This Row],[customer_id]]&lt;&gt;"",(IF(COUNTIF(Customers[customer_id],Financial_Transactions[[#This Row],[customer_id]])&gt;0,"Valid","Invalid")),"")</f>
        <v>Valid</v>
      </c>
      <c r="M315" s="1" t="str">
        <f>IF(Financial_Transactions[[#This Row],[vendor_id]]&lt;&gt;"",IF(COUNTIF(Vendors[vendor_id],Financial_Transactions[[#This Row],[vendor_id]])&gt;0,"Valid","Invalid"),"")</f>
        <v/>
      </c>
    </row>
    <row r="316" spans="1:13" x14ac:dyDescent="0.3">
      <c r="A316" s="1" t="s">
        <v>2117</v>
      </c>
      <c r="B316" s="2">
        <v>45119</v>
      </c>
      <c r="C316">
        <v>9871.9</v>
      </c>
      <c r="D316" s="1" t="s">
        <v>1505</v>
      </c>
      <c r="E316" s="1" t="s">
        <v>1505</v>
      </c>
      <c r="F316" s="1" t="s">
        <v>8</v>
      </c>
      <c r="G316" s="1" t="s">
        <v>25</v>
      </c>
      <c r="H316" s="1" t="s">
        <v>1479</v>
      </c>
      <c r="I316" s="1" t="s">
        <v>1479</v>
      </c>
      <c r="J316" s="1" t="s">
        <v>2118</v>
      </c>
      <c r="K316" s="1" t="str">
        <f>IF(COUNTIF(Financial_Transactions[transaction_id],Financial_Transactions[[#This Row],[transaction_id]])&gt;1,"Yes","No")</f>
        <v>No</v>
      </c>
      <c r="L316" s="1" t="str">
        <f>IF(Financial_Transactions[[#This Row],[customer_id]]&lt;&gt;"",(IF(COUNTIF(Customers[customer_id],Financial_Transactions[[#This Row],[customer_id]])&gt;0,"Valid","Invalid")),"")</f>
        <v/>
      </c>
      <c r="M316" s="1" t="str">
        <f>IF(Financial_Transactions[[#This Row],[vendor_id]]&lt;&gt;"",IF(COUNTIF(Vendors[vendor_id],Financial_Transactions[[#This Row],[vendor_id]])&gt;0,"Valid","Invalid"),"")</f>
        <v/>
      </c>
    </row>
    <row r="317" spans="1:13" x14ac:dyDescent="0.3">
      <c r="A317" s="1" t="s">
        <v>2119</v>
      </c>
      <c r="B317" s="2">
        <v>45212</v>
      </c>
      <c r="C317">
        <v>218291.57</v>
      </c>
      <c r="D317" s="1" t="s">
        <v>1484</v>
      </c>
      <c r="E317" s="1" t="s">
        <v>1488</v>
      </c>
      <c r="F317" s="1" t="s">
        <v>8</v>
      </c>
      <c r="G317" s="1" t="s">
        <v>25</v>
      </c>
      <c r="H317" s="1" t="s">
        <v>744</v>
      </c>
      <c r="I317" s="1" t="s">
        <v>1479</v>
      </c>
      <c r="J317" s="1" t="s">
        <v>2120</v>
      </c>
      <c r="K317" s="1" t="str">
        <f>IF(COUNTIF(Financial_Transactions[transaction_id],Financial_Transactions[[#This Row],[transaction_id]])&gt;1,"Yes","No")</f>
        <v>No</v>
      </c>
      <c r="L317" s="1" t="str">
        <f>IF(Financial_Transactions[[#This Row],[customer_id]]&lt;&gt;"",(IF(COUNTIF(Customers[customer_id],Financial_Transactions[[#This Row],[customer_id]])&gt;0,"Valid","Invalid")),"")</f>
        <v>Valid</v>
      </c>
      <c r="M317" s="1" t="str">
        <f>IF(Financial_Transactions[[#This Row],[vendor_id]]&lt;&gt;"",IF(COUNTIF(Vendors[vendor_id],Financial_Transactions[[#This Row],[vendor_id]])&gt;0,"Valid","Invalid"),"")</f>
        <v/>
      </c>
    </row>
    <row r="318" spans="1:13" x14ac:dyDescent="0.3">
      <c r="A318" s="1" t="s">
        <v>2121</v>
      </c>
      <c r="B318" s="2">
        <v>44925</v>
      </c>
      <c r="C318">
        <v>226461.79</v>
      </c>
      <c r="D318" s="1" t="s">
        <v>1484</v>
      </c>
      <c r="E318" s="1" t="s">
        <v>1488</v>
      </c>
      <c r="F318" s="1" t="s">
        <v>19</v>
      </c>
      <c r="G318" s="1" t="s">
        <v>14</v>
      </c>
      <c r="H318" s="1" t="s">
        <v>492</v>
      </c>
      <c r="I318" s="1" t="s">
        <v>1479</v>
      </c>
      <c r="J318" s="1" t="s">
        <v>2122</v>
      </c>
      <c r="K318" s="1" t="str">
        <f>IF(COUNTIF(Financial_Transactions[transaction_id],Financial_Transactions[[#This Row],[transaction_id]])&gt;1,"Yes","No")</f>
        <v>No</v>
      </c>
      <c r="L318" s="1" t="str">
        <f>IF(Financial_Transactions[[#This Row],[customer_id]]&lt;&gt;"",(IF(COUNTIF(Customers[customer_id],Financial_Transactions[[#This Row],[customer_id]])&gt;0,"Valid","Invalid")),"")</f>
        <v>Valid</v>
      </c>
      <c r="M318" s="1" t="str">
        <f>IF(Financial_Transactions[[#This Row],[vendor_id]]&lt;&gt;"",IF(COUNTIF(Vendors[vendor_id],Financial_Transactions[[#This Row],[vendor_id]])&gt;0,"Valid","Invalid"),"")</f>
        <v/>
      </c>
    </row>
    <row r="319" spans="1:13" x14ac:dyDescent="0.3">
      <c r="A319" s="1" t="s">
        <v>2123</v>
      </c>
      <c r="B319" s="2">
        <v>45280</v>
      </c>
      <c r="C319">
        <v>151367.88</v>
      </c>
      <c r="D319" s="1" t="s">
        <v>1484</v>
      </c>
      <c r="E319" s="1" t="s">
        <v>1500</v>
      </c>
      <c r="F319" s="1" t="s">
        <v>19</v>
      </c>
      <c r="G319" s="1" t="s">
        <v>22</v>
      </c>
      <c r="H319" s="1" t="s">
        <v>668</v>
      </c>
      <c r="I319" s="1" t="s">
        <v>1479</v>
      </c>
      <c r="J319" s="1" t="s">
        <v>2124</v>
      </c>
      <c r="K319" s="1" t="str">
        <f>IF(COUNTIF(Financial_Transactions[transaction_id],Financial_Transactions[[#This Row],[transaction_id]])&gt;1,"Yes","No")</f>
        <v>No</v>
      </c>
      <c r="L319" s="1" t="str">
        <f>IF(Financial_Transactions[[#This Row],[customer_id]]&lt;&gt;"",(IF(COUNTIF(Customers[customer_id],Financial_Transactions[[#This Row],[customer_id]])&gt;0,"Valid","Invalid")),"")</f>
        <v>Valid</v>
      </c>
      <c r="M319" s="1" t="str">
        <f>IF(Financial_Transactions[[#This Row],[vendor_id]]&lt;&gt;"",IF(COUNTIF(Vendors[vendor_id],Financial_Transactions[[#This Row],[vendor_id]])&gt;0,"Valid","Invalid"),"")</f>
        <v/>
      </c>
    </row>
    <row r="320" spans="1:13" x14ac:dyDescent="0.3">
      <c r="A320" s="1" t="s">
        <v>2125</v>
      </c>
      <c r="B320" s="2">
        <v>44662</v>
      </c>
      <c r="C320">
        <v>245321.54</v>
      </c>
      <c r="D320" s="1" t="s">
        <v>1484</v>
      </c>
      <c r="E320" s="1" t="s">
        <v>1485</v>
      </c>
      <c r="F320" s="1" t="s">
        <v>13</v>
      </c>
      <c r="G320" s="1" t="s">
        <v>14</v>
      </c>
      <c r="H320" s="1" t="s">
        <v>50</v>
      </c>
      <c r="I320" s="1" t="s">
        <v>1479</v>
      </c>
      <c r="J320" s="1" t="s">
        <v>2126</v>
      </c>
      <c r="K320" s="1" t="str">
        <f>IF(COUNTIF(Financial_Transactions[transaction_id],Financial_Transactions[[#This Row],[transaction_id]])&gt;1,"Yes","No")</f>
        <v>No</v>
      </c>
      <c r="L320" s="1" t="str">
        <f>IF(Financial_Transactions[[#This Row],[customer_id]]&lt;&gt;"",(IF(COUNTIF(Customers[customer_id],Financial_Transactions[[#This Row],[customer_id]])&gt;0,"Valid","Invalid")),"")</f>
        <v>Valid</v>
      </c>
      <c r="M320" s="1" t="str">
        <f>IF(Financial_Transactions[[#This Row],[vendor_id]]&lt;&gt;"",IF(COUNTIF(Vendors[vendor_id],Financial_Transactions[[#This Row],[vendor_id]])&gt;0,"Valid","Invalid"),"")</f>
        <v/>
      </c>
    </row>
    <row r="321" spans="1:13" x14ac:dyDescent="0.3">
      <c r="A321" s="1" t="s">
        <v>2127</v>
      </c>
      <c r="B321" s="2">
        <v>45065</v>
      </c>
      <c r="C321">
        <v>118281.9</v>
      </c>
      <c r="D321" s="1" t="s">
        <v>1484</v>
      </c>
      <c r="E321" s="1" t="s">
        <v>1485</v>
      </c>
      <c r="F321" s="1" t="s">
        <v>8</v>
      </c>
      <c r="G321" s="1" t="s">
        <v>22</v>
      </c>
      <c r="H321" s="1" t="s">
        <v>538</v>
      </c>
      <c r="I321" s="1" t="s">
        <v>1479</v>
      </c>
      <c r="J321" s="1" t="s">
        <v>2128</v>
      </c>
      <c r="K321" s="1" t="str">
        <f>IF(COUNTIF(Financial_Transactions[transaction_id],Financial_Transactions[[#This Row],[transaction_id]])&gt;1,"Yes","No")</f>
        <v>No</v>
      </c>
      <c r="L321" s="1" t="str">
        <f>IF(Financial_Transactions[[#This Row],[customer_id]]&lt;&gt;"",(IF(COUNTIF(Customers[customer_id],Financial_Transactions[[#This Row],[customer_id]])&gt;0,"Valid","Invalid")),"")</f>
        <v>Valid</v>
      </c>
      <c r="M321" s="1" t="str">
        <f>IF(Financial_Transactions[[#This Row],[vendor_id]]&lt;&gt;"",IF(COUNTIF(Vendors[vendor_id],Financial_Transactions[[#This Row],[vendor_id]])&gt;0,"Valid","Invalid"),"")</f>
        <v/>
      </c>
    </row>
    <row r="322" spans="1:13" x14ac:dyDescent="0.3">
      <c r="A322" s="1" t="s">
        <v>2129</v>
      </c>
      <c r="B322" s="2">
        <v>44648</v>
      </c>
      <c r="C322">
        <v>4048.86</v>
      </c>
      <c r="D322" s="1" t="s">
        <v>1588</v>
      </c>
      <c r="E322" s="1" t="s">
        <v>1588</v>
      </c>
      <c r="F322" s="1" t="s">
        <v>13</v>
      </c>
      <c r="G322" s="1" t="s">
        <v>14</v>
      </c>
      <c r="H322" s="1" t="s">
        <v>1479</v>
      </c>
      <c r="I322" s="1" t="s">
        <v>1479</v>
      </c>
      <c r="J322" s="1" t="s">
        <v>2130</v>
      </c>
      <c r="K322" s="1" t="str">
        <f>IF(COUNTIF(Financial_Transactions[transaction_id],Financial_Transactions[[#This Row],[transaction_id]])&gt;1,"Yes","No")</f>
        <v>No</v>
      </c>
      <c r="L322" s="1" t="str">
        <f>IF(Financial_Transactions[[#This Row],[customer_id]]&lt;&gt;"",(IF(COUNTIF(Customers[customer_id],Financial_Transactions[[#This Row],[customer_id]])&gt;0,"Valid","Invalid")),"")</f>
        <v/>
      </c>
      <c r="M322" s="1" t="str">
        <f>IF(Financial_Transactions[[#This Row],[vendor_id]]&lt;&gt;"",IF(COUNTIF(Vendors[vendor_id],Financial_Transactions[[#This Row],[vendor_id]])&gt;0,"Valid","Invalid"),"")</f>
        <v/>
      </c>
    </row>
    <row r="323" spans="1:13" x14ac:dyDescent="0.3">
      <c r="A323" s="1" t="s">
        <v>2131</v>
      </c>
      <c r="B323" s="2">
        <v>44854</v>
      </c>
      <c r="C323">
        <v>199640.44</v>
      </c>
      <c r="D323" s="1" t="s">
        <v>1484</v>
      </c>
      <c r="E323" s="1" t="s">
        <v>1485</v>
      </c>
      <c r="F323" s="1" t="s">
        <v>19</v>
      </c>
      <c r="G323" s="1" t="s">
        <v>22</v>
      </c>
      <c r="H323" s="1" t="s">
        <v>696</v>
      </c>
      <c r="I323" s="1" t="s">
        <v>1479</v>
      </c>
      <c r="J323" s="1" t="s">
        <v>2132</v>
      </c>
      <c r="K323" s="1" t="str">
        <f>IF(COUNTIF(Financial_Transactions[transaction_id],Financial_Transactions[[#This Row],[transaction_id]])&gt;1,"Yes","No")</f>
        <v>No</v>
      </c>
      <c r="L323" s="1" t="str">
        <f>IF(Financial_Transactions[[#This Row],[customer_id]]&lt;&gt;"",(IF(COUNTIF(Customers[customer_id],Financial_Transactions[[#This Row],[customer_id]])&gt;0,"Valid","Invalid")),"")</f>
        <v>Valid</v>
      </c>
      <c r="M323" s="1" t="str">
        <f>IF(Financial_Transactions[[#This Row],[vendor_id]]&lt;&gt;"",IF(COUNTIF(Vendors[vendor_id],Financial_Transactions[[#This Row],[vendor_id]])&gt;0,"Valid","Invalid"),"")</f>
        <v/>
      </c>
    </row>
    <row r="324" spans="1:13" x14ac:dyDescent="0.3">
      <c r="A324" s="1" t="s">
        <v>2133</v>
      </c>
      <c r="B324" s="2">
        <v>44768</v>
      </c>
      <c r="C324">
        <v>-22768.48</v>
      </c>
      <c r="D324" s="1" t="s">
        <v>1478</v>
      </c>
      <c r="E324" s="1" t="s">
        <v>1510</v>
      </c>
      <c r="F324" s="1" t="s">
        <v>13</v>
      </c>
      <c r="G324" s="1" t="s">
        <v>14</v>
      </c>
      <c r="H324" s="1" t="s">
        <v>1479</v>
      </c>
      <c r="I324" s="1" t="s">
        <v>1273</v>
      </c>
      <c r="J324" s="1" t="s">
        <v>2134</v>
      </c>
      <c r="K324" s="1" t="str">
        <f>IF(COUNTIF(Financial_Transactions[transaction_id],Financial_Transactions[[#This Row],[transaction_id]])&gt;1,"Yes","No")</f>
        <v>No</v>
      </c>
      <c r="L324" s="1" t="str">
        <f>IF(Financial_Transactions[[#This Row],[customer_id]]&lt;&gt;"",(IF(COUNTIF(Customers[customer_id],Financial_Transactions[[#This Row],[customer_id]])&gt;0,"Valid","Invalid")),"")</f>
        <v/>
      </c>
      <c r="M324" s="1" t="str">
        <f>IF(Financial_Transactions[[#This Row],[vendor_id]]&lt;&gt;"",IF(COUNTIF(Vendors[vendor_id],Financial_Transactions[[#This Row],[vendor_id]])&gt;0,"Valid","Invalid"),"")</f>
        <v>Valid</v>
      </c>
    </row>
    <row r="325" spans="1:13" x14ac:dyDescent="0.3">
      <c r="A325" s="1" t="s">
        <v>2135</v>
      </c>
      <c r="B325" s="2">
        <v>44934</v>
      </c>
      <c r="C325">
        <v>-53490.98</v>
      </c>
      <c r="D325" s="1" t="s">
        <v>1478</v>
      </c>
      <c r="E325" s="1" t="s">
        <v>1510</v>
      </c>
      <c r="F325" s="1" t="s">
        <v>19</v>
      </c>
      <c r="G325" s="1" t="s">
        <v>9</v>
      </c>
      <c r="H325" s="1" t="s">
        <v>1479</v>
      </c>
      <c r="I325" s="1" t="s">
        <v>1454</v>
      </c>
      <c r="J325" s="1" t="s">
        <v>2136</v>
      </c>
      <c r="K325" s="1" t="str">
        <f>IF(COUNTIF(Financial_Transactions[transaction_id],Financial_Transactions[[#This Row],[transaction_id]])&gt;1,"Yes","No")</f>
        <v>No</v>
      </c>
      <c r="L325" s="1" t="str">
        <f>IF(Financial_Transactions[[#This Row],[customer_id]]&lt;&gt;"",(IF(COUNTIF(Customers[customer_id],Financial_Transactions[[#This Row],[customer_id]])&gt;0,"Valid","Invalid")),"")</f>
        <v/>
      </c>
      <c r="M325" s="1" t="str">
        <f>IF(Financial_Transactions[[#This Row],[vendor_id]]&lt;&gt;"",IF(COUNTIF(Vendors[vendor_id],Financial_Transactions[[#This Row],[vendor_id]])&gt;0,"Valid","Invalid"),"")</f>
        <v>Valid</v>
      </c>
    </row>
    <row r="326" spans="1:13" x14ac:dyDescent="0.3">
      <c r="A326" s="1" t="s">
        <v>2137</v>
      </c>
      <c r="B326" s="2">
        <v>44796</v>
      </c>
      <c r="C326">
        <v>301226.49</v>
      </c>
      <c r="D326" s="1" t="s">
        <v>1484</v>
      </c>
      <c r="E326" s="1" t="s">
        <v>1485</v>
      </c>
      <c r="F326" s="1" t="s">
        <v>8</v>
      </c>
      <c r="G326" s="1" t="s">
        <v>25</v>
      </c>
      <c r="H326" s="1" t="s">
        <v>552</v>
      </c>
      <c r="I326" s="1" t="s">
        <v>1479</v>
      </c>
      <c r="J326" s="1" t="s">
        <v>2138</v>
      </c>
      <c r="K326" s="1" t="str">
        <f>IF(COUNTIF(Financial_Transactions[transaction_id],Financial_Transactions[[#This Row],[transaction_id]])&gt;1,"Yes","No")</f>
        <v>No</v>
      </c>
      <c r="L326" s="1" t="str">
        <f>IF(Financial_Transactions[[#This Row],[customer_id]]&lt;&gt;"",(IF(COUNTIF(Customers[customer_id],Financial_Transactions[[#This Row],[customer_id]])&gt;0,"Valid","Invalid")),"")</f>
        <v>Valid</v>
      </c>
      <c r="M326" s="1" t="str">
        <f>IF(Financial_Transactions[[#This Row],[vendor_id]]&lt;&gt;"",IF(COUNTIF(Vendors[vendor_id],Financial_Transactions[[#This Row],[vendor_id]])&gt;0,"Valid","Invalid"),"")</f>
        <v/>
      </c>
    </row>
    <row r="327" spans="1:13" x14ac:dyDescent="0.3">
      <c r="A327" s="1" t="s">
        <v>2139</v>
      </c>
      <c r="B327" s="2">
        <v>44581</v>
      </c>
      <c r="C327">
        <v>-38366.620000000003</v>
      </c>
      <c r="D327" s="1" t="s">
        <v>1478</v>
      </c>
      <c r="E327" s="1" t="s">
        <v>1535</v>
      </c>
      <c r="F327" s="1" t="s">
        <v>19</v>
      </c>
      <c r="G327" s="1" t="s">
        <v>14</v>
      </c>
      <c r="H327" s="1" t="s">
        <v>1479</v>
      </c>
      <c r="I327" s="1" t="s">
        <v>1223</v>
      </c>
      <c r="J327" s="1" t="s">
        <v>2140</v>
      </c>
      <c r="K327" s="1" t="str">
        <f>IF(COUNTIF(Financial_Transactions[transaction_id],Financial_Transactions[[#This Row],[transaction_id]])&gt;1,"Yes","No")</f>
        <v>No</v>
      </c>
      <c r="L327" s="1" t="str">
        <f>IF(Financial_Transactions[[#This Row],[customer_id]]&lt;&gt;"",(IF(COUNTIF(Customers[customer_id],Financial_Transactions[[#This Row],[customer_id]])&gt;0,"Valid","Invalid")),"")</f>
        <v/>
      </c>
      <c r="M327" s="1" t="str">
        <f>IF(Financial_Transactions[[#This Row],[vendor_id]]&lt;&gt;"",IF(COUNTIF(Vendors[vendor_id],Financial_Transactions[[#This Row],[vendor_id]])&gt;0,"Valid","Invalid"),"")</f>
        <v>Valid</v>
      </c>
    </row>
    <row r="328" spans="1:13" x14ac:dyDescent="0.3">
      <c r="A328" s="1" t="s">
        <v>2141</v>
      </c>
      <c r="B328" s="2">
        <v>44825</v>
      </c>
      <c r="C328">
        <v>-35574.81</v>
      </c>
      <c r="D328" s="1" t="s">
        <v>1478</v>
      </c>
      <c r="E328" s="1" t="s">
        <v>1235</v>
      </c>
      <c r="F328" s="1" t="s">
        <v>19</v>
      </c>
      <c r="G328" s="1" t="s">
        <v>14</v>
      </c>
      <c r="H328" s="1" t="s">
        <v>1479</v>
      </c>
      <c r="I328" s="1" t="s">
        <v>1412</v>
      </c>
      <c r="J328" s="1" t="s">
        <v>2142</v>
      </c>
      <c r="K328" s="1" t="str">
        <f>IF(COUNTIF(Financial_Transactions[transaction_id],Financial_Transactions[[#This Row],[transaction_id]])&gt;1,"Yes","No")</f>
        <v>No</v>
      </c>
      <c r="L328" s="1" t="str">
        <f>IF(Financial_Transactions[[#This Row],[customer_id]]&lt;&gt;"",(IF(COUNTIF(Customers[customer_id],Financial_Transactions[[#This Row],[customer_id]])&gt;0,"Valid","Invalid")),"")</f>
        <v/>
      </c>
      <c r="M328" s="1" t="str">
        <f>IF(Financial_Transactions[[#This Row],[vendor_id]]&lt;&gt;"",IF(COUNTIF(Vendors[vendor_id],Financial_Transactions[[#This Row],[vendor_id]])&gt;0,"Valid","Invalid"),"")</f>
        <v>Valid</v>
      </c>
    </row>
    <row r="329" spans="1:13" x14ac:dyDescent="0.3">
      <c r="A329" s="1" t="s">
        <v>2143</v>
      </c>
      <c r="B329" s="2">
        <v>45069</v>
      </c>
      <c r="C329">
        <v>91001.27</v>
      </c>
      <c r="D329" s="1" t="s">
        <v>1484</v>
      </c>
      <c r="E329" s="1" t="s">
        <v>1488</v>
      </c>
      <c r="F329" s="1" t="s">
        <v>19</v>
      </c>
      <c r="G329" s="1" t="s">
        <v>25</v>
      </c>
      <c r="H329" s="1" t="s">
        <v>264</v>
      </c>
      <c r="I329" s="1" t="s">
        <v>1479</v>
      </c>
      <c r="J329" s="1" t="s">
        <v>2144</v>
      </c>
      <c r="K329" s="1" t="str">
        <f>IF(COUNTIF(Financial_Transactions[transaction_id],Financial_Transactions[[#This Row],[transaction_id]])&gt;1,"Yes","No")</f>
        <v>No</v>
      </c>
      <c r="L329" s="1" t="str">
        <f>IF(Financial_Transactions[[#This Row],[customer_id]]&lt;&gt;"",(IF(COUNTIF(Customers[customer_id],Financial_Transactions[[#This Row],[customer_id]])&gt;0,"Valid","Invalid")),"")</f>
        <v>Valid</v>
      </c>
      <c r="M329" s="1" t="str">
        <f>IF(Financial_Transactions[[#This Row],[vendor_id]]&lt;&gt;"",IF(COUNTIF(Vendors[vendor_id],Financial_Transactions[[#This Row],[vendor_id]])&gt;0,"Valid","Invalid"),"")</f>
        <v/>
      </c>
    </row>
    <row r="330" spans="1:13" x14ac:dyDescent="0.3">
      <c r="A330" s="1" t="s">
        <v>2145</v>
      </c>
      <c r="B330" s="2">
        <v>44828</v>
      </c>
      <c r="C330">
        <v>-43001.599999999999</v>
      </c>
      <c r="D330" s="1" t="s">
        <v>1478</v>
      </c>
      <c r="E330" s="1" t="s">
        <v>1250</v>
      </c>
      <c r="F330" s="1" t="s">
        <v>13</v>
      </c>
      <c r="G330" s="1" t="s">
        <v>14</v>
      </c>
      <c r="H330" s="1" t="s">
        <v>1479</v>
      </c>
      <c r="I330" s="1" t="s">
        <v>1400</v>
      </c>
      <c r="J330" s="1" t="s">
        <v>2146</v>
      </c>
      <c r="K330" s="1" t="str">
        <f>IF(COUNTIF(Financial_Transactions[transaction_id],Financial_Transactions[[#This Row],[transaction_id]])&gt;1,"Yes","No")</f>
        <v>No</v>
      </c>
      <c r="L330" s="1" t="str">
        <f>IF(Financial_Transactions[[#This Row],[customer_id]]&lt;&gt;"",(IF(COUNTIF(Customers[customer_id],Financial_Transactions[[#This Row],[customer_id]])&gt;0,"Valid","Invalid")),"")</f>
        <v/>
      </c>
      <c r="M330" s="1" t="str">
        <f>IF(Financial_Transactions[[#This Row],[vendor_id]]&lt;&gt;"",IF(COUNTIF(Vendors[vendor_id],Financial_Transactions[[#This Row],[vendor_id]])&gt;0,"Valid","Invalid"),"")</f>
        <v>Valid</v>
      </c>
    </row>
    <row r="331" spans="1:13" x14ac:dyDescent="0.3">
      <c r="A331" s="1" t="s">
        <v>2147</v>
      </c>
      <c r="B331" s="2">
        <v>44902</v>
      </c>
      <c r="C331">
        <v>-7146.32</v>
      </c>
      <c r="D331" s="1" t="s">
        <v>1478</v>
      </c>
      <c r="E331" s="1" t="s">
        <v>1510</v>
      </c>
      <c r="F331" s="1" t="s">
        <v>19</v>
      </c>
      <c r="G331" s="1" t="s">
        <v>14</v>
      </c>
      <c r="H331" s="1" t="s">
        <v>1479</v>
      </c>
      <c r="I331" s="1" t="s">
        <v>1388</v>
      </c>
      <c r="J331" s="1" t="s">
        <v>2148</v>
      </c>
      <c r="K331" s="1" t="str">
        <f>IF(COUNTIF(Financial_Transactions[transaction_id],Financial_Transactions[[#This Row],[transaction_id]])&gt;1,"Yes","No")</f>
        <v>No</v>
      </c>
      <c r="L331" s="1" t="str">
        <f>IF(Financial_Transactions[[#This Row],[customer_id]]&lt;&gt;"",(IF(COUNTIF(Customers[customer_id],Financial_Transactions[[#This Row],[customer_id]])&gt;0,"Valid","Invalid")),"")</f>
        <v/>
      </c>
      <c r="M331" s="1" t="str">
        <f>IF(Financial_Transactions[[#This Row],[vendor_id]]&lt;&gt;"",IF(COUNTIF(Vendors[vendor_id],Financial_Transactions[[#This Row],[vendor_id]])&gt;0,"Valid","Invalid"),"")</f>
        <v>Valid</v>
      </c>
    </row>
    <row r="332" spans="1:13" x14ac:dyDescent="0.3">
      <c r="A332" s="1" t="s">
        <v>2149</v>
      </c>
      <c r="B332" s="2">
        <v>44778</v>
      </c>
      <c r="C332">
        <v>236266.74</v>
      </c>
      <c r="D332" s="1" t="s">
        <v>1484</v>
      </c>
      <c r="E332" s="1" t="s">
        <v>1500</v>
      </c>
      <c r="F332" s="1" t="s">
        <v>8</v>
      </c>
      <c r="G332" s="1" t="s">
        <v>9</v>
      </c>
      <c r="H332" s="1" t="s">
        <v>242</v>
      </c>
      <c r="I332" s="1" t="s">
        <v>1479</v>
      </c>
      <c r="J332" s="1" t="s">
        <v>2150</v>
      </c>
      <c r="K332" s="1" t="str">
        <f>IF(COUNTIF(Financial_Transactions[transaction_id],Financial_Transactions[[#This Row],[transaction_id]])&gt;1,"Yes","No")</f>
        <v>No</v>
      </c>
      <c r="L332" s="1" t="str">
        <f>IF(Financial_Transactions[[#This Row],[customer_id]]&lt;&gt;"",(IF(COUNTIF(Customers[customer_id],Financial_Transactions[[#This Row],[customer_id]])&gt;0,"Valid","Invalid")),"")</f>
        <v>Valid</v>
      </c>
      <c r="M332" s="1" t="str">
        <f>IF(Financial_Transactions[[#This Row],[vendor_id]]&lt;&gt;"",IF(COUNTIF(Vendors[vendor_id],Financial_Transactions[[#This Row],[vendor_id]])&gt;0,"Valid","Invalid"),"")</f>
        <v/>
      </c>
    </row>
    <row r="333" spans="1:13" x14ac:dyDescent="0.3">
      <c r="A333" s="1" t="s">
        <v>2151</v>
      </c>
      <c r="B333" s="2">
        <v>44689</v>
      </c>
      <c r="C333">
        <v>-46208.2</v>
      </c>
      <c r="D333" s="1" t="s">
        <v>1478</v>
      </c>
      <c r="E333" s="1" t="s">
        <v>1225</v>
      </c>
      <c r="F333" s="1" t="s">
        <v>19</v>
      </c>
      <c r="G333" s="1" t="s">
        <v>9</v>
      </c>
      <c r="H333" s="1" t="s">
        <v>1479</v>
      </c>
      <c r="I333" s="1" t="s">
        <v>1432</v>
      </c>
      <c r="J333" s="1" t="s">
        <v>2152</v>
      </c>
      <c r="K333" s="1" t="str">
        <f>IF(COUNTIF(Financial_Transactions[transaction_id],Financial_Transactions[[#This Row],[transaction_id]])&gt;1,"Yes","No")</f>
        <v>No</v>
      </c>
      <c r="L333" s="1" t="str">
        <f>IF(Financial_Transactions[[#This Row],[customer_id]]&lt;&gt;"",(IF(COUNTIF(Customers[customer_id],Financial_Transactions[[#This Row],[customer_id]])&gt;0,"Valid","Invalid")),"")</f>
        <v/>
      </c>
      <c r="M333" s="1" t="str">
        <f>IF(Financial_Transactions[[#This Row],[vendor_id]]&lt;&gt;"",IF(COUNTIF(Vendors[vendor_id],Financial_Transactions[[#This Row],[vendor_id]])&gt;0,"Valid","Invalid"),"")</f>
        <v>Valid</v>
      </c>
    </row>
    <row r="334" spans="1:13" x14ac:dyDescent="0.3">
      <c r="A334" s="1" t="s">
        <v>2153</v>
      </c>
      <c r="B334" s="2">
        <v>45219</v>
      </c>
      <c r="C334">
        <v>119347.94</v>
      </c>
      <c r="D334" s="1" t="s">
        <v>1484</v>
      </c>
      <c r="E334" s="1" t="s">
        <v>1488</v>
      </c>
      <c r="F334" s="1" t="s">
        <v>19</v>
      </c>
      <c r="G334" s="1" t="s">
        <v>25</v>
      </c>
      <c r="H334" s="1" t="s">
        <v>36</v>
      </c>
      <c r="I334" s="1" t="s">
        <v>1479</v>
      </c>
      <c r="J334" s="1" t="s">
        <v>2154</v>
      </c>
      <c r="K334" s="1" t="str">
        <f>IF(COUNTIF(Financial_Transactions[transaction_id],Financial_Transactions[[#This Row],[transaction_id]])&gt;1,"Yes","No")</f>
        <v>No</v>
      </c>
      <c r="L334" s="1" t="str">
        <f>IF(Financial_Transactions[[#This Row],[customer_id]]&lt;&gt;"",(IF(COUNTIF(Customers[customer_id],Financial_Transactions[[#This Row],[customer_id]])&gt;0,"Valid","Invalid")),"")</f>
        <v>Valid</v>
      </c>
      <c r="M334" s="1" t="str">
        <f>IF(Financial_Transactions[[#This Row],[vendor_id]]&lt;&gt;"",IF(COUNTIF(Vendors[vendor_id],Financial_Transactions[[#This Row],[vendor_id]])&gt;0,"Valid","Invalid"),"")</f>
        <v/>
      </c>
    </row>
    <row r="335" spans="1:13" x14ac:dyDescent="0.3">
      <c r="A335" s="1" t="s">
        <v>2155</v>
      </c>
      <c r="B335" s="2">
        <v>45231</v>
      </c>
      <c r="C335">
        <v>72919.789999999994</v>
      </c>
      <c r="D335" s="1" t="s">
        <v>1484</v>
      </c>
      <c r="E335" s="1" t="s">
        <v>1488</v>
      </c>
      <c r="F335" s="1" t="s">
        <v>19</v>
      </c>
      <c r="G335" s="1" t="s">
        <v>9</v>
      </c>
      <c r="H335" s="1" t="s">
        <v>190</v>
      </c>
      <c r="I335" s="1" t="s">
        <v>1479</v>
      </c>
      <c r="J335" s="1" t="s">
        <v>2156</v>
      </c>
      <c r="K335" s="1" t="str">
        <f>IF(COUNTIF(Financial_Transactions[transaction_id],Financial_Transactions[[#This Row],[transaction_id]])&gt;1,"Yes","No")</f>
        <v>No</v>
      </c>
      <c r="L335" s="1" t="str">
        <f>IF(Financial_Transactions[[#This Row],[customer_id]]&lt;&gt;"",(IF(COUNTIF(Customers[customer_id],Financial_Transactions[[#This Row],[customer_id]])&gt;0,"Valid","Invalid")),"")</f>
        <v>Valid</v>
      </c>
      <c r="M335" s="1" t="str">
        <f>IF(Financial_Transactions[[#This Row],[vendor_id]]&lt;&gt;"",IF(COUNTIF(Vendors[vendor_id],Financial_Transactions[[#This Row],[vendor_id]])&gt;0,"Valid","Invalid"),"")</f>
        <v/>
      </c>
    </row>
    <row r="336" spans="1:13" x14ac:dyDescent="0.3">
      <c r="A336" s="1" t="s">
        <v>2157</v>
      </c>
      <c r="B336" s="2">
        <v>44982</v>
      </c>
      <c r="C336">
        <v>-57561.41</v>
      </c>
      <c r="D336" s="1" t="s">
        <v>1478</v>
      </c>
      <c r="E336" s="1" t="s">
        <v>1225</v>
      </c>
      <c r="F336" s="1" t="s">
        <v>13</v>
      </c>
      <c r="G336" s="1" t="s">
        <v>9</v>
      </c>
      <c r="H336" s="1" t="s">
        <v>1479</v>
      </c>
      <c r="I336" s="1" t="s">
        <v>1352</v>
      </c>
      <c r="J336" s="1" t="s">
        <v>2158</v>
      </c>
      <c r="K336" s="1" t="str">
        <f>IF(COUNTIF(Financial_Transactions[transaction_id],Financial_Transactions[[#This Row],[transaction_id]])&gt;1,"Yes","No")</f>
        <v>No</v>
      </c>
      <c r="L336" s="1" t="str">
        <f>IF(Financial_Transactions[[#This Row],[customer_id]]&lt;&gt;"",(IF(COUNTIF(Customers[customer_id],Financial_Transactions[[#This Row],[customer_id]])&gt;0,"Valid","Invalid")),"")</f>
        <v/>
      </c>
      <c r="M336" s="1" t="str">
        <f>IF(Financial_Transactions[[#This Row],[vendor_id]]&lt;&gt;"",IF(COUNTIF(Vendors[vendor_id],Financial_Transactions[[#This Row],[vendor_id]])&gt;0,"Valid","Invalid"),"")</f>
        <v>Valid</v>
      </c>
    </row>
    <row r="337" spans="1:13" x14ac:dyDescent="0.3">
      <c r="A337" s="1" t="s">
        <v>2159</v>
      </c>
      <c r="B337" s="2">
        <v>44949</v>
      </c>
      <c r="C337">
        <v>161202.76</v>
      </c>
      <c r="D337" s="1" t="s">
        <v>1484</v>
      </c>
      <c r="E337" s="1" t="s">
        <v>1485</v>
      </c>
      <c r="F337" s="1" t="s">
        <v>19</v>
      </c>
      <c r="G337" s="1" t="s">
        <v>25</v>
      </c>
      <c r="H337" s="1" t="s">
        <v>350</v>
      </c>
      <c r="I337" s="1" t="s">
        <v>1479</v>
      </c>
      <c r="J337" s="1" t="s">
        <v>2160</v>
      </c>
      <c r="K337" s="1" t="str">
        <f>IF(COUNTIF(Financial_Transactions[transaction_id],Financial_Transactions[[#This Row],[transaction_id]])&gt;1,"Yes","No")</f>
        <v>No</v>
      </c>
      <c r="L337" s="1" t="str">
        <f>IF(Financial_Transactions[[#This Row],[customer_id]]&lt;&gt;"",(IF(COUNTIF(Customers[customer_id],Financial_Transactions[[#This Row],[customer_id]])&gt;0,"Valid","Invalid")),"")</f>
        <v>Valid</v>
      </c>
      <c r="M337" s="1" t="str">
        <f>IF(Financial_Transactions[[#This Row],[vendor_id]]&lt;&gt;"",IF(COUNTIF(Vendors[vendor_id],Financial_Transactions[[#This Row],[vendor_id]])&gt;0,"Valid","Invalid"),"")</f>
        <v/>
      </c>
    </row>
    <row r="338" spans="1:13" x14ac:dyDescent="0.3">
      <c r="A338" s="1" t="s">
        <v>2161</v>
      </c>
      <c r="B338" s="2">
        <v>45179</v>
      </c>
      <c r="C338">
        <v>207305.55</v>
      </c>
      <c r="D338" s="1" t="s">
        <v>1484</v>
      </c>
      <c r="E338" s="1" t="s">
        <v>1500</v>
      </c>
      <c r="F338" s="1" t="s">
        <v>19</v>
      </c>
      <c r="G338" s="1" t="s">
        <v>25</v>
      </c>
      <c r="H338" s="1" t="s">
        <v>46</v>
      </c>
      <c r="I338" s="1" t="s">
        <v>1479</v>
      </c>
      <c r="J338" s="1" t="s">
        <v>2162</v>
      </c>
      <c r="K338" s="1" t="str">
        <f>IF(COUNTIF(Financial_Transactions[transaction_id],Financial_Transactions[[#This Row],[transaction_id]])&gt;1,"Yes","No")</f>
        <v>No</v>
      </c>
      <c r="L338" s="1" t="str">
        <f>IF(Financial_Transactions[[#This Row],[customer_id]]&lt;&gt;"",(IF(COUNTIF(Customers[customer_id],Financial_Transactions[[#This Row],[customer_id]])&gt;0,"Valid","Invalid")),"")</f>
        <v>Valid</v>
      </c>
      <c r="M338" s="1" t="str">
        <f>IF(Financial_Transactions[[#This Row],[vendor_id]]&lt;&gt;"",IF(COUNTIF(Vendors[vendor_id],Financial_Transactions[[#This Row],[vendor_id]])&gt;0,"Valid","Invalid"),"")</f>
        <v/>
      </c>
    </row>
    <row r="339" spans="1:13" x14ac:dyDescent="0.3">
      <c r="A339" s="1" t="s">
        <v>2163</v>
      </c>
      <c r="B339" s="2">
        <v>44736</v>
      </c>
      <c r="C339">
        <v>114653.66</v>
      </c>
      <c r="D339" s="1" t="s">
        <v>1484</v>
      </c>
      <c r="E339" s="1" t="s">
        <v>1488</v>
      </c>
      <c r="F339" s="1" t="s">
        <v>8</v>
      </c>
      <c r="G339" s="1" t="s">
        <v>22</v>
      </c>
      <c r="H339" s="1" t="s">
        <v>626</v>
      </c>
      <c r="I339" s="1" t="s">
        <v>1479</v>
      </c>
      <c r="J339" s="1" t="s">
        <v>2164</v>
      </c>
      <c r="K339" s="1" t="str">
        <f>IF(COUNTIF(Financial_Transactions[transaction_id],Financial_Transactions[[#This Row],[transaction_id]])&gt;1,"Yes","No")</f>
        <v>No</v>
      </c>
      <c r="L339" s="1" t="str">
        <f>IF(Financial_Transactions[[#This Row],[customer_id]]&lt;&gt;"",(IF(COUNTIF(Customers[customer_id],Financial_Transactions[[#This Row],[customer_id]])&gt;0,"Valid","Invalid")),"")</f>
        <v>Valid</v>
      </c>
      <c r="M339" s="1" t="str">
        <f>IF(Financial_Transactions[[#This Row],[vendor_id]]&lt;&gt;"",IF(COUNTIF(Vendors[vendor_id],Financial_Transactions[[#This Row],[vendor_id]])&gt;0,"Valid","Invalid"),"")</f>
        <v/>
      </c>
    </row>
    <row r="340" spans="1:13" x14ac:dyDescent="0.3">
      <c r="A340" s="1" t="s">
        <v>2165</v>
      </c>
      <c r="B340" s="2">
        <v>44944</v>
      </c>
      <c r="C340">
        <v>193889.51</v>
      </c>
      <c r="D340" s="1" t="s">
        <v>1484</v>
      </c>
      <c r="E340" s="1" t="s">
        <v>1488</v>
      </c>
      <c r="F340" s="1" t="s">
        <v>19</v>
      </c>
      <c r="G340" s="1" t="s">
        <v>14</v>
      </c>
      <c r="H340" s="1" t="s">
        <v>676</v>
      </c>
      <c r="I340" s="1" t="s">
        <v>1479</v>
      </c>
      <c r="J340" s="1" t="s">
        <v>2166</v>
      </c>
      <c r="K340" s="1" t="str">
        <f>IF(COUNTIF(Financial_Transactions[transaction_id],Financial_Transactions[[#This Row],[transaction_id]])&gt;1,"Yes","No")</f>
        <v>No</v>
      </c>
      <c r="L340" s="1" t="str">
        <f>IF(Financial_Transactions[[#This Row],[customer_id]]&lt;&gt;"",(IF(COUNTIF(Customers[customer_id],Financial_Transactions[[#This Row],[customer_id]])&gt;0,"Valid","Invalid")),"")</f>
        <v>Valid</v>
      </c>
      <c r="M340" s="1" t="str">
        <f>IF(Financial_Transactions[[#This Row],[vendor_id]]&lt;&gt;"",IF(COUNTIF(Vendors[vendor_id],Financial_Transactions[[#This Row],[vendor_id]])&gt;0,"Valid","Invalid"),"")</f>
        <v/>
      </c>
    </row>
    <row r="341" spans="1:13" x14ac:dyDescent="0.3">
      <c r="A341" s="1" t="s">
        <v>2167</v>
      </c>
      <c r="B341" s="2">
        <v>45254</v>
      </c>
      <c r="C341">
        <v>119341.63</v>
      </c>
      <c r="D341" s="1" t="s">
        <v>1484</v>
      </c>
      <c r="E341" s="1" t="s">
        <v>1485</v>
      </c>
      <c r="F341" s="1" t="s">
        <v>8</v>
      </c>
      <c r="G341" s="1" t="s">
        <v>25</v>
      </c>
      <c r="H341" s="1" t="s">
        <v>136</v>
      </c>
      <c r="I341" s="1" t="s">
        <v>1479</v>
      </c>
      <c r="J341" s="1" t="s">
        <v>2168</v>
      </c>
      <c r="K341" s="1" t="str">
        <f>IF(COUNTIF(Financial_Transactions[transaction_id],Financial_Transactions[[#This Row],[transaction_id]])&gt;1,"Yes","No")</f>
        <v>No</v>
      </c>
      <c r="L341" s="1" t="str">
        <f>IF(Financial_Transactions[[#This Row],[customer_id]]&lt;&gt;"",(IF(COUNTIF(Customers[customer_id],Financial_Transactions[[#This Row],[customer_id]])&gt;0,"Valid","Invalid")),"")</f>
        <v>Valid</v>
      </c>
      <c r="M341" s="1" t="str">
        <f>IF(Financial_Transactions[[#This Row],[vendor_id]]&lt;&gt;"",IF(COUNTIF(Vendors[vendor_id],Financial_Transactions[[#This Row],[vendor_id]])&gt;0,"Valid","Invalid"),"")</f>
        <v/>
      </c>
    </row>
    <row r="342" spans="1:13" x14ac:dyDescent="0.3">
      <c r="A342" s="1" t="s">
        <v>2169</v>
      </c>
      <c r="B342" s="2">
        <v>44816</v>
      </c>
      <c r="C342">
        <v>108931.16</v>
      </c>
      <c r="D342" s="1" t="s">
        <v>1484</v>
      </c>
      <c r="E342" s="1" t="s">
        <v>1488</v>
      </c>
      <c r="F342" s="1" t="s">
        <v>19</v>
      </c>
      <c r="G342" s="1" t="s">
        <v>9</v>
      </c>
      <c r="H342" s="1" t="s">
        <v>482</v>
      </c>
      <c r="I342" s="1" t="s">
        <v>1479</v>
      </c>
      <c r="J342" s="1" t="s">
        <v>2170</v>
      </c>
      <c r="K342" s="1" t="str">
        <f>IF(COUNTIF(Financial_Transactions[transaction_id],Financial_Transactions[[#This Row],[transaction_id]])&gt;1,"Yes","No")</f>
        <v>No</v>
      </c>
      <c r="L342" s="1" t="str">
        <f>IF(Financial_Transactions[[#This Row],[customer_id]]&lt;&gt;"",(IF(COUNTIF(Customers[customer_id],Financial_Transactions[[#This Row],[customer_id]])&gt;0,"Valid","Invalid")),"")</f>
        <v>Valid</v>
      </c>
      <c r="M342" s="1" t="str">
        <f>IF(Financial_Transactions[[#This Row],[vendor_id]]&lt;&gt;"",IF(COUNTIF(Vendors[vendor_id],Financial_Transactions[[#This Row],[vendor_id]])&gt;0,"Valid","Invalid"),"")</f>
        <v/>
      </c>
    </row>
    <row r="343" spans="1:13" x14ac:dyDescent="0.3">
      <c r="A343" s="1" t="s">
        <v>2171</v>
      </c>
      <c r="B343" s="2">
        <v>44928</v>
      </c>
      <c r="C343">
        <v>233416.73</v>
      </c>
      <c r="D343" s="1" t="s">
        <v>1484</v>
      </c>
      <c r="E343" s="1" t="s">
        <v>1500</v>
      </c>
      <c r="F343" s="1" t="s">
        <v>19</v>
      </c>
      <c r="G343" s="1" t="s">
        <v>22</v>
      </c>
      <c r="H343" s="1" t="s">
        <v>302</v>
      </c>
      <c r="I343" s="1" t="s">
        <v>1479</v>
      </c>
      <c r="J343" s="1" t="s">
        <v>2172</v>
      </c>
      <c r="K343" s="1" t="str">
        <f>IF(COUNTIF(Financial_Transactions[transaction_id],Financial_Transactions[[#This Row],[transaction_id]])&gt;1,"Yes","No")</f>
        <v>No</v>
      </c>
      <c r="L343" s="1" t="str">
        <f>IF(Financial_Transactions[[#This Row],[customer_id]]&lt;&gt;"",(IF(COUNTIF(Customers[customer_id],Financial_Transactions[[#This Row],[customer_id]])&gt;0,"Valid","Invalid")),"")</f>
        <v>Valid</v>
      </c>
      <c r="M343" s="1" t="str">
        <f>IF(Financial_Transactions[[#This Row],[vendor_id]]&lt;&gt;"",IF(COUNTIF(Vendors[vendor_id],Financial_Transactions[[#This Row],[vendor_id]])&gt;0,"Valid","Invalid"),"")</f>
        <v/>
      </c>
    </row>
    <row r="344" spans="1:13" x14ac:dyDescent="0.3">
      <c r="A344" s="1" t="s">
        <v>2173</v>
      </c>
      <c r="B344" s="2">
        <v>44638</v>
      </c>
      <c r="C344">
        <v>-29619.34</v>
      </c>
      <c r="D344" s="1" t="s">
        <v>1478</v>
      </c>
      <c r="E344" s="1" t="s">
        <v>1250</v>
      </c>
      <c r="F344" s="1" t="s">
        <v>19</v>
      </c>
      <c r="G344" s="1" t="s">
        <v>25</v>
      </c>
      <c r="H344" s="1" t="s">
        <v>1479</v>
      </c>
      <c r="I344" s="1" t="s">
        <v>1301</v>
      </c>
      <c r="J344" s="1" t="s">
        <v>2174</v>
      </c>
      <c r="K344" s="1" t="str">
        <f>IF(COUNTIF(Financial_Transactions[transaction_id],Financial_Transactions[[#This Row],[transaction_id]])&gt;1,"Yes","No")</f>
        <v>No</v>
      </c>
      <c r="L344" s="1" t="str">
        <f>IF(Financial_Transactions[[#This Row],[customer_id]]&lt;&gt;"",(IF(COUNTIF(Customers[customer_id],Financial_Transactions[[#This Row],[customer_id]])&gt;0,"Valid","Invalid")),"")</f>
        <v/>
      </c>
      <c r="M344" s="1" t="str">
        <f>IF(Financial_Transactions[[#This Row],[vendor_id]]&lt;&gt;"",IF(COUNTIF(Vendors[vendor_id],Financial_Transactions[[#This Row],[vendor_id]])&gt;0,"Valid","Invalid"),"")</f>
        <v>Valid</v>
      </c>
    </row>
    <row r="345" spans="1:13" x14ac:dyDescent="0.3">
      <c r="A345" s="1" t="s">
        <v>2175</v>
      </c>
      <c r="B345" s="2">
        <v>45106</v>
      </c>
      <c r="C345">
        <v>-60812.65</v>
      </c>
      <c r="D345" s="1" t="s">
        <v>1478</v>
      </c>
      <c r="E345" s="1" t="s">
        <v>1510</v>
      </c>
      <c r="F345" s="1" t="s">
        <v>19</v>
      </c>
      <c r="G345" s="1" t="s">
        <v>9</v>
      </c>
      <c r="H345" s="1" t="s">
        <v>1479</v>
      </c>
      <c r="I345" s="1" t="s">
        <v>1398</v>
      </c>
      <c r="J345" s="1" t="s">
        <v>2176</v>
      </c>
      <c r="K345" s="1" t="str">
        <f>IF(COUNTIF(Financial_Transactions[transaction_id],Financial_Transactions[[#This Row],[transaction_id]])&gt;1,"Yes","No")</f>
        <v>No</v>
      </c>
      <c r="L345" s="1" t="str">
        <f>IF(Financial_Transactions[[#This Row],[customer_id]]&lt;&gt;"",(IF(COUNTIF(Customers[customer_id],Financial_Transactions[[#This Row],[customer_id]])&gt;0,"Valid","Invalid")),"")</f>
        <v/>
      </c>
      <c r="M345" s="1" t="str">
        <f>IF(Financial_Transactions[[#This Row],[vendor_id]]&lt;&gt;"",IF(COUNTIF(Vendors[vendor_id],Financial_Transactions[[#This Row],[vendor_id]])&gt;0,"Valid","Invalid"),"")</f>
        <v>Valid</v>
      </c>
    </row>
    <row r="346" spans="1:13" x14ac:dyDescent="0.3">
      <c r="A346" s="1" t="s">
        <v>2177</v>
      </c>
      <c r="B346" s="2">
        <v>44796</v>
      </c>
      <c r="C346">
        <v>14728.29</v>
      </c>
      <c r="D346" s="1" t="s">
        <v>1505</v>
      </c>
      <c r="E346" s="1" t="s">
        <v>1505</v>
      </c>
      <c r="F346" s="1" t="s">
        <v>13</v>
      </c>
      <c r="G346" s="1" t="s">
        <v>25</v>
      </c>
      <c r="H346" s="1" t="s">
        <v>1479</v>
      </c>
      <c r="I346" s="1" t="s">
        <v>1479</v>
      </c>
      <c r="J346" s="1" t="s">
        <v>2178</v>
      </c>
      <c r="K346" s="1" t="str">
        <f>IF(COUNTIF(Financial_Transactions[transaction_id],Financial_Transactions[[#This Row],[transaction_id]])&gt;1,"Yes","No")</f>
        <v>No</v>
      </c>
      <c r="L346" s="1" t="str">
        <f>IF(Financial_Transactions[[#This Row],[customer_id]]&lt;&gt;"",(IF(COUNTIF(Customers[customer_id],Financial_Transactions[[#This Row],[customer_id]])&gt;0,"Valid","Invalid")),"")</f>
        <v/>
      </c>
      <c r="M346" s="1" t="str">
        <f>IF(Financial_Transactions[[#This Row],[vendor_id]]&lt;&gt;"",IF(COUNTIF(Vendors[vendor_id],Financial_Transactions[[#This Row],[vendor_id]])&gt;0,"Valid","Invalid"),"")</f>
        <v/>
      </c>
    </row>
    <row r="347" spans="1:13" x14ac:dyDescent="0.3">
      <c r="A347" s="1" t="s">
        <v>2179</v>
      </c>
      <c r="B347" s="2">
        <v>45097</v>
      </c>
      <c r="C347">
        <v>209660.3</v>
      </c>
      <c r="D347" s="1" t="s">
        <v>1484</v>
      </c>
      <c r="E347" s="1" t="s">
        <v>1500</v>
      </c>
      <c r="F347" s="1" t="s">
        <v>13</v>
      </c>
      <c r="G347" s="1" t="s">
        <v>22</v>
      </c>
      <c r="H347" s="1" t="s">
        <v>102</v>
      </c>
      <c r="I347" s="1" t="s">
        <v>1479</v>
      </c>
      <c r="J347" s="1" t="s">
        <v>2180</v>
      </c>
      <c r="K347" s="1" t="str">
        <f>IF(COUNTIF(Financial_Transactions[transaction_id],Financial_Transactions[[#This Row],[transaction_id]])&gt;1,"Yes","No")</f>
        <v>No</v>
      </c>
      <c r="L347" s="1" t="str">
        <f>IF(Financial_Transactions[[#This Row],[customer_id]]&lt;&gt;"",(IF(COUNTIF(Customers[customer_id],Financial_Transactions[[#This Row],[customer_id]])&gt;0,"Valid","Invalid")),"")</f>
        <v>Valid</v>
      </c>
      <c r="M347" s="1" t="str">
        <f>IF(Financial_Transactions[[#This Row],[vendor_id]]&lt;&gt;"",IF(COUNTIF(Vendors[vendor_id],Financial_Transactions[[#This Row],[vendor_id]])&gt;0,"Valid","Invalid"),"")</f>
        <v/>
      </c>
    </row>
    <row r="348" spans="1:13" x14ac:dyDescent="0.3">
      <c r="A348" s="1" t="s">
        <v>2181</v>
      </c>
      <c r="B348" s="2">
        <v>44734</v>
      </c>
      <c r="C348">
        <v>23307.46</v>
      </c>
      <c r="D348" s="1" t="s">
        <v>1925</v>
      </c>
      <c r="E348" s="1" t="s">
        <v>1925</v>
      </c>
      <c r="F348" s="1" t="s">
        <v>13</v>
      </c>
      <c r="G348" s="1" t="s">
        <v>9</v>
      </c>
      <c r="H348" s="1" t="s">
        <v>1479</v>
      </c>
      <c r="I348" s="1" t="s">
        <v>1479</v>
      </c>
      <c r="J348" s="1" t="s">
        <v>2182</v>
      </c>
      <c r="K348" s="1" t="str">
        <f>IF(COUNTIF(Financial_Transactions[transaction_id],Financial_Transactions[[#This Row],[transaction_id]])&gt;1,"Yes","No")</f>
        <v>No</v>
      </c>
      <c r="L348" s="1" t="str">
        <f>IF(Financial_Transactions[[#This Row],[customer_id]]&lt;&gt;"",(IF(COUNTIF(Customers[customer_id],Financial_Transactions[[#This Row],[customer_id]])&gt;0,"Valid","Invalid")),"")</f>
        <v/>
      </c>
      <c r="M348" s="1" t="str">
        <f>IF(Financial_Transactions[[#This Row],[vendor_id]]&lt;&gt;"",IF(COUNTIF(Vendors[vendor_id],Financial_Transactions[[#This Row],[vendor_id]])&gt;0,"Valid","Invalid"),"")</f>
        <v/>
      </c>
    </row>
    <row r="349" spans="1:13" x14ac:dyDescent="0.3">
      <c r="A349" s="1" t="s">
        <v>2183</v>
      </c>
      <c r="B349" s="2">
        <v>44595</v>
      </c>
      <c r="C349">
        <v>-59800.6</v>
      </c>
      <c r="D349" s="1" t="s">
        <v>1478</v>
      </c>
      <c r="E349" s="1" t="s">
        <v>1497</v>
      </c>
      <c r="F349" s="1" t="s">
        <v>19</v>
      </c>
      <c r="G349" s="1" t="s">
        <v>25</v>
      </c>
      <c r="H349" s="1" t="s">
        <v>1479</v>
      </c>
      <c r="I349" s="1" t="s">
        <v>1434</v>
      </c>
      <c r="J349" s="1" t="s">
        <v>2184</v>
      </c>
      <c r="K349" s="1" t="str">
        <f>IF(COUNTIF(Financial_Transactions[transaction_id],Financial_Transactions[[#This Row],[transaction_id]])&gt;1,"Yes","No")</f>
        <v>No</v>
      </c>
      <c r="L349" s="1" t="str">
        <f>IF(Financial_Transactions[[#This Row],[customer_id]]&lt;&gt;"",(IF(COUNTIF(Customers[customer_id],Financial_Transactions[[#This Row],[customer_id]])&gt;0,"Valid","Invalid")),"")</f>
        <v/>
      </c>
      <c r="M349" s="1" t="str">
        <f>IF(Financial_Transactions[[#This Row],[vendor_id]]&lt;&gt;"",IF(COUNTIF(Vendors[vendor_id],Financial_Transactions[[#This Row],[vendor_id]])&gt;0,"Valid","Invalid"),"")</f>
        <v>Valid</v>
      </c>
    </row>
    <row r="350" spans="1:13" x14ac:dyDescent="0.3">
      <c r="A350" s="1" t="s">
        <v>2185</v>
      </c>
      <c r="B350" s="2">
        <v>45249</v>
      </c>
      <c r="C350">
        <v>-45937.52</v>
      </c>
      <c r="D350" s="1" t="s">
        <v>1478</v>
      </c>
      <c r="E350" s="1" t="s">
        <v>1510</v>
      </c>
      <c r="F350" s="1" t="s">
        <v>19</v>
      </c>
      <c r="G350" s="1" t="s">
        <v>22</v>
      </c>
      <c r="H350" s="1" t="s">
        <v>1479</v>
      </c>
      <c r="I350" s="1" t="s">
        <v>1307</v>
      </c>
      <c r="J350" s="1" t="s">
        <v>2186</v>
      </c>
      <c r="K350" s="1" t="str">
        <f>IF(COUNTIF(Financial_Transactions[transaction_id],Financial_Transactions[[#This Row],[transaction_id]])&gt;1,"Yes","No")</f>
        <v>No</v>
      </c>
      <c r="L350" s="1" t="str">
        <f>IF(Financial_Transactions[[#This Row],[customer_id]]&lt;&gt;"",(IF(COUNTIF(Customers[customer_id],Financial_Transactions[[#This Row],[customer_id]])&gt;0,"Valid","Invalid")),"")</f>
        <v/>
      </c>
      <c r="M350" s="1" t="str">
        <f>IF(Financial_Transactions[[#This Row],[vendor_id]]&lt;&gt;"",IF(COUNTIF(Vendors[vendor_id],Financial_Transactions[[#This Row],[vendor_id]])&gt;0,"Valid","Invalid"),"")</f>
        <v>Valid</v>
      </c>
    </row>
    <row r="351" spans="1:13" x14ac:dyDescent="0.3">
      <c r="A351" s="1" t="s">
        <v>2187</v>
      </c>
      <c r="B351" s="2">
        <v>45184</v>
      </c>
      <c r="C351">
        <v>202449.96</v>
      </c>
      <c r="D351" s="1" t="s">
        <v>1484</v>
      </c>
      <c r="E351" s="1" t="s">
        <v>1500</v>
      </c>
      <c r="F351" s="1" t="s">
        <v>19</v>
      </c>
      <c r="G351" s="1" t="s">
        <v>14</v>
      </c>
      <c r="H351" s="1" t="s">
        <v>642</v>
      </c>
      <c r="I351" s="1" t="s">
        <v>1479</v>
      </c>
      <c r="J351" s="1" t="s">
        <v>2188</v>
      </c>
      <c r="K351" s="1" t="str">
        <f>IF(COUNTIF(Financial_Transactions[transaction_id],Financial_Transactions[[#This Row],[transaction_id]])&gt;1,"Yes","No")</f>
        <v>No</v>
      </c>
      <c r="L351" s="1" t="str">
        <f>IF(Financial_Transactions[[#This Row],[customer_id]]&lt;&gt;"",(IF(COUNTIF(Customers[customer_id],Financial_Transactions[[#This Row],[customer_id]])&gt;0,"Valid","Invalid")),"")</f>
        <v>Valid</v>
      </c>
      <c r="M351" s="1" t="str">
        <f>IF(Financial_Transactions[[#This Row],[vendor_id]]&lt;&gt;"",IF(COUNTIF(Vendors[vendor_id],Financial_Transactions[[#This Row],[vendor_id]])&gt;0,"Valid","Invalid"),"")</f>
        <v/>
      </c>
    </row>
    <row r="352" spans="1:13" x14ac:dyDescent="0.3">
      <c r="A352" s="1" t="s">
        <v>2189</v>
      </c>
      <c r="B352" s="2">
        <v>44831</v>
      </c>
      <c r="C352">
        <v>-25782.35</v>
      </c>
      <c r="D352" s="1" t="s">
        <v>1478</v>
      </c>
      <c r="E352" s="1" t="s">
        <v>1235</v>
      </c>
      <c r="F352" s="1" t="s">
        <v>13</v>
      </c>
      <c r="G352" s="1" t="s">
        <v>22</v>
      </c>
      <c r="H352" s="1" t="s">
        <v>1479</v>
      </c>
      <c r="I352" s="1" t="s">
        <v>1242</v>
      </c>
      <c r="J352" s="1" t="s">
        <v>2190</v>
      </c>
      <c r="K352" s="1" t="str">
        <f>IF(COUNTIF(Financial_Transactions[transaction_id],Financial_Transactions[[#This Row],[transaction_id]])&gt;1,"Yes","No")</f>
        <v>No</v>
      </c>
      <c r="L352" s="1" t="str">
        <f>IF(Financial_Transactions[[#This Row],[customer_id]]&lt;&gt;"",(IF(COUNTIF(Customers[customer_id],Financial_Transactions[[#This Row],[customer_id]])&gt;0,"Valid","Invalid")),"")</f>
        <v/>
      </c>
      <c r="M352" s="1" t="str">
        <f>IF(Financial_Transactions[[#This Row],[vendor_id]]&lt;&gt;"",IF(COUNTIF(Vendors[vendor_id],Financial_Transactions[[#This Row],[vendor_id]])&gt;0,"Valid","Invalid"),"")</f>
        <v>Valid</v>
      </c>
    </row>
    <row r="353" spans="1:13" x14ac:dyDescent="0.3">
      <c r="A353" s="1" t="s">
        <v>2191</v>
      </c>
      <c r="B353" s="2">
        <v>44634</v>
      </c>
      <c r="C353">
        <v>188644.22</v>
      </c>
      <c r="D353" s="1" t="s">
        <v>1484</v>
      </c>
      <c r="E353" s="1" t="s">
        <v>1485</v>
      </c>
      <c r="F353" s="1" t="s">
        <v>8</v>
      </c>
      <c r="G353" s="1" t="s">
        <v>14</v>
      </c>
      <c r="H353" s="1" t="s">
        <v>490</v>
      </c>
      <c r="I353" s="1" t="s">
        <v>1479</v>
      </c>
      <c r="J353" s="1" t="s">
        <v>2192</v>
      </c>
      <c r="K353" s="1" t="str">
        <f>IF(COUNTIF(Financial_Transactions[transaction_id],Financial_Transactions[[#This Row],[transaction_id]])&gt;1,"Yes","No")</f>
        <v>No</v>
      </c>
      <c r="L353" s="1" t="str">
        <f>IF(Financial_Transactions[[#This Row],[customer_id]]&lt;&gt;"",(IF(COUNTIF(Customers[customer_id],Financial_Transactions[[#This Row],[customer_id]])&gt;0,"Valid","Invalid")),"")</f>
        <v>Valid</v>
      </c>
      <c r="M353" s="1" t="str">
        <f>IF(Financial_Transactions[[#This Row],[vendor_id]]&lt;&gt;"",IF(COUNTIF(Vendors[vendor_id],Financial_Transactions[[#This Row],[vendor_id]])&gt;0,"Valid","Invalid"),"")</f>
        <v/>
      </c>
    </row>
    <row r="354" spans="1:13" x14ac:dyDescent="0.3">
      <c r="A354" s="1" t="s">
        <v>2193</v>
      </c>
      <c r="B354" s="2">
        <v>44688</v>
      </c>
      <c r="C354">
        <v>201083.03</v>
      </c>
      <c r="D354" s="1" t="s">
        <v>1484</v>
      </c>
      <c r="E354" s="1" t="s">
        <v>1488</v>
      </c>
      <c r="F354" s="1" t="s">
        <v>19</v>
      </c>
      <c r="G354" s="1" t="s">
        <v>9</v>
      </c>
      <c r="H354" s="1" t="s">
        <v>460</v>
      </c>
      <c r="I354" s="1" t="s">
        <v>1479</v>
      </c>
      <c r="J354" s="1" t="s">
        <v>2194</v>
      </c>
      <c r="K354" s="1" t="str">
        <f>IF(COUNTIF(Financial_Transactions[transaction_id],Financial_Transactions[[#This Row],[transaction_id]])&gt;1,"Yes","No")</f>
        <v>No</v>
      </c>
      <c r="L354" s="1" t="str">
        <f>IF(Financial_Transactions[[#This Row],[customer_id]]&lt;&gt;"",(IF(COUNTIF(Customers[customer_id],Financial_Transactions[[#This Row],[customer_id]])&gt;0,"Valid","Invalid")),"")</f>
        <v>Valid</v>
      </c>
      <c r="M354" s="1" t="str">
        <f>IF(Financial_Transactions[[#This Row],[vendor_id]]&lt;&gt;"",IF(COUNTIF(Vendors[vendor_id],Financial_Transactions[[#This Row],[vendor_id]])&gt;0,"Valid","Invalid"),"")</f>
        <v/>
      </c>
    </row>
    <row r="355" spans="1:13" x14ac:dyDescent="0.3">
      <c r="A355" s="1" t="s">
        <v>2195</v>
      </c>
      <c r="B355" s="2">
        <v>44787</v>
      </c>
      <c r="C355">
        <v>133774.72</v>
      </c>
      <c r="D355" s="1" t="s">
        <v>1484</v>
      </c>
      <c r="E355" s="1" t="s">
        <v>1485</v>
      </c>
      <c r="F355" s="1" t="s">
        <v>13</v>
      </c>
      <c r="G355" s="1" t="s">
        <v>25</v>
      </c>
      <c r="H355" s="1" t="s">
        <v>376</v>
      </c>
      <c r="I355" s="1" t="s">
        <v>1479</v>
      </c>
      <c r="J355" s="1" t="s">
        <v>2196</v>
      </c>
      <c r="K355" s="1" t="str">
        <f>IF(COUNTIF(Financial_Transactions[transaction_id],Financial_Transactions[[#This Row],[transaction_id]])&gt;1,"Yes","No")</f>
        <v>No</v>
      </c>
      <c r="L355" s="1" t="str">
        <f>IF(Financial_Transactions[[#This Row],[customer_id]]&lt;&gt;"",(IF(COUNTIF(Customers[customer_id],Financial_Transactions[[#This Row],[customer_id]])&gt;0,"Valid","Invalid")),"")</f>
        <v>Valid</v>
      </c>
      <c r="M355" s="1" t="str">
        <f>IF(Financial_Transactions[[#This Row],[vendor_id]]&lt;&gt;"",IF(COUNTIF(Vendors[vendor_id],Financial_Transactions[[#This Row],[vendor_id]])&gt;0,"Valid","Invalid"),"")</f>
        <v/>
      </c>
    </row>
    <row r="356" spans="1:13" x14ac:dyDescent="0.3">
      <c r="A356" s="1" t="s">
        <v>2197</v>
      </c>
      <c r="B356" s="2">
        <v>45123</v>
      </c>
      <c r="C356">
        <v>157258.45000000001</v>
      </c>
      <c r="D356" s="1" t="s">
        <v>1484</v>
      </c>
      <c r="E356" s="1" t="s">
        <v>1500</v>
      </c>
      <c r="F356" s="1" t="s">
        <v>8</v>
      </c>
      <c r="G356" s="1" t="s">
        <v>9</v>
      </c>
      <c r="H356" s="1" t="s">
        <v>118</v>
      </c>
      <c r="I356" s="1" t="s">
        <v>1479</v>
      </c>
      <c r="J356" s="1" t="s">
        <v>2198</v>
      </c>
      <c r="K356" s="1" t="str">
        <f>IF(COUNTIF(Financial_Transactions[transaction_id],Financial_Transactions[[#This Row],[transaction_id]])&gt;1,"Yes","No")</f>
        <v>No</v>
      </c>
      <c r="L356" s="1" t="str">
        <f>IF(Financial_Transactions[[#This Row],[customer_id]]&lt;&gt;"",(IF(COUNTIF(Customers[customer_id],Financial_Transactions[[#This Row],[customer_id]])&gt;0,"Valid","Invalid")),"")</f>
        <v>Valid</v>
      </c>
      <c r="M356" s="1" t="str">
        <f>IF(Financial_Transactions[[#This Row],[vendor_id]]&lt;&gt;"",IF(COUNTIF(Vendors[vendor_id],Financial_Transactions[[#This Row],[vendor_id]])&gt;0,"Valid","Invalid"),"")</f>
        <v/>
      </c>
    </row>
    <row r="357" spans="1:13" x14ac:dyDescent="0.3">
      <c r="A357" s="1" t="s">
        <v>2199</v>
      </c>
      <c r="B357" s="2">
        <v>44589</v>
      </c>
      <c r="C357">
        <v>125386.02</v>
      </c>
      <c r="D357" s="1" t="s">
        <v>1484</v>
      </c>
      <c r="E357" s="1" t="s">
        <v>1485</v>
      </c>
      <c r="F357" s="1" t="s">
        <v>19</v>
      </c>
      <c r="G357" s="1" t="s">
        <v>22</v>
      </c>
      <c r="H357" s="1" t="s">
        <v>586</v>
      </c>
      <c r="I357" s="1" t="s">
        <v>1479</v>
      </c>
      <c r="J357" s="1" t="s">
        <v>2200</v>
      </c>
      <c r="K357" s="1" t="str">
        <f>IF(COUNTIF(Financial_Transactions[transaction_id],Financial_Transactions[[#This Row],[transaction_id]])&gt;1,"Yes","No")</f>
        <v>No</v>
      </c>
      <c r="L357" s="1" t="str">
        <f>IF(Financial_Transactions[[#This Row],[customer_id]]&lt;&gt;"",(IF(COUNTIF(Customers[customer_id],Financial_Transactions[[#This Row],[customer_id]])&gt;0,"Valid","Invalid")),"")</f>
        <v>Valid</v>
      </c>
      <c r="M357" s="1" t="str">
        <f>IF(Financial_Transactions[[#This Row],[vendor_id]]&lt;&gt;"",IF(COUNTIF(Vendors[vendor_id],Financial_Transactions[[#This Row],[vendor_id]])&gt;0,"Valid","Invalid"),"")</f>
        <v/>
      </c>
    </row>
    <row r="358" spans="1:13" x14ac:dyDescent="0.3">
      <c r="A358" s="1" t="s">
        <v>2201</v>
      </c>
      <c r="B358" s="2">
        <v>44741</v>
      </c>
      <c r="C358">
        <v>56870.13</v>
      </c>
      <c r="D358" s="1" t="s">
        <v>1484</v>
      </c>
      <c r="E358" s="1" t="s">
        <v>1500</v>
      </c>
      <c r="F358" s="1" t="s">
        <v>8</v>
      </c>
      <c r="G358" s="1" t="s">
        <v>22</v>
      </c>
      <c r="H358" s="1" t="s">
        <v>484</v>
      </c>
      <c r="I358" s="1" t="s">
        <v>1479</v>
      </c>
      <c r="J358" s="1" t="s">
        <v>2202</v>
      </c>
      <c r="K358" s="1" t="str">
        <f>IF(COUNTIF(Financial_Transactions[transaction_id],Financial_Transactions[[#This Row],[transaction_id]])&gt;1,"Yes","No")</f>
        <v>No</v>
      </c>
      <c r="L358" s="1" t="str">
        <f>IF(Financial_Transactions[[#This Row],[customer_id]]&lt;&gt;"",(IF(COUNTIF(Customers[customer_id],Financial_Transactions[[#This Row],[customer_id]])&gt;0,"Valid","Invalid")),"")</f>
        <v>Valid</v>
      </c>
      <c r="M358" s="1" t="str">
        <f>IF(Financial_Transactions[[#This Row],[vendor_id]]&lt;&gt;"",IF(COUNTIF(Vendors[vendor_id],Financial_Transactions[[#This Row],[vendor_id]])&gt;0,"Valid","Invalid"),"")</f>
        <v/>
      </c>
    </row>
    <row r="359" spans="1:13" x14ac:dyDescent="0.3">
      <c r="A359" s="1" t="s">
        <v>2203</v>
      </c>
      <c r="B359" s="2">
        <v>44886</v>
      </c>
      <c r="C359">
        <v>157156.67000000001</v>
      </c>
      <c r="D359" s="1" t="s">
        <v>1484</v>
      </c>
      <c r="E359" s="1" t="s">
        <v>1488</v>
      </c>
      <c r="F359" s="1" t="s">
        <v>8</v>
      </c>
      <c r="G359" s="1" t="s">
        <v>14</v>
      </c>
      <c r="H359" s="1" t="s">
        <v>362</v>
      </c>
      <c r="I359" s="1" t="s">
        <v>1479</v>
      </c>
      <c r="J359" s="1" t="s">
        <v>2204</v>
      </c>
      <c r="K359" s="1" t="str">
        <f>IF(COUNTIF(Financial_Transactions[transaction_id],Financial_Transactions[[#This Row],[transaction_id]])&gt;1,"Yes","No")</f>
        <v>No</v>
      </c>
      <c r="L359" s="1" t="str">
        <f>IF(Financial_Transactions[[#This Row],[customer_id]]&lt;&gt;"",(IF(COUNTIF(Customers[customer_id],Financial_Transactions[[#This Row],[customer_id]])&gt;0,"Valid","Invalid")),"")</f>
        <v>Valid</v>
      </c>
      <c r="M359" s="1" t="str">
        <f>IF(Financial_Transactions[[#This Row],[vendor_id]]&lt;&gt;"",IF(COUNTIF(Vendors[vendor_id],Financial_Transactions[[#This Row],[vendor_id]])&gt;0,"Valid","Invalid"),"")</f>
        <v/>
      </c>
    </row>
    <row r="360" spans="1:13" x14ac:dyDescent="0.3">
      <c r="A360" s="1" t="s">
        <v>2205</v>
      </c>
      <c r="B360" s="2">
        <v>45078</v>
      </c>
      <c r="C360">
        <v>-33587.800000000003</v>
      </c>
      <c r="D360" s="1" t="s">
        <v>1478</v>
      </c>
      <c r="E360" s="1" t="s">
        <v>1535</v>
      </c>
      <c r="F360" s="1" t="s">
        <v>8</v>
      </c>
      <c r="G360" s="1" t="s">
        <v>9</v>
      </c>
      <c r="H360" s="1" t="s">
        <v>1479</v>
      </c>
      <c r="I360" s="1" t="s">
        <v>1447</v>
      </c>
      <c r="J360" s="1" t="s">
        <v>2206</v>
      </c>
      <c r="K360" s="1" t="str">
        <f>IF(COUNTIF(Financial_Transactions[transaction_id],Financial_Transactions[[#This Row],[transaction_id]])&gt;1,"Yes","No")</f>
        <v>No</v>
      </c>
      <c r="L360" s="1" t="str">
        <f>IF(Financial_Transactions[[#This Row],[customer_id]]&lt;&gt;"",(IF(COUNTIF(Customers[customer_id],Financial_Transactions[[#This Row],[customer_id]])&gt;0,"Valid","Invalid")),"")</f>
        <v/>
      </c>
      <c r="M360" s="1" t="str">
        <f>IF(Financial_Transactions[[#This Row],[vendor_id]]&lt;&gt;"",IF(COUNTIF(Vendors[vendor_id],Financial_Transactions[[#This Row],[vendor_id]])&gt;0,"Valid","Invalid"),"")</f>
        <v>Valid</v>
      </c>
    </row>
    <row r="361" spans="1:13" x14ac:dyDescent="0.3">
      <c r="A361" s="1" t="s">
        <v>2207</v>
      </c>
      <c r="B361" s="2">
        <v>45289</v>
      </c>
      <c r="C361">
        <v>190387.89</v>
      </c>
      <c r="D361" s="1" t="s">
        <v>1484</v>
      </c>
      <c r="E361" s="1" t="s">
        <v>1500</v>
      </c>
      <c r="F361" s="1" t="s">
        <v>13</v>
      </c>
      <c r="G361" s="1" t="s">
        <v>25</v>
      </c>
      <c r="H361" s="1" t="s">
        <v>394</v>
      </c>
      <c r="I361" s="1" t="s">
        <v>1479</v>
      </c>
      <c r="J361" s="1" t="s">
        <v>2208</v>
      </c>
      <c r="K361" s="1" t="str">
        <f>IF(COUNTIF(Financial_Transactions[transaction_id],Financial_Transactions[[#This Row],[transaction_id]])&gt;1,"Yes","No")</f>
        <v>No</v>
      </c>
      <c r="L361" s="1" t="str">
        <f>IF(Financial_Transactions[[#This Row],[customer_id]]&lt;&gt;"",(IF(COUNTIF(Customers[customer_id],Financial_Transactions[[#This Row],[customer_id]])&gt;0,"Valid","Invalid")),"")</f>
        <v>Valid</v>
      </c>
      <c r="M361" s="1" t="str">
        <f>IF(Financial_Transactions[[#This Row],[vendor_id]]&lt;&gt;"",IF(COUNTIF(Vendors[vendor_id],Financial_Transactions[[#This Row],[vendor_id]])&gt;0,"Valid","Invalid"),"")</f>
        <v/>
      </c>
    </row>
    <row r="362" spans="1:13" x14ac:dyDescent="0.3">
      <c r="A362" s="1" t="s">
        <v>2209</v>
      </c>
      <c r="B362" s="2">
        <v>44843</v>
      </c>
      <c r="C362">
        <v>20147.849999999999</v>
      </c>
      <c r="D362" s="1" t="s">
        <v>1925</v>
      </c>
      <c r="E362" s="1" t="s">
        <v>1925</v>
      </c>
      <c r="F362" s="1" t="s">
        <v>8</v>
      </c>
      <c r="G362" s="1" t="s">
        <v>14</v>
      </c>
      <c r="H362" s="1" t="s">
        <v>1479</v>
      </c>
      <c r="I362" s="1" t="s">
        <v>1479</v>
      </c>
      <c r="J362" s="1" t="s">
        <v>2210</v>
      </c>
      <c r="K362" s="1" t="str">
        <f>IF(COUNTIF(Financial_Transactions[transaction_id],Financial_Transactions[[#This Row],[transaction_id]])&gt;1,"Yes","No")</f>
        <v>No</v>
      </c>
      <c r="L362" s="1" t="str">
        <f>IF(Financial_Transactions[[#This Row],[customer_id]]&lt;&gt;"",(IF(COUNTIF(Customers[customer_id],Financial_Transactions[[#This Row],[customer_id]])&gt;0,"Valid","Invalid")),"")</f>
        <v/>
      </c>
      <c r="M362" s="1" t="str">
        <f>IF(Financial_Transactions[[#This Row],[vendor_id]]&lt;&gt;"",IF(COUNTIF(Vendors[vendor_id],Financial_Transactions[[#This Row],[vendor_id]])&gt;0,"Valid","Invalid"),"")</f>
        <v/>
      </c>
    </row>
    <row r="363" spans="1:13" x14ac:dyDescent="0.3">
      <c r="A363" s="1" t="s">
        <v>2211</v>
      </c>
      <c r="B363" s="2">
        <v>44681</v>
      </c>
      <c r="C363">
        <v>215041.68</v>
      </c>
      <c r="D363" s="1" t="s">
        <v>1484</v>
      </c>
      <c r="E363" s="1" t="s">
        <v>1488</v>
      </c>
      <c r="F363" s="1" t="s">
        <v>19</v>
      </c>
      <c r="G363" s="1" t="s">
        <v>22</v>
      </c>
      <c r="H363" s="1" t="s">
        <v>420</v>
      </c>
      <c r="I363" s="1" t="s">
        <v>1479</v>
      </c>
      <c r="J363" s="1" t="s">
        <v>2212</v>
      </c>
      <c r="K363" s="1" t="str">
        <f>IF(COUNTIF(Financial_Transactions[transaction_id],Financial_Transactions[[#This Row],[transaction_id]])&gt;1,"Yes","No")</f>
        <v>No</v>
      </c>
      <c r="L363" s="1" t="str">
        <f>IF(Financial_Transactions[[#This Row],[customer_id]]&lt;&gt;"",(IF(COUNTIF(Customers[customer_id],Financial_Transactions[[#This Row],[customer_id]])&gt;0,"Valid","Invalid")),"")</f>
        <v>Valid</v>
      </c>
      <c r="M363" s="1" t="str">
        <f>IF(Financial_Transactions[[#This Row],[vendor_id]]&lt;&gt;"",IF(COUNTIF(Vendors[vendor_id],Financial_Transactions[[#This Row],[vendor_id]])&gt;0,"Valid","Invalid"),"")</f>
        <v/>
      </c>
    </row>
    <row r="364" spans="1:13" x14ac:dyDescent="0.3">
      <c r="A364" s="1" t="s">
        <v>2213</v>
      </c>
      <c r="B364" s="2">
        <v>44889</v>
      </c>
      <c r="C364">
        <v>-46499.18</v>
      </c>
      <c r="D364" s="1" t="s">
        <v>1478</v>
      </c>
      <c r="E364" s="1" t="s">
        <v>1225</v>
      </c>
      <c r="F364" s="1" t="s">
        <v>13</v>
      </c>
      <c r="G364" s="1" t="s">
        <v>9</v>
      </c>
      <c r="H364" s="1" t="s">
        <v>1479</v>
      </c>
      <c r="I364" s="1" t="s">
        <v>1428</v>
      </c>
      <c r="J364" s="1" t="s">
        <v>2214</v>
      </c>
      <c r="K364" s="1" t="str">
        <f>IF(COUNTIF(Financial_Transactions[transaction_id],Financial_Transactions[[#This Row],[transaction_id]])&gt;1,"Yes","No")</f>
        <v>No</v>
      </c>
      <c r="L364" s="1" t="str">
        <f>IF(Financial_Transactions[[#This Row],[customer_id]]&lt;&gt;"",(IF(COUNTIF(Customers[customer_id],Financial_Transactions[[#This Row],[customer_id]])&gt;0,"Valid","Invalid")),"")</f>
        <v/>
      </c>
      <c r="M364" s="1" t="str">
        <f>IF(Financial_Transactions[[#This Row],[vendor_id]]&lt;&gt;"",IF(COUNTIF(Vendors[vendor_id],Financial_Transactions[[#This Row],[vendor_id]])&gt;0,"Valid","Invalid"),"")</f>
        <v>Valid</v>
      </c>
    </row>
    <row r="365" spans="1:13" x14ac:dyDescent="0.3">
      <c r="A365" s="1" t="s">
        <v>2215</v>
      </c>
      <c r="B365" s="2">
        <v>44790</v>
      </c>
      <c r="C365">
        <v>183633.25</v>
      </c>
      <c r="D365" s="1" t="s">
        <v>1484</v>
      </c>
      <c r="E365" s="1" t="s">
        <v>1500</v>
      </c>
      <c r="F365" s="1" t="s">
        <v>8</v>
      </c>
      <c r="G365" s="1" t="s">
        <v>22</v>
      </c>
      <c r="H365" s="1" t="s">
        <v>440</v>
      </c>
      <c r="I365" s="1" t="s">
        <v>1479</v>
      </c>
      <c r="J365" s="1" t="s">
        <v>2216</v>
      </c>
      <c r="K365" s="1" t="str">
        <f>IF(COUNTIF(Financial_Transactions[transaction_id],Financial_Transactions[[#This Row],[transaction_id]])&gt;1,"Yes","No")</f>
        <v>No</v>
      </c>
      <c r="L365" s="1" t="str">
        <f>IF(Financial_Transactions[[#This Row],[customer_id]]&lt;&gt;"",(IF(COUNTIF(Customers[customer_id],Financial_Transactions[[#This Row],[customer_id]])&gt;0,"Valid","Invalid")),"")</f>
        <v>Valid</v>
      </c>
      <c r="M365" s="1" t="str">
        <f>IF(Financial_Transactions[[#This Row],[vendor_id]]&lt;&gt;"",IF(COUNTIF(Vendors[vendor_id],Financial_Transactions[[#This Row],[vendor_id]])&gt;0,"Valid","Invalid"),"")</f>
        <v/>
      </c>
    </row>
    <row r="366" spans="1:13" x14ac:dyDescent="0.3">
      <c r="A366" s="1" t="s">
        <v>2217</v>
      </c>
      <c r="B366" s="2">
        <v>45269</v>
      </c>
      <c r="C366">
        <v>120041.37</v>
      </c>
      <c r="D366" s="1" t="s">
        <v>1484</v>
      </c>
      <c r="E366" s="1" t="s">
        <v>1500</v>
      </c>
      <c r="F366" s="1" t="s">
        <v>13</v>
      </c>
      <c r="G366" s="1" t="s">
        <v>22</v>
      </c>
      <c r="H366" s="1" t="s">
        <v>702</v>
      </c>
      <c r="I366" s="1" t="s">
        <v>1479</v>
      </c>
      <c r="J366" s="1" t="s">
        <v>2218</v>
      </c>
      <c r="K366" s="1" t="str">
        <f>IF(COUNTIF(Financial_Transactions[transaction_id],Financial_Transactions[[#This Row],[transaction_id]])&gt;1,"Yes","No")</f>
        <v>No</v>
      </c>
      <c r="L366" s="1" t="str">
        <f>IF(Financial_Transactions[[#This Row],[customer_id]]&lt;&gt;"",(IF(COUNTIF(Customers[customer_id],Financial_Transactions[[#This Row],[customer_id]])&gt;0,"Valid","Invalid")),"")</f>
        <v>Valid</v>
      </c>
      <c r="M366" s="1" t="str">
        <f>IF(Financial_Transactions[[#This Row],[vendor_id]]&lt;&gt;"",IF(COUNTIF(Vendors[vendor_id],Financial_Transactions[[#This Row],[vendor_id]])&gt;0,"Valid","Invalid"),"")</f>
        <v/>
      </c>
    </row>
    <row r="367" spans="1:13" x14ac:dyDescent="0.3">
      <c r="A367" s="1" t="s">
        <v>2219</v>
      </c>
      <c r="B367" s="2">
        <v>44945</v>
      </c>
      <c r="C367">
        <v>85339.67</v>
      </c>
      <c r="D367" s="1" t="s">
        <v>1484</v>
      </c>
      <c r="E367" s="1" t="s">
        <v>1500</v>
      </c>
      <c r="F367" s="1" t="s">
        <v>8</v>
      </c>
      <c r="G367" s="1" t="s">
        <v>25</v>
      </c>
      <c r="H367" s="1" t="s">
        <v>320</v>
      </c>
      <c r="I367" s="1" t="s">
        <v>1479</v>
      </c>
      <c r="J367" s="1" t="s">
        <v>2220</v>
      </c>
      <c r="K367" s="1" t="str">
        <f>IF(COUNTIF(Financial_Transactions[transaction_id],Financial_Transactions[[#This Row],[transaction_id]])&gt;1,"Yes","No")</f>
        <v>No</v>
      </c>
      <c r="L367" s="1" t="str">
        <f>IF(Financial_Transactions[[#This Row],[customer_id]]&lt;&gt;"",(IF(COUNTIF(Customers[customer_id],Financial_Transactions[[#This Row],[customer_id]])&gt;0,"Valid","Invalid")),"")</f>
        <v>Valid</v>
      </c>
      <c r="M367" s="1" t="str">
        <f>IF(Financial_Transactions[[#This Row],[vendor_id]]&lt;&gt;"",IF(COUNTIF(Vendors[vendor_id],Financial_Transactions[[#This Row],[vendor_id]])&gt;0,"Valid","Invalid"),"")</f>
        <v/>
      </c>
    </row>
    <row r="368" spans="1:13" x14ac:dyDescent="0.3">
      <c r="A368" s="1" t="s">
        <v>2221</v>
      </c>
      <c r="B368" s="2">
        <v>44654</v>
      </c>
      <c r="C368">
        <v>61982.51</v>
      </c>
      <c r="D368" s="1" t="s">
        <v>1484</v>
      </c>
      <c r="E368" s="1" t="s">
        <v>1488</v>
      </c>
      <c r="F368" s="1" t="s">
        <v>8</v>
      </c>
      <c r="G368" s="1" t="s">
        <v>25</v>
      </c>
      <c r="H368" s="1" t="s">
        <v>118</v>
      </c>
      <c r="I368" s="1" t="s">
        <v>1479</v>
      </c>
      <c r="J368" s="1" t="s">
        <v>2222</v>
      </c>
      <c r="K368" s="1" t="str">
        <f>IF(COUNTIF(Financial_Transactions[transaction_id],Financial_Transactions[[#This Row],[transaction_id]])&gt;1,"Yes","No")</f>
        <v>No</v>
      </c>
      <c r="L368" s="1" t="str">
        <f>IF(Financial_Transactions[[#This Row],[customer_id]]&lt;&gt;"",(IF(COUNTIF(Customers[customer_id],Financial_Transactions[[#This Row],[customer_id]])&gt;0,"Valid","Invalid")),"")</f>
        <v>Valid</v>
      </c>
      <c r="M368" s="1" t="str">
        <f>IF(Financial_Transactions[[#This Row],[vendor_id]]&lt;&gt;"",IF(COUNTIF(Vendors[vendor_id],Financial_Transactions[[#This Row],[vendor_id]])&gt;0,"Valid","Invalid"),"")</f>
        <v/>
      </c>
    </row>
    <row r="369" spans="1:13" x14ac:dyDescent="0.3">
      <c r="A369" s="1" t="s">
        <v>2223</v>
      </c>
      <c r="B369" s="2">
        <v>44570</v>
      </c>
      <c r="C369">
        <v>24250.16</v>
      </c>
      <c r="D369" s="1" t="s">
        <v>1505</v>
      </c>
      <c r="E369" s="1" t="s">
        <v>1505</v>
      </c>
      <c r="F369" s="1" t="s">
        <v>13</v>
      </c>
      <c r="G369" s="1" t="s">
        <v>22</v>
      </c>
      <c r="H369" s="1" t="s">
        <v>1479</v>
      </c>
      <c r="I369" s="1" t="s">
        <v>1479</v>
      </c>
      <c r="J369" s="1" t="s">
        <v>2224</v>
      </c>
      <c r="K369" s="1" t="str">
        <f>IF(COUNTIF(Financial_Transactions[transaction_id],Financial_Transactions[[#This Row],[transaction_id]])&gt;1,"Yes","No")</f>
        <v>No</v>
      </c>
      <c r="L369" s="1" t="str">
        <f>IF(Financial_Transactions[[#This Row],[customer_id]]&lt;&gt;"",(IF(COUNTIF(Customers[customer_id],Financial_Transactions[[#This Row],[customer_id]])&gt;0,"Valid","Invalid")),"")</f>
        <v/>
      </c>
      <c r="M369" s="1" t="str">
        <f>IF(Financial_Transactions[[#This Row],[vendor_id]]&lt;&gt;"",IF(COUNTIF(Vendors[vendor_id],Financial_Transactions[[#This Row],[vendor_id]])&gt;0,"Valid","Invalid"),"")</f>
        <v/>
      </c>
    </row>
    <row r="370" spans="1:13" x14ac:dyDescent="0.3">
      <c r="A370" s="1" t="s">
        <v>2225</v>
      </c>
      <c r="B370" s="2">
        <v>44978</v>
      </c>
      <c r="C370">
        <v>111459.44</v>
      </c>
      <c r="D370" s="1" t="s">
        <v>1484</v>
      </c>
      <c r="E370" s="1" t="s">
        <v>1485</v>
      </c>
      <c r="F370" s="1" t="s">
        <v>13</v>
      </c>
      <c r="G370" s="1" t="s">
        <v>9</v>
      </c>
      <c r="H370" s="1" t="s">
        <v>244</v>
      </c>
      <c r="I370" s="1" t="s">
        <v>1479</v>
      </c>
      <c r="J370" s="1" t="s">
        <v>2226</v>
      </c>
      <c r="K370" s="1" t="str">
        <f>IF(COUNTIF(Financial_Transactions[transaction_id],Financial_Transactions[[#This Row],[transaction_id]])&gt;1,"Yes","No")</f>
        <v>No</v>
      </c>
      <c r="L370" s="1" t="str">
        <f>IF(Financial_Transactions[[#This Row],[customer_id]]&lt;&gt;"",(IF(COUNTIF(Customers[customer_id],Financial_Transactions[[#This Row],[customer_id]])&gt;0,"Valid","Invalid")),"")</f>
        <v>Valid</v>
      </c>
      <c r="M370" s="1" t="str">
        <f>IF(Financial_Transactions[[#This Row],[vendor_id]]&lt;&gt;"",IF(COUNTIF(Vendors[vendor_id],Financial_Transactions[[#This Row],[vendor_id]])&gt;0,"Valid","Invalid"),"")</f>
        <v/>
      </c>
    </row>
    <row r="371" spans="1:13" x14ac:dyDescent="0.3">
      <c r="A371" s="1" t="s">
        <v>2227</v>
      </c>
      <c r="B371" s="2">
        <v>44946</v>
      </c>
      <c r="C371">
        <v>188936.19</v>
      </c>
      <c r="D371" s="1" t="s">
        <v>1484</v>
      </c>
      <c r="E371" s="1" t="s">
        <v>1488</v>
      </c>
      <c r="F371" s="1" t="s">
        <v>19</v>
      </c>
      <c r="G371" s="1" t="s">
        <v>25</v>
      </c>
      <c r="H371" s="1" t="s">
        <v>200</v>
      </c>
      <c r="I371" s="1" t="s">
        <v>1479</v>
      </c>
      <c r="J371" s="1" t="s">
        <v>2228</v>
      </c>
      <c r="K371" s="1" t="str">
        <f>IF(COUNTIF(Financial_Transactions[transaction_id],Financial_Transactions[[#This Row],[transaction_id]])&gt;1,"Yes","No")</f>
        <v>No</v>
      </c>
      <c r="L371" s="1" t="str">
        <f>IF(Financial_Transactions[[#This Row],[customer_id]]&lt;&gt;"",(IF(COUNTIF(Customers[customer_id],Financial_Transactions[[#This Row],[customer_id]])&gt;0,"Valid","Invalid")),"")</f>
        <v>Valid</v>
      </c>
      <c r="M371" s="1" t="str">
        <f>IF(Financial_Transactions[[#This Row],[vendor_id]]&lt;&gt;"",IF(COUNTIF(Vendors[vendor_id],Financial_Transactions[[#This Row],[vendor_id]])&gt;0,"Valid","Invalid"),"")</f>
        <v/>
      </c>
    </row>
    <row r="372" spans="1:13" x14ac:dyDescent="0.3">
      <c r="A372" s="1" t="s">
        <v>2229</v>
      </c>
      <c r="B372" s="2">
        <v>45056</v>
      </c>
      <c r="C372">
        <v>-24726.81</v>
      </c>
      <c r="D372" s="1" t="s">
        <v>1478</v>
      </c>
      <c r="E372" s="1" t="s">
        <v>1510</v>
      </c>
      <c r="F372" s="1" t="s">
        <v>19</v>
      </c>
      <c r="G372" s="1" t="s">
        <v>9</v>
      </c>
      <c r="H372" s="1" t="s">
        <v>1479</v>
      </c>
      <c r="I372" s="1" t="s">
        <v>1321</v>
      </c>
      <c r="J372" s="1" t="s">
        <v>2230</v>
      </c>
      <c r="K372" s="1" t="str">
        <f>IF(COUNTIF(Financial_Transactions[transaction_id],Financial_Transactions[[#This Row],[transaction_id]])&gt;1,"Yes","No")</f>
        <v>No</v>
      </c>
      <c r="L372" s="1" t="str">
        <f>IF(Financial_Transactions[[#This Row],[customer_id]]&lt;&gt;"",(IF(COUNTIF(Customers[customer_id],Financial_Transactions[[#This Row],[customer_id]])&gt;0,"Valid","Invalid")),"")</f>
        <v/>
      </c>
      <c r="M372" s="1" t="str">
        <f>IF(Financial_Transactions[[#This Row],[vendor_id]]&lt;&gt;"",IF(COUNTIF(Vendors[vendor_id],Financial_Transactions[[#This Row],[vendor_id]])&gt;0,"Valid","Invalid"),"")</f>
        <v>Valid</v>
      </c>
    </row>
    <row r="373" spans="1:13" x14ac:dyDescent="0.3">
      <c r="A373" s="1" t="s">
        <v>2231</v>
      </c>
      <c r="B373" s="2">
        <v>44771</v>
      </c>
      <c r="C373">
        <v>-53775.27</v>
      </c>
      <c r="D373" s="1" t="s">
        <v>1478</v>
      </c>
      <c r="E373" s="1" t="s">
        <v>1225</v>
      </c>
      <c r="F373" s="1" t="s">
        <v>8</v>
      </c>
      <c r="G373" s="1" t="s">
        <v>25</v>
      </c>
      <c r="H373" s="1" t="s">
        <v>1479</v>
      </c>
      <c r="I373" s="1" t="s">
        <v>1358</v>
      </c>
      <c r="J373" s="1" t="s">
        <v>2232</v>
      </c>
      <c r="K373" s="1" t="str">
        <f>IF(COUNTIF(Financial_Transactions[transaction_id],Financial_Transactions[[#This Row],[transaction_id]])&gt;1,"Yes","No")</f>
        <v>No</v>
      </c>
      <c r="L373" s="1" t="str">
        <f>IF(Financial_Transactions[[#This Row],[customer_id]]&lt;&gt;"",(IF(COUNTIF(Customers[customer_id],Financial_Transactions[[#This Row],[customer_id]])&gt;0,"Valid","Invalid")),"")</f>
        <v/>
      </c>
      <c r="M373" s="1" t="str">
        <f>IF(Financial_Transactions[[#This Row],[vendor_id]]&lt;&gt;"",IF(COUNTIF(Vendors[vendor_id],Financial_Transactions[[#This Row],[vendor_id]])&gt;0,"Valid","Invalid"),"")</f>
        <v>Valid</v>
      </c>
    </row>
    <row r="374" spans="1:13" x14ac:dyDescent="0.3">
      <c r="A374" s="1" t="s">
        <v>2233</v>
      </c>
      <c r="B374" s="2">
        <v>44727</v>
      </c>
      <c r="C374">
        <v>241772.79999999999</v>
      </c>
      <c r="D374" s="1" t="s">
        <v>1484</v>
      </c>
      <c r="E374" s="1" t="s">
        <v>1500</v>
      </c>
      <c r="F374" s="1" t="s">
        <v>13</v>
      </c>
      <c r="G374" s="1" t="s">
        <v>14</v>
      </c>
      <c r="H374" s="1" t="s">
        <v>98</v>
      </c>
      <c r="I374" s="1" t="s">
        <v>1479</v>
      </c>
      <c r="J374" s="1" t="s">
        <v>2234</v>
      </c>
      <c r="K374" s="1" t="str">
        <f>IF(COUNTIF(Financial_Transactions[transaction_id],Financial_Transactions[[#This Row],[transaction_id]])&gt;1,"Yes","No")</f>
        <v>No</v>
      </c>
      <c r="L374" s="1" t="str">
        <f>IF(Financial_Transactions[[#This Row],[customer_id]]&lt;&gt;"",(IF(COUNTIF(Customers[customer_id],Financial_Transactions[[#This Row],[customer_id]])&gt;0,"Valid","Invalid")),"")</f>
        <v>Valid</v>
      </c>
      <c r="M374" s="1" t="str">
        <f>IF(Financial_Transactions[[#This Row],[vendor_id]]&lt;&gt;"",IF(COUNTIF(Vendors[vendor_id],Financial_Transactions[[#This Row],[vendor_id]])&gt;0,"Valid","Invalid"),"")</f>
        <v/>
      </c>
    </row>
    <row r="375" spans="1:13" x14ac:dyDescent="0.3">
      <c r="A375" s="1" t="s">
        <v>2235</v>
      </c>
      <c r="B375" s="2">
        <v>44720</v>
      </c>
      <c r="C375">
        <v>228962.86</v>
      </c>
      <c r="D375" s="1" t="s">
        <v>1484</v>
      </c>
      <c r="E375" s="1" t="s">
        <v>1488</v>
      </c>
      <c r="F375" s="1" t="s">
        <v>8</v>
      </c>
      <c r="G375" s="1" t="s">
        <v>22</v>
      </c>
      <c r="H375" s="1" t="s">
        <v>722</v>
      </c>
      <c r="I375" s="1" t="s">
        <v>1479</v>
      </c>
      <c r="J375" s="1" t="s">
        <v>2236</v>
      </c>
      <c r="K375" s="1" t="str">
        <f>IF(COUNTIF(Financial_Transactions[transaction_id],Financial_Transactions[[#This Row],[transaction_id]])&gt;1,"Yes","No")</f>
        <v>No</v>
      </c>
      <c r="L375" s="1" t="str">
        <f>IF(Financial_Transactions[[#This Row],[customer_id]]&lt;&gt;"",(IF(COUNTIF(Customers[customer_id],Financial_Transactions[[#This Row],[customer_id]])&gt;0,"Valid","Invalid")),"")</f>
        <v>Valid</v>
      </c>
      <c r="M375" s="1" t="str">
        <f>IF(Financial_Transactions[[#This Row],[vendor_id]]&lt;&gt;"",IF(COUNTIF(Vendors[vendor_id],Financial_Transactions[[#This Row],[vendor_id]])&gt;0,"Valid","Invalid"),"")</f>
        <v/>
      </c>
    </row>
    <row r="376" spans="1:13" x14ac:dyDescent="0.3">
      <c r="A376" s="1" t="s">
        <v>2237</v>
      </c>
      <c r="B376" s="2">
        <v>45145</v>
      </c>
      <c r="C376">
        <v>218907.56</v>
      </c>
      <c r="D376" s="1" t="s">
        <v>1484</v>
      </c>
      <c r="E376" s="1" t="s">
        <v>1500</v>
      </c>
      <c r="F376" s="1" t="s">
        <v>19</v>
      </c>
      <c r="G376" s="1" t="s">
        <v>25</v>
      </c>
      <c r="H376" s="1" t="s">
        <v>682</v>
      </c>
      <c r="I376" s="1" t="s">
        <v>1479</v>
      </c>
      <c r="J376" s="1" t="s">
        <v>2238</v>
      </c>
      <c r="K376" s="1" t="str">
        <f>IF(COUNTIF(Financial_Transactions[transaction_id],Financial_Transactions[[#This Row],[transaction_id]])&gt;1,"Yes","No")</f>
        <v>No</v>
      </c>
      <c r="L376" s="1" t="str">
        <f>IF(Financial_Transactions[[#This Row],[customer_id]]&lt;&gt;"",(IF(COUNTIF(Customers[customer_id],Financial_Transactions[[#This Row],[customer_id]])&gt;0,"Valid","Invalid")),"")</f>
        <v>Valid</v>
      </c>
      <c r="M376" s="1" t="str">
        <f>IF(Financial_Transactions[[#This Row],[vendor_id]]&lt;&gt;"",IF(COUNTIF(Vendors[vendor_id],Financial_Transactions[[#This Row],[vendor_id]])&gt;0,"Valid","Invalid"),"")</f>
        <v/>
      </c>
    </row>
    <row r="377" spans="1:13" x14ac:dyDescent="0.3">
      <c r="A377" s="1" t="s">
        <v>2239</v>
      </c>
      <c r="B377" s="2">
        <v>44965</v>
      </c>
      <c r="C377">
        <v>120449.86</v>
      </c>
      <c r="D377" s="1" t="s">
        <v>1484</v>
      </c>
      <c r="E377" s="1" t="s">
        <v>1485</v>
      </c>
      <c r="F377" s="1" t="s">
        <v>19</v>
      </c>
      <c r="G377" s="1" t="s">
        <v>14</v>
      </c>
      <c r="H377" s="1" t="s">
        <v>306</v>
      </c>
      <c r="I377" s="1" t="s">
        <v>1479</v>
      </c>
      <c r="J377" s="1" t="s">
        <v>2240</v>
      </c>
      <c r="K377" s="1" t="str">
        <f>IF(COUNTIF(Financial_Transactions[transaction_id],Financial_Transactions[[#This Row],[transaction_id]])&gt;1,"Yes","No")</f>
        <v>No</v>
      </c>
      <c r="L377" s="1" t="str">
        <f>IF(Financial_Transactions[[#This Row],[customer_id]]&lt;&gt;"",(IF(COUNTIF(Customers[customer_id],Financial_Transactions[[#This Row],[customer_id]])&gt;0,"Valid","Invalid")),"")</f>
        <v>Valid</v>
      </c>
      <c r="M377" s="1" t="str">
        <f>IF(Financial_Transactions[[#This Row],[vendor_id]]&lt;&gt;"",IF(COUNTIF(Vendors[vendor_id],Financial_Transactions[[#This Row],[vendor_id]])&gt;0,"Valid","Invalid"),"")</f>
        <v/>
      </c>
    </row>
    <row r="378" spans="1:13" x14ac:dyDescent="0.3">
      <c r="A378" s="1" t="s">
        <v>2241</v>
      </c>
      <c r="B378" s="2">
        <v>45065</v>
      </c>
      <c r="C378">
        <v>-40491.699999999997</v>
      </c>
      <c r="D378" s="1" t="s">
        <v>1478</v>
      </c>
      <c r="E378" s="1" t="s">
        <v>1250</v>
      </c>
      <c r="F378" s="1" t="s">
        <v>13</v>
      </c>
      <c r="G378" s="1" t="s">
        <v>22</v>
      </c>
      <c r="H378" s="1" t="s">
        <v>1479</v>
      </c>
      <c r="I378" s="1" t="s">
        <v>1338</v>
      </c>
      <c r="J378" s="1" t="s">
        <v>2242</v>
      </c>
      <c r="K378" s="1" t="str">
        <f>IF(COUNTIF(Financial_Transactions[transaction_id],Financial_Transactions[[#This Row],[transaction_id]])&gt;1,"Yes","No")</f>
        <v>No</v>
      </c>
      <c r="L378" s="1" t="str">
        <f>IF(Financial_Transactions[[#This Row],[customer_id]]&lt;&gt;"",(IF(COUNTIF(Customers[customer_id],Financial_Transactions[[#This Row],[customer_id]])&gt;0,"Valid","Invalid")),"")</f>
        <v/>
      </c>
      <c r="M378" s="1" t="str">
        <f>IF(Financial_Transactions[[#This Row],[vendor_id]]&lt;&gt;"",IF(COUNTIF(Vendors[vendor_id],Financial_Transactions[[#This Row],[vendor_id]])&gt;0,"Valid","Invalid"),"")</f>
        <v>Valid</v>
      </c>
    </row>
    <row r="379" spans="1:13" x14ac:dyDescent="0.3">
      <c r="A379" s="1" t="s">
        <v>2243</v>
      </c>
      <c r="B379" s="2">
        <v>44940</v>
      </c>
      <c r="C379">
        <v>123434.8</v>
      </c>
      <c r="D379" s="1" t="s">
        <v>1484</v>
      </c>
      <c r="E379" s="1" t="s">
        <v>1485</v>
      </c>
      <c r="F379" s="1" t="s">
        <v>19</v>
      </c>
      <c r="G379" s="1" t="s">
        <v>14</v>
      </c>
      <c r="H379" s="1" t="s">
        <v>564</v>
      </c>
      <c r="I379" s="1" t="s">
        <v>1479</v>
      </c>
      <c r="J379" s="1" t="s">
        <v>2244</v>
      </c>
      <c r="K379" s="1" t="str">
        <f>IF(COUNTIF(Financial_Transactions[transaction_id],Financial_Transactions[[#This Row],[transaction_id]])&gt;1,"Yes","No")</f>
        <v>No</v>
      </c>
      <c r="L379" s="1" t="str">
        <f>IF(Financial_Transactions[[#This Row],[customer_id]]&lt;&gt;"",(IF(COUNTIF(Customers[customer_id],Financial_Transactions[[#This Row],[customer_id]])&gt;0,"Valid","Invalid")),"")</f>
        <v>Valid</v>
      </c>
      <c r="M379" s="1" t="str">
        <f>IF(Financial_Transactions[[#This Row],[vendor_id]]&lt;&gt;"",IF(COUNTIF(Vendors[vendor_id],Financial_Transactions[[#This Row],[vendor_id]])&gt;0,"Valid","Invalid"),"")</f>
        <v/>
      </c>
    </row>
    <row r="380" spans="1:13" x14ac:dyDescent="0.3">
      <c r="A380" s="1" t="s">
        <v>2245</v>
      </c>
      <c r="B380" s="2">
        <v>44844</v>
      </c>
      <c r="C380">
        <v>201236.49</v>
      </c>
      <c r="D380" s="1" t="s">
        <v>1484</v>
      </c>
      <c r="E380" s="1" t="s">
        <v>1488</v>
      </c>
      <c r="F380" s="1" t="s">
        <v>13</v>
      </c>
      <c r="G380" s="1" t="s">
        <v>25</v>
      </c>
      <c r="H380" s="1" t="s">
        <v>250</v>
      </c>
      <c r="I380" s="1" t="s">
        <v>1479</v>
      </c>
      <c r="J380" s="1" t="s">
        <v>2246</v>
      </c>
      <c r="K380" s="1" t="str">
        <f>IF(COUNTIF(Financial_Transactions[transaction_id],Financial_Transactions[[#This Row],[transaction_id]])&gt;1,"Yes","No")</f>
        <v>No</v>
      </c>
      <c r="L380" s="1" t="str">
        <f>IF(Financial_Transactions[[#This Row],[customer_id]]&lt;&gt;"",(IF(COUNTIF(Customers[customer_id],Financial_Transactions[[#This Row],[customer_id]])&gt;0,"Valid","Invalid")),"")</f>
        <v>Valid</v>
      </c>
      <c r="M380" s="1" t="str">
        <f>IF(Financial_Transactions[[#This Row],[vendor_id]]&lt;&gt;"",IF(COUNTIF(Vendors[vendor_id],Financial_Transactions[[#This Row],[vendor_id]])&gt;0,"Valid","Invalid"),"")</f>
        <v/>
      </c>
    </row>
    <row r="381" spans="1:13" x14ac:dyDescent="0.3">
      <c r="A381" s="1" t="s">
        <v>2247</v>
      </c>
      <c r="B381" s="2">
        <v>45159</v>
      </c>
      <c r="C381">
        <v>199134.12</v>
      </c>
      <c r="D381" s="1" t="s">
        <v>1484</v>
      </c>
      <c r="E381" s="1" t="s">
        <v>1500</v>
      </c>
      <c r="F381" s="1" t="s">
        <v>19</v>
      </c>
      <c r="G381" s="1" t="s">
        <v>25</v>
      </c>
      <c r="H381" s="1" t="s">
        <v>702</v>
      </c>
      <c r="I381" s="1" t="s">
        <v>1479</v>
      </c>
      <c r="J381" s="1" t="s">
        <v>2248</v>
      </c>
      <c r="K381" s="1" t="str">
        <f>IF(COUNTIF(Financial_Transactions[transaction_id],Financial_Transactions[[#This Row],[transaction_id]])&gt;1,"Yes","No")</f>
        <v>No</v>
      </c>
      <c r="L381" s="1" t="str">
        <f>IF(Financial_Transactions[[#This Row],[customer_id]]&lt;&gt;"",(IF(COUNTIF(Customers[customer_id],Financial_Transactions[[#This Row],[customer_id]])&gt;0,"Valid","Invalid")),"")</f>
        <v>Valid</v>
      </c>
      <c r="M381" s="1" t="str">
        <f>IF(Financial_Transactions[[#This Row],[vendor_id]]&lt;&gt;"",IF(COUNTIF(Vendors[vendor_id],Financial_Transactions[[#This Row],[vendor_id]])&gt;0,"Valid","Invalid"),"")</f>
        <v/>
      </c>
    </row>
    <row r="382" spans="1:13" x14ac:dyDescent="0.3">
      <c r="A382" s="1" t="s">
        <v>2249</v>
      </c>
      <c r="B382" s="2">
        <v>44971</v>
      </c>
      <c r="C382">
        <v>130343.22</v>
      </c>
      <c r="D382" s="1" t="s">
        <v>1484</v>
      </c>
      <c r="E382" s="1" t="s">
        <v>1500</v>
      </c>
      <c r="F382" s="1" t="s">
        <v>8</v>
      </c>
      <c r="G382" s="1" t="s">
        <v>22</v>
      </c>
      <c r="H382" s="1" t="s">
        <v>148</v>
      </c>
      <c r="I382" s="1" t="s">
        <v>1479</v>
      </c>
      <c r="J382" s="1" t="s">
        <v>2250</v>
      </c>
      <c r="K382" s="1" t="str">
        <f>IF(COUNTIF(Financial_Transactions[transaction_id],Financial_Transactions[[#This Row],[transaction_id]])&gt;1,"Yes","No")</f>
        <v>No</v>
      </c>
      <c r="L382" s="1" t="str">
        <f>IF(Financial_Transactions[[#This Row],[customer_id]]&lt;&gt;"",(IF(COUNTIF(Customers[customer_id],Financial_Transactions[[#This Row],[customer_id]])&gt;0,"Valid","Invalid")),"")</f>
        <v>Valid</v>
      </c>
      <c r="M382" s="1" t="str">
        <f>IF(Financial_Transactions[[#This Row],[vendor_id]]&lt;&gt;"",IF(COUNTIF(Vendors[vendor_id],Financial_Transactions[[#This Row],[vendor_id]])&gt;0,"Valid","Invalid"),"")</f>
        <v/>
      </c>
    </row>
    <row r="383" spans="1:13" x14ac:dyDescent="0.3">
      <c r="A383" s="1" t="s">
        <v>2251</v>
      </c>
      <c r="B383" s="2">
        <v>44678</v>
      </c>
      <c r="C383">
        <v>196741.09</v>
      </c>
      <c r="D383" s="1" t="s">
        <v>1484</v>
      </c>
      <c r="E383" s="1" t="s">
        <v>1485</v>
      </c>
      <c r="F383" s="1" t="s">
        <v>8</v>
      </c>
      <c r="G383" s="1" t="s">
        <v>14</v>
      </c>
      <c r="H383" s="1" t="s">
        <v>398</v>
      </c>
      <c r="I383" s="1" t="s">
        <v>1479</v>
      </c>
      <c r="J383" s="1" t="s">
        <v>2252</v>
      </c>
      <c r="K383" s="1" t="str">
        <f>IF(COUNTIF(Financial_Transactions[transaction_id],Financial_Transactions[[#This Row],[transaction_id]])&gt;1,"Yes","No")</f>
        <v>No</v>
      </c>
      <c r="L383" s="1" t="str">
        <f>IF(Financial_Transactions[[#This Row],[customer_id]]&lt;&gt;"",(IF(COUNTIF(Customers[customer_id],Financial_Transactions[[#This Row],[customer_id]])&gt;0,"Valid","Invalid")),"")</f>
        <v>Valid</v>
      </c>
      <c r="M383" s="1" t="str">
        <f>IF(Financial_Transactions[[#This Row],[vendor_id]]&lt;&gt;"",IF(COUNTIF(Vendors[vendor_id],Financial_Transactions[[#This Row],[vendor_id]])&gt;0,"Valid","Invalid"),"")</f>
        <v/>
      </c>
    </row>
    <row r="384" spans="1:13" x14ac:dyDescent="0.3">
      <c r="A384" s="1" t="s">
        <v>2253</v>
      </c>
      <c r="B384" s="2">
        <v>45043</v>
      </c>
      <c r="C384">
        <v>-31661.61</v>
      </c>
      <c r="D384" s="1" t="s">
        <v>1478</v>
      </c>
      <c r="E384" s="1" t="s">
        <v>1225</v>
      </c>
      <c r="F384" s="1" t="s">
        <v>13</v>
      </c>
      <c r="G384" s="1" t="s">
        <v>9</v>
      </c>
      <c r="H384" s="1" t="s">
        <v>1479</v>
      </c>
      <c r="I384" s="1" t="s">
        <v>1428</v>
      </c>
      <c r="J384" s="1" t="s">
        <v>2254</v>
      </c>
      <c r="K384" s="1" t="str">
        <f>IF(COUNTIF(Financial_Transactions[transaction_id],Financial_Transactions[[#This Row],[transaction_id]])&gt;1,"Yes","No")</f>
        <v>No</v>
      </c>
      <c r="L384" s="1" t="str">
        <f>IF(Financial_Transactions[[#This Row],[customer_id]]&lt;&gt;"",(IF(COUNTIF(Customers[customer_id],Financial_Transactions[[#This Row],[customer_id]])&gt;0,"Valid","Invalid")),"")</f>
        <v/>
      </c>
      <c r="M384" s="1" t="str">
        <f>IF(Financial_Transactions[[#This Row],[vendor_id]]&lt;&gt;"",IF(COUNTIF(Vendors[vendor_id],Financial_Transactions[[#This Row],[vendor_id]])&gt;0,"Valid","Invalid"),"")</f>
        <v>Valid</v>
      </c>
    </row>
    <row r="385" spans="1:13" x14ac:dyDescent="0.3">
      <c r="A385" s="1" t="s">
        <v>2255</v>
      </c>
      <c r="B385" s="2">
        <v>45050</v>
      </c>
      <c r="C385">
        <v>246717.42</v>
      </c>
      <c r="D385" s="1" t="s">
        <v>1484</v>
      </c>
      <c r="E385" s="1" t="s">
        <v>1488</v>
      </c>
      <c r="F385" s="1" t="s">
        <v>8</v>
      </c>
      <c r="G385" s="1" t="s">
        <v>22</v>
      </c>
      <c r="H385" s="1" t="s">
        <v>224</v>
      </c>
      <c r="I385" s="1" t="s">
        <v>1479</v>
      </c>
      <c r="J385" s="1" t="s">
        <v>2256</v>
      </c>
      <c r="K385" s="1" t="str">
        <f>IF(COUNTIF(Financial_Transactions[transaction_id],Financial_Transactions[[#This Row],[transaction_id]])&gt;1,"Yes","No")</f>
        <v>No</v>
      </c>
      <c r="L385" s="1" t="str">
        <f>IF(Financial_Transactions[[#This Row],[customer_id]]&lt;&gt;"",(IF(COUNTIF(Customers[customer_id],Financial_Transactions[[#This Row],[customer_id]])&gt;0,"Valid","Invalid")),"")</f>
        <v>Valid</v>
      </c>
      <c r="M385" s="1" t="str">
        <f>IF(Financial_Transactions[[#This Row],[vendor_id]]&lt;&gt;"",IF(COUNTIF(Vendors[vendor_id],Financial_Transactions[[#This Row],[vendor_id]])&gt;0,"Valid","Invalid"),"")</f>
        <v/>
      </c>
    </row>
    <row r="386" spans="1:13" x14ac:dyDescent="0.3">
      <c r="A386" s="1" t="s">
        <v>2257</v>
      </c>
      <c r="B386" s="2">
        <v>44756</v>
      </c>
      <c r="C386">
        <v>153918.29999999999</v>
      </c>
      <c r="D386" s="1" t="s">
        <v>1484</v>
      </c>
      <c r="E386" s="1" t="s">
        <v>1485</v>
      </c>
      <c r="F386" s="1" t="s">
        <v>8</v>
      </c>
      <c r="G386" s="1" t="s">
        <v>14</v>
      </c>
      <c r="H386" s="1" t="s">
        <v>234</v>
      </c>
      <c r="I386" s="1" t="s">
        <v>1479</v>
      </c>
      <c r="J386" s="1" t="s">
        <v>2258</v>
      </c>
      <c r="K386" s="1" t="str">
        <f>IF(COUNTIF(Financial_Transactions[transaction_id],Financial_Transactions[[#This Row],[transaction_id]])&gt;1,"Yes","No")</f>
        <v>No</v>
      </c>
      <c r="L386" s="1" t="str">
        <f>IF(Financial_Transactions[[#This Row],[customer_id]]&lt;&gt;"",(IF(COUNTIF(Customers[customer_id],Financial_Transactions[[#This Row],[customer_id]])&gt;0,"Valid","Invalid")),"")</f>
        <v>Valid</v>
      </c>
      <c r="M386" s="1" t="str">
        <f>IF(Financial_Transactions[[#This Row],[vendor_id]]&lt;&gt;"",IF(COUNTIF(Vendors[vendor_id],Financial_Transactions[[#This Row],[vendor_id]])&gt;0,"Valid","Invalid"),"")</f>
        <v/>
      </c>
    </row>
    <row r="387" spans="1:13" x14ac:dyDescent="0.3">
      <c r="A387" s="1" t="s">
        <v>2259</v>
      </c>
      <c r="B387" s="2">
        <v>44727</v>
      </c>
      <c r="C387">
        <v>140489.9</v>
      </c>
      <c r="D387" s="1" t="s">
        <v>1484</v>
      </c>
      <c r="E387" s="1" t="s">
        <v>1488</v>
      </c>
      <c r="F387" s="1" t="s">
        <v>13</v>
      </c>
      <c r="G387" s="1" t="s">
        <v>22</v>
      </c>
      <c r="H387" s="1" t="s">
        <v>408</v>
      </c>
      <c r="I387" s="1" t="s">
        <v>1479</v>
      </c>
      <c r="J387" s="1" t="s">
        <v>2260</v>
      </c>
      <c r="K387" s="1" t="str">
        <f>IF(COUNTIF(Financial_Transactions[transaction_id],Financial_Transactions[[#This Row],[transaction_id]])&gt;1,"Yes","No")</f>
        <v>No</v>
      </c>
      <c r="L387" s="1" t="str">
        <f>IF(Financial_Transactions[[#This Row],[customer_id]]&lt;&gt;"",(IF(COUNTIF(Customers[customer_id],Financial_Transactions[[#This Row],[customer_id]])&gt;0,"Valid","Invalid")),"")</f>
        <v>Valid</v>
      </c>
      <c r="M387" s="1" t="str">
        <f>IF(Financial_Transactions[[#This Row],[vendor_id]]&lt;&gt;"",IF(COUNTIF(Vendors[vendor_id],Financial_Transactions[[#This Row],[vendor_id]])&gt;0,"Valid","Invalid"),"")</f>
        <v/>
      </c>
    </row>
    <row r="388" spans="1:13" x14ac:dyDescent="0.3">
      <c r="A388" s="1" t="s">
        <v>2261</v>
      </c>
      <c r="B388" s="2">
        <v>44951</v>
      </c>
      <c r="C388">
        <v>147189.32999999999</v>
      </c>
      <c r="D388" s="1" t="s">
        <v>1484</v>
      </c>
      <c r="E388" s="1" t="s">
        <v>1488</v>
      </c>
      <c r="F388" s="1" t="s">
        <v>13</v>
      </c>
      <c r="G388" s="1" t="s">
        <v>9</v>
      </c>
      <c r="H388" s="1" t="s">
        <v>218</v>
      </c>
      <c r="I388" s="1" t="s">
        <v>1479</v>
      </c>
      <c r="J388" s="1" t="s">
        <v>2262</v>
      </c>
      <c r="K388" s="1" t="str">
        <f>IF(COUNTIF(Financial_Transactions[transaction_id],Financial_Transactions[[#This Row],[transaction_id]])&gt;1,"Yes","No")</f>
        <v>No</v>
      </c>
      <c r="L388" s="1" t="str">
        <f>IF(Financial_Transactions[[#This Row],[customer_id]]&lt;&gt;"",(IF(COUNTIF(Customers[customer_id],Financial_Transactions[[#This Row],[customer_id]])&gt;0,"Valid","Invalid")),"")</f>
        <v>Valid</v>
      </c>
      <c r="M388" s="1" t="str">
        <f>IF(Financial_Transactions[[#This Row],[vendor_id]]&lt;&gt;"",IF(COUNTIF(Vendors[vendor_id],Financial_Transactions[[#This Row],[vendor_id]])&gt;0,"Valid","Invalid"),"")</f>
        <v/>
      </c>
    </row>
    <row r="389" spans="1:13" x14ac:dyDescent="0.3">
      <c r="A389" s="1" t="s">
        <v>2263</v>
      </c>
      <c r="B389" s="2">
        <v>44804</v>
      </c>
      <c r="C389">
        <v>161963.34</v>
      </c>
      <c r="D389" s="1" t="s">
        <v>1484</v>
      </c>
      <c r="E389" s="1" t="s">
        <v>1488</v>
      </c>
      <c r="F389" s="1" t="s">
        <v>8</v>
      </c>
      <c r="G389" s="1" t="s">
        <v>22</v>
      </c>
      <c r="H389" s="1" t="s">
        <v>688</v>
      </c>
      <c r="I389" s="1" t="s">
        <v>1479</v>
      </c>
      <c r="J389" s="1" t="s">
        <v>2264</v>
      </c>
      <c r="K389" s="1" t="str">
        <f>IF(COUNTIF(Financial_Transactions[transaction_id],Financial_Transactions[[#This Row],[transaction_id]])&gt;1,"Yes","No")</f>
        <v>No</v>
      </c>
      <c r="L389" s="1" t="str">
        <f>IF(Financial_Transactions[[#This Row],[customer_id]]&lt;&gt;"",(IF(COUNTIF(Customers[customer_id],Financial_Transactions[[#This Row],[customer_id]])&gt;0,"Valid","Invalid")),"")</f>
        <v>Valid</v>
      </c>
      <c r="M389" s="1" t="str">
        <f>IF(Financial_Transactions[[#This Row],[vendor_id]]&lt;&gt;"",IF(COUNTIF(Vendors[vendor_id],Financial_Transactions[[#This Row],[vendor_id]])&gt;0,"Valid","Invalid"),"")</f>
        <v/>
      </c>
    </row>
    <row r="390" spans="1:13" x14ac:dyDescent="0.3">
      <c r="A390" s="1" t="s">
        <v>2265</v>
      </c>
      <c r="B390" s="2">
        <v>45097</v>
      </c>
      <c r="C390">
        <v>-82568.09</v>
      </c>
      <c r="D390" s="1" t="s">
        <v>1478</v>
      </c>
      <c r="E390" s="1" t="s">
        <v>1510</v>
      </c>
      <c r="F390" s="1" t="s">
        <v>19</v>
      </c>
      <c r="G390" s="1" t="s">
        <v>14</v>
      </c>
      <c r="H390" s="1" t="s">
        <v>1479</v>
      </c>
      <c r="I390" s="1" t="s">
        <v>1311</v>
      </c>
      <c r="J390" s="1" t="s">
        <v>2266</v>
      </c>
      <c r="K390" s="1" t="str">
        <f>IF(COUNTIF(Financial_Transactions[transaction_id],Financial_Transactions[[#This Row],[transaction_id]])&gt;1,"Yes","No")</f>
        <v>No</v>
      </c>
      <c r="L390" s="1" t="str">
        <f>IF(Financial_Transactions[[#This Row],[customer_id]]&lt;&gt;"",(IF(COUNTIF(Customers[customer_id],Financial_Transactions[[#This Row],[customer_id]])&gt;0,"Valid","Invalid")),"")</f>
        <v/>
      </c>
      <c r="M390" s="1" t="str">
        <f>IF(Financial_Transactions[[#This Row],[vendor_id]]&lt;&gt;"",IF(COUNTIF(Vendors[vendor_id],Financial_Transactions[[#This Row],[vendor_id]])&gt;0,"Valid","Invalid"),"")</f>
        <v>Valid</v>
      </c>
    </row>
    <row r="391" spans="1:13" x14ac:dyDescent="0.3">
      <c r="A391" s="1" t="s">
        <v>2267</v>
      </c>
      <c r="B391" s="2">
        <v>44653</v>
      </c>
      <c r="C391">
        <v>-47310.14</v>
      </c>
      <c r="D391" s="1" t="s">
        <v>1478</v>
      </c>
      <c r="E391" s="1" t="s">
        <v>1235</v>
      </c>
      <c r="F391" s="1" t="s">
        <v>19</v>
      </c>
      <c r="G391" s="1" t="s">
        <v>25</v>
      </c>
      <c r="H391" s="1" t="s">
        <v>1479</v>
      </c>
      <c r="I391" s="1" t="s">
        <v>1236</v>
      </c>
      <c r="J391" s="1" t="s">
        <v>2268</v>
      </c>
      <c r="K391" s="1" t="str">
        <f>IF(COUNTIF(Financial_Transactions[transaction_id],Financial_Transactions[[#This Row],[transaction_id]])&gt;1,"Yes","No")</f>
        <v>No</v>
      </c>
      <c r="L391" s="1" t="str">
        <f>IF(Financial_Transactions[[#This Row],[customer_id]]&lt;&gt;"",(IF(COUNTIF(Customers[customer_id],Financial_Transactions[[#This Row],[customer_id]])&gt;0,"Valid","Invalid")),"")</f>
        <v/>
      </c>
      <c r="M391" s="1" t="str">
        <f>IF(Financial_Transactions[[#This Row],[vendor_id]]&lt;&gt;"",IF(COUNTIF(Vendors[vendor_id],Financial_Transactions[[#This Row],[vendor_id]])&gt;0,"Valid","Invalid"),"")</f>
        <v>Valid</v>
      </c>
    </row>
    <row r="392" spans="1:13" x14ac:dyDescent="0.3">
      <c r="A392" s="1" t="s">
        <v>2269</v>
      </c>
      <c r="B392" s="2">
        <v>44796</v>
      </c>
      <c r="C392">
        <v>153682.46</v>
      </c>
      <c r="D392" s="1" t="s">
        <v>1484</v>
      </c>
      <c r="E392" s="1" t="s">
        <v>1488</v>
      </c>
      <c r="F392" s="1" t="s">
        <v>8</v>
      </c>
      <c r="G392" s="1" t="s">
        <v>9</v>
      </c>
      <c r="H392" s="1" t="s">
        <v>342</v>
      </c>
      <c r="I392" s="1" t="s">
        <v>1479</v>
      </c>
      <c r="J392" s="1" t="s">
        <v>2270</v>
      </c>
      <c r="K392" s="1" t="str">
        <f>IF(COUNTIF(Financial_Transactions[transaction_id],Financial_Transactions[[#This Row],[transaction_id]])&gt;1,"Yes","No")</f>
        <v>No</v>
      </c>
      <c r="L392" s="1" t="str">
        <f>IF(Financial_Transactions[[#This Row],[customer_id]]&lt;&gt;"",(IF(COUNTIF(Customers[customer_id],Financial_Transactions[[#This Row],[customer_id]])&gt;0,"Valid","Invalid")),"")</f>
        <v>Valid</v>
      </c>
      <c r="M392" s="1" t="str">
        <f>IF(Financial_Transactions[[#This Row],[vendor_id]]&lt;&gt;"",IF(COUNTIF(Vendors[vendor_id],Financial_Transactions[[#This Row],[vendor_id]])&gt;0,"Valid","Invalid"),"")</f>
        <v/>
      </c>
    </row>
    <row r="393" spans="1:13" x14ac:dyDescent="0.3">
      <c r="A393" s="1" t="s">
        <v>2271</v>
      </c>
      <c r="B393" s="2">
        <v>44878</v>
      </c>
      <c r="C393">
        <v>-36777.08</v>
      </c>
      <c r="D393" s="1" t="s">
        <v>1478</v>
      </c>
      <c r="E393" s="1" t="s">
        <v>1250</v>
      </c>
      <c r="F393" s="1" t="s">
        <v>8</v>
      </c>
      <c r="G393" s="1" t="s">
        <v>22</v>
      </c>
      <c r="H393" s="1" t="s">
        <v>1479</v>
      </c>
      <c r="I393" s="1" t="s">
        <v>1267</v>
      </c>
      <c r="J393" s="1" t="s">
        <v>2272</v>
      </c>
      <c r="K393" s="1" t="str">
        <f>IF(COUNTIF(Financial_Transactions[transaction_id],Financial_Transactions[[#This Row],[transaction_id]])&gt;1,"Yes","No")</f>
        <v>No</v>
      </c>
      <c r="L393" s="1" t="str">
        <f>IF(Financial_Transactions[[#This Row],[customer_id]]&lt;&gt;"",(IF(COUNTIF(Customers[customer_id],Financial_Transactions[[#This Row],[customer_id]])&gt;0,"Valid","Invalid")),"")</f>
        <v/>
      </c>
      <c r="M393" s="1" t="str">
        <f>IF(Financial_Transactions[[#This Row],[vendor_id]]&lt;&gt;"",IF(COUNTIF(Vendors[vendor_id],Financial_Transactions[[#This Row],[vendor_id]])&gt;0,"Valid","Invalid"),"")</f>
        <v>Valid</v>
      </c>
    </row>
    <row r="394" spans="1:13" x14ac:dyDescent="0.3">
      <c r="A394" s="1" t="s">
        <v>2273</v>
      </c>
      <c r="B394" s="2">
        <v>44983</v>
      </c>
      <c r="C394">
        <v>-88873.44</v>
      </c>
      <c r="D394" s="1" t="s">
        <v>1478</v>
      </c>
      <c r="E394" s="1" t="s">
        <v>1225</v>
      </c>
      <c r="F394" s="1" t="s">
        <v>13</v>
      </c>
      <c r="G394" s="1" t="s">
        <v>14</v>
      </c>
      <c r="H394" s="1" t="s">
        <v>1479</v>
      </c>
      <c r="I394" s="1" t="s">
        <v>1352</v>
      </c>
      <c r="J394" s="1" t="s">
        <v>2274</v>
      </c>
      <c r="K394" s="1" t="str">
        <f>IF(COUNTIF(Financial_Transactions[transaction_id],Financial_Transactions[[#This Row],[transaction_id]])&gt;1,"Yes","No")</f>
        <v>No</v>
      </c>
      <c r="L394" s="1" t="str">
        <f>IF(Financial_Transactions[[#This Row],[customer_id]]&lt;&gt;"",(IF(COUNTIF(Customers[customer_id],Financial_Transactions[[#This Row],[customer_id]])&gt;0,"Valid","Invalid")),"")</f>
        <v/>
      </c>
      <c r="M394" s="1" t="str">
        <f>IF(Financial_Transactions[[#This Row],[vendor_id]]&lt;&gt;"",IF(COUNTIF(Vendors[vendor_id],Financial_Transactions[[#This Row],[vendor_id]])&gt;0,"Valid","Invalid"),"")</f>
        <v>Valid</v>
      </c>
    </row>
    <row r="395" spans="1:13" x14ac:dyDescent="0.3">
      <c r="A395" s="1" t="s">
        <v>2275</v>
      </c>
      <c r="B395" s="2">
        <v>44956</v>
      </c>
      <c r="C395">
        <v>-41193.22</v>
      </c>
      <c r="D395" s="1" t="s">
        <v>1478</v>
      </c>
      <c r="E395" s="1" t="s">
        <v>1225</v>
      </c>
      <c r="F395" s="1" t="s">
        <v>8</v>
      </c>
      <c r="G395" s="1" t="s">
        <v>25</v>
      </c>
      <c r="H395" s="1" t="s">
        <v>1479</v>
      </c>
      <c r="I395" s="1" t="s">
        <v>1348</v>
      </c>
      <c r="J395" s="1" t="s">
        <v>2276</v>
      </c>
      <c r="K395" s="1" t="str">
        <f>IF(COUNTIF(Financial_Transactions[transaction_id],Financial_Transactions[[#This Row],[transaction_id]])&gt;1,"Yes","No")</f>
        <v>No</v>
      </c>
      <c r="L395" s="1" t="str">
        <f>IF(Financial_Transactions[[#This Row],[customer_id]]&lt;&gt;"",(IF(COUNTIF(Customers[customer_id],Financial_Transactions[[#This Row],[customer_id]])&gt;0,"Valid","Invalid")),"")</f>
        <v/>
      </c>
      <c r="M395" s="1" t="str">
        <f>IF(Financial_Transactions[[#This Row],[vendor_id]]&lt;&gt;"",IF(COUNTIF(Vendors[vendor_id],Financial_Transactions[[#This Row],[vendor_id]])&gt;0,"Valid","Invalid"),"")</f>
        <v>Valid</v>
      </c>
    </row>
    <row r="396" spans="1:13" x14ac:dyDescent="0.3">
      <c r="A396" s="1" t="s">
        <v>2277</v>
      </c>
      <c r="B396" s="2">
        <v>44590</v>
      </c>
      <c r="C396">
        <v>18429.78</v>
      </c>
      <c r="D396" s="1" t="s">
        <v>1588</v>
      </c>
      <c r="E396" s="1" t="s">
        <v>1588</v>
      </c>
      <c r="F396" s="1" t="s">
        <v>8</v>
      </c>
      <c r="G396" s="1" t="s">
        <v>22</v>
      </c>
      <c r="H396" s="1" t="s">
        <v>1479</v>
      </c>
      <c r="I396" s="1" t="s">
        <v>1479</v>
      </c>
      <c r="J396" s="1" t="s">
        <v>2278</v>
      </c>
      <c r="K396" s="1" t="str">
        <f>IF(COUNTIF(Financial_Transactions[transaction_id],Financial_Transactions[[#This Row],[transaction_id]])&gt;1,"Yes","No")</f>
        <v>No</v>
      </c>
      <c r="L396" s="1" t="str">
        <f>IF(Financial_Transactions[[#This Row],[customer_id]]&lt;&gt;"",(IF(COUNTIF(Customers[customer_id],Financial_Transactions[[#This Row],[customer_id]])&gt;0,"Valid","Invalid")),"")</f>
        <v/>
      </c>
      <c r="M396" s="1" t="str">
        <f>IF(Financial_Transactions[[#This Row],[vendor_id]]&lt;&gt;"",IF(COUNTIF(Vendors[vendor_id],Financial_Transactions[[#This Row],[vendor_id]])&gt;0,"Valid","Invalid"),"")</f>
        <v/>
      </c>
    </row>
    <row r="397" spans="1:13" x14ac:dyDescent="0.3">
      <c r="A397" s="1" t="s">
        <v>2279</v>
      </c>
      <c r="B397" s="2">
        <v>44711</v>
      </c>
      <c r="C397">
        <v>64920.72</v>
      </c>
      <c r="D397" s="1" t="s">
        <v>1484</v>
      </c>
      <c r="E397" s="1" t="s">
        <v>1485</v>
      </c>
      <c r="F397" s="1" t="s">
        <v>13</v>
      </c>
      <c r="G397" s="1" t="s">
        <v>14</v>
      </c>
      <c r="H397" s="1" t="s">
        <v>386</v>
      </c>
      <c r="I397" s="1" t="s">
        <v>1479</v>
      </c>
      <c r="J397" s="1" t="s">
        <v>2280</v>
      </c>
      <c r="K397" s="1" t="str">
        <f>IF(COUNTIF(Financial_Transactions[transaction_id],Financial_Transactions[[#This Row],[transaction_id]])&gt;1,"Yes","No")</f>
        <v>No</v>
      </c>
      <c r="L397" s="1" t="str">
        <f>IF(Financial_Transactions[[#This Row],[customer_id]]&lt;&gt;"",(IF(COUNTIF(Customers[customer_id],Financial_Transactions[[#This Row],[customer_id]])&gt;0,"Valid","Invalid")),"")</f>
        <v>Valid</v>
      </c>
      <c r="M397" s="1" t="str">
        <f>IF(Financial_Transactions[[#This Row],[vendor_id]]&lt;&gt;"",IF(COUNTIF(Vendors[vendor_id],Financial_Transactions[[#This Row],[vendor_id]])&gt;0,"Valid","Invalid"),"")</f>
        <v/>
      </c>
    </row>
    <row r="398" spans="1:13" x14ac:dyDescent="0.3">
      <c r="A398" s="1" t="s">
        <v>2281</v>
      </c>
      <c r="B398" s="2">
        <v>44933</v>
      </c>
      <c r="C398">
        <v>13813.79</v>
      </c>
      <c r="D398" s="1" t="s">
        <v>1925</v>
      </c>
      <c r="E398" s="1" t="s">
        <v>1925</v>
      </c>
      <c r="F398" s="1" t="s">
        <v>13</v>
      </c>
      <c r="G398" s="1" t="s">
        <v>14</v>
      </c>
      <c r="H398" s="1" t="s">
        <v>1479</v>
      </c>
      <c r="I398" s="1" t="s">
        <v>1479</v>
      </c>
      <c r="J398" s="1" t="s">
        <v>2282</v>
      </c>
      <c r="K398" s="1" t="str">
        <f>IF(COUNTIF(Financial_Transactions[transaction_id],Financial_Transactions[[#This Row],[transaction_id]])&gt;1,"Yes","No")</f>
        <v>No</v>
      </c>
      <c r="L398" s="1" t="str">
        <f>IF(Financial_Transactions[[#This Row],[customer_id]]&lt;&gt;"",(IF(COUNTIF(Customers[customer_id],Financial_Transactions[[#This Row],[customer_id]])&gt;0,"Valid","Invalid")),"")</f>
        <v/>
      </c>
      <c r="M398" s="1" t="str">
        <f>IF(Financial_Transactions[[#This Row],[vendor_id]]&lt;&gt;"",IF(COUNTIF(Vendors[vendor_id],Financial_Transactions[[#This Row],[vendor_id]])&gt;0,"Valid","Invalid"),"")</f>
        <v/>
      </c>
    </row>
    <row r="399" spans="1:13" x14ac:dyDescent="0.3">
      <c r="A399" s="1" t="s">
        <v>2283</v>
      </c>
      <c r="B399" s="2">
        <v>45244</v>
      </c>
      <c r="C399">
        <v>148742.57</v>
      </c>
      <c r="D399" s="1" t="s">
        <v>1484</v>
      </c>
      <c r="E399" s="1" t="s">
        <v>1488</v>
      </c>
      <c r="F399" s="1" t="s">
        <v>8</v>
      </c>
      <c r="G399" s="1" t="s">
        <v>14</v>
      </c>
      <c r="H399" s="1" t="s">
        <v>222</v>
      </c>
      <c r="I399" s="1" t="s">
        <v>1479</v>
      </c>
      <c r="J399" s="1" t="s">
        <v>2284</v>
      </c>
      <c r="K399" s="1" t="str">
        <f>IF(COUNTIF(Financial_Transactions[transaction_id],Financial_Transactions[[#This Row],[transaction_id]])&gt;1,"Yes","No")</f>
        <v>No</v>
      </c>
      <c r="L399" s="1" t="str">
        <f>IF(Financial_Transactions[[#This Row],[customer_id]]&lt;&gt;"",(IF(COUNTIF(Customers[customer_id],Financial_Transactions[[#This Row],[customer_id]])&gt;0,"Valid","Invalid")),"")</f>
        <v>Valid</v>
      </c>
      <c r="M399" s="1" t="str">
        <f>IF(Financial_Transactions[[#This Row],[vendor_id]]&lt;&gt;"",IF(COUNTIF(Vendors[vendor_id],Financial_Transactions[[#This Row],[vendor_id]])&gt;0,"Valid","Invalid"),"")</f>
        <v/>
      </c>
    </row>
    <row r="400" spans="1:13" x14ac:dyDescent="0.3">
      <c r="A400" s="1" t="s">
        <v>2285</v>
      </c>
      <c r="B400" s="2">
        <v>44572</v>
      </c>
      <c r="C400">
        <v>160863.34</v>
      </c>
      <c r="D400" s="1" t="s">
        <v>1484</v>
      </c>
      <c r="E400" s="1" t="s">
        <v>1488</v>
      </c>
      <c r="F400" s="1" t="s">
        <v>19</v>
      </c>
      <c r="G400" s="1" t="s">
        <v>25</v>
      </c>
      <c r="H400" s="1" t="s">
        <v>506</v>
      </c>
      <c r="I400" s="1" t="s">
        <v>1479</v>
      </c>
      <c r="J400" s="1" t="s">
        <v>2286</v>
      </c>
      <c r="K400" s="1" t="str">
        <f>IF(COUNTIF(Financial_Transactions[transaction_id],Financial_Transactions[[#This Row],[transaction_id]])&gt;1,"Yes","No")</f>
        <v>No</v>
      </c>
      <c r="L400" s="1" t="str">
        <f>IF(Financial_Transactions[[#This Row],[customer_id]]&lt;&gt;"",(IF(COUNTIF(Customers[customer_id],Financial_Transactions[[#This Row],[customer_id]])&gt;0,"Valid","Invalid")),"")</f>
        <v>Valid</v>
      </c>
      <c r="M400" s="1" t="str">
        <f>IF(Financial_Transactions[[#This Row],[vendor_id]]&lt;&gt;"",IF(COUNTIF(Vendors[vendor_id],Financial_Transactions[[#This Row],[vendor_id]])&gt;0,"Valid","Invalid"),"")</f>
        <v/>
      </c>
    </row>
    <row r="401" spans="1:13" x14ac:dyDescent="0.3">
      <c r="A401" s="1" t="s">
        <v>2287</v>
      </c>
      <c r="B401" s="2">
        <v>45173</v>
      </c>
      <c r="C401">
        <v>224236.76</v>
      </c>
      <c r="D401" s="1" t="s">
        <v>1484</v>
      </c>
      <c r="E401" s="1" t="s">
        <v>1488</v>
      </c>
      <c r="F401" s="1" t="s">
        <v>8</v>
      </c>
      <c r="G401" s="1" t="s">
        <v>22</v>
      </c>
      <c r="H401" s="1" t="s">
        <v>346</v>
      </c>
      <c r="I401" s="1" t="s">
        <v>1479</v>
      </c>
      <c r="J401" s="1" t="s">
        <v>2288</v>
      </c>
      <c r="K401" s="1" t="str">
        <f>IF(COUNTIF(Financial_Transactions[transaction_id],Financial_Transactions[[#This Row],[transaction_id]])&gt;1,"Yes","No")</f>
        <v>No</v>
      </c>
      <c r="L401" s="1" t="str">
        <f>IF(Financial_Transactions[[#This Row],[customer_id]]&lt;&gt;"",(IF(COUNTIF(Customers[customer_id],Financial_Transactions[[#This Row],[customer_id]])&gt;0,"Valid","Invalid")),"")</f>
        <v>Valid</v>
      </c>
      <c r="M401" s="1" t="str">
        <f>IF(Financial_Transactions[[#This Row],[vendor_id]]&lt;&gt;"",IF(COUNTIF(Vendors[vendor_id],Financial_Transactions[[#This Row],[vendor_id]])&gt;0,"Valid","Invalid"),"")</f>
        <v/>
      </c>
    </row>
    <row r="402" spans="1:13" x14ac:dyDescent="0.3">
      <c r="A402" s="1" t="s">
        <v>2289</v>
      </c>
      <c r="B402" s="2">
        <v>44600</v>
      </c>
      <c r="C402">
        <v>98502.1</v>
      </c>
      <c r="D402" s="1" t="s">
        <v>1484</v>
      </c>
      <c r="E402" s="1" t="s">
        <v>1488</v>
      </c>
      <c r="F402" s="1" t="s">
        <v>19</v>
      </c>
      <c r="G402" s="1" t="s">
        <v>25</v>
      </c>
      <c r="H402" s="1" t="s">
        <v>724</v>
      </c>
      <c r="I402" s="1" t="s">
        <v>1479</v>
      </c>
      <c r="J402" s="1" t="s">
        <v>2290</v>
      </c>
      <c r="K402" s="1" t="str">
        <f>IF(COUNTIF(Financial_Transactions[transaction_id],Financial_Transactions[[#This Row],[transaction_id]])&gt;1,"Yes","No")</f>
        <v>No</v>
      </c>
      <c r="L402" s="1" t="str">
        <f>IF(Financial_Transactions[[#This Row],[customer_id]]&lt;&gt;"",(IF(COUNTIF(Customers[customer_id],Financial_Transactions[[#This Row],[customer_id]])&gt;0,"Valid","Invalid")),"")</f>
        <v>Valid</v>
      </c>
      <c r="M402" s="1" t="str">
        <f>IF(Financial_Transactions[[#This Row],[vendor_id]]&lt;&gt;"",IF(COUNTIF(Vendors[vendor_id],Financial_Transactions[[#This Row],[vendor_id]])&gt;0,"Valid","Invalid"),"")</f>
        <v/>
      </c>
    </row>
    <row r="403" spans="1:13" x14ac:dyDescent="0.3">
      <c r="A403" s="1" t="s">
        <v>2291</v>
      </c>
      <c r="B403" s="2">
        <v>44706</v>
      </c>
      <c r="C403">
        <v>-79985.56</v>
      </c>
      <c r="D403" s="1" t="s">
        <v>1478</v>
      </c>
      <c r="E403" s="1" t="s">
        <v>1510</v>
      </c>
      <c r="F403" s="1" t="s">
        <v>13</v>
      </c>
      <c r="G403" s="1" t="s">
        <v>9</v>
      </c>
      <c r="H403" s="1" t="s">
        <v>1479</v>
      </c>
      <c r="I403" s="1" t="s">
        <v>1263</v>
      </c>
      <c r="J403" s="1" t="s">
        <v>2292</v>
      </c>
      <c r="K403" s="1" t="str">
        <f>IF(COUNTIF(Financial_Transactions[transaction_id],Financial_Transactions[[#This Row],[transaction_id]])&gt;1,"Yes","No")</f>
        <v>No</v>
      </c>
      <c r="L403" s="1" t="str">
        <f>IF(Financial_Transactions[[#This Row],[customer_id]]&lt;&gt;"",(IF(COUNTIF(Customers[customer_id],Financial_Transactions[[#This Row],[customer_id]])&gt;0,"Valid","Invalid")),"")</f>
        <v/>
      </c>
      <c r="M403" s="1" t="str">
        <f>IF(Financial_Transactions[[#This Row],[vendor_id]]&lt;&gt;"",IF(COUNTIF(Vendors[vendor_id],Financial_Transactions[[#This Row],[vendor_id]])&gt;0,"Valid","Invalid"),"")</f>
        <v>Valid</v>
      </c>
    </row>
    <row r="404" spans="1:13" x14ac:dyDescent="0.3">
      <c r="A404" s="1" t="s">
        <v>2293</v>
      </c>
      <c r="B404" s="2">
        <v>44841</v>
      </c>
      <c r="C404">
        <v>184753.17</v>
      </c>
      <c r="D404" s="1" t="s">
        <v>1484</v>
      </c>
      <c r="E404" s="1" t="s">
        <v>1500</v>
      </c>
      <c r="F404" s="1" t="s">
        <v>13</v>
      </c>
      <c r="G404" s="1" t="s">
        <v>22</v>
      </c>
      <c r="H404" s="1" t="s">
        <v>658</v>
      </c>
      <c r="I404" s="1" t="s">
        <v>1479</v>
      </c>
      <c r="J404" s="1" t="s">
        <v>2294</v>
      </c>
      <c r="K404" s="1" t="str">
        <f>IF(COUNTIF(Financial_Transactions[transaction_id],Financial_Transactions[[#This Row],[transaction_id]])&gt;1,"Yes","No")</f>
        <v>No</v>
      </c>
      <c r="L404" s="1" t="str">
        <f>IF(Financial_Transactions[[#This Row],[customer_id]]&lt;&gt;"",(IF(COUNTIF(Customers[customer_id],Financial_Transactions[[#This Row],[customer_id]])&gt;0,"Valid","Invalid")),"")</f>
        <v>Valid</v>
      </c>
      <c r="M404" s="1" t="str">
        <f>IF(Financial_Transactions[[#This Row],[vendor_id]]&lt;&gt;"",IF(COUNTIF(Vendors[vendor_id],Financial_Transactions[[#This Row],[vendor_id]])&gt;0,"Valid","Invalid"),"")</f>
        <v/>
      </c>
    </row>
    <row r="405" spans="1:13" x14ac:dyDescent="0.3">
      <c r="A405" s="1" t="s">
        <v>2295</v>
      </c>
      <c r="B405" s="2">
        <v>44775</v>
      </c>
      <c r="C405">
        <v>186975.1</v>
      </c>
      <c r="D405" s="1" t="s">
        <v>1484</v>
      </c>
      <c r="E405" s="1" t="s">
        <v>1485</v>
      </c>
      <c r="F405" s="1" t="s">
        <v>19</v>
      </c>
      <c r="G405" s="1" t="s">
        <v>22</v>
      </c>
      <c r="H405" s="1" t="s">
        <v>364</v>
      </c>
      <c r="I405" s="1" t="s">
        <v>1479</v>
      </c>
      <c r="J405" s="1" t="s">
        <v>2296</v>
      </c>
      <c r="K405" s="1" t="str">
        <f>IF(COUNTIF(Financial_Transactions[transaction_id],Financial_Transactions[[#This Row],[transaction_id]])&gt;1,"Yes","No")</f>
        <v>No</v>
      </c>
      <c r="L405" s="1" t="str">
        <f>IF(Financial_Transactions[[#This Row],[customer_id]]&lt;&gt;"",(IF(COUNTIF(Customers[customer_id],Financial_Transactions[[#This Row],[customer_id]])&gt;0,"Valid","Invalid")),"")</f>
        <v>Valid</v>
      </c>
      <c r="M405" s="1" t="str">
        <f>IF(Financial_Transactions[[#This Row],[vendor_id]]&lt;&gt;"",IF(COUNTIF(Vendors[vendor_id],Financial_Transactions[[#This Row],[vendor_id]])&gt;0,"Valid","Invalid"),"")</f>
        <v/>
      </c>
    </row>
    <row r="406" spans="1:13" x14ac:dyDescent="0.3">
      <c r="A406" s="1" t="s">
        <v>2297</v>
      </c>
      <c r="B406" s="2">
        <v>45219</v>
      </c>
      <c r="C406">
        <v>250882.26</v>
      </c>
      <c r="D406" s="1" t="s">
        <v>1484</v>
      </c>
      <c r="E406" s="1" t="s">
        <v>1500</v>
      </c>
      <c r="F406" s="1" t="s">
        <v>13</v>
      </c>
      <c r="G406" s="1" t="s">
        <v>22</v>
      </c>
      <c r="H406" s="1" t="s">
        <v>638</v>
      </c>
      <c r="I406" s="1" t="s">
        <v>1479</v>
      </c>
      <c r="J406" s="1" t="s">
        <v>2298</v>
      </c>
      <c r="K406" s="1" t="str">
        <f>IF(COUNTIF(Financial_Transactions[transaction_id],Financial_Transactions[[#This Row],[transaction_id]])&gt;1,"Yes","No")</f>
        <v>No</v>
      </c>
      <c r="L406" s="1" t="str">
        <f>IF(Financial_Transactions[[#This Row],[customer_id]]&lt;&gt;"",(IF(COUNTIF(Customers[customer_id],Financial_Transactions[[#This Row],[customer_id]])&gt;0,"Valid","Invalid")),"")</f>
        <v>Valid</v>
      </c>
      <c r="M406" s="1" t="str">
        <f>IF(Financial_Transactions[[#This Row],[vendor_id]]&lt;&gt;"",IF(COUNTIF(Vendors[vendor_id],Financial_Transactions[[#This Row],[vendor_id]])&gt;0,"Valid","Invalid"),"")</f>
        <v/>
      </c>
    </row>
    <row r="407" spans="1:13" x14ac:dyDescent="0.3">
      <c r="A407" s="1" t="s">
        <v>2299</v>
      </c>
      <c r="B407" s="2">
        <v>44667</v>
      </c>
      <c r="C407">
        <v>-55551.76</v>
      </c>
      <c r="D407" s="1" t="s">
        <v>1478</v>
      </c>
      <c r="E407" s="1" t="s">
        <v>1535</v>
      </c>
      <c r="F407" s="1" t="s">
        <v>13</v>
      </c>
      <c r="G407" s="1" t="s">
        <v>14</v>
      </c>
      <c r="H407" s="1" t="s">
        <v>1479</v>
      </c>
      <c r="I407" s="1" t="s">
        <v>1440</v>
      </c>
      <c r="J407" s="1" t="s">
        <v>2300</v>
      </c>
      <c r="K407" s="1" t="str">
        <f>IF(COUNTIF(Financial_Transactions[transaction_id],Financial_Transactions[[#This Row],[transaction_id]])&gt;1,"Yes","No")</f>
        <v>No</v>
      </c>
      <c r="L407" s="1" t="str">
        <f>IF(Financial_Transactions[[#This Row],[customer_id]]&lt;&gt;"",(IF(COUNTIF(Customers[customer_id],Financial_Transactions[[#This Row],[customer_id]])&gt;0,"Valid","Invalid")),"")</f>
        <v/>
      </c>
      <c r="M407" s="1" t="str">
        <f>IF(Financial_Transactions[[#This Row],[vendor_id]]&lt;&gt;"",IF(COUNTIF(Vendors[vendor_id],Financial_Transactions[[#This Row],[vendor_id]])&gt;0,"Valid","Invalid"),"")</f>
        <v>Valid</v>
      </c>
    </row>
    <row r="408" spans="1:13" x14ac:dyDescent="0.3">
      <c r="A408" s="1" t="s">
        <v>2301</v>
      </c>
      <c r="B408" s="2">
        <v>44883</v>
      </c>
      <c r="C408">
        <v>-51077.57</v>
      </c>
      <c r="D408" s="1" t="s">
        <v>1478</v>
      </c>
      <c r="E408" s="1" t="s">
        <v>1535</v>
      </c>
      <c r="F408" s="1" t="s">
        <v>19</v>
      </c>
      <c r="G408" s="1" t="s">
        <v>14</v>
      </c>
      <c r="H408" s="1" t="s">
        <v>1479</v>
      </c>
      <c r="I408" s="1" t="s">
        <v>1338</v>
      </c>
      <c r="J408" s="1" t="s">
        <v>2302</v>
      </c>
      <c r="K408" s="1" t="str">
        <f>IF(COUNTIF(Financial_Transactions[transaction_id],Financial_Transactions[[#This Row],[transaction_id]])&gt;1,"Yes","No")</f>
        <v>No</v>
      </c>
      <c r="L408" s="1" t="str">
        <f>IF(Financial_Transactions[[#This Row],[customer_id]]&lt;&gt;"",(IF(COUNTIF(Customers[customer_id],Financial_Transactions[[#This Row],[customer_id]])&gt;0,"Valid","Invalid")),"")</f>
        <v/>
      </c>
      <c r="M408" s="1" t="str">
        <f>IF(Financial_Transactions[[#This Row],[vendor_id]]&lt;&gt;"",IF(COUNTIF(Vendors[vendor_id],Financial_Transactions[[#This Row],[vendor_id]])&gt;0,"Valid","Invalid"),"")</f>
        <v>Valid</v>
      </c>
    </row>
    <row r="409" spans="1:13" x14ac:dyDescent="0.3">
      <c r="A409" s="1" t="s">
        <v>2303</v>
      </c>
      <c r="B409" s="2">
        <v>45052</v>
      </c>
      <c r="C409">
        <v>194627.37</v>
      </c>
      <c r="D409" s="1" t="s">
        <v>1484</v>
      </c>
      <c r="E409" s="1" t="s">
        <v>1485</v>
      </c>
      <c r="F409" s="1" t="s">
        <v>13</v>
      </c>
      <c r="G409" s="1" t="s">
        <v>9</v>
      </c>
      <c r="H409" s="1" t="s">
        <v>456</v>
      </c>
      <c r="I409" s="1" t="s">
        <v>1479</v>
      </c>
      <c r="J409" s="1" t="s">
        <v>2304</v>
      </c>
      <c r="K409" s="1" t="str">
        <f>IF(COUNTIF(Financial_Transactions[transaction_id],Financial_Transactions[[#This Row],[transaction_id]])&gt;1,"Yes","No")</f>
        <v>No</v>
      </c>
      <c r="L409" s="1" t="str">
        <f>IF(Financial_Transactions[[#This Row],[customer_id]]&lt;&gt;"",(IF(COUNTIF(Customers[customer_id],Financial_Transactions[[#This Row],[customer_id]])&gt;0,"Valid","Invalid")),"")</f>
        <v>Valid</v>
      </c>
      <c r="M409" s="1" t="str">
        <f>IF(Financial_Transactions[[#This Row],[vendor_id]]&lt;&gt;"",IF(COUNTIF(Vendors[vendor_id],Financial_Transactions[[#This Row],[vendor_id]])&gt;0,"Valid","Invalid"),"")</f>
        <v/>
      </c>
    </row>
    <row r="410" spans="1:13" x14ac:dyDescent="0.3">
      <c r="A410" s="1" t="s">
        <v>2305</v>
      </c>
      <c r="B410" s="2">
        <v>45199</v>
      </c>
      <c r="C410">
        <v>254765.93</v>
      </c>
      <c r="D410" s="1" t="s">
        <v>1484</v>
      </c>
      <c r="E410" s="1" t="s">
        <v>1485</v>
      </c>
      <c r="F410" s="1" t="s">
        <v>19</v>
      </c>
      <c r="G410" s="1" t="s">
        <v>25</v>
      </c>
      <c r="H410" s="1" t="s">
        <v>726</v>
      </c>
      <c r="I410" s="1" t="s">
        <v>1479</v>
      </c>
      <c r="J410" s="1" t="s">
        <v>2306</v>
      </c>
      <c r="K410" s="1" t="str">
        <f>IF(COUNTIF(Financial_Transactions[transaction_id],Financial_Transactions[[#This Row],[transaction_id]])&gt;1,"Yes","No")</f>
        <v>No</v>
      </c>
      <c r="L410" s="1" t="str">
        <f>IF(Financial_Transactions[[#This Row],[customer_id]]&lt;&gt;"",(IF(COUNTIF(Customers[customer_id],Financial_Transactions[[#This Row],[customer_id]])&gt;0,"Valid","Invalid")),"")</f>
        <v>Valid</v>
      </c>
      <c r="M410" s="1" t="str">
        <f>IF(Financial_Transactions[[#This Row],[vendor_id]]&lt;&gt;"",IF(COUNTIF(Vendors[vendor_id],Financial_Transactions[[#This Row],[vendor_id]])&gt;0,"Valid","Invalid"),"")</f>
        <v/>
      </c>
    </row>
    <row r="411" spans="1:13" x14ac:dyDescent="0.3">
      <c r="A411" s="1" t="s">
        <v>2307</v>
      </c>
      <c r="B411" s="2">
        <v>44802</v>
      </c>
      <c r="C411">
        <v>-33536.81</v>
      </c>
      <c r="D411" s="1" t="s">
        <v>1478</v>
      </c>
      <c r="E411" s="1" t="s">
        <v>1497</v>
      </c>
      <c r="F411" s="1" t="s">
        <v>19</v>
      </c>
      <c r="G411" s="1" t="s">
        <v>14</v>
      </c>
      <c r="H411" s="1" t="s">
        <v>1479</v>
      </c>
      <c r="I411" s="1" t="s">
        <v>1301</v>
      </c>
      <c r="J411" s="1" t="s">
        <v>2308</v>
      </c>
      <c r="K411" s="1" t="str">
        <f>IF(COUNTIF(Financial_Transactions[transaction_id],Financial_Transactions[[#This Row],[transaction_id]])&gt;1,"Yes","No")</f>
        <v>No</v>
      </c>
      <c r="L411" s="1" t="str">
        <f>IF(Financial_Transactions[[#This Row],[customer_id]]&lt;&gt;"",(IF(COUNTIF(Customers[customer_id],Financial_Transactions[[#This Row],[customer_id]])&gt;0,"Valid","Invalid")),"")</f>
        <v/>
      </c>
      <c r="M411" s="1" t="str">
        <f>IF(Financial_Transactions[[#This Row],[vendor_id]]&lt;&gt;"",IF(COUNTIF(Vendors[vendor_id],Financial_Transactions[[#This Row],[vendor_id]])&gt;0,"Valid","Invalid"),"")</f>
        <v>Valid</v>
      </c>
    </row>
    <row r="412" spans="1:13" x14ac:dyDescent="0.3">
      <c r="A412" s="1" t="s">
        <v>2309</v>
      </c>
      <c r="B412" s="2">
        <v>45135</v>
      </c>
      <c r="C412">
        <v>156947.68</v>
      </c>
      <c r="D412" s="1" t="s">
        <v>1484</v>
      </c>
      <c r="E412" s="1" t="s">
        <v>1500</v>
      </c>
      <c r="F412" s="1" t="s">
        <v>13</v>
      </c>
      <c r="G412" s="1" t="s">
        <v>22</v>
      </c>
      <c r="H412" s="1" t="s">
        <v>572</v>
      </c>
      <c r="I412" s="1" t="s">
        <v>1479</v>
      </c>
      <c r="J412" s="1" t="s">
        <v>2310</v>
      </c>
      <c r="K412" s="1" t="str">
        <f>IF(COUNTIF(Financial_Transactions[transaction_id],Financial_Transactions[[#This Row],[transaction_id]])&gt;1,"Yes","No")</f>
        <v>No</v>
      </c>
      <c r="L412" s="1" t="str">
        <f>IF(Financial_Transactions[[#This Row],[customer_id]]&lt;&gt;"",(IF(COUNTIF(Customers[customer_id],Financial_Transactions[[#This Row],[customer_id]])&gt;0,"Valid","Invalid")),"")</f>
        <v>Valid</v>
      </c>
      <c r="M412" s="1" t="str">
        <f>IF(Financial_Transactions[[#This Row],[vendor_id]]&lt;&gt;"",IF(COUNTIF(Vendors[vendor_id],Financial_Transactions[[#This Row],[vendor_id]])&gt;0,"Valid","Invalid"),"")</f>
        <v/>
      </c>
    </row>
    <row r="413" spans="1:13" x14ac:dyDescent="0.3">
      <c r="A413" s="1" t="s">
        <v>2311</v>
      </c>
      <c r="B413" s="2">
        <v>45057</v>
      </c>
      <c r="C413">
        <v>-35942.019999999997</v>
      </c>
      <c r="D413" s="1" t="s">
        <v>1478</v>
      </c>
      <c r="E413" s="1" t="s">
        <v>1250</v>
      </c>
      <c r="F413" s="1" t="s">
        <v>19</v>
      </c>
      <c r="G413" s="1" t="s">
        <v>14</v>
      </c>
      <c r="H413" s="1" t="s">
        <v>1479</v>
      </c>
      <c r="I413" s="1" t="s">
        <v>1273</v>
      </c>
      <c r="J413" s="1" t="s">
        <v>2312</v>
      </c>
      <c r="K413" s="1" t="str">
        <f>IF(COUNTIF(Financial_Transactions[transaction_id],Financial_Transactions[[#This Row],[transaction_id]])&gt;1,"Yes","No")</f>
        <v>No</v>
      </c>
      <c r="L413" s="1" t="str">
        <f>IF(Financial_Transactions[[#This Row],[customer_id]]&lt;&gt;"",(IF(COUNTIF(Customers[customer_id],Financial_Transactions[[#This Row],[customer_id]])&gt;0,"Valid","Invalid")),"")</f>
        <v/>
      </c>
      <c r="M413" s="1" t="str">
        <f>IF(Financial_Transactions[[#This Row],[vendor_id]]&lt;&gt;"",IF(COUNTIF(Vendors[vendor_id],Financial_Transactions[[#This Row],[vendor_id]])&gt;0,"Valid","Invalid"),"")</f>
        <v>Valid</v>
      </c>
    </row>
    <row r="414" spans="1:13" x14ac:dyDescent="0.3">
      <c r="A414" s="1" t="s">
        <v>2313</v>
      </c>
      <c r="B414" s="2">
        <v>45276</v>
      </c>
      <c r="C414">
        <v>-50475.62</v>
      </c>
      <c r="D414" s="1" t="s">
        <v>1478</v>
      </c>
      <c r="E414" s="1" t="s">
        <v>1225</v>
      </c>
      <c r="F414" s="1" t="s">
        <v>19</v>
      </c>
      <c r="G414" s="1" t="s">
        <v>9</v>
      </c>
      <c r="H414" s="1" t="s">
        <v>1479</v>
      </c>
      <c r="I414" s="1" t="s">
        <v>1223</v>
      </c>
      <c r="J414" s="1" t="s">
        <v>2314</v>
      </c>
      <c r="K414" s="1" t="str">
        <f>IF(COUNTIF(Financial_Transactions[transaction_id],Financial_Transactions[[#This Row],[transaction_id]])&gt;1,"Yes","No")</f>
        <v>No</v>
      </c>
      <c r="L414" s="1" t="str">
        <f>IF(Financial_Transactions[[#This Row],[customer_id]]&lt;&gt;"",(IF(COUNTIF(Customers[customer_id],Financial_Transactions[[#This Row],[customer_id]])&gt;0,"Valid","Invalid")),"")</f>
        <v/>
      </c>
      <c r="M414" s="1" t="str">
        <f>IF(Financial_Transactions[[#This Row],[vendor_id]]&lt;&gt;"",IF(COUNTIF(Vendors[vendor_id],Financial_Transactions[[#This Row],[vendor_id]])&gt;0,"Valid","Invalid"),"")</f>
        <v>Valid</v>
      </c>
    </row>
    <row r="415" spans="1:13" x14ac:dyDescent="0.3">
      <c r="A415" s="1" t="s">
        <v>2315</v>
      </c>
      <c r="B415" s="2">
        <v>44677</v>
      </c>
      <c r="C415">
        <v>172516.8</v>
      </c>
      <c r="D415" s="1" t="s">
        <v>1484</v>
      </c>
      <c r="E415" s="1" t="s">
        <v>1485</v>
      </c>
      <c r="F415" s="1" t="s">
        <v>8</v>
      </c>
      <c r="G415" s="1" t="s">
        <v>22</v>
      </c>
      <c r="H415" s="1" t="s">
        <v>474</v>
      </c>
      <c r="I415" s="1" t="s">
        <v>1479</v>
      </c>
      <c r="J415" s="1" t="s">
        <v>2316</v>
      </c>
      <c r="K415" s="1" t="str">
        <f>IF(COUNTIF(Financial_Transactions[transaction_id],Financial_Transactions[[#This Row],[transaction_id]])&gt;1,"Yes","No")</f>
        <v>No</v>
      </c>
      <c r="L415" s="1" t="str">
        <f>IF(Financial_Transactions[[#This Row],[customer_id]]&lt;&gt;"",(IF(COUNTIF(Customers[customer_id],Financial_Transactions[[#This Row],[customer_id]])&gt;0,"Valid","Invalid")),"")</f>
        <v>Valid</v>
      </c>
      <c r="M415" s="1" t="str">
        <f>IF(Financial_Transactions[[#This Row],[vendor_id]]&lt;&gt;"",IF(COUNTIF(Vendors[vendor_id],Financial_Transactions[[#This Row],[vendor_id]])&gt;0,"Valid","Invalid"),"")</f>
        <v/>
      </c>
    </row>
    <row r="416" spans="1:13" x14ac:dyDescent="0.3">
      <c r="A416" s="1" t="s">
        <v>2317</v>
      </c>
      <c r="B416" s="2">
        <v>44783</v>
      </c>
      <c r="C416">
        <v>-21676.75</v>
      </c>
      <c r="D416" s="1" t="s">
        <v>1478</v>
      </c>
      <c r="E416" s="1" t="s">
        <v>1535</v>
      </c>
      <c r="F416" s="1" t="s">
        <v>8</v>
      </c>
      <c r="G416" s="1" t="s">
        <v>14</v>
      </c>
      <c r="H416" s="1" t="s">
        <v>1479</v>
      </c>
      <c r="I416" s="1" t="s">
        <v>1342</v>
      </c>
      <c r="J416" s="1" t="s">
        <v>2318</v>
      </c>
      <c r="K416" s="1" t="str">
        <f>IF(COUNTIF(Financial_Transactions[transaction_id],Financial_Transactions[[#This Row],[transaction_id]])&gt;1,"Yes","No")</f>
        <v>No</v>
      </c>
      <c r="L416" s="1" t="str">
        <f>IF(Financial_Transactions[[#This Row],[customer_id]]&lt;&gt;"",(IF(COUNTIF(Customers[customer_id],Financial_Transactions[[#This Row],[customer_id]])&gt;0,"Valid","Invalid")),"")</f>
        <v/>
      </c>
      <c r="M416" s="1" t="str">
        <f>IF(Financial_Transactions[[#This Row],[vendor_id]]&lt;&gt;"",IF(COUNTIF(Vendors[vendor_id],Financial_Transactions[[#This Row],[vendor_id]])&gt;0,"Valid","Invalid"),"")</f>
        <v>Valid</v>
      </c>
    </row>
    <row r="417" spans="1:13" x14ac:dyDescent="0.3">
      <c r="A417" s="1" t="s">
        <v>2319</v>
      </c>
      <c r="B417" s="2">
        <v>44727</v>
      </c>
      <c r="C417">
        <v>159919.85</v>
      </c>
      <c r="D417" s="1" t="s">
        <v>1484</v>
      </c>
      <c r="E417" s="1" t="s">
        <v>1500</v>
      </c>
      <c r="F417" s="1" t="s">
        <v>13</v>
      </c>
      <c r="G417" s="1" t="s">
        <v>25</v>
      </c>
      <c r="H417" s="1" t="s">
        <v>284</v>
      </c>
      <c r="I417" s="1" t="s">
        <v>1479</v>
      </c>
      <c r="J417" s="1" t="s">
        <v>2320</v>
      </c>
      <c r="K417" s="1" t="str">
        <f>IF(COUNTIF(Financial_Transactions[transaction_id],Financial_Transactions[[#This Row],[transaction_id]])&gt;1,"Yes","No")</f>
        <v>No</v>
      </c>
      <c r="L417" s="1" t="str">
        <f>IF(Financial_Transactions[[#This Row],[customer_id]]&lt;&gt;"",(IF(COUNTIF(Customers[customer_id],Financial_Transactions[[#This Row],[customer_id]])&gt;0,"Valid","Invalid")),"")</f>
        <v>Valid</v>
      </c>
      <c r="M417" s="1" t="str">
        <f>IF(Financial_Transactions[[#This Row],[vendor_id]]&lt;&gt;"",IF(COUNTIF(Vendors[vendor_id],Financial_Transactions[[#This Row],[vendor_id]])&gt;0,"Valid","Invalid"),"")</f>
        <v/>
      </c>
    </row>
    <row r="418" spans="1:13" x14ac:dyDescent="0.3">
      <c r="A418" s="1" t="s">
        <v>2321</v>
      </c>
      <c r="B418" s="2">
        <v>45186</v>
      </c>
      <c r="C418">
        <v>64198.51</v>
      </c>
      <c r="D418" s="1" t="s">
        <v>1484</v>
      </c>
      <c r="E418" s="1" t="s">
        <v>1485</v>
      </c>
      <c r="F418" s="1" t="s">
        <v>13</v>
      </c>
      <c r="G418" s="1" t="s">
        <v>25</v>
      </c>
      <c r="H418" s="1" t="s">
        <v>452</v>
      </c>
      <c r="I418" s="1" t="s">
        <v>1479</v>
      </c>
      <c r="J418" s="1" t="s">
        <v>2322</v>
      </c>
      <c r="K418" s="1" t="str">
        <f>IF(COUNTIF(Financial_Transactions[transaction_id],Financial_Transactions[[#This Row],[transaction_id]])&gt;1,"Yes","No")</f>
        <v>No</v>
      </c>
      <c r="L418" s="1" t="str">
        <f>IF(Financial_Transactions[[#This Row],[customer_id]]&lt;&gt;"",(IF(COUNTIF(Customers[customer_id],Financial_Transactions[[#This Row],[customer_id]])&gt;0,"Valid","Invalid")),"")</f>
        <v>Valid</v>
      </c>
      <c r="M418" s="1" t="str">
        <f>IF(Financial_Transactions[[#This Row],[vendor_id]]&lt;&gt;"",IF(COUNTIF(Vendors[vendor_id],Financial_Transactions[[#This Row],[vendor_id]])&gt;0,"Valid","Invalid"),"")</f>
        <v/>
      </c>
    </row>
    <row r="419" spans="1:13" x14ac:dyDescent="0.3">
      <c r="A419" s="1" t="s">
        <v>2323</v>
      </c>
      <c r="B419" s="2">
        <v>44995</v>
      </c>
      <c r="C419">
        <v>-40532.94</v>
      </c>
      <c r="D419" s="1" t="s">
        <v>1478</v>
      </c>
      <c r="E419" s="1" t="s">
        <v>1497</v>
      </c>
      <c r="F419" s="1" t="s">
        <v>8</v>
      </c>
      <c r="G419" s="1" t="s">
        <v>14</v>
      </c>
      <c r="H419" s="1" t="s">
        <v>1479</v>
      </c>
      <c r="I419" s="1" t="s">
        <v>1398</v>
      </c>
      <c r="J419" s="1" t="s">
        <v>2324</v>
      </c>
      <c r="K419" s="1" t="str">
        <f>IF(COUNTIF(Financial_Transactions[transaction_id],Financial_Transactions[[#This Row],[transaction_id]])&gt;1,"Yes","No")</f>
        <v>No</v>
      </c>
      <c r="L419" s="1" t="str">
        <f>IF(Financial_Transactions[[#This Row],[customer_id]]&lt;&gt;"",(IF(COUNTIF(Customers[customer_id],Financial_Transactions[[#This Row],[customer_id]])&gt;0,"Valid","Invalid")),"")</f>
        <v/>
      </c>
      <c r="M419" s="1" t="str">
        <f>IF(Financial_Transactions[[#This Row],[vendor_id]]&lt;&gt;"",IF(COUNTIF(Vendors[vendor_id],Financial_Transactions[[#This Row],[vendor_id]])&gt;0,"Valid","Invalid"),"")</f>
        <v>Valid</v>
      </c>
    </row>
    <row r="420" spans="1:13" x14ac:dyDescent="0.3">
      <c r="A420" s="1" t="s">
        <v>2325</v>
      </c>
      <c r="B420" s="2">
        <v>44718</v>
      </c>
      <c r="C420">
        <v>112306.01</v>
      </c>
      <c r="D420" s="1" t="s">
        <v>1484</v>
      </c>
      <c r="E420" s="1" t="s">
        <v>1488</v>
      </c>
      <c r="F420" s="1" t="s">
        <v>19</v>
      </c>
      <c r="G420" s="1" t="s">
        <v>9</v>
      </c>
      <c r="H420" s="1" t="s">
        <v>690</v>
      </c>
      <c r="I420" s="1" t="s">
        <v>1479</v>
      </c>
      <c r="J420" s="1" t="s">
        <v>2326</v>
      </c>
      <c r="K420" s="1" t="str">
        <f>IF(COUNTIF(Financial_Transactions[transaction_id],Financial_Transactions[[#This Row],[transaction_id]])&gt;1,"Yes","No")</f>
        <v>No</v>
      </c>
      <c r="L420" s="1" t="str">
        <f>IF(Financial_Transactions[[#This Row],[customer_id]]&lt;&gt;"",(IF(COUNTIF(Customers[customer_id],Financial_Transactions[[#This Row],[customer_id]])&gt;0,"Valid","Invalid")),"")</f>
        <v>Valid</v>
      </c>
      <c r="M420" s="1" t="str">
        <f>IF(Financial_Transactions[[#This Row],[vendor_id]]&lt;&gt;"",IF(COUNTIF(Vendors[vendor_id],Financial_Transactions[[#This Row],[vendor_id]])&gt;0,"Valid","Invalid"),"")</f>
        <v/>
      </c>
    </row>
    <row r="421" spans="1:13" x14ac:dyDescent="0.3">
      <c r="A421" s="1" t="s">
        <v>2327</v>
      </c>
      <c r="B421" s="2">
        <v>44992</v>
      </c>
      <c r="C421">
        <v>101034.95</v>
      </c>
      <c r="D421" s="1" t="s">
        <v>1484</v>
      </c>
      <c r="E421" s="1" t="s">
        <v>1488</v>
      </c>
      <c r="F421" s="1" t="s">
        <v>13</v>
      </c>
      <c r="G421" s="1" t="s">
        <v>14</v>
      </c>
      <c r="H421" s="1" t="s">
        <v>498</v>
      </c>
      <c r="I421" s="1" t="s">
        <v>1479</v>
      </c>
      <c r="J421" s="1" t="s">
        <v>2328</v>
      </c>
      <c r="K421" s="1" t="str">
        <f>IF(COUNTIF(Financial_Transactions[transaction_id],Financial_Transactions[[#This Row],[transaction_id]])&gt;1,"Yes","No")</f>
        <v>No</v>
      </c>
      <c r="L421" s="1" t="str">
        <f>IF(Financial_Transactions[[#This Row],[customer_id]]&lt;&gt;"",(IF(COUNTIF(Customers[customer_id],Financial_Transactions[[#This Row],[customer_id]])&gt;0,"Valid","Invalid")),"")</f>
        <v>Valid</v>
      </c>
      <c r="M421" s="1" t="str">
        <f>IF(Financial_Transactions[[#This Row],[vendor_id]]&lt;&gt;"",IF(COUNTIF(Vendors[vendor_id],Financial_Transactions[[#This Row],[vendor_id]])&gt;0,"Valid","Invalid"),"")</f>
        <v/>
      </c>
    </row>
    <row r="422" spans="1:13" x14ac:dyDescent="0.3">
      <c r="A422" s="1" t="s">
        <v>2329</v>
      </c>
      <c r="B422" s="2">
        <v>44772</v>
      </c>
      <c r="C422">
        <v>10881.14</v>
      </c>
      <c r="D422" s="1" t="s">
        <v>1588</v>
      </c>
      <c r="E422" s="1" t="s">
        <v>1588</v>
      </c>
      <c r="F422" s="1" t="s">
        <v>8</v>
      </c>
      <c r="G422" s="1" t="s">
        <v>9</v>
      </c>
      <c r="H422" s="1" t="s">
        <v>1479</v>
      </c>
      <c r="I422" s="1" t="s">
        <v>1479</v>
      </c>
      <c r="J422" s="1" t="s">
        <v>2330</v>
      </c>
      <c r="K422" s="1" t="str">
        <f>IF(COUNTIF(Financial_Transactions[transaction_id],Financial_Transactions[[#This Row],[transaction_id]])&gt;1,"Yes","No")</f>
        <v>No</v>
      </c>
      <c r="L422" s="1" t="str">
        <f>IF(Financial_Transactions[[#This Row],[customer_id]]&lt;&gt;"",(IF(COUNTIF(Customers[customer_id],Financial_Transactions[[#This Row],[customer_id]])&gt;0,"Valid","Invalid")),"")</f>
        <v/>
      </c>
      <c r="M422" s="1" t="str">
        <f>IF(Financial_Transactions[[#This Row],[vendor_id]]&lt;&gt;"",IF(COUNTIF(Vendors[vendor_id],Financial_Transactions[[#This Row],[vendor_id]])&gt;0,"Valid","Invalid"),"")</f>
        <v/>
      </c>
    </row>
    <row r="423" spans="1:13" x14ac:dyDescent="0.3">
      <c r="A423" s="1" t="s">
        <v>2331</v>
      </c>
      <c r="B423" s="2">
        <v>45005</v>
      </c>
      <c r="C423">
        <v>13874.32</v>
      </c>
      <c r="D423" s="1" t="s">
        <v>1505</v>
      </c>
      <c r="E423" s="1" t="s">
        <v>1505</v>
      </c>
      <c r="F423" s="1" t="s">
        <v>8</v>
      </c>
      <c r="G423" s="1" t="s">
        <v>25</v>
      </c>
      <c r="H423" s="1" t="s">
        <v>1479</v>
      </c>
      <c r="I423" s="1" t="s">
        <v>1479</v>
      </c>
      <c r="J423" s="1" t="s">
        <v>2332</v>
      </c>
      <c r="K423" s="1" t="str">
        <f>IF(COUNTIF(Financial_Transactions[transaction_id],Financial_Transactions[[#This Row],[transaction_id]])&gt;1,"Yes","No")</f>
        <v>No</v>
      </c>
      <c r="L423" s="1" t="str">
        <f>IF(Financial_Transactions[[#This Row],[customer_id]]&lt;&gt;"",(IF(COUNTIF(Customers[customer_id],Financial_Transactions[[#This Row],[customer_id]])&gt;0,"Valid","Invalid")),"")</f>
        <v/>
      </c>
      <c r="M423" s="1" t="str">
        <f>IF(Financial_Transactions[[#This Row],[vendor_id]]&lt;&gt;"",IF(COUNTIF(Vendors[vendor_id],Financial_Transactions[[#This Row],[vendor_id]])&gt;0,"Valid","Invalid"),"")</f>
        <v/>
      </c>
    </row>
    <row r="424" spans="1:13" x14ac:dyDescent="0.3">
      <c r="A424" s="1" t="s">
        <v>2333</v>
      </c>
      <c r="B424" s="2">
        <v>45267</v>
      </c>
      <c r="C424">
        <v>22705.08</v>
      </c>
      <c r="D424" s="1" t="s">
        <v>1505</v>
      </c>
      <c r="E424" s="1" t="s">
        <v>1505</v>
      </c>
      <c r="F424" s="1" t="s">
        <v>13</v>
      </c>
      <c r="G424" s="1" t="s">
        <v>25</v>
      </c>
      <c r="H424" s="1" t="s">
        <v>1479</v>
      </c>
      <c r="I424" s="1" t="s">
        <v>1479</v>
      </c>
      <c r="J424" s="1" t="s">
        <v>2334</v>
      </c>
      <c r="K424" s="1" t="str">
        <f>IF(COUNTIF(Financial_Transactions[transaction_id],Financial_Transactions[[#This Row],[transaction_id]])&gt;1,"Yes","No")</f>
        <v>No</v>
      </c>
      <c r="L424" s="1" t="str">
        <f>IF(Financial_Transactions[[#This Row],[customer_id]]&lt;&gt;"",(IF(COUNTIF(Customers[customer_id],Financial_Transactions[[#This Row],[customer_id]])&gt;0,"Valid","Invalid")),"")</f>
        <v/>
      </c>
      <c r="M424" s="1" t="str">
        <f>IF(Financial_Transactions[[#This Row],[vendor_id]]&lt;&gt;"",IF(COUNTIF(Vendors[vendor_id],Financial_Transactions[[#This Row],[vendor_id]])&gt;0,"Valid","Invalid"),"")</f>
        <v/>
      </c>
    </row>
    <row r="425" spans="1:13" x14ac:dyDescent="0.3">
      <c r="A425" s="1" t="s">
        <v>2335</v>
      </c>
      <c r="B425" s="2">
        <v>45030</v>
      </c>
      <c r="C425">
        <v>129521.52</v>
      </c>
      <c r="D425" s="1" t="s">
        <v>1484</v>
      </c>
      <c r="E425" s="1" t="s">
        <v>1500</v>
      </c>
      <c r="F425" s="1" t="s">
        <v>19</v>
      </c>
      <c r="G425" s="1" t="s">
        <v>9</v>
      </c>
      <c r="H425" s="1" t="s">
        <v>454</v>
      </c>
      <c r="I425" s="1" t="s">
        <v>1479</v>
      </c>
      <c r="J425" s="1" t="s">
        <v>2336</v>
      </c>
      <c r="K425" s="1" t="str">
        <f>IF(COUNTIF(Financial_Transactions[transaction_id],Financial_Transactions[[#This Row],[transaction_id]])&gt;1,"Yes","No")</f>
        <v>No</v>
      </c>
      <c r="L425" s="1" t="str">
        <f>IF(Financial_Transactions[[#This Row],[customer_id]]&lt;&gt;"",(IF(COUNTIF(Customers[customer_id],Financial_Transactions[[#This Row],[customer_id]])&gt;0,"Valid","Invalid")),"")</f>
        <v>Valid</v>
      </c>
      <c r="M425" s="1" t="str">
        <f>IF(Financial_Transactions[[#This Row],[vendor_id]]&lt;&gt;"",IF(COUNTIF(Vendors[vendor_id],Financial_Transactions[[#This Row],[vendor_id]])&gt;0,"Valid","Invalid"),"")</f>
        <v/>
      </c>
    </row>
    <row r="426" spans="1:13" x14ac:dyDescent="0.3">
      <c r="A426" s="1" t="s">
        <v>2337</v>
      </c>
      <c r="B426" s="2">
        <v>45039</v>
      </c>
      <c r="C426">
        <v>183093.3</v>
      </c>
      <c r="D426" s="1" t="s">
        <v>1484</v>
      </c>
      <c r="E426" s="1" t="s">
        <v>1485</v>
      </c>
      <c r="F426" s="1" t="s">
        <v>13</v>
      </c>
      <c r="G426" s="1" t="s">
        <v>22</v>
      </c>
      <c r="H426" s="1" t="s">
        <v>196</v>
      </c>
      <c r="I426" s="1" t="s">
        <v>1479</v>
      </c>
      <c r="J426" s="1" t="s">
        <v>2338</v>
      </c>
      <c r="K426" s="1" t="str">
        <f>IF(COUNTIF(Financial_Transactions[transaction_id],Financial_Transactions[[#This Row],[transaction_id]])&gt;1,"Yes","No")</f>
        <v>No</v>
      </c>
      <c r="L426" s="1" t="str">
        <f>IF(Financial_Transactions[[#This Row],[customer_id]]&lt;&gt;"",(IF(COUNTIF(Customers[customer_id],Financial_Transactions[[#This Row],[customer_id]])&gt;0,"Valid","Invalid")),"")</f>
        <v>Valid</v>
      </c>
      <c r="M426" s="1" t="str">
        <f>IF(Financial_Transactions[[#This Row],[vendor_id]]&lt;&gt;"",IF(COUNTIF(Vendors[vendor_id],Financial_Transactions[[#This Row],[vendor_id]])&gt;0,"Valid","Invalid"),"")</f>
        <v/>
      </c>
    </row>
    <row r="427" spans="1:13" x14ac:dyDescent="0.3">
      <c r="A427" s="1" t="s">
        <v>2339</v>
      </c>
      <c r="B427" s="2">
        <v>44947</v>
      </c>
      <c r="C427">
        <v>197576.11</v>
      </c>
      <c r="D427" s="1" t="s">
        <v>1484</v>
      </c>
      <c r="E427" s="1" t="s">
        <v>1488</v>
      </c>
      <c r="F427" s="1" t="s">
        <v>8</v>
      </c>
      <c r="G427" s="1" t="s">
        <v>9</v>
      </c>
      <c r="H427" s="1" t="s">
        <v>362</v>
      </c>
      <c r="I427" s="1" t="s">
        <v>1479</v>
      </c>
      <c r="J427" s="1" t="s">
        <v>2340</v>
      </c>
      <c r="K427" s="1" t="str">
        <f>IF(COUNTIF(Financial_Transactions[transaction_id],Financial_Transactions[[#This Row],[transaction_id]])&gt;1,"Yes","No")</f>
        <v>No</v>
      </c>
      <c r="L427" s="1" t="str">
        <f>IF(Financial_Transactions[[#This Row],[customer_id]]&lt;&gt;"",(IF(COUNTIF(Customers[customer_id],Financial_Transactions[[#This Row],[customer_id]])&gt;0,"Valid","Invalid")),"")</f>
        <v>Valid</v>
      </c>
      <c r="M427" s="1" t="str">
        <f>IF(Financial_Transactions[[#This Row],[vendor_id]]&lt;&gt;"",IF(COUNTIF(Vendors[vendor_id],Financial_Transactions[[#This Row],[vendor_id]])&gt;0,"Valid","Invalid"),"")</f>
        <v/>
      </c>
    </row>
    <row r="428" spans="1:13" x14ac:dyDescent="0.3">
      <c r="A428" s="1" t="s">
        <v>2341</v>
      </c>
      <c r="B428" s="2">
        <v>44568</v>
      </c>
      <c r="C428">
        <v>-2000</v>
      </c>
      <c r="D428" s="1" t="s">
        <v>1478</v>
      </c>
      <c r="E428" s="1" t="s">
        <v>1235</v>
      </c>
      <c r="F428" s="1" t="s">
        <v>8</v>
      </c>
      <c r="G428" s="1" t="s">
        <v>22</v>
      </c>
      <c r="H428" s="1" t="s">
        <v>1479</v>
      </c>
      <c r="I428" s="1" t="s">
        <v>1257</v>
      </c>
      <c r="J428" s="1" t="s">
        <v>2342</v>
      </c>
      <c r="K428" s="1" t="str">
        <f>IF(COUNTIF(Financial_Transactions[transaction_id],Financial_Transactions[[#This Row],[transaction_id]])&gt;1,"Yes","No")</f>
        <v>No</v>
      </c>
      <c r="L428" s="1" t="str">
        <f>IF(Financial_Transactions[[#This Row],[customer_id]]&lt;&gt;"",(IF(COUNTIF(Customers[customer_id],Financial_Transactions[[#This Row],[customer_id]])&gt;0,"Valid","Invalid")),"")</f>
        <v/>
      </c>
      <c r="M428" s="1" t="str">
        <f>IF(Financial_Transactions[[#This Row],[vendor_id]]&lt;&gt;"",IF(COUNTIF(Vendors[vendor_id],Financial_Transactions[[#This Row],[vendor_id]])&gt;0,"Valid","Invalid"),"")</f>
        <v>Valid</v>
      </c>
    </row>
    <row r="429" spans="1:13" x14ac:dyDescent="0.3">
      <c r="A429" s="1" t="s">
        <v>2343</v>
      </c>
      <c r="B429" s="2">
        <v>44921</v>
      </c>
      <c r="C429">
        <v>108621.48</v>
      </c>
      <c r="D429" s="1" t="s">
        <v>1484</v>
      </c>
      <c r="E429" s="1" t="s">
        <v>1485</v>
      </c>
      <c r="F429" s="1" t="s">
        <v>8</v>
      </c>
      <c r="G429" s="1" t="s">
        <v>25</v>
      </c>
      <c r="H429" s="1" t="s">
        <v>350</v>
      </c>
      <c r="I429" s="1" t="s">
        <v>1479</v>
      </c>
      <c r="J429" s="1" t="s">
        <v>2344</v>
      </c>
      <c r="K429" s="1" t="str">
        <f>IF(COUNTIF(Financial_Transactions[transaction_id],Financial_Transactions[[#This Row],[transaction_id]])&gt;1,"Yes","No")</f>
        <v>No</v>
      </c>
      <c r="L429" s="1" t="str">
        <f>IF(Financial_Transactions[[#This Row],[customer_id]]&lt;&gt;"",(IF(COUNTIF(Customers[customer_id],Financial_Transactions[[#This Row],[customer_id]])&gt;0,"Valid","Invalid")),"")</f>
        <v>Valid</v>
      </c>
      <c r="M429" s="1" t="str">
        <f>IF(Financial_Transactions[[#This Row],[vendor_id]]&lt;&gt;"",IF(COUNTIF(Vendors[vendor_id],Financial_Transactions[[#This Row],[vendor_id]])&gt;0,"Valid","Invalid"),"")</f>
        <v/>
      </c>
    </row>
    <row r="430" spans="1:13" x14ac:dyDescent="0.3">
      <c r="A430" s="1" t="s">
        <v>2345</v>
      </c>
      <c r="B430" s="2">
        <v>44683</v>
      </c>
      <c r="C430">
        <v>22460.080000000002</v>
      </c>
      <c r="D430" s="1" t="s">
        <v>1925</v>
      </c>
      <c r="E430" s="1" t="s">
        <v>1925</v>
      </c>
      <c r="F430" s="1" t="s">
        <v>19</v>
      </c>
      <c r="G430" s="1" t="s">
        <v>14</v>
      </c>
      <c r="H430" s="1" t="s">
        <v>1479</v>
      </c>
      <c r="I430" s="1" t="s">
        <v>1479</v>
      </c>
      <c r="J430" s="1" t="s">
        <v>2346</v>
      </c>
      <c r="K430" s="1" t="str">
        <f>IF(COUNTIF(Financial_Transactions[transaction_id],Financial_Transactions[[#This Row],[transaction_id]])&gt;1,"Yes","No")</f>
        <v>No</v>
      </c>
      <c r="L430" s="1" t="str">
        <f>IF(Financial_Transactions[[#This Row],[customer_id]]&lt;&gt;"",(IF(COUNTIF(Customers[customer_id],Financial_Transactions[[#This Row],[customer_id]])&gt;0,"Valid","Invalid")),"")</f>
        <v/>
      </c>
      <c r="M430" s="1" t="str">
        <f>IF(Financial_Transactions[[#This Row],[vendor_id]]&lt;&gt;"",IF(COUNTIF(Vendors[vendor_id],Financial_Transactions[[#This Row],[vendor_id]])&gt;0,"Valid","Invalid"),"")</f>
        <v/>
      </c>
    </row>
    <row r="431" spans="1:13" x14ac:dyDescent="0.3">
      <c r="A431" s="1" t="s">
        <v>2347</v>
      </c>
      <c r="B431" s="2">
        <v>44697</v>
      </c>
      <c r="C431">
        <v>-61814.83</v>
      </c>
      <c r="D431" s="1" t="s">
        <v>1478</v>
      </c>
      <c r="E431" s="1" t="s">
        <v>1535</v>
      </c>
      <c r="F431" s="1" t="s">
        <v>13</v>
      </c>
      <c r="G431" s="1" t="s">
        <v>22</v>
      </c>
      <c r="H431" s="1" t="s">
        <v>1479</v>
      </c>
      <c r="I431" s="1" t="s">
        <v>1450</v>
      </c>
      <c r="J431" s="1" t="s">
        <v>2348</v>
      </c>
      <c r="K431" s="1" t="str">
        <f>IF(COUNTIF(Financial_Transactions[transaction_id],Financial_Transactions[[#This Row],[transaction_id]])&gt;1,"Yes","No")</f>
        <v>No</v>
      </c>
      <c r="L431" s="1" t="str">
        <f>IF(Financial_Transactions[[#This Row],[customer_id]]&lt;&gt;"",(IF(COUNTIF(Customers[customer_id],Financial_Transactions[[#This Row],[customer_id]])&gt;0,"Valid","Invalid")),"")</f>
        <v/>
      </c>
      <c r="M431" s="1" t="str">
        <f>IF(Financial_Transactions[[#This Row],[vendor_id]]&lt;&gt;"",IF(COUNTIF(Vendors[vendor_id],Financial_Transactions[[#This Row],[vendor_id]])&gt;0,"Valid","Invalid"),"")</f>
        <v>Valid</v>
      </c>
    </row>
    <row r="432" spans="1:13" x14ac:dyDescent="0.3">
      <c r="A432" s="1" t="s">
        <v>2349</v>
      </c>
      <c r="B432" s="2">
        <v>45028</v>
      </c>
      <c r="C432">
        <v>-24348.28</v>
      </c>
      <c r="D432" s="1" t="s">
        <v>1478</v>
      </c>
      <c r="E432" s="1" t="s">
        <v>1497</v>
      </c>
      <c r="F432" s="1" t="s">
        <v>19</v>
      </c>
      <c r="G432" s="1" t="s">
        <v>9</v>
      </c>
      <c r="H432" s="1" t="s">
        <v>1479</v>
      </c>
      <c r="I432" s="1" t="s">
        <v>1233</v>
      </c>
      <c r="J432" s="1" t="s">
        <v>2350</v>
      </c>
      <c r="K432" s="1" t="str">
        <f>IF(COUNTIF(Financial_Transactions[transaction_id],Financial_Transactions[[#This Row],[transaction_id]])&gt;1,"Yes","No")</f>
        <v>No</v>
      </c>
      <c r="L432" s="1" t="str">
        <f>IF(Financial_Transactions[[#This Row],[customer_id]]&lt;&gt;"",(IF(COUNTIF(Customers[customer_id],Financial_Transactions[[#This Row],[customer_id]])&gt;0,"Valid","Invalid")),"")</f>
        <v/>
      </c>
      <c r="M432" s="1" t="str">
        <f>IF(Financial_Transactions[[#This Row],[vendor_id]]&lt;&gt;"",IF(COUNTIF(Vendors[vendor_id],Financial_Transactions[[#This Row],[vendor_id]])&gt;0,"Valid","Invalid"),"")</f>
        <v>Valid</v>
      </c>
    </row>
    <row r="433" spans="1:13" x14ac:dyDescent="0.3">
      <c r="A433" s="1" t="s">
        <v>2351</v>
      </c>
      <c r="B433" s="2">
        <v>45071</v>
      </c>
      <c r="C433">
        <v>-58955.59</v>
      </c>
      <c r="D433" s="1" t="s">
        <v>1478</v>
      </c>
      <c r="E433" s="1" t="s">
        <v>1497</v>
      </c>
      <c r="F433" s="1" t="s">
        <v>19</v>
      </c>
      <c r="G433" s="1" t="s">
        <v>25</v>
      </c>
      <c r="H433" s="1" t="s">
        <v>1479</v>
      </c>
      <c r="I433" s="1" t="s">
        <v>1227</v>
      </c>
      <c r="J433" s="1" t="s">
        <v>2352</v>
      </c>
      <c r="K433" s="1" t="str">
        <f>IF(COUNTIF(Financial_Transactions[transaction_id],Financial_Transactions[[#This Row],[transaction_id]])&gt;1,"Yes","No")</f>
        <v>No</v>
      </c>
      <c r="L433" s="1" t="str">
        <f>IF(Financial_Transactions[[#This Row],[customer_id]]&lt;&gt;"",(IF(COUNTIF(Customers[customer_id],Financial_Transactions[[#This Row],[customer_id]])&gt;0,"Valid","Invalid")),"")</f>
        <v/>
      </c>
      <c r="M433" s="1" t="str">
        <f>IF(Financial_Transactions[[#This Row],[vendor_id]]&lt;&gt;"",IF(COUNTIF(Vendors[vendor_id],Financial_Transactions[[#This Row],[vendor_id]])&gt;0,"Valid","Invalid"),"")</f>
        <v>Valid</v>
      </c>
    </row>
    <row r="434" spans="1:13" x14ac:dyDescent="0.3">
      <c r="A434" s="1" t="s">
        <v>2353</v>
      </c>
      <c r="B434" s="2">
        <v>44632</v>
      </c>
      <c r="C434">
        <v>-20242.53</v>
      </c>
      <c r="D434" s="1" t="s">
        <v>1478</v>
      </c>
      <c r="E434" s="1" t="s">
        <v>1225</v>
      </c>
      <c r="F434" s="1" t="s">
        <v>8</v>
      </c>
      <c r="G434" s="1" t="s">
        <v>22</v>
      </c>
      <c r="H434" s="1" t="s">
        <v>1479</v>
      </c>
      <c r="I434" s="1" t="s">
        <v>1452</v>
      </c>
      <c r="J434" s="1" t="s">
        <v>2354</v>
      </c>
      <c r="K434" s="1" t="str">
        <f>IF(COUNTIF(Financial_Transactions[transaction_id],Financial_Transactions[[#This Row],[transaction_id]])&gt;1,"Yes","No")</f>
        <v>No</v>
      </c>
      <c r="L434" s="1" t="str">
        <f>IF(Financial_Transactions[[#This Row],[customer_id]]&lt;&gt;"",(IF(COUNTIF(Customers[customer_id],Financial_Transactions[[#This Row],[customer_id]])&gt;0,"Valid","Invalid")),"")</f>
        <v/>
      </c>
      <c r="M434" s="1" t="str">
        <f>IF(Financial_Transactions[[#This Row],[vendor_id]]&lt;&gt;"",IF(COUNTIF(Vendors[vendor_id],Financial_Transactions[[#This Row],[vendor_id]])&gt;0,"Valid","Invalid"),"")</f>
        <v>Valid</v>
      </c>
    </row>
    <row r="435" spans="1:13" x14ac:dyDescent="0.3">
      <c r="A435" s="1" t="s">
        <v>2355</v>
      </c>
      <c r="B435" s="2">
        <v>44684</v>
      </c>
      <c r="C435">
        <v>-50834.85</v>
      </c>
      <c r="D435" s="1" t="s">
        <v>1478</v>
      </c>
      <c r="E435" s="1" t="s">
        <v>1535</v>
      </c>
      <c r="F435" s="1" t="s">
        <v>8</v>
      </c>
      <c r="G435" s="1" t="s">
        <v>25</v>
      </c>
      <c r="H435" s="1" t="s">
        <v>1479</v>
      </c>
      <c r="I435" s="1" t="s">
        <v>1305</v>
      </c>
      <c r="J435" s="1" t="s">
        <v>2356</v>
      </c>
      <c r="K435" s="1" t="str">
        <f>IF(COUNTIF(Financial_Transactions[transaction_id],Financial_Transactions[[#This Row],[transaction_id]])&gt;1,"Yes","No")</f>
        <v>No</v>
      </c>
      <c r="L435" s="1" t="str">
        <f>IF(Financial_Transactions[[#This Row],[customer_id]]&lt;&gt;"",(IF(COUNTIF(Customers[customer_id],Financial_Transactions[[#This Row],[customer_id]])&gt;0,"Valid","Invalid")),"")</f>
        <v/>
      </c>
      <c r="M435" s="1" t="str">
        <f>IF(Financial_Transactions[[#This Row],[vendor_id]]&lt;&gt;"",IF(COUNTIF(Vendors[vendor_id],Financial_Transactions[[#This Row],[vendor_id]])&gt;0,"Valid","Invalid"),"")</f>
        <v>Valid</v>
      </c>
    </row>
    <row r="436" spans="1:13" x14ac:dyDescent="0.3">
      <c r="A436" s="1" t="s">
        <v>2357</v>
      </c>
      <c r="B436" s="2">
        <v>44688</v>
      </c>
      <c r="C436">
        <v>126254.82</v>
      </c>
      <c r="D436" s="1" t="s">
        <v>1484</v>
      </c>
      <c r="E436" s="1" t="s">
        <v>1485</v>
      </c>
      <c r="F436" s="1" t="s">
        <v>19</v>
      </c>
      <c r="G436" s="1" t="s">
        <v>25</v>
      </c>
      <c r="H436" s="1" t="s">
        <v>170</v>
      </c>
      <c r="I436" s="1" t="s">
        <v>1479</v>
      </c>
      <c r="J436" s="1" t="s">
        <v>2358</v>
      </c>
      <c r="K436" s="1" t="str">
        <f>IF(COUNTIF(Financial_Transactions[transaction_id],Financial_Transactions[[#This Row],[transaction_id]])&gt;1,"Yes","No")</f>
        <v>No</v>
      </c>
      <c r="L436" s="1" t="str">
        <f>IF(Financial_Transactions[[#This Row],[customer_id]]&lt;&gt;"",(IF(COUNTIF(Customers[customer_id],Financial_Transactions[[#This Row],[customer_id]])&gt;0,"Valid","Invalid")),"")</f>
        <v>Valid</v>
      </c>
      <c r="M436" s="1" t="str">
        <f>IF(Financial_Transactions[[#This Row],[vendor_id]]&lt;&gt;"",IF(COUNTIF(Vendors[vendor_id],Financial_Transactions[[#This Row],[vendor_id]])&gt;0,"Valid","Invalid"),"")</f>
        <v/>
      </c>
    </row>
    <row r="437" spans="1:13" x14ac:dyDescent="0.3">
      <c r="A437" s="1" t="s">
        <v>2359</v>
      </c>
      <c r="B437" s="2">
        <v>44720</v>
      </c>
      <c r="C437">
        <v>-46241.62</v>
      </c>
      <c r="D437" s="1" t="s">
        <v>1478</v>
      </c>
      <c r="E437" s="1" t="s">
        <v>1225</v>
      </c>
      <c r="F437" s="1" t="s">
        <v>13</v>
      </c>
      <c r="G437" s="1" t="s">
        <v>14</v>
      </c>
      <c r="H437" s="1" t="s">
        <v>1479</v>
      </c>
      <c r="I437" s="1" t="s">
        <v>1394</v>
      </c>
      <c r="J437" s="1" t="s">
        <v>2360</v>
      </c>
      <c r="K437" s="1" t="str">
        <f>IF(COUNTIF(Financial_Transactions[transaction_id],Financial_Transactions[[#This Row],[transaction_id]])&gt;1,"Yes","No")</f>
        <v>No</v>
      </c>
      <c r="L437" s="1" t="str">
        <f>IF(Financial_Transactions[[#This Row],[customer_id]]&lt;&gt;"",(IF(COUNTIF(Customers[customer_id],Financial_Transactions[[#This Row],[customer_id]])&gt;0,"Valid","Invalid")),"")</f>
        <v/>
      </c>
      <c r="M437" s="1" t="str">
        <f>IF(Financial_Transactions[[#This Row],[vendor_id]]&lt;&gt;"",IF(COUNTIF(Vendors[vendor_id],Financial_Transactions[[#This Row],[vendor_id]])&gt;0,"Valid","Invalid"),"")</f>
        <v>Valid</v>
      </c>
    </row>
    <row r="438" spans="1:13" x14ac:dyDescent="0.3">
      <c r="A438" s="1" t="s">
        <v>2361</v>
      </c>
      <c r="B438" s="2">
        <v>44830</v>
      </c>
      <c r="C438">
        <v>-11000.56</v>
      </c>
      <c r="D438" s="1" t="s">
        <v>1478</v>
      </c>
      <c r="E438" s="1" t="s">
        <v>1535</v>
      </c>
      <c r="F438" s="1" t="s">
        <v>13</v>
      </c>
      <c r="G438" s="1" t="s">
        <v>14</v>
      </c>
      <c r="H438" s="1" t="s">
        <v>1479</v>
      </c>
      <c r="I438" s="1" t="s">
        <v>1255</v>
      </c>
      <c r="J438" s="1" t="s">
        <v>2362</v>
      </c>
      <c r="K438" s="1" t="str">
        <f>IF(COUNTIF(Financial_Transactions[transaction_id],Financial_Transactions[[#This Row],[transaction_id]])&gt;1,"Yes","No")</f>
        <v>No</v>
      </c>
      <c r="L438" s="1" t="str">
        <f>IF(Financial_Transactions[[#This Row],[customer_id]]&lt;&gt;"",(IF(COUNTIF(Customers[customer_id],Financial_Transactions[[#This Row],[customer_id]])&gt;0,"Valid","Invalid")),"")</f>
        <v/>
      </c>
      <c r="M438" s="1" t="str">
        <f>IF(Financial_Transactions[[#This Row],[vendor_id]]&lt;&gt;"",IF(COUNTIF(Vendors[vendor_id],Financial_Transactions[[#This Row],[vendor_id]])&gt;0,"Valid","Invalid"),"")</f>
        <v>Valid</v>
      </c>
    </row>
    <row r="439" spans="1:13" x14ac:dyDescent="0.3">
      <c r="A439" s="1" t="s">
        <v>2363</v>
      </c>
      <c r="B439" s="2">
        <v>45167</v>
      </c>
      <c r="C439">
        <v>119701.05</v>
      </c>
      <c r="D439" s="1" t="s">
        <v>1484</v>
      </c>
      <c r="E439" s="1" t="s">
        <v>1500</v>
      </c>
      <c r="F439" s="1" t="s">
        <v>13</v>
      </c>
      <c r="G439" s="1" t="s">
        <v>25</v>
      </c>
      <c r="H439" s="1" t="s">
        <v>574</v>
      </c>
      <c r="I439" s="1" t="s">
        <v>1479</v>
      </c>
      <c r="J439" s="1" t="s">
        <v>2364</v>
      </c>
      <c r="K439" s="1" t="str">
        <f>IF(COUNTIF(Financial_Transactions[transaction_id],Financial_Transactions[[#This Row],[transaction_id]])&gt;1,"Yes","No")</f>
        <v>No</v>
      </c>
      <c r="L439" s="1" t="str">
        <f>IF(Financial_Transactions[[#This Row],[customer_id]]&lt;&gt;"",(IF(COUNTIF(Customers[customer_id],Financial_Transactions[[#This Row],[customer_id]])&gt;0,"Valid","Invalid")),"")</f>
        <v>Valid</v>
      </c>
      <c r="M439" s="1" t="str">
        <f>IF(Financial_Transactions[[#This Row],[vendor_id]]&lt;&gt;"",IF(COUNTIF(Vendors[vendor_id],Financial_Transactions[[#This Row],[vendor_id]])&gt;0,"Valid","Invalid"),"")</f>
        <v/>
      </c>
    </row>
    <row r="440" spans="1:13" x14ac:dyDescent="0.3">
      <c r="A440" s="1" t="s">
        <v>2365</v>
      </c>
      <c r="B440" s="2">
        <v>44875</v>
      </c>
      <c r="C440">
        <v>-2000</v>
      </c>
      <c r="D440" s="1" t="s">
        <v>1478</v>
      </c>
      <c r="E440" s="1" t="s">
        <v>1535</v>
      </c>
      <c r="F440" s="1" t="s">
        <v>8</v>
      </c>
      <c r="G440" s="1" t="s">
        <v>25</v>
      </c>
      <c r="H440" s="1" t="s">
        <v>1479</v>
      </c>
      <c r="I440" s="1" t="s">
        <v>1223</v>
      </c>
      <c r="J440" s="1" t="s">
        <v>2366</v>
      </c>
      <c r="K440" s="1" t="str">
        <f>IF(COUNTIF(Financial_Transactions[transaction_id],Financial_Transactions[[#This Row],[transaction_id]])&gt;1,"Yes","No")</f>
        <v>No</v>
      </c>
      <c r="L440" s="1" t="str">
        <f>IF(Financial_Transactions[[#This Row],[customer_id]]&lt;&gt;"",(IF(COUNTIF(Customers[customer_id],Financial_Transactions[[#This Row],[customer_id]])&gt;0,"Valid","Invalid")),"")</f>
        <v/>
      </c>
      <c r="M440" s="1" t="str">
        <f>IF(Financial_Transactions[[#This Row],[vendor_id]]&lt;&gt;"",IF(COUNTIF(Vendors[vendor_id],Financial_Transactions[[#This Row],[vendor_id]])&gt;0,"Valid","Invalid"),"")</f>
        <v>Valid</v>
      </c>
    </row>
    <row r="441" spans="1:13" x14ac:dyDescent="0.3">
      <c r="A441" s="1" t="s">
        <v>2367</v>
      </c>
      <c r="B441" s="2">
        <v>44936</v>
      </c>
      <c r="C441">
        <v>143865.95000000001</v>
      </c>
      <c r="D441" s="1" t="s">
        <v>1484</v>
      </c>
      <c r="E441" s="1" t="s">
        <v>1488</v>
      </c>
      <c r="F441" s="1" t="s">
        <v>13</v>
      </c>
      <c r="G441" s="1" t="s">
        <v>9</v>
      </c>
      <c r="H441" s="1" t="s">
        <v>236</v>
      </c>
      <c r="I441" s="1" t="s">
        <v>1479</v>
      </c>
      <c r="J441" s="1" t="s">
        <v>2368</v>
      </c>
      <c r="K441" s="1" t="str">
        <f>IF(COUNTIF(Financial_Transactions[transaction_id],Financial_Transactions[[#This Row],[transaction_id]])&gt;1,"Yes","No")</f>
        <v>No</v>
      </c>
      <c r="L441" s="1" t="str">
        <f>IF(Financial_Transactions[[#This Row],[customer_id]]&lt;&gt;"",(IF(COUNTIF(Customers[customer_id],Financial_Transactions[[#This Row],[customer_id]])&gt;0,"Valid","Invalid")),"")</f>
        <v>Valid</v>
      </c>
      <c r="M441" s="1" t="str">
        <f>IF(Financial_Transactions[[#This Row],[vendor_id]]&lt;&gt;"",IF(COUNTIF(Vendors[vendor_id],Financial_Transactions[[#This Row],[vendor_id]])&gt;0,"Valid","Invalid"),"")</f>
        <v/>
      </c>
    </row>
    <row r="442" spans="1:13" x14ac:dyDescent="0.3">
      <c r="A442" s="1" t="s">
        <v>2369</v>
      </c>
      <c r="B442" s="2">
        <v>44735</v>
      </c>
      <c r="C442">
        <v>-40062.67</v>
      </c>
      <c r="D442" s="1" t="s">
        <v>1478</v>
      </c>
      <c r="E442" s="1" t="s">
        <v>1235</v>
      </c>
      <c r="F442" s="1" t="s">
        <v>8</v>
      </c>
      <c r="G442" s="1" t="s">
        <v>22</v>
      </c>
      <c r="H442" s="1" t="s">
        <v>1479</v>
      </c>
      <c r="I442" s="1" t="s">
        <v>1265</v>
      </c>
      <c r="J442" s="1" t="s">
        <v>2370</v>
      </c>
      <c r="K442" s="1" t="str">
        <f>IF(COUNTIF(Financial_Transactions[transaction_id],Financial_Transactions[[#This Row],[transaction_id]])&gt;1,"Yes","No")</f>
        <v>No</v>
      </c>
      <c r="L442" s="1" t="str">
        <f>IF(Financial_Transactions[[#This Row],[customer_id]]&lt;&gt;"",(IF(COUNTIF(Customers[customer_id],Financial_Transactions[[#This Row],[customer_id]])&gt;0,"Valid","Invalid")),"")</f>
        <v/>
      </c>
      <c r="M442" s="1" t="str">
        <f>IF(Financial_Transactions[[#This Row],[vendor_id]]&lt;&gt;"",IF(COUNTIF(Vendors[vendor_id],Financial_Transactions[[#This Row],[vendor_id]])&gt;0,"Valid","Invalid"),"")</f>
        <v>Valid</v>
      </c>
    </row>
    <row r="443" spans="1:13" x14ac:dyDescent="0.3">
      <c r="A443" s="1" t="s">
        <v>2371</v>
      </c>
      <c r="B443" s="2">
        <v>45044</v>
      </c>
      <c r="C443">
        <v>86229.35</v>
      </c>
      <c r="D443" s="1" t="s">
        <v>1484</v>
      </c>
      <c r="E443" s="1" t="s">
        <v>1500</v>
      </c>
      <c r="F443" s="1" t="s">
        <v>19</v>
      </c>
      <c r="G443" s="1" t="s">
        <v>14</v>
      </c>
      <c r="H443" s="1" t="s">
        <v>314</v>
      </c>
      <c r="I443" s="1" t="s">
        <v>1479</v>
      </c>
      <c r="J443" s="1" t="s">
        <v>2372</v>
      </c>
      <c r="K443" s="1" t="str">
        <f>IF(COUNTIF(Financial_Transactions[transaction_id],Financial_Transactions[[#This Row],[transaction_id]])&gt;1,"Yes","No")</f>
        <v>No</v>
      </c>
      <c r="L443" s="1" t="str">
        <f>IF(Financial_Transactions[[#This Row],[customer_id]]&lt;&gt;"",(IF(COUNTIF(Customers[customer_id],Financial_Transactions[[#This Row],[customer_id]])&gt;0,"Valid","Invalid")),"")</f>
        <v>Valid</v>
      </c>
      <c r="M443" s="1" t="str">
        <f>IF(Financial_Transactions[[#This Row],[vendor_id]]&lt;&gt;"",IF(COUNTIF(Vendors[vendor_id],Financial_Transactions[[#This Row],[vendor_id]])&gt;0,"Valid","Invalid"),"")</f>
        <v/>
      </c>
    </row>
    <row r="444" spans="1:13" x14ac:dyDescent="0.3">
      <c r="A444" s="1" t="s">
        <v>2373</v>
      </c>
      <c r="B444" s="2">
        <v>44616</v>
      </c>
      <c r="C444">
        <v>16974.63</v>
      </c>
      <c r="D444" s="1" t="s">
        <v>1588</v>
      </c>
      <c r="E444" s="1" t="s">
        <v>1588</v>
      </c>
      <c r="F444" s="1" t="s">
        <v>19</v>
      </c>
      <c r="G444" s="1" t="s">
        <v>22</v>
      </c>
      <c r="H444" s="1" t="s">
        <v>1479</v>
      </c>
      <c r="I444" s="1" t="s">
        <v>1479</v>
      </c>
      <c r="J444" s="1" t="s">
        <v>2374</v>
      </c>
      <c r="K444" s="1" t="str">
        <f>IF(COUNTIF(Financial_Transactions[transaction_id],Financial_Transactions[[#This Row],[transaction_id]])&gt;1,"Yes","No")</f>
        <v>No</v>
      </c>
      <c r="L444" s="1" t="str">
        <f>IF(Financial_Transactions[[#This Row],[customer_id]]&lt;&gt;"",(IF(COUNTIF(Customers[customer_id],Financial_Transactions[[#This Row],[customer_id]])&gt;0,"Valid","Invalid")),"")</f>
        <v/>
      </c>
      <c r="M444" s="1" t="str">
        <f>IF(Financial_Transactions[[#This Row],[vendor_id]]&lt;&gt;"",IF(COUNTIF(Vendors[vendor_id],Financial_Transactions[[#This Row],[vendor_id]])&gt;0,"Valid","Invalid"),"")</f>
        <v/>
      </c>
    </row>
    <row r="445" spans="1:13" x14ac:dyDescent="0.3">
      <c r="A445" s="1" t="s">
        <v>2375</v>
      </c>
      <c r="B445" s="2">
        <v>44891</v>
      </c>
      <c r="C445">
        <v>174841.09</v>
      </c>
      <c r="D445" s="1" t="s">
        <v>1484</v>
      </c>
      <c r="E445" s="1" t="s">
        <v>1485</v>
      </c>
      <c r="F445" s="1" t="s">
        <v>13</v>
      </c>
      <c r="G445" s="1" t="s">
        <v>25</v>
      </c>
      <c r="H445" s="1" t="s">
        <v>736</v>
      </c>
      <c r="I445" s="1" t="s">
        <v>1479</v>
      </c>
      <c r="J445" s="1" t="s">
        <v>2376</v>
      </c>
      <c r="K445" s="1" t="str">
        <f>IF(COUNTIF(Financial_Transactions[transaction_id],Financial_Transactions[[#This Row],[transaction_id]])&gt;1,"Yes","No")</f>
        <v>No</v>
      </c>
      <c r="L445" s="1" t="str">
        <f>IF(Financial_Transactions[[#This Row],[customer_id]]&lt;&gt;"",(IF(COUNTIF(Customers[customer_id],Financial_Transactions[[#This Row],[customer_id]])&gt;0,"Valid","Invalid")),"")</f>
        <v>Valid</v>
      </c>
      <c r="M445" s="1" t="str">
        <f>IF(Financial_Transactions[[#This Row],[vendor_id]]&lt;&gt;"",IF(COUNTIF(Vendors[vendor_id],Financial_Transactions[[#This Row],[vendor_id]])&gt;0,"Valid","Invalid"),"")</f>
        <v/>
      </c>
    </row>
    <row r="446" spans="1:13" x14ac:dyDescent="0.3">
      <c r="A446" s="1" t="s">
        <v>2377</v>
      </c>
      <c r="B446" s="2">
        <v>45184</v>
      </c>
      <c r="C446">
        <v>168140.23</v>
      </c>
      <c r="D446" s="1" t="s">
        <v>1484</v>
      </c>
      <c r="E446" s="1" t="s">
        <v>1500</v>
      </c>
      <c r="F446" s="1" t="s">
        <v>8</v>
      </c>
      <c r="G446" s="1" t="s">
        <v>14</v>
      </c>
      <c r="H446" s="1" t="s">
        <v>630</v>
      </c>
      <c r="I446" s="1" t="s">
        <v>1479</v>
      </c>
      <c r="J446" s="1" t="s">
        <v>2378</v>
      </c>
      <c r="K446" s="1" t="str">
        <f>IF(COUNTIF(Financial_Transactions[transaction_id],Financial_Transactions[[#This Row],[transaction_id]])&gt;1,"Yes","No")</f>
        <v>No</v>
      </c>
      <c r="L446" s="1" t="str">
        <f>IF(Financial_Transactions[[#This Row],[customer_id]]&lt;&gt;"",(IF(COUNTIF(Customers[customer_id],Financial_Transactions[[#This Row],[customer_id]])&gt;0,"Valid","Invalid")),"")</f>
        <v>Valid</v>
      </c>
      <c r="M446" s="1" t="str">
        <f>IF(Financial_Transactions[[#This Row],[vendor_id]]&lt;&gt;"",IF(COUNTIF(Vendors[vendor_id],Financial_Transactions[[#This Row],[vendor_id]])&gt;0,"Valid","Invalid"),"")</f>
        <v/>
      </c>
    </row>
    <row r="447" spans="1:13" x14ac:dyDescent="0.3">
      <c r="A447" s="1" t="s">
        <v>2379</v>
      </c>
      <c r="B447" s="2">
        <v>45025</v>
      </c>
      <c r="C447">
        <v>152610.14000000001</v>
      </c>
      <c r="D447" s="1" t="s">
        <v>1484</v>
      </c>
      <c r="E447" s="1" t="s">
        <v>1485</v>
      </c>
      <c r="F447" s="1" t="s">
        <v>8</v>
      </c>
      <c r="G447" s="1" t="s">
        <v>25</v>
      </c>
      <c r="H447" s="1" t="s">
        <v>336</v>
      </c>
      <c r="I447" s="1" t="s">
        <v>1479</v>
      </c>
      <c r="J447" s="1" t="s">
        <v>2380</v>
      </c>
      <c r="K447" s="1" t="str">
        <f>IF(COUNTIF(Financial_Transactions[transaction_id],Financial_Transactions[[#This Row],[transaction_id]])&gt;1,"Yes","No")</f>
        <v>No</v>
      </c>
      <c r="L447" s="1" t="str">
        <f>IF(Financial_Transactions[[#This Row],[customer_id]]&lt;&gt;"",(IF(COUNTIF(Customers[customer_id],Financial_Transactions[[#This Row],[customer_id]])&gt;0,"Valid","Invalid")),"")</f>
        <v>Valid</v>
      </c>
      <c r="M447" s="1" t="str">
        <f>IF(Financial_Transactions[[#This Row],[vendor_id]]&lt;&gt;"",IF(COUNTIF(Vendors[vendor_id],Financial_Transactions[[#This Row],[vendor_id]])&gt;0,"Valid","Invalid"),"")</f>
        <v/>
      </c>
    </row>
    <row r="448" spans="1:13" x14ac:dyDescent="0.3">
      <c r="A448" s="1" t="s">
        <v>2381</v>
      </c>
      <c r="B448" s="2">
        <v>45092</v>
      </c>
      <c r="C448">
        <v>175346.21</v>
      </c>
      <c r="D448" s="1" t="s">
        <v>1484</v>
      </c>
      <c r="E448" s="1" t="s">
        <v>1500</v>
      </c>
      <c r="F448" s="1" t="s">
        <v>8</v>
      </c>
      <c r="G448" s="1" t="s">
        <v>22</v>
      </c>
      <c r="H448" s="1" t="s">
        <v>566</v>
      </c>
      <c r="I448" s="1" t="s">
        <v>1479</v>
      </c>
      <c r="J448" s="1" t="s">
        <v>2382</v>
      </c>
      <c r="K448" s="1" t="str">
        <f>IF(COUNTIF(Financial_Transactions[transaction_id],Financial_Transactions[[#This Row],[transaction_id]])&gt;1,"Yes","No")</f>
        <v>No</v>
      </c>
      <c r="L448" s="1" t="str">
        <f>IF(Financial_Transactions[[#This Row],[customer_id]]&lt;&gt;"",(IF(COUNTIF(Customers[customer_id],Financial_Transactions[[#This Row],[customer_id]])&gt;0,"Valid","Invalid")),"")</f>
        <v>Valid</v>
      </c>
      <c r="M448" s="1" t="str">
        <f>IF(Financial_Transactions[[#This Row],[vendor_id]]&lt;&gt;"",IF(COUNTIF(Vendors[vendor_id],Financial_Transactions[[#This Row],[vendor_id]])&gt;0,"Valid","Invalid"),"")</f>
        <v/>
      </c>
    </row>
    <row r="449" spans="1:13" x14ac:dyDescent="0.3">
      <c r="A449" s="1" t="s">
        <v>2383</v>
      </c>
      <c r="B449" s="2">
        <v>44574</v>
      </c>
      <c r="C449">
        <v>242977.64</v>
      </c>
      <c r="D449" s="1" t="s">
        <v>1484</v>
      </c>
      <c r="E449" s="1" t="s">
        <v>1500</v>
      </c>
      <c r="F449" s="1" t="s">
        <v>8</v>
      </c>
      <c r="G449" s="1" t="s">
        <v>9</v>
      </c>
      <c r="H449" s="1" t="s">
        <v>444</v>
      </c>
      <c r="I449" s="1" t="s">
        <v>1479</v>
      </c>
      <c r="J449" s="1" t="s">
        <v>2384</v>
      </c>
      <c r="K449" s="1" t="str">
        <f>IF(COUNTIF(Financial_Transactions[transaction_id],Financial_Transactions[[#This Row],[transaction_id]])&gt;1,"Yes","No")</f>
        <v>No</v>
      </c>
      <c r="L449" s="1" t="str">
        <f>IF(Financial_Transactions[[#This Row],[customer_id]]&lt;&gt;"",(IF(COUNTIF(Customers[customer_id],Financial_Transactions[[#This Row],[customer_id]])&gt;0,"Valid","Invalid")),"")</f>
        <v>Valid</v>
      </c>
      <c r="M449" s="1" t="str">
        <f>IF(Financial_Transactions[[#This Row],[vendor_id]]&lt;&gt;"",IF(COUNTIF(Vendors[vendor_id],Financial_Transactions[[#This Row],[vendor_id]])&gt;0,"Valid","Invalid"),"")</f>
        <v/>
      </c>
    </row>
    <row r="450" spans="1:13" x14ac:dyDescent="0.3">
      <c r="A450" s="1" t="s">
        <v>2385</v>
      </c>
      <c r="B450" s="2">
        <v>44912</v>
      </c>
      <c r="C450">
        <v>-54267.57</v>
      </c>
      <c r="D450" s="1" t="s">
        <v>1478</v>
      </c>
      <c r="E450" s="1" t="s">
        <v>1250</v>
      </c>
      <c r="F450" s="1" t="s">
        <v>8</v>
      </c>
      <c r="G450" s="1" t="s">
        <v>9</v>
      </c>
      <c r="H450" s="1" t="s">
        <v>1479</v>
      </c>
      <c r="I450" s="1" t="s">
        <v>1291</v>
      </c>
      <c r="J450" s="1" t="s">
        <v>2386</v>
      </c>
      <c r="K450" s="1" t="str">
        <f>IF(COUNTIF(Financial_Transactions[transaction_id],Financial_Transactions[[#This Row],[transaction_id]])&gt;1,"Yes","No")</f>
        <v>No</v>
      </c>
      <c r="L450" s="1" t="str">
        <f>IF(Financial_Transactions[[#This Row],[customer_id]]&lt;&gt;"",(IF(COUNTIF(Customers[customer_id],Financial_Transactions[[#This Row],[customer_id]])&gt;0,"Valid","Invalid")),"")</f>
        <v/>
      </c>
      <c r="M450" s="1" t="str">
        <f>IF(Financial_Transactions[[#This Row],[vendor_id]]&lt;&gt;"",IF(COUNTIF(Vendors[vendor_id],Financial_Transactions[[#This Row],[vendor_id]])&gt;0,"Valid","Invalid"),"")</f>
        <v>Valid</v>
      </c>
    </row>
    <row r="451" spans="1:13" x14ac:dyDescent="0.3">
      <c r="A451" s="1" t="s">
        <v>2387</v>
      </c>
      <c r="B451" s="2">
        <v>45041</v>
      </c>
      <c r="C451">
        <v>-63251.35</v>
      </c>
      <c r="D451" s="1" t="s">
        <v>1478</v>
      </c>
      <c r="E451" s="1" t="s">
        <v>1497</v>
      </c>
      <c r="F451" s="1" t="s">
        <v>13</v>
      </c>
      <c r="G451" s="1" t="s">
        <v>9</v>
      </c>
      <c r="H451" s="1" t="s">
        <v>1479</v>
      </c>
      <c r="I451" s="1" t="s">
        <v>1452</v>
      </c>
      <c r="J451" s="1" t="s">
        <v>2388</v>
      </c>
      <c r="K451" s="1" t="str">
        <f>IF(COUNTIF(Financial_Transactions[transaction_id],Financial_Transactions[[#This Row],[transaction_id]])&gt;1,"Yes","No")</f>
        <v>No</v>
      </c>
      <c r="L451" s="1" t="str">
        <f>IF(Financial_Transactions[[#This Row],[customer_id]]&lt;&gt;"",(IF(COUNTIF(Customers[customer_id],Financial_Transactions[[#This Row],[customer_id]])&gt;0,"Valid","Invalid")),"")</f>
        <v/>
      </c>
      <c r="M451" s="1" t="str">
        <f>IF(Financial_Transactions[[#This Row],[vendor_id]]&lt;&gt;"",IF(COUNTIF(Vendors[vendor_id],Financial_Transactions[[#This Row],[vendor_id]])&gt;0,"Valid","Invalid"),"")</f>
        <v>Valid</v>
      </c>
    </row>
    <row r="452" spans="1:13" x14ac:dyDescent="0.3">
      <c r="A452" s="1" t="s">
        <v>2389</v>
      </c>
      <c r="B452" s="2">
        <v>45272</v>
      </c>
      <c r="C452">
        <v>-23448.48</v>
      </c>
      <c r="D452" s="1" t="s">
        <v>1478</v>
      </c>
      <c r="E452" s="1" t="s">
        <v>1235</v>
      </c>
      <c r="F452" s="1" t="s">
        <v>13</v>
      </c>
      <c r="G452" s="1" t="s">
        <v>22</v>
      </c>
      <c r="H452" s="1" t="s">
        <v>1479</v>
      </c>
      <c r="I452" s="1" t="s">
        <v>1346</v>
      </c>
      <c r="J452" s="1" t="s">
        <v>2390</v>
      </c>
      <c r="K452" s="1" t="str">
        <f>IF(COUNTIF(Financial_Transactions[transaction_id],Financial_Transactions[[#This Row],[transaction_id]])&gt;1,"Yes","No")</f>
        <v>No</v>
      </c>
      <c r="L452" s="1" t="str">
        <f>IF(Financial_Transactions[[#This Row],[customer_id]]&lt;&gt;"",(IF(COUNTIF(Customers[customer_id],Financial_Transactions[[#This Row],[customer_id]])&gt;0,"Valid","Invalid")),"")</f>
        <v/>
      </c>
      <c r="M452" s="1" t="str">
        <f>IF(Financial_Transactions[[#This Row],[vendor_id]]&lt;&gt;"",IF(COUNTIF(Vendors[vendor_id],Financial_Transactions[[#This Row],[vendor_id]])&gt;0,"Valid","Invalid"),"")</f>
        <v>Valid</v>
      </c>
    </row>
    <row r="453" spans="1:13" x14ac:dyDescent="0.3">
      <c r="A453" s="1" t="s">
        <v>2391</v>
      </c>
      <c r="B453" s="2">
        <v>44978</v>
      </c>
      <c r="C453">
        <v>-3684.81</v>
      </c>
      <c r="D453" s="1" t="s">
        <v>1478</v>
      </c>
      <c r="E453" s="1" t="s">
        <v>1535</v>
      </c>
      <c r="F453" s="1" t="s">
        <v>19</v>
      </c>
      <c r="G453" s="1" t="s">
        <v>14</v>
      </c>
      <c r="H453" s="1" t="s">
        <v>1479</v>
      </c>
      <c r="I453" s="1" t="s">
        <v>1440</v>
      </c>
      <c r="J453" s="1" t="s">
        <v>2392</v>
      </c>
      <c r="K453" s="1" t="str">
        <f>IF(COUNTIF(Financial_Transactions[transaction_id],Financial_Transactions[[#This Row],[transaction_id]])&gt;1,"Yes","No")</f>
        <v>No</v>
      </c>
      <c r="L453" s="1" t="str">
        <f>IF(Financial_Transactions[[#This Row],[customer_id]]&lt;&gt;"",(IF(COUNTIF(Customers[customer_id],Financial_Transactions[[#This Row],[customer_id]])&gt;0,"Valid","Invalid")),"")</f>
        <v/>
      </c>
      <c r="M453" s="1" t="str">
        <f>IF(Financial_Transactions[[#This Row],[vendor_id]]&lt;&gt;"",IF(COUNTIF(Vendors[vendor_id],Financial_Transactions[[#This Row],[vendor_id]])&gt;0,"Valid","Invalid"),"")</f>
        <v>Valid</v>
      </c>
    </row>
    <row r="454" spans="1:13" x14ac:dyDescent="0.3">
      <c r="A454" s="1" t="s">
        <v>2393</v>
      </c>
      <c r="B454" s="2">
        <v>45209</v>
      </c>
      <c r="C454">
        <v>-62396.34</v>
      </c>
      <c r="D454" s="1" t="s">
        <v>1478</v>
      </c>
      <c r="E454" s="1" t="s">
        <v>1235</v>
      </c>
      <c r="F454" s="1" t="s">
        <v>19</v>
      </c>
      <c r="G454" s="1" t="s">
        <v>14</v>
      </c>
      <c r="H454" s="1" t="s">
        <v>1479</v>
      </c>
      <c r="I454" s="1" t="s">
        <v>1346</v>
      </c>
      <c r="J454" s="1" t="s">
        <v>2394</v>
      </c>
      <c r="K454" s="1" t="str">
        <f>IF(COUNTIF(Financial_Transactions[transaction_id],Financial_Transactions[[#This Row],[transaction_id]])&gt;1,"Yes","No")</f>
        <v>No</v>
      </c>
      <c r="L454" s="1" t="str">
        <f>IF(Financial_Transactions[[#This Row],[customer_id]]&lt;&gt;"",(IF(COUNTIF(Customers[customer_id],Financial_Transactions[[#This Row],[customer_id]])&gt;0,"Valid","Invalid")),"")</f>
        <v/>
      </c>
      <c r="M454" s="1" t="str">
        <f>IF(Financial_Transactions[[#This Row],[vendor_id]]&lt;&gt;"",IF(COUNTIF(Vendors[vendor_id],Financial_Transactions[[#This Row],[vendor_id]])&gt;0,"Valid","Invalid"),"")</f>
        <v>Valid</v>
      </c>
    </row>
    <row r="455" spans="1:13" x14ac:dyDescent="0.3">
      <c r="A455" s="1" t="s">
        <v>2395</v>
      </c>
      <c r="B455" s="2">
        <v>44967</v>
      </c>
      <c r="C455">
        <v>21996.19</v>
      </c>
      <c r="D455" s="1" t="s">
        <v>1925</v>
      </c>
      <c r="E455" s="1" t="s">
        <v>1925</v>
      </c>
      <c r="F455" s="1" t="s">
        <v>8</v>
      </c>
      <c r="G455" s="1" t="s">
        <v>22</v>
      </c>
      <c r="H455" s="1" t="s">
        <v>1479</v>
      </c>
      <c r="I455" s="1" t="s">
        <v>1479</v>
      </c>
      <c r="J455" s="1" t="s">
        <v>2396</v>
      </c>
      <c r="K455" s="1" t="str">
        <f>IF(COUNTIF(Financial_Transactions[transaction_id],Financial_Transactions[[#This Row],[transaction_id]])&gt;1,"Yes","No")</f>
        <v>No</v>
      </c>
      <c r="L455" s="1" t="str">
        <f>IF(Financial_Transactions[[#This Row],[customer_id]]&lt;&gt;"",(IF(COUNTIF(Customers[customer_id],Financial_Transactions[[#This Row],[customer_id]])&gt;0,"Valid","Invalid")),"")</f>
        <v/>
      </c>
      <c r="M455" s="1" t="str">
        <f>IF(Financial_Transactions[[#This Row],[vendor_id]]&lt;&gt;"",IF(COUNTIF(Vendors[vendor_id],Financial_Transactions[[#This Row],[vendor_id]])&gt;0,"Valid","Invalid"),"")</f>
        <v/>
      </c>
    </row>
    <row r="456" spans="1:13" x14ac:dyDescent="0.3">
      <c r="A456" s="1" t="s">
        <v>2397</v>
      </c>
      <c r="B456" s="2">
        <v>44961</v>
      </c>
      <c r="C456">
        <v>18147.53</v>
      </c>
      <c r="D456" s="1" t="s">
        <v>1588</v>
      </c>
      <c r="E456" s="1" t="s">
        <v>1588</v>
      </c>
      <c r="F456" s="1" t="s">
        <v>13</v>
      </c>
      <c r="G456" s="1" t="s">
        <v>14</v>
      </c>
      <c r="H456" s="1" t="s">
        <v>1479</v>
      </c>
      <c r="I456" s="1" t="s">
        <v>1479</v>
      </c>
      <c r="J456" s="1" t="s">
        <v>2398</v>
      </c>
      <c r="K456" s="1" t="str">
        <f>IF(COUNTIF(Financial_Transactions[transaction_id],Financial_Transactions[[#This Row],[transaction_id]])&gt;1,"Yes","No")</f>
        <v>No</v>
      </c>
      <c r="L456" s="1" t="str">
        <f>IF(Financial_Transactions[[#This Row],[customer_id]]&lt;&gt;"",(IF(COUNTIF(Customers[customer_id],Financial_Transactions[[#This Row],[customer_id]])&gt;0,"Valid","Invalid")),"")</f>
        <v/>
      </c>
      <c r="M456" s="1" t="str">
        <f>IF(Financial_Transactions[[#This Row],[vendor_id]]&lt;&gt;"",IF(COUNTIF(Vendors[vendor_id],Financial_Transactions[[#This Row],[vendor_id]])&gt;0,"Valid","Invalid"),"")</f>
        <v/>
      </c>
    </row>
    <row r="457" spans="1:13" x14ac:dyDescent="0.3">
      <c r="A457" s="1" t="s">
        <v>2399</v>
      </c>
      <c r="B457" s="2">
        <v>44831</v>
      </c>
      <c r="C457">
        <v>286205.44</v>
      </c>
      <c r="D457" s="1" t="s">
        <v>1484</v>
      </c>
      <c r="E457" s="1" t="s">
        <v>1488</v>
      </c>
      <c r="F457" s="1" t="s">
        <v>13</v>
      </c>
      <c r="G457" s="1" t="s">
        <v>22</v>
      </c>
      <c r="H457" s="1" t="s">
        <v>294</v>
      </c>
      <c r="I457" s="1" t="s">
        <v>1479</v>
      </c>
      <c r="J457" s="1" t="s">
        <v>2400</v>
      </c>
      <c r="K457" s="1" t="str">
        <f>IF(COUNTIF(Financial_Transactions[transaction_id],Financial_Transactions[[#This Row],[transaction_id]])&gt;1,"Yes","No")</f>
        <v>No</v>
      </c>
      <c r="L457" s="1" t="str">
        <f>IF(Financial_Transactions[[#This Row],[customer_id]]&lt;&gt;"",(IF(COUNTIF(Customers[customer_id],Financial_Transactions[[#This Row],[customer_id]])&gt;0,"Valid","Invalid")),"")</f>
        <v>Valid</v>
      </c>
      <c r="M457" s="1" t="str">
        <f>IF(Financial_Transactions[[#This Row],[vendor_id]]&lt;&gt;"",IF(COUNTIF(Vendors[vendor_id],Financial_Transactions[[#This Row],[vendor_id]])&gt;0,"Valid","Invalid"),"")</f>
        <v/>
      </c>
    </row>
    <row r="458" spans="1:13" x14ac:dyDescent="0.3">
      <c r="A458" s="1" t="s">
        <v>2401</v>
      </c>
      <c r="B458" s="2">
        <v>44704</v>
      </c>
      <c r="C458">
        <v>32281.48</v>
      </c>
      <c r="D458" s="1" t="s">
        <v>1588</v>
      </c>
      <c r="E458" s="1" t="s">
        <v>1588</v>
      </c>
      <c r="F458" s="1" t="s">
        <v>8</v>
      </c>
      <c r="G458" s="1" t="s">
        <v>25</v>
      </c>
      <c r="H458" s="1" t="s">
        <v>1479</v>
      </c>
      <c r="I458" s="1" t="s">
        <v>1479</v>
      </c>
      <c r="J458" s="1" t="s">
        <v>2402</v>
      </c>
      <c r="K458" s="1" t="str">
        <f>IF(COUNTIF(Financial_Transactions[transaction_id],Financial_Transactions[[#This Row],[transaction_id]])&gt;1,"Yes","No")</f>
        <v>No</v>
      </c>
      <c r="L458" s="1" t="str">
        <f>IF(Financial_Transactions[[#This Row],[customer_id]]&lt;&gt;"",(IF(COUNTIF(Customers[customer_id],Financial_Transactions[[#This Row],[customer_id]])&gt;0,"Valid","Invalid")),"")</f>
        <v/>
      </c>
      <c r="M458" s="1" t="str">
        <f>IF(Financial_Transactions[[#This Row],[vendor_id]]&lt;&gt;"",IF(COUNTIF(Vendors[vendor_id],Financial_Transactions[[#This Row],[vendor_id]])&gt;0,"Valid","Invalid"),"")</f>
        <v/>
      </c>
    </row>
    <row r="459" spans="1:13" x14ac:dyDescent="0.3">
      <c r="A459" s="1" t="s">
        <v>2403</v>
      </c>
      <c r="B459" s="2">
        <v>45273</v>
      </c>
      <c r="C459">
        <v>189550.62</v>
      </c>
      <c r="D459" s="1" t="s">
        <v>1484</v>
      </c>
      <c r="E459" s="1" t="s">
        <v>1500</v>
      </c>
      <c r="F459" s="1" t="s">
        <v>19</v>
      </c>
      <c r="G459" s="1" t="s">
        <v>14</v>
      </c>
      <c r="H459" s="1" t="s">
        <v>68</v>
      </c>
      <c r="I459" s="1" t="s">
        <v>1479</v>
      </c>
      <c r="J459" s="1" t="s">
        <v>2404</v>
      </c>
      <c r="K459" s="1" t="str">
        <f>IF(COUNTIF(Financial_Transactions[transaction_id],Financial_Transactions[[#This Row],[transaction_id]])&gt;1,"Yes","No")</f>
        <v>No</v>
      </c>
      <c r="L459" s="1" t="str">
        <f>IF(Financial_Transactions[[#This Row],[customer_id]]&lt;&gt;"",(IF(COUNTIF(Customers[customer_id],Financial_Transactions[[#This Row],[customer_id]])&gt;0,"Valid","Invalid")),"")</f>
        <v>Valid</v>
      </c>
      <c r="M459" s="1" t="str">
        <f>IF(Financial_Transactions[[#This Row],[vendor_id]]&lt;&gt;"",IF(COUNTIF(Vendors[vendor_id],Financial_Transactions[[#This Row],[vendor_id]])&gt;0,"Valid","Invalid"),"")</f>
        <v/>
      </c>
    </row>
    <row r="460" spans="1:13" x14ac:dyDescent="0.3">
      <c r="A460" s="1" t="s">
        <v>2405</v>
      </c>
      <c r="B460" s="2">
        <v>44857</v>
      </c>
      <c r="C460">
        <v>131793.06</v>
      </c>
      <c r="D460" s="1" t="s">
        <v>1484</v>
      </c>
      <c r="E460" s="1" t="s">
        <v>1485</v>
      </c>
      <c r="F460" s="1" t="s">
        <v>19</v>
      </c>
      <c r="G460" s="1" t="s">
        <v>14</v>
      </c>
      <c r="H460" s="1" t="s">
        <v>346</v>
      </c>
      <c r="I460" s="1" t="s">
        <v>1479</v>
      </c>
      <c r="J460" s="1" t="s">
        <v>2406</v>
      </c>
      <c r="K460" s="1" t="str">
        <f>IF(COUNTIF(Financial_Transactions[transaction_id],Financial_Transactions[[#This Row],[transaction_id]])&gt;1,"Yes","No")</f>
        <v>No</v>
      </c>
      <c r="L460" s="1" t="str">
        <f>IF(Financial_Transactions[[#This Row],[customer_id]]&lt;&gt;"",(IF(COUNTIF(Customers[customer_id],Financial_Transactions[[#This Row],[customer_id]])&gt;0,"Valid","Invalid")),"")</f>
        <v>Valid</v>
      </c>
      <c r="M460" s="1" t="str">
        <f>IF(Financial_Transactions[[#This Row],[vendor_id]]&lt;&gt;"",IF(COUNTIF(Vendors[vendor_id],Financial_Transactions[[#This Row],[vendor_id]])&gt;0,"Valid","Invalid"),"")</f>
        <v/>
      </c>
    </row>
    <row r="461" spans="1:13" x14ac:dyDescent="0.3">
      <c r="A461" s="1" t="s">
        <v>2407</v>
      </c>
      <c r="B461" s="2">
        <v>45148</v>
      </c>
      <c r="C461">
        <v>-31988.37</v>
      </c>
      <c r="D461" s="1" t="s">
        <v>1478</v>
      </c>
      <c r="E461" s="1" t="s">
        <v>1497</v>
      </c>
      <c r="F461" s="1" t="s">
        <v>19</v>
      </c>
      <c r="G461" s="1" t="s">
        <v>9</v>
      </c>
      <c r="H461" s="1" t="s">
        <v>1479</v>
      </c>
      <c r="I461" s="1" t="s">
        <v>1317</v>
      </c>
      <c r="J461" s="1" t="s">
        <v>2408</v>
      </c>
      <c r="K461" s="1" t="str">
        <f>IF(COUNTIF(Financial_Transactions[transaction_id],Financial_Transactions[[#This Row],[transaction_id]])&gt;1,"Yes","No")</f>
        <v>No</v>
      </c>
      <c r="L461" s="1" t="str">
        <f>IF(Financial_Transactions[[#This Row],[customer_id]]&lt;&gt;"",(IF(COUNTIF(Customers[customer_id],Financial_Transactions[[#This Row],[customer_id]])&gt;0,"Valid","Invalid")),"")</f>
        <v/>
      </c>
      <c r="M461" s="1" t="str">
        <f>IF(Financial_Transactions[[#This Row],[vendor_id]]&lt;&gt;"",IF(COUNTIF(Vendors[vendor_id],Financial_Transactions[[#This Row],[vendor_id]])&gt;0,"Valid","Invalid"),"")</f>
        <v>Valid</v>
      </c>
    </row>
    <row r="462" spans="1:13" x14ac:dyDescent="0.3">
      <c r="A462" s="1" t="s">
        <v>2409</v>
      </c>
      <c r="B462" s="2">
        <v>45187</v>
      </c>
      <c r="C462">
        <v>82262.100000000006</v>
      </c>
      <c r="D462" s="1" t="s">
        <v>1484</v>
      </c>
      <c r="E462" s="1" t="s">
        <v>1500</v>
      </c>
      <c r="F462" s="1" t="s">
        <v>19</v>
      </c>
      <c r="G462" s="1" t="s">
        <v>25</v>
      </c>
      <c r="H462" s="1" t="s">
        <v>146</v>
      </c>
      <c r="I462" s="1" t="s">
        <v>1479</v>
      </c>
      <c r="J462" s="1" t="s">
        <v>2410</v>
      </c>
      <c r="K462" s="1" t="str">
        <f>IF(COUNTIF(Financial_Transactions[transaction_id],Financial_Transactions[[#This Row],[transaction_id]])&gt;1,"Yes","No")</f>
        <v>No</v>
      </c>
      <c r="L462" s="1" t="str">
        <f>IF(Financial_Transactions[[#This Row],[customer_id]]&lt;&gt;"",(IF(COUNTIF(Customers[customer_id],Financial_Transactions[[#This Row],[customer_id]])&gt;0,"Valid","Invalid")),"")</f>
        <v>Valid</v>
      </c>
      <c r="M462" s="1" t="str">
        <f>IF(Financial_Transactions[[#This Row],[vendor_id]]&lt;&gt;"",IF(COUNTIF(Vendors[vendor_id],Financial_Transactions[[#This Row],[vendor_id]])&gt;0,"Valid","Invalid"),"")</f>
        <v/>
      </c>
    </row>
    <row r="463" spans="1:13" x14ac:dyDescent="0.3">
      <c r="A463" s="1" t="s">
        <v>2411</v>
      </c>
      <c r="B463" s="2">
        <v>44629</v>
      </c>
      <c r="C463">
        <v>147496.24</v>
      </c>
      <c r="D463" s="1" t="s">
        <v>1484</v>
      </c>
      <c r="E463" s="1" t="s">
        <v>1488</v>
      </c>
      <c r="F463" s="1" t="s">
        <v>19</v>
      </c>
      <c r="G463" s="1" t="s">
        <v>14</v>
      </c>
      <c r="H463" s="1" t="s">
        <v>28</v>
      </c>
      <c r="I463" s="1" t="s">
        <v>1479</v>
      </c>
      <c r="J463" s="1" t="s">
        <v>2412</v>
      </c>
      <c r="K463" s="1" t="str">
        <f>IF(COUNTIF(Financial_Transactions[transaction_id],Financial_Transactions[[#This Row],[transaction_id]])&gt;1,"Yes","No")</f>
        <v>No</v>
      </c>
      <c r="L463" s="1" t="str">
        <f>IF(Financial_Transactions[[#This Row],[customer_id]]&lt;&gt;"",(IF(COUNTIF(Customers[customer_id],Financial_Transactions[[#This Row],[customer_id]])&gt;0,"Valid","Invalid")),"")</f>
        <v>Valid</v>
      </c>
      <c r="M463" s="1" t="str">
        <f>IF(Financial_Transactions[[#This Row],[vendor_id]]&lt;&gt;"",IF(COUNTIF(Vendors[vendor_id],Financial_Transactions[[#This Row],[vendor_id]])&gt;0,"Valid","Invalid"),"")</f>
        <v/>
      </c>
    </row>
    <row r="464" spans="1:13" x14ac:dyDescent="0.3">
      <c r="A464" s="1" t="s">
        <v>2413</v>
      </c>
      <c r="B464" s="2">
        <v>45090</v>
      </c>
      <c r="C464">
        <v>207905</v>
      </c>
      <c r="D464" s="1" t="s">
        <v>1484</v>
      </c>
      <c r="E464" s="1" t="s">
        <v>1488</v>
      </c>
      <c r="F464" s="1" t="s">
        <v>13</v>
      </c>
      <c r="G464" s="1" t="s">
        <v>25</v>
      </c>
      <c r="H464" s="1" t="s">
        <v>416</v>
      </c>
      <c r="I464" s="1" t="s">
        <v>1479</v>
      </c>
      <c r="J464" s="1" t="s">
        <v>2414</v>
      </c>
      <c r="K464" s="1" t="str">
        <f>IF(COUNTIF(Financial_Transactions[transaction_id],Financial_Transactions[[#This Row],[transaction_id]])&gt;1,"Yes","No")</f>
        <v>No</v>
      </c>
      <c r="L464" s="1" t="str">
        <f>IF(Financial_Transactions[[#This Row],[customer_id]]&lt;&gt;"",(IF(COUNTIF(Customers[customer_id],Financial_Transactions[[#This Row],[customer_id]])&gt;0,"Valid","Invalid")),"")</f>
        <v>Valid</v>
      </c>
      <c r="M464" s="1" t="str">
        <f>IF(Financial_Transactions[[#This Row],[vendor_id]]&lt;&gt;"",IF(COUNTIF(Vendors[vendor_id],Financial_Transactions[[#This Row],[vendor_id]])&gt;0,"Valid","Invalid"),"")</f>
        <v/>
      </c>
    </row>
    <row r="465" spans="1:13" x14ac:dyDescent="0.3">
      <c r="A465" s="1" t="s">
        <v>2415</v>
      </c>
      <c r="B465" s="2">
        <v>44889</v>
      </c>
      <c r="C465">
        <v>113786.33</v>
      </c>
      <c r="D465" s="1" t="s">
        <v>1484</v>
      </c>
      <c r="E465" s="1" t="s">
        <v>1500</v>
      </c>
      <c r="F465" s="1" t="s">
        <v>13</v>
      </c>
      <c r="G465" s="1" t="s">
        <v>22</v>
      </c>
      <c r="H465" s="1" t="s">
        <v>522</v>
      </c>
      <c r="I465" s="1" t="s">
        <v>1479</v>
      </c>
      <c r="J465" s="1" t="s">
        <v>2416</v>
      </c>
      <c r="K465" s="1" t="str">
        <f>IF(COUNTIF(Financial_Transactions[transaction_id],Financial_Transactions[[#This Row],[transaction_id]])&gt;1,"Yes","No")</f>
        <v>No</v>
      </c>
      <c r="L465" s="1" t="str">
        <f>IF(Financial_Transactions[[#This Row],[customer_id]]&lt;&gt;"",(IF(COUNTIF(Customers[customer_id],Financial_Transactions[[#This Row],[customer_id]])&gt;0,"Valid","Invalid")),"")</f>
        <v>Valid</v>
      </c>
      <c r="M465" s="1" t="str">
        <f>IF(Financial_Transactions[[#This Row],[vendor_id]]&lt;&gt;"",IF(COUNTIF(Vendors[vendor_id],Financial_Transactions[[#This Row],[vendor_id]])&gt;0,"Valid","Invalid"),"")</f>
        <v/>
      </c>
    </row>
    <row r="466" spans="1:13" x14ac:dyDescent="0.3">
      <c r="A466" s="1" t="s">
        <v>2417</v>
      </c>
      <c r="B466" s="2">
        <v>45146</v>
      </c>
      <c r="C466">
        <v>244973.53</v>
      </c>
      <c r="D466" s="1" t="s">
        <v>1484</v>
      </c>
      <c r="E466" s="1" t="s">
        <v>1485</v>
      </c>
      <c r="F466" s="1" t="s">
        <v>19</v>
      </c>
      <c r="G466" s="1" t="s">
        <v>14</v>
      </c>
      <c r="H466" s="1" t="s">
        <v>146</v>
      </c>
      <c r="I466" s="1" t="s">
        <v>1479</v>
      </c>
      <c r="J466" s="1" t="s">
        <v>2418</v>
      </c>
      <c r="K466" s="1" t="str">
        <f>IF(COUNTIF(Financial_Transactions[transaction_id],Financial_Transactions[[#This Row],[transaction_id]])&gt;1,"Yes","No")</f>
        <v>No</v>
      </c>
      <c r="L466" s="1" t="str">
        <f>IF(Financial_Transactions[[#This Row],[customer_id]]&lt;&gt;"",(IF(COUNTIF(Customers[customer_id],Financial_Transactions[[#This Row],[customer_id]])&gt;0,"Valid","Invalid")),"")</f>
        <v>Valid</v>
      </c>
      <c r="M466" s="1" t="str">
        <f>IF(Financial_Transactions[[#This Row],[vendor_id]]&lt;&gt;"",IF(COUNTIF(Vendors[vendor_id],Financial_Transactions[[#This Row],[vendor_id]])&gt;0,"Valid","Invalid"),"")</f>
        <v/>
      </c>
    </row>
    <row r="467" spans="1:13" x14ac:dyDescent="0.3">
      <c r="A467" s="1" t="s">
        <v>2419</v>
      </c>
      <c r="B467" s="2">
        <v>44828</v>
      </c>
      <c r="C467">
        <v>213835.37</v>
      </c>
      <c r="D467" s="1" t="s">
        <v>1484</v>
      </c>
      <c r="E467" s="1" t="s">
        <v>1485</v>
      </c>
      <c r="F467" s="1" t="s">
        <v>8</v>
      </c>
      <c r="G467" s="1" t="s">
        <v>14</v>
      </c>
      <c r="H467" s="1" t="s">
        <v>220</v>
      </c>
      <c r="I467" s="1" t="s">
        <v>1479</v>
      </c>
      <c r="J467" s="1" t="s">
        <v>2420</v>
      </c>
      <c r="K467" s="1" t="str">
        <f>IF(COUNTIF(Financial_Transactions[transaction_id],Financial_Transactions[[#This Row],[transaction_id]])&gt;1,"Yes","No")</f>
        <v>No</v>
      </c>
      <c r="L467" s="1" t="str">
        <f>IF(Financial_Transactions[[#This Row],[customer_id]]&lt;&gt;"",(IF(COUNTIF(Customers[customer_id],Financial_Transactions[[#This Row],[customer_id]])&gt;0,"Valid","Invalid")),"")</f>
        <v>Valid</v>
      </c>
      <c r="M467" s="1" t="str">
        <f>IF(Financial_Transactions[[#This Row],[vendor_id]]&lt;&gt;"",IF(COUNTIF(Vendors[vendor_id],Financial_Transactions[[#This Row],[vendor_id]])&gt;0,"Valid","Invalid"),"")</f>
        <v/>
      </c>
    </row>
    <row r="468" spans="1:13" x14ac:dyDescent="0.3">
      <c r="A468" s="1" t="s">
        <v>2421</v>
      </c>
      <c r="B468" s="2">
        <v>45062</v>
      </c>
      <c r="C468">
        <v>127705.13</v>
      </c>
      <c r="D468" s="1" t="s">
        <v>1484</v>
      </c>
      <c r="E468" s="1" t="s">
        <v>1500</v>
      </c>
      <c r="F468" s="1" t="s">
        <v>13</v>
      </c>
      <c r="G468" s="1" t="s">
        <v>22</v>
      </c>
      <c r="H468" s="1" t="s">
        <v>218</v>
      </c>
      <c r="I468" s="1" t="s">
        <v>1479</v>
      </c>
      <c r="J468" s="1" t="s">
        <v>2422</v>
      </c>
      <c r="K468" s="1" t="str">
        <f>IF(COUNTIF(Financial_Transactions[transaction_id],Financial_Transactions[[#This Row],[transaction_id]])&gt;1,"Yes","No")</f>
        <v>No</v>
      </c>
      <c r="L468" s="1" t="str">
        <f>IF(Financial_Transactions[[#This Row],[customer_id]]&lt;&gt;"",(IF(COUNTIF(Customers[customer_id],Financial_Transactions[[#This Row],[customer_id]])&gt;0,"Valid","Invalid")),"")</f>
        <v>Valid</v>
      </c>
      <c r="M468" s="1" t="str">
        <f>IF(Financial_Transactions[[#This Row],[vendor_id]]&lt;&gt;"",IF(COUNTIF(Vendors[vendor_id],Financial_Transactions[[#This Row],[vendor_id]])&gt;0,"Valid","Invalid"),"")</f>
        <v/>
      </c>
    </row>
    <row r="469" spans="1:13" x14ac:dyDescent="0.3">
      <c r="A469" s="1" t="s">
        <v>2423</v>
      </c>
      <c r="B469" s="2">
        <v>44982</v>
      </c>
      <c r="C469">
        <v>18987.21</v>
      </c>
      <c r="D469" s="1" t="s">
        <v>1505</v>
      </c>
      <c r="E469" s="1" t="s">
        <v>1505</v>
      </c>
      <c r="F469" s="1" t="s">
        <v>19</v>
      </c>
      <c r="G469" s="1" t="s">
        <v>22</v>
      </c>
      <c r="H469" s="1" t="s">
        <v>1479</v>
      </c>
      <c r="I469" s="1" t="s">
        <v>1479</v>
      </c>
      <c r="J469" s="1" t="s">
        <v>2424</v>
      </c>
      <c r="K469" s="1" t="str">
        <f>IF(COUNTIF(Financial_Transactions[transaction_id],Financial_Transactions[[#This Row],[transaction_id]])&gt;1,"Yes","No")</f>
        <v>No</v>
      </c>
      <c r="L469" s="1" t="str">
        <f>IF(Financial_Transactions[[#This Row],[customer_id]]&lt;&gt;"",(IF(COUNTIF(Customers[customer_id],Financial_Transactions[[#This Row],[customer_id]])&gt;0,"Valid","Invalid")),"")</f>
        <v/>
      </c>
      <c r="M469" s="1" t="str">
        <f>IF(Financial_Transactions[[#This Row],[vendor_id]]&lt;&gt;"",IF(COUNTIF(Vendors[vendor_id],Financial_Transactions[[#This Row],[vendor_id]])&gt;0,"Valid","Invalid"),"")</f>
        <v/>
      </c>
    </row>
    <row r="470" spans="1:13" x14ac:dyDescent="0.3">
      <c r="A470" s="1" t="s">
        <v>2425</v>
      </c>
      <c r="B470" s="2">
        <v>45050</v>
      </c>
      <c r="C470">
        <v>138989.85</v>
      </c>
      <c r="D470" s="1" t="s">
        <v>1484</v>
      </c>
      <c r="E470" s="1" t="s">
        <v>1485</v>
      </c>
      <c r="F470" s="1" t="s">
        <v>19</v>
      </c>
      <c r="G470" s="1" t="s">
        <v>14</v>
      </c>
      <c r="H470" s="1" t="s">
        <v>744</v>
      </c>
      <c r="I470" s="1" t="s">
        <v>1479</v>
      </c>
      <c r="J470" s="1" t="s">
        <v>2426</v>
      </c>
      <c r="K470" s="1" t="str">
        <f>IF(COUNTIF(Financial_Transactions[transaction_id],Financial_Transactions[[#This Row],[transaction_id]])&gt;1,"Yes","No")</f>
        <v>No</v>
      </c>
      <c r="L470" s="1" t="str">
        <f>IF(Financial_Transactions[[#This Row],[customer_id]]&lt;&gt;"",(IF(COUNTIF(Customers[customer_id],Financial_Transactions[[#This Row],[customer_id]])&gt;0,"Valid","Invalid")),"")</f>
        <v>Valid</v>
      </c>
      <c r="M470" s="1" t="str">
        <f>IF(Financial_Transactions[[#This Row],[vendor_id]]&lt;&gt;"",IF(COUNTIF(Vendors[vendor_id],Financial_Transactions[[#This Row],[vendor_id]])&gt;0,"Valid","Invalid"),"")</f>
        <v/>
      </c>
    </row>
    <row r="471" spans="1:13" x14ac:dyDescent="0.3">
      <c r="A471" s="1" t="s">
        <v>2427</v>
      </c>
      <c r="B471" s="2">
        <v>44625</v>
      </c>
      <c r="C471">
        <v>-36218.61</v>
      </c>
      <c r="D471" s="1" t="s">
        <v>1478</v>
      </c>
      <c r="E471" s="1" t="s">
        <v>1535</v>
      </c>
      <c r="F471" s="1" t="s">
        <v>13</v>
      </c>
      <c r="G471" s="1" t="s">
        <v>14</v>
      </c>
      <c r="H471" s="1" t="s">
        <v>1479</v>
      </c>
      <c r="I471" s="1" t="s">
        <v>1352</v>
      </c>
      <c r="J471" s="1" t="s">
        <v>2428</v>
      </c>
      <c r="K471" s="1" t="str">
        <f>IF(COUNTIF(Financial_Transactions[transaction_id],Financial_Transactions[[#This Row],[transaction_id]])&gt;1,"Yes","No")</f>
        <v>No</v>
      </c>
      <c r="L471" s="1" t="str">
        <f>IF(Financial_Transactions[[#This Row],[customer_id]]&lt;&gt;"",(IF(COUNTIF(Customers[customer_id],Financial_Transactions[[#This Row],[customer_id]])&gt;0,"Valid","Invalid")),"")</f>
        <v/>
      </c>
      <c r="M471" s="1" t="str">
        <f>IF(Financial_Transactions[[#This Row],[vendor_id]]&lt;&gt;"",IF(COUNTIF(Vendors[vendor_id],Financial_Transactions[[#This Row],[vendor_id]])&gt;0,"Valid","Invalid"),"")</f>
        <v>Valid</v>
      </c>
    </row>
    <row r="472" spans="1:13" x14ac:dyDescent="0.3">
      <c r="A472" s="1" t="s">
        <v>2429</v>
      </c>
      <c r="B472" s="2">
        <v>44600</v>
      </c>
      <c r="C472">
        <v>-39817.78</v>
      </c>
      <c r="D472" s="1" t="s">
        <v>1478</v>
      </c>
      <c r="E472" s="1" t="s">
        <v>1225</v>
      </c>
      <c r="F472" s="1" t="s">
        <v>13</v>
      </c>
      <c r="G472" s="1" t="s">
        <v>9</v>
      </c>
      <c r="H472" s="1" t="s">
        <v>1479</v>
      </c>
      <c r="I472" s="1" t="s">
        <v>1382</v>
      </c>
      <c r="J472" s="1" t="s">
        <v>2430</v>
      </c>
      <c r="K472" s="1" t="str">
        <f>IF(COUNTIF(Financial_Transactions[transaction_id],Financial_Transactions[[#This Row],[transaction_id]])&gt;1,"Yes","No")</f>
        <v>No</v>
      </c>
      <c r="L472" s="1" t="str">
        <f>IF(Financial_Transactions[[#This Row],[customer_id]]&lt;&gt;"",(IF(COUNTIF(Customers[customer_id],Financial_Transactions[[#This Row],[customer_id]])&gt;0,"Valid","Invalid")),"")</f>
        <v/>
      </c>
      <c r="M472" s="1" t="str">
        <f>IF(Financial_Transactions[[#This Row],[vendor_id]]&lt;&gt;"",IF(COUNTIF(Vendors[vendor_id],Financial_Transactions[[#This Row],[vendor_id]])&gt;0,"Valid","Invalid"),"")</f>
        <v>Valid</v>
      </c>
    </row>
    <row r="473" spans="1:13" x14ac:dyDescent="0.3">
      <c r="A473" s="1" t="s">
        <v>2431</v>
      </c>
      <c r="B473" s="2">
        <v>44714</v>
      </c>
      <c r="C473">
        <v>132970.07999999999</v>
      </c>
      <c r="D473" s="1" t="s">
        <v>1484</v>
      </c>
      <c r="E473" s="1" t="s">
        <v>1485</v>
      </c>
      <c r="F473" s="1" t="s">
        <v>13</v>
      </c>
      <c r="G473" s="1" t="s">
        <v>22</v>
      </c>
      <c r="H473" s="1" t="s">
        <v>108</v>
      </c>
      <c r="I473" s="1" t="s">
        <v>1479</v>
      </c>
      <c r="J473" s="1" t="s">
        <v>2432</v>
      </c>
      <c r="K473" s="1" t="str">
        <f>IF(COUNTIF(Financial_Transactions[transaction_id],Financial_Transactions[[#This Row],[transaction_id]])&gt;1,"Yes","No")</f>
        <v>No</v>
      </c>
      <c r="L473" s="1" t="str">
        <f>IF(Financial_Transactions[[#This Row],[customer_id]]&lt;&gt;"",(IF(COUNTIF(Customers[customer_id],Financial_Transactions[[#This Row],[customer_id]])&gt;0,"Valid","Invalid")),"")</f>
        <v>Valid</v>
      </c>
      <c r="M473" s="1" t="str">
        <f>IF(Financial_Transactions[[#This Row],[vendor_id]]&lt;&gt;"",IF(COUNTIF(Vendors[vendor_id],Financial_Transactions[[#This Row],[vendor_id]])&gt;0,"Valid","Invalid"),"")</f>
        <v/>
      </c>
    </row>
    <row r="474" spans="1:13" x14ac:dyDescent="0.3">
      <c r="A474" s="1" t="s">
        <v>2433</v>
      </c>
      <c r="B474" s="2">
        <v>44716</v>
      </c>
      <c r="C474">
        <v>62846.02</v>
      </c>
      <c r="D474" s="1" t="s">
        <v>1484</v>
      </c>
      <c r="E474" s="1" t="s">
        <v>1488</v>
      </c>
      <c r="F474" s="1" t="s">
        <v>8</v>
      </c>
      <c r="G474" s="1" t="s">
        <v>22</v>
      </c>
      <c r="H474" s="1" t="s">
        <v>142</v>
      </c>
      <c r="I474" s="1" t="s">
        <v>1479</v>
      </c>
      <c r="J474" s="1" t="s">
        <v>2434</v>
      </c>
      <c r="K474" s="1" t="str">
        <f>IF(COUNTIF(Financial_Transactions[transaction_id],Financial_Transactions[[#This Row],[transaction_id]])&gt;1,"Yes","No")</f>
        <v>No</v>
      </c>
      <c r="L474" s="1" t="str">
        <f>IF(Financial_Transactions[[#This Row],[customer_id]]&lt;&gt;"",(IF(COUNTIF(Customers[customer_id],Financial_Transactions[[#This Row],[customer_id]])&gt;0,"Valid","Invalid")),"")</f>
        <v>Valid</v>
      </c>
      <c r="M474" s="1" t="str">
        <f>IF(Financial_Transactions[[#This Row],[vendor_id]]&lt;&gt;"",IF(COUNTIF(Vendors[vendor_id],Financial_Transactions[[#This Row],[vendor_id]])&gt;0,"Valid","Invalid"),"")</f>
        <v/>
      </c>
    </row>
    <row r="475" spans="1:13" x14ac:dyDescent="0.3">
      <c r="A475" s="1" t="s">
        <v>2435</v>
      </c>
      <c r="B475" s="2">
        <v>44802</v>
      </c>
      <c r="C475">
        <v>194888.67</v>
      </c>
      <c r="D475" s="1" t="s">
        <v>1484</v>
      </c>
      <c r="E475" s="1" t="s">
        <v>1500</v>
      </c>
      <c r="F475" s="1" t="s">
        <v>13</v>
      </c>
      <c r="G475" s="1" t="s">
        <v>22</v>
      </c>
      <c r="H475" s="1" t="s">
        <v>756</v>
      </c>
      <c r="I475" s="1" t="s">
        <v>1479</v>
      </c>
      <c r="J475" s="1" t="s">
        <v>2436</v>
      </c>
      <c r="K475" s="1" t="str">
        <f>IF(COUNTIF(Financial_Transactions[transaction_id],Financial_Transactions[[#This Row],[transaction_id]])&gt;1,"Yes","No")</f>
        <v>No</v>
      </c>
      <c r="L475" s="1" t="str">
        <f>IF(Financial_Transactions[[#This Row],[customer_id]]&lt;&gt;"",(IF(COUNTIF(Customers[customer_id],Financial_Transactions[[#This Row],[customer_id]])&gt;0,"Valid","Invalid")),"")</f>
        <v>Valid</v>
      </c>
      <c r="M475" s="1" t="str">
        <f>IF(Financial_Transactions[[#This Row],[vendor_id]]&lt;&gt;"",IF(COUNTIF(Vendors[vendor_id],Financial_Transactions[[#This Row],[vendor_id]])&gt;0,"Valid","Invalid"),"")</f>
        <v/>
      </c>
    </row>
    <row r="476" spans="1:13" x14ac:dyDescent="0.3">
      <c r="A476" s="1" t="s">
        <v>2437</v>
      </c>
      <c r="B476" s="2">
        <v>44963</v>
      </c>
      <c r="C476">
        <v>-63298.71</v>
      </c>
      <c r="D476" s="1" t="s">
        <v>1478</v>
      </c>
      <c r="E476" s="1" t="s">
        <v>1250</v>
      </c>
      <c r="F476" s="1" t="s">
        <v>13</v>
      </c>
      <c r="G476" s="1" t="s">
        <v>25</v>
      </c>
      <c r="H476" s="1" t="s">
        <v>1479</v>
      </c>
      <c r="I476" s="1" t="s">
        <v>1267</v>
      </c>
      <c r="J476" s="1" t="s">
        <v>2438</v>
      </c>
      <c r="K476" s="1" t="str">
        <f>IF(COUNTIF(Financial_Transactions[transaction_id],Financial_Transactions[[#This Row],[transaction_id]])&gt;1,"Yes","No")</f>
        <v>No</v>
      </c>
      <c r="L476" s="1" t="str">
        <f>IF(Financial_Transactions[[#This Row],[customer_id]]&lt;&gt;"",(IF(COUNTIF(Customers[customer_id],Financial_Transactions[[#This Row],[customer_id]])&gt;0,"Valid","Invalid")),"")</f>
        <v/>
      </c>
      <c r="M476" s="1" t="str">
        <f>IF(Financial_Transactions[[#This Row],[vendor_id]]&lt;&gt;"",IF(COUNTIF(Vendors[vendor_id],Financial_Transactions[[#This Row],[vendor_id]])&gt;0,"Valid","Invalid"),"")</f>
        <v>Valid</v>
      </c>
    </row>
    <row r="477" spans="1:13" x14ac:dyDescent="0.3">
      <c r="A477" s="1" t="s">
        <v>2439</v>
      </c>
      <c r="B477" s="2">
        <v>45057</v>
      </c>
      <c r="C477">
        <v>-43509.68</v>
      </c>
      <c r="D477" s="1" t="s">
        <v>1478</v>
      </c>
      <c r="E477" s="1" t="s">
        <v>1497</v>
      </c>
      <c r="F477" s="1" t="s">
        <v>13</v>
      </c>
      <c r="G477" s="1" t="s">
        <v>9</v>
      </c>
      <c r="H477" s="1" t="s">
        <v>1479</v>
      </c>
      <c r="I477" s="1" t="s">
        <v>1248</v>
      </c>
      <c r="J477" s="1" t="s">
        <v>2440</v>
      </c>
      <c r="K477" s="1" t="str">
        <f>IF(COUNTIF(Financial_Transactions[transaction_id],Financial_Transactions[[#This Row],[transaction_id]])&gt;1,"Yes","No")</f>
        <v>No</v>
      </c>
      <c r="L477" s="1" t="str">
        <f>IF(Financial_Transactions[[#This Row],[customer_id]]&lt;&gt;"",(IF(COUNTIF(Customers[customer_id],Financial_Transactions[[#This Row],[customer_id]])&gt;0,"Valid","Invalid")),"")</f>
        <v/>
      </c>
      <c r="M477" s="1" t="str">
        <f>IF(Financial_Transactions[[#This Row],[vendor_id]]&lt;&gt;"",IF(COUNTIF(Vendors[vendor_id],Financial_Transactions[[#This Row],[vendor_id]])&gt;0,"Valid","Invalid"),"")</f>
        <v>Valid</v>
      </c>
    </row>
    <row r="478" spans="1:13" x14ac:dyDescent="0.3">
      <c r="A478" s="1" t="s">
        <v>2441</v>
      </c>
      <c r="B478" s="2">
        <v>44744</v>
      </c>
      <c r="C478">
        <v>91252.88</v>
      </c>
      <c r="D478" s="1" t="s">
        <v>1484</v>
      </c>
      <c r="E478" s="1" t="s">
        <v>1488</v>
      </c>
      <c r="F478" s="1" t="s">
        <v>19</v>
      </c>
      <c r="G478" s="1" t="s">
        <v>25</v>
      </c>
      <c r="H478" s="1" t="s">
        <v>728</v>
      </c>
      <c r="I478" s="1" t="s">
        <v>1479</v>
      </c>
      <c r="J478" s="1" t="s">
        <v>2442</v>
      </c>
      <c r="K478" s="1" t="str">
        <f>IF(COUNTIF(Financial_Transactions[transaction_id],Financial_Transactions[[#This Row],[transaction_id]])&gt;1,"Yes","No")</f>
        <v>No</v>
      </c>
      <c r="L478" s="1" t="str">
        <f>IF(Financial_Transactions[[#This Row],[customer_id]]&lt;&gt;"",(IF(COUNTIF(Customers[customer_id],Financial_Transactions[[#This Row],[customer_id]])&gt;0,"Valid","Invalid")),"")</f>
        <v>Valid</v>
      </c>
      <c r="M478" s="1" t="str">
        <f>IF(Financial_Transactions[[#This Row],[vendor_id]]&lt;&gt;"",IF(COUNTIF(Vendors[vendor_id],Financial_Transactions[[#This Row],[vendor_id]])&gt;0,"Valid","Invalid"),"")</f>
        <v/>
      </c>
    </row>
    <row r="479" spans="1:13" x14ac:dyDescent="0.3">
      <c r="A479" s="1" t="s">
        <v>2443</v>
      </c>
      <c r="B479" s="2">
        <v>45119</v>
      </c>
      <c r="C479">
        <v>-46000.69</v>
      </c>
      <c r="D479" s="1" t="s">
        <v>1478</v>
      </c>
      <c r="E479" s="1" t="s">
        <v>1250</v>
      </c>
      <c r="F479" s="1" t="s">
        <v>8</v>
      </c>
      <c r="G479" s="1" t="s">
        <v>9</v>
      </c>
      <c r="H479" s="1" t="s">
        <v>1479</v>
      </c>
      <c r="I479" s="1" t="s">
        <v>1398</v>
      </c>
      <c r="J479" s="1" t="s">
        <v>2444</v>
      </c>
      <c r="K479" s="1" t="str">
        <f>IF(COUNTIF(Financial_Transactions[transaction_id],Financial_Transactions[[#This Row],[transaction_id]])&gt;1,"Yes","No")</f>
        <v>No</v>
      </c>
      <c r="L479" s="1" t="str">
        <f>IF(Financial_Transactions[[#This Row],[customer_id]]&lt;&gt;"",(IF(COUNTIF(Customers[customer_id],Financial_Transactions[[#This Row],[customer_id]])&gt;0,"Valid","Invalid")),"")</f>
        <v/>
      </c>
      <c r="M479" s="1" t="str">
        <f>IF(Financial_Transactions[[#This Row],[vendor_id]]&lt;&gt;"",IF(COUNTIF(Vendors[vendor_id],Financial_Transactions[[#This Row],[vendor_id]])&gt;0,"Valid","Invalid"),"")</f>
        <v>Valid</v>
      </c>
    </row>
    <row r="480" spans="1:13" x14ac:dyDescent="0.3">
      <c r="A480" s="1" t="s">
        <v>2445</v>
      </c>
      <c r="B480" s="2">
        <v>44976</v>
      </c>
      <c r="C480">
        <v>132992.4</v>
      </c>
      <c r="D480" s="1" t="s">
        <v>1484</v>
      </c>
      <c r="E480" s="1" t="s">
        <v>1500</v>
      </c>
      <c r="F480" s="1" t="s">
        <v>13</v>
      </c>
      <c r="G480" s="1" t="s">
        <v>14</v>
      </c>
      <c r="H480" s="1" t="s">
        <v>236</v>
      </c>
      <c r="I480" s="1" t="s">
        <v>1479</v>
      </c>
      <c r="J480" s="1" t="s">
        <v>2446</v>
      </c>
      <c r="K480" s="1" t="str">
        <f>IF(COUNTIF(Financial_Transactions[transaction_id],Financial_Transactions[[#This Row],[transaction_id]])&gt;1,"Yes","No")</f>
        <v>No</v>
      </c>
      <c r="L480" s="1" t="str">
        <f>IF(Financial_Transactions[[#This Row],[customer_id]]&lt;&gt;"",(IF(COUNTIF(Customers[customer_id],Financial_Transactions[[#This Row],[customer_id]])&gt;0,"Valid","Invalid")),"")</f>
        <v>Valid</v>
      </c>
      <c r="M480" s="1" t="str">
        <f>IF(Financial_Transactions[[#This Row],[vendor_id]]&lt;&gt;"",IF(COUNTIF(Vendors[vendor_id],Financial_Transactions[[#This Row],[vendor_id]])&gt;0,"Valid","Invalid"),"")</f>
        <v/>
      </c>
    </row>
    <row r="481" spans="1:13" x14ac:dyDescent="0.3">
      <c r="A481" s="1" t="s">
        <v>2447</v>
      </c>
      <c r="B481" s="2">
        <v>44588</v>
      </c>
      <c r="C481">
        <v>147402.41</v>
      </c>
      <c r="D481" s="1" t="s">
        <v>1484</v>
      </c>
      <c r="E481" s="1" t="s">
        <v>1485</v>
      </c>
      <c r="F481" s="1" t="s">
        <v>13</v>
      </c>
      <c r="G481" s="1" t="s">
        <v>22</v>
      </c>
      <c r="H481" s="1" t="s">
        <v>330</v>
      </c>
      <c r="I481" s="1" t="s">
        <v>1479</v>
      </c>
      <c r="J481" s="1" t="s">
        <v>2448</v>
      </c>
      <c r="K481" s="1" t="str">
        <f>IF(COUNTIF(Financial_Transactions[transaction_id],Financial_Transactions[[#This Row],[transaction_id]])&gt;1,"Yes","No")</f>
        <v>No</v>
      </c>
      <c r="L481" s="1" t="str">
        <f>IF(Financial_Transactions[[#This Row],[customer_id]]&lt;&gt;"",(IF(COUNTIF(Customers[customer_id],Financial_Transactions[[#This Row],[customer_id]])&gt;0,"Valid","Invalid")),"")</f>
        <v>Valid</v>
      </c>
      <c r="M481" s="1" t="str">
        <f>IF(Financial_Transactions[[#This Row],[vendor_id]]&lt;&gt;"",IF(COUNTIF(Vendors[vendor_id],Financial_Transactions[[#This Row],[vendor_id]])&gt;0,"Valid","Invalid"),"")</f>
        <v/>
      </c>
    </row>
    <row r="482" spans="1:13" x14ac:dyDescent="0.3">
      <c r="A482" s="1" t="s">
        <v>2449</v>
      </c>
      <c r="B482" s="2">
        <v>45171</v>
      </c>
      <c r="C482">
        <v>115783.79</v>
      </c>
      <c r="D482" s="1" t="s">
        <v>1484</v>
      </c>
      <c r="E482" s="1" t="s">
        <v>1488</v>
      </c>
      <c r="F482" s="1" t="s">
        <v>8</v>
      </c>
      <c r="G482" s="1" t="s">
        <v>25</v>
      </c>
      <c r="H482" s="1" t="s">
        <v>602</v>
      </c>
      <c r="I482" s="1" t="s">
        <v>1479</v>
      </c>
      <c r="J482" s="1" t="s">
        <v>2450</v>
      </c>
      <c r="K482" s="1" t="str">
        <f>IF(COUNTIF(Financial_Transactions[transaction_id],Financial_Transactions[[#This Row],[transaction_id]])&gt;1,"Yes","No")</f>
        <v>No</v>
      </c>
      <c r="L482" s="1" t="str">
        <f>IF(Financial_Transactions[[#This Row],[customer_id]]&lt;&gt;"",(IF(COUNTIF(Customers[customer_id],Financial_Transactions[[#This Row],[customer_id]])&gt;0,"Valid","Invalid")),"")</f>
        <v>Valid</v>
      </c>
      <c r="M482" s="1" t="str">
        <f>IF(Financial_Transactions[[#This Row],[vendor_id]]&lt;&gt;"",IF(COUNTIF(Vendors[vendor_id],Financial_Transactions[[#This Row],[vendor_id]])&gt;0,"Valid","Invalid"),"")</f>
        <v/>
      </c>
    </row>
    <row r="483" spans="1:13" x14ac:dyDescent="0.3">
      <c r="A483" s="1" t="s">
        <v>2451</v>
      </c>
      <c r="B483" s="2">
        <v>45206</v>
      </c>
      <c r="C483">
        <v>-71670.64</v>
      </c>
      <c r="D483" s="1" t="s">
        <v>1478</v>
      </c>
      <c r="E483" s="1" t="s">
        <v>1235</v>
      </c>
      <c r="F483" s="1" t="s">
        <v>13</v>
      </c>
      <c r="G483" s="1" t="s">
        <v>9</v>
      </c>
      <c r="H483" s="1" t="s">
        <v>1479</v>
      </c>
      <c r="I483" s="1" t="s">
        <v>1242</v>
      </c>
      <c r="J483" s="1" t="s">
        <v>2452</v>
      </c>
      <c r="K483" s="1" t="str">
        <f>IF(COUNTIF(Financial_Transactions[transaction_id],Financial_Transactions[[#This Row],[transaction_id]])&gt;1,"Yes","No")</f>
        <v>No</v>
      </c>
      <c r="L483" s="1" t="str">
        <f>IF(Financial_Transactions[[#This Row],[customer_id]]&lt;&gt;"",(IF(COUNTIF(Customers[customer_id],Financial_Transactions[[#This Row],[customer_id]])&gt;0,"Valid","Invalid")),"")</f>
        <v/>
      </c>
      <c r="M483" s="1" t="str">
        <f>IF(Financial_Transactions[[#This Row],[vendor_id]]&lt;&gt;"",IF(COUNTIF(Vendors[vendor_id],Financial_Transactions[[#This Row],[vendor_id]])&gt;0,"Valid","Invalid"),"")</f>
        <v>Valid</v>
      </c>
    </row>
    <row r="484" spans="1:13" x14ac:dyDescent="0.3">
      <c r="A484" s="1" t="s">
        <v>2453</v>
      </c>
      <c r="B484" s="2">
        <v>44842</v>
      </c>
      <c r="C484">
        <v>169659.79</v>
      </c>
      <c r="D484" s="1" t="s">
        <v>1484</v>
      </c>
      <c r="E484" s="1" t="s">
        <v>1488</v>
      </c>
      <c r="F484" s="1" t="s">
        <v>8</v>
      </c>
      <c r="G484" s="1" t="s">
        <v>25</v>
      </c>
      <c r="H484" s="1" t="s">
        <v>644</v>
      </c>
      <c r="I484" s="1" t="s">
        <v>1479</v>
      </c>
      <c r="J484" s="1" t="s">
        <v>2454</v>
      </c>
      <c r="K484" s="1" t="str">
        <f>IF(COUNTIF(Financial_Transactions[transaction_id],Financial_Transactions[[#This Row],[transaction_id]])&gt;1,"Yes","No")</f>
        <v>No</v>
      </c>
      <c r="L484" s="1" t="str">
        <f>IF(Financial_Transactions[[#This Row],[customer_id]]&lt;&gt;"",(IF(COUNTIF(Customers[customer_id],Financial_Transactions[[#This Row],[customer_id]])&gt;0,"Valid","Invalid")),"")</f>
        <v>Valid</v>
      </c>
      <c r="M484" s="1" t="str">
        <f>IF(Financial_Transactions[[#This Row],[vendor_id]]&lt;&gt;"",IF(COUNTIF(Vendors[vendor_id],Financial_Transactions[[#This Row],[vendor_id]])&gt;0,"Valid","Invalid"),"")</f>
        <v/>
      </c>
    </row>
    <row r="485" spans="1:13" x14ac:dyDescent="0.3">
      <c r="A485" s="1" t="s">
        <v>2455</v>
      </c>
      <c r="B485" s="2">
        <v>44722</v>
      </c>
      <c r="C485">
        <v>225436.69</v>
      </c>
      <c r="D485" s="1" t="s">
        <v>1484</v>
      </c>
      <c r="E485" s="1" t="s">
        <v>1485</v>
      </c>
      <c r="F485" s="1" t="s">
        <v>19</v>
      </c>
      <c r="G485" s="1" t="s">
        <v>25</v>
      </c>
      <c r="H485" s="1" t="s">
        <v>414</v>
      </c>
      <c r="I485" s="1" t="s">
        <v>1479</v>
      </c>
      <c r="J485" s="1" t="s">
        <v>2456</v>
      </c>
      <c r="K485" s="1" t="str">
        <f>IF(COUNTIF(Financial_Transactions[transaction_id],Financial_Transactions[[#This Row],[transaction_id]])&gt;1,"Yes","No")</f>
        <v>No</v>
      </c>
      <c r="L485" s="1" t="str">
        <f>IF(Financial_Transactions[[#This Row],[customer_id]]&lt;&gt;"",(IF(COUNTIF(Customers[customer_id],Financial_Transactions[[#This Row],[customer_id]])&gt;0,"Valid","Invalid")),"")</f>
        <v>Valid</v>
      </c>
      <c r="M485" s="1" t="str">
        <f>IF(Financial_Transactions[[#This Row],[vendor_id]]&lt;&gt;"",IF(COUNTIF(Vendors[vendor_id],Financial_Transactions[[#This Row],[vendor_id]])&gt;0,"Valid","Invalid"),"")</f>
        <v/>
      </c>
    </row>
    <row r="486" spans="1:13" x14ac:dyDescent="0.3">
      <c r="A486" s="1" t="s">
        <v>2457</v>
      </c>
      <c r="B486" s="2">
        <v>45172</v>
      </c>
      <c r="C486">
        <v>158650.19</v>
      </c>
      <c r="D486" s="1" t="s">
        <v>1484</v>
      </c>
      <c r="E486" s="1" t="s">
        <v>1485</v>
      </c>
      <c r="F486" s="1" t="s">
        <v>19</v>
      </c>
      <c r="G486" s="1" t="s">
        <v>9</v>
      </c>
      <c r="H486" s="1" t="s">
        <v>322</v>
      </c>
      <c r="I486" s="1" t="s">
        <v>1479</v>
      </c>
      <c r="J486" s="1" t="s">
        <v>2458</v>
      </c>
      <c r="K486" s="1" t="str">
        <f>IF(COUNTIF(Financial_Transactions[transaction_id],Financial_Transactions[[#This Row],[transaction_id]])&gt;1,"Yes","No")</f>
        <v>No</v>
      </c>
      <c r="L486" s="1" t="str">
        <f>IF(Financial_Transactions[[#This Row],[customer_id]]&lt;&gt;"",(IF(COUNTIF(Customers[customer_id],Financial_Transactions[[#This Row],[customer_id]])&gt;0,"Valid","Invalid")),"")</f>
        <v>Valid</v>
      </c>
      <c r="M486" s="1" t="str">
        <f>IF(Financial_Transactions[[#This Row],[vendor_id]]&lt;&gt;"",IF(COUNTIF(Vendors[vendor_id],Financial_Transactions[[#This Row],[vendor_id]])&gt;0,"Valid","Invalid"),"")</f>
        <v/>
      </c>
    </row>
    <row r="487" spans="1:13" x14ac:dyDescent="0.3">
      <c r="A487" s="1" t="s">
        <v>2459</v>
      </c>
      <c r="B487" s="2">
        <v>44787</v>
      </c>
      <c r="C487">
        <v>-31567.38</v>
      </c>
      <c r="D487" s="1" t="s">
        <v>1478</v>
      </c>
      <c r="E487" s="1" t="s">
        <v>1250</v>
      </c>
      <c r="F487" s="1" t="s">
        <v>8</v>
      </c>
      <c r="G487" s="1" t="s">
        <v>22</v>
      </c>
      <c r="H487" s="1" t="s">
        <v>1479</v>
      </c>
      <c r="I487" s="1" t="s">
        <v>1422</v>
      </c>
      <c r="J487" s="1" t="s">
        <v>2460</v>
      </c>
      <c r="K487" s="1" t="str">
        <f>IF(COUNTIF(Financial_Transactions[transaction_id],Financial_Transactions[[#This Row],[transaction_id]])&gt;1,"Yes","No")</f>
        <v>No</v>
      </c>
      <c r="L487" s="1" t="str">
        <f>IF(Financial_Transactions[[#This Row],[customer_id]]&lt;&gt;"",(IF(COUNTIF(Customers[customer_id],Financial_Transactions[[#This Row],[customer_id]])&gt;0,"Valid","Invalid")),"")</f>
        <v/>
      </c>
      <c r="M487" s="1" t="str">
        <f>IF(Financial_Transactions[[#This Row],[vendor_id]]&lt;&gt;"",IF(COUNTIF(Vendors[vendor_id],Financial_Transactions[[#This Row],[vendor_id]])&gt;0,"Valid","Invalid"),"")</f>
        <v>Valid</v>
      </c>
    </row>
    <row r="488" spans="1:13" x14ac:dyDescent="0.3">
      <c r="A488" s="1" t="s">
        <v>2461</v>
      </c>
      <c r="B488" s="2">
        <v>44966</v>
      </c>
      <c r="C488">
        <v>206983.44</v>
      </c>
      <c r="D488" s="1" t="s">
        <v>1484</v>
      </c>
      <c r="E488" s="1" t="s">
        <v>1485</v>
      </c>
      <c r="F488" s="1" t="s">
        <v>19</v>
      </c>
      <c r="G488" s="1" t="s">
        <v>22</v>
      </c>
      <c r="H488" s="1" t="s">
        <v>520</v>
      </c>
      <c r="I488" s="1" t="s">
        <v>1479</v>
      </c>
      <c r="J488" s="1" t="s">
        <v>2462</v>
      </c>
      <c r="K488" s="1" t="str">
        <f>IF(COUNTIF(Financial_Transactions[transaction_id],Financial_Transactions[[#This Row],[transaction_id]])&gt;1,"Yes","No")</f>
        <v>No</v>
      </c>
      <c r="L488" s="1" t="str">
        <f>IF(Financial_Transactions[[#This Row],[customer_id]]&lt;&gt;"",(IF(COUNTIF(Customers[customer_id],Financial_Transactions[[#This Row],[customer_id]])&gt;0,"Valid","Invalid")),"")</f>
        <v>Valid</v>
      </c>
      <c r="M488" s="1" t="str">
        <f>IF(Financial_Transactions[[#This Row],[vendor_id]]&lt;&gt;"",IF(COUNTIF(Vendors[vendor_id],Financial_Transactions[[#This Row],[vendor_id]])&gt;0,"Valid","Invalid"),"")</f>
        <v/>
      </c>
    </row>
    <row r="489" spans="1:13" x14ac:dyDescent="0.3">
      <c r="A489" s="1" t="s">
        <v>2463</v>
      </c>
      <c r="B489" s="2">
        <v>44587</v>
      </c>
      <c r="C489">
        <v>18696.18</v>
      </c>
      <c r="D489" s="1" t="s">
        <v>1588</v>
      </c>
      <c r="E489" s="1" t="s">
        <v>1588</v>
      </c>
      <c r="F489" s="1" t="s">
        <v>19</v>
      </c>
      <c r="G489" s="1" t="s">
        <v>14</v>
      </c>
      <c r="H489" s="1" t="s">
        <v>1479</v>
      </c>
      <c r="I489" s="1" t="s">
        <v>1479</v>
      </c>
      <c r="J489" s="1" t="s">
        <v>2464</v>
      </c>
      <c r="K489" s="1" t="str">
        <f>IF(COUNTIF(Financial_Transactions[transaction_id],Financial_Transactions[[#This Row],[transaction_id]])&gt;1,"Yes","No")</f>
        <v>No</v>
      </c>
      <c r="L489" s="1" t="str">
        <f>IF(Financial_Transactions[[#This Row],[customer_id]]&lt;&gt;"",(IF(COUNTIF(Customers[customer_id],Financial_Transactions[[#This Row],[customer_id]])&gt;0,"Valid","Invalid")),"")</f>
        <v/>
      </c>
      <c r="M489" s="1" t="str">
        <f>IF(Financial_Transactions[[#This Row],[vendor_id]]&lt;&gt;"",IF(COUNTIF(Vendors[vendor_id],Financial_Transactions[[#This Row],[vendor_id]])&gt;0,"Valid","Invalid"),"")</f>
        <v/>
      </c>
    </row>
    <row r="490" spans="1:13" x14ac:dyDescent="0.3">
      <c r="A490" s="1" t="s">
        <v>2465</v>
      </c>
      <c r="B490" s="2">
        <v>45206</v>
      </c>
      <c r="C490">
        <v>229725.38</v>
      </c>
      <c r="D490" s="1" t="s">
        <v>1484</v>
      </c>
      <c r="E490" s="1" t="s">
        <v>1488</v>
      </c>
      <c r="F490" s="1" t="s">
        <v>13</v>
      </c>
      <c r="G490" s="1" t="s">
        <v>14</v>
      </c>
      <c r="H490" s="1" t="s">
        <v>150</v>
      </c>
      <c r="I490" s="1" t="s">
        <v>1479</v>
      </c>
      <c r="J490" s="1" t="s">
        <v>2466</v>
      </c>
      <c r="K490" s="1" t="str">
        <f>IF(COUNTIF(Financial_Transactions[transaction_id],Financial_Transactions[[#This Row],[transaction_id]])&gt;1,"Yes","No")</f>
        <v>No</v>
      </c>
      <c r="L490" s="1" t="str">
        <f>IF(Financial_Transactions[[#This Row],[customer_id]]&lt;&gt;"",(IF(COUNTIF(Customers[customer_id],Financial_Transactions[[#This Row],[customer_id]])&gt;0,"Valid","Invalid")),"")</f>
        <v>Valid</v>
      </c>
      <c r="M490" s="1" t="str">
        <f>IF(Financial_Transactions[[#This Row],[vendor_id]]&lt;&gt;"",IF(COUNTIF(Vendors[vendor_id],Financial_Transactions[[#This Row],[vendor_id]])&gt;0,"Valid","Invalid"),"")</f>
        <v/>
      </c>
    </row>
    <row r="491" spans="1:13" x14ac:dyDescent="0.3">
      <c r="A491" s="1" t="s">
        <v>2467</v>
      </c>
      <c r="B491" s="2">
        <v>45248</v>
      </c>
      <c r="C491">
        <v>202828.33</v>
      </c>
      <c r="D491" s="1" t="s">
        <v>1484</v>
      </c>
      <c r="E491" s="1" t="s">
        <v>1485</v>
      </c>
      <c r="F491" s="1" t="s">
        <v>13</v>
      </c>
      <c r="G491" s="1" t="s">
        <v>25</v>
      </c>
      <c r="H491" s="1" t="s">
        <v>608</v>
      </c>
      <c r="I491" s="1" t="s">
        <v>1479</v>
      </c>
      <c r="J491" s="1" t="s">
        <v>2468</v>
      </c>
      <c r="K491" s="1" t="str">
        <f>IF(COUNTIF(Financial_Transactions[transaction_id],Financial_Transactions[[#This Row],[transaction_id]])&gt;1,"Yes","No")</f>
        <v>No</v>
      </c>
      <c r="L491" s="1" t="str">
        <f>IF(Financial_Transactions[[#This Row],[customer_id]]&lt;&gt;"",(IF(COUNTIF(Customers[customer_id],Financial_Transactions[[#This Row],[customer_id]])&gt;0,"Valid","Invalid")),"")</f>
        <v>Valid</v>
      </c>
      <c r="M491" s="1" t="str">
        <f>IF(Financial_Transactions[[#This Row],[vendor_id]]&lt;&gt;"",IF(COUNTIF(Vendors[vendor_id],Financial_Transactions[[#This Row],[vendor_id]])&gt;0,"Valid","Invalid"),"")</f>
        <v/>
      </c>
    </row>
    <row r="492" spans="1:13" x14ac:dyDescent="0.3">
      <c r="A492" s="1" t="s">
        <v>2469</v>
      </c>
      <c r="B492" s="2">
        <v>45122</v>
      </c>
      <c r="C492">
        <v>-21504.9</v>
      </c>
      <c r="D492" s="1" t="s">
        <v>1478</v>
      </c>
      <c r="E492" s="1" t="s">
        <v>1225</v>
      </c>
      <c r="F492" s="1" t="s">
        <v>19</v>
      </c>
      <c r="G492" s="1" t="s">
        <v>22</v>
      </c>
      <c r="H492" s="1" t="s">
        <v>1479</v>
      </c>
      <c r="I492" s="1" t="s">
        <v>1358</v>
      </c>
      <c r="J492" s="1" t="s">
        <v>2470</v>
      </c>
      <c r="K492" s="1" t="str">
        <f>IF(COUNTIF(Financial_Transactions[transaction_id],Financial_Transactions[[#This Row],[transaction_id]])&gt;1,"Yes","No")</f>
        <v>No</v>
      </c>
      <c r="L492" s="1" t="str">
        <f>IF(Financial_Transactions[[#This Row],[customer_id]]&lt;&gt;"",(IF(COUNTIF(Customers[customer_id],Financial_Transactions[[#This Row],[customer_id]])&gt;0,"Valid","Invalid")),"")</f>
        <v/>
      </c>
      <c r="M492" s="1" t="str">
        <f>IF(Financial_Transactions[[#This Row],[vendor_id]]&lt;&gt;"",IF(COUNTIF(Vendors[vendor_id],Financial_Transactions[[#This Row],[vendor_id]])&gt;0,"Valid","Invalid"),"")</f>
        <v>Valid</v>
      </c>
    </row>
    <row r="493" spans="1:13" x14ac:dyDescent="0.3">
      <c r="A493" s="1" t="s">
        <v>2471</v>
      </c>
      <c r="B493" s="2">
        <v>44599</v>
      </c>
      <c r="C493">
        <v>-88250.7</v>
      </c>
      <c r="D493" s="1" t="s">
        <v>1478</v>
      </c>
      <c r="E493" s="1" t="s">
        <v>1235</v>
      </c>
      <c r="F493" s="1" t="s">
        <v>13</v>
      </c>
      <c r="G493" s="1" t="s">
        <v>22</v>
      </c>
      <c r="H493" s="1" t="s">
        <v>1479</v>
      </c>
      <c r="I493" s="1" t="s">
        <v>1464</v>
      </c>
      <c r="J493" s="1" t="s">
        <v>2472</v>
      </c>
      <c r="K493" s="1" t="str">
        <f>IF(COUNTIF(Financial_Transactions[transaction_id],Financial_Transactions[[#This Row],[transaction_id]])&gt;1,"Yes","No")</f>
        <v>No</v>
      </c>
      <c r="L493" s="1" t="str">
        <f>IF(Financial_Transactions[[#This Row],[customer_id]]&lt;&gt;"",(IF(COUNTIF(Customers[customer_id],Financial_Transactions[[#This Row],[customer_id]])&gt;0,"Valid","Invalid")),"")</f>
        <v/>
      </c>
      <c r="M493" s="1" t="str">
        <f>IF(Financial_Transactions[[#This Row],[vendor_id]]&lt;&gt;"",IF(COUNTIF(Vendors[vendor_id],Financial_Transactions[[#This Row],[vendor_id]])&gt;0,"Valid","Invalid"),"")</f>
        <v>Valid</v>
      </c>
    </row>
    <row r="494" spans="1:13" x14ac:dyDescent="0.3">
      <c r="A494" s="1" t="s">
        <v>2473</v>
      </c>
      <c r="B494" s="2">
        <v>44918</v>
      </c>
      <c r="C494">
        <v>-29641.64</v>
      </c>
      <c r="D494" s="1" t="s">
        <v>1478</v>
      </c>
      <c r="E494" s="1" t="s">
        <v>1250</v>
      </c>
      <c r="F494" s="1" t="s">
        <v>13</v>
      </c>
      <c r="G494" s="1" t="s">
        <v>25</v>
      </c>
      <c r="H494" s="1" t="s">
        <v>1479</v>
      </c>
      <c r="I494" s="1" t="s">
        <v>1392</v>
      </c>
      <c r="J494" s="1" t="s">
        <v>2474</v>
      </c>
      <c r="K494" s="1" t="str">
        <f>IF(COUNTIF(Financial_Transactions[transaction_id],Financial_Transactions[[#This Row],[transaction_id]])&gt;1,"Yes","No")</f>
        <v>No</v>
      </c>
      <c r="L494" s="1" t="str">
        <f>IF(Financial_Transactions[[#This Row],[customer_id]]&lt;&gt;"",(IF(COUNTIF(Customers[customer_id],Financial_Transactions[[#This Row],[customer_id]])&gt;0,"Valid","Invalid")),"")</f>
        <v/>
      </c>
      <c r="M494" s="1" t="str">
        <f>IF(Financial_Transactions[[#This Row],[vendor_id]]&lt;&gt;"",IF(COUNTIF(Vendors[vendor_id],Financial_Transactions[[#This Row],[vendor_id]])&gt;0,"Valid","Invalid"),"")</f>
        <v>Valid</v>
      </c>
    </row>
    <row r="495" spans="1:13" x14ac:dyDescent="0.3">
      <c r="A495" s="1" t="s">
        <v>2475</v>
      </c>
      <c r="B495" s="2">
        <v>44679</v>
      </c>
      <c r="C495">
        <v>138404.17000000001</v>
      </c>
      <c r="D495" s="1" t="s">
        <v>1484</v>
      </c>
      <c r="E495" s="1" t="s">
        <v>1500</v>
      </c>
      <c r="F495" s="1" t="s">
        <v>19</v>
      </c>
      <c r="G495" s="1" t="s">
        <v>22</v>
      </c>
      <c r="H495" s="1" t="s">
        <v>610</v>
      </c>
      <c r="I495" s="1" t="s">
        <v>1479</v>
      </c>
      <c r="J495" s="1" t="s">
        <v>2476</v>
      </c>
      <c r="K495" s="1" t="str">
        <f>IF(COUNTIF(Financial_Transactions[transaction_id],Financial_Transactions[[#This Row],[transaction_id]])&gt;1,"Yes","No")</f>
        <v>No</v>
      </c>
      <c r="L495" s="1" t="str">
        <f>IF(Financial_Transactions[[#This Row],[customer_id]]&lt;&gt;"",(IF(COUNTIF(Customers[customer_id],Financial_Transactions[[#This Row],[customer_id]])&gt;0,"Valid","Invalid")),"")</f>
        <v>Valid</v>
      </c>
      <c r="M495" s="1" t="str">
        <f>IF(Financial_Transactions[[#This Row],[vendor_id]]&lt;&gt;"",IF(COUNTIF(Vendors[vendor_id],Financial_Transactions[[#This Row],[vendor_id]])&gt;0,"Valid","Invalid"),"")</f>
        <v/>
      </c>
    </row>
    <row r="496" spans="1:13" x14ac:dyDescent="0.3">
      <c r="A496" s="1" t="s">
        <v>2477</v>
      </c>
      <c r="B496" s="2">
        <v>44595</v>
      </c>
      <c r="C496">
        <v>-42687.17</v>
      </c>
      <c r="D496" s="1" t="s">
        <v>1478</v>
      </c>
      <c r="E496" s="1" t="s">
        <v>1510</v>
      </c>
      <c r="F496" s="1" t="s">
        <v>8</v>
      </c>
      <c r="G496" s="1" t="s">
        <v>9</v>
      </c>
      <c r="H496" s="1" t="s">
        <v>1479</v>
      </c>
      <c r="I496" s="1" t="s">
        <v>1301</v>
      </c>
      <c r="J496" s="1" t="s">
        <v>2478</v>
      </c>
      <c r="K496" s="1" t="str">
        <f>IF(COUNTIF(Financial_Transactions[transaction_id],Financial_Transactions[[#This Row],[transaction_id]])&gt;1,"Yes","No")</f>
        <v>No</v>
      </c>
      <c r="L496" s="1" t="str">
        <f>IF(Financial_Transactions[[#This Row],[customer_id]]&lt;&gt;"",(IF(COUNTIF(Customers[customer_id],Financial_Transactions[[#This Row],[customer_id]])&gt;0,"Valid","Invalid")),"")</f>
        <v/>
      </c>
      <c r="M496" s="1" t="str">
        <f>IF(Financial_Transactions[[#This Row],[vendor_id]]&lt;&gt;"",IF(COUNTIF(Vendors[vendor_id],Financial_Transactions[[#This Row],[vendor_id]])&gt;0,"Valid","Invalid"),"")</f>
        <v>Valid</v>
      </c>
    </row>
    <row r="497" spans="1:13" x14ac:dyDescent="0.3">
      <c r="A497" s="1" t="s">
        <v>2479</v>
      </c>
      <c r="B497" s="2">
        <v>44836</v>
      </c>
      <c r="C497">
        <v>22992.49</v>
      </c>
      <c r="D497" s="1" t="s">
        <v>1505</v>
      </c>
      <c r="E497" s="1" t="s">
        <v>1505</v>
      </c>
      <c r="F497" s="1" t="s">
        <v>8</v>
      </c>
      <c r="G497" s="1" t="s">
        <v>9</v>
      </c>
      <c r="H497" s="1" t="s">
        <v>1479</v>
      </c>
      <c r="I497" s="1" t="s">
        <v>1479</v>
      </c>
      <c r="J497" s="1" t="s">
        <v>2480</v>
      </c>
      <c r="K497" s="1" t="str">
        <f>IF(COUNTIF(Financial_Transactions[transaction_id],Financial_Transactions[[#This Row],[transaction_id]])&gt;1,"Yes","No")</f>
        <v>No</v>
      </c>
      <c r="L497" s="1" t="str">
        <f>IF(Financial_Transactions[[#This Row],[customer_id]]&lt;&gt;"",(IF(COUNTIF(Customers[customer_id],Financial_Transactions[[#This Row],[customer_id]])&gt;0,"Valid","Invalid")),"")</f>
        <v/>
      </c>
      <c r="M497" s="1" t="str">
        <f>IF(Financial_Transactions[[#This Row],[vendor_id]]&lt;&gt;"",IF(COUNTIF(Vendors[vendor_id],Financial_Transactions[[#This Row],[vendor_id]])&gt;0,"Valid","Invalid"),"")</f>
        <v/>
      </c>
    </row>
    <row r="498" spans="1:13" x14ac:dyDescent="0.3">
      <c r="A498" s="1" t="s">
        <v>2481</v>
      </c>
      <c r="B498" s="2">
        <v>44769</v>
      </c>
      <c r="C498">
        <v>-45799.17</v>
      </c>
      <c r="D498" s="1" t="s">
        <v>1478</v>
      </c>
      <c r="E498" s="1" t="s">
        <v>1250</v>
      </c>
      <c r="F498" s="1" t="s">
        <v>13</v>
      </c>
      <c r="G498" s="1" t="s">
        <v>14</v>
      </c>
      <c r="H498" s="1" t="s">
        <v>1479</v>
      </c>
      <c r="I498" s="1" t="s">
        <v>1400</v>
      </c>
      <c r="J498" s="1" t="s">
        <v>2482</v>
      </c>
      <c r="K498" s="1" t="str">
        <f>IF(COUNTIF(Financial_Transactions[transaction_id],Financial_Transactions[[#This Row],[transaction_id]])&gt;1,"Yes","No")</f>
        <v>No</v>
      </c>
      <c r="L498" s="1" t="str">
        <f>IF(Financial_Transactions[[#This Row],[customer_id]]&lt;&gt;"",(IF(COUNTIF(Customers[customer_id],Financial_Transactions[[#This Row],[customer_id]])&gt;0,"Valid","Invalid")),"")</f>
        <v/>
      </c>
      <c r="M498" s="1" t="str">
        <f>IF(Financial_Transactions[[#This Row],[vendor_id]]&lt;&gt;"",IF(COUNTIF(Vendors[vendor_id],Financial_Transactions[[#This Row],[vendor_id]])&gt;0,"Valid","Invalid"),"")</f>
        <v>Valid</v>
      </c>
    </row>
    <row r="499" spans="1:13" x14ac:dyDescent="0.3">
      <c r="A499" s="1" t="s">
        <v>2483</v>
      </c>
      <c r="B499" s="2">
        <v>45057</v>
      </c>
      <c r="C499">
        <v>117505.74</v>
      </c>
      <c r="D499" s="1" t="s">
        <v>1484</v>
      </c>
      <c r="E499" s="1" t="s">
        <v>1500</v>
      </c>
      <c r="F499" s="1" t="s">
        <v>19</v>
      </c>
      <c r="G499" s="1" t="s">
        <v>9</v>
      </c>
      <c r="H499" s="1" t="s">
        <v>642</v>
      </c>
      <c r="I499" s="1" t="s">
        <v>1479</v>
      </c>
      <c r="J499" s="1" t="s">
        <v>2484</v>
      </c>
      <c r="K499" s="1" t="str">
        <f>IF(COUNTIF(Financial_Transactions[transaction_id],Financial_Transactions[[#This Row],[transaction_id]])&gt;1,"Yes","No")</f>
        <v>No</v>
      </c>
      <c r="L499" s="1" t="str">
        <f>IF(Financial_Transactions[[#This Row],[customer_id]]&lt;&gt;"",(IF(COUNTIF(Customers[customer_id],Financial_Transactions[[#This Row],[customer_id]])&gt;0,"Valid","Invalid")),"")</f>
        <v>Valid</v>
      </c>
      <c r="M499" s="1" t="str">
        <f>IF(Financial_Transactions[[#This Row],[vendor_id]]&lt;&gt;"",IF(COUNTIF(Vendors[vendor_id],Financial_Transactions[[#This Row],[vendor_id]])&gt;0,"Valid","Invalid"),"")</f>
        <v/>
      </c>
    </row>
    <row r="500" spans="1:13" x14ac:dyDescent="0.3">
      <c r="A500" s="1" t="s">
        <v>2485</v>
      </c>
      <c r="B500" s="2">
        <v>45167</v>
      </c>
      <c r="C500">
        <v>-37821.25</v>
      </c>
      <c r="D500" s="1" t="s">
        <v>1478</v>
      </c>
      <c r="E500" s="1" t="s">
        <v>1250</v>
      </c>
      <c r="F500" s="1" t="s">
        <v>13</v>
      </c>
      <c r="G500" s="1" t="s">
        <v>14</v>
      </c>
      <c r="H500" s="1" t="s">
        <v>1479</v>
      </c>
      <c r="I500" s="1" t="s">
        <v>1328</v>
      </c>
      <c r="J500" s="1" t="s">
        <v>2486</v>
      </c>
      <c r="K500" s="1" t="str">
        <f>IF(COUNTIF(Financial_Transactions[transaction_id],Financial_Transactions[[#This Row],[transaction_id]])&gt;1,"Yes","No")</f>
        <v>No</v>
      </c>
      <c r="L500" s="1" t="str">
        <f>IF(Financial_Transactions[[#This Row],[customer_id]]&lt;&gt;"",(IF(COUNTIF(Customers[customer_id],Financial_Transactions[[#This Row],[customer_id]])&gt;0,"Valid","Invalid")),"")</f>
        <v/>
      </c>
      <c r="M500" s="1" t="str">
        <f>IF(Financial_Transactions[[#This Row],[vendor_id]]&lt;&gt;"",IF(COUNTIF(Vendors[vendor_id],Financial_Transactions[[#This Row],[vendor_id]])&gt;0,"Valid","Invalid"),"")</f>
        <v>Valid</v>
      </c>
    </row>
    <row r="501" spans="1:13" x14ac:dyDescent="0.3">
      <c r="A501" s="1" t="s">
        <v>2487</v>
      </c>
      <c r="B501" s="2">
        <v>44805</v>
      </c>
      <c r="C501">
        <v>-50338.21</v>
      </c>
      <c r="D501" s="1" t="s">
        <v>1478</v>
      </c>
      <c r="E501" s="1" t="s">
        <v>1497</v>
      </c>
      <c r="F501" s="1" t="s">
        <v>8</v>
      </c>
      <c r="G501" s="1" t="s">
        <v>22</v>
      </c>
      <c r="H501" s="1" t="s">
        <v>1479</v>
      </c>
      <c r="I501" s="1" t="s">
        <v>1396</v>
      </c>
      <c r="J501" s="1" t="s">
        <v>2488</v>
      </c>
      <c r="K501" s="1" t="str">
        <f>IF(COUNTIF(Financial_Transactions[transaction_id],Financial_Transactions[[#This Row],[transaction_id]])&gt;1,"Yes","No")</f>
        <v>No</v>
      </c>
      <c r="L501" s="1" t="str">
        <f>IF(Financial_Transactions[[#This Row],[customer_id]]&lt;&gt;"",(IF(COUNTIF(Customers[customer_id],Financial_Transactions[[#This Row],[customer_id]])&gt;0,"Valid","Invalid")),"")</f>
        <v/>
      </c>
      <c r="M501" s="1" t="str">
        <f>IF(Financial_Transactions[[#This Row],[vendor_id]]&lt;&gt;"",IF(COUNTIF(Vendors[vendor_id],Financial_Transactions[[#This Row],[vendor_id]])&gt;0,"Valid","Invalid"),"")</f>
        <v>Valid</v>
      </c>
    </row>
    <row r="502" spans="1:13" x14ac:dyDescent="0.3">
      <c r="A502" s="1" t="s">
        <v>2489</v>
      </c>
      <c r="B502" s="2">
        <v>44588</v>
      </c>
      <c r="C502">
        <v>-72636.41</v>
      </c>
      <c r="D502" s="1" t="s">
        <v>1478</v>
      </c>
      <c r="E502" s="1" t="s">
        <v>1235</v>
      </c>
      <c r="F502" s="1" t="s">
        <v>13</v>
      </c>
      <c r="G502" s="1" t="s">
        <v>22</v>
      </c>
      <c r="H502" s="1" t="s">
        <v>1479</v>
      </c>
      <c r="I502" s="1" t="s">
        <v>1236</v>
      </c>
      <c r="J502" s="1" t="s">
        <v>2490</v>
      </c>
      <c r="K502" s="1" t="str">
        <f>IF(COUNTIF(Financial_Transactions[transaction_id],Financial_Transactions[[#This Row],[transaction_id]])&gt;1,"Yes","No")</f>
        <v>No</v>
      </c>
      <c r="L502" s="1" t="str">
        <f>IF(Financial_Transactions[[#This Row],[customer_id]]&lt;&gt;"",(IF(COUNTIF(Customers[customer_id],Financial_Transactions[[#This Row],[customer_id]])&gt;0,"Valid","Invalid")),"")</f>
        <v/>
      </c>
      <c r="M502" s="1" t="str">
        <f>IF(Financial_Transactions[[#This Row],[vendor_id]]&lt;&gt;"",IF(COUNTIF(Vendors[vendor_id],Financial_Transactions[[#This Row],[vendor_id]])&gt;0,"Valid","Invalid"),"")</f>
        <v>Valid</v>
      </c>
    </row>
    <row r="503" spans="1:13" x14ac:dyDescent="0.3">
      <c r="A503" s="1" t="s">
        <v>2491</v>
      </c>
      <c r="B503" s="2">
        <v>45253</v>
      </c>
      <c r="C503">
        <v>19649.169999999998</v>
      </c>
      <c r="D503" s="1" t="s">
        <v>1925</v>
      </c>
      <c r="E503" s="1" t="s">
        <v>1925</v>
      </c>
      <c r="F503" s="1" t="s">
        <v>8</v>
      </c>
      <c r="G503" s="1" t="s">
        <v>25</v>
      </c>
      <c r="H503" s="1" t="s">
        <v>1479</v>
      </c>
      <c r="I503" s="1" t="s">
        <v>1479</v>
      </c>
      <c r="J503" s="1" t="s">
        <v>2492</v>
      </c>
      <c r="K503" s="1" t="str">
        <f>IF(COUNTIF(Financial_Transactions[transaction_id],Financial_Transactions[[#This Row],[transaction_id]])&gt;1,"Yes","No")</f>
        <v>No</v>
      </c>
      <c r="L503" s="1" t="str">
        <f>IF(Financial_Transactions[[#This Row],[customer_id]]&lt;&gt;"",(IF(COUNTIF(Customers[customer_id],Financial_Transactions[[#This Row],[customer_id]])&gt;0,"Valid","Invalid")),"")</f>
        <v/>
      </c>
      <c r="M503" s="1" t="str">
        <f>IF(Financial_Transactions[[#This Row],[vendor_id]]&lt;&gt;"",IF(COUNTIF(Vendors[vendor_id],Financial_Transactions[[#This Row],[vendor_id]])&gt;0,"Valid","Invalid"),"")</f>
        <v/>
      </c>
    </row>
    <row r="504" spans="1:13" x14ac:dyDescent="0.3">
      <c r="A504" s="1" t="s">
        <v>2493</v>
      </c>
      <c r="B504" s="2">
        <v>45044</v>
      </c>
      <c r="C504">
        <v>153857.76</v>
      </c>
      <c r="D504" s="1" t="s">
        <v>1484</v>
      </c>
      <c r="E504" s="1" t="s">
        <v>1485</v>
      </c>
      <c r="F504" s="1" t="s">
        <v>8</v>
      </c>
      <c r="G504" s="1" t="s">
        <v>25</v>
      </c>
      <c r="H504" s="1" t="s">
        <v>314</v>
      </c>
      <c r="I504" s="1" t="s">
        <v>1479</v>
      </c>
      <c r="J504" s="1" t="s">
        <v>2494</v>
      </c>
      <c r="K504" s="1" t="str">
        <f>IF(COUNTIF(Financial_Transactions[transaction_id],Financial_Transactions[[#This Row],[transaction_id]])&gt;1,"Yes","No")</f>
        <v>No</v>
      </c>
      <c r="L504" s="1" t="str">
        <f>IF(Financial_Transactions[[#This Row],[customer_id]]&lt;&gt;"",(IF(COUNTIF(Customers[customer_id],Financial_Transactions[[#This Row],[customer_id]])&gt;0,"Valid","Invalid")),"")</f>
        <v>Valid</v>
      </c>
      <c r="M504" s="1" t="str">
        <f>IF(Financial_Transactions[[#This Row],[vendor_id]]&lt;&gt;"",IF(COUNTIF(Vendors[vendor_id],Financial_Transactions[[#This Row],[vendor_id]])&gt;0,"Valid","Invalid"),"")</f>
        <v/>
      </c>
    </row>
    <row r="505" spans="1:13" x14ac:dyDescent="0.3">
      <c r="A505" s="1" t="s">
        <v>2495</v>
      </c>
      <c r="B505" s="2">
        <v>44778</v>
      </c>
      <c r="C505">
        <v>165239.32999999999</v>
      </c>
      <c r="D505" s="1" t="s">
        <v>1484</v>
      </c>
      <c r="E505" s="1" t="s">
        <v>1485</v>
      </c>
      <c r="F505" s="1" t="s">
        <v>13</v>
      </c>
      <c r="G505" s="1" t="s">
        <v>22</v>
      </c>
      <c r="H505" s="1" t="s">
        <v>684</v>
      </c>
      <c r="I505" s="1" t="s">
        <v>1479</v>
      </c>
      <c r="J505" s="1" t="s">
        <v>2496</v>
      </c>
      <c r="K505" s="1" t="str">
        <f>IF(COUNTIF(Financial_Transactions[transaction_id],Financial_Transactions[[#This Row],[transaction_id]])&gt;1,"Yes","No")</f>
        <v>No</v>
      </c>
      <c r="L505" s="1" t="str">
        <f>IF(Financial_Transactions[[#This Row],[customer_id]]&lt;&gt;"",(IF(COUNTIF(Customers[customer_id],Financial_Transactions[[#This Row],[customer_id]])&gt;0,"Valid","Invalid")),"")</f>
        <v>Valid</v>
      </c>
      <c r="M505" s="1" t="str">
        <f>IF(Financial_Transactions[[#This Row],[vendor_id]]&lt;&gt;"",IF(COUNTIF(Vendors[vendor_id],Financial_Transactions[[#This Row],[vendor_id]])&gt;0,"Valid","Invalid"),"")</f>
        <v/>
      </c>
    </row>
    <row r="506" spans="1:13" x14ac:dyDescent="0.3">
      <c r="A506" s="1" t="s">
        <v>2497</v>
      </c>
      <c r="B506" s="2">
        <v>44705</v>
      </c>
      <c r="C506">
        <v>173596.53</v>
      </c>
      <c r="D506" s="1" t="s">
        <v>1484</v>
      </c>
      <c r="E506" s="1" t="s">
        <v>1500</v>
      </c>
      <c r="F506" s="1" t="s">
        <v>8</v>
      </c>
      <c r="G506" s="1" t="s">
        <v>22</v>
      </c>
      <c r="H506" s="1" t="s">
        <v>430</v>
      </c>
      <c r="I506" s="1" t="s">
        <v>1479</v>
      </c>
      <c r="J506" s="1" t="s">
        <v>2498</v>
      </c>
      <c r="K506" s="1" t="str">
        <f>IF(COUNTIF(Financial_Transactions[transaction_id],Financial_Transactions[[#This Row],[transaction_id]])&gt;1,"Yes","No")</f>
        <v>No</v>
      </c>
      <c r="L506" s="1" t="str">
        <f>IF(Financial_Transactions[[#This Row],[customer_id]]&lt;&gt;"",(IF(COUNTIF(Customers[customer_id],Financial_Transactions[[#This Row],[customer_id]])&gt;0,"Valid","Invalid")),"")</f>
        <v>Valid</v>
      </c>
      <c r="M506" s="1" t="str">
        <f>IF(Financial_Transactions[[#This Row],[vendor_id]]&lt;&gt;"",IF(COUNTIF(Vendors[vendor_id],Financial_Transactions[[#This Row],[vendor_id]])&gt;0,"Valid","Invalid"),"")</f>
        <v/>
      </c>
    </row>
    <row r="507" spans="1:13" x14ac:dyDescent="0.3">
      <c r="A507" s="1" t="s">
        <v>2499</v>
      </c>
      <c r="B507" s="2">
        <v>44693</v>
      </c>
      <c r="C507">
        <v>-41113.22</v>
      </c>
      <c r="D507" s="1" t="s">
        <v>1478</v>
      </c>
      <c r="E507" s="1" t="s">
        <v>1250</v>
      </c>
      <c r="F507" s="1" t="s">
        <v>8</v>
      </c>
      <c r="G507" s="1" t="s">
        <v>9</v>
      </c>
      <c r="H507" s="1" t="s">
        <v>1479</v>
      </c>
      <c r="I507" s="1" t="s">
        <v>1324</v>
      </c>
      <c r="J507" s="1" t="s">
        <v>2500</v>
      </c>
      <c r="K507" s="1" t="str">
        <f>IF(COUNTIF(Financial_Transactions[transaction_id],Financial_Transactions[[#This Row],[transaction_id]])&gt;1,"Yes","No")</f>
        <v>No</v>
      </c>
      <c r="L507" s="1" t="str">
        <f>IF(Financial_Transactions[[#This Row],[customer_id]]&lt;&gt;"",(IF(COUNTIF(Customers[customer_id],Financial_Transactions[[#This Row],[customer_id]])&gt;0,"Valid","Invalid")),"")</f>
        <v/>
      </c>
      <c r="M507" s="1" t="str">
        <f>IF(Financial_Transactions[[#This Row],[vendor_id]]&lt;&gt;"",IF(COUNTIF(Vendors[vendor_id],Financial_Transactions[[#This Row],[vendor_id]])&gt;0,"Valid","Invalid"),"")</f>
        <v>Valid</v>
      </c>
    </row>
    <row r="508" spans="1:13" x14ac:dyDescent="0.3">
      <c r="A508" s="1" t="s">
        <v>2501</v>
      </c>
      <c r="B508" s="2">
        <v>44585</v>
      </c>
      <c r="C508">
        <v>157473.15</v>
      </c>
      <c r="D508" s="1" t="s">
        <v>1484</v>
      </c>
      <c r="E508" s="1" t="s">
        <v>1500</v>
      </c>
      <c r="F508" s="1" t="s">
        <v>13</v>
      </c>
      <c r="G508" s="1" t="s">
        <v>9</v>
      </c>
      <c r="H508" s="1" t="s">
        <v>266</v>
      </c>
      <c r="I508" s="1" t="s">
        <v>1479</v>
      </c>
      <c r="J508" s="1" t="s">
        <v>2502</v>
      </c>
      <c r="K508" s="1" t="str">
        <f>IF(COUNTIF(Financial_Transactions[transaction_id],Financial_Transactions[[#This Row],[transaction_id]])&gt;1,"Yes","No")</f>
        <v>No</v>
      </c>
      <c r="L508" s="1" t="str">
        <f>IF(Financial_Transactions[[#This Row],[customer_id]]&lt;&gt;"",(IF(COUNTIF(Customers[customer_id],Financial_Transactions[[#This Row],[customer_id]])&gt;0,"Valid","Invalid")),"")</f>
        <v>Valid</v>
      </c>
      <c r="M508" s="1" t="str">
        <f>IF(Financial_Transactions[[#This Row],[vendor_id]]&lt;&gt;"",IF(COUNTIF(Vendors[vendor_id],Financial_Transactions[[#This Row],[vendor_id]])&gt;0,"Valid","Invalid"),"")</f>
        <v/>
      </c>
    </row>
    <row r="509" spans="1:13" x14ac:dyDescent="0.3">
      <c r="A509" s="1" t="s">
        <v>2503</v>
      </c>
      <c r="B509" s="2">
        <v>44802</v>
      </c>
      <c r="C509">
        <v>200410.07</v>
      </c>
      <c r="D509" s="1" t="s">
        <v>1484</v>
      </c>
      <c r="E509" s="1" t="s">
        <v>1485</v>
      </c>
      <c r="F509" s="1" t="s">
        <v>13</v>
      </c>
      <c r="G509" s="1" t="s">
        <v>25</v>
      </c>
      <c r="H509" s="1" t="s">
        <v>102</v>
      </c>
      <c r="I509" s="1" t="s">
        <v>1479</v>
      </c>
      <c r="J509" s="1" t="s">
        <v>2504</v>
      </c>
      <c r="K509" s="1" t="str">
        <f>IF(COUNTIF(Financial_Transactions[transaction_id],Financial_Transactions[[#This Row],[transaction_id]])&gt;1,"Yes","No")</f>
        <v>No</v>
      </c>
      <c r="L509" s="1" t="str">
        <f>IF(Financial_Transactions[[#This Row],[customer_id]]&lt;&gt;"",(IF(COUNTIF(Customers[customer_id],Financial_Transactions[[#This Row],[customer_id]])&gt;0,"Valid","Invalid")),"")</f>
        <v>Valid</v>
      </c>
      <c r="M509" s="1" t="str">
        <f>IF(Financial_Transactions[[#This Row],[vendor_id]]&lt;&gt;"",IF(COUNTIF(Vendors[vendor_id],Financial_Transactions[[#This Row],[vendor_id]])&gt;0,"Valid","Invalid"),"")</f>
        <v/>
      </c>
    </row>
    <row r="510" spans="1:13" x14ac:dyDescent="0.3">
      <c r="A510" s="1" t="s">
        <v>2505</v>
      </c>
      <c r="B510" s="2">
        <v>44747</v>
      </c>
      <c r="C510">
        <v>106402.19</v>
      </c>
      <c r="D510" s="1" t="s">
        <v>1484</v>
      </c>
      <c r="E510" s="1" t="s">
        <v>1488</v>
      </c>
      <c r="F510" s="1" t="s">
        <v>13</v>
      </c>
      <c r="G510" s="1" t="s">
        <v>22</v>
      </c>
      <c r="H510" s="1" t="s">
        <v>664</v>
      </c>
      <c r="I510" s="1" t="s">
        <v>1479</v>
      </c>
      <c r="J510" s="1" t="s">
        <v>2506</v>
      </c>
      <c r="K510" s="1" t="str">
        <f>IF(COUNTIF(Financial_Transactions[transaction_id],Financial_Transactions[[#This Row],[transaction_id]])&gt;1,"Yes","No")</f>
        <v>No</v>
      </c>
      <c r="L510" s="1" t="str">
        <f>IF(Financial_Transactions[[#This Row],[customer_id]]&lt;&gt;"",(IF(COUNTIF(Customers[customer_id],Financial_Transactions[[#This Row],[customer_id]])&gt;0,"Valid","Invalid")),"")</f>
        <v>Valid</v>
      </c>
      <c r="M510" s="1" t="str">
        <f>IF(Financial_Transactions[[#This Row],[vendor_id]]&lt;&gt;"",IF(COUNTIF(Vendors[vendor_id],Financial_Transactions[[#This Row],[vendor_id]])&gt;0,"Valid","Invalid"),"")</f>
        <v/>
      </c>
    </row>
    <row r="511" spans="1:13" x14ac:dyDescent="0.3">
      <c r="A511" s="1" t="s">
        <v>2507</v>
      </c>
      <c r="B511" s="2">
        <v>44936</v>
      </c>
      <c r="C511">
        <v>189667.16</v>
      </c>
      <c r="D511" s="1" t="s">
        <v>1484</v>
      </c>
      <c r="E511" s="1" t="s">
        <v>1500</v>
      </c>
      <c r="F511" s="1" t="s">
        <v>8</v>
      </c>
      <c r="G511" s="1" t="s">
        <v>9</v>
      </c>
      <c r="H511" s="1" t="s">
        <v>192</v>
      </c>
      <c r="I511" s="1" t="s">
        <v>1479</v>
      </c>
      <c r="J511" s="1" t="s">
        <v>2508</v>
      </c>
      <c r="K511" s="1" t="str">
        <f>IF(COUNTIF(Financial_Transactions[transaction_id],Financial_Transactions[[#This Row],[transaction_id]])&gt;1,"Yes","No")</f>
        <v>No</v>
      </c>
      <c r="L511" s="1" t="str">
        <f>IF(Financial_Transactions[[#This Row],[customer_id]]&lt;&gt;"",(IF(COUNTIF(Customers[customer_id],Financial_Transactions[[#This Row],[customer_id]])&gt;0,"Valid","Invalid")),"")</f>
        <v>Valid</v>
      </c>
      <c r="M511" s="1" t="str">
        <f>IF(Financial_Transactions[[#This Row],[vendor_id]]&lt;&gt;"",IF(COUNTIF(Vendors[vendor_id],Financial_Transactions[[#This Row],[vendor_id]])&gt;0,"Valid","Invalid"),"")</f>
        <v/>
      </c>
    </row>
    <row r="512" spans="1:13" x14ac:dyDescent="0.3">
      <c r="A512" s="1" t="s">
        <v>2509</v>
      </c>
      <c r="B512" s="2">
        <v>45121</v>
      </c>
      <c r="C512">
        <v>68139.16</v>
      </c>
      <c r="D512" s="1" t="s">
        <v>1484</v>
      </c>
      <c r="E512" s="1" t="s">
        <v>1488</v>
      </c>
      <c r="F512" s="1" t="s">
        <v>13</v>
      </c>
      <c r="G512" s="1" t="s">
        <v>22</v>
      </c>
      <c r="H512" s="1" t="s">
        <v>120</v>
      </c>
      <c r="I512" s="1" t="s">
        <v>1479</v>
      </c>
      <c r="J512" s="1" t="s">
        <v>2510</v>
      </c>
      <c r="K512" s="1" t="str">
        <f>IF(COUNTIF(Financial_Transactions[transaction_id],Financial_Transactions[[#This Row],[transaction_id]])&gt;1,"Yes","No")</f>
        <v>No</v>
      </c>
      <c r="L512" s="1" t="str">
        <f>IF(Financial_Transactions[[#This Row],[customer_id]]&lt;&gt;"",(IF(COUNTIF(Customers[customer_id],Financial_Transactions[[#This Row],[customer_id]])&gt;0,"Valid","Invalid")),"")</f>
        <v>Valid</v>
      </c>
      <c r="M512" s="1" t="str">
        <f>IF(Financial_Transactions[[#This Row],[vendor_id]]&lt;&gt;"",IF(COUNTIF(Vendors[vendor_id],Financial_Transactions[[#This Row],[vendor_id]])&gt;0,"Valid","Invalid"),"")</f>
        <v/>
      </c>
    </row>
    <row r="513" spans="1:13" x14ac:dyDescent="0.3">
      <c r="A513" s="1" t="s">
        <v>2511</v>
      </c>
      <c r="B513" s="2">
        <v>44910</v>
      </c>
      <c r="C513">
        <v>58423.98</v>
      </c>
      <c r="D513" s="1" t="s">
        <v>1484</v>
      </c>
      <c r="E513" s="1" t="s">
        <v>1488</v>
      </c>
      <c r="F513" s="1" t="s">
        <v>8</v>
      </c>
      <c r="G513" s="1" t="s">
        <v>9</v>
      </c>
      <c r="H513" s="1" t="s">
        <v>224</v>
      </c>
      <c r="I513" s="1" t="s">
        <v>1479</v>
      </c>
      <c r="J513" s="1" t="s">
        <v>2512</v>
      </c>
      <c r="K513" s="1" t="str">
        <f>IF(COUNTIF(Financial_Transactions[transaction_id],Financial_Transactions[[#This Row],[transaction_id]])&gt;1,"Yes","No")</f>
        <v>No</v>
      </c>
      <c r="L513" s="1" t="str">
        <f>IF(Financial_Transactions[[#This Row],[customer_id]]&lt;&gt;"",(IF(COUNTIF(Customers[customer_id],Financial_Transactions[[#This Row],[customer_id]])&gt;0,"Valid","Invalid")),"")</f>
        <v>Valid</v>
      </c>
      <c r="M513" s="1" t="str">
        <f>IF(Financial_Transactions[[#This Row],[vendor_id]]&lt;&gt;"",IF(COUNTIF(Vendors[vendor_id],Financial_Transactions[[#This Row],[vendor_id]])&gt;0,"Valid","Invalid"),"")</f>
        <v/>
      </c>
    </row>
    <row r="514" spans="1:13" x14ac:dyDescent="0.3">
      <c r="A514" s="1" t="s">
        <v>2513</v>
      </c>
      <c r="B514" s="2">
        <v>44704</v>
      </c>
      <c r="C514">
        <v>-40171.82</v>
      </c>
      <c r="D514" s="1" t="s">
        <v>1478</v>
      </c>
      <c r="E514" s="1" t="s">
        <v>1510</v>
      </c>
      <c r="F514" s="1" t="s">
        <v>8</v>
      </c>
      <c r="G514" s="1" t="s">
        <v>14</v>
      </c>
      <c r="H514" s="1" t="s">
        <v>1479</v>
      </c>
      <c r="I514" s="1" t="s">
        <v>1295</v>
      </c>
      <c r="J514" s="1" t="s">
        <v>2514</v>
      </c>
      <c r="K514" s="1" t="str">
        <f>IF(COUNTIF(Financial_Transactions[transaction_id],Financial_Transactions[[#This Row],[transaction_id]])&gt;1,"Yes","No")</f>
        <v>No</v>
      </c>
      <c r="L514" s="1" t="str">
        <f>IF(Financial_Transactions[[#This Row],[customer_id]]&lt;&gt;"",(IF(COUNTIF(Customers[customer_id],Financial_Transactions[[#This Row],[customer_id]])&gt;0,"Valid","Invalid")),"")</f>
        <v/>
      </c>
      <c r="M514" s="1" t="str">
        <f>IF(Financial_Transactions[[#This Row],[vendor_id]]&lt;&gt;"",IF(COUNTIF(Vendors[vendor_id],Financial_Transactions[[#This Row],[vendor_id]])&gt;0,"Valid","Invalid"),"")</f>
        <v>Valid</v>
      </c>
    </row>
    <row r="515" spans="1:13" x14ac:dyDescent="0.3">
      <c r="A515" s="1" t="s">
        <v>2515</v>
      </c>
      <c r="B515" s="2">
        <v>44761</v>
      </c>
      <c r="C515">
        <v>-2000</v>
      </c>
      <c r="D515" s="1" t="s">
        <v>1478</v>
      </c>
      <c r="E515" s="1" t="s">
        <v>1235</v>
      </c>
      <c r="F515" s="1" t="s">
        <v>19</v>
      </c>
      <c r="G515" s="1" t="s">
        <v>14</v>
      </c>
      <c r="H515" s="1" t="s">
        <v>1479</v>
      </c>
      <c r="I515" s="1" t="s">
        <v>1240</v>
      </c>
      <c r="J515" s="1" t="s">
        <v>2516</v>
      </c>
      <c r="K515" s="1" t="str">
        <f>IF(COUNTIF(Financial_Transactions[transaction_id],Financial_Transactions[[#This Row],[transaction_id]])&gt;1,"Yes","No")</f>
        <v>No</v>
      </c>
      <c r="L515" s="1" t="str">
        <f>IF(Financial_Transactions[[#This Row],[customer_id]]&lt;&gt;"",(IF(COUNTIF(Customers[customer_id],Financial_Transactions[[#This Row],[customer_id]])&gt;0,"Valid","Invalid")),"")</f>
        <v/>
      </c>
      <c r="M515" s="1" t="str">
        <f>IF(Financial_Transactions[[#This Row],[vendor_id]]&lt;&gt;"",IF(COUNTIF(Vendors[vendor_id],Financial_Transactions[[#This Row],[vendor_id]])&gt;0,"Valid","Invalid"),"")</f>
        <v>Valid</v>
      </c>
    </row>
    <row r="516" spans="1:13" x14ac:dyDescent="0.3">
      <c r="A516" s="1" t="s">
        <v>2517</v>
      </c>
      <c r="B516" s="2">
        <v>45072</v>
      </c>
      <c r="C516">
        <v>308602.53999999998</v>
      </c>
      <c r="D516" s="1" t="s">
        <v>1484</v>
      </c>
      <c r="E516" s="1" t="s">
        <v>1500</v>
      </c>
      <c r="F516" s="1" t="s">
        <v>13</v>
      </c>
      <c r="G516" s="1" t="s">
        <v>14</v>
      </c>
      <c r="H516" s="1" t="s">
        <v>354</v>
      </c>
      <c r="I516" s="1" t="s">
        <v>1479</v>
      </c>
      <c r="J516" s="1" t="s">
        <v>2518</v>
      </c>
      <c r="K516" s="1" t="str">
        <f>IF(COUNTIF(Financial_Transactions[transaction_id],Financial_Transactions[[#This Row],[transaction_id]])&gt;1,"Yes","No")</f>
        <v>No</v>
      </c>
      <c r="L516" s="1" t="str">
        <f>IF(Financial_Transactions[[#This Row],[customer_id]]&lt;&gt;"",(IF(COUNTIF(Customers[customer_id],Financial_Transactions[[#This Row],[customer_id]])&gt;0,"Valid","Invalid")),"")</f>
        <v>Valid</v>
      </c>
      <c r="M516" s="1" t="str">
        <f>IF(Financial_Transactions[[#This Row],[vendor_id]]&lt;&gt;"",IF(COUNTIF(Vendors[vendor_id],Financial_Transactions[[#This Row],[vendor_id]])&gt;0,"Valid","Invalid"),"")</f>
        <v/>
      </c>
    </row>
    <row r="517" spans="1:13" x14ac:dyDescent="0.3">
      <c r="A517" s="1" t="s">
        <v>2519</v>
      </c>
      <c r="B517" s="2">
        <v>44818</v>
      </c>
      <c r="C517">
        <v>170760.18</v>
      </c>
      <c r="D517" s="1" t="s">
        <v>1484</v>
      </c>
      <c r="E517" s="1" t="s">
        <v>1500</v>
      </c>
      <c r="F517" s="1" t="s">
        <v>8</v>
      </c>
      <c r="G517" s="1" t="s">
        <v>25</v>
      </c>
      <c r="H517" s="1" t="s">
        <v>394</v>
      </c>
      <c r="I517" s="1" t="s">
        <v>1479</v>
      </c>
      <c r="J517" s="1" t="s">
        <v>2520</v>
      </c>
      <c r="K517" s="1" t="str">
        <f>IF(COUNTIF(Financial_Transactions[transaction_id],Financial_Transactions[[#This Row],[transaction_id]])&gt;1,"Yes","No")</f>
        <v>No</v>
      </c>
      <c r="L517" s="1" t="str">
        <f>IF(Financial_Transactions[[#This Row],[customer_id]]&lt;&gt;"",(IF(COUNTIF(Customers[customer_id],Financial_Transactions[[#This Row],[customer_id]])&gt;0,"Valid","Invalid")),"")</f>
        <v>Valid</v>
      </c>
      <c r="M517" s="1" t="str">
        <f>IF(Financial_Transactions[[#This Row],[vendor_id]]&lt;&gt;"",IF(COUNTIF(Vendors[vendor_id],Financial_Transactions[[#This Row],[vendor_id]])&gt;0,"Valid","Invalid"),"")</f>
        <v/>
      </c>
    </row>
    <row r="518" spans="1:13" x14ac:dyDescent="0.3">
      <c r="A518" s="1" t="s">
        <v>2521</v>
      </c>
      <c r="B518" s="2">
        <v>45159</v>
      </c>
      <c r="C518">
        <v>130659.05</v>
      </c>
      <c r="D518" s="1" t="s">
        <v>1484</v>
      </c>
      <c r="E518" s="1" t="s">
        <v>1488</v>
      </c>
      <c r="F518" s="1" t="s">
        <v>13</v>
      </c>
      <c r="G518" s="1" t="s">
        <v>25</v>
      </c>
      <c r="H518" s="1" t="s">
        <v>452</v>
      </c>
      <c r="I518" s="1" t="s">
        <v>1479</v>
      </c>
      <c r="J518" s="1" t="s">
        <v>2522</v>
      </c>
      <c r="K518" s="1" t="str">
        <f>IF(COUNTIF(Financial_Transactions[transaction_id],Financial_Transactions[[#This Row],[transaction_id]])&gt;1,"Yes","No")</f>
        <v>No</v>
      </c>
      <c r="L518" s="1" t="str">
        <f>IF(Financial_Transactions[[#This Row],[customer_id]]&lt;&gt;"",(IF(COUNTIF(Customers[customer_id],Financial_Transactions[[#This Row],[customer_id]])&gt;0,"Valid","Invalid")),"")</f>
        <v>Valid</v>
      </c>
      <c r="M518" s="1" t="str">
        <f>IF(Financial_Transactions[[#This Row],[vendor_id]]&lt;&gt;"",IF(COUNTIF(Vendors[vendor_id],Financial_Transactions[[#This Row],[vendor_id]])&gt;0,"Valid","Invalid"),"")</f>
        <v/>
      </c>
    </row>
    <row r="519" spans="1:13" x14ac:dyDescent="0.3">
      <c r="A519" s="1" t="s">
        <v>2523</v>
      </c>
      <c r="B519" s="2">
        <v>45163</v>
      </c>
      <c r="C519">
        <v>170386.85</v>
      </c>
      <c r="D519" s="1" t="s">
        <v>1484</v>
      </c>
      <c r="E519" s="1" t="s">
        <v>1485</v>
      </c>
      <c r="F519" s="1" t="s">
        <v>8</v>
      </c>
      <c r="G519" s="1" t="s">
        <v>14</v>
      </c>
      <c r="H519" s="1" t="s">
        <v>224</v>
      </c>
      <c r="I519" s="1" t="s">
        <v>1479</v>
      </c>
      <c r="J519" s="1" t="s">
        <v>2524</v>
      </c>
      <c r="K519" s="1" t="str">
        <f>IF(COUNTIF(Financial_Transactions[transaction_id],Financial_Transactions[[#This Row],[transaction_id]])&gt;1,"Yes","No")</f>
        <v>No</v>
      </c>
      <c r="L519" s="1" t="str">
        <f>IF(Financial_Transactions[[#This Row],[customer_id]]&lt;&gt;"",(IF(COUNTIF(Customers[customer_id],Financial_Transactions[[#This Row],[customer_id]])&gt;0,"Valid","Invalid")),"")</f>
        <v>Valid</v>
      </c>
      <c r="M519" s="1" t="str">
        <f>IF(Financial_Transactions[[#This Row],[vendor_id]]&lt;&gt;"",IF(COUNTIF(Vendors[vendor_id],Financial_Transactions[[#This Row],[vendor_id]])&gt;0,"Valid","Invalid"),"")</f>
        <v/>
      </c>
    </row>
    <row r="520" spans="1:13" x14ac:dyDescent="0.3">
      <c r="A520" s="1" t="s">
        <v>2525</v>
      </c>
      <c r="B520" s="2">
        <v>45059</v>
      </c>
      <c r="C520">
        <v>168572.99</v>
      </c>
      <c r="D520" s="1" t="s">
        <v>1484</v>
      </c>
      <c r="E520" s="1" t="s">
        <v>1488</v>
      </c>
      <c r="F520" s="1" t="s">
        <v>8</v>
      </c>
      <c r="G520" s="1" t="s">
        <v>22</v>
      </c>
      <c r="H520" s="1" t="s">
        <v>524</v>
      </c>
      <c r="I520" s="1" t="s">
        <v>1479</v>
      </c>
      <c r="J520" s="1" t="s">
        <v>2526</v>
      </c>
      <c r="K520" s="1" t="str">
        <f>IF(COUNTIF(Financial_Transactions[transaction_id],Financial_Transactions[[#This Row],[transaction_id]])&gt;1,"Yes","No")</f>
        <v>No</v>
      </c>
      <c r="L520" s="1" t="str">
        <f>IF(Financial_Transactions[[#This Row],[customer_id]]&lt;&gt;"",(IF(COUNTIF(Customers[customer_id],Financial_Transactions[[#This Row],[customer_id]])&gt;0,"Valid","Invalid")),"")</f>
        <v>Valid</v>
      </c>
      <c r="M520" s="1" t="str">
        <f>IF(Financial_Transactions[[#This Row],[vendor_id]]&lt;&gt;"",IF(COUNTIF(Vendors[vendor_id],Financial_Transactions[[#This Row],[vendor_id]])&gt;0,"Valid","Invalid"),"")</f>
        <v/>
      </c>
    </row>
    <row r="521" spans="1:13" x14ac:dyDescent="0.3">
      <c r="A521" s="1" t="s">
        <v>2527</v>
      </c>
      <c r="B521" s="2">
        <v>45059</v>
      </c>
      <c r="C521">
        <v>30775.15</v>
      </c>
      <c r="D521" s="1" t="s">
        <v>1588</v>
      </c>
      <c r="E521" s="1" t="s">
        <v>1588</v>
      </c>
      <c r="F521" s="1" t="s">
        <v>13</v>
      </c>
      <c r="G521" s="1" t="s">
        <v>25</v>
      </c>
      <c r="H521" s="1" t="s">
        <v>1479</v>
      </c>
      <c r="I521" s="1" t="s">
        <v>1479</v>
      </c>
      <c r="J521" s="1" t="s">
        <v>2528</v>
      </c>
      <c r="K521" s="1" t="str">
        <f>IF(COUNTIF(Financial_Transactions[transaction_id],Financial_Transactions[[#This Row],[transaction_id]])&gt;1,"Yes","No")</f>
        <v>No</v>
      </c>
      <c r="L521" s="1" t="str">
        <f>IF(Financial_Transactions[[#This Row],[customer_id]]&lt;&gt;"",(IF(COUNTIF(Customers[customer_id],Financial_Transactions[[#This Row],[customer_id]])&gt;0,"Valid","Invalid")),"")</f>
        <v/>
      </c>
      <c r="M521" s="1" t="str">
        <f>IF(Financial_Transactions[[#This Row],[vendor_id]]&lt;&gt;"",IF(COUNTIF(Vendors[vendor_id],Financial_Transactions[[#This Row],[vendor_id]])&gt;0,"Valid","Invalid"),"")</f>
        <v/>
      </c>
    </row>
    <row r="522" spans="1:13" x14ac:dyDescent="0.3">
      <c r="A522" s="1" t="s">
        <v>2529</v>
      </c>
      <c r="B522" s="2">
        <v>45258</v>
      </c>
      <c r="C522">
        <v>-42650.92</v>
      </c>
      <c r="D522" s="1" t="s">
        <v>1478</v>
      </c>
      <c r="E522" s="1" t="s">
        <v>1235</v>
      </c>
      <c r="F522" s="1" t="s">
        <v>8</v>
      </c>
      <c r="G522" s="1" t="s">
        <v>9</v>
      </c>
      <c r="H522" s="1" t="s">
        <v>1479</v>
      </c>
      <c r="I522" s="1" t="s">
        <v>1362</v>
      </c>
      <c r="J522" s="1" t="s">
        <v>2530</v>
      </c>
      <c r="K522" s="1" t="str">
        <f>IF(COUNTIF(Financial_Transactions[transaction_id],Financial_Transactions[[#This Row],[transaction_id]])&gt;1,"Yes","No")</f>
        <v>No</v>
      </c>
      <c r="L522" s="1" t="str">
        <f>IF(Financial_Transactions[[#This Row],[customer_id]]&lt;&gt;"",(IF(COUNTIF(Customers[customer_id],Financial_Transactions[[#This Row],[customer_id]])&gt;0,"Valid","Invalid")),"")</f>
        <v/>
      </c>
      <c r="M522" s="1" t="str">
        <f>IF(Financial_Transactions[[#This Row],[vendor_id]]&lt;&gt;"",IF(COUNTIF(Vendors[vendor_id],Financial_Transactions[[#This Row],[vendor_id]])&gt;0,"Valid","Invalid"),"")</f>
        <v>Valid</v>
      </c>
    </row>
    <row r="523" spans="1:13" x14ac:dyDescent="0.3">
      <c r="A523" s="1" t="s">
        <v>2531</v>
      </c>
      <c r="B523" s="2">
        <v>45076</v>
      </c>
      <c r="C523">
        <v>-79096.92</v>
      </c>
      <c r="D523" s="1" t="s">
        <v>1478</v>
      </c>
      <c r="E523" s="1" t="s">
        <v>1235</v>
      </c>
      <c r="F523" s="1" t="s">
        <v>13</v>
      </c>
      <c r="G523" s="1" t="s">
        <v>22</v>
      </c>
      <c r="H523" s="1" t="s">
        <v>1479</v>
      </c>
      <c r="I523" s="1" t="s">
        <v>1346</v>
      </c>
      <c r="J523" s="1" t="s">
        <v>2532</v>
      </c>
      <c r="K523" s="1" t="str">
        <f>IF(COUNTIF(Financial_Transactions[transaction_id],Financial_Transactions[[#This Row],[transaction_id]])&gt;1,"Yes","No")</f>
        <v>No</v>
      </c>
      <c r="L523" s="1" t="str">
        <f>IF(Financial_Transactions[[#This Row],[customer_id]]&lt;&gt;"",(IF(COUNTIF(Customers[customer_id],Financial_Transactions[[#This Row],[customer_id]])&gt;0,"Valid","Invalid")),"")</f>
        <v/>
      </c>
      <c r="M523" s="1" t="str">
        <f>IF(Financial_Transactions[[#This Row],[vendor_id]]&lt;&gt;"",IF(COUNTIF(Vendors[vendor_id],Financial_Transactions[[#This Row],[vendor_id]])&gt;0,"Valid","Invalid"),"")</f>
        <v>Valid</v>
      </c>
    </row>
    <row r="524" spans="1:13" x14ac:dyDescent="0.3">
      <c r="A524" s="1" t="s">
        <v>2533</v>
      </c>
      <c r="B524" s="2">
        <v>45196</v>
      </c>
      <c r="C524">
        <v>203546.86</v>
      </c>
      <c r="D524" s="1" t="s">
        <v>1484</v>
      </c>
      <c r="E524" s="1" t="s">
        <v>1485</v>
      </c>
      <c r="F524" s="1" t="s">
        <v>19</v>
      </c>
      <c r="G524" s="1" t="s">
        <v>9</v>
      </c>
      <c r="H524" s="1" t="s">
        <v>100</v>
      </c>
      <c r="I524" s="1" t="s">
        <v>1479</v>
      </c>
      <c r="J524" s="1" t="s">
        <v>2534</v>
      </c>
      <c r="K524" s="1" t="str">
        <f>IF(COUNTIF(Financial_Transactions[transaction_id],Financial_Transactions[[#This Row],[transaction_id]])&gt;1,"Yes","No")</f>
        <v>No</v>
      </c>
      <c r="L524" s="1" t="str">
        <f>IF(Financial_Transactions[[#This Row],[customer_id]]&lt;&gt;"",(IF(COUNTIF(Customers[customer_id],Financial_Transactions[[#This Row],[customer_id]])&gt;0,"Valid","Invalid")),"")</f>
        <v>Valid</v>
      </c>
      <c r="M524" s="1" t="str">
        <f>IF(Financial_Transactions[[#This Row],[vendor_id]]&lt;&gt;"",IF(COUNTIF(Vendors[vendor_id],Financial_Transactions[[#This Row],[vendor_id]])&gt;0,"Valid","Invalid"),"")</f>
        <v/>
      </c>
    </row>
    <row r="525" spans="1:13" x14ac:dyDescent="0.3">
      <c r="A525" s="1" t="s">
        <v>2535</v>
      </c>
      <c r="B525" s="2">
        <v>45195</v>
      </c>
      <c r="C525">
        <v>66909.429999999993</v>
      </c>
      <c r="D525" s="1" t="s">
        <v>1484</v>
      </c>
      <c r="E525" s="1" t="s">
        <v>1485</v>
      </c>
      <c r="F525" s="1" t="s">
        <v>13</v>
      </c>
      <c r="G525" s="1" t="s">
        <v>25</v>
      </c>
      <c r="H525" s="1" t="s">
        <v>438</v>
      </c>
      <c r="I525" s="1" t="s">
        <v>1479</v>
      </c>
      <c r="J525" s="1" t="s">
        <v>2536</v>
      </c>
      <c r="K525" s="1" t="str">
        <f>IF(COUNTIF(Financial_Transactions[transaction_id],Financial_Transactions[[#This Row],[transaction_id]])&gt;1,"Yes","No")</f>
        <v>No</v>
      </c>
      <c r="L525" s="1" t="str">
        <f>IF(Financial_Transactions[[#This Row],[customer_id]]&lt;&gt;"",(IF(COUNTIF(Customers[customer_id],Financial_Transactions[[#This Row],[customer_id]])&gt;0,"Valid","Invalid")),"")</f>
        <v>Valid</v>
      </c>
      <c r="M525" s="1" t="str">
        <f>IF(Financial_Transactions[[#This Row],[vendor_id]]&lt;&gt;"",IF(COUNTIF(Vendors[vendor_id],Financial_Transactions[[#This Row],[vendor_id]])&gt;0,"Valid","Invalid"),"")</f>
        <v/>
      </c>
    </row>
    <row r="526" spans="1:13" x14ac:dyDescent="0.3">
      <c r="A526" s="1" t="s">
        <v>2537</v>
      </c>
      <c r="B526" s="2">
        <v>45211</v>
      </c>
      <c r="C526">
        <v>14298.04</v>
      </c>
      <c r="D526" s="1" t="s">
        <v>1588</v>
      </c>
      <c r="E526" s="1" t="s">
        <v>1588</v>
      </c>
      <c r="F526" s="1" t="s">
        <v>13</v>
      </c>
      <c r="G526" s="1" t="s">
        <v>22</v>
      </c>
      <c r="H526" s="1" t="s">
        <v>1479</v>
      </c>
      <c r="I526" s="1" t="s">
        <v>1479</v>
      </c>
      <c r="J526" s="1" t="s">
        <v>2538</v>
      </c>
      <c r="K526" s="1" t="str">
        <f>IF(COUNTIF(Financial_Transactions[transaction_id],Financial_Transactions[[#This Row],[transaction_id]])&gt;1,"Yes","No")</f>
        <v>No</v>
      </c>
      <c r="L526" s="1" t="str">
        <f>IF(Financial_Transactions[[#This Row],[customer_id]]&lt;&gt;"",(IF(COUNTIF(Customers[customer_id],Financial_Transactions[[#This Row],[customer_id]])&gt;0,"Valid","Invalid")),"")</f>
        <v/>
      </c>
      <c r="M526" s="1" t="str">
        <f>IF(Financial_Transactions[[#This Row],[vendor_id]]&lt;&gt;"",IF(COUNTIF(Vendors[vendor_id],Financial_Transactions[[#This Row],[vendor_id]])&gt;0,"Valid","Invalid"),"")</f>
        <v/>
      </c>
    </row>
    <row r="527" spans="1:13" x14ac:dyDescent="0.3">
      <c r="A527" s="1" t="s">
        <v>2539</v>
      </c>
      <c r="B527" s="2">
        <v>44954</v>
      </c>
      <c r="C527">
        <v>-39947.71</v>
      </c>
      <c r="D527" s="1" t="s">
        <v>1478</v>
      </c>
      <c r="E527" s="1" t="s">
        <v>1225</v>
      </c>
      <c r="F527" s="1" t="s">
        <v>8</v>
      </c>
      <c r="G527" s="1" t="s">
        <v>22</v>
      </c>
      <c r="H527" s="1" t="s">
        <v>1479</v>
      </c>
      <c r="I527" s="1" t="s">
        <v>1352</v>
      </c>
      <c r="J527" s="1" t="s">
        <v>2540</v>
      </c>
      <c r="K527" s="1" t="str">
        <f>IF(COUNTIF(Financial_Transactions[transaction_id],Financial_Transactions[[#This Row],[transaction_id]])&gt;1,"Yes","No")</f>
        <v>No</v>
      </c>
      <c r="L527" s="1" t="str">
        <f>IF(Financial_Transactions[[#This Row],[customer_id]]&lt;&gt;"",(IF(COUNTIF(Customers[customer_id],Financial_Transactions[[#This Row],[customer_id]])&gt;0,"Valid","Invalid")),"")</f>
        <v/>
      </c>
      <c r="M527" s="1" t="str">
        <f>IF(Financial_Transactions[[#This Row],[vendor_id]]&lt;&gt;"",IF(COUNTIF(Vendors[vendor_id],Financial_Transactions[[#This Row],[vendor_id]])&gt;0,"Valid","Invalid"),"")</f>
        <v>Valid</v>
      </c>
    </row>
    <row r="528" spans="1:13" x14ac:dyDescent="0.3">
      <c r="A528" s="1" t="s">
        <v>2541</v>
      </c>
      <c r="B528" s="2">
        <v>44841</v>
      </c>
      <c r="C528">
        <v>179689.2</v>
      </c>
      <c r="D528" s="1" t="s">
        <v>1484</v>
      </c>
      <c r="E528" s="1" t="s">
        <v>1500</v>
      </c>
      <c r="F528" s="1" t="s">
        <v>8</v>
      </c>
      <c r="G528" s="1" t="s">
        <v>22</v>
      </c>
      <c r="H528" s="1" t="s">
        <v>100</v>
      </c>
      <c r="I528" s="1" t="s">
        <v>1479</v>
      </c>
      <c r="J528" s="1" t="s">
        <v>2542</v>
      </c>
      <c r="K528" s="1" t="str">
        <f>IF(COUNTIF(Financial_Transactions[transaction_id],Financial_Transactions[[#This Row],[transaction_id]])&gt;1,"Yes","No")</f>
        <v>No</v>
      </c>
      <c r="L528" s="1" t="str">
        <f>IF(Financial_Transactions[[#This Row],[customer_id]]&lt;&gt;"",(IF(COUNTIF(Customers[customer_id],Financial_Transactions[[#This Row],[customer_id]])&gt;0,"Valid","Invalid")),"")</f>
        <v>Valid</v>
      </c>
      <c r="M528" s="1" t="str">
        <f>IF(Financial_Transactions[[#This Row],[vendor_id]]&lt;&gt;"",IF(COUNTIF(Vendors[vendor_id],Financial_Transactions[[#This Row],[vendor_id]])&gt;0,"Valid","Invalid"),"")</f>
        <v/>
      </c>
    </row>
    <row r="529" spans="1:13" x14ac:dyDescent="0.3">
      <c r="A529" s="1" t="s">
        <v>2543</v>
      </c>
      <c r="B529" s="2">
        <v>45063</v>
      </c>
      <c r="C529">
        <v>21186.85</v>
      </c>
      <c r="D529" s="1" t="s">
        <v>1505</v>
      </c>
      <c r="E529" s="1" t="s">
        <v>1505</v>
      </c>
      <c r="F529" s="1" t="s">
        <v>13</v>
      </c>
      <c r="G529" s="1" t="s">
        <v>22</v>
      </c>
      <c r="H529" s="1" t="s">
        <v>1479</v>
      </c>
      <c r="I529" s="1" t="s">
        <v>1479</v>
      </c>
      <c r="J529" s="1" t="s">
        <v>2544</v>
      </c>
      <c r="K529" s="1" t="str">
        <f>IF(COUNTIF(Financial_Transactions[transaction_id],Financial_Transactions[[#This Row],[transaction_id]])&gt;1,"Yes","No")</f>
        <v>No</v>
      </c>
      <c r="L529" s="1" t="str">
        <f>IF(Financial_Transactions[[#This Row],[customer_id]]&lt;&gt;"",(IF(COUNTIF(Customers[customer_id],Financial_Transactions[[#This Row],[customer_id]])&gt;0,"Valid","Invalid")),"")</f>
        <v/>
      </c>
      <c r="M529" s="1" t="str">
        <f>IF(Financial_Transactions[[#This Row],[vendor_id]]&lt;&gt;"",IF(COUNTIF(Vendors[vendor_id],Financial_Transactions[[#This Row],[vendor_id]])&gt;0,"Valid","Invalid"),"")</f>
        <v/>
      </c>
    </row>
    <row r="530" spans="1:13" x14ac:dyDescent="0.3">
      <c r="A530" s="1" t="s">
        <v>2545</v>
      </c>
      <c r="B530" s="2">
        <v>44832</v>
      </c>
      <c r="C530">
        <v>-20941.900000000001</v>
      </c>
      <c r="D530" s="1" t="s">
        <v>1478</v>
      </c>
      <c r="E530" s="1" t="s">
        <v>1535</v>
      </c>
      <c r="F530" s="1" t="s">
        <v>13</v>
      </c>
      <c r="G530" s="1" t="s">
        <v>25</v>
      </c>
      <c r="H530" s="1" t="s">
        <v>1479</v>
      </c>
      <c r="I530" s="1" t="s">
        <v>1432</v>
      </c>
      <c r="J530" s="1" t="s">
        <v>2546</v>
      </c>
      <c r="K530" s="1" t="str">
        <f>IF(COUNTIF(Financial_Transactions[transaction_id],Financial_Transactions[[#This Row],[transaction_id]])&gt;1,"Yes","No")</f>
        <v>No</v>
      </c>
      <c r="L530" s="1" t="str">
        <f>IF(Financial_Transactions[[#This Row],[customer_id]]&lt;&gt;"",(IF(COUNTIF(Customers[customer_id],Financial_Transactions[[#This Row],[customer_id]])&gt;0,"Valid","Invalid")),"")</f>
        <v/>
      </c>
      <c r="M530" s="1" t="str">
        <f>IF(Financial_Transactions[[#This Row],[vendor_id]]&lt;&gt;"",IF(COUNTIF(Vendors[vendor_id],Financial_Transactions[[#This Row],[vendor_id]])&gt;0,"Valid","Invalid"),"")</f>
        <v>Valid</v>
      </c>
    </row>
    <row r="531" spans="1:13" x14ac:dyDescent="0.3">
      <c r="A531" s="1" t="s">
        <v>2547</v>
      </c>
      <c r="B531" s="2">
        <v>45231</v>
      </c>
      <c r="C531">
        <v>-24898.92</v>
      </c>
      <c r="D531" s="1" t="s">
        <v>1478</v>
      </c>
      <c r="E531" s="1" t="s">
        <v>1250</v>
      </c>
      <c r="F531" s="1" t="s">
        <v>19</v>
      </c>
      <c r="G531" s="1" t="s">
        <v>9</v>
      </c>
      <c r="H531" s="1" t="s">
        <v>1479</v>
      </c>
      <c r="I531" s="1" t="s">
        <v>1291</v>
      </c>
      <c r="J531" s="1" t="s">
        <v>2548</v>
      </c>
      <c r="K531" s="1" t="str">
        <f>IF(COUNTIF(Financial_Transactions[transaction_id],Financial_Transactions[[#This Row],[transaction_id]])&gt;1,"Yes","No")</f>
        <v>No</v>
      </c>
      <c r="L531" s="1" t="str">
        <f>IF(Financial_Transactions[[#This Row],[customer_id]]&lt;&gt;"",(IF(COUNTIF(Customers[customer_id],Financial_Transactions[[#This Row],[customer_id]])&gt;0,"Valid","Invalid")),"")</f>
        <v/>
      </c>
      <c r="M531" s="1" t="str">
        <f>IF(Financial_Transactions[[#This Row],[vendor_id]]&lt;&gt;"",IF(COUNTIF(Vendors[vendor_id],Financial_Transactions[[#This Row],[vendor_id]])&gt;0,"Valid","Invalid"),"")</f>
        <v>Valid</v>
      </c>
    </row>
    <row r="532" spans="1:13" x14ac:dyDescent="0.3">
      <c r="A532" s="1" t="s">
        <v>2549</v>
      </c>
      <c r="B532" s="2">
        <v>44582</v>
      </c>
      <c r="C532">
        <v>177260.34</v>
      </c>
      <c r="D532" s="1" t="s">
        <v>1484</v>
      </c>
      <c r="E532" s="1" t="s">
        <v>1488</v>
      </c>
      <c r="F532" s="1" t="s">
        <v>8</v>
      </c>
      <c r="G532" s="1" t="s">
        <v>9</v>
      </c>
      <c r="H532" s="1" t="s">
        <v>664</v>
      </c>
      <c r="I532" s="1" t="s">
        <v>1479</v>
      </c>
      <c r="J532" s="1" t="s">
        <v>2550</v>
      </c>
      <c r="K532" s="1" t="str">
        <f>IF(COUNTIF(Financial_Transactions[transaction_id],Financial_Transactions[[#This Row],[transaction_id]])&gt;1,"Yes","No")</f>
        <v>No</v>
      </c>
      <c r="L532" s="1" t="str">
        <f>IF(Financial_Transactions[[#This Row],[customer_id]]&lt;&gt;"",(IF(COUNTIF(Customers[customer_id],Financial_Transactions[[#This Row],[customer_id]])&gt;0,"Valid","Invalid")),"")</f>
        <v>Valid</v>
      </c>
      <c r="M532" s="1" t="str">
        <f>IF(Financial_Transactions[[#This Row],[vendor_id]]&lt;&gt;"",IF(COUNTIF(Vendors[vendor_id],Financial_Transactions[[#This Row],[vendor_id]])&gt;0,"Valid","Invalid"),"")</f>
        <v/>
      </c>
    </row>
    <row r="533" spans="1:13" x14ac:dyDescent="0.3">
      <c r="A533" s="1" t="s">
        <v>2551</v>
      </c>
      <c r="B533" s="2">
        <v>44865</v>
      </c>
      <c r="C533">
        <v>-19974.439999999999</v>
      </c>
      <c r="D533" s="1" t="s">
        <v>1478</v>
      </c>
      <c r="E533" s="1" t="s">
        <v>1510</v>
      </c>
      <c r="F533" s="1" t="s">
        <v>13</v>
      </c>
      <c r="G533" s="1" t="s">
        <v>9</v>
      </c>
      <c r="H533" s="1" t="s">
        <v>1479</v>
      </c>
      <c r="I533" s="1" t="s">
        <v>1322</v>
      </c>
      <c r="J533" s="1" t="s">
        <v>2552</v>
      </c>
      <c r="K533" s="1" t="str">
        <f>IF(COUNTIF(Financial_Transactions[transaction_id],Financial_Transactions[[#This Row],[transaction_id]])&gt;1,"Yes","No")</f>
        <v>No</v>
      </c>
      <c r="L533" s="1" t="str">
        <f>IF(Financial_Transactions[[#This Row],[customer_id]]&lt;&gt;"",(IF(COUNTIF(Customers[customer_id],Financial_Transactions[[#This Row],[customer_id]])&gt;0,"Valid","Invalid")),"")</f>
        <v/>
      </c>
      <c r="M533" s="1" t="str">
        <f>IF(Financial_Transactions[[#This Row],[vendor_id]]&lt;&gt;"",IF(COUNTIF(Vendors[vendor_id],Financial_Transactions[[#This Row],[vendor_id]])&gt;0,"Valid","Invalid"),"")</f>
        <v>Valid</v>
      </c>
    </row>
    <row r="534" spans="1:13" x14ac:dyDescent="0.3">
      <c r="A534" s="1" t="s">
        <v>2553</v>
      </c>
      <c r="B534" s="2">
        <v>45211</v>
      </c>
      <c r="C534">
        <v>247608.02</v>
      </c>
      <c r="D534" s="1" t="s">
        <v>1484</v>
      </c>
      <c r="E534" s="1" t="s">
        <v>1485</v>
      </c>
      <c r="F534" s="1" t="s">
        <v>8</v>
      </c>
      <c r="G534" s="1" t="s">
        <v>22</v>
      </c>
      <c r="H534" s="1" t="s">
        <v>360</v>
      </c>
      <c r="I534" s="1" t="s">
        <v>1479</v>
      </c>
      <c r="J534" s="1" t="s">
        <v>2554</v>
      </c>
      <c r="K534" s="1" t="str">
        <f>IF(COUNTIF(Financial_Transactions[transaction_id],Financial_Transactions[[#This Row],[transaction_id]])&gt;1,"Yes","No")</f>
        <v>No</v>
      </c>
      <c r="L534" s="1" t="str">
        <f>IF(Financial_Transactions[[#This Row],[customer_id]]&lt;&gt;"",(IF(COUNTIF(Customers[customer_id],Financial_Transactions[[#This Row],[customer_id]])&gt;0,"Valid","Invalid")),"")</f>
        <v>Valid</v>
      </c>
      <c r="M534" s="1" t="str">
        <f>IF(Financial_Transactions[[#This Row],[vendor_id]]&lt;&gt;"",IF(COUNTIF(Vendors[vendor_id],Financial_Transactions[[#This Row],[vendor_id]])&gt;0,"Valid","Invalid"),"")</f>
        <v/>
      </c>
    </row>
    <row r="535" spans="1:13" x14ac:dyDescent="0.3">
      <c r="A535" s="1" t="s">
        <v>2555</v>
      </c>
      <c r="B535" s="2">
        <v>45118</v>
      </c>
      <c r="C535">
        <v>14535.73</v>
      </c>
      <c r="D535" s="1" t="s">
        <v>1588</v>
      </c>
      <c r="E535" s="1" t="s">
        <v>1588</v>
      </c>
      <c r="F535" s="1" t="s">
        <v>19</v>
      </c>
      <c r="G535" s="1" t="s">
        <v>25</v>
      </c>
      <c r="H535" s="1" t="s">
        <v>1479</v>
      </c>
      <c r="I535" s="1" t="s">
        <v>1479</v>
      </c>
      <c r="J535" s="1" t="s">
        <v>2556</v>
      </c>
      <c r="K535" s="1" t="str">
        <f>IF(COUNTIF(Financial_Transactions[transaction_id],Financial_Transactions[[#This Row],[transaction_id]])&gt;1,"Yes","No")</f>
        <v>No</v>
      </c>
      <c r="L535" s="1" t="str">
        <f>IF(Financial_Transactions[[#This Row],[customer_id]]&lt;&gt;"",(IF(COUNTIF(Customers[customer_id],Financial_Transactions[[#This Row],[customer_id]])&gt;0,"Valid","Invalid")),"")</f>
        <v/>
      </c>
      <c r="M535" s="1" t="str">
        <f>IF(Financial_Transactions[[#This Row],[vendor_id]]&lt;&gt;"",IF(COUNTIF(Vendors[vendor_id],Financial_Transactions[[#This Row],[vendor_id]])&gt;0,"Valid","Invalid"),"")</f>
        <v/>
      </c>
    </row>
    <row r="536" spans="1:13" x14ac:dyDescent="0.3">
      <c r="A536" s="1" t="s">
        <v>2557</v>
      </c>
      <c r="B536" s="2">
        <v>44976</v>
      </c>
      <c r="C536">
        <v>-20079.91</v>
      </c>
      <c r="D536" s="1" t="s">
        <v>1478</v>
      </c>
      <c r="E536" s="1" t="s">
        <v>1510</v>
      </c>
      <c r="F536" s="1" t="s">
        <v>19</v>
      </c>
      <c r="G536" s="1" t="s">
        <v>25</v>
      </c>
      <c r="H536" s="1" t="s">
        <v>1479</v>
      </c>
      <c r="I536" s="1" t="s">
        <v>1299</v>
      </c>
      <c r="J536" s="1" t="s">
        <v>2558</v>
      </c>
      <c r="K536" s="1" t="str">
        <f>IF(COUNTIF(Financial_Transactions[transaction_id],Financial_Transactions[[#This Row],[transaction_id]])&gt;1,"Yes","No")</f>
        <v>No</v>
      </c>
      <c r="L536" s="1" t="str">
        <f>IF(Financial_Transactions[[#This Row],[customer_id]]&lt;&gt;"",(IF(COUNTIF(Customers[customer_id],Financial_Transactions[[#This Row],[customer_id]])&gt;0,"Valid","Invalid")),"")</f>
        <v/>
      </c>
      <c r="M536" s="1" t="str">
        <f>IF(Financial_Transactions[[#This Row],[vendor_id]]&lt;&gt;"",IF(COUNTIF(Vendors[vendor_id],Financial_Transactions[[#This Row],[vendor_id]])&gt;0,"Valid","Invalid"),"")</f>
        <v>Valid</v>
      </c>
    </row>
    <row r="537" spans="1:13" x14ac:dyDescent="0.3">
      <c r="A537" s="1" t="s">
        <v>2559</v>
      </c>
      <c r="B537" s="2">
        <v>45219</v>
      </c>
      <c r="C537">
        <v>-68178.929999999993</v>
      </c>
      <c r="D537" s="1" t="s">
        <v>1478</v>
      </c>
      <c r="E537" s="1" t="s">
        <v>1235</v>
      </c>
      <c r="F537" s="1" t="s">
        <v>8</v>
      </c>
      <c r="G537" s="1" t="s">
        <v>25</v>
      </c>
      <c r="H537" s="1" t="s">
        <v>1479</v>
      </c>
      <c r="I537" s="1" t="s">
        <v>1462</v>
      </c>
      <c r="J537" s="1" t="s">
        <v>2560</v>
      </c>
      <c r="K537" s="1" t="str">
        <f>IF(COUNTIF(Financial_Transactions[transaction_id],Financial_Transactions[[#This Row],[transaction_id]])&gt;1,"Yes","No")</f>
        <v>No</v>
      </c>
      <c r="L537" s="1" t="str">
        <f>IF(Financial_Transactions[[#This Row],[customer_id]]&lt;&gt;"",(IF(COUNTIF(Customers[customer_id],Financial_Transactions[[#This Row],[customer_id]])&gt;0,"Valid","Invalid")),"")</f>
        <v/>
      </c>
      <c r="M537" s="1" t="str">
        <f>IF(Financial_Transactions[[#This Row],[vendor_id]]&lt;&gt;"",IF(COUNTIF(Vendors[vendor_id],Financial_Transactions[[#This Row],[vendor_id]])&gt;0,"Valid","Invalid"),"")</f>
        <v>Valid</v>
      </c>
    </row>
    <row r="538" spans="1:13" x14ac:dyDescent="0.3">
      <c r="A538" s="1" t="s">
        <v>2561</v>
      </c>
      <c r="B538" s="2">
        <v>44810</v>
      </c>
      <c r="C538">
        <v>203054.23</v>
      </c>
      <c r="D538" s="1" t="s">
        <v>1484</v>
      </c>
      <c r="E538" s="1" t="s">
        <v>1500</v>
      </c>
      <c r="F538" s="1" t="s">
        <v>13</v>
      </c>
      <c r="G538" s="1" t="s">
        <v>14</v>
      </c>
      <c r="H538" s="1" t="s">
        <v>180</v>
      </c>
      <c r="I538" s="1" t="s">
        <v>1479</v>
      </c>
      <c r="J538" s="1" t="s">
        <v>2562</v>
      </c>
      <c r="K538" s="1" t="str">
        <f>IF(COUNTIF(Financial_Transactions[transaction_id],Financial_Transactions[[#This Row],[transaction_id]])&gt;1,"Yes","No")</f>
        <v>No</v>
      </c>
      <c r="L538" s="1" t="str">
        <f>IF(Financial_Transactions[[#This Row],[customer_id]]&lt;&gt;"",(IF(COUNTIF(Customers[customer_id],Financial_Transactions[[#This Row],[customer_id]])&gt;0,"Valid","Invalid")),"")</f>
        <v>Valid</v>
      </c>
      <c r="M538" s="1" t="str">
        <f>IF(Financial_Transactions[[#This Row],[vendor_id]]&lt;&gt;"",IF(COUNTIF(Vendors[vendor_id],Financial_Transactions[[#This Row],[vendor_id]])&gt;0,"Valid","Invalid"),"")</f>
        <v/>
      </c>
    </row>
    <row r="539" spans="1:13" x14ac:dyDescent="0.3">
      <c r="A539" s="1" t="s">
        <v>2563</v>
      </c>
      <c r="B539" s="2">
        <v>44742</v>
      </c>
      <c r="C539">
        <v>202881.81</v>
      </c>
      <c r="D539" s="1" t="s">
        <v>1484</v>
      </c>
      <c r="E539" s="1" t="s">
        <v>1500</v>
      </c>
      <c r="F539" s="1" t="s">
        <v>13</v>
      </c>
      <c r="G539" s="1" t="s">
        <v>25</v>
      </c>
      <c r="H539" s="1" t="s">
        <v>156</v>
      </c>
      <c r="I539" s="1" t="s">
        <v>1479</v>
      </c>
      <c r="J539" s="1" t="s">
        <v>2564</v>
      </c>
      <c r="K539" s="1" t="str">
        <f>IF(COUNTIF(Financial_Transactions[transaction_id],Financial_Transactions[[#This Row],[transaction_id]])&gt;1,"Yes","No")</f>
        <v>No</v>
      </c>
      <c r="L539" s="1" t="str">
        <f>IF(Financial_Transactions[[#This Row],[customer_id]]&lt;&gt;"",(IF(COUNTIF(Customers[customer_id],Financial_Transactions[[#This Row],[customer_id]])&gt;0,"Valid","Invalid")),"")</f>
        <v>Valid</v>
      </c>
      <c r="M539" s="1" t="str">
        <f>IF(Financial_Transactions[[#This Row],[vendor_id]]&lt;&gt;"",IF(COUNTIF(Vendors[vendor_id],Financial_Transactions[[#This Row],[vendor_id]])&gt;0,"Valid","Invalid"),"")</f>
        <v/>
      </c>
    </row>
    <row r="540" spans="1:13" x14ac:dyDescent="0.3">
      <c r="A540" s="1" t="s">
        <v>2565</v>
      </c>
      <c r="B540" s="2">
        <v>45159</v>
      </c>
      <c r="C540">
        <v>-28421.07</v>
      </c>
      <c r="D540" s="1" t="s">
        <v>1478</v>
      </c>
      <c r="E540" s="1" t="s">
        <v>1235</v>
      </c>
      <c r="F540" s="1" t="s">
        <v>19</v>
      </c>
      <c r="G540" s="1" t="s">
        <v>22</v>
      </c>
      <c r="H540" s="1" t="s">
        <v>1479</v>
      </c>
      <c r="I540" s="1" t="s">
        <v>1362</v>
      </c>
      <c r="J540" s="1" t="s">
        <v>2566</v>
      </c>
      <c r="K540" s="1" t="str">
        <f>IF(COUNTIF(Financial_Transactions[transaction_id],Financial_Transactions[[#This Row],[transaction_id]])&gt;1,"Yes","No")</f>
        <v>No</v>
      </c>
      <c r="L540" s="1" t="str">
        <f>IF(Financial_Transactions[[#This Row],[customer_id]]&lt;&gt;"",(IF(COUNTIF(Customers[customer_id],Financial_Transactions[[#This Row],[customer_id]])&gt;0,"Valid","Invalid")),"")</f>
        <v/>
      </c>
      <c r="M540" s="1" t="str">
        <f>IF(Financial_Transactions[[#This Row],[vendor_id]]&lt;&gt;"",IF(COUNTIF(Vendors[vendor_id],Financial_Transactions[[#This Row],[vendor_id]])&gt;0,"Valid","Invalid"),"")</f>
        <v>Valid</v>
      </c>
    </row>
    <row r="541" spans="1:13" x14ac:dyDescent="0.3">
      <c r="A541" s="1" t="s">
        <v>2567</v>
      </c>
      <c r="B541" s="2">
        <v>44569</v>
      </c>
      <c r="C541">
        <v>-23030.86</v>
      </c>
      <c r="D541" s="1" t="s">
        <v>1478</v>
      </c>
      <c r="E541" s="1" t="s">
        <v>1235</v>
      </c>
      <c r="F541" s="1" t="s">
        <v>13</v>
      </c>
      <c r="G541" s="1" t="s">
        <v>25</v>
      </c>
      <c r="H541" s="1" t="s">
        <v>1479</v>
      </c>
      <c r="I541" s="1" t="s">
        <v>1458</v>
      </c>
      <c r="J541" s="1" t="s">
        <v>2568</v>
      </c>
      <c r="K541" s="1" t="str">
        <f>IF(COUNTIF(Financial_Transactions[transaction_id],Financial_Transactions[[#This Row],[transaction_id]])&gt;1,"Yes","No")</f>
        <v>No</v>
      </c>
      <c r="L541" s="1" t="str">
        <f>IF(Financial_Transactions[[#This Row],[customer_id]]&lt;&gt;"",(IF(COUNTIF(Customers[customer_id],Financial_Transactions[[#This Row],[customer_id]])&gt;0,"Valid","Invalid")),"")</f>
        <v/>
      </c>
      <c r="M541" s="1" t="str">
        <f>IF(Financial_Transactions[[#This Row],[vendor_id]]&lt;&gt;"",IF(COUNTIF(Vendors[vendor_id],Financial_Transactions[[#This Row],[vendor_id]])&gt;0,"Valid","Invalid"),"")</f>
        <v>Valid</v>
      </c>
    </row>
    <row r="542" spans="1:13" x14ac:dyDescent="0.3">
      <c r="A542" s="1" t="s">
        <v>2569</v>
      </c>
      <c r="B542" s="2">
        <v>44810</v>
      </c>
      <c r="C542">
        <v>25773.81</v>
      </c>
      <c r="D542" s="1" t="s">
        <v>1588</v>
      </c>
      <c r="E542" s="1" t="s">
        <v>1588</v>
      </c>
      <c r="F542" s="1" t="s">
        <v>13</v>
      </c>
      <c r="G542" s="1" t="s">
        <v>25</v>
      </c>
      <c r="H542" s="1" t="s">
        <v>1479</v>
      </c>
      <c r="I542" s="1" t="s">
        <v>1479</v>
      </c>
      <c r="J542" s="1" t="s">
        <v>2570</v>
      </c>
      <c r="K542" s="1" t="str">
        <f>IF(COUNTIF(Financial_Transactions[transaction_id],Financial_Transactions[[#This Row],[transaction_id]])&gt;1,"Yes","No")</f>
        <v>No</v>
      </c>
      <c r="L542" s="1" t="str">
        <f>IF(Financial_Transactions[[#This Row],[customer_id]]&lt;&gt;"",(IF(COUNTIF(Customers[customer_id],Financial_Transactions[[#This Row],[customer_id]])&gt;0,"Valid","Invalid")),"")</f>
        <v/>
      </c>
      <c r="M542" s="1" t="str">
        <f>IF(Financial_Transactions[[#This Row],[vendor_id]]&lt;&gt;"",IF(COUNTIF(Vendors[vendor_id],Financial_Transactions[[#This Row],[vendor_id]])&gt;0,"Valid","Invalid"),"")</f>
        <v/>
      </c>
    </row>
    <row r="543" spans="1:13" x14ac:dyDescent="0.3">
      <c r="A543" s="1" t="s">
        <v>2571</v>
      </c>
      <c r="B543" s="2">
        <v>44878</v>
      </c>
      <c r="C543">
        <v>-62518.53</v>
      </c>
      <c r="D543" s="1" t="s">
        <v>1478</v>
      </c>
      <c r="E543" s="1" t="s">
        <v>1225</v>
      </c>
      <c r="F543" s="1" t="s">
        <v>19</v>
      </c>
      <c r="G543" s="1" t="s">
        <v>22</v>
      </c>
      <c r="H543" s="1" t="s">
        <v>1479</v>
      </c>
      <c r="I543" s="1" t="s">
        <v>1376</v>
      </c>
      <c r="J543" s="1" t="s">
        <v>2572</v>
      </c>
      <c r="K543" s="1" t="str">
        <f>IF(COUNTIF(Financial_Transactions[transaction_id],Financial_Transactions[[#This Row],[transaction_id]])&gt;1,"Yes","No")</f>
        <v>No</v>
      </c>
      <c r="L543" s="1" t="str">
        <f>IF(Financial_Transactions[[#This Row],[customer_id]]&lt;&gt;"",(IF(COUNTIF(Customers[customer_id],Financial_Transactions[[#This Row],[customer_id]])&gt;0,"Valid","Invalid")),"")</f>
        <v/>
      </c>
      <c r="M543" s="1" t="str">
        <f>IF(Financial_Transactions[[#This Row],[vendor_id]]&lt;&gt;"",IF(COUNTIF(Vendors[vendor_id],Financial_Transactions[[#This Row],[vendor_id]])&gt;0,"Valid","Invalid"),"")</f>
        <v>Valid</v>
      </c>
    </row>
    <row r="544" spans="1:13" x14ac:dyDescent="0.3">
      <c r="A544" s="1" t="s">
        <v>2573</v>
      </c>
      <c r="B544" s="2">
        <v>44590</v>
      </c>
      <c r="C544">
        <v>84235.62</v>
      </c>
      <c r="D544" s="1" t="s">
        <v>1484</v>
      </c>
      <c r="E544" s="1" t="s">
        <v>1488</v>
      </c>
      <c r="F544" s="1" t="s">
        <v>19</v>
      </c>
      <c r="G544" s="1" t="s">
        <v>25</v>
      </c>
      <c r="H544" s="1" t="s">
        <v>488</v>
      </c>
      <c r="I544" s="1" t="s">
        <v>1479</v>
      </c>
      <c r="J544" s="1" t="s">
        <v>2574</v>
      </c>
      <c r="K544" s="1" t="str">
        <f>IF(COUNTIF(Financial_Transactions[transaction_id],Financial_Transactions[[#This Row],[transaction_id]])&gt;1,"Yes","No")</f>
        <v>No</v>
      </c>
      <c r="L544" s="1" t="str">
        <f>IF(Financial_Transactions[[#This Row],[customer_id]]&lt;&gt;"",(IF(COUNTIF(Customers[customer_id],Financial_Transactions[[#This Row],[customer_id]])&gt;0,"Valid","Invalid")),"")</f>
        <v>Valid</v>
      </c>
      <c r="M544" s="1" t="str">
        <f>IF(Financial_Transactions[[#This Row],[vendor_id]]&lt;&gt;"",IF(COUNTIF(Vendors[vendor_id],Financial_Transactions[[#This Row],[vendor_id]])&gt;0,"Valid","Invalid"),"")</f>
        <v/>
      </c>
    </row>
    <row r="545" spans="1:13" x14ac:dyDescent="0.3">
      <c r="A545" s="1" t="s">
        <v>2575</v>
      </c>
      <c r="B545" s="2">
        <v>44748</v>
      </c>
      <c r="C545">
        <v>195756.79</v>
      </c>
      <c r="D545" s="1" t="s">
        <v>1484</v>
      </c>
      <c r="E545" s="1" t="s">
        <v>1488</v>
      </c>
      <c r="F545" s="1" t="s">
        <v>13</v>
      </c>
      <c r="G545" s="1" t="s">
        <v>9</v>
      </c>
      <c r="H545" s="1" t="s">
        <v>710</v>
      </c>
      <c r="I545" s="1" t="s">
        <v>1479</v>
      </c>
      <c r="J545" s="1" t="s">
        <v>2576</v>
      </c>
      <c r="K545" s="1" t="str">
        <f>IF(COUNTIF(Financial_Transactions[transaction_id],Financial_Transactions[[#This Row],[transaction_id]])&gt;1,"Yes","No")</f>
        <v>No</v>
      </c>
      <c r="L545" s="1" t="str">
        <f>IF(Financial_Transactions[[#This Row],[customer_id]]&lt;&gt;"",(IF(COUNTIF(Customers[customer_id],Financial_Transactions[[#This Row],[customer_id]])&gt;0,"Valid","Invalid")),"")</f>
        <v>Valid</v>
      </c>
      <c r="M545" s="1" t="str">
        <f>IF(Financial_Transactions[[#This Row],[vendor_id]]&lt;&gt;"",IF(COUNTIF(Vendors[vendor_id],Financial_Transactions[[#This Row],[vendor_id]])&gt;0,"Valid","Invalid"),"")</f>
        <v/>
      </c>
    </row>
    <row r="546" spans="1:13" x14ac:dyDescent="0.3">
      <c r="A546" s="1" t="s">
        <v>2577</v>
      </c>
      <c r="B546" s="2">
        <v>45061</v>
      </c>
      <c r="C546">
        <v>103284.49</v>
      </c>
      <c r="D546" s="1" t="s">
        <v>1484</v>
      </c>
      <c r="E546" s="1" t="s">
        <v>1488</v>
      </c>
      <c r="F546" s="1" t="s">
        <v>19</v>
      </c>
      <c r="G546" s="1" t="s">
        <v>14</v>
      </c>
      <c r="H546" s="1" t="s">
        <v>162</v>
      </c>
      <c r="I546" s="1" t="s">
        <v>1479</v>
      </c>
      <c r="J546" s="1" t="s">
        <v>2578</v>
      </c>
      <c r="K546" s="1" t="str">
        <f>IF(COUNTIF(Financial_Transactions[transaction_id],Financial_Transactions[[#This Row],[transaction_id]])&gt;1,"Yes","No")</f>
        <v>No</v>
      </c>
      <c r="L546" s="1" t="str">
        <f>IF(Financial_Transactions[[#This Row],[customer_id]]&lt;&gt;"",(IF(COUNTIF(Customers[customer_id],Financial_Transactions[[#This Row],[customer_id]])&gt;0,"Valid","Invalid")),"")</f>
        <v>Valid</v>
      </c>
      <c r="M546" s="1" t="str">
        <f>IF(Financial_Transactions[[#This Row],[vendor_id]]&lt;&gt;"",IF(COUNTIF(Vendors[vendor_id],Financial_Transactions[[#This Row],[vendor_id]])&gt;0,"Valid","Invalid"),"")</f>
        <v/>
      </c>
    </row>
    <row r="547" spans="1:13" x14ac:dyDescent="0.3">
      <c r="A547" s="1" t="s">
        <v>2579</v>
      </c>
      <c r="B547" s="2">
        <v>45045</v>
      </c>
      <c r="C547">
        <v>-62959.55</v>
      </c>
      <c r="D547" s="1" t="s">
        <v>1478</v>
      </c>
      <c r="E547" s="1" t="s">
        <v>1250</v>
      </c>
      <c r="F547" s="1" t="s">
        <v>19</v>
      </c>
      <c r="G547" s="1" t="s">
        <v>25</v>
      </c>
      <c r="H547" s="1" t="s">
        <v>1479</v>
      </c>
      <c r="I547" s="1" t="s">
        <v>1400</v>
      </c>
      <c r="J547" s="1" t="s">
        <v>2580</v>
      </c>
      <c r="K547" s="1" t="str">
        <f>IF(COUNTIF(Financial_Transactions[transaction_id],Financial_Transactions[[#This Row],[transaction_id]])&gt;1,"Yes","No")</f>
        <v>No</v>
      </c>
      <c r="L547" s="1" t="str">
        <f>IF(Financial_Transactions[[#This Row],[customer_id]]&lt;&gt;"",(IF(COUNTIF(Customers[customer_id],Financial_Transactions[[#This Row],[customer_id]])&gt;0,"Valid","Invalid")),"")</f>
        <v/>
      </c>
      <c r="M547" s="1" t="str">
        <f>IF(Financial_Transactions[[#This Row],[vendor_id]]&lt;&gt;"",IF(COUNTIF(Vendors[vendor_id],Financial_Transactions[[#This Row],[vendor_id]])&gt;0,"Valid","Invalid"),"")</f>
        <v>Valid</v>
      </c>
    </row>
    <row r="548" spans="1:13" x14ac:dyDescent="0.3">
      <c r="A548" s="1" t="s">
        <v>2581</v>
      </c>
      <c r="B548" s="2">
        <v>44612</v>
      </c>
      <c r="C548">
        <v>176097.78</v>
      </c>
      <c r="D548" s="1" t="s">
        <v>1484</v>
      </c>
      <c r="E548" s="1" t="s">
        <v>1500</v>
      </c>
      <c r="F548" s="1" t="s">
        <v>19</v>
      </c>
      <c r="G548" s="1" t="s">
        <v>22</v>
      </c>
      <c r="H548" s="1" t="s">
        <v>110</v>
      </c>
      <c r="I548" s="1" t="s">
        <v>1479</v>
      </c>
      <c r="J548" s="1" t="s">
        <v>2582</v>
      </c>
      <c r="K548" s="1" t="str">
        <f>IF(COUNTIF(Financial_Transactions[transaction_id],Financial_Transactions[[#This Row],[transaction_id]])&gt;1,"Yes","No")</f>
        <v>No</v>
      </c>
      <c r="L548" s="1" t="str">
        <f>IF(Financial_Transactions[[#This Row],[customer_id]]&lt;&gt;"",(IF(COUNTIF(Customers[customer_id],Financial_Transactions[[#This Row],[customer_id]])&gt;0,"Valid","Invalid")),"")</f>
        <v>Valid</v>
      </c>
      <c r="M548" s="1" t="str">
        <f>IF(Financial_Transactions[[#This Row],[vendor_id]]&lt;&gt;"",IF(COUNTIF(Vendors[vendor_id],Financial_Transactions[[#This Row],[vendor_id]])&gt;0,"Valid","Invalid"),"")</f>
        <v/>
      </c>
    </row>
    <row r="549" spans="1:13" x14ac:dyDescent="0.3">
      <c r="A549" s="1" t="s">
        <v>2583</v>
      </c>
      <c r="B549" s="2">
        <v>45210</v>
      </c>
      <c r="C549">
        <v>-48133.440000000002</v>
      </c>
      <c r="D549" s="1" t="s">
        <v>1478</v>
      </c>
      <c r="E549" s="1" t="s">
        <v>1225</v>
      </c>
      <c r="F549" s="1" t="s">
        <v>8</v>
      </c>
      <c r="G549" s="1" t="s">
        <v>22</v>
      </c>
      <c r="H549" s="1" t="s">
        <v>1479</v>
      </c>
      <c r="I549" s="1" t="s">
        <v>1428</v>
      </c>
      <c r="J549" s="1" t="s">
        <v>2584</v>
      </c>
      <c r="K549" s="1" t="str">
        <f>IF(COUNTIF(Financial_Transactions[transaction_id],Financial_Transactions[[#This Row],[transaction_id]])&gt;1,"Yes","No")</f>
        <v>No</v>
      </c>
      <c r="L549" s="1" t="str">
        <f>IF(Financial_Transactions[[#This Row],[customer_id]]&lt;&gt;"",(IF(COUNTIF(Customers[customer_id],Financial_Transactions[[#This Row],[customer_id]])&gt;0,"Valid","Invalid")),"")</f>
        <v/>
      </c>
      <c r="M549" s="1" t="str">
        <f>IF(Financial_Transactions[[#This Row],[vendor_id]]&lt;&gt;"",IF(COUNTIF(Vendors[vendor_id],Financial_Transactions[[#This Row],[vendor_id]])&gt;0,"Valid","Invalid"),"")</f>
        <v>Valid</v>
      </c>
    </row>
    <row r="550" spans="1:13" x14ac:dyDescent="0.3">
      <c r="A550" s="1" t="s">
        <v>2585</v>
      </c>
      <c r="B550" s="2">
        <v>45023</v>
      </c>
      <c r="C550">
        <v>92885.45</v>
      </c>
      <c r="D550" s="1" t="s">
        <v>1484</v>
      </c>
      <c r="E550" s="1" t="s">
        <v>1485</v>
      </c>
      <c r="F550" s="1" t="s">
        <v>13</v>
      </c>
      <c r="G550" s="1" t="s">
        <v>22</v>
      </c>
      <c r="H550" s="1" t="s">
        <v>332</v>
      </c>
      <c r="I550" s="1" t="s">
        <v>1479</v>
      </c>
      <c r="J550" s="1" t="s">
        <v>2586</v>
      </c>
      <c r="K550" s="1" t="str">
        <f>IF(COUNTIF(Financial_Transactions[transaction_id],Financial_Transactions[[#This Row],[transaction_id]])&gt;1,"Yes","No")</f>
        <v>No</v>
      </c>
      <c r="L550" s="1" t="str">
        <f>IF(Financial_Transactions[[#This Row],[customer_id]]&lt;&gt;"",(IF(COUNTIF(Customers[customer_id],Financial_Transactions[[#This Row],[customer_id]])&gt;0,"Valid","Invalid")),"")</f>
        <v>Valid</v>
      </c>
      <c r="M550" s="1" t="str">
        <f>IF(Financial_Transactions[[#This Row],[vendor_id]]&lt;&gt;"",IF(COUNTIF(Vendors[vendor_id],Financial_Transactions[[#This Row],[vendor_id]])&gt;0,"Valid","Invalid"),"")</f>
        <v/>
      </c>
    </row>
    <row r="551" spans="1:13" x14ac:dyDescent="0.3">
      <c r="A551" s="1" t="s">
        <v>2587</v>
      </c>
      <c r="B551" s="2">
        <v>44574</v>
      </c>
      <c r="C551">
        <v>193208.76</v>
      </c>
      <c r="D551" s="1" t="s">
        <v>1484</v>
      </c>
      <c r="E551" s="1" t="s">
        <v>1488</v>
      </c>
      <c r="F551" s="1" t="s">
        <v>8</v>
      </c>
      <c r="G551" s="1" t="s">
        <v>22</v>
      </c>
      <c r="H551" s="1" t="s">
        <v>622</v>
      </c>
      <c r="I551" s="1" t="s">
        <v>1479</v>
      </c>
      <c r="J551" s="1" t="s">
        <v>2588</v>
      </c>
      <c r="K551" s="1" t="str">
        <f>IF(COUNTIF(Financial_Transactions[transaction_id],Financial_Transactions[[#This Row],[transaction_id]])&gt;1,"Yes","No")</f>
        <v>No</v>
      </c>
      <c r="L551" s="1" t="str">
        <f>IF(Financial_Transactions[[#This Row],[customer_id]]&lt;&gt;"",(IF(COUNTIF(Customers[customer_id],Financial_Transactions[[#This Row],[customer_id]])&gt;0,"Valid","Invalid")),"")</f>
        <v>Valid</v>
      </c>
      <c r="M551" s="1" t="str">
        <f>IF(Financial_Transactions[[#This Row],[vendor_id]]&lt;&gt;"",IF(COUNTIF(Vendors[vendor_id],Financial_Transactions[[#This Row],[vendor_id]])&gt;0,"Valid","Invalid"),"")</f>
        <v/>
      </c>
    </row>
    <row r="552" spans="1:13" x14ac:dyDescent="0.3">
      <c r="A552" s="1" t="s">
        <v>2589</v>
      </c>
      <c r="B552" s="2">
        <v>44884</v>
      </c>
      <c r="C552">
        <v>-60014.15</v>
      </c>
      <c r="D552" s="1" t="s">
        <v>1478</v>
      </c>
      <c r="E552" s="1" t="s">
        <v>1497</v>
      </c>
      <c r="F552" s="1" t="s">
        <v>19</v>
      </c>
      <c r="G552" s="1" t="s">
        <v>22</v>
      </c>
      <c r="H552" s="1" t="s">
        <v>1479</v>
      </c>
      <c r="I552" s="1" t="s">
        <v>1444</v>
      </c>
      <c r="J552" s="1" t="s">
        <v>2590</v>
      </c>
      <c r="K552" s="1" t="str">
        <f>IF(COUNTIF(Financial_Transactions[transaction_id],Financial_Transactions[[#This Row],[transaction_id]])&gt;1,"Yes","No")</f>
        <v>No</v>
      </c>
      <c r="L552" s="1" t="str">
        <f>IF(Financial_Transactions[[#This Row],[customer_id]]&lt;&gt;"",(IF(COUNTIF(Customers[customer_id],Financial_Transactions[[#This Row],[customer_id]])&gt;0,"Valid","Invalid")),"")</f>
        <v/>
      </c>
      <c r="M552" s="1" t="str">
        <f>IF(Financial_Transactions[[#This Row],[vendor_id]]&lt;&gt;"",IF(COUNTIF(Vendors[vendor_id],Financial_Transactions[[#This Row],[vendor_id]])&gt;0,"Valid","Invalid"),"")</f>
        <v>Valid</v>
      </c>
    </row>
    <row r="553" spans="1:13" x14ac:dyDescent="0.3">
      <c r="A553" s="1" t="s">
        <v>2591</v>
      </c>
      <c r="B553" s="2">
        <v>44830</v>
      </c>
      <c r="C553">
        <v>163273.94</v>
      </c>
      <c r="D553" s="1" t="s">
        <v>1484</v>
      </c>
      <c r="E553" s="1" t="s">
        <v>1488</v>
      </c>
      <c r="F553" s="1" t="s">
        <v>13</v>
      </c>
      <c r="G553" s="1" t="s">
        <v>25</v>
      </c>
      <c r="H553" s="1" t="s">
        <v>592</v>
      </c>
      <c r="I553" s="1" t="s">
        <v>1479</v>
      </c>
      <c r="J553" s="1" t="s">
        <v>2592</v>
      </c>
      <c r="K553" s="1" t="str">
        <f>IF(COUNTIF(Financial_Transactions[transaction_id],Financial_Transactions[[#This Row],[transaction_id]])&gt;1,"Yes","No")</f>
        <v>No</v>
      </c>
      <c r="L553" s="1" t="str">
        <f>IF(Financial_Transactions[[#This Row],[customer_id]]&lt;&gt;"",(IF(COUNTIF(Customers[customer_id],Financial_Transactions[[#This Row],[customer_id]])&gt;0,"Valid","Invalid")),"")</f>
        <v>Valid</v>
      </c>
      <c r="M553" s="1" t="str">
        <f>IF(Financial_Transactions[[#This Row],[vendor_id]]&lt;&gt;"",IF(COUNTIF(Vendors[vendor_id],Financial_Transactions[[#This Row],[vendor_id]])&gt;0,"Valid","Invalid"),"")</f>
        <v/>
      </c>
    </row>
    <row r="554" spans="1:13" x14ac:dyDescent="0.3">
      <c r="A554" s="1" t="s">
        <v>2593</v>
      </c>
      <c r="B554" s="2">
        <v>45062</v>
      </c>
      <c r="C554">
        <v>-54392.03</v>
      </c>
      <c r="D554" s="1" t="s">
        <v>1478</v>
      </c>
      <c r="E554" s="1" t="s">
        <v>1497</v>
      </c>
      <c r="F554" s="1" t="s">
        <v>13</v>
      </c>
      <c r="G554" s="1" t="s">
        <v>25</v>
      </c>
      <c r="H554" s="1" t="s">
        <v>1479</v>
      </c>
      <c r="I554" s="1" t="s">
        <v>1426</v>
      </c>
      <c r="J554" s="1" t="s">
        <v>2594</v>
      </c>
      <c r="K554" s="1" t="str">
        <f>IF(COUNTIF(Financial_Transactions[transaction_id],Financial_Transactions[[#This Row],[transaction_id]])&gt;1,"Yes","No")</f>
        <v>No</v>
      </c>
      <c r="L554" s="1" t="str">
        <f>IF(Financial_Transactions[[#This Row],[customer_id]]&lt;&gt;"",(IF(COUNTIF(Customers[customer_id],Financial_Transactions[[#This Row],[customer_id]])&gt;0,"Valid","Invalid")),"")</f>
        <v/>
      </c>
      <c r="M554" s="1" t="str">
        <f>IF(Financial_Transactions[[#This Row],[vendor_id]]&lt;&gt;"",IF(COUNTIF(Vendors[vendor_id],Financial_Transactions[[#This Row],[vendor_id]])&gt;0,"Valid","Invalid"),"")</f>
        <v>Valid</v>
      </c>
    </row>
    <row r="555" spans="1:13" x14ac:dyDescent="0.3">
      <c r="A555" s="1" t="s">
        <v>2595</v>
      </c>
      <c r="B555" s="2">
        <v>44652</v>
      </c>
      <c r="C555">
        <v>-55514.04</v>
      </c>
      <c r="D555" s="1" t="s">
        <v>1478</v>
      </c>
      <c r="E555" s="1" t="s">
        <v>1235</v>
      </c>
      <c r="F555" s="1" t="s">
        <v>19</v>
      </c>
      <c r="G555" s="1" t="s">
        <v>14</v>
      </c>
      <c r="H555" s="1" t="s">
        <v>1479</v>
      </c>
      <c r="I555" s="1" t="s">
        <v>1462</v>
      </c>
      <c r="J555" s="1" t="s">
        <v>2596</v>
      </c>
      <c r="K555" s="1" t="str">
        <f>IF(COUNTIF(Financial_Transactions[transaction_id],Financial_Transactions[[#This Row],[transaction_id]])&gt;1,"Yes","No")</f>
        <v>No</v>
      </c>
      <c r="L555" s="1" t="str">
        <f>IF(Financial_Transactions[[#This Row],[customer_id]]&lt;&gt;"",(IF(COUNTIF(Customers[customer_id],Financial_Transactions[[#This Row],[customer_id]])&gt;0,"Valid","Invalid")),"")</f>
        <v/>
      </c>
      <c r="M555" s="1" t="str">
        <f>IF(Financial_Transactions[[#This Row],[vendor_id]]&lt;&gt;"",IF(COUNTIF(Vendors[vendor_id],Financial_Transactions[[#This Row],[vendor_id]])&gt;0,"Valid","Invalid"),"")</f>
        <v>Valid</v>
      </c>
    </row>
    <row r="556" spans="1:13" x14ac:dyDescent="0.3">
      <c r="A556" s="1" t="s">
        <v>2597</v>
      </c>
      <c r="B556" s="2">
        <v>45284</v>
      </c>
      <c r="C556">
        <v>260322.3</v>
      </c>
      <c r="D556" s="1" t="s">
        <v>1484</v>
      </c>
      <c r="E556" s="1" t="s">
        <v>1488</v>
      </c>
      <c r="F556" s="1" t="s">
        <v>19</v>
      </c>
      <c r="G556" s="1" t="s">
        <v>9</v>
      </c>
      <c r="H556" s="1" t="s">
        <v>172</v>
      </c>
      <c r="I556" s="1" t="s">
        <v>1479</v>
      </c>
      <c r="J556" s="1" t="s">
        <v>2598</v>
      </c>
      <c r="K556" s="1" t="str">
        <f>IF(COUNTIF(Financial_Transactions[transaction_id],Financial_Transactions[[#This Row],[transaction_id]])&gt;1,"Yes","No")</f>
        <v>No</v>
      </c>
      <c r="L556" s="1" t="str">
        <f>IF(Financial_Transactions[[#This Row],[customer_id]]&lt;&gt;"",(IF(COUNTIF(Customers[customer_id],Financial_Transactions[[#This Row],[customer_id]])&gt;0,"Valid","Invalid")),"")</f>
        <v>Valid</v>
      </c>
      <c r="M556" s="1" t="str">
        <f>IF(Financial_Transactions[[#This Row],[vendor_id]]&lt;&gt;"",IF(COUNTIF(Vendors[vendor_id],Financial_Transactions[[#This Row],[vendor_id]])&gt;0,"Valid","Invalid"),"")</f>
        <v/>
      </c>
    </row>
    <row r="557" spans="1:13" x14ac:dyDescent="0.3">
      <c r="A557" s="1" t="s">
        <v>2599</v>
      </c>
      <c r="B557" s="2">
        <v>44806</v>
      </c>
      <c r="C557">
        <v>-38714.18</v>
      </c>
      <c r="D557" s="1" t="s">
        <v>1478</v>
      </c>
      <c r="E557" s="1" t="s">
        <v>1225</v>
      </c>
      <c r="F557" s="1" t="s">
        <v>13</v>
      </c>
      <c r="G557" s="1" t="s">
        <v>25</v>
      </c>
      <c r="H557" s="1" t="s">
        <v>1479</v>
      </c>
      <c r="I557" s="1" t="s">
        <v>1238</v>
      </c>
      <c r="J557" s="1" t="s">
        <v>2600</v>
      </c>
      <c r="K557" s="1" t="str">
        <f>IF(COUNTIF(Financial_Transactions[transaction_id],Financial_Transactions[[#This Row],[transaction_id]])&gt;1,"Yes","No")</f>
        <v>No</v>
      </c>
      <c r="L557" s="1" t="str">
        <f>IF(Financial_Transactions[[#This Row],[customer_id]]&lt;&gt;"",(IF(COUNTIF(Customers[customer_id],Financial_Transactions[[#This Row],[customer_id]])&gt;0,"Valid","Invalid")),"")</f>
        <v/>
      </c>
      <c r="M557" s="1" t="str">
        <f>IF(Financial_Transactions[[#This Row],[vendor_id]]&lt;&gt;"",IF(COUNTIF(Vendors[vendor_id],Financial_Transactions[[#This Row],[vendor_id]])&gt;0,"Valid","Invalid"),"")</f>
        <v>Valid</v>
      </c>
    </row>
    <row r="558" spans="1:13" x14ac:dyDescent="0.3">
      <c r="A558" s="1" t="s">
        <v>2601</v>
      </c>
      <c r="B558" s="2">
        <v>44782</v>
      </c>
      <c r="C558">
        <v>156773.94</v>
      </c>
      <c r="D558" s="1" t="s">
        <v>1484</v>
      </c>
      <c r="E558" s="1" t="s">
        <v>1485</v>
      </c>
      <c r="F558" s="1" t="s">
        <v>8</v>
      </c>
      <c r="G558" s="1" t="s">
        <v>22</v>
      </c>
      <c r="H558" s="1" t="s">
        <v>116</v>
      </c>
      <c r="I558" s="1" t="s">
        <v>1479</v>
      </c>
      <c r="J558" s="1" t="s">
        <v>2602</v>
      </c>
      <c r="K558" s="1" t="str">
        <f>IF(COUNTIF(Financial_Transactions[transaction_id],Financial_Transactions[[#This Row],[transaction_id]])&gt;1,"Yes","No")</f>
        <v>No</v>
      </c>
      <c r="L558" s="1" t="str">
        <f>IF(Financial_Transactions[[#This Row],[customer_id]]&lt;&gt;"",(IF(COUNTIF(Customers[customer_id],Financial_Transactions[[#This Row],[customer_id]])&gt;0,"Valid","Invalid")),"")</f>
        <v>Valid</v>
      </c>
      <c r="M558" s="1" t="str">
        <f>IF(Financial_Transactions[[#This Row],[vendor_id]]&lt;&gt;"",IF(COUNTIF(Vendors[vendor_id],Financial_Transactions[[#This Row],[vendor_id]])&gt;0,"Valid","Invalid"),"")</f>
        <v/>
      </c>
    </row>
    <row r="559" spans="1:13" x14ac:dyDescent="0.3">
      <c r="A559" s="1" t="s">
        <v>2603</v>
      </c>
      <c r="B559" s="2">
        <v>45247</v>
      </c>
      <c r="C559">
        <v>11353.44</v>
      </c>
      <c r="D559" s="1" t="s">
        <v>1588</v>
      </c>
      <c r="E559" s="1" t="s">
        <v>1588</v>
      </c>
      <c r="F559" s="1" t="s">
        <v>19</v>
      </c>
      <c r="G559" s="1" t="s">
        <v>25</v>
      </c>
      <c r="H559" s="1" t="s">
        <v>1479</v>
      </c>
      <c r="I559" s="1" t="s">
        <v>1479</v>
      </c>
      <c r="J559" s="1" t="s">
        <v>2604</v>
      </c>
      <c r="K559" s="1" t="str">
        <f>IF(COUNTIF(Financial_Transactions[transaction_id],Financial_Transactions[[#This Row],[transaction_id]])&gt;1,"Yes","No")</f>
        <v>No</v>
      </c>
      <c r="L559" s="1" t="str">
        <f>IF(Financial_Transactions[[#This Row],[customer_id]]&lt;&gt;"",(IF(COUNTIF(Customers[customer_id],Financial_Transactions[[#This Row],[customer_id]])&gt;0,"Valid","Invalid")),"")</f>
        <v/>
      </c>
      <c r="M559" s="1" t="str">
        <f>IF(Financial_Transactions[[#This Row],[vendor_id]]&lt;&gt;"",IF(COUNTIF(Vendors[vendor_id],Financial_Transactions[[#This Row],[vendor_id]])&gt;0,"Valid","Invalid"),"")</f>
        <v/>
      </c>
    </row>
    <row r="560" spans="1:13" x14ac:dyDescent="0.3">
      <c r="A560" s="1" t="s">
        <v>2605</v>
      </c>
      <c r="B560" s="2">
        <v>44641</v>
      </c>
      <c r="C560">
        <v>187706.79</v>
      </c>
      <c r="D560" s="1" t="s">
        <v>1484</v>
      </c>
      <c r="E560" s="1" t="s">
        <v>1485</v>
      </c>
      <c r="F560" s="1" t="s">
        <v>13</v>
      </c>
      <c r="G560" s="1" t="s">
        <v>22</v>
      </c>
      <c r="H560" s="1" t="s">
        <v>30</v>
      </c>
      <c r="I560" s="1" t="s">
        <v>1479</v>
      </c>
      <c r="J560" s="1" t="s">
        <v>2606</v>
      </c>
      <c r="K560" s="1" t="str">
        <f>IF(COUNTIF(Financial_Transactions[transaction_id],Financial_Transactions[[#This Row],[transaction_id]])&gt;1,"Yes","No")</f>
        <v>No</v>
      </c>
      <c r="L560" s="1" t="str">
        <f>IF(Financial_Transactions[[#This Row],[customer_id]]&lt;&gt;"",(IF(COUNTIF(Customers[customer_id],Financial_Transactions[[#This Row],[customer_id]])&gt;0,"Valid","Invalid")),"")</f>
        <v>Valid</v>
      </c>
      <c r="M560" s="1" t="str">
        <f>IF(Financial_Transactions[[#This Row],[vendor_id]]&lt;&gt;"",IF(COUNTIF(Vendors[vendor_id],Financial_Transactions[[#This Row],[vendor_id]])&gt;0,"Valid","Invalid"),"")</f>
        <v/>
      </c>
    </row>
    <row r="561" spans="1:13" x14ac:dyDescent="0.3">
      <c r="A561" s="1" t="s">
        <v>2607</v>
      </c>
      <c r="B561" s="2">
        <v>45059</v>
      </c>
      <c r="C561">
        <v>-44623.39</v>
      </c>
      <c r="D561" s="1" t="s">
        <v>1478</v>
      </c>
      <c r="E561" s="1" t="s">
        <v>1250</v>
      </c>
      <c r="F561" s="1" t="s">
        <v>13</v>
      </c>
      <c r="G561" s="1" t="s">
        <v>9</v>
      </c>
      <c r="H561" s="1" t="s">
        <v>1479</v>
      </c>
      <c r="I561" s="1" t="s">
        <v>1287</v>
      </c>
      <c r="J561" s="1" t="s">
        <v>2608</v>
      </c>
      <c r="K561" s="1" t="str">
        <f>IF(COUNTIF(Financial_Transactions[transaction_id],Financial_Transactions[[#This Row],[transaction_id]])&gt;1,"Yes","No")</f>
        <v>No</v>
      </c>
      <c r="L561" s="1" t="str">
        <f>IF(Financial_Transactions[[#This Row],[customer_id]]&lt;&gt;"",(IF(COUNTIF(Customers[customer_id],Financial_Transactions[[#This Row],[customer_id]])&gt;0,"Valid","Invalid")),"")</f>
        <v/>
      </c>
      <c r="M561" s="1" t="str">
        <f>IF(Financial_Transactions[[#This Row],[vendor_id]]&lt;&gt;"",IF(COUNTIF(Vendors[vendor_id],Financial_Transactions[[#This Row],[vendor_id]])&gt;0,"Valid","Invalid"),"")</f>
        <v>Valid</v>
      </c>
    </row>
    <row r="562" spans="1:13" x14ac:dyDescent="0.3">
      <c r="A562" s="1" t="s">
        <v>2609</v>
      </c>
      <c r="B562" s="2">
        <v>44648</v>
      </c>
      <c r="C562">
        <v>162595.19</v>
      </c>
      <c r="D562" s="1" t="s">
        <v>1484</v>
      </c>
      <c r="E562" s="1" t="s">
        <v>1485</v>
      </c>
      <c r="F562" s="1" t="s">
        <v>13</v>
      </c>
      <c r="G562" s="1" t="s">
        <v>22</v>
      </c>
      <c r="H562" s="1" t="s">
        <v>84</v>
      </c>
      <c r="I562" s="1" t="s">
        <v>1479</v>
      </c>
      <c r="J562" s="1" t="s">
        <v>2610</v>
      </c>
      <c r="K562" s="1" t="str">
        <f>IF(COUNTIF(Financial_Transactions[transaction_id],Financial_Transactions[[#This Row],[transaction_id]])&gt;1,"Yes","No")</f>
        <v>No</v>
      </c>
      <c r="L562" s="1" t="str">
        <f>IF(Financial_Transactions[[#This Row],[customer_id]]&lt;&gt;"",(IF(COUNTIF(Customers[customer_id],Financial_Transactions[[#This Row],[customer_id]])&gt;0,"Valid","Invalid")),"")</f>
        <v>Valid</v>
      </c>
      <c r="M562" s="1" t="str">
        <f>IF(Financial_Transactions[[#This Row],[vendor_id]]&lt;&gt;"",IF(COUNTIF(Vendors[vendor_id],Financial_Transactions[[#This Row],[vendor_id]])&gt;0,"Valid","Invalid"),"")</f>
        <v/>
      </c>
    </row>
    <row r="563" spans="1:13" x14ac:dyDescent="0.3">
      <c r="A563" s="1" t="s">
        <v>2611</v>
      </c>
      <c r="B563" s="2">
        <v>44681</v>
      </c>
      <c r="C563">
        <v>-68023.59</v>
      </c>
      <c r="D563" s="1" t="s">
        <v>1478</v>
      </c>
      <c r="E563" s="1" t="s">
        <v>1497</v>
      </c>
      <c r="F563" s="1" t="s">
        <v>13</v>
      </c>
      <c r="G563" s="1" t="s">
        <v>9</v>
      </c>
      <c r="H563" s="1" t="s">
        <v>1479</v>
      </c>
      <c r="I563" s="1" t="s">
        <v>1265</v>
      </c>
      <c r="J563" s="1" t="s">
        <v>2612</v>
      </c>
      <c r="K563" s="1" t="str">
        <f>IF(COUNTIF(Financial_Transactions[transaction_id],Financial_Transactions[[#This Row],[transaction_id]])&gt;1,"Yes","No")</f>
        <v>No</v>
      </c>
      <c r="L563" s="1" t="str">
        <f>IF(Financial_Transactions[[#This Row],[customer_id]]&lt;&gt;"",(IF(COUNTIF(Customers[customer_id],Financial_Transactions[[#This Row],[customer_id]])&gt;0,"Valid","Invalid")),"")</f>
        <v/>
      </c>
      <c r="M563" s="1" t="str">
        <f>IF(Financial_Transactions[[#This Row],[vendor_id]]&lt;&gt;"",IF(COUNTIF(Vendors[vendor_id],Financial_Transactions[[#This Row],[vendor_id]])&gt;0,"Valid","Invalid"),"")</f>
        <v>Valid</v>
      </c>
    </row>
    <row r="564" spans="1:13" x14ac:dyDescent="0.3">
      <c r="A564" s="1" t="s">
        <v>2613</v>
      </c>
      <c r="B564" s="2">
        <v>44995</v>
      </c>
      <c r="C564">
        <v>-61359.02</v>
      </c>
      <c r="D564" s="1" t="s">
        <v>1478</v>
      </c>
      <c r="E564" s="1" t="s">
        <v>1225</v>
      </c>
      <c r="F564" s="1" t="s">
        <v>13</v>
      </c>
      <c r="G564" s="1" t="s">
        <v>25</v>
      </c>
      <c r="H564" s="1" t="s">
        <v>1479</v>
      </c>
      <c r="I564" s="1" t="s">
        <v>1452</v>
      </c>
      <c r="J564" s="1" t="s">
        <v>2614</v>
      </c>
      <c r="K564" s="1" t="str">
        <f>IF(COUNTIF(Financial_Transactions[transaction_id],Financial_Transactions[[#This Row],[transaction_id]])&gt;1,"Yes","No")</f>
        <v>No</v>
      </c>
      <c r="L564" s="1" t="str">
        <f>IF(Financial_Transactions[[#This Row],[customer_id]]&lt;&gt;"",(IF(COUNTIF(Customers[customer_id],Financial_Transactions[[#This Row],[customer_id]])&gt;0,"Valid","Invalid")),"")</f>
        <v/>
      </c>
      <c r="M564" s="1" t="str">
        <f>IF(Financial_Transactions[[#This Row],[vendor_id]]&lt;&gt;"",IF(COUNTIF(Vendors[vendor_id],Financial_Transactions[[#This Row],[vendor_id]])&gt;0,"Valid","Invalid"),"")</f>
        <v>Valid</v>
      </c>
    </row>
    <row r="565" spans="1:13" x14ac:dyDescent="0.3">
      <c r="A565" s="1" t="s">
        <v>2615</v>
      </c>
      <c r="B565" s="2">
        <v>44885</v>
      </c>
      <c r="C565">
        <v>181854.55</v>
      </c>
      <c r="D565" s="1" t="s">
        <v>1484</v>
      </c>
      <c r="E565" s="1" t="s">
        <v>1485</v>
      </c>
      <c r="F565" s="1" t="s">
        <v>8</v>
      </c>
      <c r="G565" s="1" t="s">
        <v>9</v>
      </c>
      <c r="H565" s="1" t="s">
        <v>104</v>
      </c>
      <c r="I565" s="1" t="s">
        <v>1479</v>
      </c>
      <c r="J565" s="1" t="s">
        <v>2616</v>
      </c>
      <c r="K565" s="1" t="str">
        <f>IF(COUNTIF(Financial_Transactions[transaction_id],Financial_Transactions[[#This Row],[transaction_id]])&gt;1,"Yes","No")</f>
        <v>No</v>
      </c>
      <c r="L565" s="1" t="str">
        <f>IF(Financial_Transactions[[#This Row],[customer_id]]&lt;&gt;"",(IF(COUNTIF(Customers[customer_id],Financial_Transactions[[#This Row],[customer_id]])&gt;0,"Valid","Invalid")),"")</f>
        <v>Valid</v>
      </c>
      <c r="M565" s="1" t="str">
        <f>IF(Financial_Transactions[[#This Row],[vendor_id]]&lt;&gt;"",IF(COUNTIF(Vendors[vendor_id],Financial_Transactions[[#This Row],[vendor_id]])&gt;0,"Valid","Invalid"),"")</f>
        <v/>
      </c>
    </row>
    <row r="566" spans="1:13" x14ac:dyDescent="0.3">
      <c r="A566" s="1" t="s">
        <v>2617</v>
      </c>
      <c r="B566" s="2">
        <v>45157</v>
      </c>
      <c r="C566">
        <v>124661.87</v>
      </c>
      <c r="D566" s="1" t="s">
        <v>1484</v>
      </c>
      <c r="E566" s="1" t="s">
        <v>1500</v>
      </c>
      <c r="F566" s="1" t="s">
        <v>13</v>
      </c>
      <c r="G566" s="1" t="s">
        <v>22</v>
      </c>
      <c r="H566" s="1" t="s">
        <v>180</v>
      </c>
      <c r="I566" s="1" t="s">
        <v>1479</v>
      </c>
      <c r="J566" s="1" t="s">
        <v>2618</v>
      </c>
      <c r="K566" s="1" t="str">
        <f>IF(COUNTIF(Financial_Transactions[transaction_id],Financial_Transactions[[#This Row],[transaction_id]])&gt;1,"Yes","No")</f>
        <v>No</v>
      </c>
      <c r="L566" s="1" t="str">
        <f>IF(Financial_Transactions[[#This Row],[customer_id]]&lt;&gt;"",(IF(COUNTIF(Customers[customer_id],Financial_Transactions[[#This Row],[customer_id]])&gt;0,"Valid","Invalid")),"")</f>
        <v>Valid</v>
      </c>
      <c r="M566" s="1" t="str">
        <f>IF(Financial_Transactions[[#This Row],[vendor_id]]&lt;&gt;"",IF(COUNTIF(Vendors[vendor_id],Financial_Transactions[[#This Row],[vendor_id]])&gt;0,"Valid","Invalid"),"")</f>
        <v/>
      </c>
    </row>
    <row r="567" spans="1:13" x14ac:dyDescent="0.3">
      <c r="A567" s="1" t="s">
        <v>2619</v>
      </c>
      <c r="B567" s="2">
        <v>44656</v>
      </c>
      <c r="C567">
        <v>-21949.52</v>
      </c>
      <c r="D567" s="1" t="s">
        <v>1478</v>
      </c>
      <c r="E567" s="1" t="s">
        <v>1250</v>
      </c>
      <c r="F567" s="1" t="s">
        <v>8</v>
      </c>
      <c r="G567" s="1" t="s">
        <v>25</v>
      </c>
      <c r="H567" s="1" t="s">
        <v>1479</v>
      </c>
      <c r="I567" s="1" t="s">
        <v>1303</v>
      </c>
      <c r="J567" s="1" t="s">
        <v>2620</v>
      </c>
      <c r="K567" s="1" t="str">
        <f>IF(COUNTIF(Financial_Transactions[transaction_id],Financial_Transactions[[#This Row],[transaction_id]])&gt;1,"Yes","No")</f>
        <v>No</v>
      </c>
      <c r="L567" s="1" t="str">
        <f>IF(Financial_Transactions[[#This Row],[customer_id]]&lt;&gt;"",(IF(COUNTIF(Customers[customer_id],Financial_Transactions[[#This Row],[customer_id]])&gt;0,"Valid","Invalid")),"")</f>
        <v/>
      </c>
      <c r="M567" s="1" t="str">
        <f>IF(Financial_Transactions[[#This Row],[vendor_id]]&lt;&gt;"",IF(COUNTIF(Vendors[vendor_id],Financial_Transactions[[#This Row],[vendor_id]])&gt;0,"Valid","Invalid"),"")</f>
        <v>Valid</v>
      </c>
    </row>
    <row r="568" spans="1:13" x14ac:dyDescent="0.3">
      <c r="A568" s="1" t="s">
        <v>2621</v>
      </c>
      <c r="B568" s="2">
        <v>45007</v>
      </c>
      <c r="C568">
        <v>50836.39</v>
      </c>
      <c r="D568" s="1" t="s">
        <v>1484</v>
      </c>
      <c r="E568" s="1" t="s">
        <v>1488</v>
      </c>
      <c r="F568" s="1" t="s">
        <v>13</v>
      </c>
      <c r="G568" s="1" t="s">
        <v>9</v>
      </c>
      <c r="H568" s="1" t="s">
        <v>482</v>
      </c>
      <c r="I568" s="1" t="s">
        <v>1479</v>
      </c>
      <c r="J568" s="1" t="s">
        <v>2622</v>
      </c>
      <c r="K568" s="1" t="str">
        <f>IF(COUNTIF(Financial_Transactions[transaction_id],Financial_Transactions[[#This Row],[transaction_id]])&gt;1,"Yes","No")</f>
        <v>No</v>
      </c>
      <c r="L568" s="1" t="str">
        <f>IF(Financial_Transactions[[#This Row],[customer_id]]&lt;&gt;"",(IF(COUNTIF(Customers[customer_id],Financial_Transactions[[#This Row],[customer_id]])&gt;0,"Valid","Invalid")),"")</f>
        <v>Valid</v>
      </c>
      <c r="M568" s="1" t="str">
        <f>IF(Financial_Transactions[[#This Row],[vendor_id]]&lt;&gt;"",IF(COUNTIF(Vendors[vendor_id],Financial_Transactions[[#This Row],[vendor_id]])&gt;0,"Valid","Invalid"),"")</f>
        <v/>
      </c>
    </row>
    <row r="569" spans="1:13" x14ac:dyDescent="0.3">
      <c r="A569" s="1" t="s">
        <v>2623</v>
      </c>
      <c r="B569" s="2">
        <v>44637</v>
      </c>
      <c r="C569">
        <v>-50608.29</v>
      </c>
      <c r="D569" s="1" t="s">
        <v>1478</v>
      </c>
      <c r="E569" s="1" t="s">
        <v>1497</v>
      </c>
      <c r="F569" s="1" t="s">
        <v>13</v>
      </c>
      <c r="G569" s="1" t="s">
        <v>9</v>
      </c>
      <c r="H569" s="1" t="s">
        <v>1479</v>
      </c>
      <c r="I569" s="1" t="s">
        <v>1317</v>
      </c>
      <c r="J569" s="1" t="s">
        <v>2624</v>
      </c>
      <c r="K569" s="1" t="str">
        <f>IF(COUNTIF(Financial_Transactions[transaction_id],Financial_Transactions[[#This Row],[transaction_id]])&gt;1,"Yes","No")</f>
        <v>No</v>
      </c>
      <c r="L569" s="1" t="str">
        <f>IF(Financial_Transactions[[#This Row],[customer_id]]&lt;&gt;"",(IF(COUNTIF(Customers[customer_id],Financial_Transactions[[#This Row],[customer_id]])&gt;0,"Valid","Invalid")),"")</f>
        <v/>
      </c>
      <c r="M569" s="1" t="str">
        <f>IF(Financial_Transactions[[#This Row],[vendor_id]]&lt;&gt;"",IF(COUNTIF(Vendors[vendor_id],Financial_Transactions[[#This Row],[vendor_id]])&gt;0,"Valid","Invalid"),"")</f>
        <v>Valid</v>
      </c>
    </row>
    <row r="570" spans="1:13" x14ac:dyDescent="0.3">
      <c r="A570" s="1" t="s">
        <v>2625</v>
      </c>
      <c r="B570" s="2">
        <v>44624</v>
      </c>
      <c r="C570">
        <v>-14860.32</v>
      </c>
      <c r="D570" s="1" t="s">
        <v>1478</v>
      </c>
      <c r="E570" s="1" t="s">
        <v>1497</v>
      </c>
      <c r="F570" s="1" t="s">
        <v>8</v>
      </c>
      <c r="G570" s="1" t="s">
        <v>25</v>
      </c>
      <c r="H570" s="1" t="s">
        <v>1479</v>
      </c>
      <c r="I570" s="1" t="s">
        <v>1466</v>
      </c>
      <c r="J570" s="1" t="s">
        <v>2626</v>
      </c>
      <c r="K570" s="1" t="str">
        <f>IF(COUNTIF(Financial_Transactions[transaction_id],Financial_Transactions[[#This Row],[transaction_id]])&gt;1,"Yes","No")</f>
        <v>No</v>
      </c>
      <c r="L570" s="1" t="str">
        <f>IF(Financial_Transactions[[#This Row],[customer_id]]&lt;&gt;"",(IF(COUNTIF(Customers[customer_id],Financial_Transactions[[#This Row],[customer_id]])&gt;0,"Valid","Invalid")),"")</f>
        <v/>
      </c>
      <c r="M570" s="1" t="str">
        <f>IF(Financial_Transactions[[#This Row],[vendor_id]]&lt;&gt;"",IF(COUNTIF(Vendors[vendor_id],Financial_Transactions[[#This Row],[vendor_id]])&gt;0,"Valid","Invalid"),"")</f>
        <v>Valid</v>
      </c>
    </row>
    <row r="571" spans="1:13" x14ac:dyDescent="0.3">
      <c r="A571" s="1" t="s">
        <v>2627</v>
      </c>
      <c r="B571" s="2">
        <v>45094</v>
      </c>
      <c r="C571">
        <v>61862.52</v>
      </c>
      <c r="D571" s="1" t="s">
        <v>1484</v>
      </c>
      <c r="E571" s="1" t="s">
        <v>1500</v>
      </c>
      <c r="F571" s="1" t="s">
        <v>13</v>
      </c>
      <c r="G571" s="1" t="s">
        <v>25</v>
      </c>
      <c r="H571" s="1" t="s">
        <v>670</v>
      </c>
      <c r="I571" s="1" t="s">
        <v>1479</v>
      </c>
      <c r="J571" s="1" t="s">
        <v>2628</v>
      </c>
      <c r="K571" s="1" t="str">
        <f>IF(COUNTIF(Financial_Transactions[transaction_id],Financial_Transactions[[#This Row],[transaction_id]])&gt;1,"Yes","No")</f>
        <v>No</v>
      </c>
      <c r="L571" s="1" t="str">
        <f>IF(Financial_Transactions[[#This Row],[customer_id]]&lt;&gt;"",(IF(COUNTIF(Customers[customer_id],Financial_Transactions[[#This Row],[customer_id]])&gt;0,"Valid","Invalid")),"")</f>
        <v>Valid</v>
      </c>
      <c r="M571" s="1" t="str">
        <f>IF(Financial_Transactions[[#This Row],[vendor_id]]&lt;&gt;"",IF(COUNTIF(Vendors[vendor_id],Financial_Transactions[[#This Row],[vendor_id]])&gt;0,"Valid","Invalid"),"")</f>
        <v/>
      </c>
    </row>
    <row r="572" spans="1:13" x14ac:dyDescent="0.3">
      <c r="A572" s="1" t="s">
        <v>2629</v>
      </c>
      <c r="B572" s="2">
        <v>44898</v>
      </c>
      <c r="C572">
        <v>19947.75</v>
      </c>
      <c r="D572" s="1" t="s">
        <v>1505</v>
      </c>
      <c r="E572" s="1" t="s">
        <v>1505</v>
      </c>
      <c r="F572" s="1" t="s">
        <v>19</v>
      </c>
      <c r="G572" s="1" t="s">
        <v>9</v>
      </c>
      <c r="H572" s="1" t="s">
        <v>1479</v>
      </c>
      <c r="I572" s="1" t="s">
        <v>1479</v>
      </c>
      <c r="J572" s="1" t="s">
        <v>2630</v>
      </c>
      <c r="K572" s="1" t="str">
        <f>IF(COUNTIF(Financial_Transactions[transaction_id],Financial_Transactions[[#This Row],[transaction_id]])&gt;1,"Yes","No")</f>
        <v>No</v>
      </c>
      <c r="L572" s="1" t="str">
        <f>IF(Financial_Transactions[[#This Row],[customer_id]]&lt;&gt;"",(IF(COUNTIF(Customers[customer_id],Financial_Transactions[[#This Row],[customer_id]])&gt;0,"Valid","Invalid")),"")</f>
        <v/>
      </c>
      <c r="M572" s="1" t="str">
        <f>IF(Financial_Transactions[[#This Row],[vendor_id]]&lt;&gt;"",IF(COUNTIF(Vendors[vendor_id],Financial_Transactions[[#This Row],[vendor_id]])&gt;0,"Valid","Invalid"),"")</f>
        <v/>
      </c>
    </row>
    <row r="573" spans="1:13" x14ac:dyDescent="0.3">
      <c r="A573" s="1" t="s">
        <v>2631</v>
      </c>
      <c r="B573" s="2">
        <v>44619</v>
      </c>
      <c r="C573">
        <v>135835.44</v>
      </c>
      <c r="D573" s="1" t="s">
        <v>1484</v>
      </c>
      <c r="E573" s="1" t="s">
        <v>1500</v>
      </c>
      <c r="F573" s="1" t="s">
        <v>13</v>
      </c>
      <c r="G573" s="1" t="s">
        <v>14</v>
      </c>
      <c r="H573" s="1" t="s">
        <v>548</v>
      </c>
      <c r="I573" s="1" t="s">
        <v>1479</v>
      </c>
      <c r="J573" s="1" t="s">
        <v>2632</v>
      </c>
      <c r="K573" s="1" t="str">
        <f>IF(COUNTIF(Financial_Transactions[transaction_id],Financial_Transactions[[#This Row],[transaction_id]])&gt;1,"Yes","No")</f>
        <v>No</v>
      </c>
      <c r="L573" s="1" t="str">
        <f>IF(Financial_Transactions[[#This Row],[customer_id]]&lt;&gt;"",(IF(COUNTIF(Customers[customer_id],Financial_Transactions[[#This Row],[customer_id]])&gt;0,"Valid","Invalid")),"")</f>
        <v>Valid</v>
      </c>
      <c r="M573" s="1" t="str">
        <f>IF(Financial_Transactions[[#This Row],[vendor_id]]&lt;&gt;"",IF(COUNTIF(Vendors[vendor_id],Financial_Transactions[[#This Row],[vendor_id]])&gt;0,"Valid","Invalid"),"")</f>
        <v/>
      </c>
    </row>
    <row r="574" spans="1:13" x14ac:dyDescent="0.3">
      <c r="A574" s="1" t="s">
        <v>2633</v>
      </c>
      <c r="B574" s="2">
        <v>45284</v>
      </c>
      <c r="C574">
        <v>184499.41</v>
      </c>
      <c r="D574" s="1" t="s">
        <v>1484</v>
      </c>
      <c r="E574" s="1" t="s">
        <v>1485</v>
      </c>
      <c r="F574" s="1" t="s">
        <v>8</v>
      </c>
      <c r="G574" s="1" t="s">
        <v>22</v>
      </c>
      <c r="H574" s="1" t="s">
        <v>398</v>
      </c>
      <c r="I574" s="1" t="s">
        <v>1479</v>
      </c>
      <c r="J574" s="1" t="s">
        <v>2634</v>
      </c>
      <c r="K574" s="1" t="str">
        <f>IF(COUNTIF(Financial_Transactions[transaction_id],Financial_Transactions[[#This Row],[transaction_id]])&gt;1,"Yes","No")</f>
        <v>No</v>
      </c>
      <c r="L574" s="1" t="str">
        <f>IF(Financial_Transactions[[#This Row],[customer_id]]&lt;&gt;"",(IF(COUNTIF(Customers[customer_id],Financial_Transactions[[#This Row],[customer_id]])&gt;0,"Valid","Invalid")),"")</f>
        <v>Valid</v>
      </c>
      <c r="M574" s="1" t="str">
        <f>IF(Financial_Transactions[[#This Row],[vendor_id]]&lt;&gt;"",IF(COUNTIF(Vendors[vendor_id],Financial_Transactions[[#This Row],[vendor_id]])&gt;0,"Valid","Invalid"),"")</f>
        <v/>
      </c>
    </row>
    <row r="575" spans="1:13" x14ac:dyDescent="0.3">
      <c r="A575" s="1" t="s">
        <v>2635</v>
      </c>
      <c r="B575" s="2">
        <v>44643</v>
      </c>
      <c r="C575">
        <v>178094.49</v>
      </c>
      <c r="D575" s="1" t="s">
        <v>1484</v>
      </c>
      <c r="E575" s="1" t="s">
        <v>1488</v>
      </c>
      <c r="F575" s="1" t="s">
        <v>13</v>
      </c>
      <c r="G575" s="1" t="s">
        <v>9</v>
      </c>
      <c r="H575" s="1" t="s">
        <v>332</v>
      </c>
      <c r="I575" s="1" t="s">
        <v>1479</v>
      </c>
      <c r="J575" s="1" t="s">
        <v>2636</v>
      </c>
      <c r="K575" s="1" t="str">
        <f>IF(COUNTIF(Financial_Transactions[transaction_id],Financial_Transactions[[#This Row],[transaction_id]])&gt;1,"Yes","No")</f>
        <v>No</v>
      </c>
      <c r="L575" s="1" t="str">
        <f>IF(Financial_Transactions[[#This Row],[customer_id]]&lt;&gt;"",(IF(COUNTIF(Customers[customer_id],Financial_Transactions[[#This Row],[customer_id]])&gt;0,"Valid","Invalid")),"")</f>
        <v>Valid</v>
      </c>
      <c r="M575" s="1" t="str">
        <f>IF(Financial_Transactions[[#This Row],[vendor_id]]&lt;&gt;"",IF(COUNTIF(Vendors[vendor_id],Financial_Transactions[[#This Row],[vendor_id]])&gt;0,"Valid","Invalid"),"")</f>
        <v/>
      </c>
    </row>
    <row r="576" spans="1:13" x14ac:dyDescent="0.3">
      <c r="A576" s="1" t="s">
        <v>2637</v>
      </c>
      <c r="B576" s="2">
        <v>44696</v>
      </c>
      <c r="C576">
        <v>-35973.58</v>
      </c>
      <c r="D576" s="1" t="s">
        <v>1478</v>
      </c>
      <c r="E576" s="1" t="s">
        <v>1235</v>
      </c>
      <c r="F576" s="1" t="s">
        <v>19</v>
      </c>
      <c r="G576" s="1" t="s">
        <v>25</v>
      </c>
      <c r="H576" s="1" t="s">
        <v>1479</v>
      </c>
      <c r="I576" s="1" t="s">
        <v>1277</v>
      </c>
      <c r="J576" s="1" t="s">
        <v>2638</v>
      </c>
      <c r="K576" s="1" t="str">
        <f>IF(COUNTIF(Financial_Transactions[transaction_id],Financial_Transactions[[#This Row],[transaction_id]])&gt;1,"Yes","No")</f>
        <v>No</v>
      </c>
      <c r="L576" s="1" t="str">
        <f>IF(Financial_Transactions[[#This Row],[customer_id]]&lt;&gt;"",(IF(COUNTIF(Customers[customer_id],Financial_Transactions[[#This Row],[customer_id]])&gt;0,"Valid","Invalid")),"")</f>
        <v/>
      </c>
      <c r="M576" s="1" t="str">
        <f>IF(Financial_Transactions[[#This Row],[vendor_id]]&lt;&gt;"",IF(COUNTIF(Vendors[vendor_id],Financial_Transactions[[#This Row],[vendor_id]])&gt;0,"Valid","Invalid"),"")</f>
        <v>Valid</v>
      </c>
    </row>
    <row r="577" spans="1:13" x14ac:dyDescent="0.3">
      <c r="A577" s="1" t="s">
        <v>2639</v>
      </c>
      <c r="B577" s="2">
        <v>44665</v>
      </c>
      <c r="C577">
        <v>170582.65</v>
      </c>
      <c r="D577" s="1" t="s">
        <v>1484</v>
      </c>
      <c r="E577" s="1" t="s">
        <v>1500</v>
      </c>
      <c r="F577" s="1" t="s">
        <v>13</v>
      </c>
      <c r="G577" s="1" t="s">
        <v>9</v>
      </c>
      <c r="H577" s="1" t="s">
        <v>74</v>
      </c>
      <c r="I577" s="1" t="s">
        <v>1479</v>
      </c>
      <c r="J577" s="1" t="s">
        <v>2640</v>
      </c>
      <c r="K577" s="1" t="str">
        <f>IF(COUNTIF(Financial_Transactions[transaction_id],Financial_Transactions[[#This Row],[transaction_id]])&gt;1,"Yes","No")</f>
        <v>No</v>
      </c>
      <c r="L577" s="1" t="str">
        <f>IF(Financial_Transactions[[#This Row],[customer_id]]&lt;&gt;"",(IF(COUNTIF(Customers[customer_id],Financial_Transactions[[#This Row],[customer_id]])&gt;0,"Valid","Invalid")),"")</f>
        <v>Valid</v>
      </c>
      <c r="M577" s="1" t="str">
        <f>IF(Financial_Transactions[[#This Row],[vendor_id]]&lt;&gt;"",IF(COUNTIF(Vendors[vendor_id],Financial_Transactions[[#This Row],[vendor_id]])&gt;0,"Valid","Invalid"),"")</f>
        <v/>
      </c>
    </row>
    <row r="578" spans="1:13" x14ac:dyDescent="0.3">
      <c r="A578" s="1" t="s">
        <v>2641</v>
      </c>
      <c r="B578" s="2">
        <v>45074</v>
      </c>
      <c r="C578">
        <v>100899.03</v>
      </c>
      <c r="D578" s="1" t="s">
        <v>1484</v>
      </c>
      <c r="E578" s="1" t="s">
        <v>1488</v>
      </c>
      <c r="F578" s="1" t="s">
        <v>19</v>
      </c>
      <c r="G578" s="1" t="s">
        <v>25</v>
      </c>
      <c r="H578" s="1" t="s">
        <v>190</v>
      </c>
      <c r="I578" s="1" t="s">
        <v>1479</v>
      </c>
      <c r="J578" s="1" t="s">
        <v>2642</v>
      </c>
      <c r="K578" s="1" t="str">
        <f>IF(COUNTIF(Financial_Transactions[transaction_id],Financial_Transactions[[#This Row],[transaction_id]])&gt;1,"Yes","No")</f>
        <v>No</v>
      </c>
      <c r="L578" s="1" t="str">
        <f>IF(Financial_Transactions[[#This Row],[customer_id]]&lt;&gt;"",(IF(COUNTIF(Customers[customer_id],Financial_Transactions[[#This Row],[customer_id]])&gt;0,"Valid","Invalid")),"")</f>
        <v>Valid</v>
      </c>
      <c r="M578" s="1" t="str">
        <f>IF(Financial_Transactions[[#This Row],[vendor_id]]&lt;&gt;"",IF(COUNTIF(Vendors[vendor_id],Financial_Transactions[[#This Row],[vendor_id]])&gt;0,"Valid","Invalid"),"")</f>
        <v/>
      </c>
    </row>
    <row r="579" spans="1:13" x14ac:dyDescent="0.3">
      <c r="A579" s="1" t="s">
        <v>2643</v>
      </c>
      <c r="B579" s="2">
        <v>44924</v>
      </c>
      <c r="C579">
        <v>-69884.990000000005</v>
      </c>
      <c r="D579" s="1" t="s">
        <v>1478</v>
      </c>
      <c r="E579" s="1" t="s">
        <v>1510</v>
      </c>
      <c r="F579" s="1" t="s">
        <v>19</v>
      </c>
      <c r="G579" s="1" t="s">
        <v>14</v>
      </c>
      <c r="H579" s="1" t="s">
        <v>1479</v>
      </c>
      <c r="I579" s="1" t="s">
        <v>1285</v>
      </c>
      <c r="J579" s="1" t="s">
        <v>2644</v>
      </c>
      <c r="K579" s="1" t="str">
        <f>IF(COUNTIF(Financial_Transactions[transaction_id],Financial_Transactions[[#This Row],[transaction_id]])&gt;1,"Yes","No")</f>
        <v>No</v>
      </c>
      <c r="L579" s="1" t="str">
        <f>IF(Financial_Transactions[[#This Row],[customer_id]]&lt;&gt;"",(IF(COUNTIF(Customers[customer_id],Financial_Transactions[[#This Row],[customer_id]])&gt;0,"Valid","Invalid")),"")</f>
        <v/>
      </c>
      <c r="M579" s="1" t="str">
        <f>IF(Financial_Transactions[[#This Row],[vendor_id]]&lt;&gt;"",IF(COUNTIF(Vendors[vendor_id],Financial_Transactions[[#This Row],[vendor_id]])&gt;0,"Valid","Invalid"),"")</f>
        <v>Valid</v>
      </c>
    </row>
    <row r="580" spans="1:13" x14ac:dyDescent="0.3">
      <c r="A580" s="1" t="s">
        <v>2645</v>
      </c>
      <c r="B580" s="2">
        <v>45066</v>
      </c>
      <c r="C580">
        <v>118698.34</v>
      </c>
      <c r="D580" s="1" t="s">
        <v>1484</v>
      </c>
      <c r="E580" s="1" t="s">
        <v>1500</v>
      </c>
      <c r="F580" s="1" t="s">
        <v>19</v>
      </c>
      <c r="G580" s="1" t="s">
        <v>14</v>
      </c>
      <c r="H580" s="1" t="s">
        <v>174</v>
      </c>
      <c r="I580" s="1" t="s">
        <v>1479</v>
      </c>
      <c r="J580" s="1" t="s">
        <v>2646</v>
      </c>
      <c r="K580" s="1" t="str">
        <f>IF(COUNTIF(Financial_Transactions[transaction_id],Financial_Transactions[[#This Row],[transaction_id]])&gt;1,"Yes","No")</f>
        <v>No</v>
      </c>
      <c r="L580" s="1" t="str">
        <f>IF(Financial_Transactions[[#This Row],[customer_id]]&lt;&gt;"",(IF(COUNTIF(Customers[customer_id],Financial_Transactions[[#This Row],[customer_id]])&gt;0,"Valid","Invalid")),"")</f>
        <v>Valid</v>
      </c>
      <c r="M580" s="1" t="str">
        <f>IF(Financial_Transactions[[#This Row],[vendor_id]]&lt;&gt;"",IF(COUNTIF(Vendors[vendor_id],Financial_Transactions[[#This Row],[vendor_id]])&gt;0,"Valid","Invalid"),"")</f>
        <v/>
      </c>
    </row>
    <row r="581" spans="1:13" x14ac:dyDescent="0.3">
      <c r="A581" s="1" t="s">
        <v>2647</v>
      </c>
      <c r="B581" s="2">
        <v>45212</v>
      </c>
      <c r="C581">
        <v>139589.63</v>
      </c>
      <c r="D581" s="1" t="s">
        <v>1484</v>
      </c>
      <c r="E581" s="1" t="s">
        <v>1485</v>
      </c>
      <c r="F581" s="1" t="s">
        <v>19</v>
      </c>
      <c r="G581" s="1" t="s">
        <v>22</v>
      </c>
      <c r="H581" s="1" t="s">
        <v>26</v>
      </c>
      <c r="I581" s="1" t="s">
        <v>1479</v>
      </c>
      <c r="J581" s="1" t="s">
        <v>2648</v>
      </c>
      <c r="K581" s="1" t="str">
        <f>IF(COUNTIF(Financial_Transactions[transaction_id],Financial_Transactions[[#This Row],[transaction_id]])&gt;1,"Yes","No")</f>
        <v>No</v>
      </c>
      <c r="L581" s="1" t="str">
        <f>IF(Financial_Transactions[[#This Row],[customer_id]]&lt;&gt;"",(IF(COUNTIF(Customers[customer_id],Financial_Transactions[[#This Row],[customer_id]])&gt;0,"Valid","Invalid")),"")</f>
        <v>Valid</v>
      </c>
      <c r="M581" s="1" t="str">
        <f>IF(Financial_Transactions[[#This Row],[vendor_id]]&lt;&gt;"",IF(COUNTIF(Vendors[vendor_id],Financial_Transactions[[#This Row],[vendor_id]])&gt;0,"Valid","Invalid"),"")</f>
        <v/>
      </c>
    </row>
    <row r="582" spans="1:13" x14ac:dyDescent="0.3">
      <c r="A582" s="1" t="s">
        <v>2649</v>
      </c>
      <c r="B582" s="2">
        <v>44869</v>
      </c>
      <c r="C582">
        <v>142955.62</v>
      </c>
      <c r="D582" s="1" t="s">
        <v>1484</v>
      </c>
      <c r="E582" s="1" t="s">
        <v>1485</v>
      </c>
      <c r="F582" s="1" t="s">
        <v>8</v>
      </c>
      <c r="G582" s="1" t="s">
        <v>25</v>
      </c>
      <c r="H582" s="1" t="s">
        <v>148</v>
      </c>
      <c r="I582" s="1" t="s">
        <v>1479</v>
      </c>
      <c r="J582" s="1" t="s">
        <v>2650</v>
      </c>
      <c r="K582" s="1" t="str">
        <f>IF(COUNTIF(Financial_Transactions[transaction_id],Financial_Transactions[[#This Row],[transaction_id]])&gt;1,"Yes","No")</f>
        <v>No</v>
      </c>
      <c r="L582" s="1" t="str">
        <f>IF(Financial_Transactions[[#This Row],[customer_id]]&lt;&gt;"",(IF(COUNTIF(Customers[customer_id],Financial_Transactions[[#This Row],[customer_id]])&gt;0,"Valid","Invalid")),"")</f>
        <v>Valid</v>
      </c>
      <c r="M582" s="1" t="str">
        <f>IF(Financial_Transactions[[#This Row],[vendor_id]]&lt;&gt;"",IF(COUNTIF(Vendors[vendor_id],Financial_Transactions[[#This Row],[vendor_id]])&gt;0,"Valid","Invalid"),"")</f>
        <v/>
      </c>
    </row>
    <row r="583" spans="1:13" x14ac:dyDescent="0.3">
      <c r="A583" s="1" t="s">
        <v>2651</v>
      </c>
      <c r="B583" s="2">
        <v>44965</v>
      </c>
      <c r="C583">
        <v>-65159.05</v>
      </c>
      <c r="D583" s="1" t="s">
        <v>1478</v>
      </c>
      <c r="E583" s="1" t="s">
        <v>1250</v>
      </c>
      <c r="F583" s="1" t="s">
        <v>13</v>
      </c>
      <c r="G583" s="1" t="s">
        <v>9</v>
      </c>
      <c r="H583" s="1" t="s">
        <v>1479</v>
      </c>
      <c r="I583" s="1" t="s">
        <v>1392</v>
      </c>
      <c r="J583" s="1" t="s">
        <v>2652</v>
      </c>
      <c r="K583" s="1" t="str">
        <f>IF(COUNTIF(Financial_Transactions[transaction_id],Financial_Transactions[[#This Row],[transaction_id]])&gt;1,"Yes","No")</f>
        <v>No</v>
      </c>
      <c r="L583" s="1" t="str">
        <f>IF(Financial_Transactions[[#This Row],[customer_id]]&lt;&gt;"",(IF(COUNTIF(Customers[customer_id],Financial_Transactions[[#This Row],[customer_id]])&gt;0,"Valid","Invalid")),"")</f>
        <v/>
      </c>
      <c r="M583" s="1" t="str">
        <f>IF(Financial_Transactions[[#This Row],[vendor_id]]&lt;&gt;"",IF(COUNTIF(Vendors[vendor_id],Financial_Transactions[[#This Row],[vendor_id]])&gt;0,"Valid","Invalid"),"")</f>
        <v>Valid</v>
      </c>
    </row>
    <row r="584" spans="1:13" x14ac:dyDescent="0.3">
      <c r="A584" s="1" t="s">
        <v>2653</v>
      </c>
      <c r="B584" s="2">
        <v>44914</v>
      </c>
      <c r="C584">
        <v>-55734.57</v>
      </c>
      <c r="D584" s="1" t="s">
        <v>1478</v>
      </c>
      <c r="E584" s="1" t="s">
        <v>1535</v>
      </c>
      <c r="F584" s="1" t="s">
        <v>19</v>
      </c>
      <c r="G584" s="1" t="s">
        <v>22</v>
      </c>
      <c r="H584" s="1" t="s">
        <v>1479</v>
      </c>
      <c r="I584" s="1" t="s">
        <v>1354</v>
      </c>
      <c r="J584" s="1" t="s">
        <v>2654</v>
      </c>
      <c r="K584" s="1" t="str">
        <f>IF(COUNTIF(Financial_Transactions[transaction_id],Financial_Transactions[[#This Row],[transaction_id]])&gt;1,"Yes","No")</f>
        <v>No</v>
      </c>
      <c r="L584" s="1" t="str">
        <f>IF(Financial_Transactions[[#This Row],[customer_id]]&lt;&gt;"",(IF(COUNTIF(Customers[customer_id],Financial_Transactions[[#This Row],[customer_id]])&gt;0,"Valid","Invalid")),"")</f>
        <v/>
      </c>
      <c r="M584" s="1" t="str">
        <f>IF(Financial_Transactions[[#This Row],[vendor_id]]&lt;&gt;"",IF(COUNTIF(Vendors[vendor_id],Financial_Transactions[[#This Row],[vendor_id]])&gt;0,"Valid","Invalid"),"")</f>
        <v>Valid</v>
      </c>
    </row>
    <row r="585" spans="1:13" x14ac:dyDescent="0.3">
      <c r="A585" s="1" t="s">
        <v>2655</v>
      </c>
      <c r="B585" s="2">
        <v>45041</v>
      </c>
      <c r="C585">
        <v>154379.59</v>
      </c>
      <c r="D585" s="1" t="s">
        <v>1484</v>
      </c>
      <c r="E585" s="1" t="s">
        <v>1500</v>
      </c>
      <c r="F585" s="1" t="s">
        <v>19</v>
      </c>
      <c r="G585" s="1" t="s">
        <v>25</v>
      </c>
      <c r="H585" s="1" t="s">
        <v>374</v>
      </c>
      <c r="I585" s="1" t="s">
        <v>1479</v>
      </c>
      <c r="J585" s="1" t="s">
        <v>2656</v>
      </c>
      <c r="K585" s="1" t="str">
        <f>IF(COUNTIF(Financial_Transactions[transaction_id],Financial_Transactions[[#This Row],[transaction_id]])&gt;1,"Yes","No")</f>
        <v>No</v>
      </c>
      <c r="L585" s="1" t="str">
        <f>IF(Financial_Transactions[[#This Row],[customer_id]]&lt;&gt;"",(IF(COUNTIF(Customers[customer_id],Financial_Transactions[[#This Row],[customer_id]])&gt;0,"Valid","Invalid")),"")</f>
        <v>Valid</v>
      </c>
      <c r="M585" s="1" t="str">
        <f>IF(Financial_Transactions[[#This Row],[vendor_id]]&lt;&gt;"",IF(COUNTIF(Vendors[vendor_id],Financial_Transactions[[#This Row],[vendor_id]])&gt;0,"Valid","Invalid"),"")</f>
        <v/>
      </c>
    </row>
    <row r="586" spans="1:13" x14ac:dyDescent="0.3">
      <c r="A586" s="1" t="s">
        <v>2657</v>
      </c>
      <c r="B586" s="2">
        <v>44781</v>
      </c>
      <c r="C586">
        <v>-36188.86</v>
      </c>
      <c r="D586" s="1" t="s">
        <v>1478</v>
      </c>
      <c r="E586" s="1" t="s">
        <v>1235</v>
      </c>
      <c r="F586" s="1" t="s">
        <v>8</v>
      </c>
      <c r="G586" s="1" t="s">
        <v>25</v>
      </c>
      <c r="H586" s="1" t="s">
        <v>1479</v>
      </c>
      <c r="I586" s="1" t="s">
        <v>1265</v>
      </c>
      <c r="J586" s="1" t="s">
        <v>2658</v>
      </c>
      <c r="K586" s="1" t="str">
        <f>IF(COUNTIF(Financial_Transactions[transaction_id],Financial_Transactions[[#This Row],[transaction_id]])&gt;1,"Yes","No")</f>
        <v>No</v>
      </c>
      <c r="L586" s="1" t="str">
        <f>IF(Financial_Transactions[[#This Row],[customer_id]]&lt;&gt;"",(IF(COUNTIF(Customers[customer_id],Financial_Transactions[[#This Row],[customer_id]])&gt;0,"Valid","Invalid")),"")</f>
        <v/>
      </c>
      <c r="M586" s="1" t="str">
        <f>IF(Financial_Transactions[[#This Row],[vendor_id]]&lt;&gt;"",IF(COUNTIF(Vendors[vendor_id],Financial_Transactions[[#This Row],[vendor_id]])&gt;0,"Valid","Invalid"),"")</f>
        <v>Valid</v>
      </c>
    </row>
    <row r="587" spans="1:13" x14ac:dyDescent="0.3">
      <c r="A587" s="1" t="s">
        <v>2659</v>
      </c>
      <c r="B587" s="2">
        <v>45107</v>
      </c>
      <c r="C587">
        <v>28784.91</v>
      </c>
      <c r="D587" s="1" t="s">
        <v>1588</v>
      </c>
      <c r="E587" s="1" t="s">
        <v>1588</v>
      </c>
      <c r="F587" s="1" t="s">
        <v>13</v>
      </c>
      <c r="G587" s="1" t="s">
        <v>25</v>
      </c>
      <c r="H587" s="1" t="s">
        <v>1479</v>
      </c>
      <c r="I587" s="1" t="s">
        <v>1479</v>
      </c>
      <c r="J587" s="1" t="s">
        <v>2660</v>
      </c>
      <c r="K587" s="1" t="str">
        <f>IF(COUNTIF(Financial_Transactions[transaction_id],Financial_Transactions[[#This Row],[transaction_id]])&gt;1,"Yes","No")</f>
        <v>No</v>
      </c>
      <c r="L587" s="1" t="str">
        <f>IF(Financial_Transactions[[#This Row],[customer_id]]&lt;&gt;"",(IF(COUNTIF(Customers[customer_id],Financial_Transactions[[#This Row],[customer_id]])&gt;0,"Valid","Invalid")),"")</f>
        <v/>
      </c>
      <c r="M587" s="1" t="str">
        <f>IF(Financial_Transactions[[#This Row],[vendor_id]]&lt;&gt;"",IF(COUNTIF(Vendors[vendor_id],Financial_Transactions[[#This Row],[vendor_id]])&gt;0,"Valid","Invalid"),"")</f>
        <v/>
      </c>
    </row>
    <row r="588" spans="1:13" x14ac:dyDescent="0.3">
      <c r="A588" s="1" t="s">
        <v>2661</v>
      </c>
      <c r="B588" s="2">
        <v>44593</v>
      </c>
      <c r="C588">
        <v>218132.37</v>
      </c>
      <c r="D588" s="1" t="s">
        <v>1484</v>
      </c>
      <c r="E588" s="1" t="s">
        <v>1488</v>
      </c>
      <c r="F588" s="1" t="s">
        <v>19</v>
      </c>
      <c r="G588" s="1" t="s">
        <v>9</v>
      </c>
      <c r="H588" s="1" t="s">
        <v>726</v>
      </c>
      <c r="I588" s="1" t="s">
        <v>1479</v>
      </c>
      <c r="J588" s="1" t="s">
        <v>2662</v>
      </c>
      <c r="K588" s="1" t="str">
        <f>IF(COUNTIF(Financial_Transactions[transaction_id],Financial_Transactions[[#This Row],[transaction_id]])&gt;1,"Yes","No")</f>
        <v>No</v>
      </c>
      <c r="L588" s="1" t="str">
        <f>IF(Financial_Transactions[[#This Row],[customer_id]]&lt;&gt;"",(IF(COUNTIF(Customers[customer_id],Financial_Transactions[[#This Row],[customer_id]])&gt;0,"Valid","Invalid")),"")</f>
        <v>Valid</v>
      </c>
      <c r="M588" s="1" t="str">
        <f>IF(Financial_Transactions[[#This Row],[vendor_id]]&lt;&gt;"",IF(COUNTIF(Vendors[vendor_id],Financial_Transactions[[#This Row],[vendor_id]])&gt;0,"Valid","Invalid"),"")</f>
        <v/>
      </c>
    </row>
    <row r="589" spans="1:13" x14ac:dyDescent="0.3">
      <c r="A589" s="1" t="s">
        <v>2663</v>
      </c>
      <c r="B589" s="2">
        <v>44723</v>
      </c>
      <c r="C589">
        <v>120977.74</v>
      </c>
      <c r="D589" s="1" t="s">
        <v>1484</v>
      </c>
      <c r="E589" s="1" t="s">
        <v>1488</v>
      </c>
      <c r="F589" s="1" t="s">
        <v>8</v>
      </c>
      <c r="G589" s="1" t="s">
        <v>25</v>
      </c>
      <c r="H589" s="1" t="s">
        <v>694</v>
      </c>
      <c r="I589" s="1" t="s">
        <v>1479</v>
      </c>
      <c r="J589" s="1" t="s">
        <v>2664</v>
      </c>
      <c r="K589" s="1" t="str">
        <f>IF(COUNTIF(Financial_Transactions[transaction_id],Financial_Transactions[[#This Row],[transaction_id]])&gt;1,"Yes","No")</f>
        <v>No</v>
      </c>
      <c r="L589" s="1" t="str">
        <f>IF(Financial_Transactions[[#This Row],[customer_id]]&lt;&gt;"",(IF(COUNTIF(Customers[customer_id],Financial_Transactions[[#This Row],[customer_id]])&gt;0,"Valid","Invalid")),"")</f>
        <v>Valid</v>
      </c>
      <c r="M589" s="1" t="str">
        <f>IF(Financial_Transactions[[#This Row],[vendor_id]]&lt;&gt;"",IF(COUNTIF(Vendors[vendor_id],Financial_Transactions[[#This Row],[vendor_id]])&gt;0,"Valid","Invalid"),"")</f>
        <v/>
      </c>
    </row>
    <row r="590" spans="1:13" x14ac:dyDescent="0.3">
      <c r="A590" s="1" t="s">
        <v>2665</v>
      </c>
      <c r="B590" s="2">
        <v>45106</v>
      </c>
      <c r="C590">
        <v>-33516.21</v>
      </c>
      <c r="D590" s="1" t="s">
        <v>1478</v>
      </c>
      <c r="E590" s="1" t="s">
        <v>1235</v>
      </c>
      <c r="F590" s="1" t="s">
        <v>8</v>
      </c>
      <c r="G590" s="1" t="s">
        <v>9</v>
      </c>
      <c r="H590" s="1" t="s">
        <v>1479</v>
      </c>
      <c r="I590" s="1" t="s">
        <v>1412</v>
      </c>
      <c r="J590" s="1" t="s">
        <v>2666</v>
      </c>
      <c r="K590" s="1" t="str">
        <f>IF(COUNTIF(Financial_Transactions[transaction_id],Financial_Transactions[[#This Row],[transaction_id]])&gt;1,"Yes","No")</f>
        <v>No</v>
      </c>
      <c r="L590" s="1" t="str">
        <f>IF(Financial_Transactions[[#This Row],[customer_id]]&lt;&gt;"",(IF(COUNTIF(Customers[customer_id],Financial_Transactions[[#This Row],[customer_id]])&gt;0,"Valid","Invalid")),"")</f>
        <v/>
      </c>
      <c r="M590" s="1" t="str">
        <f>IF(Financial_Transactions[[#This Row],[vendor_id]]&lt;&gt;"",IF(COUNTIF(Vendors[vendor_id],Financial_Transactions[[#This Row],[vendor_id]])&gt;0,"Valid","Invalid"),"")</f>
        <v>Valid</v>
      </c>
    </row>
    <row r="591" spans="1:13" x14ac:dyDescent="0.3">
      <c r="A591" s="1" t="s">
        <v>2667</v>
      </c>
      <c r="B591" s="2">
        <v>44943</v>
      </c>
      <c r="C591">
        <v>283627.67</v>
      </c>
      <c r="D591" s="1" t="s">
        <v>1484</v>
      </c>
      <c r="E591" s="1" t="s">
        <v>1488</v>
      </c>
      <c r="F591" s="1" t="s">
        <v>8</v>
      </c>
      <c r="G591" s="1" t="s">
        <v>14</v>
      </c>
      <c r="H591" s="1" t="s">
        <v>740</v>
      </c>
      <c r="I591" s="1" t="s">
        <v>1479</v>
      </c>
      <c r="J591" s="1" t="s">
        <v>2668</v>
      </c>
      <c r="K591" s="1" t="str">
        <f>IF(COUNTIF(Financial_Transactions[transaction_id],Financial_Transactions[[#This Row],[transaction_id]])&gt;1,"Yes","No")</f>
        <v>No</v>
      </c>
      <c r="L591" s="1" t="str">
        <f>IF(Financial_Transactions[[#This Row],[customer_id]]&lt;&gt;"",(IF(COUNTIF(Customers[customer_id],Financial_Transactions[[#This Row],[customer_id]])&gt;0,"Valid","Invalid")),"")</f>
        <v>Valid</v>
      </c>
      <c r="M591" s="1" t="str">
        <f>IF(Financial_Transactions[[#This Row],[vendor_id]]&lt;&gt;"",IF(COUNTIF(Vendors[vendor_id],Financial_Transactions[[#This Row],[vendor_id]])&gt;0,"Valid","Invalid"),"")</f>
        <v/>
      </c>
    </row>
    <row r="592" spans="1:13" x14ac:dyDescent="0.3">
      <c r="A592" s="1" t="s">
        <v>2669</v>
      </c>
      <c r="B592" s="2">
        <v>44968</v>
      </c>
      <c r="C592">
        <v>-32902.410000000003</v>
      </c>
      <c r="D592" s="1" t="s">
        <v>1478</v>
      </c>
      <c r="E592" s="1" t="s">
        <v>1510</v>
      </c>
      <c r="F592" s="1" t="s">
        <v>8</v>
      </c>
      <c r="G592" s="1" t="s">
        <v>25</v>
      </c>
      <c r="H592" s="1" t="s">
        <v>1479</v>
      </c>
      <c r="I592" s="1" t="s">
        <v>1305</v>
      </c>
      <c r="J592" s="1" t="s">
        <v>2670</v>
      </c>
      <c r="K592" s="1" t="str">
        <f>IF(COUNTIF(Financial_Transactions[transaction_id],Financial_Transactions[[#This Row],[transaction_id]])&gt;1,"Yes","No")</f>
        <v>No</v>
      </c>
      <c r="L592" s="1" t="str">
        <f>IF(Financial_Transactions[[#This Row],[customer_id]]&lt;&gt;"",(IF(COUNTIF(Customers[customer_id],Financial_Transactions[[#This Row],[customer_id]])&gt;0,"Valid","Invalid")),"")</f>
        <v/>
      </c>
      <c r="M592" s="1" t="str">
        <f>IF(Financial_Transactions[[#This Row],[vendor_id]]&lt;&gt;"",IF(COUNTIF(Vendors[vendor_id],Financial_Transactions[[#This Row],[vendor_id]])&gt;0,"Valid","Invalid"),"")</f>
        <v>Valid</v>
      </c>
    </row>
    <row r="593" spans="1:13" x14ac:dyDescent="0.3">
      <c r="A593" s="1" t="s">
        <v>2671</v>
      </c>
      <c r="B593" s="2">
        <v>44882</v>
      </c>
      <c r="C593">
        <v>103097.28</v>
      </c>
      <c r="D593" s="1" t="s">
        <v>1484</v>
      </c>
      <c r="E593" s="1" t="s">
        <v>1488</v>
      </c>
      <c r="F593" s="1" t="s">
        <v>8</v>
      </c>
      <c r="G593" s="1" t="s">
        <v>9</v>
      </c>
      <c r="H593" s="1" t="s">
        <v>510</v>
      </c>
      <c r="I593" s="1" t="s">
        <v>1479</v>
      </c>
      <c r="J593" s="1" t="s">
        <v>2672</v>
      </c>
      <c r="K593" s="1" t="str">
        <f>IF(COUNTIF(Financial_Transactions[transaction_id],Financial_Transactions[[#This Row],[transaction_id]])&gt;1,"Yes","No")</f>
        <v>No</v>
      </c>
      <c r="L593" s="1" t="str">
        <f>IF(Financial_Transactions[[#This Row],[customer_id]]&lt;&gt;"",(IF(COUNTIF(Customers[customer_id],Financial_Transactions[[#This Row],[customer_id]])&gt;0,"Valid","Invalid")),"")</f>
        <v>Valid</v>
      </c>
      <c r="M593" s="1" t="str">
        <f>IF(Financial_Transactions[[#This Row],[vendor_id]]&lt;&gt;"",IF(COUNTIF(Vendors[vendor_id],Financial_Transactions[[#This Row],[vendor_id]])&gt;0,"Valid","Invalid"),"")</f>
        <v/>
      </c>
    </row>
    <row r="594" spans="1:13" x14ac:dyDescent="0.3">
      <c r="A594" s="1" t="s">
        <v>2673</v>
      </c>
      <c r="B594" s="2">
        <v>44984</v>
      </c>
      <c r="C594">
        <v>93725.16</v>
      </c>
      <c r="D594" s="1" t="s">
        <v>1484</v>
      </c>
      <c r="E594" s="1" t="s">
        <v>1485</v>
      </c>
      <c r="F594" s="1" t="s">
        <v>8</v>
      </c>
      <c r="G594" s="1" t="s">
        <v>22</v>
      </c>
      <c r="H594" s="1" t="s">
        <v>44</v>
      </c>
      <c r="I594" s="1" t="s">
        <v>1479</v>
      </c>
      <c r="J594" s="1" t="s">
        <v>2674</v>
      </c>
      <c r="K594" s="1" t="str">
        <f>IF(COUNTIF(Financial_Transactions[transaction_id],Financial_Transactions[[#This Row],[transaction_id]])&gt;1,"Yes","No")</f>
        <v>No</v>
      </c>
      <c r="L594" s="1" t="str">
        <f>IF(Financial_Transactions[[#This Row],[customer_id]]&lt;&gt;"",(IF(COUNTIF(Customers[customer_id],Financial_Transactions[[#This Row],[customer_id]])&gt;0,"Valid","Invalid")),"")</f>
        <v>Valid</v>
      </c>
      <c r="M594" s="1" t="str">
        <f>IF(Financial_Transactions[[#This Row],[vendor_id]]&lt;&gt;"",IF(COUNTIF(Vendors[vendor_id],Financial_Transactions[[#This Row],[vendor_id]])&gt;0,"Valid","Invalid"),"")</f>
        <v/>
      </c>
    </row>
    <row r="595" spans="1:13" x14ac:dyDescent="0.3">
      <c r="A595" s="1" t="s">
        <v>2675</v>
      </c>
      <c r="B595" s="2">
        <v>44664</v>
      </c>
      <c r="C595">
        <v>186881.69</v>
      </c>
      <c r="D595" s="1" t="s">
        <v>1484</v>
      </c>
      <c r="E595" s="1" t="s">
        <v>1488</v>
      </c>
      <c r="F595" s="1" t="s">
        <v>19</v>
      </c>
      <c r="G595" s="1" t="s">
        <v>22</v>
      </c>
      <c r="H595" s="1" t="s">
        <v>504</v>
      </c>
      <c r="I595" s="1" t="s">
        <v>1479</v>
      </c>
      <c r="J595" s="1" t="s">
        <v>2676</v>
      </c>
      <c r="K595" s="1" t="str">
        <f>IF(COUNTIF(Financial_Transactions[transaction_id],Financial_Transactions[[#This Row],[transaction_id]])&gt;1,"Yes","No")</f>
        <v>No</v>
      </c>
      <c r="L595" s="1" t="str">
        <f>IF(Financial_Transactions[[#This Row],[customer_id]]&lt;&gt;"",(IF(COUNTIF(Customers[customer_id],Financial_Transactions[[#This Row],[customer_id]])&gt;0,"Valid","Invalid")),"")</f>
        <v>Valid</v>
      </c>
      <c r="M595" s="1" t="str">
        <f>IF(Financial_Transactions[[#This Row],[vendor_id]]&lt;&gt;"",IF(COUNTIF(Vendors[vendor_id],Financial_Transactions[[#This Row],[vendor_id]])&gt;0,"Valid","Invalid"),"")</f>
        <v/>
      </c>
    </row>
    <row r="596" spans="1:13" x14ac:dyDescent="0.3">
      <c r="A596" s="1" t="s">
        <v>2677</v>
      </c>
      <c r="B596" s="2">
        <v>44791</v>
      </c>
      <c r="C596">
        <v>125883.97</v>
      </c>
      <c r="D596" s="1" t="s">
        <v>1484</v>
      </c>
      <c r="E596" s="1" t="s">
        <v>1500</v>
      </c>
      <c r="F596" s="1" t="s">
        <v>8</v>
      </c>
      <c r="G596" s="1" t="s">
        <v>9</v>
      </c>
      <c r="H596" s="1" t="s">
        <v>192</v>
      </c>
      <c r="I596" s="1" t="s">
        <v>1479</v>
      </c>
      <c r="J596" s="1" t="s">
        <v>2678</v>
      </c>
      <c r="K596" s="1" t="str">
        <f>IF(COUNTIF(Financial_Transactions[transaction_id],Financial_Transactions[[#This Row],[transaction_id]])&gt;1,"Yes","No")</f>
        <v>No</v>
      </c>
      <c r="L596" s="1" t="str">
        <f>IF(Financial_Transactions[[#This Row],[customer_id]]&lt;&gt;"",(IF(COUNTIF(Customers[customer_id],Financial_Transactions[[#This Row],[customer_id]])&gt;0,"Valid","Invalid")),"")</f>
        <v>Valid</v>
      </c>
      <c r="M596" s="1" t="str">
        <f>IF(Financial_Transactions[[#This Row],[vendor_id]]&lt;&gt;"",IF(COUNTIF(Vendors[vendor_id],Financial_Transactions[[#This Row],[vendor_id]])&gt;0,"Valid","Invalid"),"")</f>
        <v/>
      </c>
    </row>
    <row r="597" spans="1:13" x14ac:dyDescent="0.3">
      <c r="A597" s="1" t="s">
        <v>2679</v>
      </c>
      <c r="B597" s="2">
        <v>45219</v>
      </c>
      <c r="C597">
        <v>225537.18</v>
      </c>
      <c r="D597" s="1" t="s">
        <v>1484</v>
      </c>
      <c r="E597" s="1" t="s">
        <v>1485</v>
      </c>
      <c r="F597" s="1" t="s">
        <v>8</v>
      </c>
      <c r="G597" s="1" t="s">
        <v>9</v>
      </c>
      <c r="H597" s="1" t="s">
        <v>34</v>
      </c>
      <c r="I597" s="1" t="s">
        <v>1479</v>
      </c>
      <c r="J597" s="1" t="s">
        <v>2680</v>
      </c>
      <c r="K597" s="1" t="str">
        <f>IF(COUNTIF(Financial_Transactions[transaction_id],Financial_Transactions[[#This Row],[transaction_id]])&gt;1,"Yes","No")</f>
        <v>No</v>
      </c>
      <c r="L597" s="1" t="str">
        <f>IF(Financial_Transactions[[#This Row],[customer_id]]&lt;&gt;"",(IF(COUNTIF(Customers[customer_id],Financial_Transactions[[#This Row],[customer_id]])&gt;0,"Valid","Invalid")),"")</f>
        <v>Valid</v>
      </c>
      <c r="M597" s="1" t="str">
        <f>IF(Financial_Transactions[[#This Row],[vendor_id]]&lt;&gt;"",IF(COUNTIF(Vendors[vendor_id],Financial_Transactions[[#This Row],[vendor_id]])&gt;0,"Valid","Invalid"),"")</f>
        <v/>
      </c>
    </row>
    <row r="598" spans="1:13" x14ac:dyDescent="0.3">
      <c r="A598" s="1" t="s">
        <v>2681</v>
      </c>
      <c r="B598" s="2">
        <v>45144</v>
      </c>
      <c r="C598">
        <v>59277.89</v>
      </c>
      <c r="D598" s="1" t="s">
        <v>1484</v>
      </c>
      <c r="E598" s="1" t="s">
        <v>1500</v>
      </c>
      <c r="F598" s="1" t="s">
        <v>13</v>
      </c>
      <c r="G598" s="1" t="s">
        <v>9</v>
      </c>
      <c r="H598" s="1" t="s">
        <v>704</v>
      </c>
      <c r="I598" s="1" t="s">
        <v>1479</v>
      </c>
      <c r="J598" s="1" t="s">
        <v>2682</v>
      </c>
      <c r="K598" s="1" t="str">
        <f>IF(COUNTIF(Financial_Transactions[transaction_id],Financial_Transactions[[#This Row],[transaction_id]])&gt;1,"Yes","No")</f>
        <v>No</v>
      </c>
      <c r="L598" s="1" t="str">
        <f>IF(Financial_Transactions[[#This Row],[customer_id]]&lt;&gt;"",(IF(COUNTIF(Customers[customer_id],Financial_Transactions[[#This Row],[customer_id]])&gt;0,"Valid","Invalid")),"")</f>
        <v>Valid</v>
      </c>
      <c r="M598" s="1" t="str">
        <f>IF(Financial_Transactions[[#This Row],[vendor_id]]&lt;&gt;"",IF(COUNTIF(Vendors[vendor_id],Financial_Transactions[[#This Row],[vendor_id]])&gt;0,"Valid","Invalid"),"")</f>
        <v/>
      </c>
    </row>
    <row r="599" spans="1:13" x14ac:dyDescent="0.3">
      <c r="A599" s="1" t="s">
        <v>2683</v>
      </c>
      <c r="B599" s="2">
        <v>44874</v>
      </c>
      <c r="C599">
        <v>136469.6</v>
      </c>
      <c r="D599" s="1" t="s">
        <v>1484</v>
      </c>
      <c r="E599" s="1" t="s">
        <v>1488</v>
      </c>
      <c r="F599" s="1" t="s">
        <v>19</v>
      </c>
      <c r="G599" s="1" t="s">
        <v>9</v>
      </c>
      <c r="H599" s="1" t="s">
        <v>466</v>
      </c>
      <c r="I599" s="1" t="s">
        <v>1479</v>
      </c>
      <c r="J599" s="1" t="s">
        <v>2684</v>
      </c>
      <c r="K599" s="1" t="str">
        <f>IF(COUNTIF(Financial_Transactions[transaction_id],Financial_Transactions[[#This Row],[transaction_id]])&gt;1,"Yes","No")</f>
        <v>No</v>
      </c>
      <c r="L599" s="1" t="str">
        <f>IF(Financial_Transactions[[#This Row],[customer_id]]&lt;&gt;"",(IF(COUNTIF(Customers[customer_id],Financial_Transactions[[#This Row],[customer_id]])&gt;0,"Valid","Invalid")),"")</f>
        <v>Valid</v>
      </c>
      <c r="M599" s="1" t="str">
        <f>IF(Financial_Transactions[[#This Row],[vendor_id]]&lt;&gt;"",IF(COUNTIF(Vendors[vendor_id],Financial_Transactions[[#This Row],[vendor_id]])&gt;0,"Valid","Invalid"),"")</f>
        <v/>
      </c>
    </row>
    <row r="600" spans="1:13" x14ac:dyDescent="0.3">
      <c r="A600" s="1" t="s">
        <v>2685</v>
      </c>
      <c r="B600" s="2">
        <v>44801</v>
      </c>
      <c r="C600">
        <v>110420.99</v>
      </c>
      <c r="D600" s="1" t="s">
        <v>1484</v>
      </c>
      <c r="E600" s="1" t="s">
        <v>1485</v>
      </c>
      <c r="F600" s="1" t="s">
        <v>13</v>
      </c>
      <c r="G600" s="1" t="s">
        <v>25</v>
      </c>
      <c r="H600" s="1" t="s">
        <v>244</v>
      </c>
      <c r="I600" s="1" t="s">
        <v>1479</v>
      </c>
      <c r="J600" s="1" t="s">
        <v>2686</v>
      </c>
      <c r="K600" s="1" t="str">
        <f>IF(COUNTIF(Financial_Transactions[transaction_id],Financial_Transactions[[#This Row],[transaction_id]])&gt;1,"Yes","No")</f>
        <v>No</v>
      </c>
      <c r="L600" s="1" t="str">
        <f>IF(Financial_Transactions[[#This Row],[customer_id]]&lt;&gt;"",(IF(COUNTIF(Customers[customer_id],Financial_Transactions[[#This Row],[customer_id]])&gt;0,"Valid","Invalid")),"")</f>
        <v>Valid</v>
      </c>
      <c r="M600" s="1" t="str">
        <f>IF(Financial_Transactions[[#This Row],[vendor_id]]&lt;&gt;"",IF(COUNTIF(Vendors[vendor_id],Financial_Transactions[[#This Row],[vendor_id]])&gt;0,"Valid","Invalid"),"")</f>
        <v/>
      </c>
    </row>
    <row r="601" spans="1:13" x14ac:dyDescent="0.3">
      <c r="A601" s="1" t="s">
        <v>2687</v>
      </c>
      <c r="B601" s="2">
        <v>45166</v>
      </c>
      <c r="C601">
        <v>152850</v>
      </c>
      <c r="D601" s="1" t="s">
        <v>1484</v>
      </c>
      <c r="E601" s="1" t="s">
        <v>1500</v>
      </c>
      <c r="F601" s="1" t="s">
        <v>19</v>
      </c>
      <c r="G601" s="1" t="s">
        <v>9</v>
      </c>
      <c r="H601" s="1" t="s">
        <v>228</v>
      </c>
      <c r="I601" s="1" t="s">
        <v>1479</v>
      </c>
      <c r="J601" s="1" t="s">
        <v>2688</v>
      </c>
      <c r="K601" s="1" t="str">
        <f>IF(COUNTIF(Financial_Transactions[transaction_id],Financial_Transactions[[#This Row],[transaction_id]])&gt;1,"Yes","No")</f>
        <v>No</v>
      </c>
      <c r="L601" s="1" t="str">
        <f>IF(Financial_Transactions[[#This Row],[customer_id]]&lt;&gt;"",(IF(COUNTIF(Customers[customer_id],Financial_Transactions[[#This Row],[customer_id]])&gt;0,"Valid","Invalid")),"")</f>
        <v>Valid</v>
      </c>
      <c r="M601" s="1" t="str">
        <f>IF(Financial_Transactions[[#This Row],[vendor_id]]&lt;&gt;"",IF(COUNTIF(Vendors[vendor_id],Financial_Transactions[[#This Row],[vendor_id]])&gt;0,"Valid","Invalid"),"")</f>
        <v/>
      </c>
    </row>
    <row r="602" spans="1:13" x14ac:dyDescent="0.3">
      <c r="A602" s="1" t="s">
        <v>2689</v>
      </c>
      <c r="B602" s="2">
        <v>45005</v>
      </c>
      <c r="C602">
        <v>-40914.39</v>
      </c>
      <c r="D602" s="1" t="s">
        <v>1478</v>
      </c>
      <c r="E602" s="1" t="s">
        <v>1510</v>
      </c>
      <c r="F602" s="1" t="s">
        <v>13</v>
      </c>
      <c r="G602" s="1" t="s">
        <v>22</v>
      </c>
      <c r="H602" s="1" t="s">
        <v>1479</v>
      </c>
      <c r="I602" s="1" t="s">
        <v>1378</v>
      </c>
      <c r="J602" s="1" t="s">
        <v>2690</v>
      </c>
      <c r="K602" s="1" t="str">
        <f>IF(COUNTIF(Financial_Transactions[transaction_id],Financial_Transactions[[#This Row],[transaction_id]])&gt;1,"Yes","No")</f>
        <v>No</v>
      </c>
      <c r="L602" s="1" t="str">
        <f>IF(Financial_Transactions[[#This Row],[customer_id]]&lt;&gt;"",(IF(COUNTIF(Customers[customer_id],Financial_Transactions[[#This Row],[customer_id]])&gt;0,"Valid","Invalid")),"")</f>
        <v/>
      </c>
      <c r="M602" s="1" t="str">
        <f>IF(Financial_Transactions[[#This Row],[vendor_id]]&lt;&gt;"",IF(COUNTIF(Vendors[vendor_id],Financial_Transactions[[#This Row],[vendor_id]])&gt;0,"Valid","Invalid"),"")</f>
        <v>Valid</v>
      </c>
    </row>
    <row r="603" spans="1:13" x14ac:dyDescent="0.3">
      <c r="A603" s="1" t="s">
        <v>2691</v>
      </c>
      <c r="B603" s="2">
        <v>44777</v>
      </c>
      <c r="C603">
        <v>178458.79</v>
      </c>
      <c r="D603" s="1" t="s">
        <v>1484</v>
      </c>
      <c r="E603" s="1" t="s">
        <v>1488</v>
      </c>
      <c r="F603" s="1" t="s">
        <v>13</v>
      </c>
      <c r="G603" s="1" t="s">
        <v>9</v>
      </c>
      <c r="H603" s="1" t="s">
        <v>210</v>
      </c>
      <c r="I603" s="1" t="s">
        <v>1479</v>
      </c>
      <c r="J603" s="1" t="s">
        <v>2692</v>
      </c>
      <c r="K603" s="1" t="str">
        <f>IF(COUNTIF(Financial_Transactions[transaction_id],Financial_Transactions[[#This Row],[transaction_id]])&gt;1,"Yes","No")</f>
        <v>No</v>
      </c>
      <c r="L603" s="1" t="str">
        <f>IF(Financial_Transactions[[#This Row],[customer_id]]&lt;&gt;"",(IF(COUNTIF(Customers[customer_id],Financial_Transactions[[#This Row],[customer_id]])&gt;0,"Valid","Invalid")),"")</f>
        <v>Valid</v>
      </c>
      <c r="M603" s="1" t="str">
        <f>IF(Financial_Transactions[[#This Row],[vendor_id]]&lt;&gt;"",IF(COUNTIF(Vendors[vendor_id],Financial_Transactions[[#This Row],[vendor_id]])&gt;0,"Valid","Invalid"),"")</f>
        <v/>
      </c>
    </row>
    <row r="604" spans="1:13" x14ac:dyDescent="0.3">
      <c r="A604" s="1" t="s">
        <v>2693</v>
      </c>
      <c r="B604" s="2">
        <v>44628</v>
      </c>
      <c r="C604">
        <v>-47886.23</v>
      </c>
      <c r="D604" s="1" t="s">
        <v>1478</v>
      </c>
      <c r="E604" s="1" t="s">
        <v>1250</v>
      </c>
      <c r="F604" s="1" t="s">
        <v>8</v>
      </c>
      <c r="G604" s="1" t="s">
        <v>25</v>
      </c>
      <c r="H604" s="1" t="s">
        <v>1479</v>
      </c>
      <c r="I604" s="1" t="s">
        <v>1269</v>
      </c>
      <c r="J604" s="1" t="s">
        <v>2694</v>
      </c>
      <c r="K604" s="1" t="str">
        <f>IF(COUNTIF(Financial_Transactions[transaction_id],Financial_Transactions[[#This Row],[transaction_id]])&gt;1,"Yes","No")</f>
        <v>No</v>
      </c>
      <c r="L604" s="1" t="str">
        <f>IF(Financial_Transactions[[#This Row],[customer_id]]&lt;&gt;"",(IF(COUNTIF(Customers[customer_id],Financial_Transactions[[#This Row],[customer_id]])&gt;0,"Valid","Invalid")),"")</f>
        <v/>
      </c>
      <c r="M604" s="1" t="str">
        <f>IF(Financial_Transactions[[#This Row],[vendor_id]]&lt;&gt;"",IF(COUNTIF(Vendors[vendor_id],Financial_Transactions[[#This Row],[vendor_id]])&gt;0,"Valid","Invalid"),"")</f>
        <v>Valid</v>
      </c>
    </row>
    <row r="605" spans="1:13" x14ac:dyDescent="0.3">
      <c r="A605" s="1" t="s">
        <v>2695</v>
      </c>
      <c r="B605" s="2">
        <v>45000</v>
      </c>
      <c r="C605">
        <v>96914.73</v>
      </c>
      <c r="D605" s="1" t="s">
        <v>1484</v>
      </c>
      <c r="E605" s="1" t="s">
        <v>1500</v>
      </c>
      <c r="F605" s="1" t="s">
        <v>19</v>
      </c>
      <c r="G605" s="1" t="s">
        <v>9</v>
      </c>
      <c r="H605" s="1" t="s">
        <v>440</v>
      </c>
      <c r="I605" s="1" t="s">
        <v>1479</v>
      </c>
      <c r="J605" s="1" t="s">
        <v>2696</v>
      </c>
      <c r="K605" s="1" t="str">
        <f>IF(COUNTIF(Financial_Transactions[transaction_id],Financial_Transactions[[#This Row],[transaction_id]])&gt;1,"Yes","No")</f>
        <v>No</v>
      </c>
      <c r="L605" s="1" t="str">
        <f>IF(Financial_Transactions[[#This Row],[customer_id]]&lt;&gt;"",(IF(COUNTIF(Customers[customer_id],Financial_Transactions[[#This Row],[customer_id]])&gt;0,"Valid","Invalid")),"")</f>
        <v>Valid</v>
      </c>
      <c r="M605" s="1" t="str">
        <f>IF(Financial_Transactions[[#This Row],[vendor_id]]&lt;&gt;"",IF(COUNTIF(Vendors[vendor_id],Financial_Transactions[[#This Row],[vendor_id]])&gt;0,"Valid","Invalid"),"")</f>
        <v/>
      </c>
    </row>
    <row r="606" spans="1:13" x14ac:dyDescent="0.3">
      <c r="A606" s="1" t="s">
        <v>2697</v>
      </c>
      <c r="B606" s="2">
        <v>44835</v>
      </c>
      <c r="C606">
        <v>-66287.25</v>
      </c>
      <c r="D606" s="1" t="s">
        <v>1478</v>
      </c>
      <c r="E606" s="1" t="s">
        <v>1535</v>
      </c>
      <c r="F606" s="1" t="s">
        <v>19</v>
      </c>
      <c r="G606" s="1" t="s">
        <v>9</v>
      </c>
      <c r="H606" s="1" t="s">
        <v>1479</v>
      </c>
      <c r="I606" s="1" t="s">
        <v>1324</v>
      </c>
      <c r="J606" s="1" t="s">
        <v>2698</v>
      </c>
      <c r="K606" s="1" t="str">
        <f>IF(COUNTIF(Financial_Transactions[transaction_id],Financial_Transactions[[#This Row],[transaction_id]])&gt;1,"Yes","No")</f>
        <v>No</v>
      </c>
      <c r="L606" s="1" t="str">
        <f>IF(Financial_Transactions[[#This Row],[customer_id]]&lt;&gt;"",(IF(COUNTIF(Customers[customer_id],Financial_Transactions[[#This Row],[customer_id]])&gt;0,"Valid","Invalid")),"")</f>
        <v/>
      </c>
      <c r="M606" s="1" t="str">
        <f>IF(Financial_Transactions[[#This Row],[vendor_id]]&lt;&gt;"",IF(COUNTIF(Vendors[vendor_id],Financial_Transactions[[#This Row],[vendor_id]])&gt;0,"Valid","Invalid"),"")</f>
        <v>Valid</v>
      </c>
    </row>
    <row r="607" spans="1:13" x14ac:dyDescent="0.3">
      <c r="A607" s="1" t="s">
        <v>2699</v>
      </c>
      <c r="B607" s="2">
        <v>44974</v>
      </c>
      <c r="C607">
        <v>109070.85</v>
      </c>
      <c r="D607" s="1" t="s">
        <v>1484</v>
      </c>
      <c r="E607" s="1" t="s">
        <v>1488</v>
      </c>
      <c r="F607" s="1" t="s">
        <v>8</v>
      </c>
      <c r="G607" s="1" t="s">
        <v>22</v>
      </c>
      <c r="H607" s="1" t="s">
        <v>674</v>
      </c>
      <c r="I607" s="1" t="s">
        <v>1479</v>
      </c>
      <c r="J607" s="1" t="s">
        <v>2700</v>
      </c>
      <c r="K607" s="1" t="str">
        <f>IF(COUNTIF(Financial_Transactions[transaction_id],Financial_Transactions[[#This Row],[transaction_id]])&gt;1,"Yes","No")</f>
        <v>No</v>
      </c>
      <c r="L607" s="1" t="str">
        <f>IF(Financial_Transactions[[#This Row],[customer_id]]&lt;&gt;"",(IF(COUNTIF(Customers[customer_id],Financial_Transactions[[#This Row],[customer_id]])&gt;0,"Valid","Invalid")),"")</f>
        <v>Valid</v>
      </c>
      <c r="M607" s="1" t="str">
        <f>IF(Financial_Transactions[[#This Row],[vendor_id]]&lt;&gt;"",IF(COUNTIF(Vendors[vendor_id],Financial_Transactions[[#This Row],[vendor_id]])&gt;0,"Valid","Invalid"),"")</f>
        <v/>
      </c>
    </row>
    <row r="608" spans="1:13" x14ac:dyDescent="0.3">
      <c r="A608" s="1" t="s">
        <v>2701</v>
      </c>
      <c r="B608" s="2">
        <v>44979</v>
      </c>
      <c r="C608">
        <v>98637.6</v>
      </c>
      <c r="D608" s="1" t="s">
        <v>1484</v>
      </c>
      <c r="E608" s="1" t="s">
        <v>1485</v>
      </c>
      <c r="F608" s="1" t="s">
        <v>13</v>
      </c>
      <c r="G608" s="1" t="s">
        <v>14</v>
      </c>
      <c r="H608" s="1" t="s">
        <v>434</v>
      </c>
      <c r="I608" s="1" t="s">
        <v>1479</v>
      </c>
      <c r="J608" s="1" t="s">
        <v>2702</v>
      </c>
      <c r="K608" s="1" t="str">
        <f>IF(COUNTIF(Financial_Transactions[transaction_id],Financial_Transactions[[#This Row],[transaction_id]])&gt;1,"Yes","No")</f>
        <v>No</v>
      </c>
      <c r="L608" s="1" t="str">
        <f>IF(Financial_Transactions[[#This Row],[customer_id]]&lt;&gt;"",(IF(COUNTIF(Customers[customer_id],Financial_Transactions[[#This Row],[customer_id]])&gt;0,"Valid","Invalid")),"")</f>
        <v>Valid</v>
      </c>
      <c r="M608" s="1" t="str">
        <f>IF(Financial_Transactions[[#This Row],[vendor_id]]&lt;&gt;"",IF(COUNTIF(Vendors[vendor_id],Financial_Transactions[[#This Row],[vendor_id]])&gt;0,"Valid","Invalid"),"")</f>
        <v/>
      </c>
    </row>
    <row r="609" spans="1:13" x14ac:dyDescent="0.3">
      <c r="A609" s="1" t="s">
        <v>2703</v>
      </c>
      <c r="B609" s="2">
        <v>44715</v>
      </c>
      <c r="C609">
        <v>113197.98</v>
      </c>
      <c r="D609" s="1" t="s">
        <v>1484</v>
      </c>
      <c r="E609" s="1" t="s">
        <v>1500</v>
      </c>
      <c r="F609" s="1" t="s">
        <v>8</v>
      </c>
      <c r="G609" s="1" t="s">
        <v>22</v>
      </c>
      <c r="H609" s="1" t="s">
        <v>716</v>
      </c>
      <c r="I609" s="1" t="s">
        <v>1479</v>
      </c>
      <c r="J609" s="1" t="s">
        <v>2704</v>
      </c>
      <c r="K609" s="1" t="str">
        <f>IF(COUNTIF(Financial_Transactions[transaction_id],Financial_Transactions[[#This Row],[transaction_id]])&gt;1,"Yes","No")</f>
        <v>No</v>
      </c>
      <c r="L609" s="1" t="str">
        <f>IF(Financial_Transactions[[#This Row],[customer_id]]&lt;&gt;"",(IF(COUNTIF(Customers[customer_id],Financial_Transactions[[#This Row],[customer_id]])&gt;0,"Valid","Invalid")),"")</f>
        <v>Valid</v>
      </c>
      <c r="M609" s="1" t="str">
        <f>IF(Financial_Transactions[[#This Row],[vendor_id]]&lt;&gt;"",IF(COUNTIF(Vendors[vendor_id],Financial_Transactions[[#This Row],[vendor_id]])&gt;0,"Valid","Invalid"),"")</f>
        <v/>
      </c>
    </row>
    <row r="610" spans="1:13" x14ac:dyDescent="0.3">
      <c r="A610" s="1" t="s">
        <v>2705</v>
      </c>
      <c r="B610" s="2">
        <v>45068</v>
      </c>
      <c r="C610">
        <v>140045.79</v>
      </c>
      <c r="D610" s="1" t="s">
        <v>1484</v>
      </c>
      <c r="E610" s="1" t="s">
        <v>1485</v>
      </c>
      <c r="F610" s="1" t="s">
        <v>19</v>
      </c>
      <c r="G610" s="1" t="s">
        <v>25</v>
      </c>
      <c r="H610" s="1" t="s">
        <v>468</v>
      </c>
      <c r="I610" s="1" t="s">
        <v>1479</v>
      </c>
      <c r="J610" s="1" t="s">
        <v>2706</v>
      </c>
      <c r="K610" s="1" t="str">
        <f>IF(COUNTIF(Financial_Transactions[transaction_id],Financial_Transactions[[#This Row],[transaction_id]])&gt;1,"Yes","No")</f>
        <v>No</v>
      </c>
      <c r="L610" s="1" t="str">
        <f>IF(Financial_Transactions[[#This Row],[customer_id]]&lt;&gt;"",(IF(COUNTIF(Customers[customer_id],Financial_Transactions[[#This Row],[customer_id]])&gt;0,"Valid","Invalid")),"")</f>
        <v>Valid</v>
      </c>
      <c r="M610" s="1" t="str">
        <f>IF(Financial_Transactions[[#This Row],[vendor_id]]&lt;&gt;"",IF(COUNTIF(Vendors[vendor_id],Financial_Transactions[[#This Row],[vendor_id]])&gt;0,"Valid","Invalid"),"")</f>
        <v/>
      </c>
    </row>
    <row r="611" spans="1:13" x14ac:dyDescent="0.3">
      <c r="A611" s="1" t="s">
        <v>2707</v>
      </c>
      <c r="B611" s="2">
        <v>45040</v>
      </c>
      <c r="C611">
        <v>-52383.32</v>
      </c>
      <c r="D611" s="1" t="s">
        <v>1478</v>
      </c>
      <c r="E611" s="1" t="s">
        <v>1497</v>
      </c>
      <c r="F611" s="1" t="s">
        <v>13</v>
      </c>
      <c r="G611" s="1" t="s">
        <v>25</v>
      </c>
      <c r="H611" s="1" t="s">
        <v>1479</v>
      </c>
      <c r="I611" s="1" t="s">
        <v>1277</v>
      </c>
      <c r="J611" s="1" t="s">
        <v>2708</v>
      </c>
      <c r="K611" s="1" t="str">
        <f>IF(COUNTIF(Financial_Transactions[transaction_id],Financial_Transactions[[#This Row],[transaction_id]])&gt;1,"Yes","No")</f>
        <v>No</v>
      </c>
      <c r="L611" s="1" t="str">
        <f>IF(Financial_Transactions[[#This Row],[customer_id]]&lt;&gt;"",(IF(COUNTIF(Customers[customer_id],Financial_Transactions[[#This Row],[customer_id]])&gt;0,"Valid","Invalid")),"")</f>
        <v/>
      </c>
      <c r="M611" s="1" t="str">
        <f>IF(Financial_Transactions[[#This Row],[vendor_id]]&lt;&gt;"",IF(COUNTIF(Vendors[vendor_id],Financial_Transactions[[#This Row],[vendor_id]])&gt;0,"Valid","Invalid"),"")</f>
        <v>Valid</v>
      </c>
    </row>
    <row r="612" spans="1:13" x14ac:dyDescent="0.3">
      <c r="A612" s="1" t="s">
        <v>2709</v>
      </c>
      <c r="B612" s="2">
        <v>45179</v>
      </c>
      <c r="C612">
        <v>207236.73</v>
      </c>
      <c r="D612" s="1" t="s">
        <v>1484</v>
      </c>
      <c r="E612" s="1" t="s">
        <v>1500</v>
      </c>
      <c r="F612" s="1" t="s">
        <v>19</v>
      </c>
      <c r="G612" s="1" t="s">
        <v>14</v>
      </c>
      <c r="H612" s="1" t="s">
        <v>23</v>
      </c>
      <c r="I612" s="1" t="s">
        <v>1479</v>
      </c>
      <c r="J612" s="1" t="s">
        <v>2710</v>
      </c>
      <c r="K612" s="1" t="str">
        <f>IF(COUNTIF(Financial_Transactions[transaction_id],Financial_Transactions[[#This Row],[transaction_id]])&gt;1,"Yes","No")</f>
        <v>No</v>
      </c>
      <c r="L612" s="1" t="str">
        <f>IF(Financial_Transactions[[#This Row],[customer_id]]&lt;&gt;"",(IF(COUNTIF(Customers[customer_id],Financial_Transactions[[#This Row],[customer_id]])&gt;0,"Valid","Invalid")),"")</f>
        <v>Valid</v>
      </c>
      <c r="M612" s="1" t="str">
        <f>IF(Financial_Transactions[[#This Row],[vendor_id]]&lt;&gt;"",IF(COUNTIF(Vendors[vendor_id],Financial_Transactions[[#This Row],[vendor_id]])&gt;0,"Valid","Invalid"),"")</f>
        <v/>
      </c>
    </row>
    <row r="613" spans="1:13" x14ac:dyDescent="0.3">
      <c r="A613" s="1" t="s">
        <v>2711</v>
      </c>
      <c r="B613" s="2">
        <v>44611</v>
      </c>
      <c r="C613">
        <v>85524.13</v>
      </c>
      <c r="D613" s="1" t="s">
        <v>1484</v>
      </c>
      <c r="E613" s="1" t="s">
        <v>1500</v>
      </c>
      <c r="F613" s="1" t="s">
        <v>8</v>
      </c>
      <c r="G613" s="1" t="s">
        <v>14</v>
      </c>
      <c r="H613" s="1" t="s">
        <v>640</v>
      </c>
      <c r="I613" s="1" t="s">
        <v>1479</v>
      </c>
      <c r="J613" s="1" t="s">
        <v>2712</v>
      </c>
      <c r="K613" s="1" t="str">
        <f>IF(COUNTIF(Financial_Transactions[transaction_id],Financial_Transactions[[#This Row],[transaction_id]])&gt;1,"Yes","No")</f>
        <v>No</v>
      </c>
      <c r="L613" s="1" t="str">
        <f>IF(Financial_Transactions[[#This Row],[customer_id]]&lt;&gt;"",(IF(COUNTIF(Customers[customer_id],Financial_Transactions[[#This Row],[customer_id]])&gt;0,"Valid","Invalid")),"")</f>
        <v>Valid</v>
      </c>
      <c r="M613" s="1" t="str">
        <f>IF(Financial_Transactions[[#This Row],[vendor_id]]&lt;&gt;"",IF(COUNTIF(Vendors[vendor_id],Financial_Transactions[[#This Row],[vendor_id]])&gt;0,"Valid","Invalid"),"")</f>
        <v/>
      </c>
    </row>
    <row r="614" spans="1:13" x14ac:dyDescent="0.3">
      <c r="A614" s="1" t="s">
        <v>2713</v>
      </c>
      <c r="B614" s="2">
        <v>44999</v>
      </c>
      <c r="C614">
        <v>199001.02</v>
      </c>
      <c r="D614" s="1" t="s">
        <v>1484</v>
      </c>
      <c r="E614" s="1" t="s">
        <v>1485</v>
      </c>
      <c r="F614" s="1" t="s">
        <v>13</v>
      </c>
      <c r="G614" s="1" t="s">
        <v>9</v>
      </c>
      <c r="H614" s="1" t="s">
        <v>28</v>
      </c>
      <c r="I614" s="1" t="s">
        <v>1479</v>
      </c>
      <c r="J614" s="1" t="s">
        <v>2714</v>
      </c>
      <c r="K614" s="1" t="str">
        <f>IF(COUNTIF(Financial_Transactions[transaction_id],Financial_Transactions[[#This Row],[transaction_id]])&gt;1,"Yes","No")</f>
        <v>No</v>
      </c>
      <c r="L614" s="1" t="str">
        <f>IF(Financial_Transactions[[#This Row],[customer_id]]&lt;&gt;"",(IF(COUNTIF(Customers[customer_id],Financial_Transactions[[#This Row],[customer_id]])&gt;0,"Valid","Invalid")),"")</f>
        <v>Valid</v>
      </c>
      <c r="M614" s="1" t="str">
        <f>IF(Financial_Transactions[[#This Row],[vendor_id]]&lt;&gt;"",IF(COUNTIF(Vendors[vendor_id],Financial_Transactions[[#This Row],[vendor_id]])&gt;0,"Valid","Invalid"),"")</f>
        <v/>
      </c>
    </row>
    <row r="615" spans="1:13" x14ac:dyDescent="0.3">
      <c r="A615" s="1" t="s">
        <v>2715</v>
      </c>
      <c r="B615" s="2">
        <v>44894</v>
      </c>
      <c r="C615">
        <v>126121.52</v>
      </c>
      <c r="D615" s="1" t="s">
        <v>1484</v>
      </c>
      <c r="E615" s="1" t="s">
        <v>1485</v>
      </c>
      <c r="F615" s="1" t="s">
        <v>13</v>
      </c>
      <c r="G615" s="1" t="s">
        <v>22</v>
      </c>
      <c r="H615" s="1" t="s">
        <v>116</v>
      </c>
      <c r="I615" s="1" t="s">
        <v>1479</v>
      </c>
      <c r="J615" s="1" t="s">
        <v>2716</v>
      </c>
      <c r="K615" s="1" t="str">
        <f>IF(COUNTIF(Financial_Transactions[transaction_id],Financial_Transactions[[#This Row],[transaction_id]])&gt;1,"Yes","No")</f>
        <v>No</v>
      </c>
      <c r="L615" s="1" t="str">
        <f>IF(Financial_Transactions[[#This Row],[customer_id]]&lt;&gt;"",(IF(COUNTIF(Customers[customer_id],Financial_Transactions[[#This Row],[customer_id]])&gt;0,"Valid","Invalid")),"")</f>
        <v>Valid</v>
      </c>
      <c r="M615" s="1" t="str">
        <f>IF(Financial_Transactions[[#This Row],[vendor_id]]&lt;&gt;"",IF(COUNTIF(Vendors[vendor_id],Financial_Transactions[[#This Row],[vendor_id]])&gt;0,"Valid","Invalid"),"")</f>
        <v/>
      </c>
    </row>
    <row r="616" spans="1:13" x14ac:dyDescent="0.3">
      <c r="A616" s="1" t="s">
        <v>2717</v>
      </c>
      <c r="B616" s="2">
        <v>44876</v>
      </c>
      <c r="C616">
        <v>118562.37</v>
      </c>
      <c r="D616" s="1" t="s">
        <v>1484</v>
      </c>
      <c r="E616" s="1" t="s">
        <v>1485</v>
      </c>
      <c r="F616" s="1" t="s">
        <v>13</v>
      </c>
      <c r="G616" s="1" t="s">
        <v>22</v>
      </c>
      <c r="H616" s="1" t="s">
        <v>706</v>
      </c>
      <c r="I616" s="1" t="s">
        <v>1479</v>
      </c>
      <c r="J616" s="1" t="s">
        <v>2718</v>
      </c>
      <c r="K616" s="1" t="str">
        <f>IF(COUNTIF(Financial_Transactions[transaction_id],Financial_Transactions[[#This Row],[transaction_id]])&gt;1,"Yes","No")</f>
        <v>No</v>
      </c>
      <c r="L616" s="1" t="str">
        <f>IF(Financial_Transactions[[#This Row],[customer_id]]&lt;&gt;"",(IF(COUNTIF(Customers[customer_id],Financial_Transactions[[#This Row],[customer_id]])&gt;0,"Valid","Invalid")),"")</f>
        <v>Valid</v>
      </c>
      <c r="M616" s="1" t="str">
        <f>IF(Financial_Transactions[[#This Row],[vendor_id]]&lt;&gt;"",IF(COUNTIF(Vendors[vendor_id],Financial_Transactions[[#This Row],[vendor_id]])&gt;0,"Valid","Invalid"),"")</f>
        <v/>
      </c>
    </row>
    <row r="617" spans="1:13" x14ac:dyDescent="0.3">
      <c r="A617" s="1" t="s">
        <v>2719</v>
      </c>
      <c r="B617" s="2">
        <v>44689</v>
      </c>
      <c r="C617">
        <v>-67347.08</v>
      </c>
      <c r="D617" s="1" t="s">
        <v>1478</v>
      </c>
      <c r="E617" s="1" t="s">
        <v>1535</v>
      </c>
      <c r="F617" s="1" t="s">
        <v>8</v>
      </c>
      <c r="G617" s="1" t="s">
        <v>22</v>
      </c>
      <c r="H617" s="1" t="s">
        <v>1479</v>
      </c>
      <c r="I617" s="1" t="s">
        <v>1317</v>
      </c>
      <c r="J617" s="1" t="s">
        <v>2720</v>
      </c>
      <c r="K617" s="1" t="str">
        <f>IF(COUNTIF(Financial_Transactions[transaction_id],Financial_Transactions[[#This Row],[transaction_id]])&gt;1,"Yes","No")</f>
        <v>No</v>
      </c>
      <c r="L617" s="1" t="str">
        <f>IF(Financial_Transactions[[#This Row],[customer_id]]&lt;&gt;"",(IF(COUNTIF(Customers[customer_id],Financial_Transactions[[#This Row],[customer_id]])&gt;0,"Valid","Invalid")),"")</f>
        <v/>
      </c>
      <c r="M617" s="1" t="str">
        <f>IF(Financial_Transactions[[#This Row],[vendor_id]]&lt;&gt;"",IF(COUNTIF(Vendors[vendor_id],Financial_Transactions[[#This Row],[vendor_id]])&gt;0,"Valid","Invalid"),"")</f>
        <v>Valid</v>
      </c>
    </row>
    <row r="618" spans="1:13" x14ac:dyDescent="0.3">
      <c r="A618" s="1" t="s">
        <v>2721</v>
      </c>
      <c r="B618" s="2">
        <v>44593</v>
      </c>
      <c r="C618">
        <v>-22890.22</v>
      </c>
      <c r="D618" s="1" t="s">
        <v>1478</v>
      </c>
      <c r="E618" s="1" t="s">
        <v>1497</v>
      </c>
      <c r="F618" s="1" t="s">
        <v>13</v>
      </c>
      <c r="G618" s="1" t="s">
        <v>9</v>
      </c>
      <c r="H618" s="1" t="s">
        <v>1479</v>
      </c>
      <c r="I618" s="1" t="s">
        <v>1255</v>
      </c>
      <c r="J618" s="1" t="s">
        <v>2722</v>
      </c>
      <c r="K618" s="1" t="str">
        <f>IF(COUNTIF(Financial_Transactions[transaction_id],Financial_Transactions[[#This Row],[transaction_id]])&gt;1,"Yes","No")</f>
        <v>No</v>
      </c>
      <c r="L618" s="1" t="str">
        <f>IF(Financial_Transactions[[#This Row],[customer_id]]&lt;&gt;"",(IF(COUNTIF(Customers[customer_id],Financial_Transactions[[#This Row],[customer_id]])&gt;0,"Valid","Invalid")),"")</f>
        <v/>
      </c>
      <c r="M618" s="1" t="str">
        <f>IF(Financial_Transactions[[#This Row],[vendor_id]]&lt;&gt;"",IF(COUNTIF(Vendors[vendor_id],Financial_Transactions[[#This Row],[vendor_id]])&gt;0,"Valid","Invalid"),"")</f>
        <v>Valid</v>
      </c>
    </row>
    <row r="619" spans="1:13" x14ac:dyDescent="0.3">
      <c r="A619" s="1" t="s">
        <v>2723</v>
      </c>
      <c r="B619" s="2">
        <v>44564</v>
      </c>
      <c r="C619">
        <v>15920.27</v>
      </c>
      <c r="D619" s="1" t="s">
        <v>1588</v>
      </c>
      <c r="E619" s="1" t="s">
        <v>1588</v>
      </c>
      <c r="F619" s="1" t="s">
        <v>13</v>
      </c>
      <c r="G619" s="1" t="s">
        <v>25</v>
      </c>
      <c r="H619" s="1" t="s">
        <v>1479</v>
      </c>
      <c r="I619" s="1" t="s">
        <v>1479</v>
      </c>
      <c r="J619" s="1" t="s">
        <v>2724</v>
      </c>
      <c r="K619" s="1" t="str">
        <f>IF(COUNTIF(Financial_Transactions[transaction_id],Financial_Transactions[[#This Row],[transaction_id]])&gt;1,"Yes","No")</f>
        <v>No</v>
      </c>
      <c r="L619" s="1" t="str">
        <f>IF(Financial_Transactions[[#This Row],[customer_id]]&lt;&gt;"",(IF(COUNTIF(Customers[customer_id],Financial_Transactions[[#This Row],[customer_id]])&gt;0,"Valid","Invalid")),"")</f>
        <v/>
      </c>
      <c r="M619" s="1" t="str">
        <f>IF(Financial_Transactions[[#This Row],[vendor_id]]&lt;&gt;"",IF(COUNTIF(Vendors[vendor_id],Financial_Transactions[[#This Row],[vendor_id]])&gt;0,"Valid","Invalid"),"")</f>
        <v/>
      </c>
    </row>
    <row r="620" spans="1:13" x14ac:dyDescent="0.3">
      <c r="A620" s="1" t="s">
        <v>2725</v>
      </c>
      <c r="B620" s="2">
        <v>44745</v>
      </c>
      <c r="C620">
        <v>102974.45</v>
      </c>
      <c r="D620" s="1" t="s">
        <v>1484</v>
      </c>
      <c r="E620" s="1" t="s">
        <v>1488</v>
      </c>
      <c r="F620" s="1" t="s">
        <v>13</v>
      </c>
      <c r="G620" s="1" t="s">
        <v>14</v>
      </c>
      <c r="H620" s="1" t="s">
        <v>542</v>
      </c>
      <c r="I620" s="1" t="s">
        <v>1479</v>
      </c>
      <c r="J620" s="1" t="s">
        <v>2726</v>
      </c>
      <c r="K620" s="1" t="str">
        <f>IF(COUNTIF(Financial_Transactions[transaction_id],Financial_Transactions[[#This Row],[transaction_id]])&gt;1,"Yes","No")</f>
        <v>No</v>
      </c>
      <c r="L620" s="1" t="str">
        <f>IF(Financial_Transactions[[#This Row],[customer_id]]&lt;&gt;"",(IF(COUNTIF(Customers[customer_id],Financial_Transactions[[#This Row],[customer_id]])&gt;0,"Valid","Invalid")),"")</f>
        <v>Valid</v>
      </c>
      <c r="M620" s="1" t="str">
        <f>IF(Financial_Transactions[[#This Row],[vendor_id]]&lt;&gt;"",IF(COUNTIF(Vendors[vendor_id],Financial_Transactions[[#This Row],[vendor_id]])&gt;0,"Valid","Invalid"),"")</f>
        <v/>
      </c>
    </row>
    <row r="621" spans="1:13" x14ac:dyDescent="0.3">
      <c r="A621" s="1" t="s">
        <v>2727</v>
      </c>
      <c r="B621" s="2">
        <v>45242</v>
      </c>
      <c r="C621">
        <v>150418.72</v>
      </c>
      <c r="D621" s="1" t="s">
        <v>1484</v>
      </c>
      <c r="E621" s="1" t="s">
        <v>1500</v>
      </c>
      <c r="F621" s="1" t="s">
        <v>19</v>
      </c>
      <c r="G621" s="1" t="s">
        <v>25</v>
      </c>
      <c r="H621" s="1" t="s">
        <v>370</v>
      </c>
      <c r="I621" s="1" t="s">
        <v>1479</v>
      </c>
      <c r="J621" s="1" t="s">
        <v>2728</v>
      </c>
      <c r="K621" s="1" t="str">
        <f>IF(COUNTIF(Financial_Transactions[transaction_id],Financial_Transactions[[#This Row],[transaction_id]])&gt;1,"Yes","No")</f>
        <v>No</v>
      </c>
      <c r="L621" s="1" t="str">
        <f>IF(Financial_Transactions[[#This Row],[customer_id]]&lt;&gt;"",(IF(COUNTIF(Customers[customer_id],Financial_Transactions[[#This Row],[customer_id]])&gt;0,"Valid","Invalid")),"")</f>
        <v>Valid</v>
      </c>
      <c r="M621" s="1" t="str">
        <f>IF(Financial_Transactions[[#This Row],[vendor_id]]&lt;&gt;"",IF(COUNTIF(Vendors[vendor_id],Financial_Transactions[[#This Row],[vendor_id]])&gt;0,"Valid","Invalid"),"")</f>
        <v/>
      </c>
    </row>
    <row r="622" spans="1:13" x14ac:dyDescent="0.3">
      <c r="A622" s="1" t="s">
        <v>2729</v>
      </c>
      <c r="B622" s="2">
        <v>44992</v>
      </c>
      <c r="C622">
        <v>155748.82</v>
      </c>
      <c r="D622" s="1" t="s">
        <v>1484</v>
      </c>
      <c r="E622" s="1" t="s">
        <v>1500</v>
      </c>
      <c r="F622" s="1" t="s">
        <v>13</v>
      </c>
      <c r="G622" s="1" t="s">
        <v>9</v>
      </c>
      <c r="H622" s="1" t="s">
        <v>430</v>
      </c>
      <c r="I622" s="1" t="s">
        <v>1479</v>
      </c>
      <c r="J622" s="1" t="s">
        <v>2730</v>
      </c>
      <c r="K622" s="1" t="str">
        <f>IF(COUNTIF(Financial_Transactions[transaction_id],Financial_Transactions[[#This Row],[transaction_id]])&gt;1,"Yes","No")</f>
        <v>No</v>
      </c>
      <c r="L622" s="1" t="str">
        <f>IF(Financial_Transactions[[#This Row],[customer_id]]&lt;&gt;"",(IF(COUNTIF(Customers[customer_id],Financial_Transactions[[#This Row],[customer_id]])&gt;0,"Valid","Invalid")),"")</f>
        <v>Valid</v>
      </c>
      <c r="M622" s="1" t="str">
        <f>IF(Financial_Transactions[[#This Row],[vendor_id]]&lt;&gt;"",IF(COUNTIF(Vendors[vendor_id],Financial_Transactions[[#This Row],[vendor_id]])&gt;0,"Valid","Invalid"),"")</f>
        <v/>
      </c>
    </row>
    <row r="623" spans="1:13" x14ac:dyDescent="0.3">
      <c r="A623" s="1" t="s">
        <v>2731</v>
      </c>
      <c r="B623" s="2">
        <v>44981</v>
      </c>
      <c r="C623">
        <v>-29706.84</v>
      </c>
      <c r="D623" s="1" t="s">
        <v>1478</v>
      </c>
      <c r="E623" s="1" t="s">
        <v>1510</v>
      </c>
      <c r="F623" s="1" t="s">
        <v>8</v>
      </c>
      <c r="G623" s="1" t="s">
        <v>14</v>
      </c>
      <c r="H623" s="1" t="s">
        <v>1479</v>
      </c>
      <c r="I623" s="1" t="s">
        <v>1464</v>
      </c>
      <c r="J623" s="1" t="s">
        <v>2732</v>
      </c>
      <c r="K623" s="1" t="str">
        <f>IF(COUNTIF(Financial_Transactions[transaction_id],Financial_Transactions[[#This Row],[transaction_id]])&gt;1,"Yes","No")</f>
        <v>No</v>
      </c>
      <c r="L623" s="1" t="str">
        <f>IF(Financial_Transactions[[#This Row],[customer_id]]&lt;&gt;"",(IF(COUNTIF(Customers[customer_id],Financial_Transactions[[#This Row],[customer_id]])&gt;0,"Valid","Invalid")),"")</f>
        <v/>
      </c>
      <c r="M623" s="1" t="str">
        <f>IF(Financial_Transactions[[#This Row],[vendor_id]]&lt;&gt;"",IF(COUNTIF(Vendors[vendor_id],Financial_Transactions[[#This Row],[vendor_id]])&gt;0,"Valid","Invalid"),"")</f>
        <v>Valid</v>
      </c>
    </row>
    <row r="624" spans="1:13" x14ac:dyDescent="0.3">
      <c r="A624" s="1" t="s">
        <v>2733</v>
      </c>
      <c r="B624" s="2">
        <v>44688</v>
      </c>
      <c r="C624">
        <v>-32475.03</v>
      </c>
      <c r="D624" s="1" t="s">
        <v>1478</v>
      </c>
      <c r="E624" s="1" t="s">
        <v>1510</v>
      </c>
      <c r="F624" s="1" t="s">
        <v>8</v>
      </c>
      <c r="G624" s="1" t="s">
        <v>22</v>
      </c>
      <c r="H624" s="1" t="s">
        <v>1479</v>
      </c>
      <c r="I624" s="1" t="s">
        <v>1360</v>
      </c>
      <c r="J624" s="1" t="s">
        <v>2734</v>
      </c>
      <c r="K624" s="1" t="str">
        <f>IF(COUNTIF(Financial_Transactions[transaction_id],Financial_Transactions[[#This Row],[transaction_id]])&gt;1,"Yes","No")</f>
        <v>No</v>
      </c>
      <c r="L624" s="1" t="str">
        <f>IF(Financial_Transactions[[#This Row],[customer_id]]&lt;&gt;"",(IF(COUNTIF(Customers[customer_id],Financial_Transactions[[#This Row],[customer_id]])&gt;0,"Valid","Invalid")),"")</f>
        <v/>
      </c>
      <c r="M624" s="1" t="str">
        <f>IF(Financial_Transactions[[#This Row],[vendor_id]]&lt;&gt;"",IF(COUNTIF(Vendors[vendor_id],Financial_Transactions[[#This Row],[vendor_id]])&gt;0,"Valid","Invalid"),"")</f>
        <v>Valid</v>
      </c>
    </row>
    <row r="625" spans="1:13" x14ac:dyDescent="0.3">
      <c r="A625" s="1" t="s">
        <v>2735</v>
      </c>
      <c r="B625" s="2">
        <v>44929</v>
      </c>
      <c r="C625">
        <v>124261.02</v>
      </c>
      <c r="D625" s="1" t="s">
        <v>1484</v>
      </c>
      <c r="E625" s="1" t="s">
        <v>1488</v>
      </c>
      <c r="F625" s="1" t="s">
        <v>8</v>
      </c>
      <c r="G625" s="1" t="s">
        <v>14</v>
      </c>
      <c r="H625" s="1" t="s">
        <v>558</v>
      </c>
      <c r="I625" s="1" t="s">
        <v>1479</v>
      </c>
      <c r="J625" s="1" t="s">
        <v>2736</v>
      </c>
      <c r="K625" s="1" t="str">
        <f>IF(COUNTIF(Financial_Transactions[transaction_id],Financial_Transactions[[#This Row],[transaction_id]])&gt;1,"Yes","No")</f>
        <v>No</v>
      </c>
      <c r="L625" s="1" t="str">
        <f>IF(Financial_Transactions[[#This Row],[customer_id]]&lt;&gt;"",(IF(COUNTIF(Customers[customer_id],Financial_Transactions[[#This Row],[customer_id]])&gt;0,"Valid","Invalid")),"")</f>
        <v>Valid</v>
      </c>
      <c r="M625" s="1" t="str">
        <f>IF(Financial_Transactions[[#This Row],[vendor_id]]&lt;&gt;"",IF(COUNTIF(Vendors[vendor_id],Financial_Transactions[[#This Row],[vendor_id]])&gt;0,"Valid","Invalid"),"")</f>
        <v/>
      </c>
    </row>
    <row r="626" spans="1:13" x14ac:dyDescent="0.3">
      <c r="A626" s="1" t="s">
        <v>2737</v>
      </c>
      <c r="B626" s="2">
        <v>44865</v>
      </c>
      <c r="C626">
        <v>147258.13</v>
      </c>
      <c r="D626" s="1" t="s">
        <v>1484</v>
      </c>
      <c r="E626" s="1" t="s">
        <v>1488</v>
      </c>
      <c r="F626" s="1" t="s">
        <v>8</v>
      </c>
      <c r="G626" s="1" t="s">
        <v>22</v>
      </c>
      <c r="H626" s="1" t="s">
        <v>202</v>
      </c>
      <c r="I626" s="1" t="s">
        <v>1479</v>
      </c>
      <c r="J626" s="1" t="s">
        <v>2738</v>
      </c>
      <c r="K626" s="1" t="str">
        <f>IF(COUNTIF(Financial_Transactions[transaction_id],Financial_Transactions[[#This Row],[transaction_id]])&gt;1,"Yes","No")</f>
        <v>No</v>
      </c>
      <c r="L626" s="1" t="str">
        <f>IF(Financial_Transactions[[#This Row],[customer_id]]&lt;&gt;"",(IF(COUNTIF(Customers[customer_id],Financial_Transactions[[#This Row],[customer_id]])&gt;0,"Valid","Invalid")),"")</f>
        <v>Valid</v>
      </c>
      <c r="M626" s="1" t="str">
        <f>IF(Financial_Transactions[[#This Row],[vendor_id]]&lt;&gt;"",IF(COUNTIF(Vendors[vendor_id],Financial_Transactions[[#This Row],[vendor_id]])&gt;0,"Valid","Invalid"),"")</f>
        <v/>
      </c>
    </row>
    <row r="627" spans="1:13" x14ac:dyDescent="0.3">
      <c r="A627" s="1" t="s">
        <v>2739</v>
      </c>
      <c r="B627" s="2">
        <v>44749</v>
      </c>
      <c r="C627">
        <v>11866.42</v>
      </c>
      <c r="D627" s="1" t="s">
        <v>1588</v>
      </c>
      <c r="E627" s="1" t="s">
        <v>1588</v>
      </c>
      <c r="F627" s="1" t="s">
        <v>8</v>
      </c>
      <c r="G627" s="1" t="s">
        <v>22</v>
      </c>
      <c r="H627" s="1" t="s">
        <v>1479</v>
      </c>
      <c r="I627" s="1" t="s">
        <v>1479</v>
      </c>
      <c r="J627" s="1" t="s">
        <v>2740</v>
      </c>
      <c r="K627" s="1" t="str">
        <f>IF(COUNTIF(Financial_Transactions[transaction_id],Financial_Transactions[[#This Row],[transaction_id]])&gt;1,"Yes","No")</f>
        <v>No</v>
      </c>
      <c r="L627" s="1" t="str">
        <f>IF(Financial_Transactions[[#This Row],[customer_id]]&lt;&gt;"",(IF(COUNTIF(Customers[customer_id],Financial_Transactions[[#This Row],[customer_id]])&gt;0,"Valid","Invalid")),"")</f>
        <v/>
      </c>
      <c r="M627" s="1" t="str">
        <f>IF(Financial_Transactions[[#This Row],[vendor_id]]&lt;&gt;"",IF(COUNTIF(Vendors[vendor_id],Financial_Transactions[[#This Row],[vendor_id]])&gt;0,"Valid","Invalid"),"")</f>
        <v/>
      </c>
    </row>
    <row r="628" spans="1:13" x14ac:dyDescent="0.3">
      <c r="A628" s="1" t="s">
        <v>2741</v>
      </c>
      <c r="B628" s="2">
        <v>44922</v>
      </c>
      <c r="C628">
        <v>50375.94</v>
      </c>
      <c r="D628" s="1" t="s">
        <v>1484</v>
      </c>
      <c r="E628" s="1" t="s">
        <v>1488</v>
      </c>
      <c r="F628" s="1" t="s">
        <v>13</v>
      </c>
      <c r="G628" s="1" t="s">
        <v>22</v>
      </c>
      <c r="H628" s="1" t="s">
        <v>620</v>
      </c>
      <c r="I628" s="1" t="s">
        <v>1479</v>
      </c>
      <c r="J628" s="1" t="s">
        <v>2742</v>
      </c>
      <c r="K628" s="1" t="str">
        <f>IF(COUNTIF(Financial_Transactions[transaction_id],Financial_Transactions[[#This Row],[transaction_id]])&gt;1,"Yes","No")</f>
        <v>No</v>
      </c>
      <c r="L628" s="1" t="str">
        <f>IF(Financial_Transactions[[#This Row],[customer_id]]&lt;&gt;"",(IF(COUNTIF(Customers[customer_id],Financial_Transactions[[#This Row],[customer_id]])&gt;0,"Valid","Invalid")),"")</f>
        <v>Valid</v>
      </c>
      <c r="M628" s="1" t="str">
        <f>IF(Financial_Transactions[[#This Row],[vendor_id]]&lt;&gt;"",IF(COUNTIF(Vendors[vendor_id],Financial_Transactions[[#This Row],[vendor_id]])&gt;0,"Valid","Invalid"),"")</f>
        <v/>
      </c>
    </row>
    <row r="629" spans="1:13" x14ac:dyDescent="0.3">
      <c r="A629" s="1" t="s">
        <v>2743</v>
      </c>
      <c r="B629" s="2">
        <v>45287</v>
      </c>
      <c r="C629">
        <v>110701.02</v>
      </c>
      <c r="D629" s="1" t="s">
        <v>1484</v>
      </c>
      <c r="E629" s="1" t="s">
        <v>1485</v>
      </c>
      <c r="F629" s="1" t="s">
        <v>13</v>
      </c>
      <c r="G629" s="1" t="s">
        <v>14</v>
      </c>
      <c r="H629" s="1" t="s">
        <v>404</v>
      </c>
      <c r="I629" s="1" t="s">
        <v>1479</v>
      </c>
      <c r="J629" s="1" t="s">
        <v>2744</v>
      </c>
      <c r="K629" s="1" t="str">
        <f>IF(COUNTIF(Financial_Transactions[transaction_id],Financial_Transactions[[#This Row],[transaction_id]])&gt;1,"Yes","No")</f>
        <v>No</v>
      </c>
      <c r="L629" s="1" t="str">
        <f>IF(Financial_Transactions[[#This Row],[customer_id]]&lt;&gt;"",(IF(COUNTIF(Customers[customer_id],Financial_Transactions[[#This Row],[customer_id]])&gt;0,"Valid","Invalid")),"")</f>
        <v>Valid</v>
      </c>
      <c r="M629" s="1" t="str">
        <f>IF(Financial_Transactions[[#This Row],[vendor_id]]&lt;&gt;"",IF(COUNTIF(Vendors[vendor_id],Financial_Transactions[[#This Row],[vendor_id]])&gt;0,"Valid","Invalid"),"")</f>
        <v/>
      </c>
    </row>
    <row r="630" spans="1:13" x14ac:dyDescent="0.3">
      <c r="A630" s="1" t="s">
        <v>2745</v>
      </c>
      <c r="B630" s="2">
        <v>45253</v>
      </c>
      <c r="C630">
        <v>-2000</v>
      </c>
      <c r="D630" s="1" t="s">
        <v>1478</v>
      </c>
      <c r="E630" s="1" t="s">
        <v>1225</v>
      </c>
      <c r="F630" s="1" t="s">
        <v>13</v>
      </c>
      <c r="G630" s="1" t="s">
        <v>14</v>
      </c>
      <c r="H630" s="1" t="s">
        <v>1479</v>
      </c>
      <c r="I630" s="1" t="s">
        <v>1406</v>
      </c>
      <c r="J630" s="1" t="s">
        <v>2746</v>
      </c>
      <c r="K630" s="1" t="str">
        <f>IF(COUNTIF(Financial_Transactions[transaction_id],Financial_Transactions[[#This Row],[transaction_id]])&gt;1,"Yes","No")</f>
        <v>No</v>
      </c>
      <c r="L630" s="1" t="str">
        <f>IF(Financial_Transactions[[#This Row],[customer_id]]&lt;&gt;"",(IF(COUNTIF(Customers[customer_id],Financial_Transactions[[#This Row],[customer_id]])&gt;0,"Valid","Invalid")),"")</f>
        <v/>
      </c>
      <c r="M630" s="1" t="str">
        <f>IF(Financial_Transactions[[#This Row],[vendor_id]]&lt;&gt;"",IF(COUNTIF(Vendors[vendor_id],Financial_Transactions[[#This Row],[vendor_id]])&gt;0,"Valid","Invalid"),"")</f>
        <v>Valid</v>
      </c>
    </row>
    <row r="631" spans="1:13" x14ac:dyDescent="0.3">
      <c r="A631" s="1" t="s">
        <v>2747</v>
      </c>
      <c r="B631" s="2">
        <v>45144</v>
      </c>
      <c r="C631">
        <v>-16327.12</v>
      </c>
      <c r="D631" s="1" t="s">
        <v>1478</v>
      </c>
      <c r="E631" s="1" t="s">
        <v>1225</v>
      </c>
      <c r="F631" s="1" t="s">
        <v>13</v>
      </c>
      <c r="G631" s="1" t="s">
        <v>22</v>
      </c>
      <c r="H631" s="1" t="s">
        <v>1479</v>
      </c>
      <c r="I631" s="1" t="s">
        <v>1352</v>
      </c>
      <c r="J631" s="1" t="s">
        <v>2748</v>
      </c>
      <c r="K631" s="1" t="str">
        <f>IF(COUNTIF(Financial_Transactions[transaction_id],Financial_Transactions[[#This Row],[transaction_id]])&gt;1,"Yes","No")</f>
        <v>No</v>
      </c>
      <c r="L631" s="1" t="str">
        <f>IF(Financial_Transactions[[#This Row],[customer_id]]&lt;&gt;"",(IF(COUNTIF(Customers[customer_id],Financial_Transactions[[#This Row],[customer_id]])&gt;0,"Valid","Invalid")),"")</f>
        <v/>
      </c>
      <c r="M631" s="1" t="str">
        <f>IF(Financial_Transactions[[#This Row],[vendor_id]]&lt;&gt;"",IF(COUNTIF(Vendors[vendor_id],Financial_Transactions[[#This Row],[vendor_id]])&gt;0,"Valid","Invalid"),"")</f>
        <v>Valid</v>
      </c>
    </row>
    <row r="632" spans="1:13" x14ac:dyDescent="0.3">
      <c r="A632" s="1" t="s">
        <v>2749</v>
      </c>
      <c r="B632" s="2">
        <v>44826</v>
      </c>
      <c r="C632">
        <v>-13904.96</v>
      </c>
      <c r="D632" s="1" t="s">
        <v>1478</v>
      </c>
      <c r="E632" s="1" t="s">
        <v>1235</v>
      </c>
      <c r="F632" s="1" t="s">
        <v>19</v>
      </c>
      <c r="G632" s="1" t="s">
        <v>25</v>
      </c>
      <c r="H632" s="1" t="s">
        <v>1479</v>
      </c>
      <c r="I632" s="1" t="s">
        <v>1257</v>
      </c>
      <c r="J632" s="1" t="s">
        <v>2750</v>
      </c>
      <c r="K632" s="1" t="str">
        <f>IF(COUNTIF(Financial_Transactions[transaction_id],Financial_Transactions[[#This Row],[transaction_id]])&gt;1,"Yes","No")</f>
        <v>No</v>
      </c>
      <c r="L632" s="1" t="str">
        <f>IF(Financial_Transactions[[#This Row],[customer_id]]&lt;&gt;"",(IF(COUNTIF(Customers[customer_id],Financial_Transactions[[#This Row],[customer_id]])&gt;0,"Valid","Invalid")),"")</f>
        <v/>
      </c>
      <c r="M632" s="1" t="str">
        <f>IF(Financial_Transactions[[#This Row],[vendor_id]]&lt;&gt;"",IF(COUNTIF(Vendors[vendor_id],Financial_Transactions[[#This Row],[vendor_id]])&gt;0,"Valid","Invalid"),"")</f>
        <v>Valid</v>
      </c>
    </row>
    <row r="633" spans="1:13" x14ac:dyDescent="0.3">
      <c r="A633" s="1" t="s">
        <v>2751</v>
      </c>
      <c r="B633" s="2">
        <v>44943</v>
      </c>
      <c r="C633">
        <v>-32539.18</v>
      </c>
      <c r="D633" s="1" t="s">
        <v>1478</v>
      </c>
      <c r="E633" s="1" t="s">
        <v>1510</v>
      </c>
      <c r="F633" s="1" t="s">
        <v>8</v>
      </c>
      <c r="G633" s="1" t="s">
        <v>9</v>
      </c>
      <c r="H633" s="1" t="s">
        <v>1479</v>
      </c>
      <c r="I633" s="1" t="s">
        <v>1412</v>
      </c>
      <c r="J633" s="1" t="s">
        <v>2752</v>
      </c>
      <c r="K633" s="1" t="str">
        <f>IF(COUNTIF(Financial_Transactions[transaction_id],Financial_Transactions[[#This Row],[transaction_id]])&gt;1,"Yes","No")</f>
        <v>No</v>
      </c>
      <c r="L633" s="1" t="str">
        <f>IF(Financial_Transactions[[#This Row],[customer_id]]&lt;&gt;"",(IF(COUNTIF(Customers[customer_id],Financial_Transactions[[#This Row],[customer_id]])&gt;0,"Valid","Invalid")),"")</f>
        <v/>
      </c>
      <c r="M633" s="1" t="str">
        <f>IF(Financial_Transactions[[#This Row],[vendor_id]]&lt;&gt;"",IF(COUNTIF(Vendors[vendor_id],Financial_Transactions[[#This Row],[vendor_id]])&gt;0,"Valid","Invalid"),"")</f>
        <v>Valid</v>
      </c>
    </row>
    <row r="634" spans="1:13" x14ac:dyDescent="0.3">
      <c r="A634" s="1" t="s">
        <v>2753</v>
      </c>
      <c r="B634" s="2">
        <v>45051</v>
      </c>
      <c r="C634">
        <v>223620.95</v>
      </c>
      <c r="D634" s="1" t="s">
        <v>1484</v>
      </c>
      <c r="E634" s="1" t="s">
        <v>1488</v>
      </c>
      <c r="F634" s="1" t="s">
        <v>13</v>
      </c>
      <c r="G634" s="1" t="s">
        <v>14</v>
      </c>
      <c r="H634" s="1" t="s">
        <v>248</v>
      </c>
      <c r="I634" s="1" t="s">
        <v>1479</v>
      </c>
      <c r="J634" s="1" t="s">
        <v>2754</v>
      </c>
      <c r="K634" s="1" t="str">
        <f>IF(COUNTIF(Financial_Transactions[transaction_id],Financial_Transactions[[#This Row],[transaction_id]])&gt;1,"Yes","No")</f>
        <v>No</v>
      </c>
      <c r="L634" s="1" t="str">
        <f>IF(Financial_Transactions[[#This Row],[customer_id]]&lt;&gt;"",(IF(COUNTIF(Customers[customer_id],Financial_Transactions[[#This Row],[customer_id]])&gt;0,"Valid","Invalid")),"")</f>
        <v>Valid</v>
      </c>
      <c r="M634" s="1" t="str">
        <f>IF(Financial_Transactions[[#This Row],[vendor_id]]&lt;&gt;"",IF(COUNTIF(Vendors[vendor_id],Financial_Transactions[[#This Row],[vendor_id]])&gt;0,"Valid","Invalid"),"")</f>
        <v/>
      </c>
    </row>
    <row r="635" spans="1:13" x14ac:dyDescent="0.3">
      <c r="A635" s="1" t="s">
        <v>2755</v>
      </c>
      <c r="B635" s="2">
        <v>45030</v>
      </c>
      <c r="C635">
        <v>28079.64</v>
      </c>
      <c r="D635" s="1" t="s">
        <v>1588</v>
      </c>
      <c r="E635" s="1" t="s">
        <v>1588</v>
      </c>
      <c r="F635" s="1" t="s">
        <v>13</v>
      </c>
      <c r="G635" s="1" t="s">
        <v>25</v>
      </c>
      <c r="H635" s="1" t="s">
        <v>1479</v>
      </c>
      <c r="I635" s="1" t="s">
        <v>1479</v>
      </c>
      <c r="J635" s="1" t="s">
        <v>2756</v>
      </c>
      <c r="K635" s="1" t="str">
        <f>IF(COUNTIF(Financial_Transactions[transaction_id],Financial_Transactions[[#This Row],[transaction_id]])&gt;1,"Yes","No")</f>
        <v>No</v>
      </c>
      <c r="L635" s="1" t="str">
        <f>IF(Financial_Transactions[[#This Row],[customer_id]]&lt;&gt;"",(IF(COUNTIF(Customers[customer_id],Financial_Transactions[[#This Row],[customer_id]])&gt;0,"Valid","Invalid")),"")</f>
        <v/>
      </c>
      <c r="M635" s="1" t="str">
        <f>IF(Financial_Transactions[[#This Row],[vendor_id]]&lt;&gt;"",IF(COUNTIF(Vendors[vendor_id],Financial_Transactions[[#This Row],[vendor_id]])&gt;0,"Valid","Invalid"),"")</f>
        <v/>
      </c>
    </row>
    <row r="636" spans="1:13" x14ac:dyDescent="0.3">
      <c r="A636" s="1" t="s">
        <v>2757</v>
      </c>
      <c r="B636" s="2">
        <v>45249</v>
      </c>
      <c r="C636">
        <v>202456.23</v>
      </c>
      <c r="D636" s="1" t="s">
        <v>1484</v>
      </c>
      <c r="E636" s="1" t="s">
        <v>1488</v>
      </c>
      <c r="F636" s="1" t="s">
        <v>13</v>
      </c>
      <c r="G636" s="1" t="s">
        <v>14</v>
      </c>
      <c r="H636" s="1" t="s">
        <v>142</v>
      </c>
      <c r="I636" s="1" t="s">
        <v>1479</v>
      </c>
      <c r="J636" s="1" t="s">
        <v>2758</v>
      </c>
      <c r="K636" s="1" t="str">
        <f>IF(COUNTIF(Financial_Transactions[transaction_id],Financial_Transactions[[#This Row],[transaction_id]])&gt;1,"Yes","No")</f>
        <v>No</v>
      </c>
      <c r="L636" s="1" t="str">
        <f>IF(Financial_Transactions[[#This Row],[customer_id]]&lt;&gt;"",(IF(COUNTIF(Customers[customer_id],Financial_Transactions[[#This Row],[customer_id]])&gt;0,"Valid","Invalid")),"")</f>
        <v>Valid</v>
      </c>
      <c r="M636" s="1" t="str">
        <f>IF(Financial_Transactions[[#This Row],[vendor_id]]&lt;&gt;"",IF(COUNTIF(Vendors[vendor_id],Financial_Transactions[[#This Row],[vendor_id]])&gt;0,"Valid","Invalid"),"")</f>
        <v/>
      </c>
    </row>
    <row r="637" spans="1:13" x14ac:dyDescent="0.3">
      <c r="A637" s="1" t="s">
        <v>2759</v>
      </c>
      <c r="B637" s="2">
        <v>45188</v>
      </c>
      <c r="C637">
        <v>-75331.97</v>
      </c>
      <c r="D637" s="1" t="s">
        <v>1478</v>
      </c>
      <c r="E637" s="1" t="s">
        <v>1250</v>
      </c>
      <c r="F637" s="1" t="s">
        <v>13</v>
      </c>
      <c r="G637" s="1" t="s">
        <v>14</v>
      </c>
      <c r="H637" s="1" t="s">
        <v>1479</v>
      </c>
      <c r="I637" s="1" t="s">
        <v>1303</v>
      </c>
      <c r="J637" s="1" t="s">
        <v>2760</v>
      </c>
      <c r="K637" s="1" t="str">
        <f>IF(COUNTIF(Financial_Transactions[transaction_id],Financial_Transactions[[#This Row],[transaction_id]])&gt;1,"Yes","No")</f>
        <v>No</v>
      </c>
      <c r="L637" s="1" t="str">
        <f>IF(Financial_Transactions[[#This Row],[customer_id]]&lt;&gt;"",(IF(COUNTIF(Customers[customer_id],Financial_Transactions[[#This Row],[customer_id]])&gt;0,"Valid","Invalid")),"")</f>
        <v/>
      </c>
      <c r="M637" s="1" t="str">
        <f>IF(Financial_Transactions[[#This Row],[vendor_id]]&lt;&gt;"",IF(COUNTIF(Vendors[vendor_id],Financial_Transactions[[#This Row],[vendor_id]])&gt;0,"Valid","Invalid"),"")</f>
        <v>Valid</v>
      </c>
    </row>
    <row r="638" spans="1:13" x14ac:dyDescent="0.3">
      <c r="A638" s="1" t="s">
        <v>2761</v>
      </c>
      <c r="B638" s="2">
        <v>44807</v>
      </c>
      <c r="C638">
        <v>-59729.03</v>
      </c>
      <c r="D638" s="1" t="s">
        <v>1478</v>
      </c>
      <c r="E638" s="1" t="s">
        <v>1535</v>
      </c>
      <c r="F638" s="1" t="s">
        <v>19</v>
      </c>
      <c r="G638" s="1" t="s">
        <v>14</v>
      </c>
      <c r="H638" s="1" t="s">
        <v>1479</v>
      </c>
      <c r="I638" s="1" t="s">
        <v>1321</v>
      </c>
      <c r="J638" s="1" t="s">
        <v>2762</v>
      </c>
      <c r="K638" s="1" t="str">
        <f>IF(COUNTIF(Financial_Transactions[transaction_id],Financial_Transactions[[#This Row],[transaction_id]])&gt;1,"Yes","No")</f>
        <v>No</v>
      </c>
      <c r="L638" s="1" t="str">
        <f>IF(Financial_Transactions[[#This Row],[customer_id]]&lt;&gt;"",(IF(COUNTIF(Customers[customer_id],Financial_Transactions[[#This Row],[customer_id]])&gt;0,"Valid","Invalid")),"")</f>
        <v/>
      </c>
      <c r="M638" s="1" t="str">
        <f>IF(Financial_Transactions[[#This Row],[vendor_id]]&lt;&gt;"",IF(COUNTIF(Vendors[vendor_id],Financial_Transactions[[#This Row],[vendor_id]])&gt;0,"Valid","Invalid"),"")</f>
        <v>Valid</v>
      </c>
    </row>
    <row r="639" spans="1:13" x14ac:dyDescent="0.3">
      <c r="A639" s="1" t="s">
        <v>2763</v>
      </c>
      <c r="B639" s="2">
        <v>45191</v>
      </c>
      <c r="C639">
        <v>174314.63</v>
      </c>
      <c r="D639" s="1" t="s">
        <v>1484</v>
      </c>
      <c r="E639" s="1" t="s">
        <v>1500</v>
      </c>
      <c r="F639" s="1" t="s">
        <v>13</v>
      </c>
      <c r="G639" s="1" t="s">
        <v>22</v>
      </c>
      <c r="H639" s="1" t="s">
        <v>54</v>
      </c>
      <c r="I639" s="1" t="s">
        <v>1479</v>
      </c>
      <c r="J639" s="1" t="s">
        <v>2764</v>
      </c>
      <c r="K639" s="1" t="str">
        <f>IF(COUNTIF(Financial_Transactions[transaction_id],Financial_Transactions[[#This Row],[transaction_id]])&gt;1,"Yes","No")</f>
        <v>No</v>
      </c>
      <c r="L639" s="1" t="str">
        <f>IF(Financial_Transactions[[#This Row],[customer_id]]&lt;&gt;"",(IF(COUNTIF(Customers[customer_id],Financial_Transactions[[#This Row],[customer_id]])&gt;0,"Valid","Invalid")),"")</f>
        <v>Valid</v>
      </c>
      <c r="M639" s="1" t="str">
        <f>IF(Financial_Transactions[[#This Row],[vendor_id]]&lt;&gt;"",IF(COUNTIF(Vendors[vendor_id],Financial_Transactions[[#This Row],[vendor_id]])&gt;0,"Valid","Invalid"),"")</f>
        <v/>
      </c>
    </row>
    <row r="640" spans="1:13" x14ac:dyDescent="0.3">
      <c r="A640" s="1" t="s">
        <v>2765</v>
      </c>
      <c r="B640" s="2">
        <v>45243</v>
      </c>
      <c r="C640">
        <v>166836.94</v>
      </c>
      <c r="D640" s="1" t="s">
        <v>1484</v>
      </c>
      <c r="E640" s="1" t="s">
        <v>1500</v>
      </c>
      <c r="F640" s="1" t="s">
        <v>8</v>
      </c>
      <c r="G640" s="1" t="s">
        <v>22</v>
      </c>
      <c r="H640" s="1" t="s">
        <v>246</v>
      </c>
      <c r="I640" s="1" t="s">
        <v>1479</v>
      </c>
      <c r="J640" s="1" t="s">
        <v>2766</v>
      </c>
      <c r="K640" s="1" t="str">
        <f>IF(COUNTIF(Financial_Transactions[transaction_id],Financial_Transactions[[#This Row],[transaction_id]])&gt;1,"Yes","No")</f>
        <v>No</v>
      </c>
      <c r="L640" s="1" t="str">
        <f>IF(Financial_Transactions[[#This Row],[customer_id]]&lt;&gt;"",(IF(COUNTIF(Customers[customer_id],Financial_Transactions[[#This Row],[customer_id]])&gt;0,"Valid","Invalid")),"")</f>
        <v>Valid</v>
      </c>
      <c r="M640" s="1" t="str">
        <f>IF(Financial_Transactions[[#This Row],[vendor_id]]&lt;&gt;"",IF(COUNTIF(Vendors[vendor_id],Financial_Transactions[[#This Row],[vendor_id]])&gt;0,"Valid","Invalid"),"")</f>
        <v/>
      </c>
    </row>
    <row r="641" spans="1:13" x14ac:dyDescent="0.3">
      <c r="A641" s="1" t="s">
        <v>2767</v>
      </c>
      <c r="B641" s="2">
        <v>45096</v>
      </c>
      <c r="C641">
        <v>-42520.15</v>
      </c>
      <c r="D641" s="1" t="s">
        <v>1478</v>
      </c>
      <c r="E641" s="1" t="s">
        <v>1497</v>
      </c>
      <c r="F641" s="1" t="s">
        <v>8</v>
      </c>
      <c r="G641" s="1" t="s">
        <v>25</v>
      </c>
      <c r="H641" s="1" t="s">
        <v>1479</v>
      </c>
      <c r="I641" s="1" t="s">
        <v>1452</v>
      </c>
      <c r="J641" s="1" t="s">
        <v>2768</v>
      </c>
      <c r="K641" s="1" t="str">
        <f>IF(COUNTIF(Financial_Transactions[transaction_id],Financial_Transactions[[#This Row],[transaction_id]])&gt;1,"Yes","No")</f>
        <v>No</v>
      </c>
      <c r="L641" s="1" t="str">
        <f>IF(Financial_Transactions[[#This Row],[customer_id]]&lt;&gt;"",(IF(COUNTIF(Customers[customer_id],Financial_Transactions[[#This Row],[customer_id]])&gt;0,"Valid","Invalid")),"")</f>
        <v/>
      </c>
      <c r="M641" s="1" t="str">
        <f>IF(Financial_Transactions[[#This Row],[vendor_id]]&lt;&gt;"",IF(COUNTIF(Vendors[vendor_id],Financial_Transactions[[#This Row],[vendor_id]])&gt;0,"Valid","Invalid"),"")</f>
        <v>Valid</v>
      </c>
    </row>
    <row r="642" spans="1:13" x14ac:dyDescent="0.3">
      <c r="A642" s="1" t="s">
        <v>2769</v>
      </c>
      <c r="B642" s="2">
        <v>45139</v>
      </c>
      <c r="C642">
        <v>-63573.599999999999</v>
      </c>
      <c r="D642" s="1" t="s">
        <v>1478</v>
      </c>
      <c r="E642" s="1" t="s">
        <v>1250</v>
      </c>
      <c r="F642" s="1" t="s">
        <v>8</v>
      </c>
      <c r="G642" s="1" t="s">
        <v>14</v>
      </c>
      <c r="H642" s="1" t="s">
        <v>1479</v>
      </c>
      <c r="I642" s="1" t="s">
        <v>1378</v>
      </c>
      <c r="J642" s="1" t="s">
        <v>2770</v>
      </c>
      <c r="K642" s="1" t="str">
        <f>IF(COUNTIF(Financial_Transactions[transaction_id],Financial_Transactions[[#This Row],[transaction_id]])&gt;1,"Yes","No")</f>
        <v>No</v>
      </c>
      <c r="L642" s="1" t="str">
        <f>IF(Financial_Transactions[[#This Row],[customer_id]]&lt;&gt;"",(IF(COUNTIF(Customers[customer_id],Financial_Transactions[[#This Row],[customer_id]])&gt;0,"Valid","Invalid")),"")</f>
        <v/>
      </c>
      <c r="M642" s="1" t="str">
        <f>IF(Financial_Transactions[[#This Row],[vendor_id]]&lt;&gt;"",IF(COUNTIF(Vendors[vendor_id],Financial_Transactions[[#This Row],[vendor_id]])&gt;0,"Valid","Invalid"),"")</f>
        <v>Valid</v>
      </c>
    </row>
    <row r="643" spans="1:13" x14ac:dyDescent="0.3">
      <c r="A643" s="1" t="s">
        <v>2771</v>
      </c>
      <c r="B643" s="2">
        <v>44914</v>
      </c>
      <c r="C643">
        <v>149711.24</v>
      </c>
      <c r="D643" s="1" t="s">
        <v>1484</v>
      </c>
      <c r="E643" s="1" t="s">
        <v>1488</v>
      </c>
      <c r="F643" s="1" t="s">
        <v>19</v>
      </c>
      <c r="G643" s="1" t="s">
        <v>22</v>
      </c>
      <c r="H643" s="1" t="s">
        <v>404</v>
      </c>
      <c r="I643" s="1" t="s">
        <v>1479</v>
      </c>
      <c r="J643" s="1" t="s">
        <v>2772</v>
      </c>
      <c r="K643" s="1" t="str">
        <f>IF(COUNTIF(Financial_Transactions[transaction_id],Financial_Transactions[[#This Row],[transaction_id]])&gt;1,"Yes","No")</f>
        <v>No</v>
      </c>
      <c r="L643" s="1" t="str">
        <f>IF(Financial_Transactions[[#This Row],[customer_id]]&lt;&gt;"",(IF(COUNTIF(Customers[customer_id],Financial_Transactions[[#This Row],[customer_id]])&gt;0,"Valid","Invalid")),"")</f>
        <v>Valid</v>
      </c>
      <c r="M643" s="1" t="str">
        <f>IF(Financial_Transactions[[#This Row],[vendor_id]]&lt;&gt;"",IF(COUNTIF(Vendors[vendor_id],Financial_Transactions[[#This Row],[vendor_id]])&gt;0,"Valid","Invalid"),"")</f>
        <v/>
      </c>
    </row>
    <row r="644" spans="1:13" x14ac:dyDescent="0.3">
      <c r="A644" s="1" t="s">
        <v>2773</v>
      </c>
      <c r="B644" s="2">
        <v>45185</v>
      </c>
      <c r="C644">
        <v>137079.43</v>
      </c>
      <c r="D644" s="1" t="s">
        <v>1484</v>
      </c>
      <c r="E644" s="1" t="s">
        <v>1488</v>
      </c>
      <c r="F644" s="1" t="s">
        <v>19</v>
      </c>
      <c r="G644" s="1" t="s">
        <v>25</v>
      </c>
      <c r="H644" s="1" t="s">
        <v>550</v>
      </c>
      <c r="I644" s="1" t="s">
        <v>1479</v>
      </c>
      <c r="J644" s="1" t="s">
        <v>2774</v>
      </c>
      <c r="K644" s="1" t="str">
        <f>IF(COUNTIF(Financial_Transactions[transaction_id],Financial_Transactions[[#This Row],[transaction_id]])&gt;1,"Yes","No")</f>
        <v>No</v>
      </c>
      <c r="L644" s="1" t="str">
        <f>IF(Financial_Transactions[[#This Row],[customer_id]]&lt;&gt;"",(IF(COUNTIF(Customers[customer_id],Financial_Transactions[[#This Row],[customer_id]])&gt;0,"Valid","Invalid")),"")</f>
        <v>Valid</v>
      </c>
      <c r="M644" s="1" t="str">
        <f>IF(Financial_Transactions[[#This Row],[vendor_id]]&lt;&gt;"",IF(COUNTIF(Vendors[vendor_id],Financial_Transactions[[#This Row],[vendor_id]])&gt;0,"Valid","Invalid"),"")</f>
        <v/>
      </c>
    </row>
    <row r="645" spans="1:13" x14ac:dyDescent="0.3">
      <c r="A645" s="1" t="s">
        <v>2775</v>
      </c>
      <c r="B645" s="2">
        <v>44608</v>
      </c>
      <c r="C645">
        <v>-33988.28</v>
      </c>
      <c r="D645" s="1" t="s">
        <v>1478</v>
      </c>
      <c r="E645" s="1" t="s">
        <v>1225</v>
      </c>
      <c r="F645" s="1" t="s">
        <v>13</v>
      </c>
      <c r="G645" s="1" t="s">
        <v>14</v>
      </c>
      <c r="H645" s="1" t="s">
        <v>1479</v>
      </c>
      <c r="I645" s="1" t="s">
        <v>1382</v>
      </c>
      <c r="J645" s="1" t="s">
        <v>2776</v>
      </c>
      <c r="K645" s="1" t="str">
        <f>IF(COUNTIF(Financial_Transactions[transaction_id],Financial_Transactions[[#This Row],[transaction_id]])&gt;1,"Yes","No")</f>
        <v>No</v>
      </c>
      <c r="L645" s="1" t="str">
        <f>IF(Financial_Transactions[[#This Row],[customer_id]]&lt;&gt;"",(IF(COUNTIF(Customers[customer_id],Financial_Transactions[[#This Row],[customer_id]])&gt;0,"Valid","Invalid")),"")</f>
        <v/>
      </c>
      <c r="M645" s="1" t="str">
        <f>IF(Financial_Transactions[[#This Row],[vendor_id]]&lt;&gt;"",IF(COUNTIF(Vendors[vendor_id],Financial_Transactions[[#This Row],[vendor_id]])&gt;0,"Valid","Invalid"),"")</f>
        <v>Valid</v>
      </c>
    </row>
    <row r="646" spans="1:13" x14ac:dyDescent="0.3">
      <c r="A646" s="1" t="s">
        <v>2777</v>
      </c>
      <c r="B646" s="2">
        <v>44743</v>
      </c>
      <c r="C646">
        <v>-59148.21</v>
      </c>
      <c r="D646" s="1" t="s">
        <v>1478</v>
      </c>
      <c r="E646" s="1" t="s">
        <v>1235</v>
      </c>
      <c r="F646" s="1" t="s">
        <v>8</v>
      </c>
      <c r="G646" s="1" t="s">
        <v>14</v>
      </c>
      <c r="H646" s="1" t="s">
        <v>1479</v>
      </c>
      <c r="I646" s="1" t="s">
        <v>1414</v>
      </c>
      <c r="J646" s="1" t="s">
        <v>2778</v>
      </c>
      <c r="K646" s="1" t="str">
        <f>IF(COUNTIF(Financial_Transactions[transaction_id],Financial_Transactions[[#This Row],[transaction_id]])&gt;1,"Yes","No")</f>
        <v>No</v>
      </c>
      <c r="L646" s="1" t="str">
        <f>IF(Financial_Transactions[[#This Row],[customer_id]]&lt;&gt;"",(IF(COUNTIF(Customers[customer_id],Financial_Transactions[[#This Row],[customer_id]])&gt;0,"Valid","Invalid")),"")</f>
        <v/>
      </c>
      <c r="M646" s="1" t="str">
        <f>IF(Financial_Transactions[[#This Row],[vendor_id]]&lt;&gt;"",IF(COUNTIF(Vendors[vendor_id],Financial_Transactions[[#This Row],[vendor_id]])&gt;0,"Valid","Invalid"),"")</f>
        <v>Valid</v>
      </c>
    </row>
    <row r="647" spans="1:13" x14ac:dyDescent="0.3">
      <c r="A647" s="1" t="s">
        <v>2779</v>
      </c>
      <c r="B647" s="2">
        <v>44684</v>
      </c>
      <c r="C647">
        <v>-39323.35</v>
      </c>
      <c r="D647" s="1" t="s">
        <v>1478</v>
      </c>
      <c r="E647" s="1" t="s">
        <v>1235</v>
      </c>
      <c r="F647" s="1" t="s">
        <v>13</v>
      </c>
      <c r="G647" s="1" t="s">
        <v>22</v>
      </c>
      <c r="H647" s="1" t="s">
        <v>1479</v>
      </c>
      <c r="I647" s="1" t="s">
        <v>1236</v>
      </c>
      <c r="J647" s="1" t="s">
        <v>2780</v>
      </c>
      <c r="K647" s="1" t="str">
        <f>IF(COUNTIF(Financial_Transactions[transaction_id],Financial_Transactions[[#This Row],[transaction_id]])&gt;1,"Yes","No")</f>
        <v>No</v>
      </c>
      <c r="L647" s="1" t="str">
        <f>IF(Financial_Transactions[[#This Row],[customer_id]]&lt;&gt;"",(IF(COUNTIF(Customers[customer_id],Financial_Transactions[[#This Row],[customer_id]])&gt;0,"Valid","Invalid")),"")</f>
        <v/>
      </c>
      <c r="M647" s="1" t="str">
        <f>IF(Financial_Transactions[[#This Row],[vendor_id]]&lt;&gt;"",IF(COUNTIF(Vendors[vendor_id],Financial_Transactions[[#This Row],[vendor_id]])&gt;0,"Valid","Invalid"),"")</f>
        <v>Valid</v>
      </c>
    </row>
    <row r="648" spans="1:13" x14ac:dyDescent="0.3">
      <c r="A648" s="1" t="s">
        <v>2781</v>
      </c>
      <c r="B648" s="2">
        <v>45113</v>
      </c>
      <c r="C648">
        <v>-15629.98</v>
      </c>
      <c r="D648" s="1" t="s">
        <v>1478</v>
      </c>
      <c r="E648" s="1" t="s">
        <v>1510</v>
      </c>
      <c r="F648" s="1" t="s">
        <v>8</v>
      </c>
      <c r="G648" s="1" t="s">
        <v>22</v>
      </c>
      <c r="H648" s="1" t="s">
        <v>1479</v>
      </c>
      <c r="I648" s="1" t="s">
        <v>1317</v>
      </c>
      <c r="J648" s="1" t="s">
        <v>2782</v>
      </c>
      <c r="K648" s="1" t="str">
        <f>IF(COUNTIF(Financial_Transactions[transaction_id],Financial_Transactions[[#This Row],[transaction_id]])&gt;1,"Yes","No")</f>
        <v>No</v>
      </c>
      <c r="L648" s="1" t="str">
        <f>IF(Financial_Transactions[[#This Row],[customer_id]]&lt;&gt;"",(IF(COUNTIF(Customers[customer_id],Financial_Transactions[[#This Row],[customer_id]])&gt;0,"Valid","Invalid")),"")</f>
        <v/>
      </c>
      <c r="M648" s="1" t="str">
        <f>IF(Financial_Transactions[[#This Row],[vendor_id]]&lt;&gt;"",IF(COUNTIF(Vendors[vendor_id],Financial_Transactions[[#This Row],[vendor_id]])&gt;0,"Valid","Invalid"),"")</f>
        <v>Valid</v>
      </c>
    </row>
    <row r="649" spans="1:13" x14ac:dyDescent="0.3">
      <c r="A649" s="1" t="s">
        <v>2783</v>
      </c>
      <c r="B649" s="2">
        <v>44672</v>
      </c>
      <c r="C649">
        <v>123676.21</v>
      </c>
      <c r="D649" s="1" t="s">
        <v>1484</v>
      </c>
      <c r="E649" s="1" t="s">
        <v>1488</v>
      </c>
      <c r="F649" s="1" t="s">
        <v>8</v>
      </c>
      <c r="G649" s="1" t="s">
        <v>22</v>
      </c>
      <c r="H649" s="1" t="s">
        <v>484</v>
      </c>
      <c r="I649" s="1" t="s">
        <v>1479</v>
      </c>
      <c r="J649" s="1" t="s">
        <v>2784</v>
      </c>
      <c r="K649" s="1" t="str">
        <f>IF(COUNTIF(Financial_Transactions[transaction_id],Financial_Transactions[[#This Row],[transaction_id]])&gt;1,"Yes","No")</f>
        <v>No</v>
      </c>
      <c r="L649" s="1" t="str">
        <f>IF(Financial_Transactions[[#This Row],[customer_id]]&lt;&gt;"",(IF(COUNTIF(Customers[customer_id],Financial_Transactions[[#This Row],[customer_id]])&gt;0,"Valid","Invalid")),"")</f>
        <v>Valid</v>
      </c>
      <c r="M649" s="1" t="str">
        <f>IF(Financial_Transactions[[#This Row],[vendor_id]]&lt;&gt;"",IF(COUNTIF(Vendors[vendor_id],Financial_Transactions[[#This Row],[vendor_id]])&gt;0,"Valid","Invalid"),"")</f>
        <v/>
      </c>
    </row>
    <row r="650" spans="1:13" x14ac:dyDescent="0.3">
      <c r="A650" s="1" t="s">
        <v>2785</v>
      </c>
      <c r="B650" s="2">
        <v>45010</v>
      </c>
      <c r="C650">
        <v>124133.61</v>
      </c>
      <c r="D650" s="1" t="s">
        <v>1484</v>
      </c>
      <c r="E650" s="1" t="s">
        <v>1488</v>
      </c>
      <c r="F650" s="1" t="s">
        <v>19</v>
      </c>
      <c r="G650" s="1" t="s">
        <v>14</v>
      </c>
      <c r="H650" s="1" t="s">
        <v>688</v>
      </c>
      <c r="I650" s="1" t="s">
        <v>1479</v>
      </c>
      <c r="J650" s="1" t="s">
        <v>2786</v>
      </c>
      <c r="K650" s="1" t="str">
        <f>IF(COUNTIF(Financial_Transactions[transaction_id],Financial_Transactions[[#This Row],[transaction_id]])&gt;1,"Yes","No")</f>
        <v>No</v>
      </c>
      <c r="L650" s="1" t="str">
        <f>IF(Financial_Transactions[[#This Row],[customer_id]]&lt;&gt;"",(IF(COUNTIF(Customers[customer_id],Financial_Transactions[[#This Row],[customer_id]])&gt;0,"Valid","Invalid")),"")</f>
        <v>Valid</v>
      </c>
      <c r="M650" s="1" t="str">
        <f>IF(Financial_Transactions[[#This Row],[vendor_id]]&lt;&gt;"",IF(COUNTIF(Vendors[vendor_id],Financial_Transactions[[#This Row],[vendor_id]])&gt;0,"Valid","Invalid"),"")</f>
        <v/>
      </c>
    </row>
    <row r="651" spans="1:13" x14ac:dyDescent="0.3">
      <c r="A651" s="1" t="s">
        <v>2787</v>
      </c>
      <c r="B651" s="2">
        <v>45249</v>
      </c>
      <c r="C651">
        <v>171387.58</v>
      </c>
      <c r="D651" s="1" t="s">
        <v>1484</v>
      </c>
      <c r="E651" s="1" t="s">
        <v>1485</v>
      </c>
      <c r="F651" s="1" t="s">
        <v>8</v>
      </c>
      <c r="G651" s="1" t="s">
        <v>22</v>
      </c>
      <c r="H651" s="1" t="s">
        <v>23</v>
      </c>
      <c r="I651" s="1" t="s">
        <v>1479</v>
      </c>
      <c r="J651" s="1" t="s">
        <v>2788</v>
      </c>
      <c r="K651" s="1" t="str">
        <f>IF(COUNTIF(Financial_Transactions[transaction_id],Financial_Transactions[[#This Row],[transaction_id]])&gt;1,"Yes","No")</f>
        <v>No</v>
      </c>
      <c r="L651" s="1" t="str">
        <f>IF(Financial_Transactions[[#This Row],[customer_id]]&lt;&gt;"",(IF(COUNTIF(Customers[customer_id],Financial_Transactions[[#This Row],[customer_id]])&gt;0,"Valid","Invalid")),"")</f>
        <v>Valid</v>
      </c>
      <c r="M651" s="1" t="str">
        <f>IF(Financial_Transactions[[#This Row],[vendor_id]]&lt;&gt;"",IF(COUNTIF(Vendors[vendor_id],Financial_Transactions[[#This Row],[vendor_id]])&gt;0,"Valid","Invalid"),"")</f>
        <v/>
      </c>
    </row>
    <row r="652" spans="1:13" x14ac:dyDescent="0.3">
      <c r="A652" s="1" t="s">
        <v>2789</v>
      </c>
      <c r="B652" s="2">
        <v>44736</v>
      </c>
      <c r="C652">
        <v>-45880.2</v>
      </c>
      <c r="D652" s="1" t="s">
        <v>1478</v>
      </c>
      <c r="E652" s="1" t="s">
        <v>1235</v>
      </c>
      <c r="F652" s="1" t="s">
        <v>13</v>
      </c>
      <c r="G652" s="1" t="s">
        <v>9</v>
      </c>
      <c r="H652" s="1" t="s">
        <v>1479</v>
      </c>
      <c r="I652" s="1" t="s">
        <v>1386</v>
      </c>
      <c r="J652" s="1" t="s">
        <v>2790</v>
      </c>
      <c r="K652" s="1" t="str">
        <f>IF(COUNTIF(Financial_Transactions[transaction_id],Financial_Transactions[[#This Row],[transaction_id]])&gt;1,"Yes","No")</f>
        <v>No</v>
      </c>
      <c r="L652" s="1" t="str">
        <f>IF(Financial_Transactions[[#This Row],[customer_id]]&lt;&gt;"",(IF(COUNTIF(Customers[customer_id],Financial_Transactions[[#This Row],[customer_id]])&gt;0,"Valid","Invalid")),"")</f>
        <v/>
      </c>
      <c r="M652" s="1" t="str">
        <f>IF(Financial_Transactions[[#This Row],[vendor_id]]&lt;&gt;"",IF(COUNTIF(Vendors[vendor_id],Financial_Transactions[[#This Row],[vendor_id]])&gt;0,"Valid","Invalid"),"")</f>
        <v>Valid</v>
      </c>
    </row>
    <row r="653" spans="1:13" x14ac:dyDescent="0.3">
      <c r="A653" s="1" t="s">
        <v>2791</v>
      </c>
      <c r="B653" s="2">
        <v>44977</v>
      </c>
      <c r="C653">
        <v>239845.12</v>
      </c>
      <c r="D653" s="1" t="s">
        <v>1484</v>
      </c>
      <c r="E653" s="1" t="s">
        <v>1500</v>
      </c>
      <c r="F653" s="1" t="s">
        <v>19</v>
      </c>
      <c r="G653" s="1" t="s">
        <v>9</v>
      </c>
      <c r="H653" s="1" t="s">
        <v>646</v>
      </c>
      <c r="I653" s="1" t="s">
        <v>1479</v>
      </c>
      <c r="J653" s="1" t="s">
        <v>2792</v>
      </c>
      <c r="K653" s="1" t="str">
        <f>IF(COUNTIF(Financial_Transactions[transaction_id],Financial_Transactions[[#This Row],[transaction_id]])&gt;1,"Yes","No")</f>
        <v>No</v>
      </c>
      <c r="L653" s="1" t="str">
        <f>IF(Financial_Transactions[[#This Row],[customer_id]]&lt;&gt;"",(IF(COUNTIF(Customers[customer_id],Financial_Transactions[[#This Row],[customer_id]])&gt;0,"Valid","Invalid")),"")</f>
        <v>Valid</v>
      </c>
      <c r="M653" s="1" t="str">
        <f>IF(Financial_Transactions[[#This Row],[vendor_id]]&lt;&gt;"",IF(COUNTIF(Vendors[vendor_id],Financial_Transactions[[#This Row],[vendor_id]])&gt;0,"Valid","Invalid"),"")</f>
        <v/>
      </c>
    </row>
    <row r="654" spans="1:13" x14ac:dyDescent="0.3">
      <c r="A654" s="1" t="s">
        <v>2793</v>
      </c>
      <c r="B654" s="2">
        <v>44841</v>
      </c>
      <c r="C654">
        <v>112818.5</v>
      </c>
      <c r="D654" s="1" t="s">
        <v>1484</v>
      </c>
      <c r="E654" s="1" t="s">
        <v>1488</v>
      </c>
      <c r="F654" s="1" t="s">
        <v>19</v>
      </c>
      <c r="G654" s="1" t="s">
        <v>14</v>
      </c>
      <c r="H654" s="1" t="s">
        <v>138</v>
      </c>
      <c r="I654" s="1" t="s">
        <v>1479</v>
      </c>
      <c r="J654" s="1" t="s">
        <v>2794</v>
      </c>
      <c r="K654" s="1" t="str">
        <f>IF(COUNTIF(Financial_Transactions[transaction_id],Financial_Transactions[[#This Row],[transaction_id]])&gt;1,"Yes","No")</f>
        <v>No</v>
      </c>
      <c r="L654" s="1" t="str">
        <f>IF(Financial_Transactions[[#This Row],[customer_id]]&lt;&gt;"",(IF(COUNTIF(Customers[customer_id],Financial_Transactions[[#This Row],[customer_id]])&gt;0,"Valid","Invalid")),"")</f>
        <v>Valid</v>
      </c>
      <c r="M654" s="1" t="str">
        <f>IF(Financial_Transactions[[#This Row],[vendor_id]]&lt;&gt;"",IF(COUNTIF(Vendors[vendor_id],Financial_Transactions[[#This Row],[vendor_id]])&gt;0,"Valid","Invalid"),"")</f>
        <v/>
      </c>
    </row>
    <row r="655" spans="1:13" x14ac:dyDescent="0.3">
      <c r="A655" s="1" t="s">
        <v>2795</v>
      </c>
      <c r="B655" s="2">
        <v>44868</v>
      </c>
      <c r="C655">
        <v>-34394.36</v>
      </c>
      <c r="D655" s="1" t="s">
        <v>1478</v>
      </c>
      <c r="E655" s="1" t="s">
        <v>1250</v>
      </c>
      <c r="F655" s="1" t="s">
        <v>13</v>
      </c>
      <c r="G655" s="1" t="s">
        <v>25</v>
      </c>
      <c r="H655" s="1" t="s">
        <v>1479</v>
      </c>
      <c r="I655" s="1" t="s">
        <v>1422</v>
      </c>
      <c r="J655" s="1" t="s">
        <v>2796</v>
      </c>
      <c r="K655" s="1" t="str">
        <f>IF(COUNTIF(Financial_Transactions[transaction_id],Financial_Transactions[[#This Row],[transaction_id]])&gt;1,"Yes","No")</f>
        <v>No</v>
      </c>
      <c r="L655" s="1" t="str">
        <f>IF(Financial_Transactions[[#This Row],[customer_id]]&lt;&gt;"",(IF(COUNTIF(Customers[customer_id],Financial_Transactions[[#This Row],[customer_id]])&gt;0,"Valid","Invalid")),"")</f>
        <v/>
      </c>
      <c r="M655" s="1" t="str">
        <f>IF(Financial_Transactions[[#This Row],[vendor_id]]&lt;&gt;"",IF(COUNTIF(Vendors[vendor_id],Financial_Transactions[[#This Row],[vendor_id]])&gt;0,"Valid","Invalid"),"")</f>
        <v>Valid</v>
      </c>
    </row>
    <row r="656" spans="1:13" x14ac:dyDescent="0.3">
      <c r="A656" s="1" t="s">
        <v>2797</v>
      </c>
      <c r="B656" s="2">
        <v>44959</v>
      </c>
      <c r="C656">
        <v>155348.34</v>
      </c>
      <c r="D656" s="1" t="s">
        <v>1484</v>
      </c>
      <c r="E656" s="1" t="s">
        <v>1488</v>
      </c>
      <c r="F656" s="1" t="s">
        <v>13</v>
      </c>
      <c r="G656" s="1" t="s">
        <v>22</v>
      </c>
      <c r="H656" s="1" t="s">
        <v>138</v>
      </c>
      <c r="I656" s="1" t="s">
        <v>1479</v>
      </c>
      <c r="J656" s="1" t="s">
        <v>2798</v>
      </c>
      <c r="K656" s="1" t="str">
        <f>IF(COUNTIF(Financial_Transactions[transaction_id],Financial_Transactions[[#This Row],[transaction_id]])&gt;1,"Yes","No")</f>
        <v>No</v>
      </c>
      <c r="L656" s="1" t="str">
        <f>IF(Financial_Transactions[[#This Row],[customer_id]]&lt;&gt;"",(IF(COUNTIF(Customers[customer_id],Financial_Transactions[[#This Row],[customer_id]])&gt;0,"Valid","Invalid")),"")</f>
        <v>Valid</v>
      </c>
      <c r="M656" s="1" t="str">
        <f>IF(Financial_Transactions[[#This Row],[vendor_id]]&lt;&gt;"",IF(COUNTIF(Vendors[vendor_id],Financial_Transactions[[#This Row],[vendor_id]])&gt;0,"Valid","Invalid"),"")</f>
        <v/>
      </c>
    </row>
    <row r="657" spans="1:13" x14ac:dyDescent="0.3">
      <c r="A657" s="1" t="s">
        <v>2799</v>
      </c>
      <c r="B657" s="2">
        <v>45101</v>
      </c>
      <c r="C657">
        <v>220042.28</v>
      </c>
      <c r="D657" s="1" t="s">
        <v>1484</v>
      </c>
      <c r="E657" s="1" t="s">
        <v>1488</v>
      </c>
      <c r="F657" s="1" t="s">
        <v>13</v>
      </c>
      <c r="G657" s="1" t="s">
        <v>22</v>
      </c>
      <c r="H657" s="1" t="s">
        <v>586</v>
      </c>
      <c r="I657" s="1" t="s">
        <v>1479</v>
      </c>
      <c r="J657" s="1" t="s">
        <v>2800</v>
      </c>
      <c r="K657" s="1" t="str">
        <f>IF(COUNTIF(Financial_Transactions[transaction_id],Financial_Transactions[[#This Row],[transaction_id]])&gt;1,"Yes","No")</f>
        <v>No</v>
      </c>
      <c r="L657" s="1" t="str">
        <f>IF(Financial_Transactions[[#This Row],[customer_id]]&lt;&gt;"",(IF(COUNTIF(Customers[customer_id],Financial_Transactions[[#This Row],[customer_id]])&gt;0,"Valid","Invalid")),"")</f>
        <v>Valid</v>
      </c>
      <c r="M657" s="1" t="str">
        <f>IF(Financial_Transactions[[#This Row],[vendor_id]]&lt;&gt;"",IF(COUNTIF(Vendors[vendor_id],Financial_Transactions[[#This Row],[vendor_id]])&gt;0,"Valid","Invalid"),"")</f>
        <v/>
      </c>
    </row>
    <row r="658" spans="1:13" x14ac:dyDescent="0.3">
      <c r="A658" s="1" t="s">
        <v>2801</v>
      </c>
      <c r="B658" s="2">
        <v>44667</v>
      </c>
      <c r="C658">
        <v>111998.74</v>
      </c>
      <c r="D658" s="1" t="s">
        <v>1484</v>
      </c>
      <c r="E658" s="1" t="s">
        <v>1500</v>
      </c>
      <c r="F658" s="1" t="s">
        <v>13</v>
      </c>
      <c r="G658" s="1" t="s">
        <v>9</v>
      </c>
      <c r="H658" s="1" t="s">
        <v>156</v>
      </c>
      <c r="I658" s="1" t="s">
        <v>1479</v>
      </c>
      <c r="J658" s="1" t="s">
        <v>2802</v>
      </c>
      <c r="K658" s="1" t="str">
        <f>IF(COUNTIF(Financial_Transactions[transaction_id],Financial_Transactions[[#This Row],[transaction_id]])&gt;1,"Yes","No")</f>
        <v>No</v>
      </c>
      <c r="L658" s="1" t="str">
        <f>IF(Financial_Transactions[[#This Row],[customer_id]]&lt;&gt;"",(IF(COUNTIF(Customers[customer_id],Financial_Transactions[[#This Row],[customer_id]])&gt;0,"Valid","Invalid")),"")</f>
        <v>Valid</v>
      </c>
      <c r="M658" s="1" t="str">
        <f>IF(Financial_Transactions[[#This Row],[vendor_id]]&lt;&gt;"",IF(COUNTIF(Vendors[vendor_id],Financial_Transactions[[#This Row],[vendor_id]])&gt;0,"Valid","Invalid"),"")</f>
        <v/>
      </c>
    </row>
    <row r="659" spans="1:13" x14ac:dyDescent="0.3">
      <c r="A659" s="1" t="s">
        <v>2803</v>
      </c>
      <c r="B659" s="2">
        <v>44620</v>
      </c>
      <c r="C659">
        <v>-13291.8</v>
      </c>
      <c r="D659" s="1" t="s">
        <v>1478</v>
      </c>
      <c r="E659" s="1" t="s">
        <v>1510</v>
      </c>
      <c r="F659" s="1" t="s">
        <v>19</v>
      </c>
      <c r="G659" s="1" t="s">
        <v>22</v>
      </c>
      <c r="H659" s="1" t="s">
        <v>1479</v>
      </c>
      <c r="I659" s="1" t="s">
        <v>1458</v>
      </c>
      <c r="J659" s="1" t="s">
        <v>2804</v>
      </c>
      <c r="K659" s="1" t="str">
        <f>IF(COUNTIF(Financial_Transactions[transaction_id],Financial_Transactions[[#This Row],[transaction_id]])&gt;1,"Yes","No")</f>
        <v>No</v>
      </c>
      <c r="L659" s="1" t="str">
        <f>IF(Financial_Transactions[[#This Row],[customer_id]]&lt;&gt;"",(IF(COUNTIF(Customers[customer_id],Financial_Transactions[[#This Row],[customer_id]])&gt;0,"Valid","Invalid")),"")</f>
        <v/>
      </c>
      <c r="M659" s="1" t="str">
        <f>IF(Financial_Transactions[[#This Row],[vendor_id]]&lt;&gt;"",IF(COUNTIF(Vendors[vendor_id],Financial_Transactions[[#This Row],[vendor_id]])&gt;0,"Valid","Invalid"),"")</f>
        <v>Valid</v>
      </c>
    </row>
    <row r="660" spans="1:13" x14ac:dyDescent="0.3">
      <c r="A660" s="1" t="s">
        <v>2805</v>
      </c>
      <c r="B660" s="2">
        <v>44716</v>
      </c>
      <c r="C660">
        <v>109054.56</v>
      </c>
      <c r="D660" s="1" t="s">
        <v>1484</v>
      </c>
      <c r="E660" s="1" t="s">
        <v>1500</v>
      </c>
      <c r="F660" s="1" t="s">
        <v>8</v>
      </c>
      <c r="G660" s="1" t="s">
        <v>9</v>
      </c>
      <c r="H660" s="1" t="s">
        <v>746</v>
      </c>
      <c r="I660" s="1" t="s">
        <v>1479</v>
      </c>
      <c r="J660" s="1" t="s">
        <v>2806</v>
      </c>
      <c r="K660" s="1" t="str">
        <f>IF(COUNTIF(Financial_Transactions[transaction_id],Financial_Transactions[[#This Row],[transaction_id]])&gt;1,"Yes","No")</f>
        <v>No</v>
      </c>
      <c r="L660" s="1" t="str">
        <f>IF(Financial_Transactions[[#This Row],[customer_id]]&lt;&gt;"",(IF(COUNTIF(Customers[customer_id],Financial_Transactions[[#This Row],[customer_id]])&gt;0,"Valid","Invalid")),"")</f>
        <v>Valid</v>
      </c>
      <c r="M660" s="1" t="str">
        <f>IF(Financial_Transactions[[#This Row],[vendor_id]]&lt;&gt;"",IF(COUNTIF(Vendors[vendor_id],Financial_Transactions[[#This Row],[vendor_id]])&gt;0,"Valid","Invalid"),"")</f>
        <v/>
      </c>
    </row>
    <row r="661" spans="1:13" x14ac:dyDescent="0.3">
      <c r="A661" s="1" t="s">
        <v>2807</v>
      </c>
      <c r="B661" s="2">
        <v>44735</v>
      </c>
      <c r="C661">
        <v>19734.07</v>
      </c>
      <c r="D661" s="1" t="s">
        <v>1505</v>
      </c>
      <c r="E661" s="1" t="s">
        <v>1505</v>
      </c>
      <c r="F661" s="1" t="s">
        <v>8</v>
      </c>
      <c r="G661" s="1" t="s">
        <v>25</v>
      </c>
      <c r="H661" s="1" t="s">
        <v>1479</v>
      </c>
      <c r="I661" s="1" t="s">
        <v>1479</v>
      </c>
      <c r="J661" s="1" t="s">
        <v>2808</v>
      </c>
      <c r="K661" s="1" t="str">
        <f>IF(COUNTIF(Financial_Transactions[transaction_id],Financial_Transactions[[#This Row],[transaction_id]])&gt;1,"Yes","No")</f>
        <v>No</v>
      </c>
      <c r="L661" s="1" t="str">
        <f>IF(Financial_Transactions[[#This Row],[customer_id]]&lt;&gt;"",(IF(COUNTIF(Customers[customer_id],Financial_Transactions[[#This Row],[customer_id]])&gt;0,"Valid","Invalid")),"")</f>
        <v/>
      </c>
      <c r="M661" s="1" t="str">
        <f>IF(Financial_Transactions[[#This Row],[vendor_id]]&lt;&gt;"",IF(COUNTIF(Vendors[vendor_id],Financial_Transactions[[#This Row],[vendor_id]])&gt;0,"Valid","Invalid"),"")</f>
        <v/>
      </c>
    </row>
    <row r="662" spans="1:13" x14ac:dyDescent="0.3">
      <c r="A662" s="1" t="s">
        <v>2809</v>
      </c>
      <c r="B662" s="2">
        <v>44668</v>
      </c>
      <c r="C662">
        <v>-54390.52</v>
      </c>
      <c r="D662" s="1" t="s">
        <v>1478</v>
      </c>
      <c r="E662" s="1" t="s">
        <v>1235</v>
      </c>
      <c r="F662" s="1" t="s">
        <v>19</v>
      </c>
      <c r="G662" s="1" t="s">
        <v>14</v>
      </c>
      <c r="H662" s="1" t="s">
        <v>1479</v>
      </c>
      <c r="I662" s="1" t="s">
        <v>1412</v>
      </c>
      <c r="J662" s="1" t="s">
        <v>2810</v>
      </c>
      <c r="K662" s="1" t="str">
        <f>IF(COUNTIF(Financial_Transactions[transaction_id],Financial_Transactions[[#This Row],[transaction_id]])&gt;1,"Yes","No")</f>
        <v>No</v>
      </c>
      <c r="L662" s="1" t="str">
        <f>IF(Financial_Transactions[[#This Row],[customer_id]]&lt;&gt;"",(IF(COUNTIF(Customers[customer_id],Financial_Transactions[[#This Row],[customer_id]])&gt;0,"Valid","Invalid")),"")</f>
        <v/>
      </c>
      <c r="M662" s="1" t="str">
        <f>IF(Financial_Transactions[[#This Row],[vendor_id]]&lt;&gt;"",IF(COUNTIF(Vendors[vendor_id],Financial_Transactions[[#This Row],[vendor_id]])&gt;0,"Valid","Invalid"),"")</f>
        <v>Valid</v>
      </c>
    </row>
    <row r="663" spans="1:13" x14ac:dyDescent="0.3">
      <c r="A663" s="1" t="s">
        <v>2811</v>
      </c>
      <c r="B663" s="2">
        <v>44848</v>
      </c>
      <c r="C663">
        <v>-77180.31</v>
      </c>
      <c r="D663" s="1" t="s">
        <v>1478</v>
      </c>
      <c r="E663" s="1" t="s">
        <v>1225</v>
      </c>
      <c r="F663" s="1" t="s">
        <v>19</v>
      </c>
      <c r="G663" s="1" t="s">
        <v>9</v>
      </c>
      <c r="H663" s="1" t="s">
        <v>1479</v>
      </c>
      <c r="I663" s="1" t="s">
        <v>1334</v>
      </c>
      <c r="J663" s="1" t="s">
        <v>2812</v>
      </c>
      <c r="K663" s="1" t="str">
        <f>IF(COUNTIF(Financial_Transactions[transaction_id],Financial_Transactions[[#This Row],[transaction_id]])&gt;1,"Yes","No")</f>
        <v>No</v>
      </c>
      <c r="L663" s="1" t="str">
        <f>IF(Financial_Transactions[[#This Row],[customer_id]]&lt;&gt;"",(IF(COUNTIF(Customers[customer_id],Financial_Transactions[[#This Row],[customer_id]])&gt;0,"Valid","Invalid")),"")</f>
        <v/>
      </c>
      <c r="M663" s="1" t="str">
        <f>IF(Financial_Transactions[[#This Row],[vendor_id]]&lt;&gt;"",IF(COUNTIF(Vendors[vendor_id],Financial_Transactions[[#This Row],[vendor_id]])&gt;0,"Valid","Invalid"),"")</f>
        <v>Valid</v>
      </c>
    </row>
    <row r="664" spans="1:13" x14ac:dyDescent="0.3">
      <c r="A664" s="1" t="s">
        <v>2813</v>
      </c>
      <c r="B664" s="2">
        <v>44662</v>
      </c>
      <c r="C664">
        <v>-24654.12</v>
      </c>
      <c r="D664" s="1" t="s">
        <v>1478</v>
      </c>
      <c r="E664" s="1" t="s">
        <v>1535</v>
      </c>
      <c r="F664" s="1" t="s">
        <v>19</v>
      </c>
      <c r="G664" s="1" t="s">
        <v>25</v>
      </c>
      <c r="H664" s="1" t="s">
        <v>1479</v>
      </c>
      <c r="I664" s="1" t="s">
        <v>1360</v>
      </c>
      <c r="J664" s="1" t="s">
        <v>2814</v>
      </c>
      <c r="K664" s="1" t="str">
        <f>IF(COUNTIF(Financial_Transactions[transaction_id],Financial_Transactions[[#This Row],[transaction_id]])&gt;1,"Yes","No")</f>
        <v>No</v>
      </c>
      <c r="L664" s="1" t="str">
        <f>IF(Financial_Transactions[[#This Row],[customer_id]]&lt;&gt;"",(IF(COUNTIF(Customers[customer_id],Financial_Transactions[[#This Row],[customer_id]])&gt;0,"Valid","Invalid")),"")</f>
        <v/>
      </c>
      <c r="M664" s="1" t="str">
        <f>IF(Financial_Transactions[[#This Row],[vendor_id]]&lt;&gt;"",IF(COUNTIF(Vendors[vendor_id],Financial_Transactions[[#This Row],[vendor_id]])&gt;0,"Valid","Invalid"),"")</f>
        <v>Valid</v>
      </c>
    </row>
    <row r="665" spans="1:13" x14ac:dyDescent="0.3">
      <c r="A665" s="1" t="s">
        <v>2815</v>
      </c>
      <c r="B665" s="2">
        <v>44676</v>
      </c>
      <c r="C665">
        <v>224362.32</v>
      </c>
      <c r="D665" s="1" t="s">
        <v>1484</v>
      </c>
      <c r="E665" s="1" t="s">
        <v>1500</v>
      </c>
      <c r="F665" s="1" t="s">
        <v>13</v>
      </c>
      <c r="G665" s="1" t="s">
        <v>14</v>
      </c>
      <c r="H665" s="1" t="s">
        <v>102</v>
      </c>
      <c r="I665" s="1" t="s">
        <v>1479</v>
      </c>
      <c r="J665" s="1" t="s">
        <v>2816</v>
      </c>
      <c r="K665" s="1" t="str">
        <f>IF(COUNTIF(Financial_Transactions[transaction_id],Financial_Transactions[[#This Row],[transaction_id]])&gt;1,"Yes","No")</f>
        <v>No</v>
      </c>
      <c r="L665" s="1" t="str">
        <f>IF(Financial_Transactions[[#This Row],[customer_id]]&lt;&gt;"",(IF(COUNTIF(Customers[customer_id],Financial_Transactions[[#This Row],[customer_id]])&gt;0,"Valid","Invalid")),"")</f>
        <v>Valid</v>
      </c>
      <c r="M665" s="1" t="str">
        <f>IF(Financial_Transactions[[#This Row],[vendor_id]]&lt;&gt;"",IF(COUNTIF(Vendors[vendor_id],Financial_Transactions[[#This Row],[vendor_id]])&gt;0,"Valid","Invalid"),"")</f>
        <v/>
      </c>
    </row>
    <row r="666" spans="1:13" x14ac:dyDescent="0.3">
      <c r="A666" s="1" t="s">
        <v>2817</v>
      </c>
      <c r="B666" s="2">
        <v>45243</v>
      </c>
      <c r="C666">
        <v>133652.85</v>
      </c>
      <c r="D666" s="1" t="s">
        <v>1484</v>
      </c>
      <c r="E666" s="1" t="s">
        <v>1500</v>
      </c>
      <c r="F666" s="1" t="s">
        <v>8</v>
      </c>
      <c r="G666" s="1" t="s">
        <v>22</v>
      </c>
      <c r="H666" s="1" t="s">
        <v>418</v>
      </c>
      <c r="I666" s="1" t="s">
        <v>1479</v>
      </c>
      <c r="J666" s="1" t="s">
        <v>2818</v>
      </c>
      <c r="K666" s="1" t="str">
        <f>IF(COUNTIF(Financial_Transactions[transaction_id],Financial_Transactions[[#This Row],[transaction_id]])&gt;1,"Yes","No")</f>
        <v>No</v>
      </c>
      <c r="L666" s="1" t="str">
        <f>IF(Financial_Transactions[[#This Row],[customer_id]]&lt;&gt;"",(IF(COUNTIF(Customers[customer_id],Financial_Transactions[[#This Row],[customer_id]])&gt;0,"Valid","Invalid")),"")</f>
        <v>Valid</v>
      </c>
      <c r="M666" s="1" t="str">
        <f>IF(Financial_Transactions[[#This Row],[vendor_id]]&lt;&gt;"",IF(COUNTIF(Vendors[vendor_id],Financial_Transactions[[#This Row],[vendor_id]])&gt;0,"Valid","Invalid"),"")</f>
        <v/>
      </c>
    </row>
    <row r="667" spans="1:13" x14ac:dyDescent="0.3">
      <c r="A667" s="1" t="s">
        <v>2819</v>
      </c>
      <c r="B667" s="2">
        <v>44595</v>
      </c>
      <c r="C667">
        <v>122780.11</v>
      </c>
      <c r="D667" s="1" t="s">
        <v>1484</v>
      </c>
      <c r="E667" s="1" t="s">
        <v>1500</v>
      </c>
      <c r="F667" s="1" t="s">
        <v>19</v>
      </c>
      <c r="G667" s="1" t="s">
        <v>22</v>
      </c>
      <c r="H667" s="1" t="s">
        <v>172</v>
      </c>
      <c r="I667" s="1" t="s">
        <v>1479</v>
      </c>
      <c r="J667" s="1" t="s">
        <v>2820</v>
      </c>
      <c r="K667" s="1" t="str">
        <f>IF(COUNTIF(Financial_Transactions[transaction_id],Financial_Transactions[[#This Row],[transaction_id]])&gt;1,"Yes","No")</f>
        <v>No</v>
      </c>
      <c r="L667" s="1" t="str">
        <f>IF(Financial_Transactions[[#This Row],[customer_id]]&lt;&gt;"",(IF(COUNTIF(Customers[customer_id],Financial_Transactions[[#This Row],[customer_id]])&gt;0,"Valid","Invalid")),"")</f>
        <v>Valid</v>
      </c>
      <c r="M667" s="1" t="str">
        <f>IF(Financial_Transactions[[#This Row],[vendor_id]]&lt;&gt;"",IF(COUNTIF(Vendors[vendor_id],Financial_Transactions[[#This Row],[vendor_id]])&gt;0,"Valid","Invalid"),"")</f>
        <v/>
      </c>
    </row>
    <row r="668" spans="1:13" x14ac:dyDescent="0.3">
      <c r="A668" s="1" t="s">
        <v>2821</v>
      </c>
      <c r="B668" s="2">
        <v>44722</v>
      </c>
      <c r="C668">
        <v>174449.31</v>
      </c>
      <c r="D668" s="1" t="s">
        <v>1484</v>
      </c>
      <c r="E668" s="1" t="s">
        <v>1485</v>
      </c>
      <c r="F668" s="1" t="s">
        <v>8</v>
      </c>
      <c r="G668" s="1" t="s">
        <v>25</v>
      </c>
      <c r="H668" s="1" t="s">
        <v>414</v>
      </c>
      <c r="I668" s="1" t="s">
        <v>1479</v>
      </c>
      <c r="J668" s="1" t="s">
        <v>2822</v>
      </c>
      <c r="K668" s="1" t="str">
        <f>IF(COUNTIF(Financial_Transactions[transaction_id],Financial_Transactions[[#This Row],[transaction_id]])&gt;1,"Yes","No")</f>
        <v>No</v>
      </c>
      <c r="L668" s="1" t="str">
        <f>IF(Financial_Transactions[[#This Row],[customer_id]]&lt;&gt;"",(IF(COUNTIF(Customers[customer_id],Financial_Transactions[[#This Row],[customer_id]])&gt;0,"Valid","Invalid")),"")</f>
        <v>Valid</v>
      </c>
      <c r="M668" s="1" t="str">
        <f>IF(Financial_Transactions[[#This Row],[vendor_id]]&lt;&gt;"",IF(COUNTIF(Vendors[vendor_id],Financial_Transactions[[#This Row],[vendor_id]])&gt;0,"Valid","Invalid"),"")</f>
        <v/>
      </c>
    </row>
    <row r="669" spans="1:13" x14ac:dyDescent="0.3">
      <c r="A669" s="1" t="s">
        <v>2823</v>
      </c>
      <c r="B669" s="2">
        <v>45256</v>
      </c>
      <c r="C669">
        <v>123525.59</v>
      </c>
      <c r="D669" s="1" t="s">
        <v>1484</v>
      </c>
      <c r="E669" s="1" t="s">
        <v>1485</v>
      </c>
      <c r="F669" s="1" t="s">
        <v>19</v>
      </c>
      <c r="G669" s="1" t="s">
        <v>9</v>
      </c>
      <c r="H669" s="1" t="s">
        <v>436</v>
      </c>
      <c r="I669" s="1" t="s">
        <v>1479</v>
      </c>
      <c r="J669" s="1" t="s">
        <v>2824</v>
      </c>
      <c r="K669" s="1" t="str">
        <f>IF(COUNTIF(Financial_Transactions[transaction_id],Financial_Transactions[[#This Row],[transaction_id]])&gt;1,"Yes","No")</f>
        <v>No</v>
      </c>
      <c r="L669" s="1" t="str">
        <f>IF(Financial_Transactions[[#This Row],[customer_id]]&lt;&gt;"",(IF(COUNTIF(Customers[customer_id],Financial_Transactions[[#This Row],[customer_id]])&gt;0,"Valid","Invalid")),"")</f>
        <v>Valid</v>
      </c>
      <c r="M669" s="1" t="str">
        <f>IF(Financial_Transactions[[#This Row],[vendor_id]]&lt;&gt;"",IF(COUNTIF(Vendors[vendor_id],Financial_Transactions[[#This Row],[vendor_id]])&gt;0,"Valid","Invalid"),"")</f>
        <v/>
      </c>
    </row>
    <row r="670" spans="1:13" x14ac:dyDescent="0.3">
      <c r="A670" s="1" t="s">
        <v>2825</v>
      </c>
      <c r="B670" s="2">
        <v>45057</v>
      </c>
      <c r="C670">
        <v>-26079.19</v>
      </c>
      <c r="D670" s="1" t="s">
        <v>1478</v>
      </c>
      <c r="E670" s="1" t="s">
        <v>1535</v>
      </c>
      <c r="F670" s="1" t="s">
        <v>13</v>
      </c>
      <c r="G670" s="1" t="s">
        <v>25</v>
      </c>
      <c r="H670" s="1" t="s">
        <v>1479</v>
      </c>
      <c r="I670" s="1" t="s">
        <v>1352</v>
      </c>
      <c r="J670" s="1" t="s">
        <v>2826</v>
      </c>
      <c r="K670" s="1" t="str">
        <f>IF(COUNTIF(Financial_Transactions[transaction_id],Financial_Transactions[[#This Row],[transaction_id]])&gt;1,"Yes","No")</f>
        <v>No</v>
      </c>
      <c r="L670" s="1" t="str">
        <f>IF(Financial_Transactions[[#This Row],[customer_id]]&lt;&gt;"",(IF(COUNTIF(Customers[customer_id],Financial_Transactions[[#This Row],[customer_id]])&gt;0,"Valid","Invalid")),"")</f>
        <v/>
      </c>
      <c r="M670" s="1" t="str">
        <f>IF(Financial_Transactions[[#This Row],[vendor_id]]&lt;&gt;"",IF(COUNTIF(Vendors[vendor_id],Financial_Transactions[[#This Row],[vendor_id]])&gt;0,"Valid","Invalid"),"")</f>
        <v>Valid</v>
      </c>
    </row>
    <row r="671" spans="1:13" x14ac:dyDescent="0.3">
      <c r="A671" s="1" t="s">
        <v>2827</v>
      </c>
      <c r="B671" s="2">
        <v>45221</v>
      </c>
      <c r="C671">
        <v>129928.48</v>
      </c>
      <c r="D671" s="1" t="s">
        <v>1484</v>
      </c>
      <c r="E671" s="1" t="s">
        <v>1488</v>
      </c>
      <c r="F671" s="1" t="s">
        <v>13</v>
      </c>
      <c r="G671" s="1" t="s">
        <v>25</v>
      </c>
      <c r="H671" s="1" t="s">
        <v>156</v>
      </c>
      <c r="I671" s="1" t="s">
        <v>1479</v>
      </c>
      <c r="J671" s="1" t="s">
        <v>2828</v>
      </c>
      <c r="K671" s="1" t="str">
        <f>IF(COUNTIF(Financial_Transactions[transaction_id],Financial_Transactions[[#This Row],[transaction_id]])&gt;1,"Yes","No")</f>
        <v>No</v>
      </c>
      <c r="L671" s="1" t="str">
        <f>IF(Financial_Transactions[[#This Row],[customer_id]]&lt;&gt;"",(IF(COUNTIF(Customers[customer_id],Financial_Transactions[[#This Row],[customer_id]])&gt;0,"Valid","Invalid")),"")</f>
        <v>Valid</v>
      </c>
      <c r="M671" s="1" t="str">
        <f>IF(Financial_Transactions[[#This Row],[vendor_id]]&lt;&gt;"",IF(COUNTIF(Vendors[vendor_id],Financial_Transactions[[#This Row],[vendor_id]])&gt;0,"Valid","Invalid"),"")</f>
        <v/>
      </c>
    </row>
    <row r="672" spans="1:13" x14ac:dyDescent="0.3">
      <c r="A672" s="1" t="s">
        <v>2829</v>
      </c>
      <c r="B672" s="2">
        <v>44942</v>
      </c>
      <c r="C672">
        <v>168825.71</v>
      </c>
      <c r="D672" s="1" t="s">
        <v>1484</v>
      </c>
      <c r="E672" s="1" t="s">
        <v>1485</v>
      </c>
      <c r="F672" s="1" t="s">
        <v>19</v>
      </c>
      <c r="G672" s="1" t="s">
        <v>14</v>
      </c>
      <c r="H672" s="1" t="s">
        <v>600</v>
      </c>
      <c r="I672" s="1" t="s">
        <v>1479</v>
      </c>
      <c r="J672" s="1" t="s">
        <v>2830</v>
      </c>
      <c r="K672" s="1" t="str">
        <f>IF(COUNTIF(Financial_Transactions[transaction_id],Financial_Transactions[[#This Row],[transaction_id]])&gt;1,"Yes","No")</f>
        <v>No</v>
      </c>
      <c r="L672" s="1" t="str">
        <f>IF(Financial_Transactions[[#This Row],[customer_id]]&lt;&gt;"",(IF(COUNTIF(Customers[customer_id],Financial_Transactions[[#This Row],[customer_id]])&gt;0,"Valid","Invalid")),"")</f>
        <v>Valid</v>
      </c>
      <c r="M672" s="1" t="str">
        <f>IF(Financial_Transactions[[#This Row],[vendor_id]]&lt;&gt;"",IF(COUNTIF(Vendors[vendor_id],Financial_Transactions[[#This Row],[vendor_id]])&gt;0,"Valid","Invalid"),"")</f>
        <v/>
      </c>
    </row>
    <row r="673" spans="1:13" x14ac:dyDescent="0.3">
      <c r="A673" s="1" t="s">
        <v>2831</v>
      </c>
      <c r="B673" s="2">
        <v>44713</v>
      </c>
      <c r="C673">
        <v>-21714.09</v>
      </c>
      <c r="D673" s="1" t="s">
        <v>1478</v>
      </c>
      <c r="E673" s="1" t="s">
        <v>1235</v>
      </c>
      <c r="F673" s="1" t="s">
        <v>8</v>
      </c>
      <c r="G673" s="1" t="s">
        <v>14</v>
      </c>
      <c r="H673" s="1" t="s">
        <v>1479</v>
      </c>
      <c r="I673" s="1" t="s">
        <v>1240</v>
      </c>
      <c r="J673" s="1" t="s">
        <v>2832</v>
      </c>
      <c r="K673" s="1" t="str">
        <f>IF(COUNTIF(Financial_Transactions[transaction_id],Financial_Transactions[[#This Row],[transaction_id]])&gt;1,"Yes","No")</f>
        <v>No</v>
      </c>
      <c r="L673" s="1" t="str">
        <f>IF(Financial_Transactions[[#This Row],[customer_id]]&lt;&gt;"",(IF(COUNTIF(Customers[customer_id],Financial_Transactions[[#This Row],[customer_id]])&gt;0,"Valid","Invalid")),"")</f>
        <v/>
      </c>
      <c r="M673" s="1" t="str">
        <f>IF(Financial_Transactions[[#This Row],[vendor_id]]&lt;&gt;"",IF(COUNTIF(Vendors[vendor_id],Financial_Transactions[[#This Row],[vendor_id]])&gt;0,"Valid","Invalid"),"")</f>
        <v>Valid</v>
      </c>
    </row>
    <row r="674" spans="1:13" x14ac:dyDescent="0.3">
      <c r="A674" s="1" t="s">
        <v>2833</v>
      </c>
      <c r="B674" s="2">
        <v>44859</v>
      </c>
      <c r="C674">
        <v>82423.759999999995</v>
      </c>
      <c r="D674" s="1" t="s">
        <v>1484</v>
      </c>
      <c r="E674" s="1" t="s">
        <v>1500</v>
      </c>
      <c r="F674" s="1" t="s">
        <v>8</v>
      </c>
      <c r="G674" s="1" t="s">
        <v>14</v>
      </c>
      <c r="H674" s="1" t="s">
        <v>380</v>
      </c>
      <c r="I674" s="1" t="s">
        <v>1479</v>
      </c>
      <c r="J674" s="1" t="s">
        <v>2834</v>
      </c>
      <c r="K674" s="1" t="str">
        <f>IF(COUNTIF(Financial_Transactions[transaction_id],Financial_Transactions[[#This Row],[transaction_id]])&gt;1,"Yes","No")</f>
        <v>No</v>
      </c>
      <c r="L674" s="1" t="str">
        <f>IF(Financial_Transactions[[#This Row],[customer_id]]&lt;&gt;"",(IF(COUNTIF(Customers[customer_id],Financial_Transactions[[#This Row],[customer_id]])&gt;0,"Valid","Invalid")),"")</f>
        <v>Valid</v>
      </c>
      <c r="M674" s="1" t="str">
        <f>IF(Financial_Transactions[[#This Row],[vendor_id]]&lt;&gt;"",IF(COUNTIF(Vendors[vendor_id],Financial_Transactions[[#This Row],[vendor_id]])&gt;0,"Valid","Invalid"),"")</f>
        <v/>
      </c>
    </row>
    <row r="675" spans="1:13" x14ac:dyDescent="0.3">
      <c r="A675" s="1" t="s">
        <v>2835</v>
      </c>
      <c r="B675" s="2">
        <v>45100</v>
      </c>
      <c r="C675">
        <v>104796.4</v>
      </c>
      <c r="D675" s="1" t="s">
        <v>1484</v>
      </c>
      <c r="E675" s="1" t="s">
        <v>1488</v>
      </c>
      <c r="F675" s="1" t="s">
        <v>19</v>
      </c>
      <c r="G675" s="1" t="s">
        <v>9</v>
      </c>
      <c r="H675" s="1" t="s">
        <v>52</v>
      </c>
      <c r="I675" s="1" t="s">
        <v>1479</v>
      </c>
      <c r="J675" s="1" t="s">
        <v>2836</v>
      </c>
      <c r="K675" s="1" t="str">
        <f>IF(COUNTIF(Financial_Transactions[transaction_id],Financial_Transactions[[#This Row],[transaction_id]])&gt;1,"Yes","No")</f>
        <v>No</v>
      </c>
      <c r="L675" s="1" t="str">
        <f>IF(Financial_Transactions[[#This Row],[customer_id]]&lt;&gt;"",(IF(COUNTIF(Customers[customer_id],Financial_Transactions[[#This Row],[customer_id]])&gt;0,"Valid","Invalid")),"")</f>
        <v>Valid</v>
      </c>
      <c r="M675" s="1" t="str">
        <f>IF(Financial_Transactions[[#This Row],[vendor_id]]&lt;&gt;"",IF(COUNTIF(Vendors[vendor_id],Financial_Transactions[[#This Row],[vendor_id]])&gt;0,"Valid","Invalid"),"")</f>
        <v/>
      </c>
    </row>
    <row r="676" spans="1:13" x14ac:dyDescent="0.3">
      <c r="A676" s="1" t="s">
        <v>2837</v>
      </c>
      <c r="B676" s="2">
        <v>45236</v>
      </c>
      <c r="C676">
        <v>-21306.880000000001</v>
      </c>
      <c r="D676" s="1" t="s">
        <v>1478</v>
      </c>
      <c r="E676" s="1" t="s">
        <v>1250</v>
      </c>
      <c r="F676" s="1" t="s">
        <v>13</v>
      </c>
      <c r="G676" s="1" t="s">
        <v>14</v>
      </c>
      <c r="H676" s="1" t="s">
        <v>1479</v>
      </c>
      <c r="I676" s="1" t="s">
        <v>1378</v>
      </c>
      <c r="J676" s="1" t="s">
        <v>2838</v>
      </c>
      <c r="K676" s="1" t="str">
        <f>IF(COUNTIF(Financial_Transactions[transaction_id],Financial_Transactions[[#This Row],[transaction_id]])&gt;1,"Yes","No")</f>
        <v>No</v>
      </c>
      <c r="L676" s="1" t="str">
        <f>IF(Financial_Transactions[[#This Row],[customer_id]]&lt;&gt;"",(IF(COUNTIF(Customers[customer_id],Financial_Transactions[[#This Row],[customer_id]])&gt;0,"Valid","Invalid")),"")</f>
        <v/>
      </c>
      <c r="M676" s="1" t="str">
        <f>IF(Financial_Transactions[[#This Row],[vendor_id]]&lt;&gt;"",IF(COUNTIF(Vendors[vendor_id],Financial_Transactions[[#This Row],[vendor_id]])&gt;0,"Valid","Invalid"),"")</f>
        <v>Valid</v>
      </c>
    </row>
    <row r="677" spans="1:13" x14ac:dyDescent="0.3">
      <c r="A677" s="1" t="s">
        <v>2839</v>
      </c>
      <c r="B677" s="2">
        <v>45071</v>
      </c>
      <c r="C677">
        <v>219596.84</v>
      </c>
      <c r="D677" s="1" t="s">
        <v>1484</v>
      </c>
      <c r="E677" s="1" t="s">
        <v>1485</v>
      </c>
      <c r="F677" s="1" t="s">
        <v>19</v>
      </c>
      <c r="G677" s="1" t="s">
        <v>14</v>
      </c>
      <c r="H677" s="1" t="s">
        <v>322</v>
      </c>
      <c r="I677" s="1" t="s">
        <v>1479</v>
      </c>
      <c r="J677" s="1" t="s">
        <v>2840</v>
      </c>
      <c r="K677" s="1" t="str">
        <f>IF(COUNTIF(Financial_Transactions[transaction_id],Financial_Transactions[[#This Row],[transaction_id]])&gt;1,"Yes","No")</f>
        <v>No</v>
      </c>
      <c r="L677" s="1" t="str">
        <f>IF(Financial_Transactions[[#This Row],[customer_id]]&lt;&gt;"",(IF(COUNTIF(Customers[customer_id],Financial_Transactions[[#This Row],[customer_id]])&gt;0,"Valid","Invalid")),"")</f>
        <v>Valid</v>
      </c>
      <c r="M677" s="1" t="str">
        <f>IF(Financial_Transactions[[#This Row],[vendor_id]]&lt;&gt;"",IF(COUNTIF(Vendors[vendor_id],Financial_Transactions[[#This Row],[vendor_id]])&gt;0,"Valid","Invalid"),"")</f>
        <v/>
      </c>
    </row>
    <row r="678" spans="1:13" x14ac:dyDescent="0.3">
      <c r="A678" s="1" t="s">
        <v>2841</v>
      </c>
      <c r="B678" s="2">
        <v>44665</v>
      </c>
      <c r="C678">
        <v>220736.33</v>
      </c>
      <c r="D678" s="1" t="s">
        <v>1484</v>
      </c>
      <c r="E678" s="1" t="s">
        <v>1500</v>
      </c>
      <c r="F678" s="1" t="s">
        <v>8</v>
      </c>
      <c r="G678" s="1" t="s">
        <v>22</v>
      </c>
      <c r="H678" s="1" t="s">
        <v>68</v>
      </c>
      <c r="I678" s="1" t="s">
        <v>1479</v>
      </c>
      <c r="J678" s="1" t="s">
        <v>2842</v>
      </c>
      <c r="K678" s="1" t="str">
        <f>IF(COUNTIF(Financial_Transactions[transaction_id],Financial_Transactions[[#This Row],[transaction_id]])&gt;1,"Yes","No")</f>
        <v>No</v>
      </c>
      <c r="L678" s="1" t="str">
        <f>IF(Financial_Transactions[[#This Row],[customer_id]]&lt;&gt;"",(IF(COUNTIF(Customers[customer_id],Financial_Transactions[[#This Row],[customer_id]])&gt;0,"Valid","Invalid")),"")</f>
        <v>Valid</v>
      </c>
      <c r="M678" s="1" t="str">
        <f>IF(Financial_Transactions[[#This Row],[vendor_id]]&lt;&gt;"",IF(COUNTIF(Vendors[vendor_id],Financial_Transactions[[#This Row],[vendor_id]])&gt;0,"Valid","Invalid"),"")</f>
        <v/>
      </c>
    </row>
    <row r="679" spans="1:13" x14ac:dyDescent="0.3">
      <c r="A679" s="1" t="s">
        <v>2843</v>
      </c>
      <c r="B679" s="2">
        <v>44855</v>
      </c>
      <c r="C679">
        <v>-56237.52</v>
      </c>
      <c r="D679" s="1" t="s">
        <v>1478</v>
      </c>
      <c r="E679" s="1" t="s">
        <v>1250</v>
      </c>
      <c r="F679" s="1" t="s">
        <v>13</v>
      </c>
      <c r="G679" s="1" t="s">
        <v>9</v>
      </c>
      <c r="H679" s="1" t="s">
        <v>1479</v>
      </c>
      <c r="I679" s="1" t="s">
        <v>1263</v>
      </c>
      <c r="J679" s="1" t="s">
        <v>2844</v>
      </c>
      <c r="K679" s="1" t="str">
        <f>IF(COUNTIF(Financial_Transactions[transaction_id],Financial_Transactions[[#This Row],[transaction_id]])&gt;1,"Yes","No")</f>
        <v>No</v>
      </c>
      <c r="L679" s="1" t="str">
        <f>IF(Financial_Transactions[[#This Row],[customer_id]]&lt;&gt;"",(IF(COUNTIF(Customers[customer_id],Financial_Transactions[[#This Row],[customer_id]])&gt;0,"Valid","Invalid")),"")</f>
        <v/>
      </c>
      <c r="M679" s="1" t="str">
        <f>IF(Financial_Transactions[[#This Row],[vendor_id]]&lt;&gt;"",IF(COUNTIF(Vendors[vendor_id],Financial_Transactions[[#This Row],[vendor_id]])&gt;0,"Valid","Invalid"),"")</f>
        <v>Valid</v>
      </c>
    </row>
    <row r="680" spans="1:13" x14ac:dyDescent="0.3">
      <c r="A680" s="1" t="s">
        <v>2845</v>
      </c>
      <c r="B680" s="2">
        <v>44888</v>
      </c>
      <c r="C680">
        <v>240541.35</v>
      </c>
      <c r="D680" s="1" t="s">
        <v>1484</v>
      </c>
      <c r="E680" s="1" t="s">
        <v>1500</v>
      </c>
      <c r="F680" s="1" t="s">
        <v>19</v>
      </c>
      <c r="G680" s="1" t="s">
        <v>22</v>
      </c>
      <c r="H680" s="1" t="s">
        <v>372</v>
      </c>
      <c r="I680" s="1" t="s">
        <v>1479</v>
      </c>
      <c r="J680" s="1" t="s">
        <v>2846</v>
      </c>
      <c r="K680" s="1" t="str">
        <f>IF(COUNTIF(Financial_Transactions[transaction_id],Financial_Transactions[[#This Row],[transaction_id]])&gt;1,"Yes","No")</f>
        <v>No</v>
      </c>
      <c r="L680" s="1" t="str">
        <f>IF(Financial_Transactions[[#This Row],[customer_id]]&lt;&gt;"",(IF(COUNTIF(Customers[customer_id],Financial_Transactions[[#This Row],[customer_id]])&gt;0,"Valid","Invalid")),"")</f>
        <v>Valid</v>
      </c>
      <c r="M680" s="1" t="str">
        <f>IF(Financial_Transactions[[#This Row],[vendor_id]]&lt;&gt;"",IF(COUNTIF(Vendors[vendor_id],Financial_Transactions[[#This Row],[vendor_id]])&gt;0,"Valid","Invalid"),"")</f>
        <v/>
      </c>
    </row>
    <row r="681" spans="1:13" x14ac:dyDescent="0.3">
      <c r="A681" s="1" t="s">
        <v>2847</v>
      </c>
      <c r="B681" s="2">
        <v>45068</v>
      </c>
      <c r="C681">
        <v>123408.7</v>
      </c>
      <c r="D681" s="1" t="s">
        <v>1484</v>
      </c>
      <c r="E681" s="1" t="s">
        <v>1485</v>
      </c>
      <c r="F681" s="1" t="s">
        <v>19</v>
      </c>
      <c r="G681" s="1" t="s">
        <v>22</v>
      </c>
      <c r="H681" s="1" t="s">
        <v>380</v>
      </c>
      <c r="I681" s="1" t="s">
        <v>1479</v>
      </c>
      <c r="J681" s="1" t="s">
        <v>2848</v>
      </c>
      <c r="K681" s="1" t="str">
        <f>IF(COUNTIF(Financial_Transactions[transaction_id],Financial_Transactions[[#This Row],[transaction_id]])&gt;1,"Yes","No")</f>
        <v>No</v>
      </c>
      <c r="L681" s="1" t="str">
        <f>IF(Financial_Transactions[[#This Row],[customer_id]]&lt;&gt;"",(IF(COUNTIF(Customers[customer_id],Financial_Transactions[[#This Row],[customer_id]])&gt;0,"Valid","Invalid")),"")</f>
        <v>Valid</v>
      </c>
      <c r="M681" s="1" t="str">
        <f>IF(Financial_Transactions[[#This Row],[vendor_id]]&lt;&gt;"",IF(COUNTIF(Vendors[vendor_id],Financial_Transactions[[#This Row],[vendor_id]])&gt;0,"Valid","Invalid"),"")</f>
        <v/>
      </c>
    </row>
    <row r="682" spans="1:13" x14ac:dyDescent="0.3">
      <c r="A682" s="1" t="s">
        <v>2849</v>
      </c>
      <c r="B682" s="2">
        <v>45071</v>
      </c>
      <c r="C682">
        <v>46047.56</v>
      </c>
      <c r="D682" s="1" t="s">
        <v>1484</v>
      </c>
      <c r="E682" s="1" t="s">
        <v>1488</v>
      </c>
      <c r="F682" s="1" t="s">
        <v>19</v>
      </c>
      <c r="G682" s="1" t="s">
        <v>9</v>
      </c>
      <c r="H682" s="1" t="s">
        <v>110</v>
      </c>
      <c r="I682" s="1" t="s">
        <v>1479</v>
      </c>
      <c r="J682" s="1" t="s">
        <v>2850</v>
      </c>
      <c r="K682" s="1" t="str">
        <f>IF(COUNTIF(Financial_Transactions[transaction_id],Financial_Transactions[[#This Row],[transaction_id]])&gt;1,"Yes","No")</f>
        <v>No</v>
      </c>
      <c r="L682" s="1" t="str">
        <f>IF(Financial_Transactions[[#This Row],[customer_id]]&lt;&gt;"",(IF(COUNTIF(Customers[customer_id],Financial_Transactions[[#This Row],[customer_id]])&gt;0,"Valid","Invalid")),"")</f>
        <v>Valid</v>
      </c>
      <c r="M682" s="1" t="str">
        <f>IF(Financial_Transactions[[#This Row],[vendor_id]]&lt;&gt;"",IF(COUNTIF(Vendors[vendor_id],Financial_Transactions[[#This Row],[vendor_id]])&gt;0,"Valid","Invalid"),"")</f>
        <v/>
      </c>
    </row>
    <row r="683" spans="1:13" x14ac:dyDescent="0.3">
      <c r="A683" s="1" t="s">
        <v>2851</v>
      </c>
      <c r="B683" s="2">
        <v>45233</v>
      </c>
      <c r="C683">
        <v>-49976.59</v>
      </c>
      <c r="D683" s="1" t="s">
        <v>1478</v>
      </c>
      <c r="E683" s="1" t="s">
        <v>1497</v>
      </c>
      <c r="F683" s="1" t="s">
        <v>13</v>
      </c>
      <c r="G683" s="1" t="s">
        <v>25</v>
      </c>
      <c r="H683" s="1" t="s">
        <v>1479</v>
      </c>
      <c r="I683" s="1" t="s">
        <v>1420</v>
      </c>
      <c r="J683" s="1" t="s">
        <v>2852</v>
      </c>
      <c r="K683" s="1" t="str">
        <f>IF(COUNTIF(Financial_Transactions[transaction_id],Financial_Transactions[[#This Row],[transaction_id]])&gt;1,"Yes","No")</f>
        <v>No</v>
      </c>
      <c r="L683" s="1" t="str">
        <f>IF(Financial_Transactions[[#This Row],[customer_id]]&lt;&gt;"",(IF(COUNTIF(Customers[customer_id],Financial_Transactions[[#This Row],[customer_id]])&gt;0,"Valid","Invalid")),"")</f>
        <v/>
      </c>
      <c r="M683" s="1" t="str">
        <f>IF(Financial_Transactions[[#This Row],[vendor_id]]&lt;&gt;"",IF(COUNTIF(Vendors[vendor_id],Financial_Transactions[[#This Row],[vendor_id]])&gt;0,"Valid","Invalid"),"")</f>
        <v>Valid</v>
      </c>
    </row>
    <row r="684" spans="1:13" x14ac:dyDescent="0.3">
      <c r="A684" s="1" t="s">
        <v>2853</v>
      </c>
      <c r="B684" s="2">
        <v>44953</v>
      </c>
      <c r="C684">
        <v>178327.28</v>
      </c>
      <c r="D684" s="1" t="s">
        <v>1484</v>
      </c>
      <c r="E684" s="1" t="s">
        <v>1485</v>
      </c>
      <c r="F684" s="1" t="s">
        <v>13</v>
      </c>
      <c r="G684" s="1" t="s">
        <v>14</v>
      </c>
      <c r="H684" s="1" t="s">
        <v>340</v>
      </c>
      <c r="I684" s="1" t="s">
        <v>1479</v>
      </c>
      <c r="J684" s="1" t="s">
        <v>2854</v>
      </c>
      <c r="K684" s="1" t="str">
        <f>IF(COUNTIF(Financial_Transactions[transaction_id],Financial_Transactions[[#This Row],[transaction_id]])&gt;1,"Yes","No")</f>
        <v>No</v>
      </c>
      <c r="L684" s="1" t="str">
        <f>IF(Financial_Transactions[[#This Row],[customer_id]]&lt;&gt;"",(IF(COUNTIF(Customers[customer_id],Financial_Transactions[[#This Row],[customer_id]])&gt;0,"Valid","Invalid")),"")</f>
        <v>Valid</v>
      </c>
      <c r="M684" s="1" t="str">
        <f>IF(Financial_Transactions[[#This Row],[vendor_id]]&lt;&gt;"",IF(COUNTIF(Vendors[vendor_id],Financial_Transactions[[#This Row],[vendor_id]])&gt;0,"Valid","Invalid"),"")</f>
        <v/>
      </c>
    </row>
    <row r="685" spans="1:13" x14ac:dyDescent="0.3">
      <c r="A685" s="1" t="s">
        <v>2855</v>
      </c>
      <c r="B685" s="2">
        <v>44662</v>
      </c>
      <c r="C685">
        <v>-20582.52</v>
      </c>
      <c r="D685" s="1" t="s">
        <v>1478</v>
      </c>
      <c r="E685" s="1" t="s">
        <v>1250</v>
      </c>
      <c r="F685" s="1" t="s">
        <v>19</v>
      </c>
      <c r="G685" s="1" t="s">
        <v>25</v>
      </c>
      <c r="H685" s="1" t="s">
        <v>1479</v>
      </c>
      <c r="I685" s="1" t="s">
        <v>1420</v>
      </c>
      <c r="J685" s="1" t="s">
        <v>2856</v>
      </c>
      <c r="K685" s="1" t="str">
        <f>IF(COUNTIF(Financial_Transactions[transaction_id],Financial_Transactions[[#This Row],[transaction_id]])&gt;1,"Yes","No")</f>
        <v>No</v>
      </c>
      <c r="L685" s="1" t="str">
        <f>IF(Financial_Transactions[[#This Row],[customer_id]]&lt;&gt;"",(IF(COUNTIF(Customers[customer_id],Financial_Transactions[[#This Row],[customer_id]])&gt;0,"Valid","Invalid")),"")</f>
        <v/>
      </c>
      <c r="M685" s="1" t="str">
        <f>IF(Financial_Transactions[[#This Row],[vendor_id]]&lt;&gt;"",IF(COUNTIF(Vendors[vendor_id],Financial_Transactions[[#This Row],[vendor_id]])&gt;0,"Valid","Invalid"),"")</f>
        <v>Valid</v>
      </c>
    </row>
    <row r="686" spans="1:13" x14ac:dyDescent="0.3">
      <c r="A686" s="1" t="s">
        <v>2857</v>
      </c>
      <c r="B686" s="2">
        <v>44783</v>
      </c>
      <c r="C686">
        <v>196424.94</v>
      </c>
      <c r="D686" s="1" t="s">
        <v>1484</v>
      </c>
      <c r="E686" s="1" t="s">
        <v>1485</v>
      </c>
      <c r="F686" s="1" t="s">
        <v>19</v>
      </c>
      <c r="G686" s="1" t="s">
        <v>25</v>
      </c>
      <c r="H686" s="1" t="s">
        <v>478</v>
      </c>
      <c r="I686" s="1" t="s">
        <v>1479</v>
      </c>
      <c r="J686" s="1" t="s">
        <v>2858</v>
      </c>
      <c r="K686" s="1" t="str">
        <f>IF(COUNTIF(Financial_Transactions[transaction_id],Financial_Transactions[[#This Row],[transaction_id]])&gt;1,"Yes","No")</f>
        <v>No</v>
      </c>
      <c r="L686" s="1" t="str">
        <f>IF(Financial_Transactions[[#This Row],[customer_id]]&lt;&gt;"",(IF(COUNTIF(Customers[customer_id],Financial_Transactions[[#This Row],[customer_id]])&gt;0,"Valid","Invalid")),"")</f>
        <v>Valid</v>
      </c>
      <c r="M686" s="1" t="str">
        <f>IF(Financial_Transactions[[#This Row],[vendor_id]]&lt;&gt;"",IF(COUNTIF(Vendors[vendor_id],Financial_Transactions[[#This Row],[vendor_id]])&gt;0,"Valid","Invalid"),"")</f>
        <v/>
      </c>
    </row>
    <row r="687" spans="1:13" x14ac:dyDescent="0.3">
      <c r="A687" s="1" t="s">
        <v>2859</v>
      </c>
      <c r="B687" s="2">
        <v>45046</v>
      </c>
      <c r="C687">
        <v>-38767.480000000003</v>
      </c>
      <c r="D687" s="1" t="s">
        <v>1478</v>
      </c>
      <c r="E687" s="1" t="s">
        <v>1535</v>
      </c>
      <c r="F687" s="1" t="s">
        <v>19</v>
      </c>
      <c r="G687" s="1" t="s">
        <v>25</v>
      </c>
      <c r="H687" s="1" t="s">
        <v>1479</v>
      </c>
      <c r="I687" s="1" t="s">
        <v>1248</v>
      </c>
      <c r="J687" s="1" t="s">
        <v>2860</v>
      </c>
      <c r="K687" s="1" t="str">
        <f>IF(COUNTIF(Financial_Transactions[transaction_id],Financial_Transactions[[#This Row],[transaction_id]])&gt;1,"Yes","No")</f>
        <v>No</v>
      </c>
      <c r="L687" s="1" t="str">
        <f>IF(Financial_Transactions[[#This Row],[customer_id]]&lt;&gt;"",(IF(COUNTIF(Customers[customer_id],Financial_Transactions[[#This Row],[customer_id]])&gt;0,"Valid","Invalid")),"")</f>
        <v/>
      </c>
      <c r="M687" s="1" t="str">
        <f>IF(Financial_Transactions[[#This Row],[vendor_id]]&lt;&gt;"",IF(COUNTIF(Vendors[vendor_id],Financial_Transactions[[#This Row],[vendor_id]])&gt;0,"Valid","Invalid"),"")</f>
        <v>Valid</v>
      </c>
    </row>
    <row r="688" spans="1:13" x14ac:dyDescent="0.3">
      <c r="A688" s="1" t="s">
        <v>2861</v>
      </c>
      <c r="B688" s="2">
        <v>44853</v>
      </c>
      <c r="C688">
        <v>-35158.75</v>
      </c>
      <c r="D688" s="1" t="s">
        <v>1478</v>
      </c>
      <c r="E688" s="1" t="s">
        <v>1225</v>
      </c>
      <c r="F688" s="1" t="s">
        <v>13</v>
      </c>
      <c r="G688" s="1" t="s">
        <v>9</v>
      </c>
      <c r="H688" s="1" t="s">
        <v>1479</v>
      </c>
      <c r="I688" s="1" t="s">
        <v>1223</v>
      </c>
      <c r="J688" s="1" t="s">
        <v>2862</v>
      </c>
      <c r="K688" s="1" t="str">
        <f>IF(COUNTIF(Financial_Transactions[transaction_id],Financial_Transactions[[#This Row],[transaction_id]])&gt;1,"Yes","No")</f>
        <v>No</v>
      </c>
      <c r="L688" s="1" t="str">
        <f>IF(Financial_Transactions[[#This Row],[customer_id]]&lt;&gt;"",(IF(COUNTIF(Customers[customer_id],Financial_Transactions[[#This Row],[customer_id]])&gt;0,"Valid","Invalid")),"")</f>
        <v/>
      </c>
      <c r="M688" s="1" t="str">
        <f>IF(Financial_Transactions[[#This Row],[vendor_id]]&lt;&gt;"",IF(COUNTIF(Vendors[vendor_id],Financial_Transactions[[#This Row],[vendor_id]])&gt;0,"Valid","Invalid"),"")</f>
        <v>Valid</v>
      </c>
    </row>
    <row r="689" spans="1:13" x14ac:dyDescent="0.3">
      <c r="A689" s="1" t="s">
        <v>2863</v>
      </c>
      <c r="B689" s="2">
        <v>44598</v>
      </c>
      <c r="C689">
        <v>118973.23</v>
      </c>
      <c r="D689" s="1" t="s">
        <v>1484</v>
      </c>
      <c r="E689" s="1" t="s">
        <v>1485</v>
      </c>
      <c r="F689" s="1" t="s">
        <v>8</v>
      </c>
      <c r="G689" s="1" t="s">
        <v>22</v>
      </c>
      <c r="H689" s="1" t="s">
        <v>366</v>
      </c>
      <c r="I689" s="1" t="s">
        <v>1479</v>
      </c>
      <c r="J689" s="1" t="s">
        <v>2864</v>
      </c>
      <c r="K689" s="1" t="str">
        <f>IF(COUNTIF(Financial_Transactions[transaction_id],Financial_Transactions[[#This Row],[transaction_id]])&gt;1,"Yes","No")</f>
        <v>No</v>
      </c>
      <c r="L689" s="1" t="str">
        <f>IF(Financial_Transactions[[#This Row],[customer_id]]&lt;&gt;"",(IF(COUNTIF(Customers[customer_id],Financial_Transactions[[#This Row],[customer_id]])&gt;0,"Valid","Invalid")),"")</f>
        <v>Valid</v>
      </c>
      <c r="M689" s="1" t="str">
        <f>IF(Financial_Transactions[[#This Row],[vendor_id]]&lt;&gt;"",IF(COUNTIF(Vendors[vendor_id],Financial_Transactions[[#This Row],[vendor_id]])&gt;0,"Valid","Invalid"),"")</f>
        <v/>
      </c>
    </row>
    <row r="690" spans="1:13" x14ac:dyDescent="0.3">
      <c r="A690" s="1" t="s">
        <v>2865</v>
      </c>
      <c r="B690" s="2">
        <v>44764</v>
      </c>
      <c r="C690">
        <v>131183.29999999999</v>
      </c>
      <c r="D690" s="1" t="s">
        <v>1484</v>
      </c>
      <c r="E690" s="1" t="s">
        <v>1488</v>
      </c>
      <c r="F690" s="1" t="s">
        <v>8</v>
      </c>
      <c r="G690" s="1" t="s">
        <v>22</v>
      </c>
      <c r="H690" s="1" t="s">
        <v>504</v>
      </c>
      <c r="I690" s="1" t="s">
        <v>1479</v>
      </c>
      <c r="J690" s="1" t="s">
        <v>2866</v>
      </c>
      <c r="K690" s="1" t="str">
        <f>IF(COUNTIF(Financial_Transactions[transaction_id],Financial_Transactions[[#This Row],[transaction_id]])&gt;1,"Yes","No")</f>
        <v>No</v>
      </c>
      <c r="L690" s="1" t="str">
        <f>IF(Financial_Transactions[[#This Row],[customer_id]]&lt;&gt;"",(IF(COUNTIF(Customers[customer_id],Financial_Transactions[[#This Row],[customer_id]])&gt;0,"Valid","Invalid")),"")</f>
        <v>Valid</v>
      </c>
      <c r="M690" s="1" t="str">
        <f>IF(Financial_Transactions[[#This Row],[vendor_id]]&lt;&gt;"",IF(COUNTIF(Vendors[vendor_id],Financial_Transactions[[#This Row],[vendor_id]])&gt;0,"Valid","Invalid"),"")</f>
        <v/>
      </c>
    </row>
    <row r="691" spans="1:13" x14ac:dyDescent="0.3">
      <c r="A691" s="1" t="s">
        <v>2867</v>
      </c>
      <c r="B691" s="2">
        <v>44939</v>
      </c>
      <c r="C691">
        <v>200012.94</v>
      </c>
      <c r="D691" s="1" t="s">
        <v>1484</v>
      </c>
      <c r="E691" s="1" t="s">
        <v>1485</v>
      </c>
      <c r="F691" s="1" t="s">
        <v>8</v>
      </c>
      <c r="G691" s="1" t="s">
        <v>9</v>
      </c>
      <c r="H691" s="1" t="s">
        <v>492</v>
      </c>
      <c r="I691" s="1" t="s">
        <v>1479</v>
      </c>
      <c r="J691" s="1" t="s">
        <v>2868</v>
      </c>
      <c r="K691" s="1" t="str">
        <f>IF(COUNTIF(Financial_Transactions[transaction_id],Financial_Transactions[[#This Row],[transaction_id]])&gt;1,"Yes","No")</f>
        <v>No</v>
      </c>
      <c r="L691" s="1" t="str">
        <f>IF(Financial_Transactions[[#This Row],[customer_id]]&lt;&gt;"",(IF(COUNTIF(Customers[customer_id],Financial_Transactions[[#This Row],[customer_id]])&gt;0,"Valid","Invalid")),"")</f>
        <v>Valid</v>
      </c>
      <c r="M691" s="1" t="str">
        <f>IF(Financial_Transactions[[#This Row],[vendor_id]]&lt;&gt;"",IF(COUNTIF(Vendors[vendor_id],Financial_Transactions[[#This Row],[vendor_id]])&gt;0,"Valid","Invalid"),"")</f>
        <v/>
      </c>
    </row>
    <row r="692" spans="1:13" x14ac:dyDescent="0.3">
      <c r="A692" s="1" t="s">
        <v>2869</v>
      </c>
      <c r="B692" s="2">
        <v>44990</v>
      </c>
      <c r="C692">
        <v>-39327.1</v>
      </c>
      <c r="D692" s="1" t="s">
        <v>1478</v>
      </c>
      <c r="E692" s="1" t="s">
        <v>1250</v>
      </c>
      <c r="F692" s="1" t="s">
        <v>13</v>
      </c>
      <c r="G692" s="1" t="s">
        <v>22</v>
      </c>
      <c r="H692" s="1" t="s">
        <v>1479</v>
      </c>
      <c r="I692" s="1" t="s">
        <v>1408</v>
      </c>
      <c r="J692" s="1" t="s">
        <v>2870</v>
      </c>
      <c r="K692" s="1" t="str">
        <f>IF(COUNTIF(Financial_Transactions[transaction_id],Financial_Transactions[[#This Row],[transaction_id]])&gt;1,"Yes","No")</f>
        <v>No</v>
      </c>
      <c r="L692" s="1" t="str">
        <f>IF(Financial_Transactions[[#This Row],[customer_id]]&lt;&gt;"",(IF(COUNTIF(Customers[customer_id],Financial_Transactions[[#This Row],[customer_id]])&gt;0,"Valid","Invalid")),"")</f>
        <v/>
      </c>
      <c r="M692" s="1" t="str">
        <f>IF(Financial_Transactions[[#This Row],[vendor_id]]&lt;&gt;"",IF(COUNTIF(Vendors[vendor_id],Financial_Transactions[[#This Row],[vendor_id]])&gt;0,"Valid","Invalid"),"")</f>
        <v>Valid</v>
      </c>
    </row>
    <row r="693" spans="1:13" x14ac:dyDescent="0.3">
      <c r="A693" s="1" t="s">
        <v>2871</v>
      </c>
      <c r="B693" s="2">
        <v>45019</v>
      </c>
      <c r="C693">
        <v>169929.04</v>
      </c>
      <c r="D693" s="1" t="s">
        <v>1484</v>
      </c>
      <c r="E693" s="1" t="s">
        <v>1485</v>
      </c>
      <c r="F693" s="1" t="s">
        <v>8</v>
      </c>
      <c r="G693" s="1" t="s">
        <v>22</v>
      </c>
      <c r="H693" s="1" t="s">
        <v>322</v>
      </c>
      <c r="I693" s="1" t="s">
        <v>1479</v>
      </c>
      <c r="J693" s="1" t="s">
        <v>2872</v>
      </c>
      <c r="K693" s="1" t="str">
        <f>IF(COUNTIF(Financial_Transactions[transaction_id],Financial_Transactions[[#This Row],[transaction_id]])&gt;1,"Yes","No")</f>
        <v>No</v>
      </c>
      <c r="L693" s="1" t="str">
        <f>IF(Financial_Transactions[[#This Row],[customer_id]]&lt;&gt;"",(IF(COUNTIF(Customers[customer_id],Financial_Transactions[[#This Row],[customer_id]])&gt;0,"Valid","Invalid")),"")</f>
        <v>Valid</v>
      </c>
      <c r="M693" s="1" t="str">
        <f>IF(Financial_Transactions[[#This Row],[vendor_id]]&lt;&gt;"",IF(COUNTIF(Vendors[vendor_id],Financial_Transactions[[#This Row],[vendor_id]])&gt;0,"Valid","Invalid"),"")</f>
        <v/>
      </c>
    </row>
    <row r="694" spans="1:13" x14ac:dyDescent="0.3">
      <c r="A694" s="1" t="s">
        <v>2873</v>
      </c>
      <c r="B694" s="2">
        <v>44790</v>
      </c>
      <c r="C694">
        <v>154223.04999999999</v>
      </c>
      <c r="D694" s="1" t="s">
        <v>1484</v>
      </c>
      <c r="E694" s="1" t="s">
        <v>1500</v>
      </c>
      <c r="F694" s="1" t="s">
        <v>8</v>
      </c>
      <c r="G694" s="1" t="s">
        <v>9</v>
      </c>
      <c r="H694" s="1" t="s">
        <v>20</v>
      </c>
      <c r="I694" s="1" t="s">
        <v>1479</v>
      </c>
      <c r="J694" s="1" t="s">
        <v>2874</v>
      </c>
      <c r="K694" s="1" t="str">
        <f>IF(COUNTIF(Financial_Transactions[transaction_id],Financial_Transactions[[#This Row],[transaction_id]])&gt;1,"Yes","No")</f>
        <v>No</v>
      </c>
      <c r="L694" s="1" t="str">
        <f>IF(Financial_Transactions[[#This Row],[customer_id]]&lt;&gt;"",(IF(COUNTIF(Customers[customer_id],Financial_Transactions[[#This Row],[customer_id]])&gt;0,"Valid","Invalid")),"")</f>
        <v>Valid</v>
      </c>
      <c r="M694" s="1" t="str">
        <f>IF(Financial_Transactions[[#This Row],[vendor_id]]&lt;&gt;"",IF(COUNTIF(Vendors[vendor_id],Financial_Transactions[[#This Row],[vendor_id]])&gt;0,"Valid","Invalid"),"")</f>
        <v/>
      </c>
    </row>
    <row r="695" spans="1:13" x14ac:dyDescent="0.3">
      <c r="A695" s="1" t="s">
        <v>2875</v>
      </c>
      <c r="B695" s="2">
        <v>45183</v>
      </c>
      <c r="C695">
        <v>18132.2</v>
      </c>
      <c r="D695" s="1" t="s">
        <v>1505</v>
      </c>
      <c r="E695" s="1" t="s">
        <v>1505</v>
      </c>
      <c r="F695" s="1" t="s">
        <v>8</v>
      </c>
      <c r="G695" s="1" t="s">
        <v>22</v>
      </c>
      <c r="H695" s="1" t="s">
        <v>1479</v>
      </c>
      <c r="I695" s="1" t="s">
        <v>1479</v>
      </c>
      <c r="J695" s="1" t="s">
        <v>2876</v>
      </c>
      <c r="K695" s="1" t="str">
        <f>IF(COUNTIF(Financial_Transactions[transaction_id],Financial_Transactions[[#This Row],[transaction_id]])&gt;1,"Yes","No")</f>
        <v>No</v>
      </c>
      <c r="L695" s="1" t="str">
        <f>IF(Financial_Transactions[[#This Row],[customer_id]]&lt;&gt;"",(IF(COUNTIF(Customers[customer_id],Financial_Transactions[[#This Row],[customer_id]])&gt;0,"Valid","Invalid")),"")</f>
        <v/>
      </c>
      <c r="M695" s="1" t="str">
        <f>IF(Financial_Transactions[[#This Row],[vendor_id]]&lt;&gt;"",IF(COUNTIF(Vendors[vendor_id],Financial_Transactions[[#This Row],[vendor_id]])&gt;0,"Valid","Invalid"),"")</f>
        <v/>
      </c>
    </row>
    <row r="696" spans="1:13" x14ac:dyDescent="0.3">
      <c r="A696" s="1" t="s">
        <v>2877</v>
      </c>
      <c r="B696" s="2">
        <v>45189</v>
      </c>
      <c r="C696">
        <v>-14317.88</v>
      </c>
      <c r="D696" s="1" t="s">
        <v>1478</v>
      </c>
      <c r="E696" s="1" t="s">
        <v>1225</v>
      </c>
      <c r="F696" s="1" t="s">
        <v>19</v>
      </c>
      <c r="G696" s="1" t="s">
        <v>14</v>
      </c>
      <c r="H696" s="1" t="s">
        <v>1479</v>
      </c>
      <c r="I696" s="1" t="s">
        <v>1376</v>
      </c>
      <c r="J696" s="1" t="s">
        <v>2878</v>
      </c>
      <c r="K696" s="1" t="str">
        <f>IF(COUNTIF(Financial_Transactions[transaction_id],Financial_Transactions[[#This Row],[transaction_id]])&gt;1,"Yes","No")</f>
        <v>No</v>
      </c>
      <c r="L696" s="1" t="str">
        <f>IF(Financial_Transactions[[#This Row],[customer_id]]&lt;&gt;"",(IF(COUNTIF(Customers[customer_id],Financial_Transactions[[#This Row],[customer_id]])&gt;0,"Valid","Invalid")),"")</f>
        <v/>
      </c>
      <c r="M696" s="1" t="str">
        <f>IF(Financial_Transactions[[#This Row],[vendor_id]]&lt;&gt;"",IF(COUNTIF(Vendors[vendor_id],Financial_Transactions[[#This Row],[vendor_id]])&gt;0,"Valid","Invalid"),"")</f>
        <v>Valid</v>
      </c>
    </row>
    <row r="697" spans="1:13" x14ac:dyDescent="0.3">
      <c r="A697" s="1" t="s">
        <v>2879</v>
      </c>
      <c r="B697" s="2">
        <v>44580</v>
      </c>
      <c r="C697">
        <v>171044.96</v>
      </c>
      <c r="D697" s="1" t="s">
        <v>1484</v>
      </c>
      <c r="E697" s="1" t="s">
        <v>1485</v>
      </c>
      <c r="F697" s="1" t="s">
        <v>13</v>
      </c>
      <c r="G697" s="1" t="s">
        <v>9</v>
      </c>
      <c r="H697" s="1" t="s">
        <v>516</v>
      </c>
      <c r="I697" s="1" t="s">
        <v>1479</v>
      </c>
      <c r="J697" s="1" t="s">
        <v>2880</v>
      </c>
      <c r="K697" s="1" t="str">
        <f>IF(COUNTIF(Financial_Transactions[transaction_id],Financial_Transactions[[#This Row],[transaction_id]])&gt;1,"Yes","No")</f>
        <v>No</v>
      </c>
      <c r="L697" s="1" t="str">
        <f>IF(Financial_Transactions[[#This Row],[customer_id]]&lt;&gt;"",(IF(COUNTIF(Customers[customer_id],Financial_Transactions[[#This Row],[customer_id]])&gt;0,"Valid","Invalid")),"")</f>
        <v>Valid</v>
      </c>
      <c r="M697" s="1" t="str">
        <f>IF(Financial_Transactions[[#This Row],[vendor_id]]&lt;&gt;"",IF(COUNTIF(Vendors[vendor_id],Financial_Transactions[[#This Row],[vendor_id]])&gt;0,"Valid","Invalid"),"")</f>
        <v/>
      </c>
    </row>
    <row r="698" spans="1:13" x14ac:dyDescent="0.3">
      <c r="A698" s="1" t="s">
        <v>2881</v>
      </c>
      <c r="B698" s="2">
        <v>44710</v>
      </c>
      <c r="C698">
        <v>-54299.57</v>
      </c>
      <c r="D698" s="1" t="s">
        <v>1478</v>
      </c>
      <c r="E698" s="1" t="s">
        <v>1250</v>
      </c>
      <c r="F698" s="1" t="s">
        <v>13</v>
      </c>
      <c r="G698" s="1" t="s">
        <v>14</v>
      </c>
      <c r="H698" s="1" t="s">
        <v>1479</v>
      </c>
      <c r="I698" s="1" t="s">
        <v>1422</v>
      </c>
      <c r="J698" s="1" t="s">
        <v>2882</v>
      </c>
      <c r="K698" s="1" t="str">
        <f>IF(COUNTIF(Financial_Transactions[transaction_id],Financial_Transactions[[#This Row],[transaction_id]])&gt;1,"Yes","No")</f>
        <v>No</v>
      </c>
      <c r="L698" s="1" t="str">
        <f>IF(Financial_Transactions[[#This Row],[customer_id]]&lt;&gt;"",(IF(COUNTIF(Customers[customer_id],Financial_Transactions[[#This Row],[customer_id]])&gt;0,"Valid","Invalid")),"")</f>
        <v/>
      </c>
      <c r="M698" s="1" t="str">
        <f>IF(Financial_Transactions[[#This Row],[vendor_id]]&lt;&gt;"",IF(COUNTIF(Vendors[vendor_id],Financial_Transactions[[#This Row],[vendor_id]])&gt;0,"Valid","Invalid"),"")</f>
        <v>Valid</v>
      </c>
    </row>
    <row r="699" spans="1:13" x14ac:dyDescent="0.3">
      <c r="A699" s="1" t="s">
        <v>2883</v>
      </c>
      <c r="B699" s="2">
        <v>45060</v>
      </c>
      <c r="C699">
        <v>106243.69</v>
      </c>
      <c r="D699" s="1" t="s">
        <v>1484</v>
      </c>
      <c r="E699" s="1" t="s">
        <v>1500</v>
      </c>
      <c r="F699" s="1" t="s">
        <v>13</v>
      </c>
      <c r="G699" s="1" t="s">
        <v>25</v>
      </c>
      <c r="H699" s="1" t="s">
        <v>82</v>
      </c>
      <c r="I699" s="1" t="s">
        <v>1479</v>
      </c>
      <c r="J699" s="1" t="s">
        <v>2884</v>
      </c>
      <c r="K699" s="1" t="str">
        <f>IF(COUNTIF(Financial_Transactions[transaction_id],Financial_Transactions[[#This Row],[transaction_id]])&gt;1,"Yes","No")</f>
        <v>No</v>
      </c>
      <c r="L699" s="1" t="str">
        <f>IF(Financial_Transactions[[#This Row],[customer_id]]&lt;&gt;"",(IF(COUNTIF(Customers[customer_id],Financial_Transactions[[#This Row],[customer_id]])&gt;0,"Valid","Invalid")),"")</f>
        <v>Valid</v>
      </c>
      <c r="M699" s="1" t="str">
        <f>IF(Financial_Transactions[[#This Row],[vendor_id]]&lt;&gt;"",IF(COUNTIF(Vendors[vendor_id],Financial_Transactions[[#This Row],[vendor_id]])&gt;0,"Valid","Invalid"),"")</f>
        <v/>
      </c>
    </row>
    <row r="700" spans="1:13" x14ac:dyDescent="0.3">
      <c r="A700" s="1" t="s">
        <v>2885</v>
      </c>
      <c r="B700" s="2">
        <v>45166</v>
      </c>
      <c r="C700">
        <v>164074.35999999999</v>
      </c>
      <c r="D700" s="1" t="s">
        <v>1484</v>
      </c>
      <c r="E700" s="1" t="s">
        <v>1500</v>
      </c>
      <c r="F700" s="1" t="s">
        <v>19</v>
      </c>
      <c r="G700" s="1" t="s">
        <v>22</v>
      </c>
      <c r="H700" s="1" t="s">
        <v>702</v>
      </c>
      <c r="I700" s="1" t="s">
        <v>1479</v>
      </c>
      <c r="J700" s="1" t="s">
        <v>2886</v>
      </c>
      <c r="K700" s="1" t="str">
        <f>IF(COUNTIF(Financial_Transactions[transaction_id],Financial_Transactions[[#This Row],[transaction_id]])&gt;1,"Yes","No")</f>
        <v>No</v>
      </c>
      <c r="L700" s="1" t="str">
        <f>IF(Financial_Transactions[[#This Row],[customer_id]]&lt;&gt;"",(IF(COUNTIF(Customers[customer_id],Financial_Transactions[[#This Row],[customer_id]])&gt;0,"Valid","Invalid")),"")</f>
        <v>Valid</v>
      </c>
      <c r="M700" s="1" t="str">
        <f>IF(Financial_Transactions[[#This Row],[vendor_id]]&lt;&gt;"",IF(COUNTIF(Vendors[vendor_id],Financial_Transactions[[#This Row],[vendor_id]])&gt;0,"Valid","Invalid"),"")</f>
        <v/>
      </c>
    </row>
    <row r="701" spans="1:13" x14ac:dyDescent="0.3">
      <c r="A701" s="1" t="s">
        <v>2887</v>
      </c>
      <c r="B701" s="2">
        <v>45052</v>
      </c>
      <c r="C701">
        <v>-78423.59</v>
      </c>
      <c r="D701" s="1" t="s">
        <v>1478</v>
      </c>
      <c r="E701" s="1" t="s">
        <v>1235</v>
      </c>
      <c r="F701" s="1" t="s">
        <v>19</v>
      </c>
      <c r="G701" s="1" t="s">
        <v>9</v>
      </c>
      <c r="H701" s="1" t="s">
        <v>1479</v>
      </c>
      <c r="I701" s="1" t="s">
        <v>1240</v>
      </c>
      <c r="J701" s="1" t="s">
        <v>2888</v>
      </c>
      <c r="K701" s="1" t="str">
        <f>IF(COUNTIF(Financial_Transactions[transaction_id],Financial_Transactions[[#This Row],[transaction_id]])&gt;1,"Yes","No")</f>
        <v>No</v>
      </c>
      <c r="L701" s="1" t="str">
        <f>IF(Financial_Transactions[[#This Row],[customer_id]]&lt;&gt;"",(IF(COUNTIF(Customers[customer_id],Financial_Transactions[[#This Row],[customer_id]])&gt;0,"Valid","Invalid")),"")</f>
        <v/>
      </c>
      <c r="M701" s="1" t="str">
        <f>IF(Financial_Transactions[[#This Row],[vendor_id]]&lt;&gt;"",IF(COUNTIF(Vendors[vendor_id],Financial_Transactions[[#This Row],[vendor_id]])&gt;0,"Valid","Invalid"),"")</f>
        <v>Valid</v>
      </c>
    </row>
    <row r="702" spans="1:13" x14ac:dyDescent="0.3">
      <c r="A702" s="1" t="s">
        <v>2889</v>
      </c>
      <c r="B702" s="2">
        <v>44652</v>
      </c>
      <c r="C702">
        <v>-38520</v>
      </c>
      <c r="D702" s="1" t="s">
        <v>1478</v>
      </c>
      <c r="E702" s="1" t="s">
        <v>1535</v>
      </c>
      <c r="F702" s="1" t="s">
        <v>8</v>
      </c>
      <c r="G702" s="1" t="s">
        <v>25</v>
      </c>
      <c r="H702" s="1" t="s">
        <v>1479</v>
      </c>
      <c r="I702" s="1" t="s">
        <v>1384</v>
      </c>
      <c r="J702" s="1" t="s">
        <v>2890</v>
      </c>
      <c r="K702" s="1" t="str">
        <f>IF(COUNTIF(Financial_Transactions[transaction_id],Financial_Transactions[[#This Row],[transaction_id]])&gt;1,"Yes","No")</f>
        <v>No</v>
      </c>
      <c r="L702" s="1" t="str">
        <f>IF(Financial_Transactions[[#This Row],[customer_id]]&lt;&gt;"",(IF(COUNTIF(Customers[customer_id],Financial_Transactions[[#This Row],[customer_id]])&gt;0,"Valid","Invalid")),"")</f>
        <v/>
      </c>
      <c r="M702" s="1" t="str">
        <f>IF(Financial_Transactions[[#This Row],[vendor_id]]&lt;&gt;"",IF(COUNTIF(Vendors[vendor_id],Financial_Transactions[[#This Row],[vendor_id]])&gt;0,"Valid","Invalid"),"")</f>
        <v>Valid</v>
      </c>
    </row>
    <row r="703" spans="1:13" x14ac:dyDescent="0.3">
      <c r="A703" s="1" t="s">
        <v>2891</v>
      </c>
      <c r="B703" s="2">
        <v>44917</v>
      </c>
      <c r="C703">
        <v>205331.67</v>
      </c>
      <c r="D703" s="1" t="s">
        <v>1484</v>
      </c>
      <c r="E703" s="1" t="s">
        <v>1500</v>
      </c>
      <c r="F703" s="1" t="s">
        <v>13</v>
      </c>
      <c r="G703" s="1" t="s">
        <v>25</v>
      </c>
      <c r="H703" s="1" t="s">
        <v>660</v>
      </c>
      <c r="I703" s="1" t="s">
        <v>1479</v>
      </c>
      <c r="J703" s="1" t="s">
        <v>2892</v>
      </c>
      <c r="K703" s="1" t="str">
        <f>IF(COUNTIF(Financial_Transactions[transaction_id],Financial_Transactions[[#This Row],[transaction_id]])&gt;1,"Yes","No")</f>
        <v>No</v>
      </c>
      <c r="L703" s="1" t="str">
        <f>IF(Financial_Transactions[[#This Row],[customer_id]]&lt;&gt;"",(IF(COUNTIF(Customers[customer_id],Financial_Transactions[[#This Row],[customer_id]])&gt;0,"Valid","Invalid")),"")</f>
        <v>Valid</v>
      </c>
      <c r="M703" s="1" t="str">
        <f>IF(Financial_Transactions[[#This Row],[vendor_id]]&lt;&gt;"",IF(COUNTIF(Vendors[vendor_id],Financial_Transactions[[#This Row],[vendor_id]])&gt;0,"Valid","Invalid"),"")</f>
        <v/>
      </c>
    </row>
    <row r="704" spans="1:13" x14ac:dyDescent="0.3">
      <c r="A704" s="1" t="s">
        <v>2893</v>
      </c>
      <c r="B704" s="2">
        <v>44931</v>
      </c>
      <c r="C704">
        <v>-65039.53</v>
      </c>
      <c r="D704" s="1" t="s">
        <v>1478</v>
      </c>
      <c r="E704" s="1" t="s">
        <v>1497</v>
      </c>
      <c r="F704" s="1" t="s">
        <v>19</v>
      </c>
      <c r="G704" s="1" t="s">
        <v>14</v>
      </c>
      <c r="H704" s="1" t="s">
        <v>1479</v>
      </c>
      <c r="I704" s="1" t="s">
        <v>1269</v>
      </c>
      <c r="J704" s="1" t="s">
        <v>2894</v>
      </c>
      <c r="K704" s="1" t="str">
        <f>IF(COUNTIF(Financial_Transactions[transaction_id],Financial_Transactions[[#This Row],[transaction_id]])&gt;1,"Yes","No")</f>
        <v>No</v>
      </c>
      <c r="L704" s="1" t="str">
        <f>IF(Financial_Transactions[[#This Row],[customer_id]]&lt;&gt;"",(IF(COUNTIF(Customers[customer_id],Financial_Transactions[[#This Row],[customer_id]])&gt;0,"Valid","Invalid")),"")</f>
        <v/>
      </c>
      <c r="M704" s="1" t="str">
        <f>IF(Financial_Transactions[[#This Row],[vendor_id]]&lt;&gt;"",IF(COUNTIF(Vendors[vendor_id],Financial_Transactions[[#This Row],[vendor_id]])&gt;0,"Valid","Invalid"),"")</f>
        <v>Valid</v>
      </c>
    </row>
    <row r="705" spans="1:13" x14ac:dyDescent="0.3">
      <c r="A705" s="1" t="s">
        <v>2895</v>
      </c>
      <c r="B705" s="2">
        <v>45268</v>
      </c>
      <c r="C705">
        <v>102503.72</v>
      </c>
      <c r="D705" s="1" t="s">
        <v>1484</v>
      </c>
      <c r="E705" s="1" t="s">
        <v>1488</v>
      </c>
      <c r="F705" s="1" t="s">
        <v>13</v>
      </c>
      <c r="G705" s="1" t="s">
        <v>14</v>
      </c>
      <c r="H705" s="1" t="s">
        <v>626</v>
      </c>
      <c r="I705" s="1" t="s">
        <v>1479</v>
      </c>
      <c r="J705" s="1" t="s">
        <v>2896</v>
      </c>
      <c r="K705" s="1" t="str">
        <f>IF(COUNTIF(Financial_Transactions[transaction_id],Financial_Transactions[[#This Row],[transaction_id]])&gt;1,"Yes","No")</f>
        <v>No</v>
      </c>
      <c r="L705" s="1" t="str">
        <f>IF(Financial_Transactions[[#This Row],[customer_id]]&lt;&gt;"",(IF(COUNTIF(Customers[customer_id],Financial_Transactions[[#This Row],[customer_id]])&gt;0,"Valid","Invalid")),"")</f>
        <v>Valid</v>
      </c>
      <c r="M705" s="1" t="str">
        <f>IF(Financial_Transactions[[#This Row],[vendor_id]]&lt;&gt;"",IF(COUNTIF(Vendors[vendor_id],Financial_Transactions[[#This Row],[vendor_id]])&gt;0,"Valid","Invalid"),"")</f>
        <v/>
      </c>
    </row>
    <row r="706" spans="1:13" x14ac:dyDescent="0.3">
      <c r="A706" s="1" t="s">
        <v>2897</v>
      </c>
      <c r="B706" s="2">
        <v>45166</v>
      </c>
      <c r="C706">
        <v>125519.34</v>
      </c>
      <c r="D706" s="1" t="s">
        <v>1484</v>
      </c>
      <c r="E706" s="1" t="s">
        <v>1488</v>
      </c>
      <c r="F706" s="1" t="s">
        <v>13</v>
      </c>
      <c r="G706" s="1" t="s">
        <v>22</v>
      </c>
      <c r="H706" s="1" t="s">
        <v>240</v>
      </c>
      <c r="I706" s="1" t="s">
        <v>1479</v>
      </c>
      <c r="J706" s="1" t="s">
        <v>2898</v>
      </c>
      <c r="K706" s="1" t="str">
        <f>IF(COUNTIF(Financial_Transactions[transaction_id],Financial_Transactions[[#This Row],[transaction_id]])&gt;1,"Yes","No")</f>
        <v>No</v>
      </c>
      <c r="L706" s="1" t="str">
        <f>IF(Financial_Transactions[[#This Row],[customer_id]]&lt;&gt;"",(IF(COUNTIF(Customers[customer_id],Financial_Transactions[[#This Row],[customer_id]])&gt;0,"Valid","Invalid")),"")</f>
        <v>Valid</v>
      </c>
      <c r="M706" s="1" t="str">
        <f>IF(Financial_Transactions[[#This Row],[vendor_id]]&lt;&gt;"",IF(COUNTIF(Vendors[vendor_id],Financial_Transactions[[#This Row],[vendor_id]])&gt;0,"Valid","Invalid"),"")</f>
        <v/>
      </c>
    </row>
    <row r="707" spans="1:13" x14ac:dyDescent="0.3">
      <c r="A707" s="1" t="s">
        <v>2899</v>
      </c>
      <c r="B707" s="2">
        <v>45177</v>
      </c>
      <c r="C707">
        <v>-21053.54</v>
      </c>
      <c r="D707" s="1" t="s">
        <v>1478</v>
      </c>
      <c r="E707" s="1" t="s">
        <v>1535</v>
      </c>
      <c r="F707" s="1" t="s">
        <v>13</v>
      </c>
      <c r="G707" s="1" t="s">
        <v>25</v>
      </c>
      <c r="H707" s="1" t="s">
        <v>1479</v>
      </c>
      <c r="I707" s="1" t="s">
        <v>1362</v>
      </c>
      <c r="J707" s="1" t="s">
        <v>2900</v>
      </c>
      <c r="K707" s="1" t="str">
        <f>IF(COUNTIF(Financial_Transactions[transaction_id],Financial_Transactions[[#This Row],[transaction_id]])&gt;1,"Yes","No")</f>
        <v>No</v>
      </c>
      <c r="L707" s="1" t="str">
        <f>IF(Financial_Transactions[[#This Row],[customer_id]]&lt;&gt;"",(IF(COUNTIF(Customers[customer_id],Financial_Transactions[[#This Row],[customer_id]])&gt;0,"Valid","Invalid")),"")</f>
        <v/>
      </c>
      <c r="M707" s="1" t="str">
        <f>IF(Financial_Transactions[[#This Row],[vendor_id]]&lt;&gt;"",IF(COUNTIF(Vendors[vendor_id],Financial_Transactions[[#This Row],[vendor_id]])&gt;0,"Valid","Invalid"),"")</f>
        <v>Valid</v>
      </c>
    </row>
    <row r="708" spans="1:13" x14ac:dyDescent="0.3">
      <c r="A708" s="1" t="s">
        <v>2901</v>
      </c>
      <c r="B708" s="2">
        <v>44821</v>
      </c>
      <c r="C708">
        <v>145822.07</v>
      </c>
      <c r="D708" s="1" t="s">
        <v>1484</v>
      </c>
      <c r="E708" s="1" t="s">
        <v>1485</v>
      </c>
      <c r="F708" s="1" t="s">
        <v>8</v>
      </c>
      <c r="G708" s="1" t="s">
        <v>22</v>
      </c>
      <c r="H708" s="1" t="s">
        <v>542</v>
      </c>
      <c r="I708" s="1" t="s">
        <v>1479</v>
      </c>
      <c r="J708" s="1" t="s">
        <v>2902</v>
      </c>
      <c r="K708" s="1" t="str">
        <f>IF(COUNTIF(Financial_Transactions[transaction_id],Financial_Transactions[[#This Row],[transaction_id]])&gt;1,"Yes","No")</f>
        <v>No</v>
      </c>
      <c r="L708" s="1" t="str">
        <f>IF(Financial_Transactions[[#This Row],[customer_id]]&lt;&gt;"",(IF(COUNTIF(Customers[customer_id],Financial_Transactions[[#This Row],[customer_id]])&gt;0,"Valid","Invalid")),"")</f>
        <v>Valid</v>
      </c>
      <c r="M708" s="1" t="str">
        <f>IF(Financial_Transactions[[#This Row],[vendor_id]]&lt;&gt;"",IF(COUNTIF(Vendors[vendor_id],Financial_Transactions[[#This Row],[vendor_id]])&gt;0,"Valid","Invalid"),"")</f>
        <v/>
      </c>
    </row>
    <row r="709" spans="1:13" x14ac:dyDescent="0.3">
      <c r="A709" s="1" t="s">
        <v>2903</v>
      </c>
      <c r="B709" s="2">
        <v>44581</v>
      </c>
      <c r="C709">
        <v>140485.37</v>
      </c>
      <c r="D709" s="1" t="s">
        <v>1484</v>
      </c>
      <c r="E709" s="1" t="s">
        <v>1488</v>
      </c>
      <c r="F709" s="1" t="s">
        <v>13</v>
      </c>
      <c r="G709" s="1" t="s">
        <v>25</v>
      </c>
      <c r="H709" s="1" t="s">
        <v>582</v>
      </c>
      <c r="I709" s="1" t="s">
        <v>1479</v>
      </c>
      <c r="J709" s="1" t="s">
        <v>2904</v>
      </c>
      <c r="K709" s="1" t="str">
        <f>IF(COUNTIF(Financial_Transactions[transaction_id],Financial_Transactions[[#This Row],[transaction_id]])&gt;1,"Yes","No")</f>
        <v>No</v>
      </c>
      <c r="L709" s="1" t="str">
        <f>IF(Financial_Transactions[[#This Row],[customer_id]]&lt;&gt;"",(IF(COUNTIF(Customers[customer_id],Financial_Transactions[[#This Row],[customer_id]])&gt;0,"Valid","Invalid")),"")</f>
        <v>Valid</v>
      </c>
      <c r="M709" s="1" t="str">
        <f>IF(Financial_Transactions[[#This Row],[vendor_id]]&lt;&gt;"",IF(COUNTIF(Vendors[vendor_id],Financial_Transactions[[#This Row],[vendor_id]])&gt;0,"Valid","Invalid"),"")</f>
        <v/>
      </c>
    </row>
    <row r="710" spans="1:13" x14ac:dyDescent="0.3">
      <c r="A710" s="1" t="s">
        <v>2905</v>
      </c>
      <c r="B710" s="2">
        <v>45195</v>
      </c>
      <c r="C710">
        <v>155633.51999999999</v>
      </c>
      <c r="D710" s="1" t="s">
        <v>1484</v>
      </c>
      <c r="E710" s="1" t="s">
        <v>1485</v>
      </c>
      <c r="F710" s="1" t="s">
        <v>19</v>
      </c>
      <c r="G710" s="1" t="s">
        <v>9</v>
      </c>
      <c r="H710" s="1" t="s">
        <v>62</v>
      </c>
      <c r="I710" s="1" t="s">
        <v>1479</v>
      </c>
      <c r="J710" s="1" t="s">
        <v>2906</v>
      </c>
      <c r="K710" s="1" t="str">
        <f>IF(COUNTIF(Financial_Transactions[transaction_id],Financial_Transactions[[#This Row],[transaction_id]])&gt;1,"Yes","No")</f>
        <v>No</v>
      </c>
      <c r="L710" s="1" t="str">
        <f>IF(Financial_Transactions[[#This Row],[customer_id]]&lt;&gt;"",(IF(COUNTIF(Customers[customer_id],Financial_Transactions[[#This Row],[customer_id]])&gt;0,"Valid","Invalid")),"")</f>
        <v>Valid</v>
      </c>
      <c r="M710" s="1" t="str">
        <f>IF(Financial_Transactions[[#This Row],[vendor_id]]&lt;&gt;"",IF(COUNTIF(Vendors[vendor_id],Financial_Transactions[[#This Row],[vendor_id]])&gt;0,"Valid","Invalid"),"")</f>
        <v/>
      </c>
    </row>
    <row r="711" spans="1:13" x14ac:dyDescent="0.3">
      <c r="A711" s="1" t="s">
        <v>2907</v>
      </c>
      <c r="B711" s="2">
        <v>45165</v>
      </c>
      <c r="C711">
        <v>188922.82</v>
      </c>
      <c r="D711" s="1" t="s">
        <v>1484</v>
      </c>
      <c r="E711" s="1" t="s">
        <v>1500</v>
      </c>
      <c r="F711" s="1" t="s">
        <v>8</v>
      </c>
      <c r="G711" s="1" t="s">
        <v>9</v>
      </c>
      <c r="H711" s="1" t="s">
        <v>204</v>
      </c>
      <c r="I711" s="1" t="s">
        <v>1479</v>
      </c>
      <c r="J711" s="1" t="s">
        <v>2908</v>
      </c>
      <c r="K711" s="1" t="str">
        <f>IF(COUNTIF(Financial_Transactions[transaction_id],Financial_Transactions[[#This Row],[transaction_id]])&gt;1,"Yes","No")</f>
        <v>No</v>
      </c>
      <c r="L711" s="1" t="str">
        <f>IF(Financial_Transactions[[#This Row],[customer_id]]&lt;&gt;"",(IF(COUNTIF(Customers[customer_id],Financial_Transactions[[#This Row],[customer_id]])&gt;0,"Valid","Invalid")),"")</f>
        <v>Valid</v>
      </c>
      <c r="M711" s="1" t="str">
        <f>IF(Financial_Transactions[[#This Row],[vendor_id]]&lt;&gt;"",IF(COUNTIF(Vendors[vendor_id],Financial_Transactions[[#This Row],[vendor_id]])&gt;0,"Valid","Invalid"),"")</f>
        <v/>
      </c>
    </row>
    <row r="712" spans="1:13" x14ac:dyDescent="0.3">
      <c r="A712" s="1" t="s">
        <v>2909</v>
      </c>
      <c r="B712" s="2">
        <v>44856</v>
      </c>
      <c r="C712">
        <v>-50006.93</v>
      </c>
      <c r="D712" s="1" t="s">
        <v>1478</v>
      </c>
      <c r="E712" s="1" t="s">
        <v>1510</v>
      </c>
      <c r="F712" s="1" t="s">
        <v>19</v>
      </c>
      <c r="G712" s="1" t="s">
        <v>25</v>
      </c>
      <c r="H712" s="1" t="s">
        <v>1479</v>
      </c>
      <c r="I712" s="1" t="s">
        <v>1406</v>
      </c>
      <c r="J712" s="1" t="s">
        <v>2910</v>
      </c>
      <c r="K712" s="1" t="str">
        <f>IF(COUNTIF(Financial_Transactions[transaction_id],Financial_Transactions[[#This Row],[transaction_id]])&gt;1,"Yes","No")</f>
        <v>No</v>
      </c>
      <c r="L712" s="1" t="str">
        <f>IF(Financial_Transactions[[#This Row],[customer_id]]&lt;&gt;"",(IF(COUNTIF(Customers[customer_id],Financial_Transactions[[#This Row],[customer_id]])&gt;0,"Valid","Invalid")),"")</f>
        <v/>
      </c>
      <c r="M712" s="1" t="str">
        <f>IF(Financial_Transactions[[#This Row],[vendor_id]]&lt;&gt;"",IF(COUNTIF(Vendors[vendor_id],Financial_Transactions[[#This Row],[vendor_id]])&gt;0,"Valid","Invalid"),"")</f>
        <v>Valid</v>
      </c>
    </row>
    <row r="713" spans="1:13" x14ac:dyDescent="0.3">
      <c r="A713" s="1" t="s">
        <v>2911</v>
      </c>
      <c r="B713" s="2">
        <v>45061</v>
      </c>
      <c r="C713">
        <v>122342</v>
      </c>
      <c r="D713" s="1" t="s">
        <v>1484</v>
      </c>
      <c r="E713" s="1" t="s">
        <v>1488</v>
      </c>
      <c r="F713" s="1" t="s">
        <v>19</v>
      </c>
      <c r="G713" s="1" t="s">
        <v>9</v>
      </c>
      <c r="H713" s="1" t="s">
        <v>550</v>
      </c>
      <c r="I713" s="1" t="s">
        <v>1479</v>
      </c>
      <c r="J713" s="1" t="s">
        <v>2912</v>
      </c>
      <c r="K713" s="1" t="str">
        <f>IF(COUNTIF(Financial_Transactions[transaction_id],Financial_Transactions[[#This Row],[transaction_id]])&gt;1,"Yes","No")</f>
        <v>No</v>
      </c>
      <c r="L713" s="1" t="str">
        <f>IF(Financial_Transactions[[#This Row],[customer_id]]&lt;&gt;"",(IF(COUNTIF(Customers[customer_id],Financial_Transactions[[#This Row],[customer_id]])&gt;0,"Valid","Invalid")),"")</f>
        <v>Valid</v>
      </c>
      <c r="M713" s="1" t="str">
        <f>IF(Financial_Transactions[[#This Row],[vendor_id]]&lt;&gt;"",IF(COUNTIF(Vendors[vendor_id],Financial_Transactions[[#This Row],[vendor_id]])&gt;0,"Valid","Invalid"),"")</f>
        <v/>
      </c>
    </row>
    <row r="714" spans="1:13" x14ac:dyDescent="0.3">
      <c r="A714" s="1" t="s">
        <v>2913</v>
      </c>
      <c r="B714" s="2">
        <v>45185</v>
      </c>
      <c r="C714">
        <v>197294.05</v>
      </c>
      <c r="D714" s="1" t="s">
        <v>1484</v>
      </c>
      <c r="E714" s="1" t="s">
        <v>1500</v>
      </c>
      <c r="F714" s="1" t="s">
        <v>8</v>
      </c>
      <c r="G714" s="1" t="s">
        <v>9</v>
      </c>
      <c r="H714" s="1" t="s">
        <v>728</v>
      </c>
      <c r="I714" s="1" t="s">
        <v>1479</v>
      </c>
      <c r="J714" s="1" t="s">
        <v>2914</v>
      </c>
      <c r="K714" s="1" t="str">
        <f>IF(COUNTIF(Financial_Transactions[transaction_id],Financial_Transactions[[#This Row],[transaction_id]])&gt;1,"Yes","No")</f>
        <v>No</v>
      </c>
      <c r="L714" s="1" t="str">
        <f>IF(Financial_Transactions[[#This Row],[customer_id]]&lt;&gt;"",(IF(COUNTIF(Customers[customer_id],Financial_Transactions[[#This Row],[customer_id]])&gt;0,"Valid","Invalid")),"")</f>
        <v>Valid</v>
      </c>
      <c r="M714" s="1" t="str">
        <f>IF(Financial_Transactions[[#This Row],[vendor_id]]&lt;&gt;"",IF(COUNTIF(Vendors[vendor_id],Financial_Transactions[[#This Row],[vendor_id]])&gt;0,"Valid","Invalid"),"")</f>
        <v/>
      </c>
    </row>
    <row r="715" spans="1:13" x14ac:dyDescent="0.3">
      <c r="A715" s="1" t="s">
        <v>2915</v>
      </c>
      <c r="B715" s="2">
        <v>44570</v>
      </c>
      <c r="C715">
        <v>16037.05</v>
      </c>
      <c r="D715" s="1" t="s">
        <v>1505</v>
      </c>
      <c r="E715" s="1" t="s">
        <v>1505</v>
      </c>
      <c r="F715" s="1" t="s">
        <v>8</v>
      </c>
      <c r="G715" s="1" t="s">
        <v>22</v>
      </c>
      <c r="H715" s="1" t="s">
        <v>1479</v>
      </c>
      <c r="I715" s="1" t="s">
        <v>1479</v>
      </c>
      <c r="J715" s="1" t="s">
        <v>2916</v>
      </c>
      <c r="K715" s="1" t="str">
        <f>IF(COUNTIF(Financial_Transactions[transaction_id],Financial_Transactions[[#This Row],[transaction_id]])&gt;1,"Yes","No")</f>
        <v>No</v>
      </c>
      <c r="L715" s="1" t="str">
        <f>IF(Financial_Transactions[[#This Row],[customer_id]]&lt;&gt;"",(IF(COUNTIF(Customers[customer_id],Financial_Transactions[[#This Row],[customer_id]])&gt;0,"Valid","Invalid")),"")</f>
        <v/>
      </c>
      <c r="M715" s="1" t="str">
        <f>IF(Financial_Transactions[[#This Row],[vendor_id]]&lt;&gt;"",IF(COUNTIF(Vendors[vendor_id],Financial_Transactions[[#This Row],[vendor_id]])&gt;0,"Valid","Invalid"),"")</f>
        <v/>
      </c>
    </row>
    <row r="716" spans="1:13" x14ac:dyDescent="0.3">
      <c r="A716" s="1" t="s">
        <v>2917</v>
      </c>
      <c r="B716" s="2">
        <v>45275</v>
      </c>
      <c r="C716">
        <v>-30518.55</v>
      </c>
      <c r="D716" s="1" t="s">
        <v>1478</v>
      </c>
      <c r="E716" s="1" t="s">
        <v>1225</v>
      </c>
      <c r="F716" s="1" t="s">
        <v>8</v>
      </c>
      <c r="G716" s="1" t="s">
        <v>9</v>
      </c>
      <c r="H716" s="1" t="s">
        <v>1479</v>
      </c>
      <c r="I716" s="1" t="s">
        <v>1382</v>
      </c>
      <c r="J716" s="1" t="s">
        <v>2918</v>
      </c>
      <c r="K716" s="1" t="str">
        <f>IF(COUNTIF(Financial_Transactions[transaction_id],Financial_Transactions[[#This Row],[transaction_id]])&gt;1,"Yes","No")</f>
        <v>No</v>
      </c>
      <c r="L716" s="1" t="str">
        <f>IF(Financial_Transactions[[#This Row],[customer_id]]&lt;&gt;"",(IF(COUNTIF(Customers[customer_id],Financial_Transactions[[#This Row],[customer_id]])&gt;0,"Valid","Invalid")),"")</f>
        <v/>
      </c>
      <c r="M716" s="1" t="str">
        <f>IF(Financial_Transactions[[#This Row],[vendor_id]]&lt;&gt;"",IF(COUNTIF(Vendors[vendor_id],Financial_Transactions[[#This Row],[vendor_id]])&gt;0,"Valid","Invalid"),"")</f>
        <v>Valid</v>
      </c>
    </row>
    <row r="717" spans="1:13" x14ac:dyDescent="0.3">
      <c r="A717" s="1" t="s">
        <v>2919</v>
      </c>
      <c r="B717" s="2">
        <v>45152</v>
      </c>
      <c r="C717">
        <v>-69816.5</v>
      </c>
      <c r="D717" s="1" t="s">
        <v>1478</v>
      </c>
      <c r="E717" s="1" t="s">
        <v>1235</v>
      </c>
      <c r="F717" s="1" t="s">
        <v>8</v>
      </c>
      <c r="G717" s="1" t="s">
        <v>22</v>
      </c>
      <c r="H717" s="1" t="s">
        <v>1479</v>
      </c>
      <c r="I717" s="1" t="s">
        <v>1458</v>
      </c>
      <c r="J717" s="1" t="s">
        <v>2920</v>
      </c>
      <c r="K717" s="1" t="str">
        <f>IF(COUNTIF(Financial_Transactions[transaction_id],Financial_Transactions[[#This Row],[transaction_id]])&gt;1,"Yes","No")</f>
        <v>No</v>
      </c>
      <c r="L717" s="1" t="str">
        <f>IF(Financial_Transactions[[#This Row],[customer_id]]&lt;&gt;"",(IF(COUNTIF(Customers[customer_id],Financial_Transactions[[#This Row],[customer_id]])&gt;0,"Valid","Invalid")),"")</f>
        <v/>
      </c>
      <c r="M717" s="1" t="str">
        <f>IF(Financial_Transactions[[#This Row],[vendor_id]]&lt;&gt;"",IF(COUNTIF(Vendors[vendor_id],Financial_Transactions[[#This Row],[vendor_id]])&gt;0,"Valid","Invalid"),"")</f>
        <v>Valid</v>
      </c>
    </row>
    <row r="718" spans="1:13" x14ac:dyDescent="0.3">
      <c r="A718" s="1" t="s">
        <v>2921</v>
      </c>
      <c r="B718" s="2">
        <v>44937</v>
      </c>
      <c r="C718">
        <v>-41107.120000000003</v>
      </c>
      <c r="D718" s="1" t="s">
        <v>1478</v>
      </c>
      <c r="E718" s="1" t="s">
        <v>1510</v>
      </c>
      <c r="F718" s="1" t="s">
        <v>8</v>
      </c>
      <c r="G718" s="1" t="s">
        <v>22</v>
      </c>
      <c r="H718" s="1" t="s">
        <v>1479</v>
      </c>
      <c r="I718" s="1" t="s">
        <v>1251</v>
      </c>
      <c r="J718" s="1" t="s">
        <v>2922</v>
      </c>
      <c r="K718" s="1" t="str">
        <f>IF(COUNTIF(Financial_Transactions[transaction_id],Financial_Transactions[[#This Row],[transaction_id]])&gt;1,"Yes","No")</f>
        <v>No</v>
      </c>
      <c r="L718" s="1" t="str">
        <f>IF(Financial_Transactions[[#This Row],[customer_id]]&lt;&gt;"",(IF(COUNTIF(Customers[customer_id],Financial_Transactions[[#This Row],[customer_id]])&gt;0,"Valid","Invalid")),"")</f>
        <v/>
      </c>
      <c r="M718" s="1" t="str">
        <f>IF(Financial_Transactions[[#This Row],[vendor_id]]&lt;&gt;"",IF(COUNTIF(Vendors[vendor_id],Financial_Transactions[[#This Row],[vendor_id]])&gt;0,"Valid","Invalid"),"")</f>
        <v>Valid</v>
      </c>
    </row>
    <row r="719" spans="1:13" x14ac:dyDescent="0.3">
      <c r="A719" s="1" t="s">
        <v>2923</v>
      </c>
      <c r="B719" s="2">
        <v>44610</v>
      </c>
      <c r="C719">
        <v>-24965.26</v>
      </c>
      <c r="D719" s="1" t="s">
        <v>1478</v>
      </c>
      <c r="E719" s="1" t="s">
        <v>1235</v>
      </c>
      <c r="F719" s="1" t="s">
        <v>13</v>
      </c>
      <c r="G719" s="1" t="s">
        <v>25</v>
      </c>
      <c r="H719" s="1" t="s">
        <v>1479</v>
      </c>
      <c r="I719" s="1" t="s">
        <v>1313</v>
      </c>
      <c r="J719" s="1" t="s">
        <v>2924</v>
      </c>
      <c r="K719" s="1" t="str">
        <f>IF(COUNTIF(Financial_Transactions[transaction_id],Financial_Transactions[[#This Row],[transaction_id]])&gt;1,"Yes","No")</f>
        <v>No</v>
      </c>
      <c r="L719" s="1" t="str">
        <f>IF(Financial_Transactions[[#This Row],[customer_id]]&lt;&gt;"",(IF(COUNTIF(Customers[customer_id],Financial_Transactions[[#This Row],[customer_id]])&gt;0,"Valid","Invalid")),"")</f>
        <v/>
      </c>
      <c r="M719" s="1" t="str">
        <f>IF(Financial_Transactions[[#This Row],[vendor_id]]&lt;&gt;"",IF(COUNTIF(Vendors[vendor_id],Financial_Transactions[[#This Row],[vendor_id]])&gt;0,"Valid","Invalid"),"")</f>
        <v>Valid</v>
      </c>
    </row>
    <row r="720" spans="1:13" x14ac:dyDescent="0.3">
      <c r="A720" s="1" t="s">
        <v>2925</v>
      </c>
      <c r="B720" s="2">
        <v>44609</v>
      </c>
      <c r="C720">
        <v>-20995.64</v>
      </c>
      <c r="D720" s="1" t="s">
        <v>1478</v>
      </c>
      <c r="E720" s="1" t="s">
        <v>1535</v>
      </c>
      <c r="F720" s="1" t="s">
        <v>13</v>
      </c>
      <c r="G720" s="1" t="s">
        <v>25</v>
      </c>
      <c r="H720" s="1" t="s">
        <v>1479</v>
      </c>
      <c r="I720" s="1" t="s">
        <v>1236</v>
      </c>
      <c r="J720" s="1" t="s">
        <v>2926</v>
      </c>
      <c r="K720" s="1" t="str">
        <f>IF(COUNTIF(Financial_Transactions[transaction_id],Financial_Transactions[[#This Row],[transaction_id]])&gt;1,"Yes","No")</f>
        <v>No</v>
      </c>
      <c r="L720" s="1" t="str">
        <f>IF(Financial_Transactions[[#This Row],[customer_id]]&lt;&gt;"",(IF(COUNTIF(Customers[customer_id],Financial_Transactions[[#This Row],[customer_id]])&gt;0,"Valid","Invalid")),"")</f>
        <v/>
      </c>
      <c r="M720" s="1" t="str">
        <f>IF(Financial_Transactions[[#This Row],[vendor_id]]&lt;&gt;"",IF(COUNTIF(Vendors[vendor_id],Financial_Transactions[[#This Row],[vendor_id]])&gt;0,"Valid","Invalid"),"")</f>
        <v>Valid</v>
      </c>
    </row>
    <row r="721" spans="1:13" x14ac:dyDescent="0.3">
      <c r="A721" s="1" t="s">
        <v>2927</v>
      </c>
      <c r="B721" s="2">
        <v>45104</v>
      </c>
      <c r="C721">
        <v>-13688.67</v>
      </c>
      <c r="D721" s="1" t="s">
        <v>1478</v>
      </c>
      <c r="E721" s="1" t="s">
        <v>1510</v>
      </c>
      <c r="F721" s="1" t="s">
        <v>19</v>
      </c>
      <c r="G721" s="1" t="s">
        <v>9</v>
      </c>
      <c r="H721" s="1" t="s">
        <v>1479</v>
      </c>
      <c r="I721" s="1" t="s">
        <v>1261</v>
      </c>
      <c r="J721" s="1" t="s">
        <v>2928</v>
      </c>
      <c r="K721" s="1" t="str">
        <f>IF(COUNTIF(Financial_Transactions[transaction_id],Financial_Transactions[[#This Row],[transaction_id]])&gt;1,"Yes","No")</f>
        <v>No</v>
      </c>
      <c r="L721" s="1" t="str">
        <f>IF(Financial_Transactions[[#This Row],[customer_id]]&lt;&gt;"",(IF(COUNTIF(Customers[customer_id],Financial_Transactions[[#This Row],[customer_id]])&gt;0,"Valid","Invalid")),"")</f>
        <v/>
      </c>
      <c r="M721" s="1" t="str">
        <f>IF(Financial_Transactions[[#This Row],[vendor_id]]&lt;&gt;"",IF(COUNTIF(Vendors[vendor_id],Financial_Transactions[[#This Row],[vendor_id]])&gt;0,"Valid","Invalid"),"")</f>
        <v>Valid</v>
      </c>
    </row>
    <row r="722" spans="1:13" x14ac:dyDescent="0.3">
      <c r="A722" s="1" t="s">
        <v>2929</v>
      </c>
      <c r="B722" s="2">
        <v>44650</v>
      </c>
      <c r="C722">
        <v>-39949.83</v>
      </c>
      <c r="D722" s="1" t="s">
        <v>1478</v>
      </c>
      <c r="E722" s="1" t="s">
        <v>1497</v>
      </c>
      <c r="F722" s="1" t="s">
        <v>19</v>
      </c>
      <c r="G722" s="1" t="s">
        <v>14</v>
      </c>
      <c r="H722" s="1" t="s">
        <v>1479</v>
      </c>
      <c r="I722" s="1" t="s">
        <v>1374</v>
      </c>
      <c r="J722" s="1" t="s">
        <v>2930</v>
      </c>
      <c r="K722" s="1" t="str">
        <f>IF(COUNTIF(Financial_Transactions[transaction_id],Financial_Transactions[[#This Row],[transaction_id]])&gt;1,"Yes","No")</f>
        <v>No</v>
      </c>
      <c r="L722" s="1" t="str">
        <f>IF(Financial_Transactions[[#This Row],[customer_id]]&lt;&gt;"",(IF(COUNTIF(Customers[customer_id],Financial_Transactions[[#This Row],[customer_id]])&gt;0,"Valid","Invalid")),"")</f>
        <v/>
      </c>
      <c r="M722" s="1" t="str">
        <f>IF(Financial_Transactions[[#This Row],[vendor_id]]&lt;&gt;"",IF(COUNTIF(Vendors[vendor_id],Financial_Transactions[[#This Row],[vendor_id]])&gt;0,"Valid","Invalid"),"")</f>
        <v>Valid</v>
      </c>
    </row>
    <row r="723" spans="1:13" x14ac:dyDescent="0.3">
      <c r="A723" s="1" t="s">
        <v>2931</v>
      </c>
      <c r="B723" s="2">
        <v>44731</v>
      </c>
      <c r="C723">
        <v>174312.6</v>
      </c>
      <c r="D723" s="1" t="s">
        <v>1484</v>
      </c>
      <c r="E723" s="1" t="s">
        <v>1488</v>
      </c>
      <c r="F723" s="1" t="s">
        <v>13</v>
      </c>
      <c r="G723" s="1" t="s">
        <v>9</v>
      </c>
      <c r="H723" s="1" t="s">
        <v>634</v>
      </c>
      <c r="I723" s="1" t="s">
        <v>1479</v>
      </c>
      <c r="J723" s="1" t="s">
        <v>2932</v>
      </c>
      <c r="K723" s="1" t="str">
        <f>IF(COUNTIF(Financial_Transactions[transaction_id],Financial_Transactions[[#This Row],[transaction_id]])&gt;1,"Yes","No")</f>
        <v>No</v>
      </c>
      <c r="L723" s="1" t="str">
        <f>IF(Financial_Transactions[[#This Row],[customer_id]]&lt;&gt;"",(IF(COUNTIF(Customers[customer_id],Financial_Transactions[[#This Row],[customer_id]])&gt;0,"Valid","Invalid")),"")</f>
        <v>Valid</v>
      </c>
      <c r="M723" s="1" t="str">
        <f>IF(Financial_Transactions[[#This Row],[vendor_id]]&lt;&gt;"",IF(COUNTIF(Vendors[vendor_id],Financial_Transactions[[#This Row],[vendor_id]])&gt;0,"Valid","Invalid"),"")</f>
        <v/>
      </c>
    </row>
    <row r="724" spans="1:13" x14ac:dyDescent="0.3">
      <c r="A724" s="1" t="s">
        <v>2933</v>
      </c>
      <c r="B724" s="2">
        <v>45095</v>
      </c>
      <c r="C724">
        <v>-49801.8</v>
      </c>
      <c r="D724" s="1" t="s">
        <v>1478</v>
      </c>
      <c r="E724" s="1" t="s">
        <v>1250</v>
      </c>
      <c r="F724" s="1" t="s">
        <v>13</v>
      </c>
      <c r="G724" s="1" t="s">
        <v>14</v>
      </c>
      <c r="H724" s="1" t="s">
        <v>1479</v>
      </c>
      <c r="I724" s="1" t="s">
        <v>1420</v>
      </c>
      <c r="J724" s="1" t="s">
        <v>2934</v>
      </c>
      <c r="K724" s="1" t="str">
        <f>IF(COUNTIF(Financial_Transactions[transaction_id],Financial_Transactions[[#This Row],[transaction_id]])&gt;1,"Yes","No")</f>
        <v>No</v>
      </c>
      <c r="L724" s="1" t="str">
        <f>IF(Financial_Transactions[[#This Row],[customer_id]]&lt;&gt;"",(IF(COUNTIF(Customers[customer_id],Financial_Transactions[[#This Row],[customer_id]])&gt;0,"Valid","Invalid")),"")</f>
        <v/>
      </c>
      <c r="M724" s="1" t="str">
        <f>IF(Financial_Transactions[[#This Row],[vendor_id]]&lt;&gt;"",IF(COUNTIF(Vendors[vendor_id],Financial_Transactions[[#This Row],[vendor_id]])&gt;0,"Valid","Invalid"),"")</f>
        <v>Valid</v>
      </c>
    </row>
    <row r="725" spans="1:13" x14ac:dyDescent="0.3">
      <c r="A725" s="1" t="s">
        <v>2935</v>
      </c>
      <c r="B725" s="2">
        <v>44706</v>
      </c>
      <c r="C725">
        <v>-57423.73</v>
      </c>
      <c r="D725" s="1" t="s">
        <v>1478</v>
      </c>
      <c r="E725" s="1" t="s">
        <v>1510</v>
      </c>
      <c r="F725" s="1" t="s">
        <v>19</v>
      </c>
      <c r="G725" s="1" t="s">
        <v>22</v>
      </c>
      <c r="H725" s="1" t="s">
        <v>1479</v>
      </c>
      <c r="I725" s="1" t="s">
        <v>1238</v>
      </c>
      <c r="J725" s="1" t="s">
        <v>2936</v>
      </c>
      <c r="K725" s="1" t="str">
        <f>IF(COUNTIF(Financial_Transactions[transaction_id],Financial_Transactions[[#This Row],[transaction_id]])&gt;1,"Yes","No")</f>
        <v>No</v>
      </c>
      <c r="L725" s="1" t="str">
        <f>IF(Financial_Transactions[[#This Row],[customer_id]]&lt;&gt;"",(IF(COUNTIF(Customers[customer_id],Financial_Transactions[[#This Row],[customer_id]])&gt;0,"Valid","Invalid")),"")</f>
        <v/>
      </c>
      <c r="M725" s="1" t="str">
        <f>IF(Financial_Transactions[[#This Row],[vendor_id]]&lt;&gt;"",IF(COUNTIF(Vendors[vendor_id],Financial_Transactions[[#This Row],[vendor_id]])&gt;0,"Valid","Invalid"),"")</f>
        <v>Valid</v>
      </c>
    </row>
    <row r="726" spans="1:13" x14ac:dyDescent="0.3">
      <c r="A726" s="1" t="s">
        <v>2937</v>
      </c>
      <c r="B726" s="2">
        <v>45016</v>
      </c>
      <c r="C726">
        <v>250873.33</v>
      </c>
      <c r="D726" s="1" t="s">
        <v>1484</v>
      </c>
      <c r="E726" s="1" t="s">
        <v>1485</v>
      </c>
      <c r="F726" s="1" t="s">
        <v>13</v>
      </c>
      <c r="G726" s="1" t="s">
        <v>9</v>
      </c>
      <c r="H726" s="1" t="s">
        <v>268</v>
      </c>
      <c r="I726" s="1" t="s">
        <v>1479</v>
      </c>
      <c r="J726" s="1" t="s">
        <v>2938</v>
      </c>
      <c r="K726" s="1" t="str">
        <f>IF(COUNTIF(Financial_Transactions[transaction_id],Financial_Transactions[[#This Row],[transaction_id]])&gt;1,"Yes","No")</f>
        <v>No</v>
      </c>
      <c r="L726" s="1" t="str">
        <f>IF(Financial_Transactions[[#This Row],[customer_id]]&lt;&gt;"",(IF(COUNTIF(Customers[customer_id],Financial_Transactions[[#This Row],[customer_id]])&gt;0,"Valid","Invalid")),"")</f>
        <v>Valid</v>
      </c>
      <c r="M726" s="1" t="str">
        <f>IF(Financial_Transactions[[#This Row],[vendor_id]]&lt;&gt;"",IF(COUNTIF(Vendors[vendor_id],Financial_Transactions[[#This Row],[vendor_id]])&gt;0,"Valid","Invalid"),"")</f>
        <v/>
      </c>
    </row>
    <row r="727" spans="1:13" x14ac:dyDescent="0.3">
      <c r="A727" s="1" t="s">
        <v>2939</v>
      </c>
      <c r="B727" s="2">
        <v>44989</v>
      </c>
      <c r="C727">
        <v>141323.16</v>
      </c>
      <c r="D727" s="1" t="s">
        <v>1484</v>
      </c>
      <c r="E727" s="1" t="s">
        <v>1488</v>
      </c>
      <c r="F727" s="1" t="s">
        <v>13</v>
      </c>
      <c r="G727" s="1" t="s">
        <v>22</v>
      </c>
      <c r="H727" s="1" t="s">
        <v>358</v>
      </c>
      <c r="I727" s="1" t="s">
        <v>1479</v>
      </c>
      <c r="J727" s="1" t="s">
        <v>2940</v>
      </c>
      <c r="K727" s="1" t="str">
        <f>IF(COUNTIF(Financial_Transactions[transaction_id],Financial_Transactions[[#This Row],[transaction_id]])&gt;1,"Yes","No")</f>
        <v>No</v>
      </c>
      <c r="L727" s="1" t="str">
        <f>IF(Financial_Transactions[[#This Row],[customer_id]]&lt;&gt;"",(IF(COUNTIF(Customers[customer_id],Financial_Transactions[[#This Row],[customer_id]])&gt;0,"Valid","Invalid")),"")</f>
        <v>Valid</v>
      </c>
      <c r="M727" s="1" t="str">
        <f>IF(Financial_Transactions[[#This Row],[vendor_id]]&lt;&gt;"",IF(COUNTIF(Vendors[vendor_id],Financial_Transactions[[#This Row],[vendor_id]])&gt;0,"Valid","Invalid"),"")</f>
        <v/>
      </c>
    </row>
    <row r="728" spans="1:13" x14ac:dyDescent="0.3">
      <c r="A728" s="1" t="s">
        <v>2941</v>
      </c>
      <c r="B728" s="2">
        <v>44811</v>
      </c>
      <c r="C728">
        <v>183558.32</v>
      </c>
      <c r="D728" s="1" t="s">
        <v>1484</v>
      </c>
      <c r="E728" s="1" t="s">
        <v>1485</v>
      </c>
      <c r="F728" s="1" t="s">
        <v>8</v>
      </c>
      <c r="G728" s="1" t="s">
        <v>25</v>
      </c>
      <c r="H728" s="1" t="s">
        <v>516</v>
      </c>
      <c r="I728" s="1" t="s">
        <v>1479</v>
      </c>
      <c r="J728" s="1" t="s">
        <v>2942</v>
      </c>
      <c r="K728" s="1" t="str">
        <f>IF(COUNTIF(Financial_Transactions[transaction_id],Financial_Transactions[[#This Row],[transaction_id]])&gt;1,"Yes","No")</f>
        <v>No</v>
      </c>
      <c r="L728" s="1" t="str">
        <f>IF(Financial_Transactions[[#This Row],[customer_id]]&lt;&gt;"",(IF(COUNTIF(Customers[customer_id],Financial_Transactions[[#This Row],[customer_id]])&gt;0,"Valid","Invalid")),"")</f>
        <v>Valid</v>
      </c>
      <c r="M728" s="1" t="str">
        <f>IF(Financial_Transactions[[#This Row],[vendor_id]]&lt;&gt;"",IF(COUNTIF(Vendors[vendor_id],Financial_Transactions[[#This Row],[vendor_id]])&gt;0,"Valid","Invalid"),"")</f>
        <v/>
      </c>
    </row>
    <row r="729" spans="1:13" x14ac:dyDescent="0.3">
      <c r="A729" s="1" t="s">
        <v>2943</v>
      </c>
      <c r="B729" s="2">
        <v>44840</v>
      </c>
      <c r="C729">
        <v>-50899.5</v>
      </c>
      <c r="D729" s="1" t="s">
        <v>1478</v>
      </c>
      <c r="E729" s="1" t="s">
        <v>1235</v>
      </c>
      <c r="F729" s="1" t="s">
        <v>13</v>
      </c>
      <c r="G729" s="1" t="s">
        <v>25</v>
      </c>
      <c r="H729" s="1" t="s">
        <v>1479</v>
      </c>
      <c r="I729" s="1" t="s">
        <v>1384</v>
      </c>
      <c r="J729" s="1" t="s">
        <v>2944</v>
      </c>
      <c r="K729" s="1" t="str">
        <f>IF(COUNTIF(Financial_Transactions[transaction_id],Financial_Transactions[[#This Row],[transaction_id]])&gt;1,"Yes","No")</f>
        <v>No</v>
      </c>
      <c r="L729" s="1" t="str">
        <f>IF(Financial_Transactions[[#This Row],[customer_id]]&lt;&gt;"",(IF(COUNTIF(Customers[customer_id],Financial_Transactions[[#This Row],[customer_id]])&gt;0,"Valid","Invalid")),"")</f>
        <v/>
      </c>
      <c r="M729" s="1" t="str">
        <f>IF(Financial_Transactions[[#This Row],[vendor_id]]&lt;&gt;"",IF(COUNTIF(Vendors[vendor_id],Financial_Transactions[[#This Row],[vendor_id]])&gt;0,"Valid","Invalid"),"")</f>
        <v>Valid</v>
      </c>
    </row>
    <row r="730" spans="1:13" x14ac:dyDescent="0.3">
      <c r="A730" s="1" t="s">
        <v>2945</v>
      </c>
      <c r="B730" s="2">
        <v>44568</v>
      </c>
      <c r="C730">
        <v>112195.87</v>
      </c>
      <c r="D730" s="1" t="s">
        <v>1484</v>
      </c>
      <c r="E730" s="1" t="s">
        <v>1488</v>
      </c>
      <c r="F730" s="1" t="s">
        <v>13</v>
      </c>
      <c r="G730" s="1" t="s">
        <v>9</v>
      </c>
      <c r="H730" s="1" t="s">
        <v>596</v>
      </c>
      <c r="I730" s="1" t="s">
        <v>1479</v>
      </c>
      <c r="J730" s="1" t="s">
        <v>2946</v>
      </c>
      <c r="K730" s="1" t="str">
        <f>IF(COUNTIF(Financial_Transactions[transaction_id],Financial_Transactions[[#This Row],[transaction_id]])&gt;1,"Yes","No")</f>
        <v>No</v>
      </c>
      <c r="L730" s="1" t="str">
        <f>IF(Financial_Transactions[[#This Row],[customer_id]]&lt;&gt;"",(IF(COUNTIF(Customers[customer_id],Financial_Transactions[[#This Row],[customer_id]])&gt;0,"Valid","Invalid")),"")</f>
        <v>Valid</v>
      </c>
      <c r="M730" s="1" t="str">
        <f>IF(Financial_Transactions[[#This Row],[vendor_id]]&lt;&gt;"",IF(COUNTIF(Vendors[vendor_id],Financial_Transactions[[#This Row],[vendor_id]])&gt;0,"Valid","Invalid"),"")</f>
        <v/>
      </c>
    </row>
    <row r="731" spans="1:13" x14ac:dyDescent="0.3">
      <c r="A731" s="1" t="s">
        <v>2947</v>
      </c>
      <c r="B731" s="2">
        <v>44616</v>
      </c>
      <c r="C731">
        <v>149892.32</v>
      </c>
      <c r="D731" s="1" t="s">
        <v>1484</v>
      </c>
      <c r="E731" s="1" t="s">
        <v>1488</v>
      </c>
      <c r="F731" s="1" t="s">
        <v>13</v>
      </c>
      <c r="G731" s="1" t="s">
        <v>25</v>
      </c>
      <c r="H731" s="1" t="s">
        <v>754</v>
      </c>
      <c r="I731" s="1" t="s">
        <v>1479</v>
      </c>
      <c r="J731" s="1" t="s">
        <v>2948</v>
      </c>
      <c r="K731" s="1" t="str">
        <f>IF(COUNTIF(Financial_Transactions[transaction_id],Financial_Transactions[[#This Row],[transaction_id]])&gt;1,"Yes","No")</f>
        <v>No</v>
      </c>
      <c r="L731" s="1" t="str">
        <f>IF(Financial_Transactions[[#This Row],[customer_id]]&lt;&gt;"",(IF(COUNTIF(Customers[customer_id],Financial_Transactions[[#This Row],[customer_id]])&gt;0,"Valid","Invalid")),"")</f>
        <v>Valid</v>
      </c>
      <c r="M731" s="1" t="str">
        <f>IF(Financial_Transactions[[#This Row],[vendor_id]]&lt;&gt;"",IF(COUNTIF(Vendors[vendor_id],Financial_Transactions[[#This Row],[vendor_id]])&gt;0,"Valid","Invalid"),"")</f>
        <v/>
      </c>
    </row>
    <row r="732" spans="1:13" x14ac:dyDescent="0.3">
      <c r="A732" s="1" t="s">
        <v>2949</v>
      </c>
      <c r="B732" s="2">
        <v>45260</v>
      </c>
      <c r="C732">
        <v>212642.8</v>
      </c>
      <c r="D732" s="1" t="s">
        <v>1484</v>
      </c>
      <c r="E732" s="1" t="s">
        <v>1488</v>
      </c>
      <c r="F732" s="1" t="s">
        <v>8</v>
      </c>
      <c r="G732" s="1" t="s">
        <v>14</v>
      </c>
      <c r="H732" s="1" t="s">
        <v>202</v>
      </c>
      <c r="I732" s="1" t="s">
        <v>1479</v>
      </c>
      <c r="J732" s="1" t="s">
        <v>2950</v>
      </c>
      <c r="K732" s="1" t="str">
        <f>IF(COUNTIF(Financial_Transactions[transaction_id],Financial_Transactions[[#This Row],[transaction_id]])&gt;1,"Yes","No")</f>
        <v>No</v>
      </c>
      <c r="L732" s="1" t="str">
        <f>IF(Financial_Transactions[[#This Row],[customer_id]]&lt;&gt;"",(IF(COUNTIF(Customers[customer_id],Financial_Transactions[[#This Row],[customer_id]])&gt;0,"Valid","Invalid")),"")</f>
        <v>Valid</v>
      </c>
      <c r="M732" s="1" t="str">
        <f>IF(Financial_Transactions[[#This Row],[vendor_id]]&lt;&gt;"",IF(COUNTIF(Vendors[vendor_id],Financial_Transactions[[#This Row],[vendor_id]])&gt;0,"Valid","Invalid"),"")</f>
        <v/>
      </c>
    </row>
    <row r="733" spans="1:13" x14ac:dyDescent="0.3">
      <c r="A733" s="1" t="s">
        <v>2951</v>
      </c>
      <c r="B733" s="2">
        <v>45021</v>
      </c>
      <c r="C733">
        <v>-18886.759999999998</v>
      </c>
      <c r="D733" s="1" t="s">
        <v>1478</v>
      </c>
      <c r="E733" s="1" t="s">
        <v>1510</v>
      </c>
      <c r="F733" s="1" t="s">
        <v>8</v>
      </c>
      <c r="G733" s="1" t="s">
        <v>9</v>
      </c>
      <c r="H733" s="1" t="s">
        <v>1479</v>
      </c>
      <c r="I733" s="1" t="s">
        <v>1240</v>
      </c>
      <c r="J733" s="1" t="s">
        <v>2952</v>
      </c>
      <c r="K733" s="1" t="str">
        <f>IF(COUNTIF(Financial_Transactions[transaction_id],Financial_Transactions[[#This Row],[transaction_id]])&gt;1,"Yes","No")</f>
        <v>No</v>
      </c>
      <c r="L733" s="1" t="str">
        <f>IF(Financial_Transactions[[#This Row],[customer_id]]&lt;&gt;"",(IF(COUNTIF(Customers[customer_id],Financial_Transactions[[#This Row],[customer_id]])&gt;0,"Valid","Invalid")),"")</f>
        <v/>
      </c>
      <c r="M733" s="1" t="str">
        <f>IF(Financial_Transactions[[#This Row],[vendor_id]]&lt;&gt;"",IF(COUNTIF(Vendors[vendor_id],Financial_Transactions[[#This Row],[vendor_id]])&gt;0,"Valid","Invalid"),"")</f>
        <v>Valid</v>
      </c>
    </row>
    <row r="734" spans="1:13" x14ac:dyDescent="0.3">
      <c r="A734" s="1" t="s">
        <v>2953</v>
      </c>
      <c r="B734" s="2">
        <v>45008</v>
      </c>
      <c r="C734">
        <v>259694.92</v>
      </c>
      <c r="D734" s="1" t="s">
        <v>1484</v>
      </c>
      <c r="E734" s="1" t="s">
        <v>1488</v>
      </c>
      <c r="F734" s="1" t="s">
        <v>13</v>
      </c>
      <c r="G734" s="1" t="s">
        <v>22</v>
      </c>
      <c r="H734" s="1" t="s">
        <v>136</v>
      </c>
      <c r="I734" s="1" t="s">
        <v>1479</v>
      </c>
      <c r="J734" s="1" t="s">
        <v>2954</v>
      </c>
      <c r="K734" s="1" t="str">
        <f>IF(COUNTIF(Financial_Transactions[transaction_id],Financial_Transactions[[#This Row],[transaction_id]])&gt;1,"Yes","No")</f>
        <v>No</v>
      </c>
      <c r="L734" s="1" t="str">
        <f>IF(Financial_Transactions[[#This Row],[customer_id]]&lt;&gt;"",(IF(COUNTIF(Customers[customer_id],Financial_Transactions[[#This Row],[customer_id]])&gt;0,"Valid","Invalid")),"")</f>
        <v>Valid</v>
      </c>
      <c r="M734" s="1" t="str">
        <f>IF(Financial_Transactions[[#This Row],[vendor_id]]&lt;&gt;"",IF(COUNTIF(Vendors[vendor_id],Financial_Transactions[[#This Row],[vendor_id]])&gt;0,"Valid","Invalid"),"")</f>
        <v/>
      </c>
    </row>
    <row r="735" spans="1:13" x14ac:dyDescent="0.3">
      <c r="A735" s="1" t="s">
        <v>2955</v>
      </c>
      <c r="B735" s="2">
        <v>44874</v>
      </c>
      <c r="C735">
        <v>-52461.279999999999</v>
      </c>
      <c r="D735" s="1" t="s">
        <v>1478</v>
      </c>
      <c r="E735" s="1" t="s">
        <v>1535</v>
      </c>
      <c r="F735" s="1" t="s">
        <v>19</v>
      </c>
      <c r="G735" s="1" t="s">
        <v>25</v>
      </c>
      <c r="H735" s="1" t="s">
        <v>1479</v>
      </c>
      <c r="I735" s="1" t="s">
        <v>1444</v>
      </c>
      <c r="J735" s="1" t="s">
        <v>2956</v>
      </c>
      <c r="K735" s="1" t="str">
        <f>IF(COUNTIF(Financial_Transactions[transaction_id],Financial_Transactions[[#This Row],[transaction_id]])&gt;1,"Yes","No")</f>
        <v>No</v>
      </c>
      <c r="L735" s="1" t="str">
        <f>IF(Financial_Transactions[[#This Row],[customer_id]]&lt;&gt;"",(IF(COUNTIF(Customers[customer_id],Financial_Transactions[[#This Row],[customer_id]])&gt;0,"Valid","Invalid")),"")</f>
        <v/>
      </c>
      <c r="M735" s="1" t="str">
        <f>IF(Financial_Transactions[[#This Row],[vendor_id]]&lt;&gt;"",IF(COUNTIF(Vendors[vendor_id],Financial_Transactions[[#This Row],[vendor_id]])&gt;0,"Valid","Invalid"),"")</f>
        <v>Valid</v>
      </c>
    </row>
    <row r="736" spans="1:13" x14ac:dyDescent="0.3">
      <c r="A736" s="1" t="s">
        <v>2957</v>
      </c>
      <c r="B736" s="2">
        <v>44868</v>
      </c>
      <c r="C736">
        <v>154606.26</v>
      </c>
      <c r="D736" s="1" t="s">
        <v>1484</v>
      </c>
      <c r="E736" s="1" t="s">
        <v>1485</v>
      </c>
      <c r="F736" s="1" t="s">
        <v>19</v>
      </c>
      <c r="G736" s="1" t="s">
        <v>14</v>
      </c>
      <c r="H736" s="1" t="s">
        <v>194</v>
      </c>
      <c r="I736" s="1" t="s">
        <v>1479</v>
      </c>
      <c r="J736" s="1" t="s">
        <v>2958</v>
      </c>
      <c r="K736" s="1" t="str">
        <f>IF(COUNTIF(Financial_Transactions[transaction_id],Financial_Transactions[[#This Row],[transaction_id]])&gt;1,"Yes","No")</f>
        <v>No</v>
      </c>
      <c r="L736" s="1" t="str">
        <f>IF(Financial_Transactions[[#This Row],[customer_id]]&lt;&gt;"",(IF(COUNTIF(Customers[customer_id],Financial_Transactions[[#This Row],[customer_id]])&gt;0,"Valid","Invalid")),"")</f>
        <v>Valid</v>
      </c>
      <c r="M736" s="1" t="str">
        <f>IF(Financial_Transactions[[#This Row],[vendor_id]]&lt;&gt;"",IF(COUNTIF(Vendors[vendor_id],Financial_Transactions[[#This Row],[vendor_id]])&gt;0,"Valid","Invalid"),"")</f>
        <v/>
      </c>
    </row>
    <row r="737" spans="1:13" x14ac:dyDescent="0.3">
      <c r="A737" s="1" t="s">
        <v>2959</v>
      </c>
      <c r="B737" s="2">
        <v>45269</v>
      </c>
      <c r="C737">
        <v>-52495.07</v>
      </c>
      <c r="D737" s="1" t="s">
        <v>1478</v>
      </c>
      <c r="E737" s="1" t="s">
        <v>1510</v>
      </c>
      <c r="F737" s="1" t="s">
        <v>19</v>
      </c>
      <c r="G737" s="1" t="s">
        <v>14</v>
      </c>
      <c r="H737" s="1" t="s">
        <v>1479</v>
      </c>
      <c r="I737" s="1" t="s">
        <v>1281</v>
      </c>
      <c r="J737" s="1" t="s">
        <v>2960</v>
      </c>
      <c r="K737" s="1" t="str">
        <f>IF(COUNTIF(Financial_Transactions[transaction_id],Financial_Transactions[[#This Row],[transaction_id]])&gt;1,"Yes","No")</f>
        <v>No</v>
      </c>
      <c r="L737" s="1" t="str">
        <f>IF(Financial_Transactions[[#This Row],[customer_id]]&lt;&gt;"",(IF(COUNTIF(Customers[customer_id],Financial_Transactions[[#This Row],[customer_id]])&gt;0,"Valid","Invalid")),"")</f>
        <v/>
      </c>
      <c r="M737" s="1" t="str">
        <f>IF(Financial_Transactions[[#This Row],[vendor_id]]&lt;&gt;"",IF(COUNTIF(Vendors[vendor_id],Financial_Transactions[[#This Row],[vendor_id]])&gt;0,"Valid","Invalid"),"")</f>
        <v>Valid</v>
      </c>
    </row>
    <row r="738" spans="1:13" x14ac:dyDescent="0.3">
      <c r="A738" s="1" t="s">
        <v>2961</v>
      </c>
      <c r="B738" s="2">
        <v>45190</v>
      </c>
      <c r="C738">
        <v>-33212.01</v>
      </c>
      <c r="D738" s="1" t="s">
        <v>1478</v>
      </c>
      <c r="E738" s="1" t="s">
        <v>1510</v>
      </c>
      <c r="F738" s="1" t="s">
        <v>8</v>
      </c>
      <c r="G738" s="1" t="s">
        <v>25</v>
      </c>
      <c r="H738" s="1" t="s">
        <v>1479</v>
      </c>
      <c r="I738" s="1" t="s">
        <v>1305</v>
      </c>
      <c r="J738" s="1" t="s">
        <v>2962</v>
      </c>
      <c r="K738" s="1" t="str">
        <f>IF(COUNTIF(Financial_Transactions[transaction_id],Financial_Transactions[[#This Row],[transaction_id]])&gt;1,"Yes","No")</f>
        <v>No</v>
      </c>
      <c r="L738" s="1" t="str">
        <f>IF(Financial_Transactions[[#This Row],[customer_id]]&lt;&gt;"",(IF(COUNTIF(Customers[customer_id],Financial_Transactions[[#This Row],[customer_id]])&gt;0,"Valid","Invalid")),"")</f>
        <v/>
      </c>
      <c r="M738" s="1" t="str">
        <f>IF(Financial_Transactions[[#This Row],[vendor_id]]&lt;&gt;"",IF(COUNTIF(Vendors[vendor_id],Financial_Transactions[[#This Row],[vendor_id]])&gt;0,"Valid","Invalid"),"")</f>
        <v>Valid</v>
      </c>
    </row>
    <row r="739" spans="1:13" x14ac:dyDescent="0.3">
      <c r="A739" s="1" t="s">
        <v>2963</v>
      </c>
      <c r="B739" s="2">
        <v>44823</v>
      </c>
      <c r="C739">
        <v>27857.11</v>
      </c>
      <c r="D739" s="1" t="s">
        <v>1925</v>
      </c>
      <c r="E739" s="1" t="s">
        <v>1925</v>
      </c>
      <c r="F739" s="1" t="s">
        <v>19</v>
      </c>
      <c r="G739" s="1" t="s">
        <v>14</v>
      </c>
      <c r="H739" s="1" t="s">
        <v>1479</v>
      </c>
      <c r="I739" s="1" t="s">
        <v>1479</v>
      </c>
      <c r="J739" s="1" t="s">
        <v>2964</v>
      </c>
      <c r="K739" s="1" t="str">
        <f>IF(COUNTIF(Financial_Transactions[transaction_id],Financial_Transactions[[#This Row],[transaction_id]])&gt;1,"Yes","No")</f>
        <v>No</v>
      </c>
      <c r="L739" s="1" t="str">
        <f>IF(Financial_Transactions[[#This Row],[customer_id]]&lt;&gt;"",(IF(COUNTIF(Customers[customer_id],Financial_Transactions[[#This Row],[customer_id]])&gt;0,"Valid","Invalid")),"")</f>
        <v/>
      </c>
      <c r="M739" s="1" t="str">
        <f>IF(Financial_Transactions[[#This Row],[vendor_id]]&lt;&gt;"",IF(COUNTIF(Vendors[vendor_id],Financial_Transactions[[#This Row],[vendor_id]])&gt;0,"Valid","Invalid"),"")</f>
        <v/>
      </c>
    </row>
    <row r="740" spans="1:13" x14ac:dyDescent="0.3">
      <c r="A740" s="1" t="s">
        <v>2965</v>
      </c>
      <c r="B740" s="2">
        <v>44594</v>
      </c>
      <c r="C740">
        <v>-16896.59</v>
      </c>
      <c r="D740" s="1" t="s">
        <v>1478</v>
      </c>
      <c r="E740" s="1" t="s">
        <v>1235</v>
      </c>
      <c r="F740" s="1" t="s">
        <v>13</v>
      </c>
      <c r="G740" s="1" t="s">
        <v>25</v>
      </c>
      <c r="H740" s="1" t="s">
        <v>1479</v>
      </c>
      <c r="I740" s="1" t="s">
        <v>1326</v>
      </c>
      <c r="J740" s="1" t="s">
        <v>2966</v>
      </c>
      <c r="K740" s="1" t="str">
        <f>IF(COUNTIF(Financial_Transactions[transaction_id],Financial_Transactions[[#This Row],[transaction_id]])&gt;1,"Yes","No")</f>
        <v>No</v>
      </c>
      <c r="L740" s="1" t="str">
        <f>IF(Financial_Transactions[[#This Row],[customer_id]]&lt;&gt;"",(IF(COUNTIF(Customers[customer_id],Financial_Transactions[[#This Row],[customer_id]])&gt;0,"Valid","Invalid")),"")</f>
        <v/>
      </c>
      <c r="M740" s="1" t="str">
        <f>IF(Financial_Transactions[[#This Row],[vendor_id]]&lt;&gt;"",IF(COUNTIF(Vendors[vendor_id],Financial_Transactions[[#This Row],[vendor_id]])&gt;0,"Valid","Invalid"),"")</f>
        <v>Valid</v>
      </c>
    </row>
    <row r="741" spans="1:13" x14ac:dyDescent="0.3">
      <c r="A741" s="1" t="s">
        <v>2967</v>
      </c>
      <c r="B741" s="2">
        <v>44611</v>
      </c>
      <c r="C741">
        <v>20134.919999999998</v>
      </c>
      <c r="D741" s="1" t="s">
        <v>1925</v>
      </c>
      <c r="E741" s="1" t="s">
        <v>1925</v>
      </c>
      <c r="F741" s="1" t="s">
        <v>13</v>
      </c>
      <c r="G741" s="1" t="s">
        <v>14</v>
      </c>
      <c r="H741" s="1" t="s">
        <v>1479</v>
      </c>
      <c r="I741" s="1" t="s">
        <v>1479</v>
      </c>
      <c r="J741" s="1" t="s">
        <v>2968</v>
      </c>
      <c r="K741" s="1" t="str">
        <f>IF(COUNTIF(Financial_Transactions[transaction_id],Financial_Transactions[[#This Row],[transaction_id]])&gt;1,"Yes","No")</f>
        <v>No</v>
      </c>
      <c r="L741" s="1" t="str">
        <f>IF(Financial_Transactions[[#This Row],[customer_id]]&lt;&gt;"",(IF(COUNTIF(Customers[customer_id],Financial_Transactions[[#This Row],[customer_id]])&gt;0,"Valid","Invalid")),"")</f>
        <v/>
      </c>
      <c r="M741" s="1" t="str">
        <f>IF(Financial_Transactions[[#This Row],[vendor_id]]&lt;&gt;"",IF(COUNTIF(Vendors[vendor_id],Financial_Transactions[[#This Row],[vendor_id]])&gt;0,"Valid","Invalid"),"")</f>
        <v/>
      </c>
    </row>
    <row r="742" spans="1:13" x14ac:dyDescent="0.3">
      <c r="A742" s="1" t="s">
        <v>2969</v>
      </c>
      <c r="B742" s="2">
        <v>45248</v>
      </c>
      <c r="C742">
        <v>14422.85</v>
      </c>
      <c r="D742" s="1" t="s">
        <v>1588</v>
      </c>
      <c r="E742" s="1" t="s">
        <v>1588</v>
      </c>
      <c r="F742" s="1" t="s">
        <v>8</v>
      </c>
      <c r="G742" s="1" t="s">
        <v>14</v>
      </c>
      <c r="H742" s="1" t="s">
        <v>1479</v>
      </c>
      <c r="I742" s="1" t="s">
        <v>1479</v>
      </c>
      <c r="J742" s="1" t="s">
        <v>2970</v>
      </c>
      <c r="K742" s="1" t="str">
        <f>IF(COUNTIF(Financial_Transactions[transaction_id],Financial_Transactions[[#This Row],[transaction_id]])&gt;1,"Yes","No")</f>
        <v>No</v>
      </c>
      <c r="L742" s="1" t="str">
        <f>IF(Financial_Transactions[[#This Row],[customer_id]]&lt;&gt;"",(IF(COUNTIF(Customers[customer_id],Financial_Transactions[[#This Row],[customer_id]])&gt;0,"Valid","Invalid")),"")</f>
        <v/>
      </c>
      <c r="M742" s="1" t="str">
        <f>IF(Financial_Transactions[[#This Row],[vendor_id]]&lt;&gt;"",IF(COUNTIF(Vendors[vendor_id],Financial_Transactions[[#This Row],[vendor_id]])&gt;0,"Valid","Invalid"),"")</f>
        <v/>
      </c>
    </row>
    <row r="743" spans="1:13" x14ac:dyDescent="0.3">
      <c r="A743" s="1" t="s">
        <v>2971</v>
      </c>
      <c r="B743" s="2">
        <v>44761</v>
      </c>
      <c r="C743">
        <v>-28372.81</v>
      </c>
      <c r="D743" s="1" t="s">
        <v>1478</v>
      </c>
      <c r="E743" s="1" t="s">
        <v>1250</v>
      </c>
      <c r="F743" s="1" t="s">
        <v>8</v>
      </c>
      <c r="G743" s="1" t="s">
        <v>14</v>
      </c>
      <c r="H743" s="1" t="s">
        <v>1479</v>
      </c>
      <c r="I743" s="1" t="s">
        <v>1301</v>
      </c>
      <c r="J743" s="1" t="s">
        <v>2972</v>
      </c>
      <c r="K743" s="1" t="str">
        <f>IF(COUNTIF(Financial_Transactions[transaction_id],Financial_Transactions[[#This Row],[transaction_id]])&gt;1,"Yes","No")</f>
        <v>No</v>
      </c>
      <c r="L743" s="1" t="str">
        <f>IF(Financial_Transactions[[#This Row],[customer_id]]&lt;&gt;"",(IF(COUNTIF(Customers[customer_id],Financial_Transactions[[#This Row],[customer_id]])&gt;0,"Valid","Invalid")),"")</f>
        <v/>
      </c>
      <c r="M743" s="1" t="str">
        <f>IF(Financial_Transactions[[#This Row],[vendor_id]]&lt;&gt;"",IF(COUNTIF(Vendors[vendor_id],Financial_Transactions[[#This Row],[vendor_id]])&gt;0,"Valid","Invalid"),"")</f>
        <v>Valid</v>
      </c>
    </row>
    <row r="744" spans="1:13" x14ac:dyDescent="0.3">
      <c r="A744" s="1" t="s">
        <v>2973</v>
      </c>
      <c r="B744" s="2">
        <v>44871</v>
      </c>
      <c r="C744">
        <v>166192.53</v>
      </c>
      <c r="D744" s="1" t="s">
        <v>1484</v>
      </c>
      <c r="E744" s="1" t="s">
        <v>1488</v>
      </c>
      <c r="F744" s="1" t="s">
        <v>19</v>
      </c>
      <c r="G744" s="1" t="s">
        <v>14</v>
      </c>
      <c r="H744" s="1" t="s">
        <v>126</v>
      </c>
      <c r="I744" s="1" t="s">
        <v>1479</v>
      </c>
      <c r="J744" s="1" t="s">
        <v>2974</v>
      </c>
      <c r="K744" s="1" t="str">
        <f>IF(COUNTIF(Financial_Transactions[transaction_id],Financial_Transactions[[#This Row],[transaction_id]])&gt;1,"Yes","No")</f>
        <v>No</v>
      </c>
      <c r="L744" s="1" t="str">
        <f>IF(Financial_Transactions[[#This Row],[customer_id]]&lt;&gt;"",(IF(COUNTIF(Customers[customer_id],Financial_Transactions[[#This Row],[customer_id]])&gt;0,"Valid","Invalid")),"")</f>
        <v>Valid</v>
      </c>
      <c r="M744" s="1" t="str">
        <f>IF(Financial_Transactions[[#This Row],[vendor_id]]&lt;&gt;"",IF(COUNTIF(Vendors[vendor_id],Financial_Transactions[[#This Row],[vendor_id]])&gt;0,"Valid","Invalid"),"")</f>
        <v/>
      </c>
    </row>
    <row r="745" spans="1:13" x14ac:dyDescent="0.3">
      <c r="A745" s="1" t="s">
        <v>2975</v>
      </c>
      <c r="B745" s="2">
        <v>45209</v>
      </c>
      <c r="C745">
        <v>169683.33</v>
      </c>
      <c r="D745" s="1" t="s">
        <v>1484</v>
      </c>
      <c r="E745" s="1" t="s">
        <v>1488</v>
      </c>
      <c r="F745" s="1" t="s">
        <v>19</v>
      </c>
      <c r="G745" s="1" t="s">
        <v>25</v>
      </c>
      <c r="H745" s="1" t="s">
        <v>154</v>
      </c>
      <c r="I745" s="1" t="s">
        <v>1479</v>
      </c>
      <c r="J745" s="1" t="s">
        <v>2976</v>
      </c>
      <c r="K745" s="1" t="str">
        <f>IF(COUNTIF(Financial_Transactions[transaction_id],Financial_Transactions[[#This Row],[transaction_id]])&gt;1,"Yes","No")</f>
        <v>No</v>
      </c>
      <c r="L745" s="1" t="str">
        <f>IF(Financial_Transactions[[#This Row],[customer_id]]&lt;&gt;"",(IF(COUNTIF(Customers[customer_id],Financial_Transactions[[#This Row],[customer_id]])&gt;0,"Valid","Invalid")),"")</f>
        <v>Valid</v>
      </c>
      <c r="M745" s="1" t="str">
        <f>IF(Financial_Transactions[[#This Row],[vendor_id]]&lt;&gt;"",IF(COUNTIF(Vendors[vendor_id],Financial_Transactions[[#This Row],[vendor_id]])&gt;0,"Valid","Invalid"),"")</f>
        <v/>
      </c>
    </row>
    <row r="746" spans="1:13" x14ac:dyDescent="0.3">
      <c r="A746" s="1" t="s">
        <v>2977</v>
      </c>
      <c r="B746" s="2">
        <v>44800</v>
      </c>
      <c r="C746">
        <v>160906.21</v>
      </c>
      <c r="D746" s="1" t="s">
        <v>1484</v>
      </c>
      <c r="E746" s="1" t="s">
        <v>1488</v>
      </c>
      <c r="F746" s="1" t="s">
        <v>8</v>
      </c>
      <c r="G746" s="1" t="s">
        <v>14</v>
      </c>
      <c r="H746" s="1" t="s">
        <v>154</v>
      </c>
      <c r="I746" s="1" t="s">
        <v>1479</v>
      </c>
      <c r="J746" s="1" t="s">
        <v>2978</v>
      </c>
      <c r="K746" s="1" t="str">
        <f>IF(COUNTIF(Financial_Transactions[transaction_id],Financial_Transactions[[#This Row],[transaction_id]])&gt;1,"Yes","No")</f>
        <v>No</v>
      </c>
      <c r="L746" s="1" t="str">
        <f>IF(Financial_Transactions[[#This Row],[customer_id]]&lt;&gt;"",(IF(COUNTIF(Customers[customer_id],Financial_Transactions[[#This Row],[customer_id]])&gt;0,"Valid","Invalid")),"")</f>
        <v>Valid</v>
      </c>
      <c r="M746" s="1" t="str">
        <f>IF(Financial_Transactions[[#This Row],[vendor_id]]&lt;&gt;"",IF(COUNTIF(Vendors[vendor_id],Financial_Transactions[[#This Row],[vendor_id]])&gt;0,"Valid","Invalid"),"")</f>
        <v/>
      </c>
    </row>
    <row r="747" spans="1:13" x14ac:dyDescent="0.3">
      <c r="A747" s="1" t="s">
        <v>2979</v>
      </c>
      <c r="B747" s="2">
        <v>45065</v>
      </c>
      <c r="C747">
        <v>-49498.05</v>
      </c>
      <c r="D747" s="1" t="s">
        <v>1478</v>
      </c>
      <c r="E747" s="1" t="s">
        <v>1225</v>
      </c>
      <c r="F747" s="1" t="s">
        <v>8</v>
      </c>
      <c r="G747" s="1" t="s">
        <v>22</v>
      </c>
      <c r="H747" s="1" t="s">
        <v>1479</v>
      </c>
      <c r="I747" s="1" t="s">
        <v>1406</v>
      </c>
      <c r="J747" s="1" t="s">
        <v>2980</v>
      </c>
      <c r="K747" s="1" t="str">
        <f>IF(COUNTIF(Financial_Transactions[transaction_id],Financial_Transactions[[#This Row],[transaction_id]])&gt;1,"Yes","No")</f>
        <v>No</v>
      </c>
      <c r="L747" s="1" t="str">
        <f>IF(Financial_Transactions[[#This Row],[customer_id]]&lt;&gt;"",(IF(COUNTIF(Customers[customer_id],Financial_Transactions[[#This Row],[customer_id]])&gt;0,"Valid","Invalid")),"")</f>
        <v/>
      </c>
      <c r="M747" s="1" t="str">
        <f>IF(Financial_Transactions[[#This Row],[vendor_id]]&lt;&gt;"",IF(COUNTIF(Vendors[vendor_id],Financial_Transactions[[#This Row],[vendor_id]])&gt;0,"Valid","Invalid"),"")</f>
        <v>Valid</v>
      </c>
    </row>
    <row r="748" spans="1:13" x14ac:dyDescent="0.3">
      <c r="A748" s="1" t="s">
        <v>2981</v>
      </c>
      <c r="B748" s="2">
        <v>44667</v>
      </c>
      <c r="C748">
        <v>-22426.080000000002</v>
      </c>
      <c r="D748" s="1" t="s">
        <v>1478</v>
      </c>
      <c r="E748" s="1" t="s">
        <v>1225</v>
      </c>
      <c r="F748" s="1" t="s">
        <v>8</v>
      </c>
      <c r="G748" s="1" t="s">
        <v>25</v>
      </c>
      <c r="H748" s="1" t="s">
        <v>1479</v>
      </c>
      <c r="I748" s="1" t="s">
        <v>1404</v>
      </c>
      <c r="J748" s="1" t="s">
        <v>2982</v>
      </c>
      <c r="K748" s="1" t="str">
        <f>IF(COUNTIF(Financial_Transactions[transaction_id],Financial_Transactions[[#This Row],[transaction_id]])&gt;1,"Yes","No")</f>
        <v>No</v>
      </c>
      <c r="L748" s="1" t="str">
        <f>IF(Financial_Transactions[[#This Row],[customer_id]]&lt;&gt;"",(IF(COUNTIF(Customers[customer_id],Financial_Transactions[[#This Row],[customer_id]])&gt;0,"Valid","Invalid")),"")</f>
        <v/>
      </c>
      <c r="M748" s="1" t="str">
        <f>IF(Financial_Transactions[[#This Row],[vendor_id]]&lt;&gt;"",IF(COUNTIF(Vendors[vendor_id],Financial_Transactions[[#This Row],[vendor_id]])&gt;0,"Valid","Invalid"),"")</f>
        <v>Valid</v>
      </c>
    </row>
    <row r="749" spans="1:13" x14ac:dyDescent="0.3">
      <c r="A749" s="1" t="s">
        <v>2983</v>
      </c>
      <c r="B749" s="2">
        <v>44665</v>
      </c>
      <c r="C749">
        <v>207158.61</v>
      </c>
      <c r="D749" s="1" t="s">
        <v>1484</v>
      </c>
      <c r="E749" s="1" t="s">
        <v>1488</v>
      </c>
      <c r="F749" s="1" t="s">
        <v>13</v>
      </c>
      <c r="G749" s="1" t="s">
        <v>9</v>
      </c>
      <c r="H749" s="1" t="s">
        <v>352</v>
      </c>
      <c r="I749" s="1" t="s">
        <v>1479</v>
      </c>
      <c r="J749" s="1" t="s">
        <v>2984</v>
      </c>
      <c r="K749" s="1" t="str">
        <f>IF(COUNTIF(Financial_Transactions[transaction_id],Financial_Transactions[[#This Row],[transaction_id]])&gt;1,"Yes","No")</f>
        <v>No</v>
      </c>
      <c r="L749" s="1" t="str">
        <f>IF(Financial_Transactions[[#This Row],[customer_id]]&lt;&gt;"",(IF(COUNTIF(Customers[customer_id],Financial_Transactions[[#This Row],[customer_id]])&gt;0,"Valid","Invalid")),"")</f>
        <v>Valid</v>
      </c>
      <c r="M749" s="1" t="str">
        <f>IF(Financial_Transactions[[#This Row],[vendor_id]]&lt;&gt;"",IF(COUNTIF(Vendors[vendor_id],Financial_Transactions[[#This Row],[vendor_id]])&gt;0,"Valid","Invalid"),"")</f>
        <v/>
      </c>
    </row>
    <row r="750" spans="1:13" x14ac:dyDescent="0.3">
      <c r="A750" s="1" t="s">
        <v>2985</v>
      </c>
      <c r="B750" s="2">
        <v>44918</v>
      </c>
      <c r="C750">
        <v>206840.13</v>
      </c>
      <c r="D750" s="1" t="s">
        <v>1484</v>
      </c>
      <c r="E750" s="1" t="s">
        <v>1500</v>
      </c>
      <c r="F750" s="1" t="s">
        <v>8</v>
      </c>
      <c r="G750" s="1" t="s">
        <v>14</v>
      </c>
      <c r="H750" s="1" t="s">
        <v>340</v>
      </c>
      <c r="I750" s="1" t="s">
        <v>1479</v>
      </c>
      <c r="J750" s="1" t="s">
        <v>2986</v>
      </c>
      <c r="K750" s="1" t="str">
        <f>IF(COUNTIF(Financial_Transactions[transaction_id],Financial_Transactions[[#This Row],[transaction_id]])&gt;1,"Yes","No")</f>
        <v>No</v>
      </c>
      <c r="L750" s="1" t="str">
        <f>IF(Financial_Transactions[[#This Row],[customer_id]]&lt;&gt;"",(IF(COUNTIF(Customers[customer_id],Financial_Transactions[[#This Row],[customer_id]])&gt;0,"Valid","Invalid")),"")</f>
        <v>Valid</v>
      </c>
      <c r="M750" s="1" t="str">
        <f>IF(Financial_Transactions[[#This Row],[vendor_id]]&lt;&gt;"",IF(COUNTIF(Vendors[vendor_id],Financial_Transactions[[#This Row],[vendor_id]])&gt;0,"Valid","Invalid"),"")</f>
        <v/>
      </c>
    </row>
    <row r="751" spans="1:13" x14ac:dyDescent="0.3">
      <c r="A751" s="1" t="s">
        <v>2987</v>
      </c>
      <c r="B751" s="2">
        <v>44843</v>
      </c>
      <c r="C751">
        <v>99585.7</v>
      </c>
      <c r="D751" s="1" t="s">
        <v>1484</v>
      </c>
      <c r="E751" s="1" t="s">
        <v>1500</v>
      </c>
      <c r="F751" s="1" t="s">
        <v>8</v>
      </c>
      <c r="G751" s="1" t="s">
        <v>14</v>
      </c>
      <c r="H751" s="1" t="s">
        <v>582</v>
      </c>
      <c r="I751" s="1" t="s">
        <v>1479</v>
      </c>
      <c r="J751" s="1" t="s">
        <v>2988</v>
      </c>
      <c r="K751" s="1" t="str">
        <f>IF(COUNTIF(Financial_Transactions[transaction_id],Financial_Transactions[[#This Row],[transaction_id]])&gt;1,"Yes","No")</f>
        <v>No</v>
      </c>
      <c r="L751" s="1" t="str">
        <f>IF(Financial_Transactions[[#This Row],[customer_id]]&lt;&gt;"",(IF(COUNTIF(Customers[customer_id],Financial_Transactions[[#This Row],[customer_id]])&gt;0,"Valid","Invalid")),"")</f>
        <v>Valid</v>
      </c>
      <c r="M751" s="1" t="str">
        <f>IF(Financial_Transactions[[#This Row],[vendor_id]]&lt;&gt;"",IF(COUNTIF(Vendors[vendor_id],Financial_Transactions[[#This Row],[vendor_id]])&gt;0,"Valid","Invalid"),"")</f>
        <v/>
      </c>
    </row>
    <row r="752" spans="1:13" x14ac:dyDescent="0.3">
      <c r="A752" s="1" t="s">
        <v>2989</v>
      </c>
      <c r="B752" s="2">
        <v>44575</v>
      </c>
      <c r="C752">
        <v>117215.55</v>
      </c>
      <c r="D752" s="1" t="s">
        <v>1484</v>
      </c>
      <c r="E752" s="1" t="s">
        <v>1485</v>
      </c>
      <c r="F752" s="1" t="s">
        <v>19</v>
      </c>
      <c r="G752" s="1" t="s">
        <v>9</v>
      </c>
      <c r="H752" s="1" t="s">
        <v>32</v>
      </c>
      <c r="I752" s="1" t="s">
        <v>1479</v>
      </c>
      <c r="J752" s="1" t="s">
        <v>2990</v>
      </c>
      <c r="K752" s="1" t="str">
        <f>IF(COUNTIF(Financial_Transactions[transaction_id],Financial_Transactions[[#This Row],[transaction_id]])&gt;1,"Yes","No")</f>
        <v>No</v>
      </c>
      <c r="L752" s="1" t="str">
        <f>IF(Financial_Transactions[[#This Row],[customer_id]]&lt;&gt;"",(IF(COUNTIF(Customers[customer_id],Financial_Transactions[[#This Row],[customer_id]])&gt;0,"Valid","Invalid")),"")</f>
        <v>Valid</v>
      </c>
      <c r="M752" s="1" t="str">
        <f>IF(Financial_Transactions[[#This Row],[vendor_id]]&lt;&gt;"",IF(COUNTIF(Vendors[vendor_id],Financial_Transactions[[#This Row],[vendor_id]])&gt;0,"Valid","Invalid"),"")</f>
        <v/>
      </c>
    </row>
    <row r="753" spans="1:13" x14ac:dyDescent="0.3">
      <c r="A753" s="1" t="s">
        <v>2991</v>
      </c>
      <c r="B753" s="2">
        <v>44708</v>
      </c>
      <c r="C753">
        <v>165450.73000000001</v>
      </c>
      <c r="D753" s="1" t="s">
        <v>1484</v>
      </c>
      <c r="E753" s="1" t="s">
        <v>1500</v>
      </c>
      <c r="F753" s="1" t="s">
        <v>19</v>
      </c>
      <c r="G753" s="1" t="s">
        <v>14</v>
      </c>
      <c r="H753" s="1" t="s">
        <v>556</v>
      </c>
      <c r="I753" s="1" t="s">
        <v>1479</v>
      </c>
      <c r="J753" s="1" t="s">
        <v>2992</v>
      </c>
      <c r="K753" s="1" t="str">
        <f>IF(COUNTIF(Financial_Transactions[transaction_id],Financial_Transactions[[#This Row],[transaction_id]])&gt;1,"Yes","No")</f>
        <v>No</v>
      </c>
      <c r="L753" s="1" t="str">
        <f>IF(Financial_Transactions[[#This Row],[customer_id]]&lt;&gt;"",(IF(COUNTIF(Customers[customer_id],Financial_Transactions[[#This Row],[customer_id]])&gt;0,"Valid","Invalid")),"")</f>
        <v>Valid</v>
      </c>
      <c r="M753" s="1" t="str">
        <f>IF(Financial_Transactions[[#This Row],[vendor_id]]&lt;&gt;"",IF(COUNTIF(Vendors[vendor_id],Financial_Transactions[[#This Row],[vendor_id]])&gt;0,"Valid","Invalid"),"")</f>
        <v/>
      </c>
    </row>
    <row r="754" spans="1:13" x14ac:dyDescent="0.3">
      <c r="A754" s="1" t="s">
        <v>2993</v>
      </c>
      <c r="B754" s="2">
        <v>44977</v>
      </c>
      <c r="C754">
        <v>114861.49</v>
      </c>
      <c r="D754" s="1" t="s">
        <v>1484</v>
      </c>
      <c r="E754" s="1" t="s">
        <v>1500</v>
      </c>
      <c r="F754" s="1" t="s">
        <v>8</v>
      </c>
      <c r="G754" s="1" t="s">
        <v>25</v>
      </c>
      <c r="H754" s="1" t="s">
        <v>224</v>
      </c>
      <c r="I754" s="1" t="s">
        <v>1479</v>
      </c>
      <c r="J754" s="1" t="s">
        <v>2994</v>
      </c>
      <c r="K754" s="1" t="str">
        <f>IF(COUNTIF(Financial_Transactions[transaction_id],Financial_Transactions[[#This Row],[transaction_id]])&gt;1,"Yes","No")</f>
        <v>No</v>
      </c>
      <c r="L754" s="1" t="str">
        <f>IF(Financial_Transactions[[#This Row],[customer_id]]&lt;&gt;"",(IF(COUNTIF(Customers[customer_id],Financial_Transactions[[#This Row],[customer_id]])&gt;0,"Valid","Invalid")),"")</f>
        <v>Valid</v>
      </c>
      <c r="M754" s="1" t="str">
        <f>IF(Financial_Transactions[[#This Row],[vendor_id]]&lt;&gt;"",IF(COUNTIF(Vendors[vendor_id],Financial_Transactions[[#This Row],[vendor_id]])&gt;0,"Valid","Invalid"),"")</f>
        <v/>
      </c>
    </row>
    <row r="755" spans="1:13" x14ac:dyDescent="0.3">
      <c r="A755" s="1" t="s">
        <v>2995</v>
      </c>
      <c r="B755" s="2">
        <v>44647</v>
      </c>
      <c r="C755">
        <v>25510.25</v>
      </c>
      <c r="D755" s="1" t="s">
        <v>1505</v>
      </c>
      <c r="E755" s="1" t="s">
        <v>1505</v>
      </c>
      <c r="F755" s="1" t="s">
        <v>13</v>
      </c>
      <c r="G755" s="1" t="s">
        <v>14</v>
      </c>
      <c r="H755" s="1" t="s">
        <v>1479</v>
      </c>
      <c r="I755" s="1" t="s">
        <v>1479</v>
      </c>
      <c r="J755" s="1" t="s">
        <v>2996</v>
      </c>
      <c r="K755" s="1" t="str">
        <f>IF(COUNTIF(Financial_Transactions[transaction_id],Financial_Transactions[[#This Row],[transaction_id]])&gt;1,"Yes","No")</f>
        <v>No</v>
      </c>
      <c r="L755" s="1" t="str">
        <f>IF(Financial_Transactions[[#This Row],[customer_id]]&lt;&gt;"",(IF(COUNTIF(Customers[customer_id],Financial_Transactions[[#This Row],[customer_id]])&gt;0,"Valid","Invalid")),"")</f>
        <v/>
      </c>
      <c r="M755" s="1" t="str">
        <f>IF(Financial_Transactions[[#This Row],[vendor_id]]&lt;&gt;"",IF(COUNTIF(Vendors[vendor_id],Financial_Transactions[[#This Row],[vendor_id]])&gt;0,"Valid","Invalid"),"")</f>
        <v/>
      </c>
    </row>
    <row r="756" spans="1:13" x14ac:dyDescent="0.3">
      <c r="A756" s="1" t="s">
        <v>2997</v>
      </c>
      <c r="B756" s="2">
        <v>44738</v>
      </c>
      <c r="C756">
        <v>49748.91</v>
      </c>
      <c r="D756" s="1" t="s">
        <v>1484</v>
      </c>
      <c r="E756" s="1" t="s">
        <v>1485</v>
      </c>
      <c r="F756" s="1" t="s">
        <v>19</v>
      </c>
      <c r="G756" s="1" t="s">
        <v>14</v>
      </c>
      <c r="H756" s="1" t="s">
        <v>34</v>
      </c>
      <c r="I756" s="1" t="s">
        <v>1479</v>
      </c>
      <c r="J756" s="1" t="s">
        <v>2998</v>
      </c>
      <c r="K756" s="1" t="str">
        <f>IF(COUNTIF(Financial_Transactions[transaction_id],Financial_Transactions[[#This Row],[transaction_id]])&gt;1,"Yes","No")</f>
        <v>No</v>
      </c>
      <c r="L756" s="1" t="str">
        <f>IF(Financial_Transactions[[#This Row],[customer_id]]&lt;&gt;"",(IF(COUNTIF(Customers[customer_id],Financial_Transactions[[#This Row],[customer_id]])&gt;0,"Valid","Invalid")),"")</f>
        <v>Valid</v>
      </c>
      <c r="M756" s="1" t="str">
        <f>IF(Financial_Transactions[[#This Row],[vendor_id]]&lt;&gt;"",IF(COUNTIF(Vendors[vendor_id],Financial_Transactions[[#This Row],[vendor_id]])&gt;0,"Valid","Invalid"),"")</f>
        <v/>
      </c>
    </row>
    <row r="757" spans="1:13" x14ac:dyDescent="0.3">
      <c r="A757" s="1" t="s">
        <v>2999</v>
      </c>
      <c r="B757" s="2">
        <v>44609</v>
      </c>
      <c r="C757">
        <v>172479.2</v>
      </c>
      <c r="D757" s="1" t="s">
        <v>1484</v>
      </c>
      <c r="E757" s="1" t="s">
        <v>1500</v>
      </c>
      <c r="F757" s="1" t="s">
        <v>8</v>
      </c>
      <c r="G757" s="1" t="s">
        <v>9</v>
      </c>
      <c r="H757" s="1" t="s">
        <v>610</v>
      </c>
      <c r="I757" s="1" t="s">
        <v>1479</v>
      </c>
      <c r="J757" s="1" t="s">
        <v>3000</v>
      </c>
      <c r="K757" s="1" t="str">
        <f>IF(COUNTIF(Financial_Transactions[transaction_id],Financial_Transactions[[#This Row],[transaction_id]])&gt;1,"Yes","No")</f>
        <v>No</v>
      </c>
      <c r="L757" s="1" t="str">
        <f>IF(Financial_Transactions[[#This Row],[customer_id]]&lt;&gt;"",(IF(COUNTIF(Customers[customer_id],Financial_Transactions[[#This Row],[customer_id]])&gt;0,"Valid","Invalid")),"")</f>
        <v>Valid</v>
      </c>
      <c r="M757" s="1" t="str">
        <f>IF(Financial_Transactions[[#This Row],[vendor_id]]&lt;&gt;"",IF(COUNTIF(Vendors[vendor_id],Financial_Transactions[[#This Row],[vendor_id]])&gt;0,"Valid","Invalid"),"")</f>
        <v/>
      </c>
    </row>
    <row r="758" spans="1:13" x14ac:dyDescent="0.3">
      <c r="A758" s="1" t="s">
        <v>3001</v>
      </c>
      <c r="B758" s="2">
        <v>44650</v>
      </c>
      <c r="C758">
        <v>61969.29</v>
      </c>
      <c r="D758" s="1" t="s">
        <v>1484</v>
      </c>
      <c r="E758" s="1" t="s">
        <v>1488</v>
      </c>
      <c r="F758" s="1" t="s">
        <v>8</v>
      </c>
      <c r="G758" s="1" t="s">
        <v>14</v>
      </c>
      <c r="H758" s="1" t="s">
        <v>332</v>
      </c>
      <c r="I758" s="1" t="s">
        <v>1479</v>
      </c>
      <c r="J758" s="1" t="s">
        <v>3002</v>
      </c>
      <c r="K758" s="1" t="str">
        <f>IF(COUNTIF(Financial_Transactions[transaction_id],Financial_Transactions[[#This Row],[transaction_id]])&gt;1,"Yes","No")</f>
        <v>No</v>
      </c>
      <c r="L758" s="1" t="str">
        <f>IF(Financial_Transactions[[#This Row],[customer_id]]&lt;&gt;"",(IF(COUNTIF(Customers[customer_id],Financial_Transactions[[#This Row],[customer_id]])&gt;0,"Valid","Invalid")),"")</f>
        <v>Valid</v>
      </c>
      <c r="M758" s="1" t="str">
        <f>IF(Financial_Transactions[[#This Row],[vendor_id]]&lt;&gt;"",IF(COUNTIF(Vendors[vendor_id],Financial_Transactions[[#This Row],[vendor_id]])&gt;0,"Valid","Invalid"),"")</f>
        <v/>
      </c>
    </row>
    <row r="759" spans="1:13" x14ac:dyDescent="0.3">
      <c r="A759" s="1" t="s">
        <v>3003</v>
      </c>
      <c r="B759" s="2">
        <v>45022</v>
      </c>
      <c r="C759">
        <v>137656.60999999999</v>
      </c>
      <c r="D759" s="1" t="s">
        <v>1484</v>
      </c>
      <c r="E759" s="1" t="s">
        <v>1485</v>
      </c>
      <c r="F759" s="1" t="s">
        <v>8</v>
      </c>
      <c r="G759" s="1" t="s">
        <v>9</v>
      </c>
      <c r="H759" s="1" t="s">
        <v>462</v>
      </c>
      <c r="I759" s="1" t="s">
        <v>1479</v>
      </c>
      <c r="J759" s="1" t="s">
        <v>3004</v>
      </c>
      <c r="K759" s="1" t="str">
        <f>IF(COUNTIF(Financial_Transactions[transaction_id],Financial_Transactions[[#This Row],[transaction_id]])&gt;1,"Yes","No")</f>
        <v>No</v>
      </c>
      <c r="L759" s="1" t="str">
        <f>IF(Financial_Transactions[[#This Row],[customer_id]]&lt;&gt;"",(IF(COUNTIF(Customers[customer_id],Financial_Transactions[[#This Row],[customer_id]])&gt;0,"Valid","Invalid")),"")</f>
        <v>Valid</v>
      </c>
      <c r="M759" s="1" t="str">
        <f>IF(Financial_Transactions[[#This Row],[vendor_id]]&lt;&gt;"",IF(COUNTIF(Vendors[vendor_id],Financial_Transactions[[#This Row],[vendor_id]])&gt;0,"Valid","Invalid"),"")</f>
        <v/>
      </c>
    </row>
    <row r="760" spans="1:13" x14ac:dyDescent="0.3">
      <c r="A760" s="1" t="s">
        <v>3005</v>
      </c>
      <c r="B760" s="2">
        <v>44872</v>
      </c>
      <c r="C760">
        <v>-19497.060000000001</v>
      </c>
      <c r="D760" s="1" t="s">
        <v>1478</v>
      </c>
      <c r="E760" s="1" t="s">
        <v>1225</v>
      </c>
      <c r="F760" s="1" t="s">
        <v>13</v>
      </c>
      <c r="G760" s="1" t="s">
        <v>9</v>
      </c>
      <c r="H760" s="1" t="s">
        <v>1479</v>
      </c>
      <c r="I760" s="1" t="s">
        <v>1279</v>
      </c>
      <c r="J760" s="1" t="s">
        <v>3006</v>
      </c>
      <c r="K760" s="1" t="str">
        <f>IF(COUNTIF(Financial_Transactions[transaction_id],Financial_Transactions[[#This Row],[transaction_id]])&gt;1,"Yes","No")</f>
        <v>No</v>
      </c>
      <c r="L760" s="1" t="str">
        <f>IF(Financial_Transactions[[#This Row],[customer_id]]&lt;&gt;"",(IF(COUNTIF(Customers[customer_id],Financial_Transactions[[#This Row],[customer_id]])&gt;0,"Valid","Invalid")),"")</f>
        <v/>
      </c>
      <c r="M760" s="1" t="str">
        <f>IF(Financial_Transactions[[#This Row],[vendor_id]]&lt;&gt;"",IF(COUNTIF(Vendors[vendor_id],Financial_Transactions[[#This Row],[vendor_id]])&gt;0,"Valid","Invalid"),"")</f>
        <v>Valid</v>
      </c>
    </row>
    <row r="761" spans="1:13" x14ac:dyDescent="0.3">
      <c r="A761" s="1" t="s">
        <v>3007</v>
      </c>
      <c r="B761" s="2">
        <v>45182</v>
      </c>
      <c r="C761">
        <v>16006.79</v>
      </c>
      <c r="D761" s="1" t="s">
        <v>1588</v>
      </c>
      <c r="E761" s="1" t="s">
        <v>1588</v>
      </c>
      <c r="F761" s="1" t="s">
        <v>19</v>
      </c>
      <c r="G761" s="1" t="s">
        <v>9</v>
      </c>
      <c r="H761" s="1" t="s">
        <v>1479</v>
      </c>
      <c r="I761" s="1" t="s">
        <v>1479</v>
      </c>
      <c r="J761" s="1" t="s">
        <v>3008</v>
      </c>
      <c r="K761" s="1" t="str">
        <f>IF(COUNTIF(Financial_Transactions[transaction_id],Financial_Transactions[[#This Row],[transaction_id]])&gt;1,"Yes","No")</f>
        <v>No</v>
      </c>
      <c r="L761" s="1" t="str">
        <f>IF(Financial_Transactions[[#This Row],[customer_id]]&lt;&gt;"",(IF(COUNTIF(Customers[customer_id],Financial_Transactions[[#This Row],[customer_id]])&gt;0,"Valid","Invalid")),"")</f>
        <v/>
      </c>
      <c r="M761" s="1" t="str">
        <f>IF(Financial_Transactions[[#This Row],[vendor_id]]&lt;&gt;"",IF(COUNTIF(Vendors[vendor_id],Financial_Transactions[[#This Row],[vendor_id]])&gt;0,"Valid","Invalid"),"")</f>
        <v/>
      </c>
    </row>
    <row r="762" spans="1:13" x14ac:dyDescent="0.3">
      <c r="A762" s="1" t="s">
        <v>3009</v>
      </c>
      <c r="B762" s="2">
        <v>44745</v>
      </c>
      <c r="C762">
        <v>-11008.65</v>
      </c>
      <c r="D762" s="1" t="s">
        <v>1478</v>
      </c>
      <c r="E762" s="1" t="s">
        <v>1510</v>
      </c>
      <c r="F762" s="1" t="s">
        <v>19</v>
      </c>
      <c r="G762" s="1" t="s">
        <v>22</v>
      </c>
      <c r="H762" s="1" t="s">
        <v>1479</v>
      </c>
      <c r="I762" s="1" t="s">
        <v>1248</v>
      </c>
      <c r="J762" s="1" t="s">
        <v>3010</v>
      </c>
      <c r="K762" s="1" t="str">
        <f>IF(COUNTIF(Financial_Transactions[transaction_id],Financial_Transactions[[#This Row],[transaction_id]])&gt;1,"Yes","No")</f>
        <v>No</v>
      </c>
      <c r="L762" s="1" t="str">
        <f>IF(Financial_Transactions[[#This Row],[customer_id]]&lt;&gt;"",(IF(COUNTIF(Customers[customer_id],Financial_Transactions[[#This Row],[customer_id]])&gt;0,"Valid","Invalid")),"")</f>
        <v/>
      </c>
      <c r="M762" s="1" t="str">
        <f>IF(Financial_Transactions[[#This Row],[vendor_id]]&lt;&gt;"",IF(COUNTIF(Vendors[vendor_id],Financial_Transactions[[#This Row],[vendor_id]])&gt;0,"Valid","Invalid"),"")</f>
        <v>Valid</v>
      </c>
    </row>
    <row r="763" spans="1:13" x14ac:dyDescent="0.3">
      <c r="A763" s="1" t="s">
        <v>3011</v>
      </c>
      <c r="B763" s="2">
        <v>45165</v>
      </c>
      <c r="C763">
        <v>223930.88</v>
      </c>
      <c r="D763" s="1" t="s">
        <v>1484</v>
      </c>
      <c r="E763" s="1" t="s">
        <v>1485</v>
      </c>
      <c r="F763" s="1" t="s">
        <v>19</v>
      </c>
      <c r="G763" s="1" t="s">
        <v>14</v>
      </c>
      <c r="H763" s="1" t="s">
        <v>218</v>
      </c>
      <c r="I763" s="1" t="s">
        <v>1479</v>
      </c>
      <c r="J763" s="1" t="s">
        <v>3012</v>
      </c>
      <c r="K763" s="1" t="str">
        <f>IF(COUNTIF(Financial_Transactions[transaction_id],Financial_Transactions[[#This Row],[transaction_id]])&gt;1,"Yes","No")</f>
        <v>No</v>
      </c>
      <c r="L763" s="1" t="str">
        <f>IF(Financial_Transactions[[#This Row],[customer_id]]&lt;&gt;"",(IF(COUNTIF(Customers[customer_id],Financial_Transactions[[#This Row],[customer_id]])&gt;0,"Valid","Invalid")),"")</f>
        <v>Valid</v>
      </c>
      <c r="M763" s="1" t="str">
        <f>IF(Financial_Transactions[[#This Row],[vendor_id]]&lt;&gt;"",IF(COUNTIF(Vendors[vendor_id],Financial_Transactions[[#This Row],[vendor_id]])&gt;0,"Valid","Invalid"),"")</f>
        <v/>
      </c>
    </row>
    <row r="764" spans="1:13" x14ac:dyDescent="0.3">
      <c r="A764" s="1" t="s">
        <v>3013</v>
      </c>
      <c r="B764" s="2">
        <v>44845</v>
      </c>
      <c r="C764">
        <v>-57918.15</v>
      </c>
      <c r="D764" s="1" t="s">
        <v>1478</v>
      </c>
      <c r="E764" s="1" t="s">
        <v>1235</v>
      </c>
      <c r="F764" s="1" t="s">
        <v>13</v>
      </c>
      <c r="G764" s="1" t="s">
        <v>22</v>
      </c>
      <c r="H764" s="1" t="s">
        <v>1479</v>
      </c>
      <c r="I764" s="1" t="s">
        <v>1412</v>
      </c>
      <c r="J764" s="1" t="s">
        <v>3014</v>
      </c>
      <c r="K764" s="1" t="str">
        <f>IF(COUNTIF(Financial_Transactions[transaction_id],Financial_Transactions[[#This Row],[transaction_id]])&gt;1,"Yes","No")</f>
        <v>No</v>
      </c>
      <c r="L764" s="1" t="str">
        <f>IF(Financial_Transactions[[#This Row],[customer_id]]&lt;&gt;"",(IF(COUNTIF(Customers[customer_id],Financial_Transactions[[#This Row],[customer_id]])&gt;0,"Valid","Invalid")),"")</f>
        <v/>
      </c>
      <c r="M764" s="1" t="str">
        <f>IF(Financial_Transactions[[#This Row],[vendor_id]]&lt;&gt;"",IF(COUNTIF(Vendors[vendor_id],Financial_Transactions[[#This Row],[vendor_id]])&gt;0,"Valid","Invalid"),"")</f>
        <v>Valid</v>
      </c>
    </row>
    <row r="765" spans="1:13" x14ac:dyDescent="0.3">
      <c r="A765" s="1" t="s">
        <v>3015</v>
      </c>
      <c r="B765" s="2">
        <v>45182</v>
      </c>
      <c r="C765">
        <v>-18805.29</v>
      </c>
      <c r="D765" s="1" t="s">
        <v>1478</v>
      </c>
      <c r="E765" s="1" t="s">
        <v>1497</v>
      </c>
      <c r="F765" s="1" t="s">
        <v>19</v>
      </c>
      <c r="G765" s="1" t="s">
        <v>25</v>
      </c>
      <c r="H765" s="1" t="s">
        <v>1479</v>
      </c>
      <c r="I765" s="1" t="s">
        <v>1460</v>
      </c>
      <c r="J765" s="1" t="s">
        <v>3016</v>
      </c>
      <c r="K765" s="1" t="str">
        <f>IF(COUNTIF(Financial_Transactions[transaction_id],Financial_Transactions[[#This Row],[transaction_id]])&gt;1,"Yes","No")</f>
        <v>No</v>
      </c>
      <c r="L765" s="1" t="str">
        <f>IF(Financial_Transactions[[#This Row],[customer_id]]&lt;&gt;"",(IF(COUNTIF(Customers[customer_id],Financial_Transactions[[#This Row],[customer_id]])&gt;0,"Valid","Invalid")),"")</f>
        <v/>
      </c>
      <c r="M765" s="1" t="str">
        <f>IF(Financial_Transactions[[#This Row],[vendor_id]]&lt;&gt;"",IF(COUNTIF(Vendors[vendor_id],Financial_Transactions[[#This Row],[vendor_id]])&gt;0,"Valid","Invalid"),"")</f>
        <v>Valid</v>
      </c>
    </row>
    <row r="766" spans="1:13" x14ac:dyDescent="0.3">
      <c r="A766" s="1" t="s">
        <v>3017</v>
      </c>
      <c r="B766" s="2">
        <v>45184</v>
      </c>
      <c r="C766">
        <v>151509.18</v>
      </c>
      <c r="D766" s="1" t="s">
        <v>1484</v>
      </c>
      <c r="E766" s="1" t="s">
        <v>1500</v>
      </c>
      <c r="F766" s="1" t="s">
        <v>19</v>
      </c>
      <c r="G766" s="1" t="s">
        <v>22</v>
      </c>
      <c r="H766" s="1" t="s">
        <v>244</v>
      </c>
      <c r="I766" s="1" t="s">
        <v>1479</v>
      </c>
      <c r="J766" s="1" t="s">
        <v>3018</v>
      </c>
      <c r="K766" s="1" t="str">
        <f>IF(COUNTIF(Financial_Transactions[transaction_id],Financial_Transactions[[#This Row],[transaction_id]])&gt;1,"Yes","No")</f>
        <v>No</v>
      </c>
      <c r="L766" s="1" t="str">
        <f>IF(Financial_Transactions[[#This Row],[customer_id]]&lt;&gt;"",(IF(COUNTIF(Customers[customer_id],Financial_Transactions[[#This Row],[customer_id]])&gt;0,"Valid","Invalid")),"")</f>
        <v>Valid</v>
      </c>
      <c r="M766" s="1" t="str">
        <f>IF(Financial_Transactions[[#This Row],[vendor_id]]&lt;&gt;"",IF(COUNTIF(Vendors[vendor_id],Financial_Transactions[[#This Row],[vendor_id]])&gt;0,"Valid","Invalid"),"")</f>
        <v/>
      </c>
    </row>
    <row r="767" spans="1:13" x14ac:dyDescent="0.3">
      <c r="A767" s="1" t="s">
        <v>3019</v>
      </c>
      <c r="B767" s="2">
        <v>44574</v>
      </c>
      <c r="C767">
        <v>-50207.02</v>
      </c>
      <c r="D767" s="1" t="s">
        <v>1478</v>
      </c>
      <c r="E767" s="1" t="s">
        <v>1535</v>
      </c>
      <c r="F767" s="1" t="s">
        <v>8</v>
      </c>
      <c r="G767" s="1" t="s">
        <v>25</v>
      </c>
      <c r="H767" s="1" t="s">
        <v>1479</v>
      </c>
      <c r="I767" s="1" t="s">
        <v>1281</v>
      </c>
      <c r="J767" s="1" t="s">
        <v>3020</v>
      </c>
      <c r="K767" s="1" t="str">
        <f>IF(COUNTIF(Financial_Transactions[transaction_id],Financial_Transactions[[#This Row],[transaction_id]])&gt;1,"Yes","No")</f>
        <v>No</v>
      </c>
      <c r="L767" s="1" t="str">
        <f>IF(Financial_Transactions[[#This Row],[customer_id]]&lt;&gt;"",(IF(COUNTIF(Customers[customer_id],Financial_Transactions[[#This Row],[customer_id]])&gt;0,"Valid","Invalid")),"")</f>
        <v/>
      </c>
      <c r="M767" s="1" t="str">
        <f>IF(Financial_Transactions[[#This Row],[vendor_id]]&lt;&gt;"",IF(COUNTIF(Vendors[vendor_id],Financial_Transactions[[#This Row],[vendor_id]])&gt;0,"Valid","Invalid"),"")</f>
        <v>Valid</v>
      </c>
    </row>
    <row r="768" spans="1:13" x14ac:dyDescent="0.3">
      <c r="A768" s="1" t="s">
        <v>3021</v>
      </c>
      <c r="B768" s="2">
        <v>45199</v>
      </c>
      <c r="C768">
        <v>-39691.089999999997</v>
      </c>
      <c r="D768" s="1" t="s">
        <v>1478</v>
      </c>
      <c r="E768" s="1" t="s">
        <v>1250</v>
      </c>
      <c r="F768" s="1" t="s">
        <v>13</v>
      </c>
      <c r="G768" s="1" t="s">
        <v>9</v>
      </c>
      <c r="H768" s="1" t="s">
        <v>1479</v>
      </c>
      <c r="I768" s="1" t="s">
        <v>1378</v>
      </c>
      <c r="J768" s="1" t="s">
        <v>3022</v>
      </c>
      <c r="K768" s="1" t="str">
        <f>IF(COUNTIF(Financial_Transactions[transaction_id],Financial_Transactions[[#This Row],[transaction_id]])&gt;1,"Yes","No")</f>
        <v>No</v>
      </c>
      <c r="L768" s="1" t="str">
        <f>IF(Financial_Transactions[[#This Row],[customer_id]]&lt;&gt;"",(IF(COUNTIF(Customers[customer_id],Financial_Transactions[[#This Row],[customer_id]])&gt;0,"Valid","Invalid")),"")</f>
        <v/>
      </c>
      <c r="M768" s="1" t="str">
        <f>IF(Financial_Transactions[[#This Row],[vendor_id]]&lt;&gt;"",IF(COUNTIF(Vendors[vendor_id],Financial_Transactions[[#This Row],[vendor_id]])&gt;0,"Valid","Invalid"),"")</f>
        <v>Valid</v>
      </c>
    </row>
    <row r="769" spans="1:13" x14ac:dyDescent="0.3">
      <c r="A769" s="1" t="s">
        <v>3023</v>
      </c>
      <c r="B769" s="2">
        <v>44596</v>
      </c>
      <c r="C769">
        <v>80720.509999999995</v>
      </c>
      <c r="D769" s="1" t="s">
        <v>1484</v>
      </c>
      <c r="E769" s="1" t="s">
        <v>1485</v>
      </c>
      <c r="F769" s="1" t="s">
        <v>8</v>
      </c>
      <c r="G769" s="1" t="s">
        <v>25</v>
      </c>
      <c r="H769" s="1" t="s">
        <v>236</v>
      </c>
      <c r="I769" s="1" t="s">
        <v>1479</v>
      </c>
      <c r="J769" s="1" t="s">
        <v>3024</v>
      </c>
      <c r="K769" s="1" t="str">
        <f>IF(COUNTIF(Financial_Transactions[transaction_id],Financial_Transactions[[#This Row],[transaction_id]])&gt;1,"Yes","No")</f>
        <v>No</v>
      </c>
      <c r="L769" s="1" t="str">
        <f>IF(Financial_Transactions[[#This Row],[customer_id]]&lt;&gt;"",(IF(COUNTIF(Customers[customer_id],Financial_Transactions[[#This Row],[customer_id]])&gt;0,"Valid","Invalid")),"")</f>
        <v>Valid</v>
      </c>
      <c r="M769" s="1" t="str">
        <f>IF(Financial_Transactions[[#This Row],[vendor_id]]&lt;&gt;"",IF(COUNTIF(Vendors[vendor_id],Financial_Transactions[[#This Row],[vendor_id]])&gt;0,"Valid","Invalid"),"")</f>
        <v/>
      </c>
    </row>
    <row r="770" spans="1:13" x14ac:dyDescent="0.3">
      <c r="A770" s="1" t="s">
        <v>3025</v>
      </c>
      <c r="B770" s="2">
        <v>45016</v>
      </c>
      <c r="C770">
        <v>-27929.98</v>
      </c>
      <c r="D770" s="1" t="s">
        <v>1478</v>
      </c>
      <c r="E770" s="1" t="s">
        <v>1535</v>
      </c>
      <c r="F770" s="1" t="s">
        <v>8</v>
      </c>
      <c r="G770" s="1" t="s">
        <v>25</v>
      </c>
      <c r="H770" s="1" t="s">
        <v>1479</v>
      </c>
      <c r="I770" s="1" t="s">
        <v>1430</v>
      </c>
      <c r="J770" s="1" t="s">
        <v>3026</v>
      </c>
      <c r="K770" s="1" t="str">
        <f>IF(COUNTIF(Financial_Transactions[transaction_id],Financial_Transactions[[#This Row],[transaction_id]])&gt;1,"Yes","No")</f>
        <v>No</v>
      </c>
      <c r="L770" s="1" t="str">
        <f>IF(Financial_Transactions[[#This Row],[customer_id]]&lt;&gt;"",(IF(COUNTIF(Customers[customer_id],Financial_Transactions[[#This Row],[customer_id]])&gt;0,"Valid","Invalid")),"")</f>
        <v/>
      </c>
      <c r="M770" s="1" t="str">
        <f>IF(Financial_Transactions[[#This Row],[vendor_id]]&lt;&gt;"",IF(COUNTIF(Vendors[vendor_id],Financial_Transactions[[#This Row],[vendor_id]])&gt;0,"Valid","Invalid"),"")</f>
        <v>Valid</v>
      </c>
    </row>
    <row r="771" spans="1:13" x14ac:dyDescent="0.3">
      <c r="A771" s="1" t="s">
        <v>3027</v>
      </c>
      <c r="B771" s="2">
        <v>45290</v>
      </c>
      <c r="C771">
        <v>218588.7</v>
      </c>
      <c r="D771" s="1" t="s">
        <v>1484</v>
      </c>
      <c r="E771" s="1" t="s">
        <v>1500</v>
      </c>
      <c r="F771" s="1" t="s">
        <v>19</v>
      </c>
      <c r="G771" s="1" t="s">
        <v>22</v>
      </c>
      <c r="H771" s="1" t="s">
        <v>132</v>
      </c>
      <c r="I771" s="1" t="s">
        <v>1479</v>
      </c>
      <c r="J771" s="1" t="s">
        <v>3028</v>
      </c>
      <c r="K771" s="1" t="str">
        <f>IF(COUNTIF(Financial_Transactions[transaction_id],Financial_Transactions[[#This Row],[transaction_id]])&gt;1,"Yes","No")</f>
        <v>No</v>
      </c>
      <c r="L771" s="1" t="str">
        <f>IF(Financial_Transactions[[#This Row],[customer_id]]&lt;&gt;"",(IF(COUNTIF(Customers[customer_id],Financial_Transactions[[#This Row],[customer_id]])&gt;0,"Valid","Invalid")),"")</f>
        <v>Valid</v>
      </c>
      <c r="M771" s="1" t="str">
        <f>IF(Financial_Transactions[[#This Row],[vendor_id]]&lt;&gt;"",IF(COUNTIF(Vendors[vendor_id],Financial_Transactions[[#This Row],[vendor_id]])&gt;0,"Valid","Invalid"),"")</f>
        <v/>
      </c>
    </row>
    <row r="772" spans="1:13" x14ac:dyDescent="0.3">
      <c r="A772" s="1" t="s">
        <v>3029</v>
      </c>
      <c r="B772" s="2">
        <v>45250</v>
      </c>
      <c r="C772">
        <v>-60768.31</v>
      </c>
      <c r="D772" s="1" t="s">
        <v>1478</v>
      </c>
      <c r="E772" s="1" t="s">
        <v>1225</v>
      </c>
      <c r="F772" s="1" t="s">
        <v>8</v>
      </c>
      <c r="G772" s="1" t="s">
        <v>22</v>
      </c>
      <c r="H772" s="1" t="s">
        <v>1479</v>
      </c>
      <c r="I772" s="1" t="s">
        <v>1307</v>
      </c>
      <c r="J772" s="1" t="s">
        <v>3030</v>
      </c>
      <c r="K772" s="1" t="str">
        <f>IF(COUNTIF(Financial_Transactions[transaction_id],Financial_Transactions[[#This Row],[transaction_id]])&gt;1,"Yes","No")</f>
        <v>No</v>
      </c>
      <c r="L772" s="1" t="str">
        <f>IF(Financial_Transactions[[#This Row],[customer_id]]&lt;&gt;"",(IF(COUNTIF(Customers[customer_id],Financial_Transactions[[#This Row],[customer_id]])&gt;0,"Valid","Invalid")),"")</f>
        <v/>
      </c>
      <c r="M772" s="1" t="str">
        <f>IF(Financial_Transactions[[#This Row],[vendor_id]]&lt;&gt;"",IF(COUNTIF(Vendors[vendor_id],Financial_Transactions[[#This Row],[vendor_id]])&gt;0,"Valid","Invalid"),"")</f>
        <v>Valid</v>
      </c>
    </row>
    <row r="773" spans="1:13" x14ac:dyDescent="0.3">
      <c r="A773" s="1" t="s">
        <v>3031</v>
      </c>
      <c r="B773" s="2">
        <v>45220</v>
      </c>
      <c r="C773">
        <v>20393.810000000001</v>
      </c>
      <c r="D773" s="1" t="s">
        <v>1505</v>
      </c>
      <c r="E773" s="1" t="s">
        <v>1505</v>
      </c>
      <c r="F773" s="1" t="s">
        <v>13</v>
      </c>
      <c r="G773" s="1" t="s">
        <v>14</v>
      </c>
      <c r="H773" s="1" t="s">
        <v>1479</v>
      </c>
      <c r="I773" s="1" t="s">
        <v>1479</v>
      </c>
      <c r="J773" s="1" t="s">
        <v>3032</v>
      </c>
      <c r="K773" s="1" t="str">
        <f>IF(COUNTIF(Financial_Transactions[transaction_id],Financial_Transactions[[#This Row],[transaction_id]])&gt;1,"Yes","No")</f>
        <v>No</v>
      </c>
      <c r="L773" s="1" t="str">
        <f>IF(Financial_Transactions[[#This Row],[customer_id]]&lt;&gt;"",(IF(COUNTIF(Customers[customer_id],Financial_Transactions[[#This Row],[customer_id]])&gt;0,"Valid","Invalid")),"")</f>
        <v/>
      </c>
      <c r="M773" s="1" t="str">
        <f>IF(Financial_Transactions[[#This Row],[vendor_id]]&lt;&gt;"",IF(COUNTIF(Vendors[vendor_id],Financial_Transactions[[#This Row],[vendor_id]])&gt;0,"Valid","Invalid"),"")</f>
        <v/>
      </c>
    </row>
    <row r="774" spans="1:13" x14ac:dyDescent="0.3">
      <c r="A774" s="1" t="s">
        <v>3033</v>
      </c>
      <c r="B774" s="2">
        <v>44621</v>
      </c>
      <c r="C774">
        <v>83214.23</v>
      </c>
      <c r="D774" s="1" t="s">
        <v>1484</v>
      </c>
      <c r="E774" s="1" t="s">
        <v>1485</v>
      </c>
      <c r="F774" s="1" t="s">
        <v>19</v>
      </c>
      <c r="G774" s="1" t="s">
        <v>22</v>
      </c>
      <c r="H774" s="1" t="s">
        <v>752</v>
      </c>
      <c r="I774" s="1" t="s">
        <v>1479</v>
      </c>
      <c r="J774" s="1" t="s">
        <v>3034</v>
      </c>
      <c r="K774" s="1" t="str">
        <f>IF(COUNTIF(Financial_Transactions[transaction_id],Financial_Transactions[[#This Row],[transaction_id]])&gt;1,"Yes","No")</f>
        <v>No</v>
      </c>
      <c r="L774" s="1" t="str">
        <f>IF(Financial_Transactions[[#This Row],[customer_id]]&lt;&gt;"",(IF(COUNTIF(Customers[customer_id],Financial_Transactions[[#This Row],[customer_id]])&gt;0,"Valid","Invalid")),"")</f>
        <v>Valid</v>
      </c>
      <c r="M774" s="1" t="str">
        <f>IF(Financial_Transactions[[#This Row],[vendor_id]]&lt;&gt;"",IF(COUNTIF(Vendors[vendor_id],Financial_Transactions[[#This Row],[vendor_id]])&gt;0,"Valid","Invalid"),"")</f>
        <v/>
      </c>
    </row>
    <row r="775" spans="1:13" x14ac:dyDescent="0.3">
      <c r="A775" s="1" t="s">
        <v>3035</v>
      </c>
      <c r="B775" s="2">
        <v>45006</v>
      </c>
      <c r="C775">
        <v>85053.9</v>
      </c>
      <c r="D775" s="1" t="s">
        <v>1484</v>
      </c>
      <c r="E775" s="1" t="s">
        <v>1485</v>
      </c>
      <c r="F775" s="1" t="s">
        <v>19</v>
      </c>
      <c r="G775" s="1" t="s">
        <v>22</v>
      </c>
      <c r="H775" s="1" t="s">
        <v>748</v>
      </c>
      <c r="I775" s="1" t="s">
        <v>1479</v>
      </c>
      <c r="J775" s="1" t="s">
        <v>3036</v>
      </c>
      <c r="K775" s="1" t="str">
        <f>IF(COUNTIF(Financial_Transactions[transaction_id],Financial_Transactions[[#This Row],[transaction_id]])&gt;1,"Yes","No")</f>
        <v>No</v>
      </c>
      <c r="L775" s="1" t="str">
        <f>IF(Financial_Transactions[[#This Row],[customer_id]]&lt;&gt;"",(IF(COUNTIF(Customers[customer_id],Financial_Transactions[[#This Row],[customer_id]])&gt;0,"Valid","Invalid")),"")</f>
        <v>Valid</v>
      </c>
      <c r="M775" s="1" t="str">
        <f>IF(Financial_Transactions[[#This Row],[vendor_id]]&lt;&gt;"",IF(COUNTIF(Vendors[vendor_id],Financial_Transactions[[#This Row],[vendor_id]])&gt;0,"Valid","Invalid"),"")</f>
        <v/>
      </c>
    </row>
    <row r="776" spans="1:13" x14ac:dyDescent="0.3">
      <c r="A776" s="1" t="s">
        <v>3037</v>
      </c>
      <c r="B776" s="2">
        <v>45259</v>
      </c>
      <c r="C776">
        <v>224750.95</v>
      </c>
      <c r="D776" s="1" t="s">
        <v>1484</v>
      </c>
      <c r="E776" s="1" t="s">
        <v>1488</v>
      </c>
      <c r="F776" s="1" t="s">
        <v>8</v>
      </c>
      <c r="G776" s="1" t="s">
        <v>25</v>
      </c>
      <c r="H776" s="1" t="s">
        <v>162</v>
      </c>
      <c r="I776" s="1" t="s">
        <v>1479</v>
      </c>
      <c r="J776" s="1" t="s">
        <v>3038</v>
      </c>
      <c r="K776" s="1" t="str">
        <f>IF(COUNTIF(Financial_Transactions[transaction_id],Financial_Transactions[[#This Row],[transaction_id]])&gt;1,"Yes","No")</f>
        <v>No</v>
      </c>
      <c r="L776" s="1" t="str">
        <f>IF(Financial_Transactions[[#This Row],[customer_id]]&lt;&gt;"",(IF(COUNTIF(Customers[customer_id],Financial_Transactions[[#This Row],[customer_id]])&gt;0,"Valid","Invalid")),"")</f>
        <v>Valid</v>
      </c>
      <c r="M776" s="1" t="str">
        <f>IF(Financial_Transactions[[#This Row],[vendor_id]]&lt;&gt;"",IF(COUNTIF(Vendors[vendor_id],Financial_Transactions[[#This Row],[vendor_id]])&gt;0,"Valid","Invalid"),"")</f>
        <v/>
      </c>
    </row>
    <row r="777" spans="1:13" x14ac:dyDescent="0.3">
      <c r="A777" s="1" t="s">
        <v>3039</v>
      </c>
      <c r="B777" s="2">
        <v>45271</v>
      </c>
      <c r="C777">
        <v>181412.36</v>
      </c>
      <c r="D777" s="1" t="s">
        <v>1484</v>
      </c>
      <c r="E777" s="1" t="s">
        <v>1500</v>
      </c>
      <c r="F777" s="1" t="s">
        <v>13</v>
      </c>
      <c r="G777" s="1" t="s">
        <v>25</v>
      </c>
      <c r="H777" s="1" t="s">
        <v>258</v>
      </c>
      <c r="I777" s="1" t="s">
        <v>1479</v>
      </c>
      <c r="J777" s="1" t="s">
        <v>3040</v>
      </c>
      <c r="K777" s="1" t="str">
        <f>IF(COUNTIF(Financial_Transactions[transaction_id],Financial_Transactions[[#This Row],[transaction_id]])&gt;1,"Yes","No")</f>
        <v>No</v>
      </c>
      <c r="L777" s="1" t="str">
        <f>IF(Financial_Transactions[[#This Row],[customer_id]]&lt;&gt;"",(IF(COUNTIF(Customers[customer_id],Financial_Transactions[[#This Row],[customer_id]])&gt;0,"Valid","Invalid")),"")</f>
        <v>Valid</v>
      </c>
      <c r="M777" s="1" t="str">
        <f>IF(Financial_Transactions[[#This Row],[vendor_id]]&lt;&gt;"",IF(COUNTIF(Vendors[vendor_id],Financial_Transactions[[#This Row],[vendor_id]])&gt;0,"Valid","Invalid"),"")</f>
        <v/>
      </c>
    </row>
    <row r="778" spans="1:13" x14ac:dyDescent="0.3">
      <c r="A778" s="1" t="s">
        <v>3041</v>
      </c>
      <c r="B778" s="2">
        <v>45019</v>
      </c>
      <c r="C778">
        <v>104442.22</v>
      </c>
      <c r="D778" s="1" t="s">
        <v>1484</v>
      </c>
      <c r="E778" s="1" t="s">
        <v>1488</v>
      </c>
      <c r="F778" s="1" t="s">
        <v>8</v>
      </c>
      <c r="G778" s="1" t="s">
        <v>14</v>
      </c>
      <c r="H778" s="1" t="s">
        <v>322</v>
      </c>
      <c r="I778" s="1" t="s">
        <v>1479</v>
      </c>
      <c r="J778" s="1" t="s">
        <v>3042</v>
      </c>
      <c r="K778" s="1" t="str">
        <f>IF(COUNTIF(Financial_Transactions[transaction_id],Financial_Transactions[[#This Row],[transaction_id]])&gt;1,"Yes","No")</f>
        <v>No</v>
      </c>
      <c r="L778" s="1" t="str">
        <f>IF(Financial_Transactions[[#This Row],[customer_id]]&lt;&gt;"",(IF(COUNTIF(Customers[customer_id],Financial_Transactions[[#This Row],[customer_id]])&gt;0,"Valid","Invalid")),"")</f>
        <v>Valid</v>
      </c>
      <c r="M778" s="1" t="str">
        <f>IF(Financial_Transactions[[#This Row],[vendor_id]]&lt;&gt;"",IF(COUNTIF(Vendors[vendor_id],Financial_Transactions[[#This Row],[vendor_id]])&gt;0,"Valid","Invalid"),"")</f>
        <v/>
      </c>
    </row>
    <row r="779" spans="1:13" x14ac:dyDescent="0.3">
      <c r="A779" s="1" t="s">
        <v>3043</v>
      </c>
      <c r="B779" s="2">
        <v>45037</v>
      </c>
      <c r="C779">
        <v>134583.23000000001</v>
      </c>
      <c r="D779" s="1" t="s">
        <v>1484</v>
      </c>
      <c r="E779" s="1" t="s">
        <v>1488</v>
      </c>
      <c r="F779" s="1" t="s">
        <v>19</v>
      </c>
      <c r="G779" s="1" t="s">
        <v>14</v>
      </c>
      <c r="H779" s="1" t="s">
        <v>322</v>
      </c>
      <c r="I779" s="1" t="s">
        <v>1479</v>
      </c>
      <c r="J779" s="1" t="s">
        <v>3044</v>
      </c>
      <c r="K779" s="1" t="str">
        <f>IF(COUNTIF(Financial_Transactions[transaction_id],Financial_Transactions[[#This Row],[transaction_id]])&gt;1,"Yes","No")</f>
        <v>No</v>
      </c>
      <c r="L779" s="1" t="str">
        <f>IF(Financial_Transactions[[#This Row],[customer_id]]&lt;&gt;"",(IF(COUNTIF(Customers[customer_id],Financial_Transactions[[#This Row],[customer_id]])&gt;0,"Valid","Invalid")),"")</f>
        <v>Valid</v>
      </c>
      <c r="M779" s="1" t="str">
        <f>IF(Financial_Transactions[[#This Row],[vendor_id]]&lt;&gt;"",IF(COUNTIF(Vendors[vendor_id],Financial_Transactions[[#This Row],[vendor_id]])&gt;0,"Valid","Invalid"),"")</f>
        <v/>
      </c>
    </row>
    <row r="780" spans="1:13" x14ac:dyDescent="0.3">
      <c r="A780" s="1" t="s">
        <v>3045</v>
      </c>
      <c r="B780" s="2">
        <v>45155</v>
      </c>
      <c r="C780">
        <v>144376.21</v>
      </c>
      <c r="D780" s="1" t="s">
        <v>1484</v>
      </c>
      <c r="E780" s="1" t="s">
        <v>1485</v>
      </c>
      <c r="F780" s="1" t="s">
        <v>19</v>
      </c>
      <c r="G780" s="1" t="s">
        <v>25</v>
      </c>
      <c r="H780" s="1" t="s">
        <v>312</v>
      </c>
      <c r="I780" s="1" t="s">
        <v>1479</v>
      </c>
      <c r="J780" s="1" t="s">
        <v>3046</v>
      </c>
      <c r="K780" s="1" t="str">
        <f>IF(COUNTIF(Financial_Transactions[transaction_id],Financial_Transactions[[#This Row],[transaction_id]])&gt;1,"Yes","No")</f>
        <v>No</v>
      </c>
      <c r="L780" s="1" t="str">
        <f>IF(Financial_Transactions[[#This Row],[customer_id]]&lt;&gt;"",(IF(COUNTIF(Customers[customer_id],Financial_Transactions[[#This Row],[customer_id]])&gt;0,"Valid","Invalid")),"")</f>
        <v>Valid</v>
      </c>
      <c r="M780" s="1" t="str">
        <f>IF(Financial_Transactions[[#This Row],[vendor_id]]&lt;&gt;"",IF(COUNTIF(Vendors[vendor_id],Financial_Transactions[[#This Row],[vendor_id]])&gt;0,"Valid","Invalid"),"")</f>
        <v/>
      </c>
    </row>
    <row r="781" spans="1:13" x14ac:dyDescent="0.3">
      <c r="A781" s="1" t="s">
        <v>3047</v>
      </c>
      <c r="B781" s="2">
        <v>44815</v>
      </c>
      <c r="C781">
        <v>-33135.300000000003</v>
      </c>
      <c r="D781" s="1" t="s">
        <v>1478</v>
      </c>
      <c r="E781" s="1" t="s">
        <v>1235</v>
      </c>
      <c r="F781" s="1" t="s">
        <v>13</v>
      </c>
      <c r="G781" s="1" t="s">
        <v>9</v>
      </c>
      <c r="H781" s="1" t="s">
        <v>1479</v>
      </c>
      <c r="I781" s="1" t="s">
        <v>1426</v>
      </c>
      <c r="J781" s="1" t="s">
        <v>3048</v>
      </c>
      <c r="K781" s="1" t="str">
        <f>IF(COUNTIF(Financial_Transactions[transaction_id],Financial_Transactions[[#This Row],[transaction_id]])&gt;1,"Yes","No")</f>
        <v>No</v>
      </c>
      <c r="L781" s="1" t="str">
        <f>IF(Financial_Transactions[[#This Row],[customer_id]]&lt;&gt;"",(IF(COUNTIF(Customers[customer_id],Financial_Transactions[[#This Row],[customer_id]])&gt;0,"Valid","Invalid")),"")</f>
        <v/>
      </c>
      <c r="M781" s="1" t="str">
        <f>IF(Financial_Transactions[[#This Row],[vendor_id]]&lt;&gt;"",IF(COUNTIF(Vendors[vendor_id],Financial_Transactions[[#This Row],[vendor_id]])&gt;0,"Valid","Invalid"),"")</f>
        <v>Valid</v>
      </c>
    </row>
    <row r="782" spans="1:13" x14ac:dyDescent="0.3">
      <c r="A782" s="1" t="s">
        <v>3049</v>
      </c>
      <c r="B782" s="2">
        <v>44845</v>
      </c>
      <c r="C782">
        <v>-41196.97</v>
      </c>
      <c r="D782" s="1" t="s">
        <v>1478</v>
      </c>
      <c r="E782" s="1" t="s">
        <v>1497</v>
      </c>
      <c r="F782" s="1" t="s">
        <v>13</v>
      </c>
      <c r="G782" s="1" t="s">
        <v>25</v>
      </c>
      <c r="H782" s="1" t="s">
        <v>1479</v>
      </c>
      <c r="I782" s="1" t="s">
        <v>1336</v>
      </c>
      <c r="J782" s="1" t="s">
        <v>3050</v>
      </c>
      <c r="K782" s="1" t="str">
        <f>IF(COUNTIF(Financial_Transactions[transaction_id],Financial_Transactions[[#This Row],[transaction_id]])&gt;1,"Yes","No")</f>
        <v>No</v>
      </c>
      <c r="L782" s="1" t="str">
        <f>IF(Financial_Transactions[[#This Row],[customer_id]]&lt;&gt;"",(IF(COUNTIF(Customers[customer_id],Financial_Transactions[[#This Row],[customer_id]])&gt;0,"Valid","Invalid")),"")</f>
        <v/>
      </c>
      <c r="M782" s="1" t="str">
        <f>IF(Financial_Transactions[[#This Row],[vendor_id]]&lt;&gt;"",IF(COUNTIF(Vendors[vendor_id],Financial_Transactions[[#This Row],[vendor_id]])&gt;0,"Valid","Invalid"),"")</f>
        <v>Valid</v>
      </c>
    </row>
    <row r="783" spans="1:13" x14ac:dyDescent="0.3">
      <c r="A783" s="1" t="s">
        <v>3051</v>
      </c>
      <c r="B783" s="2">
        <v>44705</v>
      </c>
      <c r="C783">
        <v>-40091.15</v>
      </c>
      <c r="D783" s="1" t="s">
        <v>1478</v>
      </c>
      <c r="E783" s="1" t="s">
        <v>1510</v>
      </c>
      <c r="F783" s="1" t="s">
        <v>13</v>
      </c>
      <c r="G783" s="1" t="s">
        <v>22</v>
      </c>
      <c r="H783" s="1" t="s">
        <v>1479</v>
      </c>
      <c r="I783" s="1" t="s">
        <v>1291</v>
      </c>
      <c r="J783" s="1" t="s">
        <v>3052</v>
      </c>
      <c r="K783" s="1" t="str">
        <f>IF(COUNTIF(Financial_Transactions[transaction_id],Financial_Transactions[[#This Row],[transaction_id]])&gt;1,"Yes","No")</f>
        <v>No</v>
      </c>
      <c r="L783" s="1" t="str">
        <f>IF(Financial_Transactions[[#This Row],[customer_id]]&lt;&gt;"",(IF(COUNTIF(Customers[customer_id],Financial_Transactions[[#This Row],[customer_id]])&gt;0,"Valid","Invalid")),"")</f>
        <v/>
      </c>
      <c r="M783" s="1" t="str">
        <f>IF(Financial_Transactions[[#This Row],[vendor_id]]&lt;&gt;"",IF(COUNTIF(Vendors[vendor_id],Financial_Transactions[[#This Row],[vendor_id]])&gt;0,"Valid","Invalid"),"")</f>
        <v>Valid</v>
      </c>
    </row>
    <row r="784" spans="1:13" x14ac:dyDescent="0.3">
      <c r="A784" s="1" t="s">
        <v>3053</v>
      </c>
      <c r="B784" s="2">
        <v>44820</v>
      </c>
      <c r="C784">
        <v>-69536.429999999993</v>
      </c>
      <c r="D784" s="1" t="s">
        <v>1478</v>
      </c>
      <c r="E784" s="1" t="s">
        <v>1497</v>
      </c>
      <c r="F784" s="1" t="s">
        <v>19</v>
      </c>
      <c r="G784" s="1" t="s">
        <v>9</v>
      </c>
      <c r="H784" s="1" t="s">
        <v>1479</v>
      </c>
      <c r="I784" s="1" t="s">
        <v>1301</v>
      </c>
      <c r="J784" s="1" t="s">
        <v>3054</v>
      </c>
      <c r="K784" s="1" t="str">
        <f>IF(COUNTIF(Financial_Transactions[transaction_id],Financial_Transactions[[#This Row],[transaction_id]])&gt;1,"Yes","No")</f>
        <v>No</v>
      </c>
      <c r="L784" s="1" t="str">
        <f>IF(Financial_Transactions[[#This Row],[customer_id]]&lt;&gt;"",(IF(COUNTIF(Customers[customer_id],Financial_Transactions[[#This Row],[customer_id]])&gt;0,"Valid","Invalid")),"")</f>
        <v/>
      </c>
      <c r="M784" s="1" t="str">
        <f>IF(Financial_Transactions[[#This Row],[vendor_id]]&lt;&gt;"",IF(COUNTIF(Vendors[vendor_id],Financial_Transactions[[#This Row],[vendor_id]])&gt;0,"Valid","Invalid"),"")</f>
        <v>Valid</v>
      </c>
    </row>
    <row r="785" spans="1:13" x14ac:dyDescent="0.3">
      <c r="A785" s="1" t="s">
        <v>3055</v>
      </c>
      <c r="B785" s="2">
        <v>45199</v>
      </c>
      <c r="C785">
        <v>17623.669999999998</v>
      </c>
      <c r="D785" s="1" t="s">
        <v>1588</v>
      </c>
      <c r="E785" s="1" t="s">
        <v>1588</v>
      </c>
      <c r="F785" s="1" t="s">
        <v>8</v>
      </c>
      <c r="G785" s="1" t="s">
        <v>9</v>
      </c>
      <c r="H785" s="1" t="s">
        <v>1479</v>
      </c>
      <c r="I785" s="1" t="s">
        <v>1479</v>
      </c>
      <c r="J785" s="1" t="s">
        <v>3056</v>
      </c>
      <c r="K785" s="1" t="str">
        <f>IF(COUNTIF(Financial_Transactions[transaction_id],Financial_Transactions[[#This Row],[transaction_id]])&gt;1,"Yes","No")</f>
        <v>No</v>
      </c>
      <c r="L785" s="1" t="str">
        <f>IF(Financial_Transactions[[#This Row],[customer_id]]&lt;&gt;"",(IF(COUNTIF(Customers[customer_id],Financial_Transactions[[#This Row],[customer_id]])&gt;0,"Valid","Invalid")),"")</f>
        <v/>
      </c>
      <c r="M785" s="1" t="str">
        <f>IF(Financial_Transactions[[#This Row],[vendor_id]]&lt;&gt;"",IF(COUNTIF(Vendors[vendor_id],Financial_Transactions[[#This Row],[vendor_id]])&gt;0,"Valid","Invalid"),"")</f>
        <v/>
      </c>
    </row>
    <row r="786" spans="1:13" x14ac:dyDescent="0.3">
      <c r="A786" s="1" t="s">
        <v>3057</v>
      </c>
      <c r="B786" s="2">
        <v>44879</v>
      </c>
      <c r="C786">
        <v>-24665.439999999999</v>
      </c>
      <c r="D786" s="1" t="s">
        <v>1478</v>
      </c>
      <c r="E786" s="1" t="s">
        <v>1535</v>
      </c>
      <c r="F786" s="1" t="s">
        <v>13</v>
      </c>
      <c r="G786" s="1" t="s">
        <v>9</v>
      </c>
      <c r="H786" s="1" t="s">
        <v>1479</v>
      </c>
      <c r="I786" s="1" t="s">
        <v>1408</v>
      </c>
      <c r="J786" s="1" t="s">
        <v>3058</v>
      </c>
      <c r="K786" s="1" t="str">
        <f>IF(COUNTIF(Financial_Transactions[transaction_id],Financial_Transactions[[#This Row],[transaction_id]])&gt;1,"Yes","No")</f>
        <v>No</v>
      </c>
      <c r="L786" s="1" t="str">
        <f>IF(Financial_Transactions[[#This Row],[customer_id]]&lt;&gt;"",(IF(COUNTIF(Customers[customer_id],Financial_Transactions[[#This Row],[customer_id]])&gt;0,"Valid","Invalid")),"")</f>
        <v/>
      </c>
      <c r="M786" s="1" t="str">
        <f>IF(Financial_Transactions[[#This Row],[vendor_id]]&lt;&gt;"",IF(COUNTIF(Vendors[vendor_id],Financial_Transactions[[#This Row],[vendor_id]])&gt;0,"Valid","Invalid"),"")</f>
        <v>Valid</v>
      </c>
    </row>
    <row r="787" spans="1:13" x14ac:dyDescent="0.3">
      <c r="A787" s="1" t="s">
        <v>3059</v>
      </c>
      <c r="B787" s="2">
        <v>44804</v>
      </c>
      <c r="C787">
        <v>-36046.79</v>
      </c>
      <c r="D787" s="1" t="s">
        <v>1478</v>
      </c>
      <c r="E787" s="1" t="s">
        <v>1535</v>
      </c>
      <c r="F787" s="1" t="s">
        <v>19</v>
      </c>
      <c r="G787" s="1" t="s">
        <v>22</v>
      </c>
      <c r="H787" s="1" t="s">
        <v>1479</v>
      </c>
      <c r="I787" s="1" t="s">
        <v>1324</v>
      </c>
      <c r="J787" s="1" t="s">
        <v>3060</v>
      </c>
      <c r="K787" s="1" t="str">
        <f>IF(COUNTIF(Financial_Transactions[transaction_id],Financial_Transactions[[#This Row],[transaction_id]])&gt;1,"Yes","No")</f>
        <v>No</v>
      </c>
      <c r="L787" s="1" t="str">
        <f>IF(Financial_Transactions[[#This Row],[customer_id]]&lt;&gt;"",(IF(COUNTIF(Customers[customer_id],Financial_Transactions[[#This Row],[customer_id]])&gt;0,"Valid","Invalid")),"")</f>
        <v/>
      </c>
      <c r="M787" s="1" t="str">
        <f>IF(Financial_Transactions[[#This Row],[vendor_id]]&lt;&gt;"",IF(COUNTIF(Vendors[vendor_id],Financial_Transactions[[#This Row],[vendor_id]])&gt;0,"Valid","Invalid"),"")</f>
        <v>Valid</v>
      </c>
    </row>
    <row r="788" spans="1:13" x14ac:dyDescent="0.3">
      <c r="A788" s="1" t="s">
        <v>3061</v>
      </c>
      <c r="B788" s="2">
        <v>45262</v>
      </c>
      <c r="C788">
        <v>-32125.8</v>
      </c>
      <c r="D788" s="1" t="s">
        <v>1478</v>
      </c>
      <c r="E788" s="1" t="s">
        <v>1225</v>
      </c>
      <c r="F788" s="1" t="s">
        <v>13</v>
      </c>
      <c r="G788" s="1" t="s">
        <v>25</v>
      </c>
      <c r="H788" s="1" t="s">
        <v>1479</v>
      </c>
      <c r="I788" s="1" t="s">
        <v>1404</v>
      </c>
      <c r="J788" s="1" t="s">
        <v>3062</v>
      </c>
      <c r="K788" s="1" t="str">
        <f>IF(COUNTIF(Financial_Transactions[transaction_id],Financial_Transactions[[#This Row],[transaction_id]])&gt;1,"Yes","No")</f>
        <v>No</v>
      </c>
      <c r="L788" s="1" t="str">
        <f>IF(Financial_Transactions[[#This Row],[customer_id]]&lt;&gt;"",(IF(COUNTIF(Customers[customer_id],Financial_Transactions[[#This Row],[customer_id]])&gt;0,"Valid","Invalid")),"")</f>
        <v/>
      </c>
      <c r="M788" s="1" t="str">
        <f>IF(Financial_Transactions[[#This Row],[vendor_id]]&lt;&gt;"",IF(COUNTIF(Vendors[vendor_id],Financial_Transactions[[#This Row],[vendor_id]])&gt;0,"Valid","Invalid"),"")</f>
        <v>Valid</v>
      </c>
    </row>
    <row r="789" spans="1:13" x14ac:dyDescent="0.3">
      <c r="A789" s="1" t="s">
        <v>3063</v>
      </c>
      <c r="B789" s="2">
        <v>44780</v>
      </c>
      <c r="C789">
        <v>178459.22</v>
      </c>
      <c r="D789" s="1" t="s">
        <v>1484</v>
      </c>
      <c r="E789" s="1" t="s">
        <v>1485</v>
      </c>
      <c r="F789" s="1" t="s">
        <v>8</v>
      </c>
      <c r="G789" s="1" t="s">
        <v>9</v>
      </c>
      <c r="H789" s="1" t="s">
        <v>82</v>
      </c>
      <c r="I789" s="1" t="s">
        <v>1479</v>
      </c>
      <c r="J789" s="1" t="s">
        <v>3064</v>
      </c>
      <c r="K789" s="1" t="str">
        <f>IF(COUNTIF(Financial_Transactions[transaction_id],Financial_Transactions[[#This Row],[transaction_id]])&gt;1,"Yes","No")</f>
        <v>No</v>
      </c>
      <c r="L789" s="1" t="str">
        <f>IF(Financial_Transactions[[#This Row],[customer_id]]&lt;&gt;"",(IF(COUNTIF(Customers[customer_id],Financial_Transactions[[#This Row],[customer_id]])&gt;0,"Valid","Invalid")),"")</f>
        <v>Valid</v>
      </c>
      <c r="M789" s="1" t="str">
        <f>IF(Financial_Transactions[[#This Row],[vendor_id]]&lt;&gt;"",IF(COUNTIF(Vendors[vendor_id],Financial_Transactions[[#This Row],[vendor_id]])&gt;0,"Valid","Invalid"),"")</f>
        <v/>
      </c>
    </row>
    <row r="790" spans="1:13" x14ac:dyDescent="0.3">
      <c r="A790" s="1" t="s">
        <v>3065</v>
      </c>
      <c r="B790" s="2">
        <v>45203</v>
      </c>
      <c r="C790">
        <v>62998.94</v>
      </c>
      <c r="D790" s="1" t="s">
        <v>1484</v>
      </c>
      <c r="E790" s="1" t="s">
        <v>1485</v>
      </c>
      <c r="F790" s="1" t="s">
        <v>13</v>
      </c>
      <c r="G790" s="1" t="s">
        <v>22</v>
      </c>
      <c r="H790" s="1" t="s">
        <v>280</v>
      </c>
      <c r="I790" s="1" t="s">
        <v>1479</v>
      </c>
      <c r="J790" s="1" t="s">
        <v>3066</v>
      </c>
      <c r="K790" s="1" t="str">
        <f>IF(COUNTIF(Financial_Transactions[transaction_id],Financial_Transactions[[#This Row],[transaction_id]])&gt;1,"Yes","No")</f>
        <v>No</v>
      </c>
      <c r="L790" s="1" t="str">
        <f>IF(Financial_Transactions[[#This Row],[customer_id]]&lt;&gt;"",(IF(COUNTIF(Customers[customer_id],Financial_Transactions[[#This Row],[customer_id]])&gt;0,"Valid","Invalid")),"")</f>
        <v>Valid</v>
      </c>
      <c r="M790" s="1" t="str">
        <f>IF(Financial_Transactions[[#This Row],[vendor_id]]&lt;&gt;"",IF(COUNTIF(Vendors[vendor_id],Financial_Transactions[[#This Row],[vendor_id]])&gt;0,"Valid","Invalid"),"")</f>
        <v/>
      </c>
    </row>
    <row r="791" spans="1:13" x14ac:dyDescent="0.3">
      <c r="A791" s="1" t="s">
        <v>3067</v>
      </c>
      <c r="B791" s="2">
        <v>44793</v>
      </c>
      <c r="C791">
        <v>-28032.39</v>
      </c>
      <c r="D791" s="1" t="s">
        <v>1478</v>
      </c>
      <c r="E791" s="1" t="s">
        <v>1235</v>
      </c>
      <c r="F791" s="1" t="s">
        <v>8</v>
      </c>
      <c r="G791" s="1" t="s">
        <v>14</v>
      </c>
      <c r="H791" s="1" t="s">
        <v>1479</v>
      </c>
      <c r="I791" s="1" t="s">
        <v>1414</v>
      </c>
      <c r="J791" s="1" t="s">
        <v>3068</v>
      </c>
      <c r="K791" s="1" t="str">
        <f>IF(COUNTIF(Financial_Transactions[transaction_id],Financial_Transactions[[#This Row],[transaction_id]])&gt;1,"Yes","No")</f>
        <v>No</v>
      </c>
      <c r="L791" s="1" t="str">
        <f>IF(Financial_Transactions[[#This Row],[customer_id]]&lt;&gt;"",(IF(COUNTIF(Customers[customer_id],Financial_Transactions[[#This Row],[customer_id]])&gt;0,"Valid","Invalid")),"")</f>
        <v/>
      </c>
      <c r="M791" s="1" t="str">
        <f>IF(Financial_Transactions[[#This Row],[vendor_id]]&lt;&gt;"",IF(COUNTIF(Vendors[vendor_id],Financial_Transactions[[#This Row],[vendor_id]])&gt;0,"Valid","Invalid"),"")</f>
        <v>Valid</v>
      </c>
    </row>
    <row r="792" spans="1:13" x14ac:dyDescent="0.3">
      <c r="A792" s="1" t="s">
        <v>3069</v>
      </c>
      <c r="B792" s="2">
        <v>44871</v>
      </c>
      <c r="C792">
        <v>20803.75</v>
      </c>
      <c r="D792" s="1" t="s">
        <v>1925</v>
      </c>
      <c r="E792" s="1" t="s">
        <v>1925</v>
      </c>
      <c r="F792" s="1" t="s">
        <v>19</v>
      </c>
      <c r="G792" s="1" t="s">
        <v>9</v>
      </c>
      <c r="H792" s="1" t="s">
        <v>1479</v>
      </c>
      <c r="I792" s="1" t="s">
        <v>1479</v>
      </c>
      <c r="J792" s="1" t="s">
        <v>3070</v>
      </c>
      <c r="K792" s="1" t="str">
        <f>IF(COUNTIF(Financial_Transactions[transaction_id],Financial_Transactions[[#This Row],[transaction_id]])&gt;1,"Yes","No")</f>
        <v>No</v>
      </c>
      <c r="L792" s="1" t="str">
        <f>IF(Financial_Transactions[[#This Row],[customer_id]]&lt;&gt;"",(IF(COUNTIF(Customers[customer_id],Financial_Transactions[[#This Row],[customer_id]])&gt;0,"Valid","Invalid")),"")</f>
        <v/>
      </c>
      <c r="M792" s="1" t="str">
        <f>IF(Financial_Transactions[[#This Row],[vendor_id]]&lt;&gt;"",IF(COUNTIF(Vendors[vendor_id],Financial_Transactions[[#This Row],[vendor_id]])&gt;0,"Valid","Invalid"),"")</f>
        <v/>
      </c>
    </row>
    <row r="793" spans="1:13" x14ac:dyDescent="0.3">
      <c r="A793" s="1" t="s">
        <v>3071</v>
      </c>
      <c r="B793" s="2">
        <v>45014</v>
      </c>
      <c r="C793">
        <v>112378.55</v>
      </c>
      <c r="D793" s="1" t="s">
        <v>1484</v>
      </c>
      <c r="E793" s="1" t="s">
        <v>1500</v>
      </c>
      <c r="F793" s="1" t="s">
        <v>19</v>
      </c>
      <c r="G793" s="1" t="s">
        <v>14</v>
      </c>
      <c r="H793" s="1" t="s">
        <v>172</v>
      </c>
      <c r="I793" s="1" t="s">
        <v>1479</v>
      </c>
      <c r="J793" s="1" t="s">
        <v>3072</v>
      </c>
      <c r="K793" s="1" t="str">
        <f>IF(COUNTIF(Financial_Transactions[transaction_id],Financial_Transactions[[#This Row],[transaction_id]])&gt;1,"Yes","No")</f>
        <v>No</v>
      </c>
      <c r="L793" s="1" t="str">
        <f>IF(Financial_Transactions[[#This Row],[customer_id]]&lt;&gt;"",(IF(COUNTIF(Customers[customer_id],Financial_Transactions[[#This Row],[customer_id]])&gt;0,"Valid","Invalid")),"")</f>
        <v>Valid</v>
      </c>
      <c r="M793" s="1" t="str">
        <f>IF(Financial_Transactions[[#This Row],[vendor_id]]&lt;&gt;"",IF(COUNTIF(Vendors[vendor_id],Financial_Transactions[[#This Row],[vendor_id]])&gt;0,"Valid","Invalid"),"")</f>
        <v/>
      </c>
    </row>
    <row r="794" spans="1:13" x14ac:dyDescent="0.3">
      <c r="A794" s="1" t="s">
        <v>3073</v>
      </c>
      <c r="B794" s="2">
        <v>44954</v>
      </c>
      <c r="C794">
        <v>17364.080000000002</v>
      </c>
      <c r="D794" s="1" t="s">
        <v>1925</v>
      </c>
      <c r="E794" s="1" t="s">
        <v>1925</v>
      </c>
      <c r="F794" s="1" t="s">
        <v>13</v>
      </c>
      <c r="G794" s="1" t="s">
        <v>22</v>
      </c>
      <c r="H794" s="1" t="s">
        <v>1479</v>
      </c>
      <c r="I794" s="1" t="s">
        <v>1479</v>
      </c>
      <c r="J794" s="1" t="s">
        <v>3074</v>
      </c>
      <c r="K794" s="1" t="str">
        <f>IF(COUNTIF(Financial_Transactions[transaction_id],Financial_Transactions[[#This Row],[transaction_id]])&gt;1,"Yes","No")</f>
        <v>No</v>
      </c>
      <c r="L794" s="1" t="str">
        <f>IF(Financial_Transactions[[#This Row],[customer_id]]&lt;&gt;"",(IF(COUNTIF(Customers[customer_id],Financial_Transactions[[#This Row],[customer_id]])&gt;0,"Valid","Invalid")),"")</f>
        <v/>
      </c>
      <c r="M794" s="1" t="str">
        <f>IF(Financial_Transactions[[#This Row],[vendor_id]]&lt;&gt;"",IF(COUNTIF(Vendors[vendor_id],Financial_Transactions[[#This Row],[vendor_id]])&gt;0,"Valid","Invalid"),"")</f>
        <v/>
      </c>
    </row>
    <row r="795" spans="1:13" x14ac:dyDescent="0.3">
      <c r="A795" s="1" t="s">
        <v>3075</v>
      </c>
      <c r="B795" s="2">
        <v>44967</v>
      </c>
      <c r="C795">
        <v>128264.84</v>
      </c>
      <c r="D795" s="1" t="s">
        <v>1484</v>
      </c>
      <c r="E795" s="1" t="s">
        <v>1488</v>
      </c>
      <c r="F795" s="1" t="s">
        <v>13</v>
      </c>
      <c r="G795" s="1" t="s">
        <v>9</v>
      </c>
      <c r="H795" s="1" t="s">
        <v>352</v>
      </c>
      <c r="I795" s="1" t="s">
        <v>1479</v>
      </c>
      <c r="J795" s="1" t="s">
        <v>3076</v>
      </c>
      <c r="K795" s="1" t="str">
        <f>IF(COUNTIF(Financial_Transactions[transaction_id],Financial_Transactions[[#This Row],[transaction_id]])&gt;1,"Yes","No")</f>
        <v>No</v>
      </c>
      <c r="L795" s="1" t="str">
        <f>IF(Financial_Transactions[[#This Row],[customer_id]]&lt;&gt;"",(IF(COUNTIF(Customers[customer_id],Financial_Transactions[[#This Row],[customer_id]])&gt;0,"Valid","Invalid")),"")</f>
        <v>Valid</v>
      </c>
      <c r="M795" s="1" t="str">
        <f>IF(Financial_Transactions[[#This Row],[vendor_id]]&lt;&gt;"",IF(COUNTIF(Vendors[vendor_id],Financial_Transactions[[#This Row],[vendor_id]])&gt;0,"Valid","Invalid"),"")</f>
        <v/>
      </c>
    </row>
    <row r="796" spans="1:13" x14ac:dyDescent="0.3">
      <c r="A796" s="1" t="s">
        <v>3077</v>
      </c>
      <c r="B796" s="2">
        <v>45031</v>
      </c>
      <c r="C796">
        <v>-68939.850000000006</v>
      </c>
      <c r="D796" s="1" t="s">
        <v>1478</v>
      </c>
      <c r="E796" s="1" t="s">
        <v>1510</v>
      </c>
      <c r="F796" s="1" t="s">
        <v>8</v>
      </c>
      <c r="G796" s="1" t="s">
        <v>9</v>
      </c>
      <c r="H796" s="1" t="s">
        <v>1479</v>
      </c>
      <c r="I796" s="1" t="s">
        <v>1402</v>
      </c>
      <c r="J796" s="1" t="s">
        <v>3078</v>
      </c>
      <c r="K796" s="1" t="str">
        <f>IF(COUNTIF(Financial_Transactions[transaction_id],Financial_Transactions[[#This Row],[transaction_id]])&gt;1,"Yes","No")</f>
        <v>No</v>
      </c>
      <c r="L796" s="1" t="str">
        <f>IF(Financial_Transactions[[#This Row],[customer_id]]&lt;&gt;"",(IF(COUNTIF(Customers[customer_id],Financial_Transactions[[#This Row],[customer_id]])&gt;0,"Valid","Invalid")),"")</f>
        <v/>
      </c>
      <c r="M796" s="1" t="str">
        <f>IF(Financial_Transactions[[#This Row],[vendor_id]]&lt;&gt;"",IF(COUNTIF(Vendors[vendor_id],Financial_Transactions[[#This Row],[vendor_id]])&gt;0,"Valid","Invalid"),"")</f>
        <v>Valid</v>
      </c>
    </row>
    <row r="797" spans="1:13" x14ac:dyDescent="0.3">
      <c r="A797" s="1" t="s">
        <v>3079</v>
      </c>
      <c r="B797" s="2">
        <v>44911</v>
      </c>
      <c r="C797">
        <v>-50018.54</v>
      </c>
      <c r="D797" s="1" t="s">
        <v>1478</v>
      </c>
      <c r="E797" s="1" t="s">
        <v>1510</v>
      </c>
      <c r="F797" s="1" t="s">
        <v>8</v>
      </c>
      <c r="G797" s="1" t="s">
        <v>14</v>
      </c>
      <c r="H797" s="1" t="s">
        <v>1479</v>
      </c>
      <c r="I797" s="1" t="s">
        <v>1299</v>
      </c>
      <c r="J797" s="1" t="s">
        <v>3080</v>
      </c>
      <c r="K797" s="1" t="str">
        <f>IF(COUNTIF(Financial_Transactions[transaction_id],Financial_Transactions[[#This Row],[transaction_id]])&gt;1,"Yes","No")</f>
        <v>No</v>
      </c>
      <c r="L797" s="1" t="str">
        <f>IF(Financial_Transactions[[#This Row],[customer_id]]&lt;&gt;"",(IF(COUNTIF(Customers[customer_id],Financial_Transactions[[#This Row],[customer_id]])&gt;0,"Valid","Invalid")),"")</f>
        <v/>
      </c>
      <c r="M797" s="1" t="str">
        <f>IF(Financial_Transactions[[#This Row],[vendor_id]]&lt;&gt;"",IF(COUNTIF(Vendors[vendor_id],Financial_Transactions[[#This Row],[vendor_id]])&gt;0,"Valid","Invalid"),"")</f>
        <v>Valid</v>
      </c>
    </row>
    <row r="798" spans="1:13" x14ac:dyDescent="0.3">
      <c r="A798" s="1" t="s">
        <v>3081</v>
      </c>
      <c r="B798" s="2">
        <v>45010</v>
      </c>
      <c r="C798">
        <v>143127.42000000001</v>
      </c>
      <c r="D798" s="1" t="s">
        <v>1484</v>
      </c>
      <c r="E798" s="1" t="s">
        <v>1488</v>
      </c>
      <c r="F798" s="1" t="s">
        <v>19</v>
      </c>
      <c r="G798" s="1" t="s">
        <v>25</v>
      </c>
      <c r="H798" s="1" t="s">
        <v>348</v>
      </c>
      <c r="I798" s="1" t="s">
        <v>1479</v>
      </c>
      <c r="J798" s="1" t="s">
        <v>3082</v>
      </c>
      <c r="K798" s="1" t="str">
        <f>IF(COUNTIF(Financial_Transactions[transaction_id],Financial_Transactions[[#This Row],[transaction_id]])&gt;1,"Yes","No")</f>
        <v>No</v>
      </c>
      <c r="L798" s="1" t="str">
        <f>IF(Financial_Transactions[[#This Row],[customer_id]]&lt;&gt;"",(IF(COUNTIF(Customers[customer_id],Financial_Transactions[[#This Row],[customer_id]])&gt;0,"Valid","Invalid")),"")</f>
        <v>Valid</v>
      </c>
      <c r="M798" s="1" t="str">
        <f>IF(Financial_Transactions[[#This Row],[vendor_id]]&lt;&gt;"",IF(COUNTIF(Vendors[vendor_id],Financial_Transactions[[#This Row],[vendor_id]])&gt;0,"Valid","Invalid"),"")</f>
        <v/>
      </c>
    </row>
    <row r="799" spans="1:13" x14ac:dyDescent="0.3">
      <c r="A799" s="1" t="s">
        <v>3083</v>
      </c>
      <c r="B799" s="2">
        <v>44868</v>
      </c>
      <c r="C799">
        <v>-48111.27</v>
      </c>
      <c r="D799" s="1" t="s">
        <v>1478</v>
      </c>
      <c r="E799" s="1" t="s">
        <v>1510</v>
      </c>
      <c r="F799" s="1" t="s">
        <v>19</v>
      </c>
      <c r="G799" s="1" t="s">
        <v>9</v>
      </c>
      <c r="H799" s="1" t="s">
        <v>1479</v>
      </c>
      <c r="I799" s="1" t="s">
        <v>1460</v>
      </c>
      <c r="J799" s="1" t="s">
        <v>3084</v>
      </c>
      <c r="K799" s="1" t="str">
        <f>IF(COUNTIF(Financial_Transactions[transaction_id],Financial_Transactions[[#This Row],[transaction_id]])&gt;1,"Yes","No")</f>
        <v>No</v>
      </c>
      <c r="L799" s="1" t="str">
        <f>IF(Financial_Transactions[[#This Row],[customer_id]]&lt;&gt;"",(IF(COUNTIF(Customers[customer_id],Financial_Transactions[[#This Row],[customer_id]])&gt;0,"Valid","Invalid")),"")</f>
        <v/>
      </c>
      <c r="M799" s="1" t="str">
        <f>IF(Financial_Transactions[[#This Row],[vendor_id]]&lt;&gt;"",IF(COUNTIF(Vendors[vendor_id],Financial_Transactions[[#This Row],[vendor_id]])&gt;0,"Valid","Invalid"),"")</f>
        <v>Valid</v>
      </c>
    </row>
    <row r="800" spans="1:13" x14ac:dyDescent="0.3">
      <c r="A800" s="1" t="s">
        <v>3085</v>
      </c>
      <c r="B800" s="2">
        <v>45229</v>
      </c>
      <c r="C800">
        <v>203884.58</v>
      </c>
      <c r="D800" s="1" t="s">
        <v>1484</v>
      </c>
      <c r="E800" s="1" t="s">
        <v>1488</v>
      </c>
      <c r="F800" s="1" t="s">
        <v>8</v>
      </c>
      <c r="G800" s="1" t="s">
        <v>9</v>
      </c>
      <c r="H800" s="1" t="s">
        <v>214</v>
      </c>
      <c r="I800" s="1" t="s">
        <v>1479</v>
      </c>
      <c r="J800" s="1" t="s">
        <v>3086</v>
      </c>
      <c r="K800" s="1" t="str">
        <f>IF(COUNTIF(Financial_Transactions[transaction_id],Financial_Transactions[[#This Row],[transaction_id]])&gt;1,"Yes","No")</f>
        <v>No</v>
      </c>
      <c r="L800" s="1" t="str">
        <f>IF(Financial_Transactions[[#This Row],[customer_id]]&lt;&gt;"",(IF(COUNTIF(Customers[customer_id],Financial_Transactions[[#This Row],[customer_id]])&gt;0,"Valid","Invalid")),"")</f>
        <v>Valid</v>
      </c>
      <c r="M800" s="1" t="str">
        <f>IF(Financial_Transactions[[#This Row],[vendor_id]]&lt;&gt;"",IF(COUNTIF(Vendors[vendor_id],Financial_Transactions[[#This Row],[vendor_id]])&gt;0,"Valid","Invalid"),"")</f>
        <v/>
      </c>
    </row>
    <row r="801" spans="1:13" x14ac:dyDescent="0.3">
      <c r="A801" s="1" t="s">
        <v>3087</v>
      </c>
      <c r="B801" s="2">
        <v>44918</v>
      </c>
      <c r="C801">
        <v>-19047.07</v>
      </c>
      <c r="D801" s="1" t="s">
        <v>1478</v>
      </c>
      <c r="E801" s="1" t="s">
        <v>1535</v>
      </c>
      <c r="F801" s="1" t="s">
        <v>13</v>
      </c>
      <c r="G801" s="1" t="s">
        <v>9</v>
      </c>
      <c r="H801" s="1" t="s">
        <v>1479</v>
      </c>
      <c r="I801" s="1" t="s">
        <v>1366</v>
      </c>
      <c r="J801" s="1" t="s">
        <v>3088</v>
      </c>
      <c r="K801" s="1" t="str">
        <f>IF(COUNTIF(Financial_Transactions[transaction_id],Financial_Transactions[[#This Row],[transaction_id]])&gt;1,"Yes","No")</f>
        <v>No</v>
      </c>
      <c r="L801" s="1" t="str">
        <f>IF(Financial_Transactions[[#This Row],[customer_id]]&lt;&gt;"",(IF(COUNTIF(Customers[customer_id],Financial_Transactions[[#This Row],[customer_id]])&gt;0,"Valid","Invalid")),"")</f>
        <v/>
      </c>
      <c r="M801" s="1" t="str">
        <f>IF(Financial_Transactions[[#This Row],[vendor_id]]&lt;&gt;"",IF(COUNTIF(Vendors[vendor_id],Financial_Transactions[[#This Row],[vendor_id]])&gt;0,"Valid","Invalid"),"")</f>
        <v>Valid</v>
      </c>
    </row>
    <row r="802" spans="1:13" x14ac:dyDescent="0.3">
      <c r="A802" s="1" t="s">
        <v>3089</v>
      </c>
      <c r="B802" s="2">
        <v>45184</v>
      </c>
      <c r="C802">
        <v>180033.93</v>
      </c>
      <c r="D802" s="1" t="s">
        <v>1484</v>
      </c>
      <c r="E802" s="1" t="s">
        <v>1485</v>
      </c>
      <c r="F802" s="1" t="s">
        <v>13</v>
      </c>
      <c r="G802" s="1" t="s">
        <v>14</v>
      </c>
      <c r="H802" s="1" t="s">
        <v>164</v>
      </c>
      <c r="I802" s="1" t="s">
        <v>1479</v>
      </c>
      <c r="J802" s="1" t="s">
        <v>3090</v>
      </c>
      <c r="K802" s="1" t="str">
        <f>IF(COUNTIF(Financial_Transactions[transaction_id],Financial_Transactions[[#This Row],[transaction_id]])&gt;1,"Yes","No")</f>
        <v>No</v>
      </c>
      <c r="L802" s="1" t="str">
        <f>IF(Financial_Transactions[[#This Row],[customer_id]]&lt;&gt;"",(IF(COUNTIF(Customers[customer_id],Financial_Transactions[[#This Row],[customer_id]])&gt;0,"Valid","Invalid")),"")</f>
        <v>Valid</v>
      </c>
      <c r="M802" s="1" t="str">
        <f>IF(Financial_Transactions[[#This Row],[vendor_id]]&lt;&gt;"",IF(COUNTIF(Vendors[vendor_id],Financial_Transactions[[#This Row],[vendor_id]])&gt;0,"Valid","Invalid"),"")</f>
        <v/>
      </c>
    </row>
    <row r="803" spans="1:13" x14ac:dyDescent="0.3">
      <c r="A803" s="1" t="s">
        <v>3091</v>
      </c>
      <c r="B803" s="2">
        <v>45146</v>
      </c>
      <c r="C803">
        <v>-62978.76</v>
      </c>
      <c r="D803" s="1" t="s">
        <v>1478</v>
      </c>
      <c r="E803" s="1" t="s">
        <v>1535</v>
      </c>
      <c r="F803" s="1" t="s">
        <v>13</v>
      </c>
      <c r="G803" s="1" t="s">
        <v>14</v>
      </c>
      <c r="H803" s="1" t="s">
        <v>1479</v>
      </c>
      <c r="I803" s="1" t="s">
        <v>1342</v>
      </c>
      <c r="J803" s="1" t="s">
        <v>3092</v>
      </c>
      <c r="K803" s="1" t="str">
        <f>IF(COUNTIF(Financial_Transactions[transaction_id],Financial_Transactions[[#This Row],[transaction_id]])&gt;1,"Yes","No")</f>
        <v>No</v>
      </c>
      <c r="L803" s="1" t="str">
        <f>IF(Financial_Transactions[[#This Row],[customer_id]]&lt;&gt;"",(IF(COUNTIF(Customers[customer_id],Financial_Transactions[[#This Row],[customer_id]])&gt;0,"Valid","Invalid")),"")</f>
        <v/>
      </c>
      <c r="M803" s="1" t="str">
        <f>IF(Financial_Transactions[[#This Row],[vendor_id]]&lt;&gt;"",IF(COUNTIF(Vendors[vendor_id],Financial_Transactions[[#This Row],[vendor_id]])&gt;0,"Valid","Invalid"),"")</f>
        <v>Valid</v>
      </c>
    </row>
    <row r="804" spans="1:13" x14ac:dyDescent="0.3">
      <c r="A804" s="1" t="s">
        <v>3093</v>
      </c>
      <c r="B804" s="2">
        <v>44955</v>
      </c>
      <c r="C804">
        <v>109780.72</v>
      </c>
      <c r="D804" s="1" t="s">
        <v>1484</v>
      </c>
      <c r="E804" s="1" t="s">
        <v>1485</v>
      </c>
      <c r="F804" s="1" t="s">
        <v>13</v>
      </c>
      <c r="G804" s="1" t="s">
        <v>9</v>
      </c>
      <c r="H804" s="1" t="s">
        <v>324</v>
      </c>
      <c r="I804" s="1" t="s">
        <v>1479</v>
      </c>
      <c r="J804" s="1" t="s">
        <v>3094</v>
      </c>
      <c r="K804" s="1" t="str">
        <f>IF(COUNTIF(Financial_Transactions[transaction_id],Financial_Transactions[[#This Row],[transaction_id]])&gt;1,"Yes","No")</f>
        <v>No</v>
      </c>
      <c r="L804" s="1" t="str">
        <f>IF(Financial_Transactions[[#This Row],[customer_id]]&lt;&gt;"",(IF(COUNTIF(Customers[customer_id],Financial_Transactions[[#This Row],[customer_id]])&gt;0,"Valid","Invalid")),"")</f>
        <v>Valid</v>
      </c>
      <c r="M804" s="1" t="str">
        <f>IF(Financial_Transactions[[#This Row],[vendor_id]]&lt;&gt;"",IF(COUNTIF(Vendors[vendor_id],Financial_Transactions[[#This Row],[vendor_id]])&gt;0,"Valid","Invalid"),"")</f>
        <v/>
      </c>
    </row>
    <row r="805" spans="1:13" x14ac:dyDescent="0.3">
      <c r="A805" s="1" t="s">
        <v>3095</v>
      </c>
      <c r="B805" s="2">
        <v>45019</v>
      </c>
      <c r="C805">
        <v>143201.48000000001</v>
      </c>
      <c r="D805" s="1" t="s">
        <v>1484</v>
      </c>
      <c r="E805" s="1" t="s">
        <v>1488</v>
      </c>
      <c r="F805" s="1" t="s">
        <v>19</v>
      </c>
      <c r="G805" s="1" t="s">
        <v>22</v>
      </c>
      <c r="H805" s="1" t="s">
        <v>434</v>
      </c>
      <c r="I805" s="1" t="s">
        <v>1479</v>
      </c>
      <c r="J805" s="1" t="s">
        <v>3096</v>
      </c>
      <c r="K805" s="1" t="str">
        <f>IF(COUNTIF(Financial_Transactions[transaction_id],Financial_Transactions[[#This Row],[transaction_id]])&gt;1,"Yes","No")</f>
        <v>No</v>
      </c>
      <c r="L805" s="1" t="str">
        <f>IF(Financial_Transactions[[#This Row],[customer_id]]&lt;&gt;"",(IF(COUNTIF(Customers[customer_id],Financial_Transactions[[#This Row],[customer_id]])&gt;0,"Valid","Invalid")),"")</f>
        <v>Valid</v>
      </c>
      <c r="M805" s="1" t="str">
        <f>IF(Financial_Transactions[[#This Row],[vendor_id]]&lt;&gt;"",IF(COUNTIF(Vendors[vendor_id],Financial_Transactions[[#This Row],[vendor_id]])&gt;0,"Valid","Invalid"),"")</f>
        <v/>
      </c>
    </row>
    <row r="806" spans="1:13" x14ac:dyDescent="0.3">
      <c r="A806" s="1" t="s">
        <v>3097</v>
      </c>
      <c r="B806" s="2">
        <v>45266</v>
      </c>
      <c r="C806">
        <v>147756.95000000001</v>
      </c>
      <c r="D806" s="1" t="s">
        <v>1484</v>
      </c>
      <c r="E806" s="1" t="s">
        <v>1488</v>
      </c>
      <c r="F806" s="1" t="s">
        <v>8</v>
      </c>
      <c r="G806" s="1" t="s">
        <v>25</v>
      </c>
      <c r="H806" s="1" t="s">
        <v>486</v>
      </c>
      <c r="I806" s="1" t="s">
        <v>1479</v>
      </c>
      <c r="J806" s="1" t="s">
        <v>3098</v>
      </c>
      <c r="K806" s="1" t="str">
        <f>IF(COUNTIF(Financial_Transactions[transaction_id],Financial_Transactions[[#This Row],[transaction_id]])&gt;1,"Yes","No")</f>
        <v>No</v>
      </c>
      <c r="L806" s="1" t="str">
        <f>IF(Financial_Transactions[[#This Row],[customer_id]]&lt;&gt;"",(IF(COUNTIF(Customers[customer_id],Financial_Transactions[[#This Row],[customer_id]])&gt;0,"Valid","Invalid")),"")</f>
        <v>Valid</v>
      </c>
      <c r="M806" s="1" t="str">
        <f>IF(Financial_Transactions[[#This Row],[vendor_id]]&lt;&gt;"",IF(COUNTIF(Vendors[vendor_id],Financial_Transactions[[#This Row],[vendor_id]])&gt;0,"Valid","Invalid"),"")</f>
        <v/>
      </c>
    </row>
    <row r="807" spans="1:13" x14ac:dyDescent="0.3">
      <c r="A807" s="1" t="s">
        <v>3099</v>
      </c>
      <c r="B807" s="2">
        <v>44779</v>
      </c>
      <c r="C807">
        <v>180212.36</v>
      </c>
      <c r="D807" s="1" t="s">
        <v>1484</v>
      </c>
      <c r="E807" s="1" t="s">
        <v>1488</v>
      </c>
      <c r="F807" s="1" t="s">
        <v>19</v>
      </c>
      <c r="G807" s="1" t="s">
        <v>14</v>
      </c>
      <c r="H807" s="1" t="s">
        <v>218</v>
      </c>
      <c r="I807" s="1" t="s">
        <v>1479</v>
      </c>
      <c r="J807" s="1" t="s">
        <v>3100</v>
      </c>
      <c r="K807" s="1" t="str">
        <f>IF(COUNTIF(Financial_Transactions[transaction_id],Financial_Transactions[[#This Row],[transaction_id]])&gt;1,"Yes","No")</f>
        <v>No</v>
      </c>
      <c r="L807" s="1" t="str">
        <f>IF(Financial_Transactions[[#This Row],[customer_id]]&lt;&gt;"",(IF(COUNTIF(Customers[customer_id],Financial_Transactions[[#This Row],[customer_id]])&gt;0,"Valid","Invalid")),"")</f>
        <v>Valid</v>
      </c>
      <c r="M807" s="1" t="str">
        <f>IF(Financial_Transactions[[#This Row],[vendor_id]]&lt;&gt;"",IF(COUNTIF(Vendors[vendor_id],Financial_Transactions[[#This Row],[vendor_id]])&gt;0,"Valid","Invalid"),"")</f>
        <v/>
      </c>
    </row>
    <row r="808" spans="1:13" x14ac:dyDescent="0.3">
      <c r="A808" s="1" t="s">
        <v>3101</v>
      </c>
      <c r="B808" s="2">
        <v>45283</v>
      </c>
      <c r="C808">
        <v>-63048.97</v>
      </c>
      <c r="D808" s="1" t="s">
        <v>1478</v>
      </c>
      <c r="E808" s="1" t="s">
        <v>1225</v>
      </c>
      <c r="F808" s="1" t="s">
        <v>19</v>
      </c>
      <c r="G808" s="1" t="s">
        <v>25</v>
      </c>
      <c r="H808" s="1" t="s">
        <v>1479</v>
      </c>
      <c r="I808" s="1" t="s">
        <v>1376</v>
      </c>
      <c r="J808" s="1" t="s">
        <v>3102</v>
      </c>
      <c r="K808" s="1" t="str">
        <f>IF(COUNTIF(Financial_Transactions[transaction_id],Financial_Transactions[[#This Row],[transaction_id]])&gt;1,"Yes","No")</f>
        <v>No</v>
      </c>
      <c r="L808" s="1" t="str">
        <f>IF(Financial_Transactions[[#This Row],[customer_id]]&lt;&gt;"",(IF(COUNTIF(Customers[customer_id],Financial_Transactions[[#This Row],[customer_id]])&gt;0,"Valid","Invalid")),"")</f>
        <v/>
      </c>
      <c r="M808" s="1" t="str">
        <f>IF(Financial_Transactions[[#This Row],[vendor_id]]&lt;&gt;"",IF(COUNTIF(Vendors[vendor_id],Financial_Transactions[[#This Row],[vendor_id]])&gt;0,"Valid","Invalid"),"")</f>
        <v>Valid</v>
      </c>
    </row>
    <row r="809" spans="1:13" x14ac:dyDescent="0.3">
      <c r="A809" s="1" t="s">
        <v>3103</v>
      </c>
      <c r="B809" s="2">
        <v>44897</v>
      </c>
      <c r="C809">
        <v>-43272.75</v>
      </c>
      <c r="D809" s="1" t="s">
        <v>1478</v>
      </c>
      <c r="E809" s="1" t="s">
        <v>1535</v>
      </c>
      <c r="F809" s="1" t="s">
        <v>19</v>
      </c>
      <c r="G809" s="1" t="s">
        <v>14</v>
      </c>
      <c r="H809" s="1" t="s">
        <v>1479</v>
      </c>
      <c r="I809" s="1" t="s">
        <v>1456</v>
      </c>
      <c r="J809" s="1" t="s">
        <v>3104</v>
      </c>
      <c r="K809" s="1" t="str">
        <f>IF(COUNTIF(Financial_Transactions[transaction_id],Financial_Transactions[[#This Row],[transaction_id]])&gt;1,"Yes","No")</f>
        <v>No</v>
      </c>
      <c r="L809" s="1" t="str">
        <f>IF(Financial_Transactions[[#This Row],[customer_id]]&lt;&gt;"",(IF(COUNTIF(Customers[customer_id],Financial_Transactions[[#This Row],[customer_id]])&gt;0,"Valid","Invalid")),"")</f>
        <v/>
      </c>
      <c r="M809" s="1" t="str">
        <f>IF(Financial_Transactions[[#This Row],[vendor_id]]&lt;&gt;"",IF(COUNTIF(Vendors[vendor_id],Financial_Transactions[[#This Row],[vendor_id]])&gt;0,"Valid","Invalid"),"")</f>
        <v>Valid</v>
      </c>
    </row>
    <row r="810" spans="1:13" x14ac:dyDescent="0.3">
      <c r="A810" s="1" t="s">
        <v>3105</v>
      </c>
      <c r="B810" s="2">
        <v>45255</v>
      </c>
      <c r="C810">
        <v>176727.2</v>
      </c>
      <c r="D810" s="1" t="s">
        <v>1484</v>
      </c>
      <c r="E810" s="1" t="s">
        <v>1488</v>
      </c>
      <c r="F810" s="1" t="s">
        <v>8</v>
      </c>
      <c r="G810" s="1" t="s">
        <v>9</v>
      </c>
      <c r="H810" s="1" t="s">
        <v>682</v>
      </c>
      <c r="I810" s="1" t="s">
        <v>1479</v>
      </c>
      <c r="J810" s="1" t="s">
        <v>3106</v>
      </c>
      <c r="K810" s="1" t="str">
        <f>IF(COUNTIF(Financial_Transactions[transaction_id],Financial_Transactions[[#This Row],[transaction_id]])&gt;1,"Yes","No")</f>
        <v>No</v>
      </c>
      <c r="L810" s="1" t="str">
        <f>IF(Financial_Transactions[[#This Row],[customer_id]]&lt;&gt;"",(IF(COUNTIF(Customers[customer_id],Financial_Transactions[[#This Row],[customer_id]])&gt;0,"Valid","Invalid")),"")</f>
        <v>Valid</v>
      </c>
      <c r="M810" s="1" t="str">
        <f>IF(Financial_Transactions[[#This Row],[vendor_id]]&lt;&gt;"",IF(COUNTIF(Vendors[vendor_id],Financial_Transactions[[#This Row],[vendor_id]])&gt;0,"Valid","Invalid"),"")</f>
        <v/>
      </c>
    </row>
    <row r="811" spans="1:13" x14ac:dyDescent="0.3">
      <c r="A811" s="1" t="s">
        <v>3107</v>
      </c>
      <c r="B811" s="2">
        <v>45277</v>
      </c>
      <c r="C811">
        <v>186553.82</v>
      </c>
      <c r="D811" s="1" t="s">
        <v>1484</v>
      </c>
      <c r="E811" s="1" t="s">
        <v>1485</v>
      </c>
      <c r="F811" s="1" t="s">
        <v>13</v>
      </c>
      <c r="G811" s="1" t="s">
        <v>9</v>
      </c>
      <c r="H811" s="1" t="s">
        <v>320</v>
      </c>
      <c r="I811" s="1" t="s">
        <v>1479</v>
      </c>
      <c r="J811" s="1" t="s">
        <v>3108</v>
      </c>
      <c r="K811" s="1" t="str">
        <f>IF(COUNTIF(Financial_Transactions[transaction_id],Financial_Transactions[[#This Row],[transaction_id]])&gt;1,"Yes","No")</f>
        <v>No</v>
      </c>
      <c r="L811" s="1" t="str">
        <f>IF(Financial_Transactions[[#This Row],[customer_id]]&lt;&gt;"",(IF(COUNTIF(Customers[customer_id],Financial_Transactions[[#This Row],[customer_id]])&gt;0,"Valid","Invalid")),"")</f>
        <v>Valid</v>
      </c>
      <c r="M811" s="1" t="str">
        <f>IF(Financial_Transactions[[#This Row],[vendor_id]]&lt;&gt;"",IF(COUNTIF(Vendors[vendor_id],Financial_Transactions[[#This Row],[vendor_id]])&gt;0,"Valid","Invalid"),"")</f>
        <v/>
      </c>
    </row>
    <row r="812" spans="1:13" x14ac:dyDescent="0.3">
      <c r="A812" s="1" t="s">
        <v>3109</v>
      </c>
      <c r="B812" s="2">
        <v>45127</v>
      </c>
      <c r="C812">
        <v>-27216.59</v>
      </c>
      <c r="D812" s="1" t="s">
        <v>1478</v>
      </c>
      <c r="E812" s="1" t="s">
        <v>1510</v>
      </c>
      <c r="F812" s="1" t="s">
        <v>19</v>
      </c>
      <c r="G812" s="1" t="s">
        <v>14</v>
      </c>
      <c r="H812" s="1" t="s">
        <v>1479</v>
      </c>
      <c r="I812" s="1" t="s">
        <v>1454</v>
      </c>
      <c r="J812" s="1" t="s">
        <v>3110</v>
      </c>
      <c r="K812" s="1" t="str">
        <f>IF(COUNTIF(Financial_Transactions[transaction_id],Financial_Transactions[[#This Row],[transaction_id]])&gt;1,"Yes","No")</f>
        <v>No</v>
      </c>
      <c r="L812" s="1" t="str">
        <f>IF(Financial_Transactions[[#This Row],[customer_id]]&lt;&gt;"",(IF(COUNTIF(Customers[customer_id],Financial_Transactions[[#This Row],[customer_id]])&gt;0,"Valid","Invalid")),"")</f>
        <v/>
      </c>
      <c r="M812" s="1" t="str">
        <f>IF(Financial_Transactions[[#This Row],[vendor_id]]&lt;&gt;"",IF(COUNTIF(Vendors[vendor_id],Financial_Transactions[[#This Row],[vendor_id]])&gt;0,"Valid","Invalid"),"")</f>
        <v>Valid</v>
      </c>
    </row>
    <row r="813" spans="1:13" x14ac:dyDescent="0.3">
      <c r="A813" s="1" t="s">
        <v>3111</v>
      </c>
      <c r="B813" s="2">
        <v>44830</v>
      </c>
      <c r="C813">
        <v>235489.84</v>
      </c>
      <c r="D813" s="1" t="s">
        <v>1484</v>
      </c>
      <c r="E813" s="1" t="s">
        <v>1488</v>
      </c>
      <c r="F813" s="1" t="s">
        <v>19</v>
      </c>
      <c r="G813" s="1" t="s">
        <v>22</v>
      </c>
      <c r="H813" s="1" t="s">
        <v>564</v>
      </c>
      <c r="I813" s="1" t="s">
        <v>1479</v>
      </c>
      <c r="J813" s="1" t="s">
        <v>3112</v>
      </c>
      <c r="K813" s="1" t="str">
        <f>IF(COUNTIF(Financial_Transactions[transaction_id],Financial_Transactions[[#This Row],[transaction_id]])&gt;1,"Yes","No")</f>
        <v>No</v>
      </c>
      <c r="L813" s="1" t="str">
        <f>IF(Financial_Transactions[[#This Row],[customer_id]]&lt;&gt;"",(IF(COUNTIF(Customers[customer_id],Financial_Transactions[[#This Row],[customer_id]])&gt;0,"Valid","Invalid")),"")</f>
        <v>Valid</v>
      </c>
      <c r="M813" s="1" t="str">
        <f>IF(Financial_Transactions[[#This Row],[vendor_id]]&lt;&gt;"",IF(COUNTIF(Vendors[vendor_id],Financial_Transactions[[#This Row],[vendor_id]])&gt;0,"Valid","Invalid"),"")</f>
        <v/>
      </c>
    </row>
    <row r="814" spans="1:13" x14ac:dyDescent="0.3">
      <c r="A814" s="1" t="s">
        <v>3113</v>
      </c>
      <c r="B814" s="2">
        <v>44661</v>
      </c>
      <c r="C814">
        <v>239905.72</v>
      </c>
      <c r="D814" s="1" t="s">
        <v>1484</v>
      </c>
      <c r="E814" s="1" t="s">
        <v>1488</v>
      </c>
      <c r="F814" s="1" t="s">
        <v>8</v>
      </c>
      <c r="G814" s="1" t="s">
        <v>25</v>
      </c>
      <c r="H814" s="1" t="s">
        <v>434</v>
      </c>
      <c r="I814" s="1" t="s">
        <v>1479</v>
      </c>
      <c r="J814" s="1" t="s">
        <v>3114</v>
      </c>
      <c r="K814" s="1" t="str">
        <f>IF(COUNTIF(Financial_Transactions[transaction_id],Financial_Transactions[[#This Row],[transaction_id]])&gt;1,"Yes","No")</f>
        <v>No</v>
      </c>
      <c r="L814" s="1" t="str">
        <f>IF(Financial_Transactions[[#This Row],[customer_id]]&lt;&gt;"",(IF(COUNTIF(Customers[customer_id],Financial_Transactions[[#This Row],[customer_id]])&gt;0,"Valid","Invalid")),"")</f>
        <v>Valid</v>
      </c>
      <c r="M814" s="1" t="str">
        <f>IF(Financial_Transactions[[#This Row],[vendor_id]]&lt;&gt;"",IF(COUNTIF(Vendors[vendor_id],Financial_Transactions[[#This Row],[vendor_id]])&gt;0,"Valid","Invalid"),"")</f>
        <v/>
      </c>
    </row>
    <row r="815" spans="1:13" x14ac:dyDescent="0.3">
      <c r="A815" s="1" t="s">
        <v>3115</v>
      </c>
      <c r="B815" s="2">
        <v>44697</v>
      </c>
      <c r="C815">
        <v>-32561.55</v>
      </c>
      <c r="D815" s="1" t="s">
        <v>1478</v>
      </c>
      <c r="E815" s="1" t="s">
        <v>1535</v>
      </c>
      <c r="F815" s="1" t="s">
        <v>8</v>
      </c>
      <c r="G815" s="1" t="s">
        <v>25</v>
      </c>
      <c r="H815" s="1" t="s">
        <v>1479</v>
      </c>
      <c r="I815" s="1" t="s">
        <v>1420</v>
      </c>
      <c r="J815" s="1" t="s">
        <v>3116</v>
      </c>
      <c r="K815" s="1" t="str">
        <f>IF(COUNTIF(Financial_Transactions[transaction_id],Financial_Transactions[[#This Row],[transaction_id]])&gt;1,"Yes","No")</f>
        <v>No</v>
      </c>
      <c r="L815" s="1" t="str">
        <f>IF(Financial_Transactions[[#This Row],[customer_id]]&lt;&gt;"",(IF(COUNTIF(Customers[customer_id],Financial_Transactions[[#This Row],[customer_id]])&gt;0,"Valid","Invalid")),"")</f>
        <v/>
      </c>
      <c r="M815" s="1" t="str">
        <f>IF(Financial_Transactions[[#This Row],[vendor_id]]&lt;&gt;"",IF(COUNTIF(Vendors[vendor_id],Financial_Transactions[[#This Row],[vendor_id]])&gt;0,"Valid","Invalid"),"")</f>
        <v>Valid</v>
      </c>
    </row>
    <row r="816" spans="1:13" x14ac:dyDescent="0.3">
      <c r="A816" s="1" t="s">
        <v>3117</v>
      </c>
      <c r="B816" s="2">
        <v>45007</v>
      </c>
      <c r="C816">
        <v>154988.18</v>
      </c>
      <c r="D816" s="1" t="s">
        <v>1484</v>
      </c>
      <c r="E816" s="1" t="s">
        <v>1485</v>
      </c>
      <c r="F816" s="1" t="s">
        <v>13</v>
      </c>
      <c r="G816" s="1" t="s">
        <v>14</v>
      </c>
      <c r="H816" s="1" t="s">
        <v>464</v>
      </c>
      <c r="I816" s="1" t="s">
        <v>1479</v>
      </c>
      <c r="J816" s="1" t="s">
        <v>3118</v>
      </c>
      <c r="K816" s="1" t="str">
        <f>IF(COUNTIF(Financial_Transactions[transaction_id],Financial_Transactions[[#This Row],[transaction_id]])&gt;1,"Yes","No")</f>
        <v>No</v>
      </c>
      <c r="L816" s="1" t="str">
        <f>IF(Financial_Transactions[[#This Row],[customer_id]]&lt;&gt;"",(IF(COUNTIF(Customers[customer_id],Financial_Transactions[[#This Row],[customer_id]])&gt;0,"Valid","Invalid")),"")</f>
        <v>Valid</v>
      </c>
      <c r="M816" s="1" t="str">
        <f>IF(Financial_Transactions[[#This Row],[vendor_id]]&lt;&gt;"",IF(COUNTIF(Vendors[vendor_id],Financial_Transactions[[#This Row],[vendor_id]])&gt;0,"Valid","Invalid"),"")</f>
        <v/>
      </c>
    </row>
    <row r="817" spans="1:13" x14ac:dyDescent="0.3">
      <c r="A817" s="1" t="s">
        <v>3119</v>
      </c>
      <c r="B817" s="2">
        <v>44658</v>
      </c>
      <c r="C817">
        <v>145625.92000000001</v>
      </c>
      <c r="D817" s="1" t="s">
        <v>1484</v>
      </c>
      <c r="E817" s="1" t="s">
        <v>1488</v>
      </c>
      <c r="F817" s="1" t="s">
        <v>8</v>
      </c>
      <c r="G817" s="1" t="s">
        <v>22</v>
      </c>
      <c r="H817" s="1" t="s">
        <v>436</v>
      </c>
      <c r="I817" s="1" t="s">
        <v>1479</v>
      </c>
      <c r="J817" s="1" t="s">
        <v>3120</v>
      </c>
      <c r="K817" s="1" t="str">
        <f>IF(COUNTIF(Financial_Transactions[transaction_id],Financial_Transactions[[#This Row],[transaction_id]])&gt;1,"Yes","No")</f>
        <v>No</v>
      </c>
      <c r="L817" s="1" t="str">
        <f>IF(Financial_Transactions[[#This Row],[customer_id]]&lt;&gt;"",(IF(COUNTIF(Customers[customer_id],Financial_Transactions[[#This Row],[customer_id]])&gt;0,"Valid","Invalid")),"")</f>
        <v>Valid</v>
      </c>
      <c r="M817" s="1" t="str">
        <f>IF(Financial_Transactions[[#This Row],[vendor_id]]&lt;&gt;"",IF(COUNTIF(Vendors[vendor_id],Financial_Transactions[[#This Row],[vendor_id]])&gt;0,"Valid","Invalid"),"")</f>
        <v/>
      </c>
    </row>
    <row r="818" spans="1:13" x14ac:dyDescent="0.3">
      <c r="A818" s="1" t="s">
        <v>3121</v>
      </c>
      <c r="B818" s="2">
        <v>44974</v>
      </c>
      <c r="C818">
        <v>-40381.269999999997</v>
      </c>
      <c r="D818" s="1" t="s">
        <v>1478</v>
      </c>
      <c r="E818" s="1" t="s">
        <v>1510</v>
      </c>
      <c r="F818" s="1" t="s">
        <v>13</v>
      </c>
      <c r="G818" s="1" t="s">
        <v>22</v>
      </c>
      <c r="H818" s="1" t="s">
        <v>1479</v>
      </c>
      <c r="I818" s="1" t="s">
        <v>1360</v>
      </c>
      <c r="J818" s="1" t="s">
        <v>3122</v>
      </c>
      <c r="K818" s="1" t="str">
        <f>IF(COUNTIF(Financial_Transactions[transaction_id],Financial_Transactions[[#This Row],[transaction_id]])&gt;1,"Yes","No")</f>
        <v>No</v>
      </c>
      <c r="L818" s="1" t="str">
        <f>IF(Financial_Transactions[[#This Row],[customer_id]]&lt;&gt;"",(IF(COUNTIF(Customers[customer_id],Financial_Transactions[[#This Row],[customer_id]])&gt;0,"Valid","Invalid")),"")</f>
        <v/>
      </c>
      <c r="M818" s="1" t="str">
        <f>IF(Financial_Transactions[[#This Row],[vendor_id]]&lt;&gt;"",IF(COUNTIF(Vendors[vendor_id],Financial_Transactions[[#This Row],[vendor_id]])&gt;0,"Valid","Invalid"),"")</f>
        <v>Valid</v>
      </c>
    </row>
    <row r="819" spans="1:13" x14ac:dyDescent="0.3">
      <c r="A819" s="1" t="s">
        <v>3123</v>
      </c>
      <c r="B819" s="2">
        <v>44647</v>
      </c>
      <c r="C819">
        <v>152589.16</v>
      </c>
      <c r="D819" s="1" t="s">
        <v>1484</v>
      </c>
      <c r="E819" s="1" t="s">
        <v>1485</v>
      </c>
      <c r="F819" s="1" t="s">
        <v>8</v>
      </c>
      <c r="G819" s="1" t="s">
        <v>9</v>
      </c>
      <c r="H819" s="1" t="s">
        <v>572</v>
      </c>
      <c r="I819" s="1" t="s">
        <v>1479</v>
      </c>
      <c r="J819" s="1" t="s">
        <v>3124</v>
      </c>
      <c r="K819" s="1" t="str">
        <f>IF(COUNTIF(Financial_Transactions[transaction_id],Financial_Transactions[[#This Row],[transaction_id]])&gt;1,"Yes","No")</f>
        <v>No</v>
      </c>
      <c r="L819" s="1" t="str">
        <f>IF(Financial_Transactions[[#This Row],[customer_id]]&lt;&gt;"",(IF(COUNTIF(Customers[customer_id],Financial_Transactions[[#This Row],[customer_id]])&gt;0,"Valid","Invalid")),"")</f>
        <v>Valid</v>
      </c>
      <c r="M819" s="1" t="str">
        <f>IF(Financial_Transactions[[#This Row],[vendor_id]]&lt;&gt;"",IF(COUNTIF(Vendors[vendor_id],Financial_Transactions[[#This Row],[vendor_id]])&gt;0,"Valid","Invalid"),"")</f>
        <v/>
      </c>
    </row>
    <row r="820" spans="1:13" x14ac:dyDescent="0.3">
      <c r="A820" s="1" t="s">
        <v>3125</v>
      </c>
      <c r="B820" s="2">
        <v>44721</v>
      </c>
      <c r="C820">
        <v>138487.89000000001</v>
      </c>
      <c r="D820" s="1" t="s">
        <v>1484</v>
      </c>
      <c r="E820" s="1" t="s">
        <v>1488</v>
      </c>
      <c r="F820" s="1" t="s">
        <v>13</v>
      </c>
      <c r="G820" s="1" t="s">
        <v>22</v>
      </c>
      <c r="H820" s="1" t="s">
        <v>670</v>
      </c>
      <c r="I820" s="1" t="s">
        <v>1479</v>
      </c>
      <c r="J820" s="1" t="s">
        <v>3126</v>
      </c>
      <c r="K820" s="1" t="str">
        <f>IF(COUNTIF(Financial_Transactions[transaction_id],Financial_Transactions[[#This Row],[transaction_id]])&gt;1,"Yes","No")</f>
        <v>No</v>
      </c>
      <c r="L820" s="1" t="str">
        <f>IF(Financial_Transactions[[#This Row],[customer_id]]&lt;&gt;"",(IF(COUNTIF(Customers[customer_id],Financial_Transactions[[#This Row],[customer_id]])&gt;0,"Valid","Invalid")),"")</f>
        <v>Valid</v>
      </c>
      <c r="M820" s="1" t="str">
        <f>IF(Financial_Transactions[[#This Row],[vendor_id]]&lt;&gt;"",IF(COUNTIF(Vendors[vendor_id],Financial_Transactions[[#This Row],[vendor_id]])&gt;0,"Valid","Invalid"),"")</f>
        <v/>
      </c>
    </row>
    <row r="821" spans="1:13" x14ac:dyDescent="0.3">
      <c r="A821" s="1" t="s">
        <v>3127</v>
      </c>
      <c r="B821" s="2">
        <v>44591</v>
      </c>
      <c r="C821">
        <v>118582.8</v>
      </c>
      <c r="D821" s="1" t="s">
        <v>1484</v>
      </c>
      <c r="E821" s="1" t="s">
        <v>1488</v>
      </c>
      <c r="F821" s="1" t="s">
        <v>8</v>
      </c>
      <c r="G821" s="1" t="s">
        <v>25</v>
      </c>
      <c r="H821" s="1" t="s">
        <v>596</v>
      </c>
      <c r="I821" s="1" t="s">
        <v>1479</v>
      </c>
      <c r="J821" s="1" t="s">
        <v>3128</v>
      </c>
      <c r="K821" s="1" t="str">
        <f>IF(COUNTIF(Financial_Transactions[transaction_id],Financial_Transactions[[#This Row],[transaction_id]])&gt;1,"Yes","No")</f>
        <v>No</v>
      </c>
      <c r="L821" s="1" t="str">
        <f>IF(Financial_Transactions[[#This Row],[customer_id]]&lt;&gt;"",(IF(COUNTIF(Customers[customer_id],Financial_Transactions[[#This Row],[customer_id]])&gt;0,"Valid","Invalid")),"")</f>
        <v>Valid</v>
      </c>
      <c r="M821" s="1" t="str">
        <f>IF(Financial_Transactions[[#This Row],[vendor_id]]&lt;&gt;"",IF(COUNTIF(Vendors[vendor_id],Financial_Transactions[[#This Row],[vendor_id]])&gt;0,"Valid","Invalid"),"")</f>
        <v/>
      </c>
    </row>
    <row r="822" spans="1:13" x14ac:dyDescent="0.3">
      <c r="A822" s="1" t="s">
        <v>3129</v>
      </c>
      <c r="B822" s="2">
        <v>44845</v>
      </c>
      <c r="C822">
        <v>64268.77</v>
      </c>
      <c r="D822" s="1" t="s">
        <v>1484</v>
      </c>
      <c r="E822" s="1" t="s">
        <v>1485</v>
      </c>
      <c r="F822" s="1" t="s">
        <v>8</v>
      </c>
      <c r="G822" s="1" t="s">
        <v>9</v>
      </c>
      <c r="H822" s="1" t="s">
        <v>104</v>
      </c>
      <c r="I822" s="1" t="s">
        <v>1479</v>
      </c>
      <c r="J822" s="1" t="s">
        <v>3130</v>
      </c>
      <c r="K822" s="1" t="str">
        <f>IF(COUNTIF(Financial_Transactions[transaction_id],Financial_Transactions[[#This Row],[transaction_id]])&gt;1,"Yes","No")</f>
        <v>No</v>
      </c>
      <c r="L822" s="1" t="str">
        <f>IF(Financial_Transactions[[#This Row],[customer_id]]&lt;&gt;"",(IF(COUNTIF(Customers[customer_id],Financial_Transactions[[#This Row],[customer_id]])&gt;0,"Valid","Invalid")),"")</f>
        <v>Valid</v>
      </c>
      <c r="M822" s="1" t="str">
        <f>IF(Financial_Transactions[[#This Row],[vendor_id]]&lt;&gt;"",IF(COUNTIF(Vendors[vendor_id],Financial_Transactions[[#This Row],[vendor_id]])&gt;0,"Valid","Invalid"),"")</f>
        <v/>
      </c>
    </row>
    <row r="823" spans="1:13" x14ac:dyDescent="0.3">
      <c r="A823" s="1" t="s">
        <v>3131</v>
      </c>
      <c r="B823" s="2">
        <v>45239</v>
      </c>
      <c r="C823">
        <v>25512.03</v>
      </c>
      <c r="D823" s="1" t="s">
        <v>1505</v>
      </c>
      <c r="E823" s="1" t="s">
        <v>1505</v>
      </c>
      <c r="F823" s="1" t="s">
        <v>13</v>
      </c>
      <c r="G823" s="1" t="s">
        <v>22</v>
      </c>
      <c r="H823" s="1" t="s">
        <v>1479</v>
      </c>
      <c r="I823" s="1" t="s">
        <v>1479</v>
      </c>
      <c r="J823" s="1" t="s">
        <v>3132</v>
      </c>
      <c r="K823" s="1" t="str">
        <f>IF(COUNTIF(Financial_Transactions[transaction_id],Financial_Transactions[[#This Row],[transaction_id]])&gt;1,"Yes","No")</f>
        <v>No</v>
      </c>
      <c r="L823" s="1" t="str">
        <f>IF(Financial_Transactions[[#This Row],[customer_id]]&lt;&gt;"",(IF(COUNTIF(Customers[customer_id],Financial_Transactions[[#This Row],[customer_id]])&gt;0,"Valid","Invalid")),"")</f>
        <v/>
      </c>
      <c r="M823" s="1" t="str">
        <f>IF(Financial_Transactions[[#This Row],[vendor_id]]&lt;&gt;"",IF(COUNTIF(Vendors[vendor_id],Financial_Transactions[[#This Row],[vendor_id]])&gt;0,"Valid","Invalid"),"")</f>
        <v/>
      </c>
    </row>
    <row r="824" spans="1:13" x14ac:dyDescent="0.3">
      <c r="A824" s="1" t="s">
        <v>3133</v>
      </c>
      <c r="B824" s="2">
        <v>45016</v>
      </c>
      <c r="C824">
        <v>124111.88</v>
      </c>
      <c r="D824" s="1" t="s">
        <v>1484</v>
      </c>
      <c r="E824" s="1" t="s">
        <v>1488</v>
      </c>
      <c r="F824" s="1" t="s">
        <v>19</v>
      </c>
      <c r="G824" s="1" t="s">
        <v>25</v>
      </c>
      <c r="H824" s="1" t="s">
        <v>480</v>
      </c>
      <c r="I824" s="1" t="s">
        <v>1479</v>
      </c>
      <c r="J824" s="1" t="s">
        <v>3134</v>
      </c>
      <c r="K824" s="1" t="str">
        <f>IF(COUNTIF(Financial_Transactions[transaction_id],Financial_Transactions[[#This Row],[transaction_id]])&gt;1,"Yes","No")</f>
        <v>No</v>
      </c>
      <c r="L824" s="1" t="str">
        <f>IF(Financial_Transactions[[#This Row],[customer_id]]&lt;&gt;"",(IF(COUNTIF(Customers[customer_id],Financial_Transactions[[#This Row],[customer_id]])&gt;0,"Valid","Invalid")),"")</f>
        <v>Valid</v>
      </c>
      <c r="M824" s="1" t="str">
        <f>IF(Financial_Transactions[[#This Row],[vendor_id]]&lt;&gt;"",IF(COUNTIF(Vendors[vendor_id],Financial_Transactions[[#This Row],[vendor_id]])&gt;0,"Valid","Invalid"),"")</f>
        <v/>
      </c>
    </row>
    <row r="825" spans="1:13" x14ac:dyDescent="0.3">
      <c r="A825" s="1" t="s">
        <v>3135</v>
      </c>
      <c r="B825" s="2">
        <v>45140</v>
      </c>
      <c r="C825">
        <v>124932.16</v>
      </c>
      <c r="D825" s="1" t="s">
        <v>1484</v>
      </c>
      <c r="E825" s="1" t="s">
        <v>1500</v>
      </c>
      <c r="F825" s="1" t="s">
        <v>13</v>
      </c>
      <c r="G825" s="1" t="s">
        <v>22</v>
      </c>
      <c r="H825" s="1" t="s">
        <v>158</v>
      </c>
      <c r="I825" s="1" t="s">
        <v>1479</v>
      </c>
      <c r="J825" s="1" t="s">
        <v>3136</v>
      </c>
      <c r="K825" s="1" t="str">
        <f>IF(COUNTIF(Financial_Transactions[transaction_id],Financial_Transactions[[#This Row],[transaction_id]])&gt;1,"Yes","No")</f>
        <v>No</v>
      </c>
      <c r="L825" s="1" t="str">
        <f>IF(Financial_Transactions[[#This Row],[customer_id]]&lt;&gt;"",(IF(COUNTIF(Customers[customer_id],Financial_Transactions[[#This Row],[customer_id]])&gt;0,"Valid","Invalid")),"")</f>
        <v>Valid</v>
      </c>
      <c r="M825" s="1" t="str">
        <f>IF(Financial_Transactions[[#This Row],[vendor_id]]&lt;&gt;"",IF(COUNTIF(Vendors[vendor_id],Financial_Transactions[[#This Row],[vendor_id]])&gt;0,"Valid","Invalid"),"")</f>
        <v/>
      </c>
    </row>
    <row r="826" spans="1:13" x14ac:dyDescent="0.3">
      <c r="A826" s="1" t="s">
        <v>3137</v>
      </c>
      <c r="B826" s="2">
        <v>45013</v>
      </c>
      <c r="C826">
        <v>82444.69</v>
      </c>
      <c r="D826" s="1" t="s">
        <v>1484</v>
      </c>
      <c r="E826" s="1" t="s">
        <v>1500</v>
      </c>
      <c r="F826" s="1" t="s">
        <v>19</v>
      </c>
      <c r="G826" s="1" t="s">
        <v>14</v>
      </c>
      <c r="H826" s="1" t="s">
        <v>50</v>
      </c>
      <c r="I826" s="1" t="s">
        <v>1479</v>
      </c>
      <c r="J826" s="1" t="s">
        <v>3138</v>
      </c>
      <c r="K826" s="1" t="str">
        <f>IF(COUNTIF(Financial_Transactions[transaction_id],Financial_Transactions[[#This Row],[transaction_id]])&gt;1,"Yes","No")</f>
        <v>No</v>
      </c>
      <c r="L826" s="1" t="str">
        <f>IF(Financial_Transactions[[#This Row],[customer_id]]&lt;&gt;"",(IF(COUNTIF(Customers[customer_id],Financial_Transactions[[#This Row],[customer_id]])&gt;0,"Valid","Invalid")),"")</f>
        <v>Valid</v>
      </c>
      <c r="M826" s="1" t="str">
        <f>IF(Financial_Transactions[[#This Row],[vendor_id]]&lt;&gt;"",IF(COUNTIF(Vendors[vendor_id],Financial_Transactions[[#This Row],[vendor_id]])&gt;0,"Valid","Invalid"),"")</f>
        <v/>
      </c>
    </row>
    <row r="827" spans="1:13" x14ac:dyDescent="0.3">
      <c r="A827" s="1" t="s">
        <v>3139</v>
      </c>
      <c r="B827" s="2">
        <v>45079</v>
      </c>
      <c r="C827">
        <v>-2000</v>
      </c>
      <c r="D827" s="1" t="s">
        <v>1478</v>
      </c>
      <c r="E827" s="1" t="s">
        <v>1225</v>
      </c>
      <c r="F827" s="1" t="s">
        <v>8</v>
      </c>
      <c r="G827" s="1" t="s">
        <v>25</v>
      </c>
      <c r="H827" s="1" t="s">
        <v>1479</v>
      </c>
      <c r="I827" s="1" t="s">
        <v>1376</v>
      </c>
      <c r="J827" s="1" t="s">
        <v>3140</v>
      </c>
      <c r="K827" s="1" t="str">
        <f>IF(COUNTIF(Financial_Transactions[transaction_id],Financial_Transactions[[#This Row],[transaction_id]])&gt;1,"Yes","No")</f>
        <v>No</v>
      </c>
      <c r="L827" s="1" t="str">
        <f>IF(Financial_Transactions[[#This Row],[customer_id]]&lt;&gt;"",(IF(COUNTIF(Customers[customer_id],Financial_Transactions[[#This Row],[customer_id]])&gt;0,"Valid","Invalid")),"")</f>
        <v/>
      </c>
      <c r="M827" s="1" t="str">
        <f>IF(Financial_Transactions[[#This Row],[vendor_id]]&lt;&gt;"",IF(COUNTIF(Vendors[vendor_id],Financial_Transactions[[#This Row],[vendor_id]])&gt;0,"Valid","Invalid"),"")</f>
        <v>Valid</v>
      </c>
    </row>
    <row r="828" spans="1:13" x14ac:dyDescent="0.3">
      <c r="A828" s="1" t="s">
        <v>3141</v>
      </c>
      <c r="B828" s="2">
        <v>44609</v>
      </c>
      <c r="C828">
        <v>119116.73</v>
      </c>
      <c r="D828" s="1" t="s">
        <v>1484</v>
      </c>
      <c r="E828" s="1" t="s">
        <v>1488</v>
      </c>
      <c r="F828" s="1" t="s">
        <v>8</v>
      </c>
      <c r="G828" s="1" t="s">
        <v>22</v>
      </c>
      <c r="H828" s="1" t="s">
        <v>108</v>
      </c>
      <c r="I828" s="1" t="s">
        <v>1479</v>
      </c>
      <c r="J828" s="1" t="s">
        <v>3142</v>
      </c>
      <c r="K828" s="1" t="str">
        <f>IF(COUNTIF(Financial_Transactions[transaction_id],Financial_Transactions[[#This Row],[transaction_id]])&gt;1,"Yes","No")</f>
        <v>No</v>
      </c>
      <c r="L828" s="1" t="str">
        <f>IF(Financial_Transactions[[#This Row],[customer_id]]&lt;&gt;"",(IF(COUNTIF(Customers[customer_id],Financial_Transactions[[#This Row],[customer_id]])&gt;0,"Valid","Invalid")),"")</f>
        <v>Valid</v>
      </c>
      <c r="M828" s="1" t="str">
        <f>IF(Financial_Transactions[[#This Row],[vendor_id]]&lt;&gt;"",IF(COUNTIF(Vendors[vendor_id],Financial_Transactions[[#This Row],[vendor_id]])&gt;0,"Valid","Invalid"),"")</f>
        <v/>
      </c>
    </row>
    <row r="829" spans="1:13" x14ac:dyDescent="0.3">
      <c r="A829" s="1" t="s">
        <v>3143</v>
      </c>
      <c r="B829" s="2">
        <v>44970</v>
      </c>
      <c r="C829">
        <v>128089.07</v>
      </c>
      <c r="D829" s="1" t="s">
        <v>1484</v>
      </c>
      <c r="E829" s="1" t="s">
        <v>1485</v>
      </c>
      <c r="F829" s="1" t="s">
        <v>13</v>
      </c>
      <c r="G829" s="1" t="s">
        <v>9</v>
      </c>
      <c r="H829" s="1" t="s">
        <v>248</v>
      </c>
      <c r="I829" s="1" t="s">
        <v>1479</v>
      </c>
      <c r="J829" s="1" t="s">
        <v>3144</v>
      </c>
      <c r="K829" s="1" t="str">
        <f>IF(COUNTIF(Financial_Transactions[transaction_id],Financial_Transactions[[#This Row],[transaction_id]])&gt;1,"Yes","No")</f>
        <v>No</v>
      </c>
      <c r="L829" s="1" t="str">
        <f>IF(Financial_Transactions[[#This Row],[customer_id]]&lt;&gt;"",(IF(COUNTIF(Customers[customer_id],Financial_Transactions[[#This Row],[customer_id]])&gt;0,"Valid","Invalid")),"")</f>
        <v>Valid</v>
      </c>
      <c r="M829" s="1" t="str">
        <f>IF(Financial_Transactions[[#This Row],[vendor_id]]&lt;&gt;"",IF(COUNTIF(Vendors[vendor_id],Financial_Transactions[[#This Row],[vendor_id]])&gt;0,"Valid","Invalid"),"")</f>
        <v/>
      </c>
    </row>
    <row r="830" spans="1:13" x14ac:dyDescent="0.3">
      <c r="A830" s="1" t="s">
        <v>3145</v>
      </c>
      <c r="B830" s="2">
        <v>45286</v>
      </c>
      <c r="C830">
        <v>128691.55</v>
      </c>
      <c r="D830" s="1" t="s">
        <v>1484</v>
      </c>
      <c r="E830" s="1" t="s">
        <v>1485</v>
      </c>
      <c r="F830" s="1" t="s">
        <v>8</v>
      </c>
      <c r="G830" s="1" t="s">
        <v>22</v>
      </c>
      <c r="H830" s="1" t="s">
        <v>576</v>
      </c>
      <c r="I830" s="1" t="s">
        <v>1479</v>
      </c>
      <c r="J830" s="1" t="s">
        <v>3146</v>
      </c>
      <c r="K830" s="1" t="str">
        <f>IF(COUNTIF(Financial_Transactions[transaction_id],Financial_Transactions[[#This Row],[transaction_id]])&gt;1,"Yes","No")</f>
        <v>No</v>
      </c>
      <c r="L830" s="1" t="str">
        <f>IF(Financial_Transactions[[#This Row],[customer_id]]&lt;&gt;"",(IF(COUNTIF(Customers[customer_id],Financial_Transactions[[#This Row],[customer_id]])&gt;0,"Valid","Invalid")),"")</f>
        <v>Valid</v>
      </c>
      <c r="M830" s="1" t="str">
        <f>IF(Financial_Transactions[[#This Row],[vendor_id]]&lt;&gt;"",IF(COUNTIF(Vendors[vendor_id],Financial_Transactions[[#This Row],[vendor_id]])&gt;0,"Valid","Invalid"),"")</f>
        <v/>
      </c>
    </row>
    <row r="831" spans="1:13" x14ac:dyDescent="0.3">
      <c r="A831" s="1" t="s">
        <v>3147</v>
      </c>
      <c r="B831" s="2">
        <v>44812</v>
      </c>
      <c r="C831">
        <v>258878.44</v>
      </c>
      <c r="D831" s="1" t="s">
        <v>1484</v>
      </c>
      <c r="E831" s="1" t="s">
        <v>1488</v>
      </c>
      <c r="F831" s="1" t="s">
        <v>8</v>
      </c>
      <c r="G831" s="1" t="s">
        <v>22</v>
      </c>
      <c r="H831" s="1" t="s">
        <v>514</v>
      </c>
      <c r="I831" s="1" t="s">
        <v>1479</v>
      </c>
      <c r="J831" s="1" t="s">
        <v>3148</v>
      </c>
      <c r="K831" s="1" t="str">
        <f>IF(COUNTIF(Financial_Transactions[transaction_id],Financial_Transactions[[#This Row],[transaction_id]])&gt;1,"Yes","No")</f>
        <v>No</v>
      </c>
      <c r="L831" s="1" t="str">
        <f>IF(Financial_Transactions[[#This Row],[customer_id]]&lt;&gt;"",(IF(COUNTIF(Customers[customer_id],Financial_Transactions[[#This Row],[customer_id]])&gt;0,"Valid","Invalid")),"")</f>
        <v>Valid</v>
      </c>
      <c r="M831" s="1" t="str">
        <f>IF(Financial_Transactions[[#This Row],[vendor_id]]&lt;&gt;"",IF(COUNTIF(Vendors[vendor_id],Financial_Transactions[[#This Row],[vendor_id]])&gt;0,"Valid","Invalid"),"")</f>
        <v/>
      </c>
    </row>
    <row r="832" spans="1:13" x14ac:dyDescent="0.3">
      <c r="A832" s="1" t="s">
        <v>3149</v>
      </c>
      <c r="B832" s="2">
        <v>44755</v>
      </c>
      <c r="C832">
        <v>-24284.85</v>
      </c>
      <c r="D832" s="1" t="s">
        <v>1478</v>
      </c>
      <c r="E832" s="1" t="s">
        <v>1497</v>
      </c>
      <c r="F832" s="1" t="s">
        <v>8</v>
      </c>
      <c r="G832" s="1" t="s">
        <v>9</v>
      </c>
      <c r="H832" s="1" t="s">
        <v>1479</v>
      </c>
      <c r="I832" s="1" t="s">
        <v>1382</v>
      </c>
      <c r="J832" s="1" t="s">
        <v>3150</v>
      </c>
      <c r="K832" s="1" t="str">
        <f>IF(COUNTIF(Financial_Transactions[transaction_id],Financial_Transactions[[#This Row],[transaction_id]])&gt;1,"Yes","No")</f>
        <v>No</v>
      </c>
      <c r="L832" s="1" t="str">
        <f>IF(Financial_Transactions[[#This Row],[customer_id]]&lt;&gt;"",(IF(COUNTIF(Customers[customer_id],Financial_Transactions[[#This Row],[customer_id]])&gt;0,"Valid","Invalid")),"")</f>
        <v/>
      </c>
      <c r="M832" s="1" t="str">
        <f>IF(Financial_Transactions[[#This Row],[vendor_id]]&lt;&gt;"",IF(COUNTIF(Vendors[vendor_id],Financial_Transactions[[#This Row],[vendor_id]])&gt;0,"Valid","Invalid"),"")</f>
        <v>Valid</v>
      </c>
    </row>
    <row r="833" spans="1:13" x14ac:dyDescent="0.3">
      <c r="A833" s="1" t="s">
        <v>3151</v>
      </c>
      <c r="B833" s="2">
        <v>44717</v>
      </c>
      <c r="C833">
        <v>-28542.57</v>
      </c>
      <c r="D833" s="1" t="s">
        <v>1478</v>
      </c>
      <c r="E833" s="1" t="s">
        <v>1535</v>
      </c>
      <c r="F833" s="1" t="s">
        <v>13</v>
      </c>
      <c r="G833" s="1" t="s">
        <v>25</v>
      </c>
      <c r="H833" s="1" t="s">
        <v>1479</v>
      </c>
      <c r="I833" s="1" t="s">
        <v>1430</v>
      </c>
      <c r="J833" s="1" t="s">
        <v>3152</v>
      </c>
      <c r="K833" s="1" t="str">
        <f>IF(COUNTIF(Financial_Transactions[transaction_id],Financial_Transactions[[#This Row],[transaction_id]])&gt;1,"Yes","No")</f>
        <v>No</v>
      </c>
      <c r="L833" s="1" t="str">
        <f>IF(Financial_Transactions[[#This Row],[customer_id]]&lt;&gt;"",(IF(COUNTIF(Customers[customer_id],Financial_Transactions[[#This Row],[customer_id]])&gt;0,"Valid","Invalid")),"")</f>
        <v/>
      </c>
      <c r="M833" s="1" t="str">
        <f>IF(Financial_Transactions[[#This Row],[vendor_id]]&lt;&gt;"",IF(COUNTIF(Vendors[vendor_id],Financial_Transactions[[#This Row],[vendor_id]])&gt;0,"Valid","Invalid"),"")</f>
        <v>Valid</v>
      </c>
    </row>
    <row r="834" spans="1:13" x14ac:dyDescent="0.3">
      <c r="A834" s="1" t="s">
        <v>3153</v>
      </c>
      <c r="B834" s="2">
        <v>45237</v>
      </c>
      <c r="C834">
        <v>-79120.929999999993</v>
      </c>
      <c r="D834" s="1" t="s">
        <v>1478</v>
      </c>
      <c r="E834" s="1" t="s">
        <v>1497</v>
      </c>
      <c r="F834" s="1" t="s">
        <v>19</v>
      </c>
      <c r="G834" s="1" t="s">
        <v>25</v>
      </c>
      <c r="H834" s="1" t="s">
        <v>1479</v>
      </c>
      <c r="I834" s="1" t="s">
        <v>1352</v>
      </c>
      <c r="J834" s="1" t="s">
        <v>3154</v>
      </c>
      <c r="K834" s="1" t="str">
        <f>IF(COUNTIF(Financial_Transactions[transaction_id],Financial_Transactions[[#This Row],[transaction_id]])&gt;1,"Yes","No")</f>
        <v>No</v>
      </c>
      <c r="L834" s="1" t="str">
        <f>IF(Financial_Transactions[[#This Row],[customer_id]]&lt;&gt;"",(IF(COUNTIF(Customers[customer_id],Financial_Transactions[[#This Row],[customer_id]])&gt;0,"Valid","Invalid")),"")</f>
        <v/>
      </c>
      <c r="M834" s="1" t="str">
        <f>IF(Financial_Transactions[[#This Row],[vendor_id]]&lt;&gt;"",IF(COUNTIF(Vendors[vendor_id],Financial_Transactions[[#This Row],[vendor_id]])&gt;0,"Valid","Invalid"),"")</f>
        <v>Valid</v>
      </c>
    </row>
    <row r="835" spans="1:13" x14ac:dyDescent="0.3">
      <c r="A835" s="1" t="s">
        <v>3155</v>
      </c>
      <c r="B835" s="2">
        <v>44873</v>
      </c>
      <c r="C835">
        <v>-38985.42</v>
      </c>
      <c r="D835" s="1" t="s">
        <v>1478</v>
      </c>
      <c r="E835" s="1" t="s">
        <v>1225</v>
      </c>
      <c r="F835" s="1" t="s">
        <v>8</v>
      </c>
      <c r="G835" s="1" t="s">
        <v>14</v>
      </c>
      <c r="H835" s="1" t="s">
        <v>1479</v>
      </c>
      <c r="I835" s="1" t="s">
        <v>1238</v>
      </c>
      <c r="J835" s="1" t="s">
        <v>3156</v>
      </c>
      <c r="K835" s="1" t="str">
        <f>IF(COUNTIF(Financial_Transactions[transaction_id],Financial_Transactions[[#This Row],[transaction_id]])&gt;1,"Yes","No")</f>
        <v>No</v>
      </c>
      <c r="L835" s="1" t="str">
        <f>IF(Financial_Transactions[[#This Row],[customer_id]]&lt;&gt;"",(IF(COUNTIF(Customers[customer_id],Financial_Transactions[[#This Row],[customer_id]])&gt;0,"Valid","Invalid")),"")</f>
        <v/>
      </c>
      <c r="M835" s="1" t="str">
        <f>IF(Financial_Transactions[[#This Row],[vendor_id]]&lt;&gt;"",IF(COUNTIF(Vendors[vendor_id],Financial_Transactions[[#This Row],[vendor_id]])&gt;0,"Valid","Invalid"),"")</f>
        <v>Valid</v>
      </c>
    </row>
    <row r="836" spans="1:13" x14ac:dyDescent="0.3">
      <c r="A836" s="1" t="s">
        <v>3157</v>
      </c>
      <c r="B836" s="2">
        <v>45182</v>
      </c>
      <c r="C836">
        <v>152802.66</v>
      </c>
      <c r="D836" s="1" t="s">
        <v>1484</v>
      </c>
      <c r="E836" s="1" t="s">
        <v>1488</v>
      </c>
      <c r="F836" s="1" t="s">
        <v>8</v>
      </c>
      <c r="G836" s="1" t="s">
        <v>14</v>
      </c>
      <c r="H836" s="1" t="s">
        <v>510</v>
      </c>
      <c r="I836" s="1" t="s">
        <v>1479</v>
      </c>
      <c r="J836" s="1" t="s">
        <v>3158</v>
      </c>
      <c r="K836" s="1" t="str">
        <f>IF(COUNTIF(Financial_Transactions[transaction_id],Financial_Transactions[[#This Row],[transaction_id]])&gt;1,"Yes","No")</f>
        <v>No</v>
      </c>
      <c r="L836" s="1" t="str">
        <f>IF(Financial_Transactions[[#This Row],[customer_id]]&lt;&gt;"",(IF(COUNTIF(Customers[customer_id],Financial_Transactions[[#This Row],[customer_id]])&gt;0,"Valid","Invalid")),"")</f>
        <v>Valid</v>
      </c>
      <c r="M836" s="1" t="str">
        <f>IF(Financial_Transactions[[#This Row],[vendor_id]]&lt;&gt;"",IF(COUNTIF(Vendors[vendor_id],Financial_Transactions[[#This Row],[vendor_id]])&gt;0,"Valid","Invalid"),"")</f>
        <v/>
      </c>
    </row>
    <row r="837" spans="1:13" x14ac:dyDescent="0.3">
      <c r="A837" s="1" t="s">
        <v>3159</v>
      </c>
      <c r="B837" s="2">
        <v>44987</v>
      </c>
      <c r="C837">
        <v>-60730.28</v>
      </c>
      <c r="D837" s="1" t="s">
        <v>1478</v>
      </c>
      <c r="E837" s="1" t="s">
        <v>1225</v>
      </c>
      <c r="F837" s="1" t="s">
        <v>13</v>
      </c>
      <c r="G837" s="1" t="s">
        <v>14</v>
      </c>
      <c r="H837" s="1" t="s">
        <v>1479</v>
      </c>
      <c r="I837" s="1" t="s">
        <v>1428</v>
      </c>
      <c r="J837" s="1" t="s">
        <v>3160</v>
      </c>
      <c r="K837" s="1" t="str">
        <f>IF(COUNTIF(Financial_Transactions[transaction_id],Financial_Transactions[[#This Row],[transaction_id]])&gt;1,"Yes","No")</f>
        <v>No</v>
      </c>
      <c r="L837" s="1" t="str">
        <f>IF(Financial_Transactions[[#This Row],[customer_id]]&lt;&gt;"",(IF(COUNTIF(Customers[customer_id],Financial_Transactions[[#This Row],[customer_id]])&gt;0,"Valid","Invalid")),"")</f>
        <v/>
      </c>
      <c r="M837" s="1" t="str">
        <f>IF(Financial_Transactions[[#This Row],[vendor_id]]&lt;&gt;"",IF(COUNTIF(Vendors[vendor_id],Financial_Transactions[[#This Row],[vendor_id]])&gt;0,"Valid","Invalid"),"")</f>
        <v>Valid</v>
      </c>
    </row>
    <row r="838" spans="1:13" x14ac:dyDescent="0.3">
      <c r="A838" s="1" t="s">
        <v>3161</v>
      </c>
      <c r="B838" s="2">
        <v>44883</v>
      </c>
      <c r="C838">
        <v>161916.63</v>
      </c>
      <c r="D838" s="1" t="s">
        <v>1484</v>
      </c>
      <c r="E838" s="1" t="s">
        <v>1488</v>
      </c>
      <c r="F838" s="1" t="s">
        <v>8</v>
      </c>
      <c r="G838" s="1" t="s">
        <v>14</v>
      </c>
      <c r="H838" s="1" t="s">
        <v>52</v>
      </c>
      <c r="I838" s="1" t="s">
        <v>1479</v>
      </c>
      <c r="J838" s="1" t="s">
        <v>3162</v>
      </c>
      <c r="K838" s="1" t="str">
        <f>IF(COUNTIF(Financial_Transactions[transaction_id],Financial_Transactions[[#This Row],[transaction_id]])&gt;1,"Yes","No")</f>
        <v>No</v>
      </c>
      <c r="L838" s="1" t="str">
        <f>IF(Financial_Transactions[[#This Row],[customer_id]]&lt;&gt;"",(IF(COUNTIF(Customers[customer_id],Financial_Transactions[[#This Row],[customer_id]])&gt;0,"Valid","Invalid")),"")</f>
        <v>Valid</v>
      </c>
      <c r="M838" s="1" t="str">
        <f>IF(Financial_Transactions[[#This Row],[vendor_id]]&lt;&gt;"",IF(COUNTIF(Vendors[vendor_id],Financial_Transactions[[#This Row],[vendor_id]])&gt;0,"Valid","Invalid"),"")</f>
        <v/>
      </c>
    </row>
    <row r="839" spans="1:13" x14ac:dyDescent="0.3">
      <c r="A839" s="1" t="s">
        <v>3163</v>
      </c>
      <c r="B839" s="2">
        <v>44961</v>
      </c>
      <c r="C839">
        <v>-34777.07</v>
      </c>
      <c r="D839" s="1" t="s">
        <v>1478</v>
      </c>
      <c r="E839" s="1" t="s">
        <v>1250</v>
      </c>
      <c r="F839" s="1" t="s">
        <v>8</v>
      </c>
      <c r="G839" s="1" t="s">
        <v>25</v>
      </c>
      <c r="H839" s="1" t="s">
        <v>1479</v>
      </c>
      <c r="I839" s="1" t="s">
        <v>1291</v>
      </c>
      <c r="J839" s="1" t="s">
        <v>3164</v>
      </c>
      <c r="K839" s="1" t="str">
        <f>IF(COUNTIF(Financial_Transactions[transaction_id],Financial_Transactions[[#This Row],[transaction_id]])&gt;1,"Yes","No")</f>
        <v>No</v>
      </c>
      <c r="L839" s="1" t="str">
        <f>IF(Financial_Transactions[[#This Row],[customer_id]]&lt;&gt;"",(IF(COUNTIF(Customers[customer_id],Financial_Transactions[[#This Row],[customer_id]])&gt;0,"Valid","Invalid")),"")</f>
        <v/>
      </c>
      <c r="M839" s="1" t="str">
        <f>IF(Financial_Transactions[[#This Row],[vendor_id]]&lt;&gt;"",IF(COUNTIF(Vendors[vendor_id],Financial_Transactions[[#This Row],[vendor_id]])&gt;0,"Valid","Invalid"),"")</f>
        <v>Valid</v>
      </c>
    </row>
    <row r="840" spans="1:13" x14ac:dyDescent="0.3">
      <c r="A840" s="1" t="s">
        <v>3165</v>
      </c>
      <c r="B840" s="2">
        <v>44878</v>
      </c>
      <c r="C840">
        <v>202550</v>
      </c>
      <c r="D840" s="1" t="s">
        <v>1484</v>
      </c>
      <c r="E840" s="1" t="s">
        <v>1485</v>
      </c>
      <c r="F840" s="1" t="s">
        <v>19</v>
      </c>
      <c r="G840" s="1" t="s">
        <v>25</v>
      </c>
      <c r="H840" s="1" t="s">
        <v>388</v>
      </c>
      <c r="I840" s="1" t="s">
        <v>1479</v>
      </c>
      <c r="J840" s="1" t="s">
        <v>3166</v>
      </c>
      <c r="K840" s="1" t="str">
        <f>IF(COUNTIF(Financial_Transactions[transaction_id],Financial_Transactions[[#This Row],[transaction_id]])&gt;1,"Yes","No")</f>
        <v>No</v>
      </c>
      <c r="L840" s="1" t="str">
        <f>IF(Financial_Transactions[[#This Row],[customer_id]]&lt;&gt;"",(IF(COUNTIF(Customers[customer_id],Financial_Transactions[[#This Row],[customer_id]])&gt;0,"Valid","Invalid")),"")</f>
        <v>Valid</v>
      </c>
      <c r="M840" s="1" t="str">
        <f>IF(Financial_Transactions[[#This Row],[vendor_id]]&lt;&gt;"",IF(COUNTIF(Vendors[vendor_id],Financial_Transactions[[#This Row],[vendor_id]])&gt;0,"Valid","Invalid"),"")</f>
        <v/>
      </c>
    </row>
    <row r="841" spans="1:13" x14ac:dyDescent="0.3">
      <c r="A841" s="1" t="s">
        <v>3167</v>
      </c>
      <c r="B841" s="2">
        <v>44601</v>
      </c>
      <c r="C841">
        <v>-18164.04</v>
      </c>
      <c r="D841" s="1" t="s">
        <v>1478</v>
      </c>
      <c r="E841" s="1" t="s">
        <v>1510</v>
      </c>
      <c r="F841" s="1" t="s">
        <v>19</v>
      </c>
      <c r="G841" s="1" t="s">
        <v>14</v>
      </c>
      <c r="H841" s="1" t="s">
        <v>1479</v>
      </c>
      <c r="I841" s="1" t="s">
        <v>1378</v>
      </c>
      <c r="J841" s="1" t="s">
        <v>3168</v>
      </c>
      <c r="K841" s="1" t="str">
        <f>IF(COUNTIF(Financial_Transactions[transaction_id],Financial_Transactions[[#This Row],[transaction_id]])&gt;1,"Yes","No")</f>
        <v>No</v>
      </c>
      <c r="L841" s="1" t="str">
        <f>IF(Financial_Transactions[[#This Row],[customer_id]]&lt;&gt;"",(IF(COUNTIF(Customers[customer_id],Financial_Transactions[[#This Row],[customer_id]])&gt;0,"Valid","Invalid")),"")</f>
        <v/>
      </c>
      <c r="M841" s="1" t="str">
        <f>IF(Financial_Transactions[[#This Row],[vendor_id]]&lt;&gt;"",IF(COUNTIF(Vendors[vendor_id],Financial_Transactions[[#This Row],[vendor_id]])&gt;0,"Valid","Invalid"),"")</f>
        <v>Valid</v>
      </c>
    </row>
    <row r="842" spans="1:13" x14ac:dyDescent="0.3">
      <c r="A842" s="1" t="s">
        <v>3169</v>
      </c>
      <c r="B842" s="2">
        <v>45065</v>
      </c>
      <c r="C842">
        <v>12483.35</v>
      </c>
      <c r="D842" s="1" t="s">
        <v>1588</v>
      </c>
      <c r="E842" s="1" t="s">
        <v>1588</v>
      </c>
      <c r="F842" s="1" t="s">
        <v>19</v>
      </c>
      <c r="G842" s="1" t="s">
        <v>25</v>
      </c>
      <c r="H842" s="1" t="s">
        <v>1479</v>
      </c>
      <c r="I842" s="1" t="s">
        <v>1479</v>
      </c>
      <c r="J842" s="1" t="s">
        <v>3170</v>
      </c>
      <c r="K842" s="1" t="str">
        <f>IF(COUNTIF(Financial_Transactions[transaction_id],Financial_Transactions[[#This Row],[transaction_id]])&gt;1,"Yes","No")</f>
        <v>No</v>
      </c>
      <c r="L842" s="1" t="str">
        <f>IF(Financial_Transactions[[#This Row],[customer_id]]&lt;&gt;"",(IF(COUNTIF(Customers[customer_id],Financial_Transactions[[#This Row],[customer_id]])&gt;0,"Valid","Invalid")),"")</f>
        <v/>
      </c>
      <c r="M842" s="1" t="str">
        <f>IF(Financial_Transactions[[#This Row],[vendor_id]]&lt;&gt;"",IF(COUNTIF(Vendors[vendor_id],Financial_Transactions[[#This Row],[vendor_id]])&gt;0,"Valid","Invalid"),"")</f>
        <v/>
      </c>
    </row>
    <row r="843" spans="1:13" x14ac:dyDescent="0.3">
      <c r="A843" s="1" t="s">
        <v>3171</v>
      </c>
      <c r="B843" s="2">
        <v>45001</v>
      </c>
      <c r="C843">
        <v>-47970.77</v>
      </c>
      <c r="D843" s="1" t="s">
        <v>1478</v>
      </c>
      <c r="E843" s="1" t="s">
        <v>1510</v>
      </c>
      <c r="F843" s="1" t="s">
        <v>19</v>
      </c>
      <c r="G843" s="1" t="s">
        <v>25</v>
      </c>
      <c r="H843" s="1" t="s">
        <v>1479</v>
      </c>
      <c r="I843" s="1" t="s">
        <v>1430</v>
      </c>
      <c r="J843" s="1" t="s">
        <v>3172</v>
      </c>
      <c r="K843" s="1" t="str">
        <f>IF(COUNTIF(Financial_Transactions[transaction_id],Financial_Transactions[[#This Row],[transaction_id]])&gt;1,"Yes","No")</f>
        <v>No</v>
      </c>
      <c r="L843" s="1" t="str">
        <f>IF(Financial_Transactions[[#This Row],[customer_id]]&lt;&gt;"",(IF(COUNTIF(Customers[customer_id],Financial_Transactions[[#This Row],[customer_id]])&gt;0,"Valid","Invalid")),"")</f>
        <v/>
      </c>
      <c r="M843" s="1" t="str">
        <f>IF(Financial_Transactions[[#This Row],[vendor_id]]&lt;&gt;"",IF(COUNTIF(Vendors[vendor_id],Financial_Transactions[[#This Row],[vendor_id]])&gt;0,"Valid","Invalid"),"")</f>
        <v>Valid</v>
      </c>
    </row>
    <row r="844" spans="1:13" x14ac:dyDescent="0.3">
      <c r="A844" s="1" t="s">
        <v>3173</v>
      </c>
      <c r="B844" s="2">
        <v>45261</v>
      </c>
      <c r="C844">
        <v>-25884.35</v>
      </c>
      <c r="D844" s="1" t="s">
        <v>1478</v>
      </c>
      <c r="E844" s="1" t="s">
        <v>1510</v>
      </c>
      <c r="F844" s="1" t="s">
        <v>13</v>
      </c>
      <c r="G844" s="1" t="s">
        <v>14</v>
      </c>
      <c r="H844" s="1" t="s">
        <v>1479</v>
      </c>
      <c r="I844" s="1" t="s">
        <v>1321</v>
      </c>
      <c r="J844" s="1" t="s">
        <v>3174</v>
      </c>
      <c r="K844" s="1" t="str">
        <f>IF(COUNTIF(Financial_Transactions[transaction_id],Financial_Transactions[[#This Row],[transaction_id]])&gt;1,"Yes","No")</f>
        <v>No</v>
      </c>
      <c r="L844" s="1" t="str">
        <f>IF(Financial_Transactions[[#This Row],[customer_id]]&lt;&gt;"",(IF(COUNTIF(Customers[customer_id],Financial_Transactions[[#This Row],[customer_id]])&gt;0,"Valid","Invalid")),"")</f>
        <v/>
      </c>
      <c r="M844" s="1" t="str">
        <f>IF(Financial_Transactions[[#This Row],[vendor_id]]&lt;&gt;"",IF(COUNTIF(Vendors[vendor_id],Financial_Transactions[[#This Row],[vendor_id]])&gt;0,"Valid","Invalid"),"")</f>
        <v>Valid</v>
      </c>
    </row>
    <row r="845" spans="1:13" x14ac:dyDescent="0.3">
      <c r="A845" s="1" t="s">
        <v>3175</v>
      </c>
      <c r="B845" s="2">
        <v>45078</v>
      </c>
      <c r="C845">
        <v>92765.41</v>
      </c>
      <c r="D845" s="1" t="s">
        <v>1484</v>
      </c>
      <c r="E845" s="1" t="s">
        <v>1500</v>
      </c>
      <c r="F845" s="1" t="s">
        <v>19</v>
      </c>
      <c r="G845" s="1" t="s">
        <v>14</v>
      </c>
      <c r="H845" s="1" t="s">
        <v>718</v>
      </c>
      <c r="I845" s="1" t="s">
        <v>1479</v>
      </c>
      <c r="J845" s="1" t="s">
        <v>3176</v>
      </c>
      <c r="K845" s="1" t="str">
        <f>IF(COUNTIF(Financial_Transactions[transaction_id],Financial_Transactions[[#This Row],[transaction_id]])&gt;1,"Yes","No")</f>
        <v>No</v>
      </c>
      <c r="L845" s="1" t="str">
        <f>IF(Financial_Transactions[[#This Row],[customer_id]]&lt;&gt;"",(IF(COUNTIF(Customers[customer_id],Financial_Transactions[[#This Row],[customer_id]])&gt;0,"Valid","Invalid")),"")</f>
        <v>Valid</v>
      </c>
      <c r="M845" s="1" t="str">
        <f>IF(Financial_Transactions[[#This Row],[vendor_id]]&lt;&gt;"",IF(COUNTIF(Vendors[vendor_id],Financial_Transactions[[#This Row],[vendor_id]])&gt;0,"Valid","Invalid"),"")</f>
        <v/>
      </c>
    </row>
    <row r="846" spans="1:13" x14ac:dyDescent="0.3">
      <c r="A846" s="1" t="s">
        <v>3177</v>
      </c>
      <c r="B846" s="2">
        <v>45095</v>
      </c>
      <c r="C846">
        <v>-43341</v>
      </c>
      <c r="D846" s="1" t="s">
        <v>1478</v>
      </c>
      <c r="E846" s="1" t="s">
        <v>1535</v>
      </c>
      <c r="F846" s="1" t="s">
        <v>19</v>
      </c>
      <c r="G846" s="1" t="s">
        <v>9</v>
      </c>
      <c r="H846" s="1" t="s">
        <v>1479</v>
      </c>
      <c r="I846" s="1" t="s">
        <v>1342</v>
      </c>
      <c r="J846" s="1" t="s">
        <v>3178</v>
      </c>
      <c r="K846" s="1" t="str">
        <f>IF(COUNTIF(Financial_Transactions[transaction_id],Financial_Transactions[[#This Row],[transaction_id]])&gt;1,"Yes","No")</f>
        <v>No</v>
      </c>
      <c r="L846" s="1" t="str">
        <f>IF(Financial_Transactions[[#This Row],[customer_id]]&lt;&gt;"",(IF(COUNTIF(Customers[customer_id],Financial_Transactions[[#This Row],[customer_id]])&gt;0,"Valid","Invalid")),"")</f>
        <v/>
      </c>
      <c r="M846" s="1" t="str">
        <f>IF(Financial_Transactions[[#This Row],[vendor_id]]&lt;&gt;"",IF(COUNTIF(Vendors[vendor_id],Financial_Transactions[[#This Row],[vendor_id]])&gt;0,"Valid","Invalid"),"")</f>
        <v>Valid</v>
      </c>
    </row>
    <row r="847" spans="1:13" x14ac:dyDescent="0.3">
      <c r="A847" s="1" t="s">
        <v>3179</v>
      </c>
      <c r="B847" s="2">
        <v>45250</v>
      </c>
      <c r="C847">
        <v>-21945.34</v>
      </c>
      <c r="D847" s="1" t="s">
        <v>1478</v>
      </c>
      <c r="E847" s="1" t="s">
        <v>1225</v>
      </c>
      <c r="F847" s="1" t="s">
        <v>19</v>
      </c>
      <c r="G847" s="1" t="s">
        <v>14</v>
      </c>
      <c r="H847" s="1" t="s">
        <v>1479</v>
      </c>
      <c r="I847" s="1" t="s">
        <v>1450</v>
      </c>
      <c r="J847" s="1" t="s">
        <v>3180</v>
      </c>
      <c r="K847" s="1" t="str">
        <f>IF(COUNTIF(Financial_Transactions[transaction_id],Financial_Transactions[[#This Row],[transaction_id]])&gt;1,"Yes","No")</f>
        <v>No</v>
      </c>
      <c r="L847" s="1" t="str">
        <f>IF(Financial_Transactions[[#This Row],[customer_id]]&lt;&gt;"",(IF(COUNTIF(Customers[customer_id],Financial_Transactions[[#This Row],[customer_id]])&gt;0,"Valid","Invalid")),"")</f>
        <v/>
      </c>
      <c r="M847" s="1" t="str">
        <f>IF(Financial_Transactions[[#This Row],[vendor_id]]&lt;&gt;"",IF(COUNTIF(Vendors[vendor_id],Financial_Transactions[[#This Row],[vendor_id]])&gt;0,"Valid","Invalid"),"")</f>
        <v>Valid</v>
      </c>
    </row>
    <row r="848" spans="1:13" x14ac:dyDescent="0.3">
      <c r="A848" s="1" t="s">
        <v>3181</v>
      </c>
      <c r="B848" s="2">
        <v>44784</v>
      </c>
      <c r="C848">
        <v>-49078.01</v>
      </c>
      <c r="D848" s="1" t="s">
        <v>1478</v>
      </c>
      <c r="E848" s="1" t="s">
        <v>1250</v>
      </c>
      <c r="F848" s="1" t="s">
        <v>13</v>
      </c>
      <c r="G848" s="1" t="s">
        <v>25</v>
      </c>
      <c r="H848" s="1" t="s">
        <v>1479</v>
      </c>
      <c r="I848" s="1" t="s">
        <v>1460</v>
      </c>
      <c r="J848" s="1" t="s">
        <v>3182</v>
      </c>
      <c r="K848" s="1" t="str">
        <f>IF(COUNTIF(Financial_Transactions[transaction_id],Financial_Transactions[[#This Row],[transaction_id]])&gt;1,"Yes","No")</f>
        <v>No</v>
      </c>
      <c r="L848" s="1" t="str">
        <f>IF(Financial_Transactions[[#This Row],[customer_id]]&lt;&gt;"",(IF(COUNTIF(Customers[customer_id],Financial_Transactions[[#This Row],[customer_id]])&gt;0,"Valid","Invalid")),"")</f>
        <v/>
      </c>
      <c r="M848" s="1" t="str">
        <f>IF(Financial_Transactions[[#This Row],[vendor_id]]&lt;&gt;"",IF(COUNTIF(Vendors[vendor_id],Financial_Transactions[[#This Row],[vendor_id]])&gt;0,"Valid","Invalid"),"")</f>
        <v>Valid</v>
      </c>
    </row>
    <row r="849" spans="1:13" x14ac:dyDescent="0.3">
      <c r="A849" s="1" t="s">
        <v>3183</v>
      </c>
      <c r="B849" s="2">
        <v>45261</v>
      </c>
      <c r="C849">
        <v>-33085.760000000002</v>
      </c>
      <c r="D849" s="1" t="s">
        <v>1478</v>
      </c>
      <c r="E849" s="1" t="s">
        <v>1235</v>
      </c>
      <c r="F849" s="1" t="s">
        <v>8</v>
      </c>
      <c r="G849" s="1" t="s">
        <v>9</v>
      </c>
      <c r="H849" s="1" t="s">
        <v>1479</v>
      </c>
      <c r="I849" s="1" t="s">
        <v>1426</v>
      </c>
      <c r="J849" s="1" t="s">
        <v>3184</v>
      </c>
      <c r="K849" s="1" t="str">
        <f>IF(COUNTIF(Financial_Transactions[transaction_id],Financial_Transactions[[#This Row],[transaction_id]])&gt;1,"Yes","No")</f>
        <v>No</v>
      </c>
      <c r="L849" s="1" t="str">
        <f>IF(Financial_Transactions[[#This Row],[customer_id]]&lt;&gt;"",(IF(COUNTIF(Customers[customer_id],Financial_Transactions[[#This Row],[customer_id]])&gt;0,"Valid","Invalid")),"")</f>
        <v/>
      </c>
      <c r="M849" s="1" t="str">
        <f>IF(Financial_Transactions[[#This Row],[vendor_id]]&lt;&gt;"",IF(COUNTIF(Vendors[vendor_id],Financial_Transactions[[#This Row],[vendor_id]])&gt;0,"Valid","Invalid"),"")</f>
        <v>Valid</v>
      </c>
    </row>
    <row r="850" spans="1:13" x14ac:dyDescent="0.3">
      <c r="A850" s="1" t="s">
        <v>3185</v>
      </c>
      <c r="B850" s="2">
        <v>44802</v>
      </c>
      <c r="C850">
        <v>-32140.31</v>
      </c>
      <c r="D850" s="1" t="s">
        <v>1478</v>
      </c>
      <c r="E850" s="1" t="s">
        <v>1497</v>
      </c>
      <c r="F850" s="1" t="s">
        <v>19</v>
      </c>
      <c r="G850" s="1" t="s">
        <v>22</v>
      </c>
      <c r="H850" s="1" t="s">
        <v>1479</v>
      </c>
      <c r="I850" s="1" t="s">
        <v>1364</v>
      </c>
      <c r="J850" s="1" t="s">
        <v>3186</v>
      </c>
      <c r="K850" s="1" t="str">
        <f>IF(COUNTIF(Financial_Transactions[transaction_id],Financial_Transactions[[#This Row],[transaction_id]])&gt;1,"Yes","No")</f>
        <v>No</v>
      </c>
      <c r="L850" s="1" t="str">
        <f>IF(Financial_Transactions[[#This Row],[customer_id]]&lt;&gt;"",(IF(COUNTIF(Customers[customer_id],Financial_Transactions[[#This Row],[customer_id]])&gt;0,"Valid","Invalid")),"")</f>
        <v/>
      </c>
      <c r="M850" s="1" t="str">
        <f>IF(Financial_Transactions[[#This Row],[vendor_id]]&lt;&gt;"",IF(COUNTIF(Vendors[vendor_id],Financial_Transactions[[#This Row],[vendor_id]])&gt;0,"Valid","Invalid"),"")</f>
        <v>Valid</v>
      </c>
    </row>
    <row r="851" spans="1:13" x14ac:dyDescent="0.3">
      <c r="A851" s="1" t="s">
        <v>3187</v>
      </c>
      <c r="B851" s="2">
        <v>44695</v>
      </c>
      <c r="C851">
        <v>-67926.86</v>
      </c>
      <c r="D851" s="1" t="s">
        <v>1478</v>
      </c>
      <c r="E851" s="1" t="s">
        <v>1225</v>
      </c>
      <c r="F851" s="1" t="s">
        <v>8</v>
      </c>
      <c r="G851" s="1" t="s">
        <v>25</v>
      </c>
      <c r="H851" s="1" t="s">
        <v>1479</v>
      </c>
      <c r="I851" s="1" t="s">
        <v>1418</v>
      </c>
      <c r="J851" s="1" t="s">
        <v>3188</v>
      </c>
      <c r="K851" s="1" t="str">
        <f>IF(COUNTIF(Financial_Transactions[transaction_id],Financial_Transactions[[#This Row],[transaction_id]])&gt;1,"Yes","No")</f>
        <v>No</v>
      </c>
      <c r="L851" s="1" t="str">
        <f>IF(Financial_Transactions[[#This Row],[customer_id]]&lt;&gt;"",(IF(COUNTIF(Customers[customer_id],Financial_Transactions[[#This Row],[customer_id]])&gt;0,"Valid","Invalid")),"")</f>
        <v/>
      </c>
      <c r="M851" s="1" t="str">
        <f>IF(Financial_Transactions[[#This Row],[vendor_id]]&lt;&gt;"",IF(COUNTIF(Vendors[vendor_id],Financial_Transactions[[#This Row],[vendor_id]])&gt;0,"Valid","Invalid"),"")</f>
        <v>Valid</v>
      </c>
    </row>
    <row r="852" spans="1:13" x14ac:dyDescent="0.3">
      <c r="A852" s="1" t="s">
        <v>3189</v>
      </c>
      <c r="B852" s="2">
        <v>44953</v>
      </c>
      <c r="C852">
        <v>-40806.28</v>
      </c>
      <c r="D852" s="1" t="s">
        <v>1478</v>
      </c>
      <c r="E852" s="1" t="s">
        <v>1510</v>
      </c>
      <c r="F852" s="1" t="s">
        <v>8</v>
      </c>
      <c r="G852" s="1" t="s">
        <v>14</v>
      </c>
      <c r="H852" s="1" t="s">
        <v>1479</v>
      </c>
      <c r="I852" s="1" t="s">
        <v>1336</v>
      </c>
      <c r="J852" s="1" t="s">
        <v>3190</v>
      </c>
      <c r="K852" s="1" t="str">
        <f>IF(COUNTIF(Financial_Transactions[transaction_id],Financial_Transactions[[#This Row],[transaction_id]])&gt;1,"Yes","No")</f>
        <v>No</v>
      </c>
      <c r="L852" s="1" t="str">
        <f>IF(Financial_Transactions[[#This Row],[customer_id]]&lt;&gt;"",(IF(COUNTIF(Customers[customer_id],Financial_Transactions[[#This Row],[customer_id]])&gt;0,"Valid","Invalid")),"")</f>
        <v/>
      </c>
      <c r="M852" s="1" t="str">
        <f>IF(Financial_Transactions[[#This Row],[vendor_id]]&lt;&gt;"",IF(COUNTIF(Vendors[vendor_id],Financial_Transactions[[#This Row],[vendor_id]])&gt;0,"Valid","Invalid"),"")</f>
        <v>Valid</v>
      </c>
    </row>
    <row r="853" spans="1:13" x14ac:dyDescent="0.3">
      <c r="A853" s="1" t="s">
        <v>3191</v>
      </c>
      <c r="B853" s="2">
        <v>44643</v>
      </c>
      <c r="C853">
        <v>87168.72</v>
      </c>
      <c r="D853" s="1" t="s">
        <v>1484</v>
      </c>
      <c r="E853" s="1" t="s">
        <v>1488</v>
      </c>
      <c r="F853" s="1" t="s">
        <v>13</v>
      </c>
      <c r="G853" s="1" t="s">
        <v>25</v>
      </c>
      <c r="H853" s="1" t="s">
        <v>140</v>
      </c>
      <c r="I853" s="1" t="s">
        <v>1479</v>
      </c>
      <c r="J853" s="1" t="s">
        <v>3192</v>
      </c>
      <c r="K853" s="1" t="str">
        <f>IF(COUNTIF(Financial_Transactions[transaction_id],Financial_Transactions[[#This Row],[transaction_id]])&gt;1,"Yes","No")</f>
        <v>No</v>
      </c>
      <c r="L853" s="1" t="str">
        <f>IF(Financial_Transactions[[#This Row],[customer_id]]&lt;&gt;"",(IF(COUNTIF(Customers[customer_id],Financial_Transactions[[#This Row],[customer_id]])&gt;0,"Valid","Invalid")),"")</f>
        <v>Valid</v>
      </c>
      <c r="M853" s="1" t="str">
        <f>IF(Financial_Transactions[[#This Row],[vendor_id]]&lt;&gt;"",IF(COUNTIF(Vendors[vendor_id],Financial_Transactions[[#This Row],[vendor_id]])&gt;0,"Valid","Invalid"),"")</f>
        <v/>
      </c>
    </row>
    <row r="854" spans="1:13" x14ac:dyDescent="0.3">
      <c r="A854" s="1" t="s">
        <v>3193</v>
      </c>
      <c r="B854" s="2">
        <v>45060</v>
      </c>
      <c r="C854">
        <v>284670.40999999997</v>
      </c>
      <c r="D854" s="1" t="s">
        <v>1484</v>
      </c>
      <c r="E854" s="1" t="s">
        <v>1500</v>
      </c>
      <c r="F854" s="1" t="s">
        <v>8</v>
      </c>
      <c r="G854" s="1" t="s">
        <v>9</v>
      </c>
      <c r="H854" s="1" t="s">
        <v>690</v>
      </c>
      <c r="I854" s="1" t="s">
        <v>1479</v>
      </c>
      <c r="J854" s="1" t="s">
        <v>3194</v>
      </c>
      <c r="K854" s="1" t="str">
        <f>IF(COUNTIF(Financial_Transactions[transaction_id],Financial_Transactions[[#This Row],[transaction_id]])&gt;1,"Yes","No")</f>
        <v>No</v>
      </c>
      <c r="L854" s="1" t="str">
        <f>IF(Financial_Transactions[[#This Row],[customer_id]]&lt;&gt;"",(IF(COUNTIF(Customers[customer_id],Financial_Transactions[[#This Row],[customer_id]])&gt;0,"Valid","Invalid")),"")</f>
        <v>Valid</v>
      </c>
      <c r="M854" s="1" t="str">
        <f>IF(Financial_Transactions[[#This Row],[vendor_id]]&lt;&gt;"",IF(COUNTIF(Vendors[vendor_id],Financial_Transactions[[#This Row],[vendor_id]])&gt;0,"Valid","Invalid"),"")</f>
        <v/>
      </c>
    </row>
    <row r="855" spans="1:13" x14ac:dyDescent="0.3">
      <c r="A855" s="1" t="s">
        <v>3195</v>
      </c>
      <c r="B855" s="2">
        <v>44974</v>
      </c>
      <c r="C855">
        <v>-28814.69</v>
      </c>
      <c r="D855" s="1" t="s">
        <v>1478</v>
      </c>
      <c r="E855" s="1" t="s">
        <v>1535</v>
      </c>
      <c r="F855" s="1" t="s">
        <v>13</v>
      </c>
      <c r="G855" s="1" t="s">
        <v>14</v>
      </c>
      <c r="H855" s="1" t="s">
        <v>1479</v>
      </c>
      <c r="I855" s="1" t="s">
        <v>1442</v>
      </c>
      <c r="J855" s="1" t="s">
        <v>3196</v>
      </c>
      <c r="K855" s="1" t="str">
        <f>IF(COUNTIF(Financial_Transactions[transaction_id],Financial_Transactions[[#This Row],[transaction_id]])&gt;1,"Yes","No")</f>
        <v>No</v>
      </c>
      <c r="L855" s="1" t="str">
        <f>IF(Financial_Transactions[[#This Row],[customer_id]]&lt;&gt;"",(IF(COUNTIF(Customers[customer_id],Financial_Transactions[[#This Row],[customer_id]])&gt;0,"Valid","Invalid")),"")</f>
        <v/>
      </c>
      <c r="M855" s="1" t="str">
        <f>IF(Financial_Transactions[[#This Row],[vendor_id]]&lt;&gt;"",IF(COUNTIF(Vendors[vendor_id],Financial_Transactions[[#This Row],[vendor_id]])&gt;0,"Valid","Invalid"),"")</f>
        <v>Valid</v>
      </c>
    </row>
    <row r="856" spans="1:13" x14ac:dyDescent="0.3">
      <c r="A856" s="1" t="s">
        <v>3197</v>
      </c>
      <c r="B856" s="2">
        <v>45100</v>
      </c>
      <c r="C856">
        <v>136856.35</v>
      </c>
      <c r="D856" s="1" t="s">
        <v>1484</v>
      </c>
      <c r="E856" s="1" t="s">
        <v>1485</v>
      </c>
      <c r="F856" s="1" t="s">
        <v>19</v>
      </c>
      <c r="G856" s="1" t="s">
        <v>25</v>
      </c>
      <c r="H856" s="1" t="s">
        <v>338</v>
      </c>
      <c r="I856" s="1" t="s">
        <v>1479</v>
      </c>
      <c r="J856" s="1" t="s">
        <v>3198</v>
      </c>
      <c r="K856" s="1" t="str">
        <f>IF(COUNTIF(Financial_Transactions[transaction_id],Financial_Transactions[[#This Row],[transaction_id]])&gt;1,"Yes","No")</f>
        <v>No</v>
      </c>
      <c r="L856" s="1" t="str">
        <f>IF(Financial_Transactions[[#This Row],[customer_id]]&lt;&gt;"",(IF(COUNTIF(Customers[customer_id],Financial_Transactions[[#This Row],[customer_id]])&gt;0,"Valid","Invalid")),"")</f>
        <v>Valid</v>
      </c>
      <c r="M856" s="1" t="str">
        <f>IF(Financial_Transactions[[#This Row],[vendor_id]]&lt;&gt;"",IF(COUNTIF(Vendors[vendor_id],Financial_Transactions[[#This Row],[vendor_id]])&gt;0,"Valid","Invalid"),"")</f>
        <v/>
      </c>
    </row>
    <row r="857" spans="1:13" x14ac:dyDescent="0.3">
      <c r="A857" s="1" t="s">
        <v>3199</v>
      </c>
      <c r="B857" s="2">
        <v>45198</v>
      </c>
      <c r="C857">
        <v>184250.02</v>
      </c>
      <c r="D857" s="1" t="s">
        <v>1484</v>
      </c>
      <c r="E857" s="1" t="s">
        <v>1488</v>
      </c>
      <c r="F857" s="1" t="s">
        <v>19</v>
      </c>
      <c r="G857" s="1" t="s">
        <v>22</v>
      </c>
      <c r="H857" s="1" t="s">
        <v>516</v>
      </c>
      <c r="I857" s="1" t="s">
        <v>1479</v>
      </c>
      <c r="J857" s="1" t="s">
        <v>3200</v>
      </c>
      <c r="K857" s="1" t="str">
        <f>IF(COUNTIF(Financial_Transactions[transaction_id],Financial_Transactions[[#This Row],[transaction_id]])&gt;1,"Yes","No")</f>
        <v>No</v>
      </c>
      <c r="L857" s="1" t="str">
        <f>IF(Financial_Transactions[[#This Row],[customer_id]]&lt;&gt;"",(IF(COUNTIF(Customers[customer_id],Financial_Transactions[[#This Row],[customer_id]])&gt;0,"Valid","Invalid")),"")</f>
        <v>Valid</v>
      </c>
      <c r="M857" s="1" t="str">
        <f>IF(Financial_Transactions[[#This Row],[vendor_id]]&lt;&gt;"",IF(COUNTIF(Vendors[vendor_id],Financial_Transactions[[#This Row],[vendor_id]])&gt;0,"Valid","Invalid"),"")</f>
        <v/>
      </c>
    </row>
    <row r="858" spans="1:13" x14ac:dyDescent="0.3">
      <c r="A858" s="1" t="s">
        <v>3201</v>
      </c>
      <c r="B858" s="2">
        <v>45042</v>
      </c>
      <c r="C858">
        <v>155927.45000000001</v>
      </c>
      <c r="D858" s="1" t="s">
        <v>1484</v>
      </c>
      <c r="E858" s="1" t="s">
        <v>1485</v>
      </c>
      <c r="F858" s="1" t="s">
        <v>8</v>
      </c>
      <c r="G858" s="1" t="s">
        <v>25</v>
      </c>
      <c r="H858" s="1" t="s">
        <v>166</v>
      </c>
      <c r="I858" s="1" t="s">
        <v>1479</v>
      </c>
      <c r="J858" s="1" t="s">
        <v>3202</v>
      </c>
      <c r="K858" s="1" t="str">
        <f>IF(COUNTIF(Financial_Transactions[transaction_id],Financial_Transactions[[#This Row],[transaction_id]])&gt;1,"Yes","No")</f>
        <v>No</v>
      </c>
      <c r="L858" s="1" t="str">
        <f>IF(Financial_Transactions[[#This Row],[customer_id]]&lt;&gt;"",(IF(COUNTIF(Customers[customer_id],Financial_Transactions[[#This Row],[customer_id]])&gt;0,"Valid","Invalid")),"")</f>
        <v>Valid</v>
      </c>
      <c r="M858" s="1" t="str">
        <f>IF(Financial_Transactions[[#This Row],[vendor_id]]&lt;&gt;"",IF(COUNTIF(Vendors[vendor_id],Financial_Transactions[[#This Row],[vendor_id]])&gt;0,"Valid","Invalid"),"")</f>
        <v/>
      </c>
    </row>
    <row r="859" spans="1:13" x14ac:dyDescent="0.3">
      <c r="A859" s="1" t="s">
        <v>3203</v>
      </c>
      <c r="B859" s="2">
        <v>45213</v>
      </c>
      <c r="C859">
        <v>189456.94</v>
      </c>
      <c r="D859" s="1" t="s">
        <v>1484</v>
      </c>
      <c r="E859" s="1" t="s">
        <v>1500</v>
      </c>
      <c r="F859" s="1" t="s">
        <v>13</v>
      </c>
      <c r="G859" s="1" t="s">
        <v>25</v>
      </c>
      <c r="H859" s="1" t="s">
        <v>206</v>
      </c>
      <c r="I859" s="1" t="s">
        <v>1479</v>
      </c>
      <c r="J859" s="1" t="s">
        <v>3204</v>
      </c>
      <c r="K859" s="1" t="str">
        <f>IF(COUNTIF(Financial_Transactions[transaction_id],Financial_Transactions[[#This Row],[transaction_id]])&gt;1,"Yes","No")</f>
        <v>No</v>
      </c>
      <c r="L859" s="1" t="str">
        <f>IF(Financial_Transactions[[#This Row],[customer_id]]&lt;&gt;"",(IF(COUNTIF(Customers[customer_id],Financial_Transactions[[#This Row],[customer_id]])&gt;0,"Valid","Invalid")),"")</f>
        <v>Valid</v>
      </c>
      <c r="M859" s="1" t="str">
        <f>IF(Financial_Transactions[[#This Row],[vendor_id]]&lt;&gt;"",IF(COUNTIF(Vendors[vendor_id],Financial_Transactions[[#This Row],[vendor_id]])&gt;0,"Valid","Invalid"),"")</f>
        <v/>
      </c>
    </row>
    <row r="860" spans="1:13" x14ac:dyDescent="0.3">
      <c r="A860" s="1" t="s">
        <v>3205</v>
      </c>
      <c r="B860" s="2">
        <v>44841</v>
      </c>
      <c r="C860">
        <v>209461.03</v>
      </c>
      <c r="D860" s="1" t="s">
        <v>1484</v>
      </c>
      <c r="E860" s="1" t="s">
        <v>1485</v>
      </c>
      <c r="F860" s="1" t="s">
        <v>13</v>
      </c>
      <c r="G860" s="1" t="s">
        <v>14</v>
      </c>
      <c r="H860" s="1" t="s">
        <v>100</v>
      </c>
      <c r="I860" s="1" t="s">
        <v>1479</v>
      </c>
      <c r="J860" s="1" t="s">
        <v>3206</v>
      </c>
      <c r="K860" s="1" t="str">
        <f>IF(COUNTIF(Financial_Transactions[transaction_id],Financial_Transactions[[#This Row],[transaction_id]])&gt;1,"Yes","No")</f>
        <v>No</v>
      </c>
      <c r="L860" s="1" t="str">
        <f>IF(Financial_Transactions[[#This Row],[customer_id]]&lt;&gt;"",(IF(COUNTIF(Customers[customer_id],Financial_Transactions[[#This Row],[customer_id]])&gt;0,"Valid","Invalid")),"")</f>
        <v>Valid</v>
      </c>
      <c r="M860" s="1" t="str">
        <f>IF(Financial_Transactions[[#This Row],[vendor_id]]&lt;&gt;"",IF(COUNTIF(Vendors[vendor_id],Financial_Transactions[[#This Row],[vendor_id]])&gt;0,"Valid","Invalid"),"")</f>
        <v/>
      </c>
    </row>
    <row r="861" spans="1:13" x14ac:dyDescent="0.3">
      <c r="A861" s="1" t="s">
        <v>3207</v>
      </c>
      <c r="B861" s="2">
        <v>44825</v>
      </c>
      <c r="C861">
        <v>139276.07999999999</v>
      </c>
      <c r="D861" s="1" t="s">
        <v>1484</v>
      </c>
      <c r="E861" s="1" t="s">
        <v>1500</v>
      </c>
      <c r="F861" s="1" t="s">
        <v>8</v>
      </c>
      <c r="G861" s="1" t="s">
        <v>9</v>
      </c>
      <c r="H861" s="1" t="s">
        <v>138</v>
      </c>
      <c r="I861" s="1" t="s">
        <v>1479</v>
      </c>
      <c r="J861" s="1" t="s">
        <v>3208</v>
      </c>
      <c r="K861" s="1" t="str">
        <f>IF(COUNTIF(Financial_Transactions[transaction_id],Financial_Transactions[[#This Row],[transaction_id]])&gt;1,"Yes","No")</f>
        <v>No</v>
      </c>
      <c r="L861" s="1" t="str">
        <f>IF(Financial_Transactions[[#This Row],[customer_id]]&lt;&gt;"",(IF(COUNTIF(Customers[customer_id],Financial_Transactions[[#This Row],[customer_id]])&gt;0,"Valid","Invalid")),"")</f>
        <v>Valid</v>
      </c>
      <c r="M861" s="1" t="str">
        <f>IF(Financial_Transactions[[#This Row],[vendor_id]]&lt;&gt;"",IF(COUNTIF(Vendors[vendor_id],Financial_Transactions[[#This Row],[vendor_id]])&gt;0,"Valid","Invalid"),"")</f>
        <v/>
      </c>
    </row>
    <row r="862" spans="1:13" x14ac:dyDescent="0.3">
      <c r="A862" s="1" t="s">
        <v>3209</v>
      </c>
      <c r="B862" s="2">
        <v>45257</v>
      </c>
      <c r="C862">
        <v>-51785.62</v>
      </c>
      <c r="D862" s="1" t="s">
        <v>1478</v>
      </c>
      <c r="E862" s="1" t="s">
        <v>1235</v>
      </c>
      <c r="F862" s="1" t="s">
        <v>19</v>
      </c>
      <c r="G862" s="1" t="s">
        <v>25</v>
      </c>
      <c r="H862" s="1" t="s">
        <v>1479</v>
      </c>
      <c r="I862" s="1" t="s">
        <v>1326</v>
      </c>
      <c r="J862" s="1" t="s">
        <v>3210</v>
      </c>
      <c r="K862" s="1" t="str">
        <f>IF(COUNTIF(Financial_Transactions[transaction_id],Financial_Transactions[[#This Row],[transaction_id]])&gt;1,"Yes","No")</f>
        <v>No</v>
      </c>
      <c r="L862" s="1" t="str">
        <f>IF(Financial_Transactions[[#This Row],[customer_id]]&lt;&gt;"",(IF(COUNTIF(Customers[customer_id],Financial_Transactions[[#This Row],[customer_id]])&gt;0,"Valid","Invalid")),"")</f>
        <v/>
      </c>
      <c r="M862" s="1" t="str">
        <f>IF(Financial_Transactions[[#This Row],[vendor_id]]&lt;&gt;"",IF(COUNTIF(Vendors[vendor_id],Financial_Transactions[[#This Row],[vendor_id]])&gt;0,"Valid","Invalid"),"")</f>
        <v>Valid</v>
      </c>
    </row>
    <row r="863" spans="1:13" x14ac:dyDescent="0.3">
      <c r="A863" s="1" t="s">
        <v>3211</v>
      </c>
      <c r="B863" s="2">
        <v>44977</v>
      </c>
      <c r="C863">
        <v>-43041.45</v>
      </c>
      <c r="D863" s="1" t="s">
        <v>1478</v>
      </c>
      <c r="E863" s="1" t="s">
        <v>1235</v>
      </c>
      <c r="F863" s="1" t="s">
        <v>19</v>
      </c>
      <c r="G863" s="1" t="s">
        <v>22</v>
      </c>
      <c r="H863" s="1" t="s">
        <v>1479</v>
      </c>
      <c r="I863" s="1" t="s">
        <v>1458</v>
      </c>
      <c r="J863" s="1" t="s">
        <v>3212</v>
      </c>
      <c r="K863" s="1" t="str">
        <f>IF(COUNTIF(Financial_Transactions[transaction_id],Financial_Transactions[[#This Row],[transaction_id]])&gt;1,"Yes","No")</f>
        <v>No</v>
      </c>
      <c r="L863" s="1" t="str">
        <f>IF(Financial_Transactions[[#This Row],[customer_id]]&lt;&gt;"",(IF(COUNTIF(Customers[customer_id],Financial_Transactions[[#This Row],[customer_id]])&gt;0,"Valid","Invalid")),"")</f>
        <v/>
      </c>
      <c r="M863" s="1" t="str">
        <f>IF(Financial_Transactions[[#This Row],[vendor_id]]&lt;&gt;"",IF(COUNTIF(Vendors[vendor_id],Financial_Transactions[[#This Row],[vendor_id]])&gt;0,"Valid","Invalid"),"")</f>
        <v>Valid</v>
      </c>
    </row>
    <row r="864" spans="1:13" x14ac:dyDescent="0.3">
      <c r="A864" s="1" t="s">
        <v>3213</v>
      </c>
      <c r="B864" s="2">
        <v>44940</v>
      </c>
      <c r="C864">
        <v>-42181.45</v>
      </c>
      <c r="D864" s="1" t="s">
        <v>1478</v>
      </c>
      <c r="E864" s="1" t="s">
        <v>1510</v>
      </c>
      <c r="F864" s="1" t="s">
        <v>8</v>
      </c>
      <c r="G864" s="1" t="s">
        <v>25</v>
      </c>
      <c r="H864" s="1" t="s">
        <v>1479</v>
      </c>
      <c r="I864" s="1" t="s">
        <v>1275</v>
      </c>
      <c r="J864" s="1" t="s">
        <v>3214</v>
      </c>
      <c r="K864" s="1" t="str">
        <f>IF(COUNTIF(Financial_Transactions[transaction_id],Financial_Transactions[[#This Row],[transaction_id]])&gt;1,"Yes","No")</f>
        <v>No</v>
      </c>
      <c r="L864" s="1" t="str">
        <f>IF(Financial_Transactions[[#This Row],[customer_id]]&lt;&gt;"",(IF(COUNTIF(Customers[customer_id],Financial_Transactions[[#This Row],[customer_id]])&gt;0,"Valid","Invalid")),"")</f>
        <v/>
      </c>
      <c r="M864" s="1" t="str">
        <f>IF(Financial_Transactions[[#This Row],[vendor_id]]&lt;&gt;"",IF(COUNTIF(Vendors[vendor_id],Financial_Transactions[[#This Row],[vendor_id]])&gt;0,"Valid","Invalid"),"")</f>
        <v>Valid</v>
      </c>
    </row>
    <row r="865" spans="1:13" x14ac:dyDescent="0.3">
      <c r="A865" s="1" t="s">
        <v>3215</v>
      </c>
      <c r="B865" s="2">
        <v>44788</v>
      </c>
      <c r="C865">
        <v>199995.37</v>
      </c>
      <c r="D865" s="1" t="s">
        <v>1484</v>
      </c>
      <c r="E865" s="1" t="s">
        <v>1500</v>
      </c>
      <c r="F865" s="1" t="s">
        <v>19</v>
      </c>
      <c r="G865" s="1" t="s">
        <v>25</v>
      </c>
      <c r="H865" s="1" t="s">
        <v>490</v>
      </c>
      <c r="I865" s="1" t="s">
        <v>1479</v>
      </c>
      <c r="J865" s="1" t="s">
        <v>3216</v>
      </c>
      <c r="K865" s="1" t="str">
        <f>IF(COUNTIF(Financial_Transactions[transaction_id],Financial_Transactions[[#This Row],[transaction_id]])&gt;1,"Yes","No")</f>
        <v>No</v>
      </c>
      <c r="L865" s="1" t="str">
        <f>IF(Financial_Transactions[[#This Row],[customer_id]]&lt;&gt;"",(IF(COUNTIF(Customers[customer_id],Financial_Transactions[[#This Row],[customer_id]])&gt;0,"Valid","Invalid")),"")</f>
        <v>Valid</v>
      </c>
      <c r="M865" s="1" t="str">
        <f>IF(Financial_Transactions[[#This Row],[vendor_id]]&lt;&gt;"",IF(COUNTIF(Vendors[vendor_id],Financial_Transactions[[#This Row],[vendor_id]])&gt;0,"Valid","Invalid"),"")</f>
        <v/>
      </c>
    </row>
    <row r="866" spans="1:13" x14ac:dyDescent="0.3">
      <c r="A866" s="1" t="s">
        <v>3217</v>
      </c>
      <c r="B866" s="2">
        <v>44663</v>
      </c>
      <c r="C866">
        <v>206261.59</v>
      </c>
      <c r="D866" s="1" t="s">
        <v>1484</v>
      </c>
      <c r="E866" s="1" t="s">
        <v>1500</v>
      </c>
      <c r="F866" s="1" t="s">
        <v>8</v>
      </c>
      <c r="G866" s="1" t="s">
        <v>22</v>
      </c>
      <c r="H866" s="1" t="s">
        <v>386</v>
      </c>
      <c r="I866" s="1" t="s">
        <v>1479</v>
      </c>
      <c r="J866" s="1" t="s">
        <v>3218</v>
      </c>
      <c r="K866" s="1" t="str">
        <f>IF(COUNTIF(Financial_Transactions[transaction_id],Financial_Transactions[[#This Row],[transaction_id]])&gt;1,"Yes","No")</f>
        <v>No</v>
      </c>
      <c r="L866" s="1" t="str">
        <f>IF(Financial_Transactions[[#This Row],[customer_id]]&lt;&gt;"",(IF(COUNTIF(Customers[customer_id],Financial_Transactions[[#This Row],[customer_id]])&gt;0,"Valid","Invalid")),"")</f>
        <v>Valid</v>
      </c>
      <c r="M866" s="1" t="str">
        <f>IF(Financial_Transactions[[#This Row],[vendor_id]]&lt;&gt;"",IF(COUNTIF(Vendors[vendor_id],Financial_Transactions[[#This Row],[vendor_id]])&gt;0,"Valid","Invalid"),"")</f>
        <v/>
      </c>
    </row>
    <row r="867" spans="1:13" x14ac:dyDescent="0.3">
      <c r="A867" s="1" t="s">
        <v>3219</v>
      </c>
      <c r="B867" s="2">
        <v>45187</v>
      </c>
      <c r="C867">
        <v>210990.78</v>
      </c>
      <c r="D867" s="1" t="s">
        <v>1484</v>
      </c>
      <c r="E867" s="1" t="s">
        <v>1500</v>
      </c>
      <c r="F867" s="1" t="s">
        <v>19</v>
      </c>
      <c r="G867" s="1" t="s">
        <v>22</v>
      </c>
      <c r="H867" s="1" t="s">
        <v>278</v>
      </c>
      <c r="I867" s="1" t="s">
        <v>1479</v>
      </c>
      <c r="J867" s="1" t="s">
        <v>3220</v>
      </c>
      <c r="K867" s="1" t="str">
        <f>IF(COUNTIF(Financial_Transactions[transaction_id],Financial_Transactions[[#This Row],[transaction_id]])&gt;1,"Yes","No")</f>
        <v>No</v>
      </c>
      <c r="L867" s="1" t="str">
        <f>IF(Financial_Transactions[[#This Row],[customer_id]]&lt;&gt;"",(IF(COUNTIF(Customers[customer_id],Financial_Transactions[[#This Row],[customer_id]])&gt;0,"Valid","Invalid")),"")</f>
        <v>Valid</v>
      </c>
      <c r="M867" s="1" t="str">
        <f>IF(Financial_Transactions[[#This Row],[vendor_id]]&lt;&gt;"",IF(COUNTIF(Vendors[vendor_id],Financial_Transactions[[#This Row],[vendor_id]])&gt;0,"Valid","Invalid"),"")</f>
        <v/>
      </c>
    </row>
    <row r="868" spans="1:13" x14ac:dyDescent="0.3">
      <c r="A868" s="1" t="s">
        <v>3221</v>
      </c>
      <c r="B868" s="2">
        <v>45155</v>
      </c>
      <c r="C868">
        <v>-28717.96</v>
      </c>
      <c r="D868" s="1" t="s">
        <v>1478</v>
      </c>
      <c r="E868" s="1" t="s">
        <v>1225</v>
      </c>
      <c r="F868" s="1" t="s">
        <v>19</v>
      </c>
      <c r="G868" s="1" t="s">
        <v>14</v>
      </c>
      <c r="H868" s="1" t="s">
        <v>1479</v>
      </c>
      <c r="I868" s="1" t="s">
        <v>1348</v>
      </c>
      <c r="J868" s="1" t="s">
        <v>3222</v>
      </c>
      <c r="K868" s="1" t="str">
        <f>IF(COUNTIF(Financial_Transactions[transaction_id],Financial_Transactions[[#This Row],[transaction_id]])&gt;1,"Yes","No")</f>
        <v>No</v>
      </c>
      <c r="L868" s="1" t="str">
        <f>IF(Financial_Transactions[[#This Row],[customer_id]]&lt;&gt;"",(IF(COUNTIF(Customers[customer_id],Financial_Transactions[[#This Row],[customer_id]])&gt;0,"Valid","Invalid")),"")</f>
        <v/>
      </c>
      <c r="M868" s="1" t="str">
        <f>IF(Financial_Transactions[[#This Row],[vendor_id]]&lt;&gt;"",IF(COUNTIF(Vendors[vendor_id],Financial_Transactions[[#This Row],[vendor_id]])&gt;0,"Valid","Invalid"),"")</f>
        <v>Valid</v>
      </c>
    </row>
    <row r="869" spans="1:13" x14ac:dyDescent="0.3">
      <c r="A869" s="1" t="s">
        <v>3223</v>
      </c>
      <c r="B869" s="2">
        <v>44837</v>
      </c>
      <c r="C869">
        <v>-83563.789999999994</v>
      </c>
      <c r="D869" s="1" t="s">
        <v>1478</v>
      </c>
      <c r="E869" s="1" t="s">
        <v>1535</v>
      </c>
      <c r="F869" s="1" t="s">
        <v>8</v>
      </c>
      <c r="G869" s="1" t="s">
        <v>25</v>
      </c>
      <c r="H869" s="1" t="s">
        <v>1479</v>
      </c>
      <c r="I869" s="1" t="s">
        <v>1426</v>
      </c>
      <c r="J869" s="1" t="s">
        <v>3224</v>
      </c>
      <c r="K869" s="1" t="str">
        <f>IF(COUNTIF(Financial_Transactions[transaction_id],Financial_Transactions[[#This Row],[transaction_id]])&gt;1,"Yes","No")</f>
        <v>No</v>
      </c>
      <c r="L869" s="1" t="str">
        <f>IF(Financial_Transactions[[#This Row],[customer_id]]&lt;&gt;"",(IF(COUNTIF(Customers[customer_id],Financial_Transactions[[#This Row],[customer_id]])&gt;0,"Valid","Invalid")),"")</f>
        <v/>
      </c>
      <c r="M869" s="1" t="str">
        <f>IF(Financial_Transactions[[#This Row],[vendor_id]]&lt;&gt;"",IF(COUNTIF(Vendors[vendor_id],Financial_Transactions[[#This Row],[vendor_id]])&gt;0,"Valid","Invalid"),"")</f>
        <v>Valid</v>
      </c>
    </row>
    <row r="870" spans="1:13" x14ac:dyDescent="0.3">
      <c r="A870" s="1" t="s">
        <v>3225</v>
      </c>
      <c r="B870" s="2">
        <v>44784</v>
      </c>
      <c r="C870">
        <v>-73728.34</v>
      </c>
      <c r="D870" s="1" t="s">
        <v>1478</v>
      </c>
      <c r="E870" s="1" t="s">
        <v>1497</v>
      </c>
      <c r="F870" s="1" t="s">
        <v>19</v>
      </c>
      <c r="G870" s="1" t="s">
        <v>14</v>
      </c>
      <c r="H870" s="1" t="s">
        <v>1479</v>
      </c>
      <c r="I870" s="1" t="s">
        <v>1362</v>
      </c>
      <c r="J870" s="1" t="s">
        <v>3226</v>
      </c>
      <c r="K870" s="1" t="str">
        <f>IF(COUNTIF(Financial_Transactions[transaction_id],Financial_Transactions[[#This Row],[transaction_id]])&gt;1,"Yes","No")</f>
        <v>No</v>
      </c>
      <c r="L870" s="1" t="str">
        <f>IF(Financial_Transactions[[#This Row],[customer_id]]&lt;&gt;"",(IF(COUNTIF(Customers[customer_id],Financial_Transactions[[#This Row],[customer_id]])&gt;0,"Valid","Invalid")),"")</f>
        <v/>
      </c>
      <c r="M870" s="1" t="str">
        <f>IF(Financial_Transactions[[#This Row],[vendor_id]]&lt;&gt;"",IF(COUNTIF(Vendors[vendor_id],Financial_Transactions[[#This Row],[vendor_id]])&gt;0,"Valid","Invalid"),"")</f>
        <v>Valid</v>
      </c>
    </row>
    <row r="871" spans="1:13" x14ac:dyDescent="0.3">
      <c r="A871" s="1" t="s">
        <v>3227</v>
      </c>
      <c r="B871" s="2">
        <v>44913</v>
      </c>
      <c r="C871">
        <v>159670.81</v>
      </c>
      <c r="D871" s="1" t="s">
        <v>1484</v>
      </c>
      <c r="E871" s="1" t="s">
        <v>1485</v>
      </c>
      <c r="F871" s="1" t="s">
        <v>13</v>
      </c>
      <c r="G871" s="1" t="s">
        <v>9</v>
      </c>
      <c r="H871" s="1" t="s">
        <v>300</v>
      </c>
      <c r="I871" s="1" t="s">
        <v>1479</v>
      </c>
      <c r="J871" s="1" t="s">
        <v>3228</v>
      </c>
      <c r="K871" s="1" t="str">
        <f>IF(COUNTIF(Financial_Transactions[transaction_id],Financial_Transactions[[#This Row],[transaction_id]])&gt;1,"Yes","No")</f>
        <v>No</v>
      </c>
      <c r="L871" s="1" t="str">
        <f>IF(Financial_Transactions[[#This Row],[customer_id]]&lt;&gt;"",(IF(COUNTIF(Customers[customer_id],Financial_Transactions[[#This Row],[customer_id]])&gt;0,"Valid","Invalid")),"")</f>
        <v>Valid</v>
      </c>
      <c r="M871" s="1" t="str">
        <f>IF(Financial_Transactions[[#This Row],[vendor_id]]&lt;&gt;"",IF(COUNTIF(Vendors[vendor_id],Financial_Transactions[[#This Row],[vendor_id]])&gt;0,"Valid","Invalid"),"")</f>
        <v/>
      </c>
    </row>
    <row r="872" spans="1:13" x14ac:dyDescent="0.3">
      <c r="A872" s="1" t="s">
        <v>3229</v>
      </c>
      <c r="B872" s="2">
        <v>44716</v>
      </c>
      <c r="C872">
        <v>214668.55</v>
      </c>
      <c r="D872" s="1" t="s">
        <v>1484</v>
      </c>
      <c r="E872" s="1" t="s">
        <v>1488</v>
      </c>
      <c r="F872" s="1" t="s">
        <v>13</v>
      </c>
      <c r="G872" s="1" t="s">
        <v>14</v>
      </c>
      <c r="H872" s="1" t="s">
        <v>402</v>
      </c>
      <c r="I872" s="1" t="s">
        <v>1479</v>
      </c>
      <c r="J872" s="1" t="s">
        <v>3230</v>
      </c>
      <c r="K872" s="1" t="str">
        <f>IF(COUNTIF(Financial_Transactions[transaction_id],Financial_Transactions[[#This Row],[transaction_id]])&gt;1,"Yes","No")</f>
        <v>No</v>
      </c>
      <c r="L872" s="1" t="str">
        <f>IF(Financial_Transactions[[#This Row],[customer_id]]&lt;&gt;"",(IF(COUNTIF(Customers[customer_id],Financial_Transactions[[#This Row],[customer_id]])&gt;0,"Valid","Invalid")),"")</f>
        <v>Valid</v>
      </c>
      <c r="M872" s="1" t="str">
        <f>IF(Financial_Transactions[[#This Row],[vendor_id]]&lt;&gt;"",IF(COUNTIF(Vendors[vendor_id],Financial_Transactions[[#This Row],[vendor_id]])&gt;0,"Valid","Invalid"),"")</f>
        <v/>
      </c>
    </row>
    <row r="873" spans="1:13" x14ac:dyDescent="0.3">
      <c r="A873" s="1" t="s">
        <v>3231</v>
      </c>
      <c r="B873" s="2">
        <v>45082</v>
      </c>
      <c r="C873">
        <v>149733.53</v>
      </c>
      <c r="D873" s="1" t="s">
        <v>1484</v>
      </c>
      <c r="E873" s="1" t="s">
        <v>1500</v>
      </c>
      <c r="F873" s="1" t="s">
        <v>13</v>
      </c>
      <c r="G873" s="1" t="s">
        <v>25</v>
      </c>
      <c r="H873" s="1" t="s">
        <v>668</v>
      </c>
      <c r="I873" s="1" t="s">
        <v>1479</v>
      </c>
      <c r="J873" s="1" t="s">
        <v>3232</v>
      </c>
      <c r="K873" s="1" t="str">
        <f>IF(COUNTIF(Financial_Transactions[transaction_id],Financial_Transactions[[#This Row],[transaction_id]])&gt;1,"Yes","No")</f>
        <v>No</v>
      </c>
      <c r="L873" s="1" t="str">
        <f>IF(Financial_Transactions[[#This Row],[customer_id]]&lt;&gt;"",(IF(COUNTIF(Customers[customer_id],Financial_Transactions[[#This Row],[customer_id]])&gt;0,"Valid","Invalid")),"")</f>
        <v>Valid</v>
      </c>
      <c r="M873" s="1" t="str">
        <f>IF(Financial_Transactions[[#This Row],[vendor_id]]&lt;&gt;"",IF(COUNTIF(Vendors[vendor_id],Financial_Transactions[[#This Row],[vendor_id]])&gt;0,"Valid","Invalid"),"")</f>
        <v/>
      </c>
    </row>
    <row r="874" spans="1:13" x14ac:dyDescent="0.3">
      <c r="A874" s="1" t="s">
        <v>3233</v>
      </c>
      <c r="B874" s="2">
        <v>44969</v>
      </c>
      <c r="C874">
        <v>9281.64</v>
      </c>
      <c r="D874" s="1" t="s">
        <v>1925</v>
      </c>
      <c r="E874" s="1" t="s">
        <v>1925</v>
      </c>
      <c r="F874" s="1" t="s">
        <v>13</v>
      </c>
      <c r="G874" s="1" t="s">
        <v>9</v>
      </c>
      <c r="H874" s="1" t="s">
        <v>1479</v>
      </c>
      <c r="I874" s="1" t="s">
        <v>1479</v>
      </c>
      <c r="J874" s="1" t="s">
        <v>3234</v>
      </c>
      <c r="K874" s="1" t="str">
        <f>IF(COUNTIF(Financial_Transactions[transaction_id],Financial_Transactions[[#This Row],[transaction_id]])&gt;1,"Yes","No")</f>
        <v>No</v>
      </c>
      <c r="L874" s="1" t="str">
        <f>IF(Financial_Transactions[[#This Row],[customer_id]]&lt;&gt;"",(IF(COUNTIF(Customers[customer_id],Financial_Transactions[[#This Row],[customer_id]])&gt;0,"Valid","Invalid")),"")</f>
        <v/>
      </c>
      <c r="M874" s="1" t="str">
        <f>IF(Financial_Transactions[[#This Row],[vendor_id]]&lt;&gt;"",IF(COUNTIF(Vendors[vendor_id],Financial_Transactions[[#This Row],[vendor_id]])&gt;0,"Valid","Invalid"),"")</f>
        <v/>
      </c>
    </row>
    <row r="875" spans="1:13" x14ac:dyDescent="0.3">
      <c r="A875" s="1" t="s">
        <v>3235</v>
      </c>
      <c r="B875" s="2">
        <v>44780</v>
      </c>
      <c r="C875">
        <v>275951.94</v>
      </c>
      <c r="D875" s="1" t="s">
        <v>1484</v>
      </c>
      <c r="E875" s="1" t="s">
        <v>1485</v>
      </c>
      <c r="F875" s="1" t="s">
        <v>13</v>
      </c>
      <c r="G875" s="1" t="s">
        <v>14</v>
      </c>
      <c r="H875" s="1" t="s">
        <v>188</v>
      </c>
      <c r="I875" s="1" t="s">
        <v>1479</v>
      </c>
      <c r="J875" s="1" t="s">
        <v>3236</v>
      </c>
      <c r="K875" s="1" t="str">
        <f>IF(COUNTIF(Financial_Transactions[transaction_id],Financial_Transactions[[#This Row],[transaction_id]])&gt;1,"Yes","No")</f>
        <v>No</v>
      </c>
      <c r="L875" s="1" t="str">
        <f>IF(Financial_Transactions[[#This Row],[customer_id]]&lt;&gt;"",(IF(COUNTIF(Customers[customer_id],Financial_Transactions[[#This Row],[customer_id]])&gt;0,"Valid","Invalid")),"")</f>
        <v>Valid</v>
      </c>
      <c r="M875" s="1" t="str">
        <f>IF(Financial_Transactions[[#This Row],[vendor_id]]&lt;&gt;"",IF(COUNTIF(Vendors[vendor_id],Financial_Transactions[[#This Row],[vendor_id]])&gt;0,"Valid","Invalid"),"")</f>
        <v/>
      </c>
    </row>
    <row r="876" spans="1:13" x14ac:dyDescent="0.3">
      <c r="A876" s="1" t="s">
        <v>3237</v>
      </c>
      <c r="B876" s="2">
        <v>45031</v>
      </c>
      <c r="C876">
        <v>17427.21</v>
      </c>
      <c r="D876" s="1" t="s">
        <v>1505</v>
      </c>
      <c r="E876" s="1" t="s">
        <v>1505</v>
      </c>
      <c r="F876" s="1" t="s">
        <v>8</v>
      </c>
      <c r="G876" s="1" t="s">
        <v>14</v>
      </c>
      <c r="H876" s="1" t="s">
        <v>1479</v>
      </c>
      <c r="I876" s="1" t="s">
        <v>1479</v>
      </c>
      <c r="J876" s="1" t="s">
        <v>3238</v>
      </c>
      <c r="K876" s="1" t="str">
        <f>IF(COUNTIF(Financial_Transactions[transaction_id],Financial_Transactions[[#This Row],[transaction_id]])&gt;1,"Yes","No")</f>
        <v>No</v>
      </c>
      <c r="L876" s="1" t="str">
        <f>IF(Financial_Transactions[[#This Row],[customer_id]]&lt;&gt;"",(IF(COUNTIF(Customers[customer_id],Financial_Transactions[[#This Row],[customer_id]])&gt;0,"Valid","Invalid")),"")</f>
        <v/>
      </c>
      <c r="M876" s="1" t="str">
        <f>IF(Financial_Transactions[[#This Row],[vendor_id]]&lt;&gt;"",IF(COUNTIF(Vendors[vendor_id],Financial_Transactions[[#This Row],[vendor_id]])&gt;0,"Valid","Invalid"),"")</f>
        <v/>
      </c>
    </row>
    <row r="877" spans="1:13" x14ac:dyDescent="0.3">
      <c r="A877" s="1" t="s">
        <v>3239</v>
      </c>
      <c r="B877" s="2">
        <v>45043</v>
      </c>
      <c r="C877">
        <v>-30837.99</v>
      </c>
      <c r="D877" s="1" t="s">
        <v>1478</v>
      </c>
      <c r="E877" s="1" t="s">
        <v>1235</v>
      </c>
      <c r="F877" s="1" t="s">
        <v>13</v>
      </c>
      <c r="G877" s="1" t="s">
        <v>25</v>
      </c>
      <c r="H877" s="1" t="s">
        <v>1479</v>
      </c>
      <c r="I877" s="1" t="s">
        <v>1426</v>
      </c>
      <c r="J877" s="1" t="s">
        <v>3240</v>
      </c>
      <c r="K877" s="1" t="str">
        <f>IF(COUNTIF(Financial_Transactions[transaction_id],Financial_Transactions[[#This Row],[transaction_id]])&gt;1,"Yes","No")</f>
        <v>No</v>
      </c>
      <c r="L877" s="1" t="str">
        <f>IF(Financial_Transactions[[#This Row],[customer_id]]&lt;&gt;"",(IF(COUNTIF(Customers[customer_id],Financial_Transactions[[#This Row],[customer_id]])&gt;0,"Valid","Invalid")),"")</f>
        <v/>
      </c>
      <c r="M877" s="1" t="str">
        <f>IF(Financial_Transactions[[#This Row],[vendor_id]]&lt;&gt;"",IF(COUNTIF(Vendors[vendor_id],Financial_Transactions[[#This Row],[vendor_id]])&gt;0,"Valid","Invalid"),"")</f>
        <v>Valid</v>
      </c>
    </row>
    <row r="878" spans="1:13" x14ac:dyDescent="0.3">
      <c r="A878" s="1" t="s">
        <v>3241</v>
      </c>
      <c r="B878" s="2">
        <v>44698</v>
      </c>
      <c r="C878">
        <v>-31861.99</v>
      </c>
      <c r="D878" s="1" t="s">
        <v>1478</v>
      </c>
      <c r="E878" s="1" t="s">
        <v>1510</v>
      </c>
      <c r="F878" s="1" t="s">
        <v>19</v>
      </c>
      <c r="G878" s="1" t="s">
        <v>22</v>
      </c>
      <c r="H878" s="1" t="s">
        <v>1479</v>
      </c>
      <c r="I878" s="1" t="s">
        <v>1382</v>
      </c>
      <c r="J878" s="1" t="s">
        <v>3242</v>
      </c>
      <c r="K878" s="1" t="str">
        <f>IF(COUNTIF(Financial_Transactions[transaction_id],Financial_Transactions[[#This Row],[transaction_id]])&gt;1,"Yes","No")</f>
        <v>No</v>
      </c>
      <c r="L878" s="1" t="str">
        <f>IF(Financial_Transactions[[#This Row],[customer_id]]&lt;&gt;"",(IF(COUNTIF(Customers[customer_id],Financial_Transactions[[#This Row],[customer_id]])&gt;0,"Valid","Invalid")),"")</f>
        <v/>
      </c>
      <c r="M878" s="1" t="str">
        <f>IF(Financial_Transactions[[#This Row],[vendor_id]]&lt;&gt;"",IF(COUNTIF(Vendors[vendor_id],Financial_Transactions[[#This Row],[vendor_id]])&gt;0,"Valid","Invalid"),"")</f>
        <v>Valid</v>
      </c>
    </row>
    <row r="879" spans="1:13" x14ac:dyDescent="0.3">
      <c r="A879" s="1" t="s">
        <v>3243</v>
      </c>
      <c r="B879" s="2">
        <v>45055</v>
      </c>
      <c r="C879">
        <v>-41434.83</v>
      </c>
      <c r="D879" s="1" t="s">
        <v>1478</v>
      </c>
      <c r="E879" s="1" t="s">
        <v>1535</v>
      </c>
      <c r="F879" s="1" t="s">
        <v>13</v>
      </c>
      <c r="G879" s="1" t="s">
        <v>25</v>
      </c>
      <c r="H879" s="1" t="s">
        <v>1479</v>
      </c>
      <c r="I879" s="1" t="s">
        <v>1430</v>
      </c>
      <c r="J879" s="1" t="s">
        <v>3244</v>
      </c>
      <c r="K879" s="1" t="str">
        <f>IF(COUNTIF(Financial_Transactions[transaction_id],Financial_Transactions[[#This Row],[transaction_id]])&gt;1,"Yes","No")</f>
        <v>No</v>
      </c>
      <c r="L879" s="1" t="str">
        <f>IF(Financial_Transactions[[#This Row],[customer_id]]&lt;&gt;"",(IF(COUNTIF(Customers[customer_id],Financial_Transactions[[#This Row],[customer_id]])&gt;0,"Valid","Invalid")),"")</f>
        <v/>
      </c>
      <c r="M879" s="1" t="str">
        <f>IF(Financial_Transactions[[#This Row],[vendor_id]]&lt;&gt;"",IF(COUNTIF(Vendors[vendor_id],Financial_Transactions[[#This Row],[vendor_id]])&gt;0,"Valid","Invalid"),"")</f>
        <v>Valid</v>
      </c>
    </row>
    <row r="880" spans="1:13" x14ac:dyDescent="0.3">
      <c r="A880" s="1" t="s">
        <v>3245</v>
      </c>
      <c r="B880" s="2">
        <v>44565</v>
      </c>
      <c r="C880">
        <v>-46944.3</v>
      </c>
      <c r="D880" s="1" t="s">
        <v>1478</v>
      </c>
      <c r="E880" s="1" t="s">
        <v>1497</v>
      </c>
      <c r="F880" s="1" t="s">
        <v>19</v>
      </c>
      <c r="G880" s="1" t="s">
        <v>22</v>
      </c>
      <c r="H880" s="1" t="s">
        <v>1479</v>
      </c>
      <c r="I880" s="1" t="s">
        <v>1271</v>
      </c>
      <c r="J880" s="1" t="s">
        <v>3246</v>
      </c>
      <c r="K880" s="1" t="str">
        <f>IF(COUNTIF(Financial_Transactions[transaction_id],Financial_Transactions[[#This Row],[transaction_id]])&gt;1,"Yes","No")</f>
        <v>No</v>
      </c>
      <c r="L880" s="1" t="str">
        <f>IF(Financial_Transactions[[#This Row],[customer_id]]&lt;&gt;"",(IF(COUNTIF(Customers[customer_id],Financial_Transactions[[#This Row],[customer_id]])&gt;0,"Valid","Invalid")),"")</f>
        <v/>
      </c>
      <c r="M880" s="1" t="str">
        <f>IF(Financial_Transactions[[#This Row],[vendor_id]]&lt;&gt;"",IF(COUNTIF(Vendors[vendor_id],Financial_Transactions[[#This Row],[vendor_id]])&gt;0,"Valid","Invalid"),"")</f>
        <v>Valid</v>
      </c>
    </row>
    <row r="881" spans="1:13" x14ac:dyDescent="0.3">
      <c r="A881" s="1" t="s">
        <v>3247</v>
      </c>
      <c r="B881" s="2">
        <v>45141</v>
      </c>
      <c r="C881">
        <v>-10146.469999999999</v>
      </c>
      <c r="D881" s="1" t="s">
        <v>1478</v>
      </c>
      <c r="E881" s="1" t="s">
        <v>1235</v>
      </c>
      <c r="F881" s="1" t="s">
        <v>8</v>
      </c>
      <c r="G881" s="1" t="s">
        <v>14</v>
      </c>
      <c r="H881" s="1" t="s">
        <v>1479</v>
      </c>
      <c r="I881" s="1" t="s">
        <v>1313</v>
      </c>
      <c r="J881" s="1" t="s">
        <v>3248</v>
      </c>
      <c r="K881" s="1" t="str">
        <f>IF(COUNTIF(Financial_Transactions[transaction_id],Financial_Transactions[[#This Row],[transaction_id]])&gt;1,"Yes","No")</f>
        <v>No</v>
      </c>
      <c r="L881" s="1" t="str">
        <f>IF(Financial_Transactions[[#This Row],[customer_id]]&lt;&gt;"",(IF(COUNTIF(Customers[customer_id],Financial_Transactions[[#This Row],[customer_id]])&gt;0,"Valid","Invalid")),"")</f>
        <v/>
      </c>
      <c r="M881" s="1" t="str">
        <f>IF(Financial_Transactions[[#This Row],[vendor_id]]&lt;&gt;"",IF(COUNTIF(Vendors[vendor_id],Financial_Transactions[[#This Row],[vendor_id]])&gt;0,"Valid","Invalid"),"")</f>
        <v>Valid</v>
      </c>
    </row>
    <row r="882" spans="1:13" x14ac:dyDescent="0.3">
      <c r="A882" s="1" t="s">
        <v>3249</v>
      </c>
      <c r="B882" s="2">
        <v>44795</v>
      </c>
      <c r="C882">
        <v>-62300.38</v>
      </c>
      <c r="D882" s="1" t="s">
        <v>1478</v>
      </c>
      <c r="E882" s="1" t="s">
        <v>1510</v>
      </c>
      <c r="F882" s="1" t="s">
        <v>8</v>
      </c>
      <c r="G882" s="1" t="s">
        <v>14</v>
      </c>
      <c r="H882" s="1" t="s">
        <v>1479</v>
      </c>
      <c r="I882" s="1" t="s">
        <v>1392</v>
      </c>
      <c r="J882" s="1" t="s">
        <v>3250</v>
      </c>
      <c r="K882" s="1" t="str">
        <f>IF(COUNTIF(Financial_Transactions[transaction_id],Financial_Transactions[[#This Row],[transaction_id]])&gt;1,"Yes","No")</f>
        <v>No</v>
      </c>
      <c r="L882" s="1" t="str">
        <f>IF(Financial_Transactions[[#This Row],[customer_id]]&lt;&gt;"",(IF(COUNTIF(Customers[customer_id],Financial_Transactions[[#This Row],[customer_id]])&gt;0,"Valid","Invalid")),"")</f>
        <v/>
      </c>
      <c r="M882" s="1" t="str">
        <f>IF(Financial_Transactions[[#This Row],[vendor_id]]&lt;&gt;"",IF(COUNTIF(Vendors[vendor_id],Financial_Transactions[[#This Row],[vendor_id]])&gt;0,"Valid","Invalid"),"")</f>
        <v>Valid</v>
      </c>
    </row>
    <row r="883" spans="1:13" x14ac:dyDescent="0.3">
      <c r="A883" s="1" t="s">
        <v>3251</v>
      </c>
      <c r="B883" s="2">
        <v>44826</v>
      </c>
      <c r="C883">
        <v>18343.39</v>
      </c>
      <c r="D883" s="1" t="s">
        <v>1588</v>
      </c>
      <c r="E883" s="1" t="s">
        <v>1588</v>
      </c>
      <c r="F883" s="1" t="s">
        <v>8</v>
      </c>
      <c r="G883" s="1" t="s">
        <v>25</v>
      </c>
      <c r="H883" s="1" t="s">
        <v>1479</v>
      </c>
      <c r="I883" s="1" t="s">
        <v>1479</v>
      </c>
      <c r="J883" s="1" t="s">
        <v>3252</v>
      </c>
      <c r="K883" s="1" t="str">
        <f>IF(COUNTIF(Financial_Transactions[transaction_id],Financial_Transactions[[#This Row],[transaction_id]])&gt;1,"Yes","No")</f>
        <v>No</v>
      </c>
      <c r="L883" s="1" t="str">
        <f>IF(Financial_Transactions[[#This Row],[customer_id]]&lt;&gt;"",(IF(COUNTIF(Customers[customer_id],Financial_Transactions[[#This Row],[customer_id]])&gt;0,"Valid","Invalid")),"")</f>
        <v/>
      </c>
      <c r="M883" s="1" t="str">
        <f>IF(Financial_Transactions[[#This Row],[vendor_id]]&lt;&gt;"",IF(COUNTIF(Vendors[vendor_id],Financial_Transactions[[#This Row],[vendor_id]])&gt;0,"Valid","Invalid"),"")</f>
        <v/>
      </c>
    </row>
    <row r="884" spans="1:13" x14ac:dyDescent="0.3">
      <c r="A884" s="1" t="s">
        <v>3253</v>
      </c>
      <c r="B884" s="2">
        <v>44961</v>
      </c>
      <c r="C884">
        <v>197329.8</v>
      </c>
      <c r="D884" s="1" t="s">
        <v>1484</v>
      </c>
      <c r="E884" s="1" t="s">
        <v>1488</v>
      </c>
      <c r="F884" s="1" t="s">
        <v>19</v>
      </c>
      <c r="G884" s="1" t="s">
        <v>14</v>
      </c>
      <c r="H884" s="1" t="s">
        <v>218</v>
      </c>
      <c r="I884" s="1" t="s">
        <v>1479</v>
      </c>
      <c r="J884" s="1" t="s">
        <v>3254</v>
      </c>
      <c r="K884" s="1" t="str">
        <f>IF(COUNTIF(Financial_Transactions[transaction_id],Financial_Transactions[[#This Row],[transaction_id]])&gt;1,"Yes","No")</f>
        <v>No</v>
      </c>
      <c r="L884" s="1" t="str">
        <f>IF(Financial_Transactions[[#This Row],[customer_id]]&lt;&gt;"",(IF(COUNTIF(Customers[customer_id],Financial_Transactions[[#This Row],[customer_id]])&gt;0,"Valid","Invalid")),"")</f>
        <v>Valid</v>
      </c>
      <c r="M884" s="1" t="str">
        <f>IF(Financial_Transactions[[#This Row],[vendor_id]]&lt;&gt;"",IF(COUNTIF(Vendors[vendor_id],Financial_Transactions[[#This Row],[vendor_id]])&gt;0,"Valid","Invalid"),"")</f>
        <v/>
      </c>
    </row>
    <row r="885" spans="1:13" x14ac:dyDescent="0.3">
      <c r="A885" s="1" t="s">
        <v>3255</v>
      </c>
      <c r="B885" s="2">
        <v>44707</v>
      </c>
      <c r="C885">
        <v>143088.75</v>
      </c>
      <c r="D885" s="1" t="s">
        <v>1484</v>
      </c>
      <c r="E885" s="1" t="s">
        <v>1485</v>
      </c>
      <c r="F885" s="1" t="s">
        <v>8</v>
      </c>
      <c r="G885" s="1" t="s">
        <v>9</v>
      </c>
      <c r="H885" s="1" t="s">
        <v>374</v>
      </c>
      <c r="I885" s="1" t="s">
        <v>1479</v>
      </c>
      <c r="J885" s="1" t="s">
        <v>3256</v>
      </c>
      <c r="K885" s="1" t="str">
        <f>IF(COUNTIF(Financial_Transactions[transaction_id],Financial_Transactions[[#This Row],[transaction_id]])&gt;1,"Yes","No")</f>
        <v>No</v>
      </c>
      <c r="L885" s="1" t="str">
        <f>IF(Financial_Transactions[[#This Row],[customer_id]]&lt;&gt;"",(IF(COUNTIF(Customers[customer_id],Financial_Transactions[[#This Row],[customer_id]])&gt;0,"Valid","Invalid")),"")</f>
        <v>Valid</v>
      </c>
      <c r="M885" s="1" t="str">
        <f>IF(Financial_Transactions[[#This Row],[vendor_id]]&lt;&gt;"",IF(COUNTIF(Vendors[vendor_id],Financial_Transactions[[#This Row],[vendor_id]])&gt;0,"Valid","Invalid"),"")</f>
        <v/>
      </c>
    </row>
    <row r="886" spans="1:13" x14ac:dyDescent="0.3">
      <c r="A886" s="1" t="s">
        <v>3257</v>
      </c>
      <c r="B886" s="2">
        <v>44760</v>
      </c>
      <c r="C886">
        <v>32133.119999999999</v>
      </c>
      <c r="D886" s="1" t="s">
        <v>1925</v>
      </c>
      <c r="E886" s="1" t="s">
        <v>1925</v>
      </c>
      <c r="F886" s="1" t="s">
        <v>13</v>
      </c>
      <c r="G886" s="1" t="s">
        <v>22</v>
      </c>
      <c r="H886" s="1" t="s">
        <v>1479</v>
      </c>
      <c r="I886" s="1" t="s">
        <v>1479</v>
      </c>
      <c r="J886" s="1" t="s">
        <v>3258</v>
      </c>
      <c r="K886" s="1" t="str">
        <f>IF(COUNTIF(Financial_Transactions[transaction_id],Financial_Transactions[[#This Row],[transaction_id]])&gt;1,"Yes","No")</f>
        <v>No</v>
      </c>
      <c r="L886" s="1" t="str">
        <f>IF(Financial_Transactions[[#This Row],[customer_id]]&lt;&gt;"",(IF(COUNTIF(Customers[customer_id],Financial_Transactions[[#This Row],[customer_id]])&gt;0,"Valid","Invalid")),"")</f>
        <v/>
      </c>
      <c r="M886" s="1" t="str">
        <f>IF(Financial_Transactions[[#This Row],[vendor_id]]&lt;&gt;"",IF(COUNTIF(Vendors[vendor_id],Financial_Transactions[[#This Row],[vendor_id]])&gt;0,"Valid","Invalid"),"")</f>
        <v/>
      </c>
    </row>
    <row r="887" spans="1:13" x14ac:dyDescent="0.3">
      <c r="A887" s="1" t="s">
        <v>3259</v>
      </c>
      <c r="B887" s="2">
        <v>45155</v>
      </c>
      <c r="C887">
        <v>101098.75</v>
      </c>
      <c r="D887" s="1" t="s">
        <v>1484</v>
      </c>
      <c r="E887" s="1" t="s">
        <v>1500</v>
      </c>
      <c r="F887" s="1" t="s">
        <v>8</v>
      </c>
      <c r="G887" s="1" t="s">
        <v>14</v>
      </c>
      <c r="H887" s="1" t="s">
        <v>544</v>
      </c>
      <c r="I887" s="1" t="s">
        <v>1479</v>
      </c>
      <c r="J887" s="1" t="s">
        <v>3260</v>
      </c>
      <c r="K887" s="1" t="str">
        <f>IF(COUNTIF(Financial_Transactions[transaction_id],Financial_Transactions[[#This Row],[transaction_id]])&gt;1,"Yes","No")</f>
        <v>No</v>
      </c>
      <c r="L887" s="1" t="str">
        <f>IF(Financial_Transactions[[#This Row],[customer_id]]&lt;&gt;"",(IF(COUNTIF(Customers[customer_id],Financial_Transactions[[#This Row],[customer_id]])&gt;0,"Valid","Invalid")),"")</f>
        <v>Valid</v>
      </c>
      <c r="M887" s="1" t="str">
        <f>IF(Financial_Transactions[[#This Row],[vendor_id]]&lt;&gt;"",IF(COUNTIF(Vendors[vendor_id],Financial_Transactions[[#This Row],[vendor_id]])&gt;0,"Valid","Invalid"),"")</f>
        <v/>
      </c>
    </row>
    <row r="888" spans="1:13" x14ac:dyDescent="0.3">
      <c r="A888" s="1" t="s">
        <v>3261</v>
      </c>
      <c r="B888" s="2">
        <v>45255</v>
      </c>
      <c r="C888">
        <v>210785.92000000001</v>
      </c>
      <c r="D888" s="1" t="s">
        <v>1484</v>
      </c>
      <c r="E888" s="1" t="s">
        <v>1485</v>
      </c>
      <c r="F888" s="1" t="s">
        <v>13</v>
      </c>
      <c r="G888" s="1" t="s">
        <v>14</v>
      </c>
      <c r="H888" s="1" t="s">
        <v>188</v>
      </c>
      <c r="I888" s="1" t="s">
        <v>1479</v>
      </c>
      <c r="J888" s="1" t="s">
        <v>3262</v>
      </c>
      <c r="K888" s="1" t="str">
        <f>IF(COUNTIF(Financial_Transactions[transaction_id],Financial_Transactions[[#This Row],[transaction_id]])&gt;1,"Yes","No")</f>
        <v>No</v>
      </c>
      <c r="L888" s="1" t="str">
        <f>IF(Financial_Transactions[[#This Row],[customer_id]]&lt;&gt;"",(IF(COUNTIF(Customers[customer_id],Financial_Transactions[[#This Row],[customer_id]])&gt;0,"Valid","Invalid")),"")</f>
        <v>Valid</v>
      </c>
      <c r="M888" s="1" t="str">
        <f>IF(Financial_Transactions[[#This Row],[vendor_id]]&lt;&gt;"",IF(COUNTIF(Vendors[vendor_id],Financial_Transactions[[#This Row],[vendor_id]])&gt;0,"Valid","Invalid"),"")</f>
        <v/>
      </c>
    </row>
    <row r="889" spans="1:13" x14ac:dyDescent="0.3">
      <c r="A889" s="1" t="s">
        <v>3263</v>
      </c>
      <c r="B889" s="2">
        <v>44704</v>
      </c>
      <c r="C889">
        <v>-49532.44</v>
      </c>
      <c r="D889" s="1" t="s">
        <v>1478</v>
      </c>
      <c r="E889" s="1" t="s">
        <v>1510</v>
      </c>
      <c r="F889" s="1" t="s">
        <v>8</v>
      </c>
      <c r="G889" s="1" t="s">
        <v>9</v>
      </c>
      <c r="H889" s="1" t="s">
        <v>1479</v>
      </c>
      <c r="I889" s="1" t="s">
        <v>1358</v>
      </c>
      <c r="J889" s="1" t="s">
        <v>3264</v>
      </c>
      <c r="K889" s="1" t="str">
        <f>IF(COUNTIF(Financial_Transactions[transaction_id],Financial_Transactions[[#This Row],[transaction_id]])&gt;1,"Yes","No")</f>
        <v>No</v>
      </c>
      <c r="L889" s="1" t="str">
        <f>IF(Financial_Transactions[[#This Row],[customer_id]]&lt;&gt;"",(IF(COUNTIF(Customers[customer_id],Financial_Transactions[[#This Row],[customer_id]])&gt;0,"Valid","Invalid")),"")</f>
        <v/>
      </c>
      <c r="M889" s="1" t="str">
        <f>IF(Financial_Transactions[[#This Row],[vendor_id]]&lt;&gt;"",IF(COUNTIF(Vendors[vendor_id],Financial_Transactions[[#This Row],[vendor_id]])&gt;0,"Valid","Invalid"),"")</f>
        <v>Valid</v>
      </c>
    </row>
    <row r="890" spans="1:13" x14ac:dyDescent="0.3">
      <c r="A890" s="1" t="s">
        <v>3265</v>
      </c>
      <c r="B890" s="2">
        <v>44772</v>
      </c>
      <c r="C890">
        <v>-40033.81</v>
      </c>
      <c r="D890" s="1" t="s">
        <v>1478</v>
      </c>
      <c r="E890" s="1" t="s">
        <v>1497</v>
      </c>
      <c r="F890" s="1" t="s">
        <v>13</v>
      </c>
      <c r="G890" s="1" t="s">
        <v>14</v>
      </c>
      <c r="H890" s="1" t="s">
        <v>1479</v>
      </c>
      <c r="I890" s="1" t="s">
        <v>1444</v>
      </c>
      <c r="J890" s="1" t="s">
        <v>3266</v>
      </c>
      <c r="K890" s="1" t="str">
        <f>IF(COUNTIF(Financial_Transactions[transaction_id],Financial_Transactions[[#This Row],[transaction_id]])&gt;1,"Yes","No")</f>
        <v>No</v>
      </c>
      <c r="L890" s="1" t="str">
        <f>IF(Financial_Transactions[[#This Row],[customer_id]]&lt;&gt;"",(IF(COUNTIF(Customers[customer_id],Financial_Transactions[[#This Row],[customer_id]])&gt;0,"Valid","Invalid")),"")</f>
        <v/>
      </c>
      <c r="M890" s="1" t="str">
        <f>IF(Financial_Transactions[[#This Row],[vendor_id]]&lt;&gt;"",IF(COUNTIF(Vendors[vendor_id],Financial_Transactions[[#This Row],[vendor_id]])&gt;0,"Valid","Invalid"),"")</f>
        <v>Valid</v>
      </c>
    </row>
    <row r="891" spans="1:13" x14ac:dyDescent="0.3">
      <c r="A891" s="1" t="s">
        <v>3267</v>
      </c>
      <c r="B891" s="2">
        <v>44765</v>
      </c>
      <c r="C891">
        <v>-6887.18</v>
      </c>
      <c r="D891" s="1" t="s">
        <v>1478</v>
      </c>
      <c r="E891" s="1" t="s">
        <v>1225</v>
      </c>
      <c r="F891" s="1" t="s">
        <v>19</v>
      </c>
      <c r="G891" s="1" t="s">
        <v>9</v>
      </c>
      <c r="H891" s="1" t="s">
        <v>1479</v>
      </c>
      <c r="I891" s="1" t="s">
        <v>1406</v>
      </c>
      <c r="J891" s="1" t="s">
        <v>3268</v>
      </c>
      <c r="K891" s="1" t="str">
        <f>IF(COUNTIF(Financial_Transactions[transaction_id],Financial_Transactions[[#This Row],[transaction_id]])&gt;1,"Yes","No")</f>
        <v>No</v>
      </c>
      <c r="L891" s="1" t="str">
        <f>IF(Financial_Transactions[[#This Row],[customer_id]]&lt;&gt;"",(IF(COUNTIF(Customers[customer_id],Financial_Transactions[[#This Row],[customer_id]])&gt;0,"Valid","Invalid")),"")</f>
        <v/>
      </c>
      <c r="M891" s="1" t="str">
        <f>IF(Financial_Transactions[[#This Row],[vendor_id]]&lt;&gt;"",IF(COUNTIF(Vendors[vendor_id],Financial_Transactions[[#This Row],[vendor_id]])&gt;0,"Valid","Invalid"),"")</f>
        <v>Valid</v>
      </c>
    </row>
    <row r="892" spans="1:13" x14ac:dyDescent="0.3">
      <c r="A892" s="1" t="s">
        <v>3269</v>
      </c>
      <c r="B892" s="2">
        <v>45274</v>
      </c>
      <c r="C892">
        <v>-64113.22</v>
      </c>
      <c r="D892" s="1" t="s">
        <v>1478</v>
      </c>
      <c r="E892" s="1" t="s">
        <v>1497</v>
      </c>
      <c r="F892" s="1" t="s">
        <v>19</v>
      </c>
      <c r="G892" s="1" t="s">
        <v>22</v>
      </c>
      <c r="H892" s="1" t="s">
        <v>1479</v>
      </c>
      <c r="I892" s="1" t="s">
        <v>1317</v>
      </c>
      <c r="J892" s="1" t="s">
        <v>3270</v>
      </c>
      <c r="K892" s="1" t="str">
        <f>IF(COUNTIF(Financial_Transactions[transaction_id],Financial_Transactions[[#This Row],[transaction_id]])&gt;1,"Yes","No")</f>
        <v>No</v>
      </c>
      <c r="L892" s="1" t="str">
        <f>IF(Financial_Transactions[[#This Row],[customer_id]]&lt;&gt;"",(IF(COUNTIF(Customers[customer_id],Financial_Transactions[[#This Row],[customer_id]])&gt;0,"Valid","Invalid")),"")</f>
        <v/>
      </c>
      <c r="M892" s="1" t="str">
        <f>IF(Financial_Transactions[[#This Row],[vendor_id]]&lt;&gt;"",IF(COUNTIF(Vendors[vendor_id],Financial_Transactions[[#This Row],[vendor_id]])&gt;0,"Valid","Invalid"),"")</f>
        <v>Valid</v>
      </c>
    </row>
    <row r="893" spans="1:13" x14ac:dyDescent="0.3">
      <c r="A893" s="1" t="s">
        <v>3271</v>
      </c>
      <c r="B893" s="2">
        <v>44997</v>
      </c>
      <c r="C893">
        <v>-56393.91</v>
      </c>
      <c r="D893" s="1" t="s">
        <v>1478</v>
      </c>
      <c r="E893" s="1" t="s">
        <v>1250</v>
      </c>
      <c r="F893" s="1" t="s">
        <v>19</v>
      </c>
      <c r="G893" s="1" t="s">
        <v>25</v>
      </c>
      <c r="H893" s="1" t="s">
        <v>1479</v>
      </c>
      <c r="I893" s="1" t="s">
        <v>1338</v>
      </c>
      <c r="J893" s="1" t="s">
        <v>3272</v>
      </c>
      <c r="K893" s="1" t="str">
        <f>IF(COUNTIF(Financial_Transactions[transaction_id],Financial_Transactions[[#This Row],[transaction_id]])&gt;1,"Yes","No")</f>
        <v>No</v>
      </c>
      <c r="L893" s="1" t="str">
        <f>IF(Financial_Transactions[[#This Row],[customer_id]]&lt;&gt;"",(IF(COUNTIF(Customers[customer_id],Financial_Transactions[[#This Row],[customer_id]])&gt;0,"Valid","Invalid")),"")</f>
        <v/>
      </c>
      <c r="M893" s="1" t="str">
        <f>IF(Financial_Transactions[[#This Row],[vendor_id]]&lt;&gt;"",IF(COUNTIF(Vendors[vendor_id],Financial_Transactions[[#This Row],[vendor_id]])&gt;0,"Valid","Invalid"),"")</f>
        <v>Valid</v>
      </c>
    </row>
    <row r="894" spans="1:13" x14ac:dyDescent="0.3">
      <c r="A894" s="1" t="s">
        <v>3273</v>
      </c>
      <c r="B894" s="2">
        <v>44606</v>
      </c>
      <c r="C894">
        <v>134639.9</v>
      </c>
      <c r="D894" s="1" t="s">
        <v>1484</v>
      </c>
      <c r="E894" s="1" t="s">
        <v>1500</v>
      </c>
      <c r="F894" s="1" t="s">
        <v>19</v>
      </c>
      <c r="G894" s="1" t="s">
        <v>14</v>
      </c>
      <c r="H894" s="1" t="s">
        <v>692</v>
      </c>
      <c r="I894" s="1" t="s">
        <v>1479</v>
      </c>
      <c r="J894" s="1" t="s">
        <v>3274</v>
      </c>
      <c r="K894" s="1" t="str">
        <f>IF(COUNTIF(Financial_Transactions[transaction_id],Financial_Transactions[[#This Row],[transaction_id]])&gt;1,"Yes","No")</f>
        <v>No</v>
      </c>
      <c r="L894" s="1" t="str">
        <f>IF(Financial_Transactions[[#This Row],[customer_id]]&lt;&gt;"",(IF(COUNTIF(Customers[customer_id],Financial_Transactions[[#This Row],[customer_id]])&gt;0,"Valid","Invalid")),"")</f>
        <v>Valid</v>
      </c>
      <c r="M894" s="1" t="str">
        <f>IF(Financial_Transactions[[#This Row],[vendor_id]]&lt;&gt;"",IF(COUNTIF(Vendors[vendor_id],Financial_Transactions[[#This Row],[vendor_id]])&gt;0,"Valid","Invalid"),"")</f>
        <v/>
      </c>
    </row>
    <row r="895" spans="1:13" x14ac:dyDescent="0.3">
      <c r="A895" s="1" t="s">
        <v>3275</v>
      </c>
      <c r="B895" s="2">
        <v>44723</v>
      </c>
      <c r="C895">
        <v>-53287.25</v>
      </c>
      <c r="D895" s="1" t="s">
        <v>1478</v>
      </c>
      <c r="E895" s="1" t="s">
        <v>1497</v>
      </c>
      <c r="F895" s="1" t="s">
        <v>8</v>
      </c>
      <c r="G895" s="1" t="s">
        <v>22</v>
      </c>
      <c r="H895" s="1" t="s">
        <v>1479</v>
      </c>
      <c r="I895" s="1" t="s">
        <v>1447</v>
      </c>
      <c r="J895" s="1" t="s">
        <v>3276</v>
      </c>
      <c r="K895" s="1" t="str">
        <f>IF(COUNTIF(Financial_Transactions[transaction_id],Financial_Transactions[[#This Row],[transaction_id]])&gt;1,"Yes","No")</f>
        <v>No</v>
      </c>
      <c r="L895" s="1" t="str">
        <f>IF(Financial_Transactions[[#This Row],[customer_id]]&lt;&gt;"",(IF(COUNTIF(Customers[customer_id],Financial_Transactions[[#This Row],[customer_id]])&gt;0,"Valid","Invalid")),"")</f>
        <v/>
      </c>
      <c r="M895" s="1" t="str">
        <f>IF(Financial_Transactions[[#This Row],[vendor_id]]&lt;&gt;"",IF(COUNTIF(Vendors[vendor_id],Financial_Transactions[[#This Row],[vendor_id]])&gt;0,"Valid","Invalid"),"")</f>
        <v>Valid</v>
      </c>
    </row>
    <row r="896" spans="1:13" x14ac:dyDescent="0.3">
      <c r="A896" s="1" t="s">
        <v>3277</v>
      </c>
      <c r="B896" s="2">
        <v>44620</v>
      </c>
      <c r="C896">
        <v>121271.92</v>
      </c>
      <c r="D896" s="1" t="s">
        <v>1484</v>
      </c>
      <c r="E896" s="1" t="s">
        <v>1485</v>
      </c>
      <c r="F896" s="1" t="s">
        <v>13</v>
      </c>
      <c r="G896" s="1" t="s">
        <v>9</v>
      </c>
      <c r="H896" s="1" t="s">
        <v>600</v>
      </c>
      <c r="I896" s="1" t="s">
        <v>1479</v>
      </c>
      <c r="J896" s="1" t="s">
        <v>3278</v>
      </c>
      <c r="K896" s="1" t="str">
        <f>IF(COUNTIF(Financial_Transactions[transaction_id],Financial_Transactions[[#This Row],[transaction_id]])&gt;1,"Yes","No")</f>
        <v>No</v>
      </c>
      <c r="L896" s="1" t="str">
        <f>IF(Financial_Transactions[[#This Row],[customer_id]]&lt;&gt;"",(IF(COUNTIF(Customers[customer_id],Financial_Transactions[[#This Row],[customer_id]])&gt;0,"Valid","Invalid")),"")</f>
        <v>Valid</v>
      </c>
      <c r="M896" s="1" t="str">
        <f>IF(Financial_Transactions[[#This Row],[vendor_id]]&lt;&gt;"",IF(COUNTIF(Vendors[vendor_id],Financial_Transactions[[#This Row],[vendor_id]])&gt;0,"Valid","Invalid"),"")</f>
        <v/>
      </c>
    </row>
    <row r="897" spans="1:13" x14ac:dyDescent="0.3">
      <c r="A897" s="1" t="s">
        <v>3279</v>
      </c>
      <c r="B897" s="2">
        <v>44888</v>
      </c>
      <c r="C897">
        <v>169340.13</v>
      </c>
      <c r="D897" s="1" t="s">
        <v>1484</v>
      </c>
      <c r="E897" s="1" t="s">
        <v>1488</v>
      </c>
      <c r="F897" s="1" t="s">
        <v>8</v>
      </c>
      <c r="G897" s="1" t="s">
        <v>14</v>
      </c>
      <c r="H897" s="1" t="s">
        <v>720</v>
      </c>
      <c r="I897" s="1" t="s">
        <v>1479</v>
      </c>
      <c r="J897" s="1" t="s">
        <v>3280</v>
      </c>
      <c r="K897" s="1" t="str">
        <f>IF(COUNTIF(Financial_Transactions[transaction_id],Financial_Transactions[[#This Row],[transaction_id]])&gt;1,"Yes","No")</f>
        <v>No</v>
      </c>
      <c r="L897" s="1" t="str">
        <f>IF(Financial_Transactions[[#This Row],[customer_id]]&lt;&gt;"",(IF(COUNTIF(Customers[customer_id],Financial_Transactions[[#This Row],[customer_id]])&gt;0,"Valid","Invalid")),"")</f>
        <v>Valid</v>
      </c>
      <c r="M897" s="1" t="str">
        <f>IF(Financial_Transactions[[#This Row],[vendor_id]]&lt;&gt;"",IF(COUNTIF(Vendors[vendor_id],Financial_Transactions[[#This Row],[vendor_id]])&gt;0,"Valid","Invalid"),"")</f>
        <v/>
      </c>
    </row>
    <row r="898" spans="1:13" x14ac:dyDescent="0.3">
      <c r="A898" s="1" t="s">
        <v>3281</v>
      </c>
      <c r="B898" s="2">
        <v>44994</v>
      </c>
      <c r="C898">
        <v>166968.88</v>
      </c>
      <c r="D898" s="1" t="s">
        <v>1484</v>
      </c>
      <c r="E898" s="1" t="s">
        <v>1488</v>
      </c>
      <c r="F898" s="1" t="s">
        <v>19</v>
      </c>
      <c r="G898" s="1" t="s">
        <v>25</v>
      </c>
      <c r="H898" s="1" t="s">
        <v>472</v>
      </c>
      <c r="I898" s="1" t="s">
        <v>1479</v>
      </c>
      <c r="J898" s="1" t="s">
        <v>3282</v>
      </c>
      <c r="K898" s="1" t="str">
        <f>IF(COUNTIF(Financial_Transactions[transaction_id],Financial_Transactions[[#This Row],[transaction_id]])&gt;1,"Yes","No")</f>
        <v>No</v>
      </c>
      <c r="L898" s="1" t="str">
        <f>IF(Financial_Transactions[[#This Row],[customer_id]]&lt;&gt;"",(IF(COUNTIF(Customers[customer_id],Financial_Transactions[[#This Row],[customer_id]])&gt;0,"Valid","Invalid")),"")</f>
        <v>Valid</v>
      </c>
      <c r="M898" s="1" t="str">
        <f>IF(Financial_Transactions[[#This Row],[vendor_id]]&lt;&gt;"",IF(COUNTIF(Vendors[vendor_id],Financial_Transactions[[#This Row],[vendor_id]])&gt;0,"Valid","Invalid"),"")</f>
        <v/>
      </c>
    </row>
    <row r="899" spans="1:13" x14ac:dyDescent="0.3">
      <c r="A899" s="1" t="s">
        <v>3283</v>
      </c>
      <c r="B899" s="2">
        <v>44930</v>
      </c>
      <c r="C899">
        <v>-2000</v>
      </c>
      <c r="D899" s="1" t="s">
        <v>1478</v>
      </c>
      <c r="E899" s="1" t="s">
        <v>1535</v>
      </c>
      <c r="F899" s="1" t="s">
        <v>19</v>
      </c>
      <c r="G899" s="1" t="s">
        <v>25</v>
      </c>
      <c r="H899" s="1" t="s">
        <v>1479</v>
      </c>
      <c r="I899" s="1" t="s">
        <v>1340</v>
      </c>
      <c r="J899" s="1" t="s">
        <v>3284</v>
      </c>
      <c r="K899" s="1" t="str">
        <f>IF(COUNTIF(Financial_Transactions[transaction_id],Financial_Transactions[[#This Row],[transaction_id]])&gt;1,"Yes","No")</f>
        <v>No</v>
      </c>
      <c r="L899" s="1" t="str">
        <f>IF(Financial_Transactions[[#This Row],[customer_id]]&lt;&gt;"",(IF(COUNTIF(Customers[customer_id],Financial_Transactions[[#This Row],[customer_id]])&gt;0,"Valid","Invalid")),"")</f>
        <v/>
      </c>
      <c r="M899" s="1" t="str">
        <f>IF(Financial_Transactions[[#This Row],[vendor_id]]&lt;&gt;"",IF(COUNTIF(Vendors[vendor_id],Financial_Transactions[[#This Row],[vendor_id]])&gt;0,"Valid","Invalid"),"")</f>
        <v>Valid</v>
      </c>
    </row>
    <row r="900" spans="1:13" x14ac:dyDescent="0.3">
      <c r="A900" s="1" t="s">
        <v>3285</v>
      </c>
      <c r="B900" s="2">
        <v>44653</v>
      </c>
      <c r="C900">
        <v>222493.07</v>
      </c>
      <c r="D900" s="1" t="s">
        <v>1484</v>
      </c>
      <c r="E900" s="1" t="s">
        <v>1500</v>
      </c>
      <c r="F900" s="1" t="s">
        <v>8</v>
      </c>
      <c r="G900" s="1" t="s">
        <v>14</v>
      </c>
      <c r="H900" s="1" t="s">
        <v>336</v>
      </c>
      <c r="I900" s="1" t="s">
        <v>1479</v>
      </c>
      <c r="J900" s="1" t="s">
        <v>3286</v>
      </c>
      <c r="K900" s="1" t="str">
        <f>IF(COUNTIF(Financial_Transactions[transaction_id],Financial_Transactions[[#This Row],[transaction_id]])&gt;1,"Yes","No")</f>
        <v>No</v>
      </c>
      <c r="L900" s="1" t="str">
        <f>IF(Financial_Transactions[[#This Row],[customer_id]]&lt;&gt;"",(IF(COUNTIF(Customers[customer_id],Financial_Transactions[[#This Row],[customer_id]])&gt;0,"Valid","Invalid")),"")</f>
        <v>Valid</v>
      </c>
      <c r="M900" s="1" t="str">
        <f>IF(Financial_Transactions[[#This Row],[vendor_id]]&lt;&gt;"",IF(COUNTIF(Vendors[vendor_id],Financial_Transactions[[#This Row],[vendor_id]])&gt;0,"Valid","Invalid"),"")</f>
        <v/>
      </c>
    </row>
    <row r="901" spans="1:13" x14ac:dyDescent="0.3">
      <c r="A901" s="1" t="s">
        <v>3287</v>
      </c>
      <c r="B901" s="2">
        <v>45223</v>
      </c>
      <c r="C901">
        <v>232738.11</v>
      </c>
      <c r="D901" s="1" t="s">
        <v>1484</v>
      </c>
      <c r="E901" s="1" t="s">
        <v>1485</v>
      </c>
      <c r="F901" s="1" t="s">
        <v>8</v>
      </c>
      <c r="G901" s="1" t="s">
        <v>9</v>
      </c>
      <c r="H901" s="1" t="s">
        <v>286</v>
      </c>
      <c r="I901" s="1" t="s">
        <v>1479</v>
      </c>
      <c r="J901" s="1" t="s">
        <v>3288</v>
      </c>
      <c r="K901" s="1" t="str">
        <f>IF(COUNTIF(Financial_Transactions[transaction_id],Financial_Transactions[[#This Row],[transaction_id]])&gt;1,"Yes","No")</f>
        <v>No</v>
      </c>
      <c r="L901" s="1" t="str">
        <f>IF(Financial_Transactions[[#This Row],[customer_id]]&lt;&gt;"",(IF(COUNTIF(Customers[customer_id],Financial_Transactions[[#This Row],[customer_id]])&gt;0,"Valid","Invalid")),"")</f>
        <v>Valid</v>
      </c>
      <c r="M901" s="1" t="str">
        <f>IF(Financial_Transactions[[#This Row],[vendor_id]]&lt;&gt;"",IF(COUNTIF(Vendors[vendor_id],Financial_Transactions[[#This Row],[vendor_id]])&gt;0,"Valid","Invalid"),"")</f>
        <v/>
      </c>
    </row>
    <row r="902" spans="1:13" x14ac:dyDescent="0.3">
      <c r="A902" s="1" t="s">
        <v>3289</v>
      </c>
      <c r="B902" s="2">
        <v>45078</v>
      </c>
      <c r="C902">
        <v>186879.64</v>
      </c>
      <c r="D902" s="1" t="s">
        <v>1484</v>
      </c>
      <c r="E902" s="1" t="s">
        <v>1488</v>
      </c>
      <c r="F902" s="1" t="s">
        <v>13</v>
      </c>
      <c r="G902" s="1" t="s">
        <v>9</v>
      </c>
      <c r="H902" s="1" t="s">
        <v>208</v>
      </c>
      <c r="I902" s="1" t="s">
        <v>1479</v>
      </c>
      <c r="J902" s="1" t="s">
        <v>3290</v>
      </c>
      <c r="K902" s="1" t="str">
        <f>IF(COUNTIF(Financial_Transactions[transaction_id],Financial_Transactions[[#This Row],[transaction_id]])&gt;1,"Yes","No")</f>
        <v>No</v>
      </c>
      <c r="L902" s="1" t="str">
        <f>IF(Financial_Transactions[[#This Row],[customer_id]]&lt;&gt;"",(IF(COUNTIF(Customers[customer_id],Financial_Transactions[[#This Row],[customer_id]])&gt;0,"Valid","Invalid")),"")</f>
        <v>Valid</v>
      </c>
      <c r="M902" s="1" t="str">
        <f>IF(Financial_Transactions[[#This Row],[vendor_id]]&lt;&gt;"",IF(COUNTIF(Vendors[vendor_id],Financial_Transactions[[#This Row],[vendor_id]])&gt;0,"Valid","Invalid"),"")</f>
        <v/>
      </c>
    </row>
    <row r="903" spans="1:13" x14ac:dyDescent="0.3">
      <c r="A903" s="1" t="s">
        <v>3291</v>
      </c>
      <c r="B903" s="2">
        <v>44751</v>
      </c>
      <c r="C903">
        <v>65432.98</v>
      </c>
      <c r="D903" s="1" t="s">
        <v>1484</v>
      </c>
      <c r="E903" s="1" t="s">
        <v>1488</v>
      </c>
      <c r="F903" s="1" t="s">
        <v>19</v>
      </c>
      <c r="G903" s="1" t="s">
        <v>14</v>
      </c>
      <c r="H903" s="1" t="s">
        <v>106</v>
      </c>
      <c r="I903" s="1" t="s">
        <v>1479</v>
      </c>
      <c r="J903" s="1" t="s">
        <v>3292</v>
      </c>
      <c r="K903" s="1" t="str">
        <f>IF(COUNTIF(Financial_Transactions[transaction_id],Financial_Transactions[[#This Row],[transaction_id]])&gt;1,"Yes","No")</f>
        <v>No</v>
      </c>
      <c r="L903" s="1" t="str">
        <f>IF(Financial_Transactions[[#This Row],[customer_id]]&lt;&gt;"",(IF(COUNTIF(Customers[customer_id],Financial_Transactions[[#This Row],[customer_id]])&gt;0,"Valid","Invalid")),"")</f>
        <v>Valid</v>
      </c>
      <c r="M903" s="1" t="str">
        <f>IF(Financial_Transactions[[#This Row],[vendor_id]]&lt;&gt;"",IF(COUNTIF(Vendors[vendor_id],Financial_Transactions[[#This Row],[vendor_id]])&gt;0,"Valid","Invalid"),"")</f>
        <v/>
      </c>
    </row>
    <row r="904" spans="1:13" x14ac:dyDescent="0.3">
      <c r="A904" s="1" t="s">
        <v>3293</v>
      </c>
      <c r="B904" s="2">
        <v>44695</v>
      </c>
      <c r="C904">
        <v>-13955.38</v>
      </c>
      <c r="D904" s="1" t="s">
        <v>1478</v>
      </c>
      <c r="E904" s="1" t="s">
        <v>1225</v>
      </c>
      <c r="F904" s="1" t="s">
        <v>8</v>
      </c>
      <c r="G904" s="1" t="s">
        <v>22</v>
      </c>
      <c r="H904" s="1" t="s">
        <v>1479</v>
      </c>
      <c r="I904" s="1" t="s">
        <v>1352</v>
      </c>
      <c r="J904" s="1" t="s">
        <v>3294</v>
      </c>
      <c r="K904" s="1" t="str">
        <f>IF(COUNTIF(Financial_Transactions[transaction_id],Financial_Transactions[[#This Row],[transaction_id]])&gt;1,"Yes","No")</f>
        <v>No</v>
      </c>
      <c r="L904" s="1" t="str">
        <f>IF(Financial_Transactions[[#This Row],[customer_id]]&lt;&gt;"",(IF(COUNTIF(Customers[customer_id],Financial_Transactions[[#This Row],[customer_id]])&gt;0,"Valid","Invalid")),"")</f>
        <v/>
      </c>
      <c r="M904" s="1" t="str">
        <f>IF(Financial_Transactions[[#This Row],[vendor_id]]&lt;&gt;"",IF(COUNTIF(Vendors[vendor_id],Financial_Transactions[[#This Row],[vendor_id]])&gt;0,"Valid","Invalid"),"")</f>
        <v>Valid</v>
      </c>
    </row>
    <row r="905" spans="1:13" x14ac:dyDescent="0.3">
      <c r="A905" s="1" t="s">
        <v>3295</v>
      </c>
      <c r="B905" s="2">
        <v>44939</v>
      </c>
      <c r="C905">
        <v>70375.259999999995</v>
      </c>
      <c r="D905" s="1" t="s">
        <v>1484</v>
      </c>
      <c r="E905" s="1" t="s">
        <v>1500</v>
      </c>
      <c r="F905" s="1" t="s">
        <v>8</v>
      </c>
      <c r="G905" s="1" t="s">
        <v>9</v>
      </c>
      <c r="H905" s="1" t="s">
        <v>470</v>
      </c>
      <c r="I905" s="1" t="s">
        <v>1479</v>
      </c>
      <c r="J905" s="1" t="s">
        <v>3296</v>
      </c>
      <c r="K905" s="1" t="str">
        <f>IF(COUNTIF(Financial_Transactions[transaction_id],Financial_Transactions[[#This Row],[transaction_id]])&gt;1,"Yes","No")</f>
        <v>No</v>
      </c>
      <c r="L905" s="1" t="str">
        <f>IF(Financial_Transactions[[#This Row],[customer_id]]&lt;&gt;"",(IF(COUNTIF(Customers[customer_id],Financial_Transactions[[#This Row],[customer_id]])&gt;0,"Valid","Invalid")),"")</f>
        <v>Valid</v>
      </c>
      <c r="M905" s="1" t="str">
        <f>IF(Financial_Transactions[[#This Row],[vendor_id]]&lt;&gt;"",IF(COUNTIF(Vendors[vendor_id],Financial_Transactions[[#This Row],[vendor_id]])&gt;0,"Valid","Invalid"),"")</f>
        <v/>
      </c>
    </row>
    <row r="906" spans="1:13" x14ac:dyDescent="0.3">
      <c r="A906" s="1" t="s">
        <v>3297</v>
      </c>
      <c r="B906" s="2">
        <v>44994</v>
      </c>
      <c r="C906">
        <v>-16337.89</v>
      </c>
      <c r="D906" s="1" t="s">
        <v>1478</v>
      </c>
      <c r="E906" s="1" t="s">
        <v>1510</v>
      </c>
      <c r="F906" s="1" t="s">
        <v>19</v>
      </c>
      <c r="G906" s="1" t="s">
        <v>25</v>
      </c>
      <c r="H906" s="1" t="s">
        <v>1479</v>
      </c>
      <c r="I906" s="1" t="s">
        <v>1299</v>
      </c>
      <c r="J906" s="1" t="s">
        <v>3298</v>
      </c>
      <c r="K906" s="1" t="str">
        <f>IF(COUNTIF(Financial_Transactions[transaction_id],Financial_Transactions[[#This Row],[transaction_id]])&gt;1,"Yes","No")</f>
        <v>No</v>
      </c>
      <c r="L906" s="1" t="str">
        <f>IF(Financial_Transactions[[#This Row],[customer_id]]&lt;&gt;"",(IF(COUNTIF(Customers[customer_id],Financial_Transactions[[#This Row],[customer_id]])&gt;0,"Valid","Invalid")),"")</f>
        <v/>
      </c>
      <c r="M906" s="1" t="str">
        <f>IF(Financial_Transactions[[#This Row],[vendor_id]]&lt;&gt;"",IF(COUNTIF(Vendors[vendor_id],Financial_Transactions[[#This Row],[vendor_id]])&gt;0,"Valid","Invalid"),"")</f>
        <v>Valid</v>
      </c>
    </row>
    <row r="907" spans="1:13" x14ac:dyDescent="0.3">
      <c r="A907" s="1" t="s">
        <v>3299</v>
      </c>
      <c r="B907" s="2">
        <v>45231</v>
      </c>
      <c r="C907">
        <v>183228.31</v>
      </c>
      <c r="D907" s="1" t="s">
        <v>1484</v>
      </c>
      <c r="E907" s="1" t="s">
        <v>1488</v>
      </c>
      <c r="F907" s="1" t="s">
        <v>19</v>
      </c>
      <c r="G907" s="1" t="s">
        <v>9</v>
      </c>
      <c r="H907" s="1" t="s">
        <v>734</v>
      </c>
      <c r="I907" s="1" t="s">
        <v>1479</v>
      </c>
      <c r="J907" s="1" t="s">
        <v>3300</v>
      </c>
      <c r="K907" s="1" t="str">
        <f>IF(COUNTIF(Financial_Transactions[transaction_id],Financial_Transactions[[#This Row],[transaction_id]])&gt;1,"Yes","No")</f>
        <v>No</v>
      </c>
      <c r="L907" s="1" t="str">
        <f>IF(Financial_Transactions[[#This Row],[customer_id]]&lt;&gt;"",(IF(COUNTIF(Customers[customer_id],Financial_Transactions[[#This Row],[customer_id]])&gt;0,"Valid","Invalid")),"")</f>
        <v>Valid</v>
      </c>
      <c r="M907" s="1" t="str">
        <f>IF(Financial_Transactions[[#This Row],[vendor_id]]&lt;&gt;"",IF(COUNTIF(Vendors[vendor_id],Financial_Transactions[[#This Row],[vendor_id]])&gt;0,"Valid","Invalid"),"")</f>
        <v/>
      </c>
    </row>
    <row r="908" spans="1:13" x14ac:dyDescent="0.3">
      <c r="A908" s="1" t="s">
        <v>3301</v>
      </c>
      <c r="B908" s="2">
        <v>45167</v>
      </c>
      <c r="C908">
        <v>80338.5</v>
      </c>
      <c r="D908" s="1" t="s">
        <v>1484</v>
      </c>
      <c r="E908" s="1" t="s">
        <v>1500</v>
      </c>
      <c r="F908" s="1" t="s">
        <v>13</v>
      </c>
      <c r="G908" s="1" t="s">
        <v>25</v>
      </c>
      <c r="H908" s="1" t="s">
        <v>574</v>
      </c>
      <c r="I908" s="1" t="s">
        <v>1479</v>
      </c>
      <c r="J908" s="1" t="s">
        <v>3302</v>
      </c>
      <c r="K908" s="1" t="str">
        <f>IF(COUNTIF(Financial_Transactions[transaction_id],Financial_Transactions[[#This Row],[transaction_id]])&gt;1,"Yes","No")</f>
        <v>No</v>
      </c>
      <c r="L908" s="1" t="str">
        <f>IF(Financial_Transactions[[#This Row],[customer_id]]&lt;&gt;"",(IF(COUNTIF(Customers[customer_id],Financial_Transactions[[#This Row],[customer_id]])&gt;0,"Valid","Invalid")),"")</f>
        <v>Valid</v>
      </c>
      <c r="M908" s="1" t="str">
        <f>IF(Financial_Transactions[[#This Row],[vendor_id]]&lt;&gt;"",IF(COUNTIF(Vendors[vendor_id],Financial_Transactions[[#This Row],[vendor_id]])&gt;0,"Valid","Invalid"),"")</f>
        <v/>
      </c>
    </row>
    <row r="909" spans="1:13" x14ac:dyDescent="0.3">
      <c r="A909" s="1" t="s">
        <v>3303</v>
      </c>
      <c r="B909" s="2">
        <v>44839</v>
      </c>
      <c r="C909">
        <v>-33161.879999999997</v>
      </c>
      <c r="D909" s="1" t="s">
        <v>1478</v>
      </c>
      <c r="E909" s="1" t="s">
        <v>1497</v>
      </c>
      <c r="F909" s="1" t="s">
        <v>19</v>
      </c>
      <c r="G909" s="1" t="s">
        <v>14</v>
      </c>
      <c r="H909" s="1" t="s">
        <v>1479</v>
      </c>
      <c r="I909" s="1" t="s">
        <v>1346</v>
      </c>
      <c r="J909" s="1" t="s">
        <v>3304</v>
      </c>
      <c r="K909" s="1" t="str">
        <f>IF(COUNTIF(Financial_Transactions[transaction_id],Financial_Transactions[[#This Row],[transaction_id]])&gt;1,"Yes","No")</f>
        <v>No</v>
      </c>
      <c r="L909" s="1" t="str">
        <f>IF(Financial_Transactions[[#This Row],[customer_id]]&lt;&gt;"",(IF(COUNTIF(Customers[customer_id],Financial_Transactions[[#This Row],[customer_id]])&gt;0,"Valid","Invalid")),"")</f>
        <v/>
      </c>
      <c r="M909" s="1" t="str">
        <f>IF(Financial_Transactions[[#This Row],[vendor_id]]&lt;&gt;"",IF(COUNTIF(Vendors[vendor_id],Financial_Transactions[[#This Row],[vendor_id]])&gt;0,"Valid","Invalid"),"")</f>
        <v>Valid</v>
      </c>
    </row>
    <row r="910" spans="1:13" x14ac:dyDescent="0.3">
      <c r="A910" s="1" t="s">
        <v>3305</v>
      </c>
      <c r="B910" s="2">
        <v>45180</v>
      </c>
      <c r="C910">
        <v>-42865.24</v>
      </c>
      <c r="D910" s="1" t="s">
        <v>1478</v>
      </c>
      <c r="E910" s="1" t="s">
        <v>1510</v>
      </c>
      <c r="F910" s="1" t="s">
        <v>8</v>
      </c>
      <c r="G910" s="1" t="s">
        <v>14</v>
      </c>
      <c r="H910" s="1" t="s">
        <v>1479</v>
      </c>
      <c r="I910" s="1" t="s">
        <v>1295</v>
      </c>
      <c r="J910" s="1" t="s">
        <v>3306</v>
      </c>
      <c r="K910" s="1" t="str">
        <f>IF(COUNTIF(Financial_Transactions[transaction_id],Financial_Transactions[[#This Row],[transaction_id]])&gt;1,"Yes","No")</f>
        <v>No</v>
      </c>
      <c r="L910" s="1" t="str">
        <f>IF(Financial_Transactions[[#This Row],[customer_id]]&lt;&gt;"",(IF(COUNTIF(Customers[customer_id],Financial_Transactions[[#This Row],[customer_id]])&gt;0,"Valid","Invalid")),"")</f>
        <v/>
      </c>
      <c r="M910" s="1" t="str">
        <f>IF(Financial_Transactions[[#This Row],[vendor_id]]&lt;&gt;"",IF(COUNTIF(Vendors[vendor_id],Financial_Transactions[[#This Row],[vendor_id]])&gt;0,"Valid","Invalid"),"")</f>
        <v>Valid</v>
      </c>
    </row>
    <row r="911" spans="1:13" x14ac:dyDescent="0.3">
      <c r="A911" s="1" t="s">
        <v>3307</v>
      </c>
      <c r="B911" s="2">
        <v>44770</v>
      </c>
      <c r="C911">
        <v>76236.539999999994</v>
      </c>
      <c r="D911" s="1" t="s">
        <v>1484</v>
      </c>
      <c r="E911" s="1" t="s">
        <v>1485</v>
      </c>
      <c r="F911" s="1" t="s">
        <v>13</v>
      </c>
      <c r="G911" s="1" t="s">
        <v>22</v>
      </c>
      <c r="H911" s="1" t="s">
        <v>110</v>
      </c>
      <c r="I911" s="1" t="s">
        <v>1479</v>
      </c>
      <c r="J911" s="1" t="s">
        <v>3308</v>
      </c>
      <c r="K911" s="1" t="str">
        <f>IF(COUNTIF(Financial_Transactions[transaction_id],Financial_Transactions[[#This Row],[transaction_id]])&gt;1,"Yes","No")</f>
        <v>No</v>
      </c>
      <c r="L911" s="1" t="str">
        <f>IF(Financial_Transactions[[#This Row],[customer_id]]&lt;&gt;"",(IF(COUNTIF(Customers[customer_id],Financial_Transactions[[#This Row],[customer_id]])&gt;0,"Valid","Invalid")),"")</f>
        <v>Valid</v>
      </c>
      <c r="M911" s="1" t="str">
        <f>IF(Financial_Transactions[[#This Row],[vendor_id]]&lt;&gt;"",IF(COUNTIF(Vendors[vendor_id],Financial_Transactions[[#This Row],[vendor_id]])&gt;0,"Valid","Invalid"),"")</f>
        <v/>
      </c>
    </row>
    <row r="912" spans="1:13" x14ac:dyDescent="0.3">
      <c r="A912" s="1" t="s">
        <v>3309</v>
      </c>
      <c r="B912" s="2">
        <v>45026</v>
      </c>
      <c r="C912">
        <v>-29718.97</v>
      </c>
      <c r="D912" s="1" t="s">
        <v>1478</v>
      </c>
      <c r="E912" s="1" t="s">
        <v>1510</v>
      </c>
      <c r="F912" s="1" t="s">
        <v>8</v>
      </c>
      <c r="G912" s="1" t="s">
        <v>9</v>
      </c>
      <c r="H912" s="1" t="s">
        <v>1479</v>
      </c>
      <c r="I912" s="1" t="s">
        <v>1406</v>
      </c>
      <c r="J912" s="1" t="s">
        <v>3310</v>
      </c>
      <c r="K912" s="1" t="str">
        <f>IF(COUNTIF(Financial_Transactions[transaction_id],Financial_Transactions[[#This Row],[transaction_id]])&gt;1,"Yes","No")</f>
        <v>No</v>
      </c>
      <c r="L912" s="1" t="str">
        <f>IF(Financial_Transactions[[#This Row],[customer_id]]&lt;&gt;"",(IF(COUNTIF(Customers[customer_id],Financial_Transactions[[#This Row],[customer_id]])&gt;0,"Valid","Invalid")),"")</f>
        <v/>
      </c>
      <c r="M912" s="1" t="str">
        <f>IF(Financial_Transactions[[#This Row],[vendor_id]]&lt;&gt;"",IF(COUNTIF(Vendors[vendor_id],Financial_Transactions[[#This Row],[vendor_id]])&gt;0,"Valid","Invalid"),"")</f>
        <v>Valid</v>
      </c>
    </row>
    <row r="913" spans="1:13" x14ac:dyDescent="0.3">
      <c r="A913" s="1" t="s">
        <v>3311</v>
      </c>
      <c r="B913" s="2">
        <v>45166</v>
      </c>
      <c r="C913">
        <v>150533.54</v>
      </c>
      <c r="D913" s="1" t="s">
        <v>1484</v>
      </c>
      <c r="E913" s="1" t="s">
        <v>1485</v>
      </c>
      <c r="F913" s="1" t="s">
        <v>8</v>
      </c>
      <c r="G913" s="1" t="s">
        <v>25</v>
      </c>
      <c r="H913" s="1" t="s">
        <v>386</v>
      </c>
      <c r="I913" s="1" t="s">
        <v>1479</v>
      </c>
      <c r="J913" s="1" t="s">
        <v>3312</v>
      </c>
      <c r="K913" s="1" t="str">
        <f>IF(COUNTIF(Financial_Transactions[transaction_id],Financial_Transactions[[#This Row],[transaction_id]])&gt;1,"Yes","No")</f>
        <v>No</v>
      </c>
      <c r="L913" s="1" t="str">
        <f>IF(Financial_Transactions[[#This Row],[customer_id]]&lt;&gt;"",(IF(COUNTIF(Customers[customer_id],Financial_Transactions[[#This Row],[customer_id]])&gt;0,"Valid","Invalid")),"")</f>
        <v>Valid</v>
      </c>
      <c r="M913" s="1" t="str">
        <f>IF(Financial_Transactions[[#This Row],[vendor_id]]&lt;&gt;"",IF(COUNTIF(Vendors[vendor_id],Financial_Transactions[[#This Row],[vendor_id]])&gt;0,"Valid","Invalid"),"")</f>
        <v/>
      </c>
    </row>
    <row r="914" spans="1:13" x14ac:dyDescent="0.3">
      <c r="A914" s="1" t="s">
        <v>3313</v>
      </c>
      <c r="B914" s="2">
        <v>44616</v>
      </c>
      <c r="C914">
        <v>210244.9</v>
      </c>
      <c r="D914" s="1" t="s">
        <v>1484</v>
      </c>
      <c r="E914" s="1" t="s">
        <v>1485</v>
      </c>
      <c r="F914" s="1" t="s">
        <v>19</v>
      </c>
      <c r="G914" s="1" t="s">
        <v>22</v>
      </c>
      <c r="H914" s="1" t="s">
        <v>458</v>
      </c>
      <c r="I914" s="1" t="s">
        <v>1479</v>
      </c>
      <c r="J914" s="1" t="s">
        <v>3314</v>
      </c>
      <c r="K914" s="1" t="str">
        <f>IF(COUNTIF(Financial_Transactions[transaction_id],Financial_Transactions[[#This Row],[transaction_id]])&gt;1,"Yes","No")</f>
        <v>No</v>
      </c>
      <c r="L914" s="1" t="str">
        <f>IF(Financial_Transactions[[#This Row],[customer_id]]&lt;&gt;"",(IF(COUNTIF(Customers[customer_id],Financial_Transactions[[#This Row],[customer_id]])&gt;0,"Valid","Invalid")),"")</f>
        <v>Valid</v>
      </c>
      <c r="M914" s="1" t="str">
        <f>IF(Financial_Transactions[[#This Row],[vendor_id]]&lt;&gt;"",IF(COUNTIF(Vendors[vendor_id],Financial_Transactions[[#This Row],[vendor_id]])&gt;0,"Valid","Invalid"),"")</f>
        <v/>
      </c>
    </row>
    <row r="915" spans="1:13" x14ac:dyDescent="0.3">
      <c r="A915" s="1" t="s">
        <v>3315</v>
      </c>
      <c r="B915" s="2">
        <v>44999</v>
      </c>
      <c r="C915">
        <v>-39333.910000000003</v>
      </c>
      <c r="D915" s="1" t="s">
        <v>1478</v>
      </c>
      <c r="E915" s="1" t="s">
        <v>1510</v>
      </c>
      <c r="F915" s="1" t="s">
        <v>19</v>
      </c>
      <c r="G915" s="1" t="s">
        <v>9</v>
      </c>
      <c r="H915" s="1" t="s">
        <v>1479</v>
      </c>
      <c r="I915" s="1" t="s">
        <v>1452</v>
      </c>
      <c r="J915" s="1" t="s">
        <v>3316</v>
      </c>
      <c r="K915" s="1" t="str">
        <f>IF(COUNTIF(Financial_Transactions[transaction_id],Financial_Transactions[[#This Row],[transaction_id]])&gt;1,"Yes","No")</f>
        <v>No</v>
      </c>
      <c r="L915" s="1" t="str">
        <f>IF(Financial_Transactions[[#This Row],[customer_id]]&lt;&gt;"",(IF(COUNTIF(Customers[customer_id],Financial_Transactions[[#This Row],[customer_id]])&gt;0,"Valid","Invalid")),"")</f>
        <v/>
      </c>
      <c r="M915" s="1" t="str">
        <f>IF(Financial_Transactions[[#This Row],[vendor_id]]&lt;&gt;"",IF(COUNTIF(Vendors[vendor_id],Financial_Transactions[[#This Row],[vendor_id]])&gt;0,"Valid","Invalid"),"")</f>
        <v>Valid</v>
      </c>
    </row>
    <row r="916" spans="1:13" x14ac:dyDescent="0.3">
      <c r="A916" s="1" t="s">
        <v>3317</v>
      </c>
      <c r="B916" s="2">
        <v>45030</v>
      </c>
      <c r="C916">
        <v>67632.77</v>
      </c>
      <c r="D916" s="1" t="s">
        <v>1484</v>
      </c>
      <c r="E916" s="1" t="s">
        <v>1500</v>
      </c>
      <c r="F916" s="1" t="s">
        <v>13</v>
      </c>
      <c r="G916" s="1" t="s">
        <v>14</v>
      </c>
      <c r="H916" s="1" t="s">
        <v>50</v>
      </c>
      <c r="I916" s="1" t="s">
        <v>1479</v>
      </c>
      <c r="J916" s="1" t="s">
        <v>3318</v>
      </c>
      <c r="K916" s="1" t="str">
        <f>IF(COUNTIF(Financial_Transactions[transaction_id],Financial_Transactions[[#This Row],[transaction_id]])&gt;1,"Yes","No")</f>
        <v>No</v>
      </c>
      <c r="L916" s="1" t="str">
        <f>IF(Financial_Transactions[[#This Row],[customer_id]]&lt;&gt;"",(IF(COUNTIF(Customers[customer_id],Financial_Transactions[[#This Row],[customer_id]])&gt;0,"Valid","Invalid")),"")</f>
        <v>Valid</v>
      </c>
      <c r="M916" s="1" t="str">
        <f>IF(Financial_Transactions[[#This Row],[vendor_id]]&lt;&gt;"",IF(COUNTIF(Vendors[vendor_id],Financial_Transactions[[#This Row],[vendor_id]])&gt;0,"Valid","Invalid"),"")</f>
        <v/>
      </c>
    </row>
    <row r="917" spans="1:13" x14ac:dyDescent="0.3">
      <c r="A917" s="1" t="s">
        <v>3319</v>
      </c>
      <c r="B917" s="2">
        <v>44806</v>
      </c>
      <c r="C917">
        <v>-53101.63</v>
      </c>
      <c r="D917" s="1" t="s">
        <v>1478</v>
      </c>
      <c r="E917" s="1" t="s">
        <v>1235</v>
      </c>
      <c r="F917" s="1" t="s">
        <v>19</v>
      </c>
      <c r="G917" s="1" t="s">
        <v>22</v>
      </c>
      <c r="H917" s="1" t="s">
        <v>1479</v>
      </c>
      <c r="I917" s="1" t="s">
        <v>1265</v>
      </c>
      <c r="J917" s="1" t="s">
        <v>3320</v>
      </c>
      <c r="K917" s="1" t="str">
        <f>IF(COUNTIF(Financial_Transactions[transaction_id],Financial_Transactions[[#This Row],[transaction_id]])&gt;1,"Yes","No")</f>
        <v>No</v>
      </c>
      <c r="L917" s="1" t="str">
        <f>IF(Financial_Transactions[[#This Row],[customer_id]]&lt;&gt;"",(IF(COUNTIF(Customers[customer_id],Financial_Transactions[[#This Row],[customer_id]])&gt;0,"Valid","Invalid")),"")</f>
        <v/>
      </c>
      <c r="M917" s="1" t="str">
        <f>IF(Financial_Transactions[[#This Row],[vendor_id]]&lt;&gt;"",IF(COUNTIF(Vendors[vendor_id],Financial_Transactions[[#This Row],[vendor_id]])&gt;0,"Valid","Invalid"),"")</f>
        <v>Valid</v>
      </c>
    </row>
    <row r="918" spans="1:13" x14ac:dyDescent="0.3">
      <c r="A918" s="1" t="s">
        <v>3321</v>
      </c>
      <c r="B918" s="2">
        <v>44661</v>
      </c>
      <c r="C918">
        <v>90276.07</v>
      </c>
      <c r="D918" s="1" t="s">
        <v>1484</v>
      </c>
      <c r="E918" s="1" t="s">
        <v>1485</v>
      </c>
      <c r="F918" s="1" t="s">
        <v>19</v>
      </c>
      <c r="G918" s="1" t="s">
        <v>14</v>
      </c>
      <c r="H918" s="1" t="s">
        <v>402</v>
      </c>
      <c r="I918" s="1" t="s">
        <v>1479</v>
      </c>
      <c r="J918" s="1" t="s">
        <v>3322</v>
      </c>
      <c r="K918" s="1" t="str">
        <f>IF(COUNTIF(Financial_Transactions[transaction_id],Financial_Transactions[[#This Row],[transaction_id]])&gt;1,"Yes","No")</f>
        <v>No</v>
      </c>
      <c r="L918" s="1" t="str">
        <f>IF(Financial_Transactions[[#This Row],[customer_id]]&lt;&gt;"",(IF(COUNTIF(Customers[customer_id],Financial_Transactions[[#This Row],[customer_id]])&gt;0,"Valid","Invalid")),"")</f>
        <v>Valid</v>
      </c>
      <c r="M918" s="1" t="str">
        <f>IF(Financial_Transactions[[#This Row],[vendor_id]]&lt;&gt;"",IF(COUNTIF(Vendors[vendor_id],Financial_Transactions[[#This Row],[vendor_id]])&gt;0,"Valid","Invalid"),"")</f>
        <v/>
      </c>
    </row>
    <row r="919" spans="1:13" x14ac:dyDescent="0.3">
      <c r="A919" s="1" t="s">
        <v>3323</v>
      </c>
      <c r="B919" s="2">
        <v>44586</v>
      </c>
      <c r="C919">
        <v>135104.29</v>
      </c>
      <c r="D919" s="1" t="s">
        <v>1484</v>
      </c>
      <c r="E919" s="1" t="s">
        <v>1485</v>
      </c>
      <c r="F919" s="1" t="s">
        <v>13</v>
      </c>
      <c r="G919" s="1" t="s">
        <v>22</v>
      </c>
      <c r="H919" s="1" t="s">
        <v>490</v>
      </c>
      <c r="I919" s="1" t="s">
        <v>1479</v>
      </c>
      <c r="J919" s="1" t="s">
        <v>3324</v>
      </c>
      <c r="K919" s="1" t="str">
        <f>IF(COUNTIF(Financial_Transactions[transaction_id],Financial_Transactions[[#This Row],[transaction_id]])&gt;1,"Yes","No")</f>
        <v>No</v>
      </c>
      <c r="L919" s="1" t="str">
        <f>IF(Financial_Transactions[[#This Row],[customer_id]]&lt;&gt;"",(IF(COUNTIF(Customers[customer_id],Financial_Transactions[[#This Row],[customer_id]])&gt;0,"Valid","Invalid")),"")</f>
        <v>Valid</v>
      </c>
      <c r="M919" s="1" t="str">
        <f>IF(Financial_Transactions[[#This Row],[vendor_id]]&lt;&gt;"",IF(COUNTIF(Vendors[vendor_id],Financial_Transactions[[#This Row],[vendor_id]])&gt;0,"Valid","Invalid"),"")</f>
        <v/>
      </c>
    </row>
    <row r="920" spans="1:13" x14ac:dyDescent="0.3">
      <c r="A920" s="1" t="s">
        <v>3325</v>
      </c>
      <c r="B920" s="2">
        <v>45244</v>
      </c>
      <c r="C920">
        <v>165275.45000000001</v>
      </c>
      <c r="D920" s="1" t="s">
        <v>1484</v>
      </c>
      <c r="E920" s="1" t="s">
        <v>1485</v>
      </c>
      <c r="F920" s="1" t="s">
        <v>8</v>
      </c>
      <c r="G920" s="1" t="s">
        <v>9</v>
      </c>
      <c r="H920" s="1" t="s">
        <v>222</v>
      </c>
      <c r="I920" s="1" t="s">
        <v>1479</v>
      </c>
      <c r="J920" s="1" t="s">
        <v>3326</v>
      </c>
      <c r="K920" s="1" t="str">
        <f>IF(COUNTIF(Financial_Transactions[transaction_id],Financial_Transactions[[#This Row],[transaction_id]])&gt;1,"Yes","No")</f>
        <v>No</v>
      </c>
      <c r="L920" s="1" t="str">
        <f>IF(Financial_Transactions[[#This Row],[customer_id]]&lt;&gt;"",(IF(COUNTIF(Customers[customer_id],Financial_Transactions[[#This Row],[customer_id]])&gt;0,"Valid","Invalid")),"")</f>
        <v>Valid</v>
      </c>
      <c r="M920" s="1" t="str">
        <f>IF(Financial_Transactions[[#This Row],[vendor_id]]&lt;&gt;"",IF(COUNTIF(Vendors[vendor_id],Financial_Transactions[[#This Row],[vendor_id]])&gt;0,"Valid","Invalid"),"")</f>
        <v/>
      </c>
    </row>
    <row r="921" spans="1:13" x14ac:dyDescent="0.3">
      <c r="A921" s="1" t="s">
        <v>3327</v>
      </c>
      <c r="B921" s="2">
        <v>45276</v>
      </c>
      <c r="C921">
        <v>14090.35</v>
      </c>
      <c r="D921" s="1" t="s">
        <v>1588</v>
      </c>
      <c r="E921" s="1" t="s">
        <v>1588</v>
      </c>
      <c r="F921" s="1" t="s">
        <v>19</v>
      </c>
      <c r="G921" s="1" t="s">
        <v>9</v>
      </c>
      <c r="H921" s="1" t="s">
        <v>1479</v>
      </c>
      <c r="I921" s="1" t="s">
        <v>1479</v>
      </c>
      <c r="J921" s="1" t="s">
        <v>3328</v>
      </c>
      <c r="K921" s="1" t="str">
        <f>IF(COUNTIF(Financial_Transactions[transaction_id],Financial_Transactions[[#This Row],[transaction_id]])&gt;1,"Yes","No")</f>
        <v>No</v>
      </c>
      <c r="L921" s="1" t="str">
        <f>IF(Financial_Transactions[[#This Row],[customer_id]]&lt;&gt;"",(IF(COUNTIF(Customers[customer_id],Financial_Transactions[[#This Row],[customer_id]])&gt;0,"Valid","Invalid")),"")</f>
        <v/>
      </c>
      <c r="M921" s="1" t="str">
        <f>IF(Financial_Transactions[[#This Row],[vendor_id]]&lt;&gt;"",IF(COUNTIF(Vendors[vendor_id],Financial_Transactions[[#This Row],[vendor_id]])&gt;0,"Valid","Invalid"),"")</f>
        <v/>
      </c>
    </row>
    <row r="922" spans="1:13" x14ac:dyDescent="0.3">
      <c r="A922" s="1" t="s">
        <v>3329</v>
      </c>
      <c r="B922" s="2">
        <v>44959</v>
      </c>
      <c r="C922">
        <v>99991.84</v>
      </c>
      <c r="D922" s="1" t="s">
        <v>1484</v>
      </c>
      <c r="E922" s="1" t="s">
        <v>1488</v>
      </c>
      <c r="F922" s="1" t="s">
        <v>19</v>
      </c>
      <c r="G922" s="1" t="s">
        <v>9</v>
      </c>
      <c r="H922" s="1" t="s">
        <v>372</v>
      </c>
      <c r="I922" s="1" t="s">
        <v>1479</v>
      </c>
      <c r="J922" s="1" t="s">
        <v>3330</v>
      </c>
      <c r="K922" s="1" t="str">
        <f>IF(COUNTIF(Financial_Transactions[transaction_id],Financial_Transactions[[#This Row],[transaction_id]])&gt;1,"Yes","No")</f>
        <v>No</v>
      </c>
      <c r="L922" s="1" t="str">
        <f>IF(Financial_Transactions[[#This Row],[customer_id]]&lt;&gt;"",(IF(COUNTIF(Customers[customer_id],Financial_Transactions[[#This Row],[customer_id]])&gt;0,"Valid","Invalid")),"")</f>
        <v>Valid</v>
      </c>
      <c r="M922" s="1" t="str">
        <f>IF(Financial_Transactions[[#This Row],[vendor_id]]&lt;&gt;"",IF(COUNTIF(Vendors[vendor_id],Financial_Transactions[[#This Row],[vendor_id]])&gt;0,"Valid","Invalid"),"")</f>
        <v/>
      </c>
    </row>
    <row r="923" spans="1:13" x14ac:dyDescent="0.3">
      <c r="A923" s="1" t="s">
        <v>3331</v>
      </c>
      <c r="B923" s="2">
        <v>45178</v>
      </c>
      <c r="C923">
        <v>12941.54</v>
      </c>
      <c r="D923" s="1" t="s">
        <v>1588</v>
      </c>
      <c r="E923" s="1" t="s">
        <v>1588</v>
      </c>
      <c r="F923" s="1" t="s">
        <v>8</v>
      </c>
      <c r="G923" s="1" t="s">
        <v>22</v>
      </c>
      <c r="H923" s="1" t="s">
        <v>1479</v>
      </c>
      <c r="I923" s="1" t="s">
        <v>1479</v>
      </c>
      <c r="J923" s="1" t="s">
        <v>3332</v>
      </c>
      <c r="K923" s="1" t="str">
        <f>IF(COUNTIF(Financial_Transactions[transaction_id],Financial_Transactions[[#This Row],[transaction_id]])&gt;1,"Yes","No")</f>
        <v>No</v>
      </c>
      <c r="L923" s="1" t="str">
        <f>IF(Financial_Transactions[[#This Row],[customer_id]]&lt;&gt;"",(IF(COUNTIF(Customers[customer_id],Financial_Transactions[[#This Row],[customer_id]])&gt;0,"Valid","Invalid")),"")</f>
        <v/>
      </c>
      <c r="M923" s="1" t="str">
        <f>IF(Financial_Transactions[[#This Row],[vendor_id]]&lt;&gt;"",IF(COUNTIF(Vendors[vendor_id],Financial_Transactions[[#This Row],[vendor_id]])&gt;0,"Valid","Invalid"),"")</f>
        <v/>
      </c>
    </row>
    <row r="924" spans="1:13" x14ac:dyDescent="0.3">
      <c r="A924" s="1" t="s">
        <v>3333</v>
      </c>
      <c r="B924" s="2">
        <v>45242</v>
      </c>
      <c r="C924">
        <v>76340.23</v>
      </c>
      <c r="D924" s="1" t="s">
        <v>1484</v>
      </c>
      <c r="E924" s="1" t="s">
        <v>1485</v>
      </c>
      <c r="F924" s="1" t="s">
        <v>19</v>
      </c>
      <c r="G924" s="1" t="s">
        <v>22</v>
      </c>
      <c r="H924" s="1" t="s">
        <v>370</v>
      </c>
      <c r="I924" s="1" t="s">
        <v>1479</v>
      </c>
      <c r="J924" s="1" t="s">
        <v>3334</v>
      </c>
      <c r="K924" s="1" t="str">
        <f>IF(COUNTIF(Financial_Transactions[transaction_id],Financial_Transactions[[#This Row],[transaction_id]])&gt;1,"Yes","No")</f>
        <v>No</v>
      </c>
      <c r="L924" s="1" t="str">
        <f>IF(Financial_Transactions[[#This Row],[customer_id]]&lt;&gt;"",(IF(COUNTIF(Customers[customer_id],Financial_Transactions[[#This Row],[customer_id]])&gt;0,"Valid","Invalid")),"")</f>
        <v>Valid</v>
      </c>
      <c r="M924" s="1" t="str">
        <f>IF(Financial_Transactions[[#This Row],[vendor_id]]&lt;&gt;"",IF(COUNTIF(Vendors[vendor_id],Financial_Transactions[[#This Row],[vendor_id]])&gt;0,"Valid","Invalid"),"")</f>
        <v/>
      </c>
    </row>
    <row r="925" spans="1:13" x14ac:dyDescent="0.3">
      <c r="A925" s="1" t="s">
        <v>3335</v>
      </c>
      <c r="B925" s="2">
        <v>44860</v>
      </c>
      <c r="C925">
        <v>-24317.9</v>
      </c>
      <c r="D925" s="1" t="s">
        <v>1478</v>
      </c>
      <c r="E925" s="1" t="s">
        <v>1510</v>
      </c>
      <c r="F925" s="1" t="s">
        <v>8</v>
      </c>
      <c r="G925" s="1" t="s">
        <v>9</v>
      </c>
      <c r="H925" s="1" t="s">
        <v>1479</v>
      </c>
      <c r="I925" s="1" t="s">
        <v>1291</v>
      </c>
      <c r="J925" s="1" t="s">
        <v>3336</v>
      </c>
      <c r="K925" s="1" t="str">
        <f>IF(COUNTIF(Financial_Transactions[transaction_id],Financial_Transactions[[#This Row],[transaction_id]])&gt;1,"Yes","No")</f>
        <v>No</v>
      </c>
      <c r="L925" s="1" t="str">
        <f>IF(Financial_Transactions[[#This Row],[customer_id]]&lt;&gt;"",(IF(COUNTIF(Customers[customer_id],Financial_Transactions[[#This Row],[customer_id]])&gt;0,"Valid","Invalid")),"")</f>
        <v/>
      </c>
      <c r="M925" s="1" t="str">
        <f>IF(Financial_Transactions[[#This Row],[vendor_id]]&lt;&gt;"",IF(COUNTIF(Vendors[vendor_id],Financial_Transactions[[#This Row],[vendor_id]])&gt;0,"Valid","Invalid"),"")</f>
        <v>Valid</v>
      </c>
    </row>
    <row r="926" spans="1:13" x14ac:dyDescent="0.3">
      <c r="A926" s="1" t="s">
        <v>3337</v>
      </c>
      <c r="B926" s="2">
        <v>45102</v>
      </c>
      <c r="C926">
        <v>-8236.32</v>
      </c>
      <c r="D926" s="1" t="s">
        <v>1478</v>
      </c>
      <c r="E926" s="1" t="s">
        <v>1497</v>
      </c>
      <c r="F926" s="1" t="s">
        <v>8</v>
      </c>
      <c r="G926" s="1" t="s">
        <v>14</v>
      </c>
      <c r="H926" s="1" t="s">
        <v>1479</v>
      </c>
      <c r="I926" s="1" t="s">
        <v>1416</v>
      </c>
      <c r="J926" s="1" t="s">
        <v>3338</v>
      </c>
      <c r="K926" s="1" t="str">
        <f>IF(COUNTIF(Financial_Transactions[transaction_id],Financial_Transactions[[#This Row],[transaction_id]])&gt;1,"Yes","No")</f>
        <v>No</v>
      </c>
      <c r="L926" s="1" t="str">
        <f>IF(Financial_Transactions[[#This Row],[customer_id]]&lt;&gt;"",(IF(COUNTIF(Customers[customer_id],Financial_Transactions[[#This Row],[customer_id]])&gt;0,"Valid","Invalid")),"")</f>
        <v/>
      </c>
      <c r="M926" s="1" t="str">
        <f>IF(Financial_Transactions[[#This Row],[vendor_id]]&lt;&gt;"",IF(COUNTIF(Vendors[vendor_id],Financial_Transactions[[#This Row],[vendor_id]])&gt;0,"Valid","Invalid"),"")</f>
        <v>Valid</v>
      </c>
    </row>
    <row r="927" spans="1:13" x14ac:dyDescent="0.3">
      <c r="A927" s="1" t="s">
        <v>3339</v>
      </c>
      <c r="B927" s="2">
        <v>45065</v>
      </c>
      <c r="C927">
        <v>20628.79</v>
      </c>
      <c r="D927" s="1" t="s">
        <v>1588</v>
      </c>
      <c r="E927" s="1" t="s">
        <v>1588</v>
      </c>
      <c r="F927" s="1" t="s">
        <v>19</v>
      </c>
      <c r="G927" s="1" t="s">
        <v>9</v>
      </c>
      <c r="H927" s="1" t="s">
        <v>1479</v>
      </c>
      <c r="I927" s="1" t="s">
        <v>1479</v>
      </c>
      <c r="J927" s="1" t="s">
        <v>3340</v>
      </c>
      <c r="K927" s="1" t="str">
        <f>IF(COUNTIF(Financial_Transactions[transaction_id],Financial_Transactions[[#This Row],[transaction_id]])&gt;1,"Yes","No")</f>
        <v>No</v>
      </c>
      <c r="L927" s="1" t="str">
        <f>IF(Financial_Transactions[[#This Row],[customer_id]]&lt;&gt;"",(IF(COUNTIF(Customers[customer_id],Financial_Transactions[[#This Row],[customer_id]])&gt;0,"Valid","Invalid")),"")</f>
        <v/>
      </c>
      <c r="M927" s="1" t="str">
        <f>IF(Financial_Transactions[[#This Row],[vendor_id]]&lt;&gt;"",IF(COUNTIF(Vendors[vendor_id],Financial_Transactions[[#This Row],[vendor_id]])&gt;0,"Valid","Invalid"),"")</f>
        <v/>
      </c>
    </row>
    <row r="928" spans="1:13" x14ac:dyDescent="0.3">
      <c r="A928" s="1" t="s">
        <v>3341</v>
      </c>
      <c r="B928" s="2">
        <v>44834</v>
      </c>
      <c r="C928">
        <v>157448.07999999999</v>
      </c>
      <c r="D928" s="1" t="s">
        <v>1484</v>
      </c>
      <c r="E928" s="1" t="s">
        <v>1488</v>
      </c>
      <c r="F928" s="1" t="s">
        <v>8</v>
      </c>
      <c r="G928" s="1" t="s">
        <v>25</v>
      </c>
      <c r="H928" s="1" t="s">
        <v>480</v>
      </c>
      <c r="I928" s="1" t="s">
        <v>1479</v>
      </c>
      <c r="J928" s="1" t="s">
        <v>3342</v>
      </c>
      <c r="K928" s="1" t="str">
        <f>IF(COUNTIF(Financial_Transactions[transaction_id],Financial_Transactions[[#This Row],[transaction_id]])&gt;1,"Yes","No")</f>
        <v>No</v>
      </c>
      <c r="L928" s="1" t="str">
        <f>IF(Financial_Transactions[[#This Row],[customer_id]]&lt;&gt;"",(IF(COUNTIF(Customers[customer_id],Financial_Transactions[[#This Row],[customer_id]])&gt;0,"Valid","Invalid")),"")</f>
        <v>Valid</v>
      </c>
      <c r="M928" s="1" t="str">
        <f>IF(Financial_Transactions[[#This Row],[vendor_id]]&lt;&gt;"",IF(COUNTIF(Vendors[vendor_id],Financial_Transactions[[#This Row],[vendor_id]])&gt;0,"Valid","Invalid"),"")</f>
        <v/>
      </c>
    </row>
    <row r="929" spans="1:13" x14ac:dyDescent="0.3">
      <c r="A929" s="1" t="s">
        <v>3343</v>
      </c>
      <c r="B929" s="2">
        <v>44883</v>
      </c>
      <c r="C929">
        <v>68230.7</v>
      </c>
      <c r="D929" s="1" t="s">
        <v>1484</v>
      </c>
      <c r="E929" s="1" t="s">
        <v>1500</v>
      </c>
      <c r="F929" s="1" t="s">
        <v>8</v>
      </c>
      <c r="G929" s="1" t="s">
        <v>22</v>
      </c>
      <c r="H929" s="1" t="s">
        <v>66</v>
      </c>
      <c r="I929" s="1" t="s">
        <v>1479</v>
      </c>
      <c r="J929" s="1" t="s">
        <v>3344</v>
      </c>
      <c r="K929" s="1" t="str">
        <f>IF(COUNTIF(Financial_Transactions[transaction_id],Financial_Transactions[[#This Row],[transaction_id]])&gt;1,"Yes","No")</f>
        <v>No</v>
      </c>
      <c r="L929" s="1" t="str">
        <f>IF(Financial_Transactions[[#This Row],[customer_id]]&lt;&gt;"",(IF(COUNTIF(Customers[customer_id],Financial_Transactions[[#This Row],[customer_id]])&gt;0,"Valid","Invalid")),"")</f>
        <v>Valid</v>
      </c>
      <c r="M929" s="1" t="str">
        <f>IF(Financial_Transactions[[#This Row],[vendor_id]]&lt;&gt;"",IF(COUNTIF(Vendors[vendor_id],Financial_Transactions[[#This Row],[vendor_id]])&gt;0,"Valid","Invalid"),"")</f>
        <v/>
      </c>
    </row>
    <row r="930" spans="1:13" x14ac:dyDescent="0.3">
      <c r="A930" s="1" t="s">
        <v>3345</v>
      </c>
      <c r="B930" s="2">
        <v>44834</v>
      </c>
      <c r="C930">
        <v>213462.47</v>
      </c>
      <c r="D930" s="1" t="s">
        <v>1484</v>
      </c>
      <c r="E930" s="1" t="s">
        <v>1485</v>
      </c>
      <c r="F930" s="1" t="s">
        <v>13</v>
      </c>
      <c r="G930" s="1" t="s">
        <v>22</v>
      </c>
      <c r="H930" s="1" t="s">
        <v>704</v>
      </c>
      <c r="I930" s="1" t="s">
        <v>1479</v>
      </c>
      <c r="J930" s="1" t="s">
        <v>3346</v>
      </c>
      <c r="K930" s="1" t="str">
        <f>IF(COUNTIF(Financial_Transactions[transaction_id],Financial_Transactions[[#This Row],[transaction_id]])&gt;1,"Yes","No")</f>
        <v>No</v>
      </c>
      <c r="L930" s="1" t="str">
        <f>IF(Financial_Transactions[[#This Row],[customer_id]]&lt;&gt;"",(IF(COUNTIF(Customers[customer_id],Financial_Transactions[[#This Row],[customer_id]])&gt;0,"Valid","Invalid")),"")</f>
        <v>Valid</v>
      </c>
      <c r="M930" s="1" t="str">
        <f>IF(Financial_Transactions[[#This Row],[vendor_id]]&lt;&gt;"",IF(COUNTIF(Vendors[vendor_id],Financial_Transactions[[#This Row],[vendor_id]])&gt;0,"Valid","Invalid"),"")</f>
        <v/>
      </c>
    </row>
    <row r="931" spans="1:13" x14ac:dyDescent="0.3">
      <c r="A931" s="1" t="s">
        <v>3347</v>
      </c>
      <c r="B931" s="2">
        <v>44606</v>
      </c>
      <c r="C931">
        <v>-37653.58</v>
      </c>
      <c r="D931" s="1" t="s">
        <v>1478</v>
      </c>
      <c r="E931" s="1" t="s">
        <v>1250</v>
      </c>
      <c r="F931" s="1" t="s">
        <v>13</v>
      </c>
      <c r="G931" s="1" t="s">
        <v>22</v>
      </c>
      <c r="H931" s="1" t="s">
        <v>1479</v>
      </c>
      <c r="I931" s="1" t="s">
        <v>1305</v>
      </c>
      <c r="J931" s="1" t="s">
        <v>3348</v>
      </c>
      <c r="K931" s="1" t="str">
        <f>IF(COUNTIF(Financial_Transactions[transaction_id],Financial_Transactions[[#This Row],[transaction_id]])&gt;1,"Yes","No")</f>
        <v>No</v>
      </c>
      <c r="L931" s="1" t="str">
        <f>IF(Financial_Transactions[[#This Row],[customer_id]]&lt;&gt;"",(IF(COUNTIF(Customers[customer_id],Financial_Transactions[[#This Row],[customer_id]])&gt;0,"Valid","Invalid")),"")</f>
        <v/>
      </c>
      <c r="M931" s="1" t="str">
        <f>IF(Financial_Transactions[[#This Row],[vendor_id]]&lt;&gt;"",IF(COUNTIF(Vendors[vendor_id],Financial_Transactions[[#This Row],[vendor_id]])&gt;0,"Valid","Invalid"),"")</f>
        <v>Valid</v>
      </c>
    </row>
    <row r="932" spans="1:13" x14ac:dyDescent="0.3">
      <c r="A932" s="1" t="s">
        <v>3349</v>
      </c>
      <c r="B932" s="2">
        <v>45015</v>
      </c>
      <c r="C932">
        <v>161923.14000000001</v>
      </c>
      <c r="D932" s="1" t="s">
        <v>1484</v>
      </c>
      <c r="E932" s="1" t="s">
        <v>1500</v>
      </c>
      <c r="F932" s="1" t="s">
        <v>8</v>
      </c>
      <c r="G932" s="1" t="s">
        <v>25</v>
      </c>
      <c r="H932" s="1" t="s">
        <v>214</v>
      </c>
      <c r="I932" s="1" t="s">
        <v>1479</v>
      </c>
      <c r="J932" s="1" t="s">
        <v>3350</v>
      </c>
      <c r="K932" s="1" t="str">
        <f>IF(COUNTIF(Financial_Transactions[transaction_id],Financial_Transactions[[#This Row],[transaction_id]])&gt;1,"Yes","No")</f>
        <v>No</v>
      </c>
      <c r="L932" s="1" t="str">
        <f>IF(Financial_Transactions[[#This Row],[customer_id]]&lt;&gt;"",(IF(COUNTIF(Customers[customer_id],Financial_Transactions[[#This Row],[customer_id]])&gt;0,"Valid","Invalid")),"")</f>
        <v>Valid</v>
      </c>
      <c r="M932" s="1" t="str">
        <f>IF(Financial_Transactions[[#This Row],[vendor_id]]&lt;&gt;"",IF(COUNTIF(Vendors[vendor_id],Financial_Transactions[[#This Row],[vendor_id]])&gt;0,"Valid","Invalid"),"")</f>
        <v/>
      </c>
    </row>
    <row r="933" spans="1:13" x14ac:dyDescent="0.3">
      <c r="A933" s="1" t="s">
        <v>3351</v>
      </c>
      <c r="B933" s="2">
        <v>44818</v>
      </c>
      <c r="C933">
        <v>-51869.15</v>
      </c>
      <c r="D933" s="1" t="s">
        <v>1478</v>
      </c>
      <c r="E933" s="1" t="s">
        <v>1225</v>
      </c>
      <c r="F933" s="1" t="s">
        <v>8</v>
      </c>
      <c r="G933" s="1" t="s">
        <v>25</v>
      </c>
      <c r="H933" s="1" t="s">
        <v>1479</v>
      </c>
      <c r="I933" s="1" t="s">
        <v>1428</v>
      </c>
      <c r="J933" s="1" t="s">
        <v>3352</v>
      </c>
      <c r="K933" s="1" t="str">
        <f>IF(COUNTIF(Financial_Transactions[transaction_id],Financial_Transactions[[#This Row],[transaction_id]])&gt;1,"Yes","No")</f>
        <v>No</v>
      </c>
      <c r="L933" s="1" t="str">
        <f>IF(Financial_Transactions[[#This Row],[customer_id]]&lt;&gt;"",(IF(COUNTIF(Customers[customer_id],Financial_Transactions[[#This Row],[customer_id]])&gt;0,"Valid","Invalid")),"")</f>
        <v/>
      </c>
      <c r="M933" s="1" t="str">
        <f>IF(Financial_Transactions[[#This Row],[vendor_id]]&lt;&gt;"",IF(COUNTIF(Vendors[vendor_id],Financial_Transactions[[#This Row],[vendor_id]])&gt;0,"Valid","Invalid"),"")</f>
        <v>Valid</v>
      </c>
    </row>
    <row r="934" spans="1:13" x14ac:dyDescent="0.3">
      <c r="A934" s="1" t="s">
        <v>3353</v>
      </c>
      <c r="B934" s="2">
        <v>45026</v>
      </c>
      <c r="C934">
        <v>11285.94</v>
      </c>
      <c r="D934" s="1" t="s">
        <v>1925</v>
      </c>
      <c r="E934" s="1" t="s">
        <v>1925</v>
      </c>
      <c r="F934" s="1" t="s">
        <v>13</v>
      </c>
      <c r="G934" s="1" t="s">
        <v>9</v>
      </c>
      <c r="H934" s="1" t="s">
        <v>1479</v>
      </c>
      <c r="I934" s="1" t="s">
        <v>1479</v>
      </c>
      <c r="J934" s="1" t="s">
        <v>3354</v>
      </c>
      <c r="K934" s="1" t="str">
        <f>IF(COUNTIF(Financial_Transactions[transaction_id],Financial_Transactions[[#This Row],[transaction_id]])&gt;1,"Yes","No")</f>
        <v>No</v>
      </c>
      <c r="L934" s="1" t="str">
        <f>IF(Financial_Transactions[[#This Row],[customer_id]]&lt;&gt;"",(IF(COUNTIF(Customers[customer_id],Financial_Transactions[[#This Row],[customer_id]])&gt;0,"Valid","Invalid")),"")</f>
        <v/>
      </c>
      <c r="M934" s="1" t="str">
        <f>IF(Financial_Transactions[[#This Row],[vendor_id]]&lt;&gt;"",IF(COUNTIF(Vendors[vendor_id],Financial_Transactions[[#This Row],[vendor_id]])&gt;0,"Valid","Invalid"),"")</f>
        <v/>
      </c>
    </row>
    <row r="935" spans="1:13" x14ac:dyDescent="0.3">
      <c r="A935" s="1" t="s">
        <v>3355</v>
      </c>
      <c r="B935" s="2">
        <v>45035</v>
      </c>
      <c r="C935">
        <v>-27711.95</v>
      </c>
      <c r="D935" s="1" t="s">
        <v>1478</v>
      </c>
      <c r="E935" s="1" t="s">
        <v>1535</v>
      </c>
      <c r="F935" s="1" t="s">
        <v>8</v>
      </c>
      <c r="G935" s="1" t="s">
        <v>14</v>
      </c>
      <c r="H935" s="1" t="s">
        <v>1479</v>
      </c>
      <c r="I935" s="1" t="s">
        <v>1324</v>
      </c>
      <c r="J935" s="1" t="s">
        <v>3356</v>
      </c>
      <c r="K935" s="1" t="str">
        <f>IF(COUNTIF(Financial_Transactions[transaction_id],Financial_Transactions[[#This Row],[transaction_id]])&gt;1,"Yes","No")</f>
        <v>No</v>
      </c>
      <c r="L935" s="1" t="str">
        <f>IF(Financial_Transactions[[#This Row],[customer_id]]&lt;&gt;"",(IF(COUNTIF(Customers[customer_id],Financial_Transactions[[#This Row],[customer_id]])&gt;0,"Valid","Invalid")),"")</f>
        <v/>
      </c>
      <c r="M935" s="1" t="str">
        <f>IF(Financial_Transactions[[#This Row],[vendor_id]]&lt;&gt;"",IF(COUNTIF(Vendors[vendor_id],Financial_Transactions[[#This Row],[vendor_id]])&gt;0,"Valid","Invalid"),"")</f>
        <v>Valid</v>
      </c>
    </row>
    <row r="936" spans="1:13" x14ac:dyDescent="0.3">
      <c r="A936" s="1" t="s">
        <v>3357</v>
      </c>
      <c r="B936" s="2">
        <v>44753</v>
      </c>
      <c r="C936">
        <v>104296.33</v>
      </c>
      <c r="D936" s="1" t="s">
        <v>1484</v>
      </c>
      <c r="E936" s="1" t="s">
        <v>1488</v>
      </c>
      <c r="F936" s="1" t="s">
        <v>8</v>
      </c>
      <c r="G936" s="1" t="s">
        <v>22</v>
      </c>
      <c r="H936" s="1" t="s">
        <v>334</v>
      </c>
      <c r="I936" s="1" t="s">
        <v>1479</v>
      </c>
      <c r="J936" s="1" t="s">
        <v>3358</v>
      </c>
      <c r="K936" s="1" t="str">
        <f>IF(COUNTIF(Financial_Transactions[transaction_id],Financial_Transactions[[#This Row],[transaction_id]])&gt;1,"Yes","No")</f>
        <v>No</v>
      </c>
      <c r="L936" s="1" t="str">
        <f>IF(Financial_Transactions[[#This Row],[customer_id]]&lt;&gt;"",(IF(COUNTIF(Customers[customer_id],Financial_Transactions[[#This Row],[customer_id]])&gt;0,"Valid","Invalid")),"")</f>
        <v>Valid</v>
      </c>
      <c r="M936" s="1" t="str">
        <f>IF(Financial_Transactions[[#This Row],[vendor_id]]&lt;&gt;"",IF(COUNTIF(Vendors[vendor_id],Financial_Transactions[[#This Row],[vendor_id]])&gt;0,"Valid","Invalid"),"")</f>
        <v/>
      </c>
    </row>
    <row r="937" spans="1:13" x14ac:dyDescent="0.3">
      <c r="A937" s="1" t="s">
        <v>3359</v>
      </c>
      <c r="B937" s="2">
        <v>44687</v>
      </c>
      <c r="C937">
        <v>-43288.66</v>
      </c>
      <c r="D937" s="1" t="s">
        <v>1478</v>
      </c>
      <c r="E937" s="1" t="s">
        <v>1497</v>
      </c>
      <c r="F937" s="1" t="s">
        <v>19</v>
      </c>
      <c r="G937" s="1" t="s">
        <v>9</v>
      </c>
      <c r="H937" s="1" t="s">
        <v>1479</v>
      </c>
      <c r="I937" s="1" t="s">
        <v>1390</v>
      </c>
      <c r="J937" s="1" t="s">
        <v>3360</v>
      </c>
      <c r="K937" s="1" t="str">
        <f>IF(COUNTIF(Financial_Transactions[transaction_id],Financial_Transactions[[#This Row],[transaction_id]])&gt;1,"Yes","No")</f>
        <v>No</v>
      </c>
      <c r="L937" s="1" t="str">
        <f>IF(Financial_Transactions[[#This Row],[customer_id]]&lt;&gt;"",(IF(COUNTIF(Customers[customer_id],Financial_Transactions[[#This Row],[customer_id]])&gt;0,"Valid","Invalid")),"")</f>
        <v/>
      </c>
      <c r="M937" s="1" t="str">
        <f>IF(Financial_Transactions[[#This Row],[vendor_id]]&lt;&gt;"",IF(COUNTIF(Vendors[vendor_id],Financial_Transactions[[#This Row],[vendor_id]])&gt;0,"Valid","Invalid"),"")</f>
        <v>Valid</v>
      </c>
    </row>
    <row r="938" spans="1:13" x14ac:dyDescent="0.3">
      <c r="A938" s="1" t="s">
        <v>3361</v>
      </c>
      <c r="B938" s="2">
        <v>44908</v>
      </c>
      <c r="C938">
        <v>17958.419999999998</v>
      </c>
      <c r="D938" s="1" t="s">
        <v>1505</v>
      </c>
      <c r="E938" s="1" t="s">
        <v>1505</v>
      </c>
      <c r="F938" s="1" t="s">
        <v>8</v>
      </c>
      <c r="G938" s="1" t="s">
        <v>25</v>
      </c>
      <c r="H938" s="1" t="s">
        <v>1479</v>
      </c>
      <c r="I938" s="1" t="s">
        <v>1479</v>
      </c>
      <c r="J938" s="1" t="s">
        <v>3362</v>
      </c>
      <c r="K938" s="1" t="str">
        <f>IF(COUNTIF(Financial_Transactions[transaction_id],Financial_Transactions[[#This Row],[transaction_id]])&gt;1,"Yes","No")</f>
        <v>No</v>
      </c>
      <c r="L938" s="1" t="str">
        <f>IF(Financial_Transactions[[#This Row],[customer_id]]&lt;&gt;"",(IF(COUNTIF(Customers[customer_id],Financial_Transactions[[#This Row],[customer_id]])&gt;0,"Valid","Invalid")),"")</f>
        <v/>
      </c>
      <c r="M938" s="1" t="str">
        <f>IF(Financial_Transactions[[#This Row],[vendor_id]]&lt;&gt;"",IF(COUNTIF(Vendors[vendor_id],Financial_Transactions[[#This Row],[vendor_id]])&gt;0,"Valid","Invalid"),"")</f>
        <v/>
      </c>
    </row>
    <row r="939" spans="1:13" x14ac:dyDescent="0.3">
      <c r="A939" s="1" t="s">
        <v>3363</v>
      </c>
      <c r="B939" s="2">
        <v>45091</v>
      </c>
      <c r="C939">
        <v>108140.79</v>
      </c>
      <c r="D939" s="1" t="s">
        <v>1484</v>
      </c>
      <c r="E939" s="1" t="s">
        <v>1488</v>
      </c>
      <c r="F939" s="1" t="s">
        <v>19</v>
      </c>
      <c r="G939" s="1" t="s">
        <v>25</v>
      </c>
      <c r="H939" s="1" t="s">
        <v>318</v>
      </c>
      <c r="I939" s="1" t="s">
        <v>1479</v>
      </c>
      <c r="J939" s="1" t="s">
        <v>3364</v>
      </c>
      <c r="K939" s="1" t="str">
        <f>IF(COUNTIF(Financial_Transactions[transaction_id],Financial_Transactions[[#This Row],[transaction_id]])&gt;1,"Yes","No")</f>
        <v>No</v>
      </c>
      <c r="L939" s="1" t="str">
        <f>IF(Financial_Transactions[[#This Row],[customer_id]]&lt;&gt;"",(IF(COUNTIF(Customers[customer_id],Financial_Transactions[[#This Row],[customer_id]])&gt;0,"Valid","Invalid")),"")</f>
        <v>Valid</v>
      </c>
      <c r="M939" s="1" t="str">
        <f>IF(Financial_Transactions[[#This Row],[vendor_id]]&lt;&gt;"",IF(COUNTIF(Vendors[vendor_id],Financial_Transactions[[#This Row],[vendor_id]])&gt;0,"Valid","Invalid"),"")</f>
        <v/>
      </c>
    </row>
    <row r="940" spans="1:13" x14ac:dyDescent="0.3">
      <c r="A940" s="1" t="s">
        <v>3365</v>
      </c>
      <c r="B940" s="2">
        <v>44960</v>
      </c>
      <c r="C940">
        <v>-43121.440000000002</v>
      </c>
      <c r="D940" s="1" t="s">
        <v>1478</v>
      </c>
      <c r="E940" s="1" t="s">
        <v>1250</v>
      </c>
      <c r="F940" s="1" t="s">
        <v>8</v>
      </c>
      <c r="G940" s="1" t="s">
        <v>25</v>
      </c>
      <c r="H940" s="1" t="s">
        <v>1479</v>
      </c>
      <c r="I940" s="1" t="s">
        <v>1248</v>
      </c>
      <c r="J940" s="1" t="s">
        <v>3366</v>
      </c>
      <c r="K940" s="1" t="str">
        <f>IF(COUNTIF(Financial_Transactions[transaction_id],Financial_Transactions[[#This Row],[transaction_id]])&gt;1,"Yes","No")</f>
        <v>No</v>
      </c>
      <c r="L940" s="1" t="str">
        <f>IF(Financial_Transactions[[#This Row],[customer_id]]&lt;&gt;"",(IF(COUNTIF(Customers[customer_id],Financial_Transactions[[#This Row],[customer_id]])&gt;0,"Valid","Invalid")),"")</f>
        <v/>
      </c>
      <c r="M940" s="1" t="str">
        <f>IF(Financial_Transactions[[#This Row],[vendor_id]]&lt;&gt;"",IF(COUNTIF(Vendors[vendor_id],Financial_Transactions[[#This Row],[vendor_id]])&gt;0,"Valid","Invalid"),"")</f>
        <v>Valid</v>
      </c>
    </row>
    <row r="941" spans="1:13" x14ac:dyDescent="0.3">
      <c r="A941" s="1" t="s">
        <v>3367</v>
      </c>
      <c r="B941" s="2">
        <v>44607</v>
      </c>
      <c r="C941">
        <v>-54192.800000000003</v>
      </c>
      <c r="D941" s="1" t="s">
        <v>1478</v>
      </c>
      <c r="E941" s="1" t="s">
        <v>1250</v>
      </c>
      <c r="F941" s="1" t="s">
        <v>8</v>
      </c>
      <c r="G941" s="1" t="s">
        <v>14</v>
      </c>
      <c r="H941" s="1" t="s">
        <v>1479</v>
      </c>
      <c r="I941" s="1" t="s">
        <v>1328</v>
      </c>
      <c r="J941" s="1" t="s">
        <v>3368</v>
      </c>
      <c r="K941" s="1" t="str">
        <f>IF(COUNTIF(Financial_Transactions[transaction_id],Financial_Transactions[[#This Row],[transaction_id]])&gt;1,"Yes","No")</f>
        <v>No</v>
      </c>
      <c r="L941" s="1" t="str">
        <f>IF(Financial_Transactions[[#This Row],[customer_id]]&lt;&gt;"",(IF(COUNTIF(Customers[customer_id],Financial_Transactions[[#This Row],[customer_id]])&gt;0,"Valid","Invalid")),"")</f>
        <v/>
      </c>
      <c r="M941" s="1" t="str">
        <f>IF(Financial_Transactions[[#This Row],[vendor_id]]&lt;&gt;"",IF(COUNTIF(Vendors[vendor_id],Financial_Transactions[[#This Row],[vendor_id]])&gt;0,"Valid","Invalid"),"")</f>
        <v>Valid</v>
      </c>
    </row>
    <row r="942" spans="1:13" x14ac:dyDescent="0.3">
      <c r="A942" s="1" t="s">
        <v>3369</v>
      </c>
      <c r="B942" s="2">
        <v>45199</v>
      </c>
      <c r="C942">
        <v>-24348.9</v>
      </c>
      <c r="D942" s="1" t="s">
        <v>1478</v>
      </c>
      <c r="E942" s="1" t="s">
        <v>1225</v>
      </c>
      <c r="F942" s="1" t="s">
        <v>8</v>
      </c>
      <c r="G942" s="1" t="s">
        <v>9</v>
      </c>
      <c r="H942" s="1" t="s">
        <v>1479</v>
      </c>
      <c r="I942" s="1" t="s">
        <v>1358</v>
      </c>
      <c r="J942" s="1" t="s">
        <v>3370</v>
      </c>
      <c r="K942" s="1" t="str">
        <f>IF(COUNTIF(Financial_Transactions[transaction_id],Financial_Transactions[[#This Row],[transaction_id]])&gt;1,"Yes","No")</f>
        <v>No</v>
      </c>
      <c r="L942" s="1" t="str">
        <f>IF(Financial_Transactions[[#This Row],[customer_id]]&lt;&gt;"",(IF(COUNTIF(Customers[customer_id],Financial_Transactions[[#This Row],[customer_id]])&gt;0,"Valid","Invalid")),"")</f>
        <v/>
      </c>
      <c r="M942" s="1" t="str">
        <f>IF(Financial_Transactions[[#This Row],[vendor_id]]&lt;&gt;"",IF(COUNTIF(Vendors[vendor_id],Financial_Transactions[[#This Row],[vendor_id]])&gt;0,"Valid","Invalid"),"")</f>
        <v>Valid</v>
      </c>
    </row>
    <row r="943" spans="1:13" x14ac:dyDescent="0.3">
      <c r="A943" s="1" t="s">
        <v>3371</v>
      </c>
      <c r="B943" s="2">
        <v>45092</v>
      </c>
      <c r="C943">
        <v>-45969.7</v>
      </c>
      <c r="D943" s="1" t="s">
        <v>1478</v>
      </c>
      <c r="E943" s="1" t="s">
        <v>1250</v>
      </c>
      <c r="F943" s="1" t="s">
        <v>13</v>
      </c>
      <c r="G943" s="1" t="s">
        <v>14</v>
      </c>
      <c r="H943" s="1" t="s">
        <v>1479</v>
      </c>
      <c r="I943" s="1" t="s">
        <v>1392</v>
      </c>
      <c r="J943" s="1" t="s">
        <v>3372</v>
      </c>
      <c r="K943" s="1" t="str">
        <f>IF(COUNTIF(Financial_Transactions[transaction_id],Financial_Transactions[[#This Row],[transaction_id]])&gt;1,"Yes","No")</f>
        <v>No</v>
      </c>
      <c r="L943" s="1" t="str">
        <f>IF(Financial_Transactions[[#This Row],[customer_id]]&lt;&gt;"",(IF(COUNTIF(Customers[customer_id],Financial_Transactions[[#This Row],[customer_id]])&gt;0,"Valid","Invalid")),"")</f>
        <v/>
      </c>
      <c r="M943" s="1" t="str">
        <f>IF(Financial_Transactions[[#This Row],[vendor_id]]&lt;&gt;"",IF(COUNTIF(Vendors[vendor_id],Financial_Transactions[[#This Row],[vendor_id]])&gt;0,"Valid","Invalid"),"")</f>
        <v>Valid</v>
      </c>
    </row>
    <row r="944" spans="1:13" x14ac:dyDescent="0.3">
      <c r="A944" s="1" t="s">
        <v>3373</v>
      </c>
      <c r="B944" s="2">
        <v>45105</v>
      </c>
      <c r="C944">
        <v>-41662.39</v>
      </c>
      <c r="D944" s="1" t="s">
        <v>1478</v>
      </c>
      <c r="E944" s="1" t="s">
        <v>1225</v>
      </c>
      <c r="F944" s="1" t="s">
        <v>8</v>
      </c>
      <c r="G944" s="1" t="s">
        <v>25</v>
      </c>
      <c r="H944" s="1" t="s">
        <v>1479</v>
      </c>
      <c r="I944" s="1" t="s">
        <v>1432</v>
      </c>
      <c r="J944" s="1" t="s">
        <v>3374</v>
      </c>
      <c r="K944" s="1" t="str">
        <f>IF(COUNTIF(Financial_Transactions[transaction_id],Financial_Transactions[[#This Row],[transaction_id]])&gt;1,"Yes","No")</f>
        <v>No</v>
      </c>
      <c r="L944" s="1" t="str">
        <f>IF(Financial_Transactions[[#This Row],[customer_id]]&lt;&gt;"",(IF(COUNTIF(Customers[customer_id],Financial_Transactions[[#This Row],[customer_id]])&gt;0,"Valid","Invalid")),"")</f>
        <v/>
      </c>
      <c r="M944" s="1" t="str">
        <f>IF(Financial_Transactions[[#This Row],[vendor_id]]&lt;&gt;"",IF(COUNTIF(Vendors[vendor_id],Financial_Transactions[[#This Row],[vendor_id]])&gt;0,"Valid","Invalid"),"")</f>
        <v>Valid</v>
      </c>
    </row>
    <row r="945" spans="1:13" x14ac:dyDescent="0.3">
      <c r="A945" s="1" t="s">
        <v>3375</v>
      </c>
      <c r="B945" s="2">
        <v>44769</v>
      </c>
      <c r="C945">
        <v>172575.28</v>
      </c>
      <c r="D945" s="1" t="s">
        <v>1484</v>
      </c>
      <c r="E945" s="1" t="s">
        <v>1488</v>
      </c>
      <c r="F945" s="1" t="s">
        <v>13</v>
      </c>
      <c r="G945" s="1" t="s">
        <v>14</v>
      </c>
      <c r="H945" s="1" t="s">
        <v>492</v>
      </c>
      <c r="I945" s="1" t="s">
        <v>1479</v>
      </c>
      <c r="J945" s="1" t="s">
        <v>3376</v>
      </c>
      <c r="K945" s="1" t="str">
        <f>IF(COUNTIF(Financial_Transactions[transaction_id],Financial_Transactions[[#This Row],[transaction_id]])&gt;1,"Yes","No")</f>
        <v>No</v>
      </c>
      <c r="L945" s="1" t="str">
        <f>IF(Financial_Transactions[[#This Row],[customer_id]]&lt;&gt;"",(IF(COUNTIF(Customers[customer_id],Financial_Transactions[[#This Row],[customer_id]])&gt;0,"Valid","Invalid")),"")</f>
        <v>Valid</v>
      </c>
      <c r="M945" s="1" t="str">
        <f>IF(Financial_Transactions[[#This Row],[vendor_id]]&lt;&gt;"",IF(COUNTIF(Vendors[vendor_id],Financial_Transactions[[#This Row],[vendor_id]])&gt;0,"Valid","Invalid"),"")</f>
        <v/>
      </c>
    </row>
    <row r="946" spans="1:13" x14ac:dyDescent="0.3">
      <c r="A946" s="1" t="s">
        <v>3377</v>
      </c>
      <c r="B946" s="2">
        <v>44871</v>
      </c>
      <c r="C946">
        <v>140163.07</v>
      </c>
      <c r="D946" s="1" t="s">
        <v>1484</v>
      </c>
      <c r="E946" s="1" t="s">
        <v>1485</v>
      </c>
      <c r="F946" s="1" t="s">
        <v>13</v>
      </c>
      <c r="G946" s="1" t="s">
        <v>22</v>
      </c>
      <c r="H946" s="1" t="s">
        <v>488</v>
      </c>
      <c r="I946" s="1" t="s">
        <v>1479</v>
      </c>
      <c r="J946" s="1" t="s">
        <v>3378</v>
      </c>
      <c r="K946" s="1" t="str">
        <f>IF(COUNTIF(Financial_Transactions[transaction_id],Financial_Transactions[[#This Row],[transaction_id]])&gt;1,"Yes","No")</f>
        <v>No</v>
      </c>
      <c r="L946" s="1" t="str">
        <f>IF(Financial_Transactions[[#This Row],[customer_id]]&lt;&gt;"",(IF(COUNTIF(Customers[customer_id],Financial_Transactions[[#This Row],[customer_id]])&gt;0,"Valid","Invalid")),"")</f>
        <v>Valid</v>
      </c>
      <c r="M946" s="1" t="str">
        <f>IF(Financial_Transactions[[#This Row],[vendor_id]]&lt;&gt;"",IF(COUNTIF(Vendors[vendor_id],Financial_Transactions[[#This Row],[vendor_id]])&gt;0,"Valid","Invalid"),"")</f>
        <v/>
      </c>
    </row>
    <row r="947" spans="1:13" x14ac:dyDescent="0.3">
      <c r="A947" s="1" t="s">
        <v>3379</v>
      </c>
      <c r="B947" s="2">
        <v>44807</v>
      </c>
      <c r="C947">
        <v>-41696.269999999997</v>
      </c>
      <c r="D947" s="1" t="s">
        <v>1478</v>
      </c>
      <c r="E947" s="1" t="s">
        <v>1510</v>
      </c>
      <c r="F947" s="1" t="s">
        <v>13</v>
      </c>
      <c r="G947" s="1" t="s">
        <v>22</v>
      </c>
      <c r="H947" s="1" t="s">
        <v>1479</v>
      </c>
      <c r="I947" s="1" t="s">
        <v>1462</v>
      </c>
      <c r="J947" s="1" t="s">
        <v>3380</v>
      </c>
      <c r="K947" s="1" t="str">
        <f>IF(COUNTIF(Financial_Transactions[transaction_id],Financial_Transactions[[#This Row],[transaction_id]])&gt;1,"Yes","No")</f>
        <v>No</v>
      </c>
      <c r="L947" s="1" t="str">
        <f>IF(Financial_Transactions[[#This Row],[customer_id]]&lt;&gt;"",(IF(COUNTIF(Customers[customer_id],Financial_Transactions[[#This Row],[customer_id]])&gt;0,"Valid","Invalid")),"")</f>
        <v/>
      </c>
      <c r="M947" s="1" t="str">
        <f>IF(Financial_Transactions[[#This Row],[vendor_id]]&lt;&gt;"",IF(COUNTIF(Vendors[vendor_id],Financial_Transactions[[#This Row],[vendor_id]])&gt;0,"Valid","Invalid"),"")</f>
        <v>Valid</v>
      </c>
    </row>
    <row r="948" spans="1:13" x14ac:dyDescent="0.3">
      <c r="A948" s="1" t="s">
        <v>3381</v>
      </c>
      <c r="B948" s="2">
        <v>44773</v>
      </c>
      <c r="C948">
        <v>146675.66</v>
      </c>
      <c r="D948" s="1" t="s">
        <v>1484</v>
      </c>
      <c r="E948" s="1" t="s">
        <v>1485</v>
      </c>
      <c r="F948" s="1" t="s">
        <v>19</v>
      </c>
      <c r="G948" s="1" t="s">
        <v>25</v>
      </c>
      <c r="H948" s="1" t="s">
        <v>134</v>
      </c>
      <c r="I948" s="1" t="s">
        <v>1479</v>
      </c>
      <c r="J948" s="1" t="s">
        <v>3382</v>
      </c>
      <c r="K948" s="1" t="str">
        <f>IF(COUNTIF(Financial_Transactions[transaction_id],Financial_Transactions[[#This Row],[transaction_id]])&gt;1,"Yes","No")</f>
        <v>No</v>
      </c>
      <c r="L948" s="1" t="str">
        <f>IF(Financial_Transactions[[#This Row],[customer_id]]&lt;&gt;"",(IF(COUNTIF(Customers[customer_id],Financial_Transactions[[#This Row],[customer_id]])&gt;0,"Valid","Invalid")),"")</f>
        <v>Valid</v>
      </c>
      <c r="M948" s="1" t="str">
        <f>IF(Financial_Transactions[[#This Row],[vendor_id]]&lt;&gt;"",IF(COUNTIF(Vendors[vendor_id],Financial_Transactions[[#This Row],[vendor_id]])&gt;0,"Valid","Invalid"),"")</f>
        <v/>
      </c>
    </row>
    <row r="949" spans="1:13" x14ac:dyDescent="0.3">
      <c r="A949" s="1" t="s">
        <v>3383</v>
      </c>
      <c r="B949" s="2">
        <v>45178</v>
      </c>
      <c r="C949">
        <v>143919.07999999999</v>
      </c>
      <c r="D949" s="1" t="s">
        <v>1484</v>
      </c>
      <c r="E949" s="1" t="s">
        <v>1485</v>
      </c>
      <c r="F949" s="1" t="s">
        <v>13</v>
      </c>
      <c r="G949" s="1" t="s">
        <v>22</v>
      </c>
      <c r="H949" s="1" t="s">
        <v>486</v>
      </c>
      <c r="I949" s="1" t="s">
        <v>1479</v>
      </c>
      <c r="J949" s="1" t="s">
        <v>3384</v>
      </c>
      <c r="K949" s="1" t="str">
        <f>IF(COUNTIF(Financial_Transactions[transaction_id],Financial_Transactions[[#This Row],[transaction_id]])&gt;1,"Yes","No")</f>
        <v>No</v>
      </c>
      <c r="L949" s="1" t="str">
        <f>IF(Financial_Transactions[[#This Row],[customer_id]]&lt;&gt;"",(IF(COUNTIF(Customers[customer_id],Financial_Transactions[[#This Row],[customer_id]])&gt;0,"Valid","Invalid")),"")</f>
        <v>Valid</v>
      </c>
      <c r="M949" s="1" t="str">
        <f>IF(Financial_Transactions[[#This Row],[vendor_id]]&lt;&gt;"",IF(COUNTIF(Vendors[vendor_id],Financial_Transactions[[#This Row],[vendor_id]])&gt;0,"Valid","Invalid"),"")</f>
        <v/>
      </c>
    </row>
    <row r="950" spans="1:13" x14ac:dyDescent="0.3">
      <c r="A950" s="1" t="s">
        <v>3385</v>
      </c>
      <c r="B950" s="2">
        <v>45119</v>
      </c>
      <c r="C950">
        <v>18219.330000000002</v>
      </c>
      <c r="D950" s="1" t="s">
        <v>1925</v>
      </c>
      <c r="E950" s="1" t="s">
        <v>1925</v>
      </c>
      <c r="F950" s="1" t="s">
        <v>13</v>
      </c>
      <c r="G950" s="1" t="s">
        <v>25</v>
      </c>
      <c r="H950" s="1" t="s">
        <v>1479</v>
      </c>
      <c r="I950" s="1" t="s">
        <v>1479</v>
      </c>
      <c r="J950" s="1" t="s">
        <v>3386</v>
      </c>
      <c r="K950" s="1" t="str">
        <f>IF(COUNTIF(Financial_Transactions[transaction_id],Financial_Transactions[[#This Row],[transaction_id]])&gt;1,"Yes","No")</f>
        <v>No</v>
      </c>
      <c r="L950" s="1" t="str">
        <f>IF(Financial_Transactions[[#This Row],[customer_id]]&lt;&gt;"",(IF(COUNTIF(Customers[customer_id],Financial_Transactions[[#This Row],[customer_id]])&gt;0,"Valid","Invalid")),"")</f>
        <v/>
      </c>
      <c r="M950" s="1" t="str">
        <f>IF(Financial_Transactions[[#This Row],[vendor_id]]&lt;&gt;"",IF(COUNTIF(Vendors[vendor_id],Financial_Transactions[[#This Row],[vendor_id]])&gt;0,"Valid","Invalid"),"")</f>
        <v/>
      </c>
    </row>
    <row r="951" spans="1:13" x14ac:dyDescent="0.3">
      <c r="A951" s="1" t="s">
        <v>3387</v>
      </c>
      <c r="B951" s="2">
        <v>44868</v>
      </c>
      <c r="C951">
        <v>-33973.480000000003</v>
      </c>
      <c r="D951" s="1" t="s">
        <v>1478</v>
      </c>
      <c r="E951" s="1" t="s">
        <v>1535</v>
      </c>
      <c r="F951" s="1" t="s">
        <v>8</v>
      </c>
      <c r="G951" s="1" t="s">
        <v>14</v>
      </c>
      <c r="H951" s="1" t="s">
        <v>1479</v>
      </c>
      <c r="I951" s="1" t="s">
        <v>1400</v>
      </c>
      <c r="J951" s="1" t="s">
        <v>3388</v>
      </c>
      <c r="K951" s="1" t="str">
        <f>IF(COUNTIF(Financial_Transactions[transaction_id],Financial_Transactions[[#This Row],[transaction_id]])&gt;1,"Yes","No")</f>
        <v>No</v>
      </c>
      <c r="L951" s="1" t="str">
        <f>IF(Financial_Transactions[[#This Row],[customer_id]]&lt;&gt;"",(IF(COUNTIF(Customers[customer_id],Financial_Transactions[[#This Row],[customer_id]])&gt;0,"Valid","Invalid")),"")</f>
        <v/>
      </c>
      <c r="M951" s="1" t="str">
        <f>IF(Financial_Transactions[[#This Row],[vendor_id]]&lt;&gt;"",IF(COUNTIF(Vendors[vendor_id],Financial_Transactions[[#This Row],[vendor_id]])&gt;0,"Valid","Invalid"),"")</f>
        <v>Valid</v>
      </c>
    </row>
    <row r="952" spans="1:13" x14ac:dyDescent="0.3">
      <c r="A952" s="1" t="s">
        <v>3389</v>
      </c>
      <c r="B952" s="2">
        <v>44663</v>
      </c>
      <c r="C952">
        <v>136071.70000000001</v>
      </c>
      <c r="D952" s="1" t="s">
        <v>1484</v>
      </c>
      <c r="E952" s="1" t="s">
        <v>1485</v>
      </c>
      <c r="F952" s="1" t="s">
        <v>19</v>
      </c>
      <c r="G952" s="1" t="s">
        <v>14</v>
      </c>
      <c r="H952" s="1" t="s">
        <v>152</v>
      </c>
      <c r="I952" s="1" t="s">
        <v>1479</v>
      </c>
      <c r="J952" s="1" t="s">
        <v>3390</v>
      </c>
      <c r="K952" s="1" t="str">
        <f>IF(COUNTIF(Financial_Transactions[transaction_id],Financial_Transactions[[#This Row],[transaction_id]])&gt;1,"Yes","No")</f>
        <v>No</v>
      </c>
      <c r="L952" s="1" t="str">
        <f>IF(Financial_Transactions[[#This Row],[customer_id]]&lt;&gt;"",(IF(COUNTIF(Customers[customer_id],Financial_Transactions[[#This Row],[customer_id]])&gt;0,"Valid","Invalid")),"")</f>
        <v>Valid</v>
      </c>
      <c r="M952" s="1" t="str">
        <f>IF(Financial_Transactions[[#This Row],[vendor_id]]&lt;&gt;"",IF(COUNTIF(Vendors[vendor_id],Financial_Transactions[[#This Row],[vendor_id]])&gt;0,"Valid","Invalid"),"")</f>
        <v/>
      </c>
    </row>
    <row r="953" spans="1:13" x14ac:dyDescent="0.3">
      <c r="A953" s="1" t="s">
        <v>3391</v>
      </c>
      <c r="B953" s="2">
        <v>44745</v>
      </c>
      <c r="C953">
        <v>-31623.56</v>
      </c>
      <c r="D953" s="1" t="s">
        <v>1478</v>
      </c>
      <c r="E953" s="1" t="s">
        <v>1225</v>
      </c>
      <c r="F953" s="1" t="s">
        <v>13</v>
      </c>
      <c r="G953" s="1" t="s">
        <v>14</v>
      </c>
      <c r="H953" s="1" t="s">
        <v>1479</v>
      </c>
      <c r="I953" s="1" t="s">
        <v>1428</v>
      </c>
      <c r="J953" s="1" t="s">
        <v>3392</v>
      </c>
      <c r="K953" s="1" t="str">
        <f>IF(COUNTIF(Financial_Transactions[transaction_id],Financial_Transactions[[#This Row],[transaction_id]])&gt;1,"Yes","No")</f>
        <v>No</v>
      </c>
      <c r="L953" s="1" t="str">
        <f>IF(Financial_Transactions[[#This Row],[customer_id]]&lt;&gt;"",(IF(COUNTIF(Customers[customer_id],Financial_Transactions[[#This Row],[customer_id]])&gt;0,"Valid","Invalid")),"")</f>
        <v/>
      </c>
      <c r="M953" s="1" t="str">
        <f>IF(Financial_Transactions[[#This Row],[vendor_id]]&lt;&gt;"",IF(COUNTIF(Vendors[vendor_id],Financial_Transactions[[#This Row],[vendor_id]])&gt;0,"Valid","Invalid"),"")</f>
        <v>Valid</v>
      </c>
    </row>
    <row r="954" spans="1:13" x14ac:dyDescent="0.3">
      <c r="A954" s="1" t="s">
        <v>3393</v>
      </c>
      <c r="B954" s="2">
        <v>45197</v>
      </c>
      <c r="C954">
        <v>217309.34</v>
      </c>
      <c r="D954" s="1" t="s">
        <v>1484</v>
      </c>
      <c r="E954" s="1" t="s">
        <v>1500</v>
      </c>
      <c r="F954" s="1" t="s">
        <v>13</v>
      </c>
      <c r="G954" s="1" t="s">
        <v>9</v>
      </c>
      <c r="H954" s="1" t="s">
        <v>184</v>
      </c>
      <c r="I954" s="1" t="s">
        <v>1479</v>
      </c>
      <c r="J954" s="1" t="s">
        <v>3394</v>
      </c>
      <c r="K954" s="1" t="str">
        <f>IF(COUNTIF(Financial_Transactions[transaction_id],Financial_Transactions[[#This Row],[transaction_id]])&gt;1,"Yes","No")</f>
        <v>No</v>
      </c>
      <c r="L954" s="1" t="str">
        <f>IF(Financial_Transactions[[#This Row],[customer_id]]&lt;&gt;"",(IF(COUNTIF(Customers[customer_id],Financial_Transactions[[#This Row],[customer_id]])&gt;0,"Valid","Invalid")),"")</f>
        <v>Valid</v>
      </c>
      <c r="M954" s="1" t="str">
        <f>IF(Financial_Transactions[[#This Row],[vendor_id]]&lt;&gt;"",IF(COUNTIF(Vendors[vendor_id],Financial_Transactions[[#This Row],[vendor_id]])&gt;0,"Valid","Invalid"),"")</f>
        <v/>
      </c>
    </row>
    <row r="955" spans="1:13" x14ac:dyDescent="0.3">
      <c r="A955" s="1" t="s">
        <v>3395</v>
      </c>
      <c r="B955" s="2">
        <v>45262</v>
      </c>
      <c r="C955">
        <v>-44966.98</v>
      </c>
      <c r="D955" s="1" t="s">
        <v>1478</v>
      </c>
      <c r="E955" s="1" t="s">
        <v>1235</v>
      </c>
      <c r="F955" s="1" t="s">
        <v>8</v>
      </c>
      <c r="G955" s="1" t="s">
        <v>22</v>
      </c>
      <c r="H955" s="1" t="s">
        <v>1479</v>
      </c>
      <c r="I955" s="1" t="s">
        <v>1434</v>
      </c>
      <c r="J955" s="1" t="s">
        <v>3396</v>
      </c>
      <c r="K955" s="1" t="str">
        <f>IF(COUNTIF(Financial_Transactions[transaction_id],Financial_Transactions[[#This Row],[transaction_id]])&gt;1,"Yes","No")</f>
        <v>No</v>
      </c>
      <c r="L955" s="1" t="str">
        <f>IF(Financial_Transactions[[#This Row],[customer_id]]&lt;&gt;"",(IF(COUNTIF(Customers[customer_id],Financial_Transactions[[#This Row],[customer_id]])&gt;0,"Valid","Invalid")),"")</f>
        <v/>
      </c>
      <c r="M955" s="1" t="str">
        <f>IF(Financial_Transactions[[#This Row],[vendor_id]]&lt;&gt;"",IF(COUNTIF(Vendors[vendor_id],Financial_Transactions[[#This Row],[vendor_id]])&gt;0,"Valid","Invalid"),"")</f>
        <v>Valid</v>
      </c>
    </row>
    <row r="956" spans="1:13" x14ac:dyDescent="0.3">
      <c r="A956" s="1" t="s">
        <v>3397</v>
      </c>
      <c r="B956" s="2">
        <v>44944</v>
      </c>
      <c r="C956">
        <v>-59319.23</v>
      </c>
      <c r="D956" s="1" t="s">
        <v>1478</v>
      </c>
      <c r="E956" s="1" t="s">
        <v>1510</v>
      </c>
      <c r="F956" s="1" t="s">
        <v>19</v>
      </c>
      <c r="G956" s="1" t="s">
        <v>9</v>
      </c>
      <c r="H956" s="1" t="s">
        <v>1479</v>
      </c>
      <c r="I956" s="1" t="s">
        <v>1265</v>
      </c>
      <c r="J956" s="1" t="s">
        <v>3398</v>
      </c>
      <c r="K956" s="1" t="str">
        <f>IF(COUNTIF(Financial_Transactions[transaction_id],Financial_Transactions[[#This Row],[transaction_id]])&gt;1,"Yes","No")</f>
        <v>No</v>
      </c>
      <c r="L956" s="1" t="str">
        <f>IF(Financial_Transactions[[#This Row],[customer_id]]&lt;&gt;"",(IF(COUNTIF(Customers[customer_id],Financial_Transactions[[#This Row],[customer_id]])&gt;0,"Valid","Invalid")),"")</f>
        <v/>
      </c>
      <c r="M956" s="1" t="str">
        <f>IF(Financial_Transactions[[#This Row],[vendor_id]]&lt;&gt;"",IF(COUNTIF(Vendors[vendor_id],Financial_Transactions[[#This Row],[vendor_id]])&gt;0,"Valid","Invalid"),"")</f>
        <v>Valid</v>
      </c>
    </row>
    <row r="957" spans="1:13" x14ac:dyDescent="0.3">
      <c r="A957" s="1" t="s">
        <v>3399</v>
      </c>
      <c r="B957" s="2">
        <v>44888</v>
      </c>
      <c r="C957">
        <v>238440.98</v>
      </c>
      <c r="D957" s="1" t="s">
        <v>1484</v>
      </c>
      <c r="E957" s="1" t="s">
        <v>1500</v>
      </c>
      <c r="F957" s="1" t="s">
        <v>13</v>
      </c>
      <c r="G957" s="1" t="s">
        <v>22</v>
      </c>
      <c r="H957" s="1" t="s">
        <v>388</v>
      </c>
      <c r="I957" s="1" t="s">
        <v>1479</v>
      </c>
      <c r="J957" s="1" t="s">
        <v>3400</v>
      </c>
      <c r="K957" s="1" t="str">
        <f>IF(COUNTIF(Financial_Transactions[transaction_id],Financial_Transactions[[#This Row],[transaction_id]])&gt;1,"Yes","No")</f>
        <v>No</v>
      </c>
      <c r="L957" s="1" t="str">
        <f>IF(Financial_Transactions[[#This Row],[customer_id]]&lt;&gt;"",(IF(COUNTIF(Customers[customer_id],Financial_Transactions[[#This Row],[customer_id]])&gt;0,"Valid","Invalid")),"")</f>
        <v>Valid</v>
      </c>
      <c r="M957" s="1" t="str">
        <f>IF(Financial_Transactions[[#This Row],[vendor_id]]&lt;&gt;"",IF(COUNTIF(Vendors[vendor_id],Financial_Transactions[[#This Row],[vendor_id]])&gt;0,"Valid","Invalid"),"")</f>
        <v/>
      </c>
    </row>
    <row r="958" spans="1:13" x14ac:dyDescent="0.3">
      <c r="A958" s="1" t="s">
        <v>3401</v>
      </c>
      <c r="B958" s="2">
        <v>45150</v>
      </c>
      <c r="C958">
        <v>-79039.37</v>
      </c>
      <c r="D958" s="1" t="s">
        <v>1478</v>
      </c>
      <c r="E958" s="1" t="s">
        <v>1250</v>
      </c>
      <c r="F958" s="1" t="s">
        <v>8</v>
      </c>
      <c r="G958" s="1" t="s">
        <v>9</v>
      </c>
      <c r="H958" s="1" t="s">
        <v>1479</v>
      </c>
      <c r="I958" s="1" t="s">
        <v>1332</v>
      </c>
      <c r="J958" s="1" t="s">
        <v>3402</v>
      </c>
      <c r="K958" s="1" t="str">
        <f>IF(COUNTIF(Financial_Transactions[transaction_id],Financial_Transactions[[#This Row],[transaction_id]])&gt;1,"Yes","No")</f>
        <v>No</v>
      </c>
      <c r="L958" s="1" t="str">
        <f>IF(Financial_Transactions[[#This Row],[customer_id]]&lt;&gt;"",(IF(COUNTIF(Customers[customer_id],Financial_Transactions[[#This Row],[customer_id]])&gt;0,"Valid","Invalid")),"")</f>
        <v/>
      </c>
      <c r="M958" s="1" t="str">
        <f>IF(Financial_Transactions[[#This Row],[vendor_id]]&lt;&gt;"",IF(COUNTIF(Vendors[vendor_id],Financial_Transactions[[#This Row],[vendor_id]])&gt;0,"Valid","Invalid"),"")</f>
        <v>Valid</v>
      </c>
    </row>
    <row r="959" spans="1:13" x14ac:dyDescent="0.3">
      <c r="A959" s="1" t="s">
        <v>3403</v>
      </c>
      <c r="B959" s="2">
        <v>44814</v>
      </c>
      <c r="C959">
        <v>-49685.3</v>
      </c>
      <c r="D959" s="1" t="s">
        <v>1478</v>
      </c>
      <c r="E959" s="1" t="s">
        <v>1235</v>
      </c>
      <c r="F959" s="1" t="s">
        <v>13</v>
      </c>
      <c r="G959" s="1" t="s">
        <v>25</v>
      </c>
      <c r="H959" s="1" t="s">
        <v>1479</v>
      </c>
      <c r="I959" s="1" t="s">
        <v>1426</v>
      </c>
      <c r="J959" s="1" t="s">
        <v>3404</v>
      </c>
      <c r="K959" s="1" t="str">
        <f>IF(COUNTIF(Financial_Transactions[transaction_id],Financial_Transactions[[#This Row],[transaction_id]])&gt;1,"Yes","No")</f>
        <v>No</v>
      </c>
      <c r="L959" s="1" t="str">
        <f>IF(Financial_Transactions[[#This Row],[customer_id]]&lt;&gt;"",(IF(COUNTIF(Customers[customer_id],Financial_Transactions[[#This Row],[customer_id]])&gt;0,"Valid","Invalid")),"")</f>
        <v/>
      </c>
      <c r="M959" s="1" t="str">
        <f>IF(Financial_Transactions[[#This Row],[vendor_id]]&lt;&gt;"",IF(COUNTIF(Vendors[vendor_id],Financial_Transactions[[#This Row],[vendor_id]])&gt;0,"Valid","Invalid"),"")</f>
        <v>Valid</v>
      </c>
    </row>
    <row r="960" spans="1:13" x14ac:dyDescent="0.3">
      <c r="A960" s="1" t="s">
        <v>3405</v>
      </c>
      <c r="B960" s="2">
        <v>44885</v>
      </c>
      <c r="C960">
        <v>16253.36</v>
      </c>
      <c r="D960" s="1" t="s">
        <v>1505</v>
      </c>
      <c r="E960" s="1" t="s">
        <v>1505</v>
      </c>
      <c r="F960" s="1" t="s">
        <v>13</v>
      </c>
      <c r="G960" s="1" t="s">
        <v>9</v>
      </c>
      <c r="H960" s="1" t="s">
        <v>1479</v>
      </c>
      <c r="I960" s="1" t="s">
        <v>1479</v>
      </c>
      <c r="J960" s="1" t="s">
        <v>3406</v>
      </c>
      <c r="K960" s="1" t="str">
        <f>IF(COUNTIF(Financial_Transactions[transaction_id],Financial_Transactions[[#This Row],[transaction_id]])&gt;1,"Yes","No")</f>
        <v>No</v>
      </c>
      <c r="L960" s="1" t="str">
        <f>IF(Financial_Transactions[[#This Row],[customer_id]]&lt;&gt;"",(IF(COUNTIF(Customers[customer_id],Financial_Transactions[[#This Row],[customer_id]])&gt;0,"Valid","Invalid")),"")</f>
        <v/>
      </c>
      <c r="M960" s="1" t="str">
        <f>IF(Financial_Transactions[[#This Row],[vendor_id]]&lt;&gt;"",IF(COUNTIF(Vendors[vendor_id],Financial_Transactions[[#This Row],[vendor_id]])&gt;0,"Valid","Invalid"),"")</f>
        <v/>
      </c>
    </row>
    <row r="961" spans="1:13" x14ac:dyDescent="0.3">
      <c r="A961" s="1" t="s">
        <v>3407</v>
      </c>
      <c r="B961" s="2">
        <v>45204</v>
      </c>
      <c r="C961">
        <v>203976.44</v>
      </c>
      <c r="D961" s="1" t="s">
        <v>1484</v>
      </c>
      <c r="E961" s="1" t="s">
        <v>1485</v>
      </c>
      <c r="F961" s="1" t="s">
        <v>8</v>
      </c>
      <c r="G961" s="1" t="s">
        <v>22</v>
      </c>
      <c r="H961" s="1" t="s">
        <v>628</v>
      </c>
      <c r="I961" s="1" t="s">
        <v>1479</v>
      </c>
      <c r="J961" s="1" t="s">
        <v>3408</v>
      </c>
      <c r="K961" s="1" t="str">
        <f>IF(COUNTIF(Financial_Transactions[transaction_id],Financial_Transactions[[#This Row],[transaction_id]])&gt;1,"Yes","No")</f>
        <v>No</v>
      </c>
      <c r="L961" s="1" t="str">
        <f>IF(Financial_Transactions[[#This Row],[customer_id]]&lt;&gt;"",(IF(COUNTIF(Customers[customer_id],Financial_Transactions[[#This Row],[customer_id]])&gt;0,"Valid","Invalid")),"")</f>
        <v>Valid</v>
      </c>
      <c r="M961" s="1" t="str">
        <f>IF(Financial_Transactions[[#This Row],[vendor_id]]&lt;&gt;"",IF(COUNTIF(Vendors[vendor_id],Financial_Transactions[[#This Row],[vendor_id]])&gt;0,"Valid","Invalid"),"")</f>
        <v/>
      </c>
    </row>
    <row r="962" spans="1:13" x14ac:dyDescent="0.3">
      <c r="A962" s="1" t="s">
        <v>3409</v>
      </c>
      <c r="B962" s="2">
        <v>44789</v>
      </c>
      <c r="C962">
        <v>-36064</v>
      </c>
      <c r="D962" s="1" t="s">
        <v>1478</v>
      </c>
      <c r="E962" s="1" t="s">
        <v>1535</v>
      </c>
      <c r="F962" s="1" t="s">
        <v>13</v>
      </c>
      <c r="G962" s="1" t="s">
        <v>22</v>
      </c>
      <c r="H962" s="1" t="s">
        <v>1479</v>
      </c>
      <c r="I962" s="1" t="s">
        <v>1344</v>
      </c>
      <c r="J962" s="1" t="s">
        <v>3410</v>
      </c>
      <c r="K962" s="1" t="str">
        <f>IF(COUNTIF(Financial_Transactions[transaction_id],Financial_Transactions[[#This Row],[transaction_id]])&gt;1,"Yes","No")</f>
        <v>No</v>
      </c>
      <c r="L962" s="1" t="str">
        <f>IF(Financial_Transactions[[#This Row],[customer_id]]&lt;&gt;"",(IF(COUNTIF(Customers[customer_id],Financial_Transactions[[#This Row],[customer_id]])&gt;0,"Valid","Invalid")),"")</f>
        <v/>
      </c>
      <c r="M962" s="1" t="str">
        <f>IF(Financial_Transactions[[#This Row],[vendor_id]]&lt;&gt;"",IF(COUNTIF(Vendors[vendor_id],Financial_Transactions[[#This Row],[vendor_id]])&gt;0,"Valid","Invalid"),"")</f>
        <v>Valid</v>
      </c>
    </row>
    <row r="963" spans="1:13" x14ac:dyDescent="0.3">
      <c r="A963" s="1" t="s">
        <v>3411</v>
      </c>
      <c r="B963" s="2">
        <v>44785</v>
      </c>
      <c r="C963">
        <v>15151.63</v>
      </c>
      <c r="D963" s="1" t="s">
        <v>1925</v>
      </c>
      <c r="E963" s="1" t="s">
        <v>1925</v>
      </c>
      <c r="F963" s="1" t="s">
        <v>19</v>
      </c>
      <c r="G963" s="1" t="s">
        <v>14</v>
      </c>
      <c r="H963" s="1" t="s">
        <v>1479</v>
      </c>
      <c r="I963" s="1" t="s">
        <v>1479</v>
      </c>
      <c r="J963" s="1" t="s">
        <v>3412</v>
      </c>
      <c r="K963" s="1" t="str">
        <f>IF(COUNTIF(Financial_Transactions[transaction_id],Financial_Transactions[[#This Row],[transaction_id]])&gt;1,"Yes","No")</f>
        <v>No</v>
      </c>
      <c r="L963" s="1" t="str">
        <f>IF(Financial_Transactions[[#This Row],[customer_id]]&lt;&gt;"",(IF(COUNTIF(Customers[customer_id],Financial_Transactions[[#This Row],[customer_id]])&gt;0,"Valid","Invalid")),"")</f>
        <v/>
      </c>
      <c r="M963" s="1" t="str">
        <f>IF(Financial_Transactions[[#This Row],[vendor_id]]&lt;&gt;"",IF(COUNTIF(Vendors[vendor_id],Financial_Transactions[[#This Row],[vendor_id]])&gt;0,"Valid","Invalid"),"")</f>
        <v/>
      </c>
    </row>
    <row r="964" spans="1:13" x14ac:dyDescent="0.3">
      <c r="A964" s="1" t="s">
        <v>3413</v>
      </c>
      <c r="B964" s="2">
        <v>44585</v>
      </c>
      <c r="C964">
        <v>17444.810000000001</v>
      </c>
      <c r="D964" s="1" t="s">
        <v>1505</v>
      </c>
      <c r="E964" s="1" t="s">
        <v>1505</v>
      </c>
      <c r="F964" s="1" t="s">
        <v>13</v>
      </c>
      <c r="G964" s="1" t="s">
        <v>22</v>
      </c>
      <c r="H964" s="1" t="s">
        <v>1479</v>
      </c>
      <c r="I964" s="1" t="s">
        <v>1479</v>
      </c>
      <c r="J964" s="1" t="s">
        <v>3414</v>
      </c>
      <c r="K964" s="1" t="str">
        <f>IF(COUNTIF(Financial_Transactions[transaction_id],Financial_Transactions[[#This Row],[transaction_id]])&gt;1,"Yes","No")</f>
        <v>No</v>
      </c>
      <c r="L964" s="1" t="str">
        <f>IF(Financial_Transactions[[#This Row],[customer_id]]&lt;&gt;"",(IF(COUNTIF(Customers[customer_id],Financial_Transactions[[#This Row],[customer_id]])&gt;0,"Valid","Invalid")),"")</f>
        <v/>
      </c>
      <c r="M964" s="1" t="str">
        <f>IF(Financial_Transactions[[#This Row],[vendor_id]]&lt;&gt;"",IF(COUNTIF(Vendors[vendor_id],Financial_Transactions[[#This Row],[vendor_id]])&gt;0,"Valid","Invalid"),"")</f>
        <v/>
      </c>
    </row>
    <row r="965" spans="1:13" x14ac:dyDescent="0.3">
      <c r="A965" s="1" t="s">
        <v>3415</v>
      </c>
      <c r="B965" s="2">
        <v>45134</v>
      </c>
      <c r="C965">
        <v>-6574.22</v>
      </c>
      <c r="D965" s="1" t="s">
        <v>1478</v>
      </c>
      <c r="E965" s="1" t="s">
        <v>1250</v>
      </c>
      <c r="F965" s="1" t="s">
        <v>19</v>
      </c>
      <c r="G965" s="1" t="s">
        <v>9</v>
      </c>
      <c r="H965" s="1" t="s">
        <v>1479</v>
      </c>
      <c r="I965" s="1" t="s">
        <v>1303</v>
      </c>
      <c r="J965" s="1" t="s">
        <v>3416</v>
      </c>
      <c r="K965" s="1" t="str">
        <f>IF(COUNTIF(Financial_Transactions[transaction_id],Financial_Transactions[[#This Row],[transaction_id]])&gt;1,"Yes","No")</f>
        <v>No</v>
      </c>
      <c r="L965" s="1" t="str">
        <f>IF(Financial_Transactions[[#This Row],[customer_id]]&lt;&gt;"",(IF(COUNTIF(Customers[customer_id],Financial_Transactions[[#This Row],[customer_id]])&gt;0,"Valid","Invalid")),"")</f>
        <v/>
      </c>
      <c r="M965" s="1" t="str">
        <f>IF(Financial_Transactions[[#This Row],[vendor_id]]&lt;&gt;"",IF(COUNTIF(Vendors[vendor_id],Financial_Transactions[[#This Row],[vendor_id]])&gt;0,"Valid","Invalid"),"")</f>
        <v>Valid</v>
      </c>
    </row>
    <row r="966" spans="1:13" x14ac:dyDescent="0.3">
      <c r="A966" s="1" t="s">
        <v>3417</v>
      </c>
      <c r="B966" s="2">
        <v>45195</v>
      </c>
      <c r="C966">
        <v>116829.55</v>
      </c>
      <c r="D966" s="1" t="s">
        <v>1484</v>
      </c>
      <c r="E966" s="1" t="s">
        <v>1488</v>
      </c>
      <c r="F966" s="1" t="s">
        <v>8</v>
      </c>
      <c r="G966" s="1" t="s">
        <v>25</v>
      </c>
      <c r="H966" s="1" t="s">
        <v>82</v>
      </c>
      <c r="I966" s="1" t="s">
        <v>1479</v>
      </c>
      <c r="J966" s="1" t="s">
        <v>3418</v>
      </c>
      <c r="K966" s="1" t="str">
        <f>IF(COUNTIF(Financial_Transactions[transaction_id],Financial_Transactions[[#This Row],[transaction_id]])&gt;1,"Yes","No")</f>
        <v>No</v>
      </c>
      <c r="L966" s="1" t="str">
        <f>IF(Financial_Transactions[[#This Row],[customer_id]]&lt;&gt;"",(IF(COUNTIF(Customers[customer_id],Financial_Transactions[[#This Row],[customer_id]])&gt;0,"Valid","Invalid")),"")</f>
        <v>Valid</v>
      </c>
      <c r="M966" s="1" t="str">
        <f>IF(Financial_Transactions[[#This Row],[vendor_id]]&lt;&gt;"",IF(COUNTIF(Vendors[vendor_id],Financial_Transactions[[#This Row],[vendor_id]])&gt;0,"Valid","Invalid"),"")</f>
        <v/>
      </c>
    </row>
    <row r="967" spans="1:13" x14ac:dyDescent="0.3">
      <c r="A967" s="1" t="s">
        <v>3419</v>
      </c>
      <c r="B967" s="2">
        <v>45271</v>
      </c>
      <c r="C967">
        <v>276256.03999999998</v>
      </c>
      <c r="D967" s="1" t="s">
        <v>1484</v>
      </c>
      <c r="E967" s="1" t="s">
        <v>1500</v>
      </c>
      <c r="F967" s="1" t="s">
        <v>8</v>
      </c>
      <c r="G967" s="1" t="s">
        <v>14</v>
      </c>
      <c r="H967" s="1" t="s">
        <v>112</v>
      </c>
      <c r="I967" s="1" t="s">
        <v>1479</v>
      </c>
      <c r="J967" s="1" t="s">
        <v>3420</v>
      </c>
      <c r="K967" s="1" t="str">
        <f>IF(COUNTIF(Financial_Transactions[transaction_id],Financial_Transactions[[#This Row],[transaction_id]])&gt;1,"Yes","No")</f>
        <v>No</v>
      </c>
      <c r="L967" s="1" t="str">
        <f>IF(Financial_Transactions[[#This Row],[customer_id]]&lt;&gt;"",(IF(COUNTIF(Customers[customer_id],Financial_Transactions[[#This Row],[customer_id]])&gt;0,"Valid","Invalid")),"")</f>
        <v>Valid</v>
      </c>
      <c r="M967" s="1" t="str">
        <f>IF(Financial_Transactions[[#This Row],[vendor_id]]&lt;&gt;"",IF(COUNTIF(Vendors[vendor_id],Financial_Transactions[[#This Row],[vendor_id]])&gt;0,"Valid","Invalid"),"")</f>
        <v/>
      </c>
    </row>
    <row r="968" spans="1:13" x14ac:dyDescent="0.3">
      <c r="A968" s="1" t="s">
        <v>3421</v>
      </c>
      <c r="B968" s="2">
        <v>45009</v>
      </c>
      <c r="C968">
        <v>-41113.11</v>
      </c>
      <c r="D968" s="1" t="s">
        <v>1478</v>
      </c>
      <c r="E968" s="1" t="s">
        <v>1497</v>
      </c>
      <c r="F968" s="1" t="s">
        <v>8</v>
      </c>
      <c r="G968" s="1" t="s">
        <v>22</v>
      </c>
      <c r="H968" s="1" t="s">
        <v>1479</v>
      </c>
      <c r="I968" s="1" t="s">
        <v>1344</v>
      </c>
      <c r="J968" s="1" t="s">
        <v>3422</v>
      </c>
      <c r="K968" s="1" t="str">
        <f>IF(COUNTIF(Financial_Transactions[transaction_id],Financial_Transactions[[#This Row],[transaction_id]])&gt;1,"Yes","No")</f>
        <v>No</v>
      </c>
      <c r="L968" s="1" t="str">
        <f>IF(Financial_Transactions[[#This Row],[customer_id]]&lt;&gt;"",(IF(COUNTIF(Customers[customer_id],Financial_Transactions[[#This Row],[customer_id]])&gt;0,"Valid","Invalid")),"")</f>
        <v/>
      </c>
      <c r="M968" s="1" t="str">
        <f>IF(Financial_Transactions[[#This Row],[vendor_id]]&lt;&gt;"",IF(COUNTIF(Vendors[vendor_id],Financial_Transactions[[#This Row],[vendor_id]])&gt;0,"Valid","Invalid"),"")</f>
        <v>Valid</v>
      </c>
    </row>
    <row r="969" spans="1:13" x14ac:dyDescent="0.3">
      <c r="A969" s="1" t="s">
        <v>3423</v>
      </c>
      <c r="B969" s="2">
        <v>45245</v>
      </c>
      <c r="C969">
        <v>24090.84</v>
      </c>
      <c r="D969" s="1" t="s">
        <v>1925</v>
      </c>
      <c r="E969" s="1" t="s">
        <v>1925</v>
      </c>
      <c r="F969" s="1" t="s">
        <v>19</v>
      </c>
      <c r="G969" s="1" t="s">
        <v>22</v>
      </c>
      <c r="H969" s="1" t="s">
        <v>1479</v>
      </c>
      <c r="I969" s="1" t="s">
        <v>1479</v>
      </c>
      <c r="J969" s="1" t="s">
        <v>3424</v>
      </c>
      <c r="K969" s="1" t="str">
        <f>IF(COUNTIF(Financial_Transactions[transaction_id],Financial_Transactions[[#This Row],[transaction_id]])&gt;1,"Yes","No")</f>
        <v>No</v>
      </c>
      <c r="L969" s="1" t="str">
        <f>IF(Financial_Transactions[[#This Row],[customer_id]]&lt;&gt;"",(IF(COUNTIF(Customers[customer_id],Financial_Transactions[[#This Row],[customer_id]])&gt;0,"Valid","Invalid")),"")</f>
        <v/>
      </c>
      <c r="M969" s="1" t="str">
        <f>IF(Financial_Transactions[[#This Row],[vendor_id]]&lt;&gt;"",IF(COUNTIF(Vendors[vendor_id],Financial_Transactions[[#This Row],[vendor_id]])&gt;0,"Valid","Invalid"),"")</f>
        <v/>
      </c>
    </row>
    <row r="970" spans="1:13" x14ac:dyDescent="0.3">
      <c r="A970" s="1" t="s">
        <v>3425</v>
      </c>
      <c r="B970" s="2">
        <v>44925</v>
      </c>
      <c r="C970">
        <v>-2000</v>
      </c>
      <c r="D970" s="1" t="s">
        <v>1478</v>
      </c>
      <c r="E970" s="1" t="s">
        <v>1250</v>
      </c>
      <c r="F970" s="1" t="s">
        <v>19</v>
      </c>
      <c r="G970" s="1" t="s">
        <v>14</v>
      </c>
      <c r="H970" s="1" t="s">
        <v>1479</v>
      </c>
      <c r="I970" s="1" t="s">
        <v>1275</v>
      </c>
      <c r="J970" s="1" t="s">
        <v>3426</v>
      </c>
      <c r="K970" s="1" t="str">
        <f>IF(COUNTIF(Financial_Transactions[transaction_id],Financial_Transactions[[#This Row],[transaction_id]])&gt;1,"Yes","No")</f>
        <v>No</v>
      </c>
      <c r="L970" s="1" t="str">
        <f>IF(Financial_Transactions[[#This Row],[customer_id]]&lt;&gt;"",(IF(COUNTIF(Customers[customer_id],Financial_Transactions[[#This Row],[customer_id]])&gt;0,"Valid","Invalid")),"")</f>
        <v/>
      </c>
      <c r="M970" s="1" t="str">
        <f>IF(Financial_Transactions[[#This Row],[vendor_id]]&lt;&gt;"",IF(COUNTIF(Vendors[vendor_id],Financial_Transactions[[#This Row],[vendor_id]])&gt;0,"Valid","Invalid"),"")</f>
        <v>Valid</v>
      </c>
    </row>
    <row r="971" spans="1:13" x14ac:dyDescent="0.3">
      <c r="A971" s="1" t="s">
        <v>3427</v>
      </c>
      <c r="B971" s="2">
        <v>45235</v>
      </c>
      <c r="C971">
        <v>11638.32</v>
      </c>
      <c r="D971" s="1" t="s">
        <v>1925</v>
      </c>
      <c r="E971" s="1" t="s">
        <v>1925</v>
      </c>
      <c r="F971" s="1" t="s">
        <v>8</v>
      </c>
      <c r="G971" s="1" t="s">
        <v>25</v>
      </c>
      <c r="H971" s="1" t="s">
        <v>1479</v>
      </c>
      <c r="I971" s="1" t="s">
        <v>1479</v>
      </c>
      <c r="J971" s="1" t="s">
        <v>3428</v>
      </c>
      <c r="K971" s="1" t="str">
        <f>IF(COUNTIF(Financial_Transactions[transaction_id],Financial_Transactions[[#This Row],[transaction_id]])&gt;1,"Yes","No")</f>
        <v>No</v>
      </c>
      <c r="L971" s="1" t="str">
        <f>IF(Financial_Transactions[[#This Row],[customer_id]]&lt;&gt;"",(IF(COUNTIF(Customers[customer_id],Financial_Transactions[[#This Row],[customer_id]])&gt;0,"Valid","Invalid")),"")</f>
        <v/>
      </c>
      <c r="M971" s="1" t="str">
        <f>IF(Financial_Transactions[[#This Row],[vendor_id]]&lt;&gt;"",IF(COUNTIF(Vendors[vendor_id],Financial_Transactions[[#This Row],[vendor_id]])&gt;0,"Valid","Invalid"),"")</f>
        <v/>
      </c>
    </row>
    <row r="972" spans="1:13" x14ac:dyDescent="0.3">
      <c r="A972" s="1" t="s">
        <v>3429</v>
      </c>
      <c r="B972" s="2">
        <v>44952</v>
      </c>
      <c r="C972">
        <v>20266.3</v>
      </c>
      <c r="D972" s="1" t="s">
        <v>1505</v>
      </c>
      <c r="E972" s="1" t="s">
        <v>1505</v>
      </c>
      <c r="F972" s="1" t="s">
        <v>8</v>
      </c>
      <c r="G972" s="1" t="s">
        <v>22</v>
      </c>
      <c r="H972" s="1" t="s">
        <v>1479</v>
      </c>
      <c r="I972" s="1" t="s">
        <v>1479</v>
      </c>
      <c r="J972" s="1" t="s">
        <v>3430</v>
      </c>
      <c r="K972" s="1" t="str">
        <f>IF(COUNTIF(Financial_Transactions[transaction_id],Financial_Transactions[[#This Row],[transaction_id]])&gt;1,"Yes","No")</f>
        <v>No</v>
      </c>
      <c r="L972" s="1" t="str">
        <f>IF(Financial_Transactions[[#This Row],[customer_id]]&lt;&gt;"",(IF(COUNTIF(Customers[customer_id],Financial_Transactions[[#This Row],[customer_id]])&gt;0,"Valid","Invalid")),"")</f>
        <v/>
      </c>
      <c r="M972" s="1" t="str">
        <f>IF(Financial_Transactions[[#This Row],[vendor_id]]&lt;&gt;"",IF(COUNTIF(Vendors[vendor_id],Financial_Transactions[[#This Row],[vendor_id]])&gt;0,"Valid","Invalid"),"")</f>
        <v/>
      </c>
    </row>
    <row r="973" spans="1:13" x14ac:dyDescent="0.3">
      <c r="A973" s="1" t="s">
        <v>3431</v>
      </c>
      <c r="B973" s="2">
        <v>44986</v>
      </c>
      <c r="C973">
        <v>41799.35</v>
      </c>
      <c r="D973" s="1" t="s">
        <v>1484</v>
      </c>
      <c r="E973" s="1" t="s">
        <v>1500</v>
      </c>
      <c r="F973" s="1" t="s">
        <v>8</v>
      </c>
      <c r="G973" s="1" t="s">
        <v>14</v>
      </c>
      <c r="H973" s="1" t="s">
        <v>136</v>
      </c>
      <c r="I973" s="1" t="s">
        <v>1479</v>
      </c>
      <c r="J973" s="1" t="s">
        <v>3432</v>
      </c>
      <c r="K973" s="1" t="str">
        <f>IF(COUNTIF(Financial_Transactions[transaction_id],Financial_Transactions[[#This Row],[transaction_id]])&gt;1,"Yes","No")</f>
        <v>No</v>
      </c>
      <c r="L973" s="1" t="str">
        <f>IF(Financial_Transactions[[#This Row],[customer_id]]&lt;&gt;"",(IF(COUNTIF(Customers[customer_id],Financial_Transactions[[#This Row],[customer_id]])&gt;0,"Valid","Invalid")),"")</f>
        <v>Valid</v>
      </c>
      <c r="M973" s="1" t="str">
        <f>IF(Financial_Transactions[[#This Row],[vendor_id]]&lt;&gt;"",IF(COUNTIF(Vendors[vendor_id],Financial_Transactions[[#This Row],[vendor_id]])&gt;0,"Valid","Invalid"),"")</f>
        <v/>
      </c>
    </row>
    <row r="974" spans="1:13" x14ac:dyDescent="0.3">
      <c r="A974" s="1" t="s">
        <v>3433</v>
      </c>
      <c r="B974" s="2">
        <v>44668</v>
      </c>
      <c r="C974">
        <v>247231.35999999999</v>
      </c>
      <c r="D974" s="1" t="s">
        <v>1484</v>
      </c>
      <c r="E974" s="1" t="s">
        <v>1485</v>
      </c>
      <c r="F974" s="1" t="s">
        <v>13</v>
      </c>
      <c r="G974" s="1" t="s">
        <v>22</v>
      </c>
      <c r="H974" s="1" t="s">
        <v>606</v>
      </c>
      <c r="I974" s="1" t="s">
        <v>1479</v>
      </c>
      <c r="J974" s="1" t="s">
        <v>3434</v>
      </c>
      <c r="K974" s="1" t="str">
        <f>IF(COUNTIF(Financial_Transactions[transaction_id],Financial_Transactions[[#This Row],[transaction_id]])&gt;1,"Yes","No")</f>
        <v>No</v>
      </c>
      <c r="L974" s="1" t="str">
        <f>IF(Financial_Transactions[[#This Row],[customer_id]]&lt;&gt;"",(IF(COUNTIF(Customers[customer_id],Financial_Transactions[[#This Row],[customer_id]])&gt;0,"Valid","Invalid")),"")</f>
        <v>Valid</v>
      </c>
      <c r="M974" s="1" t="str">
        <f>IF(Financial_Transactions[[#This Row],[vendor_id]]&lt;&gt;"",IF(COUNTIF(Vendors[vendor_id],Financial_Transactions[[#This Row],[vendor_id]])&gt;0,"Valid","Invalid"),"")</f>
        <v/>
      </c>
    </row>
    <row r="975" spans="1:13" x14ac:dyDescent="0.3">
      <c r="A975" s="1" t="s">
        <v>3435</v>
      </c>
      <c r="B975" s="2">
        <v>44938</v>
      </c>
      <c r="C975">
        <v>-50327.11</v>
      </c>
      <c r="D975" s="1" t="s">
        <v>1478</v>
      </c>
      <c r="E975" s="1" t="s">
        <v>1250</v>
      </c>
      <c r="F975" s="1" t="s">
        <v>13</v>
      </c>
      <c r="G975" s="1" t="s">
        <v>25</v>
      </c>
      <c r="H975" s="1" t="s">
        <v>1479</v>
      </c>
      <c r="I975" s="1" t="s">
        <v>1267</v>
      </c>
      <c r="J975" s="1" t="s">
        <v>3436</v>
      </c>
      <c r="K975" s="1" t="str">
        <f>IF(COUNTIF(Financial_Transactions[transaction_id],Financial_Transactions[[#This Row],[transaction_id]])&gt;1,"Yes","No")</f>
        <v>No</v>
      </c>
      <c r="L975" s="1" t="str">
        <f>IF(Financial_Transactions[[#This Row],[customer_id]]&lt;&gt;"",(IF(COUNTIF(Customers[customer_id],Financial_Transactions[[#This Row],[customer_id]])&gt;0,"Valid","Invalid")),"")</f>
        <v/>
      </c>
      <c r="M975" s="1" t="str">
        <f>IF(Financial_Transactions[[#This Row],[vendor_id]]&lt;&gt;"",IF(COUNTIF(Vendors[vendor_id],Financial_Transactions[[#This Row],[vendor_id]])&gt;0,"Valid","Invalid"),"")</f>
        <v>Valid</v>
      </c>
    </row>
    <row r="976" spans="1:13" x14ac:dyDescent="0.3">
      <c r="A976" s="1" t="s">
        <v>3437</v>
      </c>
      <c r="B976" s="2">
        <v>45065</v>
      </c>
      <c r="C976">
        <v>-15180.55</v>
      </c>
      <c r="D976" s="1" t="s">
        <v>1478</v>
      </c>
      <c r="E976" s="1" t="s">
        <v>1510</v>
      </c>
      <c r="F976" s="1" t="s">
        <v>19</v>
      </c>
      <c r="G976" s="1" t="s">
        <v>9</v>
      </c>
      <c r="H976" s="1" t="s">
        <v>1479</v>
      </c>
      <c r="I976" s="1" t="s">
        <v>1462</v>
      </c>
      <c r="J976" s="1" t="s">
        <v>3438</v>
      </c>
      <c r="K976" s="1" t="str">
        <f>IF(COUNTIF(Financial_Transactions[transaction_id],Financial_Transactions[[#This Row],[transaction_id]])&gt;1,"Yes","No")</f>
        <v>No</v>
      </c>
      <c r="L976" s="1" t="str">
        <f>IF(Financial_Transactions[[#This Row],[customer_id]]&lt;&gt;"",(IF(COUNTIF(Customers[customer_id],Financial_Transactions[[#This Row],[customer_id]])&gt;0,"Valid","Invalid")),"")</f>
        <v/>
      </c>
      <c r="M976" s="1" t="str">
        <f>IF(Financial_Transactions[[#This Row],[vendor_id]]&lt;&gt;"",IF(COUNTIF(Vendors[vendor_id],Financial_Transactions[[#This Row],[vendor_id]])&gt;0,"Valid","Invalid"),"")</f>
        <v>Valid</v>
      </c>
    </row>
    <row r="977" spans="1:13" x14ac:dyDescent="0.3">
      <c r="A977" s="1" t="s">
        <v>3439</v>
      </c>
      <c r="B977" s="2">
        <v>45015</v>
      </c>
      <c r="C977">
        <v>-54760.37</v>
      </c>
      <c r="D977" s="1" t="s">
        <v>1478</v>
      </c>
      <c r="E977" s="1" t="s">
        <v>1225</v>
      </c>
      <c r="F977" s="1" t="s">
        <v>13</v>
      </c>
      <c r="G977" s="1" t="s">
        <v>22</v>
      </c>
      <c r="H977" s="1" t="s">
        <v>1479</v>
      </c>
      <c r="I977" s="1" t="s">
        <v>1382</v>
      </c>
      <c r="J977" s="1" t="s">
        <v>3440</v>
      </c>
      <c r="K977" s="1" t="str">
        <f>IF(COUNTIF(Financial_Transactions[transaction_id],Financial_Transactions[[#This Row],[transaction_id]])&gt;1,"Yes","No")</f>
        <v>No</v>
      </c>
      <c r="L977" s="1" t="str">
        <f>IF(Financial_Transactions[[#This Row],[customer_id]]&lt;&gt;"",(IF(COUNTIF(Customers[customer_id],Financial_Transactions[[#This Row],[customer_id]])&gt;0,"Valid","Invalid")),"")</f>
        <v/>
      </c>
      <c r="M977" s="1" t="str">
        <f>IF(Financial_Transactions[[#This Row],[vendor_id]]&lt;&gt;"",IF(COUNTIF(Vendors[vendor_id],Financial_Transactions[[#This Row],[vendor_id]])&gt;0,"Valid","Invalid"),"")</f>
        <v>Valid</v>
      </c>
    </row>
    <row r="978" spans="1:13" x14ac:dyDescent="0.3">
      <c r="A978" s="1" t="s">
        <v>3441</v>
      </c>
      <c r="B978" s="2">
        <v>44882</v>
      </c>
      <c r="C978">
        <v>10666.1</v>
      </c>
      <c r="D978" s="1" t="s">
        <v>1505</v>
      </c>
      <c r="E978" s="1" t="s">
        <v>1505</v>
      </c>
      <c r="F978" s="1" t="s">
        <v>8</v>
      </c>
      <c r="G978" s="1" t="s">
        <v>9</v>
      </c>
      <c r="H978" s="1" t="s">
        <v>1479</v>
      </c>
      <c r="I978" s="1" t="s">
        <v>1479</v>
      </c>
      <c r="J978" s="1" t="s">
        <v>3442</v>
      </c>
      <c r="K978" s="1" t="str">
        <f>IF(COUNTIF(Financial_Transactions[transaction_id],Financial_Transactions[[#This Row],[transaction_id]])&gt;1,"Yes","No")</f>
        <v>No</v>
      </c>
      <c r="L978" s="1" t="str">
        <f>IF(Financial_Transactions[[#This Row],[customer_id]]&lt;&gt;"",(IF(COUNTIF(Customers[customer_id],Financial_Transactions[[#This Row],[customer_id]])&gt;0,"Valid","Invalid")),"")</f>
        <v/>
      </c>
      <c r="M978" s="1" t="str">
        <f>IF(Financial_Transactions[[#This Row],[vendor_id]]&lt;&gt;"",IF(COUNTIF(Vendors[vendor_id],Financial_Transactions[[#This Row],[vendor_id]])&gt;0,"Valid","Invalid"),"")</f>
        <v/>
      </c>
    </row>
    <row r="979" spans="1:13" x14ac:dyDescent="0.3">
      <c r="A979" s="1" t="s">
        <v>3443</v>
      </c>
      <c r="B979" s="2">
        <v>44607</v>
      </c>
      <c r="C979">
        <v>-44659.91</v>
      </c>
      <c r="D979" s="1" t="s">
        <v>1478</v>
      </c>
      <c r="E979" s="1" t="s">
        <v>1510</v>
      </c>
      <c r="F979" s="1" t="s">
        <v>8</v>
      </c>
      <c r="G979" s="1" t="s">
        <v>22</v>
      </c>
      <c r="H979" s="1" t="s">
        <v>1479</v>
      </c>
      <c r="I979" s="1" t="s">
        <v>1448</v>
      </c>
      <c r="J979" s="1" t="s">
        <v>3444</v>
      </c>
      <c r="K979" s="1" t="str">
        <f>IF(COUNTIF(Financial_Transactions[transaction_id],Financial_Transactions[[#This Row],[transaction_id]])&gt;1,"Yes","No")</f>
        <v>No</v>
      </c>
      <c r="L979" s="1" t="str">
        <f>IF(Financial_Transactions[[#This Row],[customer_id]]&lt;&gt;"",(IF(COUNTIF(Customers[customer_id],Financial_Transactions[[#This Row],[customer_id]])&gt;0,"Valid","Invalid")),"")</f>
        <v/>
      </c>
      <c r="M979" s="1" t="str">
        <f>IF(Financial_Transactions[[#This Row],[vendor_id]]&lt;&gt;"",IF(COUNTIF(Vendors[vendor_id],Financial_Transactions[[#This Row],[vendor_id]])&gt;0,"Valid","Invalid"),"")</f>
        <v>Valid</v>
      </c>
    </row>
    <row r="980" spans="1:13" x14ac:dyDescent="0.3">
      <c r="A980" s="1" t="s">
        <v>3445</v>
      </c>
      <c r="B980" s="2">
        <v>44781</v>
      </c>
      <c r="C980">
        <v>164928.69</v>
      </c>
      <c r="D980" s="1" t="s">
        <v>1484</v>
      </c>
      <c r="E980" s="1" t="s">
        <v>1488</v>
      </c>
      <c r="F980" s="1" t="s">
        <v>13</v>
      </c>
      <c r="G980" s="1" t="s">
        <v>9</v>
      </c>
      <c r="H980" s="1" t="s">
        <v>598</v>
      </c>
      <c r="I980" s="1" t="s">
        <v>1479</v>
      </c>
      <c r="J980" s="1" t="s">
        <v>3446</v>
      </c>
      <c r="K980" s="1" t="str">
        <f>IF(COUNTIF(Financial_Transactions[transaction_id],Financial_Transactions[[#This Row],[transaction_id]])&gt;1,"Yes","No")</f>
        <v>No</v>
      </c>
      <c r="L980" s="1" t="str">
        <f>IF(Financial_Transactions[[#This Row],[customer_id]]&lt;&gt;"",(IF(COUNTIF(Customers[customer_id],Financial_Transactions[[#This Row],[customer_id]])&gt;0,"Valid","Invalid")),"")</f>
        <v>Valid</v>
      </c>
      <c r="M980" s="1" t="str">
        <f>IF(Financial_Transactions[[#This Row],[vendor_id]]&lt;&gt;"",IF(COUNTIF(Vendors[vendor_id],Financial_Transactions[[#This Row],[vendor_id]])&gt;0,"Valid","Invalid"),"")</f>
        <v/>
      </c>
    </row>
    <row r="981" spans="1:13" x14ac:dyDescent="0.3">
      <c r="A981" s="1" t="s">
        <v>3447</v>
      </c>
      <c r="B981" s="2">
        <v>44658</v>
      </c>
      <c r="C981">
        <v>18946.54</v>
      </c>
      <c r="D981" s="1" t="s">
        <v>1588</v>
      </c>
      <c r="E981" s="1" t="s">
        <v>1588</v>
      </c>
      <c r="F981" s="1" t="s">
        <v>13</v>
      </c>
      <c r="G981" s="1" t="s">
        <v>22</v>
      </c>
      <c r="H981" s="1" t="s">
        <v>1479</v>
      </c>
      <c r="I981" s="1" t="s">
        <v>1479</v>
      </c>
      <c r="J981" s="1" t="s">
        <v>3448</v>
      </c>
      <c r="K981" s="1" t="str">
        <f>IF(COUNTIF(Financial_Transactions[transaction_id],Financial_Transactions[[#This Row],[transaction_id]])&gt;1,"Yes","No")</f>
        <v>No</v>
      </c>
      <c r="L981" s="1" t="str">
        <f>IF(Financial_Transactions[[#This Row],[customer_id]]&lt;&gt;"",(IF(COUNTIF(Customers[customer_id],Financial_Transactions[[#This Row],[customer_id]])&gt;0,"Valid","Invalid")),"")</f>
        <v/>
      </c>
      <c r="M981" s="1" t="str">
        <f>IF(Financial_Transactions[[#This Row],[vendor_id]]&lt;&gt;"",IF(COUNTIF(Vendors[vendor_id],Financial_Transactions[[#This Row],[vendor_id]])&gt;0,"Valid","Invalid"),"")</f>
        <v/>
      </c>
    </row>
    <row r="982" spans="1:13" x14ac:dyDescent="0.3">
      <c r="A982" s="1" t="s">
        <v>3449</v>
      </c>
      <c r="B982" s="2">
        <v>45107</v>
      </c>
      <c r="C982">
        <v>-48431.62</v>
      </c>
      <c r="D982" s="1" t="s">
        <v>1478</v>
      </c>
      <c r="E982" s="1" t="s">
        <v>1250</v>
      </c>
      <c r="F982" s="1" t="s">
        <v>13</v>
      </c>
      <c r="G982" s="1" t="s">
        <v>9</v>
      </c>
      <c r="H982" s="1" t="s">
        <v>1479</v>
      </c>
      <c r="I982" s="1" t="s">
        <v>1422</v>
      </c>
      <c r="J982" s="1" t="s">
        <v>3450</v>
      </c>
      <c r="K982" s="1" t="str">
        <f>IF(COUNTIF(Financial_Transactions[transaction_id],Financial_Transactions[[#This Row],[transaction_id]])&gt;1,"Yes","No")</f>
        <v>No</v>
      </c>
      <c r="L982" s="1" t="str">
        <f>IF(Financial_Transactions[[#This Row],[customer_id]]&lt;&gt;"",(IF(COUNTIF(Customers[customer_id],Financial_Transactions[[#This Row],[customer_id]])&gt;0,"Valid","Invalid")),"")</f>
        <v/>
      </c>
      <c r="M982" s="1" t="str">
        <f>IF(Financial_Transactions[[#This Row],[vendor_id]]&lt;&gt;"",IF(COUNTIF(Vendors[vendor_id],Financial_Transactions[[#This Row],[vendor_id]])&gt;0,"Valid","Invalid"),"")</f>
        <v>Valid</v>
      </c>
    </row>
    <row r="983" spans="1:13" x14ac:dyDescent="0.3">
      <c r="A983" s="1" t="s">
        <v>3451</v>
      </c>
      <c r="B983" s="2">
        <v>44910</v>
      </c>
      <c r="C983">
        <v>-32441.48</v>
      </c>
      <c r="D983" s="1" t="s">
        <v>1478</v>
      </c>
      <c r="E983" s="1" t="s">
        <v>1510</v>
      </c>
      <c r="F983" s="1" t="s">
        <v>13</v>
      </c>
      <c r="G983" s="1" t="s">
        <v>14</v>
      </c>
      <c r="H983" s="1" t="s">
        <v>1479</v>
      </c>
      <c r="I983" s="1" t="s">
        <v>1396</v>
      </c>
      <c r="J983" s="1" t="s">
        <v>3452</v>
      </c>
      <c r="K983" s="1" t="str">
        <f>IF(COUNTIF(Financial_Transactions[transaction_id],Financial_Transactions[[#This Row],[transaction_id]])&gt;1,"Yes","No")</f>
        <v>No</v>
      </c>
      <c r="L983" s="1" t="str">
        <f>IF(Financial_Transactions[[#This Row],[customer_id]]&lt;&gt;"",(IF(COUNTIF(Customers[customer_id],Financial_Transactions[[#This Row],[customer_id]])&gt;0,"Valid","Invalid")),"")</f>
        <v/>
      </c>
      <c r="M983" s="1" t="str">
        <f>IF(Financial_Transactions[[#This Row],[vendor_id]]&lt;&gt;"",IF(COUNTIF(Vendors[vendor_id],Financial_Transactions[[#This Row],[vendor_id]])&gt;0,"Valid","Invalid"),"")</f>
        <v>Valid</v>
      </c>
    </row>
    <row r="984" spans="1:13" x14ac:dyDescent="0.3">
      <c r="A984" s="1" t="s">
        <v>3453</v>
      </c>
      <c r="B984" s="2">
        <v>45232</v>
      </c>
      <c r="C984">
        <v>147376.70000000001</v>
      </c>
      <c r="D984" s="1" t="s">
        <v>1484</v>
      </c>
      <c r="E984" s="1" t="s">
        <v>1485</v>
      </c>
      <c r="F984" s="1" t="s">
        <v>13</v>
      </c>
      <c r="G984" s="1" t="s">
        <v>25</v>
      </c>
      <c r="H984" s="1" t="s">
        <v>410</v>
      </c>
      <c r="I984" s="1" t="s">
        <v>1479</v>
      </c>
      <c r="J984" s="1" t="s">
        <v>3454</v>
      </c>
      <c r="K984" s="1" t="str">
        <f>IF(COUNTIF(Financial_Transactions[transaction_id],Financial_Transactions[[#This Row],[transaction_id]])&gt;1,"Yes","No")</f>
        <v>No</v>
      </c>
      <c r="L984" s="1" t="str">
        <f>IF(Financial_Transactions[[#This Row],[customer_id]]&lt;&gt;"",(IF(COUNTIF(Customers[customer_id],Financial_Transactions[[#This Row],[customer_id]])&gt;0,"Valid","Invalid")),"")</f>
        <v>Valid</v>
      </c>
      <c r="M984" s="1" t="str">
        <f>IF(Financial_Transactions[[#This Row],[vendor_id]]&lt;&gt;"",IF(COUNTIF(Vendors[vendor_id],Financial_Transactions[[#This Row],[vendor_id]])&gt;0,"Valid","Invalid"),"")</f>
        <v/>
      </c>
    </row>
    <row r="985" spans="1:13" x14ac:dyDescent="0.3">
      <c r="A985" s="1" t="s">
        <v>3455</v>
      </c>
      <c r="B985" s="2">
        <v>45062</v>
      </c>
      <c r="C985">
        <v>205144.8</v>
      </c>
      <c r="D985" s="1" t="s">
        <v>1484</v>
      </c>
      <c r="E985" s="1" t="s">
        <v>1485</v>
      </c>
      <c r="F985" s="1" t="s">
        <v>13</v>
      </c>
      <c r="G985" s="1" t="s">
        <v>25</v>
      </c>
      <c r="H985" s="1" t="s">
        <v>212</v>
      </c>
      <c r="I985" s="1" t="s">
        <v>1479</v>
      </c>
      <c r="J985" s="1" t="s">
        <v>3456</v>
      </c>
      <c r="K985" s="1" t="str">
        <f>IF(COUNTIF(Financial_Transactions[transaction_id],Financial_Transactions[[#This Row],[transaction_id]])&gt;1,"Yes","No")</f>
        <v>No</v>
      </c>
      <c r="L985" s="1" t="str">
        <f>IF(Financial_Transactions[[#This Row],[customer_id]]&lt;&gt;"",(IF(COUNTIF(Customers[customer_id],Financial_Transactions[[#This Row],[customer_id]])&gt;0,"Valid","Invalid")),"")</f>
        <v>Valid</v>
      </c>
      <c r="M985" s="1" t="str">
        <f>IF(Financial_Transactions[[#This Row],[vendor_id]]&lt;&gt;"",IF(COUNTIF(Vendors[vendor_id],Financial_Transactions[[#This Row],[vendor_id]])&gt;0,"Valid","Invalid"),"")</f>
        <v/>
      </c>
    </row>
    <row r="986" spans="1:13" x14ac:dyDescent="0.3">
      <c r="A986" s="1" t="s">
        <v>3457</v>
      </c>
      <c r="B986" s="2">
        <v>44769</v>
      </c>
      <c r="C986">
        <v>-34673.89</v>
      </c>
      <c r="D986" s="1" t="s">
        <v>1478</v>
      </c>
      <c r="E986" s="1" t="s">
        <v>1235</v>
      </c>
      <c r="F986" s="1" t="s">
        <v>19</v>
      </c>
      <c r="G986" s="1" t="s">
        <v>22</v>
      </c>
      <c r="H986" s="1" t="s">
        <v>1479</v>
      </c>
      <c r="I986" s="1" t="s">
        <v>1386</v>
      </c>
      <c r="J986" s="1" t="s">
        <v>3458</v>
      </c>
      <c r="K986" s="1" t="str">
        <f>IF(COUNTIF(Financial_Transactions[transaction_id],Financial_Transactions[[#This Row],[transaction_id]])&gt;1,"Yes","No")</f>
        <v>No</v>
      </c>
      <c r="L986" s="1" t="str">
        <f>IF(Financial_Transactions[[#This Row],[customer_id]]&lt;&gt;"",(IF(COUNTIF(Customers[customer_id],Financial_Transactions[[#This Row],[customer_id]])&gt;0,"Valid","Invalid")),"")</f>
        <v/>
      </c>
      <c r="M986" s="1" t="str">
        <f>IF(Financial_Transactions[[#This Row],[vendor_id]]&lt;&gt;"",IF(COUNTIF(Vendors[vendor_id],Financial_Transactions[[#This Row],[vendor_id]])&gt;0,"Valid","Invalid"),"")</f>
        <v>Valid</v>
      </c>
    </row>
    <row r="987" spans="1:13" x14ac:dyDescent="0.3">
      <c r="A987" s="1" t="s">
        <v>3459</v>
      </c>
      <c r="B987" s="2">
        <v>45235</v>
      </c>
      <c r="C987">
        <v>164669.20000000001</v>
      </c>
      <c r="D987" s="1" t="s">
        <v>1484</v>
      </c>
      <c r="E987" s="1" t="s">
        <v>1500</v>
      </c>
      <c r="F987" s="1" t="s">
        <v>13</v>
      </c>
      <c r="G987" s="1" t="s">
        <v>25</v>
      </c>
      <c r="H987" s="1" t="s">
        <v>628</v>
      </c>
      <c r="I987" s="1" t="s">
        <v>1479</v>
      </c>
      <c r="J987" s="1" t="s">
        <v>3460</v>
      </c>
      <c r="K987" s="1" t="str">
        <f>IF(COUNTIF(Financial_Transactions[transaction_id],Financial_Transactions[[#This Row],[transaction_id]])&gt;1,"Yes","No")</f>
        <v>No</v>
      </c>
      <c r="L987" s="1" t="str">
        <f>IF(Financial_Transactions[[#This Row],[customer_id]]&lt;&gt;"",(IF(COUNTIF(Customers[customer_id],Financial_Transactions[[#This Row],[customer_id]])&gt;0,"Valid","Invalid")),"")</f>
        <v>Valid</v>
      </c>
      <c r="M987" s="1" t="str">
        <f>IF(Financial_Transactions[[#This Row],[vendor_id]]&lt;&gt;"",IF(COUNTIF(Vendors[vendor_id],Financial_Transactions[[#This Row],[vendor_id]])&gt;0,"Valid","Invalid"),"")</f>
        <v/>
      </c>
    </row>
    <row r="988" spans="1:13" x14ac:dyDescent="0.3">
      <c r="A988" s="1" t="s">
        <v>3461</v>
      </c>
      <c r="B988" s="2">
        <v>44958</v>
      </c>
      <c r="C988">
        <v>126833.92</v>
      </c>
      <c r="D988" s="1" t="s">
        <v>1484</v>
      </c>
      <c r="E988" s="1" t="s">
        <v>1500</v>
      </c>
      <c r="F988" s="1" t="s">
        <v>8</v>
      </c>
      <c r="G988" s="1" t="s">
        <v>25</v>
      </c>
      <c r="H988" s="1" t="s">
        <v>454</v>
      </c>
      <c r="I988" s="1" t="s">
        <v>1479</v>
      </c>
      <c r="J988" s="1" t="s">
        <v>3462</v>
      </c>
      <c r="K988" s="1" t="str">
        <f>IF(COUNTIF(Financial_Transactions[transaction_id],Financial_Transactions[[#This Row],[transaction_id]])&gt;1,"Yes","No")</f>
        <v>No</v>
      </c>
      <c r="L988" s="1" t="str">
        <f>IF(Financial_Transactions[[#This Row],[customer_id]]&lt;&gt;"",(IF(COUNTIF(Customers[customer_id],Financial_Transactions[[#This Row],[customer_id]])&gt;0,"Valid","Invalid")),"")</f>
        <v>Valid</v>
      </c>
      <c r="M988" s="1" t="str">
        <f>IF(Financial_Transactions[[#This Row],[vendor_id]]&lt;&gt;"",IF(COUNTIF(Vendors[vendor_id],Financial_Transactions[[#This Row],[vendor_id]])&gt;0,"Valid","Invalid"),"")</f>
        <v/>
      </c>
    </row>
    <row r="989" spans="1:13" x14ac:dyDescent="0.3">
      <c r="A989" s="1" t="s">
        <v>3463</v>
      </c>
      <c r="B989" s="2">
        <v>44860</v>
      </c>
      <c r="C989">
        <v>81731.73</v>
      </c>
      <c r="D989" s="1" t="s">
        <v>1484</v>
      </c>
      <c r="E989" s="1" t="s">
        <v>1500</v>
      </c>
      <c r="F989" s="1" t="s">
        <v>8</v>
      </c>
      <c r="G989" s="1" t="s">
        <v>14</v>
      </c>
      <c r="H989" s="1" t="s">
        <v>272</v>
      </c>
      <c r="I989" s="1" t="s">
        <v>1479</v>
      </c>
      <c r="J989" s="1" t="s">
        <v>3464</v>
      </c>
      <c r="K989" s="1" t="str">
        <f>IF(COUNTIF(Financial_Transactions[transaction_id],Financial_Transactions[[#This Row],[transaction_id]])&gt;1,"Yes","No")</f>
        <v>No</v>
      </c>
      <c r="L989" s="1" t="str">
        <f>IF(Financial_Transactions[[#This Row],[customer_id]]&lt;&gt;"",(IF(COUNTIF(Customers[customer_id],Financial_Transactions[[#This Row],[customer_id]])&gt;0,"Valid","Invalid")),"")</f>
        <v>Valid</v>
      </c>
      <c r="M989" s="1" t="str">
        <f>IF(Financial_Transactions[[#This Row],[vendor_id]]&lt;&gt;"",IF(COUNTIF(Vendors[vendor_id],Financial_Transactions[[#This Row],[vendor_id]])&gt;0,"Valid","Invalid"),"")</f>
        <v/>
      </c>
    </row>
    <row r="990" spans="1:13" x14ac:dyDescent="0.3">
      <c r="A990" s="1" t="s">
        <v>3465</v>
      </c>
      <c r="B990" s="2">
        <v>44700</v>
      </c>
      <c r="C990">
        <v>148572.54</v>
      </c>
      <c r="D990" s="1" t="s">
        <v>1484</v>
      </c>
      <c r="E990" s="1" t="s">
        <v>1488</v>
      </c>
      <c r="F990" s="1" t="s">
        <v>8</v>
      </c>
      <c r="G990" s="1" t="s">
        <v>14</v>
      </c>
      <c r="H990" s="1" t="s">
        <v>458</v>
      </c>
      <c r="I990" s="1" t="s">
        <v>1479</v>
      </c>
      <c r="J990" s="1" t="s">
        <v>3466</v>
      </c>
      <c r="K990" s="1" t="str">
        <f>IF(COUNTIF(Financial_Transactions[transaction_id],Financial_Transactions[[#This Row],[transaction_id]])&gt;1,"Yes","No")</f>
        <v>No</v>
      </c>
      <c r="L990" s="1" t="str">
        <f>IF(Financial_Transactions[[#This Row],[customer_id]]&lt;&gt;"",(IF(COUNTIF(Customers[customer_id],Financial_Transactions[[#This Row],[customer_id]])&gt;0,"Valid","Invalid")),"")</f>
        <v>Valid</v>
      </c>
      <c r="M990" s="1" t="str">
        <f>IF(Financial_Transactions[[#This Row],[vendor_id]]&lt;&gt;"",IF(COUNTIF(Vendors[vendor_id],Financial_Transactions[[#This Row],[vendor_id]])&gt;0,"Valid","Invalid"),"")</f>
        <v/>
      </c>
    </row>
    <row r="991" spans="1:13" x14ac:dyDescent="0.3">
      <c r="A991" s="1" t="s">
        <v>3467</v>
      </c>
      <c r="B991" s="2">
        <v>44749</v>
      </c>
      <c r="C991">
        <v>-17293.400000000001</v>
      </c>
      <c r="D991" s="1" t="s">
        <v>1478</v>
      </c>
      <c r="E991" s="1" t="s">
        <v>1497</v>
      </c>
      <c r="F991" s="1" t="s">
        <v>19</v>
      </c>
      <c r="G991" s="1" t="s">
        <v>22</v>
      </c>
      <c r="H991" s="1" t="s">
        <v>1479</v>
      </c>
      <c r="I991" s="1" t="s">
        <v>1236</v>
      </c>
      <c r="J991" s="1" t="s">
        <v>3468</v>
      </c>
      <c r="K991" s="1" t="str">
        <f>IF(COUNTIF(Financial_Transactions[transaction_id],Financial_Transactions[[#This Row],[transaction_id]])&gt;1,"Yes","No")</f>
        <v>No</v>
      </c>
      <c r="L991" s="1" t="str">
        <f>IF(Financial_Transactions[[#This Row],[customer_id]]&lt;&gt;"",(IF(COUNTIF(Customers[customer_id],Financial_Transactions[[#This Row],[customer_id]])&gt;0,"Valid","Invalid")),"")</f>
        <v/>
      </c>
      <c r="M991" s="1" t="str">
        <f>IF(Financial_Transactions[[#This Row],[vendor_id]]&lt;&gt;"",IF(COUNTIF(Vendors[vendor_id],Financial_Transactions[[#This Row],[vendor_id]])&gt;0,"Valid","Invalid"),"")</f>
        <v>Valid</v>
      </c>
    </row>
    <row r="992" spans="1:13" x14ac:dyDescent="0.3">
      <c r="A992" s="1" t="s">
        <v>3469</v>
      </c>
      <c r="B992" s="2">
        <v>44746</v>
      </c>
      <c r="C992">
        <v>199350.15</v>
      </c>
      <c r="D992" s="1" t="s">
        <v>1484</v>
      </c>
      <c r="E992" s="1" t="s">
        <v>1500</v>
      </c>
      <c r="F992" s="1" t="s">
        <v>13</v>
      </c>
      <c r="G992" s="1" t="s">
        <v>22</v>
      </c>
      <c r="H992" s="1" t="s">
        <v>230</v>
      </c>
      <c r="I992" s="1" t="s">
        <v>1479</v>
      </c>
      <c r="J992" s="1" t="s">
        <v>3470</v>
      </c>
      <c r="K992" s="1" t="str">
        <f>IF(COUNTIF(Financial_Transactions[transaction_id],Financial_Transactions[[#This Row],[transaction_id]])&gt;1,"Yes","No")</f>
        <v>No</v>
      </c>
      <c r="L992" s="1" t="str">
        <f>IF(Financial_Transactions[[#This Row],[customer_id]]&lt;&gt;"",(IF(COUNTIF(Customers[customer_id],Financial_Transactions[[#This Row],[customer_id]])&gt;0,"Valid","Invalid")),"")</f>
        <v>Valid</v>
      </c>
      <c r="M992" s="1" t="str">
        <f>IF(Financial_Transactions[[#This Row],[vendor_id]]&lt;&gt;"",IF(COUNTIF(Vendors[vendor_id],Financial_Transactions[[#This Row],[vendor_id]])&gt;0,"Valid","Invalid"),"")</f>
        <v/>
      </c>
    </row>
    <row r="993" spans="1:13" x14ac:dyDescent="0.3">
      <c r="A993" s="1" t="s">
        <v>3471</v>
      </c>
      <c r="B993" s="2">
        <v>44890</v>
      </c>
      <c r="C993">
        <v>-4864.87</v>
      </c>
      <c r="D993" s="1" t="s">
        <v>1478</v>
      </c>
      <c r="E993" s="1" t="s">
        <v>1497</v>
      </c>
      <c r="F993" s="1" t="s">
        <v>13</v>
      </c>
      <c r="G993" s="1" t="s">
        <v>9</v>
      </c>
      <c r="H993" s="1" t="s">
        <v>1479</v>
      </c>
      <c r="I993" s="1" t="s">
        <v>1452</v>
      </c>
      <c r="J993" s="1" t="s">
        <v>3472</v>
      </c>
      <c r="K993" s="1" t="str">
        <f>IF(COUNTIF(Financial_Transactions[transaction_id],Financial_Transactions[[#This Row],[transaction_id]])&gt;1,"Yes","No")</f>
        <v>No</v>
      </c>
      <c r="L993" s="1" t="str">
        <f>IF(Financial_Transactions[[#This Row],[customer_id]]&lt;&gt;"",(IF(COUNTIF(Customers[customer_id],Financial_Transactions[[#This Row],[customer_id]])&gt;0,"Valid","Invalid")),"")</f>
        <v/>
      </c>
      <c r="M993" s="1" t="str">
        <f>IF(Financial_Transactions[[#This Row],[vendor_id]]&lt;&gt;"",IF(COUNTIF(Vendors[vendor_id],Financial_Transactions[[#This Row],[vendor_id]])&gt;0,"Valid","Invalid"),"")</f>
        <v>Valid</v>
      </c>
    </row>
    <row r="994" spans="1:13" x14ac:dyDescent="0.3">
      <c r="A994" s="1" t="s">
        <v>3473</v>
      </c>
      <c r="B994" s="2">
        <v>45110</v>
      </c>
      <c r="C994">
        <v>-39424.32</v>
      </c>
      <c r="D994" s="1" t="s">
        <v>1478</v>
      </c>
      <c r="E994" s="1" t="s">
        <v>1535</v>
      </c>
      <c r="F994" s="1" t="s">
        <v>13</v>
      </c>
      <c r="G994" s="1" t="s">
        <v>25</v>
      </c>
      <c r="H994" s="1" t="s">
        <v>1479</v>
      </c>
      <c r="I994" s="1" t="s">
        <v>1354</v>
      </c>
      <c r="J994" s="1" t="s">
        <v>3474</v>
      </c>
      <c r="K994" s="1" t="str">
        <f>IF(COUNTIF(Financial_Transactions[transaction_id],Financial_Transactions[[#This Row],[transaction_id]])&gt;1,"Yes","No")</f>
        <v>No</v>
      </c>
      <c r="L994" s="1" t="str">
        <f>IF(Financial_Transactions[[#This Row],[customer_id]]&lt;&gt;"",(IF(COUNTIF(Customers[customer_id],Financial_Transactions[[#This Row],[customer_id]])&gt;0,"Valid","Invalid")),"")</f>
        <v/>
      </c>
      <c r="M994" s="1" t="str">
        <f>IF(Financial_Transactions[[#This Row],[vendor_id]]&lt;&gt;"",IF(COUNTIF(Vendors[vendor_id],Financial_Transactions[[#This Row],[vendor_id]])&gt;0,"Valid","Invalid"),"")</f>
        <v>Valid</v>
      </c>
    </row>
    <row r="995" spans="1:13" x14ac:dyDescent="0.3">
      <c r="A995" s="1" t="s">
        <v>3475</v>
      </c>
      <c r="B995" s="2">
        <v>45105</v>
      </c>
      <c r="C995">
        <v>167059.82</v>
      </c>
      <c r="D995" s="1" t="s">
        <v>1484</v>
      </c>
      <c r="E995" s="1" t="s">
        <v>1500</v>
      </c>
      <c r="F995" s="1" t="s">
        <v>19</v>
      </c>
      <c r="G995" s="1" t="s">
        <v>9</v>
      </c>
      <c r="H995" s="1" t="s">
        <v>136</v>
      </c>
      <c r="I995" s="1" t="s">
        <v>1479</v>
      </c>
      <c r="J995" s="1" t="s">
        <v>3476</v>
      </c>
      <c r="K995" s="1" t="str">
        <f>IF(COUNTIF(Financial_Transactions[transaction_id],Financial_Transactions[[#This Row],[transaction_id]])&gt;1,"Yes","No")</f>
        <v>No</v>
      </c>
      <c r="L995" s="1" t="str">
        <f>IF(Financial_Transactions[[#This Row],[customer_id]]&lt;&gt;"",(IF(COUNTIF(Customers[customer_id],Financial_Transactions[[#This Row],[customer_id]])&gt;0,"Valid","Invalid")),"")</f>
        <v>Valid</v>
      </c>
      <c r="M995" s="1" t="str">
        <f>IF(Financial_Transactions[[#This Row],[vendor_id]]&lt;&gt;"",IF(COUNTIF(Vendors[vendor_id],Financial_Transactions[[#This Row],[vendor_id]])&gt;0,"Valid","Invalid"),"")</f>
        <v/>
      </c>
    </row>
    <row r="996" spans="1:13" x14ac:dyDescent="0.3">
      <c r="A996" s="1" t="s">
        <v>3477</v>
      </c>
      <c r="B996" s="2">
        <v>44875</v>
      </c>
      <c r="C996">
        <v>-71406.259999999995</v>
      </c>
      <c r="D996" s="1" t="s">
        <v>1478</v>
      </c>
      <c r="E996" s="1" t="s">
        <v>1250</v>
      </c>
      <c r="F996" s="1" t="s">
        <v>19</v>
      </c>
      <c r="G996" s="1" t="s">
        <v>14</v>
      </c>
      <c r="H996" s="1" t="s">
        <v>1479</v>
      </c>
      <c r="I996" s="1" t="s">
        <v>1248</v>
      </c>
      <c r="J996" s="1" t="s">
        <v>3478</v>
      </c>
      <c r="K996" s="1" t="str">
        <f>IF(COUNTIF(Financial_Transactions[transaction_id],Financial_Transactions[[#This Row],[transaction_id]])&gt;1,"Yes","No")</f>
        <v>No</v>
      </c>
      <c r="L996" s="1" t="str">
        <f>IF(Financial_Transactions[[#This Row],[customer_id]]&lt;&gt;"",(IF(COUNTIF(Customers[customer_id],Financial_Transactions[[#This Row],[customer_id]])&gt;0,"Valid","Invalid")),"")</f>
        <v/>
      </c>
      <c r="M996" s="1" t="str">
        <f>IF(Financial_Transactions[[#This Row],[vendor_id]]&lt;&gt;"",IF(COUNTIF(Vendors[vendor_id],Financial_Transactions[[#This Row],[vendor_id]])&gt;0,"Valid","Invalid"),"")</f>
        <v>Valid</v>
      </c>
    </row>
    <row r="997" spans="1:13" x14ac:dyDescent="0.3">
      <c r="A997" s="1" t="s">
        <v>3479</v>
      </c>
      <c r="B997" s="2">
        <v>44860</v>
      </c>
      <c r="C997">
        <v>128272.41</v>
      </c>
      <c r="D997" s="1" t="s">
        <v>1484</v>
      </c>
      <c r="E997" s="1" t="s">
        <v>1488</v>
      </c>
      <c r="F997" s="1" t="s">
        <v>13</v>
      </c>
      <c r="G997" s="1" t="s">
        <v>14</v>
      </c>
      <c r="H997" s="1" t="s">
        <v>292</v>
      </c>
      <c r="I997" s="1" t="s">
        <v>1479</v>
      </c>
      <c r="J997" s="1" t="s">
        <v>3480</v>
      </c>
      <c r="K997" s="1" t="str">
        <f>IF(COUNTIF(Financial_Transactions[transaction_id],Financial_Transactions[[#This Row],[transaction_id]])&gt;1,"Yes","No")</f>
        <v>No</v>
      </c>
      <c r="L997" s="1" t="str">
        <f>IF(Financial_Transactions[[#This Row],[customer_id]]&lt;&gt;"",(IF(COUNTIF(Customers[customer_id],Financial_Transactions[[#This Row],[customer_id]])&gt;0,"Valid","Invalid")),"")</f>
        <v>Valid</v>
      </c>
      <c r="M997" s="1" t="str">
        <f>IF(Financial_Transactions[[#This Row],[vendor_id]]&lt;&gt;"",IF(COUNTIF(Vendors[vendor_id],Financial_Transactions[[#This Row],[vendor_id]])&gt;0,"Valid","Invalid"),"")</f>
        <v/>
      </c>
    </row>
    <row r="998" spans="1:13" x14ac:dyDescent="0.3">
      <c r="A998" s="1" t="s">
        <v>3481</v>
      </c>
      <c r="B998" s="2">
        <v>44671</v>
      </c>
      <c r="C998">
        <v>121134.42</v>
      </c>
      <c r="D998" s="1" t="s">
        <v>1484</v>
      </c>
      <c r="E998" s="1" t="s">
        <v>1488</v>
      </c>
      <c r="F998" s="1" t="s">
        <v>8</v>
      </c>
      <c r="G998" s="1" t="s">
        <v>9</v>
      </c>
      <c r="H998" s="1" t="s">
        <v>548</v>
      </c>
      <c r="I998" s="1" t="s">
        <v>1479</v>
      </c>
      <c r="J998" s="1" t="s">
        <v>3482</v>
      </c>
      <c r="K998" s="1" t="str">
        <f>IF(COUNTIF(Financial_Transactions[transaction_id],Financial_Transactions[[#This Row],[transaction_id]])&gt;1,"Yes","No")</f>
        <v>No</v>
      </c>
      <c r="L998" s="1" t="str">
        <f>IF(Financial_Transactions[[#This Row],[customer_id]]&lt;&gt;"",(IF(COUNTIF(Customers[customer_id],Financial_Transactions[[#This Row],[customer_id]])&gt;0,"Valid","Invalid")),"")</f>
        <v>Valid</v>
      </c>
      <c r="M998" s="1" t="str">
        <f>IF(Financial_Transactions[[#This Row],[vendor_id]]&lt;&gt;"",IF(COUNTIF(Vendors[vendor_id],Financial_Transactions[[#This Row],[vendor_id]])&gt;0,"Valid","Invalid"),"")</f>
        <v/>
      </c>
    </row>
    <row r="999" spans="1:13" x14ac:dyDescent="0.3">
      <c r="A999" s="1" t="s">
        <v>3483</v>
      </c>
      <c r="B999" s="2">
        <v>45168</v>
      </c>
      <c r="C999">
        <v>118462.62</v>
      </c>
      <c r="D999" s="1" t="s">
        <v>1484</v>
      </c>
      <c r="E999" s="1" t="s">
        <v>1485</v>
      </c>
      <c r="F999" s="1" t="s">
        <v>19</v>
      </c>
      <c r="G999" s="1" t="s">
        <v>9</v>
      </c>
      <c r="H999" s="1" t="s">
        <v>448</v>
      </c>
      <c r="I999" s="1" t="s">
        <v>1479</v>
      </c>
      <c r="J999" s="1" t="s">
        <v>3484</v>
      </c>
      <c r="K999" s="1" t="str">
        <f>IF(COUNTIF(Financial_Transactions[transaction_id],Financial_Transactions[[#This Row],[transaction_id]])&gt;1,"Yes","No")</f>
        <v>No</v>
      </c>
      <c r="L999" s="1" t="str">
        <f>IF(Financial_Transactions[[#This Row],[customer_id]]&lt;&gt;"",(IF(COUNTIF(Customers[customer_id],Financial_Transactions[[#This Row],[customer_id]])&gt;0,"Valid","Invalid")),"")</f>
        <v>Valid</v>
      </c>
      <c r="M999" s="1" t="str">
        <f>IF(Financial_Transactions[[#This Row],[vendor_id]]&lt;&gt;"",IF(COUNTIF(Vendors[vendor_id],Financial_Transactions[[#This Row],[vendor_id]])&gt;0,"Valid","Invalid"),"")</f>
        <v/>
      </c>
    </row>
    <row r="1000" spans="1:13" x14ac:dyDescent="0.3">
      <c r="A1000" s="1" t="s">
        <v>3485</v>
      </c>
      <c r="B1000" s="2">
        <v>44623</v>
      </c>
      <c r="C1000">
        <v>209520.06</v>
      </c>
      <c r="D1000" s="1" t="s">
        <v>1484</v>
      </c>
      <c r="E1000" s="1" t="s">
        <v>1500</v>
      </c>
      <c r="F1000" s="1" t="s">
        <v>8</v>
      </c>
      <c r="G1000" s="1" t="s">
        <v>14</v>
      </c>
      <c r="H1000" s="1" t="s">
        <v>74</v>
      </c>
      <c r="I1000" s="1" t="s">
        <v>1479</v>
      </c>
      <c r="J1000" s="1" t="s">
        <v>3486</v>
      </c>
      <c r="K1000" s="1" t="str">
        <f>IF(COUNTIF(Financial_Transactions[transaction_id],Financial_Transactions[[#This Row],[transaction_id]])&gt;1,"Yes","No")</f>
        <v>No</v>
      </c>
      <c r="L1000" s="1" t="str">
        <f>IF(Financial_Transactions[[#This Row],[customer_id]]&lt;&gt;"",(IF(COUNTIF(Customers[customer_id],Financial_Transactions[[#This Row],[customer_id]])&gt;0,"Valid","Invalid")),"")</f>
        <v>Valid</v>
      </c>
      <c r="M1000" s="1" t="str">
        <f>IF(Financial_Transactions[[#This Row],[vendor_id]]&lt;&gt;"",IF(COUNTIF(Vendors[vendor_id],Financial_Transactions[[#This Row],[vendor_id]])&gt;0,"Valid","Invalid"),"")</f>
        <v/>
      </c>
    </row>
    <row r="1001" spans="1:13" x14ac:dyDescent="0.3">
      <c r="A1001" s="1" t="s">
        <v>3487</v>
      </c>
      <c r="B1001" s="2">
        <v>45147</v>
      </c>
      <c r="C1001">
        <v>95386.6</v>
      </c>
      <c r="D1001" s="1" t="s">
        <v>1484</v>
      </c>
      <c r="E1001" s="1" t="s">
        <v>1485</v>
      </c>
      <c r="F1001" s="1" t="s">
        <v>13</v>
      </c>
      <c r="G1001" s="1" t="s">
        <v>14</v>
      </c>
      <c r="H1001" s="1" t="s">
        <v>426</v>
      </c>
      <c r="I1001" s="1" t="s">
        <v>1479</v>
      </c>
      <c r="J1001" s="1" t="s">
        <v>3488</v>
      </c>
      <c r="K1001" s="1" t="str">
        <f>IF(COUNTIF(Financial_Transactions[transaction_id],Financial_Transactions[[#This Row],[transaction_id]])&gt;1,"Yes","No")</f>
        <v>No</v>
      </c>
      <c r="L1001" s="1" t="str">
        <f>IF(Financial_Transactions[[#This Row],[customer_id]]&lt;&gt;"",(IF(COUNTIF(Customers[customer_id],Financial_Transactions[[#This Row],[customer_id]])&gt;0,"Valid","Invalid")),"")</f>
        <v>Valid</v>
      </c>
      <c r="M1001" s="1" t="str">
        <f>IF(Financial_Transactions[[#This Row],[vendor_id]]&lt;&gt;"",IF(COUNTIF(Vendors[vendor_id],Financial_Transactions[[#This Row],[vendor_id]])&gt;0,"Valid","Invalid"),"")</f>
        <v/>
      </c>
    </row>
    <row r="1002" spans="1:13" x14ac:dyDescent="0.3">
      <c r="A1002" s="1" t="s">
        <v>3489</v>
      </c>
      <c r="B1002" s="2">
        <v>45123</v>
      </c>
      <c r="C1002">
        <v>-54786.45</v>
      </c>
      <c r="D1002" s="1" t="s">
        <v>1478</v>
      </c>
      <c r="E1002" s="1" t="s">
        <v>1235</v>
      </c>
      <c r="F1002" s="1" t="s">
        <v>13</v>
      </c>
      <c r="G1002" s="1" t="s">
        <v>25</v>
      </c>
      <c r="H1002" s="1" t="s">
        <v>1479</v>
      </c>
      <c r="I1002" s="1" t="s">
        <v>1313</v>
      </c>
      <c r="J1002" s="1" t="s">
        <v>3490</v>
      </c>
      <c r="K1002" s="1" t="str">
        <f>IF(COUNTIF(Financial_Transactions[transaction_id],Financial_Transactions[[#This Row],[transaction_id]])&gt;1,"Yes","No")</f>
        <v>No</v>
      </c>
      <c r="L1002" s="1" t="str">
        <f>IF(Financial_Transactions[[#This Row],[customer_id]]&lt;&gt;"",(IF(COUNTIF(Customers[customer_id],Financial_Transactions[[#This Row],[customer_id]])&gt;0,"Valid","Invalid")),"")</f>
        <v/>
      </c>
      <c r="M1002" s="1" t="str">
        <f>IF(Financial_Transactions[[#This Row],[vendor_id]]&lt;&gt;"",IF(COUNTIF(Vendors[vendor_id],Financial_Transactions[[#This Row],[vendor_id]])&gt;0,"Valid","Invalid"),"")</f>
        <v>Valid</v>
      </c>
    </row>
    <row r="1003" spans="1:13" x14ac:dyDescent="0.3">
      <c r="A1003" s="1" t="s">
        <v>3491</v>
      </c>
      <c r="B1003" s="2">
        <v>45034</v>
      </c>
      <c r="C1003">
        <v>-17384.46</v>
      </c>
      <c r="D1003" s="1" t="s">
        <v>1478</v>
      </c>
      <c r="E1003" s="1" t="s">
        <v>1510</v>
      </c>
      <c r="F1003" s="1" t="s">
        <v>19</v>
      </c>
      <c r="G1003" s="1" t="s">
        <v>22</v>
      </c>
      <c r="H1003" s="1" t="s">
        <v>1479</v>
      </c>
      <c r="I1003" s="1" t="s">
        <v>1388</v>
      </c>
      <c r="J1003" s="1" t="s">
        <v>3492</v>
      </c>
      <c r="K1003" s="1" t="str">
        <f>IF(COUNTIF(Financial_Transactions[transaction_id],Financial_Transactions[[#This Row],[transaction_id]])&gt;1,"Yes","No")</f>
        <v>No</v>
      </c>
      <c r="L1003" s="1" t="str">
        <f>IF(Financial_Transactions[[#This Row],[customer_id]]&lt;&gt;"",(IF(COUNTIF(Customers[customer_id],Financial_Transactions[[#This Row],[customer_id]])&gt;0,"Valid","Invalid")),"")</f>
        <v/>
      </c>
      <c r="M1003" s="1" t="str">
        <f>IF(Financial_Transactions[[#This Row],[vendor_id]]&lt;&gt;"",IF(COUNTIF(Vendors[vendor_id],Financial_Transactions[[#This Row],[vendor_id]])&gt;0,"Valid","Invalid"),"")</f>
        <v>Valid</v>
      </c>
    </row>
    <row r="1004" spans="1:13" x14ac:dyDescent="0.3">
      <c r="A1004" s="1" t="s">
        <v>3493</v>
      </c>
      <c r="B1004" s="2">
        <v>44809</v>
      </c>
      <c r="C1004">
        <v>-26515.79</v>
      </c>
      <c r="D1004" s="1" t="s">
        <v>1478</v>
      </c>
      <c r="E1004" s="1" t="s">
        <v>1535</v>
      </c>
      <c r="F1004" s="1" t="s">
        <v>8</v>
      </c>
      <c r="G1004" s="1" t="s">
        <v>25</v>
      </c>
      <c r="H1004" s="1" t="s">
        <v>1479</v>
      </c>
      <c r="I1004" s="1" t="s">
        <v>1366</v>
      </c>
      <c r="J1004" s="1" t="s">
        <v>3494</v>
      </c>
      <c r="K1004" s="1" t="str">
        <f>IF(COUNTIF(Financial_Transactions[transaction_id],Financial_Transactions[[#This Row],[transaction_id]])&gt;1,"Yes","No")</f>
        <v>No</v>
      </c>
      <c r="L1004" s="1" t="str">
        <f>IF(Financial_Transactions[[#This Row],[customer_id]]&lt;&gt;"",(IF(COUNTIF(Customers[customer_id],Financial_Transactions[[#This Row],[customer_id]])&gt;0,"Valid","Invalid")),"")</f>
        <v/>
      </c>
      <c r="M1004" s="1" t="str">
        <f>IF(Financial_Transactions[[#This Row],[vendor_id]]&lt;&gt;"",IF(COUNTIF(Vendors[vendor_id],Financial_Transactions[[#This Row],[vendor_id]])&gt;0,"Valid","Invalid"),"")</f>
        <v>Valid</v>
      </c>
    </row>
    <row r="1005" spans="1:13" x14ac:dyDescent="0.3">
      <c r="A1005" s="1" t="s">
        <v>3495</v>
      </c>
      <c r="B1005" s="2">
        <v>45080</v>
      </c>
      <c r="C1005">
        <v>21794.17</v>
      </c>
      <c r="D1005" s="1" t="s">
        <v>1588</v>
      </c>
      <c r="E1005" s="1" t="s">
        <v>1588</v>
      </c>
      <c r="F1005" s="1" t="s">
        <v>13</v>
      </c>
      <c r="G1005" s="1" t="s">
        <v>14</v>
      </c>
      <c r="H1005" s="1" t="s">
        <v>1479</v>
      </c>
      <c r="I1005" s="1" t="s">
        <v>1479</v>
      </c>
      <c r="J1005" s="1" t="s">
        <v>3496</v>
      </c>
      <c r="K1005" s="1" t="str">
        <f>IF(COUNTIF(Financial_Transactions[transaction_id],Financial_Transactions[[#This Row],[transaction_id]])&gt;1,"Yes","No")</f>
        <v>No</v>
      </c>
      <c r="L1005" s="1" t="str">
        <f>IF(Financial_Transactions[[#This Row],[customer_id]]&lt;&gt;"",(IF(COUNTIF(Customers[customer_id],Financial_Transactions[[#This Row],[customer_id]])&gt;0,"Valid","Invalid")),"")</f>
        <v/>
      </c>
      <c r="M1005" s="1" t="str">
        <f>IF(Financial_Transactions[[#This Row],[vendor_id]]&lt;&gt;"",IF(COUNTIF(Vendors[vendor_id],Financial_Transactions[[#This Row],[vendor_id]])&gt;0,"Valid","Invalid"),"")</f>
        <v/>
      </c>
    </row>
    <row r="1006" spans="1:13" x14ac:dyDescent="0.3">
      <c r="A1006" s="1" t="s">
        <v>3497</v>
      </c>
      <c r="B1006" s="2">
        <v>45035</v>
      </c>
      <c r="C1006">
        <v>-48516.42</v>
      </c>
      <c r="D1006" s="1" t="s">
        <v>1478</v>
      </c>
      <c r="E1006" s="1" t="s">
        <v>1535</v>
      </c>
      <c r="F1006" s="1" t="s">
        <v>13</v>
      </c>
      <c r="G1006" s="1" t="s">
        <v>9</v>
      </c>
      <c r="H1006" s="1" t="s">
        <v>1479</v>
      </c>
      <c r="I1006" s="1" t="s">
        <v>1370</v>
      </c>
      <c r="J1006" s="1" t="s">
        <v>3498</v>
      </c>
      <c r="K1006" s="1" t="str">
        <f>IF(COUNTIF(Financial_Transactions[transaction_id],Financial_Transactions[[#This Row],[transaction_id]])&gt;1,"Yes","No")</f>
        <v>No</v>
      </c>
      <c r="L1006" s="1" t="str">
        <f>IF(Financial_Transactions[[#This Row],[customer_id]]&lt;&gt;"",(IF(COUNTIF(Customers[customer_id],Financial_Transactions[[#This Row],[customer_id]])&gt;0,"Valid","Invalid")),"")</f>
        <v/>
      </c>
      <c r="M1006" s="1" t="str">
        <f>IF(Financial_Transactions[[#This Row],[vendor_id]]&lt;&gt;"",IF(COUNTIF(Vendors[vendor_id],Financial_Transactions[[#This Row],[vendor_id]])&gt;0,"Valid","Invalid"),"")</f>
        <v>Valid</v>
      </c>
    </row>
    <row r="1007" spans="1:13" x14ac:dyDescent="0.3">
      <c r="A1007" s="1" t="s">
        <v>3499</v>
      </c>
      <c r="B1007" s="2">
        <v>45044</v>
      </c>
      <c r="C1007">
        <v>117930.51</v>
      </c>
      <c r="D1007" s="1" t="s">
        <v>1484</v>
      </c>
      <c r="E1007" s="1" t="s">
        <v>1485</v>
      </c>
      <c r="F1007" s="1" t="s">
        <v>13</v>
      </c>
      <c r="G1007" s="1" t="s">
        <v>22</v>
      </c>
      <c r="H1007" s="1" t="s">
        <v>314</v>
      </c>
      <c r="I1007" s="1" t="s">
        <v>1479</v>
      </c>
      <c r="J1007" s="1" t="s">
        <v>3500</v>
      </c>
      <c r="K1007" s="1" t="str">
        <f>IF(COUNTIF(Financial_Transactions[transaction_id],Financial_Transactions[[#This Row],[transaction_id]])&gt;1,"Yes","No")</f>
        <v>No</v>
      </c>
      <c r="L1007" s="1" t="str">
        <f>IF(Financial_Transactions[[#This Row],[customer_id]]&lt;&gt;"",(IF(COUNTIF(Customers[customer_id],Financial_Transactions[[#This Row],[customer_id]])&gt;0,"Valid","Invalid")),"")</f>
        <v>Valid</v>
      </c>
      <c r="M1007" s="1" t="str">
        <f>IF(Financial_Transactions[[#This Row],[vendor_id]]&lt;&gt;"",IF(COUNTIF(Vendors[vendor_id],Financial_Transactions[[#This Row],[vendor_id]])&gt;0,"Valid","Invalid"),"")</f>
        <v/>
      </c>
    </row>
    <row r="1008" spans="1:13" x14ac:dyDescent="0.3">
      <c r="A1008" s="1" t="s">
        <v>3501</v>
      </c>
      <c r="B1008" s="2">
        <v>44642</v>
      </c>
      <c r="C1008">
        <v>105212.53</v>
      </c>
      <c r="D1008" s="1" t="s">
        <v>1484</v>
      </c>
      <c r="E1008" s="1" t="s">
        <v>1485</v>
      </c>
      <c r="F1008" s="1" t="s">
        <v>8</v>
      </c>
      <c r="G1008" s="1" t="s">
        <v>22</v>
      </c>
      <c r="H1008" s="1" t="s">
        <v>66</v>
      </c>
      <c r="I1008" s="1" t="s">
        <v>1479</v>
      </c>
      <c r="J1008" s="1" t="s">
        <v>3502</v>
      </c>
      <c r="K1008" s="1" t="str">
        <f>IF(COUNTIF(Financial_Transactions[transaction_id],Financial_Transactions[[#This Row],[transaction_id]])&gt;1,"Yes","No")</f>
        <v>No</v>
      </c>
      <c r="L1008" s="1" t="str">
        <f>IF(Financial_Transactions[[#This Row],[customer_id]]&lt;&gt;"",(IF(COUNTIF(Customers[customer_id],Financial_Transactions[[#This Row],[customer_id]])&gt;0,"Valid","Invalid")),"")</f>
        <v>Valid</v>
      </c>
      <c r="M1008" s="1" t="str">
        <f>IF(Financial_Transactions[[#This Row],[vendor_id]]&lt;&gt;"",IF(COUNTIF(Vendors[vendor_id],Financial_Transactions[[#This Row],[vendor_id]])&gt;0,"Valid","Invalid"),"")</f>
        <v/>
      </c>
    </row>
    <row r="1009" spans="1:13" x14ac:dyDescent="0.3">
      <c r="A1009" s="1" t="s">
        <v>3503</v>
      </c>
      <c r="B1009" s="2">
        <v>45250</v>
      </c>
      <c r="C1009">
        <v>179649.35</v>
      </c>
      <c r="D1009" s="1" t="s">
        <v>1484</v>
      </c>
      <c r="E1009" s="1" t="s">
        <v>1488</v>
      </c>
      <c r="F1009" s="1" t="s">
        <v>8</v>
      </c>
      <c r="G1009" s="1" t="s">
        <v>22</v>
      </c>
      <c r="H1009" s="1" t="s">
        <v>126</v>
      </c>
      <c r="I1009" s="1" t="s">
        <v>1479</v>
      </c>
      <c r="J1009" s="1" t="s">
        <v>3504</v>
      </c>
      <c r="K1009" s="1" t="str">
        <f>IF(COUNTIF(Financial_Transactions[transaction_id],Financial_Transactions[[#This Row],[transaction_id]])&gt;1,"Yes","No")</f>
        <v>No</v>
      </c>
      <c r="L1009" s="1" t="str">
        <f>IF(Financial_Transactions[[#This Row],[customer_id]]&lt;&gt;"",(IF(COUNTIF(Customers[customer_id],Financial_Transactions[[#This Row],[customer_id]])&gt;0,"Valid","Invalid")),"")</f>
        <v>Valid</v>
      </c>
      <c r="M1009" s="1" t="str">
        <f>IF(Financial_Transactions[[#This Row],[vendor_id]]&lt;&gt;"",IF(COUNTIF(Vendors[vendor_id],Financial_Transactions[[#This Row],[vendor_id]])&gt;0,"Valid","Invalid"),"")</f>
        <v/>
      </c>
    </row>
    <row r="1010" spans="1:13" x14ac:dyDescent="0.3">
      <c r="A1010" s="1" t="s">
        <v>3505</v>
      </c>
      <c r="B1010" s="2">
        <v>44653</v>
      </c>
      <c r="C1010">
        <v>-70972.570000000007</v>
      </c>
      <c r="D1010" s="1" t="s">
        <v>1478</v>
      </c>
      <c r="E1010" s="1" t="s">
        <v>1510</v>
      </c>
      <c r="F1010" s="1" t="s">
        <v>8</v>
      </c>
      <c r="G1010" s="1" t="s">
        <v>25</v>
      </c>
      <c r="H1010" s="1" t="s">
        <v>1479</v>
      </c>
      <c r="I1010" s="1" t="s">
        <v>1404</v>
      </c>
      <c r="J1010" s="1" t="s">
        <v>3506</v>
      </c>
      <c r="K1010" s="1" t="str">
        <f>IF(COUNTIF(Financial_Transactions[transaction_id],Financial_Transactions[[#This Row],[transaction_id]])&gt;1,"Yes","No")</f>
        <v>No</v>
      </c>
      <c r="L1010" s="1" t="str">
        <f>IF(Financial_Transactions[[#This Row],[customer_id]]&lt;&gt;"",(IF(COUNTIF(Customers[customer_id],Financial_Transactions[[#This Row],[customer_id]])&gt;0,"Valid","Invalid")),"")</f>
        <v/>
      </c>
      <c r="M1010" s="1" t="str">
        <f>IF(Financial_Transactions[[#This Row],[vendor_id]]&lt;&gt;"",IF(COUNTIF(Vendors[vendor_id],Financial_Transactions[[#This Row],[vendor_id]])&gt;0,"Valid","Invalid"),"")</f>
        <v>Valid</v>
      </c>
    </row>
    <row r="1011" spans="1:13" x14ac:dyDescent="0.3">
      <c r="A1011" s="1" t="s">
        <v>3507</v>
      </c>
      <c r="B1011" s="2">
        <v>45140</v>
      </c>
      <c r="C1011">
        <v>170818.97</v>
      </c>
      <c r="D1011" s="1" t="s">
        <v>1484</v>
      </c>
      <c r="E1011" s="1" t="s">
        <v>1500</v>
      </c>
      <c r="F1011" s="1" t="s">
        <v>19</v>
      </c>
      <c r="G1011" s="1" t="s">
        <v>14</v>
      </c>
      <c r="H1011" s="1" t="s">
        <v>754</v>
      </c>
      <c r="I1011" s="1" t="s">
        <v>1479</v>
      </c>
      <c r="J1011" s="1" t="s">
        <v>3508</v>
      </c>
      <c r="K1011" s="1" t="str">
        <f>IF(COUNTIF(Financial_Transactions[transaction_id],Financial_Transactions[[#This Row],[transaction_id]])&gt;1,"Yes","No")</f>
        <v>No</v>
      </c>
      <c r="L1011" s="1" t="str">
        <f>IF(Financial_Transactions[[#This Row],[customer_id]]&lt;&gt;"",(IF(COUNTIF(Customers[customer_id],Financial_Transactions[[#This Row],[customer_id]])&gt;0,"Valid","Invalid")),"")</f>
        <v>Valid</v>
      </c>
      <c r="M1011" s="1" t="str">
        <f>IF(Financial_Transactions[[#This Row],[vendor_id]]&lt;&gt;"",IF(COUNTIF(Vendors[vendor_id],Financial_Transactions[[#This Row],[vendor_id]])&gt;0,"Valid","Invalid"),"")</f>
        <v/>
      </c>
    </row>
    <row r="1012" spans="1:13" x14ac:dyDescent="0.3">
      <c r="A1012" s="1" t="s">
        <v>3509</v>
      </c>
      <c r="B1012" s="2">
        <v>44663</v>
      </c>
      <c r="C1012">
        <v>-70756.39</v>
      </c>
      <c r="D1012" s="1" t="s">
        <v>1478</v>
      </c>
      <c r="E1012" s="1" t="s">
        <v>1235</v>
      </c>
      <c r="F1012" s="1" t="s">
        <v>19</v>
      </c>
      <c r="G1012" s="1" t="s">
        <v>25</v>
      </c>
      <c r="H1012" s="1" t="s">
        <v>1479</v>
      </c>
      <c r="I1012" s="1" t="s">
        <v>1386</v>
      </c>
      <c r="J1012" s="1" t="s">
        <v>3510</v>
      </c>
      <c r="K1012" s="1" t="str">
        <f>IF(COUNTIF(Financial_Transactions[transaction_id],Financial_Transactions[[#This Row],[transaction_id]])&gt;1,"Yes","No")</f>
        <v>No</v>
      </c>
      <c r="L1012" s="1" t="str">
        <f>IF(Financial_Transactions[[#This Row],[customer_id]]&lt;&gt;"",(IF(COUNTIF(Customers[customer_id],Financial_Transactions[[#This Row],[customer_id]])&gt;0,"Valid","Invalid")),"")</f>
        <v/>
      </c>
      <c r="M1012" s="1" t="str">
        <f>IF(Financial_Transactions[[#This Row],[vendor_id]]&lt;&gt;"",IF(COUNTIF(Vendors[vendor_id],Financial_Transactions[[#This Row],[vendor_id]])&gt;0,"Valid","Invalid"),"")</f>
        <v>Valid</v>
      </c>
    </row>
    <row r="1013" spans="1:13" x14ac:dyDescent="0.3">
      <c r="A1013" s="1" t="s">
        <v>3511</v>
      </c>
      <c r="B1013" s="2">
        <v>44670</v>
      </c>
      <c r="C1013">
        <v>-35166.83</v>
      </c>
      <c r="D1013" s="1" t="s">
        <v>1478</v>
      </c>
      <c r="E1013" s="1" t="s">
        <v>1235</v>
      </c>
      <c r="F1013" s="1" t="s">
        <v>13</v>
      </c>
      <c r="G1013" s="1" t="s">
        <v>25</v>
      </c>
      <c r="H1013" s="1" t="s">
        <v>1479</v>
      </c>
      <c r="I1013" s="1" t="s">
        <v>1242</v>
      </c>
      <c r="J1013" s="1" t="s">
        <v>3512</v>
      </c>
      <c r="K1013" s="1" t="str">
        <f>IF(COUNTIF(Financial_Transactions[transaction_id],Financial_Transactions[[#This Row],[transaction_id]])&gt;1,"Yes","No")</f>
        <v>No</v>
      </c>
      <c r="L1013" s="1" t="str">
        <f>IF(Financial_Transactions[[#This Row],[customer_id]]&lt;&gt;"",(IF(COUNTIF(Customers[customer_id],Financial_Transactions[[#This Row],[customer_id]])&gt;0,"Valid","Invalid")),"")</f>
        <v/>
      </c>
      <c r="M1013" s="1" t="str">
        <f>IF(Financial_Transactions[[#This Row],[vendor_id]]&lt;&gt;"",IF(COUNTIF(Vendors[vendor_id],Financial_Transactions[[#This Row],[vendor_id]])&gt;0,"Valid","Invalid"),"")</f>
        <v>Valid</v>
      </c>
    </row>
    <row r="1014" spans="1:13" x14ac:dyDescent="0.3">
      <c r="A1014" s="1" t="s">
        <v>3513</v>
      </c>
      <c r="B1014" s="2">
        <v>45002</v>
      </c>
      <c r="C1014">
        <v>99783.5</v>
      </c>
      <c r="D1014" s="1" t="s">
        <v>1484</v>
      </c>
      <c r="E1014" s="1" t="s">
        <v>1500</v>
      </c>
      <c r="F1014" s="1" t="s">
        <v>8</v>
      </c>
      <c r="G1014" s="1" t="s">
        <v>25</v>
      </c>
      <c r="H1014" s="1" t="s">
        <v>238</v>
      </c>
      <c r="I1014" s="1" t="s">
        <v>1479</v>
      </c>
      <c r="J1014" s="1" t="s">
        <v>3514</v>
      </c>
      <c r="K1014" s="1" t="str">
        <f>IF(COUNTIF(Financial_Transactions[transaction_id],Financial_Transactions[[#This Row],[transaction_id]])&gt;1,"Yes","No")</f>
        <v>No</v>
      </c>
      <c r="L1014" s="1" t="str">
        <f>IF(Financial_Transactions[[#This Row],[customer_id]]&lt;&gt;"",(IF(COUNTIF(Customers[customer_id],Financial_Transactions[[#This Row],[customer_id]])&gt;0,"Valid","Invalid")),"")</f>
        <v>Valid</v>
      </c>
      <c r="M1014" s="1" t="str">
        <f>IF(Financial_Transactions[[#This Row],[vendor_id]]&lt;&gt;"",IF(COUNTIF(Vendors[vendor_id],Financial_Transactions[[#This Row],[vendor_id]])&gt;0,"Valid","Invalid"),"")</f>
        <v/>
      </c>
    </row>
    <row r="1015" spans="1:13" x14ac:dyDescent="0.3">
      <c r="A1015" s="1" t="s">
        <v>3515</v>
      </c>
      <c r="B1015" s="2">
        <v>45232</v>
      </c>
      <c r="C1015">
        <v>129252.32</v>
      </c>
      <c r="D1015" s="1" t="s">
        <v>1484</v>
      </c>
      <c r="E1015" s="1" t="s">
        <v>1500</v>
      </c>
      <c r="F1015" s="1" t="s">
        <v>19</v>
      </c>
      <c r="G1015" s="1" t="s">
        <v>22</v>
      </c>
      <c r="H1015" s="1" t="s">
        <v>410</v>
      </c>
      <c r="I1015" s="1" t="s">
        <v>1479</v>
      </c>
      <c r="J1015" s="1" t="s">
        <v>3516</v>
      </c>
      <c r="K1015" s="1" t="str">
        <f>IF(COUNTIF(Financial_Transactions[transaction_id],Financial_Transactions[[#This Row],[transaction_id]])&gt;1,"Yes","No")</f>
        <v>No</v>
      </c>
      <c r="L1015" s="1" t="str">
        <f>IF(Financial_Transactions[[#This Row],[customer_id]]&lt;&gt;"",(IF(COUNTIF(Customers[customer_id],Financial_Transactions[[#This Row],[customer_id]])&gt;0,"Valid","Invalid")),"")</f>
        <v>Valid</v>
      </c>
      <c r="M1015" s="1" t="str">
        <f>IF(Financial_Transactions[[#This Row],[vendor_id]]&lt;&gt;"",IF(COUNTIF(Vendors[vendor_id],Financial_Transactions[[#This Row],[vendor_id]])&gt;0,"Valid","Invalid"),"")</f>
        <v/>
      </c>
    </row>
    <row r="1016" spans="1:13" x14ac:dyDescent="0.3">
      <c r="A1016" s="1" t="s">
        <v>3517</v>
      </c>
      <c r="B1016" s="2">
        <v>44631</v>
      </c>
      <c r="C1016">
        <v>228895.96</v>
      </c>
      <c r="D1016" s="1" t="s">
        <v>1484</v>
      </c>
      <c r="E1016" s="1" t="s">
        <v>1488</v>
      </c>
      <c r="F1016" s="1" t="s">
        <v>8</v>
      </c>
      <c r="G1016" s="1" t="s">
        <v>9</v>
      </c>
      <c r="H1016" s="1" t="s">
        <v>32</v>
      </c>
      <c r="I1016" s="1" t="s">
        <v>1479</v>
      </c>
      <c r="J1016" s="1" t="s">
        <v>3518</v>
      </c>
      <c r="K1016" s="1" t="str">
        <f>IF(COUNTIF(Financial_Transactions[transaction_id],Financial_Transactions[[#This Row],[transaction_id]])&gt;1,"Yes","No")</f>
        <v>No</v>
      </c>
      <c r="L1016" s="1" t="str">
        <f>IF(Financial_Transactions[[#This Row],[customer_id]]&lt;&gt;"",(IF(COUNTIF(Customers[customer_id],Financial_Transactions[[#This Row],[customer_id]])&gt;0,"Valid","Invalid")),"")</f>
        <v>Valid</v>
      </c>
      <c r="M1016" s="1" t="str">
        <f>IF(Financial_Transactions[[#This Row],[vendor_id]]&lt;&gt;"",IF(COUNTIF(Vendors[vendor_id],Financial_Transactions[[#This Row],[vendor_id]])&gt;0,"Valid","Invalid"),"")</f>
        <v/>
      </c>
    </row>
    <row r="1017" spans="1:13" x14ac:dyDescent="0.3">
      <c r="A1017" s="1" t="s">
        <v>3519</v>
      </c>
      <c r="B1017" s="2">
        <v>45241</v>
      </c>
      <c r="C1017">
        <v>27276.45</v>
      </c>
      <c r="D1017" s="1" t="s">
        <v>1588</v>
      </c>
      <c r="E1017" s="1" t="s">
        <v>1588</v>
      </c>
      <c r="F1017" s="1" t="s">
        <v>8</v>
      </c>
      <c r="G1017" s="1" t="s">
        <v>25</v>
      </c>
      <c r="H1017" s="1" t="s">
        <v>1479</v>
      </c>
      <c r="I1017" s="1" t="s">
        <v>1479</v>
      </c>
      <c r="J1017" s="1" t="s">
        <v>3520</v>
      </c>
      <c r="K1017" s="1" t="str">
        <f>IF(COUNTIF(Financial_Transactions[transaction_id],Financial_Transactions[[#This Row],[transaction_id]])&gt;1,"Yes","No")</f>
        <v>No</v>
      </c>
      <c r="L1017" s="1" t="str">
        <f>IF(Financial_Transactions[[#This Row],[customer_id]]&lt;&gt;"",(IF(COUNTIF(Customers[customer_id],Financial_Transactions[[#This Row],[customer_id]])&gt;0,"Valid","Invalid")),"")</f>
        <v/>
      </c>
      <c r="M1017" s="1" t="str">
        <f>IF(Financial_Transactions[[#This Row],[vendor_id]]&lt;&gt;"",IF(COUNTIF(Vendors[vendor_id],Financial_Transactions[[#This Row],[vendor_id]])&gt;0,"Valid","Invalid"),"")</f>
        <v/>
      </c>
    </row>
    <row r="1018" spans="1:13" x14ac:dyDescent="0.3">
      <c r="A1018" s="1" t="s">
        <v>3521</v>
      </c>
      <c r="B1018" s="2">
        <v>44953</v>
      </c>
      <c r="C1018">
        <v>-52266.879999999997</v>
      </c>
      <c r="D1018" s="1" t="s">
        <v>1478</v>
      </c>
      <c r="E1018" s="1" t="s">
        <v>1510</v>
      </c>
      <c r="F1018" s="1" t="s">
        <v>13</v>
      </c>
      <c r="G1018" s="1" t="s">
        <v>22</v>
      </c>
      <c r="H1018" s="1" t="s">
        <v>1479</v>
      </c>
      <c r="I1018" s="1" t="s">
        <v>1444</v>
      </c>
      <c r="J1018" s="1" t="s">
        <v>3522</v>
      </c>
      <c r="K1018" s="1" t="str">
        <f>IF(COUNTIF(Financial_Transactions[transaction_id],Financial_Transactions[[#This Row],[transaction_id]])&gt;1,"Yes","No")</f>
        <v>No</v>
      </c>
      <c r="L1018" s="1" t="str">
        <f>IF(Financial_Transactions[[#This Row],[customer_id]]&lt;&gt;"",(IF(COUNTIF(Customers[customer_id],Financial_Transactions[[#This Row],[customer_id]])&gt;0,"Valid","Invalid")),"")</f>
        <v/>
      </c>
      <c r="M1018" s="1" t="str">
        <f>IF(Financial_Transactions[[#This Row],[vendor_id]]&lt;&gt;"",IF(COUNTIF(Vendors[vendor_id],Financial_Transactions[[#This Row],[vendor_id]])&gt;0,"Valid","Invalid"),"")</f>
        <v>Valid</v>
      </c>
    </row>
    <row r="1019" spans="1:13" x14ac:dyDescent="0.3">
      <c r="A1019" s="1" t="s">
        <v>3523</v>
      </c>
      <c r="B1019" s="2">
        <v>45100</v>
      </c>
      <c r="C1019">
        <v>156765.31</v>
      </c>
      <c r="D1019" s="1" t="s">
        <v>1484</v>
      </c>
      <c r="E1019" s="1" t="s">
        <v>1500</v>
      </c>
      <c r="F1019" s="1" t="s">
        <v>19</v>
      </c>
      <c r="G1019" s="1" t="s">
        <v>14</v>
      </c>
      <c r="H1019" s="1" t="s">
        <v>270</v>
      </c>
      <c r="I1019" s="1" t="s">
        <v>1479</v>
      </c>
      <c r="J1019" s="1" t="s">
        <v>3524</v>
      </c>
      <c r="K1019" s="1" t="str">
        <f>IF(COUNTIF(Financial_Transactions[transaction_id],Financial_Transactions[[#This Row],[transaction_id]])&gt;1,"Yes","No")</f>
        <v>No</v>
      </c>
      <c r="L1019" s="1" t="str">
        <f>IF(Financial_Transactions[[#This Row],[customer_id]]&lt;&gt;"",(IF(COUNTIF(Customers[customer_id],Financial_Transactions[[#This Row],[customer_id]])&gt;0,"Valid","Invalid")),"")</f>
        <v>Valid</v>
      </c>
      <c r="M1019" s="1" t="str">
        <f>IF(Financial_Transactions[[#This Row],[vendor_id]]&lt;&gt;"",IF(COUNTIF(Vendors[vendor_id],Financial_Transactions[[#This Row],[vendor_id]])&gt;0,"Valid","Invalid"),"")</f>
        <v/>
      </c>
    </row>
    <row r="1020" spans="1:13" x14ac:dyDescent="0.3">
      <c r="A1020" s="1" t="s">
        <v>3525</v>
      </c>
      <c r="B1020" s="2">
        <v>44839</v>
      </c>
      <c r="C1020">
        <v>174313.55</v>
      </c>
      <c r="D1020" s="1" t="s">
        <v>1484</v>
      </c>
      <c r="E1020" s="1" t="s">
        <v>1488</v>
      </c>
      <c r="F1020" s="1" t="s">
        <v>13</v>
      </c>
      <c r="G1020" s="1" t="s">
        <v>22</v>
      </c>
      <c r="H1020" s="1" t="s">
        <v>318</v>
      </c>
      <c r="I1020" s="1" t="s">
        <v>1479</v>
      </c>
      <c r="J1020" s="1" t="s">
        <v>3526</v>
      </c>
      <c r="K1020" s="1" t="str">
        <f>IF(COUNTIF(Financial_Transactions[transaction_id],Financial_Transactions[[#This Row],[transaction_id]])&gt;1,"Yes","No")</f>
        <v>No</v>
      </c>
      <c r="L1020" s="1" t="str">
        <f>IF(Financial_Transactions[[#This Row],[customer_id]]&lt;&gt;"",(IF(COUNTIF(Customers[customer_id],Financial_Transactions[[#This Row],[customer_id]])&gt;0,"Valid","Invalid")),"")</f>
        <v>Valid</v>
      </c>
      <c r="M1020" s="1" t="str">
        <f>IF(Financial_Transactions[[#This Row],[vendor_id]]&lt;&gt;"",IF(COUNTIF(Vendors[vendor_id],Financial_Transactions[[#This Row],[vendor_id]])&gt;0,"Valid","Invalid"),"")</f>
        <v/>
      </c>
    </row>
    <row r="1021" spans="1:13" x14ac:dyDescent="0.3">
      <c r="A1021" s="1" t="s">
        <v>3527</v>
      </c>
      <c r="B1021" s="2">
        <v>45233</v>
      </c>
      <c r="C1021">
        <v>108797.57</v>
      </c>
      <c r="D1021" s="1" t="s">
        <v>1484</v>
      </c>
      <c r="E1021" s="1" t="s">
        <v>1488</v>
      </c>
      <c r="F1021" s="1" t="s">
        <v>19</v>
      </c>
      <c r="G1021" s="1" t="s">
        <v>22</v>
      </c>
      <c r="H1021" s="1" t="s">
        <v>152</v>
      </c>
      <c r="I1021" s="1" t="s">
        <v>1479</v>
      </c>
      <c r="J1021" s="1" t="s">
        <v>3528</v>
      </c>
      <c r="K1021" s="1" t="str">
        <f>IF(COUNTIF(Financial_Transactions[transaction_id],Financial_Transactions[[#This Row],[transaction_id]])&gt;1,"Yes","No")</f>
        <v>No</v>
      </c>
      <c r="L1021" s="1" t="str">
        <f>IF(Financial_Transactions[[#This Row],[customer_id]]&lt;&gt;"",(IF(COUNTIF(Customers[customer_id],Financial_Transactions[[#This Row],[customer_id]])&gt;0,"Valid","Invalid")),"")</f>
        <v>Valid</v>
      </c>
      <c r="M1021" s="1" t="str">
        <f>IF(Financial_Transactions[[#This Row],[vendor_id]]&lt;&gt;"",IF(COUNTIF(Vendors[vendor_id],Financial_Transactions[[#This Row],[vendor_id]])&gt;0,"Valid","Invalid"),"")</f>
        <v/>
      </c>
    </row>
    <row r="1022" spans="1:13" x14ac:dyDescent="0.3">
      <c r="A1022" s="1" t="s">
        <v>3529</v>
      </c>
      <c r="B1022" s="2">
        <v>44655</v>
      </c>
      <c r="C1022">
        <v>282432.53999999998</v>
      </c>
      <c r="D1022" s="1" t="s">
        <v>1484</v>
      </c>
      <c r="E1022" s="1" t="s">
        <v>1485</v>
      </c>
      <c r="F1022" s="1" t="s">
        <v>8</v>
      </c>
      <c r="G1022" s="1" t="s">
        <v>22</v>
      </c>
      <c r="H1022" s="1" t="s">
        <v>172</v>
      </c>
      <c r="I1022" s="1" t="s">
        <v>1479</v>
      </c>
      <c r="J1022" s="1" t="s">
        <v>3530</v>
      </c>
      <c r="K1022" s="1" t="str">
        <f>IF(COUNTIF(Financial_Transactions[transaction_id],Financial_Transactions[[#This Row],[transaction_id]])&gt;1,"Yes","No")</f>
        <v>No</v>
      </c>
      <c r="L1022" s="1" t="str">
        <f>IF(Financial_Transactions[[#This Row],[customer_id]]&lt;&gt;"",(IF(COUNTIF(Customers[customer_id],Financial_Transactions[[#This Row],[customer_id]])&gt;0,"Valid","Invalid")),"")</f>
        <v>Valid</v>
      </c>
      <c r="M1022" s="1" t="str">
        <f>IF(Financial_Transactions[[#This Row],[vendor_id]]&lt;&gt;"",IF(COUNTIF(Vendors[vendor_id],Financial_Transactions[[#This Row],[vendor_id]])&gt;0,"Valid","Invalid"),"")</f>
        <v/>
      </c>
    </row>
    <row r="1023" spans="1:13" x14ac:dyDescent="0.3">
      <c r="A1023" s="1" t="s">
        <v>3531</v>
      </c>
      <c r="B1023" s="2">
        <v>45050</v>
      </c>
      <c r="C1023">
        <v>132434.51</v>
      </c>
      <c r="D1023" s="1" t="s">
        <v>1484</v>
      </c>
      <c r="E1023" s="1" t="s">
        <v>1500</v>
      </c>
      <c r="F1023" s="1" t="s">
        <v>19</v>
      </c>
      <c r="G1023" s="1" t="s">
        <v>25</v>
      </c>
      <c r="H1023" s="1" t="s">
        <v>100</v>
      </c>
      <c r="I1023" s="1" t="s">
        <v>1479</v>
      </c>
      <c r="J1023" s="1" t="s">
        <v>3532</v>
      </c>
      <c r="K1023" s="1" t="str">
        <f>IF(COUNTIF(Financial_Transactions[transaction_id],Financial_Transactions[[#This Row],[transaction_id]])&gt;1,"Yes","No")</f>
        <v>No</v>
      </c>
      <c r="L1023" s="1" t="str">
        <f>IF(Financial_Transactions[[#This Row],[customer_id]]&lt;&gt;"",(IF(COUNTIF(Customers[customer_id],Financial_Transactions[[#This Row],[customer_id]])&gt;0,"Valid","Invalid")),"")</f>
        <v>Valid</v>
      </c>
      <c r="M1023" s="1" t="str">
        <f>IF(Financial_Transactions[[#This Row],[vendor_id]]&lt;&gt;"",IF(COUNTIF(Vendors[vendor_id],Financial_Transactions[[#This Row],[vendor_id]])&gt;0,"Valid","Invalid"),"")</f>
        <v/>
      </c>
    </row>
    <row r="1024" spans="1:13" x14ac:dyDescent="0.3">
      <c r="A1024" s="1" t="s">
        <v>3533</v>
      </c>
      <c r="B1024" s="2">
        <v>45008</v>
      </c>
      <c r="C1024">
        <v>-39686.339999999997</v>
      </c>
      <c r="D1024" s="1" t="s">
        <v>1478</v>
      </c>
      <c r="E1024" s="1" t="s">
        <v>1235</v>
      </c>
      <c r="F1024" s="1" t="s">
        <v>19</v>
      </c>
      <c r="G1024" s="1" t="s">
        <v>9</v>
      </c>
      <c r="H1024" s="1" t="s">
        <v>1479</v>
      </c>
      <c r="I1024" s="1" t="s">
        <v>1414</v>
      </c>
      <c r="J1024" s="1" t="s">
        <v>3534</v>
      </c>
      <c r="K1024" s="1" t="str">
        <f>IF(COUNTIF(Financial_Transactions[transaction_id],Financial_Transactions[[#This Row],[transaction_id]])&gt;1,"Yes","No")</f>
        <v>No</v>
      </c>
      <c r="L1024" s="1" t="str">
        <f>IF(Financial_Transactions[[#This Row],[customer_id]]&lt;&gt;"",(IF(COUNTIF(Customers[customer_id],Financial_Transactions[[#This Row],[customer_id]])&gt;0,"Valid","Invalid")),"")</f>
        <v/>
      </c>
      <c r="M1024" s="1" t="str">
        <f>IF(Financial_Transactions[[#This Row],[vendor_id]]&lt;&gt;"",IF(COUNTIF(Vendors[vendor_id],Financial_Transactions[[#This Row],[vendor_id]])&gt;0,"Valid","Invalid"),"")</f>
        <v>Valid</v>
      </c>
    </row>
    <row r="1025" spans="1:13" x14ac:dyDescent="0.3">
      <c r="A1025" s="1" t="s">
        <v>3535</v>
      </c>
      <c r="B1025" s="2">
        <v>45256</v>
      </c>
      <c r="C1025">
        <v>25683.24</v>
      </c>
      <c r="D1025" s="1" t="s">
        <v>1588</v>
      </c>
      <c r="E1025" s="1" t="s">
        <v>1588</v>
      </c>
      <c r="F1025" s="1" t="s">
        <v>13</v>
      </c>
      <c r="G1025" s="1" t="s">
        <v>22</v>
      </c>
      <c r="H1025" s="1" t="s">
        <v>1479</v>
      </c>
      <c r="I1025" s="1" t="s">
        <v>1479</v>
      </c>
      <c r="J1025" s="1" t="s">
        <v>3536</v>
      </c>
      <c r="K1025" s="1" t="str">
        <f>IF(COUNTIF(Financial_Transactions[transaction_id],Financial_Transactions[[#This Row],[transaction_id]])&gt;1,"Yes","No")</f>
        <v>No</v>
      </c>
      <c r="L1025" s="1" t="str">
        <f>IF(Financial_Transactions[[#This Row],[customer_id]]&lt;&gt;"",(IF(COUNTIF(Customers[customer_id],Financial_Transactions[[#This Row],[customer_id]])&gt;0,"Valid","Invalid")),"")</f>
        <v/>
      </c>
      <c r="M1025" s="1" t="str">
        <f>IF(Financial_Transactions[[#This Row],[vendor_id]]&lt;&gt;"",IF(COUNTIF(Vendors[vendor_id],Financial_Transactions[[#This Row],[vendor_id]])&gt;0,"Valid","Invalid"),"")</f>
        <v/>
      </c>
    </row>
    <row r="1026" spans="1:13" x14ac:dyDescent="0.3">
      <c r="A1026" s="1" t="s">
        <v>3537</v>
      </c>
      <c r="B1026" s="2">
        <v>44819</v>
      </c>
      <c r="C1026">
        <v>-38062.17</v>
      </c>
      <c r="D1026" s="1" t="s">
        <v>1478</v>
      </c>
      <c r="E1026" s="1" t="s">
        <v>1497</v>
      </c>
      <c r="F1026" s="1" t="s">
        <v>13</v>
      </c>
      <c r="G1026" s="1" t="s">
        <v>22</v>
      </c>
      <c r="H1026" s="1" t="s">
        <v>1479</v>
      </c>
      <c r="I1026" s="1" t="s">
        <v>1402</v>
      </c>
      <c r="J1026" s="1" t="s">
        <v>3538</v>
      </c>
      <c r="K1026" s="1" t="str">
        <f>IF(COUNTIF(Financial_Transactions[transaction_id],Financial_Transactions[[#This Row],[transaction_id]])&gt;1,"Yes","No")</f>
        <v>No</v>
      </c>
      <c r="L1026" s="1" t="str">
        <f>IF(Financial_Transactions[[#This Row],[customer_id]]&lt;&gt;"",(IF(COUNTIF(Customers[customer_id],Financial_Transactions[[#This Row],[customer_id]])&gt;0,"Valid","Invalid")),"")</f>
        <v/>
      </c>
      <c r="M1026" s="1" t="str">
        <f>IF(Financial_Transactions[[#This Row],[vendor_id]]&lt;&gt;"",IF(COUNTIF(Vendors[vendor_id],Financial_Transactions[[#This Row],[vendor_id]])&gt;0,"Valid","Invalid"),"")</f>
        <v>Valid</v>
      </c>
    </row>
    <row r="1027" spans="1:13" x14ac:dyDescent="0.3">
      <c r="A1027" s="1" t="s">
        <v>3539</v>
      </c>
      <c r="B1027" s="2">
        <v>45092</v>
      </c>
      <c r="C1027">
        <v>171261.22</v>
      </c>
      <c r="D1027" s="1" t="s">
        <v>1484</v>
      </c>
      <c r="E1027" s="1" t="s">
        <v>1488</v>
      </c>
      <c r="F1027" s="1" t="s">
        <v>13</v>
      </c>
      <c r="G1027" s="1" t="s">
        <v>14</v>
      </c>
      <c r="H1027" s="1" t="s">
        <v>128</v>
      </c>
      <c r="I1027" s="1" t="s">
        <v>1479</v>
      </c>
      <c r="J1027" s="1" t="s">
        <v>3540</v>
      </c>
      <c r="K1027" s="1" t="str">
        <f>IF(COUNTIF(Financial_Transactions[transaction_id],Financial_Transactions[[#This Row],[transaction_id]])&gt;1,"Yes","No")</f>
        <v>No</v>
      </c>
      <c r="L1027" s="1" t="str">
        <f>IF(Financial_Transactions[[#This Row],[customer_id]]&lt;&gt;"",(IF(COUNTIF(Customers[customer_id],Financial_Transactions[[#This Row],[customer_id]])&gt;0,"Valid","Invalid")),"")</f>
        <v>Valid</v>
      </c>
      <c r="M1027" s="1" t="str">
        <f>IF(Financial_Transactions[[#This Row],[vendor_id]]&lt;&gt;"",IF(COUNTIF(Vendors[vendor_id],Financial_Transactions[[#This Row],[vendor_id]])&gt;0,"Valid","Invalid"),"")</f>
        <v/>
      </c>
    </row>
    <row r="1028" spans="1:13" x14ac:dyDescent="0.3">
      <c r="A1028" s="1" t="s">
        <v>3541</v>
      </c>
      <c r="B1028" s="2">
        <v>44932</v>
      </c>
      <c r="C1028">
        <v>197876.47</v>
      </c>
      <c r="D1028" s="1" t="s">
        <v>1484</v>
      </c>
      <c r="E1028" s="1" t="s">
        <v>1485</v>
      </c>
      <c r="F1028" s="1" t="s">
        <v>8</v>
      </c>
      <c r="G1028" s="1" t="s">
        <v>22</v>
      </c>
      <c r="H1028" s="1" t="s">
        <v>218</v>
      </c>
      <c r="I1028" s="1" t="s">
        <v>1479</v>
      </c>
      <c r="J1028" s="1" t="s">
        <v>3542</v>
      </c>
      <c r="K1028" s="1" t="str">
        <f>IF(COUNTIF(Financial_Transactions[transaction_id],Financial_Transactions[[#This Row],[transaction_id]])&gt;1,"Yes","No")</f>
        <v>No</v>
      </c>
      <c r="L1028" s="1" t="str">
        <f>IF(Financial_Transactions[[#This Row],[customer_id]]&lt;&gt;"",(IF(COUNTIF(Customers[customer_id],Financial_Transactions[[#This Row],[customer_id]])&gt;0,"Valid","Invalid")),"")</f>
        <v>Valid</v>
      </c>
      <c r="M1028" s="1" t="str">
        <f>IF(Financial_Transactions[[#This Row],[vendor_id]]&lt;&gt;"",IF(COUNTIF(Vendors[vendor_id],Financial_Transactions[[#This Row],[vendor_id]])&gt;0,"Valid","Invalid"),"")</f>
        <v/>
      </c>
    </row>
    <row r="1029" spans="1:13" x14ac:dyDescent="0.3">
      <c r="A1029" s="1" t="s">
        <v>3543</v>
      </c>
      <c r="B1029" s="2">
        <v>45049</v>
      </c>
      <c r="C1029">
        <v>124407.47</v>
      </c>
      <c r="D1029" s="1" t="s">
        <v>1484</v>
      </c>
      <c r="E1029" s="1" t="s">
        <v>1500</v>
      </c>
      <c r="F1029" s="1" t="s">
        <v>19</v>
      </c>
      <c r="G1029" s="1" t="s">
        <v>14</v>
      </c>
      <c r="H1029" s="1" t="s">
        <v>492</v>
      </c>
      <c r="I1029" s="1" t="s">
        <v>1479</v>
      </c>
      <c r="J1029" s="1" t="s">
        <v>3544</v>
      </c>
      <c r="K1029" s="1" t="str">
        <f>IF(COUNTIF(Financial_Transactions[transaction_id],Financial_Transactions[[#This Row],[transaction_id]])&gt;1,"Yes","No")</f>
        <v>No</v>
      </c>
      <c r="L1029" s="1" t="str">
        <f>IF(Financial_Transactions[[#This Row],[customer_id]]&lt;&gt;"",(IF(COUNTIF(Customers[customer_id],Financial_Transactions[[#This Row],[customer_id]])&gt;0,"Valid","Invalid")),"")</f>
        <v>Valid</v>
      </c>
      <c r="M1029" s="1" t="str">
        <f>IF(Financial_Transactions[[#This Row],[vendor_id]]&lt;&gt;"",IF(COUNTIF(Vendors[vendor_id],Financial_Transactions[[#This Row],[vendor_id]])&gt;0,"Valid","Invalid"),"")</f>
        <v/>
      </c>
    </row>
    <row r="1030" spans="1:13" x14ac:dyDescent="0.3">
      <c r="A1030" s="1" t="s">
        <v>3545</v>
      </c>
      <c r="B1030" s="2">
        <v>44965</v>
      </c>
      <c r="C1030">
        <v>152310</v>
      </c>
      <c r="D1030" s="1" t="s">
        <v>1484</v>
      </c>
      <c r="E1030" s="1" t="s">
        <v>1488</v>
      </c>
      <c r="F1030" s="1" t="s">
        <v>19</v>
      </c>
      <c r="G1030" s="1" t="s">
        <v>22</v>
      </c>
      <c r="H1030" s="1" t="s">
        <v>436</v>
      </c>
      <c r="I1030" s="1" t="s">
        <v>1479</v>
      </c>
      <c r="J1030" s="1" t="s">
        <v>3546</v>
      </c>
      <c r="K1030" s="1" t="str">
        <f>IF(COUNTIF(Financial_Transactions[transaction_id],Financial_Transactions[[#This Row],[transaction_id]])&gt;1,"Yes","No")</f>
        <v>No</v>
      </c>
      <c r="L1030" s="1" t="str">
        <f>IF(Financial_Transactions[[#This Row],[customer_id]]&lt;&gt;"",(IF(COUNTIF(Customers[customer_id],Financial_Transactions[[#This Row],[customer_id]])&gt;0,"Valid","Invalid")),"")</f>
        <v>Valid</v>
      </c>
      <c r="M1030" s="1" t="str">
        <f>IF(Financial_Transactions[[#This Row],[vendor_id]]&lt;&gt;"",IF(COUNTIF(Vendors[vendor_id],Financial_Transactions[[#This Row],[vendor_id]])&gt;0,"Valid","Invalid"),"")</f>
        <v/>
      </c>
    </row>
    <row r="1031" spans="1:13" x14ac:dyDescent="0.3">
      <c r="A1031" s="1" t="s">
        <v>3547</v>
      </c>
      <c r="B1031" s="2">
        <v>44842</v>
      </c>
      <c r="C1031">
        <v>-28375.07</v>
      </c>
      <c r="D1031" s="1" t="s">
        <v>1478</v>
      </c>
      <c r="E1031" s="1" t="s">
        <v>1535</v>
      </c>
      <c r="F1031" s="1" t="s">
        <v>19</v>
      </c>
      <c r="G1031" s="1" t="s">
        <v>22</v>
      </c>
      <c r="H1031" s="1" t="s">
        <v>1479</v>
      </c>
      <c r="I1031" s="1" t="s">
        <v>1386</v>
      </c>
      <c r="J1031" s="1" t="s">
        <v>3548</v>
      </c>
      <c r="K1031" s="1" t="str">
        <f>IF(COUNTIF(Financial_Transactions[transaction_id],Financial_Transactions[[#This Row],[transaction_id]])&gt;1,"Yes","No")</f>
        <v>No</v>
      </c>
      <c r="L1031" s="1" t="str">
        <f>IF(Financial_Transactions[[#This Row],[customer_id]]&lt;&gt;"",(IF(COUNTIF(Customers[customer_id],Financial_Transactions[[#This Row],[customer_id]])&gt;0,"Valid","Invalid")),"")</f>
        <v/>
      </c>
      <c r="M1031" s="1" t="str">
        <f>IF(Financial_Transactions[[#This Row],[vendor_id]]&lt;&gt;"",IF(COUNTIF(Vendors[vendor_id],Financial_Transactions[[#This Row],[vendor_id]])&gt;0,"Valid","Invalid"),"")</f>
        <v>Valid</v>
      </c>
    </row>
    <row r="1032" spans="1:13" x14ac:dyDescent="0.3">
      <c r="A1032" s="1" t="s">
        <v>3549</v>
      </c>
      <c r="B1032" s="2">
        <v>44719</v>
      </c>
      <c r="C1032">
        <v>179558.68</v>
      </c>
      <c r="D1032" s="1" t="s">
        <v>1484</v>
      </c>
      <c r="E1032" s="1" t="s">
        <v>1500</v>
      </c>
      <c r="F1032" s="1" t="s">
        <v>13</v>
      </c>
      <c r="G1032" s="1" t="s">
        <v>25</v>
      </c>
      <c r="H1032" s="1" t="s">
        <v>592</v>
      </c>
      <c r="I1032" s="1" t="s">
        <v>1479</v>
      </c>
      <c r="J1032" s="1" t="s">
        <v>3550</v>
      </c>
      <c r="K1032" s="1" t="str">
        <f>IF(COUNTIF(Financial_Transactions[transaction_id],Financial_Transactions[[#This Row],[transaction_id]])&gt;1,"Yes","No")</f>
        <v>No</v>
      </c>
      <c r="L1032" s="1" t="str">
        <f>IF(Financial_Transactions[[#This Row],[customer_id]]&lt;&gt;"",(IF(COUNTIF(Customers[customer_id],Financial_Transactions[[#This Row],[customer_id]])&gt;0,"Valid","Invalid")),"")</f>
        <v>Valid</v>
      </c>
      <c r="M1032" s="1" t="str">
        <f>IF(Financial_Transactions[[#This Row],[vendor_id]]&lt;&gt;"",IF(COUNTIF(Vendors[vendor_id],Financial_Transactions[[#This Row],[vendor_id]])&gt;0,"Valid","Invalid"),"")</f>
        <v/>
      </c>
    </row>
    <row r="1033" spans="1:13" x14ac:dyDescent="0.3">
      <c r="A1033" s="1" t="s">
        <v>3551</v>
      </c>
      <c r="B1033" s="2">
        <v>45235</v>
      </c>
      <c r="C1033">
        <v>167382.70000000001</v>
      </c>
      <c r="D1033" s="1" t="s">
        <v>1484</v>
      </c>
      <c r="E1033" s="1" t="s">
        <v>1500</v>
      </c>
      <c r="F1033" s="1" t="s">
        <v>13</v>
      </c>
      <c r="G1033" s="1" t="s">
        <v>22</v>
      </c>
      <c r="H1033" s="1" t="s">
        <v>588</v>
      </c>
      <c r="I1033" s="1" t="s">
        <v>1479</v>
      </c>
      <c r="J1033" s="1" t="s">
        <v>3552</v>
      </c>
      <c r="K1033" s="1" t="str">
        <f>IF(COUNTIF(Financial_Transactions[transaction_id],Financial_Transactions[[#This Row],[transaction_id]])&gt;1,"Yes","No")</f>
        <v>No</v>
      </c>
      <c r="L1033" s="1" t="str">
        <f>IF(Financial_Transactions[[#This Row],[customer_id]]&lt;&gt;"",(IF(COUNTIF(Customers[customer_id],Financial_Transactions[[#This Row],[customer_id]])&gt;0,"Valid","Invalid")),"")</f>
        <v>Valid</v>
      </c>
      <c r="M1033" s="1" t="str">
        <f>IF(Financial_Transactions[[#This Row],[vendor_id]]&lt;&gt;"",IF(COUNTIF(Vendors[vendor_id],Financial_Transactions[[#This Row],[vendor_id]])&gt;0,"Valid","Invalid"),"")</f>
        <v/>
      </c>
    </row>
    <row r="1034" spans="1:13" x14ac:dyDescent="0.3">
      <c r="A1034" s="1" t="s">
        <v>3553</v>
      </c>
      <c r="B1034" s="2">
        <v>44796</v>
      </c>
      <c r="C1034">
        <v>-29570.97</v>
      </c>
      <c r="D1034" s="1" t="s">
        <v>1478</v>
      </c>
      <c r="E1034" s="1" t="s">
        <v>1235</v>
      </c>
      <c r="F1034" s="1" t="s">
        <v>8</v>
      </c>
      <c r="G1034" s="1" t="s">
        <v>14</v>
      </c>
      <c r="H1034" s="1" t="s">
        <v>1479</v>
      </c>
      <c r="I1034" s="1" t="s">
        <v>1462</v>
      </c>
      <c r="J1034" s="1" t="s">
        <v>3554</v>
      </c>
      <c r="K1034" s="1" t="str">
        <f>IF(COUNTIF(Financial_Transactions[transaction_id],Financial_Transactions[[#This Row],[transaction_id]])&gt;1,"Yes","No")</f>
        <v>No</v>
      </c>
      <c r="L1034" s="1" t="str">
        <f>IF(Financial_Transactions[[#This Row],[customer_id]]&lt;&gt;"",(IF(COUNTIF(Customers[customer_id],Financial_Transactions[[#This Row],[customer_id]])&gt;0,"Valid","Invalid")),"")</f>
        <v/>
      </c>
      <c r="M1034" s="1" t="str">
        <f>IF(Financial_Transactions[[#This Row],[vendor_id]]&lt;&gt;"",IF(COUNTIF(Vendors[vendor_id],Financial_Transactions[[#This Row],[vendor_id]])&gt;0,"Valid","Invalid"),"")</f>
        <v>Valid</v>
      </c>
    </row>
    <row r="1035" spans="1:13" x14ac:dyDescent="0.3">
      <c r="A1035" s="1" t="s">
        <v>3555</v>
      </c>
      <c r="B1035" s="2">
        <v>44787</v>
      </c>
      <c r="C1035">
        <v>151354.71</v>
      </c>
      <c r="D1035" s="1" t="s">
        <v>1484</v>
      </c>
      <c r="E1035" s="1" t="s">
        <v>1500</v>
      </c>
      <c r="F1035" s="1" t="s">
        <v>19</v>
      </c>
      <c r="G1035" s="1" t="s">
        <v>9</v>
      </c>
      <c r="H1035" s="1" t="s">
        <v>504</v>
      </c>
      <c r="I1035" s="1" t="s">
        <v>1479</v>
      </c>
      <c r="J1035" s="1" t="s">
        <v>3556</v>
      </c>
      <c r="K1035" s="1" t="str">
        <f>IF(COUNTIF(Financial_Transactions[transaction_id],Financial_Transactions[[#This Row],[transaction_id]])&gt;1,"Yes","No")</f>
        <v>No</v>
      </c>
      <c r="L1035" s="1" t="str">
        <f>IF(Financial_Transactions[[#This Row],[customer_id]]&lt;&gt;"",(IF(COUNTIF(Customers[customer_id],Financial_Transactions[[#This Row],[customer_id]])&gt;0,"Valid","Invalid")),"")</f>
        <v>Valid</v>
      </c>
      <c r="M1035" s="1" t="str">
        <f>IF(Financial_Transactions[[#This Row],[vendor_id]]&lt;&gt;"",IF(COUNTIF(Vendors[vendor_id],Financial_Transactions[[#This Row],[vendor_id]])&gt;0,"Valid","Invalid"),"")</f>
        <v/>
      </c>
    </row>
    <row r="1036" spans="1:13" x14ac:dyDescent="0.3">
      <c r="A1036" s="1" t="s">
        <v>3557</v>
      </c>
      <c r="B1036" s="2">
        <v>44609</v>
      </c>
      <c r="C1036">
        <v>-43914.37</v>
      </c>
      <c r="D1036" s="1" t="s">
        <v>1478</v>
      </c>
      <c r="E1036" s="1" t="s">
        <v>1235</v>
      </c>
      <c r="F1036" s="1" t="s">
        <v>19</v>
      </c>
      <c r="G1036" s="1" t="s">
        <v>25</v>
      </c>
      <c r="H1036" s="1" t="s">
        <v>1479</v>
      </c>
      <c r="I1036" s="1" t="s">
        <v>1326</v>
      </c>
      <c r="J1036" s="1" t="s">
        <v>3558</v>
      </c>
      <c r="K1036" s="1" t="str">
        <f>IF(COUNTIF(Financial_Transactions[transaction_id],Financial_Transactions[[#This Row],[transaction_id]])&gt;1,"Yes","No")</f>
        <v>No</v>
      </c>
      <c r="L1036" s="1" t="str">
        <f>IF(Financial_Transactions[[#This Row],[customer_id]]&lt;&gt;"",(IF(COUNTIF(Customers[customer_id],Financial_Transactions[[#This Row],[customer_id]])&gt;0,"Valid","Invalid")),"")</f>
        <v/>
      </c>
      <c r="M1036" s="1" t="str">
        <f>IF(Financial_Transactions[[#This Row],[vendor_id]]&lt;&gt;"",IF(COUNTIF(Vendors[vendor_id],Financial_Transactions[[#This Row],[vendor_id]])&gt;0,"Valid","Invalid"),"")</f>
        <v>Valid</v>
      </c>
    </row>
    <row r="1037" spans="1:13" x14ac:dyDescent="0.3">
      <c r="A1037" s="1" t="s">
        <v>3559</v>
      </c>
      <c r="B1037" s="2">
        <v>45172</v>
      </c>
      <c r="C1037">
        <v>147012.6</v>
      </c>
      <c r="D1037" s="1" t="s">
        <v>1484</v>
      </c>
      <c r="E1037" s="1" t="s">
        <v>1488</v>
      </c>
      <c r="F1037" s="1" t="s">
        <v>13</v>
      </c>
      <c r="G1037" s="1" t="s">
        <v>14</v>
      </c>
      <c r="H1037" s="1" t="s">
        <v>230</v>
      </c>
      <c r="I1037" s="1" t="s">
        <v>1479</v>
      </c>
      <c r="J1037" s="1" t="s">
        <v>3560</v>
      </c>
      <c r="K1037" s="1" t="str">
        <f>IF(COUNTIF(Financial_Transactions[transaction_id],Financial_Transactions[[#This Row],[transaction_id]])&gt;1,"Yes","No")</f>
        <v>No</v>
      </c>
      <c r="L1037" s="1" t="str">
        <f>IF(Financial_Transactions[[#This Row],[customer_id]]&lt;&gt;"",(IF(COUNTIF(Customers[customer_id],Financial_Transactions[[#This Row],[customer_id]])&gt;0,"Valid","Invalid")),"")</f>
        <v>Valid</v>
      </c>
      <c r="M1037" s="1" t="str">
        <f>IF(Financial_Transactions[[#This Row],[vendor_id]]&lt;&gt;"",IF(COUNTIF(Vendors[vendor_id],Financial_Transactions[[#This Row],[vendor_id]])&gt;0,"Valid","Invalid"),"")</f>
        <v/>
      </c>
    </row>
    <row r="1038" spans="1:13" x14ac:dyDescent="0.3">
      <c r="A1038" s="1" t="s">
        <v>3561</v>
      </c>
      <c r="B1038" s="2">
        <v>45257</v>
      </c>
      <c r="C1038">
        <v>112978.53</v>
      </c>
      <c r="D1038" s="1" t="s">
        <v>1484</v>
      </c>
      <c r="E1038" s="1" t="s">
        <v>1485</v>
      </c>
      <c r="F1038" s="1" t="s">
        <v>19</v>
      </c>
      <c r="G1038" s="1" t="s">
        <v>14</v>
      </c>
      <c r="H1038" s="1" t="s">
        <v>446</v>
      </c>
      <c r="I1038" s="1" t="s">
        <v>1479</v>
      </c>
      <c r="J1038" s="1" t="s">
        <v>3562</v>
      </c>
      <c r="K1038" s="1" t="str">
        <f>IF(COUNTIF(Financial_Transactions[transaction_id],Financial_Transactions[[#This Row],[transaction_id]])&gt;1,"Yes","No")</f>
        <v>No</v>
      </c>
      <c r="L1038" s="1" t="str">
        <f>IF(Financial_Transactions[[#This Row],[customer_id]]&lt;&gt;"",(IF(COUNTIF(Customers[customer_id],Financial_Transactions[[#This Row],[customer_id]])&gt;0,"Valid","Invalid")),"")</f>
        <v>Valid</v>
      </c>
      <c r="M1038" s="1" t="str">
        <f>IF(Financial_Transactions[[#This Row],[vendor_id]]&lt;&gt;"",IF(COUNTIF(Vendors[vendor_id],Financial_Transactions[[#This Row],[vendor_id]])&gt;0,"Valid","Invalid"),"")</f>
        <v/>
      </c>
    </row>
    <row r="1039" spans="1:13" x14ac:dyDescent="0.3">
      <c r="A1039" s="1" t="s">
        <v>3563</v>
      </c>
      <c r="B1039" s="2">
        <v>44805</v>
      </c>
      <c r="C1039">
        <v>-75877.72</v>
      </c>
      <c r="D1039" s="1" t="s">
        <v>1478</v>
      </c>
      <c r="E1039" s="1" t="s">
        <v>1250</v>
      </c>
      <c r="F1039" s="1" t="s">
        <v>13</v>
      </c>
      <c r="G1039" s="1" t="s">
        <v>9</v>
      </c>
      <c r="H1039" s="1" t="s">
        <v>1479</v>
      </c>
      <c r="I1039" s="1" t="s">
        <v>1338</v>
      </c>
      <c r="J1039" s="1" t="s">
        <v>3564</v>
      </c>
      <c r="K1039" s="1" t="str">
        <f>IF(COUNTIF(Financial_Transactions[transaction_id],Financial_Transactions[[#This Row],[transaction_id]])&gt;1,"Yes","No")</f>
        <v>No</v>
      </c>
      <c r="L1039" s="1" t="str">
        <f>IF(Financial_Transactions[[#This Row],[customer_id]]&lt;&gt;"",(IF(COUNTIF(Customers[customer_id],Financial_Transactions[[#This Row],[customer_id]])&gt;0,"Valid","Invalid")),"")</f>
        <v/>
      </c>
      <c r="M1039" s="1" t="str">
        <f>IF(Financial_Transactions[[#This Row],[vendor_id]]&lt;&gt;"",IF(COUNTIF(Vendors[vendor_id],Financial_Transactions[[#This Row],[vendor_id]])&gt;0,"Valid","Invalid"),"")</f>
        <v>Valid</v>
      </c>
    </row>
    <row r="1040" spans="1:13" x14ac:dyDescent="0.3">
      <c r="A1040" s="1" t="s">
        <v>3565</v>
      </c>
      <c r="B1040" s="2">
        <v>44641</v>
      </c>
      <c r="C1040">
        <v>240010.58</v>
      </c>
      <c r="D1040" s="1" t="s">
        <v>1484</v>
      </c>
      <c r="E1040" s="1" t="s">
        <v>1485</v>
      </c>
      <c r="F1040" s="1" t="s">
        <v>8</v>
      </c>
      <c r="G1040" s="1" t="s">
        <v>14</v>
      </c>
      <c r="H1040" s="1" t="s">
        <v>224</v>
      </c>
      <c r="I1040" s="1" t="s">
        <v>1479</v>
      </c>
      <c r="J1040" s="1" t="s">
        <v>3566</v>
      </c>
      <c r="K1040" s="1" t="str">
        <f>IF(COUNTIF(Financial_Transactions[transaction_id],Financial_Transactions[[#This Row],[transaction_id]])&gt;1,"Yes","No")</f>
        <v>No</v>
      </c>
      <c r="L1040" s="1" t="str">
        <f>IF(Financial_Transactions[[#This Row],[customer_id]]&lt;&gt;"",(IF(COUNTIF(Customers[customer_id],Financial_Transactions[[#This Row],[customer_id]])&gt;0,"Valid","Invalid")),"")</f>
        <v>Valid</v>
      </c>
      <c r="M1040" s="1" t="str">
        <f>IF(Financial_Transactions[[#This Row],[vendor_id]]&lt;&gt;"",IF(COUNTIF(Vendors[vendor_id],Financial_Transactions[[#This Row],[vendor_id]])&gt;0,"Valid","Invalid"),"")</f>
        <v/>
      </c>
    </row>
    <row r="1041" spans="1:13" x14ac:dyDescent="0.3">
      <c r="A1041" s="1" t="s">
        <v>3567</v>
      </c>
      <c r="B1041" s="2">
        <v>45060</v>
      </c>
      <c r="C1041">
        <v>-19669.689999999999</v>
      </c>
      <c r="D1041" s="1" t="s">
        <v>1478</v>
      </c>
      <c r="E1041" s="1" t="s">
        <v>1535</v>
      </c>
      <c r="F1041" s="1" t="s">
        <v>19</v>
      </c>
      <c r="G1041" s="1" t="s">
        <v>14</v>
      </c>
      <c r="H1041" s="1" t="s">
        <v>1479</v>
      </c>
      <c r="I1041" s="1" t="s">
        <v>1364</v>
      </c>
      <c r="J1041" s="1" t="s">
        <v>3568</v>
      </c>
      <c r="K1041" s="1" t="str">
        <f>IF(COUNTIF(Financial_Transactions[transaction_id],Financial_Transactions[[#This Row],[transaction_id]])&gt;1,"Yes","No")</f>
        <v>No</v>
      </c>
      <c r="L1041" s="1" t="str">
        <f>IF(Financial_Transactions[[#This Row],[customer_id]]&lt;&gt;"",(IF(COUNTIF(Customers[customer_id],Financial_Transactions[[#This Row],[customer_id]])&gt;0,"Valid","Invalid")),"")</f>
        <v/>
      </c>
      <c r="M1041" s="1" t="str">
        <f>IF(Financial_Transactions[[#This Row],[vendor_id]]&lt;&gt;"",IF(COUNTIF(Vendors[vendor_id],Financial_Transactions[[#This Row],[vendor_id]])&gt;0,"Valid","Invalid"),"")</f>
        <v>Valid</v>
      </c>
    </row>
    <row r="1042" spans="1:13" x14ac:dyDescent="0.3">
      <c r="A1042" s="1" t="s">
        <v>3569</v>
      </c>
      <c r="B1042" s="2">
        <v>44752</v>
      </c>
      <c r="C1042">
        <v>176282.76</v>
      </c>
      <c r="D1042" s="1" t="s">
        <v>1484</v>
      </c>
      <c r="E1042" s="1" t="s">
        <v>1488</v>
      </c>
      <c r="F1042" s="1" t="s">
        <v>8</v>
      </c>
      <c r="G1042" s="1" t="s">
        <v>25</v>
      </c>
      <c r="H1042" s="1" t="s">
        <v>700</v>
      </c>
      <c r="I1042" s="1" t="s">
        <v>1479</v>
      </c>
      <c r="J1042" s="1" t="s">
        <v>3570</v>
      </c>
      <c r="K1042" s="1" t="str">
        <f>IF(COUNTIF(Financial_Transactions[transaction_id],Financial_Transactions[[#This Row],[transaction_id]])&gt;1,"Yes","No")</f>
        <v>No</v>
      </c>
      <c r="L1042" s="1" t="str">
        <f>IF(Financial_Transactions[[#This Row],[customer_id]]&lt;&gt;"",(IF(COUNTIF(Customers[customer_id],Financial_Transactions[[#This Row],[customer_id]])&gt;0,"Valid","Invalid")),"")</f>
        <v>Valid</v>
      </c>
      <c r="M1042" s="1" t="str">
        <f>IF(Financial_Transactions[[#This Row],[vendor_id]]&lt;&gt;"",IF(COUNTIF(Vendors[vendor_id],Financial_Transactions[[#This Row],[vendor_id]])&gt;0,"Valid","Invalid"),"")</f>
        <v/>
      </c>
    </row>
    <row r="1043" spans="1:13" x14ac:dyDescent="0.3">
      <c r="A1043" s="1" t="s">
        <v>3571</v>
      </c>
      <c r="B1043" s="2">
        <v>45027</v>
      </c>
      <c r="C1043">
        <v>131629.01999999999</v>
      </c>
      <c r="D1043" s="1" t="s">
        <v>1484</v>
      </c>
      <c r="E1043" s="1" t="s">
        <v>1485</v>
      </c>
      <c r="F1043" s="1" t="s">
        <v>8</v>
      </c>
      <c r="G1043" s="1" t="s">
        <v>9</v>
      </c>
      <c r="H1043" s="1" t="s">
        <v>696</v>
      </c>
      <c r="I1043" s="1" t="s">
        <v>1479</v>
      </c>
      <c r="J1043" s="1" t="s">
        <v>3572</v>
      </c>
      <c r="K1043" s="1" t="str">
        <f>IF(COUNTIF(Financial_Transactions[transaction_id],Financial_Transactions[[#This Row],[transaction_id]])&gt;1,"Yes","No")</f>
        <v>No</v>
      </c>
      <c r="L1043" s="1" t="str">
        <f>IF(Financial_Transactions[[#This Row],[customer_id]]&lt;&gt;"",(IF(COUNTIF(Customers[customer_id],Financial_Transactions[[#This Row],[customer_id]])&gt;0,"Valid","Invalid")),"")</f>
        <v>Valid</v>
      </c>
      <c r="M1043" s="1" t="str">
        <f>IF(Financial_Transactions[[#This Row],[vendor_id]]&lt;&gt;"",IF(COUNTIF(Vendors[vendor_id],Financial_Transactions[[#This Row],[vendor_id]])&gt;0,"Valid","Invalid"),"")</f>
        <v/>
      </c>
    </row>
    <row r="1044" spans="1:13" x14ac:dyDescent="0.3">
      <c r="A1044" s="1" t="s">
        <v>3573</v>
      </c>
      <c r="B1044" s="2">
        <v>44830</v>
      </c>
      <c r="C1044">
        <v>-45074.45</v>
      </c>
      <c r="D1044" s="1" t="s">
        <v>1478</v>
      </c>
      <c r="E1044" s="1" t="s">
        <v>1535</v>
      </c>
      <c r="F1044" s="1" t="s">
        <v>13</v>
      </c>
      <c r="G1044" s="1" t="s">
        <v>22</v>
      </c>
      <c r="H1044" s="1" t="s">
        <v>1479</v>
      </c>
      <c r="I1044" s="1" t="s">
        <v>1253</v>
      </c>
      <c r="J1044" s="1" t="s">
        <v>3574</v>
      </c>
      <c r="K1044" s="1" t="str">
        <f>IF(COUNTIF(Financial_Transactions[transaction_id],Financial_Transactions[[#This Row],[transaction_id]])&gt;1,"Yes","No")</f>
        <v>No</v>
      </c>
      <c r="L1044" s="1" t="str">
        <f>IF(Financial_Transactions[[#This Row],[customer_id]]&lt;&gt;"",(IF(COUNTIF(Customers[customer_id],Financial_Transactions[[#This Row],[customer_id]])&gt;0,"Valid","Invalid")),"")</f>
        <v/>
      </c>
      <c r="M1044" s="1" t="str">
        <f>IF(Financial_Transactions[[#This Row],[vendor_id]]&lt;&gt;"",IF(COUNTIF(Vendors[vendor_id],Financial_Transactions[[#This Row],[vendor_id]])&gt;0,"Valid","Invalid"),"")</f>
        <v>Valid</v>
      </c>
    </row>
    <row r="1045" spans="1:13" x14ac:dyDescent="0.3">
      <c r="A1045" s="1" t="s">
        <v>3575</v>
      </c>
      <c r="B1045" s="2">
        <v>45214</v>
      </c>
      <c r="C1045">
        <v>-64420.87</v>
      </c>
      <c r="D1045" s="1" t="s">
        <v>1478</v>
      </c>
      <c r="E1045" s="1" t="s">
        <v>1497</v>
      </c>
      <c r="F1045" s="1" t="s">
        <v>13</v>
      </c>
      <c r="G1045" s="1" t="s">
        <v>25</v>
      </c>
      <c r="H1045" s="1" t="s">
        <v>1479</v>
      </c>
      <c r="I1045" s="1" t="s">
        <v>1273</v>
      </c>
      <c r="J1045" s="1" t="s">
        <v>3576</v>
      </c>
      <c r="K1045" s="1" t="str">
        <f>IF(COUNTIF(Financial_Transactions[transaction_id],Financial_Transactions[[#This Row],[transaction_id]])&gt;1,"Yes","No")</f>
        <v>No</v>
      </c>
      <c r="L1045" s="1" t="str">
        <f>IF(Financial_Transactions[[#This Row],[customer_id]]&lt;&gt;"",(IF(COUNTIF(Customers[customer_id],Financial_Transactions[[#This Row],[customer_id]])&gt;0,"Valid","Invalid")),"")</f>
        <v/>
      </c>
      <c r="M1045" s="1" t="str">
        <f>IF(Financial_Transactions[[#This Row],[vendor_id]]&lt;&gt;"",IF(COUNTIF(Vendors[vendor_id],Financial_Transactions[[#This Row],[vendor_id]])&gt;0,"Valid","Invalid"),"")</f>
        <v>Valid</v>
      </c>
    </row>
    <row r="1046" spans="1:13" x14ac:dyDescent="0.3">
      <c r="A1046" s="1" t="s">
        <v>3577</v>
      </c>
      <c r="B1046" s="2">
        <v>44747</v>
      </c>
      <c r="C1046">
        <v>134181.59</v>
      </c>
      <c r="D1046" s="1" t="s">
        <v>1484</v>
      </c>
      <c r="E1046" s="1" t="s">
        <v>1485</v>
      </c>
      <c r="F1046" s="1" t="s">
        <v>8</v>
      </c>
      <c r="G1046" s="1" t="s">
        <v>25</v>
      </c>
      <c r="H1046" s="1" t="s">
        <v>316</v>
      </c>
      <c r="I1046" s="1" t="s">
        <v>1479</v>
      </c>
      <c r="J1046" s="1" t="s">
        <v>3578</v>
      </c>
      <c r="K1046" s="1" t="str">
        <f>IF(COUNTIF(Financial_Transactions[transaction_id],Financial_Transactions[[#This Row],[transaction_id]])&gt;1,"Yes","No")</f>
        <v>No</v>
      </c>
      <c r="L1046" s="1" t="str">
        <f>IF(Financial_Transactions[[#This Row],[customer_id]]&lt;&gt;"",(IF(COUNTIF(Customers[customer_id],Financial_Transactions[[#This Row],[customer_id]])&gt;0,"Valid","Invalid")),"")</f>
        <v>Valid</v>
      </c>
      <c r="M1046" s="1" t="str">
        <f>IF(Financial_Transactions[[#This Row],[vendor_id]]&lt;&gt;"",IF(COUNTIF(Vendors[vendor_id],Financial_Transactions[[#This Row],[vendor_id]])&gt;0,"Valid","Invalid"),"")</f>
        <v/>
      </c>
    </row>
    <row r="1047" spans="1:13" x14ac:dyDescent="0.3">
      <c r="A1047" s="1" t="s">
        <v>3579</v>
      </c>
      <c r="B1047" s="2">
        <v>44971</v>
      </c>
      <c r="C1047">
        <v>93108.56</v>
      </c>
      <c r="D1047" s="1" t="s">
        <v>1484</v>
      </c>
      <c r="E1047" s="1" t="s">
        <v>1488</v>
      </c>
      <c r="F1047" s="1" t="s">
        <v>13</v>
      </c>
      <c r="G1047" s="1" t="s">
        <v>9</v>
      </c>
      <c r="H1047" s="1" t="s">
        <v>48</v>
      </c>
      <c r="I1047" s="1" t="s">
        <v>1479</v>
      </c>
      <c r="J1047" s="1" t="s">
        <v>3580</v>
      </c>
      <c r="K1047" s="1" t="str">
        <f>IF(COUNTIF(Financial_Transactions[transaction_id],Financial_Transactions[[#This Row],[transaction_id]])&gt;1,"Yes","No")</f>
        <v>No</v>
      </c>
      <c r="L1047" s="1" t="str">
        <f>IF(Financial_Transactions[[#This Row],[customer_id]]&lt;&gt;"",(IF(COUNTIF(Customers[customer_id],Financial_Transactions[[#This Row],[customer_id]])&gt;0,"Valid","Invalid")),"")</f>
        <v>Valid</v>
      </c>
      <c r="M1047" s="1" t="str">
        <f>IF(Financial_Transactions[[#This Row],[vendor_id]]&lt;&gt;"",IF(COUNTIF(Vendors[vendor_id],Financial_Transactions[[#This Row],[vendor_id]])&gt;0,"Valid","Invalid"),"")</f>
        <v/>
      </c>
    </row>
    <row r="1048" spans="1:13" x14ac:dyDescent="0.3">
      <c r="A1048" s="1" t="s">
        <v>3581</v>
      </c>
      <c r="B1048" s="2">
        <v>45147</v>
      </c>
      <c r="C1048">
        <v>140224.51999999999</v>
      </c>
      <c r="D1048" s="1" t="s">
        <v>1484</v>
      </c>
      <c r="E1048" s="1" t="s">
        <v>1500</v>
      </c>
      <c r="F1048" s="1" t="s">
        <v>8</v>
      </c>
      <c r="G1048" s="1" t="s">
        <v>9</v>
      </c>
      <c r="H1048" s="1" t="s">
        <v>110</v>
      </c>
      <c r="I1048" s="1" t="s">
        <v>1479</v>
      </c>
      <c r="J1048" s="1" t="s">
        <v>3582</v>
      </c>
      <c r="K1048" s="1" t="str">
        <f>IF(COUNTIF(Financial_Transactions[transaction_id],Financial_Transactions[[#This Row],[transaction_id]])&gt;1,"Yes","No")</f>
        <v>No</v>
      </c>
      <c r="L1048" s="1" t="str">
        <f>IF(Financial_Transactions[[#This Row],[customer_id]]&lt;&gt;"",(IF(COUNTIF(Customers[customer_id],Financial_Transactions[[#This Row],[customer_id]])&gt;0,"Valid","Invalid")),"")</f>
        <v>Valid</v>
      </c>
      <c r="M1048" s="1" t="str">
        <f>IF(Financial_Transactions[[#This Row],[vendor_id]]&lt;&gt;"",IF(COUNTIF(Vendors[vendor_id],Financial_Transactions[[#This Row],[vendor_id]])&gt;0,"Valid","Invalid"),"")</f>
        <v/>
      </c>
    </row>
    <row r="1049" spans="1:13" x14ac:dyDescent="0.3">
      <c r="A1049" s="1" t="s">
        <v>3583</v>
      </c>
      <c r="B1049" s="2">
        <v>45000</v>
      </c>
      <c r="C1049">
        <v>320969.49</v>
      </c>
      <c r="D1049" s="1" t="s">
        <v>1484</v>
      </c>
      <c r="E1049" s="1" t="s">
        <v>1485</v>
      </c>
      <c r="F1049" s="1" t="s">
        <v>8</v>
      </c>
      <c r="G1049" s="1" t="s">
        <v>9</v>
      </c>
      <c r="H1049" s="1" t="s">
        <v>408</v>
      </c>
      <c r="I1049" s="1" t="s">
        <v>1479</v>
      </c>
      <c r="J1049" s="1" t="s">
        <v>3584</v>
      </c>
      <c r="K1049" s="1" t="str">
        <f>IF(COUNTIF(Financial_Transactions[transaction_id],Financial_Transactions[[#This Row],[transaction_id]])&gt;1,"Yes","No")</f>
        <v>No</v>
      </c>
      <c r="L1049" s="1" t="str">
        <f>IF(Financial_Transactions[[#This Row],[customer_id]]&lt;&gt;"",(IF(COUNTIF(Customers[customer_id],Financial_Transactions[[#This Row],[customer_id]])&gt;0,"Valid","Invalid")),"")</f>
        <v>Valid</v>
      </c>
      <c r="M1049" s="1" t="str">
        <f>IF(Financial_Transactions[[#This Row],[vendor_id]]&lt;&gt;"",IF(COUNTIF(Vendors[vendor_id],Financial_Transactions[[#This Row],[vendor_id]])&gt;0,"Valid","Invalid"),"")</f>
        <v/>
      </c>
    </row>
    <row r="1050" spans="1:13" x14ac:dyDescent="0.3">
      <c r="A1050" s="1" t="s">
        <v>3585</v>
      </c>
      <c r="B1050" s="2">
        <v>44845</v>
      </c>
      <c r="C1050">
        <v>198001.15</v>
      </c>
      <c r="D1050" s="1" t="s">
        <v>1484</v>
      </c>
      <c r="E1050" s="1" t="s">
        <v>1485</v>
      </c>
      <c r="F1050" s="1" t="s">
        <v>19</v>
      </c>
      <c r="G1050" s="1" t="s">
        <v>25</v>
      </c>
      <c r="H1050" s="1" t="s">
        <v>400</v>
      </c>
      <c r="I1050" s="1" t="s">
        <v>1479</v>
      </c>
      <c r="J1050" s="1" t="s">
        <v>3586</v>
      </c>
      <c r="K1050" s="1" t="str">
        <f>IF(COUNTIF(Financial_Transactions[transaction_id],Financial_Transactions[[#This Row],[transaction_id]])&gt;1,"Yes","No")</f>
        <v>No</v>
      </c>
      <c r="L1050" s="1" t="str">
        <f>IF(Financial_Transactions[[#This Row],[customer_id]]&lt;&gt;"",(IF(COUNTIF(Customers[customer_id],Financial_Transactions[[#This Row],[customer_id]])&gt;0,"Valid","Invalid")),"")</f>
        <v>Valid</v>
      </c>
      <c r="M1050" s="1" t="str">
        <f>IF(Financial_Transactions[[#This Row],[vendor_id]]&lt;&gt;"",IF(COUNTIF(Vendors[vendor_id],Financial_Transactions[[#This Row],[vendor_id]])&gt;0,"Valid","Invalid"),"")</f>
        <v/>
      </c>
    </row>
    <row r="1051" spans="1:13" x14ac:dyDescent="0.3">
      <c r="A1051" s="1" t="s">
        <v>3587</v>
      </c>
      <c r="B1051" s="2">
        <v>44853</v>
      </c>
      <c r="C1051">
        <v>-51921.93</v>
      </c>
      <c r="D1051" s="1" t="s">
        <v>1478</v>
      </c>
      <c r="E1051" s="1" t="s">
        <v>1235</v>
      </c>
      <c r="F1051" s="1" t="s">
        <v>19</v>
      </c>
      <c r="G1051" s="1" t="s">
        <v>14</v>
      </c>
      <c r="H1051" s="1" t="s">
        <v>1479</v>
      </c>
      <c r="I1051" s="1" t="s">
        <v>1388</v>
      </c>
      <c r="J1051" s="1" t="s">
        <v>3588</v>
      </c>
      <c r="K1051" s="1" t="str">
        <f>IF(COUNTIF(Financial_Transactions[transaction_id],Financial_Transactions[[#This Row],[transaction_id]])&gt;1,"Yes","No")</f>
        <v>No</v>
      </c>
      <c r="L1051" s="1" t="str">
        <f>IF(Financial_Transactions[[#This Row],[customer_id]]&lt;&gt;"",(IF(COUNTIF(Customers[customer_id],Financial_Transactions[[#This Row],[customer_id]])&gt;0,"Valid","Invalid")),"")</f>
        <v/>
      </c>
      <c r="M1051" s="1" t="str">
        <f>IF(Financial_Transactions[[#This Row],[vendor_id]]&lt;&gt;"",IF(COUNTIF(Vendors[vendor_id],Financial_Transactions[[#This Row],[vendor_id]])&gt;0,"Valid","Invalid"),"")</f>
        <v>Valid</v>
      </c>
    </row>
    <row r="1052" spans="1:13" x14ac:dyDescent="0.3">
      <c r="A1052" s="1" t="s">
        <v>3589</v>
      </c>
      <c r="B1052" s="2">
        <v>44744</v>
      </c>
      <c r="C1052">
        <v>-79044.38</v>
      </c>
      <c r="D1052" s="1" t="s">
        <v>1478</v>
      </c>
      <c r="E1052" s="1" t="s">
        <v>1250</v>
      </c>
      <c r="F1052" s="1" t="s">
        <v>19</v>
      </c>
      <c r="G1052" s="1" t="s">
        <v>25</v>
      </c>
      <c r="H1052" s="1" t="s">
        <v>1479</v>
      </c>
      <c r="I1052" s="1" t="s">
        <v>1303</v>
      </c>
      <c r="J1052" s="1" t="s">
        <v>3590</v>
      </c>
      <c r="K1052" s="1" t="str">
        <f>IF(COUNTIF(Financial_Transactions[transaction_id],Financial_Transactions[[#This Row],[transaction_id]])&gt;1,"Yes","No")</f>
        <v>No</v>
      </c>
      <c r="L1052" s="1" t="str">
        <f>IF(Financial_Transactions[[#This Row],[customer_id]]&lt;&gt;"",(IF(COUNTIF(Customers[customer_id],Financial_Transactions[[#This Row],[customer_id]])&gt;0,"Valid","Invalid")),"")</f>
        <v/>
      </c>
      <c r="M1052" s="1" t="str">
        <f>IF(Financial_Transactions[[#This Row],[vendor_id]]&lt;&gt;"",IF(COUNTIF(Vendors[vendor_id],Financial_Transactions[[#This Row],[vendor_id]])&gt;0,"Valid","Invalid"),"")</f>
        <v>Valid</v>
      </c>
    </row>
    <row r="1053" spans="1:13" x14ac:dyDescent="0.3">
      <c r="A1053" s="1" t="s">
        <v>3591</v>
      </c>
      <c r="B1053" s="2">
        <v>44971</v>
      </c>
      <c r="C1053">
        <v>-90686.9</v>
      </c>
      <c r="D1053" s="1" t="s">
        <v>1478</v>
      </c>
      <c r="E1053" s="1" t="s">
        <v>1510</v>
      </c>
      <c r="F1053" s="1" t="s">
        <v>13</v>
      </c>
      <c r="G1053" s="1" t="s">
        <v>9</v>
      </c>
      <c r="H1053" s="1" t="s">
        <v>1479</v>
      </c>
      <c r="I1053" s="1" t="s">
        <v>1315</v>
      </c>
      <c r="J1053" s="1" t="s">
        <v>3592</v>
      </c>
      <c r="K1053" s="1" t="str">
        <f>IF(COUNTIF(Financial_Transactions[transaction_id],Financial_Transactions[[#This Row],[transaction_id]])&gt;1,"Yes","No")</f>
        <v>No</v>
      </c>
      <c r="L1053" s="1" t="str">
        <f>IF(Financial_Transactions[[#This Row],[customer_id]]&lt;&gt;"",(IF(COUNTIF(Customers[customer_id],Financial_Transactions[[#This Row],[customer_id]])&gt;0,"Valid","Invalid")),"")</f>
        <v/>
      </c>
      <c r="M1053" s="1" t="str">
        <f>IF(Financial_Transactions[[#This Row],[vendor_id]]&lt;&gt;"",IF(COUNTIF(Vendors[vendor_id],Financial_Transactions[[#This Row],[vendor_id]])&gt;0,"Valid","Invalid"),"")</f>
        <v>Valid</v>
      </c>
    </row>
    <row r="1054" spans="1:13" x14ac:dyDescent="0.3">
      <c r="A1054" s="1" t="s">
        <v>3593</v>
      </c>
      <c r="B1054" s="2">
        <v>45134</v>
      </c>
      <c r="C1054">
        <v>181101.31</v>
      </c>
      <c r="D1054" s="1" t="s">
        <v>1484</v>
      </c>
      <c r="E1054" s="1" t="s">
        <v>1500</v>
      </c>
      <c r="F1054" s="1" t="s">
        <v>19</v>
      </c>
      <c r="G1054" s="1" t="s">
        <v>9</v>
      </c>
      <c r="H1054" s="1" t="s">
        <v>708</v>
      </c>
      <c r="I1054" s="1" t="s">
        <v>1479</v>
      </c>
      <c r="J1054" s="1" t="s">
        <v>3594</v>
      </c>
      <c r="K1054" s="1" t="str">
        <f>IF(COUNTIF(Financial_Transactions[transaction_id],Financial_Transactions[[#This Row],[transaction_id]])&gt;1,"Yes","No")</f>
        <v>No</v>
      </c>
      <c r="L1054" s="1" t="str">
        <f>IF(Financial_Transactions[[#This Row],[customer_id]]&lt;&gt;"",(IF(COUNTIF(Customers[customer_id],Financial_Transactions[[#This Row],[customer_id]])&gt;0,"Valid","Invalid")),"")</f>
        <v>Valid</v>
      </c>
      <c r="M1054" s="1" t="str">
        <f>IF(Financial_Transactions[[#This Row],[vendor_id]]&lt;&gt;"",IF(COUNTIF(Vendors[vendor_id],Financial_Transactions[[#This Row],[vendor_id]])&gt;0,"Valid","Invalid"),"")</f>
        <v/>
      </c>
    </row>
    <row r="1055" spans="1:13" x14ac:dyDescent="0.3">
      <c r="A1055" s="1" t="s">
        <v>3595</v>
      </c>
      <c r="B1055" s="2">
        <v>44705</v>
      </c>
      <c r="C1055">
        <v>24957.19</v>
      </c>
      <c r="D1055" s="1" t="s">
        <v>1588</v>
      </c>
      <c r="E1055" s="1" t="s">
        <v>1588</v>
      </c>
      <c r="F1055" s="1" t="s">
        <v>8</v>
      </c>
      <c r="G1055" s="1" t="s">
        <v>9</v>
      </c>
      <c r="H1055" s="1" t="s">
        <v>1479</v>
      </c>
      <c r="I1055" s="1" t="s">
        <v>1479</v>
      </c>
      <c r="J1055" s="1" t="s">
        <v>3596</v>
      </c>
      <c r="K1055" s="1" t="str">
        <f>IF(COUNTIF(Financial_Transactions[transaction_id],Financial_Transactions[[#This Row],[transaction_id]])&gt;1,"Yes","No")</f>
        <v>No</v>
      </c>
      <c r="L1055" s="1" t="str">
        <f>IF(Financial_Transactions[[#This Row],[customer_id]]&lt;&gt;"",(IF(COUNTIF(Customers[customer_id],Financial_Transactions[[#This Row],[customer_id]])&gt;0,"Valid","Invalid")),"")</f>
        <v/>
      </c>
      <c r="M1055" s="1" t="str">
        <f>IF(Financial_Transactions[[#This Row],[vendor_id]]&lt;&gt;"",IF(COUNTIF(Vendors[vendor_id],Financial_Transactions[[#This Row],[vendor_id]])&gt;0,"Valid","Invalid"),"")</f>
        <v/>
      </c>
    </row>
    <row r="1056" spans="1:13" x14ac:dyDescent="0.3">
      <c r="A1056" s="1" t="s">
        <v>3597</v>
      </c>
      <c r="B1056" s="2">
        <v>44787</v>
      </c>
      <c r="C1056">
        <v>-17778.95</v>
      </c>
      <c r="D1056" s="1" t="s">
        <v>1478</v>
      </c>
      <c r="E1056" s="1" t="s">
        <v>1510</v>
      </c>
      <c r="F1056" s="1" t="s">
        <v>8</v>
      </c>
      <c r="G1056" s="1" t="s">
        <v>22</v>
      </c>
      <c r="H1056" s="1" t="s">
        <v>1479</v>
      </c>
      <c r="I1056" s="1" t="s">
        <v>1370</v>
      </c>
      <c r="J1056" s="1" t="s">
        <v>3598</v>
      </c>
      <c r="K1056" s="1" t="str">
        <f>IF(COUNTIF(Financial_Transactions[transaction_id],Financial_Transactions[[#This Row],[transaction_id]])&gt;1,"Yes","No")</f>
        <v>No</v>
      </c>
      <c r="L1056" s="1" t="str">
        <f>IF(Financial_Transactions[[#This Row],[customer_id]]&lt;&gt;"",(IF(COUNTIF(Customers[customer_id],Financial_Transactions[[#This Row],[customer_id]])&gt;0,"Valid","Invalid")),"")</f>
        <v/>
      </c>
      <c r="M1056" s="1" t="str">
        <f>IF(Financial_Transactions[[#This Row],[vendor_id]]&lt;&gt;"",IF(COUNTIF(Vendors[vendor_id],Financial_Transactions[[#This Row],[vendor_id]])&gt;0,"Valid","Invalid"),"")</f>
        <v>Valid</v>
      </c>
    </row>
    <row r="1057" spans="1:13" x14ac:dyDescent="0.3">
      <c r="A1057" s="1" t="s">
        <v>3599</v>
      </c>
      <c r="B1057" s="2">
        <v>45286</v>
      </c>
      <c r="C1057">
        <v>-13786.54</v>
      </c>
      <c r="D1057" s="1" t="s">
        <v>1478</v>
      </c>
      <c r="E1057" s="1" t="s">
        <v>1535</v>
      </c>
      <c r="F1057" s="1" t="s">
        <v>13</v>
      </c>
      <c r="G1057" s="1" t="s">
        <v>14</v>
      </c>
      <c r="H1057" s="1" t="s">
        <v>1479</v>
      </c>
      <c r="I1057" s="1" t="s">
        <v>1374</v>
      </c>
      <c r="J1057" s="1" t="s">
        <v>3600</v>
      </c>
      <c r="K1057" s="1" t="str">
        <f>IF(COUNTIF(Financial_Transactions[transaction_id],Financial_Transactions[[#This Row],[transaction_id]])&gt;1,"Yes","No")</f>
        <v>No</v>
      </c>
      <c r="L1057" s="1" t="str">
        <f>IF(Financial_Transactions[[#This Row],[customer_id]]&lt;&gt;"",(IF(COUNTIF(Customers[customer_id],Financial_Transactions[[#This Row],[customer_id]])&gt;0,"Valid","Invalid")),"")</f>
        <v/>
      </c>
      <c r="M1057" s="1" t="str">
        <f>IF(Financial_Transactions[[#This Row],[vendor_id]]&lt;&gt;"",IF(COUNTIF(Vendors[vendor_id],Financial_Transactions[[#This Row],[vendor_id]])&gt;0,"Valid","Invalid"),"")</f>
        <v>Valid</v>
      </c>
    </row>
    <row r="1058" spans="1:13" x14ac:dyDescent="0.3">
      <c r="A1058" s="1" t="s">
        <v>3601</v>
      </c>
      <c r="B1058" s="2">
        <v>44740</v>
      </c>
      <c r="C1058">
        <v>215437.19</v>
      </c>
      <c r="D1058" s="1" t="s">
        <v>1484</v>
      </c>
      <c r="E1058" s="1" t="s">
        <v>1488</v>
      </c>
      <c r="F1058" s="1" t="s">
        <v>13</v>
      </c>
      <c r="G1058" s="1" t="s">
        <v>9</v>
      </c>
      <c r="H1058" s="1" t="s">
        <v>352</v>
      </c>
      <c r="I1058" s="1" t="s">
        <v>1479</v>
      </c>
      <c r="J1058" s="1" t="s">
        <v>3602</v>
      </c>
      <c r="K1058" s="1" t="str">
        <f>IF(COUNTIF(Financial_Transactions[transaction_id],Financial_Transactions[[#This Row],[transaction_id]])&gt;1,"Yes","No")</f>
        <v>No</v>
      </c>
      <c r="L1058" s="1" t="str">
        <f>IF(Financial_Transactions[[#This Row],[customer_id]]&lt;&gt;"",(IF(COUNTIF(Customers[customer_id],Financial_Transactions[[#This Row],[customer_id]])&gt;0,"Valid","Invalid")),"")</f>
        <v>Valid</v>
      </c>
      <c r="M1058" s="1" t="str">
        <f>IF(Financial_Transactions[[#This Row],[vendor_id]]&lt;&gt;"",IF(COUNTIF(Vendors[vendor_id],Financial_Transactions[[#This Row],[vendor_id]])&gt;0,"Valid","Invalid"),"")</f>
        <v/>
      </c>
    </row>
    <row r="1059" spans="1:13" x14ac:dyDescent="0.3">
      <c r="A1059" s="1" t="s">
        <v>3603</v>
      </c>
      <c r="B1059" s="2">
        <v>44894</v>
      </c>
      <c r="C1059">
        <v>146220.29999999999</v>
      </c>
      <c r="D1059" s="1" t="s">
        <v>1484</v>
      </c>
      <c r="E1059" s="1" t="s">
        <v>1500</v>
      </c>
      <c r="F1059" s="1" t="s">
        <v>19</v>
      </c>
      <c r="G1059" s="1" t="s">
        <v>25</v>
      </c>
      <c r="H1059" s="1" t="s">
        <v>32</v>
      </c>
      <c r="I1059" s="1" t="s">
        <v>1479</v>
      </c>
      <c r="J1059" s="1" t="s">
        <v>3604</v>
      </c>
      <c r="K1059" s="1" t="str">
        <f>IF(COUNTIF(Financial_Transactions[transaction_id],Financial_Transactions[[#This Row],[transaction_id]])&gt;1,"Yes","No")</f>
        <v>No</v>
      </c>
      <c r="L1059" s="1" t="str">
        <f>IF(Financial_Transactions[[#This Row],[customer_id]]&lt;&gt;"",(IF(COUNTIF(Customers[customer_id],Financial_Transactions[[#This Row],[customer_id]])&gt;0,"Valid","Invalid")),"")</f>
        <v>Valid</v>
      </c>
      <c r="M1059" s="1" t="str">
        <f>IF(Financial_Transactions[[#This Row],[vendor_id]]&lt;&gt;"",IF(COUNTIF(Vendors[vendor_id],Financial_Transactions[[#This Row],[vendor_id]])&gt;0,"Valid","Invalid"),"")</f>
        <v/>
      </c>
    </row>
    <row r="1060" spans="1:13" x14ac:dyDescent="0.3">
      <c r="A1060" s="1" t="s">
        <v>3605</v>
      </c>
      <c r="B1060" s="2">
        <v>44757</v>
      </c>
      <c r="C1060">
        <v>-47587.99</v>
      </c>
      <c r="D1060" s="1" t="s">
        <v>1478</v>
      </c>
      <c r="E1060" s="1" t="s">
        <v>1510</v>
      </c>
      <c r="F1060" s="1" t="s">
        <v>19</v>
      </c>
      <c r="G1060" s="1" t="s">
        <v>25</v>
      </c>
      <c r="H1060" s="1" t="s">
        <v>1479</v>
      </c>
      <c r="I1060" s="1" t="s">
        <v>1259</v>
      </c>
      <c r="J1060" s="1" t="s">
        <v>3606</v>
      </c>
      <c r="K1060" s="1" t="str">
        <f>IF(COUNTIF(Financial_Transactions[transaction_id],Financial_Transactions[[#This Row],[transaction_id]])&gt;1,"Yes","No")</f>
        <v>No</v>
      </c>
      <c r="L1060" s="1" t="str">
        <f>IF(Financial_Transactions[[#This Row],[customer_id]]&lt;&gt;"",(IF(COUNTIF(Customers[customer_id],Financial_Transactions[[#This Row],[customer_id]])&gt;0,"Valid","Invalid")),"")</f>
        <v/>
      </c>
      <c r="M1060" s="1" t="str">
        <f>IF(Financial_Transactions[[#This Row],[vendor_id]]&lt;&gt;"",IF(COUNTIF(Vendors[vendor_id],Financial_Transactions[[#This Row],[vendor_id]])&gt;0,"Valid","Invalid"),"")</f>
        <v>Valid</v>
      </c>
    </row>
    <row r="1061" spans="1:13" x14ac:dyDescent="0.3">
      <c r="A1061" s="1" t="s">
        <v>3607</v>
      </c>
      <c r="B1061" s="2">
        <v>44925</v>
      </c>
      <c r="C1061">
        <v>-46037.23</v>
      </c>
      <c r="D1061" s="1" t="s">
        <v>1478</v>
      </c>
      <c r="E1061" s="1" t="s">
        <v>1250</v>
      </c>
      <c r="F1061" s="1" t="s">
        <v>13</v>
      </c>
      <c r="G1061" s="1" t="s">
        <v>9</v>
      </c>
      <c r="H1061" s="1" t="s">
        <v>1479</v>
      </c>
      <c r="I1061" s="1" t="s">
        <v>1438</v>
      </c>
      <c r="J1061" s="1" t="s">
        <v>3608</v>
      </c>
      <c r="K1061" s="1" t="str">
        <f>IF(COUNTIF(Financial_Transactions[transaction_id],Financial_Transactions[[#This Row],[transaction_id]])&gt;1,"Yes","No")</f>
        <v>No</v>
      </c>
      <c r="L1061" s="1" t="str">
        <f>IF(Financial_Transactions[[#This Row],[customer_id]]&lt;&gt;"",(IF(COUNTIF(Customers[customer_id],Financial_Transactions[[#This Row],[customer_id]])&gt;0,"Valid","Invalid")),"")</f>
        <v/>
      </c>
      <c r="M1061" s="1" t="str">
        <f>IF(Financial_Transactions[[#This Row],[vendor_id]]&lt;&gt;"",IF(COUNTIF(Vendors[vendor_id],Financial_Transactions[[#This Row],[vendor_id]])&gt;0,"Valid","Invalid"),"")</f>
        <v>Valid</v>
      </c>
    </row>
    <row r="1062" spans="1:13" x14ac:dyDescent="0.3">
      <c r="A1062" s="1" t="s">
        <v>3609</v>
      </c>
      <c r="B1062" s="2">
        <v>44977</v>
      </c>
      <c r="C1062">
        <v>214568.81</v>
      </c>
      <c r="D1062" s="1" t="s">
        <v>1484</v>
      </c>
      <c r="E1062" s="1" t="s">
        <v>1485</v>
      </c>
      <c r="F1062" s="1" t="s">
        <v>19</v>
      </c>
      <c r="G1062" s="1" t="s">
        <v>9</v>
      </c>
      <c r="H1062" s="1" t="s">
        <v>470</v>
      </c>
      <c r="I1062" s="1" t="s">
        <v>1479</v>
      </c>
      <c r="J1062" s="1" t="s">
        <v>3610</v>
      </c>
      <c r="K1062" s="1" t="str">
        <f>IF(COUNTIF(Financial_Transactions[transaction_id],Financial_Transactions[[#This Row],[transaction_id]])&gt;1,"Yes","No")</f>
        <v>No</v>
      </c>
      <c r="L1062" s="1" t="str">
        <f>IF(Financial_Transactions[[#This Row],[customer_id]]&lt;&gt;"",(IF(COUNTIF(Customers[customer_id],Financial_Transactions[[#This Row],[customer_id]])&gt;0,"Valid","Invalid")),"")</f>
        <v>Valid</v>
      </c>
      <c r="M1062" s="1" t="str">
        <f>IF(Financial_Transactions[[#This Row],[vendor_id]]&lt;&gt;"",IF(COUNTIF(Vendors[vendor_id],Financial_Transactions[[#This Row],[vendor_id]])&gt;0,"Valid","Invalid"),"")</f>
        <v/>
      </c>
    </row>
    <row r="1063" spans="1:13" x14ac:dyDescent="0.3">
      <c r="A1063" s="1" t="s">
        <v>3611</v>
      </c>
      <c r="B1063" s="2">
        <v>45251</v>
      </c>
      <c r="C1063">
        <v>139147.01</v>
      </c>
      <c r="D1063" s="1" t="s">
        <v>1484</v>
      </c>
      <c r="E1063" s="1" t="s">
        <v>1485</v>
      </c>
      <c r="F1063" s="1" t="s">
        <v>19</v>
      </c>
      <c r="G1063" s="1" t="s">
        <v>14</v>
      </c>
      <c r="H1063" s="1" t="s">
        <v>414</v>
      </c>
      <c r="I1063" s="1" t="s">
        <v>1479</v>
      </c>
      <c r="J1063" s="1" t="s">
        <v>3612</v>
      </c>
      <c r="K1063" s="1" t="str">
        <f>IF(COUNTIF(Financial_Transactions[transaction_id],Financial_Transactions[[#This Row],[transaction_id]])&gt;1,"Yes","No")</f>
        <v>No</v>
      </c>
      <c r="L1063" s="1" t="str">
        <f>IF(Financial_Transactions[[#This Row],[customer_id]]&lt;&gt;"",(IF(COUNTIF(Customers[customer_id],Financial_Transactions[[#This Row],[customer_id]])&gt;0,"Valid","Invalid")),"")</f>
        <v>Valid</v>
      </c>
      <c r="M1063" s="1" t="str">
        <f>IF(Financial_Transactions[[#This Row],[vendor_id]]&lt;&gt;"",IF(COUNTIF(Vendors[vendor_id],Financial_Transactions[[#This Row],[vendor_id]])&gt;0,"Valid","Invalid"),"")</f>
        <v/>
      </c>
    </row>
    <row r="1064" spans="1:13" x14ac:dyDescent="0.3">
      <c r="A1064" s="1" t="s">
        <v>3613</v>
      </c>
      <c r="B1064" s="2">
        <v>44670</v>
      </c>
      <c r="C1064">
        <v>-20516.27</v>
      </c>
      <c r="D1064" s="1" t="s">
        <v>1478</v>
      </c>
      <c r="E1064" s="1" t="s">
        <v>1250</v>
      </c>
      <c r="F1064" s="1" t="s">
        <v>13</v>
      </c>
      <c r="G1064" s="1" t="s">
        <v>25</v>
      </c>
      <c r="H1064" s="1" t="s">
        <v>1479</v>
      </c>
      <c r="I1064" s="1" t="s">
        <v>1456</v>
      </c>
      <c r="J1064" s="1" t="s">
        <v>3614</v>
      </c>
      <c r="K1064" s="1" t="str">
        <f>IF(COUNTIF(Financial_Transactions[transaction_id],Financial_Transactions[[#This Row],[transaction_id]])&gt;1,"Yes","No")</f>
        <v>No</v>
      </c>
      <c r="L1064" s="1" t="str">
        <f>IF(Financial_Transactions[[#This Row],[customer_id]]&lt;&gt;"",(IF(COUNTIF(Customers[customer_id],Financial_Transactions[[#This Row],[customer_id]])&gt;0,"Valid","Invalid")),"")</f>
        <v/>
      </c>
      <c r="M1064" s="1" t="str">
        <f>IF(Financial_Transactions[[#This Row],[vendor_id]]&lt;&gt;"",IF(COUNTIF(Vendors[vendor_id],Financial_Transactions[[#This Row],[vendor_id]])&gt;0,"Valid","Invalid"),"")</f>
        <v>Valid</v>
      </c>
    </row>
    <row r="1065" spans="1:13" x14ac:dyDescent="0.3">
      <c r="A1065" s="1" t="s">
        <v>3615</v>
      </c>
      <c r="B1065" s="2">
        <v>44844</v>
      </c>
      <c r="C1065">
        <v>184688.04</v>
      </c>
      <c r="D1065" s="1" t="s">
        <v>1484</v>
      </c>
      <c r="E1065" s="1" t="s">
        <v>1500</v>
      </c>
      <c r="F1065" s="1" t="s">
        <v>13</v>
      </c>
      <c r="G1065" s="1" t="s">
        <v>25</v>
      </c>
      <c r="H1065" s="1" t="s">
        <v>306</v>
      </c>
      <c r="I1065" s="1" t="s">
        <v>1479</v>
      </c>
      <c r="J1065" s="1" t="s">
        <v>3616</v>
      </c>
      <c r="K1065" s="1" t="str">
        <f>IF(COUNTIF(Financial_Transactions[transaction_id],Financial_Transactions[[#This Row],[transaction_id]])&gt;1,"Yes","No")</f>
        <v>No</v>
      </c>
      <c r="L1065" s="1" t="str">
        <f>IF(Financial_Transactions[[#This Row],[customer_id]]&lt;&gt;"",(IF(COUNTIF(Customers[customer_id],Financial_Transactions[[#This Row],[customer_id]])&gt;0,"Valid","Invalid")),"")</f>
        <v>Valid</v>
      </c>
      <c r="M1065" s="1" t="str">
        <f>IF(Financial_Transactions[[#This Row],[vendor_id]]&lt;&gt;"",IF(COUNTIF(Vendors[vendor_id],Financial_Transactions[[#This Row],[vendor_id]])&gt;0,"Valid","Invalid"),"")</f>
        <v/>
      </c>
    </row>
    <row r="1066" spans="1:13" x14ac:dyDescent="0.3">
      <c r="A1066" s="1" t="s">
        <v>3617</v>
      </c>
      <c r="B1066" s="2">
        <v>45153</v>
      </c>
      <c r="C1066">
        <v>96214.61</v>
      </c>
      <c r="D1066" s="1" t="s">
        <v>1484</v>
      </c>
      <c r="E1066" s="1" t="s">
        <v>1500</v>
      </c>
      <c r="F1066" s="1" t="s">
        <v>13</v>
      </c>
      <c r="G1066" s="1" t="s">
        <v>22</v>
      </c>
      <c r="H1066" s="1" t="s">
        <v>58</v>
      </c>
      <c r="I1066" s="1" t="s">
        <v>1479</v>
      </c>
      <c r="J1066" s="1" t="s">
        <v>3618</v>
      </c>
      <c r="K1066" s="1" t="str">
        <f>IF(COUNTIF(Financial_Transactions[transaction_id],Financial_Transactions[[#This Row],[transaction_id]])&gt;1,"Yes","No")</f>
        <v>No</v>
      </c>
      <c r="L1066" s="1" t="str">
        <f>IF(Financial_Transactions[[#This Row],[customer_id]]&lt;&gt;"",(IF(COUNTIF(Customers[customer_id],Financial_Transactions[[#This Row],[customer_id]])&gt;0,"Valid","Invalid")),"")</f>
        <v>Valid</v>
      </c>
      <c r="M1066" s="1" t="str">
        <f>IF(Financial_Transactions[[#This Row],[vendor_id]]&lt;&gt;"",IF(COUNTIF(Vendors[vendor_id],Financial_Transactions[[#This Row],[vendor_id]])&gt;0,"Valid","Invalid"),"")</f>
        <v/>
      </c>
    </row>
    <row r="1067" spans="1:13" x14ac:dyDescent="0.3">
      <c r="A1067" s="1" t="s">
        <v>3619</v>
      </c>
      <c r="B1067" s="2">
        <v>44609</v>
      </c>
      <c r="C1067">
        <v>207555.57</v>
      </c>
      <c r="D1067" s="1" t="s">
        <v>1484</v>
      </c>
      <c r="E1067" s="1" t="s">
        <v>1488</v>
      </c>
      <c r="F1067" s="1" t="s">
        <v>19</v>
      </c>
      <c r="G1067" s="1" t="s">
        <v>22</v>
      </c>
      <c r="H1067" s="1" t="s">
        <v>498</v>
      </c>
      <c r="I1067" s="1" t="s">
        <v>1479</v>
      </c>
      <c r="J1067" s="1" t="s">
        <v>3620</v>
      </c>
      <c r="K1067" s="1" t="str">
        <f>IF(COUNTIF(Financial_Transactions[transaction_id],Financial_Transactions[[#This Row],[transaction_id]])&gt;1,"Yes","No")</f>
        <v>No</v>
      </c>
      <c r="L1067" s="1" t="str">
        <f>IF(Financial_Transactions[[#This Row],[customer_id]]&lt;&gt;"",(IF(COUNTIF(Customers[customer_id],Financial_Transactions[[#This Row],[customer_id]])&gt;0,"Valid","Invalid")),"")</f>
        <v>Valid</v>
      </c>
      <c r="M1067" s="1" t="str">
        <f>IF(Financial_Transactions[[#This Row],[vendor_id]]&lt;&gt;"",IF(COUNTIF(Vendors[vendor_id],Financial_Transactions[[#This Row],[vendor_id]])&gt;0,"Valid","Invalid"),"")</f>
        <v/>
      </c>
    </row>
    <row r="1068" spans="1:13" x14ac:dyDescent="0.3">
      <c r="A1068" s="1" t="s">
        <v>3621</v>
      </c>
      <c r="B1068" s="2">
        <v>45244</v>
      </c>
      <c r="C1068">
        <v>211177.19</v>
      </c>
      <c r="D1068" s="1" t="s">
        <v>1484</v>
      </c>
      <c r="E1068" s="1" t="s">
        <v>1485</v>
      </c>
      <c r="F1068" s="1" t="s">
        <v>13</v>
      </c>
      <c r="G1068" s="1" t="s">
        <v>14</v>
      </c>
      <c r="H1068" s="1" t="s">
        <v>222</v>
      </c>
      <c r="I1068" s="1" t="s">
        <v>1479</v>
      </c>
      <c r="J1068" s="1" t="s">
        <v>3622</v>
      </c>
      <c r="K1068" s="1" t="str">
        <f>IF(COUNTIF(Financial_Transactions[transaction_id],Financial_Transactions[[#This Row],[transaction_id]])&gt;1,"Yes","No")</f>
        <v>No</v>
      </c>
      <c r="L1068" s="1" t="str">
        <f>IF(Financial_Transactions[[#This Row],[customer_id]]&lt;&gt;"",(IF(COUNTIF(Customers[customer_id],Financial_Transactions[[#This Row],[customer_id]])&gt;0,"Valid","Invalid")),"")</f>
        <v>Valid</v>
      </c>
      <c r="M1068" s="1" t="str">
        <f>IF(Financial_Transactions[[#This Row],[vendor_id]]&lt;&gt;"",IF(COUNTIF(Vendors[vendor_id],Financial_Transactions[[#This Row],[vendor_id]])&gt;0,"Valid","Invalid"),"")</f>
        <v/>
      </c>
    </row>
    <row r="1069" spans="1:13" x14ac:dyDescent="0.3">
      <c r="A1069" s="1" t="s">
        <v>3623</v>
      </c>
      <c r="B1069" s="2">
        <v>45146</v>
      </c>
      <c r="C1069">
        <v>123821.29</v>
      </c>
      <c r="D1069" s="1" t="s">
        <v>1484</v>
      </c>
      <c r="E1069" s="1" t="s">
        <v>1488</v>
      </c>
      <c r="F1069" s="1" t="s">
        <v>13</v>
      </c>
      <c r="G1069" s="1" t="s">
        <v>9</v>
      </c>
      <c r="H1069" s="1" t="s">
        <v>728</v>
      </c>
      <c r="I1069" s="1" t="s">
        <v>1479</v>
      </c>
      <c r="J1069" s="1" t="s">
        <v>3624</v>
      </c>
      <c r="K1069" s="1" t="str">
        <f>IF(COUNTIF(Financial_Transactions[transaction_id],Financial_Transactions[[#This Row],[transaction_id]])&gt;1,"Yes","No")</f>
        <v>No</v>
      </c>
      <c r="L1069" s="1" t="str">
        <f>IF(Financial_Transactions[[#This Row],[customer_id]]&lt;&gt;"",(IF(COUNTIF(Customers[customer_id],Financial_Transactions[[#This Row],[customer_id]])&gt;0,"Valid","Invalid")),"")</f>
        <v>Valid</v>
      </c>
      <c r="M1069" s="1" t="str">
        <f>IF(Financial_Transactions[[#This Row],[vendor_id]]&lt;&gt;"",IF(COUNTIF(Vendors[vendor_id],Financial_Transactions[[#This Row],[vendor_id]])&gt;0,"Valid","Invalid"),"")</f>
        <v/>
      </c>
    </row>
    <row r="1070" spans="1:13" x14ac:dyDescent="0.3">
      <c r="A1070" s="1" t="s">
        <v>3625</v>
      </c>
      <c r="B1070" s="2">
        <v>45289</v>
      </c>
      <c r="C1070">
        <v>189168.19</v>
      </c>
      <c r="D1070" s="1" t="s">
        <v>1484</v>
      </c>
      <c r="E1070" s="1" t="s">
        <v>1488</v>
      </c>
      <c r="F1070" s="1" t="s">
        <v>19</v>
      </c>
      <c r="G1070" s="1" t="s">
        <v>9</v>
      </c>
      <c r="H1070" s="1" t="s">
        <v>732</v>
      </c>
      <c r="I1070" s="1" t="s">
        <v>1479</v>
      </c>
      <c r="J1070" s="1" t="s">
        <v>3626</v>
      </c>
      <c r="K1070" s="1" t="str">
        <f>IF(COUNTIF(Financial_Transactions[transaction_id],Financial_Transactions[[#This Row],[transaction_id]])&gt;1,"Yes","No")</f>
        <v>No</v>
      </c>
      <c r="L1070" s="1" t="str">
        <f>IF(Financial_Transactions[[#This Row],[customer_id]]&lt;&gt;"",(IF(COUNTIF(Customers[customer_id],Financial_Transactions[[#This Row],[customer_id]])&gt;0,"Valid","Invalid")),"")</f>
        <v>Valid</v>
      </c>
      <c r="M1070" s="1" t="str">
        <f>IF(Financial_Transactions[[#This Row],[vendor_id]]&lt;&gt;"",IF(COUNTIF(Vendors[vendor_id],Financial_Transactions[[#This Row],[vendor_id]])&gt;0,"Valid","Invalid"),"")</f>
        <v/>
      </c>
    </row>
    <row r="1071" spans="1:13" x14ac:dyDescent="0.3">
      <c r="A1071" s="1" t="s">
        <v>3627</v>
      </c>
      <c r="B1071" s="2">
        <v>45008</v>
      </c>
      <c r="C1071">
        <v>-27387.73</v>
      </c>
      <c r="D1071" s="1" t="s">
        <v>1478</v>
      </c>
      <c r="E1071" s="1" t="s">
        <v>1535</v>
      </c>
      <c r="F1071" s="1" t="s">
        <v>13</v>
      </c>
      <c r="G1071" s="1" t="s">
        <v>14</v>
      </c>
      <c r="H1071" s="1" t="s">
        <v>1479</v>
      </c>
      <c r="I1071" s="1" t="s">
        <v>1246</v>
      </c>
      <c r="J1071" s="1" t="s">
        <v>3628</v>
      </c>
      <c r="K1071" s="1" t="str">
        <f>IF(COUNTIF(Financial_Transactions[transaction_id],Financial_Transactions[[#This Row],[transaction_id]])&gt;1,"Yes","No")</f>
        <v>No</v>
      </c>
      <c r="L1071" s="1" t="str">
        <f>IF(Financial_Transactions[[#This Row],[customer_id]]&lt;&gt;"",(IF(COUNTIF(Customers[customer_id],Financial_Transactions[[#This Row],[customer_id]])&gt;0,"Valid","Invalid")),"")</f>
        <v/>
      </c>
      <c r="M1071" s="1" t="str">
        <f>IF(Financial_Transactions[[#This Row],[vendor_id]]&lt;&gt;"",IF(COUNTIF(Vendors[vendor_id],Financial_Transactions[[#This Row],[vendor_id]])&gt;0,"Valid","Invalid"),"")</f>
        <v>Valid</v>
      </c>
    </row>
    <row r="1072" spans="1:13" x14ac:dyDescent="0.3">
      <c r="A1072" s="1" t="s">
        <v>3629</v>
      </c>
      <c r="B1072" s="2">
        <v>44660</v>
      </c>
      <c r="C1072">
        <v>-38071.11</v>
      </c>
      <c r="D1072" s="1" t="s">
        <v>1478</v>
      </c>
      <c r="E1072" s="1" t="s">
        <v>1535</v>
      </c>
      <c r="F1072" s="1" t="s">
        <v>13</v>
      </c>
      <c r="G1072" s="1" t="s">
        <v>25</v>
      </c>
      <c r="H1072" s="1" t="s">
        <v>1479</v>
      </c>
      <c r="I1072" s="1" t="s">
        <v>1322</v>
      </c>
      <c r="J1072" s="1" t="s">
        <v>3630</v>
      </c>
      <c r="K1072" s="1" t="str">
        <f>IF(COUNTIF(Financial_Transactions[transaction_id],Financial_Transactions[[#This Row],[transaction_id]])&gt;1,"Yes","No")</f>
        <v>No</v>
      </c>
      <c r="L1072" s="1" t="str">
        <f>IF(Financial_Transactions[[#This Row],[customer_id]]&lt;&gt;"",(IF(COUNTIF(Customers[customer_id],Financial_Transactions[[#This Row],[customer_id]])&gt;0,"Valid","Invalid")),"")</f>
        <v/>
      </c>
      <c r="M1072" s="1" t="str">
        <f>IF(Financial_Transactions[[#This Row],[vendor_id]]&lt;&gt;"",IF(COUNTIF(Vendors[vendor_id],Financial_Transactions[[#This Row],[vendor_id]])&gt;0,"Valid","Invalid"),"")</f>
        <v>Valid</v>
      </c>
    </row>
    <row r="1073" spans="1:13" x14ac:dyDescent="0.3">
      <c r="A1073" s="1" t="s">
        <v>3631</v>
      </c>
      <c r="B1073" s="2">
        <v>44767</v>
      </c>
      <c r="C1073">
        <v>205049.58</v>
      </c>
      <c r="D1073" s="1" t="s">
        <v>1484</v>
      </c>
      <c r="E1073" s="1" t="s">
        <v>1488</v>
      </c>
      <c r="F1073" s="1" t="s">
        <v>13</v>
      </c>
      <c r="G1073" s="1" t="s">
        <v>25</v>
      </c>
      <c r="H1073" s="1" t="s">
        <v>60</v>
      </c>
      <c r="I1073" s="1" t="s">
        <v>1479</v>
      </c>
      <c r="J1073" s="1" t="s">
        <v>3632</v>
      </c>
      <c r="K1073" s="1" t="str">
        <f>IF(COUNTIF(Financial_Transactions[transaction_id],Financial_Transactions[[#This Row],[transaction_id]])&gt;1,"Yes","No")</f>
        <v>No</v>
      </c>
      <c r="L1073" s="1" t="str">
        <f>IF(Financial_Transactions[[#This Row],[customer_id]]&lt;&gt;"",(IF(COUNTIF(Customers[customer_id],Financial_Transactions[[#This Row],[customer_id]])&gt;0,"Valid","Invalid")),"")</f>
        <v>Valid</v>
      </c>
      <c r="M1073" s="1" t="str">
        <f>IF(Financial_Transactions[[#This Row],[vendor_id]]&lt;&gt;"",IF(COUNTIF(Vendors[vendor_id],Financial_Transactions[[#This Row],[vendor_id]])&gt;0,"Valid","Invalid"),"")</f>
        <v/>
      </c>
    </row>
    <row r="1074" spans="1:13" x14ac:dyDescent="0.3">
      <c r="A1074" s="1" t="s">
        <v>3633</v>
      </c>
      <c r="B1074" s="2">
        <v>45134</v>
      </c>
      <c r="C1074">
        <v>-45704.4</v>
      </c>
      <c r="D1074" s="1" t="s">
        <v>1478</v>
      </c>
      <c r="E1074" s="1" t="s">
        <v>1235</v>
      </c>
      <c r="F1074" s="1" t="s">
        <v>8</v>
      </c>
      <c r="G1074" s="1" t="s">
        <v>9</v>
      </c>
      <c r="H1074" s="1" t="s">
        <v>1479</v>
      </c>
      <c r="I1074" s="1" t="s">
        <v>1388</v>
      </c>
      <c r="J1074" s="1" t="s">
        <v>3634</v>
      </c>
      <c r="K1074" s="1" t="str">
        <f>IF(COUNTIF(Financial_Transactions[transaction_id],Financial_Transactions[[#This Row],[transaction_id]])&gt;1,"Yes","No")</f>
        <v>No</v>
      </c>
      <c r="L1074" s="1" t="str">
        <f>IF(Financial_Transactions[[#This Row],[customer_id]]&lt;&gt;"",(IF(COUNTIF(Customers[customer_id],Financial_Transactions[[#This Row],[customer_id]])&gt;0,"Valid","Invalid")),"")</f>
        <v/>
      </c>
      <c r="M1074" s="1" t="str">
        <f>IF(Financial_Transactions[[#This Row],[vendor_id]]&lt;&gt;"",IF(COUNTIF(Vendors[vendor_id],Financial_Transactions[[#This Row],[vendor_id]])&gt;0,"Valid","Invalid"),"")</f>
        <v>Valid</v>
      </c>
    </row>
    <row r="1075" spans="1:13" x14ac:dyDescent="0.3">
      <c r="A1075" s="1" t="s">
        <v>3635</v>
      </c>
      <c r="B1075" s="2">
        <v>44582</v>
      </c>
      <c r="C1075">
        <v>153314.93</v>
      </c>
      <c r="D1075" s="1" t="s">
        <v>1484</v>
      </c>
      <c r="E1075" s="1" t="s">
        <v>1488</v>
      </c>
      <c r="F1075" s="1" t="s">
        <v>19</v>
      </c>
      <c r="G1075" s="1" t="s">
        <v>9</v>
      </c>
      <c r="H1075" s="1" t="s">
        <v>648</v>
      </c>
      <c r="I1075" s="1" t="s">
        <v>1479</v>
      </c>
      <c r="J1075" s="1" t="s">
        <v>3636</v>
      </c>
      <c r="K1075" s="1" t="str">
        <f>IF(COUNTIF(Financial_Transactions[transaction_id],Financial_Transactions[[#This Row],[transaction_id]])&gt;1,"Yes","No")</f>
        <v>No</v>
      </c>
      <c r="L1075" s="1" t="str">
        <f>IF(Financial_Transactions[[#This Row],[customer_id]]&lt;&gt;"",(IF(COUNTIF(Customers[customer_id],Financial_Transactions[[#This Row],[customer_id]])&gt;0,"Valid","Invalid")),"")</f>
        <v>Valid</v>
      </c>
      <c r="M1075" s="1" t="str">
        <f>IF(Financial_Transactions[[#This Row],[vendor_id]]&lt;&gt;"",IF(COUNTIF(Vendors[vendor_id],Financial_Transactions[[#This Row],[vendor_id]])&gt;0,"Valid","Invalid"),"")</f>
        <v/>
      </c>
    </row>
    <row r="1076" spans="1:13" x14ac:dyDescent="0.3">
      <c r="A1076" s="1" t="s">
        <v>3637</v>
      </c>
      <c r="B1076" s="2">
        <v>45220</v>
      </c>
      <c r="C1076">
        <v>189491.94</v>
      </c>
      <c r="D1076" s="1" t="s">
        <v>1484</v>
      </c>
      <c r="E1076" s="1" t="s">
        <v>1500</v>
      </c>
      <c r="F1076" s="1" t="s">
        <v>13</v>
      </c>
      <c r="G1076" s="1" t="s">
        <v>22</v>
      </c>
      <c r="H1076" s="1" t="s">
        <v>728</v>
      </c>
      <c r="I1076" s="1" t="s">
        <v>1479</v>
      </c>
      <c r="J1076" s="1" t="s">
        <v>3638</v>
      </c>
      <c r="K1076" s="1" t="str">
        <f>IF(COUNTIF(Financial_Transactions[transaction_id],Financial_Transactions[[#This Row],[transaction_id]])&gt;1,"Yes","No")</f>
        <v>No</v>
      </c>
      <c r="L1076" s="1" t="str">
        <f>IF(Financial_Transactions[[#This Row],[customer_id]]&lt;&gt;"",(IF(COUNTIF(Customers[customer_id],Financial_Transactions[[#This Row],[customer_id]])&gt;0,"Valid","Invalid")),"")</f>
        <v>Valid</v>
      </c>
      <c r="M1076" s="1" t="str">
        <f>IF(Financial_Transactions[[#This Row],[vendor_id]]&lt;&gt;"",IF(COUNTIF(Vendors[vendor_id],Financial_Transactions[[#This Row],[vendor_id]])&gt;0,"Valid","Invalid"),"")</f>
        <v/>
      </c>
    </row>
    <row r="1077" spans="1:13" x14ac:dyDescent="0.3">
      <c r="A1077" s="1" t="s">
        <v>3639</v>
      </c>
      <c r="B1077" s="2">
        <v>45000</v>
      </c>
      <c r="C1077">
        <v>16308.34</v>
      </c>
      <c r="D1077" s="1" t="s">
        <v>1588</v>
      </c>
      <c r="E1077" s="1" t="s">
        <v>1588</v>
      </c>
      <c r="F1077" s="1" t="s">
        <v>19</v>
      </c>
      <c r="G1077" s="1" t="s">
        <v>14</v>
      </c>
      <c r="H1077" s="1" t="s">
        <v>1479</v>
      </c>
      <c r="I1077" s="1" t="s">
        <v>1479</v>
      </c>
      <c r="J1077" s="1" t="s">
        <v>3640</v>
      </c>
      <c r="K1077" s="1" t="str">
        <f>IF(COUNTIF(Financial_Transactions[transaction_id],Financial_Transactions[[#This Row],[transaction_id]])&gt;1,"Yes","No")</f>
        <v>No</v>
      </c>
      <c r="L1077" s="1" t="str">
        <f>IF(Financial_Transactions[[#This Row],[customer_id]]&lt;&gt;"",(IF(COUNTIF(Customers[customer_id],Financial_Transactions[[#This Row],[customer_id]])&gt;0,"Valid","Invalid")),"")</f>
        <v/>
      </c>
      <c r="M1077" s="1" t="str">
        <f>IF(Financial_Transactions[[#This Row],[vendor_id]]&lt;&gt;"",IF(COUNTIF(Vendors[vendor_id],Financial_Transactions[[#This Row],[vendor_id]])&gt;0,"Valid","Invalid"),"")</f>
        <v/>
      </c>
    </row>
    <row r="1078" spans="1:13" x14ac:dyDescent="0.3">
      <c r="A1078" s="1" t="s">
        <v>3641</v>
      </c>
      <c r="B1078" s="2">
        <v>44774</v>
      </c>
      <c r="C1078">
        <v>164466.96</v>
      </c>
      <c r="D1078" s="1" t="s">
        <v>1484</v>
      </c>
      <c r="E1078" s="1" t="s">
        <v>1500</v>
      </c>
      <c r="F1078" s="1" t="s">
        <v>19</v>
      </c>
      <c r="G1078" s="1" t="s">
        <v>14</v>
      </c>
      <c r="H1078" s="1" t="s">
        <v>644</v>
      </c>
      <c r="I1078" s="1" t="s">
        <v>1479</v>
      </c>
      <c r="J1078" s="1" t="s">
        <v>3642</v>
      </c>
      <c r="K1078" s="1" t="str">
        <f>IF(COUNTIF(Financial_Transactions[transaction_id],Financial_Transactions[[#This Row],[transaction_id]])&gt;1,"Yes","No")</f>
        <v>No</v>
      </c>
      <c r="L1078" s="1" t="str">
        <f>IF(Financial_Transactions[[#This Row],[customer_id]]&lt;&gt;"",(IF(COUNTIF(Customers[customer_id],Financial_Transactions[[#This Row],[customer_id]])&gt;0,"Valid","Invalid")),"")</f>
        <v>Valid</v>
      </c>
      <c r="M1078" s="1" t="str">
        <f>IF(Financial_Transactions[[#This Row],[vendor_id]]&lt;&gt;"",IF(COUNTIF(Vendors[vendor_id],Financial_Transactions[[#This Row],[vendor_id]])&gt;0,"Valid","Invalid"),"")</f>
        <v/>
      </c>
    </row>
    <row r="1079" spans="1:13" x14ac:dyDescent="0.3">
      <c r="A1079" s="1" t="s">
        <v>3643</v>
      </c>
      <c r="B1079" s="2">
        <v>44585</v>
      </c>
      <c r="C1079">
        <v>-20490.28</v>
      </c>
      <c r="D1079" s="1" t="s">
        <v>1478</v>
      </c>
      <c r="E1079" s="1" t="s">
        <v>1225</v>
      </c>
      <c r="F1079" s="1" t="s">
        <v>13</v>
      </c>
      <c r="G1079" s="1" t="s">
        <v>9</v>
      </c>
      <c r="H1079" s="1" t="s">
        <v>1479</v>
      </c>
      <c r="I1079" s="1" t="s">
        <v>1334</v>
      </c>
      <c r="J1079" s="1" t="s">
        <v>3644</v>
      </c>
      <c r="K1079" s="1" t="str">
        <f>IF(COUNTIF(Financial_Transactions[transaction_id],Financial_Transactions[[#This Row],[transaction_id]])&gt;1,"Yes","No")</f>
        <v>No</v>
      </c>
      <c r="L1079" s="1" t="str">
        <f>IF(Financial_Transactions[[#This Row],[customer_id]]&lt;&gt;"",(IF(COUNTIF(Customers[customer_id],Financial_Transactions[[#This Row],[customer_id]])&gt;0,"Valid","Invalid")),"")</f>
        <v/>
      </c>
      <c r="M1079" s="1" t="str">
        <f>IF(Financial_Transactions[[#This Row],[vendor_id]]&lt;&gt;"",IF(COUNTIF(Vendors[vendor_id],Financial_Transactions[[#This Row],[vendor_id]])&gt;0,"Valid","Invalid"),"")</f>
        <v>Valid</v>
      </c>
    </row>
    <row r="1080" spans="1:13" x14ac:dyDescent="0.3">
      <c r="A1080" s="1" t="s">
        <v>3645</v>
      </c>
      <c r="B1080" s="2">
        <v>44679</v>
      </c>
      <c r="C1080">
        <v>197525.63</v>
      </c>
      <c r="D1080" s="1" t="s">
        <v>1484</v>
      </c>
      <c r="E1080" s="1" t="s">
        <v>1485</v>
      </c>
      <c r="F1080" s="1" t="s">
        <v>13</v>
      </c>
      <c r="G1080" s="1" t="s">
        <v>14</v>
      </c>
      <c r="H1080" s="1" t="s">
        <v>118</v>
      </c>
      <c r="I1080" s="1" t="s">
        <v>1479</v>
      </c>
      <c r="J1080" s="1" t="s">
        <v>3646</v>
      </c>
      <c r="K1080" s="1" t="str">
        <f>IF(COUNTIF(Financial_Transactions[transaction_id],Financial_Transactions[[#This Row],[transaction_id]])&gt;1,"Yes","No")</f>
        <v>No</v>
      </c>
      <c r="L1080" s="1" t="str">
        <f>IF(Financial_Transactions[[#This Row],[customer_id]]&lt;&gt;"",(IF(COUNTIF(Customers[customer_id],Financial_Transactions[[#This Row],[customer_id]])&gt;0,"Valid","Invalid")),"")</f>
        <v>Valid</v>
      </c>
      <c r="M1080" s="1" t="str">
        <f>IF(Financial_Transactions[[#This Row],[vendor_id]]&lt;&gt;"",IF(COUNTIF(Vendors[vendor_id],Financial_Transactions[[#This Row],[vendor_id]])&gt;0,"Valid","Invalid"),"")</f>
        <v/>
      </c>
    </row>
    <row r="1081" spans="1:13" x14ac:dyDescent="0.3">
      <c r="A1081" s="1" t="s">
        <v>3647</v>
      </c>
      <c r="B1081" s="2">
        <v>44893</v>
      </c>
      <c r="C1081">
        <v>143922.48000000001</v>
      </c>
      <c r="D1081" s="1" t="s">
        <v>1484</v>
      </c>
      <c r="E1081" s="1" t="s">
        <v>1485</v>
      </c>
      <c r="F1081" s="1" t="s">
        <v>13</v>
      </c>
      <c r="G1081" s="1" t="s">
        <v>22</v>
      </c>
      <c r="H1081" s="1" t="s">
        <v>450</v>
      </c>
      <c r="I1081" s="1" t="s">
        <v>1479</v>
      </c>
      <c r="J1081" s="1" t="s">
        <v>3648</v>
      </c>
      <c r="K1081" s="1" t="str">
        <f>IF(COUNTIF(Financial_Transactions[transaction_id],Financial_Transactions[[#This Row],[transaction_id]])&gt;1,"Yes","No")</f>
        <v>No</v>
      </c>
      <c r="L1081" s="1" t="str">
        <f>IF(Financial_Transactions[[#This Row],[customer_id]]&lt;&gt;"",(IF(COUNTIF(Customers[customer_id],Financial_Transactions[[#This Row],[customer_id]])&gt;0,"Valid","Invalid")),"")</f>
        <v>Valid</v>
      </c>
      <c r="M1081" s="1" t="str">
        <f>IF(Financial_Transactions[[#This Row],[vendor_id]]&lt;&gt;"",IF(COUNTIF(Vendors[vendor_id],Financial_Transactions[[#This Row],[vendor_id]])&gt;0,"Valid","Invalid"),"")</f>
        <v/>
      </c>
    </row>
    <row r="1082" spans="1:13" x14ac:dyDescent="0.3">
      <c r="A1082" s="1" t="s">
        <v>3649</v>
      </c>
      <c r="B1082" s="2">
        <v>44786</v>
      </c>
      <c r="C1082">
        <v>116769.98</v>
      </c>
      <c r="D1082" s="1" t="s">
        <v>1484</v>
      </c>
      <c r="E1082" s="1" t="s">
        <v>1485</v>
      </c>
      <c r="F1082" s="1" t="s">
        <v>13</v>
      </c>
      <c r="G1082" s="1" t="s">
        <v>22</v>
      </c>
      <c r="H1082" s="1" t="s">
        <v>150</v>
      </c>
      <c r="I1082" s="1" t="s">
        <v>1479</v>
      </c>
      <c r="J1082" s="1" t="s">
        <v>3650</v>
      </c>
      <c r="K1082" s="1" t="str">
        <f>IF(COUNTIF(Financial_Transactions[transaction_id],Financial_Transactions[[#This Row],[transaction_id]])&gt;1,"Yes","No")</f>
        <v>No</v>
      </c>
      <c r="L1082" s="1" t="str">
        <f>IF(Financial_Transactions[[#This Row],[customer_id]]&lt;&gt;"",(IF(COUNTIF(Customers[customer_id],Financial_Transactions[[#This Row],[customer_id]])&gt;0,"Valid","Invalid")),"")</f>
        <v>Valid</v>
      </c>
      <c r="M1082" s="1" t="str">
        <f>IF(Financial_Transactions[[#This Row],[vendor_id]]&lt;&gt;"",IF(COUNTIF(Vendors[vendor_id],Financial_Transactions[[#This Row],[vendor_id]])&gt;0,"Valid","Invalid"),"")</f>
        <v/>
      </c>
    </row>
    <row r="1083" spans="1:13" x14ac:dyDescent="0.3">
      <c r="A1083" s="1" t="s">
        <v>3651</v>
      </c>
      <c r="B1083" s="2">
        <v>44910</v>
      </c>
      <c r="C1083">
        <v>-37294.69</v>
      </c>
      <c r="D1083" s="1" t="s">
        <v>1478</v>
      </c>
      <c r="E1083" s="1" t="s">
        <v>1510</v>
      </c>
      <c r="F1083" s="1" t="s">
        <v>13</v>
      </c>
      <c r="G1083" s="1" t="s">
        <v>25</v>
      </c>
      <c r="H1083" s="1" t="s">
        <v>1479</v>
      </c>
      <c r="I1083" s="1" t="s">
        <v>1364</v>
      </c>
      <c r="J1083" s="1" t="s">
        <v>3652</v>
      </c>
      <c r="K1083" s="1" t="str">
        <f>IF(COUNTIF(Financial_Transactions[transaction_id],Financial_Transactions[[#This Row],[transaction_id]])&gt;1,"Yes","No")</f>
        <v>No</v>
      </c>
      <c r="L1083" s="1" t="str">
        <f>IF(Financial_Transactions[[#This Row],[customer_id]]&lt;&gt;"",(IF(COUNTIF(Customers[customer_id],Financial_Transactions[[#This Row],[customer_id]])&gt;0,"Valid","Invalid")),"")</f>
        <v/>
      </c>
      <c r="M1083" s="1" t="str">
        <f>IF(Financial_Transactions[[#This Row],[vendor_id]]&lt;&gt;"",IF(COUNTIF(Vendors[vendor_id],Financial_Transactions[[#This Row],[vendor_id]])&gt;0,"Valid","Invalid"),"")</f>
        <v>Valid</v>
      </c>
    </row>
    <row r="1084" spans="1:13" x14ac:dyDescent="0.3">
      <c r="A1084" s="1" t="s">
        <v>3653</v>
      </c>
      <c r="B1084" s="2">
        <v>45190</v>
      </c>
      <c r="C1084">
        <v>189826.56</v>
      </c>
      <c r="D1084" s="1" t="s">
        <v>1484</v>
      </c>
      <c r="E1084" s="1" t="s">
        <v>1485</v>
      </c>
      <c r="F1084" s="1" t="s">
        <v>8</v>
      </c>
      <c r="G1084" s="1" t="s">
        <v>22</v>
      </c>
      <c r="H1084" s="1" t="s">
        <v>686</v>
      </c>
      <c r="I1084" s="1" t="s">
        <v>1479</v>
      </c>
      <c r="J1084" s="1" t="s">
        <v>3654</v>
      </c>
      <c r="K1084" s="1" t="str">
        <f>IF(COUNTIF(Financial_Transactions[transaction_id],Financial_Transactions[[#This Row],[transaction_id]])&gt;1,"Yes","No")</f>
        <v>No</v>
      </c>
      <c r="L1084" s="1" t="str">
        <f>IF(Financial_Transactions[[#This Row],[customer_id]]&lt;&gt;"",(IF(COUNTIF(Customers[customer_id],Financial_Transactions[[#This Row],[customer_id]])&gt;0,"Valid","Invalid")),"")</f>
        <v>Valid</v>
      </c>
      <c r="M1084" s="1" t="str">
        <f>IF(Financial_Transactions[[#This Row],[vendor_id]]&lt;&gt;"",IF(COUNTIF(Vendors[vendor_id],Financial_Transactions[[#This Row],[vendor_id]])&gt;0,"Valid","Invalid"),"")</f>
        <v/>
      </c>
    </row>
    <row r="1085" spans="1:13" x14ac:dyDescent="0.3">
      <c r="A1085" s="1" t="s">
        <v>3655</v>
      </c>
      <c r="B1085" s="2">
        <v>44778</v>
      </c>
      <c r="C1085">
        <v>-57809.2</v>
      </c>
      <c r="D1085" s="1" t="s">
        <v>1478</v>
      </c>
      <c r="E1085" s="1" t="s">
        <v>1510</v>
      </c>
      <c r="F1085" s="1" t="s">
        <v>8</v>
      </c>
      <c r="G1085" s="1" t="s">
        <v>9</v>
      </c>
      <c r="H1085" s="1" t="s">
        <v>1479</v>
      </c>
      <c r="I1085" s="1" t="s">
        <v>1227</v>
      </c>
      <c r="J1085" s="1" t="s">
        <v>3656</v>
      </c>
      <c r="K1085" s="1" t="str">
        <f>IF(COUNTIF(Financial_Transactions[transaction_id],Financial_Transactions[[#This Row],[transaction_id]])&gt;1,"Yes","No")</f>
        <v>No</v>
      </c>
      <c r="L1085" s="1" t="str">
        <f>IF(Financial_Transactions[[#This Row],[customer_id]]&lt;&gt;"",(IF(COUNTIF(Customers[customer_id],Financial_Transactions[[#This Row],[customer_id]])&gt;0,"Valid","Invalid")),"")</f>
        <v/>
      </c>
      <c r="M1085" s="1" t="str">
        <f>IF(Financial_Transactions[[#This Row],[vendor_id]]&lt;&gt;"",IF(COUNTIF(Vendors[vendor_id],Financial_Transactions[[#This Row],[vendor_id]])&gt;0,"Valid","Invalid"),"")</f>
        <v>Valid</v>
      </c>
    </row>
    <row r="1086" spans="1:13" x14ac:dyDescent="0.3">
      <c r="A1086" s="1" t="s">
        <v>3657</v>
      </c>
      <c r="B1086" s="2">
        <v>45111</v>
      </c>
      <c r="C1086">
        <v>-36417.550000000003</v>
      </c>
      <c r="D1086" s="1" t="s">
        <v>1478</v>
      </c>
      <c r="E1086" s="1" t="s">
        <v>1225</v>
      </c>
      <c r="F1086" s="1" t="s">
        <v>8</v>
      </c>
      <c r="G1086" s="1" t="s">
        <v>14</v>
      </c>
      <c r="H1086" s="1" t="s">
        <v>1479</v>
      </c>
      <c r="I1086" s="1" t="s">
        <v>1358</v>
      </c>
      <c r="J1086" s="1" t="s">
        <v>3658</v>
      </c>
      <c r="K1086" s="1" t="str">
        <f>IF(COUNTIF(Financial_Transactions[transaction_id],Financial_Transactions[[#This Row],[transaction_id]])&gt;1,"Yes","No")</f>
        <v>No</v>
      </c>
      <c r="L1086" s="1" t="str">
        <f>IF(Financial_Transactions[[#This Row],[customer_id]]&lt;&gt;"",(IF(COUNTIF(Customers[customer_id],Financial_Transactions[[#This Row],[customer_id]])&gt;0,"Valid","Invalid")),"")</f>
        <v/>
      </c>
      <c r="M1086" s="1" t="str">
        <f>IF(Financial_Transactions[[#This Row],[vendor_id]]&lt;&gt;"",IF(COUNTIF(Vendors[vendor_id],Financial_Transactions[[#This Row],[vendor_id]])&gt;0,"Valid","Invalid"),"")</f>
        <v>Valid</v>
      </c>
    </row>
    <row r="1087" spans="1:13" x14ac:dyDescent="0.3">
      <c r="A1087" s="1" t="s">
        <v>3659</v>
      </c>
      <c r="B1087" s="2">
        <v>45019</v>
      </c>
      <c r="C1087">
        <v>148269.85999999999</v>
      </c>
      <c r="D1087" s="1" t="s">
        <v>1484</v>
      </c>
      <c r="E1087" s="1" t="s">
        <v>1488</v>
      </c>
      <c r="F1087" s="1" t="s">
        <v>13</v>
      </c>
      <c r="G1087" s="1" t="s">
        <v>14</v>
      </c>
      <c r="H1087" s="1" t="s">
        <v>322</v>
      </c>
      <c r="I1087" s="1" t="s">
        <v>1479</v>
      </c>
      <c r="J1087" s="1" t="s">
        <v>3660</v>
      </c>
      <c r="K1087" s="1" t="str">
        <f>IF(COUNTIF(Financial_Transactions[transaction_id],Financial_Transactions[[#This Row],[transaction_id]])&gt;1,"Yes","No")</f>
        <v>No</v>
      </c>
      <c r="L1087" s="1" t="str">
        <f>IF(Financial_Transactions[[#This Row],[customer_id]]&lt;&gt;"",(IF(COUNTIF(Customers[customer_id],Financial_Transactions[[#This Row],[customer_id]])&gt;0,"Valid","Invalid")),"")</f>
        <v>Valid</v>
      </c>
      <c r="M1087" s="1" t="str">
        <f>IF(Financial_Transactions[[#This Row],[vendor_id]]&lt;&gt;"",IF(COUNTIF(Vendors[vendor_id],Financial_Transactions[[#This Row],[vendor_id]])&gt;0,"Valid","Invalid"),"")</f>
        <v/>
      </c>
    </row>
    <row r="1088" spans="1:13" x14ac:dyDescent="0.3">
      <c r="A1088" s="1" t="s">
        <v>3661</v>
      </c>
      <c r="B1088" s="2">
        <v>44991</v>
      </c>
      <c r="C1088">
        <v>-58528.04</v>
      </c>
      <c r="D1088" s="1" t="s">
        <v>1478</v>
      </c>
      <c r="E1088" s="1" t="s">
        <v>1250</v>
      </c>
      <c r="F1088" s="1" t="s">
        <v>8</v>
      </c>
      <c r="G1088" s="1" t="s">
        <v>14</v>
      </c>
      <c r="H1088" s="1" t="s">
        <v>1479</v>
      </c>
      <c r="I1088" s="1" t="s">
        <v>1438</v>
      </c>
      <c r="J1088" s="1" t="s">
        <v>3662</v>
      </c>
      <c r="K1088" s="1" t="str">
        <f>IF(COUNTIF(Financial_Transactions[transaction_id],Financial_Transactions[[#This Row],[transaction_id]])&gt;1,"Yes","No")</f>
        <v>No</v>
      </c>
      <c r="L1088" s="1" t="str">
        <f>IF(Financial_Transactions[[#This Row],[customer_id]]&lt;&gt;"",(IF(COUNTIF(Customers[customer_id],Financial_Transactions[[#This Row],[customer_id]])&gt;0,"Valid","Invalid")),"")</f>
        <v/>
      </c>
      <c r="M1088" s="1" t="str">
        <f>IF(Financial_Transactions[[#This Row],[vendor_id]]&lt;&gt;"",IF(COUNTIF(Vendors[vendor_id],Financial_Transactions[[#This Row],[vendor_id]])&gt;0,"Valid","Invalid"),"")</f>
        <v>Valid</v>
      </c>
    </row>
    <row r="1089" spans="1:13" x14ac:dyDescent="0.3">
      <c r="A1089" s="1" t="s">
        <v>3663</v>
      </c>
      <c r="B1089" s="2">
        <v>45177</v>
      </c>
      <c r="C1089">
        <v>-50102.3</v>
      </c>
      <c r="D1089" s="1" t="s">
        <v>1478</v>
      </c>
      <c r="E1089" s="1" t="s">
        <v>1250</v>
      </c>
      <c r="F1089" s="1" t="s">
        <v>8</v>
      </c>
      <c r="G1089" s="1" t="s">
        <v>25</v>
      </c>
      <c r="H1089" s="1" t="s">
        <v>1479</v>
      </c>
      <c r="I1089" s="1" t="s">
        <v>1398</v>
      </c>
      <c r="J1089" s="1" t="s">
        <v>3664</v>
      </c>
      <c r="K1089" s="1" t="str">
        <f>IF(COUNTIF(Financial_Transactions[transaction_id],Financial_Transactions[[#This Row],[transaction_id]])&gt;1,"Yes","No")</f>
        <v>No</v>
      </c>
      <c r="L1089" s="1" t="str">
        <f>IF(Financial_Transactions[[#This Row],[customer_id]]&lt;&gt;"",(IF(COUNTIF(Customers[customer_id],Financial_Transactions[[#This Row],[customer_id]])&gt;0,"Valid","Invalid")),"")</f>
        <v/>
      </c>
      <c r="M1089" s="1" t="str">
        <f>IF(Financial_Transactions[[#This Row],[vendor_id]]&lt;&gt;"",IF(COUNTIF(Vendors[vendor_id],Financial_Transactions[[#This Row],[vendor_id]])&gt;0,"Valid","Invalid"),"")</f>
        <v>Valid</v>
      </c>
    </row>
    <row r="1090" spans="1:13" x14ac:dyDescent="0.3">
      <c r="A1090" s="1" t="s">
        <v>3665</v>
      </c>
      <c r="B1090" s="2">
        <v>45227</v>
      </c>
      <c r="C1090">
        <v>-42474.03</v>
      </c>
      <c r="D1090" s="1" t="s">
        <v>1478</v>
      </c>
      <c r="E1090" s="1" t="s">
        <v>1535</v>
      </c>
      <c r="F1090" s="1" t="s">
        <v>8</v>
      </c>
      <c r="G1090" s="1" t="s">
        <v>14</v>
      </c>
      <c r="H1090" s="1" t="s">
        <v>1479</v>
      </c>
      <c r="I1090" s="1" t="s">
        <v>1434</v>
      </c>
      <c r="J1090" s="1" t="s">
        <v>3666</v>
      </c>
      <c r="K1090" s="1" t="str">
        <f>IF(COUNTIF(Financial_Transactions[transaction_id],Financial_Transactions[[#This Row],[transaction_id]])&gt;1,"Yes","No")</f>
        <v>No</v>
      </c>
      <c r="L1090" s="1" t="str">
        <f>IF(Financial_Transactions[[#This Row],[customer_id]]&lt;&gt;"",(IF(COUNTIF(Customers[customer_id],Financial_Transactions[[#This Row],[customer_id]])&gt;0,"Valid","Invalid")),"")</f>
        <v/>
      </c>
      <c r="M1090" s="1" t="str">
        <f>IF(Financial_Transactions[[#This Row],[vendor_id]]&lt;&gt;"",IF(COUNTIF(Vendors[vendor_id],Financial_Transactions[[#This Row],[vendor_id]])&gt;0,"Valid","Invalid"),"")</f>
        <v>Valid</v>
      </c>
    </row>
    <row r="1091" spans="1:13" x14ac:dyDescent="0.3">
      <c r="A1091" s="1" t="s">
        <v>3667</v>
      </c>
      <c r="B1091" s="2">
        <v>45054</v>
      </c>
      <c r="C1091">
        <v>-75449.36</v>
      </c>
      <c r="D1091" s="1" t="s">
        <v>1478</v>
      </c>
      <c r="E1091" s="1" t="s">
        <v>1535</v>
      </c>
      <c r="F1091" s="1" t="s">
        <v>8</v>
      </c>
      <c r="G1091" s="1" t="s">
        <v>25</v>
      </c>
      <c r="H1091" s="1" t="s">
        <v>1479</v>
      </c>
      <c r="I1091" s="1" t="s">
        <v>1301</v>
      </c>
      <c r="J1091" s="1" t="s">
        <v>3668</v>
      </c>
      <c r="K1091" s="1" t="str">
        <f>IF(COUNTIF(Financial_Transactions[transaction_id],Financial_Transactions[[#This Row],[transaction_id]])&gt;1,"Yes","No")</f>
        <v>No</v>
      </c>
      <c r="L1091" s="1" t="str">
        <f>IF(Financial_Transactions[[#This Row],[customer_id]]&lt;&gt;"",(IF(COUNTIF(Customers[customer_id],Financial_Transactions[[#This Row],[customer_id]])&gt;0,"Valid","Invalid")),"")</f>
        <v/>
      </c>
      <c r="M1091" s="1" t="str">
        <f>IF(Financial_Transactions[[#This Row],[vendor_id]]&lt;&gt;"",IF(COUNTIF(Vendors[vendor_id],Financial_Transactions[[#This Row],[vendor_id]])&gt;0,"Valid","Invalid"),"")</f>
        <v>Valid</v>
      </c>
    </row>
    <row r="1092" spans="1:13" x14ac:dyDescent="0.3">
      <c r="A1092" s="1" t="s">
        <v>3669</v>
      </c>
      <c r="B1092" s="2">
        <v>44846</v>
      </c>
      <c r="C1092">
        <v>-33246.85</v>
      </c>
      <c r="D1092" s="1" t="s">
        <v>1478</v>
      </c>
      <c r="E1092" s="1" t="s">
        <v>1250</v>
      </c>
      <c r="F1092" s="1" t="s">
        <v>8</v>
      </c>
      <c r="G1092" s="1" t="s">
        <v>25</v>
      </c>
      <c r="H1092" s="1" t="s">
        <v>1479</v>
      </c>
      <c r="I1092" s="1" t="s">
        <v>1275</v>
      </c>
      <c r="J1092" s="1" t="s">
        <v>3670</v>
      </c>
      <c r="K1092" s="1" t="str">
        <f>IF(COUNTIF(Financial_Transactions[transaction_id],Financial_Transactions[[#This Row],[transaction_id]])&gt;1,"Yes","No")</f>
        <v>No</v>
      </c>
      <c r="L1092" s="1" t="str">
        <f>IF(Financial_Transactions[[#This Row],[customer_id]]&lt;&gt;"",(IF(COUNTIF(Customers[customer_id],Financial_Transactions[[#This Row],[customer_id]])&gt;0,"Valid","Invalid")),"")</f>
        <v/>
      </c>
      <c r="M1092" s="1" t="str">
        <f>IF(Financial_Transactions[[#This Row],[vendor_id]]&lt;&gt;"",IF(COUNTIF(Vendors[vendor_id],Financial_Transactions[[#This Row],[vendor_id]])&gt;0,"Valid","Invalid"),"")</f>
        <v>Valid</v>
      </c>
    </row>
    <row r="1093" spans="1:13" x14ac:dyDescent="0.3">
      <c r="A1093" s="1" t="s">
        <v>3671</v>
      </c>
      <c r="B1093" s="2">
        <v>44569</v>
      </c>
      <c r="C1093">
        <v>-89382.63</v>
      </c>
      <c r="D1093" s="1" t="s">
        <v>1478</v>
      </c>
      <c r="E1093" s="1" t="s">
        <v>1497</v>
      </c>
      <c r="F1093" s="1" t="s">
        <v>19</v>
      </c>
      <c r="G1093" s="1" t="s">
        <v>14</v>
      </c>
      <c r="H1093" s="1" t="s">
        <v>1479</v>
      </c>
      <c r="I1093" s="1" t="s">
        <v>1265</v>
      </c>
      <c r="J1093" s="1" t="s">
        <v>3672</v>
      </c>
      <c r="K1093" s="1" t="str">
        <f>IF(COUNTIF(Financial_Transactions[transaction_id],Financial_Transactions[[#This Row],[transaction_id]])&gt;1,"Yes","No")</f>
        <v>No</v>
      </c>
      <c r="L1093" s="1" t="str">
        <f>IF(Financial_Transactions[[#This Row],[customer_id]]&lt;&gt;"",(IF(COUNTIF(Customers[customer_id],Financial_Transactions[[#This Row],[customer_id]])&gt;0,"Valid","Invalid")),"")</f>
        <v/>
      </c>
      <c r="M1093" s="1" t="str">
        <f>IF(Financial_Transactions[[#This Row],[vendor_id]]&lt;&gt;"",IF(COUNTIF(Vendors[vendor_id],Financial_Transactions[[#This Row],[vendor_id]])&gt;0,"Valid","Invalid"),"")</f>
        <v>Valid</v>
      </c>
    </row>
    <row r="1094" spans="1:13" x14ac:dyDescent="0.3">
      <c r="A1094" s="1" t="s">
        <v>3673</v>
      </c>
      <c r="B1094" s="2">
        <v>44730</v>
      </c>
      <c r="C1094">
        <v>174170.65</v>
      </c>
      <c r="D1094" s="1" t="s">
        <v>1484</v>
      </c>
      <c r="E1094" s="1" t="s">
        <v>1488</v>
      </c>
      <c r="F1094" s="1" t="s">
        <v>8</v>
      </c>
      <c r="G1094" s="1" t="s">
        <v>14</v>
      </c>
      <c r="H1094" s="1" t="s">
        <v>566</v>
      </c>
      <c r="I1094" s="1" t="s">
        <v>1479</v>
      </c>
      <c r="J1094" s="1" t="s">
        <v>3674</v>
      </c>
      <c r="K1094" s="1" t="str">
        <f>IF(COUNTIF(Financial_Transactions[transaction_id],Financial_Transactions[[#This Row],[transaction_id]])&gt;1,"Yes","No")</f>
        <v>No</v>
      </c>
      <c r="L1094" s="1" t="str">
        <f>IF(Financial_Transactions[[#This Row],[customer_id]]&lt;&gt;"",(IF(COUNTIF(Customers[customer_id],Financial_Transactions[[#This Row],[customer_id]])&gt;0,"Valid","Invalid")),"")</f>
        <v>Valid</v>
      </c>
      <c r="M1094" s="1" t="str">
        <f>IF(Financial_Transactions[[#This Row],[vendor_id]]&lt;&gt;"",IF(COUNTIF(Vendors[vendor_id],Financial_Transactions[[#This Row],[vendor_id]])&gt;0,"Valid","Invalid"),"")</f>
        <v/>
      </c>
    </row>
    <row r="1095" spans="1:13" x14ac:dyDescent="0.3">
      <c r="A1095" s="1" t="s">
        <v>3675</v>
      </c>
      <c r="B1095" s="2">
        <v>44974</v>
      </c>
      <c r="C1095">
        <v>253512.76</v>
      </c>
      <c r="D1095" s="1" t="s">
        <v>1484</v>
      </c>
      <c r="E1095" s="1" t="s">
        <v>1500</v>
      </c>
      <c r="F1095" s="1" t="s">
        <v>19</v>
      </c>
      <c r="G1095" s="1" t="s">
        <v>22</v>
      </c>
      <c r="H1095" s="1" t="s">
        <v>226</v>
      </c>
      <c r="I1095" s="1" t="s">
        <v>1479</v>
      </c>
      <c r="J1095" s="1" t="s">
        <v>3676</v>
      </c>
      <c r="K1095" s="1" t="str">
        <f>IF(COUNTIF(Financial_Transactions[transaction_id],Financial_Transactions[[#This Row],[transaction_id]])&gt;1,"Yes","No")</f>
        <v>No</v>
      </c>
      <c r="L1095" s="1" t="str">
        <f>IF(Financial_Transactions[[#This Row],[customer_id]]&lt;&gt;"",(IF(COUNTIF(Customers[customer_id],Financial_Transactions[[#This Row],[customer_id]])&gt;0,"Valid","Invalid")),"")</f>
        <v>Valid</v>
      </c>
      <c r="M1095" s="1" t="str">
        <f>IF(Financial_Transactions[[#This Row],[vendor_id]]&lt;&gt;"",IF(COUNTIF(Vendors[vendor_id],Financial_Transactions[[#This Row],[vendor_id]])&gt;0,"Valid","Invalid"),"")</f>
        <v/>
      </c>
    </row>
    <row r="1096" spans="1:13" x14ac:dyDescent="0.3">
      <c r="A1096" s="1" t="s">
        <v>3677</v>
      </c>
      <c r="B1096" s="2">
        <v>44652</v>
      </c>
      <c r="C1096">
        <v>77743.19</v>
      </c>
      <c r="D1096" s="1" t="s">
        <v>1484</v>
      </c>
      <c r="E1096" s="1" t="s">
        <v>1485</v>
      </c>
      <c r="F1096" s="1" t="s">
        <v>19</v>
      </c>
      <c r="G1096" s="1" t="s">
        <v>22</v>
      </c>
      <c r="H1096" s="1" t="s">
        <v>380</v>
      </c>
      <c r="I1096" s="1" t="s">
        <v>1479</v>
      </c>
      <c r="J1096" s="1" t="s">
        <v>3678</v>
      </c>
      <c r="K1096" s="1" t="str">
        <f>IF(COUNTIF(Financial_Transactions[transaction_id],Financial_Transactions[[#This Row],[transaction_id]])&gt;1,"Yes","No")</f>
        <v>No</v>
      </c>
      <c r="L1096" s="1" t="str">
        <f>IF(Financial_Transactions[[#This Row],[customer_id]]&lt;&gt;"",(IF(COUNTIF(Customers[customer_id],Financial_Transactions[[#This Row],[customer_id]])&gt;0,"Valid","Invalid")),"")</f>
        <v>Valid</v>
      </c>
      <c r="M1096" s="1" t="str">
        <f>IF(Financial_Transactions[[#This Row],[vendor_id]]&lt;&gt;"",IF(COUNTIF(Vendors[vendor_id],Financial_Transactions[[#This Row],[vendor_id]])&gt;0,"Valid","Invalid"),"")</f>
        <v/>
      </c>
    </row>
    <row r="1097" spans="1:13" x14ac:dyDescent="0.3">
      <c r="A1097" s="1" t="s">
        <v>3679</v>
      </c>
      <c r="B1097" s="2">
        <v>44686</v>
      </c>
      <c r="C1097">
        <v>15653.85</v>
      </c>
      <c r="D1097" s="1" t="s">
        <v>1505</v>
      </c>
      <c r="E1097" s="1" t="s">
        <v>1505</v>
      </c>
      <c r="F1097" s="1" t="s">
        <v>19</v>
      </c>
      <c r="G1097" s="1" t="s">
        <v>9</v>
      </c>
      <c r="H1097" s="1" t="s">
        <v>1479</v>
      </c>
      <c r="I1097" s="1" t="s">
        <v>1479</v>
      </c>
      <c r="J1097" s="1" t="s">
        <v>3680</v>
      </c>
      <c r="K1097" s="1" t="str">
        <f>IF(COUNTIF(Financial_Transactions[transaction_id],Financial_Transactions[[#This Row],[transaction_id]])&gt;1,"Yes","No")</f>
        <v>No</v>
      </c>
      <c r="L1097" s="1" t="str">
        <f>IF(Financial_Transactions[[#This Row],[customer_id]]&lt;&gt;"",(IF(COUNTIF(Customers[customer_id],Financial_Transactions[[#This Row],[customer_id]])&gt;0,"Valid","Invalid")),"")</f>
        <v/>
      </c>
      <c r="M1097" s="1" t="str">
        <f>IF(Financial_Transactions[[#This Row],[vendor_id]]&lt;&gt;"",IF(COUNTIF(Vendors[vendor_id],Financial_Transactions[[#This Row],[vendor_id]])&gt;0,"Valid","Invalid"),"")</f>
        <v/>
      </c>
    </row>
    <row r="1098" spans="1:13" x14ac:dyDescent="0.3">
      <c r="A1098" s="1" t="s">
        <v>3681</v>
      </c>
      <c r="B1098" s="2">
        <v>44862</v>
      </c>
      <c r="C1098">
        <v>116941.78</v>
      </c>
      <c r="D1098" s="1" t="s">
        <v>1484</v>
      </c>
      <c r="E1098" s="1" t="s">
        <v>1485</v>
      </c>
      <c r="F1098" s="1" t="s">
        <v>8</v>
      </c>
      <c r="G1098" s="1" t="s">
        <v>25</v>
      </c>
      <c r="H1098" s="1" t="s">
        <v>734</v>
      </c>
      <c r="I1098" s="1" t="s">
        <v>1479</v>
      </c>
      <c r="J1098" s="1" t="s">
        <v>3682</v>
      </c>
      <c r="K1098" s="1" t="str">
        <f>IF(COUNTIF(Financial_Transactions[transaction_id],Financial_Transactions[[#This Row],[transaction_id]])&gt;1,"Yes","No")</f>
        <v>No</v>
      </c>
      <c r="L1098" s="1" t="str">
        <f>IF(Financial_Transactions[[#This Row],[customer_id]]&lt;&gt;"",(IF(COUNTIF(Customers[customer_id],Financial_Transactions[[#This Row],[customer_id]])&gt;0,"Valid","Invalid")),"")</f>
        <v>Valid</v>
      </c>
      <c r="M1098" s="1" t="str">
        <f>IF(Financial_Transactions[[#This Row],[vendor_id]]&lt;&gt;"",IF(COUNTIF(Vendors[vendor_id],Financial_Transactions[[#This Row],[vendor_id]])&gt;0,"Valid","Invalid"),"")</f>
        <v/>
      </c>
    </row>
    <row r="1099" spans="1:13" x14ac:dyDescent="0.3">
      <c r="A1099" s="1" t="s">
        <v>3683</v>
      </c>
      <c r="B1099" s="2">
        <v>44983</v>
      </c>
      <c r="C1099">
        <v>13660.38</v>
      </c>
      <c r="D1099" s="1" t="s">
        <v>1925</v>
      </c>
      <c r="E1099" s="1" t="s">
        <v>1925</v>
      </c>
      <c r="F1099" s="1" t="s">
        <v>19</v>
      </c>
      <c r="G1099" s="1" t="s">
        <v>9</v>
      </c>
      <c r="H1099" s="1" t="s">
        <v>1479</v>
      </c>
      <c r="I1099" s="1" t="s">
        <v>1479</v>
      </c>
      <c r="J1099" s="1" t="s">
        <v>3684</v>
      </c>
      <c r="K1099" s="1" t="str">
        <f>IF(COUNTIF(Financial_Transactions[transaction_id],Financial_Transactions[[#This Row],[transaction_id]])&gt;1,"Yes","No")</f>
        <v>No</v>
      </c>
      <c r="L1099" s="1" t="str">
        <f>IF(Financial_Transactions[[#This Row],[customer_id]]&lt;&gt;"",(IF(COUNTIF(Customers[customer_id],Financial_Transactions[[#This Row],[customer_id]])&gt;0,"Valid","Invalid")),"")</f>
        <v/>
      </c>
      <c r="M1099" s="1" t="str">
        <f>IF(Financial_Transactions[[#This Row],[vendor_id]]&lt;&gt;"",IF(COUNTIF(Vendors[vendor_id],Financial_Transactions[[#This Row],[vendor_id]])&gt;0,"Valid","Invalid"),"")</f>
        <v/>
      </c>
    </row>
    <row r="1100" spans="1:13" x14ac:dyDescent="0.3">
      <c r="A1100" s="1" t="s">
        <v>3685</v>
      </c>
      <c r="B1100" s="2">
        <v>44757</v>
      </c>
      <c r="C1100">
        <v>249208.15</v>
      </c>
      <c r="D1100" s="1" t="s">
        <v>1484</v>
      </c>
      <c r="E1100" s="1" t="s">
        <v>1485</v>
      </c>
      <c r="F1100" s="1" t="s">
        <v>8</v>
      </c>
      <c r="G1100" s="1" t="s">
        <v>9</v>
      </c>
      <c r="H1100" s="1" t="s">
        <v>166</v>
      </c>
      <c r="I1100" s="1" t="s">
        <v>1479</v>
      </c>
      <c r="J1100" s="1" t="s">
        <v>3686</v>
      </c>
      <c r="K1100" s="1" t="str">
        <f>IF(COUNTIF(Financial_Transactions[transaction_id],Financial_Transactions[[#This Row],[transaction_id]])&gt;1,"Yes","No")</f>
        <v>No</v>
      </c>
      <c r="L1100" s="1" t="str">
        <f>IF(Financial_Transactions[[#This Row],[customer_id]]&lt;&gt;"",(IF(COUNTIF(Customers[customer_id],Financial_Transactions[[#This Row],[customer_id]])&gt;0,"Valid","Invalid")),"")</f>
        <v>Valid</v>
      </c>
      <c r="M1100" s="1" t="str">
        <f>IF(Financial_Transactions[[#This Row],[vendor_id]]&lt;&gt;"",IF(COUNTIF(Vendors[vendor_id],Financial_Transactions[[#This Row],[vendor_id]])&gt;0,"Valid","Invalid"),"")</f>
        <v/>
      </c>
    </row>
    <row r="1101" spans="1:13" x14ac:dyDescent="0.3">
      <c r="A1101" s="1" t="s">
        <v>3687</v>
      </c>
      <c r="B1101" s="2">
        <v>44598</v>
      </c>
      <c r="C1101">
        <v>149666.42000000001</v>
      </c>
      <c r="D1101" s="1" t="s">
        <v>1484</v>
      </c>
      <c r="E1101" s="1" t="s">
        <v>1488</v>
      </c>
      <c r="F1101" s="1" t="s">
        <v>19</v>
      </c>
      <c r="G1101" s="1" t="s">
        <v>9</v>
      </c>
      <c r="H1101" s="1" t="s">
        <v>592</v>
      </c>
      <c r="I1101" s="1" t="s">
        <v>1479</v>
      </c>
      <c r="J1101" s="1" t="s">
        <v>3688</v>
      </c>
      <c r="K1101" s="1" t="str">
        <f>IF(COUNTIF(Financial_Transactions[transaction_id],Financial_Transactions[[#This Row],[transaction_id]])&gt;1,"Yes","No")</f>
        <v>No</v>
      </c>
      <c r="L1101" s="1" t="str">
        <f>IF(Financial_Transactions[[#This Row],[customer_id]]&lt;&gt;"",(IF(COUNTIF(Customers[customer_id],Financial_Transactions[[#This Row],[customer_id]])&gt;0,"Valid","Invalid")),"")</f>
        <v>Valid</v>
      </c>
      <c r="M1101" s="1" t="str">
        <f>IF(Financial_Transactions[[#This Row],[vendor_id]]&lt;&gt;"",IF(COUNTIF(Vendors[vendor_id],Financial_Transactions[[#This Row],[vendor_id]])&gt;0,"Valid","Invalid"),"")</f>
        <v/>
      </c>
    </row>
    <row r="1102" spans="1:13" x14ac:dyDescent="0.3">
      <c r="A1102" s="1" t="s">
        <v>3689</v>
      </c>
      <c r="B1102" s="2">
        <v>45123</v>
      </c>
      <c r="C1102">
        <v>-55702.78</v>
      </c>
      <c r="D1102" s="1" t="s">
        <v>1478</v>
      </c>
      <c r="E1102" s="1" t="s">
        <v>1535</v>
      </c>
      <c r="F1102" s="1" t="s">
        <v>8</v>
      </c>
      <c r="G1102" s="1" t="s">
        <v>22</v>
      </c>
      <c r="H1102" s="1" t="s">
        <v>1479</v>
      </c>
      <c r="I1102" s="1" t="s">
        <v>1444</v>
      </c>
      <c r="J1102" s="1" t="s">
        <v>3690</v>
      </c>
      <c r="K1102" s="1" t="str">
        <f>IF(COUNTIF(Financial_Transactions[transaction_id],Financial_Transactions[[#This Row],[transaction_id]])&gt;1,"Yes","No")</f>
        <v>No</v>
      </c>
      <c r="L1102" s="1" t="str">
        <f>IF(Financial_Transactions[[#This Row],[customer_id]]&lt;&gt;"",(IF(COUNTIF(Customers[customer_id],Financial_Transactions[[#This Row],[customer_id]])&gt;0,"Valid","Invalid")),"")</f>
        <v/>
      </c>
      <c r="M1102" s="1" t="str">
        <f>IF(Financial_Transactions[[#This Row],[vendor_id]]&lt;&gt;"",IF(COUNTIF(Vendors[vendor_id],Financial_Transactions[[#This Row],[vendor_id]])&gt;0,"Valid","Invalid"),"")</f>
        <v>Valid</v>
      </c>
    </row>
    <row r="1103" spans="1:13" x14ac:dyDescent="0.3">
      <c r="A1103" s="1" t="s">
        <v>3691</v>
      </c>
      <c r="B1103" s="2">
        <v>44959</v>
      </c>
      <c r="C1103">
        <v>172262.48</v>
      </c>
      <c r="D1103" s="1" t="s">
        <v>1484</v>
      </c>
      <c r="E1103" s="1" t="s">
        <v>1485</v>
      </c>
      <c r="F1103" s="1" t="s">
        <v>8</v>
      </c>
      <c r="G1103" s="1" t="s">
        <v>9</v>
      </c>
      <c r="H1103" s="1" t="s">
        <v>334</v>
      </c>
      <c r="I1103" s="1" t="s">
        <v>1479</v>
      </c>
      <c r="J1103" s="1" t="s">
        <v>3692</v>
      </c>
      <c r="K1103" s="1" t="str">
        <f>IF(COUNTIF(Financial_Transactions[transaction_id],Financial_Transactions[[#This Row],[transaction_id]])&gt;1,"Yes","No")</f>
        <v>No</v>
      </c>
      <c r="L1103" s="1" t="str">
        <f>IF(Financial_Transactions[[#This Row],[customer_id]]&lt;&gt;"",(IF(COUNTIF(Customers[customer_id],Financial_Transactions[[#This Row],[customer_id]])&gt;0,"Valid","Invalid")),"")</f>
        <v>Valid</v>
      </c>
      <c r="M1103" s="1" t="str">
        <f>IF(Financial_Transactions[[#This Row],[vendor_id]]&lt;&gt;"",IF(COUNTIF(Vendors[vendor_id],Financial_Transactions[[#This Row],[vendor_id]])&gt;0,"Valid","Invalid"),"")</f>
        <v/>
      </c>
    </row>
    <row r="1104" spans="1:13" x14ac:dyDescent="0.3">
      <c r="A1104" s="1" t="s">
        <v>3693</v>
      </c>
      <c r="B1104" s="2">
        <v>45053</v>
      </c>
      <c r="C1104">
        <v>81388.179999999993</v>
      </c>
      <c r="D1104" s="1" t="s">
        <v>1484</v>
      </c>
      <c r="E1104" s="1" t="s">
        <v>1488</v>
      </c>
      <c r="F1104" s="1" t="s">
        <v>8</v>
      </c>
      <c r="G1104" s="1" t="s">
        <v>14</v>
      </c>
      <c r="H1104" s="1" t="s">
        <v>400</v>
      </c>
      <c r="I1104" s="1" t="s">
        <v>1479</v>
      </c>
      <c r="J1104" s="1" t="s">
        <v>3694</v>
      </c>
      <c r="K1104" s="1" t="str">
        <f>IF(COUNTIF(Financial_Transactions[transaction_id],Financial_Transactions[[#This Row],[transaction_id]])&gt;1,"Yes","No")</f>
        <v>No</v>
      </c>
      <c r="L1104" s="1" t="str">
        <f>IF(Financial_Transactions[[#This Row],[customer_id]]&lt;&gt;"",(IF(COUNTIF(Customers[customer_id],Financial_Transactions[[#This Row],[customer_id]])&gt;0,"Valid","Invalid")),"")</f>
        <v>Valid</v>
      </c>
      <c r="M1104" s="1" t="str">
        <f>IF(Financial_Transactions[[#This Row],[vendor_id]]&lt;&gt;"",IF(COUNTIF(Vendors[vendor_id],Financial_Transactions[[#This Row],[vendor_id]])&gt;0,"Valid","Invalid"),"")</f>
        <v/>
      </c>
    </row>
    <row r="1105" spans="1:13" x14ac:dyDescent="0.3">
      <c r="A1105" s="1" t="s">
        <v>3695</v>
      </c>
      <c r="B1105" s="2">
        <v>45118</v>
      </c>
      <c r="C1105">
        <v>-54817.41</v>
      </c>
      <c r="D1105" s="1" t="s">
        <v>1478</v>
      </c>
      <c r="E1105" s="1" t="s">
        <v>1235</v>
      </c>
      <c r="F1105" s="1" t="s">
        <v>13</v>
      </c>
      <c r="G1105" s="1" t="s">
        <v>22</v>
      </c>
      <c r="H1105" s="1" t="s">
        <v>1479</v>
      </c>
      <c r="I1105" s="1" t="s">
        <v>1313</v>
      </c>
      <c r="J1105" s="1" t="s">
        <v>3696</v>
      </c>
      <c r="K1105" s="1" t="str">
        <f>IF(COUNTIF(Financial_Transactions[transaction_id],Financial_Transactions[[#This Row],[transaction_id]])&gt;1,"Yes","No")</f>
        <v>No</v>
      </c>
      <c r="L1105" s="1" t="str">
        <f>IF(Financial_Transactions[[#This Row],[customer_id]]&lt;&gt;"",(IF(COUNTIF(Customers[customer_id],Financial_Transactions[[#This Row],[customer_id]])&gt;0,"Valid","Invalid")),"")</f>
        <v/>
      </c>
      <c r="M1105" s="1" t="str">
        <f>IF(Financial_Transactions[[#This Row],[vendor_id]]&lt;&gt;"",IF(COUNTIF(Vendors[vendor_id],Financial_Transactions[[#This Row],[vendor_id]])&gt;0,"Valid","Invalid"),"")</f>
        <v>Valid</v>
      </c>
    </row>
    <row r="1106" spans="1:13" x14ac:dyDescent="0.3">
      <c r="A1106" s="1" t="s">
        <v>3697</v>
      </c>
      <c r="B1106" s="2">
        <v>45171</v>
      </c>
      <c r="C1106">
        <v>127340.21</v>
      </c>
      <c r="D1106" s="1" t="s">
        <v>1484</v>
      </c>
      <c r="E1106" s="1" t="s">
        <v>1485</v>
      </c>
      <c r="F1106" s="1" t="s">
        <v>13</v>
      </c>
      <c r="G1106" s="1" t="s">
        <v>25</v>
      </c>
      <c r="H1106" s="1" t="s">
        <v>546</v>
      </c>
      <c r="I1106" s="1" t="s">
        <v>1479</v>
      </c>
      <c r="J1106" s="1" t="s">
        <v>3698</v>
      </c>
      <c r="K1106" s="1" t="str">
        <f>IF(COUNTIF(Financial_Transactions[transaction_id],Financial_Transactions[[#This Row],[transaction_id]])&gt;1,"Yes","No")</f>
        <v>No</v>
      </c>
      <c r="L1106" s="1" t="str">
        <f>IF(Financial_Transactions[[#This Row],[customer_id]]&lt;&gt;"",(IF(COUNTIF(Customers[customer_id],Financial_Transactions[[#This Row],[customer_id]])&gt;0,"Valid","Invalid")),"")</f>
        <v>Valid</v>
      </c>
      <c r="M1106" s="1" t="str">
        <f>IF(Financial_Transactions[[#This Row],[vendor_id]]&lt;&gt;"",IF(COUNTIF(Vendors[vendor_id],Financial_Transactions[[#This Row],[vendor_id]])&gt;0,"Valid","Invalid"),"")</f>
        <v/>
      </c>
    </row>
    <row r="1107" spans="1:13" x14ac:dyDescent="0.3">
      <c r="A1107" s="1" t="s">
        <v>3699</v>
      </c>
      <c r="B1107" s="2">
        <v>45040</v>
      </c>
      <c r="C1107">
        <v>163869.79999999999</v>
      </c>
      <c r="D1107" s="1" t="s">
        <v>1484</v>
      </c>
      <c r="E1107" s="1" t="s">
        <v>1485</v>
      </c>
      <c r="F1107" s="1" t="s">
        <v>13</v>
      </c>
      <c r="G1107" s="1" t="s">
        <v>9</v>
      </c>
      <c r="H1107" s="1" t="s">
        <v>350</v>
      </c>
      <c r="I1107" s="1" t="s">
        <v>1479</v>
      </c>
      <c r="J1107" s="1" t="s">
        <v>3700</v>
      </c>
      <c r="K1107" s="1" t="str">
        <f>IF(COUNTIF(Financial_Transactions[transaction_id],Financial_Transactions[[#This Row],[transaction_id]])&gt;1,"Yes","No")</f>
        <v>No</v>
      </c>
      <c r="L1107" s="1" t="str">
        <f>IF(Financial_Transactions[[#This Row],[customer_id]]&lt;&gt;"",(IF(COUNTIF(Customers[customer_id],Financial_Transactions[[#This Row],[customer_id]])&gt;0,"Valid","Invalid")),"")</f>
        <v>Valid</v>
      </c>
      <c r="M1107" s="1" t="str">
        <f>IF(Financial_Transactions[[#This Row],[vendor_id]]&lt;&gt;"",IF(COUNTIF(Vendors[vendor_id],Financial_Transactions[[#This Row],[vendor_id]])&gt;0,"Valid","Invalid"),"")</f>
        <v/>
      </c>
    </row>
    <row r="1108" spans="1:13" x14ac:dyDescent="0.3">
      <c r="A1108" s="1" t="s">
        <v>3701</v>
      </c>
      <c r="B1108" s="2">
        <v>44986</v>
      </c>
      <c r="C1108">
        <v>223515.22</v>
      </c>
      <c r="D1108" s="1" t="s">
        <v>1484</v>
      </c>
      <c r="E1108" s="1" t="s">
        <v>1500</v>
      </c>
      <c r="F1108" s="1" t="s">
        <v>8</v>
      </c>
      <c r="G1108" s="1" t="s">
        <v>9</v>
      </c>
      <c r="H1108" s="1" t="s">
        <v>136</v>
      </c>
      <c r="I1108" s="1" t="s">
        <v>1479</v>
      </c>
      <c r="J1108" s="1" t="s">
        <v>3702</v>
      </c>
      <c r="K1108" s="1" t="str">
        <f>IF(COUNTIF(Financial_Transactions[transaction_id],Financial_Transactions[[#This Row],[transaction_id]])&gt;1,"Yes","No")</f>
        <v>No</v>
      </c>
      <c r="L1108" s="1" t="str">
        <f>IF(Financial_Transactions[[#This Row],[customer_id]]&lt;&gt;"",(IF(COUNTIF(Customers[customer_id],Financial_Transactions[[#This Row],[customer_id]])&gt;0,"Valid","Invalid")),"")</f>
        <v>Valid</v>
      </c>
      <c r="M1108" s="1" t="str">
        <f>IF(Financial_Transactions[[#This Row],[vendor_id]]&lt;&gt;"",IF(COUNTIF(Vendors[vendor_id],Financial_Transactions[[#This Row],[vendor_id]])&gt;0,"Valid","Invalid"),"")</f>
        <v/>
      </c>
    </row>
    <row r="1109" spans="1:13" x14ac:dyDescent="0.3">
      <c r="A1109" s="1" t="s">
        <v>3703</v>
      </c>
      <c r="B1109" s="2">
        <v>44691</v>
      </c>
      <c r="C1109">
        <v>21649.85</v>
      </c>
      <c r="D1109" s="1" t="s">
        <v>1925</v>
      </c>
      <c r="E1109" s="1" t="s">
        <v>1925</v>
      </c>
      <c r="F1109" s="1" t="s">
        <v>13</v>
      </c>
      <c r="G1109" s="1" t="s">
        <v>9</v>
      </c>
      <c r="H1109" s="1" t="s">
        <v>1479</v>
      </c>
      <c r="I1109" s="1" t="s">
        <v>1479</v>
      </c>
      <c r="J1109" s="1" t="s">
        <v>3704</v>
      </c>
      <c r="K1109" s="1" t="str">
        <f>IF(COUNTIF(Financial_Transactions[transaction_id],Financial_Transactions[[#This Row],[transaction_id]])&gt;1,"Yes","No")</f>
        <v>No</v>
      </c>
      <c r="L1109" s="1" t="str">
        <f>IF(Financial_Transactions[[#This Row],[customer_id]]&lt;&gt;"",(IF(COUNTIF(Customers[customer_id],Financial_Transactions[[#This Row],[customer_id]])&gt;0,"Valid","Invalid")),"")</f>
        <v/>
      </c>
      <c r="M1109" s="1" t="str">
        <f>IF(Financial_Transactions[[#This Row],[vendor_id]]&lt;&gt;"",IF(COUNTIF(Vendors[vendor_id],Financial_Transactions[[#This Row],[vendor_id]])&gt;0,"Valid","Invalid"),"")</f>
        <v/>
      </c>
    </row>
    <row r="1110" spans="1:13" x14ac:dyDescent="0.3">
      <c r="A1110" s="1" t="s">
        <v>3705</v>
      </c>
      <c r="B1110" s="2">
        <v>44863</v>
      </c>
      <c r="C1110">
        <v>221210.77</v>
      </c>
      <c r="D1110" s="1" t="s">
        <v>1484</v>
      </c>
      <c r="E1110" s="1" t="s">
        <v>1500</v>
      </c>
      <c r="F1110" s="1" t="s">
        <v>19</v>
      </c>
      <c r="G1110" s="1" t="s">
        <v>22</v>
      </c>
      <c r="H1110" s="1" t="s">
        <v>558</v>
      </c>
      <c r="I1110" s="1" t="s">
        <v>1479</v>
      </c>
      <c r="J1110" s="1" t="s">
        <v>3706</v>
      </c>
      <c r="K1110" s="1" t="str">
        <f>IF(COUNTIF(Financial_Transactions[transaction_id],Financial_Transactions[[#This Row],[transaction_id]])&gt;1,"Yes","No")</f>
        <v>No</v>
      </c>
      <c r="L1110" s="1" t="str">
        <f>IF(Financial_Transactions[[#This Row],[customer_id]]&lt;&gt;"",(IF(COUNTIF(Customers[customer_id],Financial_Transactions[[#This Row],[customer_id]])&gt;0,"Valid","Invalid")),"")</f>
        <v>Valid</v>
      </c>
      <c r="M1110" s="1" t="str">
        <f>IF(Financial_Transactions[[#This Row],[vendor_id]]&lt;&gt;"",IF(COUNTIF(Vendors[vendor_id],Financial_Transactions[[#This Row],[vendor_id]])&gt;0,"Valid","Invalid"),"")</f>
        <v/>
      </c>
    </row>
    <row r="1111" spans="1:13" x14ac:dyDescent="0.3">
      <c r="A1111" s="1" t="s">
        <v>3707</v>
      </c>
      <c r="B1111" s="2">
        <v>44851</v>
      </c>
      <c r="C1111">
        <v>-31719.63</v>
      </c>
      <c r="D1111" s="1" t="s">
        <v>1478</v>
      </c>
      <c r="E1111" s="1" t="s">
        <v>1497</v>
      </c>
      <c r="F1111" s="1" t="s">
        <v>13</v>
      </c>
      <c r="G1111" s="1" t="s">
        <v>25</v>
      </c>
      <c r="H1111" s="1" t="s">
        <v>1479</v>
      </c>
      <c r="I1111" s="1" t="s">
        <v>1448</v>
      </c>
      <c r="J1111" s="1" t="s">
        <v>3708</v>
      </c>
      <c r="K1111" s="1" t="str">
        <f>IF(COUNTIF(Financial_Transactions[transaction_id],Financial_Transactions[[#This Row],[transaction_id]])&gt;1,"Yes","No")</f>
        <v>No</v>
      </c>
      <c r="L1111" s="1" t="str">
        <f>IF(Financial_Transactions[[#This Row],[customer_id]]&lt;&gt;"",(IF(COUNTIF(Customers[customer_id],Financial_Transactions[[#This Row],[customer_id]])&gt;0,"Valid","Invalid")),"")</f>
        <v/>
      </c>
      <c r="M1111" s="1" t="str">
        <f>IF(Financial_Transactions[[#This Row],[vendor_id]]&lt;&gt;"",IF(COUNTIF(Vendors[vendor_id],Financial_Transactions[[#This Row],[vendor_id]])&gt;0,"Valid","Invalid"),"")</f>
        <v>Valid</v>
      </c>
    </row>
    <row r="1112" spans="1:13" x14ac:dyDescent="0.3">
      <c r="A1112" s="1" t="s">
        <v>3709</v>
      </c>
      <c r="B1112" s="2">
        <v>44764</v>
      </c>
      <c r="C1112">
        <v>165158.85999999999</v>
      </c>
      <c r="D1112" s="1" t="s">
        <v>1484</v>
      </c>
      <c r="E1112" s="1" t="s">
        <v>1485</v>
      </c>
      <c r="F1112" s="1" t="s">
        <v>19</v>
      </c>
      <c r="G1112" s="1" t="s">
        <v>9</v>
      </c>
      <c r="H1112" s="1" t="s">
        <v>300</v>
      </c>
      <c r="I1112" s="1" t="s">
        <v>1479</v>
      </c>
      <c r="J1112" s="1" t="s">
        <v>3710</v>
      </c>
      <c r="K1112" s="1" t="str">
        <f>IF(COUNTIF(Financial_Transactions[transaction_id],Financial_Transactions[[#This Row],[transaction_id]])&gt;1,"Yes","No")</f>
        <v>No</v>
      </c>
      <c r="L1112" s="1" t="str">
        <f>IF(Financial_Transactions[[#This Row],[customer_id]]&lt;&gt;"",(IF(COUNTIF(Customers[customer_id],Financial_Transactions[[#This Row],[customer_id]])&gt;0,"Valid","Invalid")),"")</f>
        <v>Valid</v>
      </c>
      <c r="M1112" s="1" t="str">
        <f>IF(Financial_Transactions[[#This Row],[vendor_id]]&lt;&gt;"",IF(COUNTIF(Vendors[vendor_id],Financial_Transactions[[#This Row],[vendor_id]])&gt;0,"Valid","Invalid"),"")</f>
        <v/>
      </c>
    </row>
    <row r="1113" spans="1:13" x14ac:dyDescent="0.3">
      <c r="A1113" s="1" t="s">
        <v>3711</v>
      </c>
      <c r="B1113" s="2">
        <v>44840</v>
      </c>
      <c r="C1113">
        <v>66991.41</v>
      </c>
      <c r="D1113" s="1" t="s">
        <v>1484</v>
      </c>
      <c r="E1113" s="1" t="s">
        <v>1488</v>
      </c>
      <c r="F1113" s="1" t="s">
        <v>8</v>
      </c>
      <c r="G1113" s="1" t="s">
        <v>14</v>
      </c>
      <c r="H1113" s="1" t="s">
        <v>182</v>
      </c>
      <c r="I1113" s="1" t="s">
        <v>1479</v>
      </c>
      <c r="J1113" s="1" t="s">
        <v>3712</v>
      </c>
      <c r="K1113" s="1" t="str">
        <f>IF(COUNTIF(Financial_Transactions[transaction_id],Financial_Transactions[[#This Row],[transaction_id]])&gt;1,"Yes","No")</f>
        <v>No</v>
      </c>
      <c r="L1113" s="1" t="str">
        <f>IF(Financial_Transactions[[#This Row],[customer_id]]&lt;&gt;"",(IF(COUNTIF(Customers[customer_id],Financial_Transactions[[#This Row],[customer_id]])&gt;0,"Valid","Invalid")),"")</f>
        <v>Valid</v>
      </c>
      <c r="M1113" s="1" t="str">
        <f>IF(Financial_Transactions[[#This Row],[vendor_id]]&lt;&gt;"",IF(COUNTIF(Vendors[vendor_id],Financial_Transactions[[#This Row],[vendor_id]])&gt;0,"Valid","Invalid"),"")</f>
        <v/>
      </c>
    </row>
    <row r="1114" spans="1:13" x14ac:dyDescent="0.3">
      <c r="A1114" s="1" t="s">
        <v>3713</v>
      </c>
      <c r="B1114" s="2">
        <v>45046</v>
      </c>
      <c r="C1114">
        <v>-38987.760000000002</v>
      </c>
      <c r="D1114" s="1" t="s">
        <v>1478</v>
      </c>
      <c r="E1114" s="1" t="s">
        <v>1497</v>
      </c>
      <c r="F1114" s="1" t="s">
        <v>8</v>
      </c>
      <c r="G1114" s="1" t="s">
        <v>25</v>
      </c>
      <c r="H1114" s="1" t="s">
        <v>1479</v>
      </c>
      <c r="I1114" s="1" t="s">
        <v>1440</v>
      </c>
      <c r="J1114" s="1" t="s">
        <v>3714</v>
      </c>
      <c r="K1114" s="1" t="str">
        <f>IF(COUNTIF(Financial_Transactions[transaction_id],Financial_Transactions[[#This Row],[transaction_id]])&gt;1,"Yes","No")</f>
        <v>No</v>
      </c>
      <c r="L1114" s="1" t="str">
        <f>IF(Financial_Transactions[[#This Row],[customer_id]]&lt;&gt;"",(IF(COUNTIF(Customers[customer_id],Financial_Transactions[[#This Row],[customer_id]])&gt;0,"Valid","Invalid")),"")</f>
        <v/>
      </c>
      <c r="M1114" s="1" t="str">
        <f>IF(Financial_Transactions[[#This Row],[vendor_id]]&lt;&gt;"",IF(COUNTIF(Vendors[vendor_id],Financial_Transactions[[#This Row],[vendor_id]])&gt;0,"Valid","Invalid"),"")</f>
        <v>Valid</v>
      </c>
    </row>
    <row r="1115" spans="1:13" x14ac:dyDescent="0.3">
      <c r="A1115" s="1" t="s">
        <v>3715</v>
      </c>
      <c r="B1115" s="2">
        <v>44642</v>
      </c>
      <c r="C1115">
        <v>-47750.25</v>
      </c>
      <c r="D1115" s="1" t="s">
        <v>1478</v>
      </c>
      <c r="E1115" s="1" t="s">
        <v>1235</v>
      </c>
      <c r="F1115" s="1" t="s">
        <v>13</v>
      </c>
      <c r="G1115" s="1" t="s">
        <v>22</v>
      </c>
      <c r="H1115" s="1" t="s">
        <v>1479</v>
      </c>
      <c r="I1115" s="1" t="s">
        <v>1346</v>
      </c>
      <c r="J1115" s="1" t="s">
        <v>3716</v>
      </c>
      <c r="K1115" s="1" t="str">
        <f>IF(COUNTIF(Financial_Transactions[transaction_id],Financial_Transactions[[#This Row],[transaction_id]])&gt;1,"Yes","No")</f>
        <v>No</v>
      </c>
      <c r="L1115" s="1" t="str">
        <f>IF(Financial_Transactions[[#This Row],[customer_id]]&lt;&gt;"",(IF(COUNTIF(Customers[customer_id],Financial_Transactions[[#This Row],[customer_id]])&gt;0,"Valid","Invalid")),"")</f>
        <v/>
      </c>
      <c r="M1115" s="1" t="str">
        <f>IF(Financial_Transactions[[#This Row],[vendor_id]]&lt;&gt;"",IF(COUNTIF(Vendors[vendor_id],Financial_Transactions[[#This Row],[vendor_id]])&gt;0,"Valid","Invalid"),"")</f>
        <v>Valid</v>
      </c>
    </row>
    <row r="1116" spans="1:13" x14ac:dyDescent="0.3">
      <c r="A1116" s="1" t="s">
        <v>3717</v>
      </c>
      <c r="B1116" s="2">
        <v>45280</v>
      </c>
      <c r="C1116">
        <v>224694.06</v>
      </c>
      <c r="D1116" s="1" t="s">
        <v>1484</v>
      </c>
      <c r="E1116" s="1" t="s">
        <v>1500</v>
      </c>
      <c r="F1116" s="1" t="s">
        <v>8</v>
      </c>
      <c r="G1116" s="1" t="s">
        <v>22</v>
      </c>
      <c r="H1116" s="1" t="s">
        <v>54</v>
      </c>
      <c r="I1116" s="1" t="s">
        <v>1479</v>
      </c>
      <c r="J1116" s="1" t="s">
        <v>3718</v>
      </c>
      <c r="K1116" s="1" t="str">
        <f>IF(COUNTIF(Financial_Transactions[transaction_id],Financial_Transactions[[#This Row],[transaction_id]])&gt;1,"Yes","No")</f>
        <v>No</v>
      </c>
      <c r="L1116" s="1" t="str">
        <f>IF(Financial_Transactions[[#This Row],[customer_id]]&lt;&gt;"",(IF(COUNTIF(Customers[customer_id],Financial_Transactions[[#This Row],[customer_id]])&gt;0,"Valid","Invalid")),"")</f>
        <v>Valid</v>
      </c>
      <c r="M1116" s="1" t="str">
        <f>IF(Financial_Transactions[[#This Row],[vendor_id]]&lt;&gt;"",IF(COUNTIF(Vendors[vendor_id],Financial_Transactions[[#This Row],[vendor_id]])&gt;0,"Valid","Invalid"),"")</f>
        <v/>
      </c>
    </row>
    <row r="1117" spans="1:13" x14ac:dyDescent="0.3">
      <c r="A1117" s="1" t="s">
        <v>3719</v>
      </c>
      <c r="B1117" s="2">
        <v>44709</v>
      </c>
      <c r="C1117">
        <v>138397.49</v>
      </c>
      <c r="D1117" s="1" t="s">
        <v>1484</v>
      </c>
      <c r="E1117" s="1" t="s">
        <v>1488</v>
      </c>
      <c r="F1117" s="1" t="s">
        <v>13</v>
      </c>
      <c r="G1117" s="1" t="s">
        <v>14</v>
      </c>
      <c r="H1117" s="1" t="s">
        <v>92</v>
      </c>
      <c r="I1117" s="1" t="s">
        <v>1479</v>
      </c>
      <c r="J1117" s="1" t="s">
        <v>3720</v>
      </c>
      <c r="K1117" s="1" t="str">
        <f>IF(COUNTIF(Financial_Transactions[transaction_id],Financial_Transactions[[#This Row],[transaction_id]])&gt;1,"Yes","No")</f>
        <v>No</v>
      </c>
      <c r="L1117" s="1" t="str">
        <f>IF(Financial_Transactions[[#This Row],[customer_id]]&lt;&gt;"",(IF(COUNTIF(Customers[customer_id],Financial_Transactions[[#This Row],[customer_id]])&gt;0,"Valid","Invalid")),"")</f>
        <v>Valid</v>
      </c>
      <c r="M1117" s="1" t="str">
        <f>IF(Financial_Transactions[[#This Row],[vendor_id]]&lt;&gt;"",IF(COUNTIF(Vendors[vendor_id],Financial_Transactions[[#This Row],[vendor_id]])&gt;0,"Valid","Invalid"),"")</f>
        <v/>
      </c>
    </row>
    <row r="1118" spans="1:13" x14ac:dyDescent="0.3">
      <c r="A1118" s="1" t="s">
        <v>3721</v>
      </c>
      <c r="B1118" s="2">
        <v>44952</v>
      </c>
      <c r="C1118">
        <v>162323.04999999999</v>
      </c>
      <c r="D1118" s="1" t="s">
        <v>1484</v>
      </c>
      <c r="E1118" s="1" t="s">
        <v>1485</v>
      </c>
      <c r="F1118" s="1" t="s">
        <v>8</v>
      </c>
      <c r="G1118" s="1" t="s">
        <v>14</v>
      </c>
      <c r="H1118" s="1" t="s">
        <v>730</v>
      </c>
      <c r="I1118" s="1" t="s">
        <v>1479</v>
      </c>
      <c r="J1118" s="1" t="s">
        <v>3722</v>
      </c>
      <c r="K1118" s="1" t="str">
        <f>IF(COUNTIF(Financial_Transactions[transaction_id],Financial_Transactions[[#This Row],[transaction_id]])&gt;1,"Yes","No")</f>
        <v>No</v>
      </c>
      <c r="L1118" s="1" t="str">
        <f>IF(Financial_Transactions[[#This Row],[customer_id]]&lt;&gt;"",(IF(COUNTIF(Customers[customer_id],Financial_Transactions[[#This Row],[customer_id]])&gt;0,"Valid","Invalid")),"")</f>
        <v>Valid</v>
      </c>
      <c r="M1118" s="1" t="str">
        <f>IF(Financial_Transactions[[#This Row],[vendor_id]]&lt;&gt;"",IF(COUNTIF(Vendors[vendor_id],Financial_Transactions[[#This Row],[vendor_id]])&gt;0,"Valid","Invalid"),"")</f>
        <v/>
      </c>
    </row>
    <row r="1119" spans="1:13" x14ac:dyDescent="0.3">
      <c r="A1119" s="1" t="s">
        <v>3723</v>
      </c>
      <c r="B1119" s="2">
        <v>44685</v>
      </c>
      <c r="C1119">
        <v>102256.17</v>
      </c>
      <c r="D1119" s="1" t="s">
        <v>1484</v>
      </c>
      <c r="E1119" s="1" t="s">
        <v>1500</v>
      </c>
      <c r="F1119" s="1" t="s">
        <v>8</v>
      </c>
      <c r="G1119" s="1" t="s">
        <v>25</v>
      </c>
      <c r="H1119" s="1" t="s">
        <v>74</v>
      </c>
      <c r="I1119" s="1" t="s">
        <v>1479</v>
      </c>
      <c r="J1119" s="1" t="s">
        <v>3724</v>
      </c>
      <c r="K1119" s="1" t="str">
        <f>IF(COUNTIF(Financial_Transactions[transaction_id],Financial_Transactions[[#This Row],[transaction_id]])&gt;1,"Yes","No")</f>
        <v>No</v>
      </c>
      <c r="L1119" s="1" t="str">
        <f>IF(Financial_Transactions[[#This Row],[customer_id]]&lt;&gt;"",(IF(COUNTIF(Customers[customer_id],Financial_Transactions[[#This Row],[customer_id]])&gt;0,"Valid","Invalid")),"")</f>
        <v>Valid</v>
      </c>
      <c r="M1119" s="1" t="str">
        <f>IF(Financial_Transactions[[#This Row],[vendor_id]]&lt;&gt;"",IF(COUNTIF(Vendors[vendor_id],Financial_Transactions[[#This Row],[vendor_id]])&gt;0,"Valid","Invalid"),"")</f>
        <v/>
      </c>
    </row>
    <row r="1120" spans="1:13" x14ac:dyDescent="0.3">
      <c r="A1120" s="1" t="s">
        <v>3725</v>
      </c>
      <c r="B1120" s="2">
        <v>45177</v>
      </c>
      <c r="C1120">
        <v>-10862.02</v>
      </c>
      <c r="D1120" s="1" t="s">
        <v>1478</v>
      </c>
      <c r="E1120" s="1" t="s">
        <v>1225</v>
      </c>
      <c r="F1120" s="1" t="s">
        <v>8</v>
      </c>
      <c r="G1120" s="1" t="s">
        <v>25</v>
      </c>
      <c r="H1120" s="1" t="s">
        <v>1479</v>
      </c>
      <c r="I1120" s="1" t="s">
        <v>1279</v>
      </c>
      <c r="J1120" s="1" t="s">
        <v>3726</v>
      </c>
      <c r="K1120" s="1" t="str">
        <f>IF(COUNTIF(Financial_Transactions[transaction_id],Financial_Transactions[[#This Row],[transaction_id]])&gt;1,"Yes","No")</f>
        <v>No</v>
      </c>
      <c r="L1120" s="1" t="str">
        <f>IF(Financial_Transactions[[#This Row],[customer_id]]&lt;&gt;"",(IF(COUNTIF(Customers[customer_id],Financial_Transactions[[#This Row],[customer_id]])&gt;0,"Valid","Invalid")),"")</f>
        <v/>
      </c>
      <c r="M1120" s="1" t="str">
        <f>IF(Financial_Transactions[[#This Row],[vendor_id]]&lt;&gt;"",IF(COUNTIF(Vendors[vendor_id],Financial_Transactions[[#This Row],[vendor_id]])&gt;0,"Valid","Invalid"),"")</f>
        <v>Valid</v>
      </c>
    </row>
    <row r="1121" spans="1:13" x14ac:dyDescent="0.3">
      <c r="A1121" s="1" t="s">
        <v>3727</v>
      </c>
      <c r="B1121" s="2">
        <v>45151</v>
      </c>
      <c r="C1121">
        <v>13862.75</v>
      </c>
      <c r="D1121" s="1" t="s">
        <v>1925</v>
      </c>
      <c r="E1121" s="1" t="s">
        <v>1925</v>
      </c>
      <c r="F1121" s="1" t="s">
        <v>13</v>
      </c>
      <c r="G1121" s="1" t="s">
        <v>25</v>
      </c>
      <c r="H1121" s="1" t="s">
        <v>1479</v>
      </c>
      <c r="I1121" s="1" t="s">
        <v>1479</v>
      </c>
      <c r="J1121" s="1" t="s">
        <v>3728</v>
      </c>
      <c r="K1121" s="1" t="str">
        <f>IF(COUNTIF(Financial_Transactions[transaction_id],Financial_Transactions[[#This Row],[transaction_id]])&gt;1,"Yes","No")</f>
        <v>No</v>
      </c>
      <c r="L1121" s="1" t="str">
        <f>IF(Financial_Transactions[[#This Row],[customer_id]]&lt;&gt;"",(IF(COUNTIF(Customers[customer_id],Financial_Transactions[[#This Row],[customer_id]])&gt;0,"Valid","Invalid")),"")</f>
        <v/>
      </c>
      <c r="M1121" s="1" t="str">
        <f>IF(Financial_Transactions[[#This Row],[vendor_id]]&lt;&gt;"",IF(COUNTIF(Vendors[vendor_id],Financial_Transactions[[#This Row],[vendor_id]])&gt;0,"Valid","Invalid"),"")</f>
        <v/>
      </c>
    </row>
    <row r="1122" spans="1:13" x14ac:dyDescent="0.3">
      <c r="A1122" s="1" t="s">
        <v>3729</v>
      </c>
      <c r="B1122" s="2">
        <v>44993</v>
      </c>
      <c r="C1122">
        <v>304081.58</v>
      </c>
      <c r="D1122" s="1" t="s">
        <v>1484</v>
      </c>
      <c r="E1122" s="1" t="s">
        <v>1500</v>
      </c>
      <c r="F1122" s="1" t="s">
        <v>8</v>
      </c>
      <c r="G1122" s="1" t="s">
        <v>22</v>
      </c>
      <c r="H1122" s="1" t="s">
        <v>188</v>
      </c>
      <c r="I1122" s="1" t="s">
        <v>1479</v>
      </c>
      <c r="J1122" s="1" t="s">
        <v>3730</v>
      </c>
      <c r="K1122" s="1" t="str">
        <f>IF(COUNTIF(Financial_Transactions[transaction_id],Financial_Transactions[[#This Row],[transaction_id]])&gt;1,"Yes","No")</f>
        <v>No</v>
      </c>
      <c r="L1122" s="1" t="str">
        <f>IF(Financial_Transactions[[#This Row],[customer_id]]&lt;&gt;"",(IF(COUNTIF(Customers[customer_id],Financial_Transactions[[#This Row],[customer_id]])&gt;0,"Valid","Invalid")),"")</f>
        <v>Valid</v>
      </c>
      <c r="M1122" s="1" t="str">
        <f>IF(Financial_Transactions[[#This Row],[vendor_id]]&lt;&gt;"",IF(COUNTIF(Vendors[vendor_id],Financial_Transactions[[#This Row],[vendor_id]])&gt;0,"Valid","Invalid"),"")</f>
        <v/>
      </c>
    </row>
    <row r="1123" spans="1:13" x14ac:dyDescent="0.3">
      <c r="A1123" s="1" t="s">
        <v>3731</v>
      </c>
      <c r="B1123" s="2">
        <v>45105</v>
      </c>
      <c r="C1123">
        <v>-54910.2</v>
      </c>
      <c r="D1123" s="1" t="s">
        <v>1478</v>
      </c>
      <c r="E1123" s="1" t="s">
        <v>1497</v>
      </c>
      <c r="F1123" s="1" t="s">
        <v>19</v>
      </c>
      <c r="G1123" s="1" t="s">
        <v>22</v>
      </c>
      <c r="H1123" s="1" t="s">
        <v>1479</v>
      </c>
      <c r="I1123" s="1" t="s">
        <v>1246</v>
      </c>
      <c r="J1123" s="1" t="s">
        <v>3732</v>
      </c>
      <c r="K1123" s="1" t="str">
        <f>IF(COUNTIF(Financial_Transactions[transaction_id],Financial_Transactions[[#This Row],[transaction_id]])&gt;1,"Yes","No")</f>
        <v>No</v>
      </c>
      <c r="L1123" s="1" t="str">
        <f>IF(Financial_Transactions[[#This Row],[customer_id]]&lt;&gt;"",(IF(COUNTIF(Customers[customer_id],Financial_Transactions[[#This Row],[customer_id]])&gt;0,"Valid","Invalid")),"")</f>
        <v/>
      </c>
      <c r="M1123" s="1" t="str">
        <f>IF(Financial_Transactions[[#This Row],[vendor_id]]&lt;&gt;"",IF(COUNTIF(Vendors[vendor_id],Financial_Transactions[[#This Row],[vendor_id]])&gt;0,"Valid","Invalid"),"")</f>
        <v>Valid</v>
      </c>
    </row>
    <row r="1124" spans="1:13" x14ac:dyDescent="0.3">
      <c r="A1124" s="1" t="s">
        <v>3733</v>
      </c>
      <c r="B1124" s="2">
        <v>45210</v>
      </c>
      <c r="C1124">
        <v>-56055.54</v>
      </c>
      <c r="D1124" s="1" t="s">
        <v>1478</v>
      </c>
      <c r="E1124" s="1" t="s">
        <v>1225</v>
      </c>
      <c r="F1124" s="1" t="s">
        <v>8</v>
      </c>
      <c r="G1124" s="1" t="s">
        <v>14</v>
      </c>
      <c r="H1124" s="1" t="s">
        <v>1479</v>
      </c>
      <c r="I1124" s="1" t="s">
        <v>1406</v>
      </c>
      <c r="J1124" s="1" t="s">
        <v>3734</v>
      </c>
      <c r="K1124" s="1" t="str">
        <f>IF(COUNTIF(Financial_Transactions[transaction_id],Financial_Transactions[[#This Row],[transaction_id]])&gt;1,"Yes","No")</f>
        <v>No</v>
      </c>
      <c r="L1124" s="1" t="str">
        <f>IF(Financial_Transactions[[#This Row],[customer_id]]&lt;&gt;"",(IF(COUNTIF(Customers[customer_id],Financial_Transactions[[#This Row],[customer_id]])&gt;0,"Valid","Invalid")),"")</f>
        <v/>
      </c>
      <c r="M1124" s="1" t="str">
        <f>IF(Financial_Transactions[[#This Row],[vendor_id]]&lt;&gt;"",IF(COUNTIF(Vendors[vendor_id],Financial_Transactions[[#This Row],[vendor_id]])&gt;0,"Valid","Invalid"),"")</f>
        <v>Valid</v>
      </c>
    </row>
    <row r="1125" spans="1:13" x14ac:dyDescent="0.3">
      <c r="A1125" s="1" t="s">
        <v>3735</v>
      </c>
      <c r="B1125" s="2">
        <v>45233</v>
      </c>
      <c r="C1125">
        <v>119513.94</v>
      </c>
      <c r="D1125" s="1" t="s">
        <v>1484</v>
      </c>
      <c r="E1125" s="1" t="s">
        <v>1500</v>
      </c>
      <c r="F1125" s="1" t="s">
        <v>8</v>
      </c>
      <c r="G1125" s="1" t="s">
        <v>22</v>
      </c>
      <c r="H1125" s="1" t="s">
        <v>332</v>
      </c>
      <c r="I1125" s="1" t="s">
        <v>1479</v>
      </c>
      <c r="J1125" s="1" t="s">
        <v>3736</v>
      </c>
      <c r="K1125" s="1" t="str">
        <f>IF(COUNTIF(Financial_Transactions[transaction_id],Financial_Transactions[[#This Row],[transaction_id]])&gt;1,"Yes","No")</f>
        <v>No</v>
      </c>
      <c r="L1125" s="1" t="str">
        <f>IF(Financial_Transactions[[#This Row],[customer_id]]&lt;&gt;"",(IF(COUNTIF(Customers[customer_id],Financial_Transactions[[#This Row],[customer_id]])&gt;0,"Valid","Invalid")),"")</f>
        <v>Valid</v>
      </c>
      <c r="M1125" s="1" t="str">
        <f>IF(Financial_Transactions[[#This Row],[vendor_id]]&lt;&gt;"",IF(COUNTIF(Vendors[vendor_id],Financial_Transactions[[#This Row],[vendor_id]])&gt;0,"Valid","Invalid"),"")</f>
        <v/>
      </c>
    </row>
    <row r="1126" spans="1:13" x14ac:dyDescent="0.3">
      <c r="A1126" s="1" t="s">
        <v>3737</v>
      </c>
      <c r="B1126" s="2">
        <v>45091</v>
      </c>
      <c r="C1126">
        <v>195999.46</v>
      </c>
      <c r="D1126" s="1" t="s">
        <v>1484</v>
      </c>
      <c r="E1126" s="1" t="s">
        <v>1488</v>
      </c>
      <c r="F1126" s="1" t="s">
        <v>19</v>
      </c>
      <c r="G1126" s="1" t="s">
        <v>25</v>
      </c>
      <c r="H1126" s="1" t="s">
        <v>212</v>
      </c>
      <c r="I1126" s="1" t="s">
        <v>1479</v>
      </c>
      <c r="J1126" s="1" t="s">
        <v>3738</v>
      </c>
      <c r="K1126" s="1" t="str">
        <f>IF(COUNTIF(Financial_Transactions[transaction_id],Financial_Transactions[[#This Row],[transaction_id]])&gt;1,"Yes","No")</f>
        <v>No</v>
      </c>
      <c r="L1126" s="1" t="str">
        <f>IF(Financial_Transactions[[#This Row],[customer_id]]&lt;&gt;"",(IF(COUNTIF(Customers[customer_id],Financial_Transactions[[#This Row],[customer_id]])&gt;0,"Valid","Invalid")),"")</f>
        <v>Valid</v>
      </c>
      <c r="M1126" s="1" t="str">
        <f>IF(Financial_Transactions[[#This Row],[vendor_id]]&lt;&gt;"",IF(COUNTIF(Vendors[vendor_id],Financial_Transactions[[#This Row],[vendor_id]])&gt;0,"Valid","Invalid"),"")</f>
        <v/>
      </c>
    </row>
    <row r="1127" spans="1:13" x14ac:dyDescent="0.3">
      <c r="A1127" s="1" t="s">
        <v>3739</v>
      </c>
      <c r="B1127" s="2">
        <v>45243</v>
      </c>
      <c r="C1127">
        <v>189417.26</v>
      </c>
      <c r="D1127" s="1" t="s">
        <v>1484</v>
      </c>
      <c r="E1127" s="1" t="s">
        <v>1485</v>
      </c>
      <c r="F1127" s="1" t="s">
        <v>8</v>
      </c>
      <c r="G1127" s="1" t="s">
        <v>9</v>
      </c>
      <c r="H1127" s="1" t="s">
        <v>144</v>
      </c>
      <c r="I1127" s="1" t="s">
        <v>1479</v>
      </c>
      <c r="J1127" s="1" t="s">
        <v>3740</v>
      </c>
      <c r="K1127" s="1" t="str">
        <f>IF(COUNTIF(Financial_Transactions[transaction_id],Financial_Transactions[[#This Row],[transaction_id]])&gt;1,"Yes","No")</f>
        <v>No</v>
      </c>
      <c r="L1127" s="1" t="str">
        <f>IF(Financial_Transactions[[#This Row],[customer_id]]&lt;&gt;"",(IF(COUNTIF(Customers[customer_id],Financial_Transactions[[#This Row],[customer_id]])&gt;0,"Valid","Invalid")),"")</f>
        <v>Valid</v>
      </c>
      <c r="M1127" s="1" t="str">
        <f>IF(Financial_Transactions[[#This Row],[vendor_id]]&lt;&gt;"",IF(COUNTIF(Vendors[vendor_id],Financial_Transactions[[#This Row],[vendor_id]])&gt;0,"Valid","Invalid"),"")</f>
        <v/>
      </c>
    </row>
    <row r="1128" spans="1:13" x14ac:dyDescent="0.3">
      <c r="A1128" s="1" t="s">
        <v>3741</v>
      </c>
      <c r="B1128" s="2">
        <v>45240</v>
      </c>
      <c r="C1128">
        <v>144877.03</v>
      </c>
      <c r="D1128" s="1" t="s">
        <v>1484</v>
      </c>
      <c r="E1128" s="1" t="s">
        <v>1500</v>
      </c>
      <c r="F1128" s="1" t="s">
        <v>13</v>
      </c>
      <c r="G1128" s="1" t="s">
        <v>14</v>
      </c>
      <c r="H1128" s="1" t="s">
        <v>724</v>
      </c>
      <c r="I1128" s="1" t="s">
        <v>1479</v>
      </c>
      <c r="J1128" s="1" t="s">
        <v>3742</v>
      </c>
      <c r="K1128" s="1" t="str">
        <f>IF(COUNTIF(Financial_Transactions[transaction_id],Financial_Transactions[[#This Row],[transaction_id]])&gt;1,"Yes","No")</f>
        <v>No</v>
      </c>
      <c r="L1128" s="1" t="str">
        <f>IF(Financial_Transactions[[#This Row],[customer_id]]&lt;&gt;"",(IF(COUNTIF(Customers[customer_id],Financial_Transactions[[#This Row],[customer_id]])&gt;0,"Valid","Invalid")),"")</f>
        <v>Valid</v>
      </c>
      <c r="M1128" s="1" t="str">
        <f>IF(Financial_Transactions[[#This Row],[vendor_id]]&lt;&gt;"",IF(COUNTIF(Vendors[vendor_id],Financial_Transactions[[#This Row],[vendor_id]])&gt;0,"Valid","Invalid"),"")</f>
        <v/>
      </c>
    </row>
    <row r="1129" spans="1:13" x14ac:dyDescent="0.3">
      <c r="A1129" s="1" t="s">
        <v>3743</v>
      </c>
      <c r="B1129" s="2">
        <v>44801</v>
      </c>
      <c r="C1129">
        <v>-17358.8</v>
      </c>
      <c r="D1129" s="1" t="s">
        <v>1478</v>
      </c>
      <c r="E1129" s="1" t="s">
        <v>1235</v>
      </c>
      <c r="F1129" s="1" t="s">
        <v>13</v>
      </c>
      <c r="G1129" s="1" t="s">
        <v>22</v>
      </c>
      <c r="H1129" s="1" t="s">
        <v>1479</v>
      </c>
      <c r="I1129" s="1" t="s">
        <v>1462</v>
      </c>
      <c r="J1129" s="1" t="s">
        <v>3744</v>
      </c>
      <c r="K1129" s="1" t="str">
        <f>IF(COUNTIF(Financial_Transactions[transaction_id],Financial_Transactions[[#This Row],[transaction_id]])&gt;1,"Yes","No")</f>
        <v>No</v>
      </c>
      <c r="L1129" s="1" t="str">
        <f>IF(Financial_Transactions[[#This Row],[customer_id]]&lt;&gt;"",(IF(COUNTIF(Customers[customer_id],Financial_Transactions[[#This Row],[customer_id]])&gt;0,"Valid","Invalid")),"")</f>
        <v/>
      </c>
      <c r="M1129" s="1" t="str">
        <f>IF(Financial_Transactions[[#This Row],[vendor_id]]&lt;&gt;"",IF(COUNTIF(Vendors[vendor_id],Financial_Transactions[[#This Row],[vendor_id]])&gt;0,"Valid","Invalid"),"")</f>
        <v>Valid</v>
      </c>
    </row>
    <row r="1130" spans="1:13" x14ac:dyDescent="0.3">
      <c r="A1130" s="1" t="s">
        <v>3745</v>
      </c>
      <c r="B1130" s="2">
        <v>44768</v>
      </c>
      <c r="C1130">
        <v>169480.02</v>
      </c>
      <c r="D1130" s="1" t="s">
        <v>1484</v>
      </c>
      <c r="E1130" s="1" t="s">
        <v>1488</v>
      </c>
      <c r="F1130" s="1" t="s">
        <v>8</v>
      </c>
      <c r="G1130" s="1" t="s">
        <v>25</v>
      </c>
      <c r="H1130" s="1" t="s">
        <v>518</v>
      </c>
      <c r="I1130" s="1" t="s">
        <v>1479</v>
      </c>
      <c r="J1130" s="1" t="s">
        <v>3746</v>
      </c>
      <c r="K1130" s="1" t="str">
        <f>IF(COUNTIF(Financial_Transactions[transaction_id],Financial_Transactions[[#This Row],[transaction_id]])&gt;1,"Yes","No")</f>
        <v>No</v>
      </c>
      <c r="L1130" s="1" t="str">
        <f>IF(Financial_Transactions[[#This Row],[customer_id]]&lt;&gt;"",(IF(COUNTIF(Customers[customer_id],Financial_Transactions[[#This Row],[customer_id]])&gt;0,"Valid","Invalid")),"")</f>
        <v>Valid</v>
      </c>
      <c r="M1130" s="1" t="str">
        <f>IF(Financial_Transactions[[#This Row],[vendor_id]]&lt;&gt;"",IF(COUNTIF(Vendors[vendor_id],Financial_Transactions[[#This Row],[vendor_id]])&gt;0,"Valid","Invalid"),"")</f>
        <v/>
      </c>
    </row>
    <row r="1131" spans="1:13" x14ac:dyDescent="0.3">
      <c r="A1131" s="1" t="s">
        <v>3747</v>
      </c>
      <c r="B1131" s="2">
        <v>45164</v>
      </c>
      <c r="C1131">
        <v>176254.82</v>
      </c>
      <c r="D1131" s="1" t="s">
        <v>1484</v>
      </c>
      <c r="E1131" s="1" t="s">
        <v>1500</v>
      </c>
      <c r="F1131" s="1" t="s">
        <v>8</v>
      </c>
      <c r="G1131" s="1" t="s">
        <v>9</v>
      </c>
      <c r="H1131" s="1" t="s">
        <v>680</v>
      </c>
      <c r="I1131" s="1" t="s">
        <v>1479</v>
      </c>
      <c r="J1131" s="1" t="s">
        <v>3748</v>
      </c>
      <c r="K1131" s="1" t="str">
        <f>IF(COUNTIF(Financial_Transactions[transaction_id],Financial_Transactions[[#This Row],[transaction_id]])&gt;1,"Yes","No")</f>
        <v>No</v>
      </c>
      <c r="L1131" s="1" t="str">
        <f>IF(Financial_Transactions[[#This Row],[customer_id]]&lt;&gt;"",(IF(COUNTIF(Customers[customer_id],Financial_Transactions[[#This Row],[customer_id]])&gt;0,"Valid","Invalid")),"")</f>
        <v>Valid</v>
      </c>
      <c r="M1131" s="1" t="str">
        <f>IF(Financial_Transactions[[#This Row],[vendor_id]]&lt;&gt;"",IF(COUNTIF(Vendors[vendor_id],Financial_Transactions[[#This Row],[vendor_id]])&gt;0,"Valid","Invalid"),"")</f>
        <v/>
      </c>
    </row>
    <row r="1132" spans="1:13" x14ac:dyDescent="0.3">
      <c r="A1132" s="1" t="s">
        <v>3749</v>
      </c>
      <c r="B1132" s="2">
        <v>44781</v>
      </c>
      <c r="C1132">
        <v>153435.94</v>
      </c>
      <c r="D1132" s="1" t="s">
        <v>1484</v>
      </c>
      <c r="E1132" s="1" t="s">
        <v>1488</v>
      </c>
      <c r="F1132" s="1" t="s">
        <v>19</v>
      </c>
      <c r="G1132" s="1" t="s">
        <v>9</v>
      </c>
      <c r="H1132" s="1" t="s">
        <v>418</v>
      </c>
      <c r="I1132" s="1" t="s">
        <v>1479</v>
      </c>
      <c r="J1132" s="1" t="s">
        <v>3750</v>
      </c>
      <c r="K1132" s="1" t="str">
        <f>IF(COUNTIF(Financial_Transactions[transaction_id],Financial_Transactions[[#This Row],[transaction_id]])&gt;1,"Yes","No")</f>
        <v>No</v>
      </c>
      <c r="L1132" s="1" t="str">
        <f>IF(Financial_Transactions[[#This Row],[customer_id]]&lt;&gt;"",(IF(COUNTIF(Customers[customer_id],Financial_Transactions[[#This Row],[customer_id]])&gt;0,"Valid","Invalid")),"")</f>
        <v>Valid</v>
      </c>
      <c r="M1132" s="1" t="str">
        <f>IF(Financial_Transactions[[#This Row],[vendor_id]]&lt;&gt;"",IF(COUNTIF(Vendors[vendor_id],Financial_Transactions[[#This Row],[vendor_id]])&gt;0,"Valid","Invalid"),"")</f>
        <v/>
      </c>
    </row>
    <row r="1133" spans="1:13" x14ac:dyDescent="0.3">
      <c r="A1133" s="1" t="s">
        <v>3751</v>
      </c>
      <c r="B1133" s="2">
        <v>44601</v>
      </c>
      <c r="C1133">
        <v>-65716.649999999994</v>
      </c>
      <c r="D1133" s="1" t="s">
        <v>1478</v>
      </c>
      <c r="E1133" s="1" t="s">
        <v>1510</v>
      </c>
      <c r="F1133" s="1" t="s">
        <v>13</v>
      </c>
      <c r="G1133" s="1" t="s">
        <v>25</v>
      </c>
      <c r="H1133" s="1" t="s">
        <v>1479</v>
      </c>
      <c r="I1133" s="1" t="s">
        <v>1257</v>
      </c>
      <c r="J1133" s="1" t="s">
        <v>3752</v>
      </c>
      <c r="K1133" s="1" t="str">
        <f>IF(COUNTIF(Financial_Transactions[transaction_id],Financial_Transactions[[#This Row],[transaction_id]])&gt;1,"Yes","No")</f>
        <v>No</v>
      </c>
      <c r="L1133" s="1" t="str">
        <f>IF(Financial_Transactions[[#This Row],[customer_id]]&lt;&gt;"",(IF(COUNTIF(Customers[customer_id],Financial_Transactions[[#This Row],[customer_id]])&gt;0,"Valid","Invalid")),"")</f>
        <v/>
      </c>
      <c r="M1133" s="1" t="str">
        <f>IF(Financial_Transactions[[#This Row],[vendor_id]]&lt;&gt;"",IF(COUNTIF(Vendors[vendor_id],Financial_Transactions[[#This Row],[vendor_id]])&gt;0,"Valid","Invalid"),"")</f>
        <v>Valid</v>
      </c>
    </row>
    <row r="1134" spans="1:13" x14ac:dyDescent="0.3">
      <c r="A1134" s="1" t="s">
        <v>3753</v>
      </c>
      <c r="B1134" s="2">
        <v>45091</v>
      </c>
      <c r="C1134">
        <v>-69651.58</v>
      </c>
      <c r="D1134" s="1" t="s">
        <v>1478</v>
      </c>
      <c r="E1134" s="1" t="s">
        <v>1225</v>
      </c>
      <c r="F1134" s="1" t="s">
        <v>8</v>
      </c>
      <c r="G1134" s="1" t="s">
        <v>22</v>
      </c>
      <c r="H1134" s="1" t="s">
        <v>1479</v>
      </c>
      <c r="I1134" s="1" t="s">
        <v>1293</v>
      </c>
      <c r="J1134" s="1" t="s">
        <v>3754</v>
      </c>
      <c r="K1134" s="1" t="str">
        <f>IF(COUNTIF(Financial_Transactions[transaction_id],Financial_Transactions[[#This Row],[transaction_id]])&gt;1,"Yes","No")</f>
        <v>No</v>
      </c>
      <c r="L1134" s="1" t="str">
        <f>IF(Financial_Transactions[[#This Row],[customer_id]]&lt;&gt;"",(IF(COUNTIF(Customers[customer_id],Financial_Transactions[[#This Row],[customer_id]])&gt;0,"Valid","Invalid")),"")</f>
        <v/>
      </c>
      <c r="M1134" s="1" t="str">
        <f>IF(Financial_Transactions[[#This Row],[vendor_id]]&lt;&gt;"",IF(COUNTIF(Vendors[vendor_id],Financial_Transactions[[#This Row],[vendor_id]])&gt;0,"Valid","Invalid"),"")</f>
        <v>Valid</v>
      </c>
    </row>
    <row r="1135" spans="1:13" x14ac:dyDescent="0.3">
      <c r="A1135" s="1" t="s">
        <v>3755</v>
      </c>
      <c r="B1135" s="2">
        <v>44696</v>
      </c>
      <c r="C1135">
        <v>-34921.33</v>
      </c>
      <c r="D1135" s="1" t="s">
        <v>1478</v>
      </c>
      <c r="E1135" s="1" t="s">
        <v>1535</v>
      </c>
      <c r="F1135" s="1" t="s">
        <v>13</v>
      </c>
      <c r="G1135" s="1" t="s">
        <v>22</v>
      </c>
      <c r="H1135" s="1" t="s">
        <v>1479</v>
      </c>
      <c r="I1135" s="1" t="s">
        <v>1454</v>
      </c>
      <c r="J1135" s="1" t="s">
        <v>3756</v>
      </c>
      <c r="K1135" s="1" t="str">
        <f>IF(COUNTIF(Financial_Transactions[transaction_id],Financial_Transactions[[#This Row],[transaction_id]])&gt;1,"Yes","No")</f>
        <v>No</v>
      </c>
      <c r="L1135" s="1" t="str">
        <f>IF(Financial_Transactions[[#This Row],[customer_id]]&lt;&gt;"",(IF(COUNTIF(Customers[customer_id],Financial_Transactions[[#This Row],[customer_id]])&gt;0,"Valid","Invalid")),"")</f>
        <v/>
      </c>
      <c r="M1135" s="1" t="str">
        <f>IF(Financial_Transactions[[#This Row],[vendor_id]]&lt;&gt;"",IF(COUNTIF(Vendors[vendor_id],Financial_Transactions[[#This Row],[vendor_id]])&gt;0,"Valid","Invalid"),"")</f>
        <v>Valid</v>
      </c>
    </row>
    <row r="1136" spans="1:13" x14ac:dyDescent="0.3">
      <c r="A1136" s="1" t="s">
        <v>3757</v>
      </c>
      <c r="B1136" s="2">
        <v>45126</v>
      </c>
      <c r="C1136">
        <v>108701.01</v>
      </c>
      <c r="D1136" s="1" t="s">
        <v>1484</v>
      </c>
      <c r="E1136" s="1" t="s">
        <v>1485</v>
      </c>
      <c r="F1136" s="1" t="s">
        <v>19</v>
      </c>
      <c r="G1136" s="1" t="s">
        <v>9</v>
      </c>
      <c r="H1136" s="1" t="s">
        <v>550</v>
      </c>
      <c r="I1136" s="1" t="s">
        <v>1479</v>
      </c>
      <c r="J1136" s="1" t="s">
        <v>3758</v>
      </c>
      <c r="K1136" s="1" t="str">
        <f>IF(COUNTIF(Financial_Transactions[transaction_id],Financial_Transactions[[#This Row],[transaction_id]])&gt;1,"Yes","No")</f>
        <v>No</v>
      </c>
      <c r="L1136" s="1" t="str">
        <f>IF(Financial_Transactions[[#This Row],[customer_id]]&lt;&gt;"",(IF(COUNTIF(Customers[customer_id],Financial_Transactions[[#This Row],[customer_id]])&gt;0,"Valid","Invalid")),"")</f>
        <v>Valid</v>
      </c>
      <c r="M1136" s="1" t="str">
        <f>IF(Financial_Transactions[[#This Row],[vendor_id]]&lt;&gt;"",IF(COUNTIF(Vendors[vendor_id],Financial_Transactions[[#This Row],[vendor_id]])&gt;0,"Valid","Invalid"),"")</f>
        <v/>
      </c>
    </row>
    <row r="1137" spans="1:13" x14ac:dyDescent="0.3">
      <c r="A1137" s="1" t="s">
        <v>3759</v>
      </c>
      <c r="B1137" s="2">
        <v>44779</v>
      </c>
      <c r="C1137">
        <v>-53801.31</v>
      </c>
      <c r="D1137" s="1" t="s">
        <v>1478</v>
      </c>
      <c r="E1137" s="1" t="s">
        <v>1497</v>
      </c>
      <c r="F1137" s="1" t="s">
        <v>19</v>
      </c>
      <c r="G1137" s="1" t="s">
        <v>9</v>
      </c>
      <c r="H1137" s="1" t="s">
        <v>1479</v>
      </c>
      <c r="I1137" s="1" t="s">
        <v>1454</v>
      </c>
      <c r="J1137" s="1" t="s">
        <v>3760</v>
      </c>
      <c r="K1137" s="1" t="str">
        <f>IF(COUNTIF(Financial_Transactions[transaction_id],Financial_Transactions[[#This Row],[transaction_id]])&gt;1,"Yes","No")</f>
        <v>No</v>
      </c>
      <c r="L1137" s="1" t="str">
        <f>IF(Financial_Transactions[[#This Row],[customer_id]]&lt;&gt;"",(IF(COUNTIF(Customers[customer_id],Financial_Transactions[[#This Row],[customer_id]])&gt;0,"Valid","Invalid")),"")</f>
        <v/>
      </c>
      <c r="M1137" s="1" t="str">
        <f>IF(Financial_Transactions[[#This Row],[vendor_id]]&lt;&gt;"",IF(COUNTIF(Vendors[vendor_id],Financial_Transactions[[#This Row],[vendor_id]])&gt;0,"Valid","Invalid"),"")</f>
        <v>Valid</v>
      </c>
    </row>
    <row r="1138" spans="1:13" x14ac:dyDescent="0.3">
      <c r="A1138" s="1" t="s">
        <v>3761</v>
      </c>
      <c r="B1138" s="2">
        <v>44763</v>
      </c>
      <c r="C1138">
        <v>110339.12</v>
      </c>
      <c r="D1138" s="1" t="s">
        <v>1484</v>
      </c>
      <c r="E1138" s="1" t="s">
        <v>1500</v>
      </c>
      <c r="F1138" s="1" t="s">
        <v>13</v>
      </c>
      <c r="G1138" s="1" t="s">
        <v>9</v>
      </c>
      <c r="H1138" s="1" t="s">
        <v>90</v>
      </c>
      <c r="I1138" s="1" t="s">
        <v>1479</v>
      </c>
      <c r="J1138" s="1" t="s">
        <v>3762</v>
      </c>
      <c r="K1138" s="1" t="str">
        <f>IF(COUNTIF(Financial_Transactions[transaction_id],Financial_Transactions[[#This Row],[transaction_id]])&gt;1,"Yes","No")</f>
        <v>No</v>
      </c>
      <c r="L1138" s="1" t="str">
        <f>IF(Financial_Transactions[[#This Row],[customer_id]]&lt;&gt;"",(IF(COUNTIF(Customers[customer_id],Financial_Transactions[[#This Row],[customer_id]])&gt;0,"Valid","Invalid")),"")</f>
        <v>Valid</v>
      </c>
      <c r="M1138" s="1" t="str">
        <f>IF(Financial_Transactions[[#This Row],[vendor_id]]&lt;&gt;"",IF(COUNTIF(Vendors[vendor_id],Financial_Transactions[[#This Row],[vendor_id]])&gt;0,"Valid","Invalid"),"")</f>
        <v/>
      </c>
    </row>
    <row r="1139" spans="1:13" x14ac:dyDescent="0.3">
      <c r="A1139" s="1" t="s">
        <v>3763</v>
      </c>
      <c r="B1139" s="2">
        <v>45057</v>
      </c>
      <c r="C1139">
        <v>-45694.04</v>
      </c>
      <c r="D1139" s="1" t="s">
        <v>1478</v>
      </c>
      <c r="E1139" s="1" t="s">
        <v>1510</v>
      </c>
      <c r="F1139" s="1" t="s">
        <v>13</v>
      </c>
      <c r="G1139" s="1" t="s">
        <v>25</v>
      </c>
      <c r="H1139" s="1" t="s">
        <v>1479</v>
      </c>
      <c r="I1139" s="1" t="s">
        <v>1332</v>
      </c>
      <c r="J1139" s="1" t="s">
        <v>3764</v>
      </c>
      <c r="K1139" s="1" t="str">
        <f>IF(COUNTIF(Financial_Transactions[transaction_id],Financial_Transactions[[#This Row],[transaction_id]])&gt;1,"Yes","No")</f>
        <v>No</v>
      </c>
      <c r="L1139" s="1" t="str">
        <f>IF(Financial_Transactions[[#This Row],[customer_id]]&lt;&gt;"",(IF(COUNTIF(Customers[customer_id],Financial_Transactions[[#This Row],[customer_id]])&gt;0,"Valid","Invalid")),"")</f>
        <v/>
      </c>
      <c r="M1139" s="1" t="str">
        <f>IF(Financial_Transactions[[#This Row],[vendor_id]]&lt;&gt;"",IF(COUNTIF(Vendors[vendor_id],Financial_Transactions[[#This Row],[vendor_id]])&gt;0,"Valid","Invalid"),"")</f>
        <v>Valid</v>
      </c>
    </row>
    <row r="1140" spans="1:13" x14ac:dyDescent="0.3">
      <c r="A1140" s="1" t="s">
        <v>3765</v>
      </c>
      <c r="B1140" s="2">
        <v>45271</v>
      </c>
      <c r="C1140">
        <v>135757.79</v>
      </c>
      <c r="D1140" s="1" t="s">
        <v>1484</v>
      </c>
      <c r="E1140" s="1" t="s">
        <v>1500</v>
      </c>
      <c r="F1140" s="1" t="s">
        <v>8</v>
      </c>
      <c r="G1140" s="1" t="s">
        <v>14</v>
      </c>
      <c r="H1140" s="1" t="s">
        <v>112</v>
      </c>
      <c r="I1140" s="1" t="s">
        <v>1479</v>
      </c>
      <c r="J1140" s="1" t="s">
        <v>3766</v>
      </c>
      <c r="K1140" s="1" t="str">
        <f>IF(COUNTIF(Financial_Transactions[transaction_id],Financial_Transactions[[#This Row],[transaction_id]])&gt;1,"Yes","No")</f>
        <v>No</v>
      </c>
      <c r="L1140" s="1" t="str">
        <f>IF(Financial_Transactions[[#This Row],[customer_id]]&lt;&gt;"",(IF(COUNTIF(Customers[customer_id],Financial_Transactions[[#This Row],[customer_id]])&gt;0,"Valid","Invalid")),"")</f>
        <v>Valid</v>
      </c>
      <c r="M1140" s="1" t="str">
        <f>IF(Financial_Transactions[[#This Row],[vendor_id]]&lt;&gt;"",IF(COUNTIF(Vendors[vendor_id],Financial_Transactions[[#This Row],[vendor_id]])&gt;0,"Valid","Invalid"),"")</f>
        <v/>
      </c>
    </row>
    <row r="1141" spans="1:13" x14ac:dyDescent="0.3">
      <c r="A1141" s="1" t="s">
        <v>3767</v>
      </c>
      <c r="B1141" s="2">
        <v>44781</v>
      </c>
      <c r="C1141">
        <v>176207.33</v>
      </c>
      <c r="D1141" s="1" t="s">
        <v>1484</v>
      </c>
      <c r="E1141" s="1" t="s">
        <v>1488</v>
      </c>
      <c r="F1141" s="1" t="s">
        <v>19</v>
      </c>
      <c r="G1141" s="1" t="s">
        <v>25</v>
      </c>
      <c r="H1141" s="1" t="s">
        <v>446</v>
      </c>
      <c r="I1141" s="1" t="s">
        <v>1479</v>
      </c>
      <c r="J1141" s="1" t="s">
        <v>3768</v>
      </c>
      <c r="K1141" s="1" t="str">
        <f>IF(COUNTIF(Financial_Transactions[transaction_id],Financial_Transactions[[#This Row],[transaction_id]])&gt;1,"Yes","No")</f>
        <v>No</v>
      </c>
      <c r="L1141" s="1" t="str">
        <f>IF(Financial_Transactions[[#This Row],[customer_id]]&lt;&gt;"",(IF(COUNTIF(Customers[customer_id],Financial_Transactions[[#This Row],[customer_id]])&gt;0,"Valid","Invalid")),"")</f>
        <v>Valid</v>
      </c>
      <c r="M1141" s="1" t="str">
        <f>IF(Financial_Transactions[[#This Row],[vendor_id]]&lt;&gt;"",IF(COUNTIF(Vendors[vendor_id],Financial_Transactions[[#This Row],[vendor_id]])&gt;0,"Valid","Invalid"),"")</f>
        <v/>
      </c>
    </row>
    <row r="1142" spans="1:13" x14ac:dyDescent="0.3">
      <c r="A1142" s="1" t="s">
        <v>3769</v>
      </c>
      <c r="B1142" s="2">
        <v>45030</v>
      </c>
      <c r="C1142">
        <v>-38048.67</v>
      </c>
      <c r="D1142" s="1" t="s">
        <v>1478</v>
      </c>
      <c r="E1142" s="1" t="s">
        <v>1250</v>
      </c>
      <c r="F1142" s="1" t="s">
        <v>19</v>
      </c>
      <c r="G1142" s="1" t="s">
        <v>14</v>
      </c>
      <c r="H1142" s="1" t="s">
        <v>1479</v>
      </c>
      <c r="I1142" s="1" t="s">
        <v>1303</v>
      </c>
      <c r="J1142" s="1" t="s">
        <v>3770</v>
      </c>
      <c r="K1142" s="1" t="str">
        <f>IF(COUNTIF(Financial_Transactions[transaction_id],Financial_Transactions[[#This Row],[transaction_id]])&gt;1,"Yes","No")</f>
        <v>No</v>
      </c>
      <c r="L1142" s="1" t="str">
        <f>IF(Financial_Transactions[[#This Row],[customer_id]]&lt;&gt;"",(IF(COUNTIF(Customers[customer_id],Financial_Transactions[[#This Row],[customer_id]])&gt;0,"Valid","Invalid")),"")</f>
        <v/>
      </c>
      <c r="M1142" s="1" t="str">
        <f>IF(Financial_Transactions[[#This Row],[vendor_id]]&lt;&gt;"",IF(COUNTIF(Vendors[vendor_id],Financial_Transactions[[#This Row],[vendor_id]])&gt;0,"Valid","Invalid"),"")</f>
        <v>Valid</v>
      </c>
    </row>
    <row r="1143" spans="1:13" x14ac:dyDescent="0.3">
      <c r="A1143" s="1" t="s">
        <v>3771</v>
      </c>
      <c r="B1143" s="2">
        <v>44855</v>
      </c>
      <c r="C1143">
        <v>108940.02</v>
      </c>
      <c r="D1143" s="1" t="s">
        <v>1484</v>
      </c>
      <c r="E1143" s="1" t="s">
        <v>1485</v>
      </c>
      <c r="F1143" s="1" t="s">
        <v>19</v>
      </c>
      <c r="G1143" s="1" t="s">
        <v>22</v>
      </c>
      <c r="H1143" s="1" t="s">
        <v>264</v>
      </c>
      <c r="I1143" s="1" t="s">
        <v>1479</v>
      </c>
      <c r="J1143" s="1" t="s">
        <v>3772</v>
      </c>
      <c r="K1143" s="1" t="str">
        <f>IF(COUNTIF(Financial_Transactions[transaction_id],Financial_Transactions[[#This Row],[transaction_id]])&gt;1,"Yes","No")</f>
        <v>No</v>
      </c>
      <c r="L1143" s="1" t="str">
        <f>IF(Financial_Transactions[[#This Row],[customer_id]]&lt;&gt;"",(IF(COUNTIF(Customers[customer_id],Financial_Transactions[[#This Row],[customer_id]])&gt;0,"Valid","Invalid")),"")</f>
        <v>Valid</v>
      </c>
      <c r="M1143" s="1" t="str">
        <f>IF(Financial_Transactions[[#This Row],[vendor_id]]&lt;&gt;"",IF(COUNTIF(Vendors[vendor_id],Financial_Transactions[[#This Row],[vendor_id]])&gt;0,"Valid","Invalid"),"")</f>
        <v/>
      </c>
    </row>
    <row r="1144" spans="1:13" x14ac:dyDescent="0.3">
      <c r="A1144" s="1" t="s">
        <v>3773</v>
      </c>
      <c r="B1144" s="2">
        <v>44922</v>
      </c>
      <c r="C1144">
        <v>-21130.71</v>
      </c>
      <c r="D1144" s="1" t="s">
        <v>1478</v>
      </c>
      <c r="E1144" s="1" t="s">
        <v>1250</v>
      </c>
      <c r="F1144" s="1" t="s">
        <v>13</v>
      </c>
      <c r="G1144" s="1" t="s">
        <v>9</v>
      </c>
      <c r="H1144" s="1" t="s">
        <v>1479</v>
      </c>
      <c r="I1144" s="1" t="s">
        <v>1267</v>
      </c>
      <c r="J1144" s="1" t="s">
        <v>3774</v>
      </c>
      <c r="K1144" s="1" t="str">
        <f>IF(COUNTIF(Financial_Transactions[transaction_id],Financial_Transactions[[#This Row],[transaction_id]])&gt;1,"Yes","No")</f>
        <v>No</v>
      </c>
      <c r="L1144" s="1" t="str">
        <f>IF(Financial_Transactions[[#This Row],[customer_id]]&lt;&gt;"",(IF(COUNTIF(Customers[customer_id],Financial_Transactions[[#This Row],[customer_id]])&gt;0,"Valid","Invalid")),"")</f>
        <v/>
      </c>
      <c r="M1144" s="1" t="str">
        <f>IF(Financial_Transactions[[#This Row],[vendor_id]]&lt;&gt;"",IF(COUNTIF(Vendors[vendor_id],Financial_Transactions[[#This Row],[vendor_id]])&gt;0,"Valid","Invalid"),"")</f>
        <v>Valid</v>
      </c>
    </row>
    <row r="1145" spans="1:13" x14ac:dyDescent="0.3">
      <c r="A1145" s="1" t="s">
        <v>3775</v>
      </c>
      <c r="B1145" s="2">
        <v>44697</v>
      </c>
      <c r="C1145">
        <v>17256.2</v>
      </c>
      <c r="D1145" s="1" t="s">
        <v>1588</v>
      </c>
      <c r="E1145" s="1" t="s">
        <v>1588</v>
      </c>
      <c r="F1145" s="1" t="s">
        <v>8</v>
      </c>
      <c r="G1145" s="1" t="s">
        <v>9</v>
      </c>
      <c r="H1145" s="1" t="s">
        <v>1479</v>
      </c>
      <c r="I1145" s="1" t="s">
        <v>1479</v>
      </c>
      <c r="J1145" s="1" t="s">
        <v>3776</v>
      </c>
      <c r="K1145" s="1" t="str">
        <f>IF(COUNTIF(Financial_Transactions[transaction_id],Financial_Transactions[[#This Row],[transaction_id]])&gt;1,"Yes","No")</f>
        <v>No</v>
      </c>
      <c r="L1145" s="1" t="str">
        <f>IF(Financial_Transactions[[#This Row],[customer_id]]&lt;&gt;"",(IF(COUNTIF(Customers[customer_id],Financial_Transactions[[#This Row],[customer_id]])&gt;0,"Valid","Invalid")),"")</f>
        <v/>
      </c>
      <c r="M1145" s="1" t="str">
        <f>IF(Financial_Transactions[[#This Row],[vendor_id]]&lt;&gt;"",IF(COUNTIF(Vendors[vendor_id],Financial_Transactions[[#This Row],[vendor_id]])&gt;0,"Valid","Invalid"),"")</f>
        <v/>
      </c>
    </row>
    <row r="1146" spans="1:13" x14ac:dyDescent="0.3">
      <c r="A1146" s="1" t="s">
        <v>3777</v>
      </c>
      <c r="B1146" s="2">
        <v>44728</v>
      </c>
      <c r="C1146">
        <v>11216.78</v>
      </c>
      <c r="D1146" s="1" t="s">
        <v>1588</v>
      </c>
      <c r="E1146" s="1" t="s">
        <v>1588</v>
      </c>
      <c r="F1146" s="1" t="s">
        <v>8</v>
      </c>
      <c r="G1146" s="1" t="s">
        <v>22</v>
      </c>
      <c r="H1146" s="1" t="s">
        <v>1479</v>
      </c>
      <c r="I1146" s="1" t="s">
        <v>1479</v>
      </c>
      <c r="J1146" s="1" t="s">
        <v>3778</v>
      </c>
      <c r="K1146" s="1" t="str">
        <f>IF(COUNTIF(Financial_Transactions[transaction_id],Financial_Transactions[[#This Row],[transaction_id]])&gt;1,"Yes","No")</f>
        <v>No</v>
      </c>
      <c r="L1146" s="1" t="str">
        <f>IF(Financial_Transactions[[#This Row],[customer_id]]&lt;&gt;"",(IF(COUNTIF(Customers[customer_id],Financial_Transactions[[#This Row],[customer_id]])&gt;0,"Valid","Invalid")),"")</f>
        <v/>
      </c>
      <c r="M1146" s="1" t="str">
        <f>IF(Financial_Transactions[[#This Row],[vendor_id]]&lt;&gt;"",IF(COUNTIF(Vendors[vendor_id],Financial_Transactions[[#This Row],[vendor_id]])&gt;0,"Valid","Invalid"),"")</f>
        <v/>
      </c>
    </row>
    <row r="1147" spans="1:13" x14ac:dyDescent="0.3">
      <c r="A1147" s="1" t="s">
        <v>3779</v>
      </c>
      <c r="B1147" s="2">
        <v>45011</v>
      </c>
      <c r="C1147">
        <v>170861.19</v>
      </c>
      <c r="D1147" s="1" t="s">
        <v>1484</v>
      </c>
      <c r="E1147" s="1" t="s">
        <v>1488</v>
      </c>
      <c r="F1147" s="1" t="s">
        <v>13</v>
      </c>
      <c r="G1147" s="1" t="s">
        <v>9</v>
      </c>
      <c r="H1147" s="1" t="s">
        <v>696</v>
      </c>
      <c r="I1147" s="1" t="s">
        <v>1479</v>
      </c>
      <c r="J1147" s="1" t="s">
        <v>3780</v>
      </c>
      <c r="K1147" s="1" t="str">
        <f>IF(COUNTIF(Financial_Transactions[transaction_id],Financial_Transactions[[#This Row],[transaction_id]])&gt;1,"Yes","No")</f>
        <v>No</v>
      </c>
      <c r="L1147" s="1" t="str">
        <f>IF(Financial_Transactions[[#This Row],[customer_id]]&lt;&gt;"",(IF(COUNTIF(Customers[customer_id],Financial_Transactions[[#This Row],[customer_id]])&gt;0,"Valid","Invalid")),"")</f>
        <v>Valid</v>
      </c>
      <c r="M1147" s="1" t="str">
        <f>IF(Financial_Transactions[[#This Row],[vendor_id]]&lt;&gt;"",IF(COUNTIF(Vendors[vendor_id],Financial_Transactions[[#This Row],[vendor_id]])&gt;0,"Valid","Invalid"),"")</f>
        <v/>
      </c>
    </row>
    <row r="1148" spans="1:13" x14ac:dyDescent="0.3">
      <c r="A1148" s="1" t="s">
        <v>3781</v>
      </c>
      <c r="B1148" s="2">
        <v>44615</v>
      </c>
      <c r="C1148">
        <v>114284.01</v>
      </c>
      <c r="D1148" s="1" t="s">
        <v>1484</v>
      </c>
      <c r="E1148" s="1" t="s">
        <v>1488</v>
      </c>
      <c r="F1148" s="1" t="s">
        <v>8</v>
      </c>
      <c r="G1148" s="1" t="s">
        <v>14</v>
      </c>
      <c r="H1148" s="1" t="s">
        <v>466</v>
      </c>
      <c r="I1148" s="1" t="s">
        <v>1479</v>
      </c>
      <c r="J1148" s="1" t="s">
        <v>3782</v>
      </c>
      <c r="K1148" s="1" t="str">
        <f>IF(COUNTIF(Financial_Transactions[transaction_id],Financial_Transactions[[#This Row],[transaction_id]])&gt;1,"Yes","No")</f>
        <v>No</v>
      </c>
      <c r="L1148" s="1" t="str">
        <f>IF(Financial_Transactions[[#This Row],[customer_id]]&lt;&gt;"",(IF(COUNTIF(Customers[customer_id],Financial_Transactions[[#This Row],[customer_id]])&gt;0,"Valid","Invalid")),"")</f>
        <v>Valid</v>
      </c>
      <c r="M1148" s="1" t="str">
        <f>IF(Financial_Transactions[[#This Row],[vendor_id]]&lt;&gt;"",IF(COUNTIF(Vendors[vendor_id],Financial_Transactions[[#This Row],[vendor_id]])&gt;0,"Valid","Invalid"),"")</f>
        <v/>
      </c>
    </row>
    <row r="1149" spans="1:13" x14ac:dyDescent="0.3">
      <c r="A1149" s="1" t="s">
        <v>3783</v>
      </c>
      <c r="B1149" s="2">
        <v>44883</v>
      </c>
      <c r="C1149">
        <v>206214.39999999999</v>
      </c>
      <c r="D1149" s="1" t="s">
        <v>1484</v>
      </c>
      <c r="E1149" s="1" t="s">
        <v>1485</v>
      </c>
      <c r="F1149" s="1" t="s">
        <v>13</v>
      </c>
      <c r="G1149" s="1" t="s">
        <v>9</v>
      </c>
      <c r="H1149" s="1" t="s">
        <v>166</v>
      </c>
      <c r="I1149" s="1" t="s">
        <v>1479</v>
      </c>
      <c r="J1149" s="1" t="s">
        <v>3784</v>
      </c>
      <c r="K1149" s="1" t="str">
        <f>IF(COUNTIF(Financial_Transactions[transaction_id],Financial_Transactions[[#This Row],[transaction_id]])&gt;1,"Yes","No")</f>
        <v>No</v>
      </c>
      <c r="L1149" s="1" t="str">
        <f>IF(Financial_Transactions[[#This Row],[customer_id]]&lt;&gt;"",(IF(COUNTIF(Customers[customer_id],Financial_Transactions[[#This Row],[customer_id]])&gt;0,"Valid","Invalid")),"")</f>
        <v>Valid</v>
      </c>
      <c r="M1149" s="1" t="str">
        <f>IF(Financial_Transactions[[#This Row],[vendor_id]]&lt;&gt;"",IF(COUNTIF(Vendors[vendor_id],Financial_Transactions[[#This Row],[vendor_id]])&gt;0,"Valid","Invalid"),"")</f>
        <v/>
      </c>
    </row>
    <row r="1150" spans="1:13" x14ac:dyDescent="0.3">
      <c r="A1150" s="1" t="s">
        <v>3785</v>
      </c>
      <c r="B1150" s="2">
        <v>44683</v>
      </c>
      <c r="C1150">
        <v>226583.34</v>
      </c>
      <c r="D1150" s="1" t="s">
        <v>1484</v>
      </c>
      <c r="E1150" s="1" t="s">
        <v>1488</v>
      </c>
      <c r="F1150" s="1" t="s">
        <v>13</v>
      </c>
      <c r="G1150" s="1" t="s">
        <v>25</v>
      </c>
      <c r="H1150" s="1" t="s">
        <v>514</v>
      </c>
      <c r="I1150" s="1" t="s">
        <v>1479</v>
      </c>
      <c r="J1150" s="1" t="s">
        <v>3786</v>
      </c>
      <c r="K1150" s="1" t="str">
        <f>IF(COUNTIF(Financial_Transactions[transaction_id],Financial_Transactions[[#This Row],[transaction_id]])&gt;1,"Yes","No")</f>
        <v>No</v>
      </c>
      <c r="L1150" s="1" t="str">
        <f>IF(Financial_Transactions[[#This Row],[customer_id]]&lt;&gt;"",(IF(COUNTIF(Customers[customer_id],Financial_Transactions[[#This Row],[customer_id]])&gt;0,"Valid","Invalid")),"")</f>
        <v>Valid</v>
      </c>
      <c r="M1150" s="1" t="str">
        <f>IF(Financial_Transactions[[#This Row],[vendor_id]]&lt;&gt;"",IF(COUNTIF(Vendors[vendor_id],Financial_Transactions[[#This Row],[vendor_id]])&gt;0,"Valid","Invalid"),"")</f>
        <v/>
      </c>
    </row>
    <row r="1151" spans="1:13" x14ac:dyDescent="0.3">
      <c r="A1151" s="1" t="s">
        <v>3787</v>
      </c>
      <c r="B1151" s="2">
        <v>44878</v>
      </c>
      <c r="C1151">
        <v>-36023.839999999997</v>
      </c>
      <c r="D1151" s="1" t="s">
        <v>1478</v>
      </c>
      <c r="E1151" s="1" t="s">
        <v>1497</v>
      </c>
      <c r="F1151" s="1" t="s">
        <v>13</v>
      </c>
      <c r="G1151" s="1" t="s">
        <v>25</v>
      </c>
      <c r="H1151" s="1" t="s">
        <v>1479</v>
      </c>
      <c r="I1151" s="1" t="s">
        <v>1297</v>
      </c>
      <c r="J1151" s="1" t="s">
        <v>3788</v>
      </c>
      <c r="K1151" s="1" t="str">
        <f>IF(COUNTIF(Financial_Transactions[transaction_id],Financial_Transactions[[#This Row],[transaction_id]])&gt;1,"Yes","No")</f>
        <v>No</v>
      </c>
      <c r="L1151" s="1" t="str">
        <f>IF(Financial_Transactions[[#This Row],[customer_id]]&lt;&gt;"",(IF(COUNTIF(Customers[customer_id],Financial_Transactions[[#This Row],[customer_id]])&gt;0,"Valid","Invalid")),"")</f>
        <v/>
      </c>
      <c r="M1151" s="1" t="str">
        <f>IF(Financial_Transactions[[#This Row],[vendor_id]]&lt;&gt;"",IF(COUNTIF(Vendors[vendor_id],Financial_Transactions[[#This Row],[vendor_id]])&gt;0,"Valid","Invalid"),"")</f>
        <v>Valid</v>
      </c>
    </row>
    <row r="1152" spans="1:13" x14ac:dyDescent="0.3">
      <c r="A1152" s="1" t="s">
        <v>3789</v>
      </c>
      <c r="B1152" s="2">
        <v>44566</v>
      </c>
      <c r="C1152">
        <v>-42931.71</v>
      </c>
      <c r="D1152" s="1" t="s">
        <v>1478</v>
      </c>
      <c r="E1152" s="1" t="s">
        <v>1535</v>
      </c>
      <c r="F1152" s="1" t="s">
        <v>13</v>
      </c>
      <c r="G1152" s="1" t="s">
        <v>25</v>
      </c>
      <c r="H1152" s="1" t="s">
        <v>1479</v>
      </c>
      <c r="I1152" s="1" t="s">
        <v>1265</v>
      </c>
      <c r="J1152" s="1" t="s">
        <v>3790</v>
      </c>
      <c r="K1152" s="1" t="str">
        <f>IF(COUNTIF(Financial_Transactions[transaction_id],Financial_Transactions[[#This Row],[transaction_id]])&gt;1,"Yes","No")</f>
        <v>No</v>
      </c>
      <c r="L1152" s="1" t="str">
        <f>IF(Financial_Transactions[[#This Row],[customer_id]]&lt;&gt;"",(IF(COUNTIF(Customers[customer_id],Financial_Transactions[[#This Row],[customer_id]])&gt;0,"Valid","Invalid")),"")</f>
        <v/>
      </c>
      <c r="M1152" s="1" t="str">
        <f>IF(Financial_Transactions[[#This Row],[vendor_id]]&lt;&gt;"",IF(COUNTIF(Vendors[vendor_id],Financial_Transactions[[#This Row],[vendor_id]])&gt;0,"Valid","Invalid"),"")</f>
        <v>Valid</v>
      </c>
    </row>
    <row r="1153" spans="1:13" x14ac:dyDescent="0.3">
      <c r="A1153" s="1" t="s">
        <v>3791</v>
      </c>
      <c r="B1153" s="2">
        <v>44673</v>
      </c>
      <c r="C1153">
        <v>194479.32</v>
      </c>
      <c r="D1153" s="1" t="s">
        <v>1484</v>
      </c>
      <c r="E1153" s="1" t="s">
        <v>1488</v>
      </c>
      <c r="F1153" s="1" t="s">
        <v>13</v>
      </c>
      <c r="G1153" s="1" t="s">
        <v>14</v>
      </c>
      <c r="H1153" s="1" t="s">
        <v>80</v>
      </c>
      <c r="I1153" s="1" t="s">
        <v>1479</v>
      </c>
      <c r="J1153" s="1" t="s">
        <v>3792</v>
      </c>
      <c r="K1153" s="1" t="str">
        <f>IF(COUNTIF(Financial_Transactions[transaction_id],Financial_Transactions[[#This Row],[transaction_id]])&gt;1,"Yes","No")</f>
        <v>No</v>
      </c>
      <c r="L1153" s="1" t="str">
        <f>IF(Financial_Transactions[[#This Row],[customer_id]]&lt;&gt;"",(IF(COUNTIF(Customers[customer_id],Financial_Transactions[[#This Row],[customer_id]])&gt;0,"Valid","Invalid")),"")</f>
        <v>Valid</v>
      </c>
      <c r="M1153" s="1" t="str">
        <f>IF(Financial_Transactions[[#This Row],[vendor_id]]&lt;&gt;"",IF(COUNTIF(Vendors[vendor_id],Financial_Transactions[[#This Row],[vendor_id]])&gt;0,"Valid","Invalid"),"")</f>
        <v/>
      </c>
    </row>
    <row r="1154" spans="1:13" x14ac:dyDescent="0.3">
      <c r="A1154" s="1" t="s">
        <v>3793</v>
      </c>
      <c r="B1154" s="2">
        <v>45167</v>
      </c>
      <c r="C1154">
        <v>98632.56</v>
      </c>
      <c r="D1154" s="1" t="s">
        <v>1484</v>
      </c>
      <c r="E1154" s="1" t="s">
        <v>1500</v>
      </c>
      <c r="F1154" s="1" t="s">
        <v>19</v>
      </c>
      <c r="G1154" s="1" t="s">
        <v>14</v>
      </c>
      <c r="H1154" s="1" t="s">
        <v>262</v>
      </c>
      <c r="I1154" s="1" t="s">
        <v>1479</v>
      </c>
      <c r="J1154" s="1" t="s">
        <v>3794</v>
      </c>
      <c r="K1154" s="1" t="str">
        <f>IF(COUNTIF(Financial_Transactions[transaction_id],Financial_Transactions[[#This Row],[transaction_id]])&gt;1,"Yes","No")</f>
        <v>No</v>
      </c>
      <c r="L1154" s="1" t="str">
        <f>IF(Financial_Transactions[[#This Row],[customer_id]]&lt;&gt;"",(IF(COUNTIF(Customers[customer_id],Financial_Transactions[[#This Row],[customer_id]])&gt;0,"Valid","Invalid")),"")</f>
        <v>Valid</v>
      </c>
      <c r="M1154" s="1" t="str">
        <f>IF(Financial_Transactions[[#This Row],[vendor_id]]&lt;&gt;"",IF(COUNTIF(Vendors[vendor_id],Financial_Transactions[[#This Row],[vendor_id]])&gt;0,"Valid","Invalid"),"")</f>
        <v/>
      </c>
    </row>
    <row r="1155" spans="1:13" x14ac:dyDescent="0.3">
      <c r="A1155" s="1" t="s">
        <v>3795</v>
      </c>
      <c r="B1155" s="2">
        <v>45283</v>
      </c>
      <c r="C1155">
        <v>-20864.7</v>
      </c>
      <c r="D1155" s="1" t="s">
        <v>1478</v>
      </c>
      <c r="E1155" s="1" t="s">
        <v>1225</v>
      </c>
      <c r="F1155" s="1" t="s">
        <v>8</v>
      </c>
      <c r="G1155" s="1" t="s">
        <v>22</v>
      </c>
      <c r="H1155" s="1" t="s">
        <v>1479</v>
      </c>
      <c r="I1155" s="1" t="s">
        <v>1352</v>
      </c>
      <c r="J1155" s="1" t="s">
        <v>3796</v>
      </c>
      <c r="K1155" s="1" t="str">
        <f>IF(COUNTIF(Financial_Transactions[transaction_id],Financial_Transactions[[#This Row],[transaction_id]])&gt;1,"Yes","No")</f>
        <v>No</v>
      </c>
      <c r="L1155" s="1" t="str">
        <f>IF(Financial_Transactions[[#This Row],[customer_id]]&lt;&gt;"",(IF(COUNTIF(Customers[customer_id],Financial_Transactions[[#This Row],[customer_id]])&gt;0,"Valid","Invalid")),"")</f>
        <v/>
      </c>
      <c r="M1155" s="1" t="str">
        <f>IF(Financial_Transactions[[#This Row],[vendor_id]]&lt;&gt;"",IF(COUNTIF(Vendors[vendor_id],Financial_Transactions[[#This Row],[vendor_id]])&gt;0,"Valid","Invalid"),"")</f>
        <v>Valid</v>
      </c>
    </row>
    <row r="1156" spans="1:13" x14ac:dyDescent="0.3">
      <c r="A1156" s="1" t="s">
        <v>3797</v>
      </c>
      <c r="B1156" s="2">
        <v>44899</v>
      </c>
      <c r="C1156">
        <v>188117.94</v>
      </c>
      <c r="D1156" s="1" t="s">
        <v>1484</v>
      </c>
      <c r="E1156" s="1" t="s">
        <v>1488</v>
      </c>
      <c r="F1156" s="1" t="s">
        <v>8</v>
      </c>
      <c r="G1156" s="1" t="s">
        <v>9</v>
      </c>
      <c r="H1156" s="1" t="s">
        <v>434</v>
      </c>
      <c r="I1156" s="1" t="s">
        <v>1479</v>
      </c>
      <c r="J1156" s="1" t="s">
        <v>3798</v>
      </c>
      <c r="K1156" s="1" t="str">
        <f>IF(COUNTIF(Financial_Transactions[transaction_id],Financial_Transactions[[#This Row],[transaction_id]])&gt;1,"Yes","No")</f>
        <v>No</v>
      </c>
      <c r="L1156" s="1" t="str">
        <f>IF(Financial_Transactions[[#This Row],[customer_id]]&lt;&gt;"",(IF(COUNTIF(Customers[customer_id],Financial_Transactions[[#This Row],[customer_id]])&gt;0,"Valid","Invalid")),"")</f>
        <v>Valid</v>
      </c>
      <c r="M1156" s="1" t="str">
        <f>IF(Financial_Transactions[[#This Row],[vendor_id]]&lt;&gt;"",IF(COUNTIF(Vendors[vendor_id],Financial_Transactions[[#This Row],[vendor_id]])&gt;0,"Valid","Invalid"),"")</f>
        <v/>
      </c>
    </row>
    <row r="1157" spans="1:13" x14ac:dyDescent="0.3">
      <c r="A1157" s="1" t="s">
        <v>3799</v>
      </c>
      <c r="B1157" s="2">
        <v>44896</v>
      </c>
      <c r="C1157">
        <v>107114.7</v>
      </c>
      <c r="D1157" s="1" t="s">
        <v>1484</v>
      </c>
      <c r="E1157" s="1" t="s">
        <v>1500</v>
      </c>
      <c r="F1157" s="1" t="s">
        <v>19</v>
      </c>
      <c r="G1157" s="1" t="s">
        <v>22</v>
      </c>
      <c r="H1157" s="1" t="s">
        <v>692</v>
      </c>
      <c r="I1157" s="1" t="s">
        <v>1479</v>
      </c>
      <c r="J1157" s="1" t="s">
        <v>3800</v>
      </c>
      <c r="K1157" s="1" t="str">
        <f>IF(COUNTIF(Financial_Transactions[transaction_id],Financial_Transactions[[#This Row],[transaction_id]])&gt;1,"Yes","No")</f>
        <v>No</v>
      </c>
      <c r="L1157" s="1" t="str">
        <f>IF(Financial_Transactions[[#This Row],[customer_id]]&lt;&gt;"",(IF(COUNTIF(Customers[customer_id],Financial_Transactions[[#This Row],[customer_id]])&gt;0,"Valid","Invalid")),"")</f>
        <v>Valid</v>
      </c>
      <c r="M1157" s="1" t="str">
        <f>IF(Financial_Transactions[[#This Row],[vendor_id]]&lt;&gt;"",IF(COUNTIF(Vendors[vendor_id],Financial_Transactions[[#This Row],[vendor_id]])&gt;0,"Valid","Invalid"),"")</f>
        <v/>
      </c>
    </row>
    <row r="1158" spans="1:13" x14ac:dyDescent="0.3">
      <c r="A1158" s="1" t="s">
        <v>3801</v>
      </c>
      <c r="B1158" s="2">
        <v>44882</v>
      </c>
      <c r="C1158">
        <v>148987.73000000001</v>
      </c>
      <c r="D1158" s="1" t="s">
        <v>1484</v>
      </c>
      <c r="E1158" s="1" t="s">
        <v>1500</v>
      </c>
      <c r="F1158" s="1" t="s">
        <v>13</v>
      </c>
      <c r="G1158" s="1" t="s">
        <v>14</v>
      </c>
      <c r="H1158" s="1" t="s">
        <v>466</v>
      </c>
      <c r="I1158" s="1" t="s">
        <v>1479</v>
      </c>
      <c r="J1158" s="1" t="s">
        <v>3802</v>
      </c>
      <c r="K1158" s="1" t="str">
        <f>IF(COUNTIF(Financial_Transactions[transaction_id],Financial_Transactions[[#This Row],[transaction_id]])&gt;1,"Yes","No")</f>
        <v>No</v>
      </c>
      <c r="L1158" s="1" t="str">
        <f>IF(Financial_Transactions[[#This Row],[customer_id]]&lt;&gt;"",(IF(COUNTIF(Customers[customer_id],Financial_Transactions[[#This Row],[customer_id]])&gt;0,"Valid","Invalid")),"")</f>
        <v>Valid</v>
      </c>
      <c r="M1158" s="1" t="str">
        <f>IF(Financial_Transactions[[#This Row],[vendor_id]]&lt;&gt;"",IF(COUNTIF(Vendors[vendor_id],Financial_Transactions[[#This Row],[vendor_id]])&gt;0,"Valid","Invalid"),"")</f>
        <v/>
      </c>
    </row>
    <row r="1159" spans="1:13" x14ac:dyDescent="0.3">
      <c r="A1159" s="1" t="s">
        <v>3803</v>
      </c>
      <c r="B1159" s="2">
        <v>44731</v>
      </c>
      <c r="C1159">
        <v>162182.53</v>
      </c>
      <c r="D1159" s="1" t="s">
        <v>1484</v>
      </c>
      <c r="E1159" s="1" t="s">
        <v>1500</v>
      </c>
      <c r="F1159" s="1" t="s">
        <v>13</v>
      </c>
      <c r="G1159" s="1" t="s">
        <v>14</v>
      </c>
      <c r="H1159" s="1" t="s">
        <v>722</v>
      </c>
      <c r="I1159" s="1" t="s">
        <v>1479</v>
      </c>
      <c r="J1159" s="1" t="s">
        <v>3804</v>
      </c>
      <c r="K1159" s="1" t="str">
        <f>IF(COUNTIF(Financial_Transactions[transaction_id],Financial_Transactions[[#This Row],[transaction_id]])&gt;1,"Yes","No")</f>
        <v>No</v>
      </c>
      <c r="L1159" s="1" t="str">
        <f>IF(Financial_Transactions[[#This Row],[customer_id]]&lt;&gt;"",(IF(COUNTIF(Customers[customer_id],Financial_Transactions[[#This Row],[customer_id]])&gt;0,"Valid","Invalid")),"")</f>
        <v>Valid</v>
      </c>
      <c r="M1159" s="1" t="str">
        <f>IF(Financial_Transactions[[#This Row],[vendor_id]]&lt;&gt;"",IF(COUNTIF(Vendors[vendor_id],Financial_Transactions[[#This Row],[vendor_id]])&gt;0,"Valid","Invalid"),"")</f>
        <v/>
      </c>
    </row>
    <row r="1160" spans="1:13" x14ac:dyDescent="0.3">
      <c r="A1160" s="1" t="s">
        <v>3805</v>
      </c>
      <c r="B1160" s="2">
        <v>44618</v>
      </c>
      <c r="C1160">
        <v>132031.32</v>
      </c>
      <c r="D1160" s="1" t="s">
        <v>1484</v>
      </c>
      <c r="E1160" s="1" t="s">
        <v>1485</v>
      </c>
      <c r="F1160" s="1" t="s">
        <v>8</v>
      </c>
      <c r="G1160" s="1" t="s">
        <v>25</v>
      </c>
      <c r="H1160" s="1" t="s">
        <v>494</v>
      </c>
      <c r="I1160" s="1" t="s">
        <v>1479</v>
      </c>
      <c r="J1160" s="1" t="s">
        <v>3806</v>
      </c>
      <c r="K1160" s="1" t="str">
        <f>IF(COUNTIF(Financial_Transactions[transaction_id],Financial_Transactions[[#This Row],[transaction_id]])&gt;1,"Yes","No")</f>
        <v>No</v>
      </c>
      <c r="L1160" s="1" t="str">
        <f>IF(Financial_Transactions[[#This Row],[customer_id]]&lt;&gt;"",(IF(COUNTIF(Customers[customer_id],Financial_Transactions[[#This Row],[customer_id]])&gt;0,"Valid","Invalid")),"")</f>
        <v>Valid</v>
      </c>
      <c r="M1160" s="1" t="str">
        <f>IF(Financial_Transactions[[#This Row],[vendor_id]]&lt;&gt;"",IF(COUNTIF(Vendors[vendor_id],Financial_Transactions[[#This Row],[vendor_id]])&gt;0,"Valid","Invalid"),"")</f>
        <v/>
      </c>
    </row>
    <row r="1161" spans="1:13" x14ac:dyDescent="0.3">
      <c r="A1161" s="1" t="s">
        <v>3807</v>
      </c>
      <c r="B1161" s="2">
        <v>44739</v>
      </c>
      <c r="C1161">
        <v>76775.839999999997</v>
      </c>
      <c r="D1161" s="1" t="s">
        <v>1484</v>
      </c>
      <c r="E1161" s="1" t="s">
        <v>1500</v>
      </c>
      <c r="F1161" s="1" t="s">
        <v>13</v>
      </c>
      <c r="G1161" s="1" t="s">
        <v>22</v>
      </c>
      <c r="H1161" s="1" t="s">
        <v>34</v>
      </c>
      <c r="I1161" s="1" t="s">
        <v>1479</v>
      </c>
      <c r="J1161" s="1" t="s">
        <v>3808</v>
      </c>
      <c r="K1161" s="1" t="str">
        <f>IF(COUNTIF(Financial_Transactions[transaction_id],Financial_Transactions[[#This Row],[transaction_id]])&gt;1,"Yes","No")</f>
        <v>No</v>
      </c>
      <c r="L1161" s="1" t="str">
        <f>IF(Financial_Transactions[[#This Row],[customer_id]]&lt;&gt;"",(IF(COUNTIF(Customers[customer_id],Financial_Transactions[[#This Row],[customer_id]])&gt;0,"Valid","Invalid")),"")</f>
        <v>Valid</v>
      </c>
      <c r="M1161" s="1" t="str">
        <f>IF(Financial_Transactions[[#This Row],[vendor_id]]&lt;&gt;"",IF(COUNTIF(Vendors[vendor_id],Financial_Transactions[[#This Row],[vendor_id]])&gt;0,"Valid","Invalid"),"")</f>
        <v/>
      </c>
    </row>
    <row r="1162" spans="1:13" x14ac:dyDescent="0.3">
      <c r="A1162" s="1" t="s">
        <v>3809</v>
      </c>
      <c r="B1162" s="2">
        <v>45174</v>
      </c>
      <c r="C1162">
        <v>142700.54999999999</v>
      </c>
      <c r="D1162" s="1" t="s">
        <v>1484</v>
      </c>
      <c r="E1162" s="1" t="s">
        <v>1500</v>
      </c>
      <c r="F1162" s="1" t="s">
        <v>13</v>
      </c>
      <c r="G1162" s="1" t="s">
        <v>14</v>
      </c>
      <c r="H1162" s="1" t="s">
        <v>492</v>
      </c>
      <c r="I1162" s="1" t="s">
        <v>1479</v>
      </c>
      <c r="J1162" s="1" t="s">
        <v>3810</v>
      </c>
      <c r="K1162" s="1" t="str">
        <f>IF(COUNTIF(Financial_Transactions[transaction_id],Financial_Transactions[[#This Row],[transaction_id]])&gt;1,"Yes","No")</f>
        <v>No</v>
      </c>
      <c r="L1162" s="1" t="str">
        <f>IF(Financial_Transactions[[#This Row],[customer_id]]&lt;&gt;"",(IF(COUNTIF(Customers[customer_id],Financial_Transactions[[#This Row],[customer_id]])&gt;0,"Valid","Invalid")),"")</f>
        <v>Valid</v>
      </c>
      <c r="M1162" s="1" t="str">
        <f>IF(Financial_Transactions[[#This Row],[vendor_id]]&lt;&gt;"",IF(COUNTIF(Vendors[vendor_id],Financial_Transactions[[#This Row],[vendor_id]])&gt;0,"Valid","Invalid"),"")</f>
        <v/>
      </c>
    </row>
    <row r="1163" spans="1:13" x14ac:dyDescent="0.3">
      <c r="A1163" s="1" t="s">
        <v>3811</v>
      </c>
      <c r="B1163" s="2">
        <v>44747</v>
      </c>
      <c r="C1163">
        <v>-65271.26</v>
      </c>
      <c r="D1163" s="1" t="s">
        <v>1478</v>
      </c>
      <c r="E1163" s="1" t="s">
        <v>1497</v>
      </c>
      <c r="F1163" s="1" t="s">
        <v>19</v>
      </c>
      <c r="G1163" s="1" t="s">
        <v>25</v>
      </c>
      <c r="H1163" s="1" t="s">
        <v>1479</v>
      </c>
      <c r="I1163" s="1" t="s">
        <v>1428</v>
      </c>
      <c r="J1163" s="1" t="s">
        <v>3812</v>
      </c>
      <c r="K1163" s="1" t="str">
        <f>IF(COUNTIF(Financial_Transactions[transaction_id],Financial_Transactions[[#This Row],[transaction_id]])&gt;1,"Yes","No")</f>
        <v>No</v>
      </c>
      <c r="L1163" s="1" t="str">
        <f>IF(Financial_Transactions[[#This Row],[customer_id]]&lt;&gt;"",(IF(COUNTIF(Customers[customer_id],Financial_Transactions[[#This Row],[customer_id]])&gt;0,"Valid","Invalid")),"")</f>
        <v/>
      </c>
      <c r="M1163" s="1" t="str">
        <f>IF(Financial_Transactions[[#This Row],[vendor_id]]&lt;&gt;"",IF(COUNTIF(Vendors[vendor_id],Financial_Transactions[[#This Row],[vendor_id]])&gt;0,"Valid","Invalid"),"")</f>
        <v>Valid</v>
      </c>
    </row>
    <row r="1164" spans="1:13" x14ac:dyDescent="0.3">
      <c r="A1164" s="1" t="s">
        <v>3813</v>
      </c>
      <c r="B1164" s="2">
        <v>44672</v>
      </c>
      <c r="C1164">
        <v>-53090.239999999998</v>
      </c>
      <c r="D1164" s="1" t="s">
        <v>1478</v>
      </c>
      <c r="E1164" s="1" t="s">
        <v>1235</v>
      </c>
      <c r="F1164" s="1" t="s">
        <v>19</v>
      </c>
      <c r="G1164" s="1" t="s">
        <v>14</v>
      </c>
      <c r="H1164" s="1" t="s">
        <v>1479</v>
      </c>
      <c r="I1164" s="1" t="s">
        <v>1396</v>
      </c>
      <c r="J1164" s="1" t="s">
        <v>3814</v>
      </c>
      <c r="K1164" s="1" t="str">
        <f>IF(COUNTIF(Financial_Transactions[transaction_id],Financial_Transactions[[#This Row],[transaction_id]])&gt;1,"Yes","No")</f>
        <v>No</v>
      </c>
      <c r="L1164" s="1" t="str">
        <f>IF(Financial_Transactions[[#This Row],[customer_id]]&lt;&gt;"",(IF(COUNTIF(Customers[customer_id],Financial_Transactions[[#This Row],[customer_id]])&gt;0,"Valid","Invalid")),"")</f>
        <v/>
      </c>
      <c r="M1164" s="1" t="str">
        <f>IF(Financial_Transactions[[#This Row],[vendor_id]]&lt;&gt;"",IF(COUNTIF(Vendors[vendor_id],Financial_Transactions[[#This Row],[vendor_id]])&gt;0,"Valid","Invalid"),"")</f>
        <v>Valid</v>
      </c>
    </row>
    <row r="1165" spans="1:13" x14ac:dyDescent="0.3">
      <c r="A1165" s="1" t="s">
        <v>3815</v>
      </c>
      <c r="B1165" s="2">
        <v>45237</v>
      </c>
      <c r="C1165">
        <v>186953.27</v>
      </c>
      <c r="D1165" s="1" t="s">
        <v>1484</v>
      </c>
      <c r="E1165" s="1" t="s">
        <v>1488</v>
      </c>
      <c r="F1165" s="1" t="s">
        <v>13</v>
      </c>
      <c r="G1165" s="1" t="s">
        <v>9</v>
      </c>
      <c r="H1165" s="1" t="s">
        <v>524</v>
      </c>
      <c r="I1165" s="1" t="s">
        <v>1479</v>
      </c>
      <c r="J1165" s="1" t="s">
        <v>3816</v>
      </c>
      <c r="K1165" s="1" t="str">
        <f>IF(COUNTIF(Financial_Transactions[transaction_id],Financial_Transactions[[#This Row],[transaction_id]])&gt;1,"Yes","No")</f>
        <v>No</v>
      </c>
      <c r="L1165" s="1" t="str">
        <f>IF(Financial_Transactions[[#This Row],[customer_id]]&lt;&gt;"",(IF(COUNTIF(Customers[customer_id],Financial_Transactions[[#This Row],[customer_id]])&gt;0,"Valid","Invalid")),"")</f>
        <v>Valid</v>
      </c>
      <c r="M1165" s="1" t="str">
        <f>IF(Financial_Transactions[[#This Row],[vendor_id]]&lt;&gt;"",IF(COUNTIF(Vendors[vendor_id],Financial_Transactions[[#This Row],[vendor_id]])&gt;0,"Valid","Invalid"),"")</f>
        <v/>
      </c>
    </row>
    <row r="1166" spans="1:13" x14ac:dyDescent="0.3">
      <c r="A1166" s="1" t="s">
        <v>3817</v>
      </c>
      <c r="B1166" s="2">
        <v>44934</v>
      </c>
      <c r="C1166">
        <v>-42894.73</v>
      </c>
      <c r="D1166" s="1" t="s">
        <v>1478</v>
      </c>
      <c r="E1166" s="1" t="s">
        <v>1510</v>
      </c>
      <c r="F1166" s="1" t="s">
        <v>13</v>
      </c>
      <c r="G1166" s="1" t="s">
        <v>14</v>
      </c>
      <c r="H1166" s="1" t="s">
        <v>1479</v>
      </c>
      <c r="I1166" s="1" t="s">
        <v>1295</v>
      </c>
      <c r="J1166" s="1" t="s">
        <v>3818</v>
      </c>
      <c r="K1166" s="1" t="str">
        <f>IF(COUNTIF(Financial_Transactions[transaction_id],Financial_Transactions[[#This Row],[transaction_id]])&gt;1,"Yes","No")</f>
        <v>No</v>
      </c>
      <c r="L1166" s="1" t="str">
        <f>IF(Financial_Transactions[[#This Row],[customer_id]]&lt;&gt;"",(IF(COUNTIF(Customers[customer_id],Financial_Transactions[[#This Row],[customer_id]])&gt;0,"Valid","Invalid")),"")</f>
        <v/>
      </c>
      <c r="M1166" s="1" t="str">
        <f>IF(Financial_Transactions[[#This Row],[vendor_id]]&lt;&gt;"",IF(COUNTIF(Vendors[vendor_id],Financial_Transactions[[#This Row],[vendor_id]])&gt;0,"Valid","Invalid"),"")</f>
        <v>Valid</v>
      </c>
    </row>
    <row r="1167" spans="1:13" x14ac:dyDescent="0.3">
      <c r="A1167" s="1" t="s">
        <v>3819</v>
      </c>
      <c r="B1167" s="2">
        <v>45224</v>
      </c>
      <c r="C1167">
        <v>8398.2099999999991</v>
      </c>
      <c r="D1167" s="1" t="s">
        <v>1588</v>
      </c>
      <c r="E1167" s="1" t="s">
        <v>1588</v>
      </c>
      <c r="F1167" s="1" t="s">
        <v>13</v>
      </c>
      <c r="G1167" s="1" t="s">
        <v>9</v>
      </c>
      <c r="H1167" s="1" t="s">
        <v>1479</v>
      </c>
      <c r="I1167" s="1" t="s">
        <v>1479</v>
      </c>
      <c r="J1167" s="1" t="s">
        <v>3820</v>
      </c>
      <c r="K1167" s="1" t="str">
        <f>IF(COUNTIF(Financial_Transactions[transaction_id],Financial_Transactions[[#This Row],[transaction_id]])&gt;1,"Yes","No")</f>
        <v>No</v>
      </c>
      <c r="L1167" s="1" t="str">
        <f>IF(Financial_Transactions[[#This Row],[customer_id]]&lt;&gt;"",(IF(COUNTIF(Customers[customer_id],Financial_Transactions[[#This Row],[customer_id]])&gt;0,"Valid","Invalid")),"")</f>
        <v/>
      </c>
      <c r="M1167" s="1" t="str">
        <f>IF(Financial_Transactions[[#This Row],[vendor_id]]&lt;&gt;"",IF(COUNTIF(Vendors[vendor_id],Financial_Transactions[[#This Row],[vendor_id]])&gt;0,"Valid","Invalid"),"")</f>
        <v/>
      </c>
    </row>
    <row r="1168" spans="1:13" x14ac:dyDescent="0.3">
      <c r="A1168" s="1" t="s">
        <v>3821</v>
      </c>
      <c r="B1168" s="2">
        <v>44864</v>
      </c>
      <c r="C1168">
        <v>161055.43</v>
      </c>
      <c r="D1168" s="1" t="s">
        <v>1484</v>
      </c>
      <c r="E1168" s="1" t="s">
        <v>1485</v>
      </c>
      <c r="F1168" s="1" t="s">
        <v>13</v>
      </c>
      <c r="G1168" s="1" t="s">
        <v>14</v>
      </c>
      <c r="H1168" s="1" t="s">
        <v>610</v>
      </c>
      <c r="I1168" s="1" t="s">
        <v>1479</v>
      </c>
      <c r="J1168" s="1" t="s">
        <v>3822</v>
      </c>
      <c r="K1168" s="1" t="str">
        <f>IF(COUNTIF(Financial_Transactions[transaction_id],Financial_Transactions[[#This Row],[transaction_id]])&gt;1,"Yes","No")</f>
        <v>No</v>
      </c>
      <c r="L1168" s="1" t="str">
        <f>IF(Financial_Transactions[[#This Row],[customer_id]]&lt;&gt;"",(IF(COUNTIF(Customers[customer_id],Financial_Transactions[[#This Row],[customer_id]])&gt;0,"Valid","Invalid")),"")</f>
        <v>Valid</v>
      </c>
      <c r="M1168" s="1" t="str">
        <f>IF(Financial_Transactions[[#This Row],[vendor_id]]&lt;&gt;"",IF(COUNTIF(Vendors[vendor_id],Financial_Transactions[[#This Row],[vendor_id]])&gt;0,"Valid","Invalid"),"")</f>
        <v/>
      </c>
    </row>
    <row r="1169" spans="1:13" x14ac:dyDescent="0.3">
      <c r="A1169" s="1" t="s">
        <v>3823</v>
      </c>
      <c r="B1169" s="2">
        <v>45271</v>
      </c>
      <c r="C1169">
        <v>-59384.01</v>
      </c>
      <c r="D1169" s="1" t="s">
        <v>1478</v>
      </c>
      <c r="E1169" s="1" t="s">
        <v>1497</v>
      </c>
      <c r="F1169" s="1" t="s">
        <v>8</v>
      </c>
      <c r="G1169" s="1" t="s">
        <v>22</v>
      </c>
      <c r="H1169" s="1" t="s">
        <v>1479</v>
      </c>
      <c r="I1169" s="1" t="s">
        <v>1462</v>
      </c>
      <c r="J1169" s="1" t="s">
        <v>3824</v>
      </c>
      <c r="K1169" s="1" t="str">
        <f>IF(COUNTIF(Financial_Transactions[transaction_id],Financial_Transactions[[#This Row],[transaction_id]])&gt;1,"Yes","No")</f>
        <v>No</v>
      </c>
      <c r="L1169" s="1" t="str">
        <f>IF(Financial_Transactions[[#This Row],[customer_id]]&lt;&gt;"",(IF(COUNTIF(Customers[customer_id],Financial_Transactions[[#This Row],[customer_id]])&gt;0,"Valid","Invalid")),"")</f>
        <v/>
      </c>
      <c r="M1169" s="1" t="str">
        <f>IF(Financial_Transactions[[#This Row],[vendor_id]]&lt;&gt;"",IF(COUNTIF(Vendors[vendor_id],Financial_Transactions[[#This Row],[vendor_id]])&gt;0,"Valid","Invalid"),"")</f>
        <v>Valid</v>
      </c>
    </row>
    <row r="1170" spans="1:13" x14ac:dyDescent="0.3">
      <c r="A1170" s="1" t="s">
        <v>3825</v>
      </c>
      <c r="B1170" s="2">
        <v>45120</v>
      </c>
      <c r="C1170">
        <v>-35055.07</v>
      </c>
      <c r="D1170" s="1" t="s">
        <v>1478</v>
      </c>
      <c r="E1170" s="1" t="s">
        <v>1535</v>
      </c>
      <c r="F1170" s="1" t="s">
        <v>8</v>
      </c>
      <c r="G1170" s="1" t="s">
        <v>22</v>
      </c>
      <c r="H1170" s="1" t="s">
        <v>1479</v>
      </c>
      <c r="I1170" s="1" t="s">
        <v>1223</v>
      </c>
      <c r="J1170" s="1" t="s">
        <v>3826</v>
      </c>
      <c r="K1170" s="1" t="str">
        <f>IF(COUNTIF(Financial_Transactions[transaction_id],Financial_Transactions[[#This Row],[transaction_id]])&gt;1,"Yes","No")</f>
        <v>No</v>
      </c>
      <c r="L1170" s="1" t="str">
        <f>IF(Financial_Transactions[[#This Row],[customer_id]]&lt;&gt;"",(IF(COUNTIF(Customers[customer_id],Financial_Transactions[[#This Row],[customer_id]])&gt;0,"Valid","Invalid")),"")</f>
        <v/>
      </c>
      <c r="M1170" s="1" t="str">
        <f>IF(Financial_Transactions[[#This Row],[vendor_id]]&lt;&gt;"",IF(COUNTIF(Vendors[vendor_id],Financial_Transactions[[#This Row],[vendor_id]])&gt;0,"Valid","Invalid"),"")</f>
        <v>Valid</v>
      </c>
    </row>
    <row r="1171" spans="1:13" x14ac:dyDescent="0.3">
      <c r="A1171" s="1" t="s">
        <v>3827</v>
      </c>
      <c r="B1171" s="2">
        <v>45202</v>
      </c>
      <c r="C1171">
        <v>85512.42</v>
      </c>
      <c r="D1171" s="1" t="s">
        <v>1484</v>
      </c>
      <c r="E1171" s="1" t="s">
        <v>1488</v>
      </c>
      <c r="F1171" s="1" t="s">
        <v>19</v>
      </c>
      <c r="G1171" s="1" t="s">
        <v>22</v>
      </c>
      <c r="H1171" s="1" t="s">
        <v>604</v>
      </c>
      <c r="I1171" s="1" t="s">
        <v>1479</v>
      </c>
      <c r="J1171" s="1" t="s">
        <v>3828</v>
      </c>
      <c r="K1171" s="1" t="str">
        <f>IF(COUNTIF(Financial_Transactions[transaction_id],Financial_Transactions[[#This Row],[transaction_id]])&gt;1,"Yes","No")</f>
        <v>No</v>
      </c>
      <c r="L1171" s="1" t="str">
        <f>IF(Financial_Transactions[[#This Row],[customer_id]]&lt;&gt;"",(IF(COUNTIF(Customers[customer_id],Financial_Transactions[[#This Row],[customer_id]])&gt;0,"Valid","Invalid")),"")</f>
        <v>Valid</v>
      </c>
      <c r="M1171" s="1" t="str">
        <f>IF(Financial_Transactions[[#This Row],[vendor_id]]&lt;&gt;"",IF(COUNTIF(Vendors[vendor_id],Financial_Transactions[[#This Row],[vendor_id]])&gt;0,"Valid","Invalid"),"")</f>
        <v/>
      </c>
    </row>
    <row r="1172" spans="1:13" x14ac:dyDescent="0.3">
      <c r="A1172" s="1" t="s">
        <v>3829</v>
      </c>
      <c r="B1172" s="2">
        <v>44575</v>
      </c>
      <c r="C1172">
        <v>191932.68</v>
      </c>
      <c r="D1172" s="1" t="s">
        <v>1484</v>
      </c>
      <c r="E1172" s="1" t="s">
        <v>1500</v>
      </c>
      <c r="F1172" s="1" t="s">
        <v>8</v>
      </c>
      <c r="G1172" s="1" t="s">
        <v>25</v>
      </c>
      <c r="H1172" s="1" t="s">
        <v>484</v>
      </c>
      <c r="I1172" s="1" t="s">
        <v>1479</v>
      </c>
      <c r="J1172" s="1" t="s">
        <v>3830</v>
      </c>
      <c r="K1172" s="1" t="str">
        <f>IF(COUNTIF(Financial_Transactions[transaction_id],Financial_Transactions[[#This Row],[transaction_id]])&gt;1,"Yes","No")</f>
        <v>No</v>
      </c>
      <c r="L1172" s="1" t="str">
        <f>IF(Financial_Transactions[[#This Row],[customer_id]]&lt;&gt;"",(IF(COUNTIF(Customers[customer_id],Financial_Transactions[[#This Row],[customer_id]])&gt;0,"Valid","Invalid")),"")</f>
        <v>Valid</v>
      </c>
      <c r="M1172" s="1" t="str">
        <f>IF(Financial_Transactions[[#This Row],[vendor_id]]&lt;&gt;"",IF(COUNTIF(Vendors[vendor_id],Financial_Transactions[[#This Row],[vendor_id]])&gt;0,"Valid","Invalid"),"")</f>
        <v/>
      </c>
    </row>
    <row r="1173" spans="1:13" x14ac:dyDescent="0.3">
      <c r="A1173" s="1" t="s">
        <v>3831</v>
      </c>
      <c r="B1173" s="2">
        <v>44903</v>
      </c>
      <c r="C1173">
        <v>-46376.18</v>
      </c>
      <c r="D1173" s="1" t="s">
        <v>1478</v>
      </c>
      <c r="E1173" s="1" t="s">
        <v>1535</v>
      </c>
      <c r="F1173" s="1" t="s">
        <v>19</v>
      </c>
      <c r="G1173" s="1" t="s">
        <v>14</v>
      </c>
      <c r="H1173" s="1" t="s">
        <v>1479</v>
      </c>
      <c r="I1173" s="1" t="s">
        <v>1230</v>
      </c>
      <c r="J1173" s="1" t="s">
        <v>3832</v>
      </c>
      <c r="K1173" s="1" t="str">
        <f>IF(COUNTIF(Financial_Transactions[transaction_id],Financial_Transactions[[#This Row],[transaction_id]])&gt;1,"Yes","No")</f>
        <v>No</v>
      </c>
      <c r="L1173" s="1" t="str">
        <f>IF(Financial_Transactions[[#This Row],[customer_id]]&lt;&gt;"",(IF(COUNTIF(Customers[customer_id],Financial_Transactions[[#This Row],[customer_id]])&gt;0,"Valid","Invalid")),"")</f>
        <v/>
      </c>
      <c r="M1173" s="1" t="str">
        <f>IF(Financial_Transactions[[#This Row],[vendor_id]]&lt;&gt;"",IF(COUNTIF(Vendors[vendor_id],Financial_Transactions[[#This Row],[vendor_id]])&gt;0,"Valid","Invalid"),"")</f>
        <v>Valid</v>
      </c>
    </row>
    <row r="1174" spans="1:13" x14ac:dyDescent="0.3">
      <c r="A1174" s="1" t="s">
        <v>3833</v>
      </c>
      <c r="B1174" s="2">
        <v>45113</v>
      </c>
      <c r="C1174">
        <v>75627.81</v>
      </c>
      <c r="D1174" s="1" t="s">
        <v>1484</v>
      </c>
      <c r="E1174" s="1" t="s">
        <v>1488</v>
      </c>
      <c r="F1174" s="1" t="s">
        <v>13</v>
      </c>
      <c r="G1174" s="1" t="s">
        <v>25</v>
      </c>
      <c r="H1174" s="1" t="s">
        <v>6</v>
      </c>
      <c r="I1174" s="1" t="s">
        <v>1479</v>
      </c>
      <c r="J1174" s="1" t="s">
        <v>3834</v>
      </c>
      <c r="K1174" s="1" t="str">
        <f>IF(COUNTIF(Financial_Transactions[transaction_id],Financial_Transactions[[#This Row],[transaction_id]])&gt;1,"Yes","No")</f>
        <v>No</v>
      </c>
      <c r="L1174" s="1" t="str">
        <f>IF(Financial_Transactions[[#This Row],[customer_id]]&lt;&gt;"",(IF(COUNTIF(Customers[customer_id],Financial_Transactions[[#This Row],[customer_id]])&gt;0,"Valid","Invalid")),"")</f>
        <v>Valid</v>
      </c>
      <c r="M1174" s="1" t="str">
        <f>IF(Financial_Transactions[[#This Row],[vendor_id]]&lt;&gt;"",IF(COUNTIF(Vendors[vendor_id],Financial_Transactions[[#This Row],[vendor_id]])&gt;0,"Valid","Invalid"),"")</f>
        <v/>
      </c>
    </row>
    <row r="1175" spans="1:13" x14ac:dyDescent="0.3">
      <c r="A1175" s="1" t="s">
        <v>3835</v>
      </c>
      <c r="B1175" s="2">
        <v>44724</v>
      </c>
      <c r="C1175">
        <v>33775.01</v>
      </c>
      <c r="D1175" s="1" t="s">
        <v>1484</v>
      </c>
      <c r="E1175" s="1" t="s">
        <v>1488</v>
      </c>
      <c r="F1175" s="1" t="s">
        <v>13</v>
      </c>
      <c r="G1175" s="1" t="s">
        <v>14</v>
      </c>
      <c r="H1175" s="1" t="s">
        <v>734</v>
      </c>
      <c r="I1175" s="1" t="s">
        <v>1479</v>
      </c>
      <c r="J1175" s="1" t="s">
        <v>3836</v>
      </c>
      <c r="K1175" s="1" t="str">
        <f>IF(COUNTIF(Financial_Transactions[transaction_id],Financial_Transactions[[#This Row],[transaction_id]])&gt;1,"Yes","No")</f>
        <v>No</v>
      </c>
      <c r="L1175" s="1" t="str">
        <f>IF(Financial_Transactions[[#This Row],[customer_id]]&lt;&gt;"",(IF(COUNTIF(Customers[customer_id],Financial_Transactions[[#This Row],[customer_id]])&gt;0,"Valid","Invalid")),"")</f>
        <v>Valid</v>
      </c>
      <c r="M1175" s="1" t="str">
        <f>IF(Financial_Transactions[[#This Row],[vendor_id]]&lt;&gt;"",IF(COUNTIF(Vendors[vendor_id],Financial_Transactions[[#This Row],[vendor_id]])&gt;0,"Valid","Invalid"),"")</f>
        <v/>
      </c>
    </row>
    <row r="1176" spans="1:13" x14ac:dyDescent="0.3">
      <c r="A1176" s="1" t="s">
        <v>3837</v>
      </c>
      <c r="B1176" s="2">
        <v>45123</v>
      </c>
      <c r="C1176">
        <v>-70679.45</v>
      </c>
      <c r="D1176" s="1" t="s">
        <v>1478</v>
      </c>
      <c r="E1176" s="1" t="s">
        <v>1250</v>
      </c>
      <c r="F1176" s="1" t="s">
        <v>13</v>
      </c>
      <c r="G1176" s="1" t="s">
        <v>14</v>
      </c>
      <c r="H1176" s="1" t="s">
        <v>1479</v>
      </c>
      <c r="I1176" s="1" t="s">
        <v>1248</v>
      </c>
      <c r="J1176" s="1" t="s">
        <v>3838</v>
      </c>
      <c r="K1176" s="1" t="str">
        <f>IF(COUNTIF(Financial_Transactions[transaction_id],Financial_Transactions[[#This Row],[transaction_id]])&gt;1,"Yes","No")</f>
        <v>No</v>
      </c>
      <c r="L1176" s="1" t="str">
        <f>IF(Financial_Transactions[[#This Row],[customer_id]]&lt;&gt;"",(IF(COUNTIF(Customers[customer_id],Financial_Transactions[[#This Row],[customer_id]])&gt;0,"Valid","Invalid")),"")</f>
        <v/>
      </c>
      <c r="M1176" s="1" t="str">
        <f>IF(Financial_Transactions[[#This Row],[vendor_id]]&lt;&gt;"",IF(COUNTIF(Vendors[vendor_id],Financial_Transactions[[#This Row],[vendor_id]])&gt;0,"Valid","Invalid"),"")</f>
        <v>Valid</v>
      </c>
    </row>
    <row r="1177" spans="1:13" x14ac:dyDescent="0.3">
      <c r="A1177" s="1" t="s">
        <v>3839</v>
      </c>
      <c r="B1177" s="2">
        <v>45134</v>
      </c>
      <c r="C1177">
        <v>194047.75</v>
      </c>
      <c r="D1177" s="1" t="s">
        <v>1484</v>
      </c>
      <c r="E1177" s="1" t="s">
        <v>1500</v>
      </c>
      <c r="F1177" s="1" t="s">
        <v>19</v>
      </c>
      <c r="G1177" s="1" t="s">
        <v>22</v>
      </c>
      <c r="H1177" s="1" t="s">
        <v>708</v>
      </c>
      <c r="I1177" s="1" t="s">
        <v>1479</v>
      </c>
      <c r="J1177" s="1" t="s">
        <v>3840</v>
      </c>
      <c r="K1177" s="1" t="str">
        <f>IF(COUNTIF(Financial_Transactions[transaction_id],Financial_Transactions[[#This Row],[transaction_id]])&gt;1,"Yes","No")</f>
        <v>No</v>
      </c>
      <c r="L1177" s="1" t="str">
        <f>IF(Financial_Transactions[[#This Row],[customer_id]]&lt;&gt;"",(IF(COUNTIF(Customers[customer_id],Financial_Transactions[[#This Row],[customer_id]])&gt;0,"Valid","Invalid")),"")</f>
        <v>Valid</v>
      </c>
      <c r="M1177" s="1" t="str">
        <f>IF(Financial_Transactions[[#This Row],[vendor_id]]&lt;&gt;"",IF(COUNTIF(Vendors[vendor_id],Financial_Transactions[[#This Row],[vendor_id]])&gt;0,"Valid","Invalid"),"")</f>
        <v/>
      </c>
    </row>
    <row r="1178" spans="1:13" x14ac:dyDescent="0.3">
      <c r="A1178" s="1" t="s">
        <v>3841</v>
      </c>
      <c r="B1178" s="2">
        <v>44934</v>
      </c>
      <c r="C1178">
        <v>-32562.68</v>
      </c>
      <c r="D1178" s="1" t="s">
        <v>1478</v>
      </c>
      <c r="E1178" s="1" t="s">
        <v>1225</v>
      </c>
      <c r="F1178" s="1" t="s">
        <v>13</v>
      </c>
      <c r="G1178" s="1" t="s">
        <v>25</v>
      </c>
      <c r="H1178" s="1" t="s">
        <v>1479</v>
      </c>
      <c r="I1178" s="1" t="s">
        <v>1382</v>
      </c>
      <c r="J1178" s="1" t="s">
        <v>3842</v>
      </c>
      <c r="K1178" s="1" t="str">
        <f>IF(COUNTIF(Financial_Transactions[transaction_id],Financial_Transactions[[#This Row],[transaction_id]])&gt;1,"Yes","No")</f>
        <v>No</v>
      </c>
      <c r="L1178" s="1" t="str">
        <f>IF(Financial_Transactions[[#This Row],[customer_id]]&lt;&gt;"",(IF(COUNTIF(Customers[customer_id],Financial_Transactions[[#This Row],[customer_id]])&gt;0,"Valid","Invalid")),"")</f>
        <v/>
      </c>
      <c r="M1178" s="1" t="str">
        <f>IF(Financial_Transactions[[#This Row],[vendor_id]]&lt;&gt;"",IF(COUNTIF(Vendors[vendor_id],Financial_Transactions[[#This Row],[vendor_id]])&gt;0,"Valid","Invalid"),"")</f>
        <v>Valid</v>
      </c>
    </row>
    <row r="1179" spans="1:13" x14ac:dyDescent="0.3">
      <c r="A1179" s="1" t="s">
        <v>3843</v>
      </c>
      <c r="B1179" s="2">
        <v>44652</v>
      </c>
      <c r="C1179">
        <v>243342.17</v>
      </c>
      <c r="D1179" s="1" t="s">
        <v>1484</v>
      </c>
      <c r="E1179" s="1" t="s">
        <v>1500</v>
      </c>
      <c r="F1179" s="1" t="s">
        <v>8</v>
      </c>
      <c r="G1179" s="1" t="s">
        <v>9</v>
      </c>
      <c r="H1179" s="1" t="s">
        <v>148</v>
      </c>
      <c r="I1179" s="1" t="s">
        <v>1479</v>
      </c>
      <c r="J1179" s="1" t="s">
        <v>3844</v>
      </c>
      <c r="K1179" s="1" t="str">
        <f>IF(COUNTIF(Financial_Transactions[transaction_id],Financial_Transactions[[#This Row],[transaction_id]])&gt;1,"Yes","No")</f>
        <v>No</v>
      </c>
      <c r="L1179" s="1" t="str">
        <f>IF(Financial_Transactions[[#This Row],[customer_id]]&lt;&gt;"",(IF(COUNTIF(Customers[customer_id],Financial_Transactions[[#This Row],[customer_id]])&gt;0,"Valid","Invalid")),"")</f>
        <v>Valid</v>
      </c>
      <c r="M1179" s="1" t="str">
        <f>IF(Financial_Transactions[[#This Row],[vendor_id]]&lt;&gt;"",IF(COUNTIF(Vendors[vendor_id],Financial_Transactions[[#This Row],[vendor_id]])&gt;0,"Valid","Invalid"),"")</f>
        <v/>
      </c>
    </row>
    <row r="1180" spans="1:13" x14ac:dyDescent="0.3">
      <c r="A1180" s="1" t="s">
        <v>3845</v>
      </c>
      <c r="B1180" s="2">
        <v>45244</v>
      </c>
      <c r="C1180">
        <v>139241.12</v>
      </c>
      <c r="D1180" s="1" t="s">
        <v>1484</v>
      </c>
      <c r="E1180" s="1" t="s">
        <v>1485</v>
      </c>
      <c r="F1180" s="1" t="s">
        <v>13</v>
      </c>
      <c r="G1180" s="1" t="s">
        <v>25</v>
      </c>
      <c r="H1180" s="1" t="s">
        <v>222</v>
      </c>
      <c r="I1180" s="1" t="s">
        <v>1479</v>
      </c>
      <c r="J1180" s="1" t="s">
        <v>3846</v>
      </c>
      <c r="K1180" s="1" t="str">
        <f>IF(COUNTIF(Financial_Transactions[transaction_id],Financial_Transactions[[#This Row],[transaction_id]])&gt;1,"Yes","No")</f>
        <v>No</v>
      </c>
      <c r="L1180" s="1" t="str">
        <f>IF(Financial_Transactions[[#This Row],[customer_id]]&lt;&gt;"",(IF(COUNTIF(Customers[customer_id],Financial_Transactions[[#This Row],[customer_id]])&gt;0,"Valid","Invalid")),"")</f>
        <v>Valid</v>
      </c>
      <c r="M1180" s="1" t="str">
        <f>IF(Financial_Transactions[[#This Row],[vendor_id]]&lt;&gt;"",IF(COUNTIF(Vendors[vendor_id],Financial_Transactions[[#This Row],[vendor_id]])&gt;0,"Valid","Invalid"),"")</f>
        <v/>
      </c>
    </row>
    <row r="1181" spans="1:13" x14ac:dyDescent="0.3">
      <c r="A1181" s="1" t="s">
        <v>3847</v>
      </c>
      <c r="B1181" s="2">
        <v>44690</v>
      </c>
      <c r="C1181">
        <v>162456.29</v>
      </c>
      <c r="D1181" s="1" t="s">
        <v>1484</v>
      </c>
      <c r="E1181" s="1" t="s">
        <v>1500</v>
      </c>
      <c r="F1181" s="1" t="s">
        <v>8</v>
      </c>
      <c r="G1181" s="1" t="s">
        <v>9</v>
      </c>
      <c r="H1181" s="1" t="s">
        <v>750</v>
      </c>
      <c r="I1181" s="1" t="s">
        <v>1479</v>
      </c>
      <c r="J1181" s="1" t="s">
        <v>3848</v>
      </c>
      <c r="K1181" s="1" t="str">
        <f>IF(COUNTIF(Financial_Transactions[transaction_id],Financial_Transactions[[#This Row],[transaction_id]])&gt;1,"Yes","No")</f>
        <v>No</v>
      </c>
      <c r="L1181" s="1" t="str">
        <f>IF(Financial_Transactions[[#This Row],[customer_id]]&lt;&gt;"",(IF(COUNTIF(Customers[customer_id],Financial_Transactions[[#This Row],[customer_id]])&gt;0,"Valid","Invalid")),"")</f>
        <v>Valid</v>
      </c>
      <c r="M1181" s="1" t="str">
        <f>IF(Financial_Transactions[[#This Row],[vendor_id]]&lt;&gt;"",IF(COUNTIF(Vendors[vendor_id],Financial_Transactions[[#This Row],[vendor_id]])&gt;0,"Valid","Invalid"),"")</f>
        <v/>
      </c>
    </row>
    <row r="1182" spans="1:13" x14ac:dyDescent="0.3">
      <c r="A1182" s="1" t="s">
        <v>3849</v>
      </c>
      <c r="B1182" s="2">
        <v>45125</v>
      </c>
      <c r="C1182">
        <v>10646.77</v>
      </c>
      <c r="D1182" s="1" t="s">
        <v>1588</v>
      </c>
      <c r="E1182" s="1" t="s">
        <v>1588</v>
      </c>
      <c r="F1182" s="1" t="s">
        <v>8</v>
      </c>
      <c r="G1182" s="1" t="s">
        <v>9</v>
      </c>
      <c r="H1182" s="1" t="s">
        <v>1479</v>
      </c>
      <c r="I1182" s="1" t="s">
        <v>1479</v>
      </c>
      <c r="J1182" s="1" t="s">
        <v>3850</v>
      </c>
      <c r="K1182" s="1" t="str">
        <f>IF(COUNTIF(Financial_Transactions[transaction_id],Financial_Transactions[[#This Row],[transaction_id]])&gt;1,"Yes","No")</f>
        <v>No</v>
      </c>
      <c r="L1182" s="1" t="str">
        <f>IF(Financial_Transactions[[#This Row],[customer_id]]&lt;&gt;"",(IF(COUNTIF(Customers[customer_id],Financial_Transactions[[#This Row],[customer_id]])&gt;0,"Valid","Invalid")),"")</f>
        <v/>
      </c>
      <c r="M1182" s="1" t="str">
        <f>IF(Financial_Transactions[[#This Row],[vendor_id]]&lt;&gt;"",IF(COUNTIF(Vendors[vendor_id],Financial_Transactions[[#This Row],[vendor_id]])&gt;0,"Valid","Invalid"),"")</f>
        <v/>
      </c>
    </row>
    <row r="1183" spans="1:13" x14ac:dyDescent="0.3">
      <c r="A1183" s="1" t="s">
        <v>3851</v>
      </c>
      <c r="B1183" s="2">
        <v>44909</v>
      </c>
      <c r="C1183">
        <v>178954.15</v>
      </c>
      <c r="D1183" s="1" t="s">
        <v>1484</v>
      </c>
      <c r="E1183" s="1" t="s">
        <v>1488</v>
      </c>
      <c r="F1183" s="1" t="s">
        <v>8</v>
      </c>
      <c r="G1183" s="1" t="s">
        <v>14</v>
      </c>
      <c r="H1183" s="1" t="s">
        <v>440</v>
      </c>
      <c r="I1183" s="1" t="s">
        <v>1479</v>
      </c>
      <c r="J1183" s="1" t="s">
        <v>3852</v>
      </c>
      <c r="K1183" s="1" t="str">
        <f>IF(COUNTIF(Financial_Transactions[transaction_id],Financial_Transactions[[#This Row],[transaction_id]])&gt;1,"Yes","No")</f>
        <v>No</v>
      </c>
      <c r="L1183" s="1" t="str">
        <f>IF(Financial_Transactions[[#This Row],[customer_id]]&lt;&gt;"",(IF(COUNTIF(Customers[customer_id],Financial_Transactions[[#This Row],[customer_id]])&gt;0,"Valid","Invalid")),"")</f>
        <v>Valid</v>
      </c>
      <c r="M1183" s="1" t="str">
        <f>IF(Financial_Transactions[[#This Row],[vendor_id]]&lt;&gt;"",IF(COUNTIF(Vendors[vendor_id],Financial_Transactions[[#This Row],[vendor_id]])&gt;0,"Valid","Invalid"),"")</f>
        <v/>
      </c>
    </row>
    <row r="1184" spans="1:13" x14ac:dyDescent="0.3">
      <c r="A1184" s="1" t="s">
        <v>3853</v>
      </c>
      <c r="B1184" s="2">
        <v>45041</v>
      </c>
      <c r="C1184">
        <v>-41388.160000000003</v>
      </c>
      <c r="D1184" s="1" t="s">
        <v>1478</v>
      </c>
      <c r="E1184" s="1" t="s">
        <v>1250</v>
      </c>
      <c r="F1184" s="1" t="s">
        <v>8</v>
      </c>
      <c r="G1184" s="1" t="s">
        <v>25</v>
      </c>
      <c r="H1184" s="1" t="s">
        <v>1479</v>
      </c>
      <c r="I1184" s="1" t="s">
        <v>1440</v>
      </c>
      <c r="J1184" s="1" t="s">
        <v>3854</v>
      </c>
      <c r="K1184" s="1" t="str">
        <f>IF(COUNTIF(Financial_Transactions[transaction_id],Financial_Transactions[[#This Row],[transaction_id]])&gt;1,"Yes","No")</f>
        <v>No</v>
      </c>
      <c r="L1184" s="1" t="str">
        <f>IF(Financial_Transactions[[#This Row],[customer_id]]&lt;&gt;"",(IF(COUNTIF(Customers[customer_id],Financial_Transactions[[#This Row],[customer_id]])&gt;0,"Valid","Invalid")),"")</f>
        <v/>
      </c>
      <c r="M1184" s="1" t="str">
        <f>IF(Financial_Transactions[[#This Row],[vendor_id]]&lt;&gt;"",IF(COUNTIF(Vendors[vendor_id],Financial_Transactions[[#This Row],[vendor_id]])&gt;0,"Valid","Invalid"),"")</f>
        <v>Valid</v>
      </c>
    </row>
    <row r="1185" spans="1:13" x14ac:dyDescent="0.3">
      <c r="A1185" s="1" t="s">
        <v>3855</v>
      </c>
      <c r="B1185" s="2">
        <v>44613</v>
      </c>
      <c r="C1185">
        <v>164736.20000000001</v>
      </c>
      <c r="D1185" s="1" t="s">
        <v>1484</v>
      </c>
      <c r="E1185" s="1" t="s">
        <v>1488</v>
      </c>
      <c r="F1185" s="1" t="s">
        <v>13</v>
      </c>
      <c r="G1185" s="1" t="s">
        <v>25</v>
      </c>
      <c r="H1185" s="1" t="s">
        <v>714</v>
      </c>
      <c r="I1185" s="1" t="s">
        <v>1479</v>
      </c>
      <c r="J1185" s="1" t="s">
        <v>3856</v>
      </c>
      <c r="K1185" s="1" t="str">
        <f>IF(COUNTIF(Financial_Transactions[transaction_id],Financial_Transactions[[#This Row],[transaction_id]])&gt;1,"Yes","No")</f>
        <v>No</v>
      </c>
      <c r="L1185" s="1" t="str">
        <f>IF(Financial_Transactions[[#This Row],[customer_id]]&lt;&gt;"",(IF(COUNTIF(Customers[customer_id],Financial_Transactions[[#This Row],[customer_id]])&gt;0,"Valid","Invalid")),"")</f>
        <v>Valid</v>
      </c>
      <c r="M1185" s="1" t="str">
        <f>IF(Financial_Transactions[[#This Row],[vendor_id]]&lt;&gt;"",IF(COUNTIF(Vendors[vendor_id],Financial_Transactions[[#This Row],[vendor_id]])&gt;0,"Valid","Invalid"),"")</f>
        <v/>
      </c>
    </row>
    <row r="1186" spans="1:13" x14ac:dyDescent="0.3">
      <c r="A1186" s="1" t="s">
        <v>3857</v>
      </c>
      <c r="B1186" s="2">
        <v>44815</v>
      </c>
      <c r="C1186">
        <v>120793.36</v>
      </c>
      <c r="D1186" s="1" t="s">
        <v>1484</v>
      </c>
      <c r="E1186" s="1" t="s">
        <v>1488</v>
      </c>
      <c r="F1186" s="1" t="s">
        <v>8</v>
      </c>
      <c r="G1186" s="1" t="s">
        <v>22</v>
      </c>
      <c r="H1186" s="1" t="s">
        <v>640</v>
      </c>
      <c r="I1186" s="1" t="s">
        <v>1479</v>
      </c>
      <c r="J1186" s="1" t="s">
        <v>3858</v>
      </c>
      <c r="K1186" s="1" t="str">
        <f>IF(COUNTIF(Financial_Transactions[transaction_id],Financial_Transactions[[#This Row],[transaction_id]])&gt;1,"Yes","No")</f>
        <v>No</v>
      </c>
      <c r="L1186" s="1" t="str">
        <f>IF(Financial_Transactions[[#This Row],[customer_id]]&lt;&gt;"",(IF(COUNTIF(Customers[customer_id],Financial_Transactions[[#This Row],[customer_id]])&gt;0,"Valid","Invalid")),"")</f>
        <v>Valid</v>
      </c>
      <c r="M1186" s="1" t="str">
        <f>IF(Financial_Transactions[[#This Row],[vendor_id]]&lt;&gt;"",IF(COUNTIF(Vendors[vendor_id],Financial_Transactions[[#This Row],[vendor_id]])&gt;0,"Valid","Invalid"),"")</f>
        <v/>
      </c>
    </row>
    <row r="1187" spans="1:13" x14ac:dyDescent="0.3">
      <c r="A1187" s="1" t="s">
        <v>3859</v>
      </c>
      <c r="B1187" s="2">
        <v>45124</v>
      </c>
      <c r="C1187">
        <v>184814.47</v>
      </c>
      <c r="D1187" s="1" t="s">
        <v>1484</v>
      </c>
      <c r="E1187" s="1" t="s">
        <v>1485</v>
      </c>
      <c r="F1187" s="1" t="s">
        <v>13</v>
      </c>
      <c r="G1187" s="1" t="s">
        <v>25</v>
      </c>
      <c r="H1187" s="1" t="s">
        <v>444</v>
      </c>
      <c r="I1187" s="1" t="s">
        <v>1479</v>
      </c>
      <c r="J1187" s="1" t="s">
        <v>3860</v>
      </c>
      <c r="K1187" s="1" t="str">
        <f>IF(COUNTIF(Financial_Transactions[transaction_id],Financial_Transactions[[#This Row],[transaction_id]])&gt;1,"Yes","No")</f>
        <v>No</v>
      </c>
      <c r="L1187" s="1" t="str">
        <f>IF(Financial_Transactions[[#This Row],[customer_id]]&lt;&gt;"",(IF(COUNTIF(Customers[customer_id],Financial_Transactions[[#This Row],[customer_id]])&gt;0,"Valid","Invalid")),"")</f>
        <v>Valid</v>
      </c>
      <c r="M1187" s="1" t="str">
        <f>IF(Financial_Transactions[[#This Row],[vendor_id]]&lt;&gt;"",IF(COUNTIF(Vendors[vendor_id],Financial_Transactions[[#This Row],[vendor_id]])&gt;0,"Valid","Invalid"),"")</f>
        <v/>
      </c>
    </row>
    <row r="1188" spans="1:13" x14ac:dyDescent="0.3">
      <c r="A1188" s="1" t="s">
        <v>3861</v>
      </c>
      <c r="B1188" s="2">
        <v>44922</v>
      </c>
      <c r="C1188">
        <v>14266.5</v>
      </c>
      <c r="D1188" s="1" t="s">
        <v>1925</v>
      </c>
      <c r="E1188" s="1" t="s">
        <v>1925</v>
      </c>
      <c r="F1188" s="1" t="s">
        <v>8</v>
      </c>
      <c r="G1188" s="1" t="s">
        <v>25</v>
      </c>
      <c r="H1188" s="1" t="s">
        <v>1479</v>
      </c>
      <c r="I1188" s="1" t="s">
        <v>1479</v>
      </c>
      <c r="J1188" s="1" t="s">
        <v>3862</v>
      </c>
      <c r="K1188" s="1" t="str">
        <f>IF(COUNTIF(Financial_Transactions[transaction_id],Financial_Transactions[[#This Row],[transaction_id]])&gt;1,"Yes","No")</f>
        <v>No</v>
      </c>
      <c r="L1188" s="1" t="str">
        <f>IF(Financial_Transactions[[#This Row],[customer_id]]&lt;&gt;"",(IF(COUNTIF(Customers[customer_id],Financial_Transactions[[#This Row],[customer_id]])&gt;0,"Valid","Invalid")),"")</f>
        <v/>
      </c>
      <c r="M1188" s="1" t="str">
        <f>IF(Financial_Transactions[[#This Row],[vendor_id]]&lt;&gt;"",IF(COUNTIF(Vendors[vendor_id],Financial_Transactions[[#This Row],[vendor_id]])&gt;0,"Valid","Invalid"),"")</f>
        <v/>
      </c>
    </row>
    <row r="1189" spans="1:13" x14ac:dyDescent="0.3">
      <c r="A1189" s="1" t="s">
        <v>3863</v>
      </c>
      <c r="B1189" s="2">
        <v>44632</v>
      </c>
      <c r="C1189">
        <v>123388.06</v>
      </c>
      <c r="D1189" s="1" t="s">
        <v>1484</v>
      </c>
      <c r="E1189" s="1" t="s">
        <v>1488</v>
      </c>
      <c r="F1189" s="1" t="s">
        <v>19</v>
      </c>
      <c r="G1189" s="1" t="s">
        <v>14</v>
      </c>
      <c r="H1189" s="1" t="s">
        <v>624</v>
      </c>
      <c r="I1189" s="1" t="s">
        <v>1479</v>
      </c>
      <c r="J1189" s="1" t="s">
        <v>3864</v>
      </c>
      <c r="K1189" s="1" t="str">
        <f>IF(COUNTIF(Financial_Transactions[transaction_id],Financial_Transactions[[#This Row],[transaction_id]])&gt;1,"Yes","No")</f>
        <v>No</v>
      </c>
      <c r="L1189" s="1" t="str">
        <f>IF(Financial_Transactions[[#This Row],[customer_id]]&lt;&gt;"",(IF(COUNTIF(Customers[customer_id],Financial_Transactions[[#This Row],[customer_id]])&gt;0,"Valid","Invalid")),"")</f>
        <v>Valid</v>
      </c>
      <c r="M1189" s="1" t="str">
        <f>IF(Financial_Transactions[[#This Row],[vendor_id]]&lt;&gt;"",IF(COUNTIF(Vendors[vendor_id],Financial_Transactions[[#This Row],[vendor_id]])&gt;0,"Valid","Invalid"),"")</f>
        <v/>
      </c>
    </row>
    <row r="1190" spans="1:13" x14ac:dyDescent="0.3">
      <c r="A1190" s="1" t="s">
        <v>3865</v>
      </c>
      <c r="B1190" s="2">
        <v>44625</v>
      </c>
      <c r="C1190">
        <v>93859.3</v>
      </c>
      <c r="D1190" s="1" t="s">
        <v>1484</v>
      </c>
      <c r="E1190" s="1" t="s">
        <v>1500</v>
      </c>
      <c r="F1190" s="1" t="s">
        <v>19</v>
      </c>
      <c r="G1190" s="1" t="s">
        <v>14</v>
      </c>
      <c r="H1190" s="1" t="s">
        <v>290</v>
      </c>
      <c r="I1190" s="1" t="s">
        <v>1479</v>
      </c>
      <c r="J1190" s="1" t="s">
        <v>3866</v>
      </c>
      <c r="K1190" s="1" t="str">
        <f>IF(COUNTIF(Financial_Transactions[transaction_id],Financial_Transactions[[#This Row],[transaction_id]])&gt;1,"Yes","No")</f>
        <v>No</v>
      </c>
      <c r="L1190" s="1" t="str">
        <f>IF(Financial_Transactions[[#This Row],[customer_id]]&lt;&gt;"",(IF(COUNTIF(Customers[customer_id],Financial_Transactions[[#This Row],[customer_id]])&gt;0,"Valid","Invalid")),"")</f>
        <v>Valid</v>
      </c>
      <c r="M1190" s="1" t="str">
        <f>IF(Financial_Transactions[[#This Row],[vendor_id]]&lt;&gt;"",IF(COUNTIF(Vendors[vendor_id],Financial_Transactions[[#This Row],[vendor_id]])&gt;0,"Valid","Invalid"),"")</f>
        <v/>
      </c>
    </row>
    <row r="1191" spans="1:13" x14ac:dyDescent="0.3">
      <c r="A1191" s="1" t="s">
        <v>3867</v>
      </c>
      <c r="B1191" s="2">
        <v>45009</v>
      </c>
      <c r="C1191">
        <v>-2000</v>
      </c>
      <c r="D1191" s="1" t="s">
        <v>1478</v>
      </c>
      <c r="E1191" s="1" t="s">
        <v>1535</v>
      </c>
      <c r="F1191" s="1" t="s">
        <v>13</v>
      </c>
      <c r="G1191" s="1" t="s">
        <v>22</v>
      </c>
      <c r="H1191" s="1" t="s">
        <v>1479</v>
      </c>
      <c r="I1191" s="1" t="s">
        <v>1253</v>
      </c>
      <c r="J1191" s="1" t="s">
        <v>3868</v>
      </c>
      <c r="K1191" s="1" t="str">
        <f>IF(COUNTIF(Financial_Transactions[transaction_id],Financial_Transactions[[#This Row],[transaction_id]])&gt;1,"Yes","No")</f>
        <v>No</v>
      </c>
      <c r="L1191" s="1" t="str">
        <f>IF(Financial_Transactions[[#This Row],[customer_id]]&lt;&gt;"",(IF(COUNTIF(Customers[customer_id],Financial_Transactions[[#This Row],[customer_id]])&gt;0,"Valid","Invalid")),"")</f>
        <v/>
      </c>
      <c r="M1191" s="1" t="str">
        <f>IF(Financial_Transactions[[#This Row],[vendor_id]]&lt;&gt;"",IF(COUNTIF(Vendors[vendor_id],Financial_Transactions[[#This Row],[vendor_id]])&gt;0,"Valid","Invalid"),"")</f>
        <v>Valid</v>
      </c>
    </row>
    <row r="1192" spans="1:13" x14ac:dyDescent="0.3">
      <c r="A1192" s="1" t="s">
        <v>3869</v>
      </c>
      <c r="B1192" s="2">
        <v>45211</v>
      </c>
      <c r="C1192">
        <v>25948.03</v>
      </c>
      <c r="D1192" s="1" t="s">
        <v>1588</v>
      </c>
      <c r="E1192" s="1" t="s">
        <v>1588</v>
      </c>
      <c r="F1192" s="1" t="s">
        <v>13</v>
      </c>
      <c r="G1192" s="1" t="s">
        <v>9</v>
      </c>
      <c r="H1192" s="1" t="s">
        <v>1479</v>
      </c>
      <c r="I1192" s="1" t="s">
        <v>1479</v>
      </c>
      <c r="J1192" s="1" t="s">
        <v>3870</v>
      </c>
      <c r="K1192" s="1" t="str">
        <f>IF(COUNTIF(Financial_Transactions[transaction_id],Financial_Transactions[[#This Row],[transaction_id]])&gt;1,"Yes","No")</f>
        <v>No</v>
      </c>
      <c r="L1192" s="1" t="str">
        <f>IF(Financial_Transactions[[#This Row],[customer_id]]&lt;&gt;"",(IF(COUNTIF(Customers[customer_id],Financial_Transactions[[#This Row],[customer_id]])&gt;0,"Valid","Invalid")),"")</f>
        <v/>
      </c>
      <c r="M1192" s="1" t="str">
        <f>IF(Financial_Transactions[[#This Row],[vendor_id]]&lt;&gt;"",IF(COUNTIF(Vendors[vendor_id],Financial_Transactions[[#This Row],[vendor_id]])&gt;0,"Valid","Invalid"),"")</f>
        <v/>
      </c>
    </row>
    <row r="1193" spans="1:13" x14ac:dyDescent="0.3">
      <c r="A1193" s="1" t="s">
        <v>3871</v>
      </c>
      <c r="B1193" s="2">
        <v>44764</v>
      </c>
      <c r="C1193">
        <v>-52864.12</v>
      </c>
      <c r="D1193" s="1" t="s">
        <v>1478</v>
      </c>
      <c r="E1193" s="1" t="s">
        <v>1235</v>
      </c>
      <c r="F1193" s="1" t="s">
        <v>19</v>
      </c>
      <c r="G1193" s="1" t="s">
        <v>9</v>
      </c>
      <c r="H1193" s="1" t="s">
        <v>1479</v>
      </c>
      <c r="I1193" s="1" t="s">
        <v>1462</v>
      </c>
      <c r="J1193" s="1" t="s">
        <v>3872</v>
      </c>
      <c r="K1193" s="1" t="str">
        <f>IF(COUNTIF(Financial_Transactions[transaction_id],Financial_Transactions[[#This Row],[transaction_id]])&gt;1,"Yes","No")</f>
        <v>No</v>
      </c>
      <c r="L1193" s="1" t="str">
        <f>IF(Financial_Transactions[[#This Row],[customer_id]]&lt;&gt;"",(IF(COUNTIF(Customers[customer_id],Financial_Transactions[[#This Row],[customer_id]])&gt;0,"Valid","Invalid")),"")</f>
        <v/>
      </c>
      <c r="M1193" s="1" t="str">
        <f>IF(Financial_Transactions[[#This Row],[vendor_id]]&lt;&gt;"",IF(COUNTIF(Vendors[vendor_id],Financial_Transactions[[#This Row],[vendor_id]])&gt;0,"Valid","Invalid"),"")</f>
        <v>Valid</v>
      </c>
    </row>
    <row r="1194" spans="1:13" x14ac:dyDescent="0.3">
      <c r="A1194" s="1" t="s">
        <v>3873</v>
      </c>
      <c r="B1194" s="2">
        <v>44825</v>
      </c>
      <c r="C1194">
        <v>202594.43</v>
      </c>
      <c r="D1194" s="1" t="s">
        <v>1484</v>
      </c>
      <c r="E1194" s="1" t="s">
        <v>1500</v>
      </c>
      <c r="F1194" s="1" t="s">
        <v>19</v>
      </c>
      <c r="G1194" s="1" t="s">
        <v>14</v>
      </c>
      <c r="H1194" s="1" t="s">
        <v>674</v>
      </c>
      <c r="I1194" s="1" t="s">
        <v>1479</v>
      </c>
      <c r="J1194" s="1" t="s">
        <v>3874</v>
      </c>
      <c r="K1194" s="1" t="str">
        <f>IF(COUNTIF(Financial_Transactions[transaction_id],Financial_Transactions[[#This Row],[transaction_id]])&gt;1,"Yes","No")</f>
        <v>No</v>
      </c>
      <c r="L1194" s="1" t="str">
        <f>IF(Financial_Transactions[[#This Row],[customer_id]]&lt;&gt;"",(IF(COUNTIF(Customers[customer_id],Financial_Transactions[[#This Row],[customer_id]])&gt;0,"Valid","Invalid")),"")</f>
        <v>Valid</v>
      </c>
      <c r="M1194" s="1" t="str">
        <f>IF(Financial_Transactions[[#This Row],[vendor_id]]&lt;&gt;"",IF(COUNTIF(Vendors[vendor_id],Financial_Transactions[[#This Row],[vendor_id]])&gt;0,"Valid","Invalid"),"")</f>
        <v/>
      </c>
    </row>
    <row r="1195" spans="1:13" x14ac:dyDescent="0.3">
      <c r="A1195" s="1" t="s">
        <v>3875</v>
      </c>
      <c r="B1195" s="2">
        <v>45202</v>
      </c>
      <c r="C1195">
        <v>-37653.79</v>
      </c>
      <c r="D1195" s="1" t="s">
        <v>1478</v>
      </c>
      <c r="E1195" s="1" t="s">
        <v>1535</v>
      </c>
      <c r="F1195" s="1" t="s">
        <v>13</v>
      </c>
      <c r="G1195" s="1" t="s">
        <v>22</v>
      </c>
      <c r="H1195" s="1" t="s">
        <v>1479</v>
      </c>
      <c r="I1195" s="1" t="s">
        <v>1442</v>
      </c>
      <c r="J1195" s="1" t="s">
        <v>3876</v>
      </c>
      <c r="K1195" s="1" t="str">
        <f>IF(COUNTIF(Financial_Transactions[transaction_id],Financial_Transactions[[#This Row],[transaction_id]])&gt;1,"Yes","No")</f>
        <v>No</v>
      </c>
      <c r="L1195" s="1" t="str">
        <f>IF(Financial_Transactions[[#This Row],[customer_id]]&lt;&gt;"",(IF(COUNTIF(Customers[customer_id],Financial_Transactions[[#This Row],[customer_id]])&gt;0,"Valid","Invalid")),"")</f>
        <v/>
      </c>
      <c r="M1195" s="1" t="str">
        <f>IF(Financial_Transactions[[#This Row],[vendor_id]]&lt;&gt;"",IF(COUNTIF(Vendors[vendor_id],Financial_Transactions[[#This Row],[vendor_id]])&gt;0,"Valid","Invalid"),"")</f>
        <v>Valid</v>
      </c>
    </row>
    <row r="1196" spans="1:13" x14ac:dyDescent="0.3">
      <c r="A1196" s="1" t="s">
        <v>3877</v>
      </c>
      <c r="B1196" s="2">
        <v>44925</v>
      </c>
      <c r="C1196">
        <v>-33968.01</v>
      </c>
      <c r="D1196" s="1" t="s">
        <v>1478</v>
      </c>
      <c r="E1196" s="1" t="s">
        <v>1235</v>
      </c>
      <c r="F1196" s="1" t="s">
        <v>19</v>
      </c>
      <c r="G1196" s="1" t="s">
        <v>9</v>
      </c>
      <c r="H1196" s="1" t="s">
        <v>1479</v>
      </c>
      <c r="I1196" s="1" t="s">
        <v>1362</v>
      </c>
      <c r="J1196" s="1" t="s">
        <v>3878</v>
      </c>
      <c r="K1196" s="1" t="str">
        <f>IF(COUNTIF(Financial_Transactions[transaction_id],Financial_Transactions[[#This Row],[transaction_id]])&gt;1,"Yes","No")</f>
        <v>No</v>
      </c>
      <c r="L1196" s="1" t="str">
        <f>IF(Financial_Transactions[[#This Row],[customer_id]]&lt;&gt;"",(IF(COUNTIF(Customers[customer_id],Financial_Transactions[[#This Row],[customer_id]])&gt;0,"Valid","Invalid")),"")</f>
        <v/>
      </c>
      <c r="M1196" s="1" t="str">
        <f>IF(Financial_Transactions[[#This Row],[vendor_id]]&lt;&gt;"",IF(COUNTIF(Vendors[vendor_id],Financial_Transactions[[#This Row],[vendor_id]])&gt;0,"Valid","Invalid"),"")</f>
        <v>Valid</v>
      </c>
    </row>
    <row r="1197" spans="1:13" x14ac:dyDescent="0.3">
      <c r="A1197" s="1" t="s">
        <v>3879</v>
      </c>
      <c r="B1197" s="2">
        <v>44824</v>
      </c>
      <c r="C1197">
        <v>-31508.6</v>
      </c>
      <c r="D1197" s="1" t="s">
        <v>1478</v>
      </c>
      <c r="E1197" s="1" t="s">
        <v>1510</v>
      </c>
      <c r="F1197" s="1" t="s">
        <v>13</v>
      </c>
      <c r="G1197" s="1" t="s">
        <v>25</v>
      </c>
      <c r="H1197" s="1" t="s">
        <v>1479</v>
      </c>
      <c r="I1197" s="1" t="s">
        <v>1378</v>
      </c>
      <c r="J1197" s="1" t="s">
        <v>3880</v>
      </c>
      <c r="K1197" s="1" t="str">
        <f>IF(COUNTIF(Financial_Transactions[transaction_id],Financial_Transactions[[#This Row],[transaction_id]])&gt;1,"Yes","No")</f>
        <v>No</v>
      </c>
      <c r="L1197" s="1" t="str">
        <f>IF(Financial_Transactions[[#This Row],[customer_id]]&lt;&gt;"",(IF(COUNTIF(Customers[customer_id],Financial_Transactions[[#This Row],[customer_id]])&gt;0,"Valid","Invalid")),"")</f>
        <v/>
      </c>
      <c r="M1197" s="1" t="str">
        <f>IF(Financial_Transactions[[#This Row],[vendor_id]]&lt;&gt;"",IF(COUNTIF(Vendors[vendor_id],Financial_Transactions[[#This Row],[vendor_id]])&gt;0,"Valid","Invalid"),"")</f>
        <v>Valid</v>
      </c>
    </row>
    <row r="1198" spans="1:13" x14ac:dyDescent="0.3">
      <c r="A1198" s="1" t="s">
        <v>3881</v>
      </c>
      <c r="B1198" s="2">
        <v>44740</v>
      </c>
      <c r="C1198">
        <v>-37665.870000000003</v>
      </c>
      <c r="D1198" s="1" t="s">
        <v>1478</v>
      </c>
      <c r="E1198" s="1" t="s">
        <v>1250</v>
      </c>
      <c r="F1198" s="1" t="s">
        <v>8</v>
      </c>
      <c r="G1198" s="1" t="s">
        <v>9</v>
      </c>
      <c r="H1198" s="1" t="s">
        <v>1479</v>
      </c>
      <c r="I1198" s="1" t="s">
        <v>1303</v>
      </c>
      <c r="J1198" s="1" t="s">
        <v>3882</v>
      </c>
      <c r="K1198" s="1" t="str">
        <f>IF(COUNTIF(Financial_Transactions[transaction_id],Financial_Transactions[[#This Row],[transaction_id]])&gt;1,"Yes","No")</f>
        <v>No</v>
      </c>
      <c r="L1198" s="1" t="str">
        <f>IF(Financial_Transactions[[#This Row],[customer_id]]&lt;&gt;"",(IF(COUNTIF(Customers[customer_id],Financial_Transactions[[#This Row],[customer_id]])&gt;0,"Valid","Invalid")),"")</f>
        <v/>
      </c>
      <c r="M1198" s="1" t="str">
        <f>IF(Financial_Transactions[[#This Row],[vendor_id]]&lt;&gt;"",IF(COUNTIF(Vendors[vendor_id],Financial_Transactions[[#This Row],[vendor_id]])&gt;0,"Valid","Invalid"),"")</f>
        <v>Valid</v>
      </c>
    </row>
    <row r="1199" spans="1:13" x14ac:dyDescent="0.3">
      <c r="A1199" s="1" t="s">
        <v>3883</v>
      </c>
      <c r="B1199" s="2">
        <v>44904</v>
      </c>
      <c r="C1199">
        <v>26211.34</v>
      </c>
      <c r="D1199" s="1" t="s">
        <v>1588</v>
      </c>
      <c r="E1199" s="1" t="s">
        <v>1588</v>
      </c>
      <c r="F1199" s="1" t="s">
        <v>13</v>
      </c>
      <c r="G1199" s="1" t="s">
        <v>14</v>
      </c>
      <c r="H1199" s="1" t="s">
        <v>1479</v>
      </c>
      <c r="I1199" s="1" t="s">
        <v>1479</v>
      </c>
      <c r="J1199" s="1" t="s">
        <v>3884</v>
      </c>
      <c r="K1199" s="1" t="str">
        <f>IF(COUNTIF(Financial_Transactions[transaction_id],Financial_Transactions[[#This Row],[transaction_id]])&gt;1,"Yes","No")</f>
        <v>No</v>
      </c>
      <c r="L1199" s="1" t="str">
        <f>IF(Financial_Transactions[[#This Row],[customer_id]]&lt;&gt;"",(IF(COUNTIF(Customers[customer_id],Financial_Transactions[[#This Row],[customer_id]])&gt;0,"Valid","Invalid")),"")</f>
        <v/>
      </c>
      <c r="M1199" s="1" t="str">
        <f>IF(Financial_Transactions[[#This Row],[vendor_id]]&lt;&gt;"",IF(COUNTIF(Vendors[vendor_id],Financial_Transactions[[#This Row],[vendor_id]])&gt;0,"Valid","Invalid"),"")</f>
        <v/>
      </c>
    </row>
    <row r="1200" spans="1:13" x14ac:dyDescent="0.3">
      <c r="A1200" s="1" t="s">
        <v>3885</v>
      </c>
      <c r="B1200" s="2">
        <v>44779</v>
      </c>
      <c r="C1200">
        <v>-31796.97</v>
      </c>
      <c r="D1200" s="1" t="s">
        <v>1478</v>
      </c>
      <c r="E1200" s="1" t="s">
        <v>1250</v>
      </c>
      <c r="F1200" s="1" t="s">
        <v>19</v>
      </c>
      <c r="G1200" s="1" t="s">
        <v>9</v>
      </c>
      <c r="H1200" s="1" t="s">
        <v>1479</v>
      </c>
      <c r="I1200" s="1" t="s">
        <v>1338</v>
      </c>
      <c r="J1200" s="1" t="s">
        <v>3886</v>
      </c>
      <c r="K1200" s="1" t="str">
        <f>IF(COUNTIF(Financial_Transactions[transaction_id],Financial_Transactions[[#This Row],[transaction_id]])&gt;1,"Yes","No")</f>
        <v>No</v>
      </c>
      <c r="L1200" s="1" t="str">
        <f>IF(Financial_Transactions[[#This Row],[customer_id]]&lt;&gt;"",(IF(COUNTIF(Customers[customer_id],Financial_Transactions[[#This Row],[customer_id]])&gt;0,"Valid","Invalid")),"")</f>
        <v/>
      </c>
      <c r="M1200" s="1" t="str">
        <f>IF(Financial_Transactions[[#This Row],[vendor_id]]&lt;&gt;"",IF(COUNTIF(Vendors[vendor_id],Financial_Transactions[[#This Row],[vendor_id]])&gt;0,"Valid","Invalid"),"")</f>
        <v>Valid</v>
      </c>
    </row>
    <row r="1201" spans="1:13" x14ac:dyDescent="0.3">
      <c r="A1201" s="1" t="s">
        <v>3887</v>
      </c>
      <c r="B1201" s="2">
        <v>44886</v>
      </c>
      <c r="C1201">
        <v>237772.76</v>
      </c>
      <c r="D1201" s="1" t="s">
        <v>1484</v>
      </c>
      <c r="E1201" s="1" t="s">
        <v>1488</v>
      </c>
      <c r="F1201" s="1" t="s">
        <v>19</v>
      </c>
      <c r="G1201" s="1" t="s">
        <v>22</v>
      </c>
      <c r="H1201" s="1" t="s">
        <v>684</v>
      </c>
      <c r="I1201" s="1" t="s">
        <v>1479</v>
      </c>
      <c r="J1201" s="1" t="s">
        <v>3888</v>
      </c>
      <c r="K1201" s="1" t="str">
        <f>IF(COUNTIF(Financial_Transactions[transaction_id],Financial_Transactions[[#This Row],[transaction_id]])&gt;1,"Yes","No")</f>
        <v>No</v>
      </c>
      <c r="L1201" s="1" t="str">
        <f>IF(Financial_Transactions[[#This Row],[customer_id]]&lt;&gt;"",(IF(COUNTIF(Customers[customer_id],Financial_Transactions[[#This Row],[customer_id]])&gt;0,"Valid","Invalid")),"")</f>
        <v>Valid</v>
      </c>
      <c r="M1201" s="1" t="str">
        <f>IF(Financial_Transactions[[#This Row],[vendor_id]]&lt;&gt;"",IF(COUNTIF(Vendors[vendor_id],Financial_Transactions[[#This Row],[vendor_id]])&gt;0,"Valid","Invalid"),"")</f>
        <v/>
      </c>
    </row>
    <row r="1202" spans="1:13" x14ac:dyDescent="0.3">
      <c r="A1202" s="1" t="s">
        <v>3889</v>
      </c>
      <c r="B1202" s="2">
        <v>44877</v>
      </c>
      <c r="C1202">
        <v>22004.74</v>
      </c>
      <c r="D1202" s="1" t="s">
        <v>1925</v>
      </c>
      <c r="E1202" s="1" t="s">
        <v>1925</v>
      </c>
      <c r="F1202" s="1" t="s">
        <v>19</v>
      </c>
      <c r="G1202" s="1" t="s">
        <v>14</v>
      </c>
      <c r="H1202" s="1" t="s">
        <v>1479</v>
      </c>
      <c r="I1202" s="1" t="s">
        <v>1479</v>
      </c>
      <c r="J1202" s="1" t="s">
        <v>3890</v>
      </c>
      <c r="K1202" s="1" t="str">
        <f>IF(COUNTIF(Financial_Transactions[transaction_id],Financial_Transactions[[#This Row],[transaction_id]])&gt;1,"Yes","No")</f>
        <v>No</v>
      </c>
      <c r="L1202" s="1" t="str">
        <f>IF(Financial_Transactions[[#This Row],[customer_id]]&lt;&gt;"",(IF(COUNTIF(Customers[customer_id],Financial_Transactions[[#This Row],[customer_id]])&gt;0,"Valid","Invalid")),"")</f>
        <v/>
      </c>
      <c r="M1202" s="1" t="str">
        <f>IF(Financial_Transactions[[#This Row],[vendor_id]]&lt;&gt;"",IF(COUNTIF(Vendors[vendor_id],Financial_Transactions[[#This Row],[vendor_id]])&gt;0,"Valid","Invalid"),"")</f>
        <v/>
      </c>
    </row>
    <row r="1203" spans="1:13" x14ac:dyDescent="0.3">
      <c r="A1203" s="1" t="s">
        <v>3891</v>
      </c>
      <c r="B1203" s="2">
        <v>44946</v>
      </c>
      <c r="C1203">
        <v>-45698.73</v>
      </c>
      <c r="D1203" s="1" t="s">
        <v>1478</v>
      </c>
      <c r="E1203" s="1" t="s">
        <v>1225</v>
      </c>
      <c r="F1203" s="1" t="s">
        <v>19</v>
      </c>
      <c r="G1203" s="1" t="s">
        <v>9</v>
      </c>
      <c r="H1203" s="1" t="s">
        <v>1479</v>
      </c>
      <c r="I1203" s="1" t="s">
        <v>1404</v>
      </c>
      <c r="J1203" s="1" t="s">
        <v>3892</v>
      </c>
      <c r="K1203" s="1" t="str">
        <f>IF(COUNTIF(Financial_Transactions[transaction_id],Financial_Transactions[[#This Row],[transaction_id]])&gt;1,"Yes","No")</f>
        <v>No</v>
      </c>
      <c r="L1203" s="1" t="str">
        <f>IF(Financial_Transactions[[#This Row],[customer_id]]&lt;&gt;"",(IF(COUNTIF(Customers[customer_id],Financial_Transactions[[#This Row],[customer_id]])&gt;0,"Valid","Invalid")),"")</f>
        <v/>
      </c>
      <c r="M1203" s="1" t="str">
        <f>IF(Financial_Transactions[[#This Row],[vendor_id]]&lt;&gt;"",IF(COUNTIF(Vendors[vendor_id],Financial_Transactions[[#This Row],[vendor_id]])&gt;0,"Valid","Invalid"),"")</f>
        <v>Valid</v>
      </c>
    </row>
    <row r="1204" spans="1:13" x14ac:dyDescent="0.3">
      <c r="A1204" s="1" t="s">
        <v>3893</v>
      </c>
      <c r="B1204" s="2">
        <v>44815</v>
      </c>
      <c r="C1204">
        <v>-17884.97</v>
      </c>
      <c r="D1204" s="1" t="s">
        <v>1478</v>
      </c>
      <c r="E1204" s="1" t="s">
        <v>1235</v>
      </c>
      <c r="F1204" s="1" t="s">
        <v>13</v>
      </c>
      <c r="G1204" s="1" t="s">
        <v>25</v>
      </c>
      <c r="H1204" s="1" t="s">
        <v>1479</v>
      </c>
      <c r="I1204" s="1" t="s">
        <v>1426</v>
      </c>
      <c r="J1204" s="1" t="s">
        <v>3894</v>
      </c>
      <c r="K1204" s="1" t="str">
        <f>IF(COUNTIF(Financial_Transactions[transaction_id],Financial_Transactions[[#This Row],[transaction_id]])&gt;1,"Yes","No")</f>
        <v>No</v>
      </c>
      <c r="L1204" s="1" t="str">
        <f>IF(Financial_Transactions[[#This Row],[customer_id]]&lt;&gt;"",(IF(COUNTIF(Customers[customer_id],Financial_Transactions[[#This Row],[customer_id]])&gt;0,"Valid","Invalid")),"")</f>
        <v/>
      </c>
      <c r="M1204" s="1" t="str">
        <f>IF(Financial_Transactions[[#This Row],[vendor_id]]&lt;&gt;"",IF(COUNTIF(Vendors[vendor_id],Financial_Transactions[[#This Row],[vendor_id]])&gt;0,"Valid","Invalid"),"")</f>
        <v>Valid</v>
      </c>
    </row>
    <row r="1205" spans="1:13" x14ac:dyDescent="0.3">
      <c r="A1205" s="1" t="s">
        <v>3895</v>
      </c>
      <c r="B1205" s="2">
        <v>44924</v>
      </c>
      <c r="C1205">
        <v>5000</v>
      </c>
      <c r="D1205" s="1" t="s">
        <v>1484</v>
      </c>
      <c r="E1205" s="1" t="s">
        <v>1488</v>
      </c>
      <c r="F1205" s="1" t="s">
        <v>13</v>
      </c>
      <c r="G1205" s="1" t="s">
        <v>25</v>
      </c>
      <c r="H1205" s="1" t="s">
        <v>476</v>
      </c>
      <c r="I1205" s="1" t="s">
        <v>1479</v>
      </c>
      <c r="J1205" s="1" t="s">
        <v>3896</v>
      </c>
      <c r="K1205" s="1" t="str">
        <f>IF(COUNTIF(Financial_Transactions[transaction_id],Financial_Transactions[[#This Row],[transaction_id]])&gt;1,"Yes","No")</f>
        <v>No</v>
      </c>
      <c r="L1205" s="1" t="str">
        <f>IF(Financial_Transactions[[#This Row],[customer_id]]&lt;&gt;"",(IF(COUNTIF(Customers[customer_id],Financial_Transactions[[#This Row],[customer_id]])&gt;0,"Valid","Invalid")),"")</f>
        <v>Valid</v>
      </c>
      <c r="M1205" s="1" t="str">
        <f>IF(Financial_Transactions[[#This Row],[vendor_id]]&lt;&gt;"",IF(COUNTIF(Vendors[vendor_id],Financial_Transactions[[#This Row],[vendor_id]])&gt;0,"Valid","Invalid"),"")</f>
        <v/>
      </c>
    </row>
    <row r="1206" spans="1:13" x14ac:dyDescent="0.3">
      <c r="A1206" s="1" t="s">
        <v>3897</v>
      </c>
      <c r="B1206" s="2">
        <v>45232</v>
      </c>
      <c r="C1206">
        <v>78817.210000000006</v>
      </c>
      <c r="D1206" s="1" t="s">
        <v>1484</v>
      </c>
      <c r="E1206" s="1" t="s">
        <v>1500</v>
      </c>
      <c r="F1206" s="1" t="s">
        <v>13</v>
      </c>
      <c r="G1206" s="1" t="s">
        <v>25</v>
      </c>
      <c r="H1206" s="1" t="s">
        <v>470</v>
      </c>
      <c r="I1206" s="1" t="s">
        <v>1479</v>
      </c>
      <c r="J1206" s="1" t="s">
        <v>3898</v>
      </c>
      <c r="K1206" s="1" t="str">
        <f>IF(COUNTIF(Financial_Transactions[transaction_id],Financial_Transactions[[#This Row],[transaction_id]])&gt;1,"Yes","No")</f>
        <v>No</v>
      </c>
      <c r="L1206" s="1" t="str">
        <f>IF(Financial_Transactions[[#This Row],[customer_id]]&lt;&gt;"",(IF(COUNTIF(Customers[customer_id],Financial_Transactions[[#This Row],[customer_id]])&gt;0,"Valid","Invalid")),"")</f>
        <v>Valid</v>
      </c>
      <c r="M1206" s="1" t="str">
        <f>IF(Financial_Transactions[[#This Row],[vendor_id]]&lt;&gt;"",IF(COUNTIF(Vendors[vendor_id],Financial_Transactions[[#This Row],[vendor_id]])&gt;0,"Valid","Invalid"),"")</f>
        <v/>
      </c>
    </row>
    <row r="1207" spans="1:13" x14ac:dyDescent="0.3">
      <c r="A1207" s="1" t="s">
        <v>3899</v>
      </c>
      <c r="B1207" s="2">
        <v>45058</v>
      </c>
      <c r="C1207">
        <v>86604.66</v>
      </c>
      <c r="D1207" s="1" t="s">
        <v>1484</v>
      </c>
      <c r="E1207" s="1" t="s">
        <v>1485</v>
      </c>
      <c r="F1207" s="1" t="s">
        <v>19</v>
      </c>
      <c r="G1207" s="1" t="s">
        <v>25</v>
      </c>
      <c r="H1207" s="1" t="s">
        <v>280</v>
      </c>
      <c r="I1207" s="1" t="s">
        <v>1479</v>
      </c>
      <c r="J1207" s="1" t="s">
        <v>3900</v>
      </c>
      <c r="K1207" s="1" t="str">
        <f>IF(COUNTIF(Financial_Transactions[transaction_id],Financial_Transactions[[#This Row],[transaction_id]])&gt;1,"Yes","No")</f>
        <v>No</v>
      </c>
      <c r="L1207" s="1" t="str">
        <f>IF(Financial_Transactions[[#This Row],[customer_id]]&lt;&gt;"",(IF(COUNTIF(Customers[customer_id],Financial_Transactions[[#This Row],[customer_id]])&gt;0,"Valid","Invalid")),"")</f>
        <v>Valid</v>
      </c>
      <c r="M1207" s="1" t="str">
        <f>IF(Financial_Transactions[[#This Row],[vendor_id]]&lt;&gt;"",IF(COUNTIF(Vendors[vendor_id],Financial_Transactions[[#This Row],[vendor_id]])&gt;0,"Valid","Invalid"),"")</f>
        <v/>
      </c>
    </row>
    <row r="1208" spans="1:13" x14ac:dyDescent="0.3">
      <c r="A1208" s="1" t="s">
        <v>3901</v>
      </c>
      <c r="B1208" s="2">
        <v>45186</v>
      </c>
      <c r="C1208">
        <v>134494.48000000001</v>
      </c>
      <c r="D1208" s="1" t="s">
        <v>1484</v>
      </c>
      <c r="E1208" s="1" t="s">
        <v>1500</v>
      </c>
      <c r="F1208" s="1" t="s">
        <v>13</v>
      </c>
      <c r="G1208" s="1" t="s">
        <v>14</v>
      </c>
      <c r="H1208" s="1" t="s">
        <v>186</v>
      </c>
      <c r="I1208" s="1" t="s">
        <v>1479</v>
      </c>
      <c r="J1208" s="1" t="s">
        <v>3902</v>
      </c>
      <c r="K1208" s="1" t="str">
        <f>IF(COUNTIF(Financial_Transactions[transaction_id],Financial_Transactions[[#This Row],[transaction_id]])&gt;1,"Yes","No")</f>
        <v>No</v>
      </c>
      <c r="L1208" s="1" t="str">
        <f>IF(Financial_Transactions[[#This Row],[customer_id]]&lt;&gt;"",(IF(COUNTIF(Customers[customer_id],Financial_Transactions[[#This Row],[customer_id]])&gt;0,"Valid","Invalid")),"")</f>
        <v>Valid</v>
      </c>
      <c r="M1208" s="1" t="str">
        <f>IF(Financial_Transactions[[#This Row],[vendor_id]]&lt;&gt;"",IF(COUNTIF(Vendors[vendor_id],Financial_Transactions[[#This Row],[vendor_id]])&gt;0,"Valid","Invalid"),"")</f>
        <v/>
      </c>
    </row>
    <row r="1209" spans="1:13" x14ac:dyDescent="0.3">
      <c r="A1209" s="1" t="s">
        <v>3903</v>
      </c>
      <c r="B1209" s="2">
        <v>45242</v>
      </c>
      <c r="C1209">
        <v>-52784.07</v>
      </c>
      <c r="D1209" s="1" t="s">
        <v>1478</v>
      </c>
      <c r="E1209" s="1" t="s">
        <v>1250</v>
      </c>
      <c r="F1209" s="1" t="s">
        <v>19</v>
      </c>
      <c r="G1209" s="1" t="s">
        <v>14</v>
      </c>
      <c r="H1209" s="1" t="s">
        <v>1479</v>
      </c>
      <c r="I1209" s="1" t="s">
        <v>1263</v>
      </c>
      <c r="J1209" s="1" t="s">
        <v>3904</v>
      </c>
      <c r="K1209" s="1" t="str">
        <f>IF(COUNTIF(Financial_Transactions[transaction_id],Financial_Transactions[[#This Row],[transaction_id]])&gt;1,"Yes","No")</f>
        <v>No</v>
      </c>
      <c r="L1209" s="1" t="str">
        <f>IF(Financial_Transactions[[#This Row],[customer_id]]&lt;&gt;"",(IF(COUNTIF(Customers[customer_id],Financial_Transactions[[#This Row],[customer_id]])&gt;0,"Valid","Invalid")),"")</f>
        <v/>
      </c>
      <c r="M1209" s="1" t="str">
        <f>IF(Financial_Transactions[[#This Row],[vendor_id]]&lt;&gt;"",IF(COUNTIF(Vendors[vendor_id],Financial_Transactions[[#This Row],[vendor_id]])&gt;0,"Valid","Invalid"),"")</f>
        <v>Valid</v>
      </c>
    </row>
    <row r="1210" spans="1:13" x14ac:dyDescent="0.3">
      <c r="A1210" s="1" t="s">
        <v>3905</v>
      </c>
      <c r="B1210" s="2">
        <v>45278</v>
      </c>
      <c r="C1210">
        <v>222629.01</v>
      </c>
      <c r="D1210" s="1" t="s">
        <v>1484</v>
      </c>
      <c r="E1210" s="1" t="s">
        <v>1488</v>
      </c>
      <c r="F1210" s="1" t="s">
        <v>13</v>
      </c>
      <c r="G1210" s="1" t="s">
        <v>9</v>
      </c>
      <c r="H1210" s="1" t="s">
        <v>276</v>
      </c>
      <c r="I1210" s="1" t="s">
        <v>1479</v>
      </c>
      <c r="J1210" s="1" t="s">
        <v>3906</v>
      </c>
      <c r="K1210" s="1" t="str">
        <f>IF(COUNTIF(Financial_Transactions[transaction_id],Financial_Transactions[[#This Row],[transaction_id]])&gt;1,"Yes","No")</f>
        <v>No</v>
      </c>
      <c r="L1210" s="1" t="str">
        <f>IF(Financial_Transactions[[#This Row],[customer_id]]&lt;&gt;"",(IF(COUNTIF(Customers[customer_id],Financial_Transactions[[#This Row],[customer_id]])&gt;0,"Valid","Invalid")),"")</f>
        <v>Valid</v>
      </c>
      <c r="M1210" s="1" t="str">
        <f>IF(Financial_Transactions[[#This Row],[vendor_id]]&lt;&gt;"",IF(COUNTIF(Vendors[vendor_id],Financial_Transactions[[#This Row],[vendor_id]])&gt;0,"Valid","Invalid"),"")</f>
        <v/>
      </c>
    </row>
    <row r="1211" spans="1:13" x14ac:dyDescent="0.3">
      <c r="A1211" s="1" t="s">
        <v>3907</v>
      </c>
      <c r="B1211" s="2">
        <v>45222</v>
      </c>
      <c r="C1211">
        <v>-25264.95</v>
      </c>
      <c r="D1211" s="1" t="s">
        <v>1478</v>
      </c>
      <c r="E1211" s="1" t="s">
        <v>1225</v>
      </c>
      <c r="F1211" s="1" t="s">
        <v>8</v>
      </c>
      <c r="G1211" s="1" t="s">
        <v>14</v>
      </c>
      <c r="H1211" s="1" t="s">
        <v>1479</v>
      </c>
      <c r="I1211" s="1" t="s">
        <v>1432</v>
      </c>
      <c r="J1211" s="1" t="s">
        <v>3908</v>
      </c>
      <c r="K1211" s="1" t="str">
        <f>IF(COUNTIF(Financial_Transactions[transaction_id],Financial_Transactions[[#This Row],[transaction_id]])&gt;1,"Yes","No")</f>
        <v>No</v>
      </c>
      <c r="L1211" s="1" t="str">
        <f>IF(Financial_Transactions[[#This Row],[customer_id]]&lt;&gt;"",(IF(COUNTIF(Customers[customer_id],Financial_Transactions[[#This Row],[customer_id]])&gt;0,"Valid","Invalid")),"")</f>
        <v/>
      </c>
      <c r="M1211" s="1" t="str">
        <f>IF(Financial_Transactions[[#This Row],[vendor_id]]&lt;&gt;"",IF(COUNTIF(Vendors[vendor_id],Financial_Transactions[[#This Row],[vendor_id]])&gt;0,"Valid","Invalid"),"")</f>
        <v>Valid</v>
      </c>
    </row>
    <row r="1212" spans="1:13" x14ac:dyDescent="0.3">
      <c r="A1212" s="1" t="s">
        <v>3909</v>
      </c>
      <c r="B1212" s="2">
        <v>44707</v>
      </c>
      <c r="C1212">
        <v>116338.49</v>
      </c>
      <c r="D1212" s="1" t="s">
        <v>1484</v>
      </c>
      <c r="E1212" s="1" t="s">
        <v>1485</v>
      </c>
      <c r="F1212" s="1" t="s">
        <v>8</v>
      </c>
      <c r="G1212" s="1" t="s">
        <v>22</v>
      </c>
      <c r="H1212" s="1" t="s">
        <v>17</v>
      </c>
      <c r="I1212" s="1" t="s">
        <v>1479</v>
      </c>
      <c r="J1212" s="1" t="s">
        <v>3910</v>
      </c>
      <c r="K1212" s="1" t="str">
        <f>IF(COUNTIF(Financial_Transactions[transaction_id],Financial_Transactions[[#This Row],[transaction_id]])&gt;1,"Yes","No")</f>
        <v>No</v>
      </c>
      <c r="L1212" s="1" t="str">
        <f>IF(Financial_Transactions[[#This Row],[customer_id]]&lt;&gt;"",(IF(COUNTIF(Customers[customer_id],Financial_Transactions[[#This Row],[customer_id]])&gt;0,"Valid","Invalid")),"")</f>
        <v>Valid</v>
      </c>
      <c r="M1212" s="1" t="str">
        <f>IF(Financial_Transactions[[#This Row],[vendor_id]]&lt;&gt;"",IF(COUNTIF(Vendors[vendor_id],Financial_Transactions[[#This Row],[vendor_id]])&gt;0,"Valid","Invalid"),"")</f>
        <v/>
      </c>
    </row>
    <row r="1213" spans="1:13" x14ac:dyDescent="0.3">
      <c r="A1213" s="1" t="s">
        <v>3911</v>
      </c>
      <c r="B1213" s="2">
        <v>44577</v>
      </c>
      <c r="C1213">
        <v>-20186.560000000001</v>
      </c>
      <c r="D1213" s="1" t="s">
        <v>1478</v>
      </c>
      <c r="E1213" s="1" t="s">
        <v>1235</v>
      </c>
      <c r="F1213" s="1" t="s">
        <v>8</v>
      </c>
      <c r="G1213" s="1" t="s">
        <v>25</v>
      </c>
      <c r="H1213" s="1" t="s">
        <v>1479</v>
      </c>
      <c r="I1213" s="1" t="s">
        <v>1346</v>
      </c>
      <c r="J1213" s="1" t="s">
        <v>3912</v>
      </c>
      <c r="K1213" s="1" t="str">
        <f>IF(COUNTIF(Financial_Transactions[transaction_id],Financial_Transactions[[#This Row],[transaction_id]])&gt;1,"Yes","No")</f>
        <v>No</v>
      </c>
      <c r="L1213" s="1" t="str">
        <f>IF(Financial_Transactions[[#This Row],[customer_id]]&lt;&gt;"",(IF(COUNTIF(Customers[customer_id],Financial_Transactions[[#This Row],[customer_id]])&gt;0,"Valid","Invalid")),"")</f>
        <v/>
      </c>
      <c r="M1213" s="1" t="str">
        <f>IF(Financial_Transactions[[#This Row],[vendor_id]]&lt;&gt;"",IF(COUNTIF(Vendors[vendor_id],Financial_Transactions[[#This Row],[vendor_id]])&gt;0,"Valid","Invalid"),"")</f>
        <v>Valid</v>
      </c>
    </row>
    <row r="1214" spans="1:13" x14ac:dyDescent="0.3">
      <c r="A1214" s="1" t="s">
        <v>3913</v>
      </c>
      <c r="B1214" s="2">
        <v>45133</v>
      </c>
      <c r="C1214">
        <v>78763.92</v>
      </c>
      <c r="D1214" s="1" t="s">
        <v>1484</v>
      </c>
      <c r="E1214" s="1" t="s">
        <v>1485</v>
      </c>
      <c r="F1214" s="1" t="s">
        <v>19</v>
      </c>
      <c r="G1214" s="1" t="s">
        <v>14</v>
      </c>
      <c r="H1214" s="1" t="s">
        <v>378</v>
      </c>
      <c r="I1214" s="1" t="s">
        <v>1479</v>
      </c>
      <c r="J1214" s="1" t="s">
        <v>3914</v>
      </c>
      <c r="K1214" s="1" t="str">
        <f>IF(COUNTIF(Financial_Transactions[transaction_id],Financial_Transactions[[#This Row],[transaction_id]])&gt;1,"Yes","No")</f>
        <v>No</v>
      </c>
      <c r="L1214" s="1" t="str">
        <f>IF(Financial_Transactions[[#This Row],[customer_id]]&lt;&gt;"",(IF(COUNTIF(Customers[customer_id],Financial_Transactions[[#This Row],[customer_id]])&gt;0,"Valid","Invalid")),"")</f>
        <v>Valid</v>
      </c>
      <c r="M1214" s="1" t="str">
        <f>IF(Financial_Transactions[[#This Row],[vendor_id]]&lt;&gt;"",IF(COUNTIF(Vendors[vendor_id],Financial_Transactions[[#This Row],[vendor_id]])&gt;0,"Valid","Invalid"),"")</f>
        <v/>
      </c>
    </row>
    <row r="1215" spans="1:13" x14ac:dyDescent="0.3">
      <c r="A1215" s="1" t="s">
        <v>3915</v>
      </c>
      <c r="B1215" s="2">
        <v>45106</v>
      </c>
      <c r="C1215">
        <v>207586.13</v>
      </c>
      <c r="D1215" s="1" t="s">
        <v>1484</v>
      </c>
      <c r="E1215" s="1" t="s">
        <v>1488</v>
      </c>
      <c r="F1215" s="1" t="s">
        <v>8</v>
      </c>
      <c r="G1215" s="1" t="s">
        <v>14</v>
      </c>
      <c r="H1215" s="1" t="s">
        <v>70</v>
      </c>
      <c r="I1215" s="1" t="s">
        <v>1479</v>
      </c>
      <c r="J1215" s="1" t="s">
        <v>3916</v>
      </c>
      <c r="K1215" s="1" t="str">
        <f>IF(COUNTIF(Financial_Transactions[transaction_id],Financial_Transactions[[#This Row],[transaction_id]])&gt;1,"Yes","No")</f>
        <v>No</v>
      </c>
      <c r="L1215" s="1" t="str">
        <f>IF(Financial_Transactions[[#This Row],[customer_id]]&lt;&gt;"",(IF(COUNTIF(Customers[customer_id],Financial_Transactions[[#This Row],[customer_id]])&gt;0,"Valid","Invalid")),"")</f>
        <v>Valid</v>
      </c>
      <c r="M1215" s="1" t="str">
        <f>IF(Financial_Transactions[[#This Row],[vendor_id]]&lt;&gt;"",IF(COUNTIF(Vendors[vendor_id],Financial_Transactions[[#This Row],[vendor_id]])&gt;0,"Valid","Invalid"),"")</f>
        <v/>
      </c>
    </row>
    <row r="1216" spans="1:13" x14ac:dyDescent="0.3">
      <c r="A1216" s="1" t="s">
        <v>3917</v>
      </c>
      <c r="B1216" s="2">
        <v>44720</v>
      </c>
      <c r="C1216">
        <v>-29016.95</v>
      </c>
      <c r="D1216" s="1" t="s">
        <v>1478</v>
      </c>
      <c r="E1216" s="1" t="s">
        <v>1235</v>
      </c>
      <c r="F1216" s="1" t="s">
        <v>13</v>
      </c>
      <c r="G1216" s="1" t="s">
        <v>9</v>
      </c>
      <c r="H1216" s="1" t="s">
        <v>1479</v>
      </c>
      <c r="I1216" s="1" t="s">
        <v>1388</v>
      </c>
      <c r="J1216" s="1" t="s">
        <v>3918</v>
      </c>
      <c r="K1216" s="1" t="str">
        <f>IF(COUNTIF(Financial_Transactions[transaction_id],Financial_Transactions[[#This Row],[transaction_id]])&gt;1,"Yes","No")</f>
        <v>No</v>
      </c>
      <c r="L1216" s="1" t="str">
        <f>IF(Financial_Transactions[[#This Row],[customer_id]]&lt;&gt;"",(IF(COUNTIF(Customers[customer_id],Financial_Transactions[[#This Row],[customer_id]])&gt;0,"Valid","Invalid")),"")</f>
        <v/>
      </c>
      <c r="M1216" s="1" t="str">
        <f>IF(Financial_Transactions[[#This Row],[vendor_id]]&lt;&gt;"",IF(COUNTIF(Vendors[vendor_id],Financial_Transactions[[#This Row],[vendor_id]])&gt;0,"Valid","Invalid"),"")</f>
        <v>Valid</v>
      </c>
    </row>
    <row r="1217" spans="1:13" x14ac:dyDescent="0.3">
      <c r="A1217" s="1" t="s">
        <v>3919</v>
      </c>
      <c r="B1217" s="2">
        <v>45002</v>
      </c>
      <c r="C1217">
        <v>251279.4</v>
      </c>
      <c r="D1217" s="1" t="s">
        <v>1484</v>
      </c>
      <c r="E1217" s="1" t="s">
        <v>1488</v>
      </c>
      <c r="F1217" s="1" t="s">
        <v>8</v>
      </c>
      <c r="G1217" s="1" t="s">
        <v>25</v>
      </c>
      <c r="H1217" s="1" t="s">
        <v>50</v>
      </c>
      <c r="I1217" s="1" t="s">
        <v>1479</v>
      </c>
      <c r="J1217" s="1" t="s">
        <v>3920</v>
      </c>
      <c r="K1217" s="1" t="str">
        <f>IF(COUNTIF(Financial_Transactions[transaction_id],Financial_Transactions[[#This Row],[transaction_id]])&gt;1,"Yes","No")</f>
        <v>No</v>
      </c>
      <c r="L1217" s="1" t="str">
        <f>IF(Financial_Transactions[[#This Row],[customer_id]]&lt;&gt;"",(IF(COUNTIF(Customers[customer_id],Financial_Transactions[[#This Row],[customer_id]])&gt;0,"Valid","Invalid")),"")</f>
        <v>Valid</v>
      </c>
      <c r="M1217" s="1" t="str">
        <f>IF(Financial_Transactions[[#This Row],[vendor_id]]&lt;&gt;"",IF(COUNTIF(Vendors[vendor_id],Financial_Transactions[[#This Row],[vendor_id]])&gt;0,"Valid","Invalid"),"")</f>
        <v/>
      </c>
    </row>
    <row r="1218" spans="1:13" x14ac:dyDescent="0.3">
      <c r="A1218" s="1" t="s">
        <v>3921</v>
      </c>
      <c r="B1218" s="2">
        <v>44661</v>
      </c>
      <c r="C1218">
        <v>-33292.85</v>
      </c>
      <c r="D1218" s="1" t="s">
        <v>1478</v>
      </c>
      <c r="E1218" s="1" t="s">
        <v>1250</v>
      </c>
      <c r="F1218" s="1" t="s">
        <v>8</v>
      </c>
      <c r="G1218" s="1" t="s">
        <v>22</v>
      </c>
      <c r="H1218" s="1" t="s">
        <v>1479</v>
      </c>
      <c r="I1218" s="1" t="s">
        <v>1301</v>
      </c>
      <c r="J1218" s="1" t="s">
        <v>3922</v>
      </c>
      <c r="K1218" s="1" t="str">
        <f>IF(COUNTIF(Financial_Transactions[transaction_id],Financial_Transactions[[#This Row],[transaction_id]])&gt;1,"Yes","No")</f>
        <v>No</v>
      </c>
      <c r="L1218" s="1" t="str">
        <f>IF(Financial_Transactions[[#This Row],[customer_id]]&lt;&gt;"",(IF(COUNTIF(Customers[customer_id],Financial_Transactions[[#This Row],[customer_id]])&gt;0,"Valid","Invalid")),"")</f>
        <v/>
      </c>
      <c r="M1218" s="1" t="str">
        <f>IF(Financial_Transactions[[#This Row],[vendor_id]]&lt;&gt;"",IF(COUNTIF(Vendors[vendor_id],Financial_Transactions[[#This Row],[vendor_id]])&gt;0,"Valid","Invalid"),"")</f>
        <v>Valid</v>
      </c>
    </row>
    <row r="1219" spans="1:13" x14ac:dyDescent="0.3">
      <c r="A1219" s="1" t="s">
        <v>3923</v>
      </c>
      <c r="B1219" s="2">
        <v>45285</v>
      </c>
      <c r="C1219">
        <v>151717.35999999999</v>
      </c>
      <c r="D1219" s="1" t="s">
        <v>1484</v>
      </c>
      <c r="E1219" s="1" t="s">
        <v>1500</v>
      </c>
      <c r="F1219" s="1" t="s">
        <v>8</v>
      </c>
      <c r="G1219" s="1" t="s">
        <v>14</v>
      </c>
      <c r="H1219" s="1" t="s">
        <v>168</v>
      </c>
      <c r="I1219" s="1" t="s">
        <v>1479</v>
      </c>
      <c r="J1219" s="1" t="s">
        <v>3924</v>
      </c>
      <c r="K1219" s="1" t="str">
        <f>IF(COUNTIF(Financial_Transactions[transaction_id],Financial_Transactions[[#This Row],[transaction_id]])&gt;1,"Yes","No")</f>
        <v>No</v>
      </c>
      <c r="L1219" s="1" t="str">
        <f>IF(Financial_Transactions[[#This Row],[customer_id]]&lt;&gt;"",(IF(COUNTIF(Customers[customer_id],Financial_Transactions[[#This Row],[customer_id]])&gt;0,"Valid","Invalid")),"")</f>
        <v>Valid</v>
      </c>
      <c r="M1219" s="1" t="str">
        <f>IF(Financial_Transactions[[#This Row],[vendor_id]]&lt;&gt;"",IF(COUNTIF(Vendors[vendor_id],Financial_Transactions[[#This Row],[vendor_id]])&gt;0,"Valid","Invalid"),"")</f>
        <v/>
      </c>
    </row>
    <row r="1220" spans="1:13" x14ac:dyDescent="0.3">
      <c r="A1220" s="1" t="s">
        <v>3925</v>
      </c>
      <c r="B1220" s="2">
        <v>44745</v>
      </c>
      <c r="C1220">
        <v>242323</v>
      </c>
      <c r="D1220" s="1" t="s">
        <v>1484</v>
      </c>
      <c r="E1220" s="1" t="s">
        <v>1488</v>
      </c>
      <c r="F1220" s="1" t="s">
        <v>8</v>
      </c>
      <c r="G1220" s="1" t="s">
        <v>25</v>
      </c>
      <c r="H1220" s="1" t="s">
        <v>382</v>
      </c>
      <c r="I1220" s="1" t="s">
        <v>1479</v>
      </c>
      <c r="J1220" s="1" t="s">
        <v>3926</v>
      </c>
      <c r="K1220" s="1" t="str">
        <f>IF(COUNTIF(Financial_Transactions[transaction_id],Financial_Transactions[[#This Row],[transaction_id]])&gt;1,"Yes","No")</f>
        <v>No</v>
      </c>
      <c r="L1220" s="1" t="str">
        <f>IF(Financial_Transactions[[#This Row],[customer_id]]&lt;&gt;"",(IF(COUNTIF(Customers[customer_id],Financial_Transactions[[#This Row],[customer_id]])&gt;0,"Valid","Invalid")),"")</f>
        <v>Valid</v>
      </c>
      <c r="M1220" s="1" t="str">
        <f>IF(Financial_Transactions[[#This Row],[vendor_id]]&lt;&gt;"",IF(COUNTIF(Vendors[vendor_id],Financial_Transactions[[#This Row],[vendor_id]])&gt;0,"Valid","Invalid"),"")</f>
        <v/>
      </c>
    </row>
    <row r="1221" spans="1:13" x14ac:dyDescent="0.3">
      <c r="A1221" s="1" t="s">
        <v>3927</v>
      </c>
      <c r="B1221" s="2">
        <v>45016</v>
      </c>
      <c r="C1221">
        <v>-40070.65</v>
      </c>
      <c r="D1221" s="1" t="s">
        <v>1478</v>
      </c>
      <c r="E1221" s="1" t="s">
        <v>1225</v>
      </c>
      <c r="F1221" s="1" t="s">
        <v>19</v>
      </c>
      <c r="G1221" s="1" t="s">
        <v>14</v>
      </c>
      <c r="H1221" s="1" t="s">
        <v>1479</v>
      </c>
      <c r="I1221" s="1" t="s">
        <v>1223</v>
      </c>
      <c r="J1221" s="1" t="s">
        <v>3928</v>
      </c>
      <c r="K1221" s="1" t="str">
        <f>IF(COUNTIF(Financial_Transactions[transaction_id],Financial_Transactions[[#This Row],[transaction_id]])&gt;1,"Yes","No")</f>
        <v>No</v>
      </c>
      <c r="L1221" s="1" t="str">
        <f>IF(Financial_Transactions[[#This Row],[customer_id]]&lt;&gt;"",(IF(COUNTIF(Customers[customer_id],Financial_Transactions[[#This Row],[customer_id]])&gt;0,"Valid","Invalid")),"")</f>
        <v/>
      </c>
      <c r="M1221" s="1" t="str">
        <f>IF(Financial_Transactions[[#This Row],[vendor_id]]&lt;&gt;"",IF(COUNTIF(Vendors[vendor_id],Financial_Transactions[[#This Row],[vendor_id]])&gt;0,"Valid","Invalid"),"")</f>
        <v>Valid</v>
      </c>
    </row>
    <row r="1222" spans="1:13" x14ac:dyDescent="0.3">
      <c r="A1222" s="1" t="s">
        <v>3929</v>
      </c>
      <c r="B1222" s="2">
        <v>44895</v>
      </c>
      <c r="C1222">
        <v>203133.23</v>
      </c>
      <c r="D1222" s="1" t="s">
        <v>1484</v>
      </c>
      <c r="E1222" s="1" t="s">
        <v>1485</v>
      </c>
      <c r="F1222" s="1" t="s">
        <v>8</v>
      </c>
      <c r="G1222" s="1" t="s">
        <v>14</v>
      </c>
      <c r="H1222" s="1" t="s">
        <v>528</v>
      </c>
      <c r="I1222" s="1" t="s">
        <v>1479</v>
      </c>
      <c r="J1222" s="1" t="s">
        <v>3930</v>
      </c>
      <c r="K1222" s="1" t="str">
        <f>IF(COUNTIF(Financial_Transactions[transaction_id],Financial_Transactions[[#This Row],[transaction_id]])&gt;1,"Yes","No")</f>
        <v>No</v>
      </c>
      <c r="L1222" s="1" t="str">
        <f>IF(Financial_Transactions[[#This Row],[customer_id]]&lt;&gt;"",(IF(COUNTIF(Customers[customer_id],Financial_Transactions[[#This Row],[customer_id]])&gt;0,"Valid","Invalid")),"")</f>
        <v>Valid</v>
      </c>
      <c r="M1222" s="1" t="str">
        <f>IF(Financial_Transactions[[#This Row],[vendor_id]]&lt;&gt;"",IF(COUNTIF(Vendors[vendor_id],Financial_Transactions[[#This Row],[vendor_id]])&gt;0,"Valid","Invalid"),"")</f>
        <v/>
      </c>
    </row>
    <row r="1223" spans="1:13" x14ac:dyDescent="0.3">
      <c r="A1223" s="1" t="s">
        <v>3931</v>
      </c>
      <c r="B1223" s="2">
        <v>45110</v>
      </c>
      <c r="C1223">
        <v>112920.81</v>
      </c>
      <c r="D1223" s="1" t="s">
        <v>1484</v>
      </c>
      <c r="E1223" s="1" t="s">
        <v>1488</v>
      </c>
      <c r="F1223" s="1" t="s">
        <v>19</v>
      </c>
      <c r="G1223" s="1" t="s">
        <v>25</v>
      </c>
      <c r="H1223" s="1" t="s">
        <v>276</v>
      </c>
      <c r="I1223" s="1" t="s">
        <v>1479</v>
      </c>
      <c r="J1223" s="1" t="s">
        <v>3932</v>
      </c>
      <c r="K1223" s="1" t="str">
        <f>IF(COUNTIF(Financial_Transactions[transaction_id],Financial_Transactions[[#This Row],[transaction_id]])&gt;1,"Yes","No")</f>
        <v>No</v>
      </c>
      <c r="L1223" s="1" t="str">
        <f>IF(Financial_Transactions[[#This Row],[customer_id]]&lt;&gt;"",(IF(COUNTIF(Customers[customer_id],Financial_Transactions[[#This Row],[customer_id]])&gt;0,"Valid","Invalid")),"")</f>
        <v>Valid</v>
      </c>
      <c r="M1223" s="1" t="str">
        <f>IF(Financial_Transactions[[#This Row],[vendor_id]]&lt;&gt;"",IF(COUNTIF(Vendors[vendor_id],Financial_Transactions[[#This Row],[vendor_id]])&gt;0,"Valid","Invalid"),"")</f>
        <v/>
      </c>
    </row>
    <row r="1224" spans="1:13" x14ac:dyDescent="0.3">
      <c r="A1224" s="1" t="s">
        <v>3933</v>
      </c>
      <c r="B1224" s="2">
        <v>45188</v>
      </c>
      <c r="C1224">
        <v>-56593.03</v>
      </c>
      <c r="D1224" s="1" t="s">
        <v>1478</v>
      </c>
      <c r="E1224" s="1" t="s">
        <v>1225</v>
      </c>
      <c r="F1224" s="1" t="s">
        <v>13</v>
      </c>
      <c r="G1224" s="1" t="s">
        <v>9</v>
      </c>
      <c r="H1224" s="1" t="s">
        <v>1479</v>
      </c>
      <c r="I1224" s="1" t="s">
        <v>1418</v>
      </c>
      <c r="J1224" s="1" t="s">
        <v>3934</v>
      </c>
      <c r="K1224" s="1" t="str">
        <f>IF(COUNTIF(Financial_Transactions[transaction_id],Financial_Transactions[[#This Row],[transaction_id]])&gt;1,"Yes","No")</f>
        <v>No</v>
      </c>
      <c r="L1224" s="1" t="str">
        <f>IF(Financial_Transactions[[#This Row],[customer_id]]&lt;&gt;"",(IF(COUNTIF(Customers[customer_id],Financial_Transactions[[#This Row],[customer_id]])&gt;0,"Valid","Invalid")),"")</f>
        <v/>
      </c>
      <c r="M1224" s="1" t="str">
        <f>IF(Financial_Transactions[[#This Row],[vendor_id]]&lt;&gt;"",IF(COUNTIF(Vendors[vendor_id],Financial_Transactions[[#This Row],[vendor_id]])&gt;0,"Valid","Invalid"),"")</f>
        <v>Valid</v>
      </c>
    </row>
    <row r="1225" spans="1:13" x14ac:dyDescent="0.3">
      <c r="A1225" s="1" t="s">
        <v>3935</v>
      </c>
      <c r="B1225" s="2">
        <v>44583</v>
      </c>
      <c r="C1225">
        <v>75342.25</v>
      </c>
      <c r="D1225" s="1" t="s">
        <v>1484</v>
      </c>
      <c r="E1225" s="1" t="s">
        <v>1488</v>
      </c>
      <c r="F1225" s="1" t="s">
        <v>19</v>
      </c>
      <c r="G1225" s="1" t="s">
        <v>25</v>
      </c>
      <c r="H1225" s="1" t="s">
        <v>276</v>
      </c>
      <c r="I1225" s="1" t="s">
        <v>1479</v>
      </c>
      <c r="J1225" s="1" t="s">
        <v>3936</v>
      </c>
      <c r="K1225" s="1" t="str">
        <f>IF(COUNTIF(Financial_Transactions[transaction_id],Financial_Transactions[[#This Row],[transaction_id]])&gt;1,"Yes","No")</f>
        <v>No</v>
      </c>
      <c r="L1225" s="1" t="str">
        <f>IF(Financial_Transactions[[#This Row],[customer_id]]&lt;&gt;"",(IF(COUNTIF(Customers[customer_id],Financial_Transactions[[#This Row],[customer_id]])&gt;0,"Valid","Invalid")),"")</f>
        <v>Valid</v>
      </c>
      <c r="M1225" s="1" t="str">
        <f>IF(Financial_Transactions[[#This Row],[vendor_id]]&lt;&gt;"",IF(COUNTIF(Vendors[vendor_id],Financial_Transactions[[#This Row],[vendor_id]])&gt;0,"Valid","Invalid"),"")</f>
        <v/>
      </c>
    </row>
    <row r="1226" spans="1:13" x14ac:dyDescent="0.3">
      <c r="A1226" s="1" t="s">
        <v>3937</v>
      </c>
      <c r="B1226" s="2">
        <v>45260</v>
      </c>
      <c r="C1226">
        <v>182547.15</v>
      </c>
      <c r="D1226" s="1" t="s">
        <v>1484</v>
      </c>
      <c r="E1226" s="1" t="s">
        <v>1500</v>
      </c>
      <c r="F1226" s="1" t="s">
        <v>8</v>
      </c>
      <c r="G1226" s="1" t="s">
        <v>9</v>
      </c>
      <c r="H1226" s="1" t="s">
        <v>158</v>
      </c>
      <c r="I1226" s="1" t="s">
        <v>1479</v>
      </c>
      <c r="J1226" s="1" t="s">
        <v>3938</v>
      </c>
      <c r="K1226" s="1" t="str">
        <f>IF(COUNTIF(Financial_Transactions[transaction_id],Financial_Transactions[[#This Row],[transaction_id]])&gt;1,"Yes","No")</f>
        <v>No</v>
      </c>
      <c r="L1226" s="1" t="str">
        <f>IF(Financial_Transactions[[#This Row],[customer_id]]&lt;&gt;"",(IF(COUNTIF(Customers[customer_id],Financial_Transactions[[#This Row],[customer_id]])&gt;0,"Valid","Invalid")),"")</f>
        <v>Valid</v>
      </c>
      <c r="M1226" s="1" t="str">
        <f>IF(Financial_Transactions[[#This Row],[vendor_id]]&lt;&gt;"",IF(COUNTIF(Vendors[vendor_id],Financial_Transactions[[#This Row],[vendor_id]])&gt;0,"Valid","Invalid"),"")</f>
        <v/>
      </c>
    </row>
    <row r="1227" spans="1:13" x14ac:dyDescent="0.3">
      <c r="A1227" s="1" t="s">
        <v>3939</v>
      </c>
      <c r="B1227" s="2">
        <v>44880</v>
      </c>
      <c r="C1227">
        <v>-73511.520000000004</v>
      </c>
      <c r="D1227" s="1" t="s">
        <v>1478</v>
      </c>
      <c r="E1227" s="1" t="s">
        <v>1535</v>
      </c>
      <c r="F1227" s="1" t="s">
        <v>19</v>
      </c>
      <c r="G1227" s="1" t="s">
        <v>14</v>
      </c>
      <c r="H1227" s="1" t="s">
        <v>1479</v>
      </c>
      <c r="I1227" s="1" t="s">
        <v>1404</v>
      </c>
      <c r="J1227" s="1" t="s">
        <v>3940</v>
      </c>
      <c r="K1227" s="1" t="str">
        <f>IF(COUNTIF(Financial_Transactions[transaction_id],Financial_Transactions[[#This Row],[transaction_id]])&gt;1,"Yes","No")</f>
        <v>No</v>
      </c>
      <c r="L1227" s="1" t="str">
        <f>IF(Financial_Transactions[[#This Row],[customer_id]]&lt;&gt;"",(IF(COUNTIF(Customers[customer_id],Financial_Transactions[[#This Row],[customer_id]])&gt;0,"Valid","Invalid")),"")</f>
        <v/>
      </c>
      <c r="M1227" s="1" t="str">
        <f>IF(Financial_Transactions[[#This Row],[vendor_id]]&lt;&gt;"",IF(COUNTIF(Vendors[vendor_id],Financial_Transactions[[#This Row],[vendor_id]])&gt;0,"Valid","Invalid"),"")</f>
        <v>Valid</v>
      </c>
    </row>
    <row r="1228" spans="1:13" x14ac:dyDescent="0.3">
      <c r="A1228" s="1" t="s">
        <v>3941</v>
      </c>
      <c r="B1228" s="2">
        <v>44652</v>
      </c>
      <c r="C1228">
        <v>58298.9</v>
      </c>
      <c r="D1228" s="1" t="s">
        <v>1484</v>
      </c>
      <c r="E1228" s="1" t="s">
        <v>1500</v>
      </c>
      <c r="F1228" s="1" t="s">
        <v>8</v>
      </c>
      <c r="G1228" s="1" t="s">
        <v>9</v>
      </c>
      <c r="H1228" s="1" t="s">
        <v>396</v>
      </c>
      <c r="I1228" s="1" t="s">
        <v>1479</v>
      </c>
      <c r="J1228" s="1" t="s">
        <v>3942</v>
      </c>
      <c r="K1228" s="1" t="str">
        <f>IF(COUNTIF(Financial_Transactions[transaction_id],Financial_Transactions[[#This Row],[transaction_id]])&gt;1,"Yes","No")</f>
        <v>No</v>
      </c>
      <c r="L1228" s="1" t="str">
        <f>IF(Financial_Transactions[[#This Row],[customer_id]]&lt;&gt;"",(IF(COUNTIF(Customers[customer_id],Financial_Transactions[[#This Row],[customer_id]])&gt;0,"Valid","Invalid")),"")</f>
        <v>Valid</v>
      </c>
      <c r="M1228" s="1" t="str">
        <f>IF(Financial_Transactions[[#This Row],[vendor_id]]&lt;&gt;"",IF(COUNTIF(Vendors[vendor_id],Financial_Transactions[[#This Row],[vendor_id]])&gt;0,"Valid","Invalid"),"")</f>
        <v/>
      </c>
    </row>
    <row r="1229" spans="1:13" x14ac:dyDescent="0.3">
      <c r="A1229" s="1" t="s">
        <v>3943</v>
      </c>
      <c r="B1229" s="2">
        <v>45040</v>
      </c>
      <c r="C1229">
        <v>87242.22</v>
      </c>
      <c r="D1229" s="1" t="s">
        <v>1484</v>
      </c>
      <c r="E1229" s="1" t="s">
        <v>1485</v>
      </c>
      <c r="F1229" s="1" t="s">
        <v>19</v>
      </c>
      <c r="G1229" s="1" t="s">
        <v>14</v>
      </c>
      <c r="H1229" s="1" t="s">
        <v>382</v>
      </c>
      <c r="I1229" s="1" t="s">
        <v>1479</v>
      </c>
      <c r="J1229" s="1" t="s">
        <v>3944</v>
      </c>
      <c r="K1229" s="1" t="str">
        <f>IF(COUNTIF(Financial_Transactions[transaction_id],Financial_Transactions[[#This Row],[transaction_id]])&gt;1,"Yes","No")</f>
        <v>No</v>
      </c>
      <c r="L1229" s="1" t="str">
        <f>IF(Financial_Transactions[[#This Row],[customer_id]]&lt;&gt;"",(IF(COUNTIF(Customers[customer_id],Financial_Transactions[[#This Row],[customer_id]])&gt;0,"Valid","Invalid")),"")</f>
        <v>Valid</v>
      </c>
      <c r="M1229" s="1" t="str">
        <f>IF(Financial_Transactions[[#This Row],[vendor_id]]&lt;&gt;"",IF(COUNTIF(Vendors[vendor_id],Financial_Transactions[[#This Row],[vendor_id]])&gt;0,"Valid","Invalid"),"")</f>
        <v/>
      </c>
    </row>
    <row r="1230" spans="1:13" x14ac:dyDescent="0.3">
      <c r="A1230" s="1" t="s">
        <v>3945</v>
      </c>
      <c r="B1230" s="2">
        <v>44921</v>
      </c>
      <c r="C1230">
        <v>-54485.66</v>
      </c>
      <c r="D1230" s="1" t="s">
        <v>1478</v>
      </c>
      <c r="E1230" s="1" t="s">
        <v>1225</v>
      </c>
      <c r="F1230" s="1" t="s">
        <v>19</v>
      </c>
      <c r="G1230" s="1" t="s">
        <v>25</v>
      </c>
      <c r="H1230" s="1" t="s">
        <v>1479</v>
      </c>
      <c r="I1230" s="1" t="s">
        <v>1394</v>
      </c>
      <c r="J1230" s="1" t="s">
        <v>3946</v>
      </c>
      <c r="K1230" s="1" t="str">
        <f>IF(COUNTIF(Financial_Transactions[transaction_id],Financial_Transactions[[#This Row],[transaction_id]])&gt;1,"Yes","No")</f>
        <v>No</v>
      </c>
      <c r="L1230" s="1" t="str">
        <f>IF(Financial_Transactions[[#This Row],[customer_id]]&lt;&gt;"",(IF(COUNTIF(Customers[customer_id],Financial_Transactions[[#This Row],[customer_id]])&gt;0,"Valid","Invalid")),"")</f>
        <v/>
      </c>
      <c r="M1230" s="1" t="str">
        <f>IF(Financial_Transactions[[#This Row],[vendor_id]]&lt;&gt;"",IF(COUNTIF(Vendors[vendor_id],Financial_Transactions[[#This Row],[vendor_id]])&gt;0,"Valid","Invalid"),"")</f>
        <v>Valid</v>
      </c>
    </row>
    <row r="1231" spans="1:13" x14ac:dyDescent="0.3">
      <c r="A1231" s="1" t="s">
        <v>3947</v>
      </c>
      <c r="B1231" s="2">
        <v>45250</v>
      </c>
      <c r="C1231">
        <v>-27137.34</v>
      </c>
      <c r="D1231" s="1" t="s">
        <v>1478</v>
      </c>
      <c r="E1231" s="1" t="s">
        <v>1235</v>
      </c>
      <c r="F1231" s="1" t="s">
        <v>13</v>
      </c>
      <c r="G1231" s="1" t="s">
        <v>9</v>
      </c>
      <c r="H1231" s="1" t="s">
        <v>1479</v>
      </c>
      <c r="I1231" s="1" t="s">
        <v>1426</v>
      </c>
      <c r="J1231" s="1" t="s">
        <v>3948</v>
      </c>
      <c r="K1231" s="1" t="str">
        <f>IF(COUNTIF(Financial_Transactions[transaction_id],Financial_Transactions[[#This Row],[transaction_id]])&gt;1,"Yes","No")</f>
        <v>No</v>
      </c>
      <c r="L1231" s="1" t="str">
        <f>IF(Financial_Transactions[[#This Row],[customer_id]]&lt;&gt;"",(IF(COUNTIF(Customers[customer_id],Financial_Transactions[[#This Row],[customer_id]])&gt;0,"Valid","Invalid")),"")</f>
        <v/>
      </c>
      <c r="M1231" s="1" t="str">
        <f>IF(Financial_Transactions[[#This Row],[vendor_id]]&lt;&gt;"",IF(COUNTIF(Vendors[vendor_id],Financial_Transactions[[#This Row],[vendor_id]])&gt;0,"Valid","Invalid"),"")</f>
        <v>Valid</v>
      </c>
    </row>
    <row r="1232" spans="1:13" x14ac:dyDescent="0.3">
      <c r="A1232" s="1" t="s">
        <v>3949</v>
      </c>
      <c r="B1232" s="2">
        <v>45136</v>
      </c>
      <c r="C1232">
        <v>132728.26</v>
      </c>
      <c r="D1232" s="1" t="s">
        <v>1484</v>
      </c>
      <c r="E1232" s="1" t="s">
        <v>1485</v>
      </c>
      <c r="F1232" s="1" t="s">
        <v>13</v>
      </c>
      <c r="G1232" s="1" t="s">
        <v>22</v>
      </c>
      <c r="H1232" s="1" t="s">
        <v>506</v>
      </c>
      <c r="I1232" s="1" t="s">
        <v>1479</v>
      </c>
      <c r="J1232" s="1" t="s">
        <v>3950</v>
      </c>
      <c r="K1232" s="1" t="str">
        <f>IF(COUNTIF(Financial_Transactions[transaction_id],Financial_Transactions[[#This Row],[transaction_id]])&gt;1,"Yes","No")</f>
        <v>No</v>
      </c>
      <c r="L1232" s="1" t="str">
        <f>IF(Financial_Transactions[[#This Row],[customer_id]]&lt;&gt;"",(IF(COUNTIF(Customers[customer_id],Financial_Transactions[[#This Row],[customer_id]])&gt;0,"Valid","Invalid")),"")</f>
        <v>Valid</v>
      </c>
      <c r="M1232" s="1" t="str">
        <f>IF(Financial_Transactions[[#This Row],[vendor_id]]&lt;&gt;"",IF(COUNTIF(Vendors[vendor_id],Financial_Transactions[[#This Row],[vendor_id]])&gt;0,"Valid","Invalid"),"")</f>
        <v/>
      </c>
    </row>
    <row r="1233" spans="1:13" x14ac:dyDescent="0.3">
      <c r="A1233" s="1" t="s">
        <v>3951</v>
      </c>
      <c r="B1233" s="2">
        <v>45261</v>
      </c>
      <c r="C1233">
        <v>291618.87</v>
      </c>
      <c r="D1233" s="1" t="s">
        <v>1484</v>
      </c>
      <c r="E1233" s="1" t="s">
        <v>1485</v>
      </c>
      <c r="F1233" s="1" t="s">
        <v>13</v>
      </c>
      <c r="G1233" s="1" t="s">
        <v>22</v>
      </c>
      <c r="H1233" s="1" t="s">
        <v>752</v>
      </c>
      <c r="I1233" s="1" t="s">
        <v>1479</v>
      </c>
      <c r="J1233" s="1" t="s">
        <v>3952</v>
      </c>
      <c r="K1233" s="1" t="str">
        <f>IF(COUNTIF(Financial_Transactions[transaction_id],Financial_Transactions[[#This Row],[transaction_id]])&gt;1,"Yes","No")</f>
        <v>No</v>
      </c>
      <c r="L1233" s="1" t="str">
        <f>IF(Financial_Transactions[[#This Row],[customer_id]]&lt;&gt;"",(IF(COUNTIF(Customers[customer_id],Financial_Transactions[[#This Row],[customer_id]])&gt;0,"Valid","Invalid")),"")</f>
        <v>Valid</v>
      </c>
      <c r="M1233" s="1" t="str">
        <f>IF(Financial_Transactions[[#This Row],[vendor_id]]&lt;&gt;"",IF(COUNTIF(Vendors[vendor_id],Financial_Transactions[[#This Row],[vendor_id]])&gt;0,"Valid","Invalid"),"")</f>
        <v/>
      </c>
    </row>
    <row r="1234" spans="1:13" x14ac:dyDescent="0.3">
      <c r="A1234" s="1" t="s">
        <v>3953</v>
      </c>
      <c r="B1234" s="2">
        <v>45018</v>
      </c>
      <c r="C1234">
        <v>136702.92000000001</v>
      </c>
      <c r="D1234" s="1" t="s">
        <v>1484</v>
      </c>
      <c r="E1234" s="1" t="s">
        <v>1500</v>
      </c>
      <c r="F1234" s="1" t="s">
        <v>19</v>
      </c>
      <c r="G1234" s="1" t="s">
        <v>22</v>
      </c>
      <c r="H1234" s="1" t="s">
        <v>712</v>
      </c>
      <c r="I1234" s="1" t="s">
        <v>1479</v>
      </c>
      <c r="J1234" s="1" t="s">
        <v>3954</v>
      </c>
      <c r="K1234" s="1" t="str">
        <f>IF(COUNTIF(Financial_Transactions[transaction_id],Financial_Transactions[[#This Row],[transaction_id]])&gt;1,"Yes","No")</f>
        <v>No</v>
      </c>
      <c r="L1234" s="1" t="str">
        <f>IF(Financial_Transactions[[#This Row],[customer_id]]&lt;&gt;"",(IF(COUNTIF(Customers[customer_id],Financial_Transactions[[#This Row],[customer_id]])&gt;0,"Valid","Invalid")),"")</f>
        <v>Valid</v>
      </c>
      <c r="M1234" s="1" t="str">
        <f>IF(Financial_Transactions[[#This Row],[vendor_id]]&lt;&gt;"",IF(COUNTIF(Vendors[vendor_id],Financial_Transactions[[#This Row],[vendor_id]])&gt;0,"Valid","Invalid"),"")</f>
        <v/>
      </c>
    </row>
    <row r="1235" spans="1:13" x14ac:dyDescent="0.3">
      <c r="A1235" s="1" t="s">
        <v>3955</v>
      </c>
      <c r="B1235" s="2">
        <v>45243</v>
      </c>
      <c r="C1235">
        <v>-37968.93</v>
      </c>
      <c r="D1235" s="1" t="s">
        <v>1478</v>
      </c>
      <c r="E1235" s="1" t="s">
        <v>1235</v>
      </c>
      <c r="F1235" s="1" t="s">
        <v>19</v>
      </c>
      <c r="G1235" s="1" t="s">
        <v>22</v>
      </c>
      <c r="H1235" s="1" t="s">
        <v>1479</v>
      </c>
      <c r="I1235" s="1" t="s">
        <v>1388</v>
      </c>
      <c r="J1235" s="1" t="s">
        <v>3956</v>
      </c>
      <c r="K1235" s="1" t="str">
        <f>IF(COUNTIF(Financial_Transactions[transaction_id],Financial_Transactions[[#This Row],[transaction_id]])&gt;1,"Yes","No")</f>
        <v>No</v>
      </c>
      <c r="L1235" s="1" t="str">
        <f>IF(Financial_Transactions[[#This Row],[customer_id]]&lt;&gt;"",(IF(COUNTIF(Customers[customer_id],Financial_Transactions[[#This Row],[customer_id]])&gt;0,"Valid","Invalid")),"")</f>
        <v/>
      </c>
      <c r="M1235" s="1" t="str">
        <f>IF(Financial_Transactions[[#This Row],[vendor_id]]&lt;&gt;"",IF(COUNTIF(Vendors[vendor_id],Financial_Transactions[[#This Row],[vendor_id]])&gt;0,"Valid","Invalid"),"")</f>
        <v>Valid</v>
      </c>
    </row>
    <row r="1236" spans="1:13" x14ac:dyDescent="0.3">
      <c r="A1236" s="1" t="s">
        <v>3957</v>
      </c>
      <c r="B1236" s="2">
        <v>45135</v>
      </c>
      <c r="C1236">
        <v>204042.99</v>
      </c>
      <c r="D1236" s="1" t="s">
        <v>1484</v>
      </c>
      <c r="E1236" s="1" t="s">
        <v>1485</v>
      </c>
      <c r="F1236" s="1" t="s">
        <v>13</v>
      </c>
      <c r="G1236" s="1" t="s">
        <v>22</v>
      </c>
      <c r="H1236" s="1" t="s">
        <v>564</v>
      </c>
      <c r="I1236" s="1" t="s">
        <v>1479</v>
      </c>
      <c r="J1236" s="1" t="s">
        <v>3958</v>
      </c>
      <c r="K1236" s="1" t="str">
        <f>IF(COUNTIF(Financial_Transactions[transaction_id],Financial_Transactions[[#This Row],[transaction_id]])&gt;1,"Yes","No")</f>
        <v>No</v>
      </c>
      <c r="L1236" s="1" t="str">
        <f>IF(Financial_Transactions[[#This Row],[customer_id]]&lt;&gt;"",(IF(COUNTIF(Customers[customer_id],Financial_Transactions[[#This Row],[customer_id]])&gt;0,"Valid","Invalid")),"")</f>
        <v>Valid</v>
      </c>
      <c r="M1236" s="1" t="str">
        <f>IF(Financial_Transactions[[#This Row],[vendor_id]]&lt;&gt;"",IF(COUNTIF(Vendors[vendor_id],Financial_Transactions[[#This Row],[vendor_id]])&gt;0,"Valid","Invalid"),"")</f>
        <v/>
      </c>
    </row>
    <row r="1237" spans="1:13" x14ac:dyDescent="0.3">
      <c r="A1237" s="1" t="s">
        <v>3959</v>
      </c>
      <c r="B1237" s="2">
        <v>44645</v>
      </c>
      <c r="C1237">
        <v>101539.25</v>
      </c>
      <c r="D1237" s="1" t="s">
        <v>1484</v>
      </c>
      <c r="E1237" s="1" t="s">
        <v>1500</v>
      </c>
      <c r="F1237" s="1" t="s">
        <v>19</v>
      </c>
      <c r="G1237" s="1" t="s">
        <v>25</v>
      </c>
      <c r="H1237" s="1" t="s">
        <v>490</v>
      </c>
      <c r="I1237" s="1" t="s">
        <v>1479</v>
      </c>
      <c r="J1237" s="1" t="s">
        <v>3960</v>
      </c>
      <c r="K1237" s="1" t="str">
        <f>IF(COUNTIF(Financial_Transactions[transaction_id],Financial_Transactions[[#This Row],[transaction_id]])&gt;1,"Yes","No")</f>
        <v>No</v>
      </c>
      <c r="L1237" s="1" t="str">
        <f>IF(Financial_Transactions[[#This Row],[customer_id]]&lt;&gt;"",(IF(COUNTIF(Customers[customer_id],Financial_Transactions[[#This Row],[customer_id]])&gt;0,"Valid","Invalid")),"")</f>
        <v>Valid</v>
      </c>
      <c r="M1237" s="1" t="str">
        <f>IF(Financial_Transactions[[#This Row],[vendor_id]]&lt;&gt;"",IF(COUNTIF(Vendors[vendor_id],Financial_Transactions[[#This Row],[vendor_id]])&gt;0,"Valid","Invalid"),"")</f>
        <v/>
      </c>
    </row>
    <row r="1238" spans="1:13" x14ac:dyDescent="0.3">
      <c r="A1238" s="1" t="s">
        <v>3961</v>
      </c>
      <c r="B1238" s="2">
        <v>45210</v>
      </c>
      <c r="C1238">
        <v>227574.81</v>
      </c>
      <c r="D1238" s="1" t="s">
        <v>1484</v>
      </c>
      <c r="E1238" s="1" t="s">
        <v>1488</v>
      </c>
      <c r="F1238" s="1" t="s">
        <v>13</v>
      </c>
      <c r="G1238" s="1" t="s">
        <v>14</v>
      </c>
      <c r="H1238" s="1" t="s">
        <v>186</v>
      </c>
      <c r="I1238" s="1" t="s">
        <v>1479</v>
      </c>
      <c r="J1238" s="1" t="s">
        <v>3962</v>
      </c>
      <c r="K1238" s="1" t="str">
        <f>IF(COUNTIF(Financial_Transactions[transaction_id],Financial_Transactions[[#This Row],[transaction_id]])&gt;1,"Yes","No")</f>
        <v>No</v>
      </c>
      <c r="L1238" s="1" t="str">
        <f>IF(Financial_Transactions[[#This Row],[customer_id]]&lt;&gt;"",(IF(COUNTIF(Customers[customer_id],Financial_Transactions[[#This Row],[customer_id]])&gt;0,"Valid","Invalid")),"")</f>
        <v>Valid</v>
      </c>
      <c r="M1238" s="1" t="str">
        <f>IF(Financial_Transactions[[#This Row],[vendor_id]]&lt;&gt;"",IF(COUNTIF(Vendors[vendor_id],Financial_Transactions[[#This Row],[vendor_id]])&gt;0,"Valid","Invalid"),"")</f>
        <v/>
      </c>
    </row>
    <row r="1239" spans="1:13" x14ac:dyDescent="0.3">
      <c r="A1239" s="1" t="s">
        <v>3963</v>
      </c>
      <c r="B1239" s="2">
        <v>45266</v>
      </c>
      <c r="C1239">
        <v>-77035</v>
      </c>
      <c r="D1239" s="1" t="s">
        <v>1478</v>
      </c>
      <c r="E1239" s="1" t="s">
        <v>1510</v>
      </c>
      <c r="F1239" s="1" t="s">
        <v>13</v>
      </c>
      <c r="G1239" s="1" t="s">
        <v>9</v>
      </c>
      <c r="H1239" s="1" t="s">
        <v>1479</v>
      </c>
      <c r="I1239" s="1" t="s">
        <v>1442</v>
      </c>
      <c r="J1239" s="1" t="s">
        <v>3964</v>
      </c>
      <c r="K1239" s="1" t="str">
        <f>IF(COUNTIF(Financial_Transactions[transaction_id],Financial_Transactions[[#This Row],[transaction_id]])&gt;1,"Yes","No")</f>
        <v>No</v>
      </c>
      <c r="L1239" s="1" t="str">
        <f>IF(Financial_Transactions[[#This Row],[customer_id]]&lt;&gt;"",(IF(COUNTIF(Customers[customer_id],Financial_Transactions[[#This Row],[customer_id]])&gt;0,"Valid","Invalid")),"")</f>
        <v/>
      </c>
      <c r="M1239" s="1" t="str">
        <f>IF(Financial_Transactions[[#This Row],[vendor_id]]&lt;&gt;"",IF(COUNTIF(Vendors[vendor_id],Financial_Transactions[[#This Row],[vendor_id]])&gt;0,"Valid","Invalid"),"")</f>
        <v>Valid</v>
      </c>
    </row>
    <row r="1240" spans="1:13" x14ac:dyDescent="0.3">
      <c r="A1240" s="1" t="s">
        <v>3965</v>
      </c>
      <c r="B1240" s="2">
        <v>45032</v>
      </c>
      <c r="C1240">
        <v>95969.97</v>
      </c>
      <c r="D1240" s="1" t="s">
        <v>1484</v>
      </c>
      <c r="E1240" s="1" t="s">
        <v>1485</v>
      </c>
      <c r="F1240" s="1" t="s">
        <v>19</v>
      </c>
      <c r="G1240" s="1" t="s">
        <v>25</v>
      </c>
      <c r="H1240" s="1" t="s">
        <v>302</v>
      </c>
      <c r="I1240" s="1" t="s">
        <v>1479</v>
      </c>
      <c r="J1240" s="1" t="s">
        <v>3966</v>
      </c>
      <c r="K1240" s="1" t="str">
        <f>IF(COUNTIF(Financial_Transactions[transaction_id],Financial_Transactions[[#This Row],[transaction_id]])&gt;1,"Yes","No")</f>
        <v>No</v>
      </c>
      <c r="L1240" s="1" t="str">
        <f>IF(Financial_Transactions[[#This Row],[customer_id]]&lt;&gt;"",(IF(COUNTIF(Customers[customer_id],Financial_Transactions[[#This Row],[customer_id]])&gt;0,"Valid","Invalid")),"")</f>
        <v>Valid</v>
      </c>
      <c r="M1240" s="1" t="str">
        <f>IF(Financial_Transactions[[#This Row],[vendor_id]]&lt;&gt;"",IF(COUNTIF(Vendors[vendor_id],Financial_Transactions[[#This Row],[vendor_id]])&gt;0,"Valid","Invalid"),"")</f>
        <v/>
      </c>
    </row>
    <row r="1241" spans="1:13" x14ac:dyDescent="0.3">
      <c r="A1241" s="1" t="s">
        <v>3967</v>
      </c>
      <c r="B1241" s="2">
        <v>44581</v>
      </c>
      <c r="C1241">
        <v>-75965.55</v>
      </c>
      <c r="D1241" s="1" t="s">
        <v>1478</v>
      </c>
      <c r="E1241" s="1" t="s">
        <v>1235</v>
      </c>
      <c r="F1241" s="1" t="s">
        <v>19</v>
      </c>
      <c r="G1241" s="1" t="s">
        <v>9</v>
      </c>
      <c r="H1241" s="1" t="s">
        <v>1479</v>
      </c>
      <c r="I1241" s="1" t="s">
        <v>1346</v>
      </c>
      <c r="J1241" s="1" t="s">
        <v>3968</v>
      </c>
      <c r="K1241" s="1" t="str">
        <f>IF(COUNTIF(Financial_Transactions[transaction_id],Financial_Transactions[[#This Row],[transaction_id]])&gt;1,"Yes","No")</f>
        <v>No</v>
      </c>
      <c r="L1241" s="1" t="str">
        <f>IF(Financial_Transactions[[#This Row],[customer_id]]&lt;&gt;"",(IF(COUNTIF(Customers[customer_id],Financial_Transactions[[#This Row],[customer_id]])&gt;0,"Valid","Invalid")),"")</f>
        <v/>
      </c>
      <c r="M1241" s="1" t="str">
        <f>IF(Financial_Transactions[[#This Row],[vendor_id]]&lt;&gt;"",IF(COUNTIF(Vendors[vendor_id],Financial_Transactions[[#This Row],[vendor_id]])&gt;0,"Valid","Invalid"),"")</f>
        <v>Valid</v>
      </c>
    </row>
    <row r="1242" spans="1:13" x14ac:dyDescent="0.3">
      <c r="A1242" s="1" t="s">
        <v>3969</v>
      </c>
      <c r="B1242" s="2">
        <v>44986</v>
      </c>
      <c r="C1242">
        <v>78910.429999999993</v>
      </c>
      <c r="D1242" s="1" t="s">
        <v>1484</v>
      </c>
      <c r="E1242" s="1" t="s">
        <v>1488</v>
      </c>
      <c r="F1242" s="1" t="s">
        <v>19</v>
      </c>
      <c r="G1242" s="1" t="s">
        <v>14</v>
      </c>
      <c r="H1242" s="1" t="s">
        <v>136</v>
      </c>
      <c r="I1242" s="1" t="s">
        <v>1479</v>
      </c>
      <c r="J1242" s="1" t="s">
        <v>3970</v>
      </c>
      <c r="K1242" s="1" t="str">
        <f>IF(COUNTIF(Financial_Transactions[transaction_id],Financial_Transactions[[#This Row],[transaction_id]])&gt;1,"Yes","No")</f>
        <v>No</v>
      </c>
      <c r="L1242" s="1" t="str">
        <f>IF(Financial_Transactions[[#This Row],[customer_id]]&lt;&gt;"",(IF(COUNTIF(Customers[customer_id],Financial_Transactions[[#This Row],[customer_id]])&gt;0,"Valid","Invalid")),"")</f>
        <v>Valid</v>
      </c>
      <c r="M1242" s="1" t="str">
        <f>IF(Financial_Transactions[[#This Row],[vendor_id]]&lt;&gt;"",IF(COUNTIF(Vendors[vendor_id],Financial_Transactions[[#This Row],[vendor_id]])&gt;0,"Valid","Invalid"),"")</f>
        <v/>
      </c>
    </row>
    <row r="1243" spans="1:13" x14ac:dyDescent="0.3">
      <c r="A1243" s="1" t="s">
        <v>3971</v>
      </c>
      <c r="B1243" s="2">
        <v>44701</v>
      </c>
      <c r="C1243">
        <v>171149.1</v>
      </c>
      <c r="D1243" s="1" t="s">
        <v>1484</v>
      </c>
      <c r="E1243" s="1" t="s">
        <v>1488</v>
      </c>
      <c r="F1243" s="1" t="s">
        <v>8</v>
      </c>
      <c r="G1243" s="1" t="s">
        <v>22</v>
      </c>
      <c r="H1243" s="1" t="s">
        <v>170</v>
      </c>
      <c r="I1243" s="1" t="s">
        <v>1479</v>
      </c>
      <c r="J1243" s="1" t="s">
        <v>3972</v>
      </c>
      <c r="K1243" s="1" t="str">
        <f>IF(COUNTIF(Financial_Transactions[transaction_id],Financial_Transactions[[#This Row],[transaction_id]])&gt;1,"Yes","No")</f>
        <v>No</v>
      </c>
      <c r="L1243" s="1" t="str">
        <f>IF(Financial_Transactions[[#This Row],[customer_id]]&lt;&gt;"",(IF(COUNTIF(Customers[customer_id],Financial_Transactions[[#This Row],[customer_id]])&gt;0,"Valid","Invalid")),"")</f>
        <v>Valid</v>
      </c>
      <c r="M1243" s="1" t="str">
        <f>IF(Financial_Transactions[[#This Row],[vendor_id]]&lt;&gt;"",IF(COUNTIF(Vendors[vendor_id],Financial_Transactions[[#This Row],[vendor_id]])&gt;0,"Valid","Invalid"),"")</f>
        <v/>
      </c>
    </row>
    <row r="1244" spans="1:13" x14ac:dyDescent="0.3">
      <c r="A1244" s="1" t="s">
        <v>3973</v>
      </c>
      <c r="B1244" s="2">
        <v>44824</v>
      </c>
      <c r="C1244">
        <v>152003.57999999999</v>
      </c>
      <c r="D1244" s="1" t="s">
        <v>1484</v>
      </c>
      <c r="E1244" s="1" t="s">
        <v>1488</v>
      </c>
      <c r="F1244" s="1" t="s">
        <v>13</v>
      </c>
      <c r="G1244" s="1" t="s">
        <v>9</v>
      </c>
      <c r="H1244" s="1" t="s">
        <v>48</v>
      </c>
      <c r="I1244" s="1" t="s">
        <v>1479</v>
      </c>
      <c r="J1244" s="1" t="s">
        <v>3974</v>
      </c>
      <c r="K1244" s="1" t="str">
        <f>IF(COUNTIF(Financial_Transactions[transaction_id],Financial_Transactions[[#This Row],[transaction_id]])&gt;1,"Yes","No")</f>
        <v>No</v>
      </c>
      <c r="L1244" s="1" t="str">
        <f>IF(Financial_Transactions[[#This Row],[customer_id]]&lt;&gt;"",(IF(COUNTIF(Customers[customer_id],Financial_Transactions[[#This Row],[customer_id]])&gt;0,"Valid","Invalid")),"")</f>
        <v>Valid</v>
      </c>
      <c r="M1244" s="1" t="str">
        <f>IF(Financial_Transactions[[#This Row],[vendor_id]]&lt;&gt;"",IF(COUNTIF(Vendors[vendor_id],Financial_Transactions[[#This Row],[vendor_id]])&gt;0,"Valid","Invalid"),"")</f>
        <v/>
      </c>
    </row>
    <row r="1245" spans="1:13" x14ac:dyDescent="0.3">
      <c r="A1245" s="1" t="s">
        <v>3975</v>
      </c>
      <c r="B1245" s="2">
        <v>45069</v>
      </c>
      <c r="C1245">
        <v>130238.95</v>
      </c>
      <c r="D1245" s="1" t="s">
        <v>1484</v>
      </c>
      <c r="E1245" s="1" t="s">
        <v>1500</v>
      </c>
      <c r="F1245" s="1" t="s">
        <v>8</v>
      </c>
      <c r="G1245" s="1" t="s">
        <v>22</v>
      </c>
      <c r="H1245" s="1" t="s">
        <v>258</v>
      </c>
      <c r="I1245" s="1" t="s">
        <v>1479</v>
      </c>
      <c r="J1245" s="1" t="s">
        <v>3976</v>
      </c>
      <c r="K1245" s="1" t="str">
        <f>IF(COUNTIF(Financial_Transactions[transaction_id],Financial_Transactions[[#This Row],[transaction_id]])&gt;1,"Yes","No")</f>
        <v>No</v>
      </c>
      <c r="L1245" s="1" t="str">
        <f>IF(Financial_Transactions[[#This Row],[customer_id]]&lt;&gt;"",(IF(COUNTIF(Customers[customer_id],Financial_Transactions[[#This Row],[customer_id]])&gt;0,"Valid","Invalid")),"")</f>
        <v>Valid</v>
      </c>
      <c r="M1245" s="1" t="str">
        <f>IF(Financial_Transactions[[#This Row],[vendor_id]]&lt;&gt;"",IF(COUNTIF(Vendors[vendor_id],Financial_Transactions[[#This Row],[vendor_id]])&gt;0,"Valid","Invalid"),"")</f>
        <v/>
      </c>
    </row>
    <row r="1246" spans="1:13" x14ac:dyDescent="0.3">
      <c r="A1246" s="1" t="s">
        <v>3977</v>
      </c>
      <c r="B1246" s="2">
        <v>45223</v>
      </c>
      <c r="C1246">
        <v>-8549.5499999999993</v>
      </c>
      <c r="D1246" s="1" t="s">
        <v>1478</v>
      </c>
      <c r="E1246" s="1" t="s">
        <v>1235</v>
      </c>
      <c r="F1246" s="1" t="s">
        <v>8</v>
      </c>
      <c r="G1246" s="1" t="s">
        <v>25</v>
      </c>
      <c r="H1246" s="1" t="s">
        <v>1479</v>
      </c>
      <c r="I1246" s="1" t="s">
        <v>1233</v>
      </c>
      <c r="J1246" s="1" t="s">
        <v>3978</v>
      </c>
      <c r="K1246" s="1" t="str">
        <f>IF(COUNTIF(Financial_Transactions[transaction_id],Financial_Transactions[[#This Row],[transaction_id]])&gt;1,"Yes","No")</f>
        <v>No</v>
      </c>
      <c r="L1246" s="1" t="str">
        <f>IF(Financial_Transactions[[#This Row],[customer_id]]&lt;&gt;"",(IF(COUNTIF(Customers[customer_id],Financial_Transactions[[#This Row],[customer_id]])&gt;0,"Valid","Invalid")),"")</f>
        <v/>
      </c>
      <c r="M1246" s="1" t="str">
        <f>IF(Financial_Transactions[[#This Row],[vendor_id]]&lt;&gt;"",IF(COUNTIF(Vendors[vendor_id],Financial_Transactions[[#This Row],[vendor_id]])&gt;0,"Valid","Invalid"),"")</f>
        <v>Valid</v>
      </c>
    </row>
    <row r="1247" spans="1:13" x14ac:dyDescent="0.3">
      <c r="A1247" s="1" t="s">
        <v>3979</v>
      </c>
      <c r="B1247" s="2">
        <v>44984</v>
      </c>
      <c r="C1247">
        <v>-21319.19</v>
      </c>
      <c r="D1247" s="1" t="s">
        <v>1478</v>
      </c>
      <c r="E1247" s="1" t="s">
        <v>1510</v>
      </c>
      <c r="F1247" s="1" t="s">
        <v>8</v>
      </c>
      <c r="G1247" s="1" t="s">
        <v>22</v>
      </c>
      <c r="H1247" s="1" t="s">
        <v>1479</v>
      </c>
      <c r="I1247" s="1" t="s">
        <v>1240</v>
      </c>
      <c r="J1247" s="1" t="s">
        <v>3980</v>
      </c>
      <c r="K1247" s="1" t="str">
        <f>IF(COUNTIF(Financial_Transactions[transaction_id],Financial_Transactions[[#This Row],[transaction_id]])&gt;1,"Yes","No")</f>
        <v>No</v>
      </c>
      <c r="L1247" s="1" t="str">
        <f>IF(Financial_Transactions[[#This Row],[customer_id]]&lt;&gt;"",(IF(COUNTIF(Customers[customer_id],Financial_Transactions[[#This Row],[customer_id]])&gt;0,"Valid","Invalid")),"")</f>
        <v/>
      </c>
      <c r="M1247" s="1" t="str">
        <f>IF(Financial_Transactions[[#This Row],[vendor_id]]&lt;&gt;"",IF(COUNTIF(Vendors[vendor_id],Financial_Transactions[[#This Row],[vendor_id]])&gt;0,"Valid","Invalid"),"")</f>
        <v>Valid</v>
      </c>
    </row>
    <row r="1248" spans="1:13" x14ac:dyDescent="0.3">
      <c r="A1248" s="1" t="s">
        <v>3981</v>
      </c>
      <c r="B1248" s="2">
        <v>45078</v>
      </c>
      <c r="C1248">
        <v>255892.23</v>
      </c>
      <c r="D1248" s="1" t="s">
        <v>1484</v>
      </c>
      <c r="E1248" s="1" t="s">
        <v>1488</v>
      </c>
      <c r="F1248" s="1" t="s">
        <v>8</v>
      </c>
      <c r="G1248" s="1" t="s">
        <v>14</v>
      </c>
      <c r="H1248" s="1" t="s">
        <v>732</v>
      </c>
      <c r="I1248" s="1" t="s">
        <v>1479</v>
      </c>
      <c r="J1248" s="1" t="s">
        <v>3982</v>
      </c>
      <c r="K1248" s="1" t="str">
        <f>IF(COUNTIF(Financial_Transactions[transaction_id],Financial_Transactions[[#This Row],[transaction_id]])&gt;1,"Yes","No")</f>
        <v>No</v>
      </c>
      <c r="L1248" s="1" t="str">
        <f>IF(Financial_Transactions[[#This Row],[customer_id]]&lt;&gt;"",(IF(COUNTIF(Customers[customer_id],Financial_Transactions[[#This Row],[customer_id]])&gt;0,"Valid","Invalid")),"")</f>
        <v>Valid</v>
      </c>
      <c r="M1248" s="1" t="str">
        <f>IF(Financial_Transactions[[#This Row],[vendor_id]]&lt;&gt;"",IF(COUNTIF(Vendors[vendor_id],Financial_Transactions[[#This Row],[vendor_id]])&gt;0,"Valid","Invalid"),"")</f>
        <v/>
      </c>
    </row>
    <row r="1249" spans="1:13" x14ac:dyDescent="0.3">
      <c r="A1249" s="1" t="s">
        <v>3983</v>
      </c>
      <c r="B1249" s="2">
        <v>45178</v>
      </c>
      <c r="C1249">
        <v>184313.8</v>
      </c>
      <c r="D1249" s="1" t="s">
        <v>1484</v>
      </c>
      <c r="E1249" s="1" t="s">
        <v>1488</v>
      </c>
      <c r="F1249" s="1" t="s">
        <v>8</v>
      </c>
      <c r="G1249" s="1" t="s">
        <v>22</v>
      </c>
      <c r="H1249" s="1" t="s">
        <v>368</v>
      </c>
      <c r="I1249" s="1" t="s">
        <v>1479</v>
      </c>
      <c r="J1249" s="1" t="s">
        <v>3984</v>
      </c>
      <c r="K1249" s="1" t="str">
        <f>IF(COUNTIF(Financial_Transactions[transaction_id],Financial_Transactions[[#This Row],[transaction_id]])&gt;1,"Yes","No")</f>
        <v>No</v>
      </c>
      <c r="L1249" s="1" t="str">
        <f>IF(Financial_Transactions[[#This Row],[customer_id]]&lt;&gt;"",(IF(COUNTIF(Customers[customer_id],Financial_Transactions[[#This Row],[customer_id]])&gt;0,"Valid","Invalid")),"")</f>
        <v>Valid</v>
      </c>
      <c r="M1249" s="1" t="str">
        <f>IF(Financial_Transactions[[#This Row],[vendor_id]]&lt;&gt;"",IF(COUNTIF(Vendors[vendor_id],Financial_Transactions[[#This Row],[vendor_id]])&gt;0,"Valid","Invalid"),"")</f>
        <v/>
      </c>
    </row>
    <row r="1250" spans="1:13" x14ac:dyDescent="0.3">
      <c r="A1250" s="1" t="s">
        <v>3985</v>
      </c>
      <c r="B1250" s="2">
        <v>45285</v>
      </c>
      <c r="C1250">
        <v>196050.61</v>
      </c>
      <c r="D1250" s="1" t="s">
        <v>1484</v>
      </c>
      <c r="E1250" s="1" t="s">
        <v>1488</v>
      </c>
      <c r="F1250" s="1" t="s">
        <v>8</v>
      </c>
      <c r="G1250" s="1" t="s">
        <v>9</v>
      </c>
      <c r="H1250" s="1" t="s">
        <v>452</v>
      </c>
      <c r="I1250" s="1" t="s">
        <v>1479</v>
      </c>
      <c r="J1250" s="1" t="s">
        <v>3986</v>
      </c>
      <c r="K1250" s="1" t="str">
        <f>IF(COUNTIF(Financial_Transactions[transaction_id],Financial_Transactions[[#This Row],[transaction_id]])&gt;1,"Yes","No")</f>
        <v>No</v>
      </c>
      <c r="L1250" s="1" t="str">
        <f>IF(Financial_Transactions[[#This Row],[customer_id]]&lt;&gt;"",(IF(COUNTIF(Customers[customer_id],Financial_Transactions[[#This Row],[customer_id]])&gt;0,"Valid","Invalid")),"")</f>
        <v>Valid</v>
      </c>
      <c r="M1250" s="1" t="str">
        <f>IF(Financial_Transactions[[#This Row],[vendor_id]]&lt;&gt;"",IF(COUNTIF(Vendors[vendor_id],Financial_Transactions[[#This Row],[vendor_id]])&gt;0,"Valid","Invalid"),"")</f>
        <v/>
      </c>
    </row>
    <row r="1251" spans="1:13" x14ac:dyDescent="0.3">
      <c r="A1251" s="1" t="s">
        <v>3987</v>
      </c>
      <c r="B1251" s="2">
        <v>44632</v>
      </c>
      <c r="C1251">
        <v>-59977.46</v>
      </c>
      <c r="D1251" s="1" t="s">
        <v>1478</v>
      </c>
      <c r="E1251" s="1" t="s">
        <v>1510</v>
      </c>
      <c r="F1251" s="1" t="s">
        <v>13</v>
      </c>
      <c r="G1251" s="1" t="s">
        <v>9</v>
      </c>
      <c r="H1251" s="1" t="s">
        <v>1479</v>
      </c>
      <c r="I1251" s="1" t="s">
        <v>1414</v>
      </c>
      <c r="J1251" s="1" t="s">
        <v>3988</v>
      </c>
      <c r="K1251" s="1" t="str">
        <f>IF(COUNTIF(Financial_Transactions[transaction_id],Financial_Transactions[[#This Row],[transaction_id]])&gt;1,"Yes","No")</f>
        <v>No</v>
      </c>
      <c r="L1251" s="1" t="str">
        <f>IF(Financial_Transactions[[#This Row],[customer_id]]&lt;&gt;"",(IF(COUNTIF(Customers[customer_id],Financial_Transactions[[#This Row],[customer_id]])&gt;0,"Valid","Invalid")),"")</f>
        <v/>
      </c>
      <c r="M1251" s="1" t="str">
        <f>IF(Financial_Transactions[[#This Row],[vendor_id]]&lt;&gt;"",IF(COUNTIF(Vendors[vendor_id],Financial_Transactions[[#This Row],[vendor_id]])&gt;0,"Valid","Invalid"),"")</f>
        <v>Valid</v>
      </c>
    </row>
    <row r="1252" spans="1:13" x14ac:dyDescent="0.3">
      <c r="A1252" s="1" t="s">
        <v>3989</v>
      </c>
      <c r="B1252" s="2">
        <v>45156</v>
      </c>
      <c r="C1252">
        <v>-26837.85</v>
      </c>
      <c r="D1252" s="1" t="s">
        <v>1478</v>
      </c>
      <c r="E1252" s="1" t="s">
        <v>1497</v>
      </c>
      <c r="F1252" s="1" t="s">
        <v>8</v>
      </c>
      <c r="G1252" s="1" t="s">
        <v>14</v>
      </c>
      <c r="H1252" s="1" t="s">
        <v>1479</v>
      </c>
      <c r="I1252" s="1" t="s">
        <v>1332</v>
      </c>
      <c r="J1252" s="1" t="s">
        <v>3990</v>
      </c>
      <c r="K1252" s="1" t="str">
        <f>IF(COUNTIF(Financial_Transactions[transaction_id],Financial_Transactions[[#This Row],[transaction_id]])&gt;1,"Yes","No")</f>
        <v>No</v>
      </c>
      <c r="L1252" s="1" t="str">
        <f>IF(Financial_Transactions[[#This Row],[customer_id]]&lt;&gt;"",(IF(COUNTIF(Customers[customer_id],Financial_Transactions[[#This Row],[customer_id]])&gt;0,"Valid","Invalid")),"")</f>
        <v/>
      </c>
      <c r="M1252" s="1" t="str">
        <f>IF(Financial_Transactions[[#This Row],[vendor_id]]&lt;&gt;"",IF(COUNTIF(Vendors[vendor_id],Financial_Transactions[[#This Row],[vendor_id]])&gt;0,"Valid","Invalid"),"")</f>
        <v>Valid</v>
      </c>
    </row>
    <row r="1253" spans="1:13" x14ac:dyDescent="0.3">
      <c r="A1253" s="1" t="s">
        <v>3991</v>
      </c>
      <c r="B1253" s="2">
        <v>45223</v>
      </c>
      <c r="C1253">
        <v>177116.12</v>
      </c>
      <c r="D1253" s="1" t="s">
        <v>1484</v>
      </c>
      <c r="E1253" s="1" t="s">
        <v>1488</v>
      </c>
      <c r="F1253" s="1" t="s">
        <v>19</v>
      </c>
      <c r="G1253" s="1" t="s">
        <v>9</v>
      </c>
      <c r="H1253" s="1" t="s">
        <v>420</v>
      </c>
      <c r="I1253" s="1" t="s">
        <v>1479</v>
      </c>
      <c r="J1253" s="1" t="s">
        <v>3992</v>
      </c>
      <c r="K1253" s="1" t="str">
        <f>IF(COUNTIF(Financial_Transactions[transaction_id],Financial_Transactions[[#This Row],[transaction_id]])&gt;1,"Yes","No")</f>
        <v>No</v>
      </c>
      <c r="L1253" s="1" t="str">
        <f>IF(Financial_Transactions[[#This Row],[customer_id]]&lt;&gt;"",(IF(COUNTIF(Customers[customer_id],Financial_Transactions[[#This Row],[customer_id]])&gt;0,"Valid","Invalid")),"")</f>
        <v>Valid</v>
      </c>
      <c r="M1253" s="1" t="str">
        <f>IF(Financial_Transactions[[#This Row],[vendor_id]]&lt;&gt;"",IF(COUNTIF(Vendors[vendor_id],Financial_Transactions[[#This Row],[vendor_id]])&gt;0,"Valid","Invalid"),"")</f>
        <v/>
      </c>
    </row>
    <row r="1254" spans="1:13" x14ac:dyDescent="0.3">
      <c r="A1254" s="1" t="s">
        <v>3993</v>
      </c>
      <c r="B1254" s="2">
        <v>45154</v>
      </c>
      <c r="C1254">
        <v>124352.75</v>
      </c>
      <c r="D1254" s="1" t="s">
        <v>1484</v>
      </c>
      <c r="E1254" s="1" t="s">
        <v>1488</v>
      </c>
      <c r="F1254" s="1" t="s">
        <v>8</v>
      </c>
      <c r="G1254" s="1" t="s">
        <v>22</v>
      </c>
      <c r="H1254" s="1" t="s">
        <v>72</v>
      </c>
      <c r="I1254" s="1" t="s">
        <v>1479</v>
      </c>
      <c r="J1254" s="1" t="s">
        <v>3994</v>
      </c>
      <c r="K1254" s="1" t="str">
        <f>IF(COUNTIF(Financial_Transactions[transaction_id],Financial_Transactions[[#This Row],[transaction_id]])&gt;1,"Yes","No")</f>
        <v>No</v>
      </c>
      <c r="L1254" s="1" t="str">
        <f>IF(Financial_Transactions[[#This Row],[customer_id]]&lt;&gt;"",(IF(COUNTIF(Customers[customer_id],Financial_Transactions[[#This Row],[customer_id]])&gt;0,"Valid","Invalid")),"")</f>
        <v>Valid</v>
      </c>
      <c r="M1254" s="1" t="str">
        <f>IF(Financial_Transactions[[#This Row],[vendor_id]]&lt;&gt;"",IF(COUNTIF(Vendors[vendor_id],Financial_Transactions[[#This Row],[vendor_id]])&gt;0,"Valid","Invalid"),"")</f>
        <v/>
      </c>
    </row>
    <row r="1255" spans="1:13" x14ac:dyDescent="0.3">
      <c r="A1255" s="1" t="s">
        <v>3995</v>
      </c>
      <c r="B1255" s="2">
        <v>44916</v>
      </c>
      <c r="C1255">
        <v>-28836.38</v>
      </c>
      <c r="D1255" s="1" t="s">
        <v>1478</v>
      </c>
      <c r="E1255" s="1" t="s">
        <v>1535</v>
      </c>
      <c r="F1255" s="1" t="s">
        <v>19</v>
      </c>
      <c r="G1255" s="1" t="s">
        <v>9</v>
      </c>
      <c r="H1255" s="1" t="s">
        <v>1479</v>
      </c>
      <c r="I1255" s="1" t="s">
        <v>1299</v>
      </c>
      <c r="J1255" s="1" t="s">
        <v>3996</v>
      </c>
      <c r="K1255" s="1" t="str">
        <f>IF(COUNTIF(Financial_Transactions[transaction_id],Financial_Transactions[[#This Row],[transaction_id]])&gt;1,"Yes","No")</f>
        <v>No</v>
      </c>
      <c r="L1255" s="1" t="str">
        <f>IF(Financial_Transactions[[#This Row],[customer_id]]&lt;&gt;"",(IF(COUNTIF(Customers[customer_id],Financial_Transactions[[#This Row],[customer_id]])&gt;0,"Valid","Invalid")),"")</f>
        <v/>
      </c>
      <c r="M1255" s="1" t="str">
        <f>IF(Financial_Transactions[[#This Row],[vendor_id]]&lt;&gt;"",IF(COUNTIF(Vendors[vendor_id],Financial_Transactions[[#This Row],[vendor_id]])&gt;0,"Valid","Invalid"),"")</f>
        <v>Valid</v>
      </c>
    </row>
    <row r="1256" spans="1:13" x14ac:dyDescent="0.3">
      <c r="A1256" s="1" t="s">
        <v>3997</v>
      </c>
      <c r="B1256" s="2">
        <v>45282</v>
      </c>
      <c r="C1256">
        <v>-65089.96</v>
      </c>
      <c r="D1256" s="1" t="s">
        <v>1478</v>
      </c>
      <c r="E1256" s="1" t="s">
        <v>1497</v>
      </c>
      <c r="F1256" s="1" t="s">
        <v>13</v>
      </c>
      <c r="G1256" s="1" t="s">
        <v>9</v>
      </c>
      <c r="H1256" s="1" t="s">
        <v>1479</v>
      </c>
      <c r="I1256" s="1" t="s">
        <v>1382</v>
      </c>
      <c r="J1256" s="1" t="s">
        <v>3998</v>
      </c>
      <c r="K1256" s="1" t="str">
        <f>IF(COUNTIF(Financial_Transactions[transaction_id],Financial_Transactions[[#This Row],[transaction_id]])&gt;1,"Yes","No")</f>
        <v>No</v>
      </c>
      <c r="L1256" s="1" t="str">
        <f>IF(Financial_Transactions[[#This Row],[customer_id]]&lt;&gt;"",(IF(COUNTIF(Customers[customer_id],Financial_Transactions[[#This Row],[customer_id]])&gt;0,"Valid","Invalid")),"")</f>
        <v/>
      </c>
      <c r="M1256" s="1" t="str">
        <f>IF(Financial_Transactions[[#This Row],[vendor_id]]&lt;&gt;"",IF(COUNTIF(Vendors[vendor_id],Financial_Transactions[[#This Row],[vendor_id]])&gt;0,"Valid","Invalid"),"")</f>
        <v>Valid</v>
      </c>
    </row>
    <row r="1257" spans="1:13" x14ac:dyDescent="0.3">
      <c r="A1257" s="1" t="s">
        <v>3999</v>
      </c>
      <c r="B1257" s="2">
        <v>45106</v>
      </c>
      <c r="C1257">
        <v>143062.47</v>
      </c>
      <c r="D1257" s="1" t="s">
        <v>1484</v>
      </c>
      <c r="E1257" s="1" t="s">
        <v>1488</v>
      </c>
      <c r="F1257" s="1" t="s">
        <v>19</v>
      </c>
      <c r="G1257" s="1" t="s">
        <v>9</v>
      </c>
      <c r="H1257" s="1" t="s">
        <v>514</v>
      </c>
      <c r="I1257" s="1" t="s">
        <v>1479</v>
      </c>
      <c r="J1257" s="1" t="s">
        <v>4000</v>
      </c>
      <c r="K1257" s="1" t="str">
        <f>IF(COUNTIF(Financial_Transactions[transaction_id],Financial_Transactions[[#This Row],[transaction_id]])&gt;1,"Yes","No")</f>
        <v>No</v>
      </c>
      <c r="L1257" s="1" t="str">
        <f>IF(Financial_Transactions[[#This Row],[customer_id]]&lt;&gt;"",(IF(COUNTIF(Customers[customer_id],Financial_Transactions[[#This Row],[customer_id]])&gt;0,"Valid","Invalid")),"")</f>
        <v>Valid</v>
      </c>
      <c r="M1257" s="1" t="str">
        <f>IF(Financial_Transactions[[#This Row],[vendor_id]]&lt;&gt;"",IF(COUNTIF(Vendors[vendor_id],Financial_Transactions[[#This Row],[vendor_id]])&gt;0,"Valid","Invalid"),"")</f>
        <v/>
      </c>
    </row>
    <row r="1258" spans="1:13" x14ac:dyDescent="0.3">
      <c r="A1258" s="1" t="s">
        <v>4001</v>
      </c>
      <c r="B1258" s="2">
        <v>45243</v>
      </c>
      <c r="C1258">
        <v>115771.62</v>
      </c>
      <c r="D1258" s="1" t="s">
        <v>1484</v>
      </c>
      <c r="E1258" s="1" t="s">
        <v>1488</v>
      </c>
      <c r="F1258" s="1" t="s">
        <v>8</v>
      </c>
      <c r="G1258" s="1" t="s">
        <v>14</v>
      </c>
      <c r="H1258" s="1" t="s">
        <v>26</v>
      </c>
      <c r="I1258" s="1" t="s">
        <v>1479</v>
      </c>
      <c r="J1258" s="1" t="s">
        <v>4002</v>
      </c>
      <c r="K1258" s="1" t="str">
        <f>IF(COUNTIF(Financial_Transactions[transaction_id],Financial_Transactions[[#This Row],[transaction_id]])&gt;1,"Yes","No")</f>
        <v>No</v>
      </c>
      <c r="L1258" s="1" t="str">
        <f>IF(Financial_Transactions[[#This Row],[customer_id]]&lt;&gt;"",(IF(COUNTIF(Customers[customer_id],Financial_Transactions[[#This Row],[customer_id]])&gt;0,"Valid","Invalid")),"")</f>
        <v>Valid</v>
      </c>
      <c r="M1258" s="1" t="str">
        <f>IF(Financial_Transactions[[#This Row],[vendor_id]]&lt;&gt;"",IF(COUNTIF(Vendors[vendor_id],Financial_Transactions[[#This Row],[vendor_id]])&gt;0,"Valid","Invalid"),"")</f>
        <v/>
      </c>
    </row>
    <row r="1259" spans="1:13" x14ac:dyDescent="0.3">
      <c r="A1259" s="1" t="s">
        <v>4003</v>
      </c>
      <c r="B1259" s="2">
        <v>44944</v>
      </c>
      <c r="C1259">
        <v>18967.75</v>
      </c>
      <c r="D1259" s="1" t="s">
        <v>1588</v>
      </c>
      <c r="E1259" s="1" t="s">
        <v>1588</v>
      </c>
      <c r="F1259" s="1" t="s">
        <v>13</v>
      </c>
      <c r="G1259" s="1" t="s">
        <v>9</v>
      </c>
      <c r="H1259" s="1" t="s">
        <v>1479</v>
      </c>
      <c r="I1259" s="1" t="s">
        <v>1479</v>
      </c>
      <c r="J1259" s="1" t="s">
        <v>4004</v>
      </c>
      <c r="K1259" s="1" t="str">
        <f>IF(COUNTIF(Financial_Transactions[transaction_id],Financial_Transactions[[#This Row],[transaction_id]])&gt;1,"Yes","No")</f>
        <v>No</v>
      </c>
      <c r="L1259" s="1" t="str">
        <f>IF(Financial_Transactions[[#This Row],[customer_id]]&lt;&gt;"",(IF(COUNTIF(Customers[customer_id],Financial_Transactions[[#This Row],[customer_id]])&gt;0,"Valid","Invalid")),"")</f>
        <v/>
      </c>
      <c r="M1259" s="1" t="str">
        <f>IF(Financial_Transactions[[#This Row],[vendor_id]]&lt;&gt;"",IF(COUNTIF(Vendors[vendor_id],Financial_Transactions[[#This Row],[vendor_id]])&gt;0,"Valid","Invalid"),"")</f>
        <v/>
      </c>
    </row>
    <row r="1260" spans="1:13" x14ac:dyDescent="0.3">
      <c r="A1260" s="1" t="s">
        <v>4005</v>
      </c>
      <c r="B1260" s="2">
        <v>45094</v>
      </c>
      <c r="C1260">
        <v>84558.11</v>
      </c>
      <c r="D1260" s="1" t="s">
        <v>1484</v>
      </c>
      <c r="E1260" s="1" t="s">
        <v>1500</v>
      </c>
      <c r="F1260" s="1" t="s">
        <v>19</v>
      </c>
      <c r="G1260" s="1" t="s">
        <v>9</v>
      </c>
      <c r="H1260" s="1" t="s">
        <v>464</v>
      </c>
      <c r="I1260" s="1" t="s">
        <v>1479</v>
      </c>
      <c r="J1260" s="1" t="s">
        <v>4006</v>
      </c>
      <c r="K1260" s="1" t="str">
        <f>IF(COUNTIF(Financial_Transactions[transaction_id],Financial_Transactions[[#This Row],[transaction_id]])&gt;1,"Yes","No")</f>
        <v>No</v>
      </c>
      <c r="L1260" s="1" t="str">
        <f>IF(Financial_Transactions[[#This Row],[customer_id]]&lt;&gt;"",(IF(COUNTIF(Customers[customer_id],Financial_Transactions[[#This Row],[customer_id]])&gt;0,"Valid","Invalid")),"")</f>
        <v>Valid</v>
      </c>
      <c r="M1260" s="1" t="str">
        <f>IF(Financial_Transactions[[#This Row],[vendor_id]]&lt;&gt;"",IF(COUNTIF(Vendors[vendor_id],Financial_Transactions[[#This Row],[vendor_id]])&gt;0,"Valid","Invalid"),"")</f>
        <v/>
      </c>
    </row>
    <row r="1261" spans="1:13" x14ac:dyDescent="0.3">
      <c r="A1261" s="1" t="s">
        <v>4007</v>
      </c>
      <c r="B1261" s="2">
        <v>45263</v>
      </c>
      <c r="C1261">
        <v>54988.91</v>
      </c>
      <c r="D1261" s="1" t="s">
        <v>1484</v>
      </c>
      <c r="E1261" s="1" t="s">
        <v>1500</v>
      </c>
      <c r="F1261" s="1" t="s">
        <v>13</v>
      </c>
      <c r="G1261" s="1" t="s">
        <v>22</v>
      </c>
      <c r="H1261" s="1" t="s">
        <v>396</v>
      </c>
      <c r="I1261" s="1" t="s">
        <v>1479</v>
      </c>
      <c r="J1261" s="1" t="s">
        <v>4008</v>
      </c>
      <c r="K1261" s="1" t="str">
        <f>IF(COUNTIF(Financial_Transactions[transaction_id],Financial_Transactions[[#This Row],[transaction_id]])&gt;1,"Yes","No")</f>
        <v>No</v>
      </c>
      <c r="L1261" s="1" t="str">
        <f>IF(Financial_Transactions[[#This Row],[customer_id]]&lt;&gt;"",(IF(COUNTIF(Customers[customer_id],Financial_Transactions[[#This Row],[customer_id]])&gt;0,"Valid","Invalid")),"")</f>
        <v>Valid</v>
      </c>
      <c r="M1261" s="1" t="str">
        <f>IF(Financial_Transactions[[#This Row],[vendor_id]]&lt;&gt;"",IF(COUNTIF(Vendors[vendor_id],Financial_Transactions[[#This Row],[vendor_id]])&gt;0,"Valid","Invalid"),"")</f>
        <v/>
      </c>
    </row>
    <row r="1262" spans="1:13" x14ac:dyDescent="0.3">
      <c r="A1262" s="1" t="s">
        <v>4009</v>
      </c>
      <c r="B1262" s="2">
        <v>44605</v>
      </c>
      <c r="C1262">
        <v>91889.72</v>
      </c>
      <c r="D1262" s="1" t="s">
        <v>1484</v>
      </c>
      <c r="E1262" s="1" t="s">
        <v>1488</v>
      </c>
      <c r="F1262" s="1" t="s">
        <v>19</v>
      </c>
      <c r="G1262" s="1" t="s">
        <v>14</v>
      </c>
      <c r="H1262" s="1" t="s">
        <v>624</v>
      </c>
      <c r="I1262" s="1" t="s">
        <v>1479</v>
      </c>
      <c r="J1262" s="1" t="s">
        <v>4010</v>
      </c>
      <c r="K1262" s="1" t="str">
        <f>IF(COUNTIF(Financial_Transactions[transaction_id],Financial_Transactions[[#This Row],[transaction_id]])&gt;1,"Yes","No")</f>
        <v>No</v>
      </c>
      <c r="L1262" s="1" t="str">
        <f>IF(Financial_Transactions[[#This Row],[customer_id]]&lt;&gt;"",(IF(COUNTIF(Customers[customer_id],Financial_Transactions[[#This Row],[customer_id]])&gt;0,"Valid","Invalid")),"")</f>
        <v>Valid</v>
      </c>
      <c r="M1262" s="1" t="str">
        <f>IF(Financial_Transactions[[#This Row],[vendor_id]]&lt;&gt;"",IF(COUNTIF(Vendors[vendor_id],Financial_Transactions[[#This Row],[vendor_id]])&gt;0,"Valid","Invalid"),"")</f>
        <v/>
      </c>
    </row>
    <row r="1263" spans="1:13" x14ac:dyDescent="0.3">
      <c r="A1263" s="1" t="s">
        <v>4011</v>
      </c>
      <c r="B1263" s="2">
        <v>44740</v>
      </c>
      <c r="C1263">
        <v>146367.04999999999</v>
      </c>
      <c r="D1263" s="1" t="s">
        <v>1484</v>
      </c>
      <c r="E1263" s="1" t="s">
        <v>1485</v>
      </c>
      <c r="F1263" s="1" t="s">
        <v>13</v>
      </c>
      <c r="G1263" s="1" t="s">
        <v>14</v>
      </c>
      <c r="H1263" s="1" t="s">
        <v>512</v>
      </c>
      <c r="I1263" s="1" t="s">
        <v>1479</v>
      </c>
      <c r="J1263" s="1" t="s">
        <v>4012</v>
      </c>
      <c r="K1263" s="1" t="str">
        <f>IF(COUNTIF(Financial_Transactions[transaction_id],Financial_Transactions[[#This Row],[transaction_id]])&gt;1,"Yes","No")</f>
        <v>No</v>
      </c>
      <c r="L1263" s="1" t="str">
        <f>IF(Financial_Transactions[[#This Row],[customer_id]]&lt;&gt;"",(IF(COUNTIF(Customers[customer_id],Financial_Transactions[[#This Row],[customer_id]])&gt;0,"Valid","Invalid")),"")</f>
        <v>Valid</v>
      </c>
      <c r="M1263" s="1" t="str">
        <f>IF(Financial_Transactions[[#This Row],[vendor_id]]&lt;&gt;"",IF(COUNTIF(Vendors[vendor_id],Financial_Transactions[[#This Row],[vendor_id]])&gt;0,"Valid","Invalid"),"")</f>
        <v/>
      </c>
    </row>
    <row r="1264" spans="1:13" x14ac:dyDescent="0.3">
      <c r="A1264" s="1" t="s">
        <v>4013</v>
      </c>
      <c r="B1264" s="2">
        <v>44932</v>
      </c>
      <c r="C1264">
        <v>248848.09</v>
      </c>
      <c r="D1264" s="1" t="s">
        <v>1484</v>
      </c>
      <c r="E1264" s="1" t="s">
        <v>1500</v>
      </c>
      <c r="F1264" s="1" t="s">
        <v>13</v>
      </c>
      <c r="G1264" s="1" t="s">
        <v>9</v>
      </c>
      <c r="H1264" s="1" t="s">
        <v>362</v>
      </c>
      <c r="I1264" s="1" t="s">
        <v>1479</v>
      </c>
      <c r="J1264" s="1" t="s">
        <v>4014</v>
      </c>
      <c r="K1264" s="1" t="str">
        <f>IF(COUNTIF(Financial_Transactions[transaction_id],Financial_Transactions[[#This Row],[transaction_id]])&gt;1,"Yes","No")</f>
        <v>No</v>
      </c>
      <c r="L1264" s="1" t="str">
        <f>IF(Financial_Transactions[[#This Row],[customer_id]]&lt;&gt;"",(IF(COUNTIF(Customers[customer_id],Financial_Transactions[[#This Row],[customer_id]])&gt;0,"Valid","Invalid")),"")</f>
        <v>Valid</v>
      </c>
      <c r="M1264" s="1" t="str">
        <f>IF(Financial_Transactions[[#This Row],[vendor_id]]&lt;&gt;"",IF(COUNTIF(Vendors[vendor_id],Financial_Transactions[[#This Row],[vendor_id]])&gt;0,"Valid","Invalid"),"")</f>
        <v/>
      </c>
    </row>
    <row r="1265" spans="1:13" x14ac:dyDescent="0.3">
      <c r="A1265" s="1" t="s">
        <v>4015</v>
      </c>
      <c r="B1265" s="2">
        <v>45253</v>
      </c>
      <c r="C1265">
        <v>-22943.46</v>
      </c>
      <c r="D1265" s="1" t="s">
        <v>1478</v>
      </c>
      <c r="E1265" s="1" t="s">
        <v>1510</v>
      </c>
      <c r="F1265" s="1" t="s">
        <v>8</v>
      </c>
      <c r="G1265" s="1" t="s">
        <v>14</v>
      </c>
      <c r="H1265" s="1" t="s">
        <v>1479</v>
      </c>
      <c r="I1265" s="1" t="s">
        <v>1406</v>
      </c>
      <c r="J1265" s="1" t="s">
        <v>4016</v>
      </c>
      <c r="K1265" s="1" t="str">
        <f>IF(COUNTIF(Financial_Transactions[transaction_id],Financial_Transactions[[#This Row],[transaction_id]])&gt;1,"Yes","No")</f>
        <v>No</v>
      </c>
      <c r="L1265" s="1" t="str">
        <f>IF(Financial_Transactions[[#This Row],[customer_id]]&lt;&gt;"",(IF(COUNTIF(Customers[customer_id],Financial_Transactions[[#This Row],[customer_id]])&gt;0,"Valid","Invalid")),"")</f>
        <v/>
      </c>
      <c r="M1265" s="1" t="str">
        <f>IF(Financial_Transactions[[#This Row],[vendor_id]]&lt;&gt;"",IF(COUNTIF(Vendors[vendor_id],Financial_Transactions[[#This Row],[vendor_id]])&gt;0,"Valid","Invalid"),"")</f>
        <v>Valid</v>
      </c>
    </row>
    <row r="1266" spans="1:13" x14ac:dyDescent="0.3">
      <c r="A1266" s="1" t="s">
        <v>4017</v>
      </c>
      <c r="B1266" s="2">
        <v>44675</v>
      </c>
      <c r="C1266">
        <v>158490.9</v>
      </c>
      <c r="D1266" s="1" t="s">
        <v>1484</v>
      </c>
      <c r="E1266" s="1" t="s">
        <v>1488</v>
      </c>
      <c r="F1266" s="1" t="s">
        <v>13</v>
      </c>
      <c r="G1266" s="1" t="s">
        <v>25</v>
      </c>
      <c r="H1266" s="1" t="s">
        <v>50</v>
      </c>
      <c r="I1266" s="1" t="s">
        <v>1479</v>
      </c>
      <c r="J1266" s="1" t="s">
        <v>4018</v>
      </c>
      <c r="K1266" s="1" t="str">
        <f>IF(COUNTIF(Financial_Transactions[transaction_id],Financial_Transactions[[#This Row],[transaction_id]])&gt;1,"Yes","No")</f>
        <v>No</v>
      </c>
      <c r="L1266" s="1" t="str">
        <f>IF(Financial_Transactions[[#This Row],[customer_id]]&lt;&gt;"",(IF(COUNTIF(Customers[customer_id],Financial_Transactions[[#This Row],[customer_id]])&gt;0,"Valid","Invalid")),"")</f>
        <v>Valid</v>
      </c>
      <c r="M1266" s="1" t="str">
        <f>IF(Financial_Transactions[[#This Row],[vendor_id]]&lt;&gt;"",IF(COUNTIF(Vendors[vendor_id],Financial_Transactions[[#This Row],[vendor_id]])&gt;0,"Valid","Invalid"),"")</f>
        <v/>
      </c>
    </row>
    <row r="1267" spans="1:13" x14ac:dyDescent="0.3">
      <c r="A1267" s="1" t="s">
        <v>4019</v>
      </c>
      <c r="B1267" s="2">
        <v>44900</v>
      </c>
      <c r="C1267">
        <v>-45333.94</v>
      </c>
      <c r="D1267" s="1" t="s">
        <v>1478</v>
      </c>
      <c r="E1267" s="1" t="s">
        <v>1250</v>
      </c>
      <c r="F1267" s="1" t="s">
        <v>13</v>
      </c>
      <c r="G1267" s="1" t="s">
        <v>9</v>
      </c>
      <c r="H1267" s="1" t="s">
        <v>1479</v>
      </c>
      <c r="I1267" s="1" t="s">
        <v>1289</v>
      </c>
      <c r="J1267" s="1" t="s">
        <v>4020</v>
      </c>
      <c r="K1267" s="1" t="str">
        <f>IF(COUNTIF(Financial_Transactions[transaction_id],Financial_Transactions[[#This Row],[transaction_id]])&gt;1,"Yes","No")</f>
        <v>No</v>
      </c>
      <c r="L1267" s="1" t="str">
        <f>IF(Financial_Transactions[[#This Row],[customer_id]]&lt;&gt;"",(IF(COUNTIF(Customers[customer_id],Financial_Transactions[[#This Row],[customer_id]])&gt;0,"Valid","Invalid")),"")</f>
        <v/>
      </c>
      <c r="M1267" s="1" t="str">
        <f>IF(Financial_Transactions[[#This Row],[vendor_id]]&lt;&gt;"",IF(COUNTIF(Vendors[vendor_id],Financial_Transactions[[#This Row],[vendor_id]])&gt;0,"Valid","Invalid"),"")</f>
        <v>Valid</v>
      </c>
    </row>
    <row r="1268" spans="1:13" x14ac:dyDescent="0.3">
      <c r="A1268" s="1" t="s">
        <v>4021</v>
      </c>
      <c r="B1268" s="2">
        <v>45082</v>
      </c>
      <c r="C1268">
        <v>146663.4</v>
      </c>
      <c r="D1268" s="1" t="s">
        <v>1484</v>
      </c>
      <c r="E1268" s="1" t="s">
        <v>1485</v>
      </c>
      <c r="F1268" s="1" t="s">
        <v>13</v>
      </c>
      <c r="G1268" s="1" t="s">
        <v>25</v>
      </c>
      <c r="H1268" s="1" t="s">
        <v>700</v>
      </c>
      <c r="I1268" s="1" t="s">
        <v>1479</v>
      </c>
      <c r="J1268" s="1" t="s">
        <v>4022</v>
      </c>
      <c r="K1268" s="1" t="str">
        <f>IF(COUNTIF(Financial_Transactions[transaction_id],Financial_Transactions[[#This Row],[transaction_id]])&gt;1,"Yes","No")</f>
        <v>No</v>
      </c>
      <c r="L1268" s="1" t="str">
        <f>IF(Financial_Transactions[[#This Row],[customer_id]]&lt;&gt;"",(IF(COUNTIF(Customers[customer_id],Financial_Transactions[[#This Row],[customer_id]])&gt;0,"Valid","Invalid")),"")</f>
        <v>Valid</v>
      </c>
      <c r="M1268" s="1" t="str">
        <f>IF(Financial_Transactions[[#This Row],[vendor_id]]&lt;&gt;"",IF(COUNTIF(Vendors[vendor_id],Financial_Transactions[[#This Row],[vendor_id]])&gt;0,"Valid","Invalid"),"")</f>
        <v/>
      </c>
    </row>
    <row r="1269" spans="1:13" x14ac:dyDescent="0.3">
      <c r="A1269" s="1" t="s">
        <v>4023</v>
      </c>
      <c r="B1269" s="2">
        <v>44795</v>
      </c>
      <c r="C1269">
        <v>173547.81</v>
      </c>
      <c r="D1269" s="1" t="s">
        <v>1484</v>
      </c>
      <c r="E1269" s="1" t="s">
        <v>1488</v>
      </c>
      <c r="F1269" s="1" t="s">
        <v>8</v>
      </c>
      <c r="G1269" s="1" t="s">
        <v>22</v>
      </c>
      <c r="H1269" s="1" t="s">
        <v>32</v>
      </c>
      <c r="I1269" s="1" t="s">
        <v>1479</v>
      </c>
      <c r="J1269" s="1" t="s">
        <v>4024</v>
      </c>
      <c r="K1269" s="1" t="str">
        <f>IF(COUNTIF(Financial_Transactions[transaction_id],Financial_Transactions[[#This Row],[transaction_id]])&gt;1,"Yes","No")</f>
        <v>No</v>
      </c>
      <c r="L1269" s="1" t="str">
        <f>IF(Financial_Transactions[[#This Row],[customer_id]]&lt;&gt;"",(IF(COUNTIF(Customers[customer_id],Financial_Transactions[[#This Row],[customer_id]])&gt;0,"Valid","Invalid")),"")</f>
        <v>Valid</v>
      </c>
      <c r="M1269" s="1" t="str">
        <f>IF(Financial_Transactions[[#This Row],[vendor_id]]&lt;&gt;"",IF(COUNTIF(Vendors[vendor_id],Financial_Transactions[[#This Row],[vendor_id]])&gt;0,"Valid","Invalid"),"")</f>
        <v/>
      </c>
    </row>
    <row r="1270" spans="1:13" x14ac:dyDescent="0.3">
      <c r="A1270" s="1" t="s">
        <v>4025</v>
      </c>
      <c r="B1270" s="2">
        <v>44864</v>
      </c>
      <c r="C1270">
        <v>-48045.62</v>
      </c>
      <c r="D1270" s="1" t="s">
        <v>1478</v>
      </c>
      <c r="E1270" s="1" t="s">
        <v>1497</v>
      </c>
      <c r="F1270" s="1" t="s">
        <v>13</v>
      </c>
      <c r="G1270" s="1" t="s">
        <v>22</v>
      </c>
      <c r="H1270" s="1" t="s">
        <v>1479</v>
      </c>
      <c r="I1270" s="1" t="s">
        <v>1309</v>
      </c>
      <c r="J1270" s="1" t="s">
        <v>4026</v>
      </c>
      <c r="K1270" s="1" t="str">
        <f>IF(COUNTIF(Financial_Transactions[transaction_id],Financial_Transactions[[#This Row],[transaction_id]])&gt;1,"Yes","No")</f>
        <v>No</v>
      </c>
      <c r="L1270" s="1" t="str">
        <f>IF(Financial_Transactions[[#This Row],[customer_id]]&lt;&gt;"",(IF(COUNTIF(Customers[customer_id],Financial_Transactions[[#This Row],[customer_id]])&gt;0,"Valid","Invalid")),"")</f>
        <v/>
      </c>
      <c r="M1270" s="1" t="str">
        <f>IF(Financial_Transactions[[#This Row],[vendor_id]]&lt;&gt;"",IF(COUNTIF(Vendors[vendor_id],Financial_Transactions[[#This Row],[vendor_id]])&gt;0,"Valid","Invalid"),"")</f>
        <v>Valid</v>
      </c>
    </row>
    <row r="1271" spans="1:13" x14ac:dyDescent="0.3">
      <c r="A1271" s="1" t="s">
        <v>4027</v>
      </c>
      <c r="B1271" s="2">
        <v>44923</v>
      </c>
      <c r="C1271">
        <v>183660.53</v>
      </c>
      <c r="D1271" s="1" t="s">
        <v>1484</v>
      </c>
      <c r="E1271" s="1" t="s">
        <v>1488</v>
      </c>
      <c r="F1271" s="1" t="s">
        <v>13</v>
      </c>
      <c r="G1271" s="1" t="s">
        <v>25</v>
      </c>
      <c r="H1271" s="1" t="s">
        <v>302</v>
      </c>
      <c r="I1271" s="1" t="s">
        <v>1479</v>
      </c>
      <c r="J1271" s="1" t="s">
        <v>4028</v>
      </c>
      <c r="K1271" s="1" t="str">
        <f>IF(COUNTIF(Financial_Transactions[transaction_id],Financial_Transactions[[#This Row],[transaction_id]])&gt;1,"Yes","No")</f>
        <v>No</v>
      </c>
      <c r="L1271" s="1" t="str">
        <f>IF(Financial_Transactions[[#This Row],[customer_id]]&lt;&gt;"",(IF(COUNTIF(Customers[customer_id],Financial_Transactions[[#This Row],[customer_id]])&gt;0,"Valid","Invalid")),"")</f>
        <v>Valid</v>
      </c>
      <c r="M1271" s="1" t="str">
        <f>IF(Financial_Transactions[[#This Row],[vendor_id]]&lt;&gt;"",IF(COUNTIF(Vendors[vendor_id],Financial_Transactions[[#This Row],[vendor_id]])&gt;0,"Valid","Invalid"),"")</f>
        <v/>
      </c>
    </row>
    <row r="1272" spans="1:13" x14ac:dyDescent="0.3">
      <c r="A1272" s="1" t="s">
        <v>4029</v>
      </c>
      <c r="B1272" s="2">
        <v>45007</v>
      </c>
      <c r="C1272">
        <v>-17906.580000000002</v>
      </c>
      <c r="D1272" s="1" t="s">
        <v>1478</v>
      </c>
      <c r="E1272" s="1" t="s">
        <v>1510</v>
      </c>
      <c r="F1272" s="1" t="s">
        <v>19</v>
      </c>
      <c r="G1272" s="1" t="s">
        <v>14</v>
      </c>
      <c r="H1272" s="1" t="s">
        <v>1479</v>
      </c>
      <c r="I1272" s="1" t="s">
        <v>1386</v>
      </c>
      <c r="J1272" s="1" t="s">
        <v>4030</v>
      </c>
      <c r="K1272" s="1" t="str">
        <f>IF(COUNTIF(Financial_Transactions[transaction_id],Financial_Transactions[[#This Row],[transaction_id]])&gt;1,"Yes","No")</f>
        <v>No</v>
      </c>
      <c r="L1272" s="1" t="str">
        <f>IF(Financial_Transactions[[#This Row],[customer_id]]&lt;&gt;"",(IF(COUNTIF(Customers[customer_id],Financial_Transactions[[#This Row],[customer_id]])&gt;0,"Valid","Invalid")),"")</f>
        <v/>
      </c>
      <c r="M1272" s="1" t="str">
        <f>IF(Financial_Transactions[[#This Row],[vendor_id]]&lt;&gt;"",IF(COUNTIF(Vendors[vendor_id],Financial_Transactions[[#This Row],[vendor_id]])&gt;0,"Valid","Invalid"),"")</f>
        <v>Valid</v>
      </c>
    </row>
    <row r="1273" spans="1:13" x14ac:dyDescent="0.3">
      <c r="A1273" s="1" t="s">
        <v>4031</v>
      </c>
      <c r="B1273" s="2">
        <v>44715</v>
      </c>
      <c r="C1273">
        <v>279027.96000000002</v>
      </c>
      <c r="D1273" s="1" t="s">
        <v>1484</v>
      </c>
      <c r="E1273" s="1" t="s">
        <v>1485</v>
      </c>
      <c r="F1273" s="1" t="s">
        <v>19</v>
      </c>
      <c r="G1273" s="1" t="s">
        <v>25</v>
      </c>
      <c r="H1273" s="1" t="s">
        <v>520</v>
      </c>
      <c r="I1273" s="1" t="s">
        <v>1479</v>
      </c>
      <c r="J1273" s="1" t="s">
        <v>4032</v>
      </c>
      <c r="K1273" s="1" t="str">
        <f>IF(COUNTIF(Financial_Transactions[transaction_id],Financial_Transactions[[#This Row],[transaction_id]])&gt;1,"Yes","No")</f>
        <v>No</v>
      </c>
      <c r="L1273" s="1" t="str">
        <f>IF(Financial_Transactions[[#This Row],[customer_id]]&lt;&gt;"",(IF(COUNTIF(Customers[customer_id],Financial_Transactions[[#This Row],[customer_id]])&gt;0,"Valid","Invalid")),"")</f>
        <v>Valid</v>
      </c>
      <c r="M1273" s="1" t="str">
        <f>IF(Financial_Transactions[[#This Row],[vendor_id]]&lt;&gt;"",IF(COUNTIF(Vendors[vendor_id],Financial_Transactions[[#This Row],[vendor_id]])&gt;0,"Valid","Invalid"),"")</f>
        <v/>
      </c>
    </row>
    <row r="1274" spans="1:13" x14ac:dyDescent="0.3">
      <c r="A1274" s="1" t="s">
        <v>4033</v>
      </c>
      <c r="B1274" s="2">
        <v>44939</v>
      </c>
      <c r="C1274">
        <v>-92091.04</v>
      </c>
      <c r="D1274" s="1" t="s">
        <v>1478</v>
      </c>
      <c r="E1274" s="1" t="s">
        <v>1497</v>
      </c>
      <c r="F1274" s="1" t="s">
        <v>13</v>
      </c>
      <c r="G1274" s="1" t="s">
        <v>14</v>
      </c>
      <c r="H1274" s="1" t="s">
        <v>1479</v>
      </c>
      <c r="I1274" s="1" t="s">
        <v>1295</v>
      </c>
      <c r="J1274" s="1" t="s">
        <v>4034</v>
      </c>
      <c r="K1274" s="1" t="str">
        <f>IF(COUNTIF(Financial_Transactions[transaction_id],Financial_Transactions[[#This Row],[transaction_id]])&gt;1,"Yes","No")</f>
        <v>No</v>
      </c>
      <c r="L1274" s="1" t="str">
        <f>IF(Financial_Transactions[[#This Row],[customer_id]]&lt;&gt;"",(IF(COUNTIF(Customers[customer_id],Financial_Transactions[[#This Row],[customer_id]])&gt;0,"Valid","Invalid")),"")</f>
        <v/>
      </c>
      <c r="M1274" s="1" t="str">
        <f>IF(Financial_Transactions[[#This Row],[vendor_id]]&lt;&gt;"",IF(COUNTIF(Vendors[vendor_id],Financial_Transactions[[#This Row],[vendor_id]])&gt;0,"Valid","Invalid"),"")</f>
        <v>Valid</v>
      </c>
    </row>
    <row r="1275" spans="1:13" x14ac:dyDescent="0.3">
      <c r="A1275" s="1" t="s">
        <v>4035</v>
      </c>
      <c r="B1275" s="2">
        <v>45100</v>
      </c>
      <c r="C1275">
        <v>-6247.29</v>
      </c>
      <c r="D1275" s="1" t="s">
        <v>1478</v>
      </c>
      <c r="E1275" s="1" t="s">
        <v>1510</v>
      </c>
      <c r="F1275" s="1" t="s">
        <v>13</v>
      </c>
      <c r="G1275" s="1" t="s">
        <v>25</v>
      </c>
      <c r="H1275" s="1" t="s">
        <v>1479</v>
      </c>
      <c r="I1275" s="1" t="s">
        <v>1374</v>
      </c>
      <c r="J1275" s="1" t="s">
        <v>4036</v>
      </c>
      <c r="K1275" s="1" t="str">
        <f>IF(COUNTIF(Financial_Transactions[transaction_id],Financial_Transactions[[#This Row],[transaction_id]])&gt;1,"Yes","No")</f>
        <v>No</v>
      </c>
      <c r="L1275" s="1" t="str">
        <f>IF(Financial_Transactions[[#This Row],[customer_id]]&lt;&gt;"",(IF(COUNTIF(Customers[customer_id],Financial_Transactions[[#This Row],[customer_id]])&gt;0,"Valid","Invalid")),"")</f>
        <v/>
      </c>
      <c r="M1275" s="1" t="str">
        <f>IF(Financial_Transactions[[#This Row],[vendor_id]]&lt;&gt;"",IF(COUNTIF(Vendors[vendor_id],Financial_Transactions[[#This Row],[vendor_id]])&gt;0,"Valid","Invalid"),"")</f>
        <v>Valid</v>
      </c>
    </row>
    <row r="1276" spans="1:13" x14ac:dyDescent="0.3">
      <c r="A1276" s="1" t="s">
        <v>4037</v>
      </c>
      <c r="B1276" s="2">
        <v>44747</v>
      </c>
      <c r="C1276">
        <v>-55169.57</v>
      </c>
      <c r="D1276" s="1" t="s">
        <v>1478</v>
      </c>
      <c r="E1276" s="1" t="s">
        <v>1535</v>
      </c>
      <c r="F1276" s="1" t="s">
        <v>19</v>
      </c>
      <c r="G1276" s="1" t="s">
        <v>14</v>
      </c>
      <c r="H1276" s="1" t="s">
        <v>1479</v>
      </c>
      <c r="I1276" s="1" t="s">
        <v>1390</v>
      </c>
      <c r="J1276" s="1" t="s">
        <v>4038</v>
      </c>
      <c r="K1276" s="1" t="str">
        <f>IF(COUNTIF(Financial_Transactions[transaction_id],Financial_Transactions[[#This Row],[transaction_id]])&gt;1,"Yes","No")</f>
        <v>No</v>
      </c>
      <c r="L1276" s="1" t="str">
        <f>IF(Financial_Transactions[[#This Row],[customer_id]]&lt;&gt;"",(IF(COUNTIF(Customers[customer_id],Financial_Transactions[[#This Row],[customer_id]])&gt;0,"Valid","Invalid")),"")</f>
        <v/>
      </c>
      <c r="M1276" s="1" t="str">
        <f>IF(Financial_Transactions[[#This Row],[vendor_id]]&lt;&gt;"",IF(COUNTIF(Vendors[vendor_id],Financial_Transactions[[#This Row],[vendor_id]])&gt;0,"Valid","Invalid"),"")</f>
        <v>Valid</v>
      </c>
    </row>
    <row r="1277" spans="1:13" x14ac:dyDescent="0.3">
      <c r="A1277" s="1" t="s">
        <v>4039</v>
      </c>
      <c r="B1277" s="2">
        <v>44993</v>
      </c>
      <c r="C1277">
        <v>-34234.92</v>
      </c>
      <c r="D1277" s="1" t="s">
        <v>1478</v>
      </c>
      <c r="E1277" s="1" t="s">
        <v>1225</v>
      </c>
      <c r="F1277" s="1" t="s">
        <v>19</v>
      </c>
      <c r="G1277" s="1" t="s">
        <v>14</v>
      </c>
      <c r="H1277" s="1" t="s">
        <v>1479</v>
      </c>
      <c r="I1277" s="1" t="s">
        <v>1394</v>
      </c>
      <c r="J1277" s="1" t="s">
        <v>4040</v>
      </c>
      <c r="K1277" s="1" t="str">
        <f>IF(COUNTIF(Financial_Transactions[transaction_id],Financial_Transactions[[#This Row],[transaction_id]])&gt;1,"Yes","No")</f>
        <v>No</v>
      </c>
      <c r="L1277" s="1" t="str">
        <f>IF(Financial_Transactions[[#This Row],[customer_id]]&lt;&gt;"",(IF(COUNTIF(Customers[customer_id],Financial_Transactions[[#This Row],[customer_id]])&gt;0,"Valid","Invalid")),"")</f>
        <v/>
      </c>
      <c r="M1277" s="1" t="str">
        <f>IF(Financial_Transactions[[#This Row],[vendor_id]]&lt;&gt;"",IF(COUNTIF(Vendors[vendor_id],Financial_Transactions[[#This Row],[vendor_id]])&gt;0,"Valid","Invalid"),"")</f>
        <v>Valid</v>
      </c>
    </row>
    <row r="1278" spans="1:13" x14ac:dyDescent="0.3">
      <c r="A1278" s="1" t="s">
        <v>4041</v>
      </c>
      <c r="B1278" s="2">
        <v>45037</v>
      </c>
      <c r="C1278">
        <v>58512.43</v>
      </c>
      <c r="D1278" s="1" t="s">
        <v>1484</v>
      </c>
      <c r="E1278" s="1" t="s">
        <v>1500</v>
      </c>
      <c r="F1278" s="1" t="s">
        <v>13</v>
      </c>
      <c r="G1278" s="1" t="s">
        <v>9</v>
      </c>
      <c r="H1278" s="1" t="s">
        <v>480</v>
      </c>
      <c r="I1278" s="1" t="s">
        <v>1479</v>
      </c>
      <c r="J1278" s="1" t="s">
        <v>4042</v>
      </c>
      <c r="K1278" s="1" t="str">
        <f>IF(COUNTIF(Financial_Transactions[transaction_id],Financial_Transactions[[#This Row],[transaction_id]])&gt;1,"Yes","No")</f>
        <v>No</v>
      </c>
      <c r="L1278" s="1" t="str">
        <f>IF(Financial_Transactions[[#This Row],[customer_id]]&lt;&gt;"",(IF(COUNTIF(Customers[customer_id],Financial_Transactions[[#This Row],[customer_id]])&gt;0,"Valid","Invalid")),"")</f>
        <v>Valid</v>
      </c>
      <c r="M1278" s="1" t="str">
        <f>IF(Financial_Transactions[[#This Row],[vendor_id]]&lt;&gt;"",IF(COUNTIF(Vendors[vendor_id],Financial_Transactions[[#This Row],[vendor_id]])&gt;0,"Valid","Invalid"),"")</f>
        <v/>
      </c>
    </row>
    <row r="1279" spans="1:13" x14ac:dyDescent="0.3">
      <c r="A1279" s="1" t="s">
        <v>4043</v>
      </c>
      <c r="B1279" s="2">
        <v>45068</v>
      </c>
      <c r="C1279">
        <v>146845.26</v>
      </c>
      <c r="D1279" s="1" t="s">
        <v>1484</v>
      </c>
      <c r="E1279" s="1" t="s">
        <v>1485</v>
      </c>
      <c r="F1279" s="1" t="s">
        <v>13</v>
      </c>
      <c r="G1279" s="1" t="s">
        <v>25</v>
      </c>
      <c r="H1279" s="1" t="s">
        <v>468</v>
      </c>
      <c r="I1279" s="1" t="s">
        <v>1479</v>
      </c>
      <c r="J1279" s="1" t="s">
        <v>4044</v>
      </c>
      <c r="K1279" s="1" t="str">
        <f>IF(COUNTIF(Financial_Transactions[transaction_id],Financial_Transactions[[#This Row],[transaction_id]])&gt;1,"Yes","No")</f>
        <v>No</v>
      </c>
      <c r="L1279" s="1" t="str">
        <f>IF(Financial_Transactions[[#This Row],[customer_id]]&lt;&gt;"",(IF(COUNTIF(Customers[customer_id],Financial_Transactions[[#This Row],[customer_id]])&gt;0,"Valid","Invalid")),"")</f>
        <v>Valid</v>
      </c>
      <c r="M1279" s="1" t="str">
        <f>IF(Financial_Transactions[[#This Row],[vendor_id]]&lt;&gt;"",IF(COUNTIF(Vendors[vendor_id],Financial_Transactions[[#This Row],[vendor_id]])&gt;0,"Valid","Invalid"),"")</f>
        <v/>
      </c>
    </row>
    <row r="1280" spans="1:13" x14ac:dyDescent="0.3">
      <c r="A1280" s="1" t="s">
        <v>4045</v>
      </c>
      <c r="B1280" s="2">
        <v>44768</v>
      </c>
      <c r="C1280">
        <v>125403.66</v>
      </c>
      <c r="D1280" s="1" t="s">
        <v>1484</v>
      </c>
      <c r="E1280" s="1" t="s">
        <v>1488</v>
      </c>
      <c r="F1280" s="1" t="s">
        <v>19</v>
      </c>
      <c r="G1280" s="1" t="s">
        <v>25</v>
      </c>
      <c r="H1280" s="1" t="s">
        <v>290</v>
      </c>
      <c r="I1280" s="1" t="s">
        <v>1479</v>
      </c>
      <c r="J1280" s="1" t="s">
        <v>4046</v>
      </c>
      <c r="K1280" s="1" t="str">
        <f>IF(COUNTIF(Financial_Transactions[transaction_id],Financial_Transactions[[#This Row],[transaction_id]])&gt;1,"Yes","No")</f>
        <v>No</v>
      </c>
      <c r="L1280" s="1" t="str">
        <f>IF(Financial_Transactions[[#This Row],[customer_id]]&lt;&gt;"",(IF(COUNTIF(Customers[customer_id],Financial_Transactions[[#This Row],[customer_id]])&gt;0,"Valid","Invalid")),"")</f>
        <v>Valid</v>
      </c>
      <c r="M1280" s="1" t="str">
        <f>IF(Financial_Transactions[[#This Row],[vendor_id]]&lt;&gt;"",IF(COUNTIF(Vendors[vendor_id],Financial_Transactions[[#This Row],[vendor_id]])&gt;0,"Valid","Invalid"),"")</f>
        <v/>
      </c>
    </row>
    <row r="1281" spans="1:13" x14ac:dyDescent="0.3">
      <c r="A1281" s="1" t="s">
        <v>4047</v>
      </c>
      <c r="B1281" s="2">
        <v>44967</v>
      </c>
      <c r="C1281">
        <v>162265.21</v>
      </c>
      <c r="D1281" s="1" t="s">
        <v>1484</v>
      </c>
      <c r="E1281" s="1" t="s">
        <v>1488</v>
      </c>
      <c r="F1281" s="1" t="s">
        <v>13</v>
      </c>
      <c r="G1281" s="1" t="s">
        <v>22</v>
      </c>
      <c r="H1281" s="1" t="s">
        <v>326</v>
      </c>
      <c r="I1281" s="1" t="s">
        <v>1479</v>
      </c>
      <c r="J1281" s="1" t="s">
        <v>4048</v>
      </c>
      <c r="K1281" s="1" t="str">
        <f>IF(COUNTIF(Financial_Transactions[transaction_id],Financial_Transactions[[#This Row],[transaction_id]])&gt;1,"Yes","No")</f>
        <v>No</v>
      </c>
      <c r="L1281" s="1" t="str">
        <f>IF(Financial_Transactions[[#This Row],[customer_id]]&lt;&gt;"",(IF(COUNTIF(Customers[customer_id],Financial_Transactions[[#This Row],[customer_id]])&gt;0,"Valid","Invalid")),"")</f>
        <v>Valid</v>
      </c>
      <c r="M1281" s="1" t="str">
        <f>IF(Financial_Transactions[[#This Row],[vendor_id]]&lt;&gt;"",IF(COUNTIF(Vendors[vendor_id],Financial_Transactions[[#This Row],[vendor_id]])&gt;0,"Valid","Invalid"),"")</f>
        <v/>
      </c>
    </row>
    <row r="1282" spans="1:13" x14ac:dyDescent="0.3">
      <c r="A1282" s="1" t="s">
        <v>4049</v>
      </c>
      <c r="B1282" s="2">
        <v>44608</v>
      </c>
      <c r="C1282">
        <v>100131.14</v>
      </c>
      <c r="D1282" s="1" t="s">
        <v>1484</v>
      </c>
      <c r="E1282" s="1" t="s">
        <v>1500</v>
      </c>
      <c r="F1282" s="1" t="s">
        <v>19</v>
      </c>
      <c r="G1282" s="1" t="s">
        <v>25</v>
      </c>
      <c r="H1282" s="1" t="s">
        <v>458</v>
      </c>
      <c r="I1282" s="1" t="s">
        <v>1479</v>
      </c>
      <c r="J1282" s="1" t="s">
        <v>4050</v>
      </c>
      <c r="K1282" s="1" t="str">
        <f>IF(COUNTIF(Financial_Transactions[transaction_id],Financial_Transactions[[#This Row],[transaction_id]])&gt;1,"Yes","No")</f>
        <v>No</v>
      </c>
      <c r="L1282" s="1" t="str">
        <f>IF(Financial_Transactions[[#This Row],[customer_id]]&lt;&gt;"",(IF(COUNTIF(Customers[customer_id],Financial_Transactions[[#This Row],[customer_id]])&gt;0,"Valid","Invalid")),"")</f>
        <v>Valid</v>
      </c>
      <c r="M1282" s="1" t="str">
        <f>IF(Financial_Transactions[[#This Row],[vendor_id]]&lt;&gt;"",IF(COUNTIF(Vendors[vendor_id],Financial_Transactions[[#This Row],[vendor_id]])&gt;0,"Valid","Invalid"),"")</f>
        <v/>
      </c>
    </row>
    <row r="1283" spans="1:13" x14ac:dyDescent="0.3">
      <c r="A1283" s="1" t="s">
        <v>4051</v>
      </c>
      <c r="B1283" s="2">
        <v>45212</v>
      </c>
      <c r="C1283">
        <v>259662.34</v>
      </c>
      <c r="D1283" s="1" t="s">
        <v>1484</v>
      </c>
      <c r="E1283" s="1" t="s">
        <v>1488</v>
      </c>
      <c r="F1283" s="1" t="s">
        <v>13</v>
      </c>
      <c r="G1283" s="1" t="s">
        <v>22</v>
      </c>
      <c r="H1283" s="1" t="s">
        <v>26</v>
      </c>
      <c r="I1283" s="1" t="s">
        <v>1479</v>
      </c>
      <c r="J1283" s="1" t="s">
        <v>4052</v>
      </c>
      <c r="K1283" s="1" t="str">
        <f>IF(COUNTIF(Financial_Transactions[transaction_id],Financial_Transactions[[#This Row],[transaction_id]])&gt;1,"Yes","No")</f>
        <v>No</v>
      </c>
      <c r="L1283" s="1" t="str">
        <f>IF(Financial_Transactions[[#This Row],[customer_id]]&lt;&gt;"",(IF(COUNTIF(Customers[customer_id],Financial_Transactions[[#This Row],[customer_id]])&gt;0,"Valid","Invalid")),"")</f>
        <v>Valid</v>
      </c>
      <c r="M1283" s="1" t="str">
        <f>IF(Financial_Transactions[[#This Row],[vendor_id]]&lt;&gt;"",IF(COUNTIF(Vendors[vendor_id],Financial_Transactions[[#This Row],[vendor_id]])&gt;0,"Valid","Invalid"),"")</f>
        <v/>
      </c>
    </row>
    <row r="1284" spans="1:13" x14ac:dyDescent="0.3">
      <c r="A1284" s="1" t="s">
        <v>4053</v>
      </c>
      <c r="B1284" s="2">
        <v>44958</v>
      </c>
      <c r="C1284">
        <v>-33237.279999999999</v>
      </c>
      <c r="D1284" s="1" t="s">
        <v>1478</v>
      </c>
      <c r="E1284" s="1" t="s">
        <v>1535</v>
      </c>
      <c r="F1284" s="1" t="s">
        <v>8</v>
      </c>
      <c r="G1284" s="1" t="s">
        <v>25</v>
      </c>
      <c r="H1284" s="1" t="s">
        <v>1479</v>
      </c>
      <c r="I1284" s="1" t="s">
        <v>1246</v>
      </c>
      <c r="J1284" s="1" t="s">
        <v>4054</v>
      </c>
      <c r="K1284" s="1" t="str">
        <f>IF(COUNTIF(Financial_Transactions[transaction_id],Financial_Transactions[[#This Row],[transaction_id]])&gt;1,"Yes","No")</f>
        <v>No</v>
      </c>
      <c r="L1284" s="1" t="str">
        <f>IF(Financial_Transactions[[#This Row],[customer_id]]&lt;&gt;"",(IF(COUNTIF(Customers[customer_id],Financial_Transactions[[#This Row],[customer_id]])&gt;0,"Valid","Invalid")),"")</f>
        <v/>
      </c>
      <c r="M1284" s="1" t="str">
        <f>IF(Financial_Transactions[[#This Row],[vendor_id]]&lt;&gt;"",IF(COUNTIF(Vendors[vendor_id],Financial_Transactions[[#This Row],[vendor_id]])&gt;0,"Valid","Invalid"),"")</f>
        <v>Valid</v>
      </c>
    </row>
    <row r="1285" spans="1:13" x14ac:dyDescent="0.3">
      <c r="A1285" s="1" t="s">
        <v>4055</v>
      </c>
      <c r="B1285" s="2">
        <v>45043</v>
      </c>
      <c r="C1285">
        <v>-41485.910000000003</v>
      </c>
      <c r="D1285" s="1" t="s">
        <v>1478</v>
      </c>
      <c r="E1285" s="1" t="s">
        <v>1235</v>
      </c>
      <c r="F1285" s="1" t="s">
        <v>8</v>
      </c>
      <c r="G1285" s="1" t="s">
        <v>22</v>
      </c>
      <c r="H1285" s="1" t="s">
        <v>1479</v>
      </c>
      <c r="I1285" s="1" t="s">
        <v>1396</v>
      </c>
      <c r="J1285" s="1" t="s">
        <v>4056</v>
      </c>
      <c r="K1285" s="1" t="str">
        <f>IF(COUNTIF(Financial_Transactions[transaction_id],Financial_Transactions[[#This Row],[transaction_id]])&gt;1,"Yes","No")</f>
        <v>No</v>
      </c>
      <c r="L1285" s="1" t="str">
        <f>IF(Financial_Transactions[[#This Row],[customer_id]]&lt;&gt;"",(IF(COUNTIF(Customers[customer_id],Financial_Transactions[[#This Row],[customer_id]])&gt;0,"Valid","Invalid")),"")</f>
        <v/>
      </c>
      <c r="M1285" s="1" t="str">
        <f>IF(Financial_Transactions[[#This Row],[vendor_id]]&lt;&gt;"",IF(COUNTIF(Vendors[vendor_id],Financial_Transactions[[#This Row],[vendor_id]])&gt;0,"Valid","Invalid"),"")</f>
        <v>Valid</v>
      </c>
    </row>
    <row r="1286" spans="1:13" x14ac:dyDescent="0.3">
      <c r="A1286" s="1" t="s">
        <v>4057</v>
      </c>
      <c r="B1286" s="2">
        <v>45037</v>
      </c>
      <c r="C1286">
        <v>126412.45</v>
      </c>
      <c r="D1286" s="1" t="s">
        <v>1484</v>
      </c>
      <c r="E1286" s="1" t="s">
        <v>1500</v>
      </c>
      <c r="F1286" s="1" t="s">
        <v>19</v>
      </c>
      <c r="G1286" s="1" t="s">
        <v>22</v>
      </c>
      <c r="H1286" s="1" t="s">
        <v>470</v>
      </c>
      <c r="I1286" s="1" t="s">
        <v>1479</v>
      </c>
      <c r="J1286" s="1" t="s">
        <v>4058</v>
      </c>
      <c r="K1286" s="1" t="str">
        <f>IF(COUNTIF(Financial_Transactions[transaction_id],Financial_Transactions[[#This Row],[transaction_id]])&gt;1,"Yes","No")</f>
        <v>No</v>
      </c>
      <c r="L1286" s="1" t="str">
        <f>IF(Financial_Transactions[[#This Row],[customer_id]]&lt;&gt;"",(IF(COUNTIF(Customers[customer_id],Financial_Transactions[[#This Row],[customer_id]])&gt;0,"Valid","Invalid")),"")</f>
        <v>Valid</v>
      </c>
      <c r="M1286" s="1" t="str">
        <f>IF(Financial_Transactions[[#This Row],[vendor_id]]&lt;&gt;"",IF(COUNTIF(Vendors[vendor_id],Financial_Transactions[[#This Row],[vendor_id]])&gt;0,"Valid","Invalid"),"")</f>
        <v/>
      </c>
    </row>
    <row r="1287" spans="1:13" x14ac:dyDescent="0.3">
      <c r="A1287" s="1" t="s">
        <v>4059</v>
      </c>
      <c r="B1287" s="2">
        <v>45156</v>
      </c>
      <c r="C1287">
        <v>203654.32</v>
      </c>
      <c r="D1287" s="1" t="s">
        <v>1484</v>
      </c>
      <c r="E1287" s="1" t="s">
        <v>1485</v>
      </c>
      <c r="F1287" s="1" t="s">
        <v>8</v>
      </c>
      <c r="G1287" s="1" t="s">
        <v>14</v>
      </c>
      <c r="H1287" s="1" t="s">
        <v>430</v>
      </c>
      <c r="I1287" s="1" t="s">
        <v>1479</v>
      </c>
      <c r="J1287" s="1" t="s">
        <v>4060</v>
      </c>
      <c r="K1287" s="1" t="str">
        <f>IF(COUNTIF(Financial_Transactions[transaction_id],Financial_Transactions[[#This Row],[transaction_id]])&gt;1,"Yes","No")</f>
        <v>No</v>
      </c>
      <c r="L1287" s="1" t="str">
        <f>IF(Financial_Transactions[[#This Row],[customer_id]]&lt;&gt;"",(IF(COUNTIF(Customers[customer_id],Financial_Transactions[[#This Row],[customer_id]])&gt;0,"Valid","Invalid")),"")</f>
        <v>Valid</v>
      </c>
      <c r="M1287" s="1" t="str">
        <f>IF(Financial_Transactions[[#This Row],[vendor_id]]&lt;&gt;"",IF(COUNTIF(Vendors[vendor_id],Financial_Transactions[[#This Row],[vendor_id]])&gt;0,"Valid","Invalid"),"")</f>
        <v/>
      </c>
    </row>
    <row r="1288" spans="1:13" x14ac:dyDescent="0.3">
      <c r="A1288" s="1" t="s">
        <v>4061</v>
      </c>
      <c r="B1288" s="2">
        <v>44953</v>
      </c>
      <c r="C1288">
        <v>133865.13</v>
      </c>
      <c r="D1288" s="1" t="s">
        <v>1484</v>
      </c>
      <c r="E1288" s="1" t="s">
        <v>1500</v>
      </c>
      <c r="F1288" s="1" t="s">
        <v>19</v>
      </c>
      <c r="G1288" s="1" t="s">
        <v>25</v>
      </c>
      <c r="H1288" s="1" t="s">
        <v>528</v>
      </c>
      <c r="I1288" s="1" t="s">
        <v>1479</v>
      </c>
      <c r="J1288" s="1" t="s">
        <v>4062</v>
      </c>
      <c r="K1288" s="1" t="str">
        <f>IF(COUNTIF(Financial_Transactions[transaction_id],Financial_Transactions[[#This Row],[transaction_id]])&gt;1,"Yes","No")</f>
        <v>No</v>
      </c>
      <c r="L1288" s="1" t="str">
        <f>IF(Financial_Transactions[[#This Row],[customer_id]]&lt;&gt;"",(IF(COUNTIF(Customers[customer_id],Financial_Transactions[[#This Row],[customer_id]])&gt;0,"Valid","Invalid")),"")</f>
        <v>Valid</v>
      </c>
      <c r="M1288" s="1" t="str">
        <f>IF(Financial_Transactions[[#This Row],[vendor_id]]&lt;&gt;"",IF(COUNTIF(Vendors[vendor_id],Financial_Transactions[[#This Row],[vendor_id]])&gt;0,"Valid","Invalid"),"")</f>
        <v/>
      </c>
    </row>
    <row r="1289" spans="1:13" x14ac:dyDescent="0.3">
      <c r="A1289" s="1" t="s">
        <v>4063</v>
      </c>
      <c r="B1289" s="2">
        <v>45034</v>
      </c>
      <c r="C1289">
        <v>-26649.13</v>
      </c>
      <c r="D1289" s="1" t="s">
        <v>1478</v>
      </c>
      <c r="E1289" s="1" t="s">
        <v>1497</v>
      </c>
      <c r="F1289" s="1" t="s">
        <v>19</v>
      </c>
      <c r="G1289" s="1" t="s">
        <v>14</v>
      </c>
      <c r="H1289" s="1" t="s">
        <v>1479</v>
      </c>
      <c r="I1289" s="1" t="s">
        <v>1422</v>
      </c>
      <c r="J1289" s="1" t="s">
        <v>4064</v>
      </c>
      <c r="K1289" s="1" t="str">
        <f>IF(COUNTIF(Financial_Transactions[transaction_id],Financial_Transactions[[#This Row],[transaction_id]])&gt;1,"Yes","No")</f>
        <v>No</v>
      </c>
      <c r="L1289" s="1" t="str">
        <f>IF(Financial_Transactions[[#This Row],[customer_id]]&lt;&gt;"",(IF(COUNTIF(Customers[customer_id],Financial_Transactions[[#This Row],[customer_id]])&gt;0,"Valid","Invalid")),"")</f>
        <v/>
      </c>
      <c r="M1289" s="1" t="str">
        <f>IF(Financial_Transactions[[#This Row],[vendor_id]]&lt;&gt;"",IF(COUNTIF(Vendors[vendor_id],Financial_Transactions[[#This Row],[vendor_id]])&gt;0,"Valid","Invalid"),"")</f>
        <v>Valid</v>
      </c>
    </row>
    <row r="1290" spans="1:13" x14ac:dyDescent="0.3">
      <c r="A1290" s="1" t="s">
        <v>4065</v>
      </c>
      <c r="B1290" s="2">
        <v>45195</v>
      </c>
      <c r="C1290">
        <v>-39633.040000000001</v>
      </c>
      <c r="D1290" s="1" t="s">
        <v>1478</v>
      </c>
      <c r="E1290" s="1" t="s">
        <v>1510</v>
      </c>
      <c r="F1290" s="1" t="s">
        <v>8</v>
      </c>
      <c r="G1290" s="1" t="s">
        <v>9</v>
      </c>
      <c r="H1290" s="1" t="s">
        <v>1479</v>
      </c>
      <c r="I1290" s="1" t="s">
        <v>1398</v>
      </c>
      <c r="J1290" s="1" t="s">
        <v>4066</v>
      </c>
      <c r="K1290" s="1" t="str">
        <f>IF(COUNTIF(Financial_Transactions[transaction_id],Financial_Transactions[[#This Row],[transaction_id]])&gt;1,"Yes","No")</f>
        <v>No</v>
      </c>
      <c r="L1290" s="1" t="str">
        <f>IF(Financial_Transactions[[#This Row],[customer_id]]&lt;&gt;"",(IF(COUNTIF(Customers[customer_id],Financial_Transactions[[#This Row],[customer_id]])&gt;0,"Valid","Invalid")),"")</f>
        <v/>
      </c>
      <c r="M1290" s="1" t="str">
        <f>IF(Financial_Transactions[[#This Row],[vendor_id]]&lt;&gt;"",IF(COUNTIF(Vendors[vendor_id],Financial_Transactions[[#This Row],[vendor_id]])&gt;0,"Valid","Invalid"),"")</f>
        <v>Valid</v>
      </c>
    </row>
    <row r="1291" spans="1:13" x14ac:dyDescent="0.3">
      <c r="A1291" s="1" t="s">
        <v>4067</v>
      </c>
      <c r="B1291" s="2">
        <v>45249</v>
      </c>
      <c r="C1291">
        <v>112202.38</v>
      </c>
      <c r="D1291" s="1" t="s">
        <v>1484</v>
      </c>
      <c r="E1291" s="1" t="s">
        <v>1500</v>
      </c>
      <c r="F1291" s="1" t="s">
        <v>8</v>
      </c>
      <c r="G1291" s="1" t="s">
        <v>25</v>
      </c>
      <c r="H1291" s="1" t="s">
        <v>230</v>
      </c>
      <c r="I1291" s="1" t="s">
        <v>1479</v>
      </c>
      <c r="J1291" s="1" t="s">
        <v>4068</v>
      </c>
      <c r="K1291" s="1" t="str">
        <f>IF(COUNTIF(Financial_Transactions[transaction_id],Financial_Transactions[[#This Row],[transaction_id]])&gt;1,"Yes","No")</f>
        <v>No</v>
      </c>
      <c r="L1291" s="1" t="str">
        <f>IF(Financial_Transactions[[#This Row],[customer_id]]&lt;&gt;"",(IF(COUNTIF(Customers[customer_id],Financial_Transactions[[#This Row],[customer_id]])&gt;0,"Valid","Invalid")),"")</f>
        <v>Valid</v>
      </c>
      <c r="M1291" s="1" t="str">
        <f>IF(Financial_Transactions[[#This Row],[vendor_id]]&lt;&gt;"",IF(COUNTIF(Vendors[vendor_id],Financial_Transactions[[#This Row],[vendor_id]])&gt;0,"Valid","Invalid"),"")</f>
        <v/>
      </c>
    </row>
    <row r="1292" spans="1:13" x14ac:dyDescent="0.3">
      <c r="A1292" s="1" t="s">
        <v>4069</v>
      </c>
      <c r="B1292" s="2">
        <v>45148</v>
      </c>
      <c r="C1292">
        <v>-64452.61</v>
      </c>
      <c r="D1292" s="1" t="s">
        <v>1478</v>
      </c>
      <c r="E1292" s="1" t="s">
        <v>1497</v>
      </c>
      <c r="F1292" s="1" t="s">
        <v>19</v>
      </c>
      <c r="G1292" s="1" t="s">
        <v>14</v>
      </c>
      <c r="H1292" s="1" t="s">
        <v>1479</v>
      </c>
      <c r="I1292" s="1" t="s">
        <v>1420</v>
      </c>
      <c r="J1292" s="1" t="s">
        <v>4070</v>
      </c>
      <c r="K1292" s="1" t="str">
        <f>IF(COUNTIF(Financial_Transactions[transaction_id],Financial_Transactions[[#This Row],[transaction_id]])&gt;1,"Yes","No")</f>
        <v>No</v>
      </c>
      <c r="L1292" s="1" t="str">
        <f>IF(Financial_Transactions[[#This Row],[customer_id]]&lt;&gt;"",(IF(COUNTIF(Customers[customer_id],Financial_Transactions[[#This Row],[customer_id]])&gt;0,"Valid","Invalid")),"")</f>
        <v/>
      </c>
      <c r="M1292" s="1" t="str">
        <f>IF(Financial_Transactions[[#This Row],[vendor_id]]&lt;&gt;"",IF(COUNTIF(Vendors[vendor_id],Financial_Transactions[[#This Row],[vendor_id]])&gt;0,"Valid","Invalid"),"")</f>
        <v>Valid</v>
      </c>
    </row>
    <row r="1293" spans="1:13" x14ac:dyDescent="0.3">
      <c r="A1293" s="1" t="s">
        <v>4071</v>
      </c>
      <c r="B1293" s="2">
        <v>44628</v>
      </c>
      <c r="C1293">
        <v>-9334</v>
      </c>
      <c r="D1293" s="1" t="s">
        <v>1478</v>
      </c>
      <c r="E1293" s="1" t="s">
        <v>1235</v>
      </c>
      <c r="F1293" s="1" t="s">
        <v>8</v>
      </c>
      <c r="G1293" s="1" t="s">
        <v>14</v>
      </c>
      <c r="H1293" s="1" t="s">
        <v>1479</v>
      </c>
      <c r="I1293" s="1" t="s">
        <v>1313</v>
      </c>
      <c r="J1293" s="1" t="s">
        <v>4072</v>
      </c>
      <c r="K1293" s="1" t="str">
        <f>IF(COUNTIF(Financial_Transactions[transaction_id],Financial_Transactions[[#This Row],[transaction_id]])&gt;1,"Yes","No")</f>
        <v>No</v>
      </c>
      <c r="L1293" s="1" t="str">
        <f>IF(Financial_Transactions[[#This Row],[customer_id]]&lt;&gt;"",(IF(COUNTIF(Customers[customer_id],Financial_Transactions[[#This Row],[customer_id]])&gt;0,"Valid","Invalid")),"")</f>
        <v/>
      </c>
      <c r="M1293" s="1" t="str">
        <f>IF(Financial_Transactions[[#This Row],[vendor_id]]&lt;&gt;"",IF(COUNTIF(Vendors[vendor_id],Financial_Transactions[[#This Row],[vendor_id]])&gt;0,"Valid","Invalid"),"")</f>
        <v>Valid</v>
      </c>
    </row>
    <row r="1294" spans="1:13" x14ac:dyDescent="0.3">
      <c r="A1294" s="1" t="s">
        <v>4073</v>
      </c>
      <c r="B1294" s="2">
        <v>45026</v>
      </c>
      <c r="C1294">
        <v>132632.46</v>
      </c>
      <c r="D1294" s="1" t="s">
        <v>1484</v>
      </c>
      <c r="E1294" s="1" t="s">
        <v>1500</v>
      </c>
      <c r="F1294" s="1" t="s">
        <v>19</v>
      </c>
      <c r="G1294" s="1" t="s">
        <v>25</v>
      </c>
      <c r="H1294" s="1" t="s">
        <v>570</v>
      </c>
      <c r="I1294" s="1" t="s">
        <v>1479</v>
      </c>
      <c r="J1294" s="1" t="s">
        <v>4074</v>
      </c>
      <c r="K1294" s="1" t="str">
        <f>IF(COUNTIF(Financial_Transactions[transaction_id],Financial_Transactions[[#This Row],[transaction_id]])&gt;1,"Yes","No")</f>
        <v>No</v>
      </c>
      <c r="L1294" s="1" t="str">
        <f>IF(Financial_Transactions[[#This Row],[customer_id]]&lt;&gt;"",(IF(COUNTIF(Customers[customer_id],Financial_Transactions[[#This Row],[customer_id]])&gt;0,"Valid","Invalid")),"")</f>
        <v>Valid</v>
      </c>
      <c r="M1294" s="1" t="str">
        <f>IF(Financial_Transactions[[#This Row],[vendor_id]]&lt;&gt;"",IF(COUNTIF(Vendors[vendor_id],Financial_Transactions[[#This Row],[vendor_id]])&gt;0,"Valid","Invalid"),"")</f>
        <v/>
      </c>
    </row>
    <row r="1295" spans="1:13" x14ac:dyDescent="0.3">
      <c r="A1295" s="1" t="s">
        <v>4075</v>
      </c>
      <c r="B1295" s="2">
        <v>45232</v>
      </c>
      <c r="C1295">
        <v>56749.96</v>
      </c>
      <c r="D1295" s="1" t="s">
        <v>1484</v>
      </c>
      <c r="E1295" s="1" t="s">
        <v>1488</v>
      </c>
      <c r="F1295" s="1" t="s">
        <v>8</v>
      </c>
      <c r="G1295" s="1" t="s">
        <v>22</v>
      </c>
      <c r="H1295" s="1" t="s">
        <v>410</v>
      </c>
      <c r="I1295" s="1" t="s">
        <v>1479</v>
      </c>
      <c r="J1295" s="1" t="s">
        <v>4076</v>
      </c>
      <c r="K1295" s="1" t="str">
        <f>IF(COUNTIF(Financial_Transactions[transaction_id],Financial_Transactions[[#This Row],[transaction_id]])&gt;1,"Yes","No")</f>
        <v>No</v>
      </c>
      <c r="L1295" s="1" t="str">
        <f>IF(Financial_Transactions[[#This Row],[customer_id]]&lt;&gt;"",(IF(COUNTIF(Customers[customer_id],Financial_Transactions[[#This Row],[customer_id]])&gt;0,"Valid","Invalid")),"")</f>
        <v>Valid</v>
      </c>
      <c r="M1295" s="1" t="str">
        <f>IF(Financial_Transactions[[#This Row],[vendor_id]]&lt;&gt;"",IF(COUNTIF(Vendors[vendor_id],Financial_Transactions[[#This Row],[vendor_id]])&gt;0,"Valid","Invalid"),"")</f>
        <v/>
      </c>
    </row>
    <row r="1296" spans="1:13" x14ac:dyDescent="0.3">
      <c r="A1296" s="1" t="s">
        <v>4077</v>
      </c>
      <c r="B1296" s="2">
        <v>45156</v>
      </c>
      <c r="C1296">
        <v>-37253.21</v>
      </c>
      <c r="D1296" s="1" t="s">
        <v>1478</v>
      </c>
      <c r="E1296" s="1" t="s">
        <v>1535</v>
      </c>
      <c r="F1296" s="1" t="s">
        <v>8</v>
      </c>
      <c r="G1296" s="1" t="s">
        <v>25</v>
      </c>
      <c r="H1296" s="1" t="s">
        <v>1479</v>
      </c>
      <c r="I1296" s="1" t="s">
        <v>1313</v>
      </c>
      <c r="J1296" s="1" t="s">
        <v>4078</v>
      </c>
      <c r="K1296" s="1" t="str">
        <f>IF(COUNTIF(Financial_Transactions[transaction_id],Financial_Transactions[[#This Row],[transaction_id]])&gt;1,"Yes","No")</f>
        <v>No</v>
      </c>
      <c r="L1296" s="1" t="str">
        <f>IF(Financial_Transactions[[#This Row],[customer_id]]&lt;&gt;"",(IF(COUNTIF(Customers[customer_id],Financial_Transactions[[#This Row],[customer_id]])&gt;0,"Valid","Invalid")),"")</f>
        <v/>
      </c>
      <c r="M1296" s="1" t="str">
        <f>IF(Financial_Transactions[[#This Row],[vendor_id]]&lt;&gt;"",IF(COUNTIF(Vendors[vendor_id],Financial_Transactions[[#This Row],[vendor_id]])&gt;0,"Valid","Invalid"),"")</f>
        <v>Valid</v>
      </c>
    </row>
    <row r="1297" spans="1:13" x14ac:dyDescent="0.3">
      <c r="A1297" s="1" t="s">
        <v>4079</v>
      </c>
      <c r="B1297" s="2">
        <v>45267</v>
      </c>
      <c r="C1297">
        <v>-19361.73</v>
      </c>
      <c r="D1297" s="1" t="s">
        <v>1478</v>
      </c>
      <c r="E1297" s="1" t="s">
        <v>1250</v>
      </c>
      <c r="F1297" s="1" t="s">
        <v>8</v>
      </c>
      <c r="G1297" s="1" t="s">
        <v>22</v>
      </c>
      <c r="H1297" s="1" t="s">
        <v>1479</v>
      </c>
      <c r="I1297" s="1" t="s">
        <v>1321</v>
      </c>
      <c r="J1297" s="1" t="s">
        <v>4080</v>
      </c>
      <c r="K1297" s="1" t="str">
        <f>IF(COUNTIF(Financial_Transactions[transaction_id],Financial_Transactions[[#This Row],[transaction_id]])&gt;1,"Yes","No")</f>
        <v>No</v>
      </c>
      <c r="L1297" s="1" t="str">
        <f>IF(Financial_Transactions[[#This Row],[customer_id]]&lt;&gt;"",(IF(COUNTIF(Customers[customer_id],Financial_Transactions[[#This Row],[customer_id]])&gt;0,"Valid","Invalid")),"")</f>
        <v/>
      </c>
      <c r="M1297" s="1" t="str">
        <f>IF(Financial_Transactions[[#This Row],[vendor_id]]&lt;&gt;"",IF(COUNTIF(Vendors[vendor_id],Financial_Transactions[[#This Row],[vendor_id]])&gt;0,"Valid","Invalid"),"")</f>
        <v>Valid</v>
      </c>
    </row>
    <row r="1298" spans="1:13" x14ac:dyDescent="0.3">
      <c r="A1298" s="1" t="s">
        <v>4081</v>
      </c>
      <c r="B1298" s="2">
        <v>45232</v>
      </c>
      <c r="C1298">
        <v>-22487.9</v>
      </c>
      <c r="D1298" s="1" t="s">
        <v>1478</v>
      </c>
      <c r="E1298" s="1" t="s">
        <v>1235</v>
      </c>
      <c r="F1298" s="1" t="s">
        <v>13</v>
      </c>
      <c r="G1298" s="1" t="s">
        <v>14</v>
      </c>
      <c r="H1298" s="1" t="s">
        <v>1479</v>
      </c>
      <c r="I1298" s="1" t="s">
        <v>1236</v>
      </c>
      <c r="J1298" s="1" t="s">
        <v>4082</v>
      </c>
      <c r="K1298" s="1" t="str">
        <f>IF(COUNTIF(Financial_Transactions[transaction_id],Financial_Transactions[[#This Row],[transaction_id]])&gt;1,"Yes","No")</f>
        <v>No</v>
      </c>
      <c r="L1298" s="1" t="str">
        <f>IF(Financial_Transactions[[#This Row],[customer_id]]&lt;&gt;"",(IF(COUNTIF(Customers[customer_id],Financial_Transactions[[#This Row],[customer_id]])&gt;0,"Valid","Invalid")),"")</f>
        <v/>
      </c>
      <c r="M1298" s="1" t="str">
        <f>IF(Financial_Transactions[[#This Row],[vendor_id]]&lt;&gt;"",IF(COUNTIF(Vendors[vendor_id],Financial_Transactions[[#This Row],[vendor_id]])&gt;0,"Valid","Invalid"),"")</f>
        <v>Valid</v>
      </c>
    </row>
    <row r="1299" spans="1:13" x14ac:dyDescent="0.3">
      <c r="A1299" s="1" t="s">
        <v>4083</v>
      </c>
      <c r="B1299" s="2">
        <v>45053</v>
      </c>
      <c r="C1299">
        <v>-63927.8</v>
      </c>
      <c r="D1299" s="1" t="s">
        <v>1478</v>
      </c>
      <c r="E1299" s="1" t="s">
        <v>1235</v>
      </c>
      <c r="F1299" s="1" t="s">
        <v>8</v>
      </c>
      <c r="G1299" s="1" t="s">
        <v>25</v>
      </c>
      <c r="H1299" s="1" t="s">
        <v>1479</v>
      </c>
      <c r="I1299" s="1" t="s">
        <v>1362</v>
      </c>
      <c r="J1299" s="1" t="s">
        <v>4084</v>
      </c>
      <c r="K1299" s="1" t="str">
        <f>IF(COUNTIF(Financial_Transactions[transaction_id],Financial_Transactions[[#This Row],[transaction_id]])&gt;1,"Yes","No")</f>
        <v>No</v>
      </c>
      <c r="L1299" s="1" t="str">
        <f>IF(Financial_Transactions[[#This Row],[customer_id]]&lt;&gt;"",(IF(COUNTIF(Customers[customer_id],Financial_Transactions[[#This Row],[customer_id]])&gt;0,"Valid","Invalid")),"")</f>
        <v/>
      </c>
      <c r="M1299" s="1" t="str">
        <f>IF(Financial_Transactions[[#This Row],[vendor_id]]&lt;&gt;"",IF(COUNTIF(Vendors[vendor_id],Financial_Transactions[[#This Row],[vendor_id]])&gt;0,"Valid","Invalid"),"")</f>
        <v>Valid</v>
      </c>
    </row>
    <row r="1300" spans="1:13" x14ac:dyDescent="0.3">
      <c r="A1300" s="1" t="s">
        <v>4085</v>
      </c>
      <c r="B1300" s="2">
        <v>45174</v>
      </c>
      <c r="C1300">
        <v>262517.12</v>
      </c>
      <c r="D1300" s="1" t="s">
        <v>1484</v>
      </c>
      <c r="E1300" s="1" t="s">
        <v>1488</v>
      </c>
      <c r="F1300" s="1" t="s">
        <v>19</v>
      </c>
      <c r="G1300" s="1" t="s">
        <v>9</v>
      </c>
      <c r="H1300" s="1" t="s">
        <v>282</v>
      </c>
      <c r="I1300" s="1" t="s">
        <v>1479</v>
      </c>
      <c r="J1300" s="1" t="s">
        <v>4086</v>
      </c>
      <c r="K1300" s="1" t="str">
        <f>IF(COUNTIF(Financial_Transactions[transaction_id],Financial_Transactions[[#This Row],[transaction_id]])&gt;1,"Yes","No")</f>
        <v>No</v>
      </c>
      <c r="L1300" s="1" t="str">
        <f>IF(Financial_Transactions[[#This Row],[customer_id]]&lt;&gt;"",(IF(COUNTIF(Customers[customer_id],Financial_Transactions[[#This Row],[customer_id]])&gt;0,"Valid","Invalid")),"")</f>
        <v>Valid</v>
      </c>
      <c r="M1300" s="1" t="str">
        <f>IF(Financial_Transactions[[#This Row],[vendor_id]]&lt;&gt;"",IF(COUNTIF(Vendors[vendor_id],Financial_Transactions[[#This Row],[vendor_id]])&gt;0,"Valid","Invalid"),"")</f>
        <v/>
      </c>
    </row>
    <row r="1301" spans="1:13" x14ac:dyDescent="0.3">
      <c r="A1301" s="1" t="s">
        <v>4087</v>
      </c>
      <c r="B1301" s="2">
        <v>44878</v>
      </c>
      <c r="C1301">
        <v>-22741.29</v>
      </c>
      <c r="D1301" s="1" t="s">
        <v>1478</v>
      </c>
      <c r="E1301" s="1" t="s">
        <v>1535</v>
      </c>
      <c r="F1301" s="1" t="s">
        <v>19</v>
      </c>
      <c r="G1301" s="1" t="s">
        <v>9</v>
      </c>
      <c r="H1301" s="1" t="s">
        <v>1479</v>
      </c>
      <c r="I1301" s="1" t="s">
        <v>1464</v>
      </c>
      <c r="J1301" s="1" t="s">
        <v>4088</v>
      </c>
      <c r="K1301" s="1" t="str">
        <f>IF(COUNTIF(Financial_Transactions[transaction_id],Financial_Transactions[[#This Row],[transaction_id]])&gt;1,"Yes","No")</f>
        <v>No</v>
      </c>
      <c r="L1301" s="1" t="str">
        <f>IF(Financial_Transactions[[#This Row],[customer_id]]&lt;&gt;"",(IF(COUNTIF(Customers[customer_id],Financial_Transactions[[#This Row],[customer_id]])&gt;0,"Valid","Invalid")),"")</f>
        <v/>
      </c>
      <c r="M1301" s="1" t="str">
        <f>IF(Financial_Transactions[[#This Row],[vendor_id]]&lt;&gt;"",IF(COUNTIF(Vendors[vendor_id],Financial_Transactions[[#This Row],[vendor_id]])&gt;0,"Valid","Invalid"),"")</f>
        <v>Valid</v>
      </c>
    </row>
    <row r="1302" spans="1:13" x14ac:dyDescent="0.3">
      <c r="A1302" s="1" t="s">
        <v>4089</v>
      </c>
      <c r="B1302" s="2">
        <v>45198</v>
      </c>
      <c r="C1302">
        <v>-3051.55</v>
      </c>
      <c r="D1302" s="1" t="s">
        <v>1478</v>
      </c>
      <c r="E1302" s="1" t="s">
        <v>1497</v>
      </c>
      <c r="F1302" s="1" t="s">
        <v>13</v>
      </c>
      <c r="G1302" s="1" t="s">
        <v>14</v>
      </c>
      <c r="H1302" s="1" t="s">
        <v>1479</v>
      </c>
      <c r="I1302" s="1" t="s">
        <v>1376</v>
      </c>
      <c r="J1302" s="1" t="s">
        <v>4090</v>
      </c>
      <c r="K1302" s="1" t="str">
        <f>IF(COUNTIF(Financial_Transactions[transaction_id],Financial_Transactions[[#This Row],[transaction_id]])&gt;1,"Yes","No")</f>
        <v>No</v>
      </c>
      <c r="L1302" s="1" t="str">
        <f>IF(Financial_Transactions[[#This Row],[customer_id]]&lt;&gt;"",(IF(COUNTIF(Customers[customer_id],Financial_Transactions[[#This Row],[customer_id]])&gt;0,"Valid","Invalid")),"")</f>
        <v/>
      </c>
      <c r="M1302" s="1" t="str">
        <f>IF(Financial_Transactions[[#This Row],[vendor_id]]&lt;&gt;"",IF(COUNTIF(Vendors[vendor_id],Financial_Transactions[[#This Row],[vendor_id]])&gt;0,"Valid","Invalid"),"")</f>
        <v>Valid</v>
      </c>
    </row>
    <row r="1303" spans="1:13" x14ac:dyDescent="0.3">
      <c r="A1303" s="1" t="s">
        <v>4091</v>
      </c>
      <c r="B1303" s="2">
        <v>44677</v>
      </c>
      <c r="C1303">
        <v>12763.77</v>
      </c>
      <c r="D1303" s="1" t="s">
        <v>1925</v>
      </c>
      <c r="E1303" s="1" t="s">
        <v>1925</v>
      </c>
      <c r="F1303" s="1" t="s">
        <v>19</v>
      </c>
      <c r="G1303" s="1" t="s">
        <v>9</v>
      </c>
      <c r="H1303" s="1" t="s">
        <v>1479</v>
      </c>
      <c r="I1303" s="1" t="s">
        <v>1479</v>
      </c>
      <c r="J1303" s="1" t="s">
        <v>4092</v>
      </c>
      <c r="K1303" s="1" t="str">
        <f>IF(COUNTIF(Financial_Transactions[transaction_id],Financial_Transactions[[#This Row],[transaction_id]])&gt;1,"Yes","No")</f>
        <v>No</v>
      </c>
      <c r="L1303" s="1" t="str">
        <f>IF(Financial_Transactions[[#This Row],[customer_id]]&lt;&gt;"",(IF(COUNTIF(Customers[customer_id],Financial_Transactions[[#This Row],[customer_id]])&gt;0,"Valid","Invalid")),"")</f>
        <v/>
      </c>
      <c r="M1303" s="1" t="str">
        <f>IF(Financial_Transactions[[#This Row],[vendor_id]]&lt;&gt;"",IF(COUNTIF(Vendors[vendor_id],Financial_Transactions[[#This Row],[vendor_id]])&gt;0,"Valid","Invalid"),"")</f>
        <v/>
      </c>
    </row>
    <row r="1304" spans="1:13" x14ac:dyDescent="0.3">
      <c r="A1304" s="1" t="s">
        <v>4093</v>
      </c>
      <c r="B1304" s="2">
        <v>45055</v>
      </c>
      <c r="C1304">
        <v>-35066.18</v>
      </c>
      <c r="D1304" s="1" t="s">
        <v>1478</v>
      </c>
      <c r="E1304" s="1" t="s">
        <v>1250</v>
      </c>
      <c r="F1304" s="1" t="s">
        <v>8</v>
      </c>
      <c r="G1304" s="1" t="s">
        <v>22</v>
      </c>
      <c r="H1304" s="1" t="s">
        <v>1479</v>
      </c>
      <c r="I1304" s="1" t="s">
        <v>1398</v>
      </c>
      <c r="J1304" s="1" t="s">
        <v>4094</v>
      </c>
      <c r="K1304" s="1" t="str">
        <f>IF(COUNTIF(Financial_Transactions[transaction_id],Financial_Transactions[[#This Row],[transaction_id]])&gt;1,"Yes","No")</f>
        <v>No</v>
      </c>
      <c r="L1304" s="1" t="str">
        <f>IF(Financial_Transactions[[#This Row],[customer_id]]&lt;&gt;"",(IF(COUNTIF(Customers[customer_id],Financial_Transactions[[#This Row],[customer_id]])&gt;0,"Valid","Invalid")),"")</f>
        <v/>
      </c>
      <c r="M1304" s="1" t="str">
        <f>IF(Financial_Transactions[[#This Row],[vendor_id]]&lt;&gt;"",IF(COUNTIF(Vendors[vendor_id],Financial_Transactions[[#This Row],[vendor_id]])&gt;0,"Valid","Invalid"),"")</f>
        <v>Valid</v>
      </c>
    </row>
    <row r="1305" spans="1:13" x14ac:dyDescent="0.3">
      <c r="A1305" s="1" t="s">
        <v>4095</v>
      </c>
      <c r="B1305" s="2">
        <v>45262</v>
      </c>
      <c r="C1305">
        <v>-31985.58</v>
      </c>
      <c r="D1305" s="1" t="s">
        <v>1478</v>
      </c>
      <c r="E1305" s="1" t="s">
        <v>1535</v>
      </c>
      <c r="F1305" s="1" t="s">
        <v>19</v>
      </c>
      <c r="G1305" s="1" t="s">
        <v>22</v>
      </c>
      <c r="H1305" s="1" t="s">
        <v>1479</v>
      </c>
      <c r="I1305" s="1" t="s">
        <v>1340</v>
      </c>
      <c r="J1305" s="1" t="s">
        <v>4096</v>
      </c>
      <c r="K1305" s="1" t="str">
        <f>IF(COUNTIF(Financial_Transactions[transaction_id],Financial_Transactions[[#This Row],[transaction_id]])&gt;1,"Yes","No")</f>
        <v>No</v>
      </c>
      <c r="L1305" s="1" t="str">
        <f>IF(Financial_Transactions[[#This Row],[customer_id]]&lt;&gt;"",(IF(COUNTIF(Customers[customer_id],Financial_Transactions[[#This Row],[customer_id]])&gt;0,"Valid","Invalid")),"")</f>
        <v/>
      </c>
      <c r="M1305" s="1" t="str">
        <f>IF(Financial_Transactions[[#This Row],[vendor_id]]&lt;&gt;"",IF(COUNTIF(Vendors[vendor_id],Financial_Transactions[[#This Row],[vendor_id]])&gt;0,"Valid","Invalid"),"")</f>
        <v>Valid</v>
      </c>
    </row>
    <row r="1306" spans="1:13" x14ac:dyDescent="0.3">
      <c r="A1306" s="1" t="s">
        <v>4097</v>
      </c>
      <c r="B1306" s="2">
        <v>44650</v>
      </c>
      <c r="C1306">
        <v>174678.44</v>
      </c>
      <c r="D1306" s="1" t="s">
        <v>1484</v>
      </c>
      <c r="E1306" s="1" t="s">
        <v>1500</v>
      </c>
      <c r="F1306" s="1" t="s">
        <v>19</v>
      </c>
      <c r="G1306" s="1" t="s">
        <v>25</v>
      </c>
      <c r="H1306" s="1" t="s">
        <v>58</v>
      </c>
      <c r="I1306" s="1" t="s">
        <v>1479</v>
      </c>
      <c r="J1306" s="1" t="s">
        <v>4098</v>
      </c>
      <c r="K1306" s="1" t="str">
        <f>IF(COUNTIF(Financial_Transactions[transaction_id],Financial_Transactions[[#This Row],[transaction_id]])&gt;1,"Yes","No")</f>
        <v>No</v>
      </c>
      <c r="L1306" s="1" t="str">
        <f>IF(Financial_Transactions[[#This Row],[customer_id]]&lt;&gt;"",(IF(COUNTIF(Customers[customer_id],Financial_Transactions[[#This Row],[customer_id]])&gt;0,"Valid","Invalid")),"")</f>
        <v>Valid</v>
      </c>
      <c r="M1306" s="1" t="str">
        <f>IF(Financial_Transactions[[#This Row],[vendor_id]]&lt;&gt;"",IF(COUNTIF(Vendors[vendor_id],Financial_Transactions[[#This Row],[vendor_id]])&gt;0,"Valid","Invalid"),"")</f>
        <v/>
      </c>
    </row>
    <row r="1307" spans="1:13" x14ac:dyDescent="0.3">
      <c r="A1307" s="1" t="s">
        <v>4099</v>
      </c>
      <c r="B1307" s="2">
        <v>44719</v>
      </c>
      <c r="C1307">
        <v>185276.46</v>
      </c>
      <c r="D1307" s="1" t="s">
        <v>1484</v>
      </c>
      <c r="E1307" s="1" t="s">
        <v>1488</v>
      </c>
      <c r="F1307" s="1" t="s">
        <v>19</v>
      </c>
      <c r="G1307" s="1" t="s">
        <v>9</v>
      </c>
      <c r="H1307" s="1" t="s">
        <v>502</v>
      </c>
      <c r="I1307" s="1" t="s">
        <v>1479</v>
      </c>
      <c r="J1307" s="1" t="s">
        <v>4100</v>
      </c>
      <c r="K1307" s="1" t="str">
        <f>IF(COUNTIF(Financial_Transactions[transaction_id],Financial_Transactions[[#This Row],[transaction_id]])&gt;1,"Yes","No")</f>
        <v>No</v>
      </c>
      <c r="L1307" s="1" t="str">
        <f>IF(Financial_Transactions[[#This Row],[customer_id]]&lt;&gt;"",(IF(COUNTIF(Customers[customer_id],Financial_Transactions[[#This Row],[customer_id]])&gt;0,"Valid","Invalid")),"")</f>
        <v>Valid</v>
      </c>
      <c r="M1307" s="1" t="str">
        <f>IF(Financial_Transactions[[#This Row],[vendor_id]]&lt;&gt;"",IF(COUNTIF(Vendors[vendor_id],Financial_Transactions[[#This Row],[vendor_id]])&gt;0,"Valid","Invalid"),"")</f>
        <v/>
      </c>
    </row>
    <row r="1308" spans="1:13" x14ac:dyDescent="0.3">
      <c r="A1308" s="1" t="s">
        <v>4101</v>
      </c>
      <c r="B1308" s="2">
        <v>44881</v>
      </c>
      <c r="C1308">
        <v>-35269.040000000001</v>
      </c>
      <c r="D1308" s="1" t="s">
        <v>1478</v>
      </c>
      <c r="E1308" s="1" t="s">
        <v>1497</v>
      </c>
      <c r="F1308" s="1" t="s">
        <v>13</v>
      </c>
      <c r="G1308" s="1" t="s">
        <v>14</v>
      </c>
      <c r="H1308" s="1" t="s">
        <v>1479</v>
      </c>
      <c r="I1308" s="1" t="s">
        <v>1452</v>
      </c>
      <c r="J1308" s="1" t="s">
        <v>4102</v>
      </c>
      <c r="K1308" s="1" t="str">
        <f>IF(COUNTIF(Financial_Transactions[transaction_id],Financial_Transactions[[#This Row],[transaction_id]])&gt;1,"Yes","No")</f>
        <v>No</v>
      </c>
      <c r="L1308" s="1" t="str">
        <f>IF(Financial_Transactions[[#This Row],[customer_id]]&lt;&gt;"",(IF(COUNTIF(Customers[customer_id],Financial_Transactions[[#This Row],[customer_id]])&gt;0,"Valid","Invalid")),"")</f>
        <v/>
      </c>
      <c r="M1308" s="1" t="str">
        <f>IF(Financial_Transactions[[#This Row],[vendor_id]]&lt;&gt;"",IF(COUNTIF(Vendors[vendor_id],Financial_Transactions[[#This Row],[vendor_id]])&gt;0,"Valid","Invalid"),"")</f>
        <v>Valid</v>
      </c>
    </row>
    <row r="1309" spans="1:13" x14ac:dyDescent="0.3">
      <c r="A1309" s="1" t="s">
        <v>4103</v>
      </c>
      <c r="B1309" s="2">
        <v>45151</v>
      </c>
      <c r="C1309">
        <v>87723.67</v>
      </c>
      <c r="D1309" s="1" t="s">
        <v>1484</v>
      </c>
      <c r="E1309" s="1" t="s">
        <v>1488</v>
      </c>
      <c r="F1309" s="1" t="s">
        <v>13</v>
      </c>
      <c r="G1309" s="1" t="s">
        <v>22</v>
      </c>
      <c r="H1309" s="1" t="s">
        <v>38</v>
      </c>
      <c r="I1309" s="1" t="s">
        <v>1479</v>
      </c>
      <c r="J1309" s="1" t="s">
        <v>4104</v>
      </c>
      <c r="K1309" s="1" t="str">
        <f>IF(COUNTIF(Financial_Transactions[transaction_id],Financial_Transactions[[#This Row],[transaction_id]])&gt;1,"Yes","No")</f>
        <v>No</v>
      </c>
      <c r="L1309" s="1" t="str">
        <f>IF(Financial_Transactions[[#This Row],[customer_id]]&lt;&gt;"",(IF(COUNTIF(Customers[customer_id],Financial_Transactions[[#This Row],[customer_id]])&gt;0,"Valid","Invalid")),"")</f>
        <v>Valid</v>
      </c>
      <c r="M1309" s="1" t="str">
        <f>IF(Financial_Transactions[[#This Row],[vendor_id]]&lt;&gt;"",IF(COUNTIF(Vendors[vendor_id],Financial_Transactions[[#This Row],[vendor_id]])&gt;0,"Valid","Invalid"),"")</f>
        <v/>
      </c>
    </row>
    <row r="1310" spans="1:13" x14ac:dyDescent="0.3">
      <c r="A1310" s="1" t="s">
        <v>4105</v>
      </c>
      <c r="B1310" s="2">
        <v>45053</v>
      </c>
      <c r="C1310">
        <v>198918.1</v>
      </c>
      <c r="D1310" s="1" t="s">
        <v>1484</v>
      </c>
      <c r="E1310" s="1" t="s">
        <v>1485</v>
      </c>
      <c r="F1310" s="1" t="s">
        <v>13</v>
      </c>
      <c r="G1310" s="1" t="s">
        <v>9</v>
      </c>
      <c r="H1310" s="1" t="s">
        <v>412</v>
      </c>
      <c r="I1310" s="1" t="s">
        <v>1479</v>
      </c>
      <c r="J1310" s="1" t="s">
        <v>4106</v>
      </c>
      <c r="K1310" s="1" t="str">
        <f>IF(COUNTIF(Financial_Transactions[transaction_id],Financial_Transactions[[#This Row],[transaction_id]])&gt;1,"Yes","No")</f>
        <v>No</v>
      </c>
      <c r="L1310" s="1" t="str">
        <f>IF(Financial_Transactions[[#This Row],[customer_id]]&lt;&gt;"",(IF(COUNTIF(Customers[customer_id],Financial_Transactions[[#This Row],[customer_id]])&gt;0,"Valid","Invalid")),"")</f>
        <v>Valid</v>
      </c>
      <c r="M1310" s="1" t="str">
        <f>IF(Financial_Transactions[[#This Row],[vendor_id]]&lt;&gt;"",IF(COUNTIF(Vendors[vendor_id],Financial_Transactions[[#This Row],[vendor_id]])&gt;0,"Valid","Invalid"),"")</f>
        <v/>
      </c>
    </row>
    <row r="1311" spans="1:13" x14ac:dyDescent="0.3">
      <c r="A1311" s="1" t="s">
        <v>4107</v>
      </c>
      <c r="B1311" s="2">
        <v>44703</v>
      </c>
      <c r="C1311">
        <v>134342.39999999999</v>
      </c>
      <c r="D1311" s="1" t="s">
        <v>1484</v>
      </c>
      <c r="E1311" s="1" t="s">
        <v>1485</v>
      </c>
      <c r="F1311" s="1" t="s">
        <v>19</v>
      </c>
      <c r="G1311" s="1" t="s">
        <v>22</v>
      </c>
      <c r="H1311" s="1" t="s">
        <v>266</v>
      </c>
      <c r="I1311" s="1" t="s">
        <v>1479</v>
      </c>
      <c r="J1311" s="1" t="s">
        <v>4108</v>
      </c>
      <c r="K1311" s="1" t="str">
        <f>IF(COUNTIF(Financial_Transactions[transaction_id],Financial_Transactions[[#This Row],[transaction_id]])&gt;1,"Yes","No")</f>
        <v>No</v>
      </c>
      <c r="L1311" s="1" t="str">
        <f>IF(Financial_Transactions[[#This Row],[customer_id]]&lt;&gt;"",(IF(COUNTIF(Customers[customer_id],Financial_Transactions[[#This Row],[customer_id]])&gt;0,"Valid","Invalid")),"")</f>
        <v>Valid</v>
      </c>
      <c r="M1311" s="1" t="str">
        <f>IF(Financial_Transactions[[#This Row],[vendor_id]]&lt;&gt;"",IF(COUNTIF(Vendors[vendor_id],Financial_Transactions[[#This Row],[vendor_id]])&gt;0,"Valid","Invalid"),"")</f>
        <v/>
      </c>
    </row>
    <row r="1312" spans="1:13" x14ac:dyDescent="0.3">
      <c r="A1312" s="1" t="s">
        <v>4109</v>
      </c>
      <c r="B1312" s="2">
        <v>45246</v>
      </c>
      <c r="C1312">
        <v>-44602.68</v>
      </c>
      <c r="D1312" s="1" t="s">
        <v>1478</v>
      </c>
      <c r="E1312" s="1" t="s">
        <v>1250</v>
      </c>
      <c r="F1312" s="1" t="s">
        <v>19</v>
      </c>
      <c r="G1312" s="1" t="s">
        <v>25</v>
      </c>
      <c r="H1312" s="1" t="s">
        <v>1479</v>
      </c>
      <c r="I1312" s="1" t="s">
        <v>1338</v>
      </c>
      <c r="J1312" s="1" t="s">
        <v>4110</v>
      </c>
      <c r="K1312" s="1" t="str">
        <f>IF(COUNTIF(Financial_Transactions[transaction_id],Financial_Transactions[[#This Row],[transaction_id]])&gt;1,"Yes","No")</f>
        <v>No</v>
      </c>
      <c r="L1312" s="1" t="str">
        <f>IF(Financial_Transactions[[#This Row],[customer_id]]&lt;&gt;"",(IF(COUNTIF(Customers[customer_id],Financial_Transactions[[#This Row],[customer_id]])&gt;0,"Valid","Invalid")),"")</f>
        <v/>
      </c>
      <c r="M1312" s="1" t="str">
        <f>IF(Financial_Transactions[[#This Row],[vendor_id]]&lt;&gt;"",IF(COUNTIF(Vendors[vendor_id],Financial_Transactions[[#This Row],[vendor_id]])&gt;0,"Valid","Invalid"),"")</f>
        <v>Valid</v>
      </c>
    </row>
    <row r="1313" spans="1:13" x14ac:dyDescent="0.3">
      <c r="A1313" s="1" t="s">
        <v>4111</v>
      </c>
      <c r="B1313" s="2">
        <v>44589</v>
      </c>
      <c r="C1313">
        <v>-81604.87</v>
      </c>
      <c r="D1313" s="1" t="s">
        <v>1478</v>
      </c>
      <c r="E1313" s="1" t="s">
        <v>1225</v>
      </c>
      <c r="F1313" s="1" t="s">
        <v>13</v>
      </c>
      <c r="G1313" s="1" t="s">
        <v>22</v>
      </c>
      <c r="H1313" s="1" t="s">
        <v>1479</v>
      </c>
      <c r="I1313" s="1" t="s">
        <v>1334</v>
      </c>
      <c r="J1313" s="1" t="s">
        <v>4112</v>
      </c>
      <c r="K1313" s="1" t="str">
        <f>IF(COUNTIF(Financial_Transactions[transaction_id],Financial_Transactions[[#This Row],[transaction_id]])&gt;1,"Yes","No")</f>
        <v>No</v>
      </c>
      <c r="L1313" s="1" t="str">
        <f>IF(Financial_Transactions[[#This Row],[customer_id]]&lt;&gt;"",(IF(COUNTIF(Customers[customer_id],Financial_Transactions[[#This Row],[customer_id]])&gt;0,"Valid","Invalid")),"")</f>
        <v/>
      </c>
      <c r="M1313" s="1" t="str">
        <f>IF(Financial_Transactions[[#This Row],[vendor_id]]&lt;&gt;"",IF(COUNTIF(Vendors[vendor_id],Financial_Transactions[[#This Row],[vendor_id]])&gt;0,"Valid","Invalid"),"")</f>
        <v>Valid</v>
      </c>
    </row>
    <row r="1314" spans="1:13" x14ac:dyDescent="0.3">
      <c r="A1314" s="1" t="s">
        <v>4113</v>
      </c>
      <c r="B1314" s="2">
        <v>44868</v>
      </c>
      <c r="C1314">
        <v>174843.07</v>
      </c>
      <c r="D1314" s="1" t="s">
        <v>1484</v>
      </c>
      <c r="E1314" s="1" t="s">
        <v>1500</v>
      </c>
      <c r="F1314" s="1" t="s">
        <v>19</v>
      </c>
      <c r="G1314" s="1" t="s">
        <v>22</v>
      </c>
      <c r="H1314" s="1" t="s">
        <v>570</v>
      </c>
      <c r="I1314" s="1" t="s">
        <v>1479</v>
      </c>
      <c r="J1314" s="1" t="s">
        <v>4114</v>
      </c>
      <c r="K1314" s="1" t="str">
        <f>IF(COUNTIF(Financial_Transactions[transaction_id],Financial_Transactions[[#This Row],[transaction_id]])&gt;1,"Yes","No")</f>
        <v>No</v>
      </c>
      <c r="L1314" s="1" t="str">
        <f>IF(Financial_Transactions[[#This Row],[customer_id]]&lt;&gt;"",(IF(COUNTIF(Customers[customer_id],Financial_Transactions[[#This Row],[customer_id]])&gt;0,"Valid","Invalid")),"")</f>
        <v>Valid</v>
      </c>
      <c r="M1314" s="1" t="str">
        <f>IF(Financial_Transactions[[#This Row],[vendor_id]]&lt;&gt;"",IF(COUNTIF(Vendors[vendor_id],Financial_Transactions[[#This Row],[vendor_id]])&gt;0,"Valid","Invalid"),"")</f>
        <v/>
      </c>
    </row>
    <row r="1315" spans="1:13" x14ac:dyDescent="0.3">
      <c r="A1315" s="1" t="s">
        <v>4115</v>
      </c>
      <c r="B1315" s="2">
        <v>44794</v>
      </c>
      <c r="C1315">
        <v>195052.52</v>
      </c>
      <c r="D1315" s="1" t="s">
        <v>1484</v>
      </c>
      <c r="E1315" s="1" t="s">
        <v>1488</v>
      </c>
      <c r="F1315" s="1" t="s">
        <v>13</v>
      </c>
      <c r="G1315" s="1" t="s">
        <v>25</v>
      </c>
      <c r="H1315" s="1" t="s">
        <v>302</v>
      </c>
      <c r="I1315" s="1" t="s">
        <v>1479</v>
      </c>
      <c r="J1315" s="1" t="s">
        <v>4116</v>
      </c>
      <c r="K1315" s="1" t="str">
        <f>IF(COUNTIF(Financial_Transactions[transaction_id],Financial_Transactions[[#This Row],[transaction_id]])&gt;1,"Yes","No")</f>
        <v>No</v>
      </c>
      <c r="L1315" s="1" t="str">
        <f>IF(Financial_Transactions[[#This Row],[customer_id]]&lt;&gt;"",(IF(COUNTIF(Customers[customer_id],Financial_Transactions[[#This Row],[customer_id]])&gt;0,"Valid","Invalid")),"")</f>
        <v>Valid</v>
      </c>
      <c r="M1315" s="1" t="str">
        <f>IF(Financial_Transactions[[#This Row],[vendor_id]]&lt;&gt;"",IF(COUNTIF(Vendors[vendor_id],Financial_Transactions[[#This Row],[vendor_id]])&gt;0,"Valid","Invalid"),"")</f>
        <v/>
      </c>
    </row>
    <row r="1316" spans="1:13" x14ac:dyDescent="0.3">
      <c r="A1316" s="1" t="s">
        <v>4117</v>
      </c>
      <c r="B1316" s="2">
        <v>45083</v>
      </c>
      <c r="C1316">
        <v>-57205.120000000003</v>
      </c>
      <c r="D1316" s="1" t="s">
        <v>1478</v>
      </c>
      <c r="E1316" s="1" t="s">
        <v>1235</v>
      </c>
      <c r="F1316" s="1" t="s">
        <v>8</v>
      </c>
      <c r="G1316" s="1" t="s">
        <v>22</v>
      </c>
      <c r="H1316" s="1" t="s">
        <v>1479</v>
      </c>
      <c r="I1316" s="1" t="s">
        <v>1240</v>
      </c>
      <c r="J1316" s="1" t="s">
        <v>4118</v>
      </c>
      <c r="K1316" s="1" t="str">
        <f>IF(COUNTIF(Financial_Transactions[transaction_id],Financial_Transactions[[#This Row],[transaction_id]])&gt;1,"Yes","No")</f>
        <v>No</v>
      </c>
      <c r="L1316" s="1" t="str">
        <f>IF(Financial_Transactions[[#This Row],[customer_id]]&lt;&gt;"",(IF(COUNTIF(Customers[customer_id],Financial_Transactions[[#This Row],[customer_id]])&gt;0,"Valid","Invalid")),"")</f>
        <v/>
      </c>
      <c r="M1316" s="1" t="str">
        <f>IF(Financial_Transactions[[#This Row],[vendor_id]]&lt;&gt;"",IF(COUNTIF(Vendors[vendor_id],Financial_Transactions[[#This Row],[vendor_id]])&gt;0,"Valid","Invalid"),"")</f>
        <v>Valid</v>
      </c>
    </row>
    <row r="1317" spans="1:13" x14ac:dyDescent="0.3">
      <c r="A1317" s="1" t="s">
        <v>4119</v>
      </c>
      <c r="B1317" s="2">
        <v>44589</v>
      </c>
      <c r="C1317">
        <v>175340.08</v>
      </c>
      <c r="D1317" s="1" t="s">
        <v>1484</v>
      </c>
      <c r="E1317" s="1" t="s">
        <v>1488</v>
      </c>
      <c r="F1317" s="1" t="s">
        <v>13</v>
      </c>
      <c r="G1317" s="1" t="s">
        <v>22</v>
      </c>
      <c r="H1317" s="1" t="s">
        <v>536</v>
      </c>
      <c r="I1317" s="1" t="s">
        <v>1479</v>
      </c>
      <c r="J1317" s="1" t="s">
        <v>4120</v>
      </c>
      <c r="K1317" s="1" t="str">
        <f>IF(COUNTIF(Financial_Transactions[transaction_id],Financial_Transactions[[#This Row],[transaction_id]])&gt;1,"Yes","No")</f>
        <v>No</v>
      </c>
      <c r="L1317" s="1" t="str">
        <f>IF(Financial_Transactions[[#This Row],[customer_id]]&lt;&gt;"",(IF(COUNTIF(Customers[customer_id],Financial_Transactions[[#This Row],[customer_id]])&gt;0,"Valid","Invalid")),"")</f>
        <v>Valid</v>
      </c>
      <c r="M1317" s="1" t="str">
        <f>IF(Financial_Transactions[[#This Row],[vendor_id]]&lt;&gt;"",IF(COUNTIF(Vendors[vendor_id],Financial_Transactions[[#This Row],[vendor_id]])&gt;0,"Valid","Invalid"),"")</f>
        <v/>
      </c>
    </row>
    <row r="1318" spans="1:13" x14ac:dyDescent="0.3">
      <c r="A1318" s="1" t="s">
        <v>4121</v>
      </c>
      <c r="B1318" s="2">
        <v>44757</v>
      </c>
      <c r="C1318">
        <v>157834.35999999999</v>
      </c>
      <c r="D1318" s="1" t="s">
        <v>1484</v>
      </c>
      <c r="E1318" s="1" t="s">
        <v>1488</v>
      </c>
      <c r="F1318" s="1" t="s">
        <v>8</v>
      </c>
      <c r="G1318" s="1" t="s">
        <v>9</v>
      </c>
      <c r="H1318" s="1" t="s">
        <v>430</v>
      </c>
      <c r="I1318" s="1" t="s">
        <v>1479</v>
      </c>
      <c r="J1318" s="1" t="s">
        <v>4122</v>
      </c>
      <c r="K1318" s="1" t="str">
        <f>IF(COUNTIF(Financial_Transactions[transaction_id],Financial_Transactions[[#This Row],[transaction_id]])&gt;1,"Yes","No")</f>
        <v>No</v>
      </c>
      <c r="L1318" s="1" t="str">
        <f>IF(Financial_Transactions[[#This Row],[customer_id]]&lt;&gt;"",(IF(COUNTIF(Customers[customer_id],Financial_Transactions[[#This Row],[customer_id]])&gt;0,"Valid","Invalid")),"")</f>
        <v>Valid</v>
      </c>
      <c r="M1318" s="1" t="str">
        <f>IF(Financial_Transactions[[#This Row],[vendor_id]]&lt;&gt;"",IF(COUNTIF(Vendors[vendor_id],Financial_Transactions[[#This Row],[vendor_id]])&gt;0,"Valid","Invalid"),"")</f>
        <v/>
      </c>
    </row>
    <row r="1319" spans="1:13" x14ac:dyDescent="0.3">
      <c r="A1319" s="1" t="s">
        <v>4123</v>
      </c>
      <c r="B1319" s="2">
        <v>45021</v>
      </c>
      <c r="C1319">
        <v>-51325.08</v>
      </c>
      <c r="D1319" s="1" t="s">
        <v>1478</v>
      </c>
      <c r="E1319" s="1" t="s">
        <v>1225</v>
      </c>
      <c r="F1319" s="1" t="s">
        <v>8</v>
      </c>
      <c r="G1319" s="1" t="s">
        <v>22</v>
      </c>
      <c r="H1319" s="1" t="s">
        <v>1479</v>
      </c>
      <c r="I1319" s="1" t="s">
        <v>1428</v>
      </c>
      <c r="J1319" s="1" t="s">
        <v>4124</v>
      </c>
      <c r="K1319" s="1" t="str">
        <f>IF(COUNTIF(Financial_Transactions[transaction_id],Financial_Transactions[[#This Row],[transaction_id]])&gt;1,"Yes","No")</f>
        <v>No</v>
      </c>
      <c r="L1319" s="1" t="str">
        <f>IF(Financial_Transactions[[#This Row],[customer_id]]&lt;&gt;"",(IF(COUNTIF(Customers[customer_id],Financial_Transactions[[#This Row],[customer_id]])&gt;0,"Valid","Invalid")),"")</f>
        <v/>
      </c>
      <c r="M1319" s="1" t="str">
        <f>IF(Financial_Transactions[[#This Row],[vendor_id]]&lt;&gt;"",IF(COUNTIF(Vendors[vendor_id],Financial_Transactions[[#This Row],[vendor_id]])&gt;0,"Valid","Invalid"),"")</f>
        <v>Valid</v>
      </c>
    </row>
    <row r="1320" spans="1:13" x14ac:dyDescent="0.3">
      <c r="A1320" s="1" t="s">
        <v>4125</v>
      </c>
      <c r="B1320" s="2">
        <v>45269</v>
      </c>
      <c r="C1320">
        <v>8289.64</v>
      </c>
      <c r="D1320" s="1" t="s">
        <v>1588</v>
      </c>
      <c r="E1320" s="1" t="s">
        <v>1588</v>
      </c>
      <c r="F1320" s="1" t="s">
        <v>8</v>
      </c>
      <c r="G1320" s="1" t="s">
        <v>25</v>
      </c>
      <c r="H1320" s="1" t="s">
        <v>1479</v>
      </c>
      <c r="I1320" s="1" t="s">
        <v>1479</v>
      </c>
      <c r="J1320" s="1" t="s">
        <v>4126</v>
      </c>
      <c r="K1320" s="1" t="str">
        <f>IF(COUNTIF(Financial_Transactions[transaction_id],Financial_Transactions[[#This Row],[transaction_id]])&gt;1,"Yes","No")</f>
        <v>No</v>
      </c>
      <c r="L1320" s="1" t="str">
        <f>IF(Financial_Transactions[[#This Row],[customer_id]]&lt;&gt;"",(IF(COUNTIF(Customers[customer_id],Financial_Transactions[[#This Row],[customer_id]])&gt;0,"Valid","Invalid")),"")</f>
        <v/>
      </c>
      <c r="M1320" s="1" t="str">
        <f>IF(Financial_Transactions[[#This Row],[vendor_id]]&lt;&gt;"",IF(COUNTIF(Vendors[vendor_id],Financial_Transactions[[#This Row],[vendor_id]])&gt;0,"Valid","Invalid"),"")</f>
        <v/>
      </c>
    </row>
    <row r="1321" spans="1:13" x14ac:dyDescent="0.3">
      <c r="A1321" s="1" t="s">
        <v>4127</v>
      </c>
      <c r="B1321" s="2">
        <v>44781</v>
      </c>
      <c r="C1321">
        <v>188638.64</v>
      </c>
      <c r="D1321" s="1" t="s">
        <v>1484</v>
      </c>
      <c r="E1321" s="1" t="s">
        <v>1485</v>
      </c>
      <c r="F1321" s="1" t="s">
        <v>19</v>
      </c>
      <c r="G1321" s="1" t="s">
        <v>22</v>
      </c>
      <c r="H1321" s="1" t="s">
        <v>418</v>
      </c>
      <c r="I1321" s="1" t="s">
        <v>1479</v>
      </c>
      <c r="J1321" s="1" t="s">
        <v>4128</v>
      </c>
      <c r="K1321" s="1" t="str">
        <f>IF(COUNTIF(Financial_Transactions[transaction_id],Financial_Transactions[[#This Row],[transaction_id]])&gt;1,"Yes","No")</f>
        <v>No</v>
      </c>
      <c r="L1321" s="1" t="str">
        <f>IF(Financial_Transactions[[#This Row],[customer_id]]&lt;&gt;"",(IF(COUNTIF(Customers[customer_id],Financial_Transactions[[#This Row],[customer_id]])&gt;0,"Valid","Invalid")),"")</f>
        <v>Valid</v>
      </c>
      <c r="M1321" s="1" t="str">
        <f>IF(Financial_Transactions[[#This Row],[vendor_id]]&lt;&gt;"",IF(COUNTIF(Vendors[vendor_id],Financial_Transactions[[#This Row],[vendor_id]])&gt;0,"Valid","Invalid"),"")</f>
        <v/>
      </c>
    </row>
    <row r="1322" spans="1:13" x14ac:dyDescent="0.3">
      <c r="A1322" s="1" t="s">
        <v>4129</v>
      </c>
      <c r="B1322" s="2">
        <v>45032</v>
      </c>
      <c r="C1322">
        <v>-26817.71</v>
      </c>
      <c r="D1322" s="1" t="s">
        <v>1478</v>
      </c>
      <c r="E1322" s="1" t="s">
        <v>1235</v>
      </c>
      <c r="F1322" s="1" t="s">
        <v>19</v>
      </c>
      <c r="G1322" s="1" t="s">
        <v>9</v>
      </c>
      <c r="H1322" s="1" t="s">
        <v>1479</v>
      </c>
      <c r="I1322" s="1" t="s">
        <v>1277</v>
      </c>
      <c r="J1322" s="1" t="s">
        <v>4130</v>
      </c>
      <c r="K1322" s="1" t="str">
        <f>IF(COUNTIF(Financial_Transactions[transaction_id],Financial_Transactions[[#This Row],[transaction_id]])&gt;1,"Yes","No")</f>
        <v>No</v>
      </c>
      <c r="L1322" s="1" t="str">
        <f>IF(Financial_Transactions[[#This Row],[customer_id]]&lt;&gt;"",(IF(COUNTIF(Customers[customer_id],Financial_Transactions[[#This Row],[customer_id]])&gt;0,"Valid","Invalid")),"")</f>
        <v/>
      </c>
      <c r="M1322" s="1" t="str">
        <f>IF(Financial_Transactions[[#This Row],[vendor_id]]&lt;&gt;"",IF(COUNTIF(Vendors[vendor_id],Financial_Transactions[[#This Row],[vendor_id]])&gt;0,"Valid","Invalid"),"")</f>
        <v>Valid</v>
      </c>
    </row>
    <row r="1323" spans="1:13" x14ac:dyDescent="0.3">
      <c r="A1323" s="1" t="s">
        <v>4131</v>
      </c>
      <c r="B1323" s="2">
        <v>45219</v>
      </c>
      <c r="C1323">
        <v>-76556.87</v>
      </c>
      <c r="D1323" s="1" t="s">
        <v>1478</v>
      </c>
      <c r="E1323" s="1" t="s">
        <v>1250</v>
      </c>
      <c r="F1323" s="1" t="s">
        <v>13</v>
      </c>
      <c r="G1323" s="1" t="s">
        <v>14</v>
      </c>
      <c r="H1323" s="1" t="s">
        <v>1479</v>
      </c>
      <c r="I1323" s="1" t="s">
        <v>1271</v>
      </c>
      <c r="J1323" s="1" t="s">
        <v>4132</v>
      </c>
      <c r="K1323" s="1" t="str">
        <f>IF(COUNTIF(Financial_Transactions[transaction_id],Financial_Transactions[[#This Row],[transaction_id]])&gt;1,"Yes","No")</f>
        <v>No</v>
      </c>
      <c r="L1323" s="1" t="str">
        <f>IF(Financial_Transactions[[#This Row],[customer_id]]&lt;&gt;"",(IF(COUNTIF(Customers[customer_id],Financial_Transactions[[#This Row],[customer_id]])&gt;0,"Valid","Invalid")),"")</f>
        <v/>
      </c>
      <c r="M1323" s="1" t="str">
        <f>IF(Financial_Transactions[[#This Row],[vendor_id]]&lt;&gt;"",IF(COUNTIF(Vendors[vendor_id],Financial_Transactions[[#This Row],[vendor_id]])&gt;0,"Valid","Invalid"),"")</f>
        <v>Valid</v>
      </c>
    </row>
    <row r="1324" spans="1:13" x14ac:dyDescent="0.3">
      <c r="A1324" s="1" t="s">
        <v>4133</v>
      </c>
      <c r="B1324" s="2">
        <v>44610</v>
      </c>
      <c r="C1324">
        <v>24702.22</v>
      </c>
      <c r="D1324" s="1" t="s">
        <v>1505</v>
      </c>
      <c r="E1324" s="1" t="s">
        <v>1505</v>
      </c>
      <c r="F1324" s="1" t="s">
        <v>19</v>
      </c>
      <c r="G1324" s="1" t="s">
        <v>25</v>
      </c>
      <c r="H1324" s="1" t="s">
        <v>1479</v>
      </c>
      <c r="I1324" s="1" t="s">
        <v>1479</v>
      </c>
      <c r="J1324" s="1" t="s">
        <v>4134</v>
      </c>
      <c r="K1324" s="1" t="str">
        <f>IF(COUNTIF(Financial_Transactions[transaction_id],Financial_Transactions[[#This Row],[transaction_id]])&gt;1,"Yes","No")</f>
        <v>No</v>
      </c>
      <c r="L1324" s="1" t="str">
        <f>IF(Financial_Transactions[[#This Row],[customer_id]]&lt;&gt;"",(IF(COUNTIF(Customers[customer_id],Financial_Transactions[[#This Row],[customer_id]])&gt;0,"Valid","Invalid")),"")</f>
        <v/>
      </c>
      <c r="M1324" s="1" t="str">
        <f>IF(Financial_Transactions[[#This Row],[vendor_id]]&lt;&gt;"",IF(COUNTIF(Vendors[vendor_id],Financial_Transactions[[#This Row],[vendor_id]])&gt;0,"Valid","Invalid"),"")</f>
        <v/>
      </c>
    </row>
    <row r="1325" spans="1:13" x14ac:dyDescent="0.3">
      <c r="A1325" s="1" t="s">
        <v>4135</v>
      </c>
      <c r="B1325" s="2">
        <v>44925</v>
      </c>
      <c r="C1325">
        <v>199531.21</v>
      </c>
      <c r="D1325" s="1" t="s">
        <v>1484</v>
      </c>
      <c r="E1325" s="1" t="s">
        <v>1488</v>
      </c>
      <c r="F1325" s="1" t="s">
        <v>8</v>
      </c>
      <c r="G1325" s="1" t="s">
        <v>9</v>
      </c>
      <c r="H1325" s="1" t="s">
        <v>510</v>
      </c>
      <c r="I1325" s="1" t="s">
        <v>1479</v>
      </c>
      <c r="J1325" s="1" t="s">
        <v>4136</v>
      </c>
      <c r="K1325" s="1" t="str">
        <f>IF(COUNTIF(Financial_Transactions[transaction_id],Financial_Transactions[[#This Row],[transaction_id]])&gt;1,"Yes","No")</f>
        <v>No</v>
      </c>
      <c r="L1325" s="1" t="str">
        <f>IF(Financial_Transactions[[#This Row],[customer_id]]&lt;&gt;"",(IF(COUNTIF(Customers[customer_id],Financial_Transactions[[#This Row],[customer_id]])&gt;0,"Valid","Invalid")),"")</f>
        <v>Valid</v>
      </c>
      <c r="M1325" s="1" t="str">
        <f>IF(Financial_Transactions[[#This Row],[vendor_id]]&lt;&gt;"",IF(COUNTIF(Vendors[vendor_id],Financial_Transactions[[#This Row],[vendor_id]])&gt;0,"Valid","Invalid"),"")</f>
        <v/>
      </c>
    </row>
    <row r="1326" spans="1:13" x14ac:dyDescent="0.3">
      <c r="A1326" s="1" t="s">
        <v>4137</v>
      </c>
      <c r="B1326" s="2">
        <v>44767</v>
      </c>
      <c r="C1326">
        <v>110690.37</v>
      </c>
      <c r="D1326" s="1" t="s">
        <v>1484</v>
      </c>
      <c r="E1326" s="1" t="s">
        <v>1485</v>
      </c>
      <c r="F1326" s="1" t="s">
        <v>13</v>
      </c>
      <c r="G1326" s="1" t="s">
        <v>22</v>
      </c>
      <c r="H1326" s="1" t="s">
        <v>110</v>
      </c>
      <c r="I1326" s="1" t="s">
        <v>1479</v>
      </c>
      <c r="J1326" s="1" t="s">
        <v>4138</v>
      </c>
      <c r="K1326" s="1" t="str">
        <f>IF(COUNTIF(Financial_Transactions[transaction_id],Financial_Transactions[[#This Row],[transaction_id]])&gt;1,"Yes","No")</f>
        <v>No</v>
      </c>
      <c r="L1326" s="1" t="str">
        <f>IF(Financial_Transactions[[#This Row],[customer_id]]&lt;&gt;"",(IF(COUNTIF(Customers[customer_id],Financial_Transactions[[#This Row],[customer_id]])&gt;0,"Valid","Invalid")),"")</f>
        <v>Valid</v>
      </c>
      <c r="M1326" s="1" t="str">
        <f>IF(Financial_Transactions[[#This Row],[vendor_id]]&lt;&gt;"",IF(COUNTIF(Vendors[vendor_id],Financial_Transactions[[#This Row],[vendor_id]])&gt;0,"Valid","Invalid"),"")</f>
        <v/>
      </c>
    </row>
    <row r="1327" spans="1:13" x14ac:dyDescent="0.3">
      <c r="A1327" s="1" t="s">
        <v>4139</v>
      </c>
      <c r="B1327" s="2">
        <v>44696</v>
      </c>
      <c r="C1327">
        <v>236262.09</v>
      </c>
      <c r="D1327" s="1" t="s">
        <v>1484</v>
      </c>
      <c r="E1327" s="1" t="s">
        <v>1500</v>
      </c>
      <c r="F1327" s="1" t="s">
        <v>8</v>
      </c>
      <c r="G1327" s="1" t="s">
        <v>25</v>
      </c>
      <c r="H1327" s="1" t="s">
        <v>684</v>
      </c>
      <c r="I1327" s="1" t="s">
        <v>1479</v>
      </c>
      <c r="J1327" s="1" t="s">
        <v>4140</v>
      </c>
      <c r="K1327" s="1" t="str">
        <f>IF(COUNTIF(Financial_Transactions[transaction_id],Financial_Transactions[[#This Row],[transaction_id]])&gt;1,"Yes","No")</f>
        <v>No</v>
      </c>
      <c r="L1327" s="1" t="str">
        <f>IF(Financial_Transactions[[#This Row],[customer_id]]&lt;&gt;"",(IF(COUNTIF(Customers[customer_id],Financial_Transactions[[#This Row],[customer_id]])&gt;0,"Valid","Invalid")),"")</f>
        <v>Valid</v>
      </c>
      <c r="M1327" s="1" t="str">
        <f>IF(Financial_Transactions[[#This Row],[vendor_id]]&lt;&gt;"",IF(COUNTIF(Vendors[vendor_id],Financial_Transactions[[#This Row],[vendor_id]])&gt;0,"Valid","Invalid"),"")</f>
        <v/>
      </c>
    </row>
    <row r="1328" spans="1:13" x14ac:dyDescent="0.3">
      <c r="A1328" s="1" t="s">
        <v>4141</v>
      </c>
      <c r="B1328" s="2">
        <v>44937</v>
      </c>
      <c r="C1328">
        <v>141102.87</v>
      </c>
      <c r="D1328" s="1" t="s">
        <v>1484</v>
      </c>
      <c r="E1328" s="1" t="s">
        <v>1488</v>
      </c>
      <c r="F1328" s="1" t="s">
        <v>13</v>
      </c>
      <c r="G1328" s="1" t="s">
        <v>14</v>
      </c>
      <c r="H1328" s="1" t="s">
        <v>344</v>
      </c>
      <c r="I1328" s="1" t="s">
        <v>1479</v>
      </c>
      <c r="J1328" s="1" t="s">
        <v>4142</v>
      </c>
      <c r="K1328" s="1" t="str">
        <f>IF(COUNTIF(Financial_Transactions[transaction_id],Financial_Transactions[[#This Row],[transaction_id]])&gt;1,"Yes","No")</f>
        <v>No</v>
      </c>
      <c r="L1328" s="1" t="str">
        <f>IF(Financial_Transactions[[#This Row],[customer_id]]&lt;&gt;"",(IF(COUNTIF(Customers[customer_id],Financial_Transactions[[#This Row],[customer_id]])&gt;0,"Valid","Invalid")),"")</f>
        <v>Valid</v>
      </c>
      <c r="M1328" s="1" t="str">
        <f>IF(Financial_Transactions[[#This Row],[vendor_id]]&lt;&gt;"",IF(COUNTIF(Vendors[vendor_id],Financial_Transactions[[#This Row],[vendor_id]])&gt;0,"Valid","Invalid"),"")</f>
        <v/>
      </c>
    </row>
    <row r="1329" spans="1:13" x14ac:dyDescent="0.3">
      <c r="A1329" s="1" t="s">
        <v>4143</v>
      </c>
      <c r="B1329" s="2">
        <v>44792</v>
      </c>
      <c r="C1329">
        <v>19772.53</v>
      </c>
      <c r="D1329" s="1" t="s">
        <v>1588</v>
      </c>
      <c r="E1329" s="1" t="s">
        <v>1588</v>
      </c>
      <c r="F1329" s="1" t="s">
        <v>8</v>
      </c>
      <c r="G1329" s="1" t="s">
        <v>25</v>
      </c>
      <c r="H1329" s="1" t="s">
        <v>1479</v>
      </c>
      <c r="I1329" s="1" t="s">
        <v>1479</v>
      </c>
      <c r="J1329" s="1" t="s">
        <v>4144</v>
      </c>
      <c r="K1329" s="1" t="str">
        <f>IF(COUNTIF(Financial_Transactions[transaction_id],Financial_Transactions[[#This Row],[transaction_id]])&gt;1,"Yes","No")</f>
        <v>No</v>
      </c>
      <c r="L1329" s="1" t="str">
        <f>IF(Financial_Transactions[[#This Row],[customer_id]]&lt;&gt;"",(IF(COUNTIF(Customers[customer_id],Financial_Transactions[[#This Row],[customer_id]])&gt;0,"Valid","Invalid")),"")</f>
        <v/>
      </c>
      <c r="M1329" s="1" t="str">
        <f>IF(Financial_Transactions[[#This Row],[vendor_id]]&lt;&gt;"",IF(COUNTIF(Vendors[vendor_id],Financial_Transactions[[#This Row],[vendor_id]])&gt;0,"Valid","Invalid"),"")</f>
        <v/>
      </c>
    </row>
    <row r="1330" spans="1:13" x14ac:dyDescent="0.3">
      <c r="A1330" s="1" t="s">
        <v>4145</v>
      </c>
      <c r="B1330" s="2">
        <v>45209</v>
      </c>
      <c r="C1330">
        <v>-22519.919999999998</v>
      </c>
      <c r="D1330" s="1" t="s">
        <v>1478</v>
      </c>
      <c r="E1330" s="1" t="s">
        <v>1535</v>
      </c>
      <c r="F1330" s="1" t="s">
        <v>13</v>
      </c>
      <c r="G1330" s="1" t="s">
        <v>22</v>
      </c>
      <c r="H1330" s="1" t="s">
        <v>1479</v>
      </c>
      <c r="I1330" s="1" t="s">
        <v>1303</v>
      </c>
      <c r="J1330" s="1" t="s">
        <v>4146</v>
      </c>
      <c r="K1330" s="1" t="str">
        <f>IF(COUNTIF(Financial_Transactions[transaction_id],Financial_Transactions[[#This Row],[transaction_id]])&gt;1,"Yes","No")</f>
        <v>No</v>
      </c>
      <c r="L1330" s="1" t="str">
        <f>IF(Financial_Transactions[[#This Row],[customer_id]]&lt;&gt;"",(IF(COUNTIF(Customers[customer_id],Financial_Transactions[[#This Row],[customer_id]])&gt;0,"Valid","Invalid")),"")</f>
        <v/>
      </c>
      <c r="M1330" s="1" t="str">
        <f>IF(Financial_Transactions[[#This Row],[vendor_id]]&lt;&gt;"",IF(COUNTIF(Vendors[vendor_id],Financial_Transactions[[#This Row],[vendor_id]])&gt;0,"Valid","Invalid"),"")</f>
        <v>Valid</v>
      </c>
    </row>
    <row r="1331" spans="1:13" x14ac:dyDescent="0.3">
      <c r="A1331" s="1" t="s">
        <v>4147</v>
      </c>
      <c r="B1331" s="2">
        <v>45169</v>
      </c>
      <c r="C1331">
        <v>-74310.740000000005</v>
      </c>
      <c r="D1331" s="1" t="s">
        <v>1478</v>
      </c>
      <c r="E1331" s="1" t="s">
        <v>1235</v>
      </c>
      <c r="F1331" s="1" t="s">
        <v>19</v>
      </c>
      <c r="G1331" s="1" t="s">
        <v>25</v>
      </c>
      <c r="H1331" s="1" t="s">
        <v>1479</v>
      </c>
      <c r="I1331" s="1" t="s">
        <v>1426</v>
      </c>
      <c r="J1331" s="1" t="s">
        <v>4148</v>
      </c>
      <c r="K1331" s="1" t="str">
        <f>IF(COUNTIF(Financial_Transactions[transaction_id],Financial_Transactions[[#This Row],[transaction_id]])&gt;1,"Yes","No")</f>
        <v>No</v>
      </c>
      <c r="L1331" s="1" t="str">
        <f>IF(Financial_Transactions[[#This Row],[customer_id]]&lt;&gt;"",(IF(COUNTIF(Customers[customer_id],Financial_Transactions[[#This Row],[customer_id]])&gt;0,"Valid","Invalid")),"")</f>
        <v/>
      </c>
      <c r="M1331" s="1" t="str">
        <f>IF(Financial_Transactions[[#This Row],[vendor_id]]&lt;&gt;"",IF(COUNTIF(Vendors[vendor_id],Financial_Transactions[[#This Row],[vendor_id]])&gt;0,"Valid","Invalid"),"")</f>
        <v>Valid</v>
      </c>
    </row>
    <row r="1332" spans="1:13" x14ac:dyDescent="0.3">
      <c r="A1332" s="1" t="s">
        <v>4149</v>
      </c>
      <c r="B1332" s="2">
        <v>45143</v>
      </c>
      <c r="C1332">
        <v>146780.09</v>
      </c>
      <c r="D1332" s="1" t="s">
        <v>1484</v>
      </c>
      <c r="E1332" s="1" t="s">
        <v>1485</v>
      </c>
      <c r="F1332" s="1" t="s">
        <v>19</v>
      </c>
      <c r="G1332" s="1" t="s">
        <v>25</v>
      </c>
      <c r="H1332" s="1" t="s">
        <v>236</v>
      </c>
      <c r="I1332" s="1" t="s">
        <v>1479</v>
      </c>
      <c r="J1332" s="1" t="s">
        <v>4150</v>
      </c>
      <c r="K1332" s="1" t="str">
        <f>IF(COUNTIF(Financial_Transactions[transaction_id],Financial_Transactions[[#This Row],[transaction_id]])&gt;1,"Yes","No")</f>
        <v>No</v>
      </c>
      <c r="L1332" s="1" t="str">
        <f>IF(Financial_Transactions[[#This Row],[customer_id]]&lt;&gt;"",(IF(COUNTIF(Customers[customer_id],Financial_Transactions[[#This Row],[customer_id]])&gt;0,"Valid","Invalid")),"")</f>
        <v>Valid</v>
      </c>
      <c r="M1332" s="1" t="str">
        <f>IF(Financial_Transactions[[#This Row],[vendor_id]]&lt;&gt;"",IF(COUNTIF(Vendors[vendor_id],Financial_Transactions[[#This Row],[vendor_id]])&gt;0,"Valid","Invalid"),"")</f>
        <v/>
      </c>
    </row>
    <row r="1333" spans="1:13" x14ac:dyDescent="0.3">
      <c r="A1333" s="1" t="s">
        <v>4151</v>
      </c>
      <c r="B1333" s="2">
        <v>44775</v>
      </c>
      <c r="C1333">
        <v>-78297.75</v>
      </c>
      <c r="D1333" s="1" t="s">
        <v>1478</v>
      </c>
      <c r="E1333" s="1" t="s">
        <v>1225</v>
      </c>
      <c r="F1333" s="1" t="s">
        <v>19</v>
      </c>
      <c r="G1333" s="1" t="s">
        <v>25</v>
      </c>
      <c r="H1333" s="1" t="s">
        <v>1479</v>
      </c>
      <c r="I1333" s="1" t="s">
        <v>1293</v>
      </c>
      <c r="J1333" s="1" t="s">
        <v>4152</v>
      </c>
      <c r="K1333" s="1" t="str">
        <f>IF(COUNTIF(Financial_Transactions[transaction_id],Financial_Transactions[[#This Row],[transaction_id]])&gt;1,"Yes","No")</f>
        <v>No</v>
      </c>
      <c r="L1333" s="1" t="str">
        <f>IF(Financial_Transactions[[#This Row],[customer_id]]&lt;&gt;"",(IF(COUNTIF(Customers[customer_id],Financial_Transactions[[#This Row],[customer_id]])&gt;0,"Valid","Invalid")),"")</f>
        <v/>
      </c>
      <c r="M1333" s="1" t="str">
        <f>IF(Financial_Transactions[[#This Row],[vendor_id]]&lt;&gt;"",IF(COUNTIF(Vendors[vendor_id],Financial_Transactions[[#This Row],[vendor_id]])&gt;0,"Valid","Invalid"),"")</f>
        <v>Valid</v>
      </c>
    </row>
    <row r="1334" spans="1:13" x14ac:dyDescent="0.3">
      <c r="A1334" s="1" t="s">
        <v>4153</v>
      </c>
      <c r="B1334" s="2">
        <v>44684</v>
      </c>
      <c r="C1334">
        <v>-14093.02</v>
      </c>
      <c r="D1334" s="1" t="s">
        <v>1478</v>
      </c>
      <c r="E1334" s="1" t="s">
        <v>1235</v>
      </c>
      <c r="F1334" s="1" t="s">
        <v>13</v>
      </c>
      <c r="G1334" s="1" t="s">
        <v>25</v>
      </c>
      <c r="H1334" s="1" t="s">
        <v>1479</v>
      </c>
      <c r="I1334" s="1" t="s">
        <v>1346</v>
      </c>
      <c r="J1334" s="1" t="s">
        <v>4154</v>
      </c>
      <c r="K1334" s="1" t="str">
        <f>IF(COUNTIF(Financial_Transactions[transaction_id],Financial_Transactions[[#This Row],[transaction_id]])&gt;1,"Yes","No")</f>
        <v>No</v>
      </c>
      <c r="L1334" s="1" t="str">
        <f>IF(Financial_Transactions[[#This Row],[customer_id]]&lt;&gt;"",(IF(COUNTIF(Customers[customer_id],Financial_Transactions[[#This Row],[customer_id]])&gt;0,"Valid","Invalid")),"")</f>
        <v/>
      </c>
      <c r="M1334" s="1" t="str">
        <f>IF(Financial_Transactions[[#This Row],[vendor_id]]&lt;&gt;"",IF(COUNTIF(Vendors[vendor_id],Financial_Transactions[[#This Row],[vendor_id]])&gt;0,"Valid","Invalid"),"")</f>
        <v>Valid</v>
      </c>
    </row>
    <row r="1335" spans="1:13" x14ac:dyDescent="0.3">
      <c r="A1335" s="1" t="s">
        <v>4155</v>
      </c>
      <c r="B1335" s="2">
        <v>44695</v>
      </c>
      <c r="C1335">
        <v>-43443.33</v>
      </c>
      <c r="D1335" s="1" t="s">
        <v>1478</v>
      </c>
      <c r="E1335" s="1" t="s">
        <v>1250</v>
      </c>
      <c r="F1335" s="1" t="s">
        <v>19</v>
      </c>
      <c r="G1335" s="1" t="s">
        <v>25</v>
      </c>
      <c r="H1335" s="1" t="s">
        <v>1479</v>
      </c>
      <c r="I1335" s="1" t="s">
        <v>1291</v>
      </c>
      <c r="J1335" s="1" t="s">
        <v>4156</v>
      </c>
      <c r="K1335" s="1" t="str">
        <f>IF(COUNTIF(Financial_Transactions[transaction_id],Financial_Transactions[[#This Row],[transaction_id]])&gt;1,"Yes","No")</f>
        <v>No</v>
      </c>
      <c r="L1335" s="1" t="str">
        <f>IF(Financial_Transactions[[#This Row],[customer_id]]&lt;&gt;"",(IF(COUNTIF(Customers[customer_id],Financial_Transactions[[#This Row],[customer_id]])&gt;0,"Valid","Invalid")),"")</f>
        <v/>
      </c>
      <c r="M1335" s="1" t="str">
        <f>IF(Financial_Transactions[[#This Row],[vendor_id]]&lt;&gt;"",IF(COUNTIF(Vendors[vendor_id],Financial_Transactions[[#This Row],[vendor_id]])&gt;0,"Valid","Invalid"),"")</f>
        <v>Valid</v>
      </c>
    </row>
    <row r="1336" spans="1:13" x14ac:dyDescent="0.3">
      <c r="A1336" s="1" t="s">
        <v>4157</v>
      </c>
      <c r="B1336" s="2">
        <v>45212</v>
      </c>
      <c r="C1336">
        <v>-52285.41</v>
      </c>
      <c r="D1336" s="1" t="s">
        <v>1478</v>
      </c>
      <c r="E1336" s="1" t="s">
        <v>1535</v>
      </c>
      <c r="F1336" s="1" t="s">
        <v>13</v>
      </c>
      <c r="G1336" s="1" t="s">
        <v>9</v>
      </c>
      <c r="H1336" s="1" t="s">
        <v>1479</v>
      </c>
      <c r="I1336" s="1" t="s">
        <v>1236</v>
      </c>
      <c r="J1336" s="1" t="s">
        <v>4158</v>
      </c>
      <c r="K1336" s="1" t="str">
        <f>IF(COUNTIF(Financial_Transactions[transaction_id],Financial_Transactions[[#This Row],[transaction_id]])&gt;1,"Yes","No")</f>
        <v>No</v>
      </c>
      <c r="L1336" s="1" t="str">
        <f>IF(Financial_Transactions[[#This Row],[customer_id]]&lt;&gt;"",(IF(COUNTIF(Customers[customer_id],Financial_Transactions[[#This Row],[customer_id]])&gt;0,"Valid","Invalid")),"")</f>
        <v/>
      </c>
      <c r="M1336" s="1" t="str">
        <f>IF(Financial_Transactions[[#This Row],[vendor_id]]&lt;&gt;"",IF(COUNTIF(Vendors[vendor_id],Financial_Transactions[[#This Row],[vendor_id]])&gt;0,"Valid","Invalid"),"")</f>
        <v>Valid</v>
      </c>
    </row>
    <row r="1337" spans="1:13" x14ac:dyDescent="0.3">
      <c r="A1337" s="1" t="s">
        <v>4159</v>
      </c>
      <c r="B1337" s="2">
        <v>44942</v>
      </c>
      <c r="C1337">
        <v>-42848.18</v>
      </c>
      <c r="D1337" s="1" t="s">
        <v>1478</v>
      </c>
      <c r="E1337" s="1" t="s">
        <v>1250</v>
      </c>
      <c r="F1337" s="1" t="s">
        <v>8</v>
      </c>
      <c r="G1337" s="1" t="s">
        <v>9</v>
      </c>
      <c r="H1337" s="1" t="s">
        <v>1479</v>
      </c>
      <c r="I1337" s="1" t="s">
        <v>1422</v>
      </c>
      <c r="J1337" s="1" t="s">
        <v>4160</v>
      </c>
      <c r="K1337" s="1" t="str">
        <f>IF(COUNTIF(Financial_Transactions[transaction_id],Financial_Transactions[[#This Row],[transaction_id]])&gt;1,"Yes","No")</f>
        <v>No</v>
      </c>
      <c r="L1337" s="1" t="str">
        <f>IF(Financial_Transactions[[#This Row],[customer_id]]&lt;&gt;"",(IF(COUNTIF(Customers[customer_id],Financial_Transactions[[#This Row],[customer_id]])&gt;0,"Valid","Invalid")),"")</f>
        <v/>
      </c>
      <c r="M1337" s="1" t="str">
        <f>IF(Financial_Transactions[[#This Row],[vendor_id]]&lt;&gt;"",IF(COUNTIF(Vendors[vendor_id],Financial_Transactions[[#This Row],[vendor_id]])&gt;0,"Valid","Invalid"),"")</f>
        <v>Valid</v>
      </c>
    </row>
    <row r="1338" spans="1:13" x14ac:dyDescent="0.3">
      <c r="A1338" s="1" t="s">
        <v>4161</v>
      </c>
      <c r="B1338" s="2">
        <v>45053</v>
      </c>
      <c r="C1338">
        <v>215621.9</v>
      </c>
      <c r="D1338" s="1" t="s">
        <v>1484</v>
      </c>
      <c r="E1338" s="1" t="s">
        <v>1500</v>
      </c>
      <c r="F1338" s="1" t="s">
        <v>13</v>
      </c>
      <c r="G1338" s="1" t="s">
        <v>22</v>
      </c>
      <c r="H1338" s="1" t="s">
        <v>48</v>
      </c>
      <c r="I1338" s="1" t="s">
        <v>1479</v>
      </c>
      <c r="J1338" s="1" t="s">
        <v>4162</v>
      </c>
      <c r="K1338" s="1" t="str">
        <f>IF(COUNTIF(Financial_Transactions[transaction_id],Financial_Transactions[[#This Row],[transaction_id]])&gt;1,"Yes","No")</f>
        <v>No</v>
      </c>
      <c r="L1338" s="1" t="str">
        <f>IF(Financial_Transactions[[#This Row],[customer_id]]&lt;&gt;"",(IF(COUNTIF(Customers[customer_id],Financial_Transactions[[#This Row],[customer_id]])&gt;0,"Valid","Invalid")),"")</f>
        <v>Valid</v>
      </c>
      <c r="M1338" s="1" t="str">
        <f>IF(Financial_Transactions[[#This Row],[vendor_id]]&lt;&gt;"",IF(COUNTIF(Vendors[vendor_id],Financial_Transactions[[#This Row],[vendor_id]])&gt;0,"Valid","Invalid"),"")</f>
        <v/>
      </c>
    </row>
    <row r="1339" spans="1:13" x14ac:dyDescent="0.3">
      <c r="A1339" s="1" t="s">
        <v>4163</v>
      </c>
      <c r="B1339" s="2">
        <v>45279</v>
      </c>
      <c r="C1339">
        <v>273485.78999999998</v>
      </c>
      <c r="D1339" s="1" t="s">
        <v>1484</v>
      </c>
      <c r="E1339" s="1" t="s">
        <v>1485</v>
      </c>
      <c r="F1339" s="1" t="s">
        <v>8</v>
      </c>
      <c r="G1339" s="1" t="s">
        <v>14</v>
      </c>
      <c r="H1339" s="1" t="s">
        <v>426</v>
      </c>
      <c r="I1339" s="1" t="s">
        <v>1479</v>
      </c>
      <c r="J1339" s="1" t="s">
        <v>4164</v>
      </c>
      <c r="K1339" s="1" t="str">
        <f>IF(COUNTIF(Financial_Transactions[transaction_id],Financial_Transactions[[#This Row],[transaction_id]])&gt;1,"Yes","No")</f>
        <v>No</v>
      </c>
      <c r="L1339" s="1" t="str">
        <f>IF(Financial_Transactions[[#This Row],[customer_id]]&lt;&gt;"",(IF(COUNTIF(Customers[customer_id],Financial_Transactions[[#This Row],[customer_id]])&gt;0,"Valid","Invalid")),"")</f>
        <v>Valid</v>
      </c>
      <c r="M1339" s="1" t="str">
        <f>IF(Financial_Transactions[[#This Row],[vendor_id]]&lt;&gt;"",IF(COUNTIF(Vendors[vendor_id],Financial_Transactions[[#This Row],[vendor_id]])&gt;0,"Valid","Invalid"),"")</f>
        <v/>
      </c>
    </row>
    <row r="1340" spans="1:13" x14ac:dyDescent="0.3">
      <c r="A1340" s="1" t="s">
        <v>4165</v>
      </c>
      <c r="B1340" s="2">
        <v>44661</v>
      </c>
      <c r="C1340">
        <v>-34089.43</v>
      </c>
      <c r="D1340" s="1" t="s">
        <v>1478</v>
      </c>
      <c r="E1340" s="1" t="s">
        <v>1235</v>
      </c>
      <c r="F1340" s="1" t="s">
        <v>13</v>
      </c>
      <c r="G1340" s="1" t="s">
        <v>9</v>
      </c>
      <c r="H1340" s="1" t="s">
        <v>1479</v>
      </c>
      <c r="I1340" s="1" t="s">
        <v>1326</v>
      </c>
      <c r="J1340" s="1" t="s">
        <v>4166</v>
      </c>
      <c r="K1340" s="1" t="str">
        <f>IF(COUNTIF(Financial_Transactions[transaction_id],Financial_Transactions[[#This Row],[transaction_id]])&gt;1,"Yes","No")</f>
        <v>No</v>
      </c>
      <c r="L1340" s="1" t="str">
        <f>IF(Financial_Transactions[[#This Row],[customer_id]]&lt;&gt;"",(IF(COUNTIF(Customers[customer_id],Financial_Transactions[[#This Row],[customer_id]])&gt;0,"Valid","Invalid")),"")</f>
        <v/>
      </c>
      <c r="M1340" s="1" t="str">
        <f>IF(Financial_Transactions[[#This Row],[vendor_id]]&lt;&gt;"",IF(COUNTIF(Vendors[vendor_id],Financial_Transactions[[#This Row],[vendor_id]])&gt;0,"Valid","Invalid"),"")</f>
        <v>Valid</v>
      </c>
    </row>
    <row r="1341" spans="1:13" x14ac:dyDescent="0.3">
      <c r="A1341" s="1" t="s">
        <v>4167</v>
      </c>
      <c r="B1341" s="2">
        <v>44700</v>
      </c>
      <c r="C1341">
        <v>186057.68</v>
      </c>
      <c r="D1341" s="1" t="s">
        <v>1484</v>
      </c>
      <c r="E1341" s="1" t="s">
        <v>1485</v>
      </c>
      <c r="F1341" s="1" t="s">
        <v>13</v>
      </c>
      <c r="G1341" s="1" t="s">
        <v>25</v>
      </c>
      <c r="H1341" s="1" t="s">
        <v>402</v>
      </c>
      <c r="I1341" s="1" t="s">
        <v>1479</v>
      </c>
      <c r="J1341" s="1" t="s">
        <v>4168</v>
      </c>
      <c r="K1341" s="1" t="str">
        <f>IF(COUNTIF(Financial_Transactions[transaction_id],Financial_Transactions[[#This Row],[transaction_id]])&gt;1,"Yes","No")</f>
        <v>No</v>
      </c>
      <c r="L1341" s="1" t="str">
        <f>IF(Financial_Transactions[[#This Row],[customer_id]]&lt;&gt;"",(IF(COUNTIF(Customers[customer_id],Financial_Transactions[[#This Row],[customer_id]])&gt;0,"Valid","Invalid")),"")</f>
        <v>Valid</v>
      </c>
      <c r="M1341" s="1" t="str">
        <f>IF(Financial_Transactions[[#This Row],[vendor_id]]&lt;&gt;"",IF(COUNTIF(Vendors[vendor_id],Financial_Transactions[[#This Row],[vendor_id]])&gt;0,"Valid","Invalid"),"")</f>
        <v/>
      </c>
    </row>
    <row r="1342" spans="1:13" x14ac:dyDescent="0.3">
      <c r="A1342" s="1" t="s">
        <v>4169</v>
      </c>
      <c r="B1342" s="2">
        <v>44650</v>
      </c>
      <c r="C1342">
        <v>26311.22</v>
      </c>
      <c r="D1342" s="1" t="s">
        <v>1925</v>
      </c>
      <c r="E1342" s="1" t="s">
        <v>1925</v>
      </c>
      <c r="F1342" s="1" t="s">
        <v>8</v>
      </c>
      <c r="G1342" s="1" t="s">
        <v>22</v>
      </c>
      <c r="H1342" s="1" t="s">
        <v>1479</v>
      </c>
      <c r="I1342" s="1" t="s">
        <v>1479</v>
      </c>
      <c r="J1342" s="1" t="s">
        <v>4170</v>
      </c>
      <c r="K1342" s="1" t="str">
        <f>IF(COUNTIF(Financial_Transactions[transaction_id],Financial_Transactions[[#This Row],[transaction_id]])&gt;1,"Yes","No")</f>
        <v>No</v>
      </c>
      <c r="L1342" s="1" t="str">
        <f>IF(Financial_Transactions[[#This Row],[customer_id]]&lt;&gt;"",(IF(COUNTIF(Customers[customer_id],Financial_Transactions[[#This Row],[customer_id]])&gt;0,"Valid","Invalid")),"")</f>
        <v/>
      </c>
      <c r="M1342" s="1" t="str">
        <f>IF(Financial_Transactions[[#This Row],[vendor_id]]&lt;&gt;"",IF(COUNTIF(Vendors[vendor_id],Financial_Transactions[[#This Row],[vendor_id]])&gt;0,"Valid","Invalid"),"")</f>
        <v/>
      </c>
    </row>
    <row r="1343" spans="1:13" x14ac:dyDescent="0.3">
      <c r="A1343" s="1" t="s">
        <v>4171</v>
      </c>
      <c r="B1343" s="2">
        <v>44735</v>
      </c>
      <c r="C1343">
        <v>-48829.37</v>
      </c>
      <c r="D1343" s="1" t="s">
        <v>1478</v>
      </c>
      <c r="E1343" s="1" t="s">
        <v>1225</v>
      </c>
      <c r="F1343" s="1" t="s">
        <v>19</v>
      </c>
      <c r="G1343" s="1" t="s">
        <v>14</v>
      </c>
      <c r="H1343" s="1" t="s">
        <v>1479</v>
      </c>
      <c r="I1343" s="1" t="s">
        <v>1418</v>
      </c>
      <c r="J1343" s="1" t="s">
        <v>4172</v>
      </c>
      <c r="K1343" s="1" t="str">
        <f>IF(COUNTIF(Financial_Transactions[transaction_id],Financial_Transactions[[#This Row],[transaction_id]])&gt;1,"Yes","No")</f>
        <v>No</v>
      </c>
      <c r="L1343" s="1" t="str">
        <f>IF(Financial_Transactions[[#This Row],[customer_id]]&lt;&gt;"",(IF(COUNTIF(Customers[customer_id],Financial_Transactions[[#This Row],[customer_id]])&gt;0,"Valid","Invalid")),"")</f>
        <v/>
      </c>
      <c r="M1343" s="1" t="str">
        <f>IF(Financial_Transactions[[#This Row],[vendor_id]]&lt;&gt;"",IF(COUNTIF(Vendors[vendor_id],Financial_Transactions[[#This Row],[vendor_id]])&gt;0,"Valid","Invalid"),"")</f>
        <v>Valid</v>
      </c>
    </row>
    <row r="1344" spans="1:13" x14ac:dyDescent="0.3">
      <c r="A1344" s="1" t="s">
        <v>4173</v>
      </c>
      <c r="B1344" s="2">
        <v>44948</v>
      </c>
      <c r="C1344">
        <v>198971.17</v>
      </c>
      <c r="D1344" s="1" t="s">
        <v>1484</v>
      </c>
      <c r="E1344" s="1" t="s">
        <v>1485</v>
      </c>
      <c r="F1344" s="1" t="s">
        <v>8</v>
      </c>
      <c r="G1344" s="1" t="s">
        <v>9</v>
      </c>
      <c r="H1344" s="1" t="s">
        <v>554</v>
      </c>
      <c r="I1344" s="1" t="s">
        <v>1479</v>
      </c>
      <c r="J1344" s="1" t="s">
        <v>4174</v>
      </c>
      <c r="K1344" s="1" t="str">
        <f>IF(COUNTIF(Financial_Transactions[transaction_id],Financial_Transactions[[#This Row],[transaction_id]])&gt;1,"Yes","No")</f>
        <v>No</v>
      </c>
      <c r="L1344" s="1" t="str">
        <f>IF(Financial_Transactions[[#This Row],[customer_id]]&lt;&gt;"",(IF(COUNTIF(Customers[customer_id],Financial_Transactions[[#This Row],[customer_id]])&gt;0,"Valid","Invalid")),"")</f>
        <v>Valid</v>
      </c>
      <c r="M1344" s="1" t="str">
        <f>IF(Financial_Transactions[[#This Row],[vendor_id]]&lt;&gt;"",IF(COUNTIF(Vendors[vendor_id],Financial_Transactions[[#This Row],[vendor_id]])&gt;0,"Valid","Invalid"),"")</f>
        <v/>
      </c>
    </row>
    <row r="1345" spans="1:13" x14ac:dyDescent="0.3">
      <c r="A1345" s="1" t="s">
        <v>4175</v>
      </c>
      <c r="B1345" s="2">
        <v>44723</v>
      </c>
      <c r="C1345">
        <v>163366.91</v>
      </c>
      <c r="D1345" s="1" t="s">
        <v>1484</v>
      </c>
      <c r="E1345" s="1" t="s">
        <v>1485</v>
      </c>
      <c r="F1345" s="1" t="s">
        <v>13</v>
      </c>
      <c r="G1345" s="1" t="s">
        <v>9</v>
      </c>
      <c r="H1345" s="1" t="s">
        <v>596</v>
      </c>
      <c r="I1345" s="1" t="s">
        <v>1479</v>
      </c>
      <c r="J1345" s="1" t="s">
        <v>4176</v>
      </c>
      <c r="K1345" s="1" t="str">
        <f>IF(COUNTIF(Financial_Transactions[transaction_id],Financial_Transactions[[#This Row],[transaction_id]])&gt;1,"Yes","No")</f>
        <v>No</v>
      </c>
      <c r="L1345" s="1" t="str">
        <f>IF(Financial_Transactions[[#This Row],[customer_id]]&lt;&gt;"",(IF(COUNTIF(Customers[customer_id],Financial_Transactions[[#This Row],[customer_id]])&gt;0,"Valid","Invalid")),"")</f>
        <v>Valid</v>
      </c>
      <c r="M1345" s="1" t="str">
        <f>IF(Financial_Transactions[[#This Row],[vendor_id]]&lt;&gt;"",IF(COUNTIF(Vendors[vendor_id],Financial_Transactions[[#This Row],[vendor_id]])&gt;0,"Valid","Invalid"),"")</f>
        <v/>
      </c>
    </row>
    <row r="1346" spans="1:13" x14ac:dyDescent="0.3">
      <c r="A1346" s="1" t="s">
        <v>4177</v>
      </c>
      <c r="B1346" s="2">
        <v>44749</v>
      </c>
      <c r="C1346">
        <v>-30533.86</v>
      </c>
      <c r="D1346" s="1" t="s">
        <v>1478</v>
      </c>
      <c r="E1346" s="1" t="s">
        <v>1235</v>
      </c>
      <c r="F1346" s="1" t="s">
        <v>13</v>
      </c>
      <c r="G1346" s="1" t="s">
        <v>25</v>
      </c>
      <c r="H1346" s="1" t="s">
        <v>1479</v>
      </c>
      <c r="I1346" s="1" t="s">
        <v>1236</v>
      </c>
      <c r="J1346" s="1" t="s">
        <v>4178</v>
      </c>
      <c r="K1346" s="1" t="str">
        <f>IF(COUNTIF(Financial_Transactions[transaction_id],Financial_Transactions[[#This Row],[transaction_id]])&gt;1,"Yes","No")</f>
        <v>No</v>
      </c>
      <c r="L1346" s="1" t="str">
        <f>IF(Financial_Transactions[[#This Row],[customer_id]]&lt;&gt;"",(IF(COUNTIF(Customers[customer_id],Financial_Transactions[[#This Row],[customer_id]])&gt;0,"Valid","Invalid")),"")</f>
        <v/>
      </c>
      <c r="M1346" s="1" t="str">
        <f>IF(Financial_Transactions[[#This Row],[vendor_id]]&lt;&gt;"",IF(COUNTIF(Vendors[vendor_id],Financial_Transactions[[#This Row],[vendor_id]])&gt;0,"Valid","Invalid"),"")</f>
        <v>Valid</v>
      </c>
    </row>
    <row r="1347" spans="1:13" x14ac:dyDescent="0.3">
      <c r="A1347" s="1" t="s">
        <v>4179</v>
      </c>
      <c r="B1347" s="2">
        <v>44599</v>
      </c>
      <c r="C1347">
        <v>157178.64000000001</v>
      </c>
      <c r="D1347" s="1" t="s">
        <v>1484</v>
      </c>
      <c r="E1347" s="1" t="s">
        <v>1488</v>
      </c>
      <c r="F1347" s="1" t="s">
        <v>13</v>
      </c>
      <c r="G1347" s="1" t="s">
        <v>14</v>
      </c>
      <c r="H1347" s="1" t="s">
        <v>346</v>
      </c>
      <c r="I1347" s="1" t="s">
        <v>1479</v>
      </c>
      <c r="J1347" s="1" t="s">
        <v>4180</v>
      </c>
      <c r="K1347" s="1" t="str">
        <f>IF(COUNTIF(Financial_Transactions[transaction_id],Financial_Transactions[[#This Row],[transaction_id]])&gt;1,"Yes","No")</f>
        <v>No</v>
      </c>
      <c r="L1347" s="1" t="str">
        <f>IF(Financial_Transactions[[#This Row],[customer_id]]&lt;&gt;"",(IF(COUNTIF(Customers[customer_id],Financial_Transactions[[#This Row],[customer_id]])&gt;0,"Valid","Invalid")),"")</f>
        <v>Valid</v>
      </c>
      <c r="M1347" s="1" t="str">
        <f>IF(Financial_Transactions[[#This Row],[vendor_id]]&lt;&gt;"",IF(COUNTIF(Vendors[vendor_id],Financial_Transactions[[#This Row],[vendor_id]])&gt;0,"Valid","Invalid"),"")</f>
        <v/>
      </c>
    </row>
    <row r="1348" spans="1:13" x14ac:dyDescent="0.3">
      <c r="A1348" s="1" t="s">
        <v>4181</v>
      </c>
      <c r="B1348" s="2">
        <v>44775</v>
      </c>
      <c r="C1348">
        <v>178252.79999999999</v>
      </c>
      <c r="D1348" s="1" t="s">
        <v>1484</v>
      </c>
      <c r="E1348" s="1" t="s">
        <v>1500</v>
      </c>
      <c r="F1348" s="1" t="s">
        <v>19</v>
      </c>
      <c r="G1348" s="1" t="s">
        <v>14</v>
      </c>
      <c r="H1348" s="1" t="s">
        <v>646</v>
      </c>
      <c r="I1348" s="1" t="s">
        <v>1479</v>
      </c>
      <c r="J1348" s="1" t="s">
        <v>4182</v>
      </c>
      <c r="K1348" s="1" t="str">
        <f>IF(COUNTIF(Financial_Transactions[transaction_id],Financial_Transactions[[#This Row],[transaction_id]])&gt;1,"Yes","No")</f>
        <v>No</v>
      </c>
      <c r="L1348" s="1" t="str">
        <f>IF(Financial_Transactions[[#This Row],[customer_id]]&lt;&gt;"",(IF(COUNTIF(Customers[customer_id],Financial_Transactions[[#This Row],[customer_id]])&gt;0,"Valid","Invalid")),"")</f>
        <v>Valid</v>
      </c>
      <c r="M1348" s="1" t="str">
        <f>IF(Financial_Transactions[[#This Row],[vendor_id]]&lt;&gt;"",IF(COUNTIF(Vendors[vendor_id],Financial_Transactions[[#This Row],[vendor_id]])&gt;0,"Valid","Invalid"),"")</f>
        <v/>
      </c>
    </row>
    <row r="1349" spans="1:13" x14ac:dyDescent="0.3">
      <c r="A1349" s="1" t="s">
        <v>4183</v>
      </c>
      <c r="B1349" s="2">
        <v>45187</v>
      </c>
      <c r="C1349">
        <v>237791.3</v>
      </c>
      <c r="D1349" s="1" t="s">
        <v>1484</v>
      </c>
      <c r="E1349" s="1" t="s">
        <v>1488</v>
      </c>
      <c r="F1349" s="1" t="s">
        <v>19</v>
      </c>
      <c r="G1349" s="1" t="s">
        <v>25</v>
      </c>
      <c r="H1349" s="1" t="s">
        <v>406</v>
      </c>
      <c r="I1349" s="1" t="s">
        <v>1479</v>
      </c>
      <c r="J1349" s="1" t="s">
        <v>4184</v>
      </c>
      <c r="K1349" s="1" t="str">
        <f>IF(COUNTIF(Financial_Transactions[transaction_id],Financial_Transactions[[#This Row],[transaction_id]])&gt;1,"Yes","No")</f>
        <v>No</v>
      </c>
      <c r="L1349" s="1" t="str">
        <f>IF(Financial_Transactions[[#This Row],[customer_id]]&lt;&gt;"",(IF(COUNTIF(Customers[customer_id],Financial_Transactions[[#This Row],[customer_id]])&gt;0,"Valid","Invalid")),"")</f>
        <v>Valid</v>
      </c>
      <c r="M1349" s="1" t="str">
        <f>IF(Financial_Transactions[[#This Row],[vendor_id]]&lt;&gt;"",IF(COUNTIF(Vendors[vendor_id],Financial_Transactions[[#This Row],[vendor_id]])&gt;0,"Valid","Invalid"),"")</f>
        <v/>
      </c>
    </row>
    <row r="1350" spans="1:13" x14ac:dyDescent="0.3">
      <c r="A1350" s="1" t="s">
        <v>4185</v>
      </c>
      <c r="B1350" s="2">
        <v>44970</v>
      </c>
      <c r="C1350">
        <v>-29312.42</v>
      </c>
      <c r="D1350" s="1" t="s">
        <v>1478</v>
      </c>
      <c r="E1350" s="1" t="s">
        <v>1250</v>
      </c>
      <c r="F1350" s="1" t="s">
        <v>13</v>
      </c>
      <c r="G1350" s="1" t="s">
        <v>25</v>
      </c>
      <c r="H1350" s="1" t="s">
        <v>1479</v>
      </c>
      <c r="I1350" s="1" t="s">
        <v>1301</v>
      </c>
      <c r="J1350" s="1" t="s">
        <v>4186</v>
      </c>
      <c r="K1350" s="1" t="str">
        <f>IF(COUNTIF(Financial_Transactions[transaction_id],Financial_Transactions[[#This Row],[transaction_id]])&gt;1,"Yes","No")</f>
        <v>No</v>
      </c>
      <c r="L1350" s="1" t="str">
        <f>IF(Financial_Transactions[[#This Row],[customer_id]]&lt;&gt;"",(IF(COUNTIF(Customers[customer_id],Financial_Transactions[[#This Row],[customer_id]])&gt;0,"Valid","Invalid")),"")</f>
        <v/>
      </c>
      <c r="M1350" s="1" t="str">
        <f>IF(Financial_Transactions[[#This Row],[vendor_id]]&lt;&gt;"",IF(COUNTIF(Vendors[vendor_id],Financial_Transactions[[#This Row],[vendor_id]])&gt;0,"Valid","Invalid"),"")</f>
        <v>Valid</v>
      </c>
    </row>
    <row r="1351" spans="1:13" x14ac:dyDescent="0.3">
      <c r="A1351" s="1" t="s">
        <v>4187</v>
      </c>
      <c r="B1351" s="2">
        <v>44984</v>
      </c>
      <c r="C1351">
        <v>-44329.61</v>
      </c>
      <c r="D1351" s="1" t="s">
        <v>1478</v>
      </c>
      <c r="E1351" s="1" t="s">
        <v>1235</v>
      </c>
      <c r="F1351" s="1" t="s">
        <v>13</v>
      </c>
      <c r="G1351" s="1" t="s">
        <v>25</v>
      </c>
      <c r="H1351" s="1" t="s">
        <v>1479</v>
      </c>
      <c r="I1351" s="1" t="s">
        <v>1277</v>
      </c>
      <c r="J1351" s="1" t="s">
        <v>4188</v>
      </c>
      <c r="K1351" s="1" t="str">
        <f>IF(COUNTIF(Financial_Transactions[transaction_id],Financial_Transactions[[#This Row],[transaction_id]])&gt;1,"Yes","No")</f>
        <v>No</v>
      </c>
      <c r="L1351" s="1" t="str">
        <f>IF(Financial_Transactions[[#This Row],[customer_id]]&lt;&gt;"",(IF(COUNTIF(Customers[customer_id],Financial_Transactions[[#This Row],[customer_id]])&gt;0,"Valid","Invalid")),"")</f>
        <v/>
      </c>
      <c r="M1351" s="1" t="str">
        <f>IF(Financial_Transactions[[#This Row],[vendor_id]]&lt;&gt;"",IF(COUNTIF(Vendors[vendor_id],Financial_Transactions[[#This Row],[vendor_id]])&gt;0,"Valid","Invalid"),"")</f>
        <v>Valid</v>
      </c>
    </row>
    <row r="1352" spans="1:13" x14ac:dyDescent="0.3">
      <c r="A1352" s="1" t="s">
        <v>4189</v>
      </c>
      <c r="B1352" s="2">
        <v>44615</v>
      </c>
      <c r="C1352">
        <v>138162.42000000001</v>
      </c>
      <c r="D1352" s="1" t="s">
        <v>1484</v>
      </c>
      <c r="E1352" s="1" t="s">
        <v>1500</v>
      </c>
      <c r="F1352" s="1" t="s">
        <v>8</v>
      </c>
      <c r="G1352" s="1" t="s">
        <v>25</v>
      </c>
      <c r="H1352" s="1" t="s">
        <v>396</v>
      </c>
      <c r="I1352" s="1" t="s">
        <v>1479</v>
      </c>
      <c r="J1352" s="1" t="s">
        <v>4190</v>
      </c>
      <c r="K1352" s="1" t="str">
        <f>IF(COUNTIF(Financial_Transactions[transaction_id],Financial_Transactions[[#This Row],[transaction_id]])&gt;1,"Yes","No")</f>
        <v>No</v>
      </c>
      <c r="L1352" s="1" t="str">
        <f>IF(Financial_Transactions[[#This Row],[customer_id]]&lt;&gt;"",(IF(COUNTIF(Customers[customer_id],Financial_Transactions[[#This Row],[customer_id]])&gt;0,"Valid","Invalid")),"")</f>
        <v>Valid</v>
      </c>
      <c r="M1352" s="1" t="str">
        <f>IF(Financial_Transactions[[#This Row],[vendor_id]]&lt;&gt;"",IF(COUNTIF(Vendors[vendor_id],Financial_Transactions[[#This Row],[vendor_id]])&gt;0,"Valid","Invalid"),"")</f>
        <v/>
      </c>
    </row>
    <row r="1353" spans="1:13" x14ac:dyDescent="0.3">
      <c r="A1353" s="1" t="s">
        <v>4191</v>
      </c>
      <c r="B1353" s="2">
        <v>44596</v>
      </c>
      <c r="C1353">
        <v>111029.38</v>
      </c>
      <c r="D1353" s="1" t="s">
        <v>1484</v>
      </c>
      <c r="E1353" s="1" t="s">
        <v>1488</v>
      </c>
      <c r="F1353" s="1" t="s">
        <v>8</v>
      </c>
      <c r="G1353" s="1" t="s">
        <v>22</v>
      </c>
      <c r="H1353" s="1" t="s">
        <v>622</v>
      </c>
      <c r="I1353" s="1" t="s">
        <v>1479</v>
      </c>
      <c r="J1353" s="1" t="s">
        <v>4192</v>
      </c>
      <c r="K1353" s="1" t="str">
        <f>IF(COUNTIF(Financial_Transactions[transaction_id],Financial_Transactions[[#This Row],[transaction_id]])&gt;1,"Yes","No")</f>
        <v>No</v>
      </c>
      <c r="L1353" s="1" t="str">
        <f>IF(Financial_Transactions[[#This Row],[customer_id]]&lt;&gt;"",(IF(COUNTIF(Customers[customer_id],Financial_Transactions[[#This Row],[customer_id]])&gt;0,"Valid","Invalid")),"")</f>
        <v>Valid</v>
      </c>
      <c r="M1353" s="1" t="str">
        <f>IF(Financial_Transactions[[#This Row],[vendor_id]]&lt;&gt;"",IF(COUNTIF(Vendors[vendor_id],Financial_Transactions[[#This Row],[vendor_id]])&gt;0,"Valid","Invalid"),"")</f>
        <v/>
      </c>
    </row>
    <row r="1354" spans="1:13" x14ac:dyDescent="0.3">
      <c r="A1354" s="1" t="s">
        <v>4193</v>
      </c>
      <c r="B1354" s="2">
        <v>44749</v>
      </c>
      <c r="C1354">
        <v>-61467.81</v>
      </c>
      <c r="D1354" s="1" t="s">
        <v>1478</v>
      </c>
      <c r="E1354" s="1" t="s">
        <v>1510</v>
      </c>
      <c r="F1354" s="1" t="s">
        <v>19</v>
      </c>
      <c r="G1354" s="1" t="s">
        <v>22</v>
      </c>
      <c r="H1354" s="1" t="s">
        <v>1479</v>
      </c>
      <c r="I1354" s="1" t="s">
        <v>1420</v>
      </c>
      <c r="J1354" s="1" t="s">
        <v>4194</v>
      </c>
      <c r="K1354" s="1" t="str">
        <f>IF(COUNTIF(Financial_Transactions[transaction_id],Financial_Transactions[[#This Row],[transaction_id]])&gt;1,"Yes","No")</f>
        <v>No</v>
      </c>
      <c r="L1354" s="1" t="str">
        <f>IF(Financial_Transactions[[#This Row],[customer_id]]&lt;&gt;"",(IF(COUNTIF(Customers[customer_id],Financial_Transactions[[#This Row],[customer_id]])&gt;0,"Valid","Invalid")),"")</f>
        <v/>
      </c>
      <c r="M1354" s="1" t="str">
        <f>IF(Financial_Transactions[[#This Row],[vendor_id]]&lt;&gt;"",IF(COUNTIF(Vendors[vendor_id],Financial_Transactions[[#This Row],[vendor_id]])&gt;0,"Valid","Invalid"),"")</f>
        <v>Valid</v>
      </c>
    </row>
    <row r="1355" spans="1:13" x14ac:dyDescent="0.3">
      <c r="A1355" s="1" t="s">
        <v>4195</v>
      </c>
      <c r="B1355" s="2">
        <v>45105</v>
      </c>
      <c r="C1355">
        <v>263249.40000000002</v>
      </c>
      <c r="D1355" s="1" t="s">
        <v>1484</v>
      </c>
      <c r="E1355" s="1" t="s">
        <v>1500</v>
      </c>
      <c r="F1355" s="1" t="s">
        <v>8</v>
      </c>
      <c r="G1355" s="1" t="s">
        <v>9</v>
      </c>
      <c r="H1355" s="1" t="s">
        <v>68</v>
      </c>
      <c r="I1355" s="1" t="s">
        <v>1479</v>
      </c>
      <c r="J1355" s="1" t="s">
        <v>4196</v>
      </c>
      <c r="K1355" s="1" t="str">
        <f>IF(COUNTIF(Financial_Transactions[transaction_id],Financial_Transactions[[#This Row],[transaction_id]])&gt;1,"Yes","No")</f>
        <v>No</v>
      </c>
      <c r="L1355" s="1" t="str">
        <f>IF(Financial_Transactions[[#This Row],[customer_id]]&lt;&gt;"",(IF(COUNTIF(Customers[customer_id],Financial_Transactions[[#This Row],[customer_id]])&gt;0,"Valid","Invalid")),"")</f>
        <v>Valid</v>
      </c>
      <c r="M1355" s="1" t="str">
        <f>IF(Financial_Transactions[[#This Row],[vendor_id]]&lt;&gt;"",IF(COUNTIF(Vendors[vendor_id],Financial_Transactions[[#This Row],[vendor_id]])&gt;0,"Valid","Invalid"),"")</f>
        <v/>
      </c>
    </row>
    <row r="1356" spans="1:13" x14ac:dyDescent="0.3">
      <c r="A1356" s="1" t="s">
        <v>4197</v>
      </c>
      <c r="B1356" s="2">
        <v>44858</v>
      </c>
      <c r="C1356">
        <v>127721.61</v>
      </c>
      <c r="D1356" s="1" t="s">
        <v>1484</v>
      </c>
      <c r="E1356" s="1" t="s">
        <v>1500</v>
      </c>
      <c r="F1356" s="1" t="s">
        <v>13</v>
      </c>
      <c r="G1356" s="1" t="s">
        <v>14</v>
      </c>
      <c r="H1356" s="1" t="s">
        <v>284</v>
      </c>
      <c r="I1356" s="1" t="s">
        <v>1479</v>
      </c>
      <c r="J1356" s="1" t="s">
        <v>4198</v>
      </c>
      <c r="K1356" s="1" t="str">
        <f>IF(COUNTIF(Financial_Transactions[transaction_id],Financial_Transactions[[#This Row],[transaction_id]])&gt;1,"Yes","No")</f>
        <v>No</v>
      </c>
      <c r="L1356" s="1" t="str">
        <f>IF(Financial_Transactions[[#This Row],[customer_id]]&lt;&gt;"",(IF(COUNTIF(Customers[customer_id],Financial_Transactions[[#This Row],[customer_id]])&gt;0,"Valid","Invalid")),"")</f>
        <v>Valid</v>
      </c>
      <c r="M1356" s="1" t="str">
        <f>IF(Financial_Transactions[[#This Row],[vendor_id]]&lt;&gt;"",IF(COUNTIF(Vendors[vendor_id],Financial_Transactions[[#This Row],[vendor_id]])&gt;0,"Valid","Invalid"),"")</f>
        <v/>
      </c>
    </row>
    <row r="1357" spans="1:13" x14ac:dyDescent="0.3">
      <c r="A1357" s="1" t="s">
        <v>4199</v>
      </c>
      <c r="B1357" s="2">
        <v>45150</v>
      </c>
      <c r="C1357">
        <v>252972.15</v>
      </c>
      <c r="D1357" s="1" t="s">
        <v>1484</v>
      </c>
      <c r="E1357" s="1" t="s">
        <v>1485</v>
      </c>
      <c r="F1357" s="1" t="s">
        <v>19</v>
      </c>
      <c r="G1357" s="1" t="s">
        <v>22</v>
      </c>
      <c r="H1357" s="1" t="s">
        <v>402</v>
      </c>
      <c r="I1357" s="1" t="s">
        <v>1479</v>
      </c>
      <c r="J1357" s="1" t="s">
        <v>4200</v>
      </c>
      <c r="K1357" s="1" t="str">
        <f>IF(COUNTIF(Financial_Transactions[transaction_id],Financial_Transactions[[#This Row],[transaction_id]])&gt;1,"Yes","No")</f>
        <v>No</v>
      </c>
      <c r="L1357" s="1" t="str">
        <f>IF(Financial_Transactions[[#This Row],[customer_id]]&lt;&gt;"",(IF(COUNTIF(Customers[customer_id],Financial_Transactions[[#This Row],[customer_id]])&gt;0,"Valid","Invalid")),"")</f>
        <v>Valid</v>
      </c>
      <c r="M1357" s="1" t="str">
        <f>IF(Financial_Transactions[[#This Row],[vendor_id]]&lt;&gt;"",IF(COUNTIF(Vendors[vendor_id],Financial_Transactions[[#This Row],[vendor_id]])&gt;0,"Valid","Invalid"),"")</f>
        <v/>
      </c>
    </row>
    <row r="1358" spans="1:13" x14ac:dyDescent="0.3">
      <c r="A1358" s="1" t="s">
        <v>4201</v>
      </c>
      <c r="B1358" s="2">
        <v>44815</v>
      </c>
      <c r="C1358">
        <v>-35016.42</v>
      </c>
      <c r="D1358" s="1" t="s">
        <v>1478</v>
      </c>
      <c r="E1358" s="1" t="s">
        <v>1510</v>
      </c>
      <c r="F1358" s="1" t="s">
        <v>8</v>
      </c>
      <c r="G1358" s="1" t="s">
        <v>14</v>
      </c>
      <c r="H1358" s="1" t="s">
        <v>1479</v>
      </c>
      <c r="I1358" s="1" t="s">
        <v>1444</v>
      </c>
      <c r="J1358" s="1" t="s">
        <v>4202</v>
      </c>
      <c r="K1358" s="1" t="str">
        <f>IF(COUNTIF(Financial_Transactions[transaction_id],Financial_Transactions[[#This Row],[transaction_id]])&gt;1,"Yes","No")</f>
        <v>No</v>
      </c>
      <c r="L1358" s="1" t="str">
        <f>IF(Financial_Transactions[[#This Row],[customer_id]]&lt;&gt;"",(IF(COUNTIF(Customers[customer_id],Financial_Transactions[[#This Row],[customer_id]])&gt;0,"Valid","Invalid")),"")</f>
        <v/>
      </c>
      <c r="M1358" s="1" t="str">
        <f>IF(Financial_Transactions[[#This Row],[vendor_id]]&lt;&gt;"",IF(COUNTIF(Vendors[vendor_id],Financial_Transactions[[#This Row],[vendor_id]])&gt;0,"Valid","Invalid"),"")</f>
        <v>Valid</v>
      </c>
    </row>
    <row r="1359" spans="1:13" x14ac:dyDescent="0.3">
      <c r="A1359" s="1" t="s">
        <v>4203</v>
      </c>
      <c r="B1359" s="2">
        <v>45096</v>
      </c>
      <c r="C1359">
        <v>-14287</v>
      </c>
      <c r="D1359" s="1" t="s">
        <v>1478</v>
      </c>
      <c r="E1359" s="1" t="s">
        <v>1510</v>
      </c>
      <c r="F1359" s="1" t="s">
        <v>19</v>
      </c>
      <c r="G1359" s="1" t="s">
        <v>9</v>
      </c>
      <c r="H1359" s="1" t="s">
        <v>1479</v>
      </c>
      <c r="I1359" s="1" t="s">
        <v>1432</v>
      </c>
      <c r="J1359" s="1" t="s">
        <v>4204</v>
      </c>
      <c r="K1359" s="1" t="str">
        <f>IF(COUNTIF(Financial_Transactions[transaction_id],Financial_Transactions[[#This Row],[transaction_id]])&gt;1,"Yes","No")</f>
        <v>No</v>
      </c>
      <c r="L1359" s="1" t="str">
        <f>IF(Financial_Transactions[[#This Row],[customer_id]]&lt;&gt;"",(IF(COUNTIF(Customers[customer_id],Financial_Transactions[[#This Row],[customer_id]])&gt;0,"Valid","Invalid")),"")</f>
        <v/>
      </c>
      <c r="M1359" s="1" t="str">
        <f>IF(Financial_Transactions[[#This Row],[vendor_id]]&lt;&gt;"",IF(COUNTIF(Vendors[vendor_id],Financial_Transactions[[#This Row],[vendor_id]])&gt;0,"Valid","Invalid"),"")</f>
        <v>Valid</v>
      </c>
    </row>
    <row r="1360" spans="1:13" x14ac:dyDescent="0.3">
      <c r="A1360" s="1" t="s">
        <v>4205</v>
      </c>
      <c r="B1360" s="2">
        <v>45259</v>
      </c>
      <c r="C1360">
        <v>148021.85999999999</v>
      </c>
      <c r="D1360" s="1" t="s">
        <v>1484</v>
      </c>
      <c r="E1360" s="1" t="s">
        <v>1485</v>
      </c>
      <c r="F1360" s="1" t="s">
        <v>13</v>
      </c>
      <c r="G1360" s="1" t="s">
        <v>14</v>
      </c>
      <c r="H1360" s="1" t="s">
        <v>270</v>
      </c>
      <c r="I1360" s="1" t="s">
        <v>1479</v>
      </c>
      <c r="J1360" s="1" t="s">
        <v>4206</v>
      </c>
      <c r="K1360" s="1" t="str">
        <f>IF(COUNTIF(Financial_Transactions[transaction_id],Financial_Transactions[[#This Row],[transaction_id]])&gt;1,"Yes","No")</f>
        <v>No</v>
      </c>
      <c r="L1360" s="1" t="str">
        <f>IF(Financial_Transactions[[#This Row],[customer_id]]&lt;&gt;"",(IF(COUNTIF(Customers[customer_id],Financial_Transactions[[#This Row],[customer_id]])&gt;0,"Valid","Invalid")),"")</f>
        <v>Valid</v>
      </c>
      <c r="M1360" s="1" t="str">
        <f>IF(Financial_Transactions[[#This Row],[vendor_id]]&lt;&gt;"",IF(COUNTIF(Vendors[vendor_id],Financial_Transactions[[#This Row],[vendor_id]])&gt;0,"Valid","Invalid"),"")</f>
        <v/>
      </c>
    </row>
    <row r="1361" spans="1:13" x14ac:dyDescent="0.3">
      <c r="A1361" s="1" t="s">
        <v>4207</v>
      </c>
      <c r="B1361" s="2">
        <v>45010</v>
      </c>
      <c r="C1361">
        <v>139774.82999999999</v>
      </c>
      <c r="D1361" s="1" t="s">
        <v>1484</v>
      </c>
      <c r="E1361" s="1" t="s">
        <v>1485</v>
      </c>
      <c r="F1361" s="1" t="s">
        <v>19</v>
      </c>
      <c r="G1361" s="1" t="s">
        <v>25</v>
      </c>
      <c r="H1361" s="1" t="s">
        <v>684</v>
      </c>
      <c r="I1361" s="1" t="s">
        <v>1479</v>
      </c>
      <c r="J1361" s="1" t="s">
        <v>4208</v>
      </c>
      <c r="K1361" s="1" t="str">
        <f>IF(COUNTIF(Financial_Transactions[transaction_id],Financial_Transactions[[#This Row],[transaction_id]])&gt;1,"Yes","No")</f>
        <v>No</v>
      </c>
      <c r="L1361" s="1" t="str">
        <f>IF(Financial_Transactions[[#This Row],[customer_id]]&lt;&gt;"",(IF(COUNTIF(Customers[customer_id],Financial_Transactions[[#This Row],[customer_id]])&gt;0,"Valid","Invalid")),"")</f>
        <v>Valid</v>
      </c>
      <c r="M1361" s="1" t="str">
        <f>IF(Financial_Transactions[[#This Row],[vendor_id]]&lt;&gt;"",IF(COUNTIF(Vendors[vendor_id],Financial_Transactions[[#This Row],[vendor_id]])&gt;0,"Valid","Invalid"),"")</f>
        <v/>
      </c>
    </row>
    <row r="1362" spans="1:13" x14ac:dyDescent="0.3">
      <c r="A1362" s="1" t="s">
        <v>4209</v>
      </c>
      <c r="B1362" s="2">
        <v>44995</v>
      </c>
      <c r="C1362">
        <v>169636.83</v>
      </c>
      <c r="D1362" s="1" t="s">
        <v>1484</v>
      </c>
      <c r="E1362" s="1" t="s">
        <v>1485</v>
      </c>
      <c r="F1362" s="1" t="s">
        <v>8</v>
      </c>
      <c r="G1362" s="1" t="s">
        <v>22</v>
      </c>
      <c r="H1362" s="1" t="s">
        <v>278</v>
      </c>
      <c r="I1362" s="1" t="s">
        <v>1479</v>
      </c>
      <c r="J1362" s="1" t="s">
        <v>4210</v>
      </c>
      <c r="K1362" s="1" t="str">
        <f>IF(COUNTIF(Financial_Transactions[transaction_id],Financial_Transactions[[#This Row],[transaction_id]])&gt;1,"Yes","No")</f>
        <v>No</v>
      </c>
      <c r="L1362" s="1" t="str">
        <f>IF(Financial_Transactions[[#This Row],[customer_id]]&lt;&gt;"",(IF(COUNTIF(Customers[customer_id],Financial_Transactions[[#This Row],[customer_id]])&gt;0,"Valid","Invalid")),"")</f>
        <v>Valid</v>
      </c>
      <c r="M1362" s="1" t="str">
        <f>IF(Financial_Transactions[[#This Row],[vendor_id]]&lt;&gt;"",IF(COUNTIF(Vendors[vendor_id],Financial_Transactions[[#This Row],[vendor_id]])&gt;0,"Valid","Invalid"),"")</f>
        <v/>
      </c>
    </row>
    <row r="1363" spans="1:13" x14ac:dyDescent="0.3">
      <c r="A1363" s="1" t="s">
        <v>4211</v>
      </c>
      <c r="B1363" s="2">
        <v>44987</v>
      </c>
      <c r="C1363">
        <v>-35981.29</v>
      </c>
      <c r="D1363" s="1" t="s">
        <v>1478</v>
      </c>
      <c r="E1363" s="1" t="s">
        <v>1225</v>
      </c>
      <c r="F1363" s="1" t="s">
        <v>8</v>
      </c>
      <c r="G1363" s="1" t="s">
        <v>9</v>
      </c>
      <c r="H1363" s="1" t="s">
        <v>1479</v>
      </c>
      <c r="I1363" s="1" t="s">
        <v>1238</v>
      </c>
      <c r="J1363" s="1" t="s">
        <v>4212</v>
      </c>
      <c r="K1363" s="1" t="str">
        <f>IF(COUNTIF(Financial_Transactions[transaction_id],Financial_Transactions[[#This Row],[transaction_id]])&gt;1,"Yes","No")</f>
        <v>No</v>
      </c>
      <c r="L1363" s="1" t="str">
        <f>IF(Financial_Transactions[[#This Row],[customer_id]]&lt;&gt;"",(IF(COUNTIF(Customers[customer_id],Financial_Transactions[[#This Row],[customer_id]])&gt;0,"Valid","Invalid")),"")</f>
        <v/>
      </c>
      <c r="M1363" s="1" t="str">
        <f>IF(Financial_Transactions[[#This Row],[vendor_id]]&lt;&gt;"",IF(COUNTIF(Vendors[vendor_id],Financial_Transactions[[#This Row],[vendor_id]])&gt;0,"Valid","Invalid"),"")</f>
        <v>Valid</v>
      </c>
    </row>
    <row r="1364" spans="1:13" x14ac:dyDescent="0.3">
      <c r="A1364" s="1" t="s">
        <v>4213</v>
      </c>
      <c r="B1364" s="2">
        <v>44665</v>
      </c>
      <c r="C1364">
        <v>172755.8</v>
      </c>
      <c r="D1364" s="1" t="s">
        <v>1484</v>
      </c>
      <c r="E1364" s="1" t="s">
        <v>1500</v>
      </c>
      <c r="F1364" s="1" t="s">
        <v>13</v>
      </c>
      <c r="G1364" s="1" t="s">
        <v>14</v>
      </c>
      <c r="H1364" s="1" t="s">
        <v>660</v>
      </c>
      <c r="I1364" s="1" t="s">
        <v>1479</v>
      </c>
      <c r="J1364" s="1" t="s">
        <v>4214</v>
      </c>
      <c r="K1364" s="1" t="str">
        <f>IF(COUNTIF(Financial_Transactions[transaction_id],Financial_Transactions[[#This Row],[transaction_id]])&gt;1,"Yes","No")</f>
        <v>No</v>
      </c>
      <c r="L1364" s="1" t="str">
        <f>IF(Financial_Transactions[[#This Row],[customer_id]]&lt;&gt;"",(IF(COUNTIF(Customers[customer_id],Financial_Transactions[[#This Row],[customer_id]])&gt;0,"Valid","Invalid")),"")</f>
        <v>Valid</v>
      </c>
      <c r="M1364" s="1" t="str">
        <f>IF(Financial_Transactions[[#This Row],[vendor_id]]&lt;&gt;"",IF(COUNTIF(Vendors[vendor_id],Financial_Transactions[[#This Row],[vendor_id]])&gt;0,"Valid","Invalid"),"")</f>
        <v/>
      </c>
    </row>
    <row r="1365" spans="1:13" x14ac:dyDescent="0.3">
      <c r="A1365" s="1" t="s">
        <v>4215</v>
      </c>
      <c r="B1365" s="2">
        <v>44710</v>
      </c>
      <c r="C1365">
        <v>-36819.699999999997</v>
      </c>
      <c r="D1365" s="1" t="s">
        <v>1478</v>
      </c>
      <c r="E1365" s="1" t="s">
        <v>1510</v>
      </c>
      <c r="F1365" s="1" t="s">
        <v>19</v>
      </c>
      <c r="G1365" s="1" t="s">
        <v>9</v>
      </c>
      <c r="H1365" s="1" t="s">
        <v>1479</v>
      </c>
      <c r="I1365" s="1" t="s">
        <v>1440</v>
      </c>
      <c r="J1365" s="1" t="s">
        <v>4216</v>
      </c>
      <c r="K1365" s="1" t="str">
        <f>IF(COUNTIF(Financial_Transactions[transaction_id],Financial_Transactions[[#This Row],[transaction_id]])&gt;1,"Yes","No")</f>
        <v>No</v>
      </c>
      <c r="L1365" s="1" t="str">
        <f>IF(Financial_Transactions[[#This Row],[customer_id]]&lt;&gt;"",(IF(COUNTIF(Customers[customer_id],Financial_Transactions[[#This Row],[customer_id]])&gt;0,"Valid","Invalid")),"")</f>
        <v/>
      </c>
      <c r="M1365" s="1" t="str">
        <f>IF(Financial_Transactions[[#This Row],[vendor_id]]&lt;&gt;"",IF(COUNTIF(Vendors[vendor_id],Financial_Transactions[[#This Row],[vendor_id]])&gt;0,"Valid","Invalid"),"")</f>
        <v>Valid</v>
      </c>
    </row>
    <row r="1366" spans="1:13" x14ac:dyDescent="0.3">
      <c r="A1366" s="1" t="s">
        <v>4217</v>
      </c>
      <c r="B1366" s="2">
        <v>45033</v>
      </c>
      <c r="C1366">
        <v>184835.43</v>
      </c>
      <c r="D1366" s="1" t="s">
        <v>1484</v>
      </c>
      <c r="E1366" s="1" t="s">
        <v>1488</v>
      </c>
      <c r="F1366" s="1" t="s">
        <v>19</v>
      </c>
      <c r="G1366" s="1" t="s">
        <v>14</v>
      </c>
      <c r="H1366" s="1" t="s">
        <v>168</v>
      </c>
      <c r="I1366" s="1" t="s">
        <v>1479</v>
      </c>
      <c r="J1366" s="1" t="s">
        <v>4218</v>
      </c>
      <c r="K1366" s="1" t="str">
        <f>IF(COUNTIF(Financial_Transactions[transaction_id],Financial_Transactions[[#This Row],[transaction_id]])&gt;1,"Yes","No")</f>
        <v>No</v>
      </c>
      <c r="L1366" s="1" t="str">
        <f>IF(Financial_Transactions[[#This Row],[customer_id]]&lt;&gt;"",(IF(COUNTIF(Customers[customer_id],Financial_Transactions[[#This Row],[customer_id]])&gt;0,"Valid","Invalid")),"")</f>
        <v>Valid</v>
      </c>
      <c r="M1366" s="1" t="str">
        <f>IF(Financial_Transactions[[#This Row],[vendor_id]]&lt;&gt;"",IF(COUNTIF(Vendors[vendor_id],Financial_Transactions[[#This Row],[vendor_id]])&gt;0,"Valid","Invalid"),"")</f>
        <v/>
      </c>
    </row>
    <row r="1367" spans="1:13" x14ac:dyDescent="0.3">
      <c r="A1367" s="1" t="s">
        <v>4219</v>
      </c>
      <c r="B1367" s="2">
        <v>45175</v>
      </c>
      <c r="C1367">
        <v>-30473.75</v>
      </c>
      <c r="D1367" s="1" t="s">
        <v>1478</v>
      </c>
      <c r="E1367" s="1" t="s">
        <v>1497</v>
      </c>
      <c r="F1367" s="1" t="s">
        <v>13</v>
      </c>
      <c r="G1367" s="1" t="s">
        <v>9</v>
      </c>
      <c r="H1367" s="1" t="s">
        <v>1479</v>
      </c>
      <c r="I1367" s="1" t="s">
        <v>1434</v>
      </c>
      <c r="J1367" s="1" t="s">
        <v>4220</v>
      </c>
      <c r="K1367" s="1" t="str">
        <f>IF(COUNTIF(Financial_Transactions[transaction_id],Financial_Transactions[[#This Row],[transaction_id]])&gt;1,"Yes","No")</f>
        <v>No</v>
      </c>
      <c r="L1367" s="1" t="str">
        <f>IF(Financial_Transactions[[#This Row],[customer_id]]&lt;&gt;"",(IF(COUNTIF(Customers[customer_id],Financial_Transactions[[#This Row],[customer_id]])&gt;0,"Valid","Invalid")),"")</f>
        <v/>
      </c>
      <c r="M1367" s="1" t="str">
        <f>IF(Financial_Transactions[[#This Row],[vendor_id]]&lt;&gt;"",IF(COUNTIF(Vendors[vendor_id],Financial_Transactions[[#This Row],[vendor_id]])&gt;0,"Valid","Invalid"),"")</f>
        <v>Valid</v>
      </c>
    </row>
    <row r="1368" spans="1:13" x14ac:dyDescent="0.3">
      <c r="A1368" s="1" t="s">
        <v>4221</v>
      </c>
      <c r="B1368" s="2">
        <v>45099</v>
      </c>
      <c r="C1368">
        <v>94597.94</v>
      </c>
      <c r="D1368" s="1" t="s">
        <v>1484</v>
      </c>
      <c r="E1368" s="1" t="s">
        <v>1500</v>
      </c>
      <c r="F1368" s="1" t="s">
        <v>19</v>
      </c>
      <c r="G1368" s="1" t="s">
        <v>14</v>
      </c>
      <c r="H1368" s="1" t="s">
        <v>150</v>
      </c>
      <c r="I1368" s="1" t="s">
        <v>1479</v>
      </c>
      <c r="J1368" s="1" t="s">
        <v>4222</v>
      </c>
      <c r="K1368" s="1" t="str">
        <f>IF(COUNTIF(Financial_Transactions[transaction_id],Financial_Transactions[[#This Row],[transaction_id]])&gt;1,"Yes","No")</f>
        <v>No</v>
      </c>
      <c r="L1368" s="1" t="str">
        <f>IF(Financial_Transactions[[#This Row],[customer_id]]&lt;&gt;"",(IF(COUNTIF(Customers[customer_id],Financial_Transactions[[#This Row],[customer_id]])&gt;0,"Valid","Invalid")),"")</f>
        <v>Valid</v>
      </c>
      <c r="M1368" s="1" t="str">
        <f>IF(Financial_Transactions[[#This Row],[vendor_id]]&lt;&gt;"",IF(COUNTIF(Vendors[vendor_id],Financial_Transactions[[#This Row],[vendor_id]])&gt;0,"Valid","Invalid"),"")</f>
        <v/>
      </c>
    </row>
    <row r="1369" spans="1:13" x14ac:dyDescent="0.3">
      <c r="A1369" s="1" t="s">
        <v>4223</v>
      </c>
      <c r="B1369" s="2">
        <v>45228</v>
      </c>
      <c r="C1369">
        <v>276836.90000000002</v>
      </c>
      <c r="D1369" s="1" t="s">
        <v>1484</v>
      </c>
      <c r="E1369" s="1" t="s">
        <v>1485</v>
      </c>
      <c r="F1369" s="1" t="s">
        <v>13</v>
      </c>
      <c r="G1369" s="1" t="s">
        <v>9</v>
      </c>
      <c r="H1369" s="1" t="s">
        <v>252</v>
      </c>
      <c r="I1369" s="1" t="s">
        <v>1479</v>
      </c>
      <c r="J1369" s="1" t="s">
        <v>4224</v>
      </c>
      <c r="K1369" s="1" t="str">
        <f>IF(COUNTIF(Financial_Transactions[transaction_id],Financial_Transactions[[#This Row],[transaction_id]])&gt;1,"Yes","No")</f>
        <v>No</v>
      </c>
      <c r="L1369" s="1" t="str">
        <f>IF(Financial_Transactions[[#This Row],[customer_id]]&lt;&gt;"",(IF(COUNTIF(Customers[customer_id],Financial_Transactions[[#This Row],[customer_id]])&gt;0,"Valid","Invalid")),"")</f>
        <v>Valid</v>
      </c>
      <c r="M1369" s="1" t="str">
        <f>IF(Financial_Transactions[[#This Row],[vendor_id]]&lt;&gt;"",IF(COUNTIF(Vendors[vendor_id],Financial_Transactions[[#This Row],[vendor_id]])&gt;0,"Valid","Invalid"),"")</f>
        <v/>
      </c>
    </row>
    <row r="1370" spans="1:13" x14ac:dyDescent="0.3">
      <c r="A1370" s="1" t="s">
        <v>4225</v>
      </c>
      <c r="B1370" s="2">
        <v>45173</v>
      </c>
      <c r="C1370">
        <v>143151.85</v>
      </c>
      <c r="D1370" s="1" t="s">
        <v>1484</v>
      </c>
      <c r="E1370" s="1" t="s">
        <v>1488</v>
      </c>
      <c r="F1370" s="1" t="s">
        <v>13</v>
      </c>
      <c r="G1370" s="1" t="s">
        <v>25</v>
      </c>
      <c r="H1370" s="1" t="s">
        <v>502</v>
      </c>
      <c r="I1370" s="1" t="s">
        <v>1479</v>
      </c>
      <c r="J1370" s="1" t="s">
        <v>4226</v>
      </c>
      <c r="K1370" s="1" t="str">
        <f>IF(COUNTIF(Financial_Transactions[transaction_id],Financial_Transactions[[#This Row],[transaction_id]])&gt;1,"Yes","No")</f>
        <v>No</v>
      </c>
      <c r="L1370" s="1" t="str">
        <f>IF(Financial_Transactions[[#This Row],[customer_id]]&lt;&gt;"",(IF(COUNTIF(Customers[customer_id],Financial_Transactions[[#This Row],[customer_id]])&gt;0,"Valid","Invalid")),"")</f>
        <v>Valid</v>
      </c>
      <c r="M1370" s="1" t="str">
        <f>IF(Financial_Transactions[[#This Row],[vendor_id]]&lt;&gt;"",IF(COUNTIF(Vendors[vendor_id],Financial_Transactions[[#This Row],[vendor_id]])&gt;0,"Valid","Invalid"),"")</f>
        <v/>
      </c>
    </row>
    <row r="1371" spans="1:13" x14ac:dyDescent="0.3">
      <c r="A1371" s="1" t="s">
        <v>4227</v>
      </c>
      <c r="B1371" s="2">
        <v>44652</v>
      </c>
      <c r="C1371">
        <v>-61411.26</v>
      </c>
      <c r="D1371" s="1" t="s">
        <v>1478</v>
      </c>
      <c r="E1371" s="1" t="s">
        <v>1235</v>
      </c>
      <c r="F1371" s="1" t="s">
        <v>19</v>
      </c>
      <c r="G1371" s="1" t="s">
        <v>25</v>
      </c>
      <c r="H1371" s="1" t="s">
        <v>1479</v>
      </c>
      <c r="I1371" s="1" t="s">
        <v>1462</v>
      </c>
      <c r="J1371" s="1" t="s">
        <v>4228</v>
      </c>
      <c r="K1371" s="1" t="str">
        <f>IF(COUNTIF(Financial_Transactions[transaction_id],Financial_Transactions[[#This Row],[transaction_id]])&gt;1,"Yes","No")</f>
        <v>No</v>
      </c>
      <c r="L1371" s="1" t="str">
        <f>IF(Financial_Transactions[[#This Row],[customer_id]]&lt;&gt;"",(IF(COUNTIF(Customers[customer_id],Financial_Transactions[[#This Row],[customer_id]])&gt;0,"Valid","Invalid")),"")</f>
        <v/>
      </c>
      <c r="M1371" s="1" t="str">
        <f>IF(Financial_Transactions[[#This Row],[vendor_id]]&lt;&gt;"",IF(COUNTIF(Vendors[vendor_id],Financial_Transactions[[#This Row],[vendor_id]])&gt;0,"Valid","Invalid"),"")</f>
        <v>Valid</v>
      </c>
    </row>
    <row r="1372" spans="1:13" x14ac:dyDescent="0.3">
      <c r="A1372" s="1" t="s">
        <v>4229</v>
      </c>
      <c r="B1372" s="2">
        <v>44563</v>
      </c>
      <c r="C1372">
        <v>-41367.769999999997</v>
      </c>
      <c r="D1372" s="1" t="s">
        <v>1478</v>
      </c>
      <c r="E1372" s="1" t="s">
        <v>1225</v>
      </c>
      <c r="F1372" s="1" t="s">
        <v>19</v>
      </c>
      <c r="G1372" s="1" t="s">
        <v>14</v>
      </c>
      <c r="H1372" s="1" t="s">
        <v>1479</v>
      </c>
      <c r="I1372" s="1" t="s">
        <v>1348</v>
      </c>
      <c r="J1372" s="1" t="s">
        <v>4230</v>
      </c>
      <c r="K1372" s="1" t="str">
        <f>IF(COUNTIF(Financial_Transactions[transaction_id],Financial_Transactions[[#This Row],[transaction_id]])&gt;1,"Yes","No")</f>
        <v>No</v>
      </c>
      <c r="L1372" s="1" t="str">
        <f>IF(Financial_Transactions[[#This Row],[customer_id]]&lt;&gt;"",(IF(COUNTIF(Customers[customer_id],Financial_Transactions[[#This Row],[customer_id]])&gt;0,"Valid","Invalid")),"")</f>
        <v/>
      </c>
      <c r="M1372" s="1" t="str">
        <f>IF(Financial_Transactions[[#This Row],[vendor_id]]&lt;&gt;"",IF(COUNTIF(Vendors[vendor_id],Financial_Transactions[[#This Row],[vendor_id]])&gt;0,"Valid","Invalid"),"")</f>
        <v>Valid</v>
      </c>
    </row>
    <row r="1373" spans="1:13" x14ac:dyDescent="0.3">
      <c r="A1373" s="1" t="s">
        <v>4231</v>
      </c>
      <c r="B1373" s="2">
        <v>44743</v>
      </c>
      <c r="C1373">
        <v>-71646.53</v>
      </c>
      <c r="D1373" s="1" t="s">
        <v>1478</v>
      </c>
      <c r="E1373" s="1" t="s">
        <v>1510</v>
      </c>
      <c r="F1373" s="1" t="s">
        <v>8</v>
      </c>
      <c r="G1373" s="1" t="s">
        <v>22</v>
      </c>
      <c r="H1373" s="1" t="s">
        <v>1479</v>
      </c>
      <c r="I1373" s="1" t="s">
        <v>1408</v>
      </c>
      <c r="J1373" s="1" t="s">
        <v>4232</v>
      </c>
      <c r="K1373" s="1" t="str">
        <f>IF(COUNTIF(Financial_Transactions[transaction_id],Financial_Transactions[[#This Row],[transaction_id]])&gt;1,"Yes","No")</f>
        <v>No</v>
      </c>
      <c r="L1373" s="1" t="str">
        <f>IF(Financial_Transactions[[#This Row],[customer_id]]&lt;&gt;"",(IF(COUNTIF(Customers[customer_id],Financial_Transactions[[#This Row],[customer_id]])&gt;0,"Valid","Invalid")),"")</f>
        <v/>
      </c>
      <c r="M1373" s="1" t="str">
        <f>IF(Financial_Transactions[[#This Row],[vendor_id]]&lt;&gt;"",IF(COUNTIF(Vendors[vendor_id],Financial_Transactions[[#This Row],[vendor_id]])&gt;0,"Valid","Invalid"),"")</f>
        <v>Valid</v>
      </c>
    </row>
    <row r="1374" spans="1:13" x14ac:dyDescent="0.3">
      <c r="A1374" s="1" t="s">
        <v>4233</v>
      </c>
      <c r="B1374" s="2">
        <v>44660</v>
      </c>
      <c r="C1374">
        <v>-68357.3</v>
      </c>
      <c r="D1374" s="1" t="s">
        <v>1478</v>
      </c>
      <c r="E1374" s="1" t="s">
        <v>1250</v>
      </c>
      <c r="F1374" s="1" t="s">
        <v>13</v>
      </c>
      <c r="G1374" s="1" t="s">
        <v>25</v>
      </c>
      <c r="H1374" s="1" t="s">
        <v>1479</v>
      </c>
      <c r="I1374" s="1" t="s">
        <v>1291</v>
      </c>
      <c r="J1374" s="1" t="s">
        <v>4234</v>
      </c>
      <c r="K1374" s="1" t="str">
        <f>IF(COUNTIF(Financial_Transactions[transaction_id],Financial_Transactions[[#This Row],[transaction_id]])&gt;1,"Yes","No")</f>
        <v>No</v>
      </c>
      <c r="L1374" s="1" t="str">
        <f>IF(Financial_Transactions[[#This Row],[customer_id]]&lt;&gt;"",(IF(COUNTIF(Customers[customer_id],Financial_Transactions[[#This Row],[customer_id]])&gt;0,"Valid","Invalid")),"")</f>
        <v/>
      </c>
      <c r="M1374" s="1" t="str">
        <f>IF(Financial_Transactions[[#This Row],[vendor_id]]&lt;&gt;"",IF(COUNTIF(Vendors[vendor_id],Financial_Transactions[[#This Row],[vendor_id]])&gt;0,"Valid","Invalid"),"")</f>
        <v>Valid</v>
      </c>
    </row>
    <row r="1375" spans="1:13" x14ac:dyDescent="0.3">
      <c r="A1375" s="1" t="s">
        <v>4235</v>
      </c>
      <c r="B1375" s="2">
        <v>44608</v>
      </c>
      <c r="C1375">
        <v>135260.20000000001</v>
      </c>
      <c r="D1375" s="1" t="s">
        <v>1484</v>
      </c>
      <c r="E1375" s="1" t="s">
        <v>1488</v>
      </c>
      <c r="F1375" s="1" t="s">
        <v>8</v>
      </c>
      <c r="G1375" s="1" t="s">
        <v>9</v>
      </c>
      <c r="H1375" s="1" t="s">
        <v>72</v>
      </c>
      <c r="I1375" s="1" t="s">
        <v>1479</v>
      </c>
      <c r="J1375" s="1" t="s">
        <v>4236</v>
      </c>
      <c r="K1375" s="1" t="str">
        <f>IF(COUNTIF(Financial_Transactions[transaction_id],Financial_Transactions[[#This Row],[transaction_id]])&gt;1,"Yes","No")</f>
        <v>No</v>
      </c>
      <c r="L1375" s="1" t="str">
        <f>IF(Financial_Transactions[[#This Row],[customer_id]]&lt;&gt;"",(IF(COUNTIF(Customers[customer_id],Financial_Transactions[[#This Row],[customer_id]])&gt;0,"Valid","Invalid")),"")</f>
        <v>Valid</v>
      </c>
      <c r="M1375" s="1" t="str">
        <f>IF(Financial_Transactions[[#This Row],[vendor_id]]&lt;&gt;"",IF(COUNTIF(Vendors[vendor_id],Financial_Transactions[[#This Row],[vendor_id]])&gt;0,"Valid","Invalid"),"")</f>
        <v/>
      </c>
    </row>
    <row r="1376" spans="1:13" x14ac:dyDescent="0.3">
      <c r="A1376" s="1" t="s">
        <v>4237</v>
      </c>
      <c r="B1376" s="2">
        <v>44665</v>
      </c>
      <c r="C1376">
        <v>-47661.15</v>
      </c>
      <c r="D1376" s="1" t="s">
        <v>1478</v>
      </c>
      <c r="E1376" s="1" t="s">
        <v>1497</v>
      </c>
      <c r="F1376" s="1" t="s">
        <v>13</v>
      </c>
      <c r="G1376" s="1" t="s">
        <v>22</v>
      </c>
      <c r="H1376" s="1" t="s">
        <v>1479</v>
      </c>
      <c r="I1376" s="1" t="s">
        <v>1317</v>
      </c>
      <c r="J1376" s="1" t="s">
        <v>4238</v>
      </c>
      <c r="K1376" s="1" t="str">
        <f>IF(COUNTIF(Financial_Transactions[transaction_id],Financial_Transactions[[#This Row],[transaction_id]])&gt;1,"Yes","No")</f>
        <v>No</v>
      </c>
      <c r="L1376" s="1" t="str">
        <f>IF(Financial_Transactions[[#This Row],[customer_id]]&lt;&gt;"",(IF(COUNTIF(Customers[customer_id],Financial_Transactions[[#This Row],[customer_id]])&gt;0,"Valid","Invalid")),"")</f>
        <v/>
      </c>
      <c r="M1376" s="1" t="str">
        <f>IF(Financial_Transactions[[#This Row],[vendor_id]]&lt;&gt;"",IF(COUNTIF(Vendors[vendor_id],Financial_Transactions[[#This Row],[vendor_id]])&gt;0,"Valid","Invalid"),"")</f>
        <v>Valid</v>
      </c>
    </row>
    <row r="1377" spans="1:13" x14ac:dyDescent="0.3">
      <c r="A1377" s="1" t="s">
        <v>4239</v>
      </c>
      <c r="B1377" s="2">
        <v>44656</v>
      </c>
      <c r="C1377">
        <v>16925.490000000002</v>
      </c>
      <c r="D1377" s="1" t="s">
        <v>1588</v>
      </c>
      <c r="E1377" s="1" t="s">
        <v>1588</v>
      </c>
      <c r="F1377" s="1" t="s">
        <v>19</v>
      </c>
      <c r="G1377" s="1" t="s">
        <v>25</v>
      </c>
      <c r="H1377" s="1" t="s">
        <v>1479</v>
      </c>
      <c r="I1377" s="1" t="s">
        <v>1479</v>
      </c>
      <c r="J1377" s="1" t="s">
        <v>4240</v>
      </c>
      <c r="K1377" s="1" t="str">
        <f>IF(COUNTIF(Financial_Transactions[transaction_id],Financial_Transactions[[#This Row],[transaction_id]])&gt;1,"Yes","No")</f>
        <v>No</v>
      </c>
      <c r="L1377" s="1" t="str">
        <f>IF(Financial_Transactions[[#This Row],[customer_id]]&lt;&gt;"",(IF(COUNTIF(Customers[customer_id],Financial_Transactions[[#This Row],[customer_id]])&gt;0,"Valid","Invalid")),"")</f>
        <v/>
      </c>
      <c r="M1377" s="1" t="str">
        <f>IF(Financial_Transactions[[#This Row],[vendor_id]]&lt;&gt;"",IF(COUNTIF(Vendors[vendor_id],Financial_Transactions[[#This Row],[vendor_id]])&gt;0,"Valid","Invalid"),"")</f>
        <v/>
      </c>
    </row>
    <row r="1378" spans="1:13" x14ac:dyDescent="0.3">
      <c r="A1378" s="1" t="s">
        <v>4241</v>
      </c>
      <c r="B1378" s="2">
        <v>44832</v>
      </c>
      <c r="C1378">
        <v>111240.1</v>
      </c>
      <c r="D1378" s="1" t="s">
        <v>1484</v>
      </c>
      <c r="E1378" s="1" t="s">
        <v>1488</v>
      </c>
      <c r="F1378" s="1" t="s">
        <v>19</v>
      </c>
      <c r="G1378" s="1" t="s">
        <v>9</v>
      </c>
      <c r="H1378" s="1" t="s">
        <v>714</v>
      </c>
      <c r="I1378" s="1" t="s">
        <v>1479</v>
      </c>
      <c r="J1378" s="1" t="s">
        <v>4242</v>
      </c>
      <c r="K1378" s="1" t="str">
        <f>IF(COUNTIF(Financial_Transactions[transaction_id],Financial_Transactions[[#This Row],[transaction_id]])&gt;1,"Yes","No")</f>
        <v>No</v>
      </c>
      <c r="L1378" s="1" t="str">
        <f>IF(Financial_Transactions[[#This Row],[customer_id]]&lt;&gt;"",(IF(COUNTIF(Customers[customer_id],Financial_Transactions[[#This Row],[customer_id]])&gt;0,"Valid","Invalid")),"")</f>
        <v>Valid</v>
      </c>
      <c r="M1378" s="1" t="str">
        <f>IF(Financial_Transactions[[#This Row],[vendor_id]]&lt;&gt;"",IF(COUNTIF(Vendors[vendor_id],Financial_Transactions[[#This Row],[vendor_id]])&gt;0,"Valid","Invalid"),"")</f>
        <v/>
      </c>
    </row>
    <row r="1379" spans="1:13" x14ac:dyDescent="0.3">
      <c r="A1379" s="1" t="s">
        <v>4243</v>
      </c>
      <c r="B1379" s="2">
        <v>45009</v>
      </c>
      <c r="C1379">
        <v>242707.62</v>
      </c>
      <c r="D1379" s="1" t="s">
        <v>1484</v>
      </c>
      <c r="E1379" s="1" t="s">
        <v>1500</v>
      </c>
      <c r="F1379" s="1" t="s">
        <v>13</v>
      </c>
      <c r="G1379" s="1" t="s">
        <v>14</v>
      </c>
      <c r="H1379" s="1" t="s">
        <v>172</v>
      </c>
      <c r="I1379" s="1" t="s">
        <v>1479</v>
      </c>
      <c r="J1379" s="1" t="s">
        <v>4244</v>
      </c>
      <c r="K1379" s="1" t="str">
        <f>IF(COUNTIF(Financial_Transactions[transaction_id],Financial_Transactions[[#This Row],[transaction_id]])&gt;1,"Yes","No")</f>
        <v>No</v>
      </c>
      <c r="L1379" s="1" t="str">
        <f>IF(Financial_Transactions[[#This Row],[customer_id]]&lt;&gt;"",(IF(COUNTIF(Customers[customer_id],Financial_Transactions[[#This Row],[customer_id]])&gt;0,"Valid","Invalid")),"")</f>
        <v>Valid</v>
      </c>
      <c r="M1379" s="1" t="str">
        <f>IF(Financial_Transactions[[#This Row],[vendor_id]]&lt;&gt;"",IF(COUNTIF(Vendors[vendor_id],Financial_Transactions[[#This Row],[vendor_id]])&gt;0,"Valid","Invalid"),"")</f>
        <v/>
      </c>
    </row>
    <row r="1380" spans="1:13" x14ac:dyDescent="0.3">
      <c r="A1380" s="1" t="s">
        <v>4245</v>
      </c>
      <c r="B1380" s="2">
        <v>44925</v>
      </c>
      <c r="C1380">
        <v>-7503.63</v>
      </c>
      <c r="D1380" s="1" t="s">
        <v>1478</v>
      </c>
      <c r="E1380" s="1" t="s">
        <v>1535</v>
      </c>
      <c r="F1380" s="1" t="s">
        <v>13</v>
      </c>
      <c r="G1380" s="1" t="s">
        <v>25</v>
      </c>
      <c r="H1380" s="1" t="s">
        <v>1479</v>
      </c>
      <c r="I1380" s="1" t="s">
        <v>1255</v>
      </c>
      <c r="J1380" s="1" t="s">
        <v>4246</v>
      </c>
      <c r="K1380" s="1" t="str">
        <f>IF(COUNTIF(Financial_Transactions[transaction_id],Financial_Transactions[[#This Row],[transaction_id]])&gt;1,"Yes","No")</f>
        <v>No</v>
      </c>
      <c r="L1380" s="1" t="str">
        <f>IF(Financial_Transactions[[#This Row],[customer_id]]&lt;&gt;"",(IF(COUNTIF(Customers[customer_id],Financial_Transactions[[#This Row],[customer_id]])&gt;0,"Valid","Invalid")),"")</f>
        <v/>
      </c>
      <c r="M1380" s="1" t="str">
        <f>IF(Financial_Transactions[[#This Row],[vendor_id]]&lt;&gt;"",IF(COUNTIF(Vendors[vendor_id],Financial_Transactions[[#This Row],[vendor_id]])&gt;0,"Valid","Invalid"),"")</f>
        <v>Valid</v>
      </c>
    </row>
    <row r="1381" spans="1:13" x14ac:dyDescent="0.3">
      <c r="A1381" s="1" t="s">
        <v>4247</v>
      </c>
      <c r="B1381" s="2">
        <v>44973</v>
      </c>
      <c r="C1381">
        <v>130667.43</v>
      </c>
      <c r="D1381" s="1" t="s">
        <v>1484</v>
      </c>
      <c r="E1381" s="1" t="s">
        <v>1485</v>
      </c>
      <c r="F1381" s="1" t="s">
        <v>8</v>
      </c>
      <c r="G1381" s="1" t="s">
        <v>14</v>
      </c>
      <c r="H1381" s="1" t="s">
        <v>272</v>
      </c>
      <c r="I1381" s="1" t="s">
        <v>1479</v>
      </c>
      <c r="J1381" s="1" t="s">
        <v>4248</v>
      </c>
      <c r="K1381" s="1" t="str">
        <f>IF(COUNTIF(Financial_Transactions[transaction_id],Financial_Transactions[[#This Row],[transaction_id]])&gt;1,"Yes","No")</f>
        <v>No</v>
      </c>
      <c r="L1381" s="1" t="str">
        <f>IF(Financial_Transactions[[#This Row],[customer_id]]&lt;&gt;"",(IF(COUNTIF(Customers[customer_id],Financial_Transactions[[#This Row],[customer_id]])&gt;0,"Valid","Invalid")),"")</f>
        <v>Valid</v>
      </c>
      <c r="M1381" s="1" t="str">
        <f>IF(Financial_Transactions[[#This Row],[vendor_id]]&lt;&gt;"",IF(COUNTIF(Vendors[vendor_id],Financial_Transactions[[#This Row],[vendor_id]])&gt;0,"Valid","Invalid"),"")</f>
        <v/>
      </c>
    </row>
    <row r="1382" spans="1:13" x14ac:dyDescent="0.3">
      <c r="A1382" s="1" t="s">
        <v>4249</v>
      </c>
      <c r="B1382" s="2">
        <v>44674</v>
      </c>
      <c r="C1382">
        <v>276212.47999999998</v>
      </c>
      <c r="D1382" s="1" t="s">
        <v>1484</v>
      </c>
      <c r="E1382" s="1" t="s">
        <v>1500</v>
      </c>
      <c r="F1382" s="1" t="s">
        <v>13</v>
      </c>
      <c r="G1382" s="1" t="s">
        <v>25</v>
      </c>
      <c r="H1382" s="1" t="s">
        <v>84</v>
      </c>
      <c r="I1382" s="1" t="s">
        <v>1479</v>
      </c>
      <c r="J1382" s="1" t="s">
        <v>4250</v>
      </c>
      <c r="K1382" s="1" t="str">
        <f>IF(COUNTIF(Financial_Transactions[transaction_id],Financial_Transactions[[#This Row],[transaction_id]])&gt;1,"Yes","No")</f>
        <v>No</v>
      </c>
      <c r="L1382" s="1" t="str">
        <f>IF(Financial_Transactions[[#This Row],[customer_id]]&lt;&gt;"",(IF(COUNTIF(Customers[customer_id],Financial_Transactions[[#This Row],[customer_id]])&gt;0,"Valid","Invalid")),"")</f>
        <v>Valid</v>
      </c>
      <c r="M1382" s="1" t="str">
        <f>IF(Financial_Transactions[[#This Row],[vendor_id]]&lt;&gt;"",IF(COUNTIF(Vendors[vendor_id],Financial_Transactions[[#This Row],[vendor_id]])&gt;0,"Valid","Invalid"),"")</f>
        <v/>
      </c>
    </row>
    <row r="1383" spans="1:13" x14ac:dyDescent="0.3">
      <c r="A1383" s="1" t="s">
        <v>4251</v>
      </c>
      <c r="B1383" s="2">
        <v>44720</v>
      </c>
      <c r="C1383">
        <v>-41400.19</v>
      </c>
      <c r="D1383" s="1" t="s">
        <v>1478</v>
      </c>
      <c r="E1383" s="1" t="s">
        <v>1497</v>
      </c>
      <c r="F1383" s="1" t="s">
        <v>13</v>
      </c>
      <c r="G1383" s="1" t="s">
        <v>14</v>
      </c>
      <c r="H1383" s="1" t="s">
        <v>1479</v>
      </c>
      <c r="I1383" s="1" t="s">
        <v>1424</v>
      </c>
      <c r="J1383" s="1" t="s">
        <v>4252</v>
      </c>
      <c r="K1383" s="1" t="str">
        <f>IF(COUNTIF(Financial_Transactions[transaction_id],Financial_Transactions[[#This Row],[transaction_id]])&gt;1,"Yes","No")</f>
        <v>No</v>
      </c>
      <c r="L1383" s="1" t="str">
        <f>IF(Financial_Transactions[[#This Row],[customer_id]]&lt;&gt;"",(IF(COUNTIF(Customers[customer_id],Financial_Transactions[[#This Row],[customer_id]])&gt;0,"Valid","Invalid")),"")</f>
        <v/>
      </c>
      <c r="M1383" s="1" t="str">
        <f>IF(Financial_Transactions[[#This Row],[vendor_id]]&lt;&gt;"",IF(COUNTIF(Vendors[vendor_id],Financial_Transactions[[#This Row],[vendor_id]])&gt;0,"Valid","Invalid"),"")</f>
        <v>Valid</v>
      </c>
    </row>
    <row r="1384" spans="1:13" x14ac:dyDescent="0.3">
      <c r="A1384" s="1" t="s">
        <v>4253</v>
      </c>
      <c r="B1384" s="2">
        <v>44658</v>
      </c>
      <c r="C1384">
        <v>220852.94</v>
      </c>
      <c r="D1384" s="1" t="s">
        <v>1484</v>
      </c>
      <c r="E1384" s="1" t="s">
        <v>1488</v>
      </c>
      <c r="F1384" s="1" t="s">
        <v>8</v>
      </c>
      <c r="G1384" s="1" t="s">
        <v>14</v>
      </c>
      <c r="H1384" s="1" t="s">
        <v>532</v>
      </c>
      <c r="I1384" s="1" t="s">
        <v>1479</v>
      </c>
      <c r="J1384" s="1" t="s">
        <v>4254</v>
      </c>
      <c r="K1384" s="1" t="str">
        <f>IF(COUNTIF(Financial_Transactions[transaction_id],Financial_Transactions[[#This Row],[transaction_id]])&gt;1,"Yes","No")</f>
        <v>No</v>
      </c>
      <c r="L1384" s="1" t="str">
        <f>IF(Financial_Transactions[[#This Row],[customer_id]]&lt;&gt;"",(IF(COUNTIF(Customers[customer_id],Financial_Transactions[[#This Row],[customer_id]])&gt;0,"Valid","Invalid")),"")</f>
        <v>Valid</v>
      </c>
      <c r="M1384" s="1" t="str">
        <f>IF(Financial_Transactions[[#This Row],[vendor_id]]&lt;&gt;"",IF(COUNTIF(Vendors[vendor_id],Financial_Transactions[[#This Row],[vendor_id]])&gt;0,"Valid","Invalid"),"")</f>
        <v/>
      </c>
    </row>
    <row r="1385" spans="1:13" x14ac:dyDescent="0.3">
      <c r="A1385" s="1" t="s">
        <v>4255</v>
      </c>
      <c r="B1385" s="2">
        <v>44712</v>
      </c>
      <c r="C1385">
        <v>24090.91</v>
      </c>
      <c r="D1385" s="1" t="s">
        <v>1588</v>
      </c>
      <c r="E1385" s="1" t="s">
        <v>1588</v>
      </c>
      <c r="F1385" s="1" t="s">
        <v>19</v>
      </c>
      <c r="G1385" s="1" t="s">
        <v>14</v>
      </c>
      <c r="H1385" s="1" t="s">
        <v>1479</v>
      </c>
      <c r="I1385" s="1" t="s">
        <v>1479</v>
      </c>
      <c r="J1385" s="1" t="s">
        <v>4256</v>
      </c>
      <c r="K1385" s="1" t="str">
        <f>IF(COUNTIF(Financial_Transactions[transaction_id],Financial_Transactions[[#This Row],[transaction_id]])&gt;1,"Yes","No")</f>
        <v>No</v>
      </c>
      <c r="L1385" s="1" t="str">
        <f>IF(Financial_Transactions[[#This Row],[customer_id]]&lt;&gt;"",(IF(COUNTIF(Customers[customer_id],Financial_Transactions[[#This Row],[customer_id]])&gt;0,"Valid","Invalid")),"")</f>
        <v/>
      </c>
      <c r="M1385" s="1" t="str">
        <f>IF(Financial_Transactions[[#This Row],[vendor_id]]&lt;&gt;"",IF(COUNTIF(Vendors[vendor_id],Financial_Transactions[[#This Row],[vendor_id]])&gt;0,"Valid","Invalid"),"")</f>
        <v/>
      </c>
    </row>
    <row r="1386" spans="1:13" x14ac:dyDescent="0.3">
      <c r="A1386" s="1" t="s">
        <v>4257</v>
      </c>
      <c r="B1386" s="2">
        <v>45205</v>
      </c>
      <c r="C1386">
        <v>97980.53</v>
      </c>
      <c r="D1386" s="1" t="s">
        <v>1484</v>
      </c>
      <c r="E1386" s="1" t="s">
        <v>1485</v>
      </c>
      <c r="F1386" s="1" t="s">
        <v>8</v>
      </c>
      <c r="G1386" s="1" t="s">
        <v>14</v>
      </c>
      <c r="H1386" s="1" t="s">
        <v>402</v>
      </c>
      <c r="I1386" s="1" t="s">
        <v>1479</v>
      </c>
      <c r="J1386" s="1" t="s">
        <v>4258</v>
      </c>
      <c r="K1386" s="1" t="str">
        <f>IF(COUNTIF(Financial_Transactions[transaction_id],Financial_Transactions[[#This Row],[transaction_id]])&gt;1,"Yes","No")</f>
        <v>No</v>
      </c>
      <c r="L1386" s="1" t="str">
        <f>IF(Financial_Transactions[[#This Row],[customer_id]]&lt;&gt;"",(IF(COUNTIF(Customers[customer_id],Financial_Transactions[[#This Row],[customer_id]])&gt;0,"Valid","Invalid")),"")</f>
        <v>Valid</v>
      </c>
      <c r="M1386" s="1" t="str">
        <f>IF(Financial_Transactions[[#This Row],[vendor_id]]&lt;&gt;"",IF(COUNTIF(Vendors[vendor_id],Financial_Transactions[[#This Row],[vendor_id]])&gt;0,"Valid","Invalid"),"")</f>
        <v/>
      </c>
    </row>
    <row r="1387" spans="1:13" x14ac:dyDescent="0.3">
      <c r="A1387" s="1" t="s">
        <v>4259</v>
      </c>
      <c r="B1387" s="2">
        <v>45042</v>
      </c>
      <c r="C1387">
        <v>-38560.93</v>
      </c>
      <c r="D1387" s="1" t="s">
        <v>1478</v>
      </c>
      <c r="E1387" s="1" t="s">
        <v>1510</v>
      </c>
      <c r="F1387" s="1" t="s">
        <v>8</v>
      </c>
      <c r="G1387" s="1" t="s">
        <v>22</v>
      </c>
      <c r="H1387" s="1" t="s">
        <v>1479</v>
      </c>
      <c r="I1387" s="1" t="s">
        <v>1255</v>
      </c>
      <c r="J1387" s="1" t="s">
        <v>4260</v>
      </c>
      <c r="K1387" s="1" t="str">
        <f>IF(COUNTIF(Financial_Transactions[transaction_id],Financial_Transactions[[#This Row],[transaction_id]])&gt;1,"Yes","No")</f>
        <v>No</v>
      </c>
      <c r="L1387" s="1" t="str">
        <f>IF(Financial_Transactions[[#This Row],[customer_id]]&lt;&gt;"",(IF(COUNTIF(Customers[customer_id],Financial_Transactions[[#This Row],[customer_id]])&gt;0,"Valid","Invalid")),"")</f>
        <v/>
      </c>
      <c r="M1387" s="1" t="str">
        <f>IF(Financial_Transactions[[#This Row],[vendor_id]]&lt;&gt;"",IF(COUNTIF(Vendors[vendor_id],Financial_Transactions[[#This Row],[vendor_id]])&gt;0,"Valid","Invalid"),"")</f>
        <v>Valid</v>
      </c>
    </row>
    <row r="1388" spans="1:13" x14ac:dyDescent="0.3">
      <c r="A1388" s="1" t="s">
        <v>4261</v>
      </c>
      <c r="B1388" s="2">
        <v>44582</v>
      </c>
      <c r="C1388">
        <v>151350.67000000001</v>
      </c>
      <c r="D1388" s="1" t="s">
        <v>1484</v>
      </c>
      <c r="E1388" s="1" t="s">
        <v>1485</v>
      </c>
      <c r="F1388" s="1" t="s">
        <v>13</v>
      </c>
      <c r="G1388" s="1" t="s">
        <v>22</v>
      </c>
      <c r="H1388" s="1" t="s">
        <v>516</v>
      </c>
      <c r="I1388" s="1" t="s">
        <v>1479</v>
      </c>
      <c r="J1388" s="1" t="s">
        <v>4262</v>
      </c>
      <c r="K1388" s="1" t="str">
        <f>IF(COUNTIF(Financial_Transactions[transaction_id],Financial_Transactions[[#This Row],[transaction_id]])&gt;1,"Yes","No")</f>
        <v>No</v>
      </c>
      <c r="L1388" s="1" t="str">
        <f>IF(Financial_Transactions[[#This Row],[customer_id]]&lt;&gt;"",(IF(COUNTIF(Customers[customer_id],Financial_Transactions[[#This Row],[customer_id]])&gt;0,"Valid","Invalid")),"")</f>
        <v>Valid</v>
      </c>
      <c r="M1388" s="1" t="str">
        <f>IF(Financial_Transactions[[#This Row],[vendor_id]]&lt;&gt;"",IF(COUNTIF(Vendors[vendor_id],Financial_Transactions[[#This Row],[vendor_id]])&gt;0,"Valid","Invalid"),"")</f>
        <v/>
      </c>
    </row>
    <row r="1389" spans="1:13" x14ac:dyDescent="0.3">
      <c r="A1389" s="1" t="s">
        <v>4263</v>
      </c>
      <c r="B1389" s="2">
        <v>45151</v>
      </c>
      <c r="C1389">
        <v>108507.93</v>
      </c>
      <c r="D1389" s="1" t="s">
        <v>1484</v>
      </c>
      <c r="E1389" s="1" t="s">
        <v>1488</v>
      </c>
      <c r="F1389" s="1" t="s">
        <v>13</v>
      </c>
      <c r="G1389" s="1" t="s">
        <v>22</v>
      </c>
      <c r="H1389" s="1" t="s">
        <v>404</v>
      </c>
      <c r="I1389" s="1" t="s">
        <v>1479</v>
      </c>
      <c r="J1389" s="1" t="s">
        <v>4264</v>
      </c>
      <c r="K1389" s="1" t="str">
        <f>IF(COUNTIF(Financial_Transactions[transaction_id],Financial_Transactions[[#This Row],[transaction_id]])&gt;1,"Yes","No")</f>
        <v>No</v>
      </c>
      <c r="L1389" s="1" t="str">
        <f>IF(Financial_Transactions[[#This Row],[customer_id]]&lt;&gt;"",(IF(COUNTIF(Customers[customer_id],Financial_Transactions[[#This Row],[customer_id]])&gt;0,"Valid","Invalid")),"")</f>
        <v>Valid</v>
      </c>
      <c r="M1389" s="1" t="str">
        <f>IF(Financial_Transactions[[#This Row],[vendor_id]]&lt;&gt;"",IF(COUNTIF(Vendors[vendor_id],Financial_Transactions[[#This Row],[vendor_id]])&gt;0,"Valid","Invalid"),"")</f>
        <v/>
      </c>
    </row>
    <row r="1390" spans="1:13" x14ac:dyDescent="0.3">
      <c r="A1390" s="1" t="s">
        <v>4265</v>
      </c>
      <c r="B1390" s="2">
        <v>45019</v>
      </c>
      <c r="C1390">
        <v>175511.34</v>
      </c>
      <c r="D1390" s="1" t="s">
        <v>1484</v>
      </c>
      <c r="E1390" s="1" t="s">
        <v>1488</v>
      </c>
      <c r="F1390" s="1" t="s">
        <v>13</v>
      </c>
      <c r="G1390" s="1" t="s">
        <v>14</v>
      </c>
      <c r="H1390" s="1" t="s">
        <v>272</v>
      </c>
      <c r="I1390" s="1" t="s">
        <v>1479</v>
      </c>
      <c r="J1390" s="1" t="s">
        <v>4266</v>
      </c>
      <c r="K1390" s="1" t="str">
        <f>IF(COUNTIF(Financial_Transactions[transaction_id],Financial_Transactions[[#This Row],[transaction_id]])&gt;1,"Yes","No")</f>
        <v>No</v>
      </c>
      <c r="L1390" s="1" t="str">
        <f>IF(Financial_Transactions[[#This Row],[customer_id]]&lt;&gt;"",(IF(COUNTIF(Customers[customer_id],Financial_Transactions[[#This Row],[customer_id]])&gt;0,"Valid","Invalid")),"")</f>
        <v>Valid</v>
      </c>
      <c r="M1390" s="1" t="str">
        <f>IF(Financial_Transactions[[#This Row],[vendor_id]]&lt;&gt;"",IF(COUNTIF(Vendors[vendor_id],Financial_Transactions[[#This Row],[vendor_id]])&gt;0,"Valid","Invalid"),"")</f>
        <v/>
      </c>
    </row>
    <row r="1391" spans="1:13" x14ac:dyDescent="0.3">
      <c r="A1391" s="1" t="s">
        <v>4267</v>
      </c>
      <c r="B1391" s="2">
        <v>44852</v>
      </c>
      <c r="C1391">
        <v>-31216.65</v>
      </c>
      <c r="D1391" s="1" t="s">
        <v>1478</v>
      </c>
      <c r="E1391" s="1" t="s">
        <v>1250</v>
      </c>
      <c r="F1391" s="1" t="s">
        <v>13</v>
      </c>
      <c r="G1391" s="1" t="s">
        <v>9</v>
      </c>
      <c r="H1391" s="1" t="s">
        <v>1479</v>
      </c>
      <c r="I1391" s="1" t="s">
        <v>1301</v>
      </c>
      <c r="J1391" s="1" t="s">
        <v>4268</v>
      </c>
      <c r="K1391" s="1" t="str">
        <f>IF(COUNTIF(Financial_Transactions[transaction_id],Financial_Transactions[[#This Row],[transaction_id]])&gt;1,"Yes","No")</f>
        <v>No</v>
      </c>
      <c r="L1391" s="1" t="str">
        <f>IF(Financial_Transactions[[#This Row],[customer_id]]&lt;&gt;"",(IF(COUNTIF(Customers[customer_id],Financial_Transactions[[#This Row],[customer_id]])&gt;0,"Valid","Invalid")),"")</f>
        <v/>
      </c>
      <c r="M1391" s="1" t="str">
        <f>IF(Financial_Transactions[[#This Row],[vendor_id]]&lt;&gt;"",IF(COUNTIF(Vendors[vendor_id],Financial_Transactions[[#This Row],[vendor_id]])&gt;0,"Valid","Invalid"),"")</f>
        <v>Valid</v>
      </c>
    </row>
    <row r="1392" spans="1:13" x14ac:dyDescent="0.3">
      <c r="A1392" s="1" t="s">
        <v>4269</v>
      </c>
      <c r="B1392" s="2">
        <v>44812</v>
      </c>
      <c r="C1392">
        <v>15273.82</v>
      </c>
      <c r="D1392" s="1" t="s">
        <v>1505</v>
      </c>
      <c r="E1392" s="1" t="s">
        <v>1505</v>
      </c>
      <c r="F1392" s="1" t="s">
        <v>8</v>
      </c>
      <c r="G1392" s="1" t="s">
        <v>9</v>
      </c>
      <c r="H1392" s="1" t="s">
        <v>1479</v>
      </c>
      <c r="I1392" s="1" t="s">
        <v>1479</v>
      </c>
      <c r="J1392" s="1" t="s">
        <v>4270</v>
      </c>
      <c r="K1392" s="1" t="str">
        <f>IF(COUNTIF(Financial_Transactions[transaction_id],Financial_Transactions[[#This Row],[transaction_id]])&gt;1,"Yes","No")</f>
        <v>No</v>
      </c>
      <c r="L1392" s="1" t="str">
        <f>IF(Financial_Transactions[[#This Row],[customer_id]]&lt;&gt;"",(IF(COUNTIF(Customers[customer_id],Financial_Transactions[[#This Row],[customer_id]])&gt;0,"Valid","Invalid")),"")</f>
        <v/>
      </c>
      <c r="M1392" s="1" t="str">
        <f>IF(Financial_Transactions[[#This Row],[vendor_id]]&lt;&gt;"",IF(COUNTIF(Vendors[vendor_id],Financial_Transactions[[#This Row],[vendor_id]])&gt;0,"Valid","Invalid"),"")</f>
        <v/>
      </c>
    </row>
    <row r="1393" spans="1:13" x14ac:dyDescent="0.3">
      <c r="A1393" s="1" t="s">
        <v>4271</v>
      </c>
      <c r="B1393" s="2">
        <v>44824</v>
      </c>
      <c r="C1393">
        <v>-38324.51</v>
      </c>
      <c r="D1393" s="1" t="s">
        <v>1478</v>
      </c>
      <c r="E1393" s="1" t="s">
        <v>1225</v>
      </c>
      <c r="F1393" s="1" t="s">
        <v>13</v>
      </c>
      <c r="G1393" s="1" t="s">
        <v>9</v>
      </c>
      <c r="H1393" s="1" t="s">
        <v>1479</v>
      </c>
      <c r="I1393" s="1" t="s">
        <v>1418</v>
      </c>
      <c r="J1393" s="1" t="s">
        <v>4272</v>
      </c>
      <c r="K1393" s="1" t="str">
        <f>IF(COUNTIF(Financial_Transactions[transaction_id],Financial_Transactions[[#This Row],[transaction_id]])&gt;1,"Yes","No")</f>
        <v>No</v>
      </c>
      <c r="L1393" s="1" t="str">
        <f>IF(Financial_Transactions[[#This Row],[customer_id]]&lt;&gt;"",(IF(COUNTIF(Customers[customer_id],Financial_Transactions[[#This Row],[customer_id]])&gt;0,"Valid","Invalid")),"")</f>
        <v/>
      </c>
      <c r="M1393" s="1" t="str">
        <f>IF(Financial_Transactions[[#This Row],[vendor_id]]&lt;&gt;"",IF(COUNTIF(Vendors[vendor_id],Financial_Transactions[[#This Row],[vendor_id]])&gt;0,"Valid","Invalid"),"")</f>
        <v>Valid</v>
      </c>
    </row>
    <row r="1394" spans="1:13" x14ac:dyDescent="0.3">
      <c r="A1394" s="1" t="s">
        <v>4273</v>
      </c>
      <c r="B1394" s="2">
        <v>45288</v>
      </c>
      <c r="C1394">
        <v>108201.7</v>
      </c>
      <c r="D1394" s="1" t="s">
        <v>1484</v>
      </c>
      <c r="E1394" s="1" t="s">
        <v>1488</v>
      </c>
      <c r="F1394" s="1" t="s">
        <v>13</v>
      </c>
      <c r="G1394" s="1" t="s">
        <v>14</v>
      </c>
      <c r="H1394" s="1" t="s">
        <v>240</v>
      </c>
      <c r="I1394" s="1" t="s">
        <v>1479</v>
      </c>
      <c r="J1394" s="1" t="s">
        <v>4274</v>
      </c>
      <c r="K1394" s="1" t="str">
        <f>IF(COUNTIF(Financial_Transactions[transaction_id],Financial_Transactions[[#This Row],[transaction_id]])&gt;1,"Yes","No")</f>
        <v>No</v>
      </c>
      <c r="L1394" s="1" t="str">
        <f>IF(Financial_Transactions[[#This Row],[customer_id]]&lt;&gt;"",(IF(COUNTIF(Customers[customer_id],Financial_Transactions[[#This Row],[customer_id]])&gt;0,"Valid","Invalid")),"")</f>
        <v>Valid</v>
      </c>
      <c r="M1394" s="1" t="str">
        <f>IF(Financial_Transactions[[#This Row],[vendor_id]]&lt;&gt;"",IF(COUNTIF(Vendors[vendor_id],Financial_Transactions[[#This Row],[vendor_id]])&gt;0,"Valid","Invalid"),"")</f>
        <v/>
      </c>
    </row>
    <row r="1395" spans="1:13" x14ac:dyDescent="0.3">
      <c r="A1395" s="1" t="s">
        <v>4275</v>
      </c>
      <c r="B1395" s="2">
        <v>44908</v>
      </c>
      <c r="C1395">
        <v>117739.99</v>
      </c>
      <c r="D1395" s="1" t="s">
        <v>1484</v>
      </c>
      <c r="E1395" s="1" t="s">
        <v>1488</v>
      </c>
      <c r="F1395" s="1" t="s">
        <v>19</v>
      </c>
      <c r="G1395" s="1" t="s">
        <v>25</v>
      </c>
      <c r="H1395" s="1" t="s">
        <v>642</v>
      </c>
      <c r="I1395" s="1" t="s">
        <v>1479</v>
      </c>
      <c r="J1395" s="1" t="s">
        <v>4276</v>
      </c>
      <c r="K1395" s="1" t="str">
        <f>IF(COUNTIF(Financial_Transactions[transaction_id],Financial_Transactions[[#This Row],[transaction_id]])&gt;1,"Yes","No")</f>
        <v>No</v>
      </c>
      <c r="L1395" s="1" t="str">
        <f>IF(Financial_Transactions[[#This Row],[customer_id]]&lt;&gt;"",(IF(COUNTIF(Customers[customer_id],Financial_Transactions[[#This Row],[customer_id]])&gt;0,"Valid","Invalid")),"")</f>
        <v>Valid</v>
      </c>
      <c r="M1395" s="1" t="str">
        <f>IF(Financial_Transactions[[#This Row],[vendor_id]]&lt;&gt;"",IF(COUNTIF(Vendors[vendor_id],Financial_Transactions[[#This Row],[vendor_id]])&gt;0,"Valid","Invalid"),"")</f>
        <v/>
      </c>
    </row>
    <row r="1396" spans="1:13" x14ac:dyDescent="0.3">
      <c r="A1396" s="1" t="s">
        <v>4277</v>
      </c>
      <c r="B1396" s="2">
        <v>44882</v>
      </c>
      <c r="C1396">
        <v>122239.48</v>
      </c>
      <c r="D1396" s="1" t="s">
        <v>1484</v>
      </c>
      <c r="E1396" s="1" t="s">
        <v>1500</v>
      </c>
      <c r="F1396" s="1" t="s">
        <v>8</v>
      </c>
      <c r="G1396" s="1" t="s">
        <v>14</v>
      </c>
      <c r="H1396" s="1" t="s">
        <v>728</v>
      </c>
      <c r="I1396" s="1" t="s">
        <v>1479</v>
      </c>
      <c r="J1396" s="1" t="s">
        <v>4278</v>
      </c>
      <c r="K1396" s="1" t="str">
        <f>IF(COUNTIF(Financial_Transactions[transaction_id],Financial_Transactions[[#This Row],[transaction_id]])&gt;1,"Yes","No")</f>
        <v>No</v>
      </c>
      <c r="L1396" s="1" t="str">
        <f>IF(Financial_Transactions[[#This Row],[customer_id]]&lt;&gt;"",(IF(COUNTIF(Customers[customer_id],Financial_Transactions[[#This Row],[customer_id]])&gt;0,"Valid","Invalid")),"")</f>
        <v>Valid</v>
      </c>
      <c r="M1396" s="1" t="str">
        <f>IF(Financial_Transactions[[#This Row],[vendor_id]]&lt;&gt;"",IF(COUNTIF(Vendors[vendor_id],Financial_Transactions[[#This Row],[vendor_id]])&gt;0,"Valid","Invalid"),"")</f>
        <v/>
      </c>
    </row>
    <row r="1397" spans="1:13" x14ac:dyDescent="0.3">
      <c r="A1397" s="1" t="s">
        <v>4279</v>
      </c>
      <c r="B1397" s="2">
        <v>44884</v>
      </c>
      <c r="C1397">
        <v>-23437.200000000001</v>
      </c>
      <c r="D1397" s="1" t="s">
        <v>1478</v>
      </c>
      <c r="E1397" s="1" t="s">
        <v>1235</v>
      </c>
      <c r="F1397" s="1" t="s">
        <v>13</v>
      </c>
      <c r="G1397" s="1" t="s">
        <v>25</v>
      </c>
      <c r="H1397" s="1" t="s">
        <v>1479</v>
      </c>
      <c r="I1397" s="1" t="s">
        <v>1242</v>
      </c>
      <c r="J1397" s="1" t="s">
        <v>4280</v>
      </c>
      <c r="K1397" s="1" t="str">
        <f>IF(COUNTIF(Financial_Transactions[transaction_id],Financial_Transactions[[#This Row],[transaction_id]])&gt;1,"Yes","No")</f>
        <v>No</v>
      </c>
      <c r="L1397" s="1" t="str">
        <f>IF(Financial_Transactions[[#This Row],[customer_id]]&lt;&gt;"",(IF(COUNTIF(Customers[customer_id],Financial_Transactions[[#This Row],[customer_id]])&gt;0,"Valid","Invalid")),"")</f>
        <v/>
      </c>
      <c r="M1397" s="1" t="str">
        <f>IF(Financial_Transactions[[#This Row],[vendor_id]]&lt;&gt;"",IF(COUNTIF(Vendors[vendor_id],Financial_Transactions[[#This Row],[vendor_id]])&gt;0,"Valid","Invalid"),"")</f>
        <v>Valid</v>
      </c>
    </row>
    <row r="1398" spans="1:13" x14ac:dyDescent="0.3">
      <c r="A1398" s="1" t="s">
        <v>4281</v>
      </c>
      <c r="B1398" s="2">
        <v>45246</v>
      </c>
      <c r="C1398">
        <v>-66786.42</v>
      </c>
      <c r="D1398" s="1" t="s">
        <v>1478</v>
      </c>
      <c r="E1398" s="1" t="s">
        <v>1225</v>
      </c>
      <c r="F1398" s="1" t="s">
        <v>19</v>
      </c>
      <c r="G1398" s="1" t="s">
        <v>22</v>
      </c>
      <c r="H1398" s="1" t="s">
        <v>1479</v>
      </c>
      <c r="I1398" s="1" t="s">
        <v>1334</v>
      </c>
      <c r="J1398" s="1" t="s">
        <v>4282</v>
      </c>
      <c r="K1398" s="1" t="str">
        <f>IF(COUNTIF(Financial_Transactions[transaction_id],Financial_Transactions[[#This Row],[transaction_id]])&gt;1,"Yes","No")</f>
        <v>No</v>
      </c>
      <c r="L1398" s="1" t="str">
        <f>IF(Financial_Transactions[[#This Row],[customer_id]]&lt;&gt;"",(IF(COUNTIF(Customers[customer_id],Financial_Transactions[[#This Row],[customer_id]])&gt;0,"Valid","Invalid")),"")</f>
        <v/>
      </c>
      <c r="M1398" s="1" t="str">
        <f>IF(Financial_Transactions[[#This Row],[vendor_id]]&lt;&gt;"",IF(COUNTIF(Vendors[vendor_id],Financial_Transactions[[#This Row],[vendor_id]])&gt;0,"Valid","Invalid"),"")</f>
        <v>Valid</v>
      </c>
    </row>
    <row r="1399" spans="1:13" x14ac:dyDescent="0.3">
      <c r="A1399" s="1" t="s">
        <v>4283</v>
      </c>
      <c r="B1399" s="2">
        <v>45178</v>
      </c>
      <c r="C1399">
        <v>193361.06</v>
      </c>
      <c r="D1399" s="1" t="s">
        <v>1484</v>
      </c>
      <c r="E1399" s="1" t="s">
        <v>1500</v>
      </c>
      <c r="F1399" s="1" t="s">
        <v>19</v>
      </c>
      <c r="G1399" s="1" t="s">
        <v>14</v>
      </c>
      <c r="H1399" s="1" t="s">
        <v>486</v>
      </c>
      <c r="I1399" s="1" t="s">
        <v>1479</v>
      </c>
      <c r="J1399" s="1" t="s">
        <v>4284</v>
      </c>
      <c r="K1399" s="1" t="str">
        <f>IF(COUNTIF(Financial_Transactions[transaction_id],Financial_Transactions[[#This Row],[transaction_id]])&gt;1,"Yes","No")</f>
        <v>No</v>
      </c>
      <c r="L1399" s="1" t="str">
        <f>IF(Financial_Transactions[[#This Row],[customer_id]]&lt;&gt;"",(IF(COUNTIF(Customers[customer_id],Financial_Transactions[[#This Row],[customer_id]])&gt;0,"Valid","Invalid")),"")</f>
        <v>Valid</v>
      </c>
      <c r="M1399" s="1" t="str">
        <f>IF(Financial_Transactions[[#This Row],[vendor_id]]&lt;&gt;"",IF(COUNTIF(Vendors[vendor_id],Financial_Transactions[[#This Row],[vendor_id]])&gt;0,"Valid","Invalid"),"")</f>
        <v/>
      </c>
    </row>
    <row r="1400" spans="1:13" x14ac:dyDescent="0.3">
      <c r="A1400" s="1" t="s">
        <v>4285</v>
      </c>
      <c r="B1400" s="2">
        <v>44880</v>
      </c>
      <c r="C1400">
        <v>-41604.410000000003</v>
      </c>
      <c r="D1400" s="1" t="s">
        <v>1478</v>
      </c>
      <c r="E1400" s="1" t="s">
        <v>1225</v>
      </c>
      <c r="F1400" s="1" t="s">
        <v>13</v>
      </c>
      <c r="G1400" s="1" t="s">
        <v>25</v>
      </c>
      <c r="H1400" s="1" t="s">
        <v>1479</v>
      </c>
      <c r="I1400" s="1" t="s">
        <v>1223</v>
      </c>
      <c r="J1400" s="1" t="s">
        <v>4286</v>
      </c>
      <c r="K1400" s="1" t="str">
        <f>IF(COUNTIF(Financial_Transactions[transaction_id],Financial_Transactions[[#This Row],[transaction_id]])&gt;1,"Yes","No")</f>
        <v>No</v>
      </c>
      <c r="L1400" s="1" t="str">
        <f>IF(Financial_Transactions[[#This Row],[customer_id]]&lt;&gt;"",(IF(COUNTIF(Customers[customer_id],Financial_Transactions[[#This Row],[customer_id]])&gt;0,"Valid","Invalid")),"")</f>
        <v/>
      </c>
      <c r="M1400" s="1" t="str">
        <f>IF(Financial_Transactions[[#This Row],[vendor_id]]&lt;&gt;"",IF(COUNTIF(Vendors[vendor_id],Financial_Transactions[[#This Row],[vendor_id]])&gt;0,"Valid","Invalid"),"")</f>
        <v>Valid</v>
      </c>
    </row>
    <row r="1401" spans="1:13" x14ac:dyDescent="0.3">
      <c r="A1401" s="1" t="s">
        <v>4287</v>
      </c>
      <c r="B1401" s="2">
        <v>44656</v>
      </c>
      <c r="C1401">
        <v>14362.33</v>
      </c>
      <c r="D1401" s="1" t="s">
        <v>1925</v>
      </c>
      <c r="E1401" s="1" t="s">
        <v>1925</v>
      </c>
      <c r="F1401" s="1" t="s">
        <v>19</v>
      </c>
      <c r="G1401" s="1" t="s">
        <v>22</v>
      </c>
      <c r="H1401" s="1" t="s">
        <v>1479</v>
      </c>
      <c r="I1401" s="1" t="s">
        <v>1479</v>
      </c>
      <c r="J1401" s="1" t="s">
        <v>4288</v>
      </c>
      <c r="K1401" s="1" t="str">
        <f>IF(COUNTIF(Financial_Transactions[transaction_id],Financial_Transactions[[#This Row],[transaction_id]])&gt;1,"Yes","No")</f>
        <v>No</v>
      </c>
      <c r="L1401" s="1" t="str">
        <f>IF(Financial_Transactions[[#This Row],[customer_id]]&lt;&gt;"",(IF(COUNTIF(Customers[customer_id],Financial_Transactions[[#This Row],[customer_id]])&gt;0,"Valid","Invalid")),"")</f>
        <v/>
      </c>
      <c r="M1401" s="1" t="str">
        <f>IF(Financial_Transactions[[#This Row],[vendor_id]]&lt;&gt;"",IF(COUNTIF(Vendors[vendor_id],Financial_Transactions[[#This Row],[vendor_id]])&gt;0,"Valid","Invalid"),"")</f>
        <v/>
      </c>
    </row>
    <row r="1402" spans="1:13" x14ac:dyDescent="0.3">
      <c r="A1402" s="1" t="s">
        <v>4289</v>
      </c>
      <c r="B1402" s="2">
        <v>44574</v>
      </c>
      <c r="C1402">
        <v>-49173.55</v>
      </c>
      <c r="D1402" s="1" t="s">
        <v>1478</v>
      </c>
      <c r="E1402" s="1" t="s">
        <v>1510</v>
      </c>
      <c r="F1402" s="1" t="s">
        <v>13</v>
      </c>
      <c r="G1402" s="1" t="s">
        <v>9</v>
      </c>
      <c r="H1402" s="1" t="s">
        <v>1479</v>
      </c>
      <c r="I1402" s="1" t="s">
        <v>1255</v>
      </c>
      <c r="J1402" s="1" t="s">
        <v>4290</v>
      </c>
      <c r="K1402" s="1" t="str">
        <f>IF(COUNTIF(Financial_Transactions[transaction_id],Financial_Transactions[[#This Row],[transaction_id]])&gt;1,"Yes","No")</f>
        <v>No</v>
      </c>
      <c r="L1402" s="1" t="str">
        <f>IF(Financial_Transactions[[#This Row],[customer_id]]&lt;&gt;"",(IF(COUNTIF(Customers[customer_id],Financial_Transactions[[#This Row],[customer_id]])&gt;0,"Valid","Invalid")),"")</f>
        <v/>
      </c>
      <c r="M1402" s="1" t="str">
        <f>IF(Financial_Transactions[[#This Row],[vendor_id]]&lt;&gt;"",IF(COUNTIF(Vendors[vendor_id],Financial_Transactions[[#This Row],[vendor_id]])&gt;0,"Valid","Invalid"),"")</f>
        <v>Valid</v>
      </c>
    </row>
    <row r="1403" spans="1:13" x14ac:dyDescent="0.3">
      <c r="A1403" s="1" t="s">
        <v>4291</v>
      </c>
      <c r="B1403" s="2">
        <v>45192</v>
      </c>
      <c r="C1403">
        <v>31213.41</v>
      </c>
      <c r="D1403" s="1" t="s">
        <v>1505</v>
      </c>
      <c r="E1403" s="1" t="s">
        <v>1505</v>
      </c>
      <c r="F1403" s="1" t="s">
        <v>8</v>
      </c>
      <c r="G1403" s="1" t="s">
        <v>14</v>
      </c>
      <c r="H1403" s="1" t="s">
        <v>1479</v>
      </c>
      <c r="I1403" s="1" t="s">
        <v>1479</v>
      </c>
      <c r="J1403" s="1" t="s">
        <v>4292</v>
      </c>
      <c r="K1403" s="1" t="str">
        <f>IF(COUNTIF(Financial_Transactions[transaction_id],Financial_Transactions[[#This Row],[transaction_id]])&gt;1,"Yes","No")</f>
        <v>No</v>
      </c>
      <c r="L1403" s="1" t="str">
        <f>IF(Financial_Transactions[[#This Row],[customer_id]]&lt;&gt;"",(IF(COUNTIF(Customers[customer_id],Financial_Transactions[[#This Row],[customer_id]])&gt;0,"Valid","Invalid")),"")</f>
        <v/>
      </c>
      <c r="M1403" s="1" t="str">
        <f>IF(Financial_Transactions[[#This Row],[vendor_id]]&lt;&gt;"",IF(COUNTIF(Vendors[vendor_id],Financial_Transactions[[#This Row],[vendor_id]])&gt;0,"Valid","Invalid"),"")</f>
        <v/>
      </c>
    </row>
    <row r="1404" spans="1:13" x14ac:dyDescent="0.3">
      <c r="A1404" s="1" t="s">
        <v>4293</v>
      </c>
      <c r="B1404" s="2">
        <v>45130</v>
      </c>
      <c r="C1404">
        <v>21381.63</v>
      </c>
      <c r="D1404" s="1" t="s">
        <v>1505</v>
      </c>
      <c r="E1404" s="1" t="s">
        <v>1505</v>
      </c>
      <c r="F1404" s="1" t="s">
        <v>8</v>
      </c>
      <c r="G1404" s="1" t="s">
        <v>22</v>
      </c>
      <c r="H1404" s="1" t="s">
        <v>1479</v>
      </c>
      <c r="I1404" s="1" t="s">
        <v>1479</v>
      </c>
      <c r="J1404" s="1" t="s">
        <v>4294</v>
      </c>
      <c r="K1404" s="1" t="str">
        <f>IF(COUNTIF(Financial_Transactions[transaction_id],Financial_Transactions[[#This Row],[transaction_id]])&gt;1,"Yes","No")</f>
        <v>No</v>
      </c>
      <c r="L1404" s="1" t="str">
        <f>IF(Financial_Transactions[[#This Row],[customer_id]]&lt;&gt;"",(IF(COUNTIF(Customers[customer_id],Financial_Transactions[[#This Row],[customer_id]])&gt;0,"Valid","Invalid")),"")</f>
        <v/>
      </c>
      <c r="M1404" s="1" t="str">
        <f>IF(Financial_Transactions[[#This Row],[vendor_id]]&lt;&gt;"",IF(COUNTIF(Vendors[vendor_id],Financial_Transactions[[#This Row],[vendor_id]])&gt;0,"Valid","Invalid"),"")</f>
        <v/>
      </c>
    </row>
    <row r="1405" spans="1:13" x14ac:dyDescent="0.3">
      <c r="A1405" s="1" t="s">
        <v>4295</v>
      </c>
      <c r="B1405" s="2">
        <v>45029</v>
      </c>
      <c r="C1405">
        <v>20448.990000000002</v>
      </c>
      <c r="D1405" s="1" t="s">
        <v>1925</v>
      </c>
      <c r="E1405" s="1" t="s">
        <v>1925</v>
      </c>
      <c r="F1405" s="1" t="s">
        <v>13</v>
      </c>
      <c r="G1405" s="1" t="s">
        <v>14</v>
      </c>
      <c r="H1405" s="1" t="s">
        <v>1479</v>
      </c>
      <c r="I1405" s="1" t="s">
        <v>1479</v>
      </c>
      <c r="J1405" s="1" t="s">
        <v>4296</v>
      </c>
      <c r="K1405" s="1" t="str">
        <f>IF(COUNTIF(Financial_Transactions[transaction_id],Financial_Transactions[[#This Row],[transaction_id]])&gt;1,"Yes","No")</f>
        <v>No</v>
      </c>
      <c r="L1405" s="1" t="str">
        <f>IF(Financial_Transactions[[#This Row],[customer_id]]&lt;&gt;"",(IF(COUNTIF(Customers[customer_id],Financial_Transactions[[#This Row],[customer_id]])&gt;0,"Valid","Invalid")),"")</f>
        <v/>
      </c>
      <c r="M1405" s="1" t="str">
        <f>IF(Financial_Transactions[[#This Row],[vendor_id]]&lt;&gt;"",IF(COUNTIF(Vendors[vendor_id],Financial_Transactions[[#This Row],[vendor_id]])&gt;0,"Valid","Invalid"),"")</f>
        <v/>
      </c>
    </row>
    <row r="1406" spans="1:13" x14ac:dyDescent="0.3">
      <c r="A1406" s="1" t="s">
        <v>4297</v>
      </c>
      <c r="B1406" s="2">
        <v>44908</v>
      </c>
      <c r="C1406">
        <v>-24056.5</v>
      </c>
      <c r="D1406" s="1" t="s">
        <v>1478</v>
      </c>
      <c r="E1406" s="1" t="s">
        <v>1510</v>
      </c>
      <c r="F1406" s="1" t="s">
        <v>8</v>
      </c>
      <c r="G1406" s="1" t="s">
        <v>25</v>
      </c>
      <c r="H1406" s="1" t="s">
        <v>1479</v>
      </c>
      <c r="I1406" s="1" t="s">
        <v>1311</v>
      </c>
      <c r="J1406" s="1" t="s">
        <v>4298</v>
      </c>
      <c r="K1406" s="1" t="str">
        <f>IF(COUNTIF(Financial_Transactions[transaction_id],Financial_Transactions[[#This Row],[transaction_id]])&gt;1,"Yes","No")</f>
        <v>No</v>
      </c>
      <c r="L1406" s="1" t="str">
        <f>IF(Financial_Transactions[[#This Row],[customer_id]]&lt;&gt;"",(IF(COUNTIF(Customers[customer_id],Financial_Transactions[[#This Row],[customer_id]])&gt;0,"Valid","Invalid")),"")</f>
        <v/>
      </c>
      <c r="M1406" s="1" t="str">
        <f>IF(Financial_Transactions[[#This Row],[vendor_id]]&lt;&gt;"",IF(COUNTIF(Vendors[vendor_id],Financial_Transactions[[#This Row],[vendor_id]])&gt;0,"Valid","Invalid"),"")</f>
        <v>Valid</v>
      </c>
    </row>
    <row r="1407" spans="1:13" x14ac:dyDescent="0.3">
      <c r="A1407" s="1" t="s">
        <v>4299</v>
      </c>
      <c r="B1407" s="2">
        <v>45181</v>
      </c>
      <c r="C1407">
        <v>-24429.11</v>
      </c>
      <c r="D1407" s="1" t="s">
        <v>1478</v>
      </c>
      <c r="E1407" s="1" t="s">
        <v>1510</v>
      </c>
      <c r="F1407" s="1" t="s">
        <v>13</v>
      </c>
      <c r="G1407" s="1" t="s">
        <v>14</v>
      </c>
      <c r="H1407" s="1" t="s">
        <v>1479</v>
      </c>
      <c r="I1407" s="1" t="s">
        <v>1291</v>
      </c>
      <c r="J1407" s="1" t="s">
        <v>4300</v>
      </c>
      <c r="K1407" s="1" t="str">
        <f>IF(COUNTIF(Financial_Transactions[transaction_id],Financial_Transactions[[#This Row],[transaction_id]])&gt;1,"Yes","No")</f>
        <v>No</v>
      </c>
      <c r="L1407" s="1" t="str">
        <f>IF(Financial_Transactions[[#This Row],[customer_id]]&lt;&gt;"",(IF(COUNTIF(Customers[customer_id],Financial_Transactions[[#This Row],[customer_id]])&gt;0,"Valid","Invalid")),"")</f>
        <v/>
      </c>
      <c r="M1407" s="1" t="str">
        <f>IF(Financial_Transactions[[#This Row],[vendor_id]]&lt;&gt;"",IF(COUNTIF(Vendors[vendor_id],Financial_Transactions[[#This Row],[vendor_id]])&gt;0,"Valid","Invalid"),"")</f>
        <v>Valid</v>
      </c>
    </row>
    <row r="1408" spans="1:13" x14ac:dyDescent="0.3">
      <c r="A1408" s="1" t="s">
        <v>4301</v>
      </c>
      <c r="B1408" s="2">
        <v>44958</v>
      </c>
      <c r="C1408">
        <v>-48697.66</v>
      </c>
      <c r="D1408" s="1" t="s">
        <v>1478</v>
      </c>
      <c r="E1408" s="1" t="s">
        <v>1225</v>
      </c>
      <c r="F1408" s="1" t="s">
        <v>19</v>
      </c>
      <c r="G1408" s="1" t="s">
        <v>9</v>
      </c>
      <c r="H1408" s="1" t="s">
        <v>1479</v>
      </c>
      <c r="I1408" s="1" t="s">
        <v>1418</v>
      </c>
      <c r="J1408" s="1" t="s">
        <v>4302</v>
      </c>
      <c r="K1408" s="1" t="str">
        <f>IF(COUNTIF(Financial_Transactions[transaction_id],Financial_Transactions[[#This Row],[transaction_id]])&gt;1,"Yes","No")</f>
        <v>No</v>
      </c>
      <c r="L1408" s="1" t="str">
        <f>IF(Financial_Transactions[[#This Row],[customer_id]]&lt;&gt;"",(IF(COUNTIF(Customers[customer_id],Financial_Transactions[[#This Row],[customer_id]])&gt;0,"Valid","Invalid")),"")</f>
        <v/>
      </c>
      <c r="M1408" s="1" t="str">
        <f>IF(Financial_Transactions[[#This Row],[vendor_id]]&lt;&gt;"",IF(COUNTIF(Vendors[vendor_id],Financial_Transactions[[#This Row],[vendor_id]])&gt;0,"Valid","Invalid"),"")</f>
        <v>Valid</v>
      </c>
    </row>
    <row r="1409" spans="1:13" x14ac:dyDescent="0.3">
      <c r="A1409" s="1" t="s">
        <v>4303</v>
      </c>
      <c r="B1409" s="2">
        <v>45147</v>
      </c>
      <c r="C1409">
        <v>-47412.87</v>
      </c>
      <c r="D1409" s="1" t="s">
        <v>1478</v>
      </c>
      <c r="E1409" s="1" t="s">
        <v>1225</v>
      </c>
      <c r="F1409" s="1" t="s">
        <v>8</v>
      </c>
      <c r="G1409" s="1" t="s">
        <v>14</v>
      </c>
      <c r="H1409" s="1" t="s">
        <v>1479</v>
      </c>
      <c r="I1409" s="1" t="s">
        <v>1452</v>
      </c>
      <c r="J1409" s="1" t="s">
        <v>4304</v>
      </c>
      <c r="K1409" s="1" t="str">
        <f>IF(COUNTIF(Financial_Transactions[transaction_id],Financial_Transactions[[#This Row],[transaction_id]])&gt;1,"Yes","No")</f>
        <v>No</v>
      </c>
      <c r="L1409" s="1" t="str">
        <f>IF(Financial_Transactions[[#This Row],[customer_id]]&lt;&gt;"",(IF(COUNTIF(Customers[customer_id],Financial_Transactions[[#This Row],[customer_id]])&gt;0,"Valid","Invalid")),"")</f>
        <v/>
      </c>
      <c r="M1409" s="1" t="str">
        <f>IF(Financial_Transactions[[#This Row],[vendor_id]]&lt;&gt;"",IF(COUNTIF(Vendors[vendor_id],Financial_Transactions[[#This Row],[vendor_id]])&gt;0,"Valid","Invalid"),"")</f>
        <v>Valid</v>
      </c>
    </row>
    <row r="1410" spans="1:13" x14ac:dyDescent="0.3">
      <c r="A1410" s="1" t="s">
        <v>4305</v>
      </c>
      <c r="B1410" s="2">
        <v>44581</v>
      </c>
      <c r="C1410">
        <v>148228.98000000001</v>
      </c>
      <c r="D1410" s="1" t="s">
        <v>1484</v>
      </c>
      <c r="E1410" s="1" t="s">
        <v>1488</v>
      </c>
      <c r="F1410" s="1" t="s">
        <v>19</v>
      </c>
      <c r="G1410" s="1" t="s">
        <v>9</v>
      </c>
      <c r="H1410" s="1" t="s">
        <v>262</v>
      </c>
      <c r="I1410" s="1" t="s">
        <v>1479</v>
      </c>
      <c r="J1410" s="1" t="s">
        <v>4306</v>
      </c>
      <c r="K1410" s="1" t="str">
        <f>IF(COUNTIF(Financial_Transactions[transaction_id],Financial_Transactions[[#This Row],[transaction_id]])&gt;1,"Yes","No")</f>
        <v>No</v>
      </c>
      <c r="L1410" s="1" t="str">
        <f>IF(Financial_Transactions[[#This Row],[customer_id]]&lt;&gt;"",(IF(COUNTIF(Customers[customer_id],Financial_Transactions[[#This Row],[customer_id]])&gt;0,"Valid","Invalid")),"")</f>
        <v>Valid</v>
      </c>
      <c r="M1410" s="1" t="str">
        <f>IF(Financial_Transactions[[#This Row],[vendor_id]]&lt;&gt;"",IF(COUNTIF(Vendors[vendor_id],Financial_Transactions[[#This Row],[vendor_id]])&gt;0,"Valid","Invalid"),"")</f>
        <v/>
      </c>
    </row>
    <row r="1411" spans="1:13" x14ac:dyDescent="0.3">
      <c r="A1411" s="1" t="s">
        <v>4307</v>
      </c>
      <c r="B1411" s="2">
        <v>44917</v>
      </c>
      <c r="C1411">
        <v>-60391.13</v>
      </c>
      <c r="D1411" s="1" t="s">
        <v>1478</v>
      </c>
      <c r="E1411" s="1" t="s">
        <v>1225</v>
      </c>
      <c r="F1411" s="1" t="s">
        <v>19</v>
      </c>
      <c r="G1411" s="1" t="s">
        <v>22</v>
      </c>
      <c r="H1411" s="1" t="s">
        <v>1479</v>
      </c>
      <c r="I1411" s="1" t="s">
        <v>1376</v>
      </c>
      <c r="J1411" s="1" t="s">
        <v>4308</v>
      </c>
      <c r="K1411" s="1" t="str">
        <f>IF(COUNTIF(Financial_Transactions[transaction_id],Financial_Transactions[[#This Row],[transaction_id]])&gt;1,"Yes","No")</f>
        <v>No</v>
      </c>
      <c r="L1411" s="1" t="str">
        <f>IF(Financial_Transactions[[#This Row],[customer_id]]&lt;&gt;"",(IF(COUNTIF(Customers[customer_id],Financial_Transactions[[#This Row],[customer_id]])&gt;0,"Valid","Invalid")),"")</f>
        <v/>
      </c>
      <c r="M1411" s="1" t="str">
        <f>IF(Financial_Transactions[[#This Row],[vendor_id]]&lt;&gt;"",IF(COUNTIF(Vendors[vendor_id],Financial_Transactions[[#This Row],[vendor_id]])&gt;0,"Valid","Invalid"),"")</f>
        <v>Valid</v>
      </c>
    </row>
    <row r="1412" spans="1:13" x14ac:dyDescent="0.3">
      <c r="A1412" s="1" t="s">
        <v>4309</v>
      </c>
      <c r="B1412" s="2">
        <v>44798</v>
      </c>
      <c r="C1412">
        <v>205443.71</v>
      </c>
      <c r="D1412" s="1" t="s">
        <v>1484</v>
      </c>
      <c r="E1412" s="1" t="s">
        <v>1500</v>
      </c>
      <c r="F1412" s="1" t="s">
        <v>13</v>
      </c>
      <c r="G1412" s="1" t="s">
        <v>9</v>
      </c>
      <c r="H1412" s="1" t="s">
        <v>234</v>
      </c>
      <c r="I1412" s="1" t="s">
        <v>1479</v>
      </c>
      <c r="J1412" s="1" t="s">
        <v>4310</v>
      </c>
      <c r="K1412" s="1" t="str">
        <f>IF(COUNTIF(Financial_Transactions[transaction_id],Financial_Transactions[[#This Row],[transaction_id]])&gt;1,"Yes","No")</f>
        <v>No</v>
      </c>
      <c r="L1412" s="1" t="str">
        <f>IF(Financial_Transactions[[#This Row],[customer_id]]&lt;&gt;"",(IF(COUNTIF(Customers[customer_id],Financial_Transactions[[#This Row],[customer_id]])&gt;0,"Valid","Invalid")),"")</f>
        <v>Valid</v>
      </c>
      <c r="M1412" s="1" t="str">
        <f>IF(Financial_Transactions[[#This Row],[vendor_id]]&lt;&gt;"",IF(COUNTIF(Vendors[vendor_id],Financial_Transactions[[#This Row],[vendor_id]])&gt;0,"Valid","Invalid"),"")</f>
        <v/>
      </c>
    </row>
    <row r="1413" spans="1:13" x14ac:dyDescent="0.3">
      <c r="A1413" s="1" t="s">
        <v>4311</v>
      </c>
      <c r="B1413" s="2">
        <v>44959</v>
      </c>
      <c r="C1413">
        <v>212737.55</v>
      </c>
      <c r="D1413" s="1" t="s">
        <v>1484</v>
      </c>
      <c r="E1413" s="1" t="s">
        <v>1488</v>
      </c>
      <c r="F1413" s="1" t="s">
        <v>8</v>
      </c>
      <c r="G1413" s="1" t="s">
        <v>22</v>
      </c>
      <c r="H1413" s="1" t="s">
        <v>452</v>
      </c>
      <c r="I1413" s="1" t="s">
        <v>1479</v>
      </c>
      <c r="J1413" s="1" t="s">
        <v>4312</v>
      </c>
      <c r="K1413" s="1" t="str">
        <f>IF(COUNTIF(Financial_Transactions[transaction_id],Financial_Transactions[[#This Row],[transaction_id]])&gt;1,"Yes","No")</f>
        <v>No</v>
      </c>
      <c r="L1413" s="1" t="str">
        <f>IF(Financial_Transactions[[#This Row],[customer_id]]&lt;&gt;"",(IF(COUNTIF(Customers[customer_id],Financial_Transactions[[#This Row],[customer_id]])&gt;0,"Valid","Invalid")),"")</f>
        <v>Valid</v>
      </c>
      <c r="M1413" s="1" t="str">
        <f>IF(Financial_Transactions[[#This Row],[vendor_id]]&lt;&gt;"",IF(COUNTIF(Vendors[vendor_id],Financial_Transactions[[#This Row],[vendor_id]])&gt;0,"Valid","Invalid"),"")</f>
        <v/>
      </c>
    </row>
    <row r="1414" spans="1:13" x14ac:dyDescent="0.3">
      <c r="A1414" s="1" t="s">
        <v>4313</v>
      </c>
      <c r="B1414" s="2">
        <v>44598</v>
      </c>
      <c r="C1414">
        <v>-46304.03</v>
      </c>
      <c r="D1414" s="1" t="s">
        <v>1478</v>
      </c>
      <c r="E1414" s="1" t="s">
        <v>1250</v>
      </c>
      <c r="F1414" s="1" t="s">
        <v>8</v>
      </c>
      <c r="G1414" s="1" t="s">
        <v>14</v>
      </c>
      <c r="H1414" s="1" t="s">
        <v>1479</v>
      </c>
      <c r="I1414" s="1" t="s">
        <v>1269</v>
      </c>
      <c r="J1414" s="1" t="s">
        <v>4314</v>
      </c>
      <c r="K1414" s="1" t="str">
        <f>IF(COUNTIF(Financial_Transactions[transaction_id],Financial_Transactions[[#This Row],[transaction_id]])&gt;1,"Yes","No")</f>
        <v>No</v>
      </c>
      <c r="L1414" s="1" t="str">
        <f>IF(Financial_Transactions[[#This Row],[customer_id]]&lt;&gt;"",(IF(COUNTIF(Customers[customer_id],Financial_Transactions[[#This Row],[customer_id]])&gt;0,"Valid","Invalid")),"")</f>
        <v/>
      </c>
      <c r="M1414" s="1" t="str">
        <f>IF(Financial_Transactions[[#This Row],[vendor_id]]&lt;&gt;"",IF(COUNTIF(Vendors[vendor_id],Financial_Transactions[[#This Row],[vendor_id]])&gt;0,"Valid","Invalid"),"")</f>
        <v>Valid</v>
      </c>
    </row>
    <row r="1415" spans="1:13" x14ac:dyDescent="0.3">
      <c r="A1415" s="1" t="s">
        <v>4315</v>
      </c>
      <c r="B1415" s="2">
        <v>44589</v>
      </c>
      <c r="C1415">
        <v>8797.5400000000009</v>
      </c>
      <c r="D1415" s="1" t="s">
        <v>1925</v>
      </c>
      <c r="E1415" s="1" t="s">
        <v>1925</v>
      </c>
      <c r="F1415" s="1" t="s">
        <v>13</v>
      </c>
      <c r="G1415" s="1" t="s">
        <v>9</v>
      </c>
      <c r="H1415" s="1" t="s">
        <v>1479</v>
      </c>
      <c r="I1415" s="1" t="s">
        <v>1479</v>
      </c>
      <c r="J1415" s="1" t="s">
        <v>4316</v>
      </c>
      <c r="K1415" s="1" t="str">
        <f>IF(COUNTIF(Financial_Transactions[transaction_id],Financial_Transactions[[#This Row],[transaction_id]])&gt;1,"Yes","No")</f>
        <v>No</v>
      </c>
      <c r="L1415" s="1" t="str">
        <f>IF(Financial_Transactions[[#This Row],[customer_id]]&lt;&gt;"",(IF(COUNTIF(Customers[customer_id],Financial_Transactions[[#This Row],[customer_id]])&gt;0,"Valid","Invalid")),"")</f>
        <v/>
      </c>
      <c r="M1415" s="1" t="str">
        <f>IF(Financial_Transactions[[#This Row],[vendor_id]]&lt;&gt;"",IF(COUNTIF(Vendors[vendor_id],Financial_Transactions[[#This Row],[vendor_id]])&gt;0,"Valid","Invalid"),"")</f>
        <v/>
      </c>
    </row>
    <row r="1416" spans="1:13" x14ac:dyDescent="0.3">
      <c r="A1416" s="1" t="s">
        <v>4317</v>
      </c>
      <c r="B1416" s="2">
        <v>45024</v>
      </c>
      <c r="C1416">
        <v>121514.48</v>
      </c>
      <c r="D1416" s="1" t="s">
        <v>1484</v>
      </c>
      <c r="E1416" s="1" t="s">
        <v>1488</v>
      </c>
      <c r="F1416" s="1" t="s">
        <v>19</v>
      </c>
      <c r="G1416" s="1" t="s">
        <v>14</v>
      </c>
      <c r="H1416" s="1" t="s">
        <v>454</v>
      </c>
      <c r="I1416" s="1" t="s">
        <v>1479</v>
      </c>
      <c r="J1416" s="1" t="s">
        <v>4318</v>
      </c>
      <c r="K1416" s="1" t="str">
        <f>IF(COUNTIF(Financial_Transactions[transaction_id],Financial_Transactions[[#This Row],[transaction_id]])&gt;1,"Yes","No")</f>
        <v>No</v>
      </c>
      <c r="L1416" s="1" t="str">
        <f>IF(Financial_Transactions[[#This Row],[customer_id]]&lt;&gt;"",(IF(COUNTIF(Customers[customer_id],Financial_Transactions[[#This Row],[customer_id]])&gt;0,"Valid","Invalid")),"")</f>
        <v>Valid</v>
      </c>
      <c r="M1416" s="1" t="str">
        <f>IF(Financial_Transactions[[#This Row],[vendor_id]]&lt;&gt;"",IF(COUNTIF(Vendors[vendor_id],Financial_Transactions[[#This Row],[vendor_id]])&gt;0,"Valid","Invalid"),"")</f>
        <v/>
      </c>
    </row>
    <row r="1417" spans="1:13" x14ac:dyDescent="0.3">
      <c r="A1417" s="1" t="s">
        <v>4319</v>
      </c>
      <c r="B1417" s="2">
        <v>44928</v>
      </c>
      <c r="C1417">
        <v>-38996.04</v>
      </c>
      <c r="D1417" s="1" t="s">
        <v>1478</v>
      </c>
      <c r="E1417" s="1" t="s">
        <v>1497</v>
      </c>
      <c r="F1417" s="1" t="s">
        <v>19</v>
      </c>
      <c r="G1417" s="1" t="s">
        <v>25</v>
      </c>
      <c r="H1417" s="1" t="s">
        <v>1479</v>
      </c>
      <c r="I1417" s="1" t="s">
        <v>1416</v>
      </c>
      <c r="J1417" s="1" t="s">
        <v>4320</v>
      </c>
      <c r="K1417" s="1" t="str">
        <f>IF(COUNTIF(Financial_Transactions[transaction_id],Financial_Transactions[[#This Row],[transaction_id]])&gt;1,"Yes","No")</f>
        <v>No</v>
      </c>
      <c r="L1417" s="1" t="str">
        <f>IF(Financial_Transactions[[#This Row],[customer_id]]&lt;&gt;"",(IF(COUNTIF(Customers[customer_id],Financial_Transactions[[#This Row],[customer_id]])&gt;0,"Valid","Invalid")),"")</f>
        <v/>
      </c>
      <c r="M1417" s="1" t="str">
        <f>IF(Financial_Transactions[[#This Row],[vendor_id]]&lt;&gt;"",IF(COUNTIF(Vendors[vendor_id],Financial_Transactions[[#This Row],[vendor_id]])&gt;0,"Valid","Invalid"),"")</f>
        <v>Valid</v>
      </c>
    </row>
    <row r="1418" spans="1:13" x14ac:dyDescent="0.3">
      <c r="A1418" s="1" t="s">
        <v>4321</v>
      </c>
      <c r="B1418" s="2">
        <v>44689</v>
      </c>
      <c r="C1418">
        <v>-4222.68</v>
      </c>
      <c r="D1418" s="1" t="s">
        <v>1478</v>
      </c>
      <c r="E1418" s="1" t="s">
        <v>1510</v>
      </c>
      <c r="F1418" s="1" t="s">
        <v>13</v>
      </c>
      <c r="G1418" s="1" t="s">
        <v>22</v>
      </c>
      <c r="H1418" s="1" t="s">
        <v>1479</v>
      </c>
      <c r="I1418" s="1" t="s">
        <v>1299</v>
      </c>
      <c r="J1418" s="1" t="s">
        <v>4322</v>
      </c>
      <c r="K1418" s="1" t="str">
        <f>IF(COUNTIF(Financial_Transactions[transaction_id],Financial_Transactions[[#This Row],[transaction_id]])&gt;1,"Yes","No")</f>
        <v>No</v>
      </c>
      <c r="L1418" s="1" t="str">
        <f>IF(Financial_Transactions[[#This Row],[customer_id]]&lt;&gt;"",(IF(COUNTIF(Customers[customer_id],Financial_Transactions[[#This Row],[customer_id]])&gt;0,"Valid","Invalid")),"")</f>
        <v/>
      </c>
      <c r="M1418" s="1" t="str">
        <f>IF(Financial_Transactions[[#This Row],[vendor_id]]&lt;&gt;"",IF(COUNTIF(Vendors[vendor_id],Financial_Transactions[[#This Row],[vendor_id]])&gt;0,"Valid","Invalid"),"")</f>
        <v>Valid</v>
      </c>
    </row>
    <row r="1419" spans="1:13" x14ac:dyDescent="0.3">
      <c r="A1419" s="1" t="s">
        <v>4323</v>
      </c>
      <c r="B1419" s="2">
        <v>44659</v>
      </c>
      <c r="C1419">
        <v>149915.54</v>
      </c>
      <c r="D1419" s="1" t="s">
        <v>1484</v>
      </c>
      <c r="E1419" s="1" t="s">
        <v>1488</v>
      </c>
      <c r="F1419" s="1" t="s">
        <v>19</v>
      </c>
      <c r="G1419" s="1" t="s">
        <v>22</v>
      </c>
      <c r="H1419" s="1" t="s">
        <v>168</v>
      </c>
      <c r="I1419" s="1" t="s">
        <v>1479</v>
      </c>
      <c r="J1419" s="1" t="s">
        <v>4324</v>
      </c>
      <c r="K1419" s="1" t="str">
        <f>IF(COUNTIF(Financial_Transactions[transaction_id],Financial_Transactions[[#This Row],[transaction_id]])&gt;1,"Yes","No")</f>
        <v>No</v>
      </c>
      <c r="L1419" s="1" t="str">
        <f>IF(Financial_Transactions[[#This Row],[customer_id]]&lt;&gt;"",(IF(COUNTIF(Customers[customer_id],Financial_Transactions[[#This Row],[customer_id]])&gt;0,"Valid","Invalid")),"")</f>
        <v>Valid</v>
      </c>
      <c r="M1419" s="1" t="str">
        <f>IF(Financial_Transactions[[#This Row],[vendor_id]]&lt;&gt;"",IF(COUNTIF(Vendors[vendor_id],Financial_Transactions[[#This Row],[vendor_id]])&gt;0,"Valid","Invalid"),"")</f>
        <v/>
      </c>
    </row>
    <row r="1420" spans="1:13" x14ac:dyDescent="0.3">
      <c r="A1420" s="1" t="s">
        <v>4325</v>
      </c>
      <c r="B1420" s="2">
        <v>44668</v>
      </c>
      <c r="C1420">
        <v>-13909.23</v>
      </c>
      <c r="D1420" s="1" t="s">
        <v>1478</v>
      </c>
      <c r="E1420" s="1" t="s">
        <v>1225</v>
      </c>
      <c r="F1420" s="1" t="s">
        <v>13</v>
      </c>
      <c r="G1420" s="1" t="s">
        <v>22</v>
      </c>
      <c r="H1420" s="1" t="s">
        <v>1479</v>
      </c>
      <c r="I1420" s="1" t="s">
        <v>1404</v>
      </c>
      <c r="J1420" s="1" t="s">
        <v>4326</v>
      </c>
      <c r="K1420" s="1" t="str">
        <f>IF(COUNTIF(Financial_Transactions[transaction_id],Financial_Transactions[[#This Row],[transaction_id]])&gt;1,"Yes","No")</f>
        <v>No</v>
      </c>
      <c r="L1420" s="1" t="str">
        <f>IF(Financial_Transactions[[#This Row],[customer_id]]&lt;&gt;"",(IF(COUNTIF(Customers[customer_id],Financial_Transactions[[#This Row],[customer_id]])&gt;0,"Valid","Invalid")),"")</f>
        <v/>
      </c>
      <c r="M1420" s="1" t="str">
        <f>IF(Financial_Transactions[[#This Row],[vendor_id]]&lt;&gt;"",IF(COUNTIF(Vendors[vendor_id],Financial_Transactions[[#This Row],[vendor_id]])&gt;0,"Valid","Invalid"),"")</f>
        <v>Valid</v>
      </c>
    </row>
    <row r="1421" spans="1:13" x14ac:dyDescent="0.3">
      <c r="A1421" s="1" t="s">
        <v>4327</v>
      </c>
      <c r="B1421" s="2">
        <v>44781</v>
      </c>
      <c r="C1421">
        <v>21704.76</v>
      </c>
      <c r="D1421" s="1" t="s">
        <v>1588</v>
      </c>
      <c r="E1421" s="1" t="s">
        <v>1588</v>
      </c>
      <c r="F1421" s="1" t="s">
        <v>19</v>
      </c>
      <c r="G1421" s="1" t="s">
        <v>25</v>
      </c>
      <c r="H1421" s="1" t="s">
        <v>1479</v>
      </c>
      <c r="I1421" s="1" t="s">
        <v>1479</v>
      </c>
      <c r="J1421" s="1" t="s">
        <v>4328</v>
      </c>
      <c r="K1421" s="1" t="str">
        <f>IF(COUNTIF(Financial_Transactions[transaction_id],Financial_Transactions[[#This Row],[transaction_id]])&gt;1,"Yes","No")</f>
        <v>No</v>
      </c>
      <c r="L1421" s="1" t="str">
        <f>IF(Financial_Transactions[[#This Row],[customer_id]]&lt;&gt;"",(IF(COUNTIF(Customers[customer_id],Financial_Transactions[[#This Row],[customer_id]])&gt;0,"Valid","Invalid")),"")</f>
        <v/>
      </c>
      <c r="M1421" s="1" t="str">
        <f>IF(Financial_Transactions[[#This Row],[vendor_id]]&lt;&gt;"",IF(COUNTIF(Vendors[vendor_id],Financial_Transactions[[#This Row],[vendor_id]])&gt;0,"Valid","Invalid"),"")</f>
        <v/>
      </c>
    </row>
    <row r="1422" spans="1:13" x14ac:dyDescent="0.3">
      <c r="A1422" s="1" t="s">
        <v>4329</v>
      </c>
      <c r="B1422" s="2">
        <v>45174</v>
      </c>
      <c r="C1422">
        <v>-89891.76</v>
      </c>
      <c r="D1422" s="1" t="s">
        <v>1478</v>
      </c>
      <c r="E1422" s="1" t="s">
        <v>1510</v>
      </c>
      <c r="F1422" s="1" t="s">
        <v>13</v>
      </c>
      <c r="G1422" s="1" t="s">
        <v>9</v>
      </c>
      <c r="H1422" s="1" t="s">
        <v>1479</v>
      </c>
      <c r="I1422" s="1" t="s">
        <v>1297</v>
      </c>
      <c r="J1422" s="1" t="s">
        <v>4330</v>
      </c>
      <c r="K1422" s="1" t="str">
        <f>IF(COUNTIF(Financial_Transactions[transaction_id],Financial_Transactions[[#This Row],[transaction_id]])&gt;1,"Yes","No")</f>
        <v>No</v>
      </c>
      <c r="L1422" s="1" t="str">
        <f>IF(Financial_Transactions[[#This Row],[customer_id]]&lt;&gt;"",(IF(COUNTIF(Customers[customer_id],Financial_Transactions[[#This Row],[customer_id]])&gt;0,"Valid","Invalid")),"")</f>
        <v/>
      </c>
      <c r="M1422" s="1" t="str">
        <f>IF(Financial_Transactions[[#This Row],[vendor_id]]&lt;&gt;"",IF(COUNTIF(Vendors[vendor_id],Financial_Transactions[[#This Row],[vendor_id]])&gt;0,"Valid","Invalid"),"")</f>
        <v>Valid</v>
      </c>
    </row>
    <row r="1423" spans="1:13" x14ac:dyDescent="0.3">
      <c r="A1423" s="1" t="s">
        <v>4331</v>
      </c>
      <c r="B1423" s="2">
        <v>45263</v>
      </c>
      <c r="C1423">
        <v>202921.65</v>
      </c>
      <c r="D1423" s="1" t="s">
        <v>1484</v>
      </c>
      <c r="E1423" s="1" t="s">
        <v>1485</v>
      </c>
      <c r="F1423" s="1" t="s">
        <v>13</v>
      </c>
      <c r="G1423" s="1" t="s">
        <v>14</v>
      </c>
      <c r="H1423" s="1" t="s">
        <v>212</v>
      </c>
      <c r="I1423" s="1" t="s">
        <v>1479</v>
      </c>
      <c r="J1423" s="1" t="s">
        <v>4332</v>
      </c>
      <c r="K1423" s="1" t="str">
        <f>IF(COUNTIF(Financial_Transactions[transaction_id],Financial_Transactions[[#This Row],[transaction_id]])&gt;1,"Yes","No")</f>
        <v>No</v>
      </c>
      <c r="L1423" s="1" t="str">
        <f>IF(Financial_Transactions[[#This Row],[customer_id]]&lt;&gt;"",(IF(COUNTIF(Customers[customer_id],Financial_Transactions[[#This Row],[customer_id]])&gt;0,"Valid","Invalid")),"")</f>
        <v>Valid</v>
      </c>
      <c r="M1423" s="1" t="str">
        <f>IF(Financial_Transactions[[#This Row],[vendor_id]]&lt;&gt;"",IF(COUNTIF(Vendors[vendor_id],Financial_Transactions[[#This Row],[vendor_id]])&gt;0,"Valid","Invalid"),"")</f>
        <v/>
      </c>
    </row>
    <row r="1424" spans="1:13" x14ac:dyDescent="0.3">
      <c r="A1424" s="1" t="s">
        <v>4333</v>
      </c>
      <c r="B1424" s="2">
        <v>44892</v>
      </c>
      <c r="C1424">
        <v>-50920.95</v>
      </c>
      <c r="D1424" s="1" t="s">
        <v>1478</v>
      </c>
      <c r="E1424" s="1" t="s">
        <v>1535</v>
      </c>
      <c r="F1424" s="1" t="s">
        <v>13</v>
      </c>
      <c r="G1424" s="1" t="s">
        <v>9</v>
      </c>
      <c r="H1424" s="1" t="s">
        <v>1479</v>
      </c>
      <c r="I1424" s="1" t="s">
        <v>1233</v>
      </c>
      <c r="J1424" s="1" t="s">
        <v>4334</v>
      </c>
      <c r="K1424" s="1" t="str">
        <f>IF(COUNTIF(Financial_Transactions[transaction_id],Financial_Transactions[[#This Row],[transaction_id]])&gt;1,"Yes","No")</f>
        <v>No</v>
      </c>
      <c r="L1424" s="1" t="str">
        <f>IF(Financial_Transactions[[#This Row],[customer_id]]&lt;&gt;"",(IF(COUNTIF(Customers[customer_id],Financial_Transactions[[#This Row],[customer_id]])&gt;0,"Valid","Invalid")),"")</f>
        <v/>
      </c>
      <c r="M1424" s="1" t="str">
        <f>IF(Financial_Transactions[[#This Row],[vendor_id]]&lt;&gt;"",IF(COUNTIF(Vendors[vendor_id],Financial_Transactions[[#This Row],[vendor_id]])&gt;0,"Valid","Invalid"),"")</f>
        <v>Valid</v>
      </c>
    </row>
    <row r="1425" spans="1:13" x14ac:dyDescent="0.3">
      <c r="A1425" s="1" t="s">
        <v>4335</v>
      </c>
      <c r="B1425" s="2">
        <v>44804</v>
      </c>
      <c r="C1425">
        <v>21854.14</v>
      </c>
      <c r="D1425" s="1" t="s">
        <v>1505</v>
      </c>
      <c r="E1425" s="1" t="s">
        <v>1505</v>
      </c>
      <c r="F1425" s="1" t="s">
        <v>13</v>
      </c>
      <c r="G1425" s="1" t="s">
        <v>25</v>
      </c>
      <c r="H1425" s="1" t="s">
        <v>1479</v>
      </c>
      <c r="I1425" s="1" t="s">
        <v>1479</v>
      </c>
      <c r="J1425" s="1" t="s">
        <v>4336</v>
      </c>
      <c r="K1425" s="1" t="str">
        <f>IF(COUNTIF(Financial_Transactions[transaction_id],Financial_Transactions[[#This Row],[transaction_id]])&gt;1,"Yes","No")</f>
        <v>No</v>
      </c>
      <c r="L1425" s="1" t="str">
        <f>IF(Financial_Transactions[[#This Row],[customer_id]]&lt;&gt;"",(IF(COUNTIF(Customers[customer_id],Financial_Transactions[[#This Row],[customer_id]])&gt;0,"Valid","Invalid")),"")</f>
        <v/>
      </c>
      <c r="M1425" s="1" t="str">
        <f>IF(Financial_Transactions[[#This Row],[vendor_id]]&lt;&gt;"",IF(COUNTIF(Vendors[vendor_id],Financial_Transactions[[#This Row],[vendor_id]])&gt;0,"Valid","Invalid"),"")</f>
        <v/>
      </c>
    </row>
    <row r="1426" spans="1:13" x14ac:dyDescent="0.3">
      <c r="A1426" s="1" t="s">
        <v>4337</v>
      </c>
      <c r="B1426" s="2">
        <v>44591</v>
      </c>
      <c r="C1426">
        <v>-63523.6</v>
      </c>
      <c r="D1426" s="1" t="s">
        <v>1478</v>
      </c>
      <c r="E1426" s="1" t="s">
        <v>1510</v>
      </c>
      <c r="F1426" s="1" t="s">
        <v>19</v>
      </c>
      <c r="G1426" s="1" t="s">
        <v>22</v>
      </c>
      <c r="H1426" s="1" t="s">
        <v>1479</v>
      </c>
      <c r="I1426" s="1" t="s">
        <v>1240</v>
      </c>
      <c r="J1426" s="1" t="s">
        <v>4338</v>
      </c>
      <c r="K1426" s="1" t="str">
        <f>IF(COUNTIF(Financial_Transactions[transaction_id],Financial_Transactions[[#This Row],[transaction_id]])&gt;1,"Yes","No")</f>
        <v>No</v>
      </c>
      <c r="L1426" s="1" t="str">
        <f>IF(Financial_Transactions[[#This Row],[customer_id]]&lt;&gt;"",(IF(COUNTIF(Customers[customer_id],Financial_Transactions[[#This Row],[customer_id]])&gt;0,"Valid","Invalid")),"")</f>
        <v/>
      </c>
      <c r="M1426" s="1" t="str">
        <f>IF(Financial_Transactions[[#This Row],[vendor_id]]&lt;&gt;"",IF(COUNTIF(Vendors[vendor_id],Financial_Transactions[[#This Row],[vendor_id]])&gt;0,"Valid","Invalid"),"")</f>
        <v>Valid</v>
      </c>
    </row>
    <row r="1427" spans="1:13" x14ac:dyDescent="0.3">
      <c r="A1427" s="1" t="s">
        <v>4339</v>
      </c>
      <c r="B1427" s="2">
        <v>45161</v>
      </c>
      <c r="C1427">
        <v>101635.22</v>
      </c>
      <c r="D1427" s="1" t="s">
        <v>1484</v>
      </c>
      <c r="E1427" s="1" t="s">
        <v>1500</v>
      </c>
      <c r="F1427" s="1" t="s">
        <v>8</v>
      </c>
      <c r="G1427" s="1" t="s">
        <v>9</v>
      </c>
      <c r="H1427" s="1" t="s">
        <v>326</v>
      </c>
      <c r="I1427" s="1" t="s">
        <v>1479</v>
      </c>
      <c r="J1427" s="1" t="s">
        <v>4340</v>
      </c>
      <c r="K1427" s="1" t="str">
        <f>IF(COUNTIF(Financial_Transactions[transaction_id],Financial_Transactions[[#This Row],[transaction_id]])&gt;1,"Yes","No")</f>
        <v>No</v>
      </c>
      <c r="L1427" s="1" t="str">
        <f>IF(Financial_Transactions[[#This Row],[customer_id]]&lt;&gt;"",(IF(COUNTIF(Customers[customer_id],Financial_Transactions[[#This Row],[customer_id]])&gt;0,"Valid","Invalid")),"")</f>
        <v>Valid</v>
      </c>
      <c r="M1427" s="1" t="str">
        <f>IF(Financial_Transactions[[#This Row],[vendor_id]]&lt;&gt;"",IF(COUNTIF(Vendors[vendor_id],Financial_Transactions[[#This Row],[vendor_id]])&gt;0,"Valid","Invalid"),"")</f>
        <v/>
      </c>
    </row>
    <row r="1428" spans="1:13" x14ac:dyDescent="0.3">
      <c r="A1428" s="1" t="s">
        <v>4341</v>
      </c>
      <c r="B1428" s="2">
        <v>44650</v>
      </c>
      <c r="C1428">
        <v>116198.13</v>
      </c>
      <c r="D1428" s="1" t="s">
        <v>1484</v>
      </c>
      <c r="E1428" s="1" t="s">
        <v>1500</v>
      </c>
      <c r="F1428" s="1" t="s">
        <v>13</v>
      </c>
      <c r="G1428" s="1" t="s">
        <v>14</v>
      </c>
      <c r="H1428" s="1" t="s">
        <v>204</v>
      </c>
      <c r="I1428" s="1" t="s">
        <v>1479</v>
      </c>
      <c r="J1428" s="1" t="s">
        <v>4342</v>
      </c>
      <c r="K1428" s="1" t="str">
        <f>IF(COUNTIF(Financial_Transactions[transaction_id],Financial_Transactions[[#This Row],[transaction_id]])&gt;1,"Yes","No")</f>
        <v>No</v>
      </c>
      <c r="L1428" s="1" t="str">
        <f>IF(Financial_Transactions[[#This Row],[customer_id]]&lt;&gt;"",(IF(COUNTIF(Customers[customer_id],Financial_Transactions[[#This Row],[customer_id]])&gt;0,"Valid","Invalid")),"")</f>
        <v>Valid</v>
      </c>
      <c r="M1428" s="1" t="str">
        <f>IF(Financial_Transactions[[#This Row],[vendor_id]]&lt;&gt;"",IF(COUNTIF(Vendors[vendor_id],Financial_Transactions[[#This Row],[vendor_id]])&gt;0,"Valid","Invalid"),"")</f>
        <v/>
      </c>
    </row>
    <row r="1429" spans="1:13" x14ac:dyDescent="0.3">
      <c r="A1429" s="1" t="s">
        <v>4343</v>
      </c>
      <c r="B1429" s="2">
        <v>45122</v>
      </c>
      <c r="C1429">
        <v>179747.69</v>
      </c>
      <c r="D1429" s="1" t="s">
        <v>1484</v>
      </c>
      <c r="E1429" s="1" t="s">
        <v>1488</v>
      </c>
      <c r="F1429" s="1" t="s">
        <v>13</v>
      </c>
      <c r="G1429" s="1" t="s">
        <v>25</v>
      </c>
      <c r="H1429" s="1" t="s">
        <v>178</v>
      </c>
      <c r="I1429" s="1" t="s">
        <v>1479</v>
      </c>
      <c r="J1429" s="1" t="s">
        <v>4344</v>
      </c>
      <c r="K1429" s="1" t="str">
        <f>IF(COUNTIF(Financial_Transactions[transaction_id],Financial_Transactions[[#This Row],[transaction_id]])&gt;1,"Yes","No")</f>
        <v>No</v>
      </c>
      <c r="L1429" s="1" t="str">
        <f>IF(Financial_Transactions[[#This Row],[customer_id]]&lt;&gt;"",(IF(COUNTIF(Customers[customer_id],Financial_Transactions[[#This Row],[customer_id]])&gt;0,"Valid","Invalid")),"")</f>
        <v>Valid</v>
      </c>
      <c r="M1429" s="1" t="str">
        <f>IF(Financial_Transactions[[#This Row],[vendor_id]]&lt;&gt;"",IF(COUNTIF(Vendors[vendor_id],Financial_Transactions[[#This Row],[vendor_id]])&gt;0,"Valid","Invalid"),"")</f>
        <v/>
      </c>
    </row>
    <row r="1430" spans="1:13" x14ac:dyDescent="0.3">
      <c r="A1430" s="1" t="s">
        <v>4345</v>
      </c>
      <c r="B1430" s="2">
        <v>44872</v>
      </c>
      <c r="C1430">
        <v>200296.54</v>
      </c>
      <c r="D1430" s="1" t="s">
        <v>1484</v>
      </c>
      <c r="E1430" s="1" t="s">
        <v>1500</v>
      </c>
      <c r="F1430" s="1" t="s">
        <v>19</v>
      </c>
      <c r="G1430" s="1" t="s">
        <v>14</v>
      </c>
      <c r="H1430" s="1" t="s">
        <v>646</v>
      </c>
      <c r="I1430" s="1" t="s">
        <v>1479</v>
      </c>
      <c r="J1430" s="1" t="s">
        <v>4346</v>
      </c>
      <c r="K1430" s="1" t="str">
        <f>IF(COUNTIF(Financial_Transactions[transaction_id],Financial_Transactions[[#This Row],[transaction_id]])&gt;1,"Yes","No")</f>
        <v>No</v>
      </c>
      <c r="L1430" s="1" t="str">
        <f>IF(Financial_Transactions[[#This Row],[customer_id]]&lt;&gt;"",(IF(COUNTIF(Customers[customer_id],Financial_Transactions[[#This Row],[customer_id]])&gt;0,"Valid","Invalid")),"")</f>
        <v>Valid</v>
      </c>
      <c r="M1430" s="1" t="str">
        <f>IF(Financial_Transactions[[#This Row],[vendor_id]]&lt;&gt;"",IF(COUNTIF(Vendors[vendor_id],Financial_Transactions[[#This Row],[vendor_id]])&gt;0,"Valid","Invalid"),"")</f>
        <v/>
      </c>
    </row>
    <row r="1431" spans="1:13" x14ac:dyDescent="0.3">
      <c r="A1431" s="1" t="s">
        <v>4347</v>
      </c>
      <c r="B1431" s="2">
        <v>44680</v>
      </c>
      <c r="C1431">
        <v>169097.41</v>
      </c>
      <c r="D1431" s="1" t="s">
        <v>1484</v>
      </c>
      <c r="E1431" s="1" t="s">
        <v>1488</v>
      </c>
      <c r="F1431" s="1" t="s">
        <v>8</v>
      </c>
      <c r="G1431" s="1" t="s">
        <v>14</v>
      </c>
      <c r="H1431" s="1" t="s">
        <v>228</v>
      </c>
      <c r="I1431" s="1" t="s">
        <v>1479</v>
      </c>
      <c r="J1431" s="1" t="s">
        <v>4348</v>
      </c>
      <c r="K1431" s="1" t="str">
        <f>IF(COUNTIF(Financial_Transactions[transaction_id],Financial_Transactions[[#This Row],[transaction_id]])&gt;1,"Yes","No")</f>
        <v>No</v>
      </c>
      <c r="L1431" s="1" t="str">
        <f>IF(Financial_Transactions[[#This Row],[customer_id]]&lt;&gt;"",(IF(COUNTIF(Customers[customer_id],Financial_Transactions[[#This Row],[customer_id]])&gt;0,"Valid","Invalid")),"")</f>
        <v>Valid</v>
      </c>
      <c r="M1431" s="1" t="str">
        <f>IF(Financial_Transactions[[#This Row],[vendor_id]]&lt;&gt;"",IF(COUNTIF(Vendors[vendor_id],Financial_Transactions[[#This Row],[vendor_id]])&gt;0,"Valid","Invalid"),"")</f>
        <v/>
      </c>
    </row>
    <row r="1432" spans="1:13" x14ac:dyDescent="0.3">
      <c r="A1432" s="1" t="s">
        <v>4349</v>
      </c>
      <c r="B1432" s="2">
        <v>45145</v>
      </c>
      <c r="C1432">
        <v>137859.73000000001</v>
      </c>
      <c r="D1432" s="1" t="s">
        <v>1484</v>
      </c>
      <c r="E1432" s="1" t="s">
        <v>1500</v>
      </c>
      <c r="F1432" s="1" t="s">
        <v>13</v>
      </c>
      <c r="G1432" s="1" t="s">
        <v>9</v>
      </c>
      <c r="H1432" s="1" t="s">
        <v>338</v>
      </c>
      <c r="I1432" s="1" t="s">
        <v>1479</v>
      </c>
      <c r="J1432" s="1" t="s">
        <v>4350</v>
      </c>
      <c r="K1432" s="1" t="str">
        <f>IF(COUNTIF(Financial_Transactions[transaction_id],Financial_Transactions[[#This Row],[transaction_id]])&gt;1,"Yes","No")</f>
        <v>No</v>
      </c>
      <c r="L1432" s="1" t="str">
        <f>IF(Financial_Transactions[[#This Row],[customer_id]]&lt;&gt;"",(IF(COUNTIF(Customers[customer_id],Financial_Transactions[[#This Row],[customer_id]])&gt;0,"Valid","Invalid")),"")</f>
        <v>Valid</v>
      </c>
      <c r="M1432" s="1" t="str">
        <f>IF(Financial_Transactions[[#This Row],[vendor_id]]&lt;&gt;"",IF(COUNTIF(Vendors[vendor_id],Financial_Transactions[[#This Row],[vendor_id]])&gt;0,"Valid","Invalid"),"")</f>
        <v/>
      </c>
    </row>
    <row r="1433" spans="1:13" x14ac:dyDescent="0.3">
      <c r="A1433" s="1" t="s">
        <v>4351</v>
      </c>
      <c r="B1433" s="2">
        <v>45247</v>
      </c>
      <c r="C1433">
        <v>-35906.43</v>
      </c>
      <c r="D1433" s="1" t="s">
        <v>1478</v>
      </c>
      <c r="E1433" s="1" t="s">
        <v>1235</v>
      </c>
      <c r="F1433" s="1" t="s">
        <v>13</v>
      </c>
      <c r="G1433" s="1" t="s">
        <v>14</v>
      </c>
      <c r="H1433" s="1" t="s">
        <v>1479</v>
      </c>
      <c r="I1433" s="1" t="s">
        <v>1233</v>
      </c>
      <c r="J1433" s="1" t="s">
        <v>4352</v>
      </c>
      <c r="K1433" s="1" t="str">
        <f>IF(COUNTIF(Financial_Transactions[transaction_id],Financial_Transactions[[#This Row],[transaction_id]])&gt;1,"Yes","No")</f>
        <v>No</v>
      </c>
      <c r="L1433" s="1" t="str">
        <f>IF(Financial_Transactions[[#This Row],[customer_id]]&lt;&gt;"",(IF(COUNTIF(Customers[customer_id],Financial_Transactions[[#This Row],[customer_id]])&gt;0,"Valid","Invalid")),"")</f>
        <v/>
      </c>
      <c r="M1433" s="1" t="str">
        <f>IF(Financial_Transactions[[#This Row],[vendor_id]]&lt;&gt;"",IF(COUNTIF(Vendors[vendor_id],Financial_Transactions[[#This Row],[vendor_id]])&gt;0,"Valid","Invalid"),"")</f>
        <v>Valid</v>
      </c>
    </row>
    <row r="1434" spans="1:13" x14ac:dyDescent="0.3">
      <c r="A1434" s="1" t="s">
        <v>4353</v>
      </c>
      <c r="B1434" s="2">
        <v>44817</v>
      </c>
      <c r="C1434">
        <v>146642.22</v>
      </c>
      <c r="D1434" s="1" t="s">
        <v>1484</v>
      </c>
      <c r="E1434" s="1" t="s">
        <v>1488</v>
      </c>
      <c r="F1434" s="1" t="s">
        <v>8</v>
      </c>
      <c r="G1434" s="1" t="s">
        <v>25</v>
      </c>
      <c r="H1434" s="1" t="s">
        <v>252</v>
      </c>
      <c r="I1434" s="1" t="s">
        <v>1479</v>
      </c>
      <c r="J1434" s="1" t="s">
        <v>4354</v>
      </c>
      <c r="K1434" s="1" t="str">
        <f>IF(COUNTIF(Financial_Transactions[transaction_id],Financial_Transactions[[#This Row],[transaction_id]])&gt;1,"Yes","No")</f>
        <v>No</v>
      </c>
      <c r="L1434" s="1" t="str">
        <f>IF(Financial_Transactions[[#This Row],[customer_id]]&lt;&gt;"",(IF(COUNTIF(Customers[customer_id],Financial_Transactions[[#This Row],[customer_id]])&gt;0,"Valid","Invalid")),"")</f>
        <v>Valid</v>
      </c>
      <c r="M1434" s="1" t="str">
        <f>IF(Financial_Transactions[[#This Row],[vendor_id]]&lt;&gt;"",IF(COUNTIF(Vendors[vendor_id],Financial_Transactions[[#This Row],[vendor_id]])&gt;0,"Valid","Invalid"),"")</f>
        <v/>
      </c>
    </row>
    <row r="1435" spans="1:13" x14ac:dyDescent="0.3">
      <c r="A1435" s="1" t="s">
        <v>4355</v>
      </c>
      <c r="B1435" s="2">
        <v>44605</v>
      </c>
      <c r="C1435">
        <v>147586.93</v>
      </c>
      <c r="D1435" s="1" t="s">
        <v>1484</v>
      </c>
      <c r="E1435" s="1" t="s">
        <v>1500</v>
      </c>
      <c r="F1435" s="1" t="s">
        <v>19</v>
      </c>
      <c r="G1435" s="1" t="s">
        <v>14</v>
      </c>
      <c r="H1435" s="1" t="s">
        <v>164</v>
      </c>
      <c r="I1435" s="1" t="s">
        <v>1479</v>
      </c>
      <c r="J1435" s="1" t="s">
        <v>4356</v>
      </c>
      <c r="K1435" s="1" t="str">
        <f>IF(COUNTIF(Financial_Transactions[transaction_id],Financial_Transactions[[#This Row],[transaction_id]])&gt;1,"Yes","No")</f>
        <v>No</v>
      </c>
      <c r="L1435" s="1" t="str">
        <f>IF(Financial_Transactions[[#This Row],[customer_id]]&lt;&gt;"",(IF(COUNTIF(Customers[customer_id],Financial_Transactions[[#This Row],[customer_id]])&gt;0,"Valid","Invalid")),"")</f>
        <v>Valid</v>
      </c>
      <c r="M1435" s="1" t="str">
        <f>IF(Financial_Transactions[[#This Row],[vendor_id]]&lt;&gt;"",IF(COUNTIF(Vendors[vendor_id],Financial_Transactions[[#This Row],[vendor_id]])&gt;0,"Valid","Invalid"),"")</f>
        <v/>
      </c>
    </row>
    <row r="1436" spans="1:13" x14ac:dyDescent="0.3">
      <c r="A1436" s="1" t="s">
        <v>4357</v>
      </c>
      <c r="B1436" s="2">
        <v>44892</v>
      </c>
      <c r="C1436">
        <v>-13835.59</v>
      </c>
      <c r="D1436" s="1" t="s">
        <v>1478</v>
      </c>
      <c r="E1436" s="1" t="s">
        <v>1235</v>
      </c>
      <c r="F1436" s="1" t="s">
        <v>19</v>
      </c>
      <c r="G1436" s="1" t="s">
        <v>14</v>
      </c>
      <c r="H1436" s="1" t="s">
        <v>1479</v>
      </c>
      <c r="I1436" s="1" t="s">
        <v>1384</v>
      </c>
      <c r="J1436" s="1" t="s">
        <v>4358</v>
      </c>
      <c r="K1436" s="1" t="str">
        <f>IF(COUNTIF(Financial_Transactions[transaction_id],Financial_Transactions[[#This Row],[transaction_id]])&gt;1,"Yes","No")</f>
        <v>No</v>
      </c>
      <c r="L1436" s="1" t="str">
        <f>IF(Financial_Transactions[[#This Row],[customer_id]]&lt;&gt;"",(IF(COUNTIF(Customers[customer_id],Financial_Transactions[[#This Row],[customer_id]])&gt;0,"Valid","Invalid")),"")</f>
        <v/>
      </c>
      <c r="M1436" s="1" t="str">
        <f>IF(Financial_Transactions[[#This Row],[vendor_id]]&lt;&gt;"",IF(COUNTIF(Vendors[vendor_id],Financial_Transactions[[#This Row],[vendor_id]])&gt;0,"Valid","Invalid"),"")</f>
        <v>Valid</v>
      </c>
    </row>
    <row r="1437" spans="1:13" x14ac:dyDescent="0.3">
      <c r="A1437" s="1" t="s">
        <v>4359</v>
      </c>
      <c r="B1437" s="2">
        <v>44662</v>
      </c>
      <c r="C1437">
        <v>103929.42</v>
      </c>
      <c r="D1437" s="1" t="s">
        <v>1484</v>
      </c>
      <c r="E1437" s="1" t="s">
        <v>1485</v>
      </c>
      <c r="F1437" s="1" t="s">
        <v>13</v>
      </c>
      <c r="G1437" s="1" t="s">
        <v>22</v>
      </c>
      <c r="H1437" s="1" t="s">
        <v>686</v>
      </c>
      <c r="I1437" s="1" t="s">
        <v>1479</v>
      </c>
      <c r="J1437" s="1" t="s">
        <v>4360</v>
      </c>
      <c r="K1437" s="1" t="str">
        <f>IF(COUNTIF(Financial_Transactions[transaction_id],Financial_Transactions[[#This Row],[transaction_id]])&gt;1,"Yes","No")</f>
        <v>No</v>
      </c>
      <c r="L1437" s="1" t="str">
        <f>IF(Financial_Transactions[[#This Row],[customer_id]]&lt;&gt;"",(IF(COUNTIF(Customers[customer_id],Financial_Transactions[[#This Row],[customer_id]])&gt;0,"Valid","Invalid")),"")</f>
        <v>Valid</v>
      </c>
      <c r="M1437" s="1" t="str">
        <f>IF(Financial_Transactions[[#This Row],[vendor_id]]&lt;&gt;"",IF(COUNTIF(Vendors[vendor_id],Financial_Transactions[[#This Row],[vendor_id]])&gt;0,"Valid","Invalid"),"")</f>
        <v/>
      </c>
    </row>
    <row r="1438" spans="1:13" x14ac:dyDescent="0.3">
      <c r="A1438" s="1" t="s">
        <v>4361</v>
      </c>
      <c r="B1438" s="2">
        <v>45041</v>
      </c>
      <c r="C1438">
        <v>-37793.730000000003</v>
      </c>
      <c r="D1438" s="1" t="s">
        <v>1478</v>
      </c>
      <c r="E1438" s="1" t="s">
        <v>1510</v>
      </c>
      <c r="F1438" s="1" t="s">
        <v>8</v>
      </c>
      <c r="G1438" s="1" t="s">
        <v>22</v>
      </c>
      <c r="H1438" s="1" t="s">
        <v>1479</v>
      </c>
      <c r="I1438" s="1" t="s">
        <v>1398</v>
      </c>
      <c r="J1438" s="1" t="s">
        <v>4362</v>
      </c>
      <c r="K1438" s="1" t="str">
        <f>IF(COUNTIF(Financial_Transactions[transaction_id],Financial_Transactions[[#This Row],[transaction_id]])&gt;1,"Yes","No")</f>
        <v>No</v>
      </c>
      <c r="L1438" s="1" t="str">
        <f>IF(Financial_Transactions[[#This Row],[customer_id]]&lt;&gt;"",(IF(COUNTIF(Customers[customer_id],Financial_Transactions[[#This Row],[customer_id]])&gt;0,"Valid","Invalid")),"")</f>
        <v/>
      </c>
      <c r="M1438" s="1" t="str">
        <f>IF(Financial_Transactions[[#This Row],[vendor_id]]&lt;&gt;"",IF(COUNTIF(Vendors[vendor_id],Financial_Transactions[[#This Row],[vendor_id]])&gt;0,"Valid","Invalid"),"")</f>
        <v>Valid</v>
      </c>
    </row>
    <row r="1439" spans="1:13" x14ac:dyDescent="0.3">
      <c r="A1439" s="1" t="s">
        <v>4363</v>
      </c>
      <c r="B1439" s="2">
        <v>45290</v>
      </c>
      <c r="C1439">
        <v>108377.13</v>
      </c>
      <c r="D1439" s="1" t="s">
        <v>1484</v>
      </c>
      <c r="E1439" s="1" t="s">
        <v>1488</v>
      </c>
      <c r="F1439" s="1" t="s">
        <v>19</v>
      </c>
      <c r="G1439" s="1" t="s">
        <v>9</v>
      </c>
      <c r="H1439" s="1" t="s">
        <v>106</v>
      </c>
      <c r="I1439" s="1" t="s">
        <v>1479</v>
      </c>
      <c r="J1439" s="1" t="s">
        <v>4364</v>
      </c>
      <c r="K1439" s="1" t="str">
        <f>IF(COUNTIF(Financial_Transactions[transaction_id],Financial_Transactions[[#This Row],[transaction_id]])&gt;1,"Yes","No")</f>
        <v>No</v>
      </c>
      <c r="L1439" s="1" t="str">
        <f>IF(Financial_Transactions[[#This Row],[customer_id]]&lt;&gt;"",(IF(COUNTIF(Customers[customer_id],Financial_Transactions[[#This Row],[customer_id]])&gt;0,"Valid","Invalid")),"")</f>
        <v>Valid</v>
      </c>
      <c r="M1439" s="1" t="str">
        <f>IF(Financial_Transactions[[#This Row],[vendor_id]]&lt;&gt;"",IF(COUNTIF(Vendors[vendor_id],Financial_Transactions[[#This Row],[vendor_id]])&gt;0,"Valid","Invalid"),"")</f>
        <v/>
      </c>
    </row>
    <row r="1440" spans="1:13" x14ac:dyDescent="0.3">
      <c r="A1440" s="1" t="s">
        <v>4365</v>
      </c>
      <c r="B1440" s="2">
        <v>45092</v>
      </c>
      <c r="C1440">
        <v>233646.36</v>
      </c>
      <c r="D1440" s="1" t="s">
        <v>1484</v>
      </c>
      <c r="E1440" s="1" t="s">
        <v>1500</v>
      </c>
      <c r="F1440" s="1" t="s">
        <v>13</v>
      </c>
      <c r="G1440" s="1" t="s">
        <v>22</v>
      </c>
      <c r="H1440" s="1" t="s">
        <v>438</v>
      </c>
      <c r="I1440" s="1" t="s">
        <v>1479</v>
      </c>
      <c r="J1440" s="1" t="s">
        <v>4366</v>
      </c>
      <c r="K1440" s="1" t="str">
        <f>IF(COUNTIF(Financial_Transactions[transaction_id],Financial_Transactions[[#This Row],[transaction_id]])&gt;1,"Yes","No")</f>
        <v>No</v>
      </c>
      <c r="L1440" s="1" t="str">
        <f>IF(Financial_Transactions[[#This Row],[customer_id]]&lt;&gt;"",(IF(COUNTIF(Customers[customer_id],Financial_Transactions[[#This Row],[customer_id]])&gt;0,"Valid","Invalid")),"")</f>
        <v>Valid</v>
      </c>
      <c r="M1440" s="1" t="str">
        <f>IF(Financial_Transactions[[#This Row],[vendor_id]]&lt;&gt;"",IF(COUNTIF(Vendors[vendor_id],Financial_Transactions[[#This Row],[vendor_id]])&gt;0,"Valid","Invalid"),"")</f>
        <v/>
      </c>
    </row>
    <row r="1441" spans="1:13" x14ac:dyDescent="0.3">
      <c r="A1441" s="1" t="s">
        <v>4367</v>
      </c>
      <c r="B1441" s="2">
        <v>44958</v>
      </c>
      <c r="C1441">
        <v>27439.51</v>
      </c>
      <c r="D1441" s="1" t="s">
        <v>1505</v>
      </c>
      <c r="E1441" s="1" t="s">
        <v>1505</v>
      </c>
      <c r="F1441" s="1" t="s">
        <v>19</v>
      </c>
      <c r="G1441" s="1" t="s">
        <v>9</v>
      </c>
      <c r="H1441" s="1" t="s">
        <v>1479</v>
      </c>
      <c r="I1441" s="1" t="s">
        <v>1479</v>
      </c>
      <c r="J1441" s="1" t="s">
        <v>4368</v>
      </c>
      <c r="K1441" s="1" t="str">
        <f>IF(COUNTIF(Financial_Transactions[transaction_id],Financial_Transactions[[#This Row],[transaction_id]])&gt;1,"Yes","No")</f>
        <v>No</v>
      </c>
      <c r="L1441" s="1" t="str">
        <f>IF(Financial_Transactions[[#This Row],[customer_id]]&lt;&gt;"",(IF(COUNTIF(Customers[customer_id],Financial_Transactions[[#This Row],[customer_id]])&gt;0,"Valid","Invalid")),"")</f>
        <v/>
      </c>
      <c r="M1441" s="1" t="str">
        <f>IF(Financial_Transactions[[#This Row],[vendor_id]]&lt;&gt;"",IF(COUNTIF(Vendors[vendor_id],Financial_Transactions[[#This Row],[vendor_id]])&gt;0,"Valid","Invalid"),"")</f>
        <v/>
      </c>
    </row>
    <row r="1442" spans="1:13" x14ac:dyDescent="0.3">
      <c r="A1442" s="1" t="s">
        <v>4369</v>
      </c>
      <c r="B1442" s="2">
        <v>45085</v>
      </c>
      <c r="C1442">
        <v>-36491.26</v>
      </c>
      <c r="D1442" s="1" t="s">
        <v>1478</v>
      </c>
      <c r="E1442" s="1" t="s">
        <v>1250</v>
      </c>
      <c r="F1442" s="1" t="s">
        <v>19</v>
      </c>
      <c r="G1442" s="1" t="s">
        <v>22</v>
      </c>
      <c r="H1442" s="1" t="s">
        <v>1479</v>
      </c>
      <c r="I1442" s="1" t="s">
        <v>1332</v>
      </c>
      <c r="J1442" s="1" t="s">
        <v>4370</v>
      </c>
      <c r="K1442" s="1" t="str">
        <f>IF(COUNTIF(Financial_Transactions[transaction_id],Financial_Transactions[[#This Row],[transaction_id]])&gt;1,"Yes","No")</f>
        <v>No</v>
      </c>
      <c r="L1442" s="1" t="str">
        <f>IF(Financial_Transactions[[#This Row],[customer_id]]&lt;&gt;"",(IF(COUNTIF(Customers[customer_id],Financial_Transactions[[#This Row],[customer_id]])&gt;0,"Valid","Invalid")),"")</f>
        <v/>
      </c>
      <c r="M1442" s="1" t="str">
        <f>IF(Financial_Transactions[[#This Row],[vendor_id]]&lt;&gt;"",IF(COUNTIF(Vendors[vendor_id],Financial_Transactions[[#This Row],[vendor_id]])&gt;0,"Valid","Invalid"),"")</f>
        <v>Valid</v>
      </c>
    </row>
    <row r="1443" spans="1:13" x14ac:dyDescent="0.3">
      <c r="A1443" s="1" t="s">
        <v>4371</v>
      </c>
      <c r="B1443" s="2">
        <v>44726</v>
      </c>
      <c r="C1443">
        <v>90881.83</v>
      </c>
      <c r="D1443" s="1" t="s">
        <v>1484</v>
      </c>
      <c r="E1443" s="1" t="s">
        <v>1488</v>
      </c>
      <c r="F1443" s="1" t="s">
        <v>8</v>
      </c>
      <c r="G1443" s="1" t="s">
        <v>25</v>
      </c>
      <c r="H1443" s="1" t="s">
        <v>638</v>
      </c>
      <c r="I1443" s="1" t="s">
        <v>1479</v>
      </c>
      <c r="J1443" s="1" t="s">
        <v>4372</v>
      </c>
      <c r="K1443" s="1" t="str">
        <f>IF(COUNTIF(Financial_Transactions[transaction_id],Financial_Transactions[[#This Row],[transaction_id]])&gt;1,"Yes","No")</f>
        <v>No</v>
      </c>
      <c r="L1443" s="1" t="str">
        <f>IF(Financial_Transactions[[#This Row],[customer_id]]&lt;&gt;"",(IF(COUNTIF(Customers[customer_id],Financial_Transactions[[#This Row],[customer_id]])&gt;0,"Valid","Invalid")),"")</f>
        <v>Valid</v>
      </c>
      <c r="M1443" s="1" t="str">
        <f>IF(Financial_Transactions[[#This Row],[vendor_id]]&lt;&gt;"",IF(COUNTIF(Vendors[vendor_id],Financial_Transactions[[#This Row],[vendor_id]])&gt;0,"Valid","Invalid"),"")</f>
        <v/>
      </c>
    </row>
    <row r="1444" spans="1:13" x14ac:dyDescent="0.3">
      <c r="A1444" s="1" t="s">
        <v>4373</v>
      </c>
      <c r="B1444" s="2">
        <v>44845</v>
      </c>
      <c r="C1444">
        <v>-42321.41</v>
      </c>
      <c r="D1444" s="1" t="s">
        <v>1478</v>
      </c>
      <c r="E1444" s="1" t="s">
        <v>1510</v>
      </c>
      <c r="F1444" s="1" t="s">
        <v>19</v>
      </c>
      <c r="G1444" s="1" t="s">
        <v>14</v>
      </c>
      <c r="H1444" s="1" t="s">
        <v>1479</v>
      </c>
      <c r="I1444" s="1" t="s">
        <v>1374</v>
      </c>
      <c r="J1444" s="1" t="s">
        <v>4374</v>
      </c>
      <c r="K1444" s="1" t="str">
        <f>IF(COUNTIF(Financial_Transactions[transaction_id],Financial_Transactions[[#This Row],[transaction_id]])&gt;1,"Yes","No")</f>
        <v>No</v>
      </c>
      <c r="L1444" s="1" t="str">
        <f>IF(Financial_Transactions[[#This Row],[customer_id]]&lt;&gt;"",(IF(COUNTIF(Customers[customer_id],Financial_Transactions[[#This Row],[customer_id]])&gt;0,"Valid","Invalid")),"")</f>
        <v/>
      </c>
      <c r="M1444" s="1" t="str">
        <f>IF(Financial_Transactions[[#This Row],[vendor_id]]&lt;&gt;"",IF(COUNTIF(Vendors[vendor_id],Financial_Transactions[[#This Row],[vendor_id]])&gt;0,"Valid","Invalid"),"")</f>
        <v>Valid</v>
      </c>
    </row>
    <row r="1445" spans="1:13" x14ac:dyDescent="0.3">
      <c r="A1445" s="1" t="s">
        <v>4375</v>
      </c>
      <c r="B1445" s="2">
        <v>45246</v>
      </c>
      <c r="C1445">
        <v>16924.009999999998</v>
      </c>
      <c r="D1445" s="1" t="s">
        <v>1505</v>
      </c>
      <c r="E1445" s="1" t="s">
        <v>1505</v>
      </c>
      <c r="F1445" s="1" t="s">
        <v>19</v>
      </c>
      <c r="G1445" s="1" t="s">
        <v>14</v>
      </c>
      <c r="H1445" s="1" t="s">
        <v>1479</v>
      </c>
      <c r="I1445" s="1" t="s">
        <v>1479</v>
      </c>
      <c r="J1445" s="1" t="s">
        <v>4376</v>
      </c>
      <c r="K1445" s="1" t="str">
        <f>IF(COUNTIF(Financial_Transactions[transaction_id],Financial_Transactions[[#This Row],[transaction_id]])&gt;1,"Yes","No")</f>
        <v>No</v>
      </c>
      <c r="L1445" s="1" t="str">
        <f>IF(Financial_Transactions[[#This Row],[customer_id]]&lt;&gt;"",(IF(COUNTIF(Customers[customer_id],Financial_Transactions[[#This Row],[customer_id]])&gt;0,"Valid","Invalid")),"")</f>
        <v/>
      </c>
      <c r="M1445" s="1" t="str">
        <f>IF(Financial_Transactions[[#This Row],[vendor_id]]&lt;&gt;"",IF(COUNTIF(Vendors[vendor_id],Financial_Transactions[[#This Row],[vendor_id]])&gt;0,"Valid","Invalid"),"")</f>
        <v/>
      </c>
    </row>
    <row r="1446" spans="1:13" x14ac:dyDescent="0.3">
      <c r="A1446" s="1" t="s">
        <v>4377</v>
      </c>
      <c r="B1446" s="2">
        <v>44678</v>
      </c>
      <c r="C1446">
        <v>-23944.02</v>
      </c>
      <c r="D1446" s="1" t="s">
        <v>1478</v>
      </c>
      <c r="E1446" s="1" t="s">
        <v>1510</v>
      </c>
      <c r="F1446" s="1" t="s">
        <v>19</v>
      </c>
      <c r="G1446" s="1" t="s">
        <v>25</v>
      </c>
      <c r="H1446" s="1" t="s">
        <v>1479</v>
      </c>
      <c r="I1446" s="1" t="s">
        <v>1440</v>
      </c>
      <c r="J1446" s="1" t="s">
        <v>4378</v>
      </c>
      <c r="K1446" s="1" t="str">
        <f>IF(COUNTIF(Financial_Transactions[transaction_id],Financial_Transactions[[#This Row],[transaction_id]])&gt;1,"Yes","No")</f>
        <v>No</v>
      </c>
      <c r="L1446" s="1" t="str">
        <f>IF(Financial_Transactions[[#This Row],[customer_id]]&lt;&gt;"",(IF(COUNTIF(Customers[customer_id],Financial_Transactions[[#This Row],[customer_id]])&gt;0,"Valid","Invalid")),"")</f>
        <v/>
      </c>
      <c r="M1446" s="1" t="str">
        <f>IF(Financial_Transactions[[#This Row],[vendor_id]]&lt;&gt;"",IF(COUNTIF(Vendors[vendor_id],Financial_Transactions[[#This Row],[vendor_id]])&gt;0,"Valid","Invalid"),"")</f>
        <v>Valid</v>
      </c>
    </row>
    <row r="1447" spans="1:13" x14ac:dyDescent="0.3">
      <c r="A1447" s="1" t="s">
        <v>4379</v>
      </c>
      <c r="B1447" s="2">
        <v>45025</v>
      </c>
      <c r="C1447">
        <v>-52176.54</v>
      </c>
      <c r="D1447" s="1" t="s">
        <v>1478</v>
      </c>
      <c r="E1447" s="1" t="s">
        <v>1497</v>
      </c>
      <c r="F1447" s="1" t="s">
        <v>19</v>
      </c>
      <c r="G1447" s="1" t="s">
        <v>25</v>
      </c>
      <c r="H1447" s="1" t="s">
        <v>1479</v>
      </c>
      <c r="I1447" s="1" t="s">
        <v>1261</v>
      </c>
      <c r="J1447" s="1" t="s">
        <v>4380</v>
      </c>
      <c r="K1447" s="1" t="str">
        <f>IF(COUNTIF(Financial_Transactions[transaction_id],Financial_Transactions[[#This Row],[transaction_id]])&gt;1,"Yes","No")</f>
        <v>No</v>
      </c>
      <c r="L1447" s="1" t="str">
        <f>IF(Financial_Transactions[[#This Row],[customer_id]]&lt;&gt;"",(IF(COUNTIF(Customers[customer_id],Financial_Transactions[[#This Row],[customer_id]])&gt;0,"Valid","Invalid")),"")</f>
        <v/>
      </c>
      <c r="M1447" s="1" t="str">
        <f>IF(Financial_Transactions[[#This Row],[vendor_id]]&lt;&gt;"",IF(COUNTIF(Vendors[vendor_id],Financial_Transactions[[#This Row],[vendor_id]])&gt;0,"Valid","Invalid"),"")</f>
        <v>Valid</v>
      </c>
    </row>
    <row r="1448" spans="1:13" x14ac:dyDescent="0.3">
      <c r="A1448" s="1" t="s">
        <v>4381</v>
      </c>
      <c r="B1448" s="2">
        <v>44894</v>
      </c>
      <c r="C1448">
        <v>-8568.92</v>
      </c>
      <c r="D1448" s="1" t="s">
        <v>1478</v>
      </c>
      <c r="E1448" s="1" t="s">
        <v>1497</v>
      </c>
      <c r="F1448" s="1" t="s">
        <v>13</v>
      </c>
      <c r="G1448" s="1" t="s">
        <v>9</v>
      </c>
      <c r="H1448" s="1" t="s">
        <v>1479</v>
      </c>
      <c r="I1448" s="1" t="s">
        <v>1447</v>
      </c>
      <c r="J1448" s="1" t="s">
        <v>4382</v>
      </c>
      <c r="K1448" s="1" t="str">
        <f>IF(COUNTIF(Financial_Transactions[transaction_id],Financial_Transactions[[#This Row],[transaction_id]])&gt;1,"Yes","No")</f>
        <v>No</v>
      </c>
      <c r="L1448" s="1" t="str">
        <f>IF(Financial_Transactions[[#This Row],[customer_id]]&lt;&gt;"",(IF(COUNTIF(Customers[customer_id],Financial_Transactions[[#This Row],[customer_id]])&gt;0,"Valid","Invalid")),"")</f>
        <v/>
      </c>
      <c r="M1448" s="1" t="str">
        <f>IF(Financial_Transactions[[#This Row],[vendor_id]]&lt;&gt;"",IF(COUNTIF(Vendors[vendor_id],Financial_Transactions[[#This Row],[vendor_id]])&gt;0,"Valid","Invalid"),"")</f>
        <v>Valid</v>
      </c>
    </row>
    <row r="1449" spans="1:13" x14ac:dyDescent="0.3">
      <c r="A1449" s="1" t="s">
        <v>4383</v>
      </c>
      <c r="B1449" s="2">
        <v>44916</v>
      </c>
      <c r="C1449">
        <v>243606.19</v>
      </c>
      <c r="D1449" s="1" t="s">
        <v>1484</v>
      </c>
      <c r="E1449" s="1" t="s">
        <v>1500</v>
      </c>
      <c r="F1449" s="1" t="s">
        <v>19</v>
      </c>
      <c r="G1449" s="1" t="s">
        <v>9</v>
      </c>
      <c r="H1449" s="1" t="s">
        <v>20</v>
      </c>
      <c r="I1449" s="1" t="s">
        <v>1479</v>
      </c>
      <c r="J1449" s="1" t="s">
        <v>4384</v>
      </c>
      <c r="K1449" s="1" t="str">
        <f>IF(COUNTIF(Financial_Transactions[transaction_id],Financial_Transactions[[#This Row],[transaction_id]])&gt;1,"Yes","No")</f>
        <v>No</v>
      </c>
      <c r="L1449" s="1" t="str">
        <f>IF(Financial_Transactions[[#This Row],[customer_id]]&lt;&gt;"",(IF(COUNTIF(Customers[customer_id],Financial_Transactions[[#This Row],[customer_id]])&gt;0,"Valid","Invalid")),"")</f>
        <v>Valid</v>
      </c>
      <c r="M1449" s="1" t="str">
        <f>IF(Financial_Transactions[[#This Row],[vendor_id]]&lt;&gt;"",IF(COUNTIF(Vendors[vendor_id],Financial_Transactions[[#This Row],[vendor_id]])&gt;0,"Valid","Invalid"),"")</f>
        <v/>
      </c>
    </row>
    <row r="1450" spans="1:13" x14ac:dyDescent="0.3">
      <c r="A1450" s="1" t="s">
        <v>4385</v>
      </c>
      <c r="B1450" s="2">
        <v>44764</v>
      </c>
      <c r="C1450">
        <v>163515.93</v>
      </c>
      <c r="D1450" s="1" t="s">
        <v>1484</v>
      </c>
      <c r="E1450" s="1" t="s">
        <v>1485</v>
      </c>
      <c r="F1450" s="1" t="s">
        <v>19</v>
      </c>
      <c r="G1450" s="1" t="s">
        <v>22</v>
      </c>
      <c r="H1450" s="1" t="s">
        <v>504</v>
      </c>
      <c r="I1450" s="1" t="s">
        <v>1479</v>
      </c>
      <c r="J1450" s="1" t="s">
        <v>4386</v>
      </c>
      <c r="K1450" s="1" t="str">
        <f>IF(COUNTIF(Financial_Transactions[transaction_id],Financial_Transactions[[#This Row],[transaction_id]])&gt;1,"Yes","No")</f>
        <v>No</v>
      </c>
      <c r="L1450" s="1" t="str">
        <f>IF(Financial_Transactions[[#This Row],[customer_id]]&lt;&gt;"",(IF(COUNTIF(Customers[customer_id],Financial_Transactions[[#This Row],[customer_id]])&gt;0,"Valid","Invalid")),"")</f>
        <v>Valid</v>
      </c>
      <c r="M1450" s="1" t="str">
        <f>IF(Financial_Transactions[[#This Row],[vendor_id]]&lt;&gt;"",IF(COUNTIF(Vendors[vendor_id],Financial_Transactions[[#This Row],[vendor_id]])&gt;0,"Valid","Invalid"),"")</f>
        <v/>
      </c>
    </row>
    <row r="1451" spans="1:13" x14ac:dyDescent="0.3">
      <c r="A1451" s="1" t="s">
        <v>4387</v>
      </c>
      <c r="B1451" s="2">
        <v>44973</v>
      </c>
      <c r="C1451">
        <v>-54018.64</v>
      </c>
      <c r="D1451" s="1" t="s">
        <v>1478</v>
      </c>
      <c r="E1451" s="1" t="s">
        <v>1497</v>
      </c>
      <c r="F1451" s="1" t="s">
        <v>19</v>
      </c>
      <c r="G1451" s="1" t="s">
        <v>14</v>
      </c>
      <c r="H1451" s="1" t="s">
        <v>1479</v>
      </c>
      <c r="I1451" s="1" t="s">
        <v>1253</v>
      </c>
      <c r="J1451" s="1" t="s">
        <v>4388</v>
      </c>
      <c r="K1451" s="1" t="str">
        <f>IF(COUNTIF(Financial_Transactions[transaction_id],Financial_Transactions[[#This Row],[transaction_id]])&gt;1,"Yes","No")</f>
        <v>No</v>
      </c>
      <c r="L1451" s="1" t="str">
        <f>IF(Financial_Transactions[[#This Row],[customer_id]]&lt;&gt;"",(IF(COUNTIF(Customers[customer_id],Financial_Transactions[[#This Row],[customer_id]])&gt;0,"Valid","Invalid")),"")</f>
        <v/>
      </c>
      <c r="M1451" s="1" t="str">
        <f>IF(Financial_Transactions[[#This Row],[vendor_id]]&lt;&gt;"",IF(COUNTIF(Vendors[vendor_id],Financial_Transactions[[#This Row],[vendor_id]])&gt;0,"Valid","Invalid"),"")</f>
        <v>Valid</v>
      </c>
    </row>
    <row r="1452" spans="1:13" x14ac:dyDescent="0.3">
      <c r="A1452" s="1" t="s">
        <v>4389</v>
      </c>
      <c r="B1452" s="2">
        <v>44858</v>
      </c>
      <c r="C1452">
        <v>115678.68</v>
      </c>
      <c r="D1452" s="1" t="s">
        <v>1484</v>
      </c>
      <c r="E1452" s="1" t="s">
        <v>1488</v>
      </c>
      <c r="F1452" s="1" t="s">
        <v>8</v>
      </c>
      <c r="G1452" s="1" t="s">
        <v>25</v>
      </c>
      <c r="H1452" s="1" t="s">
        <v>358</v>
      </c>
      <c r="I1452" s="1" t="s">
        <v>1479</v>
      </c>
      <c r="J1452" s="1" t="s">
        <v>4390</v>
      </c>
      <c r="K1452" s="1" t="str">
        <f>IF(COUNTIF(Financial_Transactions[transaction_id],Financial_Transactions[[#This Row],[transaction_id]])&gt;1,"Yes","No")</f>
        <v>No</v>
      </c>
      <c r="L1452" s="1" t="str">
        <f>IF(Financial_Transactions[[#This Row],[customer_id]]&lt;&gt;"",(IF(COUNTIF(Customers[customer_id],Financial_Transactions[[#This Row],[customer_id]])&gt;0,"Valid","Invalid")),"")</f>
        <v>Valid</v>
      </c>
      <c r="M1452" s="1" t="str">
        <f>IF(Financial_Transactions[[#This Row],[vendor_id]]&lt;&gt;"",IF(COUNTIF(Vendors[vendor_id],Financial_Transactions[[#This Row],[vendor_id]])&gt;0,"Valid","Invalid"),"")</f>
        <v/>
      </c>
    </row>
    <row r="1453" spans="1:13" x14ac:dyDescent="0.3">
      <c r="A1453" s="1" t="s">
        <v>4391</v>
      </c>
      <c r="B1453" s="2">
        <v>44858</v>
      </c>
      <c r="C1453">
        <v>-28921.68</v>
      </c>
      <c r="D1453" s="1" t="s">
        <v>1478</v>
      </c>
      <c r="E1453" s="1" t="s">
        <v>1235</v>
      </c>
      <c r="F1453" s="1" t="s">
        <v>8</v>
      </c>
      <c r="G1453" s="1" t="s">
        <v>25</v>
      </c>
      <c r="H1453" s="1" t="s">
        <v>1479</v>
      </c>
      <c r="I1453" s="1" t="s">
        <v>1434</v>
      </c>
      <c r="J1453" s="1" t="s">
        <v>4392</v>
      </c>
      <c r="K1453" s="1" t="str">
        <f>IF(COUNTIF(Financial_Transactions[transaction_id],Financial_Transactions[[#This Row],[transaction_id]])&gt;1,"Yes","No")</f>
        <v>No</v>
      </c>
      <c r="L1453" s="1" t="str">
        <f>IF(Financial_Transactions[[#This Row],[customer_id]]&lt;&gt;"",(IF(COUNTIF(Customers[customer_id],Financial_Transactions[[#This Row],[customer_id]])&gt;0,"Valid","Invalid")),"")</f>
        <v/>
      </c>
      <c r="M1453" s="1" t="str">
        <f>IF(Financial_Transactions[[#This Row],[vendor_id]]&lt;&gt;"",IF(COUNTIF(Vendors[vendor_id],Financial_Transactions[[#This Row],[vendor_id]])&gt;0,"Valid","Invalid"),"")</f>
        <v>Valid</v>
      </c>
    </row>
    <row r="1454" spans="1:13" x14ac:dyDescent="0.3">
      <c r="A1454" s="1" t="s">
        <v>4393</v>
      </c>
      <c r="B1454" s="2">
        <v>45262</v>
      </c>
      <c r="C1454">
        <v>-70230.850000000006</v>
      </c>
      <c r="D1454" s="1" t="s">
        <v>1478</v>
      </c>
      <c r="E1454" s="1" t="s">
        <v>1250</v>
      </c>
      <c r="F1454" s="1" t="s">
        <v>13</v>
      </c>
      <c r="G1454" s="1" t="s">
        <v>9</v>
      </c>
      <c r="H1454" s="1" t="s">
        <v>1479</v>
      </c>
      <c r="I1454" s="1" t="s">
        <v>1392</v>
      </c>
      <c r="J1454" s="1" t="s">
        <v>4394</v>
      </c>
      <c r="K1454" s="1" t="str">
        <f>IF(COUNTIF(Financial_Transactions[transaction_id],Financial_Transactions[[#This Row],[transaction_id]])&gt;1,"Yes","No")</f>
        <v>No</v>
      </c>
      <c r="L1454" s="1" t="str">
        <f>IF(Financial_Transactions[[#This Row],[customer_id]]&lt;&gt;"",(IF(COUNTIF(Customers[customer_id],Financial_Transactions[[#This Row],[customer_id]])&gt;0,"Valid","Invalid")),"")</f>
        <v/>
      </c>
      <c r="M1454" s="1" t="str">
        <f>IF(Financial_Transactions[[#This Row],[vendor_id]]&lt;&gt;"",IF(COUNTIF(Vendors[vendor_id],Financial_Transactions[[#This Row],[vendor_id]])&gt;0,"Valid","Invalid"),"")</f>
        <v>Valid</v>
      </c>
    </row>
    <row r="1455" spans="1:13" x14ac:dyDescent="0.3">
      <c r="A1455" s="1" t="s">
        <v>4395</v>
      </c>
      <c r="B1455" s="2">
        <v>45075</v>
      </c>
      <c r="C1455">
        <v>118231.65</v>
      </c>
      <c r="D1455" s="1" t="s">
        <v>1484</v>
      </c>
      <c r="E1455" s="1" t="s">
        <v>1488</v>
      </c>
      <c r="F1455" s="1" t="s">
        <v>19</v>
      </c>
      <c r="G1455" s="1" t="s">
        <v>9</v>
      </c>
      <c r="H1455" s="1" t="s">
        <v>606</v>
      </c>
      <c r="I1455" s="1" t="s">
        <v>1479</v>
      </c>
      <c r="J1455" s="1" t="s">
        <v>4396</v>
      </c>
      <c r="K1455" s="1" t="str">
        <f>IF(COUNTIF(Financial_Transactions[transaction_id],Financial_Transactions[[#This Row],[transaction_id]])&gt;1,"Yes","No")</f>
        <v>No</v>
      </c>
      <c r="L1455" s="1" t="str">
        <f>IF(Financial_Transactions[[#This Row],[customer_id]]&lt;&gt;"",(IF(COUNTIF(Customers[customer_id],Financial_Transactions[[#This Row],[customer_id]])&gt;0,"Valid","Invalid")),"")</f>
        <v>Valid</v>
      </c>
      <c r="M1455" s="1" t="str">
        <f>IF(Financial_Transactions[[#This Row],[vendor_id]]&lt;&gt;"",IF(COUNTIF(Vendors[vendor_id],Financial_Transactions[[#This Row],[vendor_id]])&gt;0,"Valid","Invalid"),"")</f>
        <v/>
      </c>
    </row>
    <row r="1456" spans="1:13" x14ac:dyDescent="0.3">
      <c r="A1456" s="1" t="s">
        <v>4397</v>
      </c>
      <c r="B1456" s="2">
        <v>44897</v>
      </c>
      <c r="C1456">
        <v>169789.6</v>
      </c>
      <c r="D1456" s="1" t="s">
        <v>1484</v>
      </c>
      <c r="E1456" s="1" t="s">
        <v>1500</v>
      </c>
      <c r="F1456" s="1" t="s">
        <v>19</v>
      </c>
      <c r="G1456" s="1" t="s">
        <v>25</v>
      </c>
      <c r="H1456" s="1" t="s">
        <v>518</v>
      </c>
      <c r="I1456" s="1" t="s">
        <v>1479</v>
      </c>
      <c r="J1456" s="1" t="s">
        <v>4398</v>
      </c>
      <c r="K1456" s="1" t="str">
        <f>IF(COUNTIF(Financial_Transactions[transaction_id],Financial_Transactions[[#This Row],[transaction_id]])&gt;1,"Yes","No")</f>
        <v>No</v>
      </c>
      <c r="L1456" s="1" t="str">
        <f>IF(Financial_Transactions[[#This Row],[customer_id]]&lt;&gt;"",(IF(COUNTIF(Customers[customer_id],Financial_Transactions[[#This Row],[customer_id]])&gt;0,"Valid","Invalid")),"")</f>
        <v>Valid</v>
      </c>
      <c r="M1456" s="1" t="str">
        <f>IF(Financial_Transactions[[#This Row],[vendor_id]]&lt;&gt;"",IF(COUNTIF(Vendors[vendor_id],Financial_Transactions[[#This Row],[vendor_id]])&gt;0,"Valid","Invalid"),"")</f>
        <v/>
      </c>
    </row>
    <row r="1457" spans="1:13" x14ac:dyDescent="0.3">
      <c r="A1457" s="1" t="s">
        <v>4399</v>
      </c>
      <c r="B1457" s="2">
        <v>45039</v>
      </c>
      <c r="C1457">
        <v>85789.27</v>
      </c>
      <c r="D1457" s="1" t="s">
        <v>1484</v>
      </c>
      <c r="E1457" s="1" t="s">
        <v>1500</v>
      </c>
      <c r="F1457" s="1" t="s">
        <v>19</v>
      </c>
      <c r="G1457" s="1" t="s">
        <v>14</v>
      </c>
      <c r="H1457" s="1" t="s">
        <v>196</v>
      </c>
      <c r="I1457" s="1" t="s">
        <v>1479</v>
      </c>
      <c r="J1457" s="1" t="s">
        <v>4400</v>
      </c>
      <c r="K1457" s="1" t="str">
        <f>IF(COUNTIF(Financial_Transactions[transaction_id],Financial_Transactions[[#This Row],[transaction_id]])&gt;1,"Yes","No")</f>
        <v>No</v>
      </c>
      <c r="L1457" s="1" t="str">
        <f>IF(Financial_Transactions[[#This Row],[customer_id]]&lt;&gt;"",(IF(COUNTIF(Customers[customer_id],Financial_Transactions[[#This Row],[customer_id]])&gt;0,"Valid","Invalid")),"")</f>
        <v>Valid</v>
      </c>
      <c r="M1457" s="1" t="str">
        <f>IF(Financial_Transactions[[#This Row],[vendor_id]]&lt;&gt;"",IF(COUNTIF(Vendors[vendor_id],Financial_Transactions[[#This Row],[vendor_id]])&gt;0,"Valid","Invalid"),"")</f>
        <v/>
      </c>
    </row>
    <row r="1458" spans="1:13" x14ac:dyDescent="0.3">
      <c r="A1458" s="1" t="s">
        <v>4401</v>
      </c>
      <c r="B1458" s="2">
        <v>44808</v>
      </c>
      <c r="C1458">
        <v>150068.51</v>
      </c>
      <c r="D1458" s="1" t="s">
        <v>1484</v>
      </c>
      <c r="E1458" s="1" t="s">
        <v>1485</v>
      </c>
      <c r="F1458" s="1" t="s">
        <v>19</v>
      </c>
      <c r="G1458" s="1" t="s">
        <v>22</v>
      </c>
      <c r="H1458" s="1" t="s">
        <v>508</v>
      </c>
      <c r="I1458" s="1" t="s">
        <v>1479</v>
      </c>
      <c r="J1458" s="1" t="s">
        <v>4402</v>
      </c>
      <c r="K1458" s="1" t="str">
        <f>IF(COUNTIF(Financial_Transactions[transaction_id],Financial_Transactions[[#This Row],[transaction_id]])&gt;1,"Yes","No")</f>
        <v>No</v>
      </c>
      <c r="L1458" s="1" t="str">
        <f>IF(Financial_Transactions[[#This Row],[customer_id]]&lt;&gt;"",(IF(COUNTIF(Customers[customer_id],Financial_Transactions[[#This Row],[customer_id]])&gt;0,"Valid","Invalid")),"")</f>
        <v>Valid</v>
      </c>
      <c r="M1458" s="1" t="str">
        <f>IF(Financial_Transactions[[#This Row],[vendor_id]]&lt;&gt;"",IF(COUNTIF(Vendors[vendor_id],Financial_Transactions[[#This Row],[vendor_id]])&gt;0,"Valid","Invalid"),"")</f>
        <v/>
      </c>
    </row>
    <row r="1459" spans="1:13" x14ac:dyDescent="0.3">
      <c r="A1459" s="1" t="s">
        <v>4403</v>
      </c>
      <c r="B1459" s="2">
        <v>44961</v>
      </c>
      <c r="C1459">
        <v>103342.6</v>
      </c>
      <c r="D1459" s="1" t="s">
        <v>1484</v>
      </c>
      <c r="E1459" s="1" t="s">
        <v>1485</v>
      </c>
      <c r="F1459" s="1" t="s">
        <v>8</v>
      </c>
      <c r="G1459" s="1" t="s">
        <v>14</v>
      </c>
      <c r="H1459" s="1" t="s">
        <v>330</v>
      </c>
      <c r="I1459" s="1" t="s">
        <v>1479</v>
      </c>
      <c r="J1459" s="1" t="s">
        <v>4404</v>
      </c>
      <c r="K1459" s="1" t="str">
        <f>IF(COUNTIF(Financial_Transactions[transaction_id],Financial_Transactions[[#This Row],[transaction_id]])&gt;1,"Yes","No")</f>
        <v>No</v>
      </c>
      <c r="L1459" s="1" t="str">
        <f>IF(Financial_Transactions[[#This Row],[customer_id]]&lt;&gt;"",(IF(COUNTIF(Customers[customer_id],Financial_Transactions[[#This Row],[customer_id]])&gt;0,"Valid","Invalid")),"")</f>
        <v>Valid</v>
      </c>
      <c r="M1459" s="1" t="str">
        <f>IF(Financial_Transactions[[#This Row],[vendor_id]]&lt;&gt;"",IF(COUNTIF(Vendors[vendor_id],Financial_Transactions[[#This Row],[vendor_id]])&gt;0,"Valid","Invalid"),"")</f>
        <v/>
      </c>
    </row>
    <row r="1460" spans="1:13" x14ac:dyDescent="0.3">
      <c r="A1460" s="1" t="s">
        <v>4405</v>
      </c>
      <c r="B1460" s="2">
        <v>45257</v>
      </c>
      <c r="C1460">
        <v>138229.5</v>
      </c>
      <c r="D1460" s="1" t="s">
        <v>1484</v>
      </c>
      <c r="E1460" s="1" t="s">
        <v>1485</v>
      </c>
      <c r="F1460" s="1" t="s">
        <v>19</v>
      </c>
      <c r="G1460" s="1" t="s">
        <v>22</v>
      </c>
      <c r="H1460" s="1" t="s">
        <v>496</v>
      </c>
      <c r="I1460" s="1" t="s">
        <v>1479</v>
      </c>
      <c r="J1460" s="1" t="s">
        <v>4406</v>
      </c>
      <c r="K1460" s="1" t="str">
        <f>IF(COUNTIF(Financial_Transactions[transaction_id],Financial_Transactions[[#This Row],[transaction_id]])&gt;1,"Yes","No")</f>
        <v>No</v>
      </c>
      <c r="L1460" s="1" t="str">
        <f>IF(Financial_Transactions[[#This Row],[customer_id]]&lt;&gt;"",(IF(COUNTIF(Customers[customer_id],Financial_Transactions[[#This Row],[customer_id]])&gt;0,"Valid","Invalid")),"")</f>
        <v>Valid</v>
      </c>
      <c r="M1460" s="1" t="str">
        <f>IF(Financial_Transactions[[#This Row],[vendor_id]]&lt;&gt;"",IF(COUNTIF(Vendors[vendor_id],Financial_Transactions[[#This Row],[vendor_id]])&gt;0,"Valid","Invalid"),"")</f>
        <v/>
      </c>
    </row>
    <row r="1461" spans="1:13" x14ac:dyDescent="0.3">
      <c r="A1461" s="1" t="s">
        <v>4407</v>
      </c>
      <c r="B1461" s="2">
        <v>45055</v>
      </c>
      <c r="C1461">
        <v>98659.87</v>
      </c>
      <c r="D1461" s="1" t="s">
        <v>1484</v>
      </c>
      <c r="E1461" s="1" t="s">
        <v>1485</v>
      </c>
      <c r="F1461" s="1" t="s">
        <v>19</v>
      </c>
      <c r="G1461" s="1" t="s">
        <v>22</v>
      </c>
      <c r="H1461" s="1" t="s">
        <v>138</v>
      </c>
      <c r="I1461" s="1" t="s">
        <v>1479</v>
      </c>
      <c r="J1461" s="1" t="s">
        <v>4408</v>
      </c>
      <c r="K1461" s="1" t="str">
        <f>IF(COUNTIF(Financial_Transactions[transaction_id],Financial_Transactions[[#This Row],[transaction_id]])&gt;1,"Yes","No")</f>
        <v>No</v>
      </c>
      <c r="L1461" s="1" t="str">
        <f>IF(Financial_Transactions[[#This Row],[customer_id]]&lt;&gt;"",(IF(COUNTIF(Customers[customer_id],Financial_Transactions[[#This Row],[customer_id]])&gt;0,"Valid","Invalid")),"")</f>
        <v>Valid</v>
      </c>
      <c r="M1461" s="1" t="str">
        <f>IF(Financial_Transactions[[#This Row],[vendor_id]]&lt;&gt;"",IF(COUNTIF(Vendors[vendor_id],Financial_Transactions[[#This Row],[vendor_id]])&gt;0,"Valid","Invalid"),"")</f>
        <v/>
      </c>
    </row>
    <row r="1462" spans="1:13" x14ac:dyDescent="0.3">
      <c r="A1462" s="1" t="s">
        <v>4409</v>
      </c>
      <c r="B1462" s="2">
        <v>44995</v>
      </c>
      <c r="C1462">
        <v>-67879.17</v>
      </c>
      <c r="D1462" s="1" t="s">
        <v>1478</v>
      </c>
      <c r="E1462" s="1" t="s">
        <v>1235</v>
      </c>
      <c r="F1462" s="1" t="s">
        <v>8</v>
      </c>
      <c r="G1462" s="1" t="s">
        <v>9</v>
      </c>
      <c r="H1462" s="1" t="s">
        <v>1479</v>
      </c>
      <c r="I1462" s="1" t="s">
        <v>1412</v>
      </c>
      <c r="J1462" s="1" t="s">
        <v>4410</v>
      </c>
      <c r="K1462" s="1" t="str">
        <f>IF(COUNTIF(Financial_Transactions[transaction_id],Financial_Transactions[[#This Row],[transaction_id]])&gt;1,"Yes","No")</f>
        <v>No</v>
      </c>
      <c r="L1462" s="1" t="str">
        <f>IF(Financial_Transactions[[#This Row],[customer_id]]&lt;&gt;"",(IF(COUNTIF(Customers[customer_id],Financial_Transactions[[#This Row],[customer_id]])&gt;0,"Valid","Invalid")),"")</f>
        <v/>
      </c>
      <c r="M1462" s="1" t="str">
        <f>IF(Financial_Transactions[[#This Row],[vendor_id]]&lt;&gt;"",IF(COUNTIF(Vendors[vendor_id],Financial_Transactions[[#This Row],[vendor_id]])&gt;0,"Valid","Invalid"),"")</f>
        <v>Valid</v>
      </c>
    </row>
    <row r="1463" spans="1:13" x14ac:dyDescent="0.3">
      <c r="A1463" s="1" t="s">
        <v>4411</v>
      </c>
      <c r="B1463" s="2">
        <v>45005</v>
      </c>
      <c r="C1463">
        <v>-30851.99</v>
      </c>
      <c r="D1463" s="1" t="s">
        <v>1478</v>
      </c>
      <c r="E1463" s="1" t="s">
        <v>1250</v>
      </c>
      <c r="F1463" s="1" t="s">
        <v>8</v>
      </c>
      <c r="G1463" s="1" t="s">
        <v>22</v>
      </c>
      <c r="H1463" s="1" t="s">
        <v>1479</v>
      </c>
      <c r="I1463" s="1" t="s">
        <v>1338</v>
      </c>
      <c r="J1463" s="1" t="s">
        <v>4412</v>
      </c>
      <c r="K1463" s="1" t="str">
        <f>IF(COUNTIF(Financial_Transactions[transaction_id],Financial_Transactions[[#This Row],[transaction_id]])&gt;1,"Yes","No")</f>
        <v>No</v>
      </c>
      <c r="L1463" s="1" t="str">
        <f>IF(Financial_Transactions[[#This Row],[customer_id]]&lt;&gt;"",(IF(COUNTIF(Customers[customer_id],Financial_Transactions[[#This Row],[customer_id]])&gt;0,"Valid","Invalid")),"")</f>
        <v/>
      </c>
      <c r="M1463" s="1" t="str">
        <f>IF(Financial_Transactions[[#This Row],[vendor_id]]&lt;&gt;"",IF(COUNTIF(Vendors[vendor_id],Financial_Transactions[[#This Row],[vendor_id]])&gt;0,"Valid","Invalid"),"")</f>
        <v>Valid</v>
      </c>
    </row>
    <row r="1464" spans="1:13" x14ac:dyDescent="0.3">
      <c r="A1464" s="1" t="s">
        <v>4413</v>
      </c>
      <c r="B1464" s="2">
        <v>44762</v>
      </c>
      <c r="C1464">
        <v>85660.78</v>
      </c>
      <c r="D1464" s="1" t="s">
        <v>1484</v>
      </c>
      <c r="E1464" s="1" t="s">
        <v>1500</v>
      </c>
      <c r="F1464" s="1" t="s">
        <v>8</v>
      </c>
      <c r="G1464" s="1" t="s">
        <v>9</v>
      </c>
      <c r="H1464" s="1" t="s">
        <v>466</v>
      </c>
      <c r="I1464" s="1" t="s">
        <v>1479</v>
      </c>
      <c r="J1464" s="1" t="s">
        <v>4414</v>
      </c>
      <c r="K1464" s="1" t="str">
        <f>IF(COUNTIF(Financial_Transactions[transaction_id],Financial_Transactions[[#This Row],[transaction_id]])&gt;1,"Yes","No")</f>
        <v>No</v>
      </c>
      <c r="L1464" s="1" t="str">
        <f>IF(Financial_Transactions[[#This Row],[customer_id]]&lt;&gt;"",(IF(COUNTIF(Customers[customer_id],Financial_Transactions[[#This Row],[customer_id]])&gt;0,"Valid","Invalid")),"")</f>
        <v>Valid</v>
      </c>
      <c r="M1464" s="1" t="str">
        <f>IF(Financial_Transactions[[#This Row],[vendor_id]]&lt;&gt;"",IF(COUNTIF(Vendors[vendor_id],Financial_Transactions[[#This Row],[vendor_id]])&gt;0,"Valid","Invalid"),"")</f>
        <v/>
      </c>
    </row>
    <row r="1465" spans="1:13" x14ac:dyDescent="0.3">
      <c r="A1465" s="1" t="s">
        <v>4415</v>
      </c>
      <c r="B1465" s="2">
        <v>45061</v>
      </c>
      <c r="C1465">
        <v>191409.58</v>
      </c>
      <c r="D1465" s="1" t="s">
        <v>1484</v>
      </c>
      <c r="E1465" s="1" t="s">
        <v>1488</v>
      </c>
      <c r="F1465" s="1" t="s">
        <v>13</v>
      </c>
      <c r="G1465" s="1" t="s">
        <v>9</v>
      </c>
      <c r="H1465" s="1" t="s">
        <v>294</v>
      </c>
      <c r="I1465" s="1" t="s">
        <v>1479</v>
      </c>
      <c r="J1465" s="1" t="s">
        <v>4416</v>
      </c>
      <c r="K1465" s="1" t="str">
        <f>IF(COUNTIF(Financial_Transactions[transaction_id],Financial_Transactions[[#This Row],[transaction_id]])&gt;1,"Yes","No")</f>
        <v>No</v>
      </c>
      <c r="L1465" s="1" t="str">
        <f>IF(Financial_Transactions[[#This Row],[customer_id]]&lt;&gt;"",(IF(COUNTIF(Customers[customer_id],Financial_Transactions[[#This Row],[customer_id]])&gt;0,"Valid","Invalid")),"")</f>
        <v>Valid</v>
      </c>
      <c r="M1465" s="1" t="str">
        <f>IF(Financial_Transactions[[#This Row],[vendor_id]]&lt;&gt;"",IF(COUNTIF(Vendors[vendor_id],Financial_Transactions[[#This Row],[vendor_id]])&gt;0,"Valid","Invalid"),"")</f>
        <v/>
      </c>
    </row>
    <row r="1466" spans="1:13" x14ac:dyDescent="0.3">
      <c r="A1466" s="1" t="s">
        <v>4417</v>
      </c>
      <c r="B1466" s="2">
        <v>44932</v>
      </c>
      <c r="C1466">
        <v>-55340.37</v>
      </c>
      <c r="D1466" s="1" t="s">
        <v>1478</v>
      </c>
      <c r="E1466" s="1" t="s">
        <v>1535</v>
      </c>
      <c r="F1466" s="1" t="s">
        <v>13</v>
      </c>
      <c r="G1466" s="1" t="s">
        <v>14</v>
      </c>
      <c r="H1466" s="1" t="s">
        <v>1479</v>
      </c>
      <c r="I1466" s="1" t="s">
        <v>1342</v>
      </c>
      <c r="J1466" s="1" t="s">
        <v>4418</v>
      </c>
      <c r="K1466" s="1" t="str">
        <f>IF(COUNTIF(Financial_Transactions[transaction_id],Financial_Transactions[[#This Row],[transaction_id]])&gt;1,"Yes","No")</f>
        <v>No</v>
      </c>
      <c r="L1466" s="1" t="str">
        <f>IF(Financial_Transactions[[#This Row],[customer_id]]&lt;&gt;"",(IF(COUNTIF(Customers[customer_id],Financial_Transactions[[#This Row],[customer_id]])&gt;0,"Valid","Invalid")),"")</f>
        <v/>
      </c>
      <c r="M1466" s="1" t="str">
        <f>IF(Financial_Transactions[[#This Row],[vendor_id]]&lt;&gt;"",IF(COUNTIF(Vendors[vendor_id],Financial_Transactions[[#This Row],[vendor_id]])&gt;0,"Valid","Invalid"),"")</f>
        <v>Valid</v>
      </c>
    </row>
    <row r="1467" spans="1:13" x14ac:dyDescent="0.3">
      <c r="A1467" s="1" t="s">
        <v>4419</v>
      </c>
      <c r="B1467" s="2">
        <v>45005</v>
      </c>
      <c r="C1467">
        <v>179758.58</v>
      </c>
      <c r="D1467" s="1" t="s">
        <v>1484</v>
      </c>
      <c r="E1467" s="1" t="s">
        <v>1500</v>
      </c>
      <c r="F1467" s="1" t="s">
        <v>13</v>
      </c>
      <c r="G1467" s="1" t="s">
        <v>9</v>
      </c>
      <c r="H1467" s="1" t="s">
        <v>478</v>
      </c>
      <c r="I1467" s="1" t="s">
        <v>1479</v>
      </c>
      <c r="J1467" s="1" t="s">
        <v>4420</v>
      </c>
      <c r="K1467" s="1" t="str">
        <f>IF(COUNTIF(Financial_Transactions[transaction_id],Financial_Transactions[[#This Row],[transaction_id]])&gt;1,"Yes","No")</f>
        <v>No</v>
      </c>
      <c r="L1467" s="1" t="str">
        <f>IF(Financial_Transactions[[#This Row],[customer_id]]&lt;&gt;"",(IF(COUNTIF(Customers[customer_id],Financial_Transactions[[#This Row],[customer_id]])&gt;0,"Valid","Invalid")),"")</f>
        <v>Valid</v>
      </c>
      <c r="M1467" s="1" t="str">
        <f>IF(Financial_Transactions[[#This Row],[vendor_id]]&lt;&gt;"",IF(COUNTIF(Vendors[vendor_id],Financial_Transactions[[#This Row],[vendor_id]])&gt;0,"Valid","Invalid"),"")</f>
        <v/>
      </c>
    </row>
    <row r="1468" spans="1:13" x14ac:dyDescent="0.3">
      <c r="A1468" s="1" t="s">
        <v>4421</v>
      </c>
      <c r="B1468" s="2">
        <v>45250</v>
      </c>
      <c r="C1468">
        <v>125395.41</v>
      </c>
      <c r="D1468" s="1" t="s">
        <v>1484</v>
      </c>
      <c r="E1468" s="1" t="s">
        <v>1488</v>
      </c>
      <c r="F1468" s="1" t="s">
        <v>19</v>
      </c>
      <c r="G1468" s="1" t="s">
        <v>9</v>
      </c>
      <c r="H1468" s="1" t="s">
        <v>728</v>
      </c>
      <c r="I1468" s="1" t="s">
        <v>1479</v>
      </c>
      <c r="J1468" s="1" t="s">
        <v>4422</v>
      </c>
      <c r="K1468" s="1" t="str">
        <f>IF(COUNTIF(Financial_Transactions[transaction_id],Financial_Transactions[[#This Row],[transaction_id]])&gt;1,"Yes","No")</f>
        <v>No</v>
      </c>
      <c r="L1468" s="1" t="str">
        <f>IF(Financial_Transactions[[#This Row],[customer_id]]&lt;&gt;"",(IF(COUNTIF(Customers[customer_id],Financial_Transactions[[#This Row],[customer_id]])&gt;0,"Valid","Invalid")),"")</f>
        <v>Valid</v>
      </c>
      <c r="M1468" s="1" t="str">
        <f>IF(Financial_Transactions[[#This Row],[vendor_id]]&lt;&gt;"",IF(COUNTIF(Vendors[vendor_id],Financial_Transactions[[#This Row],[vendor_id]])&gt;0,"Valid","Invalid"),"")</f>
        <v/>
      </c>
    </row>
    <row r="1469" spans="1:13" x14ac:dyDescent="0.3">
      <c r="A1469" s="1" t="s">
        <v>4423</v>
      </c>
      <c r="B1469" s="2">
        <v>45133</v>
      </c>
      <c r="C1469">
        <v>163393.84</v>
      </c>
      <c r="D1469" s="1" t="s">
        <v>1484</v>
      </c>
      <c r="E1469" s="1" t="s">
        <v>1488</v>
      </c>
      <c r="F1469" s="1" t="s">
        <v>13</v>
      </c>
      <c r="G1469" s="1" t="s">
        <v>9</v>
      </c>
      <c r="H1469" s="1" t="s">
        <v>230</v>
      </c>
      <c r="I1469" s="1" t="s">
        <v>1479</v>
      </c>
      <c r="J1469" s="1" t="s">
        <v>4424</v>
      </c>
      <c r="K1469" s="1" t="str">
        <f>IF(COUNTIF(Financial_Transactions[transaction_id],Financial_Transactions[[#This Row],[transaction_id]])&gt;1,"Yes","No")</f>
        <v>No</v>
      </c>
      <c r="L1469" s="1" t="str">
        <f>IF(Financial_Transactions[[#This Row],[customer_id]]&lt;&gt;"",(IF(COUNTIF(Customers[customer_id],Financial_Transactions[[#This Row],[customer_id]])&gt;0,"Valid","Invalid")),"")</f>
        <v>Valid</v>
      </c>
      <c r="M1469" s="1" t="str">
        <f>IF(Financial_Transactions[[#This Row],[vendor_id]]&lt;&gt;"",IF(COUNTIF(Vendors[vendor_id],Financial_Transactions[[#This Row],[vendor_id]])&gt;0,"Valid","Invalid"),"")</f>
        <v/>
      </c>
    </row>
    <row r="1470" spans="1:13" x14ac:dyDescent="0.3">
      <c r="A1470" s="1" t="s">
        <v>4425</v>
      </c>
      <c r="B1470" s="2">
        <v>44662</v>
      </c>
      <c r="C1470">
        <v>131829.01</v>
      </c>
      <c r="D1470" s="1" t="s">
        <v>1484</v>
      </c>
      <c r="E1470" s="1" t="s">
        <v>1488</v>
      </c>
      <c r="F1470" s="1" t="s">
        <v>13</v>
      </c>
      <c r="G1470" s="1" t="s">
        <v>22</v>
      </c>
      <c r="H1470" s="1" t="s">
        <v>690</v>
      </c>
      <c r="I1470" s="1" t="s">
        <v>1479</v>
      </c>
      <c r="J1470" s="1" t="s">
        <v>4426</v>
      </c>
      <c r="K1470" s="1" t="str">
        <f>IF(COUNTIF(Financial_Transactions[transaction_id],Financial_Transactions[[#This Row],[transaction_id]])&gt;1,"Yes","No")</f>
        <v>No</v>
      </c>
      <c r="L1470" s="1" t="str">
        <f>IF(Financial_Transactions[[#This Row],[customer_id]]&lt;&gt;"",(IF(COUNTIF(Customers[customer_id],Financial_Transactions[[#This Row],[customer_id]])&gt;0,"Valid","Invalid")),"")</f>
        <v>Valid</v>
      </c>
      <c r="M1470" s="1" t="str">
        <f>IF(Financial_Transactions[[#This Row],[vendor_id]]&lt;&gt;"",IF(COUNTIF(Vendors[vendor_id],Financial_Transactions[[#This Row],[vendor_id]])&gt;0,"Valid","Invalid"),"")</f>
        <v/>
      </c>
    </row>
    <row r="1471" spans="1:13" x14ac:dyDescent="0.3">
      <c r="A1471" s="1" t="s">
        <v>4427</v>
      </c>
      <c r="B1471" s="2">
        <v>44720</v>
      </c>
      <c r="C1471">
        <v>-25084.2</v>
      </c>
      <c r="D1471" s="1" t="s">
        <v>1478</v>
      </c>
      <c r="E1471" s="1" t="s">
        <v>1250</v>
      </c>
      <c r="F1471" s="1" t="s">
        <v>8</v>
      </c>
      <c r="G1471" s="1" t="s">
        <v>22</v>
      </c>
      <c r="H1471" s="1" t="s">
        <v>1479</v>
      </c>
      <c r="I1471" s="1" t="s">
        <v>1422</v>
      </c>
      <c r="J1471" s="1" t="s">
        <v>4428</v>
      </c>
      <c r="K1471" s="1" t="str">
        <f>IF(COUNTIF(Financial_Transactions[transaction_id],Financial_Transactions[[#This Row],[transaction_id]])&gt;1,"Yes","No")</f>
        <v>No</v>
      </c>
      <c r="L1471" s="1" t="str">
        <f>IF(Financial_Transactions[[#This Row],[customer_id]]&lt;&gt;"",(IF(COUNTIF(Customers[customer_id],Financial_Transactions[[#This Row],[customer_id]])&gt;0,"Valid","Invalid")),"")</f>
        <v/>
      </c>
      <c r="M1471" s="1" t="str">
        <f>IF(Financial_Transactions[[#This Row],[vendor_id]]&lt;&gt;"",IF(COUNTIF(Vendors[vendor_id],Financial_Transactions[[#This Row],[vendor_id]])&gt;0,"Valid","Invalid"),"")</f>
        <v>Valid</v>
      </c>
    </row>
    <row r="1472" spans="1:13" x14ac:dyDescent="0.3">
      <c r="A1472" s="1" t="s">
        <v>4429</v>
      </c>
      <c r="B1472" s="2">
        <v>45004</v>
      </c>
      <c r="C1472">
        <v>-17173.05</v>
      </c>
      <c r="D1472" s="1" t="s">
        <v>1478</v>
      </c>
      <c r="E1472" s="1" t="s">
        <v>1225</v>
      </c>
      <c r="F1472" s="1" t="s">
        <v>8</v>
      </c>
      <c r="G1472" s="1" t="s">
        <v>9</v>
      </c>
      <c r="H1472" s="1" t="s">
        <v>1479</v>
      </c>
      <c r="I1472" s="1" t="s">
        <v>1358</v>
      </c>
      <c r="J1472" s="1" t="s">
        <v>4430</v>
      </c>
      <c r="K1472" s="1" t="str">
        <f>IF(COUNTIF(Financial_Transactions[transaction_id],Financial_Transactions[[#This Row],[transaction_id]])&gt;1,"Yes","No")</f>
        <v>No</v>
      </c>
      <c r="L1472" s="1" t="str">
        <f>IF(Financial_Transactions[[#This Row],[customer_id]]&lt;&gt;"",(IF(COUNTIF(Customers[customer_id],Financial_Transactions[[#This Row],[customer_id]])&gt;0,"Valid","Invalid")),"")</f>
        <v/>
      </c>
      <c r="M1472" s="1" t="str">
        <f>IF(Financial_Transactions[[#This Row],[vendor_id]]&lt;&gt;"",IF(COUNTIF(Vendors[vendor_id],Financial_Transactions[[#This Row],[vendor_id]])&gt;0,"Valid","Invalid"),"")</f>
        <v>Valid</v>
      </c>
    </row>
    <row r="1473" spans="1:13" x14ac:dyDescent="0.3">
      <c r="A1473" s="1" t="s">
        <v>4431</v>
      </c>
      <c r="B1473" s="2">
        <v>45253</v>
      </c>
      <c r="C1473">
        <v>-47313.93</v>
      </c>
      <c r="D1473" s="1" t="s">
        <v>1478</v>
      </c>
      <c r="E1473" s="1" t="s">
        <v>1510</v>
      </c>
      <c r="F1473" s="1" t="s">
        <v>8</v>
      </c>
      <c r="G1473" s="1" t="s">
        <v>9</v>
      </c>
      <c r="H1473" s="1" t="s">
        <v>1479</v>
      </c>
      <c r="I1473" s="1" t="s">
        <v>1358</v>
      </c>
      <c r="J1473" s="1" t="s">
        <v>4432</v>
      </c>
      <c r="K1473" s="1" t="str">
        <f>IF(COUNTIF(Financial_Transactions[transaction_id],Financial_Transactions[[#This Row],[transaction_id]])&gt;1,"Yes","No")</f>
        <v>No</v>
      </c>
      <c r="L1473" s="1" t="str">
        <f>IF(Financial_Transactions[[#This Row],[customer_id]]&lt;&gt;"",(IF(COUNTIF(Customers[customer_id],Financial_Transactions[[#This Row],[customer_id]])&gt;0,"Valid","Invalid")),"")</f>
        <v/>
      </c>
      <c r="M1473" s="1" t="str">
        <f>IF(Financial_Transactions[[#This Row],[vendor_id]]&lt;&gt;"",IF(COUNTIF(Vendors[vendor_id],Financial_Transactions[[#This Row],[vendor_id]])&gt;0,"Valid","Invalid"),"")</f>
        <v>Valid</v>
      </c>
    </row>
    <row r="1474" spans="1:13" x14ac:dyDescent="0.3">
      <c r="A1474" s="1" t="s">
        <v>4433</v>
      </c>
      <c r="B1474" s="2">
        <v>44996</v>
      </c>
      <c r="C1474">
        <v>134669.35999999999</v>
      </c>
      <c r="D1474" s="1" t="s">
        <v>1484</v>
      </c>
      <c r="E1474" s="1" t="s">
        <v>1500</v>
      </c>
      <c r="F1474" s="1" t="s">
        <v>19</v>
      </c>
      <c r="G1474" s="1" t="s">
        <v>14</v>
      </c>
      <c r="H1474" s="1" t="s">
        <v>682</v>
      </c>
      <c r="I1474" s="1" t="s">
        <v>1479</v>
      </c>
      <c r="J1474" s="1" t="s">
        <v>4434</v>
      </c>
      <c r="K1474" s="1" t="str">
        <f>IF(COUNTIF(Financial_Transactions[transaction_id],Financial_Transactions[[#This Row],[transaction_id]])&gt;1,"Yes","No")</f>
        <v>No</v>
      </c>
      <c r="L1474" s="1" t="str">
        <f>IF(Financial_Transactions[[#This Row],[customer_id]]&lt;&gt;"",(IF(COUNTIF(Customers[customer_id],Financial_Transactions[[#This Row],[customer_id]])&gt;0,"Valid","Invalid")),"")</f>
        <v>Valid</v>
      </c>
      <c r="M1474" s="1" t="str">
        <f>IF(Financial_Transactions[[#This Row],[vendor_id]]&lt;&gt;"",IF(COUNTIF(Vendors[vendor_id],Financial_Transactions[[#This Row],[vendor_id]])&gt;0,"Valid","Invalid"),"")</f>
        <v/>
      </c>
    </row>
    <row r="1475" spans="1:13" x14ac:dyDescent="0.3">
      <c r="A1475" s="1" t="s">
        <v>4435</v>
      </c>
      <c r="B1475" s="2">
        <v>45184</v>
      </c>
      <c r="C1475">
        <v>175957.2</v>
      </c>
      <c r="D1475" s="1" t="s">
        <v>1484</v>
      </c>
      <c r="E1475" s="1" t="s">
        <v>1488</v>
      </c>
      <c r="F1475" s="1" t="s">
        <v>19</v>
      </c>
      <c r="G1475" s="1" t="s">
        <v>9</v>
      </c>
      <c r="H1475" s="1" t="s">
        <v>718</v>
      </c>
      <c r="I1475" s="1" t="s">
        <v>1479</v>
      </c>
      <c r="J1475" s="1" t="s">
        <v>4436</v>
      </c>
      <c r="K1475" s="1" t="str">
        <f>IF(COUNTIF(Financial_Transactions[transaction_id],Financial_Transactions[[#This Row],[transaction_id]])&gt;1,"Yes","No")</f>
        <v>No</v>
      </c>
      <c r="L1475" s="1" t="str">
        <f>IF(Financial_Transactions[[#This Row],[customer_id]]&lt;&gt;"",(IF(COUNTIF(Customers[customer_id],Financial_Transactions[[#This Row],[customer_id]])&gt;0,"Valid","Invalid")),"")</f>
        <v>Valid</v>
      </c>
      <c r="M1475" s="1" t="str">
        <f>IF(Financial_Transactions[[#This Row],[vendor_id]]&lt;&gt;"",IF(COUNTIF(Vendors[vendor_id],Financial_Transactions[[#This Row],[vendor_id]])&gt;0,"Valid","Invalid"),"")</f>
        <v/>
      </c>
    </row>
    <row r="1476" spans="1:13" x14ac:dyDescent="0.3">
      <c r="A1476" s="1" t="s">
        <v>4437</v>
      </c>
      <c r="B1476" s="2">
        <v>44770</v>
      </c>
      <c r="C1476">
        <v>91935.51</v>
      </c>
      <c r="D1476" s="1" t="s">
        <v>1484</v>
      </c>
      <c r="E1476" s="1" t="s">
        <v>1485</v>
      </c>
      <c r="F1476" s="1" t="s">
        <v>8</v>
      </c>
      <c r="G1476" s="1" t="s">
        <v>9</v>
      </c>
      <c r="H1476" s="1" t="s">
        <v>492</v>
      </c>
      <c r="I1476" s="1" t="s">
        <v>1479</v>
      </c>
      <c r="J1476" s="1" t="s">
        <v>4438</v>
      </c>
      <c r="K1476" s="1" t="str">
        <f>IF(COUNTIF(Financial_Transactions[transaction_id],Financial_Transactions[[#This Row],[transaction_id]])&gt;1,"Yes","No")</f>
        <v>No</v>
      </c>
      <c r="L1476" s="1" t="str">
        <f>IF(Financial_Transactions[[#This Row],[customer_id]]&lt;&gt;"",(IF(COUNTIF(Customers[customer_id],Financial_Transactions[[#This Row],[customer_id]])&gt;0,"Valid","Invalid")),"")</f>
        <v>Valid</v>
      </c>
      <c r="M1476" s="1" t="str">
        <f>IF(Financial_Transactions[[#This Row],[vendor_id]]&lt;&gt;"",IF(COUNTIF(Vendors[vendor_id],Financial_Transactions[[#This Row],[vendor_id]])&gt;0,"Valid","Invalid"),"")</f>
        <v/>
      </c>
    </row>
    <row r="1477" spans="1:13" x14ac:dyDescent="0.3">
      <c r="A1477" s="1" t="s">
        <v>4439</v>
      </c>
      <c r="B1477" s="2">
        <v>45103</v>
      </c>
      <c r="C1477">
        <v>126675.88</v>
      </c>
      <c r="D1477" s="1" t="s">
        <v>1484</v>
      </c>
      <c r="E1477" s="1" t="s">
        <v>1500</v>
      </c>
      <c r="F1477" s="1" t="s">
        <v>8</v>
      </c>
      <c r="G1477" s="1" t="s">
        <v>22</v>
      </c>
      <c r="H1477" s="1" t="s">
        <v>426</v>
      </c>
      <c r="I1477" s="1" t="s">
        <v>1479</v>
      </c>
      <c r="J1477" s="1" t="s">
        <v>4440</v>
      </c>
      <c r="K1477" s="1" t="str">
        <f>IF(COUNTIF(Financial_Transactions[transaction_id],Financial_Transactions[[#This Row],[transaction_id]])&gt;1,"Yes","No")</f>
        <v>No</v>
      </c>
      <c r="L1477" s="1" t="str">
        <f>IF(Financial_Transactions[[#This Row],[customer_id]]&lt;&gt;"",(IF(COUNTIF(Customers[customer_id],Financial_Transactions[[#This Row],[customer_id]])&gt;0,"Valid","Invalid")),"")</f>
        <v>Valid</v>
      </c>
      <c r="M1477" s="1" t="str">
        <f>IF(Financial_Transactions[[#This Row],[vendor_id]]&lt;&gt;"",IF(COUNTIF(Vendors[vendor_id],Financial_Transactions[[#This Row],[vendor_id]])&gt;0,"Valid","Invalid"),"")</f>
        <v/>
      </c>
    </row>
    <row r="1478" spans="1:13" x14ac:dyDescent="0.3">
      <c r="A1478" s="1" t="s">
        <v>4441</v>
      </c>
      <c r="B1478" s="2">
        <v>44734</v>
      </c>
      <c r="C1478">
        <v>-47805.84</v>
      </c>
      <c r="D1478" s="1" t="s">
        <v>1478</v>
      </c>
      <c r="E1478" s="1" t="s">
        <v>1510</v>
      </c>
      <c r="F1478" s="1" t="s">
        <v>8</v>
      </c>
      <c r="G1478" s="1" t="s">
        <v>22</v>
      </c>
      <c r="H1478" s="1" t="s">
        <v>1479</v>
      </c>
      <c r="I1478" s="1" t="s">
        <v>1321</v>
      </c>
      <c r="J1478" s="1" t="s">
        <v>4442</v>
      </c>
      <c r="K1478" s="1" t="str">
        <f>IF(COUNTIF(Financial_Transactions[transaction_id],Financial_Transactions[[#This Row],[transaction_id]])&gt;1,"Yes","No")</f>
        <v>No</v>
      </c>
      <c r="L1478" s="1" t="str">
        <f>IF(Financial_Transactions[[#This Row],[customer_id]]&lt;&gt;"",(IF(COUNTIF(Customers[customer_id],Financial_Transactions[[#This Row],[customer_id]])&gt;0,"Valid","Invalid")),"")</f>
        <v/>
      </c>
      <c r="M1478" s="1" t="str">
        <f>IF(Financial_Transactions[[#This Row],[vendor_id]]&lt;&gt;"",IF(COUNTIF(Vendors[vendor_id],Financial_Transactions[[#This Row],[vendor_id]])&gt;0,"Valid","Invalid"),"")</f>
        <v>Valid</v>
      </c>
    </row>
    <row r="1479" spans="1:13" x14ac:dyDescent="0.3">
      <c r="A1479" s="1" t="s">
        <v>4443</v>
      </c>
      <c r="B1479" s="2">
        <v>44688</v>
      </c>
      <c r="C1479">
        <v>-25507.8</v>
      </c>
      <c r="D1479" s="1" t="s">
        <v>1478</v>
      </c>
      <c r="E1479" s="1" t="s">
        <v>1250</v>
      </c>
      <c r="F1479" s="1" t="s">
        <v>8</v>
      </c>
      <c r="G1479" s="1" t="s">
        <v>25</v>
      </c>
      <c r="H1479" s="1" t="s">
        <v>1479</v>
      </c>
      <c r="I1479" s="1" t="s">
        <v>1287</v>
      </c>
      <c r="J1479" s="1" t="s">
        <v>4444</v>
      </c>
      <c r="K1479" s="1" t="str">
        <f>IF(COUNTIF(Financial_Transactions[transaction_id],Financial_Transactions[[#This Row],[transaction_id]])&gt;1,"Yes","No")</f>
        <v>No</v>
      </c>
      <c r="L1479" s="1" t="str">
        <f>IF(Financial_Transactions[[#This Row],[customer_id]]&lt;&gt;"",(IF(COUNTIF(Customers[customer_id],Financial_Transactions[[#This Row],[customer_id]])&gt;0,"Valid","Invalid")),"")</f>
        <v/>
      </c>
      <c r="M1479" s="1" t="str">
        <f>IF(Financial_Transactions[[#This Row],[vendor_id]]&lt;&gt;"",IF(COUNTIF(Vendors[vendor_id],Financial_Transactions[[#This Row],[vendor_id]])&gt;0,"Valid","Invalid"),"")</f>
        <v>Valid</v>
      </c>
    </row>
    <row r="1480" spans="1:13" x14ac:dyDescent="0.3">
      <c r="A1480" s="1" t="s">
        <v>4445</v>
      </c>
      <c r="B1480" s="2">
        <v>44902</v>
      </c>
      <c r="C1480">
        <v>60423.3</v>
      </c>
      <c r="D1480" s="1" t="s">
        <v>1484</v>
      </c>
      <c r="E1480" s="1" t="s">
        <v>1500</v>
      </c>
      <c r="F1480" s="1" t="s">
        <v>13</v>
      </c>
      <c r="G1480" s="1" t="s">
        <v>9</v>
      </c>
      <c r="H1480" s="1" t="s">
        <v>262</v>
      </c>
      <c r="I1480" s="1" t="s">
        <v>1479</v>
      </c>
      <c r="J1480" s="1" t="s">
        <v>4446</v>
      </c>
      <c r="K1480" s="1" t="str">
        <f>IF(COUNTIF(Financial_Transactions[transaction_id],Financial_Transactions[[#This Row],[transaction_id]])&gt;1,"Yes","No")</f>
        <v>No</v>
      </c>
      <c r="L1480" s="1" t="str">
        <f>IF(Financial_Transactions[[#This Row],[customer_id]]&lt;&gt;"",(IF(COUNTIF(Customers[customer_id],Financial_Transactions[[#This Row],[customer_id]])&gt;0,"Valid","Invalid")),"")</f>
        <v>Valid</v>
      </c>
      <c r="M1480" s="1" t="str">
        <f>IF(Financial_Transactions[[#This Row],[vendor_id]]&lt;&gt;"",IF(COUNTIF(Vendors[vendor_id],Financial_Transactions[[#This Row],[vendor_id]])&gt;0,"Valid","Invalid"),"")</f>
        <v/>
      </c>
    </row>
    <row r="1481" spans="1:13" x14ac:dyDescent="0.3">
      <c r="A1481" s="1" t="s">
        <v>4447</v>
      </c>
      <c r="B1481" s="2">
        <v>45173</v>
      </c>
      <c r="C1481">
        <v>-16704.79</v>
      </c>
      <c r="D1481" s="1" t="s">
        <v>1478</v>
      </c>
      <c r="E1481" s="1" t="s">
        <v>1235</v>
      </c>
      <c r="F1481" s="1" t="s">
        <v>19</v>
      </c>
      <c r="G1481" s="1" t="s">
        <v>9</v>
      </c>
      <c r="H1481" s="1" t="s">
        <v>1479</v>
      </c>
      <c r="I1481" s="1" t="s">
        <v>1336</v>
      </c>
      <c r="J1481" s="1" t="s">
        <v>4448</v>
      </c>
      <c r="K1481" s="1" t="str">
        <f>IF(COUNTIF(Financial_Transactions[transaction_id],Financial_Transactions[[#This Row],[transaction_id]])&gt;1,"Yes","No")</f>
        <v>No</v>
      </c>
      <c r="L1481" s="1" t="str">
        <f>IF(Financial_Transactions[[#This Row],[customer_id]]&lt;&gt;"",(IF(COUNTIF(Customers[customer_id],Financial_Transactions[[#This Row],[customer_id]])&gt;0,"Valid","Invalid")),"")</f>
        <v/>
      </c>
      <c r="M1481" s="1" t="str">
        <f>IF(Financial_Transactions[[#This Row],[vendor_id]]&lt;&gt;"",IF(COUNTIF(Vendors[vendor_id],Financial_Transactions[[#This Row],[vendor_id]])&gt;0,"Valid","Invalid"),"")</f>
        <v>Valid</v>
      </c>
    </row>
    <row r="1482" spans="1:13" x14ac:dyDescent="0.3">
      <c r="A1482" s="1" t="s">
        <v>4449</v>
      </c>
      <c r="B1482" s="2">
        <v>44910</v>
      </c>
      <c r="C1482">
        <v>-34142.720000000001</v>
      </c>
      <c r="D1482" s="1" t="s">
        <v>1478</v>
      </c>
      <c r="E1482" s="1" t="s">
        <v>1497</v>
      </c>
      <c r="F1482" s="1" t="s">
        <v>8</v>
      </c>
      <c r="G1482" s="1" t="s">
        <v>25</v>
      </c>
      <c r="H1482" s="1" t="s">
        <v>1479</v>
      </c>
      <c r="I1482" s="1" t="s">
        <v>1248</v>
      </c>
      <c r="J1482" s="1" t="s">
        <v>4450</v>
      </c>
      <c r="K1482" s="1" t="str">
        <f>IF(COUNTIF(Financial_Transactions[transaction_id],Financial_Transactions[[#This Row],[transaction_id]])&gt;1,"Yes","No")</f>
        <v>No</v>
      </c>
      <c r="L1482" s="1" t="str">
        <f>IF(Financial_Transactions[[#This Row],[customer_id]]&lt;&gt;"",(IF(COUNTIF(Customers[customer_id],Financial_Transactions[[#This Row],[customer_id]])&gt;0,"Valid","Invalid")),"")</f>
        <v/>
      </c>
      <c r="M1482" s="1" t="str">
        <f>IF(Financial_Transactions[[#This Row],[vendor_id]]&lt;&gt;"",IF(COUNTIF(Vendors[vendor_id],Financial_Transactions[[#This Row],[vendor_id]])&gt;0,"Valid","Invalid"),"")</f>
        <v>Valid</v>
      </c>
    </row>
    <row r="1483" spans="1:13" x14ac:dyDescent="0.3">
      <c r="A1483" s="1" t="s">
        <v>4451</v>
      </c>
      <c r="B1483" s="2">
        <v>44972</v>
      </c>
      <c r="C1483">
        <v>196385.71</v>
      </c>
      <c r="D1483" s="1" t="s">
        <v>1484</v>
      </c>
      <c r="E1483" s="1" t="s">
        <v>1500</v>
      </c>
      <c r="F1483" s="1" t="s">
        <v>19</v>
      </c>
      <c r="G1483" s="1" t="s">
        <v>22</v>
      </c>
      <c r="H1483" s="1" t="s">
        <v>744</v>
      </c>
      <c r="I1483" s="1" t="s">
        <v>1479</v>
      </c>
      <c r="J1483" s="1" t="s">
        <v>4452</v>
      </c>
      <c r="K1483" s="1" t="str">
        <f>IF(COUNTIF(Financial_Transactions[transaction_id],Financial_Transactions[[#This Row],[transaction_id]])&gt;1,"Yes","No")</f>
        <v>No</v>
      </c>
      <c r="L1483" s="1" t="str">
        <f>IF(Financial_Transactions[[#This Row],[customer_id]]&lt;&gt;"",(IF(COUNTIF(Customers[customer_id],Financial_Transactions[[#This Row],[customer_id]])&gt;0,"Valid","Invalid")),"")</f>
        <v>Valid</v>
      </c>
      <c r="M1483" s="1" t="str">
        <f>IF(Financial_Transactions[[#This Row],[vendor_id]]&lt;&gt;"",IF(COUNTIF(Vendors[vendor_id],Financial_Transactions[[#This Row],[vendor_id]])&gt;0,"Valid","Invalid"),"")</f>
        <v/>
      </c>
    </row>
    <row r="1484" spans="1:13" x14ac:dyDescent="0.3">
      <c r="A1484" s="1" t="s">
        <v>4453</v>
      </c>
      <c r="B1484" s="2">
        <v>44563</v>
      </c>
      <c r="C1484">
        <v>95184.29</v>
      </c>
      <c r="D1484" s="1" t="s">
        <v>1484</v>
      </c>
      <c r="E1484" s="1" t="s">
        <v>1500</v>
      </c>
      <c r="F1484" s="1" t="s">
        <v>13</v>
      </c>
      <c r="G1484" s="1" t="s">
        <v>9</v>
      </c>
      <c r="H1484" s="1" t="s">
        <v>90</v>
      </c>
      <c r="I1484" s="1" t="s">
        <v>1479</v>
      </c>
      <c r="J1484" s="1" t="s">
        <v>4454</v>
      </c>
      <c r="K1484" s="1" t="str">
        <f>IF(COUNTIF(Financial_Transactions[transaction_id],Financial_Transactions[[#This Row],[transaction_id]])&gt;1,"Yes","No")</f>
        <v>No</v>
      </c>
      <c r="L1484" s="1" t="str">
        <f>IF(Financial_Transactions[[#This Row],[customer_id]]&lt;&gt;"",(IF(COUNTIF(Customers[customer_id],Financial_Transactions[[#This Row],[customer_id]])&gt;0,"Valid","Invalid")),"")</f>
        <v>Valid</v>
      </c>
      <c r="M1484" s="1" t="str">
        <f>IF(Financial_Transactions[[#This Row],[vendor_id]]&lt;&gt;"",IF(COUNTIF(Vendors[vendor_id],Financial_Transactions[[#This Row],[vendor_id]])&gt;0,"Valid","Invalid"),"")</f>
        <v/>
      </c>
    </row>
    <row r="1485" spans="1:13" x14ac:dyDescent="0.3">
      <c r="A1485" s="1" t="s">
        <v>4455</v>
      </c>
      <c r="B1485" s="2">
        <v>45247</v>
      </c>
      <c r="C1485">
        <v>11136.07</v>
      </c>
      <c r="D1485" s="1" t="s">
        <v>1588</v>
      </c>
      <c r="E1485" s="1" t="s">
        <v>1588</v>
      </c>
      <c r="F1485" s="1" t="s">
        <v>8</v>
      </c>
      <c r="G1485" s="1" t="s">
        <v>22</v>
      </c>
      <c r="H1485" s="1" t="s">
        <v>1479</v>
      </c>
      <c r="I1485" s="1" t="s">
        <v>1479</v>
      </c>
      <c r="J1485" s="1" t="s">
        <v>4456</v>
      </c>
      <c r="K1485" s="1" t="str">
        <f>IF(COUNTIF(Financial_Transactions[transaction_id],Financial_Transactions[[#This Row],[transaction_id]])&gt;1,"Yes","No")</f>
        <v>No</v>
      </c>
      <c r="L1485" s="1" t="str">
        <f>IF(Financial_Transactions[[#This Row],[customer_id]]&lt;&gt;"",(IF(COUNTIF(Customers[customer_id],Financial_Transactions[[#This Row],[customer_id]])&gt;0,"Valid","Invalid")),"")</f>
        <v/>
      </c>
      <c r="M1485" s="1" t="str">
        <f>IF(Financial_Transactions[[#This Row],[vendor_id]]&lt;&gt;"",IF(COUNTIF(Vendors[vendor_id],Financial_Transactions[[#This Row],[vendor_id]])&gt;0,"Valid","Invalid"),"")</f>
        <v/>
      </c>
    </row>
    <row r="1486" spans="1:13" x14ac:dyDescent="0.3">
      <c r="A1486" s="1" t="s">
        <v>4457</v>
      </c>
      <c r="B1486" s="2">
        <v>44812</v>
      </c>
      <c r="C1486">
        <v>76399.929999999993</v>
      </c>
      <c r="D1486" s="1" t="s">
        <v>1484</v>
      </c>
      <c r="E1486" s="1" t="s">
        <v>1488</v>
      </c>
      <c r="F1486" s="1" t="s">
        <v>8</v>
      </c>
      <c r="G1486" s="1" t="s">
        <v>9</v>
      </c>
      <c r="H1486" s="1" t="s">
        <v>268</v>
      </c>
      <c r="I1486" s="1" t="s">
        <v>1479</v>
      </c>
      <c r="J1486" s="1" t="s">
        <v>4458</v>
      </c>
      <c r="K1486" s="1" t="str">
        <f>IF(COUNTIF(Financial_Transactions[transaction_id],Financial_Transactions[[#This Row],[transaction_id]])&gt;1,"Yes","No")</f>
        <v>No</v>
      </c>
      <c r="L1486" s="1" t="str">
        <f>IF(Financial_Transactions[[#This Row],[customer_id]]&lt;&gt;"",(IF(COUNTIF(Customers[customer_id],Financial_Transactions[[#This Row],[customer_id]])&gt;0,"Valid","Invalid")),"")</f>
        <v>Valid</v>
      </c>
      <c r="M1486" s="1" t="str">
        <f>IF(Financial_Transactions[[#This Row],[vendor_id]]&lt;&gt;"",IF(COUNTIF(Vendors[vendor_id],Financial_Transactions[[#This Row],[vendor_id]])&gt;0,"Valid","Invalid"),"")</f>
        <v/>
      </c>
    </row>
    <row r="1487" spans="1:13" x14ac:dyDescent="0.3">
      <c r="A1487" s="1" t="s">
        <v>4459</v>
      </c>
      <c r="B1487" s="2">
        <v>44841</v>
      </c>
      <c r="C1487">
        <v>83611.48</v>
      </c>
      <c r="D1487" s="1" t="s">
        <v>1484</v>
      </c>
      <c r="E1487" s="1" t="s">
        <v>1485</v>
      </c>
      <c r="F1487" s="1" t="s">
        <v>8</v>
      </c>
      <c r="G1487" s="1" t="s">
        <v>9</v>
      </c>
      <c r="H1487" s="1" t="s">
        <v>100</v>
      </c>
      <c r="I1487" s="1" t="s">
        <v>1479</v>
      </c>
      <c r="J1487" s="1" t="s">
        <v>4460</v>
      </c>
      <c r="K1487" s="1" t="str">
        <f>IF(COUNTIF(Financial_Transactions[transaction_id],Financial_Transactions[[#This Row],[transaction_id]])&gt;1,"Yes","No")</f>
        <v>No</v>
      </c>
      <c r="L1487" s="1" t="str">
        <f>IF(Financial_Transactions[[#This Row],[customer_id]]&lt;&gt;"",(IF(COUNTIF(Customers[customer_id],Financial_Transactions[[#This Row],[customer_id]])&gt;0,"Valid","Invalid")),"")</f>
        <v>Valid</v>
      </c>
      <c r="M1487" s="1" t="str">
        <f>IF(Financial_Transactions[[#This Row],[vendor_id]]&lt;&gt;"",IF(COUNTIF(Vendors[vendor_id],Financial_Transactions[[#This Row],[vendor_id]])&gt;0,"Valid","Invalid"),"")</f>
        <v/>
      </c>
    </row>
    <row r="1488" spans="1:13" x14ac:dyDescent="0.3">
      <c r="A1488" s="1" t="s">
        <v>4461</v>
      </c>
      <c r="B1488" s="2">
        <v>45206</v>
      </c>
      <c r="C1488">
        <v>-59397.54</v>
      </c>
      <c r="D1488" s="1" t="s">
        <v>1478</v>
      </c>
      <c r="E1488" s="1" t="s">
        <v>1235</v>
      </c>
      <c r="F1488" s="1" t="s">
        <v>13</v>
      </c>
      <c r="G1488" s="1" t="s">
        <v>22</v>
      </c>
      <c r="H1488" s="1" t="s">
        <v>1479</v>
      </c>
      <c r="I1488" s="1" t="s">
        <v>1434</v>
      </c>
      <c r="J1488" s="1" t="s">
        <v>4462</v>
      </c>
      <c r="K1488" s="1" t="str">
        <f>IF(COUNTIF(Financial_Transactions[transaction_id],Financial_Transactions[[#This Row],[transaction_id]])&gt;1,"Yes","No")</f>
        <v>No</v>
      </c>
      <c r="L1488" s="1" t="str">
        <f>IF(Financial_Transactions[[#This Row],[customer_id]]&lt;&gt;"",(IF(COUNTIF(Customers[customer_id],Financial_Transactions[[#This Row],[customer_id]])&gt;0,"Valid","Invalid")),"")</f>
        <v/>
      </c>
      <c r="M1488" s="1" t="str">
        <f>IF(Financial_Transactions[[#This Row],[vendor_id]]&lt;&gt;"",IF(COUNTIF(Vendors[vendor_id],Financial_Transactions[[#This Row],[vendor_id]])&gt;0,"Valid","Invalid"),"")</f>
        <v>Valid</v>
      </c>
    </row>
    <row r="1489" spans="1:13" x14ac:dyDescent="0.3">
      <c r="A1489" s="1" t="s">
        <v>4463</v>
      </c>
      <c r="B1489" s="2">
        <v>44841</v>
      </c>
      <c r="C1489">
        <v>104705.43</v>
      </c>
      <c r="D1489" s="1" t="s">
        <v>1484</v>
      </c>
      <c r="E1489" s="1" t="s">
        <v>1485</v>
      </c>
      <c r="F1489" s="1" t="s">
        <v>8</v>
      </c>
      <c r="G1489" s="1" t="s">
        <v>9</v>
      </c>
      <c r="H1489" s="1" t="s">
        <v>100</v>
      </c>
      <c r="I1489" s="1" t="s">
        <v>1479</v>
      </c>
      <c r="J1489" s="1" t="s">
        <v>4464</v>
      </c>
      <c r="K1489" s="1" t="str">
        <f>IF(COUNTIF(Financial_Transactions[transaction_id],Financial_Transactions[[#This Row],[transaction_id]])&gt;1,"Yes","No")</f>
        <v>No</v>
      </c>
      <c r="L1489" s="1" t="str">
        <f>IF(Financial_Transactions[[#This Row],[customer_id]]&lt;&gt;"",(IF(COUNTIF(Customers[customer_id],Financial_Transactions[[#This Row],[customer_id]])&gt;0,"Valid","Invalid")),"")</f>
        <v>Valid</v>
      </c>
      <c r="M1489" s="1" t="str">
        <f>IF(Financial_Transactions[[#This Row],[vendor_id]]&lt;&gt;"",IF(COUNTIF(Vendors[vendor_id],Financial_Transactions[[#This Row],[vendor_id]])&gt;0,"Valid","Invalid"),"")</f>
        <v/>
      </c>
    </row>
    <row r="1490" spans="1:13" x14ac:dyDescent="0.3">
      <c r="A1490" s="1" t="s">
        <v>4465</v>
      </c>
      <c r="B1490" s="2">
        <v>45011</v>
      </c>
      <c r="C1490">
        <v>-58059.33</v>
      </c>
      <c r="D1490" s="1" t="s">
        <v>1478</v>
      </c>
      <c r="E1490" s="1" t="s">
        <v>1235</v>
      </c>
      <c r="F1490" s="1" t="s">
        <v>13</v>
      </c>
      <c r="G1490" s="1" t="s">
        <v>9</v>
      </c>
      <c r="H1490" s="1" t="s">
        <v>1479</v>
      </c>
      <c r="I1490" s="1" t="s">
        <v>1462</v>
      </c>
      <c r="J1490" s="1" t="s">
        <v>4466</v>
      </c>
      <c r="K1490" s="1" t="str">
        <f>IF(COUNTIF(Financial_Transactions[transaction_id],Financial_Transactions[[#This Row],[transaction_id]])&gt;1,"Yes","No")</f>
        <v>No</v>
      </c>
      <c r="L1490" s="1" t="str">
        <f>IF(Financial_Transactions[[#This Row],[customer_id]]&lt;&gt;"",(IF(COUNTIF(Customers[customer_id],Financial_Transactions[[#This Row],[customer_id]])&gt;0,"Valid","Invalid")),"")</f>
        <v/>
      </c>
      <c r="M1490" s="1" t="str">
        <f>IF(Financial_Transactions[[#This Row],[vendor_id]]&lt;&gt;"",IF(COUNTIF(Vendors[vendor_id],Financial_Transactions[[#This Row],[vendor_id]])&gt;0,"Valid","Invalid"),"")</f>
        <v>Valid</v>
      </c>
    </row>
    <row r="1491" spans="1:13" x14ac:dyDescent="0.3">
      <c r="A1491" s="1" t="s">
        <v>4467</v>
      </c>
      <c r="B1491" s="2">
        <v>44842</v>
      </c>
      <c r="C1491">
        <v>-34669.93</v>
      </c>
      <c r="D1491" s="1" t="s">
        <v>1478</v>
      </c>
      <c r="E1491" s="1" t="s">
        <v>1535</v>
      </c>
      <c r="F1491" s="1" t="s">
        <v>8</v>
      </c>
      <c r="G1491" s="1" t="s">
        <v>9</v>
      </c>
      <c r="H1491" s="1" t="s">
        <v>1479</v>
      </c>
      <c r="I1491" s="1" t="s">
        <v>1261</v>
      </c>
      <c r="J1491" s="1" t="s">
        <v>4468</v>
      </c>
      <c r="K1491" s="1" t="str">
        <f>IF(COUNTIF(Financial_Transactions[transaction_id],Financial_Transactions[[#This Row],[transaction_id]])&gt;1,"Yes","No")</f>
        <v>No</v>
      </c>
      <c r="L1491" s="1" t="str">
        <f>IF(Financial_Transactions[[#This Row],[customer_id]]&lt;&gt;"",(IF(COUNTIF(Customers[customer_id],Financial_Transactions[[#This Row],[customer_id]])&gt;0,"Valid","Invalid")),"")</f>
        <v/>
      </c>
      <c r="M1491" s="1" t="str">
        <f>IF(Financial_Transactions[[#This Row],[vendor_id]]&lt;&gt;"",IF(COUNTIF(Vendors[vendor_id],Financial_Transactions[[#This Row],[vendor_id]])&gt;0,"Valid","Invalid"),"")</f>
        <v>Valid</v>
      </c>
    </row>
    <row r="1492" spans="1:13" x14ac:dyDescent="0.3">
      <c r="A1492" s="1" t="s">
        <v>4469</v>
      </c>
      <c r="B1492" s="2">
        <v>44628</v>
      </c>
      <c r="C1492">
        <v>167645.71</v>
      </c>
      <c r="D1492" s="1" t="s">
        <v>1484</v>
      </c>
      <c r="E1492" s="1" t="s">
        <v>1485</v>
      </c>
      <c r="F1492" s="1" t="s">
        <v>13</v>
      </c>
      <c r="G1492" s="1" t="s">
        <v>25</v>
      </c>
      <c r="H1492" s="1" t="s">
        <v>444</v>
      </c>
      <c r="I1492" s="1" t="s">
        <v>1479</v>
      </c>
      <c r="J1492" s="1" t="s">
        <v>4470</v>
      </c>
      <c r="K1492" s="1" t="str">
        <f>IF(COUNTIF(Financial_Transactions[transaction_id],Financial_Transactions[[#This Row],[transaction_id]])&gt;1,"Yes","No")</f>
        <v>No</v>
      </c>
      <c r="L1492" s="1" t="str">
        <f>IF(Financial_Transactions[[#This Row],[customer_id]]&lt;&gt;"",(IF(COUNTIF(Customers[customer_id],Financial_Transactions[[#This Row],[customer_id]])&gt;0,"Valid","Invalid")),"")</f>
        <v>Valid</v>
      </c>
      <c r="M1492" s="1" t="str">
        <f>IF(Financial_Transactions[[#This Row],[vendor_id]]&lt;&gt;"",IF(COUNTIF(Vendors[vendor_id],Financial_Transactions[[#This Row],[vendor_id]])&gt;0,"Valid","Invalid"),"")</f>
        <v/>
      </c>
    </row>
    <row r="1493" spans="1:13" x14ac:dyDescent="0.3">
      <c r="A1493" s="1" t="s">
        <v>4471</v>
      </c>
      <c r="B1493" s="2">
        <v>44971</v>
      </c>
      <c r="C1493">
        <v>133206.22</v>
      </c>
      <c r="D1493" s="1" t="s">
        <v>1484</v>
      </c>
      <c r="E1493" s="1" t="s">
        <v>1500</v>
      </c>
      <c r="F1493" s="1" t="s">
        <v>8</v>
      </c>
      <c r="G1493" s="1" t="s">
        <v>9</v>
      </c>
      <c r="H1493" s="1" t="s">
        <v>714</v>
      </c>
      <c r="I1493" s="1" t="s">
        <v>1479</v>
      </c>
      <c r="J1493" s="1" t="s">
        <v>4472</v>
      </c>
      <c r="K1493" s="1" t="str">
        <f>IF(COUNTIF(Financial_Transactions[transaction_id],Financial_Transactions[[#This Row],[transaction_id]])&gt;1,"Yes","No")</f>
        <v>No</v>
      </c>
      <c r="L1493" s="1" t="str">
        <f>IF(Financial_Transactions[[#This Row],[customer_id]]&lt;&gt;"",(IF(COUNTIF(Customers[customer_id],Financial_Transactions[[#This Row],[customer_id]])&gt;0,"Valid","Invalid")),"")</f>
        <v>Valid</v>
      </c>
      <c r="M1493" s="1" t="str">
        <f>IF(Financial_Transactions[[#This Row],[vendor_id]]&lt;&gt;"",IF(COUNTIF(Vendors[vendor_id],Financial_Transactions[[#This Row],[vendor_id]])&gt;0,"Valid","Invalid"),"")</f>
        <v/>
      </c>
    </row>
    <row r="1494" spans="1:13" x14ac:dyDescent="0.3">
      <c r="A1494" s="1" t="s">
        <v>4473</v>
      </c>
      <c r="B1494" s="2">
        <v>44625</v>
      </c>
      <c r="C1494">
        <v>189129.62</v>
      </c>
      <c r="D1494" s="1" t="s">
        <v>1484</v>
      </c>
      <c r="E1494" s="1" t="s">
        <v>1488</v>
      </c>
      <c r="F1494" s="1" t="s">
        <v>13</v>
      </c>
      <c r="G1494" s="1" t="s">
        <v>22</v>
      </c>
      <c r="H1494" s="1" t="s">
        <v>554</v>
      </c>
      <c r="I1494" s="1" t="s">
        <v>1479</v>
      </c>
      <c r="J1494" s="1" t="s">
        <v>4474</v>
      </c>
      <c r="K1494" s="1" t="str">
        <f>IF(COUNTIF(Financial_Transactions[transaction_id],Financial_Transactions[[#This Row],[transaction_id]])&gt;1,"Yes","No")</f>
        <v>No</v>
      </c>
      <c r="L1494" s="1" t="str">
        <f>IF(Financial_Transactions[[#This Row],[customer_id]]&lt;&gt;"",(IF(COUNTIF(Customers[customer_id],Financial_Transactions[[#This Row],[customer_id]])&gt;0,"Valid","Invalid")),"")</f>
        <v>Valid</v>
      </c>
      <c r="M1494" s="1" t="str">
        <f>IF(Financial_Transactions[[#This Row],[vendor_id]]&lt;&gt;"",IF(COUNTIF(Vendors[vendor_id],Financial_Transactions[[#This Row],[vendor_id]])&gt;0,"Valid","Invalid"),"")</f>
        <v/>
      </c>
    </row>
    <row r="1495" spans="1:13" x14ac:dyDescent="0.3">
      <c r="A1495" s="1" t="s">
        <v>4475</v>
      </c>
      <c r="B1495" s="2">
        <v>45055</v>
      </c>
      <c r="C1495">
        <v>215349.09</v>
      </c>
      <c r="D1495" s="1" t="s">
        <v>1484</v>
      </c>
      <c r="E1495" s="1" t="s">
        <v>1488</v>
      </c>
      <c r="F1495" s="1" t="s">
        <v>8</v>
      </c>
      <c r="G1495" s="1" t="s">
        <v>25</v>
      </c>
      <c r="H1495" s="1" t="s">
        <v>400</v>
      </c>
      <c r="I1495" s="1" t="s">
        <v>1479</v>
      </c>
      <c r="J1495" s="1" t="s">
        <v>4476</v>
      </c>
      <c r="K1495" s="1" t="str">
        <f>IF(COUNTIF(Financial_Transactions[transaction_id],Financial_Transactions[[#This Row],[transaction_id]])&gt;1,"Yes","No")</f>
        <v>No</v>
      </c>
      <c r="L1495" s="1" t="str">
        <f>IF(Financial_Transactions[[#This Row],[customer_id]]&lt;&gt;"",(IF(COUNTIF(Customers[customer_id],Financial_Transactions[[#This Row],[customer_id]])&gt;0,"Valid","Invalid")),"")</f>
        <v>Valid</v>
      </c>
      <c r="M1495" s="1" t="str">
        <f>IF(Financial_Transactions[[#This Row],[vendor_id]]&lt;&gt;"",IF(COUNTIF(Vendors[vendor_id],Financial_Transactions[[#This Row],[vendor_id]])&gt;0,"Valid","Invalid"),"")</f>
        <v/>
      </c>
    </row>
    <row r="1496" spans="1:13" x14ac:dyDescent="0.3">
      <c r="A1496" s="1" t="s">
        <v>4477</v>
      </c>
      <c r="B1496" s="2">
        <v>45073</v>
      </c>
      <c r="C1496">
        <v>224210.62</v>
      </c>
      <c r="D1496" s="1" t="s">
        <v>1484</v>
      </c>
      <c r="E1496" s="1" t="s">
        <v>1500</v>
      </c>
      <c r="F1496" s="1" t="s">
        <v>13</v>
      </c>
      <c r="G1496" s="1" t="s">
        <v>9</v>
      </c>
      <c r="H1496" s="1" t="s">
        <v>46</v>
      </c>
      <c r="I1496" s="1" t="s">
        <v>1479</v>
      </c>
      <c r="J1496" s="1" t="s">
        <v>4478</v>
      </c>
      <c r="K1496" s="1" t="str">
        <f>IF(COUNTIF(Financial_Transactions[transaction_id],Financial_Transactions[[#This Row],[transaction_id]])&gt;1,"Yes","No")</f>
        <v>No</v>
      </c>
      <c r="L1496" s="1" t="str">
        <f>IF(Financial_Transactions[[#This Row],[customer_id]]&lt;&gt;"",(IF(COUNTIF(Customers[customer_id],Financial_Transactions[[#This Row],[customer_id]])&gt;0,"Valid","Invalid")),"")</f>
        <v>Valid</v>
      </c>
      <c r="M1496" s="1" t="str">
        <f>IF(Financial_Transactions[[#This Row],[vendor_id]]&lt;&gt;"",IF(COUNTIF(Vendors[vendor_id],Financial_Transactions[[#This Row],[vendor_id]])&gt;0,"Valid","Invalid"),"")</f>
        <v/>
      </c>
    </row>
    <row r="1497" spans="1:13" x14ac:dyDescent="0.3">
      <c r="A1497" s="1" t="s">
        <v>4479</v>
      </c>
      <c r="B1497" s="2">
        <v>44700</v>
      </c>
      <c r="C1497">
        <v>89573.26</v>
      </c>
      <c r="D1497" s="1" t="s">
        <v>1484</v>
      </c>
      <c r="E1497" s="1" t="s">
        <v>1485</v>
      </c>
      <c r="F1497" s="1" t="s">
        <v>8</v>
      </c>
      <c r="G1497" s="1" t="s">
        <v>9</v>
      </c>
      <c r="H1497" s="1" t="s">
        <v>286</v>
      </c>
      <c r="I1497" s="1" t="s">
        <v>1479</v>
      </c>
      <c r="J1497" s="1" t="s">
        <v>4480</v>
      </c>
      <c r="K1497" s="1" t="str">
        <f>IF(COUNTIF(Financial_Transactions[transaction_id],Financial_Transactions[[#This Row],[transaction_id]])&gt;1,"Yes","No")</f>
        <v>No</v>
      </c>
      <c r="L1497" s="1" t="str">
        <f>IF(Financial_Transactions[[#This Row],[customer_id]]&lt;&gt;"",(IF(COUNTIF(Customers[customer_id],Financial_Transactions[[#This Row],[customer_id]])&gt;0,"Valid","Invalid")),"")</f>
        <v>Valid</v>
      </c>
      <c r="M1497" s="1" t="str">
        <f>IF(Financial_Transactions[[#This Row],[vendor_id]]&lt;&gt;"",IF(COUNTIF(Vendors[vendor_id],Financial_Transactions[[#This Row],[vendor_id]])&gt;0,"Valid","Invalid"),"")</f>
        <v/>
      </c>
    </row>
    <row r="1498" spans="1:13" x14ac:dyDescent="0.3">
      <c r="A1498" s="1" t="s">
        <v>4481</v>
      </c>
      <c r="B1498" s="2">
        <v>44595</v>
      </c>
      <c r="C1498">
        <v>-82663.45</v>
      </c>
      <c r="D1498" s="1" t="s">
        <v>1478</v>
      </c>
      <c r="E1498" s="1" t="s">
        <v>1535</v>
      </c>
      <c r="F1498" s="1" t="s">
        <v>8</v>
      </c>
      <c r="G1498" s="1" t="s">
        <v>9</v>
      </c>
      <c r="H1498" s="1" t="s">
        <v>1479</v>
      </c>
      <c r="I1498" s="1" t="s">
        <v>1436</v>
      </c>
      <c r="J1498" s="1" t="s">
        <v>4482</v>
      </c>
      <c r="K1498" s="1" t="str">
        <f>IF(COUNTIF(Financial_Transactions[transaction_id],Financial_Transactions[[#This Row],[transaction_id]])&gt;1,"Yes","No")</f>
        <v>No</v>
      </c>
      <c r="L1498" s="1" t="str">
        <f>IF(Financial_Transactions[[#This Row],[customer_id]]&lt;&gt;"",(IF(COUNTIF(Customers[customer_id],Financial_Transactions[[#This Row],[customer_id]])&gt;0,"Valid","Invalid")),"")</f>
        <v/>
      </c>
      <c r="M1498" s="1" t="str">
        <f>IF(Financial_Transactions[[#This Row],[vendor_id]]&lt;&gt;"",IF(COUNTIF(Vendors[vendor_id],Financial_Transactions[[#This Row],[vendor_id]])&gt;0,"Valid","Invalid"),"")</f>
        <v>Valid</v>
      </c>
    </row>
    <row r="1499" spans="1:13" x14ac:dyDescent="0.3">
      <c r="A1499" s="1" t="s">
        <v>4483</v>
      </c>
      <c r="B1499" s="2">
        <v>44691</v>
      </c>
      <c r="C1499">
        <v>190879.03</v>
      </c>
      <c r="D1499" s="1" t="s">
        <v>1484</v>
      </c>
      <c r="E1499" s="1" t="s">
        <v>1488</v>
      </c>
      <c r="F1499" s="1" t="s">
        <v>8</v>
      </c>
      <c r="G1499" s="1" t="s">
        <v>9</v>
      </c>
      <c r="H1499" s="1" t="s">
        <v>584</v>
      </c>
      <c r="I1499" s="1" t="s">
        <v>1479</v>
      </c>
      <c r="J1499" s="1" t="s">
        <v>4484</v>
      </c>
      <c r="K1499" s="1" t="str">
        <f>IF(COUNTIF(Financial_Transactions[transaction_id],Financial_Transactions[[#This Row],[transaction_id]])&gt;1,"Yes","No")</f>
        <v>No</v>
      </c>
      <c r="L1499" s="1" t="str">
        <f>IF(Financial_Transactions[[#This Row],[customer_id]]&lt;&gt;"",(IF(COUNTIF(Customers[customer_id],Financial_Transactions[[#This Row],[customer_id]])&gt;0,"Valid","Invalid")),"")</f>
        <v>Valid</v>
      </c>
      <c r="M1499" s="1" t="str">
        <f>IF(Financial_Transactions[[#This Row],[vendor_id]]&lt;&gt;"",IF(COUNTIF(Vendors[vendor_id],Financial_Transactions[[#This Row],[vendor_id]])&gt;0,"Valid","Invalid"),"")</f>
        <v/>
      </c>
    </row>
    <row r="1500" spans="1:13" x14ac:dyDescent="0.3">
      <c r="A1500" s="1" t="s">
        <v>4485</v>
      </c>
      <c r="B1500" s="2">
        <v>44820</v>
      </c>
      <c r="C1500">
        <v>-11027.96</v>
      </c>
      <c r="D1500" s="1" t="s">
        <v>1478</v>
      </c>
      <c r="E1500" s="1" t="s">
        <v>1235</v>
      </c>
      <c r="F1500" s="1" t="s">
        <v>19</v>
      </c>
      <c r="G1500" s="1" t="s">
        <v>14</v>
      </c>
      <c r="H1500" s="1" t="s">
        <v>1479</v>
      </c>
      <c r="I1500" s="1" t="s">
        <v>1426</v>
      </c>
      <c r="J1500" s="1" t="s">
        <v>4486</v>
      </c>
      <c r="K1500" s="1" t="str">
        <f>IF(COUNTIF(Financial_Transactions[transaction_id],Financial_Transactions[[#This Row],[transaction_id]])&gt;1,"Yes","No")</f>
        <v>No</v>
      </c>
      <c r="L1500" s="1" t="str">
        <f>IF(Financial_Transactions[[#This Row],[customer_id]]&lt;&gt;"",(IF(COUNTIF(Customers[customer_id],Financial_Transactions[[#This Row],[customer_id]])&gt;0,"Valid","Invalid")),"")</f>
        <v/>
      </c>
      <c r="M1500" s="1" t="str">
        <f>IF(Financial_Transactions[[#This Row],[vendor_id]]&lt;&gt;"",IF(COUNTIF(Vendors[vendor_id],Financial_Transactions[[#This Row],[vendor_id]])&gt;0,"Valid","Invalid"),"")</f>
        <v>Valid</v>
      </c>
    </row>
    <row r="1501" spans="1:13" x14ac:dyDescent="0.3">
      <c r="A1501" s="1" t="s">
        <v>4487</v>
      </c>
      <c r="B1501" s="2">
        <v>44857</v>
      </c>
      <c r="C1501">
        <v>-33198.03</v>
      </c>
      <c r="D1501" s="1" t="s">
        <v>1478</v>
      </c>
      <c r="E1501" s="1" t="s">
        <v>1225</v>
      </c>
      <c r="F1501" s="1" t="s">
        <v>19</v>
      </c>
      <c r="G1501" s="1" t="s">
        <v>22</v>
      </c>
      <c r="H1501" s="1" t="s">
        <v>1479</v>
      </c>
      <c r="I1501" s="1" t="s">
        <v>1334</v>
      </c>
      <c r="J1501" s="1" t="s">
        <v>4488</v>
      </c>
      <c r="K1501" s="1" t="str">
        <f>IF(COUNTIF(Financial_Transactions[transaction_id],Financial_Transactions[[#This Row],[transaction_id]])&gt;1,"Yes","No")</f>
        <v>No</v>
      </c>
      <c r="L1501" s="1" t="str">
        <f>IF(Financial_Transactions[[#This Row],[customer_id]]&lt;&gt;"",(IF(COUNTIF(Customers[customer_id],Financial_Transactions[[#This Row],[customer_id]])&gt;0,"Valid","Invalid")),"")</f>
        <v/>
      </c>
      <c r="M1501" s="1" t="str">
        <f>IF(Financial_Transactions[[#This Row],[vendor_id]]&lt;&gt;"",IF(COUNTIF(Vendors[vendor_id],Financial_Transactions[[#This Row],[vendor_id]])&gt;0,"Valid","Invalid"),"")</f>
        <v>Valid</v>
      </c>
    </row>
    <row r="1502" spans="1:13" x14ac:dyDescent="0.3">
      <c r="A1502" s="1" t="s">
        <v>4489</v>
      </c>
      <c r="B1502" s="2">
        <v>45083</v>
      </c>
      <c r="C1502">
        <v>-68637.03</v>
      </c>
      <c r="D1502" s="1" t="s">
        <v>1478</v>
      </c>
      <c r="E1502" s="1" t="s">
        <v>1535</v>
      </c>
      <c r="F1502" s="1" t="s">
        <v>19</v>
      </c>
      <c r="G1502" s="1" t="s">
        <v>25</v>
      </c>
      <c r="H1502" s="1" t="s">
        <v>1479</v>
      </c>
      <c r="I1502" s="1" t="s">
        <v>1238</v>
      </c>
      <c r="J1502" s="1" t="s">
        <v>4490</v>
      </c>
      <c r="K1502" s="1" t="str">
        <f>IF(COUNTIF(Financial_Transactions[transaction_id],Financial_Transactions[[#This Row],[transaction_id]])&gt;1,"Yes","No")</f>
        <v>No</v>
      </c>
      <c r="L1502" s="1" t="str">
        <f>IF(Financial_Transactions[[#This Row],[customer_id]]&lt;&gt;"",(IF(COUNTIF(Customers[customer_id],Financial_Transactions[[#This Row],[customer_id]])&gt;0,"Valid","Invalid")),"")</f>
        <v/>
      </c>
      <c r="M1502" s="1" t="str">
        <f>IF(Financial_Transactions[[#This Row],[vendor_id]]&lt;&gt;"",IF(COUNTIF(Vendors[vendor_id],Financial_Transactions[[#This Row],[vendor_id]])&gt;0,"Valid","Invalid"),"")</f>
        <v>Valid</v>
      </c>
    </row>
    <row r="1503" spans="1:13" x14ac:dyDescent="0.3">
      <c r="A1503" s="1" t="s">
        <v>4491</v>
      </c>
      <c r="B1503" s="2">
        <v>45148</v>
      </c>
      <c r="C1503">
        <v>-26123.65</v>
      </c>
      <c r="D1503" s="1" t="s">
        <v>1478</v>
      </c>
      <c r="E1503" s="1" t="s">
        <v>1497</v>
      </c>
      <c r="F1503" s="1" t="s">
        <v>13</v>
      </c>
      <c r="G1503" s="1" t="s">
        <v>25</v>
      </c>
      <c r="H1503" s="1" t="s">
        <v>1479</v>
      </c>
      <c r="I1503" s="1" t="s">
        <v>1267</v>
      </c>
      <c r="J1503" s="1" t="s">
        <v>4492</v>
      </c>
      <c r="K1503" s="1" t="str">
        <f>IF(COUNTIF(Financial_Transactions[transaction_id],Financial_Transactions[[#This Row],[transaction_id]])&gt;1,"Yes","No")</f>
        <v>No</v>
      </c>
      <c r="L1503" s="1" t="str">
        <f>IF(Financial_Transactions[[#This Row],[customer_id]]&lt;&gt;"",(IF(COUNTIF(Customers[customer_id],Financial_Transactions[[#This Row],[customer_id]])&gt;0,"Valid","Invalid")),"")</f>
        <v/>
      </c>
      <c r="M1503" s="1" t="str">
        <f>IF(Financial_Transactions[[#This Row],[vendor_id]]&lt;&gt;"",IF(COUNTIF(Vendors[vendor_id],Financial_Transactions[[#This Row],[vendor_id]])&gt;0,"Valid","Invalid"),"")</f>
        <v>Valid</v>
      </c>
    </row>
    <row r="1504" spans="1:13" x14ac:dyDescent="0.3">
      <c r="A1504" s="1" t="s">
        <v>4493</v>
      </c>
      <c r="B1504" s="2">
        <v>45261</v>
      </c>
      <c r="C1504">
        <v>-46213.63</v>
      </c>
      <c r="D1504" s="1" t="s">
        <v>1478</v>
      </c>
      <c r="E1504" s="1" t="s">
        <v>1250</v>
      </c>
      <c r="F1504" s="1" t="s">
        <v>19</v>
      </c>
      <c r="G1504" s="1" t="s">
        <v>14</v>
      </c>
      <c r="H1504" s="1" t="s">
        <v>1479</v>
      </c>
      <c r="I1504" s="1" t="s">
        <v>1408</v>
      </c>
      <c r="J1504" s="1" t="s">
        <v>4494</v>
      </c>
      <c r="K1504" s="1" t="str">
        <f>IF(COUNTIF(Financial_Transactions[transaction_id],Financial_Transactions[[#This Row],[transaction_id]])&gt;1,"Yes","No")</f>
        <v>No</v>
      </c>
      <c r="L1504" s="1" t="str">
        <f>IF(Financial_Transactions[[#This Row],[customer_id]]&lt;&gt;"",(IF(COUNTIF(Customers[customer_id],Financial_Transactions[[#This Row],[customer_id]])&gt;0,"Valid","Invalid")),"")</f>
        <v/>
      </c>
      <c r="M1504" s="1" t="str">
        <f>IF(Financial_Transactions[[#This Row],[vendor_id]]&lt;&gt;"",IF(COUNTIF(Vendors[vendor_id],Financial_Transactions[[#This Row],[vendor_id]])&gt;0,"Valid","Invalid"),"")</f>
        <v>Valid</v>
      </c>
    </row>
    <row r="1505" spans="1:13" x14ac:dyDescent="0.3">
      <c r="A1505" s="1" t="s">
        <v>4495</v>
      </c>
      <c r="B1505" s="2">
        <v>44970</v>
      </c>
      <c r="C1505">
        <v>-39581.480000000003</v>
      </c>
      <c r="D1505" s="1" t="s">
        <v>1478</v>
      </c>
      <c r="E1505" s="1" t="s">
        <v>1497</v>
      </c>
      <c r="F1505" s="1" t="s">
        <v>13</v>
      </c>
      <c r="G1505" s="1" t="s">
        <v>14</v>
      </c>
      <c r="H1505" s="1" t="s">
        <v>1479</v>
      </c>
      <c r="I1505" s="1" t="s">
        <v>1352</v>
      </c>
      <c r="J1505" s="1" t="s">
        <v>4496</v>
      </c>
      <c r="K1505" s="1" t="str">
        <f>IF(COUNTIF(Financial_Transactions[transaction_id],Financial_Transactions[[#This Row],[transaction_id]])&gt;1,"Yes","No")</f>
        <v>No</v>
      </c>
      <c r="L1505" s="1" t="str">
        <f>IF(Financial_Transactions[[#This Row],[customer_id]]&lt;&gt;"",(IF(COUNTIF(Customers[customer_id],Financial_Transactions[[#This Row],[customer_id]])&gt;0,"Valid","Invalid")),"")</f>
        <v/>
      </c>
      <c r="M1505" s="1" t="str">
        <f>IF(Financial_Transactions[[#This Row],[vendor_id]]&lt;&gt;"",IF(COUNTIF(Vendors[vendor_id],Financial_Transactions[[#This Row],[vendor_id]])&gt;0,"Valid","Invalid"),"")</f>
        <v>Valid</v>
      </c>
    </row>
    <row r="1506" spans="1:13" x14ac:dyDescent="0.3">
      <c r="A1506" s="1" t="s">
        <v>4497</v>
      </c>
      <c r="B1506" s="2">
        <v>44803</v>
      </c>
      <c r="C1506">
        <v>-57924.14</v>
      </c>
      <c r="D1506" s="1" t="s">
        <v>1478</v>
      </c>
      <c r="E1506" s="1" t="s">
        <v>1510</v>
      </c>
      <c r="F1506" s="1" t="s">
        <v>13</v>
      </c>
      <c r="G1506" s="1" t="s">
        <v>25</v>
      </c>
      <c r="H1506" s="1" t="s">
        <v>1479</v>
      </c>
      <c r="I1506" s="1" t="s">
        <v>1432</v>
      </c>
      <c r="J1506" s="1" t="s">
        <v>4498</v>
      </c>
      <c r="K1506" s="1" t="str">
        <f>IF(COUNTIF(Financial_Transactions[transaction_id],Financial_Transactions[[#This Row],[transaction_id]])&gt;1,"Yes","No")</f>
        <v>No</v>
      </c>
      <c r="L1506" s="1" t="str">
        <f>IF(Financial_Transactions[[#This Row],[customer_id]]&lt;&gt;"",(IF(COUNTIF(Customers[customer_id],Financial_Transactions[[#This Row],[customer_id]])&gt;0,"Valid","Invalid")),"")</f>
        <v/>
      </c>
      <c r="M1506" s="1" t="str">
        <f>IF(Financial_Transactions[[#This Row],[vendor_id]]&lt;&gt;"",IF(COUNTIF(Vendors[vendor_id],Financial_Transactions[[#This Row],[vendor_id]])&gt;0,"Valid","Invalid"),"")</f>
        <v>Valid</v>
      </c>
    </row>
    <row r="1507" spans="1:13" x14ac:dyDescent="0.3">
      <c r="A1507" s="1" t="s">
        <v>4499</v>
      </c>
      <c r="B1507" s="2">
        <v>45003</v>
      </c>
      <c r="C1507">
        <v>-30538.6</v>
      </c>
      <c r="D1507" s="1" t="s">
        <v>1478</v>
      </c>
      <c r="E1507" s="1" t="s">
        <v>1535</v>
      </c>
      <c r="F1507" s="1" t="s">
        <v>19</v>
      </c>
      <c r="G1507" s="1" t="s">
        <v>25</v>
      </c>
      <c r="H1507" s="1" t="s">
        <v>1479</v>
      </c>
      <c r="I1507" s="1" t="s">
        <v>1402</v>
      </c>
      <c r="J1507" s="1" t="s">
        <v>4500</v>
      </c>
      <c r="K1507" s="1" t="str">
        <f>IF(COUNTIF(Financial_Transactions[transaction_id],Financial_Transactions[[#This Row],[transaction_id]])&gt;1,"Yes","No")</f>
        <v>No</v>
      </c>
      <c r="L1507" s="1" t="str">
        <f>IF(Financial_Transactions[[#This Row],[customer_id]]&lt;&gt;"",(IF(COUNTIF(Customers[customer_id],Financial_Transactions[[#This Row],[customer_id]])&gt;0,"Valid","Invalid")),"")</f>
        <v/>
      </c>
      <c r="M1507" s="1" t="str">
        <f>IF(Financial_Transactions[[#This Row],[vendor_id]]&lt;&gt;"",IF(COUNTIF(Vendors[vendor_id],Financial_Transactions[[#This Row],[vendor_id]])&gt;0,"Valid","Invalid"),"")</f>
        <v>Valid</v>
      </c>
    </row>
    <row r="1508" spans="1:13" x14ac:dyDescent="0.3">
      <c r="A1508" s="1" t="s">
        <v>4501</v>
      </c>
      <c r="B1508" s="2">
        <v>45108</v>
      </c>
      <c r="C1508">
        <v>20425.63</v>
      </c>
      <c r="D1508" s="1" t="s">
        <v>1588</v>
      </c>
      <c r="E1508" s="1" t="s">
        <v>1588</v>
      </c>
      <c r="F1508" s="1" t="s">
        <v>8</v>
      </c>
      <c r="G1508" s="1" t="s">
        <v>25</v>
      </c>
      <c r="H1508" s="1" t="s">
        <v>1479</v>
      </c>
      <c r="I1508" s="1" t="s">
        <v>1479</v>
      </c>
      <c r="J1508" s="1" t="s">
        <v>4502</v>
      </c>
      <c r="K1508" s="1" t="str">
        <f>IF(COUNTIF(Financial_Transactions[transaction_id],Financial_Transactions[[#This Row],[transaction_id]])&gt;1,"Yes","No")</f>
        <v>No</v>
      </c>
      <c r="L1508" s="1" t="str">
        <f>IF(Financial_Transactions[[#This Row],[customer_id]]&lt;&gt;"",(IF(COUNTIF(Customers[customer_id],Financial_Transactions[[#This Row],[customer_id]])&gt;0,"Valid","Invalid")),"")</f>
        <v/>
      </c>
      <c r="M1508" s="1" t="str">
        <f>IF(Financial_Transactions[[#This Row],[vendor_id]]&lt;&gt;"",IF(COUNTIF(Vendors[vendor_id],Financial_Transactions[[#This Row],[vendor_id]])&gt;0,"Valid","Invalid"),"")</f>
        <v/>
      </c>
    </row>
    <row r="1509" spans="1:13" x14ac:dyDescent="0.3">
      <c r="A1509" s="1" t="s">
        <v>4503</v>
      </c>
      <c r="B1509" s="2">
        <v>44852</v>
      </c>
      <c r="C1509">
        <v>-65093.9</v>
      </c>
      <c r="D1509" s="1" t="s">
        <v>1478</v>
      </c>
      <c r="E1509" s="1" t="s">
        <v>1235</v>
      </c>
      <c r="F1509" s="1" t="s">
        <v>8</v>
      </c>
      <c r="G1509" s="1" t="s">
        <v>22</v>
      </c>
      <c r="H1509" s="1" t="s">
        <v>1479</v>
      </c>
      <c r="I1509" s="1" t="s">
        <v>1386</v>
      </c>
      <c r="J1509" s="1" t="s">
        <v>4504</v>
      </c>
      <c r="K1509" s="1" t="str">
        <f>IF(COUNTIF(Financial_Transactions[transaction_id],Financial_Transactions[[#This Row],[transaction_id]])&gt;1,"Yes","No")</f>
        <v>No</v>
      </c>
      <c r="L1509" s="1" t="str">
        <f>IF(Financial_Transactions[[#This Row],[customer_id]]&lt;&gt;"",(IF(COUNTIF(Customers[customer_id],Financial_Transactions[[#This Row],[customer_id]])&gt;0,"Valid","Invalid")),"")</f>
        <v/>
      </c>
      <c r="M1509" s="1" t="str">
        <f>IF(Financial_Transactions[[#This Row],[vendor_id]]&lt;&gt;"",IF(COUNTIF(Vendors[vendor_id],Financial_Transactions[[#This Row],[vendor_id]])&gt;0,"Valid","Invalid"),"")</f>
        <v>Valid</v>
      </c>
    </row>
    <row r="1510" spans="1:13" x14ac:dyDescent="0.3">
      <c r="A1510" s="1" t="s">
        <v>4505</v>
      </c>
      <c r="B1510" s="2">
        <v>45085</v>
      </c>
      <c r="C1510">
        <v>158220.98000000001</v>
      </c>
      <c r="D1510" s="1" t="s">
        <v>1484</v>
      </c>
      <c r="E1510" s="1" t="s">
        <v>1488</v>
      </c>
      <c r="F1510" s="1" t="s">
        <v>13</v>
      </c>
      <c r="G1510" s="1" t="s">
        <v>25</v>
      </c>
      <c r="H1510" s="1" t="s">
        <v>86</v>
      </c>
      <c r="I1510" s="1" t="s">
        <v>1479</v>
      </c>
      <c r="J1510" s="1" t="s">
        <v>4506</v>
      </c>
      <c r="K1510" s="1" t="str">
        <f>IF(COUNTIF(Financial_Transactions[transaction_id],Financial_Transactions[[#This Row],[transaction_id]])&gt;1,"Yes","No")</f>
        <v>No</v>
      </c>
      <c r="L1510" s="1" t="str">
        <f>IF(Financial_Transactions[[#This Row],[customer_id]]&lt;&gt;"",(IF(COUNTIF(Customers[customer_id],Financial_Transactions[[#This Row],[customer_id]])&gt;0,"Valid","Invalid")),"")</f>
        <v>Valid</v>
      </c>
      <c r="M1510" s="1" t="str">
        <f>IF(Financial_Transactions[[#This Row],[vendor_id]]&lt;&gt;"",IF(COUNTIF(Vendors[vendor_id],Financial_Transactions[[#This Row],[vendor_id]])&gt;0,"Valid","Invalid"),"")</f>
        <v/>
      </c>
    </row>
    <row r="1511" spans="1:13" x14ac:dyDescent="0.3">
      <c r="A1511" s="1" t="s">
        <v>4507</v>
      </c>
      <c r="B1511" s="2">
        <v>45260</v>
      </c>
      <c r="C1511">
        <v>-67206.17</v>
      </c>
      <c r="D1511" s="1" t="s">
        <v>1478</v>
      </c>
      <c r="E1511" s="1" t="s">
        <v>1235</v>
      </c>
      <c r="F1511" s="1" t="s">
        <v>19</v>
      </c>
      <c r="G1511" s="1" t="s">
        <v>9</v>
      </c>
      <c r="H1511" s="1" t="s">
        <v>1479</v>
      </c>
      <c r="I1511" s="1" t="s">
        <v>1462</v>
      </c>
      <c r="J1511" s="1" t="s">
        <v>4508</v>
      </c>
      <c r="K1511" s="1" t="str">
        <f>IF(COUNTIF(Financial_Transactions[transaction_id],Financial_Transactions[[#This Row],[transaction_id]])&gt;1,"Yes","No")</f>
        <v>No</v>
      </c>
      <c r="L1511" s="1" t="str">
        <f>IF(Financial_Transactions[[#This Row],[customer_id]]&lt;&gt;"",(IF(COUNTIF(Customers[customer_id],Financial_Transactions[[#This Row],[customer_id]])&gt;0,"Valid","Invalid")),"")</f>
        <v/>
      </c>
      <c r="M1511" s="1" t="str">
        <f>IF(Financial_Transactions[[#This Row],[vendor_id]]&lt;&gt;"",IF(COUNTIF(Vendors[vendor_id],Financial_Transactions[[#This Row],[vendor_id]])&gt;0,"Valid","Invalid"),"")</f>
        <v>Valid</v>
      </c>
    </row>
    <row r="1512" spans="1:13" x14ac:dyDescent="0.3">
      <c r="A1512" s="1" t="s">
        <v>4509</v>
      </c>
      <c r="B1512" s="2">
        <v>45120</v>
      </c>
      <c r="C1512">
        <v>102767.53</v>
      </c>
      <c r="D1512" s="1" t="s">
        <v>1484</v>
      </c>
      <c r="E1512" s="1" t="s">
        <v>1488</v>
      </c>
      <c r="F1512" s="1" t="s">
        <v>19</v>
      </c>
      <c r="G1512" s="1" t="s">
        <v>9</v>
      </c>
      <c r="H1512" s="1" t="s">
        <v>734</v>
      </c>
      <c r="I1512" s="1" t="s">
        <v>1479</v>
      </c>
      <c r="J1512" s="1" t="s">
        <v>4510</v>
      </c>
      <c r="K1512" s="1" t="str">
        <f>IF(COUNTIF(Financial_Transactions[transaction_id],Financial_Transactions[[#This Row],[transaction_id]])&gt;1,"Yes","No")</f>
        <v>No</v>
      </c>
      <c r="L1512" s="1" t="str">
        <f>IF(Financial_Transactions[[#This Row],[customer_id]]&lt;&gt;"",(IF(COUNTIF(Customers[customer_id],Financial_Transactions[[#This Row],[customer_id]])&gt;0,"Valid","Invalid")),"")</f>
        <v>Valid</v>
      </c>
      <c r="M1512" s="1" t="str">
        <f>IF(Financial_Transactions[[#This Row],[vendor_id]]&lt;&gt;"",IF(COUNTIF(Vendors[vendor_id],Financial_Transactions[[#This Row],[vendor_id]])&gt;0,"Valid","Invalid"),"")</f>
        <v/>
      </c>
    </row>
    <row r="1513" spans="1:13" x14ac:dyDescent="0.3">
      <c r="A1513" s="1" t="s">
        <v>4511</v>
      </c>
      <c r="B1513" s="2">
        <v>44613</v>
      </c>
      <c r="C1513">
        <v>-62326.76</v>
      </c>
      <c r="D1513" s="1" t="s">
        <v>1478</v>
      </c>
      <c r="E1513" s="1" t="s">
        <v>1510</v>
      </c>
      <c r="F1513" s="1" t="s">
        <v>13</v>
      </c>
      <c r="G1513" s="1" t="s">
        <v>14</v>
      </c>
      <c r="H1513" s="1" t="s">
        <v>1479</v>
      </c>
      <c r="I1513" s="1" t="s">
        <v>1233</v>
      </c>
      <c r="J1513" s="1" t="s">
        <v>4512</v>
      </c>
      <c r="K1513" s="1" t="str">
        <f>IF(COUNTIF(Financial_Transactions[transaction_id],Financial_Transactions[[#This Row],[transaction_id]])&gt;1,"Yes","No")</f>
        <v>No</v>
      </c>
      <c r="L1513" s="1" t="str">
        <f>IF(Financial_Transactions[[#This Row],[customer_id]]&lt;&gt;"",(IF(COUNTIF(Customers[customer_id],Financial_Transactions[[#This Row],[customer_id]])&gt;0,"Valid","Invalid")),"")</f>
        <v/>
      </c>
      <c r="M1513" s="1" t="str">
        <f>IF(Financial_Transactions[[#This Row],[vendor_id]]&lt;&gt;"",IF(COUNTIF(Vendors[vendor_id],Financial_Transactions[[#This Row],[vendor_id]])&gt;0,"Valid","Invalid"),"")</f>
        <v>Valid</v>
      </c>
    </row>
    <row r="1514" spans="1:13" x14ac:dyDescent="0.3">
      <c r="A1514" s="1" t="s">
        <v>4513</v>
      </c>
      <c r="B1514" s="2">
        <v>44868</v>
      </c>
      <c r="C1514">
        <v>175047.6</v>
      </c>
      <c r="D1514" s="1" t="s">
        <v>1484</v>
      </c>
      <c r="E1514" s="1" t="s">
        <v>1500</v>
      </c>
      <c r="F1514" s="1" t="s">
        <v>13</v>
      </c>
      <c r="G1514" s="1" t="s">
        <v>9</v>
      </c>
      <c r="H1514" s="1" t="s">
        <v>570</v>
      </c>
      <c r="I1514" s="1" t="s">
        <v>1479</v>
      </c>
      <c r="J1514" s="1" t="s">
        <v>4514</v>
      </c>
      <c r="K1514" s="1" t="str">
        <f>IF(COUNTIF(Financial_Transactions[transaction_id],Financial_Transactions[[#This Row],[transaction_id]])&gt;1,"Yes","No")</f>
        <v>No</v>
      </c>
      <c r="L1514" s="1" t="str">
        <f>IF(Financial_Transactions[[#This Row],[customer_id]]&lt;&gt;"",(IF(COUNTIF(Customers[customer_id],Financial_Transactions[[#This Row],[customer_id]])&gt;0,"Valid","Invalid")),"")</f>
        <v>Valid</v>
      </c>
      <c r="M1514" s="1" t="str">
        <f>IF(Financial_Transactions[[#This Row],[vendor_id]]&lt;&gt;"",IF(COUNTIF(Vendors[vendor_id],Financial_Transactions[[#This Row],[vendor_id]])&gt;0,"Valid","Invalid"),"")</f>
        <v/>
      </c>
    </row>
    <row r="1515" spans="1:13" x14ac:dyDescent="0.3">
      <c r="A1515" s="1" t="s">
        <v>4515</v>
      </c>
      <c r="B1515" s="2">
        <v>44771</v>
      </c>
      <c r="C1515">
        <v>220170.8</v>
      </c>
      <c r="D1515" s="1" t="s">
        <v>1484</v>
      </c>
      <c r="E1515" s="1" t="s">
        <v>1500</v>
      </c>
      <c r="F1515" s="1" t="s">
        <v>19</v>
      </c>
      <c r="G1515" s="1" t="s">
        <v>14</v>
      </c>
      <c r="H1515" s="1" t="s">
        <v>224</v>
      </c>
      <c r="I1515" s="1" t="s">
        <v>1479</v>
      </c>
      <c r="J1515" s="1" t="s">
        <v>4516</v>
      </c>
      <c r="K1515" s="1" t="str">
        <f>IF(COUNTIF(Financial_Transactions[transaction_id],Financial_Transactions[[#This Row],[transaction_id]])&gt;1,"Yes","No")</f>
        <v>No</v>
      </c>
      <c r="L1515" s="1" t="str">
        <f>IF(Financial_Transactions[[#This Row],[customer_id]]&lt;&gt;"",(IF(COUNTIF(Customers[customer_id],Financial_Transactions[[#This Row],[customer_id]])&gt;0,"Valid","Invalid")),"")</f>
        <v>Valid</v>
      </c>
      <c r="M1515" s="1" t="str">
        <f>IF(Financial_Transactions[[#This Row],[vendor_id]]&lt;&gt;"",IF(COUNTIF(Vendors[vendor_id],Financial_Transactions[[#This Row],[vendor_id]])&gt;0,"Valid","Invalid"),"")</f>
        <v/>
      </c>
    </row>
    <row r="1516" spans="1:13" x14ac:dyDescent="0.3">
      <c r="A1516" s="1" t="s">
        <v>4517</v>
      </c>
      <c r="B1516" s="2">
        <v>44956</v>
      </c>
      <c r="C1516">
        <v>-25695.34</v>
      </c>
      <c r="D1516" s="1" t="s">
        <v>1478</v>
      </c>
      <c r="E1516" s="1" t="s">
        <v>1497</v>
      </c>
      <c r="F1516" s="1" t="s">
        <v>8</v>
      </c>
      <c r="G1516" s="1" t="s">
        <v>14</v>
      </c>
      <c r="H1516" s="1" t="s">
        <v>1479</v>
      </c>
      <c r="I1516" s="1" t="s">
        <v>1265</v>
      </c>
      <c r="J1516" s="1" t="s">
        <v>4518</v>
      </c>
      <c r="K1516" s="1" t="str">
        <f>IF(COUNTIF(Financial_Transactions[transaction_id],Financial_Transactions[[#This Row],[transaction_id]])&gt;1,"Yes","No")</f>
        <v>No</v>
      </c>
      <c r="L1516" s="1" t="str">
        <f>IF(Financial_Transactions[[#This Row],[customer_id]]&lt;&gt;"",(IF(COUNTIF(Customers[customer_id],Financial_Transactions[[#This Row],[customer_id]])&gt;0,"Valid","Invalid")),"")</f>
        <v/>
      </c>
      <c r="M1516" s="1" t="str">
        <f>IF(Financial_Transactions[[#This Row],[vendor_id]]&lt;&gt;"",IF(COUNTIF(Vendors[vendor_id],Financial_Transactions[[#This Row],[vendor_id]])&gt;0,"Valid","Invalid"),"")</f>
        <v>Valid</v>
      </c>
    </row>
    <row r="1517" spans="1:13" x14ac:dyDescent="0.3">
      <c r="A1517" s="1" t="s">
        <v>4519</v>
      </c>
      <c r="B1517" s="2">
        <v>44912</v>
      </c>
      <c r="C1517">
        <v>94976.17</v>
      </c>
      <c r="D1517" s="1" t="s">
        <v>1484</v>
      </c>
      <c r="E1517" s="1" t="s">
        <v>1488</v>
      </c>
      <c r="F1517" s="1" t="s">
        <v>13</v>
      </c>
      <c r="G1517" s="1" t="s">
        <v>14</v>
      </c>
      <c r="H1517" s="1" t="s">
        <v>428</v>
      </c>
      <c r="I1517" s="1" t="s">
        <v>1479</v>
      </c>
      <c r="J1517" s="1" t="s">
        <v>4520</v>
      </c>
      <c r="K1517" s="1" t="str">
        <f>IF(COUNTIF(Financial_Transactions[transaction_id],Financial_Transactions[[#This Row],[transaction_id]])&gt;1,"Yes","No")</f>
        <v>No</v>
      </c>
      <c r="L1517" s="1" t="str">
        <f>IF(Financial_Transactions[[#This Row],[customer_id]]&lt;&gt;"",(IF(COUNTIF(Customers[customer_id],Financial_Transactions[[#This Row],[customer_id]])&gt;0,"Valid","Invalid")),"")</f>
        <v>Valid</v>
      </c>
      <c r="M1517" s="1" t="str">
        <f>IF(Financial_Transactions[[#This Row],[vendor_id]]&lt;&gt;"",IF(COUNTIF(Vendors[vendor_id],Financial_Transactions[[#This Row],[vendor_id]])&gt;0,"Valid","Invalid"),"")</f>
        <v/>
      </c>
    </row>
    <row r="1518" spans="1:13" x14ac:dyDescent="0.3">
      <c r="A1518" s="1" t="s">
        <v>4521</v>
      </c>
      <c r="B1518" s="2">
        <v>45092</v>
      </c>
      <c r="C1518">
        <v>-17110.11</v>
      </c>
      <c r="D1518" s="1" t="s">
        <v>1478</v>
      </c>
      <c r="E1518" s="1" t="s">
        <v>1510</v>
      </c>
      <c r="F1518" s="1" t="s">
        <v>8</v>
      </c>
      <c r="G1518" s="1" t="s">
        <v>14</v>
      </c>
      <c r="H1518" s="1" t="s">
        <v>1479</v>
      </c>
      <c r="I1518" s="1" t="s">
        <v>1227</v>
      </c>
      <c r="J1518" s="1" t="s">
        <v>4522</v>
      </c>
      <c r="K1518" s="1" t="str">
        <f>IF(COUNTIF(Financial_Transactions[transaction_id],Financial_Transactions[[#This Row],[transaction_id]])&gt;1,"Yes","No")</f>
        <v>No</v>
      </c>
      <c r="L1518" s="1" t="str">
        <f>IF(Financial_Transactions[[#This Row],[customer_id]]&lt;&gt;"",(IF(COUNTIF(Customers[customer_id],Financial_Transactions[[#This Row],[customer_id]])&gt;0,"Valid","Invalid")),"")</f>
        <v/>
      </c>
      <c r="M1518" s="1" t="str">
        <f>IF(Financial_Transactions[[#This Row],[vendor_id]]&lt;&gt;"",IF(COUNTIF(Vendors[vendor_id],Financial_Transactions[[#This Row],[vendor_id]])&gt;0,"Valid","Invalid"),"")</f>
        <v>Valid</v>
      </c>
    </row>
    <row r="1519" spans="1:13" x14ac:dyDescent="0.3">
      <c r="A1519" s="1" t="s">
        <v>4523</v>
      </c>
      <c r="B1519" s="2">
        <v>44884</v>
      </c>
      <c r="C1519">
        <v>156525.78</v>
      </c>
      <c r="D1519" s="1" t="s">
        <v>1484</v>
      </c>
      <c r="E1519" s="1" t="s">
        <v>1500</v>
      </c>
      <c r="F1519" s="1" t="s">
        <v>13</v>
      </c>
      <c r="G1519" s="1" t="s">
        <v>22</v>
      </c>
      <c r="H1519" s="1" t="s">
        <v>638</v>
      </c>
      <c r="I1519" s="1" t="s">
        <v>1479</v>
      </c>
      <c r="J1519" s="1" t="s">
        <v>4524</v>
      </c>
      <c r="K1519" s="1" t="str">
        <f>IF(COUNTIF(Financial_Transactions[transaction_id],Financial_Transactions[[#This Row],[transaction_id]])&gt;1,"Yes","No")</f>
        <v>No</v>
      </c>
      <c r="L1519" s="1" t="str">
        <f>IF(Financial_Transactions[[#This Row],[customer_id]]&lt;&gt;"",(IF(COUNTIF(Customers[customer_id],Financial_Transactions[[#This Row],[customer_id]])&gt;0,"Valid","Invalid")),"")</f>
        <v>Valid</v>
      </c>
      <c r="M1519" s="1" t="str">
        <f>IF(Financial_Transactions[[#This Row],[vendor_id]]&lt;&gt;"",IF(COUNTIF(Vendors[vendor_id],Financial_Transactions[[#This Row],[vendor_id]])&gt;0,"Valid","Invalid"),"")</f>
        <v/>
      </c>
    </row>
    <row r="1520" spans="1:13" x14ac:dyDescent="0.3">
      <c r="A1520" s="1" t="s">
        <v>4525</v>
      </c>
      <c r="B1520" s="2">
        <v>45206</v>
      </c>
      <c r="C1520">
        <v>74487.34</v>
      </c>
      <c r="D1520" s="1" t="s">
        <v>1484</v>
      </c>
      <c r="E1520" s="1" t="s">
        <v>1485</v>
      </c>
      <c r="F1520" s="1" t="s">
        <v>8</v>
      </c>
      <c r="G1520" s="1" t="s">
        <v>25</v>
      </c>
      <c r="H1520" s="1" t="s">
        <v>68</v>
      </c>
      <c r="I1520" s="1" t="s">
        <v>1479</v>
      </c>
      <c r="J1520" s="1" t="s">
        <v>4526</v>
      </c>
      <c r="K1520" s="1" t="str">
        <f>IF(COUNTIF(Financial_Transactions[transaction_id],Financial_Transactions[[#This Row],[transaction_id]])&gt;1,"Yes","No")</f>
        <v>No</v>
      </c>
      <c r="L1520" s="1" t="str">
        <f>IF(Financial_Transactions[[#This Row],[customer_id]]&lt;&gt;"",(IF(COUNTIF(Customers[customer_id],Financial_Transactions[[#This Row],[customer_id]])&gt;0,"Valid","Invalid")),"")</f>
        <v>Valid</v>
      </c>
      <c r="M1520" s="1" t="str">
        <f>IF(Financial_Transactions[[#This Row],[vendor_id]]&lt;&gt;"",IF(COUNTIF(Vendors[vendor_id],Financial_Transactions[[#This Row],[vendor_id]])&gt;0,"Valid","Invalid"),"")</f>
        <v/>
      </c>
    </row>
    <row r="1521" spans="1:13" x14ac:dyDescent="0.3">
      <c r="A1521" s="1" t="s">
        <v>4527</v>
      </c>
      <c r="B1521" s="2">
        <v>44809</v>
      </c>
      <c r="C1521">
        <v>-38678.379999999997</v>
      </c>
      <c r="D1521" s="1" t="s">
        <v>1478</v>
      </c>
      <c r="E1521" s="1" t="s">
        <v>1225</v>
      </c>
      <c r="F1521" s="1" t="s">
        <v>13</v>
      </c>
      <c r="G1521" s="1" t="s">
        <v>9</v>
      </c>
      <c r="H1521" s="1" t="s">
        <v>1479</v>
      </c>
      <c r="I1521" s="1" t="s">
        <v>1432</v>
      </c>
      <c r="J1521" s="1" t="s">
        <v>4528</v>
      </c>
      <c r="K1521" s="1" t="str">
        <f>IF(COUNTIF(Financial_Transactions[transaction_id],Financial_Transactions[[#This Row],[transaction_id]])&gt;1,"Yes","No")</f>
        <v>No</v>
      </c>
      <c r="L1521" s="1" t="str">
        <f>IF(Financial_Transactions[[#This Row],[customer_id]]&lt;&gt;"",(IF(COUNTIF(Customers[customer_id],Financial_Transactions[[#This Row],[customer_id]])&gt;0,"Valid","Invalid")),"")</f>
        <v/>
      </c>
      <c r="M1521" s="1" t="str">
        <f>IF(Financial_Transactions[[#This Row],[vendor_id]]&lt;&gt;"",IF(COUNTIF(Vendors[vendor_id],Financial_Transactions[[#This Row],[vendor_id]])&gt;0,"Valid","Invalid"),"")</f>
        <v>Valid</v>
      </c>
    </row>
    <row r="1522" spans="1:13" x14ac:dyDescent="0.3">
      <c r="A1522" s="1" t="s">
        <v>4529</v>
      </c>
      <c r="B1522" s="2">
        <v>44666</v>
      </c>
      <c r="C1522">
        <v>21505.32</v>
      </c>
      <c r="D1522" s="1" t="s">
        <v>1588</v>
      </c>
      <c r="E1522" s="1" t="s">
        <v>1588</v>
      </c>
      <c r="F1522" s="1" t="s">
        <v>8</v>
      </c>
      <c r="G1522" s="1" t="s">
        <v>14</v>
      </c>
      <c r="H1522" s="1" t="s">
        <v>1479</v>
      </c>
      <c r="I1522" s="1" t="s">
        <v>1479</v>
      </c>
      <c r="J1522" s="1" t="s">
        <v>4530</v>
      </c>
      <c r="K1522" s="1" t="str">
        <f>IF(COUNTIF(Financial_Transactions[transaction_id],Financial_Transactions[[#This Row],[transaction_id]])&gt;1,"Yes","No")</f>
        <v>No</v>
      </c>
      <c r="L1522" s="1" t="str">
        <f>IF(Financial_Transactions[[#This Row],[customer_id]]&lt;&gt;"",(IF(COUNTIF(Customers[customer_id],Financial_Transactions[[#This Row],[customer_id]])&gt;0,"Valid","Invalid")),"")</f>
        <v/>
      </c>
      <c r="M1522" s="1" t="str">
        <f>IF(Financial_Transactions[[#This Row],[vendor_id]]&lt;&gt;"",IF(COUNTIF(Vendors[vendor_id],Financial_Transactions[[#This Row],[vendor_id]])&gt;0,"Valid","Invalid"),"")</f>
        <v/>
      </c>
    </row>
    <row r="1523" spans="1:13" x14ac:dyDescent="0.3">
      <c r="A1523" s="1" t="s">
        <v>4531</v>
      </c>
      <c r="B1523" s="2">
        <v>45270</v>
      </c>
      <c r="C1523">
        <v>183554.79</v>
      </c>
      <c r="D1523" s="1" t="s">
        <v>1484</v>
      </c>
      <c r="E1523" s="1" t="s">
        <v>1485</v>
      </c>
      <c r="F1523" s="1" t="s">
        <v>19</v>
      </c>
      <c r="G1523" s="1" t="s">
        <v>25</v>
      </c>
      <c r="H1523" s="1" t="s">
        <v>288</v>
      </c>
      <c r="I1523" s="1" t="s">
        <v>1479</v>
      </c>
      <c r="J1523" s="1" t="s">
        <v>4532</v>
      </c>
      <c r="K1523" s="1" t="str">
        <f>IF(COUNTIF(Financial_Transactions[transaction_id],Financial_Transactions[[#This Row],[transaction_id]])&gt;1,"Yes","No")</f>
        <v>No</v>
      </c>
      <c r="L1523" s="1" t="str">
        <f>IF(Financial_Transactions[[#This Row],[customer_id]]&lt;&gt;"",(IF(COUNTIF(Customers[customer_id],Financial_Transactions[[#This Row],[customer_id]])&gt;0,"Valid","Invalid")),"")</f>
        <v>Valid</v>
      </c>
      <c r="M1523" s="1" t="str">
        <f>IF(Financial_Transactions[[#This Row],[vendor_id]]&lt;&gt;"",IF(COUNTIF(Vendors[vendor_id],Financial_Transactions[[#This Row],[vendor_id]])&gt;0,"Valid","Invalid"),"")</f>
        <v/>
      </c>
    </row>
    <row r="1524" spans="1:13" x14ac:dyDescent="0.3">
      <c r="A1524" s="1" t="s">
        <v>4533</v>
      </c>
      <c r="B1524" s="2">
        <v>45076</v>
      </c>
      <c r="C1524">
        <v>-86479.59</v>
      </c>
      <c r="D1524" s="1" t="s">
        <v>1478</v>
      </c>
      <c r="E1524" s="1" t="s">
        <v>1225</v>
      </c>
      <c r="F1524" s="1" t="s">
        <v>8</v>
      </c>
      <c r="G1524" s="1" t="s">
        <v>14</v>
      </c>
      <c r="H1524" s="1" t="s">
        <v>1479</v>
      </c>
      <c r="I1524" s="1" t="s">
        <v>1223</v>
      </c>
      <c r="J1524" s="1" t="s">
        <v>4534</v>
      </c>
      <c r="K1524" s="1" t="str">
        <f>IF(COUNTIF(Financial_Transactions[transaction_id],Financial_Transactions[[#This Row],[transaction_id]])&gt;1,"Yes","No")</f>
        <v>No</v>
      </c>
      <c r="L1524" s="1" t="str">
        <f>IF(Financial_Transactions[[#This Row],[customer_id]]&lt;&gt;"",(IF(COUNTIF(Customers[customer_id],Financial_Transactions[[#This Row],[customer_id]])&gt;0,"Valid","Invalid")),"")</f>
        <v/>
      </c>
      <c r="M1524" s="1" t="str">
        <f>IF(Financial_Transactions[[#This Row],[vendor_id]]&lt;&gt;"",IF(COUNTIF(Vendors[vendor_id],Financial_Transactions[[#This Row],[vendor_id]])&gt;0,"Valid","Invalid"),"")</f>
        <v>Valid</v>
      </c>
    </row>
    <row r="1525" spans="1:13" x14ac:dyDescent="0.3">
      <c r="A1525" s="1" t="s">
        <v>4535</v>
      </c>
      <c r="B1525" s="2">
        <v>44590</v>
      </c>
      <c r="C1525">
        <v>113151.86</v>
      </c>
      <c r="D1525" s="1" t="s">
        <v>1484</v>
      </c>
      <c r="E1525" s="1" t="s">
        <v>1485</v>
      </c>
      <c r="F1525" s="1" t="s">
        <v>8</v>
      </c>
      <c r="G1525" s="1" t="s">
        <v>22</v>
      </c>
      <c r="H1525" s="1" t="s">
        <v>214</v>
      </c>
      <c r="I1525" s="1" t="s">
        <v>1479</v>
      </c>
      <c r="J1525" s="1" t="s">
        <v>4536</v>
      </c>
      <c r="K1525" s="1" t="str">
        <f>IF(COUNTIF(Financial_Transactions[transaction_id],Financial_Transactions[[#This Row],[transaction_id]])&gt;1,"Yes","No")</f>
        <v>No</v>
      </c>
      <c r="L1525" s="1" t="str">
        <f>IF(Financial_Transactions[[#This Row],[customer_id]]&lt;&gt;"",(IF(COUNTIF(Customers[customer_id],Financial_Transactions[[#This Row],[customer_id]])&gt;0,"Valid","Invalid")),"")</f>
        <v>Valid</v>
      </c>
      <c r="M1525" s="1" t="str">
        <f>IF(Financial_Transactions[[#This Row],[vendor_id]]&lt;&gt;"",IF(COUNTIF(Vendors[vendor_id],Financial_Transactions[[#This Row],[vendor_id]])&gt;0,"Valid","Invalid"),"")</f>
        <v/>
      </c>
    </row>
    <row r="1526" spans="1:13" x14ac:dyDescent="0.3">
      <c r="A1526" s="1" t="s">
        <v>4537</v>
      </c>
      <c r="B1526" s="2">
        <v>45097</v>
      </c>
      <c r="C1526">
        <v>146556.76999999999</v>
      </c>
      <c r="D1526" s="1" t="s">
        <v>1484</v>
      </c>
      <c r="E1526" s="1" t="s">
        <v>1488</v>
      </c>
      <c r="F1526" s="1" t="s">
        <v>8</v>
      </c>
      <c r="G1526" s="1" t="s">
        <v>9</v>
      </c>
      <c r="H1526" s="1" t="s">
        <v>750</v>
      </c>
      <c r="I1526" s="1" t="s">
        <v>1479</v>
      </c>
      <c r="J1526" s="1" t="s">
        <v>4538</v>
      </c>
      <c r="K1526" s="1" t="str">
        <f>IF(COUNTIF(Financial_Transactions[transaction_id],Financial_Transactions[[#This Row],[transaction_id]])&gt;1,"Yes","No")</f>
        <v>No</v>
      </c>
      <c r="L1526" s="1" t="str">
        <f>IF(Financial_Transactions[[#This Row],[customer_id]]&lt;&gt;"",(IF(COUNTIF(Customers[customer_id],Financial_Transactions[[#This Row],[customer_id]])&gt;0,"Valid","Invalid")),"")</f>
        <v>Valid</v>
      </c>
      <c r="M1526" s="1" t="str">
        <f>IF(Financial_Transactions[[#This Row],[vendor_id]]&lt;&gt;"",IF(COUNTIF(Vendors[vendor_id],Financial_Transactions[[#This Row],[vendor_id]])&gt;0,"Valid","Invalid"),"")</f>
        <v/>
      </c>
    </row>
    <row r="1527" spans="1:13" x14ac:dyDescent="0.3">
      <c r="A1527" s="1" t="s">
        <v>4539</v>
      </c>
      <c r="B1527" s="2">
        <v>44873</v>
      </c>
      <c r="C1527">
        <v>-18721.52</v>
      </c>
      <c r="D1527" s="1" t="s">
        <v>1478</v>
      </c>
      <c r="E1527" s="1" t="s">
        <v>1535</v>
      </c>
      <c r="F1527" s="1" t="s">
        <v>13</v>
      </c>
      <c r="G1527" s="1" t="s">
        <v>25</v>
      </c>
      <c r="H1527" s="1" t="s">
        <v>1479</v>
      </c>
      <c r="I1527" s="1" t="s">
        <v>1321</v>
      </c>
      <c r="J1527" s="1" t="s">
        <v>4540</v>
      </c>
      <c r="K1527" s="1" t="str">
        <f>IF(COUNTIF(Financial_Transactions[transaction_id],Financial_Transactions[[#This Row],[transaction_id]])&gt;1,"Yes","No")</f>
        <v>No</v>
      </c>
      <c r="L1527" s="1" t="str">
        <f>IF(Financial_Transactions[[#This Row],[customer_id]]&lt;&gt;"",(IF(COUNTIF(Customers[customer_id],Financial_Transactions[[#This Row],[customer_id]])&gt;0,"Valid","Invalid")),"")</f>
        <v/>
      </c>
      <c r="M1527" s="1" t="str">
        <f>IF(Financial_Transactions[[#This Row],[vendor_id]]&lt;&gt;"",IF(COUNTIF(Vendors[vendor_id],Financial_Transactions[[#This Row],[vendor_id]])&gt;0,"Valid","Invalid"),"")</f>
        <v>Valid</v>
      </c>
    </row>
    <row r="1528" spans="1:13" x14ac:dyDescent="0.3">
      <c r="A1528" s="1" t="s">
        <v>4541</v>
      </c>
      <c r="B1528" s="2">
        <v>45103</v>
      </c>
      <c r="C1528">
        <v>164004.96</v>
      </c>
      <c r="D1528" s="1" t="s">
        <v>1484</v>
      </c>
      <c r="E1528" s="1" t="s">
        <v>1485</v>
      </c>
      <c r="F1528" s="1" t="s">
        <v>19</v>
      </c>
      <c r="G1528" s="1" t="s">
        <v>22</v>
      </c>
      <c r="H1528" s="1" t="s">
        <v>106</v>
      </c>
      <c r="I1528" s="1" t="s">
        <v>1479</v>
      </c>
      <c r="J1528" s="1" t="s">
        <v>4542</v>
      </c>
      <c r="K1528" s="1" t="str">
        <f>IF(COUNTIF(Financial_Transactions[transaction_id],Financial_Transactions[[#This Row],[transaction_id]])&gt;1,"Yes","No")</f>
        <v>No</v>
      </c>
      <c r="L1528" s="1" t="str">
        <f>IF(Financial_Transactions[[#This Row],[customer_id]]&lt;&gt;"",(IF(COUNTIF(Customers[customer_id],Financial_Transactions[[#This Row],[customer_id]])&gt;0,"Valid","Invalid")),"")</f>
        <v>Valid</v>
      </c>
      <c r="M1528" s="1" t="str">
        <f>IF(Financial_Transactions[[#This Row],[vendor_id]]&lt;&gt;"",IF(COUNTIF(Vendors[vendor_id],Financial_Transactions[[#This Row],[vendor_id]])&gt;0,"Valid","Invalid"),"")</f>
        <v/>
      </c>
    </row>
    <row r="1529" spans="1:13" x14ac:dyDescent="0.3">
      <c r="A1529" s="1" t="s">
        <v>4543</v>
      </c>
      <c r="B1529" s="2">
        <v>44850</v>
      </c>
      <c r="C1529">
        <v>105749.4</v>
      </c>
      <c r="D1529" s="1" t="s">
        <v>1484</v>
      </c>
      <c r="E1529" s="1" t="s">
        <v>1500</v>
      </c>
      <c r="F1529" s="1" t="s">
        <v>8</v>
      </c>
      <c r="G1529" s="1" t="s">
        <v>9</v>
      </c>
      <c r="H1529" s="1" t="s">
        <v>236</v>
      </c>
      <c r="I1529" s="1" t="s">
        <v>1479</v>
      </c>
      <c r="J1529" s="1" t="s">
        <v>4544</v>
      </c>
      <c r="K1529" s="1" t="str">
        <f>IF(COUNTIF(Financial_Transactions[transaction_id],Financial_Transactions[[#This Row],[transaction_id]])&gt;1,"Yes","No")</f>
        <v>No</v>
      </c>
      <c r="L1529" s="1" t="str">
        <f>IF(Financial_Transactions[[#This Row],[customer_id]]&lt;&gt;"",(IF(COUNTIF(Customers[customer_id],Financial_Transactions[[#This Row],[customer_id]])&gt;0,"Valid","Invalid")),"")</f>
        <v>Valid</v>
      </c>
      <c r="M1529" s="1" t="str">
        <f>IF(Financial_Transactions[[#This Row],[vendor_id]]&lt;&gt;"",IF(COUNTIF(Vendors[vendor_id],Financial_Transactions[[#This Row],[vendor_id]])&gt;0,"Valid","Invalid"),"")</f>
        <v/>
      </c>
    </row>
    <row r="1530" spans="1:13" x14ac:dyDescent="0.3">
      <c r="A1530" s="1" t="s">
        <v>4545</v>
      </c>
      <c r="B1530" s="2">
        <v>45165</v>
      </c>
      <c r="C1530">
        <v>176089.34</v>
      </c>
      <c r="D1530" s="1" t="s">
        <v>1484</v>
      </c>
      <c r="E1530" s="1" t="s">
        <v>1488</v>
      </c>
      <c r="F1530" s="1" t="s">
        <v>8</v>
      </c>
      <c r="G1530" s="1" t="s">
        <v>14</v>
      </c>
      <c r="H1530" s="1" t="s">
        <v>138</v>
      </c>
      <c r="I1530" s="1" t="s">
        <v>1479</v>
      </c>
      <c r="J1530" s="1" t="s">
        <v>4546</v>
      </c>
      <c r="K1530" s="1" t="str">
        <f>IF(COUNTIF(Financial_Transactions[transaction_id],Financial_Transactions[[#This Row],[transaction_id]])&gt;1,"Yes","No")</f>
        <v>No</v>
      </c>
      <c r="L1530" s="1" t="str">
        <f>IF(Financial_Transactions[[#This Row],[customer_id]]&lt;&gt;"",(IF(COUNTIF(Customers[customer_id],Financial_Transactions[[#This Row],[customer_id]])&gt;0,"Valid","Invalid")),"")</f>
        <v>Valid</v>
      </c>
      <c r="M1530" s="1" t="str">
        <f>IF(Financial_Transactions[[#This Row],[vendor_id]]&lt;&gt;"",IF(COUNTIF(Vendors[vendor_id],Financial_Transactions[[#This Row],[vendor_id]])&gt;0,"Valid","Invalid"),"")</f>
        <v/>
      </c>
    </row>
    <row r="1531" spans="1:13" x14ac:dyDescent="0.3">
      <c r="A1531" s="1" t="s">
        <v>4547</v>
      </c>
      <c r="B1531" s="2">
        <v>44665</v>
      </c>
      <c r="C1531">
        <v>16940.46</v>
      </c>
      <c r="D1531" s="1" t="s">
        <v>1925</v>
      </c>
      <c r="E1531" s="1" t="s">
        <v>1925</v>
      </c>
      <c r="F1531" s="1" t="s">
        <v>8</v>
      </c>
      <c r="G1531" s="1" t="s">
        <v>9</v>
      </c>
      <c r="H1531" s="1" t="s">
        <v>1479</v>
      </c>
      <c r="I1531" s="1" t="s">
        <v>1479</v>
      </c>
      <c r="J1531" s="1" t="s">
        <v>4548</v>
      </c>
      <c r="K1531" s="1" t="str">
        <f>IF(COUNTIF(Financial_Transactions[transaction_id],Financial_Transactions[[#This Row],[transaction_id]])&gt;1,"Yes","No")</f>
        <v>No</v>
      </c>
      <c r="L1531" s="1" t="str">
        <f>IF(Financial_Transactions[[#This Row],[customer_id]]&lt;&gt;"",(IF(COUNTIF(Customers[customer_id],Financial_Transactions[[#This Row],[customer_id]])&gt;0,"Valid","Invalid")),"")</f>
        <v/>
      </c>
      <c r="M1531" s="1" t="str">
        <f>IF(Financial_Transactions[[#This Row],[vendor_id]]&lt;&gt;"",IF(COUNTIF(Vendors[vendor_id],Financial_Transactions[[#This Row],[vendor_id]])&gt;0,"Valid","Invalid"),"")</f>
        <v/>
      </c>
    </row>
    <row r="1532" spans="1:13" x14ac:dyDescent="0.3">
      <c r="A1532" s="1" t="s">
        <v>4549</v>
      </c>
      <c r="B1532" s="2">
        <v>45138</v>
      </c>
      <c r="C1532">
        <v>177961.82</v>
      </c>
      <c r="D1532" s="1" t="s">
        <v>1484</v>
      </c>
      <c r="E1532" s="1" t="s">
        <v>1485</v>
      </c>
      <c r="F1532" s="1" t="s">
        <v>8</v>
      </c>
      <c r="G1532" s="1" t="s">
        <v>22</v>
      </c>
      <c r="H1532" s="1" t="s">
        <v>168</v>
      </c>
      <c r="I1532" s="1" t="s">
        <v>1479</v>
      </c>
      <c r="J1532" s="1" t="s">
        <v>4550</v>
      </c>
      <c r="K1532" s="1" t="str">
        <f>IF(COUNTIF(Financial_Transactions[transaction_id],Financial_Transactions[[#This Row],[transaction_id]])&gt;1,"Yes","No")</f>
        <v>No</v>
      </c>
      <c r="L1532" s="1" t="str">
        <f>IF(Financial_Transactions[[#This Row],[customer_id]]&lt;&gt;"",(IF(COUNTIF(Customers[customer_id],Financial_Transactions[[#This Row],[customer_id]])&gt;0,"Valid","Invalid")),"")</f>
        <v>Valid</v>
      </c>
      <c r="M1532" s="1" t="str">
        <f>IF(Financial_Transactions[[#This Row],[vendor_id]]&lt;&gt;"",IF(COUNTIF(Vendors[vendor_id],Financial_Transactions[[#This Row],[vendor_id]])&gt;0,"Valid","Invalid"),"")</f>
        <v/>
      </c>
    </row>
    <row r="1533" spans="1:13" x14ac:dyDescent="0.3">
      <c r="A1533" s="1" t="s">
        <v>4551</v>
      </c>
      <c r="B1533" s="2">
        <v>44980</v>
      </c>
      <c r="C1533">
        <v>168423.85</v>
      </c>
      <c r="D1533" s="1" t="s">
        <v>1484</v>
      </c>
      <c r="E1533" s="1" t="s">
        <v>1500</v>
      </c>
      <c r="F1533" s="1" t="s">
        <v>8</v>
      </c>
      <c r="G1533" s="1" t="s">
        <v>9</v>
      </c>
      <c r="H1533" s="1" t="s">
        <v>470</v>
      </c>
      <c r="I1533" s="1" t="s">
        <v>1479</v>
      </c>
      <c r="J1533" s="1" t="s">
        <v>4552</v>
      </c>
      <c r="K1533" s="1" t="str">
        <f>IF(COUNTIF(Financial_Transactions[transaction_id],Financial_Transactions[[#This Row],[transaction_id]])&gt;1,"Yes","No")</f>
        <v>No</v>
      </c>
      <c r="L1533" s="1" t="str">
        <f>IF(Financial_Transactions[[#This Row],[customer_id]]&lt;&gt;"",(IF(COUNTIF(Customers[customer_id],Financial_Transactions[[#This Row],[customer_id]])&gt;0,"Valid","Invalid")),"")</f>
        <v>Valid</v>
      </c>
      <c r="M1533" s="1" t="str">
        <f>IF(Financial_Transactions[[#This Row],[vendor_id]]&lt;&gt;"",IF(COUNTIF(Vendors[vendor_id],Financial_Transactions[[#This Row],[vendor_id]])&gt;0,"Valid","Invalid"),"")</f>
        <v/>
      </c>
    </row>
    <row r="1534" spans="1:13" x14ac:dyDescent="0.3">
      <c r="A1534" s="1" t="s">
        <v>4553</v>
      </c>
      <c r="B1534" s="2">
        <v>44709</v>
      </c>
      <c r="C1534">
        <v>-24095.37</v>
      </c>
      <c r="D1534" s="1" t="s">
        <v>1478</v>
      </c>
      <c r="E1534" s="1" t="s">
        <v>1510</v>
      </c>
      <c r="F1534" s="1" t="s">
        <v>8</v>
      </c>
      <c r="G1534" s="1" t="s">
        <v>25</v>
      </c>
      <c r="H1534" s="1" t="s">
        <v>1479</v>
      </c>
      <c r="I1534" s="1" t="s">
        <v>1380</v>
      </c>
      <c r="J1534" s="1" t="s">
        <v>4554</v>
      </c>
      <c r="K1534" s="1" t="str">
        <f>IF(COUNTIF(Financial_Transactions[transaction_id],Financial_Transactions[[#This Row],[transaction_id]])&gt;1,"Yes","No")</f>
        <v>No</v>
      </c>
      <c r="L1534" s="1" t="str">
        <f>IF(Financial_Transactions[[#This Row],[customer_id]]&lt;&gt;"",(IF(COUNTIF(Customers[customer_id],Financial_Transactions[[#This Row],[customer_id]])&gt;0,"Valid","Invalid")),"")</f>
        <v/>
      </c>
      <c r="M1534" s="1" t="str">
        <f>IF(Financial_Transactions[[#This Row],[vendor_id]]&lt;&gt;"",IF(COUNTIF(Vendors[vendor_id],Financial_Transactions[[#This Row],[vendor_id]])&gt;0,"Valid","Invalid"),"")</f>
        <v>Valid</v>
      </c>
    </row>
    <row r="1535" spans="1:13" x14ac:dyDescent="0.3">
      <c r="A1535" s="1" t="s">
        <v>4555</v>
      </c>
      <c r="B1535" s="2">
        <v>45070</v>
      </c>
      <c r="C1535">
        <v>-63237.52</v>
      </c>
      <c r="D1535" s="1" t="s">
        <v>1478</v>
      </c>
      <c r="E1535" s="1" t="s">
        <v>1497</v>
      </c>
      <c r="F1535" s="1" t="s">
        <v>19</v>
      </c>
      <c r="G1535" s="1" t="s">
        <v>25</v>
      </c>
      <c r="H1535" s="1" t="s">
        <v>1479</v>
      </c>
      <c r="I1535" s="1" t="s">
        <v>1230</v>
      </c>
      <c r="J1535" s="1" t="s">
        <v>4556</v>
      </c>
      <c r="K1535" s="1" t="str">
        <f>IF(COUNTIF(Financial_Transactions[transaction_id],Financial_Transactions[[#This Row],[transaction_id]])&gt;1,"Yes","No")</f>
        <v>No</v>
      </c>
      <c r="L1535" s="1" t="str">
        <f>IF(Financial_Transactions[[#This Row],[customer_id]]&lt;&gt;"",(IF(COUNTIF(Customers[customer_id],Financial_Transactions[[#This Row],[customer_id]])&gt;0,"Valid","Invalid")),"")</f>
        <v/>
      </c>
      <c r="M1535" s="1" t="str">
        <f>IF(Financial_Transactions[[#This Row],[vendor_id]]&lt;&gt;"",IF(COUNTIF(Vendors[vendor_id],Financial_Transactions[[#This Row],[vendor_id]])&gt;0,"Valid","Invalid"),"")</f>
        <v>Valid</v>
      </c>
    </row>
    <row r="1536" spans="1:13" x14ac:dyDescent="0.3">
      <c r="A1536" s="1" t="s">
        <v>4557</v>
      </c>
      <c r="B1536" s="2">
        <v>44852</v>
      </c>
      <c r="C1536">
        <v>-61092.2</v>
      </c>
      <c r="D1536" s="1" t="s">
        <v>1478</v>
      </c>
      <c r="E1536" s="1" t="s">
        <v>1250</v>
      </c>
      <c r="F1536" s="1" t="s">
        <v>13</v>
      </c>
      <c r="G1536" s="1" t="s">
        <v>9</v>
      </c>
      <c r="H1536" s="1" t="s">
        <v>1479</v>
      </c>
      <c r="I1536" s="1" t="s">
        <v>1456</v>
      </c>
      <c r="J1536" s="1" t="s">
        <v>4558</v>
      </c>
      <c r="K1536" s="1" t="str">
        <f>IF(COUNTIF(Financial_Transactions[transaction_id],Financial_Transactions[[#This Row],[transaction_id]])&gt;1,"Yes","No")</f>
        <v>No</v>
      </c>
      <c r="L1536" s="1" t="str">
        <f>IF(Financial_Transactions[[#This Row],[customer_id]]&lt;&gt;"",(IF(COUNTIF(Customers[customer_id],Financial_Transactions[[#This Row],[customer_id]])&gt;0,"Valid","Invalid")),"")</f>
        <v/>
      </c>
      <c r="M1536" s="1" t="str">
        <f>IF(Financial_Transactions[[#This Row],[vendor_id]]&lt;&gt;"",IF(COUNTIF(Vendors[vendor_id],Financial_Transactions[[#This Row],[vendor_id]])&gt;0,"Valid","Invalid"),"")</f>
        <v>Valid</v>
      </c>
    </row>
    <row r="1537" spans="1:13" x14ac:dyDescent="0.3">
      <c r="A1537" s="1" t="s">
        <v>4559</v>
      </c>
      <c r="B1537" s="2">
        <v>45284</v>
      </c>
      <c r="C1537">
        <v>147099.96</v>
      </c>
      <c r="D1537" s="1" t="s">
        <v>1484</v>
      </c>
      <c r="E1537" s="1" t="s">
        <v>1500</v>
      </c>
      <c r="F1537" s="1" t="s">
        <v>19</v>
      </c>
      <c r="G1537" s="1" t="s">
        <v>14</v>
      </c>
      <c r="H1537" s="1" t="s">
        <v>630</v>
      </c>
      <c r="I1537" s="1" t="s">
        <v>1479</v>
      </c>
      <c r="J1537" s="1" t="s">
        <v>4560</v>
      </c>
      <c r="K1537" s="1" t="str">
        <f>IF(COUNTIF(Financial_Transactions[transaction_id],Financial_Transactions[[#This Row],[transaction_id]])&gt;1,"Yes","No")</f>
        <v>No</v>
      </c>
      <c r="L1537" s="1" t="str">
        <f>IF(Financial_Transactions[[#This Row],[customer_id]]&lt;&gt;"",(IF(COUNTIF(Customers[customer_id],Financial_Transactions[[#This Row],[customer_id]])&gt;0,"Valid","Invalid")),"")</f>
        <v>Valid</v>
      </c>
      <c r="M1537" s="1" t="str">
        <f>IF(Financial_Transactions[[#This Row],[vendor_id]]&lt;&gt;"",IF(COUNTIF(Vendors[vendor_id],Financial_Transactions[[#This Row],[vendor_id]])&gt;0,"Valid","Invalid"),"")</f>
        <v/>
      </c>
    </row>
    <row r="1538" spans="1:13" x14ac:dyDescent="0.3">
      <c r="A1538" s="1" t="s">
        <v>4561</v>
      </c>
      <c r="B1538" s="2">
        <v>45276</v>
      </c>
      <c r="C1538">
        <v>-57354.23</v>
      </c>
      <c r="D1538" s="1" t="s">
        <v>1478</v>
      </c>
      <c r="E1538" s="1" t="s">
        <v>1225</v>
      </c>
      <c r="F1538" s="1" t="s">
        <v>8</v>
      </c>
      <c r="G1538" s="1" t="s">
        <v>22</v>
      </c>
      <c r="H1538" s="1" t="s">
        <v>1479</v>
      </c>
      <c r="I1538" s="1" t="s">
        <v>1428</v>
      </c>
      <c r="J1538" s="1" t="s">
        <v>4562</v>
      </c>
      <c r="K1538" s="1" t="str">
        <f>IF(COUNTIF(Financial_Transactions[transaction_id],Financial_Transactions[[#This Row],[transaction_id]])&gt;1,"Yes","No")</f>
        <v>No</v>
      </c>
      <c r="L1538" s="1" t="str">
        <f>IF(Financial_Transactions[[#This Row],[customer_id]]&lt;&gt;"",(IF(COUNTIF(Customers[customer_id],Financial_Transactions[[#This Row],[customer_id]])&gt;0,"Valid","Invalid")),"")</f>
        <v/>
      </c>
      <c r="M1538" s="1" t="str">
        <f>IF(Financial_Transactions[[#This Row],[vendor_id]]&lt;&gt;"",IF(COUNTIF(Vendors[vendor_id],Financial_Transactions[[#This Row],[vendor_id]])&gt;0,"Valid","Invalid"),"")</f>
        <v>Valid</v>
      </c>
    </row>
    <row r="1539" spans="1:13" x14ac:dyDescent="0.3">
      <c r="A1539" s="1" t="s">
        <v>4563</v>
      </c>
      <c r="B1539" s="2">
        <v>44967</v>
      </c>
      <c r="C1539">
        <v>110816.43</v>
      </c>
      <c r="D1539" s="1" t="s">
        <v>1484</v>
      </c>
      <c r="E1539" s="1" t="s">
        <v>1488</v>
      </c>
      <c r="F1539" s="1" t="s">
        <v>8</v>
      </c>
      <c r="G1539" s="1" t="s">
        <v>9</v>
      </c>
      <c r="H1539" s="1" t="s">
        <v>116</v>
      </c>
      <c r="I1539" s="1" t="s">
        <v>1479</v>
      </c>
      <c r="J1539" s="1" t="s">
        <v>4564</v>
      </c>
      <c r="K1539" s="1" t="str">
        <f>IF(COUNTIF(Financial_Transactions[transaction_id],Financial_Transactions[[#This Row],[transaction_id]])&gt;1,"Yes","No")</f>
        <v>No</v>
      </c>
      <c r="L1539" s="1" t="str">
        <f>IF(Financial_Transactions[[#This Row],[customer_id]]&lt;&gt;"",(IF(COUNTIF(Customers[customer_id],Financial_Transactions[[#This Row],[customer_id]])&gt;0,"Valid","Invalid")),"")</f>
        <v>Valid</v>
      </c>
      <c r="M1539" s="1" t="str">
        <f>IF(Financial_Transactions[[#This Row],[vendor_id]]&lt;&gt;"",IF(COUNTIF(Vendors[vendor_id],Financial_Transactions[[#This Row],[vendor_id]])&gt;0,"Valid","Invalid"),"")</f>
        <v/>
      </c>
    </row>
    <row r="1540" spans="1:13" x14ac:dyDescent="0.3">
      <c r="A1540" s="1" t="s">
        <v>4565</v>
      </c>
      <c r="B1540" s="2">
        <v>45129</v>
      </c>
      <c r="C1540">
        <v>166540.65</v>
      </c>
      <c r="D1540" s="1" t="s">
        <v>1484</v>
      </c>
      <c r="E1540" s="1" t="s">
        <v>1488</v>
      </c>
      <c r="F1540" s="1" t="s">
        <v>8</v>
      </c>
      <c r="G1540" s="1" t="s">
        <v>14</v>
      </c>
      <c r="H1540" s="1" t="s">
        <v>252</v>
      </c>
      <c r="I1540" s="1" t="s">
        <v>1479</v>
      </c>
      <c r="J1540" s="1" t="s">
        <v>4566</v>
      </c>
      <c r="K1540" s="1" t="str">
        <f>IF(COUNTIF(Financial_Transactions[transaction_id],Financial_Transactions[[#This Row],[transaction_id]])&gt;1,"Yes","No")</f>
        <v>No</v>
      </c>
      <c r="L1540" s="1" t="str">
        <f>IF(Financial_Transactions[[#This Row],[customer_id]]&lt;&gt;"",(IF(COUNTIF(Customers[customer_id],Financial_Transactions[[#This Row],[customer_id]])&gt;0,"Valid","Invalid")),"")</f>
        <v>Valid</v>
      </c>
      <c r="M1540" s="1" t="str">
        <f>IF(Financial_Transactions[[#This Row],[vendor_id]]&lt;&gt;"",IF(COUNTIF(Vendors[vendor_id],Financial_Transactions[[#This Row],[vendor_id]])&gt;0,"Valid","Invalid"),"")</f>
        <v/>
      </c>
    </row>
    <row r="1541" spans="1:13" x14ac:dyDescent="0.3">
      <c r="A1541" s="1" t="s">
        <v>4567</v>
      </c>
      <c r="B1541" s="2">
        <v>45127</v>
      </c>
      <c r="C1541">
        <v>83434.44</v>
      </c>
      <c r="D1541" s="1" t="s">
        <v>1484</v>
      </c>
      <c r="E1541" s="1" t="s">
        <v>1485</v>
      </c>
      <c r="F1541" s="1" t="s">
        <v>13</v>
      </c>
      <c r="G1541" s="1" t="s">
        <v>9</v>
      </c>
      <c r="H1541" s="1" t="s">
        <v>644</v>
      </c>
      <c r="I1541" s="1" t="s">
        <v>1479</v>
      </c>
      <c r="J1541" s="1" t="s">
        <v>4568</v>
      </c>
      <c r="K1541" s="1" t="str">
        <f>IF(COUNTIF(Financial_Transactions[transaction_id],Financial_Transactions[[#This Row],[transaction_id]])&gt;1,"Yes","No")</f>
        <v>No</v>
      </c>
      <c r="L1541" s="1" t="str">
        <f>IF(Financial_Transactions[[#This Row],[customer_id]]&lt;&gt;"",(IF(COUNTIF(Customers[customer_id],Financial_Transactions[[#This Row],[customer_id]])&gt;0,"Valid","Invalid")),"")</f>
        <v>Valid</v>
      </c>
      <c r="M1541" s="1" t="str">
        <f>IF(Financial_Transactions[[#This Row],[vendor_id]]&lt;&gt;"",IF(COUNTIF(Vendors[vendor_id],Financial_Transactions[[#This Row],[vendor_id]])&gt;0,"Valid","Invalid"),"")</f>
        <v/>
      </c>
    </row>
    <row r="1542" spans="1:13" x14ac:dyDescent="0.3">
      <c r="A1542" s="1" t="s">
        <v>4569</v>
      </c>
      <c r="B1542" s="2">
        <v>45214</v>
      </c>
      <c r="C1542">
        <v>198460.92</v>
      </c>
      <c r="D1542" s="1" t="s">
        <v>1484</v>
      </c>
      <c r="E1542" s="1" t="s">
        <v>1485</v>
      </c>
      <c r="F1542" s="1" t="s">
        <v>8</v>
      </c>
      <c r="G1542" s="1" t="s">
        <v>25</v>
      </c>
      <c r="H1542" s="1" t="s">
        <v>58</v>
      </c>
      <c r="I1542" s="1" t="s">
        <v>1479</v>
      </c>
      <c r="J1542" s="1" t="s">
        <v>4570</v>
      </c>
      <c r="K1542" s="1" t="str">
        <f>IF(COUNTIF(Financial_Transactions[transaction_id],Financial_Transactions[[#This Row],[transaction_id]])&gt;1,"Yes","No")</f>
        <v>No</v>
      </c>
      <c r="L1542" s="1" t="str">
        <f>IF(Financial_Transactions[[#This Row],[customer_id]]&lt;&gt;"",(IF(COUNTIF(Customers[customer_id],Financial_Transactions[[#This Row],[customer_id]])&gt;0,"Valid","Invalid")),"")</f>
        <v>Valid</v>
      </c>
      <c r="M1542" s="1" t="str">
        <f>IF(Financial_Transactions[[#This Row],[vendor_id]]&lt;&gt;"",IF(COUNTIF(Vendors[vendor_id],Financial_Transactions[[#This Row],[vendor_id]])&gt;0,"Valid","Invalid"),"")</f>
        <v/>
      </c>
    </row>
    <row r="1543" spans="1:13" x14ac:dyDescent="0.3">
      <c r="A1543" s="1" t="s">
        <v>4571</v>
      </c>
      <c r="B1543" s="2">
        <v>45094</v>
      </c>
      <c r="C1543">
        <v>-47274.93</v>
      </c>
      <c r="D1543" s="1" t="s">
        <v>1478</v>
      </c>
      <c r="E1543" s="1" t="s">
        <v>1510</v>
      </c>
      <c r="F1543" s="1" t="s">
        <v>19</v>
      </c>
      <c r="G1543" s="1" t="s">
        <v>9</v>
      </c>
      <c r="H1543" s="1" t="s">
        <v>1479</v>
      </c>
      <c r="I1543" s="1" t="s">
        <v>1428</v>
      </c>
      <c r="J1543" s="1" t="s">
        <v>4572</v>
      </c>
      <c r="K1543" s="1" t="str">
        <f>IF(COUNTIF(Financial_Transactions[transaction_id],Financial_Transactions[[#This Row],[transaction_id]])&gt;1,"Yes","No")</f>
        <v>No</v>
      </c>
      <c r="L1543" s="1" t="str">
        <f>IF(Financial_Transactions[[#This Row],[customer_id]]&lt;&gt;"",(IF(COUNTIF(Customers[customer_id],Financial_Transactions[[#This Row],[customer_id]])&gt;0,"Valid","Invalid")),"")</f>
        <v/>
      </c>
      <c r="M1543" s="1" t="str">
        <f>IF(Financial_Transactions[[#This Row],[vendor_id]]&lt;&gt;"",IF(COUNTIF(Vendors[vendor_id],Financial_Transactions[[#This Row],[vendor_id]])&gt;0,"Valid","Invalid"),"")</f>
        <v>Valid</v>
      </c>
    </row>
    <row r="1544" spans="1:13" x14ac:dyDescent="0.3">
      <c r="A1544" s="1" t="s">
        <v>4573</v>
      </c>
      <c r="B1544" s="2">
        <v>44837</v>
      </c>
      <c r="C1544">
        <v>145233.16</v>
      </c>
      <c r="D1544" s="1" t="s">
        <v>1484</v>
      </c>
      <c r="E1544" s="1" t="s">
        <v>1488</v>
      </c>
      <c r="F1544" s="1" t="s">
        <v>19</v>
      </c>
      <c r="G1544" s="1" t="s">
        <v>22</v>
      </c>
      <c r="H1544" s="1" t="s">
        <v>70</v>
      </c>
      <c r="I1544" s="1" t="s">
        <v>1479</v>
      </c>
      <c r="J1544" s="1" t="s">
        <v>4574</v>
      </c>
      <c r="K1544" s="1" t="str">
        <f>IF(COUNTIF(Financial_Transactions[transaction_id],Financial_Transactions[[#This Row],[transaction_id]])&gt;1,"Yes","No")</f>
        <v>No</v>
      </c>
      <c r="L1544" s="1" t="str">
        <f>IF(Financial_Transactions[[#This Row],[customer_id]]&lt;&gt;"",(IF(COUNTIF(Customers[customer_id],Financial_Transactions[[#This Row],[customer_id]])&gt;0,"Valid","Invalid")),"")</f>
        <v>Valid</v>
      </c>
      <c r="M1544" s="1" t="str">
        <f>IF(Financial_Transactions[[#This Row],[vendor_id]]&lt;&gt;"",IF(COUNTIF(Vendors[vendor_id],Financial_Transactions[[#This Row],[vendor_id]])&gt;0,"Valid","Invalid"),"")</f>
        <v/>
      </c>
    </row>
    <row r="1545" spans="1:13" x14ac:dyDescent="0.3">
      <c r="A1545" s="1" t="s">
        <v>4575</v>
      </c>
      <c r="B1545" s="2">
        <v>45181</v>
      </c>
      <c r="C1545">
        <v>187105.88</v>
      </c>
      <c r="D1545" s="1" t="s">
        <v>1484</v>
      </c>
      <c r="E1545" s="1" t="s">
        <v>1500</v>
      </c>
      <c r="F1545" s="1" t="s">
        <v>19</v>
      </c>
      <c r="G1545" s="1" t="s">
        <v>25</v>
      </c>
      <c r="H1545" s="1" t="s">
        <v>76</v>
      </c>
      <c r="I1545" s="1" t="s">
        <v>1479</v>
      </c>
      <c r="J1545" s="1" t="s">
        <v>4576</v>
      </c>
      <c r="K1545" s="1" t="str">
        <f>IF(COUNTIF(Financial_Transactions[transaction_id],Financial_Transactions[[#This Row],[transaction_id]])&gt;1,"Yes","No")</f>
        <v>No</v>
      </c>
      <c r="L1545" s="1" t="str">
        <f>IF(Financial_Transactions[[#This Row],[customer_id]]&lt;&gt;"",(IF(COUNTIF(Customers[customer_id],Financial_Transactions[[#This Row],[customer_id]])&gt;0,"Valid","Invalid")),"")</f>
        <v>Valid</v>
      </c>
      <c r="M1545" s="1" t="str">
        <f>IF(Financial_Transactions[[#This Row],[vendor_id]]&lt;&gt;"",IF(COUNTIF(Vendors[vendor_id],Financial_Transactions[[#This Row],[vendor_id]])&gt;0,"Valid","Invalid"),"")</f>
        <v/>
      </c>
    </row>
    <row r="1546" spans="1:13" x14ac:dyDescent="0.3">
      <c r="A1546" s="1" t="s">
        <v>4577</v>
      </c>
      <c r="B1546" s="2">
        <v>45286</v>
      </c>
      <c r="C1546">
        <v>215882.41</v>
      </c>
      <c r="D1546" s="1" t="s">
        <v>1484</v>
      </c>
      <c r="E1546" s="1" t="s">
        <v>1488</v>
      </c>
      <c r="F1546" s="1" t="s">
        <v>19</v>
      </c>
      <c r="G1546" s="1" t="s">
        <v>14</v>
      </c>
      <c r="H1546" s="1" t="s">
        <v>594</v>
      </c>
      <c r="I1546" s="1" t="s">
        <v>1479</v>
      </c>
      <c r="J1546" s="1" t="s">
        <v>4578</v>
      </c>
      <c r="K1546" s="1" t="str">
        <f>IF(COUNTIF(Financial_Transactions[transaction_id],Financial_Transactions[[#This Row],[transaction_id]])&gt;1,"Yes","No")</f>
        <v>No</v>
      </c>
      <c r="L1546" s="1" t="str">
        <f>IF(Financial_Transactions[[#This Row],[customer_id]]&lt;&gt;"",(IF(COUNTIF(Customers[customer_id],Financial_Transactions[[#This Row],[customer_id]])&gt;0,"Valid","Invalid")),"")</f>
        <v>Valid</v>
      </c>
      <c r="M1546" s="1" t="str">
        <f>IF(Financial_Transactions[[#This Row],[vendor_id]]&lt;&gt;"",IF(COUNTIF(Vendors[vendor_id],Financial_Transactions[[#This Row],[vendor_id]])&gt;0,"Valid","Invalid"),"")</f>
        <v/>
      </c>
    </row>
    <row r="1547" spans="1:13" x14ac:dyDescent="0.3">
      <c r="A1547" s="1" t="s">
        <v>4579</v>
      </c>
      <c r="B1547" s="2">
        <v>45248</v>
      </c>
      <c r="C1547">
        <v>159192.38</v>
      </c>
      <c r="D1547" s="1" t="s">
        <v>1484</v>
      </c>
      <c r="E1547" s="1" t="s">
        <v>1485</v>
      </c>
      <c r="F1547" s="1" t="s">
        <v>13</v>
      </c>
      <c r="G1547" s="1" t="s">
        <v>14</v>
      </c>
      <c r="H1547" s="1" t="s">
        <v>608</v>
      </c>
      <c r="I1547" s="1" t="s">
        <v>1479</v>
      </c>
      <c r="J1547" s="1" t="s">
        <v>4580</v>
      </c>
      <c r="K1547" s="1" t="str">
        <f>IF(COUNTIF(Financial_Transactions[transaction_id],Financial_Transactions[[#This Row],[transaction_id]])&gt;1,"Yes","No")</f>
        <v>No</v>
      </c>
      <c r="L1547" s="1" t="str">
        <f>IF(Financial_Transactions[[#This Row],[customer_id]]&lt;&gt;"",(IF(COUNTIF(Customers[customer_id],Financial_Transactions[[#This Row],[customer_id]])&gt;0,"Valid","Invalid")),"")</f>
        <v>Valid</v>
      </c>
      <c r="M1547" s="1" t="str">
        <f>IF(Financial_Transactions[[#This Row],[vendor_id]]&lt;&gt;"",IF(COUNTIF(Vendors[vendor_id],Financial_Transactions[[#This Row],[vendor_id]])&gt;0,"Valid","Invalid"),"")</f>
        <v/>
      </c>
    </row>
    <row r="1548" spans="1:13" x14ac:dyDescent="0.3">
      <c r="A1548" s="1" t="s">
        <v>4581</v>
      </c>
      <c r="B1548" s="2">
        <v>44570</v>
      </c>
      <c r="C1548">
        <v>-51599.64</v>
      </c>
      <c r="D1548" s="1" t="s">
        <v>1478</v>
      </c>
      <c r="E1548" s="1" t="s">
        <v>1510</v>
      </c>
      <c r="F1548" s="1" t="s">
        <v>8</v>
      </c>
      <c r="G1548" s="1" t="s">
        <v>22</v>
      </c>
      <c r="H1548" s="1" t="s">
        <v>1479</v>
      </c>
      <c r="I1548" s="1" t="s">
        <v>1394</v>
      </c>
      <c r="J1548" s="1" t="s">
        <v>4582</v>
      </c>
      <c r="K1548" s="1" t="str">
        <f>IF(COUNTIF(Financial_Transactions[transaction_id],Financial_Transactions[[#This Row],[transaction_id]])&gt;1,"Yes","No")</f>
        <v>No</v>
      </c>
      <c r="L1548" s="1" t="str">
        <f>IF(Financial_Transactions[[#This Row],[customer_id]]&lt;&gt;"",(IF(COUNTIF(Customers[customer_id],Financial_Transactions[[#This Row],[customer_id]])&gt;0,"Valid","Invalid")),"")</f>
        <v/>
      </c>
      <c r="M1548" s="1" t="str">
        <f>IF(Financial_Transactions[[#This Row],[vendor_id]]&lt;&gt;"",IF(COUNTIF(Vendors[vendor_id],Financial_Transactions[[#This Row],[vendor_id]])&gt;0,"Valid","Invalid"),"")</f>
        <v>Valid</v>
      </c>
    </row>
    <row r="1549" spans="1:13" x14ac:dyDescent="0.3">
      <c r="A1549" s="1" t="s">
        <v>4583</v>
      </c>
      <c r="B1549" s="2">
        <v>44841</v>
      </c>
      <c r="C1549">
        <v>18387.28</v>
      </c>
      <c r="D1549" s="1" t="s">
        <v>1484</v>
      </c>
      <c r="E1549" s="1" t="s">
        <v>1488</v>
      </c>
      <c r="F1549" s="1" t="s">
        <v>8</v>
      </c>
      <c r="G1549" s="1" t="s">
        <v>14</v>
      </c>
      <c r="H1549" s="1" t="s">
        <v>100</v>
      </c>
      <c r="I1549" s="1" t="s">
        <v>1479</v>
      </c>
      <c r="J1549" s="1" t="s">
        <v>4584</v>
      </c>
      <c r="K1549" s="1" t="str">
        <f>IF(COUNTIF(Financial_Transactions[transaction_id],Financial_Transactions[[#This Row],[transaction_id]])&gt;1,"Yes","No")</f>
        <v>No</v>
      </c>
      <c r="L1549" s="1" t="str">
        <f>IF(Financial_Transactions[[#This Row],[customer_id]]&lt;&gt;"",(IF(COUNTIF(Customers[customer_id],Financial_Transactions[[#This Row],[customer_id]])&gt;0,"Valid","Invalid")),"")</f>
        <v>Valid</v>
      </c>
      <c r="M1549" s="1" t="str">
        <f>IF(Financial_Transactions[[#This Row],[vendor_id]]&lt;&gt;"",IF(COUNTIF(Vendors[vendor_id],Financial_Transactions[[#This Row],[vendor_id]])&gt;0,"Valid","Invalid"),"")</f>
        <v/>
      </c>
    </row>
    <row r="1550" spans="1:13" x14ac:dyDescent="0.3">
      <c r="A1550" s="1" t="s">
        <v>4585</v>
      </c>
      <c r="B1550" s="2">
        <v>45287</v>
      </c>
      <c r="C1550">
        <v>-18726.38</v>
      </c>
      <c r="D1550" s="1" t="s">
        <v>1478</v>
      </c>
      <c r="E1550" s="1" t="s">
        <v>1497</v>
      </c>
      <c r="F1550" s="1" t="s">
        <v>13</v>
      </c>
      <c r="G1550" s="1" t="s">
        <v>25</v>
      </c>
      <c r="H1550" s="1" t="s">
        <v>1479</v>
      </c>
      <c r="I1550" s="1" t="s">
        <v>1372</v>
      </c>
      <c r="J1550" s="1" t="s">
        <v>4586</v>
      </c>
      <c r="K1550" s="1" t="str">
        <f>IF(COUNTIF(Financial_Transactions[transaction_id],Financial_Transactions[[#This Row],[transaction_id]])&gt;1,"Yes","No")</f>
        <v>No</v>
      </c>
      <c r="L1550" s="1" t="str">
        <f>IF(Financial_Transactions[[#This Row],[customer_id]]&lt;&gt;"",(IF(COUNTIF(Customers[customer_id],Financial_Transactions[[#This Row],[customer_id]])&gt;0,"Valid","Invalid")),"")</f>
        <v/>
      </c>
      <c r="M1550" s="1" t="str">
        <f>IF(Financial_Transactions[[#This Row],[vendor_id]]&lt;&gt;"",IF(COUNTIF(Vendors[vendor_id],Financial_Transactions[[#This Row],[vendor_id]])&gt;0,"Valid","Invalid"),"")</f>
        <v>Valid</v>
      </c>
    </row>
    <row r="1551" spans="1:13" x14ac:dyDescent="0.3">
      <c r="A1551" s="1" t="s">
        <v>4587</v>
      </c>
      <c r="B1551" s="2">
        <v>45213</v>
      </c>
      <c r="C1551">
        <v>219759.58</v>
      </c>
      <c r="D1551" s="1" t="s">
        <v>1484</v>
      </c>
      <c r="E1551" s="1" t="s">
        <v>1500</v>
      </c>
      <c r="F1551" s="1" t="s">
        <v>8</v>
      </c>
      <c r="G1551" s="1" t="s">
        <v>14</v>
      </c>
      <c r="H1551" s="1" t="s">
        <v>436</v>
      </c>
      <c r="I1551" s="1" t="s">
        <v>1479</v>
      </c>
      <c r="J1551" s="1" t="s">
        <v>4588</v>
      </c>
      <c r="K1551" s="1" t="str">
        <f>IF(COUNTIF(Financial_Transactions[transaction_id],Financial_Transactions[[#This Row],[transaction_id]])&gt;1,"Yes","No")</f>
        <v>No</v>
      </c>
      <c r="L1551" s="1" t="str">
        <f>IF(Financial_Transactions[[#This Row],[customer_id]]&lt;&gt;"",(IF(COUNTIF(Customers[customer_id],Financial_Transactions[[#This Row],[customer_id]])&gt;0,"Valid","Invalid")),"")</f>
        <v>Valid</v>
      </c>
      <c r="M1551" s="1" t="str">
        <f>IF(Financial_Transactions[[#This Row],[vendor_id]]&lt;&gt;"",IF(COUNTIF(Vendors[vendor_id],Financial_Transactions[[#This Row],[vendor_id]])&gt;0,"Valid","Invalid"),"")</f>
        <v/>
      </c>
    </row>
    <row r="1552" spans="1:13" x14ac:dyDescent="0.3">
      <c r="A1552" s="1" t="s">
        <v>4589</v>
      </c>
      <c r="B1552" s="2">
        <v>44687</v>
      </c>
      <c r="C1552">
        <v>-37477.760000000002</v>
      </c>
      <c r="D1552" s="1" t="s">
        <v>1478</v>
      </c>
      <c r="E1552" s="1" t="s">
        <v>1510</v>
      </c>
      <c r="F1552" s="1" t="s">
        <v>13</v>
      </c>
      <c r="G1552" s="1" t="s">
        <v>14</v>
      </c>
      <c r="H1552" s="1" t="s">
        <v>1479</v>
      </c>
      <c r="I1552" s="1" t="s">
        <v>1396</v>
      </c>
      <c r="J1552" s="1" t="s">
        <v>4590</v>
      </c>
      <c r="K1552" s="1" t="str">
        <f>IF(COUNTIF(Financial_Transactions[transaction_id],Financial_Transactions[[#This Row],[transaction_id]])&gt;1,"Yes","No")</f>
        <v>No</v>
      </c>
      <c r="L1552" s="1" t="str">
        <f>IF(Financial_Transactions[[#This Row],[customer_id]]&lt;&gt;"",(IF(COUNTIF(Customers[customer_id],Financial_Transactions[[#This Row],[customer_id]])&gt;0,"Valid","Invalid")),"")</f>
        <v/>
      </c>
      <c r="M1552" s="1" t="str">
        <f>IF(Financial_Transactions[[#This Row],[vendor_id]]&lt;&gt;"",IF(COUNTIF(Vendors[vendor_id],Financial_Transactions[[#This Row],[vendor_id]])&gt;0,"Valid","Invalid"),"")</f>
        <v>Valid</v>
      </c>
    </row>
    <row r="1553" spans="1:13" x14ac:dyDescent="0.3">
      <c r="A1553" s="1" t="s">
        <v>4591</v>
      </c>
      <c r="B1553" s="2">
        <v>45164</v>
      </c>
      <c r="C1553">
        <v>280143.51</v>
      </c>
      <c r="D1553" s="1" t="s">
        <v>1484</v>
      </c>
      <c r="E1553" s="1" t="s">
        <v>1485</v>
      </c>
      <c r="F1553" s="1" t="s">
        <v>8</v>
      </c>
      <c r="G1553" s="1" t="s">
        <v>9</v>
      </c>
      <c r="H1553" s="1" t="s">
        <v>490</v>
      </c>
      <c r="I1553" s="1" t="s">
        <v>1479</v>
      </c>
      <c r="J1553" s="1" t="s">
        <v>4592</v>
      </c>
      <c r="K1553" s="1" t="str">
        <f>IF(COUNTIF(Financial_Transactions[transaction_id],Financial_Transactions[[#This Row],[transaction_id]])&gt;1,"Yes","No")</f>
        <v>No</v>
      </c>
      <c r="L1553" s="1" t="str">
        <f>IF(Financial_Transactions[[#This Row],[customer_id]]&lt;&gt;"",(IF(COUNTIF(Customers[customer_id],Financial_Transactions[[#This Row],[customer_id]])&gt;0,"Valid","Invalid")),"")</f>
        <v>Valid</v>
      </c>
      <c r="M1553" s="1" t="str">
        <f>IF(Financial_Transactions[[#This Row],[vendor_id]]&lt;&gt;"",IF(COUNTIF(Vendors[vendor_id],Financial_Transactions[[#This Row],[vendor_id]])&gt;0,"Valid","Invalid"),"")</f>
        <v/>
      </c>
    </row>
    <row r="1554" spans="1:13" x14ac:dyDescent="0.3">
      <c r="A1554" s="1" t="s">
        <v>4593</v>
      </c>
      <c r="B1554" s="2">
        <v>44996</v>
      </c>
      <c r="C1554">
        <v>-27565.55</v>
      </c>
      <c r="D1554" s="1" t="s">
        <v>1478</v>
      </c>
      <c r="E1554" s="1" t="s">
        <v>1510</v>
      </c>
      <c r="F1554" s="1" t="s">
        <v>13</v>
      </c>
      <c r="G1554" s="1" t="s">
        <v>22</v>
      </c>
      <c r="H1554" s="1" t="s">
        <v>1479</v>
      </c>
      <c r="I1554" s="1" t="s">
        <v>1382</v>
      </c>
      <c r="J1554" s="1" t="s">
        <v>4594</v>
      </c>
      <c r="K1554" s="1" t="str">
        <f>IF(COUNTIF(Financial_Transactions[transaction_id],Financial_Transactions[[#This Row],[transaction_id]])&gt;1,"Yes","No")</f>
        <v>No</v>
      </c>
      <c r="L1554" s="1" t="str">
        <f>IF(Financial_Transactions[[#This Row],[customer_id]]&lt;&gt;"",(IF(COUNTIF(Customers[customer_id],Financial_Transactions[[#This Row],[customer_id]])&gt;0,"Valid","Invalid")),"")</f>
        <v/>
      </c>
      <c r="M1554" s="1" t="str">
        <f>IF(Financial_Transactions[[#This Row],[vendor_id]]&lt;&gt;"",IF(COUNTIF(Vendors[vendor_id],Financial_Transactions[[#This Row],[vendor_id]])&gt;0,"Valid","Invalid"),"")</f>
        <v>Valid</v>
      </c>
    </row>
    <row r="1555" spans="1:13" x14ac:dyDescent="0.3">
      <c r="A1555" s="1" t="s">
        <v>4595</v>
      </c>
      <c r="B1555" s="2">
        <v>45124</v>
      </c>
      <c r="C1555">
        <v>-45925.88</v>
      </c>
      <c r="D1555" s="1" t="s">
        <v>1478</v>
      </c>
      <c r="E1555" s="1" t="s">
        <v>1225</v>
      </c>
      <c r="F1555" s="1" t="s">
        <v>13</v>
      </c>
      <c r="G1555" s="1" t="s">
        <v>9</v>
      </c>
      <c r="H1555" s="1" t="s">
        <v>1479</v>
      </c>
      <c r="I1555" s="1" t="s">
        <v>1428</v>
      </c>
      <c r="J1555" s="1" t="s">
        <v>4596</v>
      </c>
      <c r="K1555" s="1" t="str">
        <f>IF(COUNTIF(Financial_Transactions[transaction_id],Financial_Transactions[[#This Row],[transaction_id]])&gt;1,"Yes","No")</f>
        <v>No</v>
      </c>
      <c r="L1555" s="1" t="str">
        <f>IF(Financial_Transactions[[#This Row],[customer_id]]&lt;&gt;"",(IF(COUNTIF(Customers[customer_id],Financial_Transactions[[#This Row],[customer_id]])&gt;0,"Valid","Invalid")),"")</f>
        <v/>
      </c>
      <c r="M1555" s="1" t="str">
        <f>IF(Financial_Transactions[[#This Row],[vendor_id]]&lt;&gt;"",IF(COUNTIF(Vendors[vendor_id],Financial_Transactions[[#This Row],[vendor_id]])&gt;0,"Valid","Invalid"),"")</f>
        <v>Valid</v>
      </c>
    </row>
    <row r="1556" spans="1:13" x14ac:dyDescent="0.3">
      <c r="A1556" s="1" t="s">
        <v>4597</v>
      </c>
      <c r="B1556" s="2">
        <v>45018</v>
      </c>
      <c r="C1556">
        <v>112222.77</v>
      </c>
      <c r="D1556" s="1" t="s">
        <v>1484</v>
      </c>
      <c r="E1556" s="1" t="s">
        <v>1500</v>
      </c>
      <c r="F1556" s="1" t="s">
        <v>19</v>
      </c>
      <c r="G1556" s="1" t="s">
        <v>9</v>
      </c>
      <c r="H1556" s="1" t="s">
        <v>498</v>
      </c>
      <c r="I1556" s="1" t="s">
        <v>1479</v>
      </c>
      <c r="J1556" s="1" t="s">
        <v>4598</v>
      </c>
      <c r="K1556" s="1" t="str">
        <f>IF(COUNTIF(Financial_Transactions[transaction_id],Financial_Transactions[[#This Row],[transaction_id]])&gt;1,"Yes","No")</f>
        <v>No</v>
      </c>
      <c r="L1556" s="1" t="str">
        <f>IF(Financial_Transactions[[#This Row],[customer_id]]&lt;&gt;"",(IF(COUNTIF(Customers[customer_id],Financial_Transactions[[#This Row],[customer_id]])&gt;0,"Valid","Invalid")),"")</f>
        <v>Valid</v>
      </c>
      <c r="M1556" s="1" t="str">
        <f>IF(Financial_Transactions[[#This Row],[vendor_id]]&lt;&gt;"",IF(COUNTIF(Vendors[vendor_id],Financial_Transactions[[#This Row],[vendor_id]])&gt;0,"Valid","Invalid"),"")</f>
        <v/>
      </c>
    </row>
    <row r="1557" spans="1:13" x14ac:dyDescent="0.3">
      <c r="A1557" s="1" t="s">
        <v>4599</v>
      </c>
      <c r="B1557" s="2">
        <v>45180</v>
      </c>
      <c r="C1557">
        <v>191664.02</v>
      </c>
      <c r="D1557" s="1" t="s">
        <v>1484</v>
      </c>
      <c r="E1557" s="1" t="s">
        <v>1485</v>
      </c>
      <c r="F1557" s="1" t="s">
        <v>13</v>
      </c>
      <c r="G1557" s="1" t="s">
        <v>25</v>
      </c>
      <c r="H1557" s="1" t="s">
        <v>68</v>
      </c>
      <c r="I1557" s="1" t="s">
        <v>1479</v>
      </c>
      <c r="J1557" s="1" t="s">
        <v>4600</v>
      </c>
      <c r="K1557" s="1" t="str">
        <f>IF(COUNTIF(Financial_Transactions[transaction_id],Financial_Transactions[[#This Row],[transaction_id]])&gt;1,"Yes","No")</f>
        <v>No</v>
      </c>
      <c r="L1557" s="1" t="str">
        <f>IF(Financial_Transactions[[#This Row],[customer_id]]&lt;&gt;"",(IF(COUNTIF(Customers[customer_id],Financial_Transactions[[#This Row],[customer_id]])&gt;0,"Valid","Invalid")),"")</f>
        <v>Valid</v>
      </c>
      <c r="M1557" s="1" t="str">
        <f>IF(Financial_Transactions[[#This Row],[vendor_id]]&lt;&gt;"",IF(COUNTIF(Vendors[vendor_id],Financial_Transactions[[#This Row],[vendor_id]])&gt;0,"Valid","Invalid"),"")</f>
        <v/>
      </c>
    </row>
    <row r="1558" spans="1:13" x14ac:dyDescent="0.3">
      <c r="A1558" s="1" t="s">
        <v>4601</v>
      </c>
      <c r="B1558" s="2">
        <v>44952</v>
      </c>
      <c r="C1558">
        <v>198662.62</v>
      </c>
      <c r="D1558" s="1" t="s">
        <v>1484</v>
      </c>
      <c r="E1558" s="1" t="s">
        <v>1488</v>
      </c>
      <c r="F1558" s="1" t="s">
        <v>8</v>
      </c>
      <c r="G1558" s="1" t="s">
        <v>22</v>
      </c>
      <c r="H1558" s="1" t="s">
        <v>88</v>
      </c>
      <c r="I1558" s="1" t="s">
        <v>1479</v>
      </c>
      <c r="J1558" s="1" t="s">
        <v>4602</v>
      </c>
      <c r="K1558" s="1" t="str">
        <f>IF(COUNTIF(Financial_Transactions[transaction_id],Financial_Transactions[[#This Row],[transaction_id]])&gt;1,"Yes","No")</f>
        <v>No</v>
      </c>
      <c r="L1558" s="1" t="str">
        <f>IF(Financial_Transactions[[#This Row],[customer_id]]&lt;&gt;"",(IF(COUNTIF(Customers[customer_id],Financial_Transactions[[#This Row],[customer_id]])&gt;0,"Valid","Invalid")),"")</f>
        <v>Valid</v>
      </c>
      <c r="M1558" s="1" t="str">
        <f>IF(Financial_Transactions[[#This Row],[vendor_id]]&lt;&gt;"",IF(COUNTIF(Vendors[vendor_id],Financial_Transactions[[#This Row],[vendor_id]])&gt;0,"Valid","Invalid"),"")</f>
        <v/>
      </c>
    </row>
    <row r="1559" spans="1:13" x14ac:dyDescent="0.3">
      <c r="A1559" s="1" t="s">
        <v>4603</v>
      </c>
      <c r="B1559" s="2">
        <v>44606</v>
      </c>
      <c r="C1559">
        <v>140953.04999999999</v>
      </c>
      <c r="D1559" s="1" t="s">
        <v>1484</v>
      </c>
      <c r="E1559" s="1" t="s">
        <v>1500</v>
      </c>
      <c r="F1559" s="1" t="s">
        <v>8</v>
      </c>
      <c r="G1559" s="1" t="s">
        <v>14</v>
      </c>
      <c r="H1559" s="1" t="s">
        <v>272</v>
      </c>
      <c r="I1559" s="1" t="s">
        <v>1479</v>
      </c>
      <c r="J1559" s="1" t="s">
        <v>4604</v>
      </c>
      <c r="K1559" s="1" t="str">
        <f>IF(COUNTIF(Financial_Transactions[transaction_id],Financial_Transactions[[#This Row],[transaction_id]])&gt;1,"Yes","No")</f>
        <v>No</v>
      </c>
      <c r="L1559" s="1" t="str">
        <f>IF(Financial_Transactions[[#This Row],[customer_id]]&lt;&gt;"",(IF(COUNTIF(Customers[customer_id],Financial_Transactions[[#This Row],[customer_id]])&gt;0,"Valid","Invalid")),"")</f>
        <v>Valid</v>
      </c>
      <c r="M1559" s="1" t="str">
        <f>IF(Financial_Transactions[[#This Row],[vendor_id]]&lt;&gt;"",IF(COUNTIF(Vendors[vendor_id],Financial_Transactions[[#This Row],[vendor_id]])&gt;0,"Valid","Invalid"),"")</f>
        <v/>
      </c>
    </row>
    <row r="1560" spans="1:13" x14ac:dyDescent="0.3">
      <c r="A1560" s="1" t="s">
        <v>4605</v>
      </c>
      <c r="B1560" s="2">
        <v>44896</v>
      </c>
      <c r="C1560">
        <v>160218.79999999999</v>
      </c>
      <c r="D1560" s="1" t="s">
        <v>1484</v>
      </c>
      <c r="E1560" s="1" t="s">
        <v>1500</v>
      </c>
      <c r="F1560" s="1" t="s">
        <v>8</v>
      </c>
      <c r="G1560" s="1" t="s">
        <v>25</v>
      </c>
      <c r="H1560" s="1" t="s">
        <v>638</v>
      </c>
      <c r="I1560" s="1" t="s">
        <v>1479</v>
      </c>
      <c r="J1560" s="1" t="s">
        <v>4606</v>
      </c>
      <c r="K1560" s="1" t="str">
        <f>IF(COUNTIF(Financial_Transactions[transaction_id],Financial_Transactions[[#This Row],[transaction_id]])&gt;1,"Yes","No")</f>
        <v>No</v>
      </c>
      <c r="L1560" s="1" t="str">
        <f>IF(Financial_Transactions[[#This Row],[customer_id]]&lt;&gt;"",(IF(COUNTIF(Customers[customer_id],Financial_Transactions[[#This Row],[customer_id]])&gt;0,"Valid","Invalid")),"")</f>
        <v>Valid</v>
      </c>
      <c r="M1560" s="1" t="str">
        <f>IF(Financial_Transactions[[#This Row],[vendor_id]]&lt;&gt;"",IF(COUNTIF(Vendors[vendor_id],Financial_Transactions[[#This Row],[vendor_id]])&gt;0,"Valid","Invalid"),"")</f>
        <v/>
      </c>
    </row>
    <row r="1561" spans="1:13" x14ac:dyDescent="0.3">
      <c r="A1561" s="1" t="s">
        <v>4607</v>
      </c>
      <c r="B1561" s="2">
        <v>45152</v>
      </c>
      <c r="C1561">
        <v>168991.81</v>
      </c>
      <c r="D1561" s="1" t="s">
        <v>1484</v>
      </c>
      <c r="E1561" s="1" t="s">
        <v>1500</v>
      </c>
      <c r="F1561" s="1" t="s">
        <v>13</v>
      </c>
      <c r="G1561" s="1" t="s">
        <v>22</v>
      </c>
      <c r="H1561" s="1" t="s">
        <v>164</v>
      </c>
      <c r="I1561" s="1" t="s">
        <v>1479</v>
      </c>
      <c r="J1561" s="1" t="s">
        <v>4608</v>
      </c>
      <c r="K1561" s="1" t="str">
        <f>IF(COUNTIF(Financial_Transactions[transaction_id],Financial_Transactions[[#This Row],[transaction_id]])&gt;1,"Yes","No")</f>
        <v>No</v>
      </c>
      <c r="L1561" s="1" t="str">
        <f>IF(Financial_Transactions[[#This Row],[customer_id]]&lt;&gt;"",(IF(COUNTIF(Customers[customer_id],Financial_Transactions[[#This Row],[customer_id]])&gt;0,"Valid","Invalid")),"")</f>
        <v>Valid</v>
      </c>
      <c r="M1561" s="1" t="str">
        <f>IF(Financial_Transactions[[#This Row],[vendor_id]]&lt;&gt;"",IF(COUNTIF(Vendors[vendor_id],Financial_Transactions[[#This Row],[vendor_id]])&gt;0,"Valid","Invalid"),"")</f>
        <v/>
      </c>
    </row>
    <row r="1562" spans="1:13" x14ac:dyDescent="0.3">
      <c r="A1562" s="1" t="s">
        <v>4609</v>
      </c>
      <c r="B1562" s="2">
        <v>45041</v>
      </c>
      <c r="C1562">
        <v>-75483.34</v>
      </c>
      <c r="D1562" s="1" t="s">
        <v>1478</v>
      </c>
      <c r="E1562" s="1" t="s">
        <v>1225</v>
      </c>
      <c r="F1562" s="1" t="s">
        <v>8</v>
      </c>
      <c r="G1562" s="1" t="s">
        <v>9</v>
      </c>
      <c r="H1562" s="1" t="s">
        <v>1479</v>
      </c>
      <c r="I1562" s="1" t="s">
        <v>1428</v>
      </c>
      <c r="J1562" s="1" t="s">
        <v>4610</v>
      </c>
      <c r="K1562" s="1" t="str">
        <f>IF(COUNTIF(Financial_Transactions[transaction_id],Financial_Transactions[[#This Row],[transaction_id]])&gt;1,"Yes","No")</f>
        <v>No</v>
      </c>
      <c r="L1562" s="1" t="str">
        <f>IF(Financial_Transactions[[#This Row],[customer_id]]&lt;&gt;"",(IF(COUNTIF(Customers[customer_id],Financial_Transactions[[#This Row],[customer_id]])&gt;0,"Valid","Invalid")),"")</f>
        <v/>
      </c>
      <c r="M1562" s="1" t="str">
        <f>IF(Financial_Transactions[[#This Row],[vendor_id]]&lt;&gt;"",IF(COUNTIF(Vendors[vendor_id],Financial_Transactions[[#This Row],[vendor_id]])&gt;0,"Valid","Invalid"),"")</f>
        <v>Valid</v>
      </c>
    </row>
    <row r="1563" spans="1:13" x14ac:dyDescent="0.3">
      <c r="A1563" s="1" t="s">
        <v>4611</v>
      </c>
      <c r="B1563" s="2">
        <v>44957</v>
      </c>
      <c r="C1563">
        <v>193544.86</v>
      </c>
      <c r="D1563" s="1" t="s">
        <v>1484</v>
      </c>
      <c r="E1563" s="1" t="s">
        <v>1500</v>
      </c>
      <c r="F1563" s="1" t="s">
        <v>13</v>
      </c>
      <c r="G1563" s="1" t="s">
        <v>25</v>
      </c>
      <c r="H1563" s="1" t="s">
        <v>94</v>
      </c>
      <c r="I1563" s="1" t="s">
        <v>1479</v>
      </c>
      <c r="J1563" s="1" t="s">
        <v>4612</v>
      </c>
      <c r="K1563" s="1" t="str">
        <f>IF(COUNTIF(Financial_Transactions[transaction_id],Financial_Transactions[[#This Row],[transaction_id]])&gt;1,"Yes","No")</f>
        <v>No</v>
      </c>
      <c r="L1563" s="1" t="str">
        <f>IF(Financial_Transactions[[#This Row],[customer_id]]&lt;&gt;"",(IF(COUNTIF(Customers[customer_id],Financial_Transactions[[#This Row],[customer_id]])&gt;0,"Valid","Invalid")),"")</f>
        <v>Valid</v>
      </c>
      <c r="M1563" s="1" t="str">
        <f>IF(Financial_Transactions[[#This Row],[vendor_id]]&lt;&gt;"",IF(COUNTIF(Vendors[vendor_id],Financial_Transactions[[#This Row],[vendor_id]])&gt;0,"Valid","Invalid"),"")</f>
        <v/>
      </c>
    </row>
    <row r="1564" spans="1:13" x14ac:dyDescent="0.3">
      <c r="A1564" s="1" t="s">
        <v>4613</v>
      </c>
      <c r="B1564" s="2">
        <v>44755</v>
      </c>
      <c r="C1564">
        <v>-63725.35</v>
      </c>
      <c r="D1564" s="1" t="s">
        <v>1478</v>
      </c>
      <c r="E1564" s="1" t="s">
        <v>1235</v>
      </c>
      <c r="F1564" s="1" t="s">
        <v>13</v>
      </c>
      <c r="G1564" s="1" t="s">
        <v>25</v>
      </c>
      <c r="H1564" s="1" t="s">
        <v>1479</v>
      </c>
      <c r="I1564" s="1" t="s">
        <v>1242</v>
      </c>
      <c r="J1564" s="1" t="s">
        <v>4614</v>
      </c>
      <c r="K1564" s="1" t="str">
        <f>IF(COUNTIF(Financial_Transactions[transaction_id],Financial_Transactions[[#This Row],[transaction_id]])&gt;1,"Yes","No")</f>
        <v>No</v>
      </c>
      <c r="L1564" s="1" t="str">
        <f>IF(Financial_Transactions[[#This Row],[customer_id]]&lt;&gt;"",(IF(COUNTIF(Customers[customer_id],Financial_Transactions[[#This Row],[customer_id]])&gt;0,"Valid","Invalid")),"")</f>
        <v/>
      </c>
      <c r="M1564" s="1" t="str">
        <f>IF(Financial_Transactions[[#This Row],[vendor_id]]&lt;&gt;"",IF(COUNTIF(Vendors[vendor_id],Financial_Transactions[[#This Row],[vendor_id]])&gt;0,"Valid","Invalid"),"")</f>
        <v>Valid</v>
      </c>
    </row>
    <row r="1565" spans="1:13" x14ac:dyDescent="0.3">
      <c r="A1565" s="1" t="s">
        <v>4615</v>
      </c>
      <c r="B1565" s="2">
        <v>44605</v>
      </c>
      <c r="C1565">
        <v>16393.63</v>
      </c>
      <c r="D1565" s="1" t="s">
        <v>1588</v>
      </c>
      <c r="E1565" s="1" t="s">
        <v>1588</v>
      </c>
      <c r="F1565" s="1" t="s">
        <v>19</v>
      </c>
      <c r="G1565" s="1" t="s">
        <v>22</v>
      </c>
      <c r="H1565" s="1" t="s">
        <v>1479</v>
      </c>
      <c r="I1565" s="1" t="s">
        <v>1479</v>
      </c>
      <c r="J1565" s="1" t="s">
        <v>4616</v>
      </c>
      <c r="K1565" s="1" t="str">
        <f>IF(COUNTIF(Financial_Transactions[transaction_id],Financial_Transactions[[#This Row],[transaction_id]])&gt;1,"Yes","No")</f>
        <v>No</v>
      </c>
      <c r="L1565" s="1" t="str">
        <f>IF(Financial_Transactions[[#This Row],[customer_id]]&lt;&gt;"",(IF(COUNTIF(Customers[customer_id],Financial_Transactions[[#This Row],[customer_id]])&gt;0,"Valid","Invalid")),"")</f>
        <v/>
      </c>
      <c r="M1565" s="1" t="str">
        <f>IF(Financial_Transactions[[#This Row],[vendor_id]]&lt;&gt;"",IF(COUNTIF(Vendors[vendor_id],Financial_Transactions[[#This Row],[vendor_id]])&gt;0,"Valid","Invalid"),"")</f>
        <v/>
      </c>
    </row>
    <row r="1566" spans="1:13" x14ac:dyDescent="0.3">
      <c r="A1566" s="1" t="s">
        <v>4617</v>
      </c>
      <c r="B1566" s="2">
        <v>44980</v>
      </c>
      <c r="C1566">
        <v>131253.51</v>
      </c>
      <c r="D1566" s="1" t="s">
        <v>1484</v>
      </c>
      <c r="E1566" s="1" t="s">
        <v>1488</v>
      </c>
      <c r="F1566" s="1" t="s">
        <v>8</v>
      </c>
      <c r="G1566" s="1" t="s">
        <v>25</v>
      </c>
      <c r="H1566" s="1" t="s">
        <v>464</v>
      </c>
      <c r="I1566" s="1" t="s">
        <v>1479</v>
      </c>
      <c r="J1566" s="1" t="s">
        <v>4618</v>
      </c>
      <c r="K1566" s="1" t="str">
        <f>IF(COUNTIF(Financial_Transactions[transaction_id],Financial_Transactions[[#This Row],[transaction_id]])&gt;1,"Yes","No")</f>
        <v>No</v>
      </c>
      <c r="L1566" s="1" t="str">
        <f>IF(Financial_Transactions[[#This Row],[customer_id]]&lt;&gt;"",(IF(COUNTIF(Customers[customer_id],Financial_Transactions[[#This Row],[customer_id]])&gt;0,"Valid","Invalid")),"")</f>
        <v>Valid</v>
      </c>
      <c r="M1566" s="1" t="str">
        <f>IF(Financial_Transactions[[#This Row],[vendor_id]]&lt;&gt;"",IF(COUNTIF(Vendors[vendor_id],Financial_Transactions[[#This Row],[vendor_id]])&gt;0,"Valid","Invalid"),"")</f>
        <v/>
      </c>
    </row>
    <row r="1567" spans="1:13" x14ac:dyDescent="0.3">
      <c r="A1567" s="1" t="s">
        <v>4619</v>
      </c>
      <c r="B1567" s="2">
        <v>45130</v>
      </c>
      <c r="C1567">
        <v>-28062.1</v>
      </c>
      <c r="D1567" s="1" t="s">
        <v>1478</v>
      </c>
      <c r="E1567" s="1" t="s">
        <v>1535</v>
      </c>
      <c r="F1567" s="1" t="s">
        <v>8</v>
      </c>
      <c r="G1567" s="1" t="s">
        <v>9</v>
      </c>
      <c r="H1567" s="1" t="s">
        <v>1479</v>
      </c>
      <c r="I1567" s="1" t="s">
        <v>1277</v>
      </c>
      <c r="J1567" s="1" t="s">
        <v>4620</v>
      </c>
      <c r="K1567" s="1" t="str">
        <f>IF(COUNTIF(Financial_Transactions[transaction_id],Financial_Transactions[[#This Row],[transaction_id]])&gt;1,"Yes","No")</f>
        <v>No</v>
      </c>
      <c r="L1567" s="1" t="str">
        <f>IF(Financial_Transactions[[#This Row],[customer_id]]&lt;&gt;"",(IF(COUNTIF(Customers[customer_id],Financial_Transactions[[#This Row],[customer_id]])&gt;0,"Valid","Invalid")),"")</f>
        <v/>
      </c>
      <c r="M1567" s="1" t="str">
        <f>IF(Financial_Transactions[[#This Row],[vendor_id]]&lt;&gt;"",IF(COUNTIF(Vendors[vendor_id],Financial_Transactions[[#This Row],[vendor_id]])&gt;0,"Valid","Invalid"),"")</f>
        <v>Valid</v>
      </c>
    </row>
    <row r="1568" spans="1:13" x14ac:dyDescent="0.3">
      <c r="A1568" s="1" t="s">
        <v>4621</v>
      </c>
      <c r="B1568" s="2">
        <v>44885</v>
      </c>
      <c r="C1568">
        <v>-45437.59</v>
      </c>
      <c r="D1568" s="1" t="s">
        <v>1478</v>
      </c>
      <c r="E1568" s="1" t="s">
        <v>1235</v>
      </c>
      <c r="F1568" s="1" t="s">
        <v>13</v>
      </c>
      <c r="G1568" s="1" t="s">
        <v>9</v>
      </c>
      <c r="H1568" s="1" t="s">
        <v>1479</v>
      </c>
      <c r="I1568" s="1" t="s">
        <v>1242</v>
      </c>
      <c r="J1568" s="1" t="s">
        <v>4622</v>
      </c>
      <c r="K1568" s="1" t="str">
        <f>IF(COUNTIF(Financial_Transactions[transaction_id],Financial_Transactions[[#This Row],[transaction_id]])&gt;1,"Yes","No")</f>
        <v>No</v>
      </c>
      <c r="L1568" s="1" t="str">
        <f>IF(Financial_Transactions[[#This Row],[customer_id]]&lt;&gt;"",(IF(COUNTIF(Customers[customer_id],Financial_Transactions[[#This Row],[customer_id]])&gt;0,"Valid","Invalid")),"")</f>
        <v/>
      </c>
      <c r="M1568" s="1" t="str">
        <f>IF(Financial_Transactions[[#This Row],[vendor_id]]&lt;&gt;"",IF(COUNTIF(Vendors[vendor_id],Financial_Transactions[[#This Row],[vendor_id]])&gt;0,"Valid","Invalid"),"")</f>
        <v>Valid</v>
      </c>
    </row>
    <row r="1569" spans="1:13" x14ac:dyDescent="0.3">
      <c r="A1569" s="1" t="s">
        <v>4623</v>
      </c>
      <c r="B1569" s="2">
        <v>45214</v>
      </c>
      <c r="C1569">
        <v>-52035.47</v>
      </c>
      <c r="D1569" s="1" t="s">
        <v>1478</v>
      </c>
      <c r="E1569" s="1" t="s">
        <v>1225</v>
      </c>
      <c r="F1569" s="1" t="s">
        <v>19</v>
      </c>
      <c r="G1569" s="1" t="s">
        <v>9</v>
      </c>
      <c r="H1569" s="1" t="s">
        <v>1479</v>
      </c>
      <c r="I1569" s="1" t="s">
        <v>1418</v>
      </c>
      <c r="J1569" s="1" t="s">
        <v>4624</v>
      </c>
      <c r="K1569" s="1" t="str">
        <f>IF(COUNTIF(Financial_Transactions[transaction_id],Financial_Transactions[[#This Row],[transaction_id]])&gt;1,"Yes","No")</f>
        <v>No</v>
      </c>
      <c r="L1569" s="1" t="str">
        <f>IF(Financial_Transactions[[#This Row],[customer_id]]&lt;&gt;"",(IF(COUNTIF(Customers[customer_id],Financial_Transactions[[#This Row],[customer_id]])&gt;0,"Valid","Invalid")),"")</f>
        <v/>
      </c>
      <c r="M1569" s="1" t="str">
        <f>IF(Financial_Transactions[[#This Row],[vendor_id]]&lt;&gt;"",IF(COUNTIF(Vendors[vendor_id],Financial_Transactions[[#This Row],[vendor_id]])&gt;0,"Valid","Invalid"),"")</f>
        <v>Valid</v>
      </c>
    </row>
    <row r="1570" spans="1:13" x14ac:dyDescent="0.3">
      <c r="A1570" s="1" t="s">
        <v>4625</v>
      </c>
      <c r="B1570" s="2">
        <v>45027</v>
      </c>
      <c r="C1570">
        <v>69701.2</v>
      </c>
      <c r="D1570" s="1" t="s">
        <v>1484</v>
      </c>
      <c r="E1570" s="1" t="s">
        <v>1485</v>
      </c>
      <c r="F1570" s="1" t="s">
        <v>13</v>
      </c>
      <c r="G1570" s="1" t="s">
        <v>22</v>
      </c>
      <c r="H1570" s="1" t="s">
        <v>614</v>
      </c>
      <c r="I1570" s="1" t="s">
        <v>1479</v>
      </c>
      <c r="J1570" s="1" t="s">
        <v>4626</v>
      </c>
      <c r="K1570" s="1" t="str">
        <f>IF(COUNTIF(Financial_Transactions[transaction_id],Financial_Transactions[[#This Row],[transaction_id]])&gt;1,"Yes","No")</f>
        <v>No</v>
      </c>
      <c r="L1570" s="1" t="str">
        <f>IF(Financial_Transactions[[#This Row],[customer_id]]&lt;&gt;"",(IF(COUNTIF(Customers[customer_id],Financial_Transactions[[#This Row],[customer_id]])&gt;0,"Valid","Invalid")),"")</f>
        <v>Valid</v>
      </c>
      <c r="M1570" s="1" t="str">
        <f>IF(Financial_Transactions[[#This Row],[vendor_id]]&lt;&gt;"",IF(COUNTIF(Vendors[vendor_id],Financial_Transactions[[#This Row],[vendor_id]])&gt;0,"Valid","Invalid"),"")</f>
        <v/>
      </c>
    </row>
    <row r="1571" spans="1:13" x14ac:dyDescent="0.3">
      <c r="A1571" s="1" t="s">
        <v>4627</v>
      </c>
      <c r="B1571" s="2">
        <v>44918</v>
      </c>
      <c r="C1571">
        <v>126685.74</v>
      </c>
      <c r="D1571" s="1" t="s">
        <v>1484</v>
      </c>
      <c r="E1571" s="1" t="s">
        <v>1500</v>
      </c>
      <c r="F1571" s="1" t="s">
        <v>19</v>
      </c>
      <c r="G1571" s="1" t="s">
        <v>14</v>
      </c>
      <c r="H1571" s="1" t="s">
        <v>544</v>
      </c>
      <c r="I1571" s="1" t="s">
        <v>1479</v>
      </c>
      <c r="J1571" s="1" t="s">
        <v>4628</v>
      </c>
      <c r="K1571" s="1" t="str">
        <f>IF(COUNTIF(Financial_Transactions[transaction_id],Financial_Transactions[[#This Row],[transaction_id]])&gt;1,"Yes","No")</f>
        <v>No</v>
      </c>
      <c r="L1571" s="1" t="str">
        <f>IF(Financial_Transactions[[#This Row],[customer_id]]&lt;&gt;"",(IF(COUNTIF(Customers[customer_id],Financial_Transactions[[#This Row],[customer_id]])&gt;0,"Valid","Invalid")),"")</f>
        <v>Valid</v>
      </c>
      <c r="M1571" s="1" t="str">
        <f>IF(Financial_Transactions[[#This Row],[vendor_id]]&lt;&gt;"",IF(COUNTIF(Vendors[vendor_id],Financial_Transactions[[#This Row],[vendor_id]])&gt;0,"Valid","Invalid"),"")</f>
        <v/>
      </c>
    </row>
    <row r="1572" spans="1:13" x14ac:dyDescent="0.3">
      <c r="A1572" s="1" t="s">
        <v>4629</v>
      </c>
      <c r="B1572" s="2">
        <v>44714</v>
      </c>
      <c r="C1572">
        <v>-34628.239999999998</v>
      </c>
      <c r="D1572" s="1" t="s">
        <v>1478</v>
      </c>
      <c r="E1572" s="1" t="s">
        <v>1510</v>
      </c>
      <c r="F1572" s="1" t="s">
        <v>19</v>
      </c>
      <c r="G1572" s="1" t="s">
        <v>9</v>
      </c>
      <c r="H1572" s="1" t="s">
        <v>1479</v>
      </c>
      <c r="I1572" s="1" t="s">
        <v>1253</v>
      </c>
      <c r="J1572" s="1" t="s">
        <v>4630</v>
      </c>
      <c r="K1572" s="1" t="str">
        <f>IF(COUNTIF(Financial_Transactions[transaction_id],Financial_Transactions[[#This Row],[transaction_id]])&gt;1,"Yes","No")</f>
        <v>No</v>
      </c>
      <c r="L1572" s="1" t="str">
        <f>IF(Financial_Transactions[[#This Row],[customer_id]]&lt;&gt;"",(IF(COUNTIF(Customers[customer_id],Financial_Transactions[[#This Row],[customer_id]])&gt;0,"Valid","Invalid")),"")</f>
        <v/>
      </c>
      <c r="M1572" s="1" t="str">
        <f>IF(Financial_Transactions[[#This Row],[vendor_id]]&lt;&gt;"",IF(COUNTIF(Vendors[vendor_id],Financial_Transactions[[#This Row],[vendor_id]])&gt;0,"Valid","Invalid"),"")</f>
        <v>Valid</v>
      </c>
    </row>
    <row r="1573" spans="1:13" x14ac:dyDescent="0.3">
      <c r="A1573" s="1" t="s">
        <v>4631</v>
      </c>
      <c r="B1573" s="2">
        <v>44809</v>
      </c>
      <c r="C1573">
        <v>-31910.42</v>
      </c>
      <c r="D1573" s="1" t="s">
        <v>1478</v>
      </c>
      <c r="E1573" s="1" t="s">
        <v>1235</v>
      </c>
      <c r="F1573" s="1" t="s">
        <v>8</v>
      </c>
      <c r="G1573" s="1" t="s">
        <v>25</v>
      </c>
      <c r="H1573" s="1" t="s">
        <v>1479</v>
      </c>
      <c r="I1573" s="1" t="s">
        <v>1265</v>
      </c>
      <c r="J1573" s="1" t="s">
        <v>4632</v>
      </c>
      <c r="K1573" s="1" t="str">
        <f>IF(COUNTIF(Financial_Transactions[transaction_id],Financial_Transactions[[#This Row],[transaction_id]])&gt;1,"Yes","No")</f>
        <v>No</v>
      </c>
      <c r="L1573" s="1" t="str">
        <f>IF(Financial_Transactions[[#This Row],[customer_id]]&lt;&gt;"",(IF(COUNTIF(Customers[customer_id],Financial_Transactions[[#This Row],[customer_id]])&gt;0,"Valid","Invalid")),"")</f>
        <v/>
      </c>
      <c r="M1573" s="1" t="str">
        <f>IF(Financial_Transactions[[#This Row],[vendor_id]]&lt;&gt;"",IF(COUNTIF(Vendors[vendor_id],Financial_Transactions[[#This Row],[vendor_id]])&gt;0,"Valid","Invalid"),"")</f>
        <v>Valid</v>
      </c>
    </row>
    <row r="1574" spans="1:13" x14ac:dyDescent="0.3">
      <c r="A1574" s="1" t="s">
        <v>4633</v>
      </c>
      <c r="B1574" s="2">
        <v>44850</v>
      </c>
      <c r="C1574">
        <v>-36340.449999999997</v>
      </c>
      <c r="D1574" s="1" t="s">
        <v>1478</v>
      </c>
      <c r="E1574" s="1" t="s">
        <v>1535</v>
      </c>
      <c r="F1574" s="1" t="s">
        <v>13</v>
      </c>
      <c r="G1574" s="1" t="s">
        <v>22</v>
      </c>
      <c r="H1574" s="1" t="s">
        <v>1479</v>
      </c>
      <c r="I1574" s="1" t="s">
        <v>1257</v>
      </c>
      <c r="J1574" s="1" t="s">
        <v>4634</v>
      </c>
      <c r="K1574" s="1" t="str">
        <f>IF(COUNTIF(Financial_Transactions[transaction_id],Financial_Transactions[[#This Row],[transaction_id]])&gt;1,"Yes","No")</f>
        <v>No</v>
      </c>
      <c r="L1574" s="1" t="str">
        <f>IF(Financial_Transactions[[#This Row],[customer_id]]&lt;&gt;"",(IF(COUNTIF(Customers[customer_id],Financial_Transactions[[#This Row],[customer_id]])&gt;0,"Valid","Invalid")),"")</f>
        <v/>
      </c>
      <c r="M1574" s="1" t="str">
        <f>IF(Financial_Transactions[[#This Row],[vendor_id]]&lt;&gt;"",IF(COUNTIF(Vendors[vendor_id],Financial_Transactions[[#This Row],[vendor_id]])&gt;0,"Valid","Invalid"),"")</f>
        <v>Valid</v>
      </c>
    </row>
    <row r="1575" spans="1:13" x14ac:dyDescent="0.3">
      <c r="A1575" s="1" t="s">
        <v>4635</v>
      </c>
      <c r="B1575" s="2">
        <v>44912</v>
      </c>
      <c r="C1575">
        <v>-30139.65</v>
      </c>
      <c r="D1575" s="1" t="s">
        <v>1478</v>
      </c>
      <c r="E1575" s="1" t="s">
        <v>1235</v>
      </c>
      <c r="F1575" s="1" t="s">
        <v>13</v>
      </c>
      <c r="G1575" s="1" t="s">
        <v>25</v>
      </c>
      <c r="H1575" s="1" t="s">
        <v>1479</v>
      </c>
      <c r="I1575" s="1" t="s">
        <v>1346</v>
      </c>
      <c r="J1575" s="1" t="s">
        <v>4636</v>
      </c>
      <c r="K1575" s="1" t="str">
        <f>IF(COUNTIF(Financial_Transactions[transaction_id],Financial_Transactions[[#This Row],[transaction_id]])&gt;1,"Yes","No")</f>
        <v>No</v>
      </c>
      <c r="L1575" s="1" t="str">
        <f>IF(Financial_Transactions[[#This Row],[customer_id]]&lt;&gt;"",(IF(COUNTIF(Customers[customer_id],Financial_Transactions[[#This Row],[customer_id]])&gt;0,"Valid","Invalid")),"")</f>
        <v/>
      </c>
      <c r="M1575" s="1" t="str">
        <f>IF(Financial_Transactions[[#This Row],[vendor_id]]&lt;&gt;"",IF(COUNTIF(Vendors[vendor_id],Financial_Transactions[[#This Row],[vendor_id]])&gt;0,"Valid","Invalid"),"")</f>
        <v>Valid</v>
      </c>
    </row>
    <row r="1576" spans="1:13" x14ac:dyDescent="0.3">
      <c r="A1576" s="1" t="s">
        <v>4637</v>
      </c>
      <c r="B1576" s="2">
        <v>44677</v>
      </c>
      <c r="C1576">
        <v>151515.26999999999</v>
      </c>
      <c r="D1576" s="1" t="s">
        <v>1484</v>
      </c>
      <c r="E1576" s="1" t="s">
        <v>1500</v>
      </c>
      <c r="F1576" s="1" t="s">
        <v>19</v>
      </c>
      <c r="G1576" s="1" t="s">
        <v>25</v>
      </c>
      <c r="H1576" s="1" t="s">
        <v>740</v>
      </c>
      <c r="I1576" s="1" t="s">
        <v>1479</v>
      </c>
      <c r="J1576" s="1" t="s">
        <v>4638</v>
      </c>
      <c r="K1576" s="1" t="str">
        <f>IF(COUNTIF(Financial_Transactions[transaction_id],Financial_Transactions[[#This Row],[transaction_id]])&gt;1,"Yes","No")</f>
        <v>No</v>
      </c>
      <c r="L1576" s="1" t="str">
        <f>IF(Financial_Transactions[[#This Row],[customer_id]]&lt;&gt;"",(IF(COUNTIF(Customers[customer_id],Financial_Transactions[[#This Row],[customer_id]])&gt;0,"Valid","Invalid")),"")</f>
        <v>Valid</v>
      </c>
      <c r="M1576" s="1" t="str">
        <f>IF(Financial_Transactions[[#This Row],[vendor_id]]&lt;&gt;"",IF(COUNTIF(Vendors[vendor_id],Financial_Transactions[[#This Row],[vendor_id]])&gt;0,"Valid","Invalid"),"")</f>
        <v/>
      </c>
    </row>
    <row r="1577" spans="1:13" x14ac:dyDescent="0.3">
      <c r="A1577" s="1" t="s">
        <v>4639</v>
      </c>
      <c r="B1577" s="2">
        <v>45195</v>
      </c>
      <c r="C1577">
        <v>158405.9</v>
      </c>
      <c r="D1577" s="1" t="s">
        <v>1484</v>
      </c>
      <c r="E1577" s="1" t="s">
        <v>1500</v>
      </c>
      <c r="F1577" s="1" t="s">
        <v>8</v>
      </c>
      <c r="G1577" s="1" t="s">
        <v>9</v>
      </c>
      <c r="H1577" s="1" t="s">
        <v>158</v>
      </c>
      <c r="I1577" s="1" t="s">
        <v>1479</v>
      </c>
      <c r="J1577" s="1" t="s">
        <v>4640</v>
      </c>
      <c r="K1577" s="1" t="str">
        <f>IF(COUNTIF(Financial_Transactions[transaction_id],Financial_Transactions[[#This Row],[transaction_id]])&gt;1,"Yes","No")</f>
        <v>No</v>
      </c>
      <c r="L1577" s="1" t="str">
        <f>IF(Financial_Transactions[[#This Row],[customer_id]]&lt;&gt;"",(IF(COUNTIF(Customers[customer_id],Financial_Transactions[[#This Row],[customer_id]])&gt;0,"Valid","Invalid")),"")</f>
        <v>Valid</v>
      </c>
      <c r="M1577" s="1" t="str">
        <f>IF(Financial_Transactions[[#This Row],[vendor_id]]&lt;&gt;"",IF(COUNTIF(Vendors[vendor_id],Financial_Transactions[[#This Row],[vendor_id]])&gt;0,"Valid","Invalid"),"")</f>
        <v/>
      </c>
    </row>
    <row r="1578" spans="1:13" x14ac:dyDescent="0.3">
      <c r="A1578" s="1" t="s">
        <v>4641</v>
      </c>
      <c r="B1578" s="2">
        <v>45257</v>
      </c>
      <c r="C1578">
        <v>126816.95</v>
      </c>
      <c r="D1578" s="1" t="s">
        <v>1484</v>
      </c>
      <c r="E1578" s="1" t="s">
        <v>1485</v>
      </c>
      <c r="F1578" s="1" t="s">
        <v>19</v>
      </c>
      <c r="G1578" s="1" t="s">
        <v>14</v>
      </c>
      <c r="H1578" s="1" t="s">
        <v>684</v>
      </c>
      <c r="I1578" s="1" t="s">
        <v>1479</v>
      </c>
      <c r="J1578" s="1" t="s">
        <v>4642</v>
      </c>
      <c r="K1578" s="1" t="str">
        <f>IF(COUNTIF(Financial_Transactions[transaction_id],Financial_Transactions[[#This Row],[transaction_id]])&gt;1,"Yes","No")</f>
        <v>No</v>
      </c>
      <c r="L1578" s="1" t="str">
        <f>IF(Financial_Transactions[[#This Row],[customer_id]]&lt;&gt;"",(IF(COUNTIF(Customers[customer_id],Financial_Transactions[[#This Row],[customer_id]])&gt;0,"Valid","Invalid")),"")</f>
        <v>Valid</v>
      </c>
      <c r="M1578" s="1" t="str">
        <f>IF(Financial_Transactions[[#This Row],[vendor_id]]&lt;&gt;"",IF(COUNTIF(Vendors[vendor_id],Financial_Transactions[[#This Row],[vendor_id]])&gt;0,"Valid","Invalid"),"")</f>
        <v/>
      </c>
    </row>
    <row r="1579" spans="1:13" x14ac:dyDescent="0.3">
      <c r="A1579" s="1" t="s">
        <v>4643</v>
      </c>
      <c r="B1579" s="2">
        <v>45124</v>
      </c>
      <c r="C1579">
        <v>-57904.22</v>
      </c>
      <c r="D1579" s="1" t="s">
        <v>1478</v>
      </c>
      <c r="E1579" s="1" t="s">
        <v>1225</v>
      </c>
      <c r="F1579" s="1" t="s">
        <v>19</v>
      </c>
      <c r="G1579" s="1" t="s">
        <v>14</v>
      </c>
      <c r="H1579" s="1" t="s">
        <v>1479</v>
      </c>
      <c r="I1579" s="1" t="s">
        <v>1406</v>
      </c>
      <c r="J1579" s="1" t="s">
        <v>4644</v>
      </c>
      <c r="K1579" s="1" t="str">
        <f>IF(COUNTIF(Financial_Transactions[transaction_id],Financial_Transactions[[#This Row],[transaction_id]])&gt;1,"Yes","No")</f>
        <v>No</v>
      </c>
      <c r="L1579" s="1" t="str">
        <f>IF(Financial_Transactions[[#This Row],[customer_id]]&lt;&gt;"",(IF(COUNTIF(Customers[customer_id],Financial_Transactions[[#This Row],[customer_id]])&gt;0,"Valid","Invalid")),"")</f>
        <v/>
      </c>
      <c r="M1579" s="1" t="str">
        <f>IF(Financial_Transactions[[#This Row],[vendor_id]]&lt;&gt;"",IF(COUNTIF(Vendors[vendor_id],Financial_Transactions[[#This Row],[vendor_id]])&gt;0,"Valid","Invalid"),"")</f>
        <v>Valid</v>
      </c>
    </row>
    <row r="1580" spans="1:13" x14ac:dyDescent="0.3">
      <c r="A1580" s="1" t="s">
        <v>4645</v>
      </c>
      <c r="B1580" s="2">
        <v>44824</v>
      </c>
      <c r="C1580">
        <v>104239.94</v>
      </c>
      <c r="D1580" s="1" t="s">
        <v>1484</v>
      </c>
      <c r="E1580" s="1" t="s">
        <v>1500</v>
      </c>
      <c r="F1580" s="1" t="s">
        <v>19</v>
      </c>
      <c r="G1580" s="1" t="s">
        <v>9</v>
      </c>
      <c r="H1580" s="1" t="s">
        <v>576</v>
      </c>
      <c r="I1580" s="1" t="s">
        <v>1479</v>
      </c>
      <c r="J1580" s="1" t="s">
        <v>4646</v>
      </c>
      <c r="K1580" s="1" t="str">
        <f>IF(COUNTIF(Financial_Transactions[transaction_id],Financial_Transactions[[#This Row],[transaction_id]])&gt;1,"Yes","No")</f>
        <v>No</v>
      </c>
      <c r="L1580" s="1" t="str">
        <f>IF(Financial_Transactions[[#This Row],[customer_id]]&lt;&gt;"",(IF(COUNTIF(Customers[customer_id],Financial_Transactions[[#This Row],[customer_id]])&gt;0,"Valid","Invalid")),"")</f>
        <v>Valid</v>
      </c>
      <c r="M1580" s="1" t="str">
        <f>IF(Financial_Transactions[[#This Row],[vendor_id]]&lt;&gt;"",IF(COUNTIF(Vendors[vendor_id],Financial_Transactions[[#This Row],[vendor_id]])&gt;0,"Valid","Invalid"),"")</f>
        <v/>
      </c>
    </row>
    <row r="1581" spans="1:13" x14ac:dyDescent="0.3">
      <c r="A1581" s="1" t="s">
        <v>4647</v>
      </c>
      <c r="B1581" s="2">
        <v>45068</v>
      </c>
      <c r="C1581">
        <v>176359.2</v>
      </c>
      <c r="D1581" s="1" t="s">
        <v>1484</v>
      </c>
      <c r="E1581" s="1" t="s">
        <v>1500</v>
      </c>
      <c r="F1581" s="1" t="s">
        <v>19</v>
      </c>
      <c r="G1581" s="1" t="s">
        <v>14</v>
      </c>
      <c r="H1581" s="1" t="s">
        <v>468</v>
      </c>
      <c r="I1581" s="1" t="s">
        <v>1479</v>
      </c>
      <c r="J1581" s="1" t="s">
        <v>4648</v>
      </c>
      <c r="K1581" s="1" t="str">
        <f>IF(COUNTIF(Financial_Transactions[transaction_id],Financial_Transactions[[#This Row],[transaction_id]])&gt;1,"Yes","No")</f>
        <v>No</v>
      </c>
      <c r="L1581" s="1" t="str">
        <f>IF(Financial_Transactions[[#This Row],[customer_id]]&lt;&gt;"",(IF(COUNTIF(Customers[customer_id],Financial_Transactions[[#This Row],[customer_id]])&gt;0,"Valid","Invalid")),"")</f>
        <v>Valid</v>
      </c>
      <c r="M1581" s="1" t="str">
        <f>IF(Financial_Transactions[[#This Row],[vendor_id]]&lt;&gt;"",IF(COUNTIF(Vendors[vendor_id],Financial_Transactions[[#This Row],[vendor_id]])&gt;0,"Valid","Invalid"),"")</f>
        <v/>
      </c>
    </row>
    <row r="1582" spans="1:13" x14ac:dyDescent="0.3">
      <c r="A1582" s="1" t="s">
        <v>4649</v>
      </c>
      <c r="B1582" s="2">
        <v>45244</v>
      </c>
      <c r="C1582">
        <v>118809.19</v>
      </c>
      <c r="D1582" s="1" t="s">
        <v>1484</v>
      </c>
      <c r="E1582" s="1" t="s">
        <v>1500</v>
      </c>
      <c r="F1582" s="1" t="s">
        <v>8</v>
      </c>
      <c r="G1582" s="1" t="s">
        <v>14</v>
      </c>
      <c r="H1582" s="1" t="s">
        <v>738</v>
      </c>
      <c r="I1582" s="1" t="s">
        <v>1479</v>
      </c>
      <c r="J1582" s="1" t="s">
        <v>4650</v>
      </c>
      <c r="K1582" s="1" t="str">
        <f>IF(COUNTIF(Financial_Transactions[transaction_id],Financial_Transactions[[#This Row],[transaction_id]])&gt;1,"Yes","No")</f>
        <v>No</v>
      </c>
      <c r="L1582" s="1" t="str">
        <f>IF(Financial_Transactions[[#This Row],[customer_id]]&lt;&gt;"",(IF(COUNTIF(Customers[customer_id],Financial_Transactions[[#This Row],[customer_id]])&gt;0,"Valid","Invalid")),"")</f>
        <v>Valid</v>
      </c>
      <c r="M1582" s="1" t="str">
        <f>IF(Financial_Transactions[[#This Row],[vendor_id]]&lt;&gt;"",IF(COUNTIF(Vendors[vendor_id],Financial_Transactions[[#This Row],[vendor_id]])&gt;0,"Valid","Invalid"),"")</f>
        <v/>
      </c>
    </row>
    <row r="1583" spans="1:13" x14ac:dyDescent="0.3">
      <c r="A1583" s="1" t="s">
        <v>4651</v>
      </c>
      <c r="B1583" s="2">
        <v>44816</v>
      </c>
      <c r="C1583">
        <v>9649.2900000000009</v>
      </c>
      <c r="D1583" s="1" t="s">
        <v>1588</v>
      </c>
      <c r="E1583" s="1" t="s">
        <v>1588</v>
      </c>
      <c r="F1583" s="1" t="s">
        <v>8</v>
      </c>
      <c r="G1583" s="1" t="s">
        <v>14</v>
      </c>
      <c r="H1583" s="1" t="s">
        <v>1479</v>
      </c>
      <c r="I1583" s="1" t="s">
        <v>1479</v>
      </c>
      <c r="J1583" s="1" t="s">
        <v>4652</v>
      </c>
      <c r="K1583" s="1" t="str">
        <f>IF(COUNTIF(Financial_Transactions[transaction_id],Financial_Transactions[[#This Row],[transaction_id]])&gt;1,"Yes","No")</f>
        <v>No</v>
      </c>
      <c r="L1583" s="1" t="str">
        <f>IF(Financial_Transactions[[#This Row],[customer_id]]&lt;&gt;"",(IF(COUNTIF(Customers[customer_id],Financial_Transactions[[#This Row],[customer_id]])&gt;0,"Valid","Invalid")),"")</f>
        <v/>
      </c>
      <c r="M1583" s="1" t="str">
        <f>IF(Financial_Transactions[[#This Row],[vendor_id]]&lt;&gt;"",IF(COUNTIF(Vendors[vendor_id],Financial_Transactions[[#This Row],[vendor_id]])&gt;0,"Valid","Invalid"),"")</f>
        <v/>
      </c>
    </row>
    <row r="1584" spans="1:13" x14ac:dyDescent="0.3">
      <c r="A1584" s="1" t="s">
        <v>4653</v>
      </c>
      <c r="B1584" s="2">
        <v>45207</v>
      </c>
      <c r="C1584">
        <v>-37023.97</v>
      </c>
      <c r="D1584" s="1" t="s">
        <v>1478</v>
      </c>
      <c r="E1584" s="1" t="s">
        <v>1497</v>
      </c>
      <c r="F1584" s="1" t="s">
        <v>8</v>
      </c>
      <c r="G1584" s="1" t="s">
        <v>25</v>
      </c>
      <c r="H1584" s="1" t="s">
        <v>1479</v>
      </c>
      <c r="I1584" s="1" t="s">
        <v>1263</v>
      </c>
      <c r="J1584" s="1" t="s">
        <v>4654</v>
      </c>
      <c r="K1584" s="1" t="str">
        <f>IF(COUNTIF(Financial_Transactions[transaction_id],Financial_Transactions[[#This Row],[transaction_id]])&gt;1,"Yes","No")</f>
        <v>No</v>
      </c>
      <c r="L1584" s="1" t="str">
        <f>IF(Financial_Transactions[[#This Row],[customer_id]]&lt;&gt;"",(IF(COUNTIF(Customers[customer_id],Financial_Transactions[[#This Row],[customer_id]])&gt;0,"Valid","Invalid")),"")</f>
        <v/>
      </c>
      <c r="M1584" s="1" t="str">
        <f>IF(Financial_Transactions[[#This Row],[vendor_id]]&lt;&gt;"",IF(COUNTIF(Vendors[vendor_id],Financial_Transactions[[#This Row],[vendor_id]])&gt;0,"Valid","Invalid"),"")</f>
        <v>Valid</v>
      </c>
    </row>
    <row r="1585" spans="1:13" x14ac:dyDescent="0.3">
      <c r="A1585" s="1" t="s">
        <v>4655</v>
      </c>
      <c r="B1585" s="2">
        <v>45145</v>
      </c>
      <c r="C1585">
        <v>-44648.56</v>
      </c>
      <c r="D1585" s="1" t="s">
        <v>1478</v>
      </c>
      <c r="E1585" s="1" t="s">
        <v>1225</v>
      </c>
      <c r="F1585" s="1" t="s">
        <v>8</v>
      </c>
      <c r="G1585" s="1" t="s">
        <v>14</v>
      </c>
      <c r="H1585" s="1" t="s">
        <v>1479</v>
      </c>
      <c r="I1585" s="1" t="s">
        <v>1223</v>
      </c>
      <c r="J1585" s="1" t="s">
        <v>4656</v>
      </c>
      <c r="K1585" s="1" t="str">
        <f>IF(COUNTIF(Financial_Transactions[transaction_id],Financial_Transactions[[#This Row],[transaction_id]])&gt;1,"Yes","No")</f>
        <v>No</v>
      </c>
      <c r="L1585" s="1" t="str">
        <f>IF(Financial_Transactions[[#This Row],[customer_id]]&lt;&gt;"",(IF(COUNTIF(Customers[customer_id],Financial_Transactions[[#This Row],[customer_id]])&gt;0,"Valid","Invalid")),"")</f>
        <v/>
      </c>
      <c r="M1585" s="1" t="str">
        <f>IF(Financial_Transactions[[#This Row],[vendor_id]]&lt;&gt;"",IF(COUNTIF(Vendors[vendor_id],Financial_Transactions[[#This Row],[vendor_id]])&gt;0,"Valid","Invalid"),"")</f>
        <v>Valid</v>
      </c>
    </row>
    <row r="1586" spans="1:13" x14ac:dyDescent="0.3">
      <c r="A1586" s="1" t="s">
        <v>4657</v>
      </c>
      <c r="B1586" s="2">
        <v>45224</v>
      </c>
      <c r="C1586">
        <v>193069.23</v>
      </c>
      <c r="D1586" s="1" t="s">
        <v>1484</v>
      </c>
      <c r="E1586" s="1" t="s">
        <v>1485</v>
      </c>
      <c r="F1586" s="1" t="s">
        <v>13</v>
      </c>
      <c r="G1586" s="1" t="s">
        <v>14</v>
      </c>
      <c r="H1586" s="1" t="s">
        <v>236</v>
      </c>
      <c r="I1586" s="1" t="s">
        <v>1479</v>
      </c>
      <c r="J1586" s="1" t="s">
        <v>4658</v>
      </c>
      <c r="K1586" s="1" t="str">
        <f>IF(COUNTIF(Financial_Transactions[transaction_id],Financial_Transactions[[#This Row],[transaction_id]])&gt;1,"Yes","No")</f>
        <v>No</v>
      </c>
      <c r="L1586" s="1" t="str">
        <f>IF(Financial_Transactions[[#This Row],[customer_id]]&lt;&gt;"",(IF(COUNTIF(Customers[customer_id],Financial_Transactions[[#This Row],[customer_id]])&gt;0,"Valid","Invalid")),"")</f>
        <v>Valid</v>
      </c>
      <c r="M1586" s="1" t="str">
        <f>IF(Financial_Transactions[[#This Row],[vendor_id]]&lt;&gt;"",IF(COUNTIF(Vendors[vendor_id],Financial_Transactions[[#This Row],[vendor_id]])&gt;0,"Valid","Invalid"),"")</f>
        <v/>
      </c>
    </row>
    <row r="1587" spans="1:13" x14ac:dyDescent="0.3">
      <c r="A1587" s="1" t="s">
        <v>4659</v>
      </c>
      <c r="B1587" s="2">
        <v>45154</v>
      </c>
      <c r="C1587">
        <v>210837.09</v>
      </c>
      <c r="D1587" s="1" t="s">
        <v>1484</v>
      </c>
      <c r="E1587" s="1" t="s">
        <v>1500</v>
      </c>
      <c r="F1587" s="1" t="s">
        <v>8</v>
      </c>
      <c r="G1587" s="1" t="s">
        <v>22</v>
      </c>
      <c r="H1587" s="1" t="s">
        <v>738</v>
      </c>
      <c r="I1587" s="1" t="s">
        <v>1479</v>
      </c>
      <c r="J1587" s="1" t="s">
        <v>4660</v>
      </c>
      <c r="K1587" s="1" t="str">
        <f>IF(COUNTIF(Financial_Transactions[transaction_id],Financial_Transactions[[#This Row],[transaction_id]])&gt;1,"Yes","No")</f>
        <v>No</v>
      </c>
      <c r="L1587" s="1" t="str">
        <f>IF(Financial_Transactions[[#This Row],[customer_id]]&lt;&gt;"",(IF(COUNTIF(Customers[customer_id],Financial_Transactions[[#This Row],[customer_id]])&gt;0,"Valid","Invalid")),"")</f>
        <v>Valid</v>
      </c>
      <c r="M1587" s="1" t="str">
        <f>IF(Financial_Transactions[[#This Row],[vendor_id]]&lt;&gt;"",IF(COUNTIF(Vendors[vendor_id],Financial_Transactions[[#This Row],[vendor_id]])&gt;0,"Valid","Invalid"),"")</f>
        <v/>
      </c>
    </row>
    <row r="1588" spans="1:13" x14ac:dyDescent="0.3">
      <c r="A1588" s="1" t="s">
        <v>4661</v>
      </c>
      <c r="B1588" s="2">
        <v>44672</v>
      </c>
      <c r="C1588">
        <v>94324.78</v>
      </c>
      <c r="D1588" s="1" t="s">
        <v>1484</v>
      </c>
      <c r="E1588" s="1" t="s">
        <v>1485</v>
      </c>
      <c r="F1588" s="1" t="s">
        <v>19</v>
      </c>
      <c r="G1588" s="1" t="s">
        <v>22</v>
      </c>
      <c r="H1588" s="1" t="s">
        <v>488</v>
      </c>
      <c r="I1588" s="1" t="s">
        <v>1479</v>
      </c>
      <c r="J1588" s="1" t="s">
        <v>4662</v>
      </c>
      <c r="K1588" s="1" t="str">
        <f>IF(COUNTIF(Financial_Transactions[transaction_id],Financial_Transactions[[#This Row],[transaction_id]])&gt;1,"Yes","No")</f>
        <v>No</v>
      </c>
      <c r="L1588" s="1" t="str">
        <f>IF(Financial_Transactions[[#This Row],[customer_id]]&lt;&gt;"",(IF(COUNTIF(Customers[customer_id],Financial_Transactions[[#This Row],[customer_id]])&gt;0,"Valid","Invalid")),"")</f>
        <v>Valid</v>
      </c>
      <c r="M1588" s="1" t="str">
        <f>IF(Financial_Transactions[[#This Row],[vendor_id]]&lt;&gt;"",IF(COUNTIF(Vendors[vendor_id],Financial_Transactions[[#This Row],[vendor_id]])&gt;0,"Valid","Invalid"),"")</f>
        <v/>
      </c>
    </row>
    <row r="1589" spans="1:13" x14ac:dyDescent="0.3">
      <c r="A1589" s="1" t="s">
        <v>4663</v>
      </c>
      <c r="B1589" s="2">
        <v>44894</v>
      </c>
      <c r="C1589">
        <v>98719.19</v>
      </c>
      <c r="D1589" s="1" t="s">
        <v>1484</v>
      </c>
      <c r="E1589" s="1" t="s">
        <v>1500</v>
      </c>
      <c r="F1589" s="1" t="s">
        <v>8</v>
      </c>
      <c r="G1589" s="1" t="s">
        <v>14</v>
      </c>
      <c r="H1589" s="1" t="s">
        <v>106</v>
      </c>
      <c r="I1589" s="1" t="s">
        <v>1479</v>
      </c>
      <c r="J1589" s="1" t="s">
        <v>4664</v>
      </c>
      <c r="K1589" s="1" t="str">
        <f>IF(COUNTIF(Financial_Transactions[transaction_id],Financial_Transactions[[#This Row],[transaction_id]])&gt;1,"Yes","No")</f>
        <v>No</v>
      </c>
      <c r="L1589" s="1" t="str">
        <f>IF(Financial_Transactions[[#This Row],[customer_id]]&lt;&gt;"",(IF(COUNTIF(Customers[customer_id],Financial_Transactions[[#This Row],[customer_id]])&gt;0,"Valid","Invalid")),"")</f>
        <v>Valid</v>
      </c>
      <c r="M1589" s="1" t="str">
        <f>IF(Financial_Transactions[[#This Row],[vendor_id]]&lt;&gt;"",IF(COUNTIF(Vendors[vendor_id],Financial_Transactions[[#This Row],[vendor_id]])&gt;0,"Valid","Invalid"),"")</f>
        <v/>
      </c>
    </row>
    <row r="1590" spans="1:13" x14ac:dyDescent="0.3">
      <c r="A1590" s="1" t="s">
        <v>4665</v>
      </c>
      <c r="B1590" s="2">
        <v>45081</v>
      </c>
      <c r="C1590">
        <v>155834.79</v>
      </c>
      <c r="D1590" s="1" t="s">
        <v>1484</v>
      </c>
      <c r="E1590" s="1" t="s">
        <v>1488</v>
      </c>
      <c r="F1590" s="1" t="s">
        <v>13</v>
      </c>
      <c r="G1590" s="1" t="s">
        <v>25</v>
      </c>
      <c r="H1590" s="1" t="s">
        <v>64</v>
      </c>
      <c r="I1590" s="1" t="s">
        <v>1479</v>
      </c>
      <c r="J1590" s="1" t="s">
        <v>4666</v>
      </c>
      <c r="K1590" s="1" t="str">
        <f>IF(COUNTIF(Financial_Transactions[transaction_id],Financial_Transactions[[#This Row],[transaction_id]])&gt;1,"Yes","No")</f>
        <v>No</v>
      </c>
      <c r="L1590" s="1" t="str">
        <f>IF(Financial_Transactions[[#This Row],[customer_id]]&lt;&gt;"",(IF(COUNTIF(Customers[customer_id],Financial_Transactions[[#This Row],[customer_id]])&gt;0,"Valid","Invalid")),"")</f>
        <v>Valid</v>
      </c>
      <c r="M1590" s="1" t="str">
        <f>IF(Financial_Transactions[[#This Row],[vendor_id]]&lt;&gt;"",IF(COUNTIF(Vendors[vendor_id],Financial_Transactions[[#This Row],[vendor_id]])&gt;0,"Valid","Invalid"),"")</f>
        <v/>
      </c>
    </row>
    <row r="1591" spans="1:13" x14ac:dyDescent="0.3">
      <c r="A1591" s="1" t="s">
        <v>4667</v>
      </c>
      <c r="B1591" s="2">
        <v>44608</v>
      </c>
      <c r="C1591">
        <v>-2000</v>
      </c>
      <c r="D1591" s="1" t="s">
        <v>1478</v>
      </c>
      <c r="E1591" s="1" t="s">
        <v>1225</v>
      </c>
      <c r="F1591" s="1" t="s">
        <v>8</v>
      </c>
      <c r="G1591" s="1" t="s">
        <v>22</v>
      </c>
      <c r="H1591" s="1" t="s">
        <v>1479</v>
      </c>
      <c r="I1591" s="1" t="s">
        <v>1418</v>
      </c>
      <c r="J1591" s="1" t="s">
        <v>4668</v>
      </c>
      <c r="K1591" s="1" t="str">
        <f>IF(COUNTIF(Financial_Transactions[transaction_id],Financial_Transactions[[#This Row],[transaction_id]])&gt;1,"Yes","No")</f>
        <v>No</v>
      </c>
      <c r="L1591" s="1" t="str">
        <f>IF(Financial_Transactions[[#This Row],[customer_id]]&lt;&gt;"",(IF(COUNTIF(Customers[customer_id],Financial_Transactions[[#This Row],[customer_id]])&gt;0,"Valid","Invalid")),"")</f>
        <v/>
      </c>
      <c r="M1591" s="1" t="str">
        <f>IF(Financial_Transactions[[#This Row],[vendor_id]]&lt;&gt;"",IF(COUNTIF(Vendors[vendor_id],Financial_Transactions[[#This Row],[vendor_id]])&gt;0,"Valid","Invalid"),"")</f>
        <v>Valid</v>
      </c>
    </row>
    <row r="1592" spans="1:13" x14ac:dyDescent="0.3">
      <c r="A1592" s="1" t="s">
        <v>4669</v>
      </c>
      <c r="B1592" s="2">
        <v>44602</v>
      </c>
      <c r="C1592">
        <v>-29804.53</v>
      </c>
      <c r="D1592" s="1" t="s">
        <v>1478</v>
      </c>
      <c r="E1592" s="1" t="s">
        <v>1250</v>
      </c>
      <c r="F1592" s="1" t="s">
        <v>8</v>
      </c>
      <c r="G1592" s="1" t="s">
        <v>14</v>
      </c>
      <c r="H1592" s="1" t="s">
        <v>1479</v>
      </c>
      <c r="I1592" s="1" t="s">
        <v>1420</v>
      </c>
      <c r="J1592" s="1" t="s">
        <v>4670</v>
      </c>
      <c r="K1592" s="1" t="str">
        <f>IF(COUNTIF(Financial_Transactions[transaction_id],Financial_Transactions[[#This Row],[transaction_id]])&gt;1,"Yes","No")</f>
        <v>No</v>
      </c>
      <c r="L1592" s="1" t="str">
        <f>IF(Financial_Transactions[[#This Row],[customer_id]]&lt;&gt;"",(IF(COUNTIF(Customers[customer_id],Financial_Transactions[[#This Row],[customer_id]])&gt;0,"Valid","Invalid")),"")</f>
        <v/>
      </c>
      <c r="M1592" s="1" t="str">
        <f>IF(Financial_Transactions[[#This Row],[vendor_id]]&lt;&gt;"",IF(COUNTIF(Vendors[vendor_id],Financial_Transactions[[#This Row],[vendor_id]])&gt;0,"Valid","Invalid"),"")</f>
        <v>Valid</v>
      </c>
    </row>
    <row r="1593" spans="1:13" x14ac:dyDescent="0.3">
      <c r="A1593" s="1" t="s">
        <v>4671</v>
      </c>
      <c r="B1593" s="2">
        <v>44573</v>
      </c>
      <c r="C1593">
        <v>85452.31</v>
      </c>
      <c r="D1593" s="1" t="s">
        <v>1484</v>
      </c>
      <c r="E1593" s="1" t="s">
        <v>1500</v>
      </c>
      <c r="F1593" s="1" t="s">
        <v>13</v>
      </c>
      <c r="G1593" s="1" t="s">
        <v>9</v>
      </c>
      <c r="H1593" s="1" t="s">
        <v>200</v>
      </c>
      <c r="I1593" s="1" t="s">
        <v>1479</v>
      </c>
      <c r="J1593" s="1" t="s">
        <v>4672</v>
      </c>
      <c r="K1593" s="1" t="str">
        <f>IF(COUNTIF(Financial_Transactions[transaction_id],Financial_Transactions[[#This Row],[transaction_id]])&gt;1,"Yes","No")</f>
        <v>No</v>
      </c>
      <c r="L1593" s="1" t="str">
        <f>IF(Financial_Transactions[[#This Row],[customer_id]]&lt;&gt;"",(IF(COUNTIF(Customers[customer_id],Financial_Transactions[[#This Row],[customer_id]])&gt;0,"Valid","Invalid")),"")</f>
        <v>Valid</v>
      </c>
      <c r="M1593" s="1" t="str">
        <f>IF(Financial_Transactions[[#This Row],[vendor_id]]&lt;&gt;"",IF(COUNTIF(Vendors[vendor_id],Financial_Transactions[[#This Row],[vendor_id]])&gt;0,"Valid","Invalid"),"")</f>
        <v/>
      </c>
    </row>
    <row r="1594" spans="1:13" x14ac:dyDescent="0.3">
      <c r="A1594" s="1" t="s">
        <v>4673</v>
      </c>
      <c r="B1594" s="2">
        <v>45150</v>
      </c>
      <c r="C1594">
        <v>-43839.89</v>
      </c>
      <c r="D1594" s="1" t="s">
        <v>1478</v>
      </c>
      <c r="E1594" s="1" t="s">
        <v>1235</v>
      </c>
      <c r="F1594" s="1" t="s">
        <v>13</v>
      </c>
      <c r="G1594" s="1" t="s">
        <v>14</v>
      </c>
      <c r="H1594" s="1" t="s">
        <v>1479</v>
      </c>
      <c r="I1594" s="1" t="s">
        <v>1412</v>
      </c>
      <c r="J1594" s="1" t="s">
        <v>4674</v>
      </c>
      <c r="K1594" s="1" t="str">
        <f>IF(COUNTIF(Financial_Transactions[transaction_id],Financial_Transactions[[#This Row],[transaction_id]])&gt;1,"Yes","No")</f>
        <v>No</v>
      </c>
      <c r="L1594" s="1" t="str">
        <f>IF(Financial_Transactions[[#This Row],[customer_id]]&lt;&gt;"",(IF(COUNTIF(Customers[customer_id],Financial_Transactions[[#This Row],[customer_id]])&gt;0,"Valid","Invalid")),"")</f>
        <v/>
      </c>
      <c r="M1594" s="1" t="str">
        <f>IF(Financial_Transactions[[#This Row],[vendor_id]]&lt;&gt;"",IF(COUNTIF(Vendors[vendor_id],Financial_Transactions[[#This Row],[vendor_id]])&gt;0,"Valid","Invalid"),"")</f>
        <v>Valid</v>
      </c>
    </row>
    <row r="1595" spans="1:13" x14ac:dyDescent="0.3">
      <c r="A1595" s="1" t="s">
        <v>4675</v>
      </c>
      <c r="B1595" s="2">
        <v>44774</v>
      </c>
      <c r="C1595">
        <v>-69129.509999999995</v>
      </c>
      <c r="D1595" s="1" t="s">
        <v>1478</v>
      </c>
      <c r="E1595" s="1" t="s">
        <v>1235</v>
      </c>
      <c r="F1595" s="1" t="s">
        <v>8</v>
      </c>
      <c r="G1595" s="1" t="s">
        <v>9</v>
      </c>
      <c r="H1595" s="1" t="s">
        <v>1479</v>
      </c>
      <c r="I1595" s="1" t="s">
        <v>1236</v>
      </c>
      <c r="J1595" s="1" t="s">
        <v>4676</v>
      </c>
      <c r="K1595" s="1" t="str">
        <f>IF(COUNTIF(Financial_Transactions[transaction_id],Financial_Transactions[[#This Row],[transaction_id]])&gt;1,"Yes","No")</f>
        <v>No</v>
      </c>
      <c r="L1595" s="1" t="str">
        <f>IF(Financial_Transactions[[#This Row],[customer_id]]&lt;&gt;"",(IF(COUNTIF(Customers[customer_id],Financial_Transactions[[#This Row],[customer_id]])&gt;0,"Valid","Invalid")),"")</f>
        <v/>
      </c>
      <c r="M1595" s="1" t="str">
        <f>IF(Financial_Transactions[[#This Row],[vendor_id]]&lt;&gt;"",IF(COUNTIF(Vendors[vendor_id],Financial_Transactions[[#This Row],[vendor_id]])&gt;0,"Valid","Invalid"),"")</f>
        <v>Valid</v>
      </c>
    </row>
    <row r="1596" spans="1:13" x14ac:dyDescent="0.3">
      <c r="A1596" s="1" t="s">
        <v>4677</v>
      </c>
      <c r="B1596" s="2">
        <v>45171</v>
      </c>
      <c r="C1596">
        <v>186891.46</v>
      </c>
      <c r="D1596" s="1" t="s">
        <v>1484</v>
      </c>
      <c r="E1596" s="1" t="s">
        <v>1500</v>
      </c>
      <c r="F1596" s="1" t="s">
        <v>19</v>
      </c>
      <c r="G1596" s="1" t="s">
        <v>22</v>
      </c>
      <c r="H1596" s="1" t="s">
        <v>11</v>
      </c>
      <c r="I1596" s="1" t="s">
        <v>1479</v>
      </c>
      <c r="J1596" s="1" t="s">
        <v>4678</v>
      </c>
      <c r="K1596" s="1" t="str">
        <f>IF(COUNTIF(Financial_Transactions[transaction_id],Financial_Transactions[[#This Row],[transaction_id]])&gt;1,"Yes","No")</f>
        <v>No</v>
      </c>
      <c r="L1596" s="1" t="str">
        <f>IF(Financial_Transactions[[#This Row],[customer_id]]&lt;&gt;"",(IF(COUNTIF(Customers[customer_id],Financial_Transactions[[#This Row],[customer_id]])&gt;0,"Valid","Invalid")),"")</f>
        <v>Valid</v>
      </c>
      <c r="M1596" s="1" t="str">
        <f>IF(Financial_Transactions[[#This Row],[vendor_id]]&lt;&gt;"",IF(COUNTIF(Vendors[vendor_id],Financial_Transactions[[#This Row],[vendor_id]])&gt;0,"Valid","Invalid"),"")</f>
        <v/>
      </c>
    </row>
    <row r="1597" spans="1:13" x14ac:dyDescent="0.3">
      <c r="A1597" s="1" t="s">
        <v>4679</v>
      </c>
      <c r="B1597" s="2">
        <v>45085</v>
      </c>
      <c r="C1597">
        <v>-64153.1</v>
      </c>
      <c r="D1597" s="1" t="s">
        <v>1478</v>
      </c>
      <c r="E1597" s="1" t="s">
        <v>1510</v>
      </c>
      <c r="F1597" s="1" t="s">
        <v>13</v>
      </c>
      <c r="G1597" s="1" t="s">
        <v>14</v>
      </c>
      <c r="H1597" s="1" t="s">
        <v>1479</v>
      </c>
      <c r="I1597" s="1" t="s">
        <v>1265</v>
      </c>
      <c r="J1597" s="1" t="s">
        <v>4680</v>
      </c>
      <c r="K1597" s="1" t="str">
        <f>IF(COUNTIF(Financial_Transactions[transaction_id],Financial_Transactions[[#This Row],[transaction_id]])&gt;1,"Yes","No")</f>
        <v>No</v>
      </c>
      <c r="L1597" s="1" t="str">
        <f>IF(Financial_Transactions[[#This Row],[customer_id]]&lt;&gt;"",(IF(COUNTIF(Customers[customer_id],Financial_Transactions[[#This Row],[customer_id]])&gt;0,"Valid","Invalid")),"")</f>
        <v/>
      </c>
      <c r="M1597" s="1" t="str">
        <f>IF(Financial_Transactions[[#This Row],[vendor_id]]&lt;&gt;"",IF(COUNTIF(Vendors[vendor_id],Financial_Transactions[[#This Row],[vendor_id]])&gt;0,"Valid","Invalid"),"")</f>
        <v>Valid</v>
      </c>
    </row>
    <row r="1598" spans="1:13" x14ac:dyDescent="0.3">
      <c r="A1598" s="1" t="s">
        <v>4681</v>
      </c>
      <c r="B1598" s="2">
        <v>44980</v>
      </c>
      <c r="C1598">
        <v>129453.11</v>
      </c>
      <c r="D1598" s="1" t="s">
        <v>1484</v>
      </c>
      <c r="E1598" s="1" t="s">
        <v>1485</v>
      </c>
      <c r="F1598" s="1" t="s">
        <v>13</v>
      </c>
      <c r="G1598" s="1" t="s">
        <v>9</v>
      </c>
      <c r="H1598" s="1" t="s">
        <v>728</v>
      </c>
      <c r="I1598" s="1" t="s">
        <v>1479</v>
      </c>
      <c r="J1598" s="1" t="s">
        <v>4682</v>
      </c>
      <c r="K1598" s="1" t="str">
        <f>IF(COUNTIF(Financial_Transactions[transaction_id],Financial_Transactions[[#This Row],[transaction_id]])&gt;1,"Yes","No")</f>
        <v>No</v>
      </c>
      <c r="L1598" s="1" t="str">
        <f>IF(Financial_Transactions[[#This Row],[customer_id]]&lt;&gt;"",(IF(COUNTIF(Customers[customer_id],Financial_Transactions[[#This Row],[customer_id]])&gt;0,"Valid","Invalid")),"")</f>
        <v>Valid</v>
      </c>
      <c r="M1598" s="1" t="str">
        <f>IF(Financial_Transactions[[#This Row],[vendor_id]]&lt;&gt;"",IF(COUNTIF(Vendors[vendor_id],Financial_Transactions[[#This Row],[vendor_id]])&gt;0,"Valid","Invalid"),"")</f>
        <v/>
      </c>
    </row>
    <row r="1599" spans="1:13" x14ac:dyDescent="0.3">
      <c r="A1599" s="1" t="s">
        <v>4683</v>
      </c>
      <c r="B1599" s="2">
        <v>44663</v>
      </c>
      <c r="C1599">
        <v>19438.57</v>
      </c>
      <c r="D1599" s="1" t="s">
        <v>1925</v>
      </c>
      <c r="E1599" s="1" t="s">
        <v>1925</v>
      </c>
      <c r="F1599" s="1" t="s">
        <v>8</v>
      </c>
      <c r="G1599" s="1" t="s">
        <v>14</v>
      </c>
      <c r="H1599" s="1" t="s">
        <v>1479</v>
      </c>
      <c r="I1599" s="1" t="s">
        <v>1479</v>
      </c>
      <c r="J1599" s="1" t="s">
        <v>4684</v>
      </c>
      <c r="K1599" s="1" t="str">
        <f>IF(COUNTIF(Financial_Transactions[transaction_id],Financial_Transactions[[#This Row],[transaction_id]])&gt;1,"Yes","No")</f>
        <v>No</v>
      </c>
      <c r="L1599" s="1" t="str">
        <f>IF(Financial_Transactions[[#This Row],[customer_id]]&lt;&gt;"",(IF(COUNTIF(Customers[customer_id],Financial_Transactions[[#This Row],[customer_id]])&gt;0,"Valid","Invalid")),"")</f>
        <v/>
      </c>
      <c r="M1599" s="1" t="str">
        <f>IF(Financial_Transactions[[#This Row],[vendor_id]]&lt;&gt;"",IF(COUNTIF(Vendors[vendor_id],Financial_Transactions[[#This Row],[vendor_id]])&gt;0,"Valid","Invalid"),"")</f>
        <v/>
      </c>
    </row>
    <row r="1600" spans="1:13" x14ac:dyDescent="0.3">
      <c r="A1600" s="1" t="s">
        <v>4685</v>
      </c>
      <c r="B1600" s="2">
        <v>45094</v>
      </c>
      <c r="C1600">
        <v>-69454.490000000005</v>
      </c>
      <c r="D1600" s="1" t="s">
        <v>1478</v>
      </c>
      <c r="E1600" s="1" t="s">
        <v>1225</v>
      </c>
      <c r="F1600" s="1" t="s">
        <v>8</v>
      </c>
      <c r="G1600" s="1" t="s">
        <v>9</v>
      </c>
      <c r="H1600" s="1" t="s">
        <v>1479</v>
      </c>
      <c r="I1600" s="1" t="s">
        <v>1450</v>
      </c>
      <c r="J1600" s="1" t="s">
        <v>4686</v>
      </c>
      <c r="K1600" s="1" t="str">
        <f>IF(COUNTIF(Financial_Transactions[transaction_id],Financial_Transactions[[#This Row],[transaction_id]])&gt;1,"Yes","No")</f>
        <v>No</v>
      </c>
      <c r="L1600" s="1" t="str">
        <f>IF(Financial_Transactions[[#This Row],[customer_id]]&lt;&gt;"",(IF(COUNTIF(Customers[customer_id],Financial_Transactions[[#This Row],[customer_id]])&gt;0,"Valid","Invalid")),"")</f>
        <v/>
      </c>
      <c r="M1600" s="1" t="str">
        <f>IF(Financial_Transactions[[#This Row],[vendor_id]]&lt;&gt;"",IF(COUNTIF(Vendors[vendor_id],Financial_Transactions[[#This Row],[vendor_id]])&gt;0,"Valid","Invalid"),"")</f>
        <v>Valid</v>
      </c>
    </row>
    <row r="1601" spans="1:13" x14ac:dyDescent="0.3">
      <c r="A1601" s="1" t="s">
        <v>4687</v>
      </c>
      <c r="B1601" s="2">
        <v>44747</v>
      </c>
      <c r="C1601">
        <v>194990.35</v>
      </c>
      <c r="D1601" s="1" t="s">
        <v>1484</v>
      </c>
      <c r="E1601" s="1" t="s">
        <v>1488</v>
      </c>
      <c r="F1601" s="1" t="s">
        <v>8</v>
      </c>
      <c r="G1601" s="1" t="s">
        <v>9</v>
      </c>
      <c r="H1601" s="1" t="s">
        <v>556</v>
      </c>
      <c r="I1601" s="1" t="s">
        <v>1479</v>
      </c>
      <c r="J1601" s="1" t="s">
        <v>4688</v>
      </c>
      <c r="K1601" s="1" t="str">
        <f>IF(COUNTIF(Financial_Transactions[transaction_id],Financial_Transactions[[#This Row],[transaction_id]])&gt;1,"Yes","No")</f>
        <v>No</v>
      </c>
      <c r="L1601" s="1" t="str">
        <f>IF(Financial_Transactions[[#This Row],[customer_id]]&lt;&gt;"",(IF(COUNTIF(Customers[customer_id],Financial_Transactions[[#This Row],[customer_id]])&gt;0,"Valid","Invalid")),"")</f>
        <v>Valid</v>
      </c>
      <c r="M1601" s="1" t="str">
        <f>IF(Financial_Transactions[[#This Row],[vendor_id]]&lt;&gt;"",IF(COUNTIF(Vendors[vendor_id],Financial_Transactions[[#This Row],[vendor_id]])&gt;0,"Valid","Invalid"),"")</f>
        <v/>
      </c>
    </row>
    <row r="1602" spans="1:13" x14ac:dyDescent="0.3">
      <c r="A1602" s="1" t="s">
        <v>4689</v>
      </c>
      <c r="B1602" s="2">
        <v>44871</v>
      </c>
      <c r="C1602">
        <v>133640.54</v>
      </c>
      <c r="D1602" s="1" t="s">
        <v>1484</v>
      </c>
      <c r="E1602" s="1" t="s">
        <v>1500</v>
      </c>
      <c r="F1602" s="1" t="s">
        <v>13</v>
      </c>
      <c r="G1602" s="1" t="s">
        <v>9</v>
      </c>
      <c r="H1602" s="1" t="s">
        <v>126</v>
      </c>
      <c r="I1602" s="1" t="s">
        <v>1479</v>
      </c>
      <c r="J1602" s="1" t="s">
        <v>4690</v>
      </c>
      <c r="K1602" s="1" t="str">
        <f>IF(COUNTIF(Financial_Transactions[transaction_id],Financial_Transactions[[#This Row],[transaction_id]])&gt;1,"Yes","No")</f>
        <v>No</v>
      </c>
      <c r="L1602" s="1" t="str">
        <f>IF(Financial_Transactions[[#This Row],[customer_id]]&lt;&gt;"",(IF(COUNTIF(Customers[customer_id],Financial_Transactions[[#This Row],[customer_id]])&gt;0,"Valid","Invalid")),"")</f>
        <v>Valid</v>
      </c>
      <c r="M1602" s="1" t="str">
        <f>IF(Financial_Transactions[[#This Row],[vendor_id]]&lt;&gt;"",IF(COUNTIF(Vendors[vendor_id],Financial_Transactions[[#This Row],[vendor_id]])&gt;0,"Valid","Invalid"),"")</f>
        <v/>
      </c>
    </row>
    <row r="1603" spans="1:13" x14ac:dyDescent="0.3">
      <c r="A1603" s="1" t="s">
        <v>4691</v>
      </c>
      <c r="B1603" s="2">
        <v>45096</v>
      </c>
      <c r="C1603">
        <v>23752.83</v>
      </c>
      <c r="D1603" s="1" t="s">
        <v>1925</v>
      </c>
      <c r="E1603" s="1" t="s">
        <v>1925</v>
      </c>
      <c r="F1603" s="1" t="s">
        <v>13</v>
      </c>
      <c r="G1603" s="1" t="s">
        <v>25</v>
      </c>
      <c r="H1603" s="1" t="s">
        <v>1479</v>
      </c>
      <c r="I1603" s="1" t="s">
        <v>1479</v>
      </c>
      <c r="J1603" s="1" t="s">
        <v>4692</v>
      </c>
      <c r="K1603" s="1" t="str">
        <f>IF(COUNTIF(Financial_Transactions[transaction_id],Financial_Transactions[[#This Row],[transaction_id]])&gt;1,"Yes","No")</f>
        <v>No</v>
      </c>
      <c r="L1603" s="1" t="str">
        <f>IF(Financial_Transactions[[#This Row],[customer_id]]&lt;&gt;"",(IF(COUNTIF(Customers[customer_id],Financial_Transactions[[#This Row],[customer_id]])&gt;0,"Valid","Invalid")),"")</f>
        <v/>
      </c>
      <c r="M1603" s="1" t="str">
        <f>IF(Financial_Transactions[[#This Row],[vendor_id]]&lt;&gt;"",IF(COUNTIF(Vendors[vendor_id],Financial_Transactions[[#This Row],[vendor_id]])&gt;0,"Valid","Invalid"),"")</f>
        <v/>
      </c>
    </row>
    <row r="1604" spans="1:13" x14ac:dyDescent="0.3">
      <c r="A1604" s="1" t="s">
        <v>4693</v>
      </c>
      <c r="B1604" s="2">
        <v>45215</v>
      </c>
      <c r="C1604">
        <v>282098.09999999998</v>
      </c>
      <c r="D1604" s="1" t="s">
        <v>1484</v>
      </c>
      <c r="E1604" s="1" t="s">
        <v>1500</v>
      </c>
      <c r="F1604" s="1" t="s">
        <v>13</v>
      </c>
      <c r="G1604" s="1" t="s">
        <v>14</v>
      </c>
      <c r="H1604" s="1" t="s">
        <v>42</v>
      </c>
      <c r="I1604" s="1" t="s">
        <v>1479</v>
      </c>
      <c r="J1604" s="1" t="s">
        <v>4694</v>
      </c>
      <c r="K1604" s="1" t="str">
        <f>IF(COUNTIF(Financial_Transactions[transaction_id],Financial_Transactions[[#This Row],[transaction_id]])&gt;1,"Yes","No")</f>
        <v>No</v>
      </c>
      <c r="L1604" s="1" t="str">
        <f>IF(Financial_Transactions[[#This Row],[customer_id]]&lt;&gt;"",(IF(COUNTIF(Customers[customer_id],Financial_Transactions[[#This Row],[customer_id]])&gt;0,"Valid","Invalid")),"")</f>
        <v>Valid</v>
      </c>
      <c r="M1604" s="1" t="str">
        <f>IF(Financial_Transactions[[#This Row],[vendor_id]]&lt;&gt;"",IF(COUNTIF(Vendors[vendor_id],Financial_Transactions[[#This Row],[vendor_id]])&gt;0,"Valid","Invalid"),"")</f>
        <v/>
      </c>
    </row>
    <row r="1605" spans="1:13" x14ac:dyDescent="0.3">
      <c r="A1605" s="1" t="s">
        <v>4695</v>
      </c>
      <c r="B1605" s="2">
        <v>44675</v>
      </c>
      <c r="C1605">
        <v>222985.29</v>
      </c>
      <c r="D1605" s="1" t="s">
        <v>1484</v>
      </c>
      <c r="E1605" s="1" t="s">
        <v>1488</v>
      </c>
      <c r="F1605" s="1" t="s">
        <v>13</v>
      </c>
      <c r="G1605" s="1" t="s">
        <v>14</v>
      </c>
      <c r="H1605" s="1" t="s">
        <v>674</v>
      </c>
      <c r="I1605" s="1" t="s">
        <v>1479</v>
      </c>
      <c r="J1605" s="1" t="s">
        <v>4696</v>
      </c>
      <c r="K1605" s="1" t="str">
        <f>IF(COUNTIF(Financial_Transactions[transaction_id],Financial_Transactions[[#This Row],[transaction_id]])&gt;1,"Yes","No")</f>
        <v>No</v>
      </c>
      <c r="L1605" s="1" t="str">
        <f>IF(Financial_Transactions[[#This Row],[customer_id]]&lt;&gt;"",(IF(COUNTIF(Customers[customer_id],Financial_Transactions[[#This Row],[customer_id]])&gt;0,"Valid","Invalid")),"")</f>
        <v>Valid</v>
      </c>
      <c r="M1605" s="1" t="str">
        <f>IF(Financial_Transactions[[#This Row],[vendor_id]]&lt;&gt;"",IF(COUNTIF(Vendors[vendor_id],Financial_Transactions[[#This Row],[vendor_id]])&gt;0,"Valid","Invalid"),"")</f>
        <v/>
      </c>
    </row>
    <row r="1606" spans="1:13" x14ac:dyDescent="0.3">
      <c r="A1606" s="1" t="s">
        <v>4697</v>
      </c>
      <c r="B1606" s="2">
        <v>44580</v>
      </c>
      <c r="C1606">
        <v>26540.05</v>
      </c>
      <c r="D1606" s="1" t="s">
        <v>1588</v>
      </c>
      <c r="E1606" s="1" t="s">
        <v>1588</v>
      </c>
      <c r="F1606" s="1" t="s">
        <v>13</v>
      </c>
      <c r="G1606" s="1" t="s">
        <v>9</v>
      </c>
      <c r="H1606" s="1" t="s">
        <v>1479</v>
      </c>
      <c r="I1606" s="1" t="s">
        <v>1479</v>
      </c>
      <c r="J1606" s="1" t="s">
        <v>4698</v>
      </c>
      <c r="K1606" s="1" t="str">
        <f>IF(COUNTIF(Financial_Transactions[transaction_id],Financial_Transactions[[#This Row],[transaction_id]])&gt;1,"Yes","No")</f>
        <v>No</v>
      </c>
      <c r="L1606" s="1" t="str">
        <f>IF(Financial_Transactions[[#This Row],[customer_id]]&lt;&gt;"",(IF(COUNTIF(Customers[customer_id],Financial_Transactions[[#This Row],[customer_id]])&gt;0,"Valid","Invalid")),"")</f>
        <v/>
      </c>
      <c r="M1606" s="1" t="str">
        <f>IF(Financial_Transactions[[#This Row],[vendor_id]]&lt;&gt;"",IF(COUNTIF(Vendors[vendor_id],Financial_Transactions[[#This Row],[vendor_id]])&gt;0,"Valid","Invalid"),"")</f>
        <v/>
      </c>
    </row>
    <row r="1607" spans="1:13" x14ac:dyDescent="0.3">
      <c r="A1607" s="1" t="s">
        <v>4699</v>
      </c>
      <c r="B1607" s="2">
        <v>44936</v>
      </c>
      <c r="C1607">
        <v>185432.16</v>
      </c>
      <c r="D1607" s="1" t="s">
        <v>1484</v>
      </c>
      <c r="E1607" s="1" t="s">
        <v>1500</v>
      </c>
      <c r="F1607" s="1" t="s">
        <v>13</v>
      </c>
      <c r="G1607" s="1" t="s">
        <v>9</v>
      </c>
      <c r="H1607" s="1" t="s">
        <v>418</v>
      </c>
      <c r="I1607" s="1" t="s">
        <v>1479</v>
      </c>
      <c r="J1607" s="1" t="s">
        <v>4700</v>
      </c>
      <c r="K1607" s="1" t="str">
        <f>IF(COUNTIF(Financial_Transactions[transaction_id],Financial_Transactions[[#This Row],[transaction_id]])&gt;1,"Yes","No")</f>
        <v>No</v>
      </c>
      <c r="L1607" s="1" t="str">
        <f>IF(Financial_Transactions[[#This Row],[customer_id]]&lt;&gt;"",(IF(COUNTIF(Customers[customer_id],Financial_Transactions[[#This Row],[customer_id]])&gt;0,"Valid","Invalid")),"")</f>
        <v>Valid</v>
      </c>
      <c r="M1607" s="1" t="str">
        <f>IF(Financial_Transactions[[#This Row],[vendor_id]]&lt;&gt;"",IF(COUNTIF(Vendors[vendor_id],Financial_Transactions[[#This Row],[vendor_id]])&gt;0,"Valid","Invalid"),"")</f>
        <v/>
      </c>
    </row>
    <row r="1608" spans="1:13" x14ac:dyDescent="0.3">
      <c r="A1608" s="1" t="s">
        <v>4701</v>
      </c>
      <c r="B1608" s="2">
        <v>45010</v>
      </c>
      <c r="C1608">
        <v>96495.16</v>
      </c>
      <c r="D1608" s="1" t="s">
        <v>1484</v>
      </c>
      <c r="E1608" s="1" t="s">
        <v>1500</v>
      </c>
      <c r="F1608" s="1" t="s">
        <v>8</v>
      </c>
      <c r="G1608" s="1" t="s">
        <v>25</v>
      </c>
      <c r="H1608" s="1" t="s">
        <v>348</v>
      </c>
      <c r="I1608" s="1" t="s">
        <v>1479</v>
      </c>
      <c r="J1608" s="1" t="s">
        <v>4702</v>
      </c>
      <c r="K1608" s="1" t="str">
        <f>IF(COUNTIF(Financial_Transactions[transaction_id],Financial_Transactions[[#This Row],[transaction_id]])&gt;1,"Yes","No")</f>
        <v>No</v>
      </c>
      <c r="L1608" s="1" t="str">
        <f>IF(Financial_Transactions[[#This Row],[customer_id]]&lt;&gt;"",(IF(COUNTIF(Customers[customer_id],Financial_Transactions[[#This Row],[customer_id]])&gt;0,"Valid","Invalid")),"")</f>
        <v>Valid</v>
      </c>
      <c r="M1608" s="1" t="str">
        <f>IF(Financial_Transactions[[#This Row],[vendor_id]]&lt;&gt;"",IF(COUNTIF(Vendors[vendor_id],Financial_Transactions[[#This Row],[vendor_id]])&gt;0,"Valid","Invalid"),"")</f>
        <v/>
      </c>
    </row>
    <row r="1609" spans="1:13" x14ac:dyDescent="0.3">
      <c r="A1609" s="1" t="s">
        <v>4703</v>
      </c>
      <c r="B1609" s="2">
        <v>44785</v>
      </c>
      <c r="C1609">
        <v>-36615.339999999997</v>
      </c>
      <c r="D1609" s="1" t="s">
        <v>1478</v>
      </c>
      <c r="E1609" s="1" t="s">
        <v>1235</v>
      </c>
      <c r="F1609" s="1" t="s">
        <v>13</v>
      </c>
      <c r="G1609" s="1" t="s">
        <v>14</v>
      </c>
      <c r="H1609" s="1" t="s">
        <v>1479</v>
      </c>
      <c r="I1609" s="1" t="s">
        <v>1434</v>
      </c>
      <c r="J1609" s="1" t="s">
        <v>4704</v>
      </c>
      <c r="K1609" s="1" t="str">
        <f>IF(COUNTIF(Financial_Transactions[transaction_id],Financial_Transactions[[#This Row],[transaction_id]])&gt;1,"Yes","No")</f>
        <v>No</v>
      </c>
      <c r="L1609" s="1" t="str">
        <f>IF(Financial_Transactions[[#This Row],[customer_id]]&lt;&gt;"",(IF(COUNTIF(Customers[customer_id],Financial_Transactions[[#This Row],[customer_id]])&gt;0,"Valid","Invalid")),"")</f>
        <v/>
      </c>
      <c r="M1609" s="1" t="str">
        <f>IF(Financial_Transactions[[#This Row],[vendor_id]]&lt;&gt;"",IF(COUNTIF(Vendors[vendor_id],Financial_Transactions[[#This Row],[vendor_id]])&gt;0,"Valid","Invalid"),"")</f>
        <v>Valid</v>
      </c>
    </row>
    <row r="1610" spans="1:13" x14ac:dyDescent="0.3">
      <c r="A1610" s="1" t="s">
        <v>4705</v>
      </c>
      <c r="B1610" s="2">
        <v>45176</v>
      </c>
      <c r="C1610">
        <v>-44562.96</v>
      </c>
      <c r="D1610" s="1" t="s">
        <v>1478</v>
      </c>
      <c r="E1610" s="1" t="s">
        <v>1235</v>
      </c>
      <c r="F1610" s="1" t="s">
        <v>19</v>
      </c>
      <c r="G1610" s="1" t="s">
        <v>22</v>
      </c>
      <c r="H1610" s="1" t="s">
        <v>1479</v>
      </c>
      <c r="I1610" s="1" t="s">
        <v>1388</v>
      </c>
      <c r="J1610" s="1" t="s">
        <v>4706</v>
      </c>
      <c r="K1610" s="1" t="str">
        <f>IF(COUNTIF(Financial_Transactions[transaction_id],Financial_Transactions[[#This Row],[transaction_id]])&gt;1,"Yes","No")</f>
        <v>No</v>
      </c>
      <c r="L1610" s="1" t="str">
        <f>IF(Financial_Transactions[[#This Row],[customer_id]]&lt;&gt;"",(IF(COUNTIF(Customers[customer_id],Financial_Transactions[[#This Row],[customer_id]])&gt;0,"Valid","Invalid")),"")</f>
        <v/>
      </c>
      <c r="M1610" s="1" t="str">
        <f>IF(Financial_Transactions[[#This Row],[vendor_id]]&lt;&gt;"",IF(COUNTIF(Vendors[vendor_id],Financial_Transactions[[#This Row],[vendor_id]])&gt;0,"Valid","Invalid"),"")</f>
        <v>Valid</v>
      </c>
    </row>
    <row r="1611" spans="1:13" x14ac:dyDescent="0.3">
      <c r="A1611" s="1" t="s">
        <v>4707</v>
      </c>
      <c r="B1611" s="2">
        <v>45268</v>
      </c>
      <c r="C1611">
        <v>221955.59</v>
      </c>
      <c r="D1611" s="1" t="s">
        <v>1484</v>
      </c>
      <c r="E1611" s="1" t="s">
        <v>1488</v>
      </c>
      <c r="F1611" s="1" t="s">
        <v>13</v>
      </c>
      <c r="G1611" s="1" t="s">
        <v>9</v>
      </c>
      <c r="H1611" s="1" t="s">
        <v>316</v>
      </c>
      <c r="I1611" s="1" t="s">
        <v>1479</v>
      </c>
      <c r="J1611" s="1" t="s">
        <v>4708</v>
      </c>
      <c r="K1611" s="1" t="str">
        <f>IF(COUNTIF(Financial_Transactions[transaction_id],Financial_Transactions[[#This Row],[transaction_id]])&gt;1,"Yes","No")</f>
        <v>No</v>
      </c>
      <c r="L1611" s="1" t="str">
        <f>IF(Financial_Transactions[[#This Row],[customer_id]]&lt;&gt;"",(IF(COUNTIF(Customers[customer_id],Financial_Transactions[[#This Row],[customer_id]])&gt;0,"Valid","Invalid")),"")</f>
        <v>Valid</v>
      </c>
      <c r="M1611" s="1" t="str">
        <f>IF(Financial_Transactions[[#This Row],[vendor_id]]&lt;&gt;"",IF(COUNTIF(Vendors[vendor_id],Financial_Transactions[[#This Row],[vendor_id]])&gt;0,"Valid","Invalid"),"")</f>
        <v/>
      </c>
    </row>
    <row r="1612" spans="1:13" x14ac:dyDescent="0.3">
      <c r="A1612" s="1" t="s">
        <v>4709</v>
      </c>
      <c r="B1612" s="2">
        <v>44728</v>
      </c>
      <c r="C1612">
        <v>-70264.88</v>
      </c>
      <c r="D1612" s="1" t="s">
        <v>1478</v>
      </c>
      <c r="E1612" s="1" t="s">
        <v>1535</v>
      </c>
      <c r="F1612" s="1" t="s">
        <v>13</v>
      </c>
      <c r="G1612" s="1" t="s">
        <v>25</v>
      </c>
      <c r="H1612" s="1" t="s">
        <v>1479</v>
      </c>
      <c r="I1612" s="1" t="s">
        <v>1448</v>
      </c>
      <c r="J1612" s="1" t="s">
        <v>4710</v>
      </c>
      <c r="K1612" s="1" t="str">
        <f>IF(COUNTIF(Financial_Transactions[transaction_id],Financial_Transactions[[#This Row],[transaction_id]])&gt;1,"Yes","No")</f>
        <v>No</v>
      </c>
      <c r="L1612" s="1" t="str">
        <f>IF(Financial_Transactions[[#This Row],[customer_id]]&lt;&gt;"",(IF(COUNTIF(Customers[customer_id],Financial_Transactions[[#This Row],[customer_id]])&gt;0,"Valid","Invalid")),"")</f>
        <v/>
      </c>
      <c r="M1612" s="1" t="str">
        <f>IF(Financial_Transactions[[#This Row],[vendor_id]]&lt;&gt;"",IF(COUNTIF(Vendors[vendor_id],Financial_Transactions[[#This Row],[vendor_id]])&gt;0,"Valid","Invalid"),"")</f>
        <v>Valid</v>
      </c>
    </row>
    <row r="1613" spans="1:13" x14ac:dyDescent="0.3">
      <c r="A1613" s="1" t="s">
        <v>4711</v>
      </c>
      <c r="B1613" s="2">
        <v>44719</v>
      </c>
      <c r="C1613">
        <v>104199.87</v>
      </c>
      <c r="D1613" s="1" t="s">
        <v>1484</v>
      </c>
      <c r="E1613" s="1" t="s">
        <v>1500</v>
      </c>
      <c r="F1613" s="1" t="s">
        <v>8</v>
      </c>
      <c r="G1613" s="1" t="s">
        <v>9</v>
      </c>
      <c r="H1613" s="1" t="s">
        <v>364</v>
      </c>
      <c r="I1613" s="1" t="s">
        <v>1479</v>
      </c>
      <c r="J1613" s="1" t="s">
        <v>4712</v>
      </c>
      <c r="K1613" s="1" t="str">
        <f>IF(COUNTIF(Financial_Transactions[transaction_id],Financial_Transactions[[#This Row],[transaction_id]])&gt;1,"Yes","No")</f>
        <v>No</v>
      </c>
      <c r="L1613" s="1" t="str">
        <f>IF(Financial_Transactions[[#This Row],[customer_id]]&lt;&gt;"",(IF(COUNTIF(Customers[customer_id],Financial_Transactions[[#This Row],[customer_id]])&gt;0,"Valid","Invalid")),"")</f>
        <v>Valid</v>
      </c>
      <c r="M1613" s="1" t="str">
        <f>IF(Financial_Transactions[[#This Row],[vendor_id]]&lt;&gt;"",IF(COUNTIF(Vendors[vendor_id],Financial_Transactions[[#This Row],[vendor_id]])&gt;0,"Valid","Invalid"),"")</f>
        <v/>
      </c>
    </row>
    <row r="1614" spans="1:13" x14ac:dyDescent="0.3">
      <c r="A1614" s="1" t="s">
        <v>4713</v>
      </c>
      <c r="B1614" s="2">
        <v>44764</v>
      </c>
      <c r="C1614">
        <v>-74760.31</v>
      </c>
      <c r="D1614" s="1" t="s">
        <v>1478</v>
      </c>
      <c r="E1614" s="1" t="s">
        <v>1235</v>
      </c>
      <c r="F1614" s="1" t="s">
        <v>13</v>
      </c>
      <c r="G1614" s="1" t="s">
        <v>22</v>
      </c>
      <c r="H1614" s="1" t="s">
        <v>1479</v>
      </c>
      <c r="I1614" s="1" t="s">
        <v>1414</v>
      </c>
      <c r="J1614" s="1" t="s">
        <v>4714</v>
      </c>
      <c r="K1614" s="1" t="str">
        <f>IF(COUNTIF(Financial_Transactions[transaction_id],Financial_Transactions[[#This Row],[transaction_id]])&gt;1,"Yes","No")</f>
        <v>No</v>
      </c>
      <c r="L1614" s="1" t="str">
        <f>IF(Financial_Transactions[[#This Row],[customer_id]]&lt;&gt;"",(IF(COUNTIF(Customers[customer_id],Financial_Transactions[[#This Row],[customer_id]])&gt;0,"Valid","Invalid")),"")</f>
        <v/>
      </c>
      <c r="M1614" s="1" t="str">
        <f>IF(Financial_Transactions[[#This Row],[vendor_id]]&lt;&gt;"",IF(COUNTIF(Vendors[vendor_id],Financial_Transactions[[#This Row],[vendor_id]])&gt;0,"Valid","Invalid"),"")</f>
        <v>Valid</v>
      </c>
    </row>
    <row r="1615" spans="1:13" x14ac:dyDescent="0.3">
      <c r="A1615" s="1" t="s">
        <v>4715</v>
      </c>
      <c r="B1615" s="2">
        <v>44938</v>
      </c>
      <c r="C1615">
        <v>220233.84</v>
      </c>
      <c r="D1615" s="1" t="s">
        <v>1484</v>
      </c>
      <c r="E1615" s="1" t="s">
        <v>1500</v>
      </c>
      <c r="F1615" s="1" t="s">
        <v>8</v>
      </c>
      <c r="G1615" s="1" t="s">
        <v>9</v>
      </c>
      <c r="H1615" s="1" t="s">
        <v>162</v>
      </c>
      <c r="I1615" s="1" t="s">
        <v>1479</v>
      </c>
      <c r="J1615" s="1" t="s">
        <v>4716</v>
      </c>
      <c r="K1615" s="1" t="str">
        <f>IF(COUNTIF(Financial_Transactions[transaction_id],Financial_Transactions[[#This Row],[transaction_id]])&gt;1,"Yes","No")</f>
        <v>No</v>
      </c>
      <c r="L1615" s="1" t="str">
        <f>IF(Financial_Transactions[[#This Row],[customer_id]]&lt;&gt;"",(IF(COUNTIF(Customers[customer_id],Financial_Transactions[[#This Row],[customer_id]])&gt;0,"Valid","Invalid")),"")</f>
        <v>Valid</v>
      </c>
      <c r="M1615" s="1" t="str">
        <f>IF(Financial_Transactions[[#This Row],[vendor_id]]&lt;&gt;"",IF(COUNTIF(Vendors[vendor_id],Financial_Transactions[[#This Row],[vendor_id]])&gt;0,"Valid","Invalid"),"")</f>
        <v/>
      </c>
    </row>
    <row r="1616" spans="1:13" x14ac:dyDescent="0.3">
      <c r="A1616" s="1" t="s">
        <v>4717</v>
      </c>
      <c r="B1616" s="2">
        <v>45078</v>
      </c>
      <c r="C1616">
        <v>-23812.25</v>
      </c>
      <c r="D1616" s="1" t="s">
        <v>1478</v>
      </c>
      <c r="E1616" s="1" t="s">
        <v>1510</v>
      </c>
      <c r="F1616" s="1" t="s">
        <v>8</v>
      </c>
      <c r="G1616" s="1" t="s">
        <v>22</v>
      </c>
      <c r="H1616" s="1" t="s">
        <v>1479</v>
      </c>
      <c r="I1616" s="1" t="s">
        <v>1400</v>
      </c>
      <c r="J1616" s="1" t="s">
        <v>4718</v>
      </c>
      <c r="K1616" s="1" t="str">
        <f>IF(COUNTIF(Financial_Transactions[transaction_id],Financial_Transactions[[#This Row],[transaction_id]])&gt;1,"Yes","No")</f>
        <v>No</v>
      </c>
      <c r="L1616" s="1" t="str">
        <f>IF(Financial_Transactions[[#This Row],[customer_id]]&lt;&gt;"",(IF(COUNTIF(Customers[customer_id],Financial_Transactions[[#This Row],[customer_id]])&gt;0,"Valid","Invalid")),"")</f>
        <v/>
      </c>
      <c r="M1616" s="1" t="str">
        <f>IF(Financial_Transactions[[#This Row],[vendor_id]]&lt;&gt;"",IF(COUNTIF(Vendors[vendor_id],Financial_Transactions[[#This Row],[vendor_id]])&gt;0,"Valid","Invalid"),"")</f>
        <v>Valid</v>
      </c>
    </row>
    <row r="1617" spans="1:13" x14ac:dyDescent="0.3">
      <c r="A1617" s="1" t="s">
        <v>4719</v>
      </c>
      <c r="B1617" s="2">
        <v>45023</v>
      </c>
      <c r="C1617">
        <v>134384.39000000001</v>
      </c>
      <c r="D1617" s="1" t="s">
        <v>1484</v>
      </c>
      <c r="E1617" s="1" t="s">
        <v>1500</v>
      </c>
      <c r="F1617" s="1" t="s">
        <v>8</v>
      </c>
      <c r="G1617" s="1" t="s">
        <v>22</v>
      </c>
      <c r="H1617" s="1" t="s">
        <v>6</v>
      </c>
      <c r="I1617" s="1" t="s">
        <v>1479</v>
      </c>
      <c r="J1617" s="1" t="s">
        <v>4720</v>
      </c>
      <c r="K1617" s="1" t="str">
        <f>IF(COUNTIF(Financial_Transactions[transaction_id],Financial_Transactions[[#This Row],[transaction_id]])&gt;1,"Yes","No")</f>
        <v>No</v>
      </c>
      <c r="L1617" s="1" t="str">
        <f>IF(Financial_Transactions[[#This Row],[customer_id]]&lt;&gt;"",(IF(COUNTIF(Customers[customer_id],Financial_Transactions[[#This Row],[customer_id]])&gt;0,"Valid","Invalid")),"")</f>
        <v>Valid</v>
      </c>
      <c r="M1617" s="1" t="str">
        <f>IF(Financial_Transactions[[#This Row],[vendor_id]]&lt;&gt;"",IF(COUNTIF(Vendors[vendor_id],Financial_Transactions[[#This Row],[vendor_id]])&gt;0,"Valid","Invalid"),"")</f>
        <v/>
      </c>
    </row>
    <row r="1618" spans="1:13" x14ac:dyDescent="0.3">
      <c r="A1618" s="1" t="s">
        <v>4721</v>
      </c>
      <c r="B1618" s="2">
        <v>44983</v>
      </c>
      <c r="C1618">
        <v>222636.91</v>
      </c>
      <c r="D1618" s="1" t="s">
        <v>1484</v>
      </c>
      <c r="E1618" s="1" t="s">
        <v>1488</v>
      </c>
      <c r="F1618" s="1" t="s">
        <v>19</v>
      </c>
      <c r="G1618" s="1" t="s">
        <v>14</v>
      </c>
      <c r="H1618" s="1" t="s">
        <v>160</v>
      </c>
      <c r="I1618" s="1" t="s">
        <v>1479</v>
      </c>
      <c r="J1618" s="1" t="s">
        <v>4722</v>
      </c>
      <c r="K1618" s="1" t="str">
        <f>IF(COUNTIF(Financial_Transactions[transaction_id],Financial_Transactions[[#This Row],[transaction_id]])&gt;1,"Yes","No")</f>
        <v>No</v>
      </c>
      <c r="L1618" s="1" t="str">
        <f>IF(Financial_Transactions[[#This Row],[customer_id]]&lt;&gt;"",(IF(COUNTIF(Customers[customer_id],Financial_Transactions[[#This Row],[customer_id]])&gt;0,"Valid","Invalid")),"")</f>
        <v>Valid</v>
      </c>
      <c r="M1618" s="1" t="str">
        <f>IF(Financial_Transactions[[#This Row],[vendor_id]]&lt;&gt;"",IF(COUNTIF(Vendors[vendor_id],Financial_Transactions[[#This Row],[vendor_id]])&gt;0,"Valid","Invalid"),"")</f>
        <v/>
      </c>
    </row>
    <row r="1619" spans="1:13" x14ac:dyDescent="0.3">
      <c r="A1619" s="1" t="s">
        <v>4723</v>
      </c>
      <c r="B1619" s="2">
        <v>44622</v>
      </c>
      <c r="C1619">
        <v>20916.95</v>
      </c>
      <c r="D1619" s="1" t="s">
        <v>1588</v>
      </c>
      <c r="E1619" s="1" t="s">
        <v>1588</v>
      </c>
      <c r="F1619" s="1" t="s">
        <v>13</v>
      </c>
      <c r="G1619" s="1" t="s">
        <v>14</v>
      </c>
      <c r="H1619" s="1" t="s">
        <v>1479</v>
      </c>
      <c r="I1619" s="1" t="s">
        <v>1479</v>
      </c>
      <c r="J1619" s="1" t="s">
        <v>4724</v>
      </c>
      <c r="K1619" s="1" t="str">
        <f>IF(COUNTIF(Financial_Transactions[transaction_id],Financial_Transactions[[#This Row],[transaction_id]])&gt;1,"Yes","No")</f>
        <v>No</v>
      </c>
      <c r="L1619" s="1" t="str">
        <f>IF(Financial_Transactions[[#This Row],[customer_id]]&lt;&gt;"",(IF(COUNTIF(Customers[customer_id],Financial_Transactions[[#This Row],[customer_id]])&gt;0,"Valid","Invalid")),"")</f>
        <v/>
      </c>
      <c r="M1619" s="1" t="str">
        <f>IF(Financial_Transactions[[#This Row],[vendor_id]]&lt;&gt;"",IF(COUNTIF(Vendors[vendor_id],Financial_Transactions[[#This Row],[vendor_id]])&gt;0,"Valid","Invalid"),"")</f>
        <v/>
      </c>
    </row>
    <row r="1620" spans="1:13" x14ac:dyDescent="0.3">
      <c r="A1620" s="1" t="s">
        <v>4725</v>
      </c>
      <c r="B1620" s="2">
        <v>45113</v>
      </c>
      <c r="C1620">
        <v>90967.51</v>
      </c>
      <c r="D1620" s="1" t="s">
        <v>1484</v>
      </c>
      <c r="E1620" s="1" t="s">
        <v>1500</v>
      </c>
      <c r="F1620" s="1" t="s">
        <v>19</v>
      </c>
      <c r="G1620" s="1" t="s">
        <v>9</v>
      </c>
      <c r="H1620" s="1" t="s">
        <v>232</v>
      </c>
      <c r="I1620" s="1" t="s">
        <v>1479</v>
      </c>
      <c r="J1620" s="1" t="s">
        <v>4726</v>
      </c>
      <c r="K1620" s="1" t="str">
        <f>IF(COUNTIF(Financial_Transactions[transaction_id],Financial_Transactions[[#This Row],[transaction_id]])&gt;1,"Yes","No")</f>
        <v>No</v>
      </c>
      <c r="L1620" s="1" t="str">
        <f>IF(Financial_Transactions[[#This Row],[customer_id]]&lt;&gt;"",(IF(COUNTIF(Customers[customer_id],Financial_Transactions[[#This Row],[customer_id]])&gt;0,"Valid","Invalid")),"")</f>
        <v>Valid</v>
      </c>
      <c r="M1620" s="1" t="str">
        <f>IF(Financial_Transactions[[#This Row],[vendor_id]]&lt;&gt;"",IF(COUNTIF(Vendors[vendor_id],Financial_Transactions[[#This Row],[vendor_id]])&gt;0,"Valid","Invalid"),"")</f>
        <v/>
      </c>
    </row>
    <row r="1621" spans="1:13" x14ac:dyDescent="0.3">
      <c r="A1621" s="1" t="s">
        <v>4727</v>
      </c>
      <c r="B1621" s="2">
        <v>45262</v>
      </c>
      <c r="C1621">
        <v>276450.68</v>
      </c>
      <c r="D1621" s="1" t="s">
        <v>1484</v>
      </c>
      <c r="E1621" s="1" t="s">
        <v>1488</v>
      </c>
      <c r="F1621" s="1" t="s">
        <v>19</v>
      </c>
      <c r="G1621" s="1" t="s">
        <v>9</v>
      </c>
      <c r="H1621" s="1" t="s">
        <v>560</v>
      </c>
      <c r="I1621" s="1" t="s">
        <v>1479</v>
      </c>
      <c r="J1621" s="1" t="s">
        <v>4728</v>
      </c>
      <c r="K1621" s="1" t="str">
        <f>IF(COUNTIF(Financial_Transactions[transaction_id],Financial_Transactions[[#This Row],[transaction_id]])&gt;1,"Yes","No")</f>
        <v>No</v>
      </c>
      <c r="L1621" s="1" t="str">
        <f>IF(Financial_Transactions[[#This Row],[customer_id]]&lt;&gt;"",(IF(COUNTIF(Customers[customer_id],Financial_Transactions[[#This Row],[customer_id]])&gt;0,"Valid","Invalid")),"")</f>
        <v>Valid</v>
      </c>
      <c r="M1621" s="1" t="str">
        <f>IF(Financial_Transactions[[#This Row],[vendor_id]]&lt;&gt;"",IF(COUNTIF(Vendors[vendor_id],Financial_Transactions[[#This Row],[vendor_id]])&gt;0,"Valid","Invalid"),"")</f>
        <v/>
      </c>
    </row>
    <row r="1622" spans="1:13" x14ac:dyDescent="0.3">
      <c r="A1622" s="1" t="s">
        <v>4729</v>
      </c>
      <c r="B1622" s="2">
        <v>44722</v>
      </c>
      <c r="C1622">
        <v>234476.94</v>
      </c>
      <c r="D1622" s="1" t="s">
        <v>1484</v>
      </c>
      <c r="E1622" s="1" t="s">
        <v>1500</v>
      </c>
      <c r="F1622" s="1" t="s">
        <v>19</v>
      </c>
      <c r="G1622" s="1" t="s">
        <v>9</v>
      </c>
      <c r="H1622" s="1" t="s">
        <v>36</v>
      </c>
      <c r="I1622" s="1" t="s">
        <v>1479</v>
      </c>
      <c r="J1622" s="1" t="s">
        <v>4730</v>
      </c>
      <c r="K1622" s="1" t="str">
        <f>IF(COUNTIF(Financial_Transactions[transaction_id],Financial_Transactions[[#This Row],[transaction_id]])&gt;1,"Yes","No")</f>
        <v>No</v>
      </c>
      <c r="L1622" s="1" t="str">
        <f>IF(Financial_Transactions[[#This Row],[customer_id]]&lt;&gt;"",(IF(COUNTIF(Customers[customer_id],Financial_Transactions[[#This Row],[customer_id]])&gt;0,"Valid","Invalid")),"")</f>
        <v>Valid</v>
      </c>
      <c r="M1622" s="1" t="str">
        <f>IF(Financial_Transactions[[#This Row],[vendor_id]]&lt;&gt;"",IF(COUNTIF(Vendors[vendor_id],Financial_Transactions[[#This Row],[vendor_id]])&gt;0,"Valid","Invalid"),"")</f>
        <v/>
      </c>
    </row>
    <row r="1623" spans="1:13" x14ac:dyDescent="0.3">
      <c r="A1623" s="1" t="s">
        <v>4731</v>
      </c>
      <c r="B1623" s="2">
        <v>44603</v>
      </c>
      <c r="C1623">
        <v>168916.07</v>
      </c>
      <c r="D1623" s="1" t="s">
        <v>1484</v>
      </c>
      <c r="E1623" s="1" t="s">
        <v>1485</v>
      </c>
      <c r="F1623" s="1" t="s">
        <v>19</v>
      </c>
      <c r="G1623" s="1" t="s">
        <v>25</v>
      </c>
      <c r="H1623" s="1" t="s">
        <v>554</v>
      </c>
      <c r="I1623" s="1" t="s">
        <v>1479</v>
      </c>
      <c r="J1623" s="1" t="s">
        <v>4732</v>
      </c>
      <c r="K1623" s="1" t="str">
        <f>IF(COUNTIF(Financial_Transactions[transaction_id],Financial_Transactions[[#This Row],[transaction_id]])&gt;1,"Yes","No")</f>
        <v>No</v>
      </c>
      <c r="L1623" s="1" t="str">
        <f>IF(Financial_Transactions[[#This Row],[customer_id]]&lt;&gt;"",(IF(COUNTIF(Customers[customer_id],Financial_Transactions[[#This Row],[customer_id]])&gt;0,"Valid","Invalid")),"")</f>
        <v>Valid</v>
      </c>
      <c r="M1623" s="1" t="str">
        <f>IF(Financial_Transactions[[#This Row],[vendor_id]]&lt;&gt;"",IF(COUNTIF(Vendors[vendor_id],Financial_Transactions[[#This Row],[vendor_id]])&gt;0,"Valid","Invalid"),"")</f>
        <v/>
      </c>
    </row>
    <row r="1624" spans="1:13" x14ac:dyDescent="0.3">
      <c r="A1624" s="1" t="s">
        <v>4733</v>
      </c>
      <c r="B1624" s="2">
        <v>45228</v>
      </c>
      <c r="C1624">
        <v>76276.13</v>
      </c>
      <c r="D1624" s="1" t="s">
        <v>1484</v>
      </c>
      <c r="E1624" s="1" t="s">
        <v>1500</v>
      </c>
      <c r="F1624" s="1" t="s">
        <v>8</v>
      </c>
      <c r="G1624" s="1" t="s">
        <v>22</v>
      </c>
      <c r="H1624" s="1" t="s">
        <v>702</v>
      </c>
      <c r="I1624" s="1" t="s">
        <v>1479</v>
      </c>
      <c r="J1624" s="1" t="s">
        <v>4734</v>
      </c>
      <c r="K1624" s="1" t="str">
        <f>IF(COUNTIF(Financial_Transactions[transaction_id],Financial_Transactions[[#This Row],[transaction_id]])&gt;1,"Yes","No")</f>
        <v>No</v>
      </c>
      <c r="L1624" s="1" t="str">
        <f>IF(Financial_Transactions[[#This Row],[customer_id]]&lt;&gt;"",(IF(COUNTIF(Customers[customer_id],Financial_Transactions[[#This Row],[customer_id]])&gt;0,"Valid","Invalid")),"")</f>
        <v>Valid</v>
      </c>
      <c r="M1624" s="1" t="str">
        <f>IF(Financial_Transactions[[#This Row],[vendor_id]]&lt;&gt;"",IF(COUNTIF(Vendors[vendor_id],Financial_Transactions[[#This Row],[vendor_id]])&gt;0,"Valid","Invalid"),"")</f>
        <v/>
      </c>
    </row>
    <row r="1625" spans="1:13" x14ac:dyDescent="0.3">
      <c r="A1625" s="1" t="s">
        <v>4735</v>
      </c>
      <c r="B1625" s="2">
        <v>45187</v>
      </c>
      <c r="C1625">
        <v>23650.47</v>
      </c>
      <c r="D1625" s="1" t="s">
        <v>1588</v>
      </c>
      <c r="E1625" s="1" t="s">
        <v>1588</v>
      </c>
      <c r="F1625" s="1" t="s">
        <v>19</v>
      </c>
      <c r="G1625" s="1" t="s">
        <v>9</v>
      </c>
      <c r="H1625" s="1" t="s">
        <v>1479</v>
      </c>
      <c r="I1625" s="1" t="s">
        <v>1479</v>
      </c>
      <c r="J1625" s="1" t="s">
        <v>4736</v>
      </c>
      <c r="K1625" s="1" t="str">
        <f>IF(COUNTIF(Financial_Transactions[transaction_id],Financial_Transactions[[#This Row],[transaction_id]])&gt;1,"Yes","No")</f>
        <v>No</v>
      </c>
      <c r="L1625" s="1" t="str">
        <f>IF(Financial_Transactions[[#This Row],[customer_id]]&lt;&gt;"",(IF(COUNTIF(Customers[customer_id],Financial_Transactions[[#This Row],[customer_id]])&gt;0,"Valid","Invalid")),"")</f>
        <v/>
      </c>
      <c r="M1625" s="1" t="str">
        <f>IF(Financial_Transactions[[#This Row],[vendor_id]]&lt;&gt;"",IF(COUNTIF(Vendors[vendor_id],Financial_Transactions[[#This Row],[vendor_id]])&gt;0,"Valid","Invalid"),"")</f>
        <v/>
      </c>
    </row>
    <row r="1626" spans="1:13" x14ac:dyDescent="0.3">
      <c r="A1626" s="1" t="s">
        <v>4737</v>
      </c>
      <c r="B1626" s="2">
        <v>45150</v>
      </c>
      <c r="C1626">
        <v>-28842.53</v>
      </c>
      <c r="D1626" s="1" t="s">
        <v>1478</v>
      </c>
      <c r="E1626" s="1" t="s">
        <v>1250</v>
      </c>
      <c r="F1626" s="1" t="s">
        <v>8</v>
      </c>
      <c r="G1626" s="1" t="s">
        <v>9</v>
      </c>
      <c r="H1626" s="1" t="s">
        <v>1479</v>
      </c>
      <c r="I1626" s="1" t="s">
        <v>1338</v>
      </c>
      <c r="J1626" s="1" t="s">
        <v>4738</v>
      </c>
      <c r="K1626" s="1" t="str">
        <f>IF(COUNTIF(Financial_Transactions[transaction_id],Financial_Transactions[[#This Row],[transaction_id]])&gt;1,"Yes","No")</f>
        <v>No</v>
      </c>
      <c r="L1626" s="1" t="str">
        <f>IF(Financial_Transactions[[#This Row],[customer_id]]&lt;&gt;"",(IF(COUNTIF(Customers[customer_id],Financial_Transactions[[#This Row],[customer_id]])&gt;0,"Valid","Invalid")),"")</f>
        <v/>
      </c>
      <c r="M1626" s="1" t="str">
        <f>IF(Financial_Transactions[[#This Row],[vendor_id]]&lt;&gt;"",IF(COUNTIF(Vendors[vendor_id],Financial_Transactions[[#This Row],[vendor_id]])&gt;0,"Valid","Invalid"),"")</f>
        <v>Valid</v>
      </c>
    </row>
    <row r="1627" spans="1:13" x14ac:dyDescent="0.3">
      <c r="A1627" s="1" t="s">
        <v>4739</v>
      </c>
      <c r="B1627" s="2">
        <v>44938</v>
      </c>
      <c r="C1627">
        <v>87885.81</v>
      </c>
      <c r="D1627" s="1" t="s">
        <v>1484</v>
      </c>
      <c r="E1627" s="1" t="s">
        <v>1485</v>
      </c>
      <c r="F1627" s="1" t="s">
        <v>19</v>
      </c>
      <c r="G1627" s="1" t="s">
        <v>25</v>
      </c>
      <c r="H1627" s="1" t="s">
        <v>120</v>
      </c>
      <c r="I1627" s="1" t="s">
        <v>1479</v>
      </c>
      <c r="J1627" s="1" t="s">
        <v>4740</v>
      </c>
      <c r="K1627" s="1" t="str">
        <f>IF(COUNTIF(Financial_Transactions[transaction_id],Financial_Transactions[[#This Row],[transaction_id]])&gt;1,"Yes","No")</f>
        <v>No</v>
      </c>
      <c r="L1627" s="1" t="str">
        <f>IF(Financial_Transactions[[#This Row],[customer_id]]&lt;&gt;"",(IF(COUNTIF(Customers[customer_id],Financial_Transactions[[#This Row],[customer_id]])&gt;0,"Valid","Invalid")),"")</f>
        <v>Valid</v>
      </c>
      <c r="M1627" s="1" t="str">
        <f>IF(Financial_Transactions[[#This Row],[vendor_id]]&lt;&gt;"",IF(COUNTIF(Vendors[vendor_id],Financial_Transactions[[#This Row],[vendor_id]])&gt;0,"Valid","Invalid"),"")</f>
        <v/>
      </c>
    </row>
    <row r="1628" spans="1:13" x14ac:dyDescent="0.3">
      <c r="A1628" s="1" t="s">
        <v>4741</v>
      </c>
      <c r="B1628" s="2">
        <v>45290</v>
      </c>
      <c r="C1628">
        <v>-46725.120000000003</v>
      </c>
      <c r="D1628" s="1" t="s">
        <v>1478</v>
      </c>
      <c r="E1628" s="1" t="s">
        <v>1225</v>
      </c>
      <c r="F1628" s="1" t="s">
        <v>19</v>
      </c>
      <c r="G1628" s="1" t="s">
        <v>9</v>
      </c>
      <c r="H1628" s="1" t="s">
        <v>1479</v>
      </c>
      <c r="I1628" s="1" t="s">
        <v>1334</v>
      </c>
      <c r="J1628" s="1" t="s">
        <v>4742</v>
      </c>
      <c r="K1628" s="1" t="str">
        <f>IF(COUNTIF(Financial_Transactions[transaction_id],Financial_Transactions[[#This Row],[transaction_id]])&gt;1,"Yes","No")</f>
        <v>No</v>
      </c>
      <c r="L1628" s="1" t="str">
        <f>IF(Financial_Transactions[[#This Row],[customer_id]]&lt;&gt;"",(IF(COUNTIF(Customers[customer_id],Financial_Transactions[[#This Row],[customer_id]])&gt;0,"Valid","Invalid")),"")</f>
        <v/>
      </c>
      <c r="M1628" s="1" t="str">
        <f>IF(Financial_Transactions[[#This Row],[vendor_id]]&lt;&gt;"",IF(COUNTIF(Vendors[vendor_id],Financial_Transactions[[#This Row],[vendor_id]])&gt;0,"Valid","Invalid"),"")</f>
        <v>Valid</v>
      </c>
    </row>
    <row r="1629" spans="1:13" x14ac:dyDescent="0.3">
      <c r="A1629" s="1" t="s">
        <v>4743</v>
      </c>
      <c r="B1629" s="2">
        <v>45227</v>
      </c>
      <c r="C1629">
        <v>-17814.71</v>
      </c>
      <c r="D1629" s="1" t="s">
        <v>1478</v>
      </c>
      <c r="E1629" s="1" t="s">
        <v>1235</v>
      </c>
      <c r="F1629" s="1" t="s">
        <v>19</v>
      </c>
      <c r="G1629" s="1" t="s">
        <v>9</v>
      </c>
      <c r="H1629" s="1" t="s">
        <v>1479</v>
      </c>
      <c r="I1629" s="1" t="s">
        <v>1386</v>
      </c>
      <c r="J1629" s="1" t="s">
        <v>4744</v>
      </c>
      <c r="K1629" s="1" t="str">
        <f>IF(COUNTIF(Financial_Transactions[transaction_id],Financial_Transactions[[#This Row],[transaction_id]])&gt;1,"Yes","No")</f>
        <v>No</v>
      </c>
      <c r="L1629" s="1" t="str">
        <f>IF(Financial_Transactions[[#This Row],[customer_id]]&lt;&gt;"",(IF(COUNTIF(Customers[customer_id],Financial_Transactions[[#This Row],[customer_id]])&gt;0,"Valid","Invalid")),"")</f>
        <v/>
      </c>
      <c r="M1629" s="1" t="str">
        <f>IF(Financial_Transactions[[#This Row],[vendor_id]]&lt;&gt;"",IF(COUNTIF(Vendors[vendor_id],Financial_Transactions[[#This Row],[vendor_id]])&gt;0,"Valid","Invalid"),"")</f>
        <v>Valid</v>
      </c>
    </row>
    <row r="1630" spans="1:13" x14ac:dyDescent="0.3">
      <c r="A1630" s="1" t="s">
        <v>4745</v>
      </c>
      <c r="B1630" s="2">
        <v>44753</v>
      </c>
      <c r="C1630">
        <v>-19570.759999999998</v>
      </c>
      <c r="D1630" s="1" t="s">
        <v>1478</v>
      </c>
      <c r="E1630" s="1" t="s">
        <v>1225</v>
      </c>
      <c r="F1630" s="1" t="s">
        <v>13</v>
      </c>
      <c r="G1630" s="1" t="s">
        <v>9</v>
      </c>
      <c r="H1630" s="1" t="s">
        <v>1479</v>
      </c>
      <c r="I1630" s="1" t="s">
        <v>1394</v>
      </c>
      <c r="J1630" s="1" t="s">
        <v>4746</v>
      </c>
      <c r="K1630" s="1" t="str">
        <f>IF(COUNTIF(Financial_Transactions[transaction_id],Financial_Transactions[[#This Row],[transaction_id]])&gt;1,"Yes","No")</f>
        <v>No</v>
      </c>
      <c r="L1630" s="1" t="str">
        <f>IF(Financial_Transactions[[#This Row],[customer_id]]&lt;&gt;"",(IF(COUNTIF(Customers[customer_id],Financial_Transactions[[#This Row],[customer_id]])&gt;0,"Valid","Invalid")),"")</f>
        <v/>
      </c>
      <c r="M1630" s="1" t="str">
        <f>IF(Financial_Transactions[[#This Row],[vendor_id]]&lt;&gt;"",IF(COUNTIF(Vendors[vendor_id],Financial_Transactions[[#This Row],[vendor_id]])&gt;0,"Valid","Invalid"),"")</f>
        <v>Valid</v>
      </c>
    </row>
    <row r="1631" spans="1:13" x14ac:dyDescent="0.3">
      <c r="A1631" s="1" t="s">
        <v>4747</v>
      </c>
      <c r="B1631" s="2">
        <v>44779</v>
      </c>
      <c r="C1631">
        <v>264529.81</v>
      </c>
      <c r="D1631" s="1" t="s">
        <v>1484</v>
      </c>
      <c r="E1631" s="1" t="s">
        <v>1488</v>
      </c>
      <c r="F1631" s="1" t="s">
        <v>8</v>
      </c>
      <c r="G1631" s="1" t="s">
        <v>14</v>
      </c>
      <c r="H1631" s="1" t="s">
        <v>44</v>
      </c>
      <c r="I1631" s="1" t="s">
        <v>1479</v>
      </c>
      <c r="J1631" s="1" t="s">
        <v>4748</v>
      </c>
      <c r="K1631" s="1" t="str">
        <f>IF(COUNTIF(Financial_Transactions[transaction_id],Financial_Transactions[[#This Row],[transaction_id]])&gt;1,"Yes","No")</f>
        <v>No</v>
      </c>
      <c r="L1631" s="1" t="str">
        <f>IF(Financial_Transactions[[#This Row],[customer_id]]&lt;&gt;"",(IF(COUNTIF(Customers[customer_id],Financial_Transactions[[#This Row],[customer_id]])&gt;0,"Valid","Invalid")),"")</f>
        <v>Valid</v>
      </c>
      <c r="M1631" s="1" t="str">
        <f>IF(Financial_Transactions[[#This Row],[vendor_id]]&lt;&gt;"",IF(COUNTIF(Vendors[vendor_id],Financial_Transactions[[#This Row],[vendor_id]])&gt;0,"Valid","Invalid"),"")</f>
        <v/>
      </c>
    </row>
    <row r="1632" spans="1:13" x14ac:dyDescent="0.3">
      <c r="A1632" s="1" t="s">
        <v>4749</v>
      </c>
      <c r="B1632" s="2">
        <v>44897</v>
      </c>
      <c r="C1632">
        <v>106836.45</v>
      </c>
      <c r="D1632" s="1" t="s">
        <v>1484</v>
      </c>
      <c r="E1632" s="1" t="s">
        <v>1488</v>
      </c>
      <c r="F1632" s="1" t="s">
        <v>19</v>
      </c>
      <c r="G1632" s="1" t="s">
        <v>9</v>
      </c>
      <c r="H1632" s="1" t="s">
        <v>426</v>
      </c>
      <c r="I1632" s="1" t="s">
        <v>1479</v>
      </c>
      <c r="J1632" s="1" t="s">
        <v>4750</v>
      </c>
      <c r="K1632" s="1" t="str">
        <f>IF(COUNTIF(Financial_Transactions[transaction_id],Financial_Transactions[[#This Row],[transaction_id]])&gt;1,"Yes","No")</f>
        <v>No</v>
      </c>
      <c r="L1632" s="1" t="str">
        <f>IF(Financial_Transactions[[#This Row],[customer_id]]&lt;&gt;"",(IF(COUNTIF(Customers[customer_id],Financial_Transactions[[#This Row],[customer_id]])&gt;0,"Valid","Invalid")),"")</f>
        <v>Valid</v>
      </c>
      <c r="M1632" s="1" t="str">
        <f>IF(Financial_Transactions[[#This Row],[vendor_id]]&lt;&gt;"",IF(COUNTIF(Vendors[vendor_id],Financial_Transactions[[#This Row],[vendor_id]])&gt;0,"Valid","Invalid"),"")</f>
        <v/>
      </c>
    </row>
    <row r="1633" spans="1:13" x14ac:dyDescent="0.3">
      <c r="A1633" s="1" t="s">
        <v>4751</v>
      </c>
      <c r="B1633" s="2">
        <v>44768</v>
      </c>
      <c r="C1633">
        <v>263751.13</v>
      </c>
      <c r="D1633" s="1" t="s">
        <v>1484</v>
      </c>
      <c r="E1633" s="1" t="s">
        <v>1500</v>
      </c>
      <c r="F1633" s="1" t="s">
        <v>13</v>
      </c>
      <c r="G1633" s="1" t="s">
        <v>9</v>
      </c>
      <c r="H1633" s="1" t="s">
        <v>610</v>
      </c>
      <c r="I1633" s="1" t="s">
        <v>1479</v>
      </c>
      <c r="J1633" s="1" t="s">
        <v>4752</v>
      </c>
      <c r="K1633" s="1" t="str">
        <f>IF(COUNTIF(Financial_Transactions[transaction_id],Financial_Transactions[[#This Row],[transaction_id]])&gt;1,"Yes","No")</f>
        <v>No</v>
      </c>
      <c r="L1633" s="1" t="str">
        <f>IF(Financial_Transactions[[#This Row],[customer_id]]&lt;&gt;"",(IF(COUNTIF(Customers[customer_id],Financial_Transactions[[#This Row],[customer_id]])&gt;0,"Valid","Invalid")),"")</f>
        <v>Valid</v>
      </c>
      <c r="M1633" s="1" t="str">
        <f>IF(Financial_Transactions[[#This Row],[vendor_id]]&lt;&gt;"",IF(COUNTIF(Vendors[vendor_id],Financial_Transactions[[#This Row],[vendor_id]])&gt;0,"Valid","Invalid"),"")</f>
        <v/>
      </c>
    </row>
    <row r="1634" spans="1:13" x14ac:dyDescent="0.3">
      <c r="A1634" s="1" t="s">
        <v>4753</v>
      </c>
      <c r="B1634" s="2">
        <v>44580</v>
      </c>
      <c r="C1634">
        <v>-43849.45</v>
      </c>
      <c r="D1634" s="1" t="s">
        <v>1478</v>
      </c>
      <c r="E1634" s="1" t="s">
        <v>1225</v>
      </c>
      <c r="F1634" s="1" t="s">
        <v>13</v>
      </c>
      <c r="G1634" s="1" t="s">
        <v>22</v>
      </c>
      <c r="H1634" s="1" t="s">
        <v>1479</v>
      </c>
      <c r="I1634" s="1" t="s">
        <v>1394</v>
      </c>
      <c r="J1634" s="1" t="s">
        <v>4754</v>
      </c>
      <c r="K1634" s="1" t="str">
        <f>IF(COUNTIF(Financial_Transactions[transaction_id],Financial_Transactions[[#This Row],[transaction_id]])&gt;1,"Yes","No")</f>
        <v>No</v>
      </c>
      <c r="L1634" s="1" t="str">
        <f>IF(Financial_Transactions[[#This Row],[customer_id]]&lt;&gt;"",(IF(COUNTIF(Customers[customer_id],Financial_Transactions[[#This Row],[customer_id]])&gt;0,"Valid","Invalid")),"")</f>
        <v/>
      </c>
      <c r="M1634" s="1" t="str">
        <f>IF(Financial_Transactions[[#This Row],[vendor_id]]&lt;&gt;"",IF(COUNTIF(Vendors[vendor_id],Financial_Transactions[[#This Row],[vendor_id]])&gt;0,"Valid","Invalid"),"")</f>
        <v>Valid</v>
      </c>
    </row>
    <row r="1635" spans="1:13" x14ac:dyDescent="0.3">
      <c r="A1635" s="1" t="s">
        <v>4755</v>
      </c>
      <c r="B1635" s="2">
        <v>44660</v>
      </c>
      <c r="C1635">
        <v>-50754.12</v>
      </c>
      <c r="D1635" s="1" t="s">
        <v>1478</v>
      </c>
      <c r="E1635" s="1" t="s">
        <v>1250</v>
      </c>
      <c r="F1635" s="1" t="s">
        <v>13</v>
      </c>
      <c r="G1635" s="1" t="s">
        <v>22</v>
      </c>
      <c r="H1635" s="1" t="s">
        <v>1479</v>
      </c>
      <c r="I1635" s="1" t="s">
        <v>1269</v>
      </c>
      <c r="J1635" s="1" t="s">
        <v>4756</v>
      </c>
      <c r="K1635" s="1" t="str">
        <f>IF(COUNTIF(Financial_Transactions[transaction_id],Financial_Transactions[[#This Row],[transaction_id]])&gt;1,"Yes","No")</f>
        <v>No</v>
      </c>
      <c r="L1635" s="1" t="str">
        <f>IF(Financial_Transactions[[#This Row],[customer_id]]&lt;&gt;"",(IF(COUNTIF(Customers[customer_id],Financial_Transactions[[#This Row],[customer_id]])&gt;0,"Valid","Invalid")),"")</f>
        <v/>
      </c>
      <c r="M1635" s="1" t="str">
        <f>IF(Financial_Transactions[[#This Row],[vendor_id]]&lt;&gt;"",IF(COUNTIF(Vendors[vendor_id],Financial_Transactions[[#This Row],[vendor_id]])&gt;0,"Valid","Invalid"),"")</f>
        <v>Valid</v>
      </c>
    </row>
    <row r="1636" spans="1:13" x14ac:dyDescent="0.3">
      <c r="A1636" s="1" t="s">
        <v>4757</v>
      </c>
      <c r="B1636" s="2">
        <v>44808</v>
      </c>
      <c r="C1636">
        <v>92632.320000000007</v>
      </c>
      <c r="D1636" s="1" t="s">
        <v>1484</v>
      </c>
      <c r="E1636" s="1" t="s">
        <v>1500</v>
      </c>
      <c r="F1636" s="1" t="s">
        <v>13</v>
      </c>
      <c r="G1636" s="1" t="s">
        <v>14</v>
      </c>
      <c r="H1636" s="1" t="s">
        <v>620</v>
      </c>
      <c r="I1636" s="1" t="s">
        <v>1479</v>
      </c>
      <c r="J1636" s="1" t="s">
        <v>4758</v>
      </c>
      <c r="K1636" s="1" t="str">
        <f>IF(COUNTIF(Financial_Transactions[transaction_id],Financial_Transactions[[#This Row],[transaction_id]])&gt;1,"Yes","No")</f>
        <v>No</v>
      </c>
      <c r="L1636" s="1" t="str">
        <f>IF(Financial_Transactions[[#This Row],[customer_id]]&lt;&gt;"",(IF(COUNTIF(Customers[customer_id],Financial_Transactions[[#This Row],[customer_id]])&gt;0,"Valid","Invalid")),"")</f>
        <v>Valid</v>
      </c>
      <c r="M1636" s="1" t="str">
        <f>IF(Financial_Transactions[[#This Row],[vendor_id]]&lt;&gt;"",IF(COUNTIF(Vendors[vendor_id],Financial_Transactions[[#This Row],[vendor_id]])&gt;0,"Valid","Invalid"),"")</f>
        <v/>
      </c>
    </row>
    <row r="1637" spans="1:13" x14ac:dyDescent="0.3">
      <c r="A1637" s="1" t="s">
        <v>4759</v>
      </c>
      <c r="B1637" s="2">
        <v>45186</v>
      </c>
      <c r="C1637">
        <v>-29277.89</v>
      </c>
      <c r="D1637" s="1" t="s">
        <v>1478</v>
      </c>
      <c r="E1637" s="1" t="s">
        <v>1497</v>
      </c>
      <c r="F1637" s="1" t="s">
        <v>19</v>
      </c>
      <c r="G1637" s="1" t="s">
        <v>9</v>
      </c>
      <c r="H1637" s="1" t="s">
        <v>1479</v>
      </c>
      <c r="I1637" s="1" t="s">
        <v>1338</v>
      </c>
      <c r="J1637" s="1" t="s">
        <v>4760</v>
      </c>
      <c r="K1637" s="1" t="str">
        <f>IF(COUNTIF(Financial_Transactions[transaction_id],Financial_Transactions[[#This Row],[transaction_id]])&gt;1,"Yes","No")</f>
        <v>No</v>
      </c>
      <c r="L1637" s="1" t="str">
        <f>IF(Financial_Transactions[[#This Row],[customer_id]]&lt;&gt;"",(IF(COUNTIF(Customers[customer_id],Financial_Transactions[[#This Row],[customer_id]])&gt;0,"Valid","Invalid")),"")</f>
        <v/>
      </c>
      <c r="M1637" s="1" t="str">
        <f>IF(Financial_Transactions[[#This Row],[vendor_id]]&lt;&gt;"",IF(COUNTIF(Vendors[vendor_id],Financial_Transactions[[#This Row],[vendor_id]])&gt;0,"Valid","Invalid"),"")</f>
        <v>Valid</v>
      </c>
    </row>
    <row r="1638" spans="1:13" x14ac:dyDescent="0.3">
      <c r="A1638" s="1" t="s">
        <v>4761</v>
      </c>
      <c r="B1638" s="2">
        <v>44714</v>
      </c>
      <c r="C1638">
        <v>19259.93</v>
      </c>
      <c r="D1638" s="1" t="s">
        <v>1588</v>
      </c>
      <c r="E1638" s="1" t="s">
        <v>1588</v>
      </c>
      <c r="F1638" s="1" t="s">
        <v>13</v>
      </c>
      <c r="G1638" s="1" t="s">
        <v>9</v>
      </c>
      <c r="H1638" s="1" t="s">
        <v>1479</v>
      </c>
      <c r="I1638" s="1" t="s">
        <v>1479</v>
      </c>
      <c r="J1638" s="1" t="s">
        <v>4762</v>
      </c>
      <c r="K1638" s="1" t="str">
        <f>IF(COUNTIF(Financial_Transactions[transaction_id],Financial_Transactions[[#This Row],[transaction_id]])&gt;1,"Yes","No")</f>
        <v>No</v>
      </c>
      <c r="L1638" s="1" t="str">
        <f>IF(Financial_Transactions[[#This Row],[customer_id]]&lt;&gt;"",(IF(COUNTIF(Customers[customer_id],Financial_Transactions[[#This Row],[customer_id]])&gt;0,"Valid","Invalid")),"")</f>
        <v/>
      </c>
      <c r="M1638" s="1" t="str">
        <f>IF(Financial_Transactions[[#This Row],[vendor_id]]&lt;&gt;"",IF(COUNTIF(Vendors[vendor_id],Financial_Transactions[[#This Row],[vendor_id]])&gt;0,"Valid","Invalid"),"")</f>
        <v/>
      </c>
    </row>
    <row r="1639" spans="1:13" x14ac:dyDescent="0.3">
      <c r="A1639" s="1" t="s">
        <v>4763</v>
      </c>
      <c r="B1639" s="2">
        <v>45163</v>
      </c>
      <c r="C1639">
        <v>5000</v>
      </c>
      <c r="D1639" s="1" t="s">
        <v>1484</v>
      </c>
      <c r="E1639" s="1" t="s">
        <v>1485</v>
      </c>
      <c r="F1639" s="1" t="s">
        <v>8</v>
      </c>
      <c r="G1639" s="1" t="s">
        <v>22</v>
      </c>
      <c r="H1639" s="1" t="s">
        <v>674</v>
      </c>
      <c r="I1639" s="1" t="s">
        <v>1479</v>
      </c>
      <c r="J1639" s="1" t="s">
        <v>4764</v>
      </c>
      <c r="K1639" s="1" t="str">
        <f>IF(COUNTIF(Financial_Transactions[transaction_id],Financial_Transactions[[#This Row],[transaction_id]])&gt;1,"Yes","No")</f>
        <v>No</v>
      </c>
      <c r="L1639" s="1" t="str">
        <f>IF(Financial_Transactions[[#This Row],[customer_id]]&lt;&gt;"",(IF(COUNTIF(Customers[customer_id],Financial_Transactions[[#This Row],[customer_id]])&gt;0,"Valid","Invalid")),"")</f>
        <v>Valid</v>
      </c>
      <c r="M1639" s="1" t="str">
        <f>IF(Financial_Transactions[[#This Row],[vendor_id]]&lt;&gt;"",IF(COUNTIF(Vendors[vendor_id],Financial_Transactions[[#This Row],[vendor_id]])&gt;0,"Valid","Invalid"),"")</f>
        <v/>
      </c>
    </row>
    <row r="1640" spans="1:13" x14ac:dyDescent="0.3">
      <c r="A1640" s="1" t="s">
        <v>4765</v>
      </c>
      <c r="B1640" s="2">
        <v>44782</v>
      </c>
      <c r="C1640">
        <v>-41041.68</v>
      </c>
      <c r="D1640" s="1" t="s">
        <v>1478</v>
      </c>
      <c r="E1640" s="1" t="s">
        <v>1497</v>
      </c>
      <c r="F1640" s="1" t="s">
        <v>19</v>
      </c>
      <c r="G1640" s="1" t="s">
        <v>14</v>
      </c>
      <c r="H1640" s="1" t="s">
        <v>1479</v>
      </c>
      <c r="I1640" s="1" t="s">
        <v>1452</v>
      </c>
      <c r="J1640" s="1" t="s">
        <v>4766</v>
      </c>
      <c r="K1640" s="1" t="str">
        <f>IF(COUNTIF(Financial_Transactions[transaction_id],Financial_Transactions[[#This Row],[transaction_id]])&gt;1,"Yes","No")</f>
        <v>No</v>
      </c>
      <c r="L1640" s="1" t="str">
        <f>IF(Financial_Transactions[[#This Row],[customer_id]]&lt;&gt;"",(IF(COUNTIF(Customers[customer_id],Financial_Transactions[[#This Row],[customer_id]])&gt;0,"Valid","Invalid")),"")</f>
        <v/>
      </c>
      <c r="M1640" s="1" t="str">
        <f>IF(Financial_Transactions[[#This Row],[vendor_id]]&lt;&gt;"",IF(COUNTIF(Vendors[vendor_id],Financial_Transactions[[#This Row],[vendor_id]])&gt;0,"Valid","Invalid"),"")</f>
        <v>Valid</v>
      </c>
    </row>
    <row r="1641" spans="1:13" x14ac:dyDescent="0.3">
      <c r="A1641" s="1" t="s">
        <v>4767</v>
      </c>
      <c r="B1641" s="2">
        <v>45026</v>
      </c>
      <c r="C1641">
        <v>-51129.23</v>
      </c>
      <c r="D1641" s="1" t="s">
        <v>1478</v>
      </c>
      <c r="E1641" s="1" t="s">
        <v>1510</v>
      </c>
      <c r="F1641" s="1" t="s">
        <v>13</v>
      </c>
      <c r="G1641" s="1" t="s">
        <v>9</v>
      </c>
      <c r="H1641" s="1" t="s">
        <v>1479</v>
      </c>
      <c r="I1641" s="1" t="s">
        <v>1242</v>
      </c>
      <c r="J1641" s="1" t="s">
        <v>4768</v>
      </c>
      <c r="K1641" s="1" t="str">
        <f>IF(COUNTIF(Financial_Transactions[transaction_id],Financial_Transactions[[#This Row],[transaction_id]])&gt;1,"Yes","No")</f>
        <v>No</v>
      </c>
      <c r="L1641" s="1" t="str">
        <f>IF(Financial_Transactions[[#This Row],[customer_id]]&lt;&gt;"",(IF(COUNTIF(Customers[customer_id],Financial_Transactions[[#This Row],[customer_id]])&gt;0,"Valid","Invalid")),"")</f>
        <v/>
      </c>
      <c r="M1641" s="1" t="str">
        <f>IF(Financial_Transactions[[#This Row],[vendor_id]]&lt;&gt;"",IF(COUNTIF(Vendors[vendor_id],Financial_Transactions[[#This Row],[vendor_id]])&gt;0,"Valid","Invalid"),"")</f>
        <v>Valid</v>
      </c>
    </row>
    <row r="1642" spans="1:13" x14ac:dyDescent="0.3">
      <c r="A1642" s="1" t="s">
        <v>4769</v>
      </c>
      <c r="B1642" s="2">
        <v>45289</v>
      </c>
      <c r="C1642">
        <v>22701.84</v>
      </c>
      <c r="D1642" s="1" t="s">
        <v>1588</v>
      </c>
      <c r="E1642" s="1" t="s">
        <v>1588</v>
      </c>
      <c r="F1642" s="1" t="s">
        <v>8</v>
      </c>
      <c r="G1642" s="1" t="s">
        <v>25</v>
      </c>
      <c r="H1642" s="1" t="s">
        <v>1479</v>
      </c>
      <c r="I1642" s="1" t="s">
        <v>1479</v>
      </c>
      <c r="J1642" s="1" t="s">
        <v>4770</v>
      </c>
      <c r="K1642" s="1" t="str">
        <f>IF(COUNTIF(Financial_Transactions[transaction_id],Financial_Transactions[[#This Row],[transaction_id]])&gt;1,"Yes","No")</f>
        <v>No</v>
      </c>
      <c r="L1642" s="1" t="str">
        <f>IF(Financial_Transactions[[#This Row],[customer_id]]&lt;&gt;"",(IF(COUNTIF(Customers[customer_id],Financial_Transactions[[#This Row],[customer_id]])&gt;0,"Valid","Invalid")),"")</f>
        <v/>
      </c>
      <c r="M1642" s="1" t="str">
        <f>IF(Financial_Transactions[[#This Row],[vendor_id]]&lt;&gt;"",IF(COUNTIF(Vendors[vendor_id],Financial_Transactions[[#This Row],[vendor_id]])&gt;0,"Valid","Invalid"),"")</f>
        <v/>
      </c>
    </row>
    <row r="1643" spans="1:13" x14ac:dyDescent="0.3">
      <c r="A1643" s="1" t="s">
        <v>4771</v>
      </c>
      <c r="B1643" s="2">
        <v>44837</v>
      </c>
      <c r="C1643">
        <v>134482.21</v>
      </c>
      <c r="D1643" s="1" t="s">
        <v>1484</v>
      </c>
      <c r="E1643" s="1" t="s">
        <v>1485</v>
      </c>
      <c r="F1643" s="1" t="s">
        <v>19</v>
      </c>
      <c r="G1643" s="1" t="s">
        <v>22</v>
      </c>
      <c r="H1643" s="1" t="s">
        <v>710</v>
      </c>
      <c r="I1643" s="1" t="s">
        <v>1479</v>
      </c>
      <c r="J1643" s="1" t="s">
        <v>4772</v>
      </c>
      <c r="K1643" s="1" t="str">
        <f>IF(COUNTIF(Financial_Transactions[transaction_id],Financial_Transactions[[#This Row],[transaction_id]])&gt;1,"Yes","No")</f>
        <v>No</v>
      </c>
      <c r="L1643" s="1" t="str">
        <f>IF(Financial_Transactions[[#This Row],[customer_id]]&lt;&gt;"",(IF(COUNTIF(Customers[customer_id],Financial_Transactions[[#This Row],[customer_id]])&gt;0,"Valid","Invalid")),"")</f>
        <v>Valid</v>
      </c>
      <c r="M1643" s="1" t="str">
        <f>IF(Financial_Transactions[[#This Row],[vendor_id]]&lt;&gt;"",IF(COUNTIF(Vendors[vendor_id],Financial_Transactions[[#This Row],[vendor_id]])&gt;0,"Valid","Invalid"),"")</f>
        <v/>
      </c>
    </row>
    <row r="1644" spans="1:13" x14ac:dyDescent="0.3">
      <c r="A1644" s="1" t="s">
        <v>4773</v>
      </c>
      <c r="B1644" s="2">
        <v>44652</v>
      </c>
      <c r="C1644">
        <v>16213.59</v>
      </c>
      <c r="D1644" s="1" t="s">
        <v>1588</v>
      </c>
      <c r="E1644" s="1" t="s">
        <v>1588</v>
      </c>
      <c r="F1644" s="1" t="s">
        <v>19</v>
      </c>
      <c r="G1644" s="1" t="s">
        <v>25</v>
      </c>
      <c r="H1644" s="1" t="s">
        <v>1479</v>
      </c>
      <c r="I1644" s="1" t="s">
        <v>1479</v>
      </c>
      <c r="J1644" s="1" t="s">
        <v>4774</v>
      </c>
      <c r="K1644" s="1" t="str">
        <f>IF(COUNTIF(Financial_Transactions[transaction_id],Financial_Transactions[[#This Row],[transaction_id]])&gt;1,"Yes","No")</f>
        <v>No</v>
      </c>
      <c r="L1644" s="1" t="str">
        <f>IF(Financial_Transactions[[#This Row],[customer_id]]&lt;&gt;"",(IF(COUNTIF(Customers[customer_id],Financial_Transactions[[#This Row],[customer_id]])&gt;0,"Valid","Invalid")),"")</f>
        <v/>
      </c>
      <c r="M1644" s="1" t="str">
        <f>IF(Financial_Transactions[[#This Row],[vendor_id]]&lt;&gt;"",IF(COUNTIF(Vendors[vendor_id],Financial_Transactions[[#This Row],[vendor_id]])&gt;0,"Valid","Invalid"),"")</f>
        <v/>
      </c>
    </row>
    <row r="1645" spans="1:13" x14ac:dyDescent="0.3">
      <c r="A1645" s="1" t="s">
        <v>4775</v>
      </c>
      <c r="B1645" s="2">
        <v>44986</v>
      </c>
      <c r="C1645">
        <v>130927.07</v>
      </c>
      <c r="D1645" s="1" t="s">
        <v>1484</v>
      </c>
      <c r="E1645" s="1" t="s">
        <v>1500</v>
      </c>
      <c r="F1645" s="1" t="s">
        <v>8</v>
      </c>
      <c r="G1645" s="1" t="s">
        <v>14</v>
      </c>
      <c r="H1645" s="1" t="s">
        <v>136</v>
      </c>
      <c r="I1645" s="1" t="s">
        <v>1479</v>
      </c>
      <c r="J1645" s="1" t="s">
        <v>4776</v>
      </c>
      <c r="K1645" s="1" t="str">
        <f>IF(COUNTIF(Financial_Transactions[transaction_id],Financial_Transactions[[#This Row],[transaction_id]])&gt;1,"Yes","No")</f>
        <v>No</v>
      </c>
      <c r="L1645" s="1" t="str">
        <f>IF(Financial_Transactions[[#This Row],[customer_id]]&lt;&gt;"",(IF(COUNTIF(Customers[customer_id],Financial_Transactions[[#This Row],[customer_id]])&gt;0,"Valid","Invalid")),"")</f>
        <v>Valid</v>
      </c>
      <c r="M1645" s="1" t="str">
        <f>IF(Financial_Transactions[[#This Row],[vendor_id]]&lt;&gt;"",IF(COUNTIF(Vendors[vendor_id],Financial_Transactions[[#This Row],[vendor_id]])&gt;0,"Valid","Invalid"),"")</f>
        <v/>
      </c>
    </row>
    <row r="1646" spans="1:13" x14ac:dyDescent="0.3">
      <c r="A1646" s="1" t="s">
        <v>4777</v>
      </c>
      <c r="B1646" s="2">
        <v>45141</v>
      </c>
      <c r="C1646">
        <v>12792.74</v>
      </c>
      <c r="D1646" s="1" t="s">
        <v>1588</v>
      </c>
      <c r="E1646" s="1" t="s">
        <v>1588</v>
      </c>
      <c r="F1646" s="1" t="s">
        <v>8</v>
      </c>
      <c r="G1646" s="1" t="s">
        <v>22</v>
      </c>
      <c r="H1646" s="1" t="s">
        <v>1479</v>
      </c>
      <c r="I1646" s="1" t="s">
        <v>1479</v>
      </c>
      <c r="J1646" s="1" t="s">
        <v>4778</v>
      </c>
      <c r="K1646" s="1" t="str">
        <f>IF(COUNTIF(Financial_Transactions[transaction_id],Financial_Transactions[[#This Row],[transaction_id]])&gt;1,"Yes","No")</f>
        <v>No</v>
      </c>
      <c r="L1646" s="1" t="str">
        <f>IF(Financial_Transactions[[#This Row],[customer_id]]&lt;&gt;"",(IF(COUNTIF(Customers[customer_id],Financial_Transactions[[#This Row],[customer_id]])&gt;0,"Valid","Invalid")),"")</f>
        <v/>
      </c>
      <c r="M1646" s="1" t="str">
        <f>IF(Financial_Transactions[[#This Row],[vendor_id]]&lt;&gt;"",IF(COUNTIF(Vendors[vendor_id],Financial_Transactions[[#This Row],[vendor_id]])&gt;0,"Valid","Invalid"),"")</f>
        <v/>
      </c>
    </row>
    <row r="1647" spans="1:13" x14ac:dyDescent="0.3">
      <c r="A1647" s="1" t="s">
        <v>4779</v>
      </c>
      <c r="B1647" s="2">
        <v>45258</v>
      </c>
      <c r="C1647">
        <v>-23378.55</v>
      </c>
      <c r="D1647" s="1" t="s">
        <v>1478</v>
      </c>
      <c r="E1647" s="1" t="s">
        <v>1535</v>
      </c>
      <c r="F1647" s="1" t="s">
        <v>19</v>
      </c>
      <c r="G1647" s="1" t="s">
        <v>9</v>
      </c>
      <c r="H1647" s="1" t="s">
        <v>1479</v>
      </c>
      <c r="I1647" s="1" t="s">
        <v>1277</v>
      </c>
      <c r="J1647" s="1" t="s">
        <v>4780</v>
      </c>
      <c r="K1647" s="1" t="str">
        <f>IF(COUNTIF(Financial_Transactions[transaction_id],Financial_Transactions[[#This Row],[transaction_id]])&gt;1,"Yes","No")</f>
        <v>No</v>
      </c>
      <c r="L1647" s="1" t="str">
        <f>IF(Financial_Transactions[[#This Row],[customer_id]]&lt;&gt;"",(IF(COUNTIF(Customers[customer_id],Financial_Transactions[[#This Row],[customer_id]])&gt;0,"Valid","Invalid")),"")</f>
        <v/>
      </c>
      <c r="M1647" s="1" t="str">
        <f>IF(Financial_Transactions[[#This Row],[vendor_id]]&lt;&gt;"",IF(COUNTIF(Vendors[vendor_id],Financial_Transactions[[#This Row],[vendor_id]])&gt;0,"Valid","Invalid"),"")</f>
        <v>Valid</v>
      </c>
    </row>
    <row r="1648" spans="1:13" x14ac:dyDescent="0.3">
      <c r="A1648" s="1" t="s">
        <v>4781</v>
      </c>
      <c r="B1648" s="2">
        <v>45064</v>
      </c>
      <c r="C1648">
        <v>145510.39000000001</v>
      </c>
      <c r="D1648" s="1" t="s">
        <v>1484</v>
      </c>
      <c r="E1648" s="1" t="s">
        <v>1485</v>
      </c>
      <c r="F1648" s="1" t="s">
        <v>8</v>
      </c>
      <c r="G1648" s="1" t="s">
        <v>14</v>
      </c>
      <c r="H1648" s="1" t="s">
        <v>360</v>
      </c>
      <c r="I1648" s="1" t="s">
        <v>1479</v>
      </c>
      <c r="J1648" s="1" t="s">
        <v>4782</v>
      </c>
      <c r="K1648" s="1" t="str">
        <f>IF(COUNTIF(Financial_Transactions[transaction_id],Financial_Transactions[[#This Row],[transaction_id]])&gt;1,"Yes","No")</f>
        <v>No</v>
      </c>
      <c r="L1648" s="1" t="str">
        <f>IF(Financial_Transactions[[#This Row],[customer_id]]&lt;&gt;"",(IF(COUNTIF(Customers[customer_id],Financial_Transactions[[#This Row],[customer_id]])&gt;0,"Valid","Invalid")),"")</f>
        <v>Valid</v>
      </c>
      <c r="M1648" s="1" t="str">
        <f>IF(Financial_Transactions[[#This Row],[vendor_id]]&lt;&gt;"",IF(COUNTIF(Vendors[vendor_id],Financial_Transactions[[#This Row],[vendor_id]])&gt;0,"Valid","Invalid"),"")</f>
        <v/>
      </c>
    </row>
    <row r="1649" spans="1:13" x14ac:dyDescent="0.3">
      <c r="A1649" s="1" t="s">
        <v>4783</v>
      </c>
      <c r="B1649" s="2">
        <v>44859</v>
      </c>
      <c r="C1649">
        <v>199233.98</v>
      </c>
      <c r="D1649" s="1" t="s">
        <v>1484</v>
      </c>
      <c r="E1649" s="1" t="s">
        <v>1488</v>
      </c>
      <c r="F1649" s="1" t="s">
        <v>13</v>
      </c>
      <c r="G1649" s="1" t="s">
        <v>25</v>
      </c>
      <c r="H1649" s="1" t="s">
        <v>402</v>
      </c>
      <c r="I1649" s="1" t="s">
        <v>1479</v>
      </c>
      <c r="J1649" s="1" t="s">
        <v>4784</v>
      </c>
      <c r="K1649" s="1" t="str">
        <f>IF(COUNTIF(Financial_Transactions[transaction_id],Financial_Transactions[[#This Row],[transaction_id]])&gt;1,"Yes","No")</f>
        <v>No</v>
      </c>
      <c r="L1649" s="1" t="str">
        <f>IF(Financial_Transactions[[#This Row],[customer_id]]&lt;&gt;"",(IF(COUNTIF(Customers[customer_id],Financial_Transactions[[#This Row],[customer_id]])&gt;0,"Valid","Invalid")),"")</f>
        <v>Valid</v>
      </c>
      <c r="M1649" s="1" t="str">
        <f>IF(Financial_Transactions[[#This Row],[vendor_id]]&lt;&gt;"",IF(COUNTIF(Vendors[vendor_id],Financial_Transactions[[#This Row],[vendor_id]])&gt;0,"Valid","Invalid"),"")</f>
        <v/>
      </c>
    </row>
    <row r="1650" spans="1:13" x14ac:dyDescent="0.3">
      <c r="A1650" s="1" t="s">
        <v>4785</v>
      </c>
      <c r="B1650" s="2">
        <v>45091</v>
      </c>
      <c r="C1650">
        <v>116051.97</v>
      </c>
      <c r="D1650" s="1" t="s">
        <v>1484</v>
      </c>
      <c r="E1650" s="1" t="s">
        <v>1488</v>
      </c>
      <c r="F1650" s="1" t="s">
        <v>13</v>
      </c>
      <c r="G1650" s="1" t="s">
        <v>22</v>
      </c>
      <c r="H1650" s="1" t="s">
        <v>300</v>
      </c>
      <c r="I1650" s="1" t="s">
        <v>1479</v>
      </c>
      <c r="J1650" s="1" t="s">
        <v>4786</v>
      </c>
      <c r="K1650" s="1" t="str">
        <f>IF(COUNTIF(Financial_Transactions[transaction_id],Financial_Transactions[[#This Row],[transaction_id]])&gt;1,"Yes","No")</f>
        <v>No</v>
      </c>
      <c r="L1650" s="1" t="str">
        <f>IF(Financial_Transactions[[#This Row],[customer_id]]&lt;&gt;"",(IF(COUNTIF(Customers[customer_id],Financial_Transactions[[#This Row],[customer_id]])&gt;0,"Valid","Invalid")),"")</f>
        <v>Valid</v>
      </c>
      <c r="M1650" s="1" t="str">
        <f>IF(Financial_Transactions[[#This Row],[vendor_id]]&lt;&gt;"",IF(COUNTIF(Vendors[vendor_id],Financial_Transactions[[#This Row],[vendor_id]])&gt;0,"Valid","Invalid"),"")</f>
        <v/>
      </c>
    </row>
    <row r="1651" spans="1:13" x14ac:dyDescent="0.3">
      <c r="A1651" s="1" t="s">
        <v>4787</v>
      </c>
      <c r="B1651" s="2">
        <v>44803</v>
      </c>
      <c r="C1651">
        <v>131176.69</v>
      </c>
      <c r="D1651" s="1" t="s">
        <v>1484</v>
      </c>
      <c r="E1651" s="1" t="s">
        <v>1500</v>
      </c>
      <c r="F1651" s="1" t="s">
        <v>13</v>
      </c>
      <c r="G1651" s="1" t="s">
        <v>9</v>
      </c>
      <c r="H1651" s="1" t="s">
        <v>650</v>
      </c>
      <c r="I1651" s="1" t="s">
        <v>1479</v>
      </c>
      <c r="J1651" s="1" t="s">
        <v>4788</v>
      </c>
      <c r="K1651" s="1" t="str">
        <f>IF(COUNTIF(Financial_Transactions[transaction_id],Financial_Transactions[[#This Row],[transaction_id]])&gt;1,"Yes","No")</f>
        <v>No</v>
      </c>
      <c r="L1651" s="1" t="str">
        <f>IF(Financial_Transactions[[#This Row],[customer_id]]&lt;&gt;"",(IF(COUNTIF(Customers[customer_id],Financial_Transactions[[#This Row],[customer_id]])&gt;0,"Valid","Invalid")),"")</f>
        <v>Valid</v>
      </c>
      <c r="M1651" s="1" t="str">
        <f>IF(Financial_Transactions[[#This Row],[vendor_id]]&lt;&gt;"",IF(COUNTIF(Vendors[vendor_id],Financial_Transactions[[#This Row],[vendor_id]])&gt;0,"Valid","Invalid"),"")</f>
        <v/>
      </c>
    </row>
    <row r="1652" spans="1:13" x14ac:dyDescent="0.3">
      <c r="A1652" s="1" t="s">
        <v>4789</v>
      </c>
      <c r="B1652" s="2">
        <v>44772</v>
      </c>
      <c r="C1652">
        <v>213157.97</v>
      </c>
      <c r="D1652" s="1" t="s">
        <v>1484</v>
      </c>
      <c r="E1652" s="1" t="s">
        <v>1488</v>
      </c>
      <c r="F1652" s="1" t="s">
        <v>19</v>
      </c>
      <c r="G1652" s="1" t="s">
        <v>22</v>
      </c>
      <c r="H1652" s="1" t="s">
        <v>236</v>
      </c>
      <c r="I1652" s="1" t="s">
        <v>1479</v>
      </c>
      <c r="J1652" s="1" t="s">
        <v>4790</v>
      </c>
      <c r="K1652" s="1" t="str">
        <f>IF(COUNTIF(Financial_Transactions[transaction_id],Financial_Transactions[[#This Row],[transaction_id]])&gt;1,"Yes","No")</f>
        <v>No</v>
      </c>
      <c r="L1652" s="1" t="str">
        <f>IF(Financial_Transactions[[#This Row],[customer_id]]&lt;&gt;"",(IF(COUNTIF(Customers[customer_id],Financial_Transactions[[#This Row],[customer_id]])&gt;0,"Valid","Invalid")),"")</f>
        <v>Valid</v>
      </c>
      <c r="M1652" s="1" t="str">
        <f>IF(Financial_Transactions[[#This Row],[vendor_id]]&lt;&gt;"",IF(COUNTIF(Vendors[vendor_id],Financial_Transactions[[#This Row],[vendor_id]])&gt;0,"Valid","Invalid"),"")</f>
        <v/>
      </c>
    </row>
    <row r="1653" spans="1:13" x14ac:dyDescent="0.3">
      <c r="A1653" s="1" t="s">
        <v>4791</v>
      </c>
      <c r="B1653" s="2">
        <v>44884</v>
      </c>
      <c r="C1653">
        <v>166973.57999999999</v>
      </c>
      <c r="D1653" s="1" t="s">
        <v>1484</v>
      </c>
      <c r="E1653" s="1" t="s">
        <v>1500</v>
      </c>
      <c r="F1653" s="1" t="s">
        <v>8</v>
      </c>
      <c r="G1653" s="1" t="s">
        <v>9</v>
      </c>
      <c r="H1653" s="1" t="s">
        <v>716</v>
      </c>
      <c r="I1653" s="1" t="s">
        <v>1479</v>
      </c>
      <c r="J1653" s="1" t="s">
        <v>4792</v>
      </c>
      <c r="K1653" s="1" t="str">
        <f>IF(COUNTIF(Financial_Transactions[transaction_id],Financial_Transactions[[#This Row],[transaction_id]])&gt;1,"Yes","No")</f>
        <v>No</v>
      </c>
      <c r="L1653" s="1" t="str">
        <f>IF(Financial_Transactions[[#This Row],[customer_id]]&lt;&gt;"",(IF(COUNTIF(Customers[customer_id],Financial_Transactions[[#This Row],[customer_id]])&gt;0,"Valid","Invalid")),"")</f>
        <v>Valid</v>
      </c>
      <c r="M1653" s="1" t="str">
        <f>IF(Financial_Transactions[[#This Row],[vendor_id]]&lt;&gt;"",IF(COUNTIF(Vendors[vendor_id],Financial_Transactions[[#This Row],[vendor_id]])&gt;0,"Valid","Invalid"),"")</f>
        <v/>
      </c>
    </row>
    <row r="1654" spans="1:13" x14ac:dyDescent="0.3">
      <c r="A1654" s="1" t="s">
        <v>4793</v>
      </c>
      <c r="B1654" s="2">
        <v>44895</v>
      </c>
      <c r="C1654">
        <v>21836.41</v>
      </c>
      <c r="D1654" s="1" t="s">
        <v>1505</v>
      </c>
      <c r="E1654" s="1" t="s">
        <v>1505</v>
      </c>
      <c r="F1654" s="1" t="s">
        <v>19</v>
      </c>
      <c r="G1654" s="1" t="s">
        <v>14</v>
      </c>
      <c r="H1654" s="1" t="s">
        <v>1479</v>
      </c>
      <c r="I1654" s="1" t="s">
        <v>1479</v>
      </c>
      <c r="J1654" s="1" t="s">
        <v>4794</v>
      </c>
      <c r="K1654" s="1" t="str">
        <f>IF(COUNTIF(Financial_Transactions[transaction_id],Financial_Transactions[[#This Row],[transaction_id]])&gt;1,"Yes","No")</f>
        <v>No</v>
      </c>
      <c r="L1654" s="1" t="str">
        <f>IF(Financial_Transactions[[#This Row],[customer_id]]&lt;&gt;"",(IF(COUNTIF(Customers[customer_id],Financial_Transactions[[#This Row],[customer_id]])&gt;0,"Valid","Invalid")),"")</f>
        <v/>
      </c>
      <c r="M1654" s="1" t="str">
        <f>IF(Financial_Transactions[[#This Row],[vendor_id]]&lt;&gt;"",IF(COUNTIF(Vendors[vendor_id],Financial_Transactions[[#This Row],[vendor_id]])&gt;0,"Valid","Invalid"),"")</f>
        <v/>
      </c>
    </row>
    <row r="1655" spans="1:13" x14ac:dyDescent="0.3">
      <c r="A1655" s="1" t="s">
        <v>4795</v>
      </c>
      <c r="B1655" s="2">
        <v>45027</v>
      </c>
      <c r="C1655">
        <v>-33187.9</v>
      </c>
      <c r="D1655" s="1" t="s">
        <v>1478</v>
      </c>
      <c r="E1655" s="1" t="s">
        <v>1535</v>
      </c>
      <c r="F1655" s="1" t="s">
        <v>19</v>
      </c>
      <c r="G1655" s="1" t="s">
        <v>22</v>
      </c>
      <c r="H1655" s="1" t="s">
        <v>1479</v>
      </c>
      <c r="I1655" s="1" t="s">
        <v>1311</v>
      </c>
      <c r="J1655" s="1" t="s">
        <v>4796</v>
      </c>
      <c r="K1655" s="1" t="str">
        <f>IF(COUNTIF(Financial_Transactions[transaction_id],Financial_Transactions[[#This Row],[transaction_id]])&gt;1,"Yes","No")</f>
        <v>No</v>
      </c>
      <c r="L1655" s="1" t="str">
        <f>IF(Financial_Transactions[[#This Row],[customer_id]]&lt;&gt;"",(IF(COUNTIF(Customers[customer_id],Financial_Transactions[[#This Row],[customer_id]])&gt;0,"Valid","Invalid")),"")</f>
        <v/>
      </c>
      <c r="M1655" s="1" t="str">
        <f>IF(Financial_Transactions[[#This Row],[vendor_id]]&lt;&gt;"",IF(COUNTIF(Vendors[vendor_id],Financial_Transactions[[#This Row],[vendor_id]])&gt;0,"Valid","Invalid"),"")</f>
        <v>Valid</v>
      </c>
    </row>
    <row r="1656" spans="1:13" x14ac:dyDescent="0.3">
      <c r="A1656" s="1" t="s">
        <v>4797</v>
      </c>
      <c r="B1656" s="2">
        <v>44827</v>
      </c>
      <c r="C1656">
        <v>-60431.07</v>
      </c>
      <c r="D1656" s="1" t="s">
        <v>1478</v>
      </c>
      <c r="E1656" s="1" t="s">
        <v>1225</v>
      </c>
      <c r="F1656" s="1" t="s">
        <v>13</v>
      </c>
      <c r="G1656" s="1" t="s">
        <v>22</v>
      </c>
      <c r="H1656" s="1" t="s">
        <v>1479</v>
      </c>
      <c r="I1656" s="1" t="s">
        <v>1279</v>
      </c>
      <c r="J1656" s="1" t="s">
        <v>4798</v>
      </c>
      <c r="K1656" s="1" t="str">
        <f>IF(COUNTIF(Financial_Transactions[transaction_id],Financial_Transactions[[#This Row],[transaction_id]])&gt;1,"Yes","No")</f>
        <v>No</v>
      </c>
      <c r="L1656" s="1" t="str">
        <f>IF(Financial_Transactions[[#This Row],[customer_id]]&lt;&gt;"",(IF(COUNTIF(Customers[customer_id],Financial_Transactions[[#This Row],[customer_id]])&gt;0,"Valid","Invalid")),"")</f>
        <v/>
      </c>
      <c r="M1656" s="1" t="str">
        <f>IF(Financial_Transactions[[#This Row],[vendor_id]]&lt;&gt;"",IF(COUNTIF(Vendors[vendor_id],Financial_Transactions[[#This Row],[vendor_id]])&gt;0,"Valid","Invalid"),"")</f>
        <v>Valid</v>
      </c>
    </row>
    <row r="1657" spans="1:13" x14ac:dyDescent="0.3">
      <c r="A1657" s="1" t="s">
        <v>4799</v>
      </c>
      <c r="B1657" s="2">
        <v>44572</v>
      </c>
      <c r="C1657">
        <v>-36701.68</v>
      </c>
      <c r="D1657" s="1" t="s">
        <v>1478</v>
      </c>
      <c r="E1657" s="1" t="s">
        <v>1497</v>
      </c>
      <c r="F1657" s="1" t="s">
        <v>8</v>
      </c>
      <c r="G1657" s="1" t="s">
        <v>22</v>
      </c>
      <c r="H1657" s="1" t="s">
        <v>1479</v>
      </c>
      <c r="I1657" s="1" t="s">
        <v>1372</v>
      </c>
      <c r="J1657" s="1" t="s">
        <v>4800</v>
      </c>
      <c r="K1657" s="1" t="str">
        <f>IF(COUNTIF(Financial_Transactions[transaction_id],Financial_Transactions[[#This Row],[transaction_id]])&gt;1,"Yes","No")</f>
        <v>No</v>
      </c>
      <c r="L1657" s="1" t="str">
        <f>IF(Financial_Transactions[[#This Row],[customer_id]]&lt;&gt;"",(IF(COUNTIF(Customers[customer_id],Financial_Transactions[[#This Row],[customer_id]])&gt;0,"Valid","Invalid")),"")</f>
        <v/>
      </c>
      <c r="M1657" s="1" t="str">
        <f>IF(Financial_Transactions[[#This Row],[vendor_id]]&lt;&gt;"",IF(COUNTIF(Vendors[vendor_id],Financial_Transactions[[#This Row],[vendor_id]])&gt;0,"Valid","Invalid"),"")</f>
        <v>Valid</v>
      </c>
    </row>
    <row r="1658" spans="1:13" x14ac:dyDescent="0.3">
      <c r="A1658" s="1" t="s">
        <v>4801</v>
      </c>
      <c r="B1658" s="2">
        <v>44817</v>
      </c>
      <c r="C1658">
        <v>-27399.25</v>
      </c>
      <c r="D1658" s="1" t="s">
        <v>1478</v>
      </c>
      <c r="E1658" s="1" t="s">
        <v>1510</v>
      </c>
      <c r="F1658" s="1" t="s">
        <v>19</v>
      </c>
      <c r="G1658" s="1" t="s">
        <v>25</v>
      </c>
      <c r="H1658" s="1" t="s">
        <v>1479</v>
      </c>
      <c r="I1658" s="1" t="s">
        <v>1259</v>
      </c>
      <c r="J1658" s="1" t="s">
        <v>4802</v>
      </c>
      <c r="K1658" s="1" t="str">
        <f>IF(COUNTIF(Financial_Transactions[transaction_id],Financial_Transactions[[#This Row],[transaction_id]])&gt;1,"Yes","No")</f>
        <v>No</v>
      </c>
      <c r="L1658" s="1" t="str">
        <f>IF(Financial_Transactions[[#This Row],[customer_id]]&lt;&gt;"",(IF(COUNTIF(Customers[customer_id],Financial_Transactions[[#This Row],[customer_id]])&gt;0,"Valid","Invalid")),"")</f>
        <v/>
      </c>
      <c r="M1658" s="1" t="str">
        <f>IF(Financial_Transactions[[#This Row],[vendor_id]]&lt;&gt;"",IF(COUNTIF(Vendors[vendor_id],Financial_Transactions[[#This Row],[vendor_id]])&gt;0,"Valid","Invalid"),"")</f>
        <v>Valid</v>
      </c>
    </row>
    <row r="1659" spans="1:13" x14ac:dyDescent="0.3">
      <c r="A1659" s="1" t="s">
        <v>4803</v>
      </c>
      <c r="B1659" s="2">
        <v>45231</v>
      </c>
      <c r="C1659">
        <v>-52020.91</v>
      </c>
      <c r="D1659" s="1" t="s">
        <v>1478</v>
      </c>
      <c r="E1659" s="1" t="s">
        <v>1225</v>
      </c>
      <c r="F1659" s="1" t="s">
        <v>19</v>
      </c>
      <c r="G1659" s="1" t="s">
        <v>25</v>
      </c>
      <c r="H1659" s="1" t="s">
        <v>1479</v>
      </c>
      <c r="I1659" s="1" t="s">
        <v>1418</v>
      </c>
      <c r="J1659" s="1" t="s">
        <v>4804</v>
      </c>
      <c r="K1659" s="1" t="str">
        <f>IF(COUNTIF(Financial_Transactions[transaction_id],Financial_Transactions[[#This Row],[transaction_id]])&gt;1,"Yes","No")</f>
        <v>No</v>
      </c>
      <c r="L1659" s="1" t="str">
        <f>IF(Financial_Transactions[[#This Row],[customer_id]]&lt;&gt;"",(IF(COUNTIF(Customers[customer_id],Financial_Transactions[[#This Row],[customer_id]])&gt;0,"Valid","Invalid")),"")</f>
        <v/>
      </c>
      <c r="M1659" s="1" t="str">
        <f>IF(Financial_Transactions[[#This Row],[vendor_id]]&lt;&gt;"",IF(COUNTIF(Vendors[vendor_id],Financial_Transactions[[#This Row],[vendor_id]])&gt;0,"Valid","Invalid"),"")</f>
        <v>Valid</v>
      </c>
    </row>
    <row r="1660" spans="1:13" x14ac:dyDescent="0.3">
      <c r="A1660" s="1" t="s">
        <v>4805</v>
      </c>
      <c r="B1660" s="2">
        <v>44979</v>
      </c>
      <c r="C1660">
        <v>169493.27</v>
      </c>
      <c r="D1660" s="1" t="s">
        <v>1484</v>
      </c>
      <c r="E1660" s="1" t="s">
        <v>1500</v>
      </c>
      <c r="F1660" s="1" t="s">
        <v>19</v>
      </c>
      <c r="G1660" s="1" t="s">
        <v>25</v>
      </c>
      <c r="H1660" s="1" t="s">
        <v>248</v>
      </c>
      <c r="I1660" s="1" t="s">
        <v>1479</v>
      </c>
      <c r="J1660" s="1" t="s">
        <v>4806</v>
      </c>
      <c r="K1660" s="1" t="str">
        <f>IF(COUNTIF(Financial_Transactions[transaction_id],Financial_Transactions[[#This Row],[transaction_id]])&gt;1,"Yes","No")</f>
        <v>No</v>
      </c>
      <c r="L1660" s="1" t="str">
        <f>IF(Financial_Transactions[[#This Row],[customer_id]]&lt;&gt;"",(IF(COUNTIF(Customers[customer_id],Financial_Transactions[[#This Row],[customer_id]])&gt;0,"Valid","Invalid")),"")</f>
        <v>Valid</v>
      </c>
      <c r="M1660" s="1" t="str">
        <f>IF(Financial_Transactions[[#This Row],[vendor_id]]&lt;&gt;"",IF(COUNTIF(Vendors[vendor_id],Financial_Transactions[[#This Row],[vendor_id]])&gt;0,"Valid","Invalid"),"")</f>
        <v/>
      </c>
    </row>
    <row r="1661" spans="1:13" x14ac:dyDescent="0.3">
      <c r="A1661" s="1" t="s">
        <v>4807</v>
      </c>
      <c r="B1661" s="2">
        <v>45135</v>
      </c>
      <c r="C1661">
        <v>-57905.05</v>
      </c>
      <c r="D1661" s="1" t="s">
        <v>1478</v>
      </c>
      <c r="E1661" s="1" t="s">
        <v>1225</v>
      </c>
      <c r="F1661" s="1" t="s">
        <v>8</v>
      </c>
      <c r="G1661" s="1" t="s">
        <v>22</v>
      </c>
      <c r="H1661" s="1" t="s">
        <v>1479</v>
      </c>
      <c r="I1661" s="1" t="s">
        <v>1452</v>
      </c>
      <c r="J1661" s="1" t="s">
        <v>4808</v>
      </c>
      <c r="K1661" s="1" t="str">
        <f>IF(COUNTIF(Financial_Transactions[transaction_id],Financial_Transactions[[#This Row],[transaction_id]])&gt;1,"Yes","No")</f>
        <v>No</v>
      </c>
      <c r="L1661" s="1" t="str">
        <f>IF(Financial_Transactions[[#This Row],[customer_id]]&lt;&gt;"",(IF(COUNTIF(Customers[customer_id],Financial_Transactions[[#This Row],[customer_id]])&gt;0,"Valid","Invalid")),"")</f>
        <v/>
      </c>
      <c r="M1661" s="1" t="str">
        <f>IF(Financial_Transactions[[#This Row],[vendor_id]]&lt;&gt;"",IF(COUNTIF(Vendors[vendor_id],Financial_Transactions[[#This Row],[vendor_id]])&gt;0,"Valid","Invalid"),"")</f>
        <v>Valid</v>
      </c>
    </row>
    <row r="1662" spans="1:13" x14ac:dyDescent="0.3">
      <c r="A1662" s="1" t="s">
        <v>4809</v>
      </c>
      <c r="B1662" s="2">
        <v>44689</v>
      </c>
      <c r="C1662">
        <v>192047.47</v>
      </c>
      <c r="D1662" s="1" t="s">
        <v>1484</v>
      </c>
      <c r="E1662" s="1" t="s">
        <v>1485</v>
      </c>
      <c r="F1662" s="1" t="s">
        <v>8</v>
      </c>
      <c r="G1662" s="1" t="s">
        <v>14</v>
      </c>
      <c r="H1662" s="1" t="s">
        <v>352</v>
      </c>
      <c r="I1662" s="1" t="s">
        <v>1479</v>
      </c>
      <c r="J1662" s="1" t="s">
        <v>4810</v>
      </c>
      <c r="K1662" s="1" t="str">
        <f>IF(COUNTIF(Financial_Transactions[transaction_id],Financial_Transactions[[#This Row],[transaction_id]])&gt;1,"Yes","No")</f>
        <v>No</v>
      </c>
      <c r="L1662" s="1" t="str">
        <f>IF(Financial_Transactions[[#This Row],[customer_id]]&lt;&gt;"",(IF(COUNTIF(Customers[customer_id],Financial_Transactions[[#This Row],[customer_id]])&gt;0,"Valid","Invalid")),"")</f>
        <v>Valid</v>
      </c>
      <c r="M1662" s="1" t="str">
        <f>IF(Financial_Transactions[[#This Row],[vendor_id]]&lt;&gt;"",IF(COUNTIF(Vendors[vendor_id],Financial_Transactions[[#This Row],[vendor_id]])&gt;0,"Valid","Invalid"),"")</f>
        <v/>
      </c>
    </row>
    <row r="1663" spans="1:13" x14ac:dyDescent="0.3">
      <c r="A1663" s="1" t="s">
        <v>4811</v>
      </c>
      <c r="B1663" s="2">
        <v>44762</v>
      </c>
      <c r="C1663">
        <v>14211.15</v>
      </c>
      <c r="D1663" s="1" t="s">
        <v>1505</v>
      </c>
      <c r="E1663" s="1" t="s">
        <v>1505</v>
      </c>
      <c r="F1663" s="1" t="s">
        <v>13</v>
      </c>
      <c r="G1663" s="1" t="s">
        <v>9</v>
      </c>
      <c r="H1663" s="1" t="s">
        <v>1479</v>
      </c>
      <c r="I1663" s="1" t="s">
        <v>1479</v>
      </c>
      <c r="J1663" s="1" t="s">
        <v>4812</v>
      </c>
      <c r="K1663" s="1" t="str">
        <f>IF(COUNTIF(Financial_Transactions[transaction_id],Financial_Transactions[[#This Row],[transaction_id]])&gt;1,"Yes","No")</f>
        <v>No</v>
      </c>
      <c r="L1663" s="1" t="str">
        <f>IF(Financial_Transactions[[#This Row],[customer_id]]&lt;&gt;"",(IF(COUNTIF(Customers[customer_id],Financial_Transactions[[#This Row],[customer_id]])&gt;0,"Valid","Invalid")),"")</f>
        <v/>
      </c>
      <c r="M1663" s="1" t="str">
        <f>IF(Financial_Transactions[[#This Row],[vendor_id]]&lt;&gt;"",IF(COUNTIF(Vendors[vendor_id],Financial_Transactions[[#This Row],[vendor_id]])&gt;0,"Valid","Invalid"),"")</f>
        <v/>
      </c>
    </row>
    <row r="1664" spans="1:13" x14ac:dyDescent="0.3">
      <c r="A1664" s="1" t="s">
        <v>4813</v>
      </c>
      <c r="B1664" s="2">
        <v>45250</v>
      </c>
      <c r="C1664">
        <v>172135.38</v>
      </c>
      <c r="D1664" s="1" t="s">
        <v>1484</v>
      </c>
      <c r="E1664" s="1" t="s">
        <v>1488</v>
      </c>
      <c r="F1664" s="1" t="s">
        <v>13</v>
      </c>
      <c r="G1664" s="1" t="s">
        <v>14</v>
      </c>
      <c r="H1664" s="1" t="s">
        <v>528</v>
      </c>
      <c r="I1664" s="1" t="s">
        <v>1479</v>
      </c>
      <c r="J1664" s="1" t="s">
        <v>4814</v>
      </c>
      <c r="K1664" s="1" t="str">
        <f>IF(COUNTIF(Financial_Transactions[transaction_id],Financial_Transactions[[#This Row],[transaction_id]])&gt;1,"Yes","No")</f>
        <v>No</v>
      </c>
      <c r="L1664" s="1" t="str">
        <f>IF(Financial_Transactions[[#This Row],[customer_id]]&lt;&gt;"",(IF(COUNTIF(Customers[customer_id],Financial_Transactions[[#This Row],[customer_id]])&gt;0,"Valid","Invalid")),"")</f>
        <v>Valid</v>
      </c>
      <c r="M1664" s="1" t="str">
        <f>IF(Financial_Transactions[[#This Row],[vendor_id]]&lt;&gt;"",IF(COUNTIF(Vendors[vendor_id],Financial_Transactions[[#This Row],[vendor_id]])&gt;0,"Valid","Invalid"),"")</f>
        <v/>
      </c>
    </row>
    <row r="1665" spans="1:13" x14ac:dyDescent="0.3">
      <c r="A1665" s="1" t="s">
        <v>4815</v>
      </c>
      <c r="B1665" s="2">
        <v>44611</v>
      </c>
      <c r="C1665">
        <v>-36491.699999999997</v>
      </c>
      <c r="D1665" s="1" t="s">
        <v>1478</v>
      </c>
      <c r="E1665" s="1" t="s">
        <v>1235</v>
      </c>
      <c r="F1665" s="1" t="s">
        <v>13</v>
      </c>
      <c r="G1665" s="1" t="s">
        <v>14</v>
      </c>
      <c r="H1665" s="1" t="s">
        <v>1479</v>
      </c>
      <c r="I1665" s="1" t="s">
        <v>1346</v>
      </c>
      <c r="J1665" s="1" t="s">
        <v>4816</v>
      </c>
      <c r="K1665" s="1" t="str">
        <f>IF(COUNTIF(Financial_Transactions[transaction_id],Financial_Transactions[[#This Row],[transaction_id]])&gt;1,"Yes","No")</f>
        <v>No</v>
      </c>
      <c r="L1665" s="1" t="str">
        <f>IF(Financial_Transactions[[#This Row],[customer_id]]&lt;&gt;"",(IF(COUNTIF(Customers[customer_id],Financial_Transactions[[#This Row],[customer_id]])&gt;0,"Valid","Invalid")),"")</f>
        <v/>
      </c>
      <c r="M1665" s="1" t="str">
        <f>IF(Financial_Transactions[[#This Row],[vendor_id]]&lt;&gt;"",IF(COUNTIF(Vendors[vendor_id],Financial_Transactions[[#This Row],[vendor_id]])&gt;0,"Valid","Invalid"),"")</f>
        <v>Valid</v>
      </c>
    </row>
    <row r="1666" spans="1:13" x14ac:dyDescent="0.3">
      <c r="A1666" s="1" t="s">
        <v>4817</v>
      </c>
      <c r="B1666" s="2">
        <v>45094</v>
      </c>
      <c r="C1666">
        <v>156977.49</v>
      </c>
      <c r="D1666" s="1" t="s">
        <v>1484</v>
      </c>
      <c r="E1666" s="1" t="s">
        <v>1500</v>
      </c>
      <c r="F1666" s="1" t="s">
        <v>13</v>
      </c>
      <c r="G1666" s="1" t="s">
        <v>14</v>
      </c>
      <c r="H1666" s="1" t="s">
        <v>640</v>
      </c>
      <c r="I1666" s="1" t="s">
        <v>1479</v>
      </c>
      <c r="J1666" s="1" t="s">
        <v>4818</v>
      </c>
      <c r="K1666" s="1" t="str">
        <f>IF(COUNTIF(Financial_Transactions[transaction_id],Financial_Transactions[[#This Row],[transaction_id]])&gt;1,"Yes","No")</f>
        <v>No</v>
      </c>
      <c r="L1666" s="1" t="str">
        <f>IF(Financial_Transactions[[#This Row],[customer_id]]&lt;&gt;"",(IF(COUNTIF(Customers[customer_id],Financial_Transactions[[#This Row],[customer_id]])&gt;0,"Valid","Invalid")),"")</f>
        <v>Valid</v>
      </c>
      <c r="M1666" s="1" t="str">
        <f>IF(Financial_Transactions[[#This Row],[vendor_id]]&lt;&gt;"",IF(COUNTIF(Vendors[vendor_id],Financial_Transactions[[#This Row],[vendor_id]])&gt;0,"Valid","Invalid"),"")</f>
        <v/>
      </c>
    </row>
    <row r="1667" spans="1:13" x14ac:dyDescent="0.3">
      <c r="A1667" s="1" t="s">
        <v>4819</v>
      </c>
      <c r="B1667" s="2">
        <v>44897</v>
      </c>
      <c r="C1667">
        <v>203545.26</v>
      </c>
      <c r="D1667" s="1" t="s">
        <v>1484</v>
      </c>
      <c r="E1667" s="1" t="s">
        <v>1488</v>
      </c>
      <c r="F1667" s="1" t="s">
        <v>8</v>
      </c>
      <c r="G1667" s="1" t="s">
        <v>9</v>
      </c>
      <c r="H1667" s="1" t="s">
        <v>426</v>
      </c>
      <c r="I1667" s="1" t="s">
        <v>1479</v>
      </c>
      <c r="J1667" s="1" t="s">
        <v>4820</v>
      </c>
      <c r="K1667" s="1" t="str">
        <f>IF(COUNTIF(Financial_Transactions[transaction_id],Financial_Transactions[[#This Row],[transaction_id]])&gt;1,"Yes","No")</f>
        <v>No</v>
      </c>
      <c r="L1667" s="1" t="str">
        <f>IF(Financial_Transactions[[#This Row],[customer_id]]&lt;&gt;"",(IF(COUNTIF(Customers[customer_id],Financial_Transactions[[#This Row],[customer_id]])&gt;0,"Valid","Invalid")),"")</f>
        <v>Valid</v>
      </c>
      <c r="M1667" s="1" t="str">
        <f>IF(Financial_Transactions[[#This Row],[vendor_id]]&lt;&gt;"",IF(COUNTIF(Vendors[vendor_id],Financial_Transactions[[#This Row],[vendor_id]])&gt;0,"Valid","Invalid"),"")</f>
        <v/>
      </c>
    </row>
    <row r="1668" spans="1:13" x14ac:dyDescent="0.3">
      <c r="A1668" s="1" t="s">
        <v>4821</v>
      </c>
      <c r="B1668" s="2">
        <v>45207</v>
      </c>
      <c r="C1668">
        <v>154676.6</v>
      </c>
      <c r="D1668" s="1" t="s">
        <v>1484</v>
      </c>
      <c r="E1668" s="1" t="s">
        <v>1500</v>
      </c>
      <c r="F1668" s="1" t="s">
        <v>19</v>
      </c>
      <c r="G1668" s="1" t="s">
        <v>22</v>
      </c>
      <c r="H1668" s="1" t="s">
        <v>614</v>
      </c>
      <c r="I1668" s="1" t="s">
        <v>1479</v>
      </c>
      <c r="J1668" s="1" t="s">
        <v>4822</v>
      </c>
      <c r="K1668" s="1" t="str">
        <f>IF(COUNTIF(Financial_Transactions[transaction_id],Financial_Transactions[[#This Row],[transaction_id]])&gt;1,"Yes","No")</f>
        <v>No</v>
      </c>
      <c r="L1668" s="1" t="str">
        <f>IF(Financial_Transactions[[#This Row],[customer_id]]&lt;&gt;"",(IF(COUNTIF(Customers[customer_id],Financial_Transactions[[#This Row],[customer_id]])&gt;0,"Valid","Invalid")),"")</f>
        <v>Valid</v>
      </c>
      <c r="M1668" s="1" t="str">
        <f>IF(Financial_Transactions[[#This Row],[vendor_id]]&lt;&gt;"",IF(COUNTIF(Vendors[vendor_id],Financial_Transactions[[#This Row],[vendor_id]])&gt;0,"Valid","Invalid"),"")</f>
        <v/>
      </c>
    </row>
    <row r="1669" spans="1:13" x14ac:dyDescent="0.3">
      <c r="A1669" s="1" t="s">
        <v>4823</v>
      </c>
      <c r="B1669" s="2">
        <v>44882</v>
      </c>
      <c r="C1669">
        <v>131950.72</v>
      </c>
      <c r="D1669" s="1" t="s">
        <v>1484</v>
      </c>
      <c r="E1669" s="1" t="s">
        <v>1485</v>
      </c>
      <c r="F1669" s="1" t="s">
        <v>19</v>
      </c>
      <c r="G1669" s="1" t="s">
        <v>22</v>
      </c>
      <c r="H1669" s="1" t="s">
        <v>122</v>
      </c>
      <c r="I1669" s="1" t="s">
        <v>1479</v>
      </c>
      <c r="J1669" s="1" t="s">
        <v>4824</v>
      </c>
      <c r="K1669" s="1" t="str">
        <f>IF(COUNTIF(Financial_Transactions[transaction_id],Financial_Transactions[[#This Row],[transaction_id]])&gt;1,"Yes","No")</f>
        <v>No</v>
      </c>
      <c r="L1669" s="1" t="str">
        <f>IF(Financial_Transactions[[#This Row],[customer_id]]&lt;&gt;"",(IF(COUNTIF(Customers[customer_id],Financial_Transactions[[#This Row],[customer_id]])&gt;0,"Valid","Invalid")),"")</f>
        <v>Valid</v>
      </c>
      <c r="M1669" s="1" t="str">
        <f>IF(Financial_Transactions[[#This Row],[vendor_id]]&lt;&gt;"",IF(COUNTIF(Vendors[vendor_id],Financial_Transactions[[#This Row],[vendor_id]])&gt;0,"Valid","Invalid"),"")</f>
        <v/>
      </c>
    </row>
    <row r="1670" spans="1:13" x14ac:dyDescent="0.3">
      <c r="A1670" s="1" t="s">
        <v>4825</v>
      </c>
      <c r="B1670" s="2">
        <v>44963</v>
      </c>
      <c r="C1670">
        <v>171771.77</v>
      </c>
      <c r="D1670" s="1" t="s">
        <v>1484</v>
      </c>
      <c r="E1670" s="1" t="s">
        <v>1500</v>
      </c>
      <c r="F1670" s="1" t="s">
        <v>8</v>
      </c>
      <c r="G1670" s="1" t="s">
        <v>22</v>
      </c>
      <c r="H1670" s="1" t="s">
        <v>490</v>
      </c>
      <c r="I1670" s="1" t="s">
        <v>1479</v>
      </c>
      <c r="J1670" s="1" t="s">
        <v>4826</v>
      </c>
      <c r="K1670" s="1" t="str">
        <f>IF(COUNTIF(Financial_Transactions[transaction_id],Financial_Transactions[[#This Row],[transaction_id]])&gt;1,"Yes","No")</f>
        <v>No</v>
      </c>
      <c r="L1670" s="1" t="str">
        <f>IF(Financial_Transactions[[#This Row],[customer_id]]&lt;&gt;"",(IF(COUNTIF(Customers[customer_id],Financial_Transactions[[#This Row],[customer_id]])&gt;0,"Valid","Invalid")),"")</f>
        <v>Valid</v>
      </c>
      <c r="M1670" s="1" t="str">
        <f>IF(Financial_Transactions[[#This Row],[vendor_id]]&lt;&gt;"",IF(COUNTIF(Vendors[vendor_id],Financial_Transactions[[#This Row],[vendor_id]])&gt;0,"Valid","Invalid"),"")</f>
        <v/>
      </c>
    </row>
    <row r="1671" spans="1:13" x14ac:dyDescent="0.3">
      <c r="A1671" s="1" t="s">
        <v>4827</v>
      </c>
      <c r="B1671" s="2">
        <v>44590</v>
      </c>
      <c r="C1671">
        <v>150065.26</v>
      </c>
      <c r="D1671" s="1" t="s">
        <v>1484</v>
      </c>
      <c r="E1671" s="1" t="s">
        <v>1500</v>
      </c>
      <c r="F1671" s="1" t="s">
        <v>13</v>
      </c>
      <c r="G1671" s="1" t="s">
        <v>14</v>
      </c>
      <c r="H1671" s="1" t="s">
        <v>194</v>
      </c>
      <c r="I1671" s="1" t="s">
        <v>1479</v>
      </c>
      <c r="J1671" s="1" t="s">
        <v>4828</v>
      </c>
      <c r="K1671" s="1" t="str">
        <f>IF(COUNTIF(Financial_Transactions[transaction_id],Financial_Transactions[[#This Row],[transaction_id]])&gt;1,"Yes","No")</f>
        <v>No</v>
      </c>
      <c r="L1671" s="1" t="str">
        <f>IF(Financial_Transactions[[#This Row],[customer_id]]&lt;&gt;"",(IF(COUNTIF(Customers[customer_id],Financial_Transactions[[#This Row],[customer_id]])&gt;0,"Valid","Invalid")),"")</f>
        <v>Valid</v>
      </c>
      <c r="M1671" s="1" t="str">
        <f>IF(Financial_Transactions[[#This Row],[vendor_id]]&lt;&gt;"",IF(COUNTIF(Vendors[vendor_id],Financial_Transactions[[#This Row],[vendor_id]])&gt;0,"Valid","Invalid"),"")</f>
        <v/>
      </c>
    </row>
    <row r="1672" spans="1:13" x14ac:dyDescent="0.3">
      <c r="A1672" s="1" t="s">
        <v>4829</v>
      </c>
      <c r="B1672" s="2">
        <v>44741</v>
      </c>
      <c r="C1672">
        <v>28221.05</v>
      </c>
      <c r="D1672" s="1" t="s">
        <v>1925</v>
      </c>
      <c r="E1672" s="1" t="s">
        <v>1925</v>
      </c>
      <c r="F1672" s="1" t="s">
        <v>13</v>
      </c>
      <c r="G1672" s="1" t="s">
        <v>9</v>
      </c>
      <c r="H1672" s="1" t="s">
        <v>1479</v>
      </c>
      <c r="I1672" s="1" t="s">
        <v>1479</v>
      </c>
      <c r="J1672" s="1" t="s">
        <v>4830</v>
      </c>
      <c r="K1672" s="1" t="str">
        <f>IF(COUNTIF(Financial_Transactions[transaction_id],Financial_Transactions[[#This Row],[transaction_id]])&gt;1,"Yes","No")</f>
        <v>No</v>
      </c>
      <c r="L1672" s="1" t="str">
        <f>IF(Financial_Transactions[[#This Row],[customer_id]]&lt;&gt;"",(IF(COUNTIF(Customers[customer_id],Financial_Transactions[[#This Row],[customer_id]])&gt;0,"Valid","Invalid")),"")</f>
        <v/>
      </c>
      <c r="M1672" s="1" t="str">
        <f>IF(Financial_Transactions[[#This Row],[vendor_id]]&lt;&gt;"",IF(COUNTIF(Vendors[vendor_id],Financial_Transactions[[#This Row],[vendor_id]])&gt;0,"Valid","Invalid"),"")</f>
        <v/>
      </c>
    </row>
    <row r="1673" spans="1:13" x14ac:dyDescent="0.3">
      <c r="A1673" s="1" t="s">
        <v>4831</v>
      </c>
      <c r="B1673" s="2">
        <v>44770</v>
      </c>
      <c r="C1673">
        <v>-63797.279999999999</v>
      </c>
      <c r="D1673" s="1" t="s">
        <v>1478</v>
      </c>
      <c r="E1673" s="1" t="s">
        <v>1250</v>
      </c>
      <c r="F1673" s="1" t="s">
        <v>8</v>
      </c>
      <c r="G1673" s="1" t="s">
        <v>14</v>
      </c>
      <c r="H1673" s="1" t="s">
        <v>1479</v>
      </c>
      <c r="I1673" s="1" t="s">
        <v>1303</v>
      </c>
      <c r="J1673" s="1" t="s">
        <v>4832</v>
      </c>
      <c r="K1673" s="1" t="str">
        <f>IF(COUNTIF(Financial_Transactions[transaction_id],Financial_Transactions[[#This Row],[transaction_id]])&gt;1,"Yes","No")</f>
        <v>No</v>
      </c>
      <c r="L1673" s="1" t="str">
        <f>IF(Financial_Transactions[[#This Row],[customer_id]]&lt;&gt;"",(IF(COUNTIF(Customers[customer_id],Financial_Transactions[[#This Row],[customer_id]])&gt;0,"Valid","Invalid")),"")</f>
        <v/>
      </c>
      <c r="M1673" s="1" t="str">
        <f>IF(Financial_Transactions[[#This Row],[vendor_id]]&lt;&gt;"",IF(COUNTIF(Vendors[vendor_id],Financial_Transactions[[#This Row],[vendor_id]])&gt;0,"Valid","Invalid"),"")</f>
        <v>Valid</v>
      </c>
    </row>
    <row r="1674" spans="1:13" x14ac:dyDescent="0.3">
      <c r="A1674" s="1" t="s">
        <v>4833</v>
      </c>
      <c r="B1674" s="2">
        <v>44620</v>
      </c>
      <c r="C1674">
        <v>-50198.61</v>
      </c>
      <c r="D1674" s="1" t="s">
        <v>1478</v>
      </c>
      <c r="E1674" s="1" t="s">
        <v>1535</v>
      </c>
      <c r="F1674" s="1" t="s">
        <v>13</v>
      </c>
      <c r="G1674" s="1" t="s">
        <v>9</v>
      </c>
      <c r="H1674" s="1" t="s">
        <v>1479</v>
      </c>
      <c r="I1674" s="1" t="s">
        <v>1240</v>
      </c>
      <c r="J1674" s="1" t="s">
        <v>4834</v>
      </c>
      <c r="K1674" s="1" t="str">
        <f>IF(COUNTIF(Financial_Transactions[transaction_id],Financial_Transactions[[#This Row],[transaction_id]])&gt;1,"Yes","No")</f>
        <v>No</v>
      </c>
      <c r="L1674" s="1" t="str">
        <f>IF(Financial_Transactions[[#This Row],[customer_id]]&lt;&gt;"",(IF(COUNTIF(Customers[customer_id],Financial_Transactions[[#This Row],[customer_id]])&gt;0,"Valid","Invalid")),"")</f>
        <v/>
      </c>
      <c r="M1674" s="1" t="str">
        <f>IF(Financial_Transactions[[#This Row],[vendor_id]]&lt;&gt;"",IF(COUNTIF(Vendors[vendor_id],Financial_Transactions[[#This Row],[vendor_id]])&gt;0,"Valid","Invalid"),"")</f>
        <v>Valid</v>
      </c>
    </row>
    <row r="1675" spans="1:13" x14ac:dyDescent="0.3">
      <c r="A1675" s="1" t="s">
        <v>4835</v>
      </c>
      <c r="B1675" s="2">
        <v>44717</v>
      </c>
      <c r="C1675">
        <v>-38286.050000000003</v>
      </c>
      <c r="D1675" s="1" t="s">
        <v>1478</v>
      </c>
      <c r="E1675" s="1" t="s">
        <v>1235</v>
      </c>
      <c r="F1675" s="1" t="s">
        <v>8</v>
      </c>
      <c r="G1675" s="1" t="s">
        <v>14</v>
      </c>
      <c r="H1675" s="1" t="s">
        <v>1479</v>
      </c>
      <c r="I1675" s="1" t="s">
        <v>1362</v>
      </c>
      <c r="J1675" s="1" t="s">
        <v>4836</v>
      </c>
      <c r="K1675" s="1" t="str">
        <f>IF(COUNTIF(Financial_Transactions[transaction_id],Financial_Transactions[[#This Row],[transaction_id]])&gt;1,"Yes","No")</f>
        <v>No</v>
      </c>
      <c r="L1675" s="1" t="str">
        <f>IF(Financial_Transactions[[#This Row],[customer_id]]&lt;&gt;"",(IF(COUNTIF(Customers[customer_id],Financial_Transactions[[#This Row],[customer_id]])&gt;0,"Valid","Invalid")),"")</f>
        <v/>
      </c>
      <c r="M1675" s="1" t="str">
        <f>IF(Financial_Transactions[[#This Row],[vendor_id]]&lt;&gt;"",IF(COUNTIF(Vendors[vendor_id],Financial_Transactions[[#This Row],[vendor_id]])&gt;0,"Valid","Invalid"),"")</f>
        <v>Valid</v>
      </c>
    </row>
    <row r="1676" spans="1:13" x14ac:dyDescent="0.3">
      <c r="A1676" s="1" t="s">
        <v>4837</v>
      </c>
      <c r="B1676" s="2">
        <v>45178</v>
      </c>
      <c r="C1676">
        <v>-41110.49</v>
      </c>
      <c r="D1676" s="1" t="s">
        <v>1478</v>
      </c>
      <c r="E1676" s="1" t="s">
        <v>1535</v>
      </c>
      <c r="F1676" s="1" t="s">
        <v>19</v>
      </c>
      <c r="G1676" s="1" t="s">
        <v>25</v>
      </c>
      <c r="H1676" s="1" t="s">
        <v>1479</v>
      </c>
      <c r="I1676" s="1" t="s">
        <v>1434</v>
      </c>
      <c r="J1676" s="1" t="s">
        <v>4838</v>
      </c>
      <c r="K1676" s="1" t="str">
        <f>IF(COUNTIF(Financial_Transactions[transaction_id],Financial_Transactions[[#This Row],[transaction_id]])&gt;1,"Yes","No")</f>
        <v>No</v>
      </c>
      <c r="L1676" s="1" t="str">
        <f>IF(Financial_Transactions[[#This Row],[customer_id]]&lt;&gt;"",(IF(COUNTIF(Customers[customer_id],Financial_Transactions[[#This Row],[customer_id]])&gt;0,"Valid","Invalid")),"")</f>
        <v/>
      </c>
      <c r="M1676" s="1" t="str">
        <f>IF(Financial_Transactions[[#This Row],[vendor_id]]&lt;&gt;"",IF(COUNTIF(Vendors[vendor_id],Financial_Transactions[[#This Row],[vendor_id]])&gt;0,"Valid","Invalid"),"")</f>
        <v>Valid</v>
      </c>
    </row>
    <row r="1677" spans="1:13" x14ac:dyDescent="0.3">
      <c r="A1677" s="1" t="s">
        <v>4839</v>
      </c>
      <c r="B1677" s="2">
        <v>44724</v>
      </c>
      <c r="C1677">
        <v>28640.67</v>
      </c>
      <c r="D1677" s="1" t="s">
        <v>1505</v>
      </c>
      <c r="E1677" s="1" t="s">
        <v>1505</v>
      </c>
      <c r="F1677" s="1" t="s">
        <v>8</v>
      </c>
      <c r="G1677" s="1" t="s">
        <v>9</v>
      </c>
      <c r="H1677" s="1" t="s">
        <v>1479</v>
      </c>
      <c r="I1677" s="1" t="s">
        <v>1479</v>
      </c>
      <c r="J1677" s="1" t="s">
        <v>4840</v>
      </c>
      <c r="K1677" s="1" t="str">
        <f>IF(COUNTIF(Financial_Transactions[transaction_id],Financial_Transactions[[#This Row],[transaction_id]])&gt;1,"Yes","No")</f>
        <v>No</v>
      </c>
      <c r="L1677" s="1" t="str">
        <f>IF(Financial_Transactions[[#This Row],[customer_id]]&lt;&gt;"",(IF(COUNTIF(Customers[customer_id],Financial_Transactions[[#This Row],[customer_id]])&gt;0,"Valid","Invalid")),"")</f>
        <v/>
      </c>
      <c r="M1677" s="1" t="str">
        <f>IF(Financial_Transactions[[#This Row],[vendor_id]]&lt;&gt;"",IF(COUNTIF(Vendors[vendor_id],Financial_Transactions[[#This Row],[vendor_id]])&gt;0,"Valid","Invalid"),"")</f>
        <v/>
      </c>
    </row>
    <row r="1678" spans="1:13" x14ac:dyDescent="0.3">
      <c r="A1678" s="1" t="s">
        <v>4841</v>
      </c>
      <c r="B1678" s="2">
        <v>45164</v>
      </c>
      <c r="C1678">
        <v>224632.75</v>
      </c>
      <c r="D1678" s="1" t="s">
        <v>1484</v>
      </c>
      <c r="E1678" s="1" t="s">
        <v>1500</v>
      </c>
      <c r="F1678" s="1" t="s">
        <v>8</v>
      </c>
      <c r="G1678" s="1" t="s">
        <v>9</v>
      </c>
      <c r="H1678" s="1" t="s">
        <v>194</v>
      </c>
      <c r="I1678" s="1" t="s">
        <v>1479</v>
      </c>
      <c r="J1678" s="1" t="s">
        <v>4842</v>
      </c>
      <c r="K1678" s="1" t="str">
        <f>IF(COUNTIF(Financial_Transactions[transaction_id],Financial_Transactions[[#This Row],[transaction_id]])&gt;1,"Yes","No")</f>
        <v>No</v>
      </c>
      <c r="L1678" s="1" t="str">
        <f>IF(Financial_Transactions[[#This Row],[customer_id]]&lt;&gt;"",(IF(COUNTIF(Customers[customer_id],Financial_Transactions[[#This Row],[customer_id]])&gt;0,"Valid","Invalid")),"")</f>
        <v>Valid</v>
      </c>
      <c r="M1678" s="1" t="str">
        <f>IF(Financial_Transactions[[#This Row],[vendor_id]]&lt;&gt;"",IF(COUNTIF(Vendors[vendor_id],Financial_Transactions[[#This Row],[vendor_id]])&gt;0,"Valid","Invalid"),"")</f>
        <v/>
      </c>
    </row>
    <row r="1679" spans="1:13" x14ac:dyDescent="0.3">
      <c r="A1679" s="1" t="s">
        <v>4843</v>
      </c>
      <c r="B1679" s="2">
        <v>44757</v>
      </c>
      <c r="C1679">
        <v>173168.67</v>
      </c>
      <c r="D1679" s="1" t="s">
        <v>1484</v>
      </c>
      <c r="E1679" s="1" t="s">
        <v>1488</v>
      </c>
      <c r="F1679" s="1" t="s">
        <v>19</v>
      </c>
      <c r="G1679" s="1" t="s">
        <v>25</v>
      </c>
      <c r="H1679" s="1" t="s">
        <v>662</v>
      </c>
      <c r="I1679" s="1" t="s">
        <v>1479</v>
      </c>
      <c r="J1679" s="1" t="s">
        <v>4844</v>
      </c>
      <c r="K1679" s="1" t="str">
        <f>IF(COUNTIF(Financial_Transactions[transaction_id],Financial_Transactions[[#This Row],[transaction_id]])&gt;1,"Yes","No")</f>
        <v>No</v>
      </c>
      <c r="L1679" s="1" t="str">
        <f>IF(Financial_Transactions[[#This Row],[customer_id]]&lt;&gt;"",(IF(COUNTIF(Customers[customer_id],Financial_Transactions[[#This Row],[customer_id]])&gt;0,"Valid","Invalid")),"")</f>
        <v>Valid</v>
      </c>
      <c r="M1679" s="1" t="str">
        <f>IF(Financial_Transactions[[#This Row],[vendor_id]]&lt;&gt;"",IF(COUNTIF(Vendors[vendor_id],Financial_Transactions[[#This Row],[vendor_id]])&gt;0,"Valid","Invalid"),"")</f>
        <v/>
      </c>
    </row>
    <row r="1680" spans="1:13" x14ac:dyDescent="0.3">
      <c r="A1680" s="1" t="s">
        <v>4845</v>
      </c>
      <c r="B1680" s="2">
        <v>45087</v>
      </c>
      <c r="C1680">
        <v>-61671.22</v>
      </c>
      <c r="D1680" s="1" t="s">
        <v>1478</v>
      </c>
      <c r="E1680" s="1" t="s">
        <v>1497</v>
      </c>
      <c r="F1680" s="1" t="s">
        <v>19</v>
      </c>
      <c r="G1680" s="1" t="s">
        <v>25</v>
      </c>
      <c r="H1680" s="1" t="s">
        <v>1479</v>
      </c>
      <c r="I1680" s="1" t="s">
        <v>1360</v>
      </c>
      <c r="J1680" s="1" t="s">
        <v>4846</v>
      </c>
      <c r="K1680" s="1" t="str">
        <f>IF(COUNTIF(Financial_Transactions[transaction_id],Financial_Transactions[[#This Row],[transaction_id]])&gt;1,"Yes","No")</f>
        <v>No</v>
      </c>
      <c r="L1680" s="1" t="str">
        <f>IF(Financial_Transactions[[#This Row],[customer_id]]&lt;&gt;"",(IF(COUNTIF(Customers[customer_id],Financial_Transactions[[#This Row],[customer_id]])&gt;0,"Valid","Invalid")),"")</f>
        <v/>
      </c>
      <c r="M1680" s="1" t="str">
        <f>IF(Financial_Transactions[[#This Row],[vendor_id]]&lt;&gt;"",IF(COUNTIF(Vendors[vendor_id],Financial_Transactions[[#This Row],[vendor_id]])&gt;0,"Valid","Invalid"),"")</f>
        <v>Valid</v>
      </c>
    </row>
    <row r="1681" spans="1:13" x14ac:dyDescent="0.3">
      <c r="A1681" s="1" t="s">
        <v>4847</v>
      </c>
      <c r="B1681" s="2">
        <v>44976</v>
      </c>
      <c r="C1681">
        <v>80035.289999999994</v>
      </c>
      <c r="D1681" s="1" t="s">
        <v>1484</v>
      </c>
      <c r="E1681" s="1" t="s">
        <v>1485</v>
      </c>
      <c r="F1681" s="1" t="s">
        <v>8</v>
      </c>
      <c r="G1681" s="1" t="s">
        <v>25</v>
      </c>
      <c r="H1681" s="1" t="s">
        <v>438</v>
      </c>
      <c r="I1681" s="1" t="s">
        <v>1479</v>
      </c>
      <c r="J1681" s="1" t="s">
        <v>4848</v>
      </c>
      <c r="K1681" s="1" t="str">
        <f>IF(COUNTIF(Financial_Transactions[transaction_id],Financial_Transactions[[#This Row],[transaction_id]])&gt;1,"Yes","No")</f>
        <v>No</v>
      </c>
      <c r="L1681" s="1" t="str">
        <f>IF(Financial_Transactions[[#This Row],[customer_id]]&lt;&gt;"",(IF(COUNTIF(Customers[customer_id],Financial_Transactions[[#This Row],[customer_id]])&gt;0,"Valid","Invalid")),"")</f>
        <v>Valid</v>
      </c>
      <c r="M1681" s="1" t="str">
        <f>IF(Financial_Transactions[[#This Row],[vendor_id]]&lt;&gt;"",IF(COUNTIF(Vendors[vendor_id],Financial_Transactions[[#This Row],[vendor_id]])&gt;0,"Valid","Invalid"),"")</f>
        <v/>
      </c>
    </row>
    <row r="1682" spans="1:13" x14ac:dyDescent="0.3">
      <c r="A1682" s="1" t="s">
        <v>4849</v>
      </c>
      <c r="B1682" s="2">
        <v>45014</v>
      </c>
      <c r="C1682">
        <v>-19839.46</v>
      </c>
      <c r="D1682" s="1" t="s">
        <v>1478</v>
      </c>
      <c r="E1682" s="1" t="s">
        <v>1535</v>
      </c>
      <c r="F1682" s="1" t="s">
        <v>19</v>
      </c>
      <c r="G1682" s="1" t="s">
        <v>25</v>
      </c>
      <c r="H1682" s="1" t="s">
        <v>1479</v>
      </c>
      <c r="I1682" s="1" t="s">
        <v>1452</v>
      </c>
      <c r="J1682" s="1" t="s">
        <v>4850</v>
      </c>
      <c r="K1682" s="1" t="str">
        <f>IF(COUNTIF(Financial_Transactions[transaction_id],Financial_Transactions[[#This Row],[transaction_id]])&gt;1,"Yes","No")</f>
        <v>No</v>
      </c>
      <c r="L1682" s="1" t="str">
        <f>IF(Financial_Transactions[[#This Row],[customer_id]]&lt;&gt;"",(IF(COUNTIF(Customers[customer_id],Financial_Transactions[[#This Row],[customer_id]])&gt;0,"Valid","Invalid")),"")</f>
        <v/>
      </c>
      <c r="M1682" s="1" t="str">
        <f>IF(Financial_Transactions[[#This Row],[vendor_id]]&lt;&gt;"",IF(COUNTIF(Vendors[vendor_id],Financial_Transactions[[#This Row],[vendor_id]])&gt;0,"Valid","Invalid"),"")</f>
        <v>Valid</v>
      </c>
    </row>
    <row r="1683" spans="1:13" x14ac:dyDescent="0.3">
      <c r="A1683" s="1" t="s">
        <v>4851</v>
      </c>
      <c r="B1683" s="2">
        <v>44696</v>
      </c>
      <c r="C1683">
        <v>163521.81</v>
      </c>
      <c r="D1683" s="1" t="s">
        <v>1484</v>
      </c>
      <c r="E1683" s="1" t="s">
        <v>1488</v>
      </c>
      <c r="F1683" s="1" t="s">
        <v>8</v>
      </c>
      <c r="G1683" s="1" t="s">
        <v>9</v>
      </c>
      <c r="H1683" s="1" t="s">
        <v>660</v>
      </c>
      <c r="I1683" s="1" t="s">
        <v>1479</v>
      </c>
      <c r="J1683" s="1" t="s">
        <v>4852</v>
      </c>
      <c r="K1683" s="1" t="str">
        <f>IF(COUNTIF(Financial_Transactions[transaction_id],Financial_Transactions[[#This Row],[transaction_id]])&gt;1,"Yes","No")</f>
        <v>No</v>
      </c>
      <c r="L1683" s="1" t="str">
        <f>IF(Financial_Transactions[[#This Row],[customer_id]]&lt;&gt;"",(IF(COUNTIF(Customers[customer_id],Financial_Transactions[[#This Row],[customer_id]])&gt;0,"Valid","Invalid")),"")</f>
        <v>Valid</v>
      </c>
      <c r="M1683" s="1" t="str">
        <f>IF(Financial_Transactions[[#This Row],[vendor_id]]&lt;&gt;"",IF(COUNTIF(Vendors[vendor_id],Financial_Transactions[[#This Row],[vendor_id]])&gt;0,"Valid","Invalid"),"")</f>
        <v/>
      </c>
    </row>
    <row r="1684" spans="1:13" x14ac:dyDescent="0.3">
      <c r="A1684" s="1" t="s">
        <v>4853</v>
      </c>
      <c r="B1684" s="2">
        <v>45210</v>
      </c>
      <c r="C1684">
        <v>149816.03</v>
      </c>
      <c r="D1684" s="1" t="s">
        <v>1484</v>
      </c>
      <c r="E1684" s="1" t="s">
        <v>1500</v>
      </c>
      <c r="F1684" s="1" t="s">
        <v>8</v>
      </c>
      <c r="G1684" s="1" t="s">
        <v>25</v>
      </c>
      <c r="H1684" s="1" t="s">
        <v>298</v>
      </c>
      <c r="I1684" s="1" t="s">
        <v>1479</v>
      </c>
      <c r="J1684" s="1" t="s">
        <v>4854</v>
      </c>
      <c r="K1684" s="1" t="str">
        <f>IF(COUNTIF(Financial_Transactions[transaction_id],Financial_Transactions[[#This Row],[transaction_id]])&gt;1,"Yes","No")</f>
        <v>No</v>
      </c>
      <c r="L1684" s="1" t="str">
        <f>IF(Financial_Transactions[[#This Row],[customer_id]]&lt;&gt;"",(IF(COUNTIF(Customers[customer_id],Financial_Transactions[[#This Row],[customer_id]])&gt;0,"Valid","Invalid")),"")</f>
        <v>Valid</v>
      </c>
      <c r="M1684" s="1" t="str">
        <f>IF(Financial_Transactions[[#This Row],[vendor_id]]&lt;&gt;"",IF(COUNTIF(Vendors[vendor_id],Financial_Transactions[[#This Row],[vendor_id]])&gt;0,"Valid","Invalid"),"")</f>
        <v/>
      </c>
    </row>
    <row r="1685" spans="1:13" x14ac:dyDescent="0.3">
      <c r="A1685" s="1" t="s">
        <v>4855</v>
      </c>
      <c r="B1685" s="2">
        <v>44632</v>
      </c>
      <c r="C1685">
        <v>157961.49</v>
      </c>
      <c r="D1685" s="1" t="s">
        <v>1484</v>
      </c>
      <c r="E1685" s="1" t="s">
        <v>1488</v>
      </c>
      <c r="F1685" s="1" t="s">
        <v>19</v>
      </c>
      <c r="G1685" s="1" t="s">
        <v>22</v>
      </c>
      <c r="H1685" s="1" t="s">
        <v>600</v>
      </c>
      <c r="I1685" s="1" t="s">
        <v>1479</v>
      </c>
      <c r="J1685" s="1" t="s">
        <v>4856</v>
      </c>
      <c r="K1685" s="1" t="str">
        <f>IF(COUNTIF(Financial_Transactions[transaction_id],Financial_Transactions[[#This Row],[transaction_id]])&gt;1,"Yes","No")</f>
        <v>No</v>
      </c>
      <c r="L1685" s="1" t="str">
        <f>IF(Financial_Transactions[[#This Row],[customer_id]]&lt;&gt;"",(IF(COUNTIF(Customers[customer_id],Financial_Transactions[[#This Row],[customer_id]])&gt;0,"Valid","Invalid")),"")</f>
        <v>Valid</v>
      </c>
      <c r="M1685" s="1" t="str">
        <f>IF(Financial_Transactions[[#This Row],[vendor_id]]&lt;&gt;"",IF(COUNTIF(Vendors[vendor_id],Financial_Transactions[[#This Row],[vendor_id]])&gt;0,"Valid","Invalid"),"")</f>
        <v/>
      </c>
    </row>
    <row r="1686" spans="1:13" x14ac:dyDescent="0.3">
      <c r="A1686" s="1" t="s">
        <v>4857</v>
      </c>
      <c r="B1686" s="2">
        <v>44722</v>
      </c>
      <c r="C1686">
        <v>-20944.990000000002</v>
      </c>
      <c r="D1686" s="1" t="s">
        <v>1478</v>
      </c>
      <c r="E1686" s="1" t="s">
        <v>1225</v>
      </c>
      <c r="F1686" s="1" t="s">
        <v>13</v>
      </c>
      <c r="G1686" s="1" t="s">
        <v>9</v>
      </c>
      <c r="H1686" s="1" t="s">
        <v>1479</v>
      </c>
      <c r="I1686" s="1" t="s">
        <v>1334</v>
      </c>
      <c r="J1686" s="1" t="s">
        <v>4858</v>
      </c>
      <c r="K1686" s="1" t="str">
        <f>IF(COUNTIF(Financial_Transactions[transaction_id],Financial_Transactions[[#This Row],[transaction_id]])&gt;1,"Yes","No")</f>
        <v>No</v>
      </c>
      <c r="L1686" s="1" t="str">
        <f>IF(Financial_Transactions[[#This Row],[customer_id]]&lt;&gt;"",(IF(COUNTIF(Customers[customer_id],Financial_Transactions[[#This Row],[customer_id]])&gt;0,"Valid","Invalid")),"")</f>
        <v/>
      </c>
      <c r="M1686" s="1" t="str">
        <f>IF(Financial_Transactions[[#This Row],[vendor_id]]&lt;&gt;"",IF(COUNTIF(Vendors[vendor_id],Financial_Transactions[[#This Row],[vendor_id]])&gt;0,"Valid","Invalid"),"")</f>
        <v>Valid</v>
      </c>
    </row>
    <row r="1687" spans="1:13" x14ac:dyDescent="0.3">
      <c r="A1687" s="1" t="s">
        <v>4859</v>
      </c>
      <c r="B1687" s="2">
        <v>44904</v>
      </c>
      <c r="C1687">
        <v>155134.91</v>
      </c>
      <c r="D1687" s="1" t="s">
        <v>1484</v>
      </c>
      <c r="E1687" s="1" t="s">
        <v>1488</v>
      </c>
      <c r="F1687" s="1" t="s">
        <v>13</v>
      </c>
      <c r="G1687" s="1" t="s">
        <v>9</v>
      </c>
      <c r="H1687" s="1" t="s">
        <v>598</v>
      </c>
      <c r="I1687" s="1" t="s">
        <v>1479</v>
      </c>
      <c r="J1687" s="1" t="s">
        <v>4860</v>
      </c>
      <c r="K1687" s="1" t="str">
        <f>IF(COUNTIF(Financial_Transactions[transaction_id],Financial_Transactions[[#This Row],[transaction_id]])&gt;1,"Yes","No")</f>
        <v>No</v>
      </c>
      <c r="L1687" s="1" t="str">
        <f>IF(Financial_Transactions[[#This Row],[customer_id]]&lt;&gt;"",(IF(COUNTIF(Customers[customer_id],Financial_Transactions[[#This Row],[customer_id]])&gt;0,"Valid","Invalid")),"")</f>
        <v>Valid</v>
      </c>
      <c r="M1687" s="1" t="str">
        <f>IF(Financial_Transactions[[#This Row],[vendor_id]]&lt;&gt;"",IF(COUNTIF(Vendors[vendor_id],Financial_Transactions[[#This Row],[vendor_id]])&gt;0,"Valid","Invalid"),"")</f>
        <v/>
      </c>
    </row>
    <row r="1688" spans="1:13" x14ac:dyDescent="0.3">
      <c r="A1688" s="1" t="s">
        <v>4861</v>
      </c>
      <c r="B1688" s="2">
        <v>44660</v>
      </c>
      <c r="C1688">
        <v>-57085.26</v>
      </c>
      <c r="D1688" s="1" t="s">
        <v>1478</v>
      </c>
      <c r="E1688" s="1" t="s">
        <v>1510</v>
      </c>
      <c r="F1688" s="1" t="s">
        <v>19</v>
      </c>
      <c r="G1688" s="1" t="s">
        <v>9</v>
      </c>
      <c r="H1688" s="1" t="s">
        <v>1479</v>
      </c>
      <c r="I1688" s="1" t="s">
        <v>1444</v>
      </c>
      <c r="J1688" s="1" t="s">
        <v>4862</v>
      </c>
      <c r="K1688" s="1" t="str">
        <f>IF(COUNTIF(Financial_Transactions[transaction_id],Financial_Transactions[[#This Row],[transaction_id]])&gt;1,"Yes","No")</f>
        <v>No</v>
      </c>
      <c r="L1688" s="1" t="str">
        <f>IF(Financial_Transactions[[#This Row],[customer_id]]&lt;&gt;"",(IF(COUNTIF(Customers[customer_id],Financial_Transactions[[#This Row],[customer_id]])&gt;0,"Valid","Invalid")),"")</f>
        <v/>
      </c>
      <c r="M1688" s="1" t="str">
        <f>IF(Financial_Transactions[[#This Row],[vendor_id]]&lt;&gt;"",IF(COUNTIF(Vendors[vendor_id],Financial_Transactions[[#This Row],[vendor_id]])&gt;0,"Valid","Invalid"),"")</f>
        <v>Valid</v>
      </c>
    </row>
    <row r="1689" spans="1:13" x14ac:dyDescent="0.3">
      <c r="A1689" s="1" t="s">
        <v>4863</v>
      </c>
      <c r="B1689" s="2">
        <v>44629</v>
      </c>
      <c r="C1689">
        <v>-20665.599999999999</v>
      </c>
      <c r="D1689" s="1" t="s">
        <v>1478</v>
      </c>
      <c r="E1689" s="1" t="s">
        <v>1235</v>
      </c>
      <c r="F1689" s="1" t="s">
        <v>19</v>
      </c>
      <c r="G1689" s="1" t="s">
        <v>9</v>
      </c>
      <c r="H1689" s="1" t="s">
        <v>1479</v>
      </c>
      <c r="I1689" s="1" t="s">
        <v>1426</v>
      </c>
      <c r="J1689" s="1" t="s">
        <v>4864</v>
      </c>
      <c r="K1689" s="1" t="str">
        <f>IF(COUNTIF(Financial_Transactions[transaction_id],Financial_Transactions[[#This Row],[transaction_id]])&gt;1,"Yes","No")</f>
        <v>No</v>
      </c>
      <c r="L1689" s="1" t="str">
        <f>IF(Financial_Transactions[[#This Row],[customer_id]]&lt;&gt;"",(IF(COUNTIF(Customers[customer_id],Financial_Transactions[[#This Row],[customer_id]])&gt;0,"Valid","Invalid")),"")</f>
        <v/>
      </c>
      <c r="M1689" s="1" t="str">
        <f>IF(Financial_Transactions[[#This Row],[vendor_id]]&lt;&gt;"",IF(COUNTIF(Vendors[vendor_id],Financial_Transactions[[#This Row],[vendor_id]])&gt;0,"Valid","Invalid"),"")</f>
        <v>Valid</v>
      </c>
    </row>
    <row r="1690" spans="1:13" x14ac:dyDescent="0.3">
      <c r="A1690" s="1" t="s">
        <v>4865</v>
      </c>
      <c r="B1690" s="2">
        <v>44912</v>
      </c>
      <c r="C1690">
        <v>183782.08</v>
      </c>
      <c r="D1690" s="1" t="s">
        <v>1484</v>
      </c>
      <c r="E1690" s="1" t="s">
        <v>1485</v>
      </c>
      <c r="F1690" s="1" t="s">
        <v>19</v>
      </c>
      <c r="G1690" s="1" t="s">
        <v>22</v>
      </c>
      <c r="H1690" s="1" t="s">
        <v>500</v>
      </c>
      <c r="I1690" s="1" t="s">
        <v>1479</v>
      </c>
      <c r="J1690" s="1" t="s">
        <v>4866</v>
      </c>
      <c r="K1690" s="1" t="str">
        <f>IF(COUNTIF(Financial_Transactions[transaction_id],Financial_Transactions[[#This Row],[transaction_id]])&gt;1,"Yes","No")</f>
        <v>No</v>
      </c>
      <c r="L1690" s="1" t="str">
        <f>IF(Financial_Transactions[[#This Row],[customer_id]]&lt;&gt;"",(IF(COUNTIF(Customers[customer_id],Financial_Transactions[[#This Row],[customer_id]])&gt;0,"Valid","Invalid")),"")</f>
        <v>Valid</v>
      </c>
      <c r="M1690" s="1" t="str">
        <f>IF(Financial_Transactions[[#This Row],[vendor_id]]&lt;&gt;"",IF(COUNTIF(Vendors[vendor_id],Financial_Transactions[[#This Row],[vendor_id]])&gt;0,"Valid","Invalid"),"")</f>
        <v/>
      </c>
    </row>
    <row r="1691" spans="1:13" x14ac:dyDescent="0.3">
      <c r="A1691" s="1" t="s">
        <v>4867</v>
      </c>
      <c r="B1691" s="2">
        <v>44802</v>
      </c>
      <c r="C1691">
        <v>-63580.57</v>
      </c>
      <c r="D1691" s="1" t="s">
        <v>1478</v>
      </c>
      <c r="E1691" s="1" t="s">
        <v>1235</v>
      </c>
      <c r="F1691" s="1" t="s">
        <v>8</v>
      </c>
      <c r="G1691" s="1" t="s">
        <v>14</v>
      </c>
      <c r="H1691" s="1" t="s">
        <v>1479</v>
      </c>
      <c r="I1691" s="1" t="s">
        <v>1346</v>
      </c>
      <c r="J1691" s="1" t="s">
        <v>4868</v>
      </c>
      <c r="K1691" s="1" t="str">
        <f>IF(COUNTIF(Financial_Transactions[transaction_id],Financial_Transactions[[#This Row],[transaction_id]])&gt;1,"Yes","No")</f>
        <v>No</v>
      </c>
      <c r="L1691" s="1" t="str">
        <f>IF(Financial_Transactions[[#This Row],[customer_id]]&lt;&gt;"",(IF(COUNTIF(Customers[customer_id],Financial_Transactions[[#This Row],[customer_id]])&gt;0,"Valid","Invalid")),"")</f>
        <v/>
      </c>
      <c r="M1691" s="1" t="str">
        <f>IF(Financial_Transactions[[#This Row],[vendor_id]]&lt;&gt;"",IF(COUNTIF(Vendors[vendor_id],Financial_Transactions[[#This Row],[vendor_id]])&gt;0,"Valid","Invalid"),"")</f>
        <v>Valid</v>
      </c>
    </row>
    <row r="1692" spans="1:13" x14ac:dyDescent="0.3">
      <c r="A1692" s="1" t="s">
        <v>4869</v>
      </c>
      <c r="B1692" s="2">
        <v>45092</v>
      </c>
      <c r="C1692">
        <v>-40267.79</v>
      </c>
      <c r="D1692" s="1" t="s">
        <v>1478</v>
      </c>
      <c r="E1692" s="1" t="s">
        <v>1535</v>
      </c>
      <c r="F1692" s="1" t="s">
        <v>13</v>
      </c>
      <c r="G1692" s="1" t="s">
        <v>14</v>
      </c>
      <c r="H1692" s="1" t="s">
        <v>1479</v>
      </c>
      <c r="I1692" s="1" t="s">
        <v>1301</v>
      </c>
      <c r="J1692" s="1" t="s">
        <v>4870</v>
      </c>
      <c r="K1692" s="1" t="str">
        <f>IF(COUNTIF(Financial_Transactions[transaction_id],Financial_Transactions[[#This Row],[transaction_id]])&gt;1,"Yes","No")</f>
        <v>No</v>
      </c>
      <c r="L1692" s="1" t="str">
        <f>IF(Financial_Transactions[[#This Row],[customer_id]]&lt;&gt;"",(IF(COUNTIF(Customers[customer_id],Financial_Transactions[[#This Row],[customer_id]])&gt;0,"Valid","Invalid")),"")</f>
        <v/>
      </c>
      <c r="M1692" s="1" t="str">
        <f>IF(Financial_Transactions[[#This Row],[vendor_id]]&lt;&gt;"",IF(COUNTIF(Vendors[vendor_id],Financial_Transactions[[#This Row],[vendor_id]])&gt;0,"Valid","Invalid"),"")</f>
        <v>Valid</v>
      </c>
    </row>
    <row r="1693" spans="1:13" x14ac:dyDescent="0.3">
      <c r="A1693" s="1" t="s">
        <v>4871</v>
      </c>
      <c r="B1693" s="2">
        <v>44903</v>
      </c>
      <c r="C1693">
        <v>77357.2</v>
      </c>
      <c r="D1693" s="1" t="s">
        <v>1484</v>
      </c>
      <c r="E1693" s="1" t="s">
        <v>1500</v>
      </c>
      <c r="F1693" s="1" t="s">
        <v>19</v>
      </c>
      <c r="G1693" s="1" t="s">
        <v>9</v>
      </c>
      <c r="H1693" s="1" t="s">
        <v>144</v>
      </c>
      <c r="I1693" s="1" t="s">
        <v>1479</v>
      </c>
      <c r="J1693" s="1" t="s">
        <v>4872</v>
      </c>
      <c r="K1693" s="1" t="str">
        <f>IF(COUNTIF(Financial_Transactions[transaction_id],Financial_Transactions[[#This Row],[transaction_id]])&gt;1,"Yes","No")</f>
        <v>No</v>
      </c>
      <c r="L1693" s="1" t="str">
        <f>IF(Financial_Transactions[[#This Row],[customer_id]]&lt;&gt;"",(IF(COUNTIF(Customers[customer_id],Financial_Transactions[[#This Row],[customer_id]])&gt;0,"Valid","Invalid")),"")</f>
        <v>Valid</v>
      </c>
      <c r="M1693" s="1" t="str">
        <f>IF(Financial_Transactions[[#This Row],[vendor_id]]&lt;&gt;"",IF(COUNTIF(Vendors[vendor_id],Financial_Transactions[[#This Row],[vendor_id]])&gt;0,"Valid","Invalid"),"")</f>
        <v/>
      </c>
    </row>
    <row r="1694" spans="1:13" x14ac:dyDescent="0.3">
      <c r="A1694" s="1" t="s">
        <v>4873</v>
      </c>
      <c r="B1694" s="2">
        <v>45009</v>
      </c>
      <c r="C1694">
        <v>173094.8</v>
      </c>
      <c r="D1694" s="1" t="s">
        <v>1484</v>
      </c>
      <c r="E1694" s="1" t="s">
        <v>1500</v>
      </c>
      <c r="F1694" s="1" t="s">
        <v>8</v>
      </c>
      <c r="G1694" s="1" t="s">
        <v>14</v>
      </c>
      <c r="H1694" s="1" t="s">
        <v>98</v>
      </c>
      <c r="I1694" s="1" t="s">
        <v>1479</v>
      </c>
      <c r="J1694" s="1" t="s">
        <v>4874</v>
      </c>
      <c r="K1694" s="1" t="str">
        <f>IF(COUNTIF(Financial_Transactions[transaction_id],Financial_Transactions[[#This Row],[transaction_id]])&gt;1,"Yes","No")</f>
        <v>No</v>
      </c>
      <c r="L1694" s="1" t="str">
        <f>IF(Financial_Transactions[[#This Row],[customer_id]]&lt;&gt;"",(IF(COUNTIF(Customers[customer_id],Financial_Transactions[[#This Row],[customer_id]])&gt;0,"Valid","Invalid")),"")</f>
        <v>Valid</v>
      </c>
      <c r="M1694" s="1" t="str">
        <f>IF(Financial_Transactions[[#This Row],[vendor_id]]&lt;&gt;"",IF(COUNTIF(Vendors[vendor_id],Financial_Transactions[[#This Row],[vendor_id]])&gt;0,"Valid","Invalid"),"")</f>
        <v/>
      </c>
    </row>
    <row r="1695" spans="1:13" x14ac:dyDescent="0.3">
      <c r="A1695" s="1" t="s">
        <v>4875</v>
      </c>
      <c r="B1695" s="2">
        <v>45243</v>
      </c>
      <c r="C1695">
        <v>21599.55</v>
      </c>
      <c r="D1695" s="1" t="s">
        <v>1505</v>
      </c>
      <c r="E1695" s="1" t="s">
        <v>1505</v>
      </c>
      <c r="F1695" s="1" t="s">
        <v>8</v>
      </c>
      <c r="G1695" s="1" t="s">
        <v>14</v>
      </c>
      <c r="H1695" s="1" t="s">
        <v>1479</v>
      </c>
      <c r="I1695" s="1" t="s">
        <v>1479</v>
      </c>
      <c r="J1695" s="1" t="s">
        <v>4876</v>
      </c>
      <c r="K1695" s="1" t="str">
        <f>IF(COUNTIF(Financial_Transactions[transaction_id],Financial_Transactions[[#This Row],[transaction_id]])&gt;1,"Yes","No")</f>
        <v>No</v>
      </c>
      <c r="L1695" s="1" t="str">
        <f>IF(Financial_Transactions[[#This Row],[customer_id]]&lt;&gt;"",(IF(COUNTIF(Customers[customer_id],Financial_Transactions[[#This Row],[customer_id]])&gt;0,"Valid","Invalid")),"")</f>
        <v/>
      </c>
      <c r="M1695" s="1" t="str">
        <f>IF(Financial_Transactions[[#This Row],[vendor_id]]&lt;&gt;"",IF(COUNTIF(Vendors[vendor_id],Financial_Transactions[[#This Row],[vendor_id]])&gt;0,"Valid","Invalid"),"")</f>
        <v/>
      </c>
    </row>
    <row r="1696" spans="1:13" x14ac:dyDescent="0.3">
      <c r="A1696" s="1" t="s">
        <v>4877</v>
      </c>
      <c r="B1696" s="2">
        <v>45084</v>
      </c>
      <c r="C1696">
        <v>269448.3</v>
      </c>
      <c r="D1696" s="1" t="s">
        <v>1484</v>
      </c>
      <c r="E1696" s="1" t="s">
        <v>1488</v>
      </c>
      <c r="F1696" s="1" t="s">
        <v>13</v>
      </c>
      <c r="G1696" s="1" t="s">
        <v>14</v>
      </c>
      <c r="H1696" s="1" t="s">
        <v>722</v>
      </c>
      <c r="I1696" s="1" t="s">
        <v>1479</v>
      </c>
      <c r="J1696" s="1" t="s">
        <v>4878</v>
      </c>
      <c r="K1696" s="1" t="str">
        <f>IF(COUNTIF(Financial_Transactions[transaction_id],Financial_Transactions[[#This Row],[transaction_id]])&gt;1,"Yes","No")</f>
        <v>No</v>
      </c>
      <c r="L1696" s="1" t="str">
        <f>IF(Financial_Transactions[[#This Row],[customer_id]]&lt;&gt;"",(IF(COUNTIF(Customers[customer_id],Financial_Transactions[[#This Row],[customer_id]])&gt;0,"Valid","Invalid")),"")</f>
        <v>Valid</v>
      </c>
      <c r="M1696" s="1" t="str">
        <f>IF(Financial_Transactions[[#This Row],[vendor_id]]&lt;&gt;"",IF(COUNTIF(Vendors[vendor_id],Financial_Transactions[[#This Row],[vendor_id]])&gt;0,"Valid","Invalid"),"")</f>
        <v/>
      </c>
    </row>
    <row r="1697" spans="1:13" x14ac:dyDescent="0.3">
      <c r="A1697" s="1" t="s">
        <v>4879</v>
      </c>
      <c r="B1697" s="2">
        <v>44697</v>
      </c>
      <c r="C1697">
        <v>-61090.21</v>
      </c>
      <c r="D1697" s="1" t="s">
        <v>1478</v>
      </c>
      <c r="E1697" s="1" t="s">
        <v>1235</v>
      </c>
      <c r="F1697" s="1" t="s">
        <v>19</v>
      </c>
      <c r="G1697" s="1" t="s">
        <v>14</v>
      </c>
      <c r="H1697" s="1" t="s">
        <v>1479</v>
      </c>
      <c r="I1697" s="1" t="s">
        <v>1313</v>
      </c>
      <c r="J1697" s="1" t="s">
        <v>4880</v>
      </c>
      <c r="K1697" s="1" t="str">
        <f>IF(COUNTIF(Financial_Transactions[transaction_id],Financial_Transactions[[#This Row],[transaction_id]])&gt;1,"Yes","No")</f>
        <v>No</v>
      </c>
      <c r="L1697" s="1" t="str">
        <f>IF(Financial_Transactions[[#This Row],[customer_id]]&lt;&gt;"",(IF(COUNTIF(Customers[customer_id],Financial_Transactions[[#This Row],[customer_id]])&gt;0,"Valid","Invalid")),"")</f>
        <v/>
      </c>
      <c r="M1697" s="1" t="str">
        <f>IF(Financial_Transactions[[#This Row],[vendor_id]]&lt;&gt;"",IF(COUNTIF(Vendors[vendor_id],Financial_Transactions[[#This Row],[vendor_id]])&gt;0,"Valid","Invalid"),"")</f>
        <v>Valid</v>
      </c>
    </row>
    <row r="1698" spans="1:13" x14ac:dyDescent="0.3">
      <c r="A1698" s="1" t="s">
        <v>4881</v>
      </c>
      <c r="B1698" s="2">
        <v>44902</v>
      </c>
      <c r="C1698">
        <v>-56297.08</v>
      </c>
      <c r="D1698" s="1" t="s">
        <v>1478</v>
      </c>
      <c r="E1698" s="1" t="s">
        <v>1235</v>
      </c>
      <c r="F1698" s="1" t="s">
        <v>8</v>
      </c>
      <c r="G1698" s="1" t="s">
        <v>25</v>
      </c>
      <c r="H1698" s="1" t="s">
        <v>1479</v>
      </c>
      <c r="I1698" s="1" t="s">
        <v>1257</v>
      </c>
      <c r="J1698" s="1" t="s">
        <v>4882</v>
      </c>
      <c r="K1698" s="1" t="str">
        <f>IF(COUNTIF(Financial_Transactions[transaction_id],Financial_Transactions[[#This Row],[transaction_id]])&gt;1,"Yes","No")</f>
        <v>No</v>
      </c>
      <c r="L1698" s="1" t="str">
        <f>IF(Financial_Transactions[[#This Row],[customer_id]]&lt;&gt;"",(IF(COUNTIF(Customers[customer_id],Financial_Transactions[[#This Row],[customer_id]])&gt;0,"Valid","Invalid")),"")</f>
        <v/>
      </c>
      <c r="M1698" s="1" t="str">
        <f>IF(Financial_Transactions[[#This Row],[vendor_id]]&lt;&gt;"",IF(COUNTIF(Vendors[vendor_id],Financial_Transactions[[#This Row],[vendor_id]])&gt;0,"Valid","Invalid"),"")</f>
        <v>Valid</v>
      </c>
    </row>
    <row r="1699" spans="1:13" x14ac:dyDescent="0.3">
      <c r="A1699" s="1" t="s">
        <v>4883</v>
      </c>
      <c r="B1699" s="2">
        <v>44703</v>
      </c>
      <c r="C1699">
        <v>-35532.46</v>
      </c>
      <c r="D1699" s="1" t="s">
        <v>1478</v>
      </c>
      <c r="E1699" s="1" t="s">
        <v>1510</v>
      </c>
      <c r="F1699" s="1" t="s">
        <v>19</v>
      </c>
      <c r="G1699" s="1" t="s">
        <v>9</v>
      </c>
      <c r="H1699" s="1" t="s">
        <v>1479</v>
      </c>
      <c r="I1699" s="1" t="s">
        <v>1236</v>
      </c>
      <c r="J1699" s="1" t="s">
        <v>4884</v>
      </c>
      <c r="K1699" s="1" t="str">
        <f>IF(COUNTIF(Financial_Transactions[transaction_id],Financial_Transactions[[#This Row],[transaction_id]])&gt;1,"Yes","No")</f>
        <v>No</v>
      </c>
      <c r="L1699" s="1" t="str">
        <f>IF(Financial_Transactions[[#This Row],[customer_id]]&lt;&gt;"",(IF(COUNTIF(Customers[customer_id],Financial_Transactions[[#This Row],[customer_id]])&gt;0,"Valid","Invalid")),"")</f>
        <v/>
      </c>
      <c r="M1699" s="1" t="str">
        <f>IF(Financial_Transactions[[#This Row],[vendor_id]]&lt;&gt;"",IF(COUNTIF(Vendors[vendor_id],Financial_Transactions[[#This Row],[vendor_id]])&gt;0,"Valid","Invalid"),"")</f>
        <v>Valid</v>
      </c>
    </row>
    <row r="1700" spans="1:13" x14ac:dyDescent="0.3">
      <c r="A1700" s="1" t="s">
        <v>4885</v>
      </c>
      <c r="B1700" s="2">
        <v>45204</v>
      </c>
      <c r="C1700">
        <v>140916.54</v>
      </c>
      <c r="D1700" s="1" t="s">
        <v>1484</v>
      </c>
      <c r="E1700" s="1" t="s">
        <v>1485</v>
      </c>
      <c r="F1700" s="1" t="s">
        <v>19</v>
      </c>
      <c r="G1700" s="1" t="s">
        <v>22</v>
      </c>
      <c r="H1700" s="1" t="s">
        <v>628</v>
      </c>
      <c r="I1700" s="1" t="s">
        <v>1479</v>
      </c>
      <c r="J1700" s="1" t="s">
        <v>4886</v>
      </c>
      <c r="K1700" s="1" t="str">
        <f>IF(COUNTIF(Financial_Transactions[transaction_id],Financial_Transactions[[#This Row],[transaction_id]])&gt;1,"Yes","No")</f>
        <v>No</v>
      </c>
      <c r="L1700" s="1" t="str">
        <f>IF(Financial_Transactions[[#This Row],[customer_id]]&lt;&gt;"",(IF(COUNTIF(Customers[customer_id],Financial_Transactions[[#This Row],[customer_id]])&gt;0,"Valid","Invalid")),"")</f>
        <v>Valid</v>
      </c>
      <c r="M1700" s="1" t="str">
        <f>IF(Financial_Transactions[[#This Row],[vendor_id]]&lt;&gt;"",IF(COUNTIF(Vendors[vendor_id],Financial_Transactions[[#This Row],[vendor_id]])&gt;0,"Valid","Invalid"),"")</f>
        <v/>
      </c>
    </row>
    <row r="1701" spans="1:13" x14ac:dyDescent="0.3">
      <c r="A1701" s="1" t="s">
        <v>4887</v>
      </c>
      <c r="B1701" s="2">
        <v>45245</v>
      </c>
      <c r="C1701">
        <v>63344.57</v>
      </c>
      <c r="D1701" s="1" t="s">
        <v>1484</v>
      </c>
      <c r="E1701" s="1" t="s">
        <v>1485</v>
      </c>
      <c r="F1701" s="1" t="s">
        <v>19</v>
      </c>
      <c r="G1701" s="1" t="s">
        <v>14</v>
      </c>
      <c r="H1701" s="1" t="s">
        <v>432</v>
      </c>
      <c r="I1701" s="1" t="s">
        <v>1479</v>
      </c>
      <c r="J1701" s="1" t="s">
        <v>4888</v>
      </c>
      <c r="K1701" s="1" t="str">
        <f>IF(COUNTIF(Financial_Transactions[transaction_id],Financial_Transactions[[#This Row],[transaction_id]])&gt;1,"Yes","No")</f>
        <v>No</v>
      </c>
      <c r="L1701" s="1" t="str">
        <f>IF(Financial_Transactions[[#This Row],[customer_id]]&lt;&gt;"",(IF(COUNTIF(Customers[customer_id],Financial_Transactions[[#This Row],[customer_id]])&gt;0,"Valid","Invalid")),"")</f>
        <v>Valid</v>
      </c>
      <c r="M1701" s="1" t="str">
        <f>IF(Financial_Transactions[[#This Row],[vendor_id]]&lt;&gt;"",IF(COUNTIF(Vendors[vendor_id],Financial_Transactions[[#This Row],[vendor_id]])&gt;0,"Valid","Invalid"),"")</f>
        <v/>
      </c>
    </row>
    <row r="1702" spans="1:13" x14ac:dyDescent="0.3">
      <c r="A1702" s="1" t="s">
        <v>4889</v>
      </c>
      <c r="B1702" s="2">
        <v>45238</v>
      </c>
      <c r="C1702">
        <v>158585.92000000001</v>
      </c>
      <c r="D1702" s="1" t="s">
        <v>1484</v>
      </c>
      <c r="E1702" s="1" t="s">
        <v>1500</v>
      </c>
      <c r="F1702" s="1" t="s">
        <v>13</v>
      </c>
      <c r="G1702" s="1" t="s">
        <v>14</v>
      </c>
      <c r="H1702" s="1" t="s">
        <v>372</v>
      </c>
      <c r="I1702" s="1" t="s">
        <v>1479</v>
      </c>
      <c r="J1702" s="1" t="s">
        <v>4890</v>
      </c>
      <c r="K1702" s="1" t="str">
        <f>IF(COUNTIF(Financial_Transactions[transaction_id],Financial_Transactions[[#This Row],[transaction_id]])&gt;1,"Yes","No")</f>
        <v>No</v>
      </c>
      <c r="L1702" s="1" t="str">
        <f>IF(Financial_Transactions[[#This Row],[customer_id]]&lt;&gt;"",(IF(COUNTIF(Customers[customer_id],Financial_Transactions[[#This Row],[customer_id]])&gt;0,"Valid","Invalid")),"")</f>
        <v>Valid</v>
      </c>
      <c r="M1702" s="1" t="str">
        <f>IF(Financial_Transactions[[#This Row],[vendor_id]]&lt;&gt;"",IF(COUNTIF(Vendors[vendor_id],Financial_Transactions[[#This Row],[vendor_id]])&gt;0,"Valid","Invalid"),"")</f>
        <v/>
      </c>
    </row>
    <row r="1703" spans="1:13" x14ac:dyDescent="0.3">
      <c r="A1703" s="1" t="s">
        <v>4891</v>
      </c>
      <c r="B1703" s="2">
        <v>44812</v>
      </c>
      <c r="C1703">
        <v>-40960.639999999999</v>
      </c>
      <c r="D1703" s="1" t="s">
        <v>1478</v>
      </c>
      <c r="E1703" s="1" t="s">
        <v>1225</v>
      </c>
      <c r="F1703" s="1" t="s">
        <v>19</v>
      </c>
      <c r="G1703" s="1" t="s">
        <v>9</v>
      </c>
      <c r="H1703" s="1" t="s">
        <v>1479</v>
      </c>
      <c r="I1703" s="1" t="s">
        <v>1223</v>
      </c>
      <c r="J1703" s="1" t="s">
        <v>4892</v>
      </c>
      <c r="K1703" s="1" t="str">
        <f>IF(COUNTIF(Financial_Transactions[transaction_id],Financial_Transactions[[#This Row],[transaction_id]])&gt;1,"Yes","No")</f>
        <v>No</v>
      </c>
      <c r="L1703" s="1" t="str">
        <f>IF(Financial_Transactions[[#This Row],[customer_id]]&lt;&gt;"",(IF(COUNTIF(Customers[customer_id],Financial_Transactions[[#This Row],[customer_id]])&gt;0,"Valid","Invalid")),"")</f>
        <v/>
      </c>
      <c r="M1703" s="1" t="str">
        <f>IF(Financial_Transactions[[#This Row],[vendor_id]]&lt;&gt;"",IF(COUNTIF(Vendors[vendor_id],Financial_Transactions[[#This Row],[vendor_id]])&gt;0,"Valid","Invalid"),"")</f>
        <v>Valid</v>
      </c>
    </row>
    <row r="1704" spans="1:13" x14ac:dyDescent="0.3">
      <c r="A1704" s="1" t="s">
        <v>4893</v>
      </c>
      <c r="B1704" s="2">
        <v>45248</v>
      </c>
      <c r="C1704">
        <v>-35831.910000000003</v>
      </c>
      <c r="D1704" s="1" t="s">
        <v>1478</v>
      </c>
      <c r="E1704" s="1" t="s">
        <v>1497</v>
      </c>
      <c r="F1704" s="1" t="s">
        <v>13</v>
      </c>
      <c r="G1704" s="1" t="s">
        <v>9</v>
      </c>
      <c r="H1704" s="1" t="s">
        <v>1479</v>
      </c>
      <c r="I1704" s="1" t="s">
        <v>1410</v>
      </c>
      <c r="J1704" s="1" t="s">
        <v>4894</v>
      </c>
      <c r="K1704" s="1" t="str">
        <f>IF(COUNTIF(Financial_Transactions[transaction_id],Financial_Transactions[[#This Row],[transaction_id]])&gt;1,"Yes","No")</f>
        <v>No</v>
      </c>
      <c r="L1704" s="1" t="str">
        <f>IF(Financial_Transactions[[#This Row],[customer_id]]&lt;&gt;"",(IF(COUNTIF(Customers[customer_id],Financial_Transactions[[#This Row],[customer_id]])&gt;0,"Valid","Invalid")),"")</f>
        <v/>
      </c>
      <c r="M1704" s="1" t="str">
        <f>IF(Financial_Transactions[[#This Row],[vendor_id]]&lt;&gt;"",IF(COUNTIF(Vendors[vendor_id],Financial_Transactions[[#This Row],[vendor_id]])&gt;0,"Valid","Invalid"),"")</f>
        <v>Valid</v>
      </c>
    </row>
    <row r="1705" spans="1:13" x14ac:dyDescent="0.3">
      <c r="A1705" s="1" t="s">
        <v>4895</v>
      </c>
      <c r="B1705" s="2">
        <v>45039</v>
      </c>
      <c r="C1705">
        <v>153431.92000000001</v>
      </c>
      <c r="D1705" s="1" t="s">
        <v>1484</v>
      </c>
      <c r="E1705" s="1" t="s">
        <v>1485</v>
      </c>
      <c r="F1705" s="1" t="s">
        <v>13</v>
      </c>
      <c r="G1705" s="1" t="s">
        <v>22</v>
      </c>
      <c r="H1705" s="1" t="s">
        <v>204</v>
      </c>
      <c r="I1705" s="1" t="s">
        <v>1479</v>
      </c>
      <c r="J1705" s="1" t="s">
        <v>4896</v>
      </c>
      <c r="K1705" s="1" t="str">
        <f>IF(COUNTIF(Financial_Transactions[transaction_id],Financial_Transactions[[#This Row],[transaction_id]])&gt;1,"Yes","No")</f>
        <v>No</v>
      </c>
      <c r="L1705" s="1" t="str">
        <f>IF(Financial_Transactions[[#This Row],[customer_id]]&lt;&gt;"",(IF(COUNTIF(Customers[customer_id],Financial_Transactions[[#This Row],[customer_id]])&gt;0,"Valid","Invalid")),"")</f>
        <v>Valid</v>
      </c>
      <c r="M1705" s="1" t="str">
        <f>IF(Financial_Transactions[[#This Row],[vendor_id]]&lt;&gt;"",IF(COUNTIF(Vendors[vendor_id],Financial_Transactions[[#This Row],[vendor_id]])&gt;0,"Valid","Invalid"),"")</f>
        <v/>
      </c>
    </row>
    <row r="1706" spans="1:13" x14ac:dyDescent="0.3">
      <c r="A1706" s="1" t="s">
        <v>4897</v>
      </c>
      <c r="B1706" s="2">
        <v>44824</v>
      </c>
      <c r="C1706">
        <v>225317.97</v>
      </c>
      <c r="D1706" s="1" t="s">
        <v>1484</v>
      </c>
      <c r="E1706" s="1" t="s">
        <v>1485</v>
      </c>
      <c r="F1706" s="1" t="s">
        <v>13</v>
      </c>
      <c r="G1706" s="1" t="s">
        <v>22</v>
      </c>
      <c r="H1706" s="1" t="s">
        <v>730</v>
      </c>
      <c r="I1706" s="1" t="s">
        <v>1479</v>
      </c>
      <c r="J1706" s="1" t="s">
        <v>4898</v>
      </c>
      <c r="K1706" s="1" t="str">
        <f>IF(COUNTIF(Financial_Transactions[transaction_id],Financial_Transactions[[#This Row],[transaction_id]])&gt;1,"Yes","No")</f>
        <v>No</v>
      </c>
      <c r="L1706" s="1" t="str">
        <f>IF(Financial_Transactions[[#This Row],[customer_id]]&lt;&gt;"",(IF(COUNTIF(Customers[customer_id],Financial_Transactions[[#This Row],[customer_id]])&gt;0,"Valid","Invalid")),"")</f>
        <v>Valid</v>
      </c>
      <c r="M1706" s="1" t="str">
        <f>IF(Financial_Transactions[[#This Row],[vendor_id]]&lt;&gt;"",IF(COUNTIF(Vendors[vendor_id],Financial_Transactions[[#This Row],[vendor_id]])&gt;0,"Valid","Invalid"),"")</f>
        <v/>
      </c>
    </row>
    <row r="1707" spans="1:13" x14ac:dyDescent="0.3">
      <c r="A1707" s="1" t="s">
        <v>4899</v>
      </c>
      <c r="B1707" s="2">
        <v>44631</v>
      </c>
      <c r="C1707">
        <v>-25403.8</v>
      </c>
      <c r="D1707" s="1" t="s">
        <v>1478</v>
      </c>
      <c r="E1707" s="1" t="s">
        <v>1497</v>
      </c>
      <c r="F1707" s="1" t="s">
        <v>8</v>
      </c>
      <c r="G1707" s="1" t="s">
        <v>14</v>
      </c>
      <c r="H1707" s="1" t="s">
        <v>1479</v>
      </c>
      <c r="I1707" s="1" t="s">
        <v>1358</v>
      </c>
      <c r="J1707" s="1" t="s">
        <v>4900</v>
      </c>
      <c r="K1707" s="1" t="str">
        <f>IF(COUNTIF(Financial_Transactions[transaction_id],Financial_Transactions[[#This Row],[transaction_id]])&gt;1,"Yes","No")</f>
        <v>No</v>
      </c>
      <c r="L1707" s="1" t="str">
        <f>IF(Financial_Transactions[[#This Row],[customer_id]]&lt;&gt;"",(IF(COUNTIF(Customers[customer_id],Financial_Transactions[[#This Row],[customer_id]])&gt;0,"Valid","Invalid")),"")</f>
        <v/>
      </c>
      <c r="M1707" s="1" t="str">
        <f>IF(Financial_Transactions[[#This Row],[vendor_id]]&lt;&gt;"",IF(COUNTIF(Vendors[vendor_id],Financial_Transactions[[#This Row],[vendor_id]])&gt;0,"Valid","Invalid"),"")</f>
        <v>Valid</v>
      </c>
    </row>
    <row r="1708" spans="1:13" x14ac:dyDescent="0.3">
      <c r="A1708" s="1" t="s">
        <v>4901</v>
      </c>
      <c r="B1708" s="2">
        <v>45122</v>
      </c>
      <c r="C1708">
        <v>124628.97</v>
      </c>
      <c r="D1708" s="1" t="s">
        <v>1484</v>
      </c>
      <c r="E1708" s="1" t="s">
        <v>1485</v>
      </c>
      <c r="F1708" s="1" t="s">
        <v>13</v>
      </c>
      <c r="G1708" s="1" t="s">
        <v>14</v>
      </c>
      <c r="H1708" s="1" t="s">
        <v>540</v>
      </c>
      <c r="I1708" s="1" t="s">
        <v>1479</v>
      </c>
      <c r="J1708" s="1" t="s">
        <v>4902</v>
      </c>
      <c r="K1708" s="1" t="str">
        <f>IF(COUNTIF(Financial_Transactions[transaction_id],Financial_Transactions[[#This Row],[transaction_id]])&gt;1,"Yes","No")</f>
        <v>No</v>
      </c>
      <c r="L1708" s="1" t="str">
        <f>IF(Financial_Transactions[[#This Row],[customer_id]]&lt;&gt;"",(IF(COUNTIF(Customers[customer_id],Financial_Transactions[[#This Row],[customer_id]])&gt;0,"Valid","Invalid")),"")</f>
        <v>Valid</v>
      </c>
      <c r="M1708" s="1" t="str">
        <f>IF(Financial_Transactions[[#This Row],[vendor_id]]&lt;&gt;"",IF(COUNTIF(Vendors[vendor_id],Financial_Transactions[[#This Row],[vendor_id]])&gt;0,"Valid","Invalid"),"")</f>
        <v/>
      </c>
    </row>
    <row r="1709" spans="1:13" x14ac:dyDescent="0.3">
      <c r="A1709" s="1" t="s">
        <v>4903</v>
      </c>
      <c r="B1709" s="2">
        <v>44629</v>
      </c>
      <c r="C1709">
        <v>-54838.93</v>
      </c>
      <c r="D1709" s="1" t="s">
        <v>1478</v>
      </c>
      <c r="E1709" s="1" t="s">
        <v>1497</v>
      </c>
      <c r="F1709" s="1" t="s">
        <v>8</v>
      </c>
      <c r="G1709" s="1" t="s">
        <v>22</v>
      </c>
      <c r="H1709" s="1" t="s">
        <v>1479</v>
      </c>
      <c r="I1709" s="1" t="s">
        <v>1418</v>
      </c>
      <c r="J1709" s="1" t="s">
        <v>4904</v>
      </c>
      <c r="K1709" s="1" t="str">
        <f>IF(COUNTIF(Financial_Transactions[transaction_id],Financial_Transactions[[#This Row],[transaction_id]])&gt;1,"Yes","No")</f>
        <v>No</v>
      </c>
      <c r="L1709" s="1" t="str">
        <f>IF(Financial_Transactions[[#This Row],[customer_id]]&lt;&gt;"",(IF(COUNTIF(Customers[customer_id],Financial_Transactions[[#This Row],[customer_id]])&gt;0,"Valid","Invalid")),"")</f>
        <v/>
      </c>
      <c r="M1709" s="1" t="str">
        <f>IF(Financial_Transactions[[#This Row],[vendor_id]]&lt;&gt;"",IF(COUNTIF(Vendors[vendor_id],Financial_Transactions[[#This Row],[vendor_id]])&gt;0,"Valid","Invalid"),"")</f>
        <v>Valid</v>
      </c>
    </row>
    <row r="1710" spans="1:13" x14ac:dyDescent="0.3">
      <c r="A1710" s="1" t="s">
        <v>4905</v>
      </c>
      <c r="B1710" s="2">
        <v>45176</v>
      </c>
      <c r="C1710">
        <v>-17168.009999999998</v>
      </c>
      <c r="D1710" s="1" t="s">
        <v>1478</v>
      </c>
      <c r="E1710" s="1" t="s">
        <v>1235</v>
      </c>
      <c r="F1710" s="1" t="s">
        <v>13</v>
      </c>
      <c r="G1710" s="1" t="s">
        <v>9</v>
      </c>
      <c r="H1710" s="1" t="s">
        <v>1479</v>
      </c>
      <c r="I1710" s="1" t="s">
        <v>1233</v>
      </c>
      <c r="J1710" s="1" t="s">
        <v>4906</v>
      </c>
      <c r="K1710" s="1" t="str">
        <f>IF(COUNTIF(Financial_Transactions[transaction_id],Financial_Transactions[[#This Row],[transaction_id]])&gt;1,"Yes","No")</f>
        <v>No</v>
      </c>
      <c r="L1710" s="1" t="str">
        <f>IF(Financial_Transactions[[#This Row],[customer_id]]&lt;&gt;"",(IF(COUNTIF(Customers[customer_id],Financial_Transactions[[#This Row],[customer_id]])&gt;0,"Valid","Invalid")),"")</f>
        <v/>
      </c>
      <c r="M1710" s="1" t="str">
        <f>IF(Financial_Transactions[[#This Row],[vendor_id]]&lt;&gt;"",IF(COUNTIF(Vendors[vendor_id],Financial_Transactions[[#This Row],[vendor_id]])&gt;0,"Valid","Invalid"),"")</f>
        <v>Valid</v>
      </c>
    </row>
    <row r="1711" spans="1:13" x14ac:dyDescent="0.3">
      <c r="A1711" s="1" t="s">
        <v>4907</v>
      </c>
      <c r="B1711" s="2">
        <v>45028</v>
      </c>
      <c r="C1711">
        <v>-50353.82</v>
      </c>
      <c r="D1711" s="1" t="s">
        <v>1478</v>
      </c>
      <c r="E1711" s="1" t="s">
        <v>1250</v>
      </c>
      <c r="F1711" s="1" t="s">
        <v>13</v>
      </c>
      <c r="G1711" s="1" t="s">
        <v>22</v>
      </c>
      <c r="H1711" s="1" t="s">
        <v>1479</v>
      </c>
      <c r="I1711" s="1" t="s">
        <v>1422</v>
      </c>
      <c r="J1711" s="1" t="s">
        <v>4908</v>
      </c>
      <c r="K1711" s="1" t="str">
        <f>IF(COUNTIF(Financial_Transactions[transaction_id],Financial_Transactions[[#This Row],[transaction_id]])&gt;1,"Yes","No")</f>
        <v>No</v>
      </c>
      <c r="L1711" s="1" t="str">
        <f>IF(Financial_Transactions[[#This Row],[customer_id]]&lt;&gt;"",(IF(COUNTIF(Customers[customer_id],Financial_Transactions[[#This Row],[customer_id]])&gt;0,"Valid","Invalid")),"")</f>
        <v/>
      </c>
      <c r="M1711" s="1" t="str">
        <f>IF(Financial_Transactions[[#This Row],[vendor_id]]&lt;&gt;"",IF(COUNTIF(Vendors[vendor_id],Financial_Transactions[[#This Row],[vendor_id]])&gt;0,"Valid","Invalid"),"")</f>
        <v>Valid</v>
      </c>
    </row>
    <row r="1712" spans="1:13" x14ac:dyDescent="0.3">
      <c r="A1712" s="1" t="s">
        <v>4909</v>
      </c>
      <c r="B1712" s="2">
        <v>44681</v>
      </c>
      <c r="C1712">
        <v>217699.24</v>
      </c>
      <c r="D1712" s="1" t="s">
        <v>1484</v>
      </c>
      <c r="E1712" s="1" t="s">
        <v>1500</v>
      </c>
      <c r="F1712" s="1" t="s">
        <v>13</v>
      </c>
      <c r="G1712" s="1" t="s">
        <v>14</v>
      </c>
      <c r="H1712" s="1" t="s">
        <v>542</v>
      </c>
      <c r="I1712" s="1" t="s">
        <v>1479</v>
      </c>
      <c r="J1712" s="1" t="s">
        <v>4910</v>
      </c>
      <c r="K1712" s="1" t="str">
        <f>IF(COUNTIF(Financial_Transactions[transaction_id],Financial_Transactions[[#This Row],[transaction_id]])&gt;1,"Yes","No")</f>
        <v>No</v>
      </c>
      <c r="L1712" s="1" t="str">
        <f>IF(Financial_Transactions[[#This Row],[customer_id]]&lt;&gt;"",(IF(COUNTIF(Customers[customer_id],Financial_Transactions[[#This Row],[customer_id]])&gt;0,"Valid","Invalid")),"")</f>
        <v>Valid</v>
      </c>
      <c r="M1712" s="1" t="str">
        <f>IF(Financial_Transactions[[#This Row],[vendor_id]]&lt;&gt;"",IF(COUNTIF(Vendors[vendor_id],Financial_Transactions[[#This Row],[vendor_id]])&gt;0,"Valid","Invalid"),"")</f>
        <v/>
      </c>
    </row>
    <row r="1713" spans="1:13" x14ac:dyDescent="0.3">
      <c r="A1713" s="1" t="s">
        <v>4911</v>
      </c>
      <c r="B1713" s="2">
        <v>44611</v>
      </c>
      <c r="C1713">
        <v>-47173.89</v>
      </c>
      <c r="D1713" s="1" t="s">
        <v>1478</v>
      </c>
      <c r="E1713" s="1" t="s">
        <v>1250</v>
      </c>
      <c r="F1713" s="1" t="s">
        <v>13</v>
      </c>
      <c r="G1713" s="1" t="s">
        <v>9</v>
      </c>
      <c r="H1713" s="1" t="s">
        <v>1479</v>
      </c>
      <c r="I1713" s="1" t="s">
        <v>1338</v>
      </c>
      <c r="J1713" s="1" t="s">
        <v>4912</v>
      </c>
      <c r="K1713" s="1" t="str">
        <f>IF(COUNTIF(Financial_Transactions[transaction_id],Financial_Transactions[[#This Row],[transaction_id]])&gt;1,"Yes","No")</f>
        <v>No</v>
      </c>
      <c r="L1713" s="1" t="str">
        <f>IF(Financial_Transactions[[#This Row],[customer_id]]&lt;&gt;"",(IF(COUNTIF(Customers[customer_id],Financial_Transactions[[#This Row],[customer_id]])&gt;0,"Valid","Invalid")),"")</f>
        <v/>
      </c>
      <c r="M1713" s="1" t="str">
        <f>IF(Financial_Transactions[[#This Row],[vendor_id]]&lt;&gt;"",IF(COUNTIF(Vendors[vendor_id],Financial_Transactions[[#This Row],[vendor_id]])&gt;0,"Valid","Invalid"),"")</f>
        <v>Valid</v>
      </c>
    </row>
    <row r="1714" spans="1:13" x14ac:dyDescent="0.3">
      <c r="A1714" s="1" t="s">
        <v>4913</v>
      </c>
      <c r="B1714" s="2">
        <v>44819</v>
      </c>
      <c r="C1714">
        <v>-45453.88</v>
      </c>
      <c r="D1714" s="1" t="s">
        <v>1478</v>
      </c>
      <c r="E1714" s="1" t="s">
        <v>1535</v>
      </c>
      <c r="F1714" s="1" t="s">
        <v>13</v>
      </c>
      <c r="G1714" s="1" t="s">
        <v>25</v>
      </c>
      <c r="H1714" s="1" t="s">
        <v>1479</v>
      </c>
      <c r="I1714" s="1" t="s">
        <v>1464</v>
      </c>
      <c r="J1714" s="1" t="s">
        <v>4914</v>
      </c>
      <c r="K1714" s="1" t="str">
        <f>IF(COUNTIF(Financial_Transactions[transaction_id],Financial_Transactions[[#This Row],[transaction_id]])&gt;1,"Yes","No")</f>
        <v>No</v>
      </c>
      <c r="L1714" s="1" t="str">
        <f>IF(Financial_Transactions[[#This Row],[customer_id]]&lt;&gt;"",(IF(COUNTIF(Customers[customer_id],Financial_Transactions[[#This Row],[customer_id]])&gt;0,"Valid","Invalid")),"")</f>
        <v/>
      </c>
      <c r="M1714" s="1" t="str">
        <f>IF(Financial_Transactions[[#This Row],[vendor_id]]&lt;&gt;"",IF(COUNTIF(Vendors[vendor_id],Financial_Transactions[[#This Row],[vendor_id]])&gt;0,"Valid","Invalid"),"")</f>
        <v>Valid</v>
      </c>
    </row>
    <row r="1715" spans="1:13" x14ac:dyDescent="0.3">
      <c r="A1715" s="1" t="s">
        <v>4915</v>
      </c>
      <c r="B1715" s="2">
        <v>44651</v>
      </c>
      <c r="C1715">
        <v>119128.91</v>
      </c>
      <c r="D1715" s="1" t="s">
        <v>1484</v>
      </c>
      <c r="E1715" s="1" t="s">
        <v>1488</v>
      </c>
      <c r="F1715" s="1" t="s">
        <v>19</v>
      </c>
      <c r="G1715" s="1" t="s">
        <v>9</v>
      </c>
      <c r="H1715" s="1" t="s">
        <v>296</v>
      </c>
      <c r="I1715" s="1" t="s">
        <v>1479</v>
      </c>
      <c r="J1715" s="1" t="s">
        <v>4916</v>
      </c>
      <c r="K1715" s="1" t="str">
        <f>IF(COUNTIF(Financial_Transactions[transaction_id],Financial_Transactions[[#This Row],[transaction_id]])&gt;1,"Yes","No")</f>
        <v>No</v>
      </c>
      <c r="L1715" s="1" t="str">
        <f>IF(Financial_Transactions[[#This Row],[customer_id]]&lt;&gt;"",(IF(COUNTIF(Customers[customer_id],Financial_Transactions[[#This Row],[customer_id]])&gt;0,"Valid","Invalid")),"")</f>
        <v>Valid</v>
      </c>
      <c r="M1715" s="1" t="str">
        <f>IF(Financial_Transactions[[#This Row],[vendor_id]]&lt;&gt;"",IF(COUNTIF(Vendors[vendor_id],Financial_Transactions[[#This Row],[vendor_id]])&gt;0,"Valid","Invalid"),"")</f>
        <v/>
      </c>
    </row>
    <row r="1716" spans="1:13" x14ac:dyDescent="0.3">
      <c r="A1716" s="1" t="s">
        <v>4917</v>
      </c>
      <c r="B1716" s="2">
        <v>45192</v>
      </c>
      <c r="C1716">
        <v>-44988.98</v>
      </c>
      <c r="D1716" s="1" t="s">
        <v>1478</v>
      </c>
      <c r="E1716" s="1" t="s">
        <v>1497</v>
      </c>
      <c r="F1716" s="1" t="s">
        <v>8</v>
      </c>
      <c r="G1716" s="1" t="s">
        <v>14</v>
      </c>
      <c r="H1716" s="1" t="s">
        <v>1479</v>
      </c>
      <c r="I1716" s="1" t="s">
        <v>1336</v>
      </c>
      <c r="J1716" s="1" t="s">
        <v>4918</v>
      </c>
      <c r="K1716" s="1" t="str">
        <f>IF(COUNTIF(Financial_Transactions[transaction_id],Financial_Transactions[[#This Row],[transaction_id]])&gt;1,"Yes","No")</f>
        <v>No</v>
      </c>
      <c r="L1716" s="1" t="str">
        <f>IF(Financial_Transactions[[#This Row],[customer_id]]&lt;&gt;"",(IF(COUNTIF(Customers[customer_id],Financial_Transactions[[#This Row],[customer_id]])&gt;0,"Valid","Invalid")),"")</f>
        <v/>
      </c>
      <c r="M1716" s="1" t="str">
        <f>IF(Financial_Transactions[[#This Row],[vendor_id]]&lt;&gt;"",IF(COUNTIF(Vendors[vendor_id],Financial_Transactions[[#This Row],[vendor_id]])&gt;0,"Valid","Invalid"),"")</f>
        <v>Valid</v>
      </c>
    </row>
    <row r="1717" spans="1:13" x14ac:dyDescent="0.3">
      <c r="A1717" s="1" t="s">
        <v>4919</v>
      </c>
      <c r="B1717" s="2">
        <v>44724</v>
      </c>
      <c r="C1717">
        <v>203235.61</v>
      </c>
      <c r="D1717" s="1" t="s">
        <v>1484</v>
      </c>
      <c r="E1717" s="1" t="s">
        <v>1485</v>
      </c>
      <c r="F1717" s="1" t="s">
        <v>19</v>
      </c>
      <c r="G1717" s="1" t="s">
        <v>14</v>
      </c>
      <c r="H1717" s="1" t="s">
        <v>416</v>
      </c>
      <c r="I1717" s="1" t="s">
        <v>1479</v>
      </c>
      <c r="J1717" s="1" t="s">
        <v>4920</v>
      </c>
      <c r="K1717" s="1" t="str">
        <f>IF(COUNTIF(Financial_Transactions[transaction_id],Financial_Transactions[[#This Row],[transaction_id]])&gt;1,"Yes","No")</f>
        <v>No</v>
      </c>
      <c r="L1717" s="1" t="str">
        <f>IF(Financial_Transactions[[#This Row],[customer_id]]&lt;&gt;"",(IF(COUNTIF(Customers[customer_id],Financial_Transactions[[#This Row],[customer_id]])&gt;0,"Valid","Invalid")),"")</f>
        <v>Valid</v>
      </c>
      <c r="M1717" s="1" t="str">
        <f>IF(Financial_Transactions[[#This Row],[vendor_id]]&lt;&gt;"",IF(COUNTIF(Vendors[vendor_id],Financial_Transactions[[#This Row],[vendor_id]])&gt;0,"Valid","Invalid"),"")</f>
        <v/>
      </c>
    </row>
    <row r="1718" spans="1:13" x14ac:dyDescent="0.3">
      <c r="A1718" s="1" t="s">
        <v>4921</v>
      </c>
      <c r="B1718" s="2">
        <v>45196</v>
      </c>
      <c r="C1718">
        <v>236247.16</v>
      </c>
      <c r="D1718" s="1" t="s">
        <v>1484</v>
      </c>
      <c r="E1718" s="1" t="s">
        <v>1488</v>
      </c>
      <c r="F1718" s="1" t="s">
        <v>13</v>
      </c>
      <c r="G1718" s="1" t="s">
        <v>25</v>
      </c>
      <c r="H1718" s="1" t="s">
        <v>354</v>
      </c>
      <c r="I1718" s="1" t="s">
        <v>1479</v>
      </c>
      <c r="J1718" s="1" t="s">
        <v>4922</v>
      </c>
      <c r="K1718" s="1" t="str">
        <f>IF(COUNTIF(Financial_Transactions[transaction_id],Financial_Transactions[[#This Row],[transaction_id]])&gt;1,"Yes","No")</f>
        <v>No</v>
      </c>
      <c r="L1718" s="1" t="str">
        <f>IF(Financial_Transactions[[#This Row],[customer_id]]&lt;&gt;"",(IF(COUNTIF(Customers[customer_id],Financial_Transactions[[#This Row],[customer_id]])&gt;0,"Valid","Invalid")),"")</f>
        <v>Valid</v>
      </c>
      <c r="M1718" s="1" t="str">
        <f>IF(Financial_Transactions[[#This Row],[vendor_id]]&lt;&gt;"",IF(COUNTIF(Vendors[vendor_id],Financial_Transactions[[#This Row],[vendor_id]])&gt;0,"Valid","Invalid"),"")</f>
        <v/>
      </c>
    </row>
    <row r="1719" spans="1:13" x14ac:dyDescent="0.3">
      <c r="A1719" s="1" t="s">
        <v>4923</v>
      </c>
      <c r="B1719" s="2">
        <v>45267</v>
      </c>
      <c r="C1719">
        <v>168488.91</v>
      </c>
      <c r="D1719" s="1" t="s">
        <v>1484</v>
      </c>
      <c r="E1719" s="1" t="s">
        <v>1500</v>
      </c>
      <c r="F1719" s="1" t="s">
        <v>8</v>
      </c>
      <c r="G1719" s="1" t="s">
        <v>25</v>
      </c>
      <c r="H1719" s="1" t="s">
        <v>154</v>
      </c>
      <c r="I1719" s="1" t="s">
        <v>1479</v>
      </c>
      <c r="J1719" s="1" t="s">
        <v>4924</v>
      </c>
      <c r="K1719" s="1" t="str">
        <f>IF(COUNTIF(Financial_Transactions[transaction_id],Financial_Transactions[[#This Row],[transaction_id]])&gt;1,"Yes","No")</f>
        <v>No</v>
      </c>
      <c r="L1719" s="1" t="str">
        <f>IF(Financial_Transactions[[#This Row],[customer_id]]&lt;&gt;"",(IF(COUNTIF(Customers[customer_id],Financial_Transactions[[#This Row],[customer_id]])&gt;0,"Valid","Invalid")),"")</f>
        <v>Valid</v>
      </c>
      <c r="M1719" s="1" t="str">
        <f>IF(Financial_Transactions[[#This Row],[vendor_id]]&lt;&gt;"",IF(COUNTIF(Vendors[vendor_id],Financial_Transactions[[#This Row],[vendor_id]])&gt;0,"Valid","Invalid"),"")</f>
        <v/>
      </c>
    </row>
    <row r="1720" spans="1:13" x14ac:dyDescent="0.3">
      <c r="A1720" s="1" t="s">
        <v>4925</v>
      </c>
      <c r="B1720" s="2">
        <v>44844</v>
      </c>
      <c r="C1720">
        <v>-56443.95</v>
      </c>
      <c r="D1720" s="1" t="s">
        <v>1478</v>
      </c>
      <c r="E1720" s="1" t="s">
        <v>1497</v>
      </c>
      <c r="F1720" s="1" t="s">
        <v>19</v>
      </c>
      <c r="G1720" s="1" t="s">
        <v>9</v>
      </c>
      <c r="H1720" s="1" t="s">
        <v>1479</v>
      </c>
      <c r="I1720" s="1" t="s">
        <v>1251</v>
      </c>
      <c r="J1720" s="1" t="s">
        <v>4926</v>
      </c>
      <c r="K1720" s="1" t="str">
        <f>IF(COUNTIF(Financial_Transactions[transaction_id],Financial_Transactions[[#This Row],[transaction_id]])&gt;1,"Yes","No")</f>
        <v>No</v>
      </c>
      <c r="L1720" s="1" t="str">
        <f>IF(Financial_Transactions[[#This Row],[customer_id]]&lt;&gt;"",(IF(COUNTIF(Customers[customer_id],Financial_Transactions[[#This Row],[customer_id]])&gt;0,"Valid","Invalid")),"")</f>
        <v/>
      </c>
      <c r="M1720" s="1" t="str">
        <f>IF(Financial_Transactions[[#This Row],[vendor_id]]&lt;&gt;"",IF(COUNTIF(Vendors[vendor_id],Financial_Transactions[[#This Row],[vendor_id]])&gt;0,"Valid","Invalid"),"")</f>
        <v>Valid</v>
      </c>
    </row>
    <row r="1721" spans="1:13" x14ac:dyDescent="0.3">
      <c r="A1721" s="1" t="s">
        <v>4927</v>
      </c>
      <c r="B1721" s="2">
        <v>44662</v>
      </c>
      <c r="C1721">
        <v>-2000</v>
      </c>
      <c r="D1721" s="1" t="s">
        <v>1478</v>
      </c>
      <c r="E1721" s="1" t="s">
        <v>1250</v>
      </c>
      <c r="F1721" s="1" t="s">
        <v>19</v>
      </c>
      <c r="G1721" s="1" t="s">
        <v>14</v>
      </c>
      <c r="H1721" s="1" t="s">
        <v>1479</v>
      </c>
      <c r="I1721" s="1" t="s">
        <v>1305</v>
      </c>
      <c r="J1721" s="1" t="s">
        <v>4928</v>
      </c>
      <c r="K1721" s="1" t="str">
        <f>IF(COUNTIF(Financial_Transactions[transaction_id],Financial_Transactions[[#This Row],[transaction_id]])&gt;1,"Yes","No")</f>
        <v>No</v>
      </c>
      <c r="L1721" s="1" t="str">
        <f>IF(Financial_Transactions[[#This Row],[customer_id]]&lt;&gt;"",(IF(COUNTIF(Customers[customer_id],Financial_Transactions[[#This Row],[customer_id]])&gt;0,"Valid","Invalid")),"")</f>
        <v/>
      </c>
      <c r="M1721" s="1" t="str">
        <f>IF(Financial_Transactions[[#This Row],[vendor_id]]&lt;&gt;"",IF(COUNTIF(Vendors[vendor_id],Financial_Transactions[[#This Row],[vendor_id]])&gt;0,"Valid","Invalid"),"")</f>
        <v>Valid</v>
      </c>
    </row>
    <row r="1722" spans="1:13" x14ac:dyDescent="0.3">
      <c r="A1722" s="1" t="s">
        <v>4929</v>
      </c>
      <c r="B1722" s="2">
        <v>45117</v>
      </c>
      <c r="C1722">
        <v>112478.31</v>
      </c>
      <c r="D1722" s="1" t="s">
        <v>1484</v>
      </c>
      <c r="E1722" s="1" t="s">
        <v>1488</v>
      </c>
      <c r="F1722" s="1" t="s">
        <v>8</v>
      </c>
      <c r="G1722" s="1" t="s">
        <v>14</v>
      </c>
      <c r="H1722" s="1" t="s">
        <v>492</v>
      </c>
      <c r="I1722" s="1" t="s">
        <v>1479</v>
      </c>
      <c r="J1722" s="1" t="s">
        <v>4930</v>
      </c>
      <c r="K1722" s="1" t="str">
        <f>IF(COUNTIF(Financial_Transactions[transaction_id],Financial_Transactions[[#This Row],[transaction_id]])&gt;1,"Yes","No")</f>
        <v>No</v>
      </c>
      <c r="L1722" s="1" t="str">
        <f>IF(Financial_Transactions[[#This Row],[customer_id]]&lt;&gt;"",(IF(COUNTIF(Customers[customer_id],Financial_Transactions[[#This Row],[customer_id]])&gt;0,"Valid","Invalid")),"")</f>
        <v>Valid</v>
      </c>
      <c r="M1722" s="1" t="str">
        <f>IF(Financial_Transactions[[#This Row],[vendor_id]]&lt;&gt;"",IF(COUNTIF(Vendors[vendor_id],Financial_Transactions[[#This Row],[vendor_id]])&gt;0,"Valid","Invalid"),"")</f>
        <v/>
      </c>
    </row>
    <row r="1723" spans="1:13" x14ac:dyDescent="0.3">
      <c r="A1723" s="1" t="s">
        <v>4931</v>
      </c>
      <c r="B1723" s="2">
        <v>44742</v>
      </c>
      <c r="C1723">
        <v>201853.31</v>
      </c>
      <c r="D1723" s="1" t="s">
        <v>1484</v>
      </c>
      <c r="E1723" s="1" t="s">
        <v>1500</v>
      </c>
      <c r="F1723" s="1" t="s">
        <v>19</v>
      </c>
      <c r="G1723" s="1" t="s">
        <v>25</v>
      </c>
      <c r="H1723" s="1" t="s">
        <v>254</v>
      </c>
      <c r="I1723" s="1" t="s">
        <v>1479</v>
      </c>
      <c r="J1723" s="1" t="s">
        <v>4932</v>
      </c>
      <c r="K1723" s="1" t="str">
        <f>IF(COUNTIF(Financial_Transactions[transaction_id],Financial_Transactions[[#This Row],[transaction_id]])&gt;1,"Yes","No")</f>
        <v>No</v>
      </c>
      <c r="L1723" s="1" t="str">
        <f>IF(Financial_Transactions[[#This Row],[customer_id]]&lt;&gt;"",(IF(COUNTIF(Customers[customer_id],Financial_Transactions[[#This Row],[customer_id]])&gt;0,"Valid","Invalid")),"")</f>
        <v>Valid</v>
      </c>
      <c r="M1723" s="1" t="str">
        <f>IF(Financial_Transactions[[#This Row],[vendor_id]]&lt;&gt;"",IF(COUNTIF(Vendors[vendor_id],Financial_Transactions[[#This Row],[vendor_id]])&gt;0,"Valid","Invalid"),"")</f>
        <v/>
      </c>
    </row>
    <row r="1724" spans="1:13" x14ac:dyDescent="0.3">
      <c r="A1724" s="1" t="s">
        <v>4933</v>
      </c>
      <c r="B1724" s="2">
        <v>44851</v>
      </c>
      <c r="C1724">
        <v>-31698.79</v>
      </c>
      <c r="D1724" s="1" t="s">
        <v>1478</v>
      </c>
      <c r="E1724" s="1" t="s">
        <v>1225</v>
      </c>
      <c r="F1724" s="1" t="s">
        <v>19</v>
      </c>
      <c r="G1724" s="1" t="s">
        <v>14</v>
      </c>
      <c r="H1724" s="1" t="s">
        <v>1479</v>
      </c>
      <c r="I1724" s="1" t="s">
        <v>1450</v>
      </c>
      <c r="J1724" s="1" t="s">
        <v>4934</v>
      </c>
      <c r="K1724" s="1" t="str">
        <f>IF(COUNTIF(Financial_Transactions[transaction_id],Financial_Transactions[[#This Row],[transaction_id]])&gt;1,"Yes","No")</f>
        <v>No</v>
      </c>
      <c r="L1724" s="1" t="str">
        <f>IF(Financial_Transactions[[#This Row],[customer_id]]&lt;&gt;"",(IF(COUNTIF(Customers[customer_id],Financial_Transactions[[#This Row],[customer_id]])&gt;0,"Valid","Invalid")),"")</f>
        <v/>
      </c>
      <c r="M1724" s="1" t="str">
        <f>IF(Financial_Transactions[[#This Row],[vendor_id]]&lt;&gt;"",IF(COUNTIF(Vendors[vendor_id],Financial_Transactions[[#This Row],[vendor_id]])&gt;0,"Valid","Invalid"),"")</f>
        <v>Valid</v>
      </c>
    </row>
    <row r="1725" spans="1:13" x14ac:dyDescent="0.3">
      <c r="A1725" s="1" t="s">
        <v>4935</v>
      </c>
      <c r="B1725" s="2">
        <v>44658</v>
      </c>
      <c r="C1725">
        <v>133186.88</v>
      </c>
      <c r="D1725" s="1" t="s">
        <v>1484</v>
      </c>
      <c r="E1725" s="1" t="s">
        <v>1500</v>
      </c>
      <c r="F1725" s="1" t="s">
        <v>8</v>
      </c>
      <c r="G1725" s="1" t="s">
        <v>14</v>
      </c>
      <c r="H1725" s="1" t="s">
        <v>138</v>
      </c>
      <c r="I1725" s="1" t="s">
        <v>1479</v>
      </c>
      <c r="J1725" s="1" t="s">
        <v>4936</v>
      </c>
      <c r="K1725" s="1" t="str">
        <f>IF(COUNTIF(Financial_Transactions[transaction_id],Financial_Transactions[[#This Row],[transaction_id]])&gt;1,"Yes","No")</f>
        <v>No</v>
      </c>
      <c r="L1725" s="1" t="str">
        <f>IF(Financial_Transactions[[#This Row],[customer_id]]&lt;&gt;"",(IF(COUNTIF(Customers[customer_id],Financial_Transactions[[#This Row],[customer_id]])&gt;0,"Valid","Invalid")),"")</f>
        <v>Valid</v>
      </c>
      <c r="M1725" s="1" t="str">
        <f>IF(Financial_Transactions[[#This Row],[vendor_id]]&lt;&gt;"",IF(COUNTIF(Vendors[vendor_id],Financial_Transactions[[#This Row],[vendor_id]])&gt;0,"Valid","Invalid"),"")</f>
        <v/>
      </c>
    </row>
    <row r="1726" spans="1:13" x14ac:dyDescent="0.3">
      <c r="A1726" s="1" t="s">
        <v>4937</v>
      </c>
      <c r="B1726" s="2">
        <v>45271</v>
      </c>
      <c r="C1726">
        <v>134816.59</v>
      </c>
      <c r="D1726" s="1" t="s">
        <v>1484</v>
      </c>
      <c r="E1726" s="1" t="s">
        <v>1500</v>
      </c>
      <c r="F1726" s="1" t="s">
        <v>19</v>
      </c>
      <c r="G1726" s="1" t="s">
        <v>25</v>
      </c>
      <c r="H1726" s="1" t="s">
        <v>112</v>
      </c>
      <c r="I1726" s="1" t="s">
        <v>1479</v>
      </c>
      <c r="J1726" s="1" t="s">
        <v>4938</v>
      </c>
      <c r="K1726" s="1" t="str">
        <f>IF(COUNTIF(Financial_Transactions[transaction_id],Financial_Transactions[[#This Row],[transaction_id]])&gt;1,"Yes","No")</f>
        <v>No</v>
      </c>
      <c r="L1726" s="1" t="str">
        <f>IF(Financial_Transactions[[#This Row],[customer_id]]&lt;&gt;"",(IF(COUNTIF(Customers[customer_id],Financial_Transactions[[#This Row],[customer_id]])&gt;0,"Valid","Invalid")),"")</f>
        <v>Valid</v>
      </c>
      <c r="M1726" s="1" t="str">
        <f>IF(Financial_Transactions[[#This Row],[vendor_id]]&lt;&gt;"",IF(COUNTIF(Vendors[vendor_id],Financial_Transactions[[#This Row],[vendor_id]])&gt;0,"Valid","Invalid"),"")</f>
        <v/>
      </c>
    </row>
    <row r="1727" spans="1:13" x14ac:dyDescent="0.3">
      <c r="A1727" s="1" t="s">
        <v>4939</v>
      </c>
      <c r="B1727" s="2">
        <v>45253</v>
      </c>
      <c r="C1727">
        <v>24750.02</v>
      </c>
      <c r="D1727" s="1" t="s">
        <v>1588</v>
      </c>
      <c r="E1727" s="1" t="s">
        <v>1588</v>
      </c>
      <c r="F1727" s="1" t="s">
        <v>8</v>
      </c>
      <c r="G1727" s="1" t="s">
        <v>22</v>
      </c>
      <c r="H1727" s="1" t="s">
        <v>1479</v>
      </c>
      <c r="I1727" s="1" t="s">
        <v>1479</v>
      </c>
      <c r="J1727" s="1" t="s">
        <v>4940</v>
      </c>
      <c r="K1727" s="1" t="str">
        <f>IF(COUNTIF(Financial_Transactions[transaction_id],Financial_Transactions[[#This Row],[transaction_id]])&gt;1,"Yes","No")</f>
        <v>No</v>
      </c>
      <c r="L1727" s="1" t="str">
        <f>IF(Financial_Transactions[[#This Row],[customer_id]]&lt;&gt;"",(IF(COUNTIF(Customers[customer_id],Financial_Transactions[[#This Row],[customer_id]])&gt;0,"Valid","Invalid")),"")</f>
        <v/>
      </c>
      <c r="M1727" s="1" t="str">
        <f>IF(Financial_Transactions[[#This Row],[vendor_id]]&lt;&gt;"",IF(COUNTIF(Vendors[vendor_id],Financial_Transactions[[#This Row],[vendor_id]])&gt;0,"Valid","Invalid"),"")</f>
        <v/>
      </c>
    </row>
    <row r="1728" spans="1:13" x14ac:dyDescent="0.3">
      <c r="A1728" s="1" t="s">
        <v>4941</v>
      </c>
      <c r="B1728" s="2">
        <v>45246</v>
      </c>
      <c r="C1728">
        <v>108711.25</v>
      </c>
      <c r="D1728" s="1" t="s">
        <v>1484</v>
      </c>
      <c r="E1728" s="1" t="s">
        <v>1488</v>
      </c>
      <c r="F1728" s="1" t="s">
        <v>8</v>
      </c>
      <c r="G1728" s="1" t="s">
        <v>14</v>
      </c>
      <c r="H1728" s="1" t="s">
        <v>318</v>
      </c>
      <c r="I1728" s="1" t="s">
        <v>1479</v>
      </c>
      <c r="J1728" s="1" t="s">
        <v>4942</v>
      </c>
      <c r="K1728" s="1" t="str">
        <f>IF(COUNTIF(Financial_Transactions[transaction_id],Financial_Transactions[[#This Row],[transaction_id]])&gt;1,"Yes","No")</f>
        <v>No</v>
      </c>
      <c r="L1728" s="1" t="str">
        <f>IF(Financial_Transactions[[#This Row],[customer_id]]&lt;&gt;"",(IF(COUNTIF(Customers[customer_id],Financial_Transactions[[#This Row],[customer_id]])&gt;0,"Valid","Invalid")),"")</f>
        <v>Valid</v>
      </c>
      <c r="M1728" s="1" t="str">
        <f>IF(Financial_Transactions[[#This Row],[vendor_id]]&lt;&gt;"",IF(COUNTIF(Vendors[vendor_id],Financial_Transactions[[#This Row],[vendor_id]])&gt;0,"Valid","Invalid"),"")</f>
        <v/>
      </c>
    </row>
    <row r="1729" spans="1:13" x14ac:dyDescent="0.3">
      <c r="A1729" s="1" t="s">
        <v>4943</v>
      </c>
      <c r="B1729" s="2">
        <v>45094</v>
      </c>
      <c r="C1729">
        <v>181498.25</v>
      </c>
      <c r="D1729" s="1" t="s">
        <v>1484</v>
      </c>
      <c r="E1729" s="1" t="s">
        <v>1488</v>
      </c>
      <c r="F1729" s="1" t="s">
        <v>8</v>
      </c>
      <c r="G1729" s="1" t="s">
        <v>25</v>
      </c>
      <c r="H1729" s="1" t="s">
        <v>678</v>
      </c>
      <c r="I1729" s="1" t="s">
        <v>1479</v>
      </c>
      <c r="J1729" s="1" t="s">
        <v>4944</v>
      </c>
      <c r="K1729" s="1" t="str">
        <f>IF(COUNTIF(Financial_Transactions[transaction_id],Financial_Transactions[[#This Row],[transaction_id]])&gt;1,"Yes","No")</f>
        <v>No</v>
      </c>
      <c r="L1729" s="1" t="str">
        <f>IF(Financial_Transactions[[#This Row],[customer_id]]&lt;&gt;"",(IF(COUNTIF(Customers[customer_id],Financial_Transactions[[#This Row],[customer_id]])&gt;0,"Valid","Invalid")),"")</f>
        <v>Valid</v>
      </c>
      <c r="M1729" s="1" t="str">
        <f>IF(Financial_Transactions[[#This Row],[vendor_id]]&lt;&gt;"",IF(COUNTIF(Vendors[vendor_id],Financial_Transactions[[#This Row],[vendor_id]])&gt;0,"Valid","Invalid"),"")</f>
        <v/>
      </c>
    </row>
    <row r="1730" spans="1:13" x14ac:dyDescent="0.3">
      <c r="A1730" s="1" t="s">
        <v>4945</v>
      </c>
      <c r="B1730" s="2">
        <v>44725</v>
      </c>
      <c r="C1730">
        <v>-53844.44</v>
      </c>
      <c r="D1730" s="1" t="s">
        <v>1478</v>
      </c>
      <c r="E1730" s="1" t="s">
        <v>1235</v>
      </c>
      <c r="F1730" s="1" t="s">
        <v>19</v>
      </c>
      <c r="G1730" s="1" t="s">
        <v>25</v>
      </c>
      <c r="H1730" s="1" t="s">
        <v>1479</v>
      </c>
      <c r="I1730" s="1" t="s">
        <v>1364</v>
      </c>
      <c r="J1730" s="1" t="s">
        <v>4946</v>
      </c>
      <c r="K1730" s="1" t="str">
        <f>IF(COUNTIF(Financial_Transactions[transaction_id],Financial_Transactions[[#This Row],[transaction_id]])&gt;1,"Yes","No")</f>
        <v>No</v>
      </c>
      <c r="L1730" s="1" t="str">
        <f>IF(Financial_Transactions[[#This Row],[customer_id]]&lt;&gt;"",(IF(COUNTIF(Customers[customer_id],Financial_Transactions[[#This Row],[customer_id]])&gt;0,"Valid","Invalid")),"")</f>
        <v/>
      </c>
      <c r="M1730" s="1" t="str">
        <f>IF(Financial_Transactions[[#This Row],[vendor_id]]&lt;&gt;"",IF(COUNTIF(Vendors[vendor_id],Financial_Transactions[[#This Row],[vendor_id]])&gt;0,"Valid","Invalid"),"")</f>
        <v>Valid</v>
      </c>
    </row>
    <row r="1731" spans="1:13" x14ac:dyDescent="0.3">
      <c r="A1731" s="1" t="s">
        <v>4947</v>
      </c>
      <c r="B1731" s="2">
        <v>44764</v>
      </c>
      <c r="C1731">
        <v>-37740.160000000003</v>
      </c>
      <c r="D1731" s="1" t="s">
        <v>1478</v>
      </c>
      <c r="E1731" s="1" t="s">
        <v>1250</v>
      </c>
      <c r="F1731" s="1" t="s">
        <v>8</v>
      </c>
      <c r="G1731" s="1" t="s">
        <v>9</v>
      </c>
      <c r="H1731" s="1" t="s">
        <v>1479</v>
      </c>
      <c r="I1731" s="1" t="s">
        <v>1275</v>
      </c>
      <c r="J1731" s="1" t="s">
        <v>4948</v>
      </c>
      <c r="K1731" s="1" t="str">
        <f>IF(COUNTIF(Financial_Transactions[transaction_id],Financial_Transactions[[#This Row],[transaction_id]])&gt;1,"Yes","No")</f>
        <v>No</v>
      </c>
      <c r="L1731" s="1" t="str">
        <f>IF(Financial_Transactions[[#This Row],[customer_id]]&lt;&gt;"",(IF(COUNTIF(Customers[customer_id],Financial_Transactions[[#This Row],[customer_id]])&gt;0,"Valid","Invalid")),"")</f>
        <v/>
      </c>
      <c r="M1731" s="1" t="str">
        <f>IF(Financial_Transactions[[#This Row],[vendor_id]]&lt;&gt;"",IF(COUNTIF(Vendors[vendor_id],Financial_Transactions[[#This Row],[vendor_id]])&gt;0,"Valid","Invalid"),"")</f>
        <v>Valid</v>
      </c>
    </row>
    <row r="1732" spans="1:13" x14ac:dyDescent="0.3">
      <c r="A1732" s="1" t="s">
        <v>4949</v>
      </c>
      <c r="B1732" s="2">
        <v>44886</v>
      </c>
      <c r="C1732">
        <v>109289.32</v>
      </c>
      <c r="D1732" s="1" t="s">
        <v>1484</v>
      </c>
      <c r="E1732" s="1" t="s">
        <v>1488</v>
      </c>
      <c r="F1732" s="1" t="s">
        <v>19</v>
      </c>
      <c r="G1732" s="1" t="s">
        <v>25</v>
      </c>
      <c r="H1732" s="1" t="s">
        <v>246</v>
      </c>
      <c r="I1732" s="1" t="s">
        <v>1479</v>
      </c>
      <c r="J1732" s="1" t="s">
        <v>4950</v>
      </c>
      <c r="K1732" s="1" t="str">
        <f>IF(COUNTIF(Financial_Transactions[transaction_id],Financial_Transactions[[#This Row],[transaction_id]])&gt;1,"Yes","No")</f>
        <v>No</v>
      </c>
      <c r="L1732" s="1" t="str">
        <f>IF(Financial_Transactions[[#This Row],[customer_id]]&lt;&gt;"",(IF(COUNTIF(Customers[customer_id],Financial_Transactions[[#This Row],[customer_id]])&gt;0,"Valid","Invalid")),"")</f>
        <v>Valid</v>
      </c>
      <c r="M1732" s="1" t="str">
        <f>IF(Financial_Transactions[[#This Row],[vendor_id]]&lt;&gt;"",IF(COUNTIF(Vendors[vendor_id],Financial_Transactions[[#This Row],[vendor_id]])&gt;0,"Valid","Invalid"),"")</f>
        <v/>
      </c>
    </row>
    <row r="1733" spans="1:13" x14ac:dyDescent="0.3">
      <c r="A1733" s="1" t="s">
        <v>4951</v>
      </c>
      <c r="B1733" s="2">
        <v>44808</v>
      </c>
      <c r="C1733">
        <v>175706.77</v>
      </c>
      <c r="D1733" s="1" t="s">
        <v>1484</v>
      </c>
      <c r="E1733" s="1" t="s">
        <v>1500</v>
      </c>
      <c r="F1733" s="1" t="s">
        <v>19</v>
      </c>
      <c r="G1733" s="1" t="s">
        <v>9</v>
      </c>
      <c r="H1733" s="1" t="s">
        <v>92</v>
      </c>
      <c r="I1733" s="1" t="s">
        <v>1479</v>
      </c>
      <c r="J1733" s="1" t="s">
        <v>4952</v>
      </c>
      <c r="K1733" s="1" t="str">
        <f>IF(COUNTIF(Financial_Transactions[transaction_id],Financial_Transactions[[#This Row],[transaction_id]])&gt;1,"Yes","No")</f>
        <v>No</v>
      </c>
      <c r="L1733" s="1" t="str">
        <f>IF(Financial_Transactions[[#This Row],[customer_id]]&lt;&gt;"",(IF(COUNTIF(Customers[customer_id],Financial_Transactions[[#This Row],[customer_id]])&gt;0,"Valid","Invalid")),"")</f>
        <v>Valid</v>
      </c>
      <c r="M1733" s="1" t="str">
        <f>IF(Financial_Transactions[[#This Row],[vendor_id]]&lt;&gt;"",IF(COUNTIF(Vendors[vendor_id],Financial_Transactions[[#This Row],[vendor_id]])&gt;0,"Valid","Invalid"),"")</f>
        <v/>
      </c>
    </row>
    <row r="1734" spans="1:13" x14ac:dyDescent="0.3">
      <c r="A1734" s="1" t="s">
        <v>4953</v>
      </c>
      <c r="B1734" s="2">
        <v>44808</v>
      </c>
      <c r="C1734">
        <v>168436.82</v>
      </c>
      <c r="D1734" s="1" t="s">
        <v>1484</v>
      </c>
      <c r="E1734" s="1" t="s">
        <v>1488</v>
      </c>
      <c r="F1734" s="1" t="s">
        <v>19</v>
      </c>
      <c r="G1734" s="1" t="s">
        <v>9</v>
      </c>
      <c r="H1734" s="1" t="s">
        <v>500</v>
      </c>
      <c r="I1734" s="1" t="s">
        <v>1479</v>
      </c>
      <c r="J1734" s="1" t="s">
        <v>4954</v>
      </c>
      <c r="K1734" s="1" t="str">
        <f>IF(COUNTIF(Financial_Transactions[transaction_id],Financial_Transactions[[#This Row],[transaction_id]])&gt;1,"Yes","No")</f>
        <v>No</v>
      </c>
      <c r="L1734" s="1" t="str">
        <f>IF(Financial_Transactions[[#This Row],[customer_id]]&lt;&gt;"",(IF(COUNTIF(Customers[customer_id],Financial_Transactions[[#This Row],[customer_id]])&gt;0,"Valid","Invalid")),"")</f>
        <v>Valid</v>
      </c>
      <c r="M1734" s="1" t="str">
        <f>IF(Financial_Transactions[[#This Row],[vendor_id]]&lt;&gt;"",IF(COUNTIF(Vendors[vendor_id],Financial_Transactions[[#This Row],[vendor_id]])&gt;0,"Valid","Invalid"),"")</f>
        <v/>
      </c>
    </row>
    <row r="1735" spans="1:13" x14ac:dyDescent="0.3">
      <c r="A1735" s="1" t="s">
        <v>4955</v>
      </c>
      <c r="B1735" s="2">
        <v>44656</v>
      </c>
      <c r="C1735">
        <v>-73026.16</v>
      </c>
      <c r="D1735" s="1" t="s">
        <v>1478</v>
      </c>
      <c r="E1735" s="1" t="s">
        <v>1250</v>
      </c>
      <c r="F1735" s="1" t="s">
        <v>19</v>
      </c>
      <c r="G1735" s="1" t="s">
        <v>9</v>
      </c>
      <c r="H1735" s="1" t="s">
        <v>1479</v>
      </c>
      <c r="I1735" s="1" t="s">
        <v>1248</v>
      </c>
      <c r="J1735" s="1" t="s">
        <v>4956</v>
      </c>
      <c r="K1735" s="1" t="str">
        <f>IF(COUNTIF(Financial_Transactions[transaction_id],Financial_Transactions[[#This Row],[transaction_id]])&gt;1,"Yes","No")</f>
        <v>No</v>
      </c>
      <c r="L1735" s="1" t="str">
        <f>IF(Financial_Transactions[[#This Row],[customer_id]]&lt;&gt;"",(IF(COUNTIF(Customers[customer_id],Financial_Transactions[[#This Row],[customer_id]])&gt;0,"Valid","Invalid")),"")</f>
        <v/>
      </c>
      <c r="M1735" s="1" t="str">
        <f>IF(Financial_Transactions[[#This Row],[vendor_id]]&lt;&gt;"",IF(COUNTIF(Vendors[vendor_id],Financial_Transactions[[#This Row],[vendor_id]])&gt;0,"Valid","Invalid"),"")</f>
        <v>Valid</v>
      </c>
    </row>
    <row r="1736" spans="1:13" x14ac:dyDescent="0.3">
      <c r="A1736" s="1" t="s">
        <v>4957</v>
      </c>
      <c r="B1736" s="2">
        <v>44876</v>
      </c>
      <c r="C1736">
        <v>115866.61</v>
      </c>
      <c r="D1736" s="1" t="s">
        <v>1484</v>
      </c>
      <c r="E1736" s="1" t="s">
        <v>1485</v>
      </c>
      <c r="F1736" s="1" t="s">
        <v>19</v>
      </c>
      <c r="G1736" s="1" t="s">
        <v>25</v>
      </c>
      <c r="H1736" s="1" t="s">
        <v>658</v>
      </c>
      <c r="I1736" s="1" t="s">
        <v>1479</v>
      </c>
      <c r="J1736" s="1" t="s">
        <v>4958</v>
      </c>
      <c r="K1736" s="1" t="str">
        <f>IF(COUNTIF(Financial_Transactions[transaction_id],Financial_Transactions[[#This Row],[transaction_id]])&gt;1,"Yes","No")</f>
        <v>No</v>
      </c>
      <c r="L1736" s="1" t="str">
        <f>IF(Financial_Transactions[[#This Row],[customer_id]]&lt;&gt;"",(IF(COUNTIF(Customers[customer_id],Financial_Transactions[[#This Row],[customer_id]])&gt;0,"Valid","Invalid")),"")</f>
        <v>Valid</v>
      </c>
      <c r="M1736" s="1" t="str">
        <f>IF(Financial_Transactions[[#This Row],[vendor_id]]&lt;&gt;"",IF(COUNTIF(Vendors[vendor_id],Financial_Transactions[[#This Row],[vendor_id]])&gt;0,"Valid","Invalid"),"")</f>
        <v/>
      </c>
    </row>
    <row r="1737" spans="1:13" x14ac:dyDescent="0.3">
      <c r="A1737" s="1" t="s">
        <v>4959</v>
      </c>
      <c r="B1737" s="2">
        <v>44786</v>
      </c>
      <c r="C1737">
        <v>-47858.66</v>
      </c>
      <c r="D1737" s="1" t="s">
        <v>1478</v>
      </c>
      <c r="E1737" s="1" t="s">
        <v>1235</v>
      </c>
      <c r="F1737" s="1" t="s">
        <v>8</v>
      </c>
      <c r="G1737" s="1" t="s">
        <v>9</v>
      </c>
      <c r="H1737" s="1" t="s">
        <v>1479</v>
      </c>
      <c r="I1737" s="1" t="s">
        <v>1362</v>
      </c>
      <c r="J1737" s="1" t="s">
        <v>4960</v>
      </c>
      <c r="K1737" s="1" t="str">
        <f>IF(COUNTIF(Financial_Transactions[transaction_id],Financial_Transactions[[#This Row],[transaction_id]])&gt;1,"Yes","No")</f>
        <v>No</v>
      </c>
      <c r="L1737" s="1" t="str">
        <f>IF(Financial_Transactions[[#This Row],[customer_id]]&lt;&gt;"",(IF(COUNTIF(Customers[customer_id],Financial_Transactions[[#This Row],[customer_id]])&gt;0,"Valid","Invalid")),"")</f>
        <v/>
      </c>
      <c r="M1737" s="1" t="str">
        <f>IF(Financial_Transactions[[#This Row],[vendor_id]]&lt;&gt;"",IF(COUNTIF(Vendors[vendor_id],Financial_Transactions[[#This Row],[vendor_id]])&gt;0,"Valid","Invalid"),"")</f>
        <v>Valid</v>
      </c>
    </row>
    <row r="1738" spans="1:13" x14ac:dyDescent="0.3">
      <c r="A1738" s="1" t="s">
        <v>4961</v>
      </c>
      <c r="B1738" s="2">
        <v>44570</v>
      </c>
      <c r="C1738">
        <v>150012.78</v>
      </c>
      <c r="D1738" s="1" t="s">
        <v>1484</v>
      </c>
      <c r="E1738" s="1" t="s">
        <v>1500</v>
      </c>
      <c r="F1738" s="1" t="s">
        <v>8</v>
      </c>
      <c r="G1738" s="1" t="s">
        <v>9</v>
      </c>
      <c r="H1738" s="1" t="s">
        <v>444</v>
      </c>
      <c r="I1738" s="1" t="s">
        <v>1479</v>
      </c>
      <c r="J1738" s="1" t="s">
        <v>4962</v>
      </c>
      <c r="K1738" s="1" t="str">
        <f>IF(COUNTIF(Financial_Transactions[transaction_id],Financial_Transactions[[#This Row],[transaction_id]])&gt;1,"Yes","No")</f>
        <v>No</v>
      </c>
      <c r="L1738" s="1" t="str">
        <f>IF(Financial_Transactions[[#This Row],[customer_id]]&lt;&gt;"",(IF(COUNTIF(Customers[customer_id],Financial_Transactions[[#This Row],[customer_id]])&gt;0,"Valid","Invalid")),"")</f>
        <v>Valid</v>
      </c>
      <c r="M1738" s="1" t="str">
        <f>IF(Financial_Transactions[[#This Row],[vendor_id]]&lt;&gt;"",IF(COUNTIF(Vendors[vendor_id],Financial_Transactions[[#This Row],[vendor_id]])&gt;0,"Valid","Invalid"),"")</f>
        <v/>
      </c>
    </row>
    <row r="1739" spans="1:13" x14ac:dyDescent="0.3">
      <c r="A1739" s="1" t="s">
        <v>4963</v>
      </c>
      <c r="B1739" s="2">
        <v>45017</v>
      </c>
      <c r="C1739">
        <v>123309.12</v>
      </c>
      <c r="D1739" s="1" t="s">
        <v>1484</v>
      </c>
      <c r="E1739" s="1" t="s">
        <v>1485</v>
      </c>
      <c r="F1739" s="1" t="s">
        <v>19</v>
      </c>
      <c r="G1739" s="1" t="s">
        <v>14</v>
      </c>
      <c r="H1739" s="1" t="s">
        <v>402</v>
      </c>
      <c r="I1739" s="1" t="s">
        <v>1479</v>
      </c>
      <c r="J1739" s="1" t="s">
        <v>4964</v>
      </c>
      <c r="K1739" s="1" t="str">
        <f>IF(COUNTIF(Financial_Transactions[transaction_id],Financial_Transactions[[#This Row],[transaction_id]])&gt;1,"Yes","No")</f>
        <v>No</v>
      </c>
      <c r="L1739" s="1" t="str">
        <f>IF(Financial_Transactions[[#This Row],[customer_id]]&lt;&gt;"",(IF(COUNTIF(Customers[customer_id],Financial_Transactions[[#This Row],[customer_id]])&gt;0,"Valid","Invalid")),"")</f>
        <v>Valid</v>
      </c>
      <c r="M1739" s="1" t="str">
        <f>IF(Financial_Transactions[[#This Row],[vendor_id]]&lt;&gt;"",IF(COUNTIF(Vendors[vendor_id],Financial_Transactions[[#This Row],[vendor_id]])&gt;0,"Valid","Invalid"),"")</f>
        <v/>
      </c>
    </row>
    <row r="1740" spans="1:13" x14ac:dyDescent="0.3">
      <c r="A1740" s="1" t="s">
        <v>4965</v>
      </c>
      <c r="B1740" s="2">
        <v>44778</v>
      </c>
      <c r="C1740">
        <v>170933.76000000001</v>
      </c>
      <c r="D1740" s="1" t="s">
        <v>1484</v>
      </c>
      <c r="E1740" s="1" t="s">
        <v>1488</v>
      </c>
      <c r="F1740" s="1" t="s">
        <v>13</v>
      </c>
      <c r="G1740" s="1" t="s">
        <v>9</v>
      </c>
      <c r="H1740" s="1" t="s">
        <v>374</v>
      </c>
      <c r="I1740" s="1" t="s">
        <v>1479</v>
      </c>
      <c r="J1740" s="1" t="s">
        <v>4966</v>
      </c>
      <c r="K1740" s="1" t="str">
        <f>IF(COUNTIF(Financial_Transactions[transaction_id],Financial_Transactions[[#This Row],[transaction_id]])&gt;1,"Yes","No")</f>
        <v>No</v>
      </c>
      <c r="L1740" s="1" t="str">
        <f>IF(Financial_Transactions[[#This Row],[customer_id]]&lt;&gt;"",(IF(COUNTIF(Customers[customer_id],Financial_Transactions[[#This Row],[customer_id]])&gt;0,"Valid","Invalid")),"")</f>
        <v>Valid</v>
      </c>
      <c r="M1740" s="1" t="str">
        <f>IF(Financial_Transactions[[#This Row],[vendor_id]]&lt;&gt;"",IF(COUNTIF(Vendors[vendor_id],Financial_Transactions[[#This Row],[vendor_id]])&gt;0,"Valid","Invalid"),"")</f>
        <v/>
      </c>
    </row>
    <row r="1741" spans="1:13" x14ac:dyDescent="0.3">
      <c r="A1741" s="1" t="s">
        <v>4967</v>
      </c>
      <c r="B1741" s="2">
        <v>44647</v>
      </c>
      <c r="C1741">
        <v>-19495.02</v>
      </c>
      <c r="D1741" s="1" t="s">
        <v>1478</v>
      </c>
      <c r="E1741" s="1" t="s">
        <v>1497</v>
      </c>
      <c r="F1741" s="1" t="s">
        <v>19</v>
      </c>
      <c r="G1741" s="1" t="s">
        <v>14</v>
      </c>
      <c r="H1741" s="1" t="s">
        <v>1479</v>
      </c>
      <c r="I1741" s="1" t="s">
        <v>1394</v>
      </c>
      <c r="J1741" s="1" t="s">
        <v>4968</v>
      </c>
      <c r="K1741" s="1" t="str">
        <f>IF(COUNTIF(Financial_Transactions[transaction_id],Financial_Transactions[[#This Row],[transaction_id]])&gt;1,"Yes","No")</f>
        <v>No</v>
      </c>
      <c r="L1741" s="1" t="str">
        <f>IF(Financial_Transactions[[#This Row],[customer_id]]&lt;&gt;"",(IF(COUNTIF(Customers[customer_id],Financial_Transactions[[#This Row],[customer_id]])&gt;0,"Valid","Invalid")),"")</f>
        <v/>
      </c>
      <c r="M1741" s="1" t="str">
        <f>IF(Financial_Transactions[[#This Row],[vendor_id]]&lt;&gt;"",IF(COUNTIF(Vendors[vendor_id],Financial_Transactions[[#This Row],[vendor_id]])&gt;0,"Valid","Invalid"),"")</f>
        <v>Valid</v>
      </c>
    </row>
    <row r="1742" spans="1:13" x14ac:dyDescent="0.3">
      <c r="A1742" s="1" t="s">
        <v>4969</v>
      </c>
      <c r="B1742" s="2">
        <v>44969</v>
      </c>
      <c r="C1742">
        <v>-47809.03</v>
      </c>
      <c r="D1742" s="1" t="s">
        <v>1478</v>
      </c>
      <c r="E1742" s="1" t="s">
        <v>1235</v>
      </c>
      <c r="F1742" s="1" t="s">
        <v>8</v>
      </c>
      <c r="G1742" s="1" t="s">
        <v>25</v>
      </c>
      <c r="H1742" s="1" t="s">
        <v>1479</v>
      </c>
      <c r="I1742" s="1" t="s">
        <v>1462</v>
      </c>
      <c r="J1742" s="1" t="s">
        <v>4970</v>
      </c>
      <c r="K1742" s="1" t="str">
        <f>IF(COUNTIF(Financial_Transactions[transaction_id],Financial_Transactions[[#This Row],[transaction_id]])&gt;1,"Yes","No")</f>
        <v>No</v>
      </c>
      <c r="L1742" s="1" t="str">
        <f>IF(Financial_Transactions[[#This Row],[customer_id]]&lt;&gt;"",(IF(COUNTIF(Customers[customer_id],Financial_Transactions[[#This Row],[customer_id]])&gt;0,"Valid","Invalid")),"")</f>
        <v/>
      </c>
      <c r="M1742" s="1" t="str">
        <f>IF(Financial_Transactions[[#This Row],[vendor_id]]&lt;&gt;"",IF(COUNTIF(Vendors[vendor_id],Financial_Transactions[[#This Row],[vendor_id]])&gt;0,"Valid","Invalid"),"")</f>
        <v>Valid</v>
      </c>
    </row>
    <row r="1743" spans="1:13" x14ac:dyDescent="0.3">
      <c r="A1743" s="1" t="s">
        <v>4971</v>
      </c>
      <c r="B1743" s="2">
        <v>45079</v>
      </c>
      <c r="C1743">
        <v>-46875.3</v>
      </c>
      <c r="D1743" s="1" t="s">
        <v>1478</v>
      </c>
      <c r="E1743" s="1" t="s">
        <v>1225</v>
      </c>
      <c r="F1743" s="1" t="s">
        <v>19</v>
      </c>
      <c r="G1743" s="1" t="s">
        <v>14</v>
      </c>
      <c r="H1743" s="1" t="s">
        <v>1479</v>
      </c>
      <c r="I1743" s="1" t="s">
        <v>1376</v>
      </c>
      <c r="J1743" s="1" t="s">
        <v>4972</v>
      </c>
      <c r="K1743" s="1" t="str">
        <f>IF(COUNTIF(Financial_Transactions[transaction_id],Financial_Transactions[[#This Row],[transaction_id]])&gt;1,"Yes","No")</f>
        <v>No</v>
      </c>
      <c r="L1743" s="1" t="str">
        <f>IF(Financial_Transactions[[#This Row],[customer_id]]&lt;&gt;"",(IF(COUNTIF(Customers[customer_id],Financial_Transactions[[#This Row],[customer_id]])&gt;0,"Valid","Invalid")),"")</f>
        <v/>
      </c>
      <c r="M1743" s="1" t="str">
        <f>IF(Financial_Transactions[[#This Row],[vendor_id]]&lt;&gt;"",IF(COUNTIF(Vendors[vendor_id],Financial_Transactions[[#This Row],[vendor_id]])&gt;0,"Valid","Invalid"),"")</f>
        <v>Valid</v>
      </c>
    </row>
    <row r="1744" spans="1:13" x14ac:dyDescent="0.3">
      <c r="A1744" s="1" t="s">
        <v>4973</v>
      </c>
      <c r="B1744" s="2">
        <v>44850</v>
      </c>
      <c r="C1744">
        <v>140021.04999999999</v>
      </c>
      <c r="D1744" s="1" t="s">
        <v>1484</v>
      </c>
      <c r="E1744" s="1" t="s">
        <v>1488</v>
      </c>
      <c r="F1744" s="1" t="s">
        <v>8</v>
      </c>
      <c r="G1744" s="1" t="s">
        <v>25</v>
      </c>
      <c r="H1744" s="1" t="s">
        <v>146</v>
      </c>
      <c r="I1744" s="1" t="s">
        <v>1479</v>
      </c>
      <c r="J1744" s="1" t="s">
        <v>4974</v>
      </c>
      <c r="K1744" s="1" t="str">
        <f>IF(COUNTIF(Financial_Transactions[transaction_id],Financial_Transactions[[#This Row],[transaction_id]])&gt;1,"Yes","No")</f>
        <v>No</v>
      </c>
      <c r="L1744" s="1" t="str">
        <f>IF(Financial_Transactions[[#This Row],[customer_id]]&lt;&gt;"",(IF(COUNTIF(Customers[customer_id],Financial_Transactions[[#This Row],[customer_id]])&gt;0,"Valid","Invalid")),"")</f>
        <v>Valid</v>
      </c>
      <c r="M1744" s="1" t="str">
        <f>IF(Financial_Transactions[[#This Row],[vendor_id]]&lt;&gt;"",IF(COUNTIF(Vendors[vendor_id],Financial_Transactions[[#This Row],[vendor_id]])&gt;0,"Valid","Invalid"),"")</f>
        <v/>
      </c>
    </row>
    <row r="1745" spans="1:13" x14ac:dyDescent="0.3">
      <c r="A1745" s="1" t="s">
        <v>4975</v>
      </c>
      <c r="B1745" s="2">
        <v>45253</v>
      </c>
      <c r="C1745">
        <v>-16647.48</v>
      </c>
      <c r="D1745" s="1" t="s">
        <v>1478</v>
      </c>
      <c r="E1745" s="1" t="s">
        <v>1225</v>
      </c>
      <c r="F1745" s="1" t="s">
        <v>19</v>
      </c>
      <c r="G1745" s="1" t="s">
        <v>25</v>
      </c>
      <c r="H1745" s="1" t="s">
        <v>1479</v>
      </c>
      <c r="I1745" s="1" t="s">
        <v>1418</v>
      </c>
      <c r="J1745" s="1" t="s">
        <v>4976</v>
      </c>
      <c r="K1745" s="1" t="str">
        <f>IF(COUNTIF(Financial_Transactions[transaction_id],Financial_Transactions[[#This Row],[transaction_id]])&gt;1,"Yes","No")</f>
        <v>No</v>
      </c>
      <c r="L1745" s="1" t="str">
        <f>IF(Financial_Transactions[[#This Row],[customer_id]]&lt;&gt;"",(IF(COUNTIF(Customers[customer_id],Financial_Transactions[[#This Row],[customer_id]])&gt;0,"Valid","Invalid")),"")</f>
        <v/>
      </c>
      <c r="M1745" s="1" t="str">
        <f>IF(Financial_Transactions[[#This Row],[vendor_id]]&lt;&gt;"",IF(COUNTIF(Vendors[vendor_id],Financial_Transactions[[#This Row],[vendor_id]])&gt;0,"Valid","Invalid"),"")</f>
        <v>Valid</v>
      </c>
    </row>
    <row r="1746" spans="1:13" x14ac:dyDescent="0.3">
      <c r="A1746" s="1" t="s">
        <v>4977</v>
      </c>
      <c r="B1746" s="2">
        <v>45135</v>
      </c>
      <c r="C1746">
        <v>-16101.6</v>
      </c>
      <c r="D1746" s="1" t="s">
        <v>1478</v>
      </c>
      <c r="E1746" s="1" t="s">
        <v>1250</v>
      </c>
      <c r="F1746" s="1" t="s">
        <v>13</v>
      </c>
      <c r="G1746" s="1" t="s">
        <v>14</v>
      </c>
      <c r="H1746" s="1" t="s">
        <v>1479</v>
      </c>
      <c r="I1746" s="1" t="s">
        <v>1378</v>
      </c>
      <c r="J1746" s="1" t="s">
        <v>4978</v>
      </c>
      <c r="K1746" s="1" t="str">
        <f>IF(COUNTIF(Financial_Transactions[transaction_id],Financial_Transactions[[#This Row],[transaction_id]])&gt;1,"Yes","No")</f>
        <v>No</v>
      </c>
      <c r="L1746" s="1" t="str">
        <f>IF(Financial_Transactions[[#This Row],[customer_id]]&lt;&gt;"",(IF(COUNTIF(Customers[customer_id],Financial_Transactions[[#This Row],[customer_id]])&gt;0,"Valid","Invalid")),"")</f>
        <v/>
      </c>
      <c r="M1746" s="1" t="str">
        <f>IF(Financial_Transactions[[#This Row],[vendor_id]]&lt;&gt;"",IF(COUNTIF(Vendors[vendor_id],Financial_Transactions[[#This Row],[vendor_id]])&gt;0,"Valid","Invalid"),"")</f>
        <v>Valid</v>
      </c>
    </row>
    <row r="1747" spans="1:13" x14ac:dyDescent="0.3">
      <c r="A1747" s="1" t="s">
        <v>4979</v>
      </c>
      <c r="B1747" s="2">
        <v>44727</v>
      </c>
      <c r="C1747">
        <v>155821.68</v>
      </c>
      <c r="D1747" s="1" t="s">
        <v>1484</v>
      </c>
      <c r="E1747" s="1" t="s">
        <v>1485</v>
      </c>
      <c r="F1747" s="1" t="s">
        <v>8</v>
      </c>
      <c r="G1747" s="1" t="s">
        <v>22</v>
      </c>
      <c r="H1747" s="1" t="s">
        <v>730</v>
      </c>
      <c r="I1747" s="1" t="s">
        <v>1479</v>
      </c>
      <c r="J1747" s="1" t="s">
        <v>4980</v>
      </c>
      <c r="K1747" s="1" t="str">
        <f>IF(COUNTIF(Financial_Transactions[transaction_id],Financial_Transactions[[#This Row],[transaction_id]])&gt;1,"Yes","No")</f>
        <v>No</v>
      </c>
      <c r="L1747" s="1" t="str">
        <f>IF(Financial_Transactions[[#This Row],[customer_id]]&lt;&gt;"",(IF(COUNTIF(Customers[customer_id],Financial_Transactions[[#This Row],[customer_id]])&gt;0,"Valid","Invalid")),"")</f>
        <v>Valid</v>
      </c>
      <c r="M1747" s="1" t="str">
        <f>IF(Financial_Transactions[[#This Row],[vendor_id]]&lt;&gt;"",IF(COUNTIF(Vendors[vendor_id],Financial_Transactions[[#This Row],[vendor_id]])&gt;0,"Valid","Invalid"),"")</f>
        <v/>
      </c>
    </row>
    <row r="1748" spans="1:13" x14ac:dyDescent="0.3">
      <c r="A1748" s="1" t="s">
        <v>4981</v>
      </c>
      <c r="B1748" s="2">
        <v>44706</v>
      </c>
      <c r="C1748">
        <v>-28076.78</v>
      </c>
      <c r="D1748" s="1" t="s">
        <v>1478</v>
      </c>
      <c r="E1748" s="1" t="s">
        <v>1235</v>
      </c>
      <c r="F1748" s="1" t="s">
        <v>13</v>
      </c>
      <c r="G1748" s="1" t="s">
        <v>9</v>
      </c>
      <c r="H1748" s="1" t="s">
        <v>1479</v>
      </c>
      <c r="I1748" s="1" t="s">
        <v>1326</v>
      </c>
      <c r="J1748" s="1" t="s">
        <v>4982</v>
      </c>
      <c r="K1748" s="1" t="str">
        <f>IF(COUNTIF(Financial_Transactions[transaction_id],Financial_Transactions[[#This Row],[transaction_id]])&gt;1,"Yes","No")</f>
        <v>No</v>
      </c>
      <c r="L1748" s="1" t="str">
        <f>IF(Financial_Transactions[[#This Row],[customer_id]]&lt;&gt;"",(IF(COUNTIF(Customers[customer_id],Financial_Transactions[[#This Row],[customer_id]])&gt;0,"Valid","Invalid")),"")</f>
        <v/>
      </c>
      <c r="M1748" s="1" t="str">
        <f>IF(Financial_Transactions[[#This Row],[vendor_id]]&lt;&gt;"",IF(COUNTIF(Vendors[vendor_id],Financial_Transactions[[#This Row],[vendor_id]])&gt;0,"Valid","Invalid"),"")</f>
        <v>Valid</v>
      </c>
    </row>
    <row r="1749" spans="1:13" x14ac:dyDescent="0.3">
      <c r="A1749" s="1" t="s">
        <v>4983</v>
      </c>
      <c r="B1749" s="2">
        <v>44938</v>
      </c>
      <c r="C1749">
        <v>-46768.92</v>
      </c>
      <c r="D1749" s="1" t="s">
        <v>1478</v>
      </c>
      <c r="E1749" s="1" t="s">
        <v>1497</v>
      </c>
      <c r="F1749" s="1" t="s">
        <v>19</v>
      </c>
      <c r="G1749" s="1" t="s">
        <v>9</v>
      </c>
      <c r="H1749" s="1" t="s">
        <v>1479</v>
      </c>
      <c r="I1749" s="1" t="s">
        <v>1251</v>
      </c>
      <c r="J1749" s="1" t="s">
        <v>4984</v>
      </c>
      <c r="K1749" s="1" t="str">
        <f>IF(COUNTIF(Financial_Transactions[transaction_id],Financial_Transactions[[#This Row],[transaction_id]])&gt;1,"Yes","No")</f>
        <v>No</v>
      </c>
      <c r="L1749" s="1" t="str">
        <f>IF(Financial_Transactions[[#This Row],[customer_id]]&lt;&gt;"",(IF(COUNTIF(Customers[customer_id],Financial_Transactions[[#This Row],[customer_id]])&gt;0,"Valid","Invalid")),"")</f>
        <v/>
      </c>
      <c r="M1749" s="1" t="str">
        <f>IF(Financial_Transactions[[#This Row],[vendor_id]]&lt;&gt;"",IF(COUNTIF(Vendors[vendor_id],Financial_Transactions[[#This Row],[vendor_id]])&gt;0,"Valid","Invalid"),"")</f>
        <v>Valid</v>
      </c>
    </row>
    <row r="1750" spans="1:13" x14ac:dyDescent="0.3">
      <c r="A1750" s="1" t="s">
        <v>4985</v>
      </c>
      <c r="B1750" s="2">
        <v>44842</v>
      </c>
      <c r="C1750">
        <v>-79246.84</v>
      </c>
      <c r="D1750" s="1" t="s">
        <v>1478</v>
      </c>
      <c r="E1750" s="1" t="s">
        <v>1250</v>
      </c>
      <c r="F1750" s="1" t="s">
        <v>13</v>
      </c>
      <c r="G1750" s="1" t="s">
        <v>22</v>
      </c>
      <c r="H1750" s="1" t="s">
        <v>1479</v>
      </c>
      <c r="I1750" s="1" t="s">
        <v>1269</v>
      </c>
      <c r="J1750" s="1" t="s">
        <v>4986</v>
      </c>
      <c r="K1750" s="1" t="str">
        <f>IF(COUNTIF(Financial_Transactions[transaction_id],Financial_Transactions[[#This Row],[transaction_id]])&gt;1,"Yes","No")</f>
        <v>No</v>
      </c>
      <c r="L1750" s="1" t="str">
        <f>IF(Financial_Transactions[[#This Row],[customer_id]]&lt;&gt;"",(IF(COUNTIF(Customers[customer_id],Financial_Transactions[[#This Row],[customer_id]])&gt;0,"Valid","Invalid")),"")</f>
        <v/>
      </c>
      <c r="M1750" s="1" t="str">
        <f>IF(Financial_Transactions[[#This Row],[vendor_id]]&lt;&gt;"",IF(COUNTIF(Vendors[vendor_id],Financial_Transactions[[#This Row],[vendor_id]])&gt;0,"Valid","Invalid"),"")</f>
        <v>Valid</v>
      </c>
    </row>
    <row r="1751" spans="1:13" x14ac:dyDescent="0.3">
      <c r="A1751" s="1" t="s">
        <v>4987</v>
      </c>
      <c r="B1751" s="2">
        <v>44904</v>
      </c>
      <c r="C1751">
        <v>118173.02</v>
      </c>
      <c r="D1751" s="1" t="s">
        <v>1484</v>
      </c>
      <c r="E1751" s="1" t="s">
        <v>1488</v>
      </c>
      <c r="F1751" s="1" t="s">
        <v>13</v>
      </c>
      <c r="G1751" s="1" t="s">
        <v>25</v>
      </c>
      <c r="H1751" s="1" t="s">
        <v>326</v>
      </c>
      <c r="I1751" s="1" t="s">
        <v>1479</v>
      </c>
      <c r="J1751" s="1" t="s">
        <v>4988</v>
      </c>
      <c r="K1751" s="1" t="str">
        <f>IF(COUNTIF(Financial_Transactions[transaction_id],Financial_Transactions[[#This Row],[transaction_id]])&gt;1,"Yes","No")</f>
        <v>No</v>
      </c>
      <c r="L1751" s="1" t="str">
        <f>IF(Financial_Transactions[[#This Row],[customer_id]]&lt;&gt;"",(IF(COUNTIF(Customers[customer_id],Financial_Transactions[[#This Row],[customer_id]])&gt;0,"Valid","Invalid")),"")</f>
        <v>Valid</v>
      </c>
      <c r="M1751" s="1" t="str">
        <f>IF(Financial_Transactions[[#This Row],[vendor_id]]&lt;&gt;"",IF(COUNTIF(Vendors[vendor_id],Financial_Transactions[[#This Row],[vendor_id]])&gt;0,"Valid","Invalid"),"")</f>
        <v/>
      </c>
    </row>
    <row r="1752" spans="1:13" x14ac:dyDescent="0.3">
      <c r="A1752" s="1" t="s">
        <v>4989</v>
      </c>
      <c r="B1752" s="2">
        <v>44722</v>
      </c>
      <c r="C1752">
        <v>-49549.56</v>
      </c>
      <c r="D1752" s="1" t="s">
        <v>1478</v>
      </c>
      <c r="E1752" s="1" t="s">
        <v>1510</v>
      </c>
      <c r="F1752" s="1" t="s">
        <v>13</v>
      </c>
      <c r="G1752" s="1" t="s">
        <v>22</v>
      </c>
      <c r="H1752" s="1" t="s">
        <v>1479</v>
      </c>
      <c r="I1752" s="1" t="s">
        <v>1464</v>
      </c>
      <c r="J1752" s="1" t="s">
        <v>4990</v>
      </c>
      <c r="K1752" s="1" t="str">
        <f>IF(COUNTIF(Financial_Transactions[transaction_id],Financial_Transactions[[#This Row],[transaction_id]])&gt;1,"Yes","No")</f>
        <v>No</v>
      </c>
      <c r="L1752" s="1" t="str">
        <f>IF(Financial_Transactions[[#This Row],[customer_id]]&lt;&gt;"",(IF(COUNTIF(Customers[customer_id],Financial_Transactions[[#This Row],[customer_id]])&gt;0,"Valid","Invalid")),"")</f>
        <v/>
      </c>
      <c r="M1752" s="1" t="str">
        <f>IF(Financial_Transactions[[#This Row],[vendor_id]]&lt;&gt;"",IF(COUNTIF(Vendors[vendor_id],Financial_Transactions[[#This Row],[vendor_id]])&gt;0,"Valid","Invalid"),"")</f>
        <v>Valid</v>
      </c>
    </row>
    <row r="1753" spans="1:13" x14ac:dyDescent="0.3">
      <c r="A1753" s="1" t="s">
        <v>4991</v>
      </c>
      <c r="B1753" s="2">
        <v>44806</v>
      </c>
      <c r="C1753">
        <v>-22204.38</v>
      </c>
      <c r="D1753" s="1" t="s">
        <v>1478</v>
      </c>
      <c r="E1753" s="1" t="s">
        <v>1225</v>
      </c>
      <c r="F1753" s="1" t="s">
        <v>19</v>
      </c>
      <c r="G1753" s="1" t="s">
        <v>14</v>
      </c>
      <c r="H1753" s="1" t="s">
        <v>1479</v>
      </c>
      <c r="I1753" s="1" t="s">
        <v>1404</v>
      </c>
      <c r="J1753" s="1" t="s">
        <v>4992</v>
      </c>
      <c r="K1753" s="1" t="str">
        <f>IF(COUNTIF(Financial_Transactions[transaction_id],Financial_Transactions[[#This Row],[transaction_id]])&gt;1,"Yes","No")</f>
        <v>No</v>
      </c>
      <c r="L1753" s="1" t="str">
        <f>IF(Financial_Transactions[[#This Row],[customer_id]]&lt;&gt;"",(IF(COUNTIF(Customers[customer_id],Financial_Transactions[[#This Row],[customer_id]])&gt;0,"Valid","Invalid")),"")</f>
        <v/>
      </c>
      <c r="M1753" s="1" t="str">
        <f>IF(Financial_Transactions[[#This Row],[vendor_id]]&lt;&gt;"",IF(COUNTIF(Vendors[vendor_id],Financial_Transactions[[#This Row],[vendor_id]])&gt;0,"Valid","Invalid"),"")</f>
        <v>Valid</v>
      </c>
    </row>
    <row r="1754" spans="1:13" x14ac:dyDescent="0.3">
      <c r="A1754" s="1" t="s">
        <v>4993</v>
      </c>
      <c r="B1754" s="2">
        <v>44753</v>
      </c>
      <c r="C1754">
        <v>90722.75</v>
      </c>
      <c r="D1754" s="1" t="s">
        <v>1484</v>
      </c>
      <c r="E1754" s="1" t="s">
        <v>1500</v>
      </c>
      <c r="F1754" s="1" t="s">
        <v>8</v>
      </c>
      <c r="G1754" s="1" t="s">
        <v>25</v>
      </c>
      <c r="H1754" s="1" t="s">
        <v>334</v>
      </c>
      <c r="I1754" s="1" t="s">
        <v>1479</v>
      </c>
      <c r="J1754" s="1" t="s">
        <v>4994</v>
      </c>
      <c r="K1754" s="1" t="str">
        <f>IF(COUNTIF(Financial_Transactions[transaction_id],Financial_Transactions[[#This Row],[transaction_id]])&gt;1,"Yes","No")</f>
        <v>No</v>
      </c>
      <c r="L1754" s="1" t="str">
        <f>IF(Financial_Transactions[[#This Row],[customer_id]]&lt;&gt;"",(IF(COUNTIF(Customers[customer_id],Financial_Transactions[[#This Row],[customer_id]])&gt;0,"Valid","Invalid")),"")</f>
        <v>Valid</v>
      </c>
      <c r="M1754" s="1" t="str">
        <f>IF(Financial_Transactions[[#This Row],[vendor_id]]&lt;&gt;"",IF(COUNTIF(Vendors[vendor_id],Financial_Transactions[[#This Row],[vendor_id]])&gt;0,"Valid","Invalid"),"")</f>
        <v/>
      </c>
    </row>
    <row r="1755" spans="1:13" x14ac:dyDescent="0.3">
      <c r="A1755" s="1" t="s">
        <v>4995</v>
      </c>
      <c r="B1755" s="2">
        <v>44645</v>
      </c>
      <c r="C1755">
        <v>-47274.39</v>
      </c>
      <c r="D1755" s="1" t="s">
        <v>1478</v>
      </c>
      <c r="E1755" s="1" t="s">
        <v>1535</v>
      </c>
      <c r="F1755" s="1" t="s">
        <v>19</v>
      </c>
      <c r="G1755" s="1" t="s">
        <v>22</v>
      </c>
      <c r="H1755" s="1" t="s">
        <v>1479</v>
      </c>
      <c r="I1755" s="1" t="s">
        <v>1277</v>
      </c>
      <c r="J1755" s="1" t="s">
        <v>4996</v>
      </c>
      <c r="K1755" s="1" t="str">
        <f>IF(COUNTIF(Financial_Transactions[transaction_id],Financial_Transactions[[#This Row],[transaction_id]])&gt;1,"Yes","No")</f>
        <v>No</v>
      </c>
      <c r="L1755" s="1" t="str">
        <f>IF(Financial_Transactions[[#This Row],[customer_id]]&lt;&gt;"",(IF(COUNTIF(Customers[customer_id],Financial_Transactions[[#This Row],[customer_id]])&gt;0,"Valid","Invalid")),"")</f>
        <v/>
      </c>
      <c r="M1755" s="1" t="str">
        <f>IF(Financial_Transactions[[#This Row],[vendor_id]]&lt;&gt;"",IF(COUNTIF(Vendors[vendor_id],Financial_Transactions[[#This Row],[vendor_id]])&gt;0,"Valid","Invalid"),"")</f>
        <v>Valid</v>
      </c>
    </row>
    <row r="1756" spans="1:13" x14ac:dyDescent="0.3">
      <c r="A1756" s="1" t="s">
        <v>4997</v>
      </c>
      <c r="B1756" s="2">
        <v>44697</v>
      </c>
      <c r="C1756">
        <v>205547.05</v>
      </c>
      <c r="D1756" s="1" t="s">
        <v>1484</v>
      </c>
      <c r="E1756" s="1" t="s">
        <v>1488</v>
      </c>
      <c r="F1756" s="1" t="s">
        <v>8</v>
      </c>
      <c r="G1756" s="1" t="s">
        <v>9</v>
      </c>
      <c r="H1756" s="1" t="s">
        <v>264</v>
      </c>
      <c r="I1756" s="1" t="s">
        <v>1479</v>
      </c>
      <c r="J1756" s="1" t="s">
        <v>4998</v>
      </c>
      <c r="K1756" s="1" t="str">
        <f>IF(COUNTIF(Financial_Transactions[transaction_id],Financial_Transactions[[#This Row],[transaction_id]])&gt;1,"Yes","No")</f>
        <v>No</v>
      </c>
      <c r="L1756" s="1" t="str">
        <f>IF(Financial_Transactions[[#This Row],[customer_id]]&lt;&gt;"",(IF(COUNTIF(Customers[customer_id],Financial_Transactions[[#This Row],[customer_id]])&gt;0,"Valid","Invalid")),"")</f>
        <v>Valid</v>
      </c>
      <c r="M1756" s="1" t="str">
        <f>IF(Financial_Transactions[[#This Row],[vendor_id]]&lt;&gt;"",IF(COUNTIF(Vendors[vendor_id],Financial_Transactions[[#This Row],[vendor_id]])&gt;0,"Valid","Invalid"),"")</f>
        <v/>
      </c>
    </row>
    <row r="1757" spans="1:13" x14ac:dyDescent="0.3">
      <c r="A1757" s="1" t="s">
        <v>4999</v>
      </c>
      <c r="B1757" s="2">
        <v>44706</v>
      </c>
      <c r="C1757">
        <v>182299.92</v>
      </c>
      <c r="D1757" s="1" t="s">
        <v>1484</v>
      </c>
      <c r="E1757" s="1" t="s">
        <v>1488</v>
      </c>
      <c r="F1757" s="1" t="s">
        <v>8</v>
      </c>
      <c r="G1757" s="1" t="s">
        <v>22</v>
      </c>
      <c r="H1757" s="1" t="s">
        <v>278</v>
      </c>
      <c r="I1757" s="1" t="s">
        <v>1479</v>
      </c>
      <c r="J1757" s="1" t="s">
        <v>5000</v>
      </c>
      <c r="K1757" s="1" t="str">
        <f>IF(COUNTIF(Financial_Transactions[transaction_id],Financial_Transactions[[#This Row],[transaction_id]])&gt;1,"Yes","No")</f>
        <v>No</v>
      </c>
      <c r="L1757" s="1" t="str">
        <f>IF(Financial_Transactions[[#This Row],[customer_id]]&lt;&gt;"",(IF(COUNTIF(Customers[customer_id],Financial_Transactions[[#This Row],[customer_id]])&gt;0,"Valid","Invalid")),"")</f>
        <v>Valid</v>
      </c>
      <c r="M1757" s="1" t="str">
        <f>IF(Financial_Transactions[[#This Row],[vendor_id]]&lt;&gt;"",IF(COUNTIF(Vendors[vendor_id],Financial_Transactions[[#This Row],[vendor_id]])&gt;0,"Valid","Invalid"),"")</f>
        <v/>
      </c>
    </row>
    <row r="1758" spans="1:13" x14ac:dyDescent="0.3">
      <c r="A1758" s="1" t="s">
        <v>5001</v>
      </c>
      <c r="B1758" s="2">
        <v>44688</v>
      </c>
      <c r="C1758">
        <v>223726.31</v>
      </c>
      <c r="D1758" s="1" t="s">
        <v>1484</v>
      </c>
      <c r="E1758" s="1" t="s">
        <v>1485</v>
      </c>
      <c r="F1758" s="1" t="s">
        <v>8</v>
      </c>
      <c r="G1758" s="1" t="s">
        <v>22</v>
      </c>
      <c r="H1758" s="1" t="s">
        <v>56</v>
      </c>
      <c r="I1758" s="1" t="s">
        <v>1479</v>
      </c>
      <c r="J1758" s="1" t="s">
        <v>5002</v>
      </c>
      <c r="K1758" s="1" t="str">
        <f>IF(COUNTIF(Financial_Transactions[transaction_id],Financial_Transactions[[#This Row],[transaction_id]])&gt;1,"Yes","No")</f>
        <v>No</v>
      </c>
      <c r="L1758" s="1" t="str">
        <f>IF(Financial_Transactions[[#This Row],[customer_id]]&lt;&gt;"",(IF(COUNTIF(Customers[customer_id],Financial_Transactions[[#This Row],[customer_id]])&gt;0,"Valid","Invalid")),"")</f>
        <v>Valid</v>
      </c>
      <c r="M1758" s="1" t="str">
        <f>IF(Financial_Transactions[[#This Row],[vendor_id]]&lt;&gt;"",IF(COUNTIF(Vendors[vendor_id],Financial_Transactions[[#This Row],[vendor_id]])&gt;0,"Valid","Invalid"),"")</f>
        <v/>
      </c>
    </row>
    <row r="1759" spans="1:13" x14ac:dyDescent="0.3">
      <c r="A1759" s="1" t="s">
        <v>5003</v>
      </c>
      <c r="B1759" s="2">
        <v>45088</v>
      </c>
      <c r="C1759">
        <v>247854.19</v>
      </c>
      <c r="D1759" s="1" t="s">
        <v>1484</v>
      </c>
      <c r="E1759" s="1" t="s">
        <v>1485</v>
      </c>
      <c r="F1759" s="1" t="s">
        <v>8</v>
      </c>
      <c r="G1759" s="1" t="s">
        <v>22</v>
      </c>
      <c r="H1759" s="1" t="s">
        <v>54</v>
      </c>
      <c r="I1759" s="1" t="s">
        <v>1479</v>
      </c>
      <c r="J1759" s="1" t="s">
        <v>5004</v>
      </c>
      <c r="K1759" s="1" t="str">
        <f>IF(COUNTIF(Financial_Transactions[transaction_id],Financial_Transactions[[#This Row],[transaction_id]])&gt;1,"Yes","No")</f>
        <v>No</v>
      </c>
      <c r="L1759" s="1" t="str">
        <f>IF(Financial_Transactions[[#This Row],[customer_id]]&lt;&gt;"",(IF(COUNTIF(Customers[customer_id],Financial_Transactions[[#This Row],[customer_id]])&gt;0,"Valid","Invalid")),"")</f>
        <v>Valid</v>
      </c>
      <c r="M1759" s="1" t="str">
        <f>IF(Financial_Transactions[[#This Row],[vendor_id]]&lt;&gt;"",IF(COUNTIF(Vendors[vendor_id],Financial_Transactions[[#This Row],[vendor_id]])&gt;0,"Valid","Invalid"),"")</f>
        <v/>
      </c>
    </row>
    <row r="1760" spans="1:13" x14ac:dyDescent="0.3">
      <c r="A1760" s="1" t="s">
        <v>5005</v>
      </c>
      <c r="B1760" s="2">
        <v>44662</v>
      </c>
      <c r="C1760">
        <v>-41739.33</v>
      </c>
      <c r="D1760" s="1" t="s">
        <v>1478</v>
      </c>
      <c r="E1760" s="1" t="s">
        <v>1225</v>
      </c>
      <c r="F1760" s="1" t="s">
        <v>13</v>
      </c>
      <c r="G1760" s="1" t="s">
        <v>22</v>
      </c>
      <c r="H1760" s="1" t="s">
        <v>1479</v>
      </c>
      <c r="I1760" s="1" t="s">
        <v>1348</v>
      </c>
      <c r="J1760" s="1" t="s">
        <v>5006</v>
      </c>
      <c r="K1760" s="1" t="str">
        <f>IF(COUNTIF(Financial_Transactions[transaction_id],Financial_Transactions[[#This Row],[transaction_id]])&gt;1,"Yes","No")</f>
        <v>No</v>
      </c>
      <c r="L1760" s="1" t="str">
        <f>IF(Financial_Transactions[[#This Row],[customer_id]]&lt;&gt;"",(IF(COUNTIF(Customers[customer_id],Financial_Transactions[[#This Row],[customer_id]])&gt;0,"Valid","Invalid")),"")</f>
        <v/>
      </c>
      <c r="M1760" s="1" t="str">
        <f>IF(Financial_Transactions[[#This Row],[vendor_id]]&lt;&gt;"",IF(COUNTIF(Vendors[vendor_id],Financial_Transactions[[#This Row],[vendor_id]])&gt;0,"Valid","Invalid"),"")</f>
        <v>Valid</v>
      </c>
    </row>
    <row r="1761" spans="1:13" x14ac:dyDescent="0.3">
      <c r="A1761" s="1" t="s">
        <v>5007</v>
      </c>
      <c r="B1761" s="2">
        <v>44979</v>
      </c>
      <c r="C1761">
        <v>-15052.74</v>
      </c>
      <c r="D1761" s="1" t="s">
        <v>1478</v>
      </c>
      <c r="E1761" s="1" t="s">
        <v>1510</v>
      </c>
      <c r="F1761" s="1" t="s">
        <v>8</v>
      </c>
      <c r="G1761" s="1" t="s">
        <v>25</v>
      </c>
      <c r="H1761" s="1" t="s">
        <v>1479</v>
      </c>
      <c r="I1761" s="1" t="s">
        <v>1352</v>
      </c>
      <c r="J1761" s="1" t="s">
        <v>5008</v>
      </c>
      <c r="K1761" s="1" t="str">
        <f>IF(COUNTIF(Financial_Transactions[transaction_id],Financial_Transactions[[#This Row],[transaction_id]])&gt;1,"Yes","No")</f>
        <v>No</v>
      </c>
      <c r="L1761" s="1" t="str">
        <f>IF(Financial_Transactions[[#This Row],[customer_id]]&lt;&gt;"",(IF(COUNTIF(Customers[customer_id],Financial_Transactions[[#This Row],[customer_id]])&gt;0,"Valid","Invalid")),"")</f>
        <v/>
      </c>
      <c r="M1761" s="1" t="str">
        <f>IF(Financial_Transactions[[#This Row],[vendor_id]]&lt;&gt;"",IF(COUNTIF(Vendors[vendor_id],Financial_Transactions[[#This Row],[vendor_id]])&gt;0,"Valid","Invalid"),"")</f>
        <v>Valid</v>
      </c>
    </row>
    <row r="1762" spans="1:13" x14ac:dyDescent="0.3">
      <c r="A1762" s="1" t="s">
        <v>5009</v>
      </c>
      <c r="B1762" s="2">
        <v>45006</v>
      </c>
      <c r="C1762">
        <v>159025.91</v>
      </c>
      <c r="D1762" s="1" t="s">
        <v>1484</v>
      </c>
      <c r="E1762" s="1" t="s">
        <v>1500</v>
      </c>
      <c r="F1762" s="1" t="s">
        <v>13</v>
      </c>
      <c r="G1762" s="1" t="s">
        <v>25</v>
      </c>
      <c r="H1762" s="1" t="s">
        <v>396</v>
      </c>
      <c r="I1762" s="1" t="s">
        <v>1479</v>
      </c>
      <c r="J1762" s="1" t="s">
        <v>5010</v>
      </c>
      <c r="K1762" s="1" t="str">
        <f>IF(COUNTIF(Financial_Transactions[transaction_id],Financial_Transactions[[#This Row],[transaction_id]])&gt;1,"Yes","No")</f>
        <v>No</v>
      </c>
      <c r="L1762" s="1" t="str">
        <f>IF(Financial_Transactions[[#This Row],[customer_id]]&lt;&gt;"",(IF(COUNTIF(Customers[customer_id],Financial_Transactions[[#This Row],[customer_id]])&gt;0,"Valid","Invalid")),"")</f>
        <v>Valid</v>
      </c>
      <c r="M1762" s="1" t="str">
        <f>IF(Financial_Transactions[[#This Row],[vendor_id]]&lt;&gt;"",IF(COUNTIF(Vendors[vendor_id],Financial_Transactions[[#This Row],[vendor_id]])&gt;0,"Valid","Invalid"),"")</f>
        <v/>
      </c>
    </row>
    <row r="1763" spans="1:13" x14ac:dyDescent="0.3">
      <c r="A1763" s="1" t="s">
        <v>5011</v>
      </c>
      <c r="B1763" s="2">
        <v>44564</v>
      </c>
      <c r="C1763">
        <v>173675.11</v>
      </c>
      <c r="D1763" s="1" t="s">
        <v>1484</v>
      </c>
      <c r="E1763" s="1" t="s">
        <v>1488</v>
      </c>
      <c r="F1763" s="1" t="s">
        <v>13</v>
      </c>
      <c r="G1763" s="1" t="s">
        <v>14</v>
      </c>
      <c r="H1763" s="1" t="s">
        <v>134</v>
      </c>
      <c r="I1763" s="1" t="s">
        <v>1479</v>
      </c>
      <c r="J1763" s="1" t="s">
        <v>5012</v>
      </c>
      <c r="K1763" s="1" t="str">
        <f>IF(COUNTIF(Financial_Transactions[transaction_id],Financial_Transactions[[#This Row],[transaction_id]])&gt;1,"Yes","No")</f>
        <v>No</v>
      </c>
      <c r="L1763" s="1" t="str">
        <f>IF(Financial_Transactions[[#This Row],[customer_id]]&lt;&gt;"",(IF(COUNTIF(Customers[customer_id],Financial_Transactions[[#This Row],[customer_id]])&gt;0,"Valid","Invalid")),"")</f>
        <v>Valid</v>
      </c>
      <c r="M1763" s="1" t="str">
        <f>IF(Financial_Transactions[[#This Row],[vendor_id]]&lt;&gt;"",IF(COUNTIF(Vendors[vendor_id],Financial_Transactions[[#This Row],[vendor_id]])&gt;0,"Valid","Invalid"),"")</f>
        <v/>
      </c>
    </row>
    <row r="1764" spans="1:13" x14ac:dyDescent="0.3">
      <c r="A1764" s="1" t="s">
        <v>5013</v>
      </c>
      <c r="B1764" s="2">
        <v>45044</v>
      </c>
      <c r="C1764">
        <v>119525.97</v>
      </c>
      <c r="D1764" s="1" t="s">
        <v>1484</v>
      </c>
      <c r="E1764" s="1" t="s">
        <v>1488</v>
      </c>
      <c r="F1764" s="1" t="s">
        <v>8</v>
      </c>
      <c r="G1764" s="1" t="s">
        <v>22</v>
      </c>
      <c r="H1764" s="1" t="s">
        <v>314</v>
      </c>
      <c r="I1764" s="1" t="s">
        <v>1479</v>
      </c>
      <c r="J1764" s="1" t="s">
        <v>5014</v>
      </c>
      <c r="K1764" s="1" t="str">
        <f>IF(COUNTIF(Financial_Transactions[transaction_id],Financial_Transactions[[#This Row],[transaction_id]])&gt;1,"Yes","No")</f>
        <v>No</v>
      </c>
      <c r="L1764" s="1" t="str">
        <f>IF(Financial_Transactions[[#This Row],[customer_id]]&lt;&gt;"",(IF(COUNTIF(Customers[customer_id],Financial_Transactions[[#This Row],[customer_id]])&gt;0,"Valid","Invalid")),"")</f>
        <v>Valid</v>
      </c>
      <c r="M1764" s="1" t="str">
        <f>IF(Financial_Transactions[[#This Row],[vendor_id]]&lt;&gt;"",IF(COUNTIF(Vendors[vendor_id],Financial_Transactions[[#This Row],[vendor_id]])&gt;0,"Valid","Invalid"),"")</f>
        <v/>
      </c>
    </row>
    <row r="1765" spans="1:13" x14ac:dyDescent="0.3">
      <c r="A1765" s="1" t="s">
        <v>5015</v>
      </c>
      <c r="B1765" s="2">
        <v>45061</v>
      </c>
      <c r="C1765">
        <v>-43753.45</v>
      </c>
      <c r="D1765" s="1" t="s">
        <v>1478</v>
      </c>
      <c r="E1765" s="1" t="s">
        <v>1235</v>
      </c>
      <c r="F1765" s="1" t="s">
        <v>19</v>
      </c>
      <c r="G1765" s="1" t="s">
        <v>22</v>
      </c>
      <c r="H1765" s="1" t="s">
        <v>1479</v>
      </c>
      <c r="I1765" s="1" t="s">
        <v>1384</v>
      </c>
      <c r="J1765" s="1" t="s">
        <v>5016</v>
      </c>
      <c r="K1765" s="1" t="str">
        <f>IF(COUNTIF(Financial_Transactions[transaction_id],Financial_Transactions[[#This Row],[transaction_id]])&gt;1,"Yes","No")</f>
        <v>No</v>
      </c>
      <c r="L1765" s="1" t="str">
        <f>IF(Financial_Transactions[[#This Row],[customer_id]]&lt;&gt;"",(IF(COUNTIF(Customers[customer_id],Financial_Transactions[[#This Row],[customer_id]])&gt;0,"Valid","Invalid")),"")</f>
        <v/>
      </c>
      <c r="M1765" s="1" t="str">
        <f>IF(Financial_Transactions[[#This Row],[vendor_id]]&lt;&gt;"",IF(COUNTIF(Vendors[vendor_id],Financial_Transactions[[#This Row],[vendor_id]])&gt;0,"Valid","Invalid"),"")</f>
        <v>Valid</v>
      </c>
    </row>
    <row r="1766" spans="1:13" x14ac:dyDescent="0.3">
      <c r="A1766" s="1" t="s">
        <v>5017</v>
      </c>
      <c r="B1766" s="2">
        <v>45014</v>
      </c>
      <c r="C1766">
        <v>-45089.58</v>
      </c>
      <c r="D1766" s="1" t="s">
        <v>1478</v>
      </c>
      <c r="E1766" s="1" t="s">
        <v>1497</v>
      </c>
      <c r="F1766" s="1" t="s">
        <v>13</v>
      </c>
      <c r="G1766" s="1" t="s">
        <v>22</v>
      </c>
      <c r="H1766" s="1" t="s">
        <v>1479</v>
      </c>
      <c r="I1766" s="1" t="s">
        <v>1424</v>
      </c>
      <c r="J1766" s="1" t="s">
        <v>5018</v>
      </c>
      <c r="K1766" s="1" t="str">
        <f>IF(COUNTIF(Financial_Transactions[transaction_id],Financial_Transactions[[#This Row],[transaction_id]])&gt;1,"Yes","No")</f>
        <v>No</v>
      </c>
      <c r="L1766" s="1" t="str">
        <f>IF(Financial_Transactions[[#This Row],[customer_id]]&lt;&gt;"",(IF(COUNTIF(Customers[customer_id],Financial_Transactions[[#This Row],[customer_id]])&gt;0,"Valid","Invalid")),"")</f>
        <v/>
      </c>
      <c r="M1766" s="1" t="str">
        <f>IF(Financial_Transactions[[#This Row],[vendor_id]]&lt;&gt;"",IF(COUNTIF(Vendors[vendor_id],Financial_Transactions[[#This Row],[vendor_id]])&gt;0,"Valid","Invalid"),"")</f>
        <v>Valid</v>
      </c>
    </row>
    <row r="1767" spans="1:13" x14ac:dyDescent="0.3">
      <c r="A1767" s="1" t="s">
        <v>5019</v>
      </c>
      <c r="B1767" s="2">
        <v>44684</v>
      </c>
      <c r="C1767">
        <v>68682.850000000006</v>
      </c>
      <c r="D1767" s="1" t="s">
        <v>1484</v>
      </c>
      <c r="E1767" s="1" t="s">
        <v>1488</v>
      </c>
      <c r="F1767" s="1" t="s">
        <v>19</v>
      </c>
      <c r="G1767" s="1" t="s">
        <v>9</v>
      </c>
      <c r="H1767" s="1" t="s">
        <v>360</v>
      </c>
      <c r="I1767" s="1" t="s">
        <v>1479</v>
      </c>
      <c r="J1767" s="1" t="s">
        <v>5020</v>
      </c>
      <c r="K1767" s="1" t="str">
        <f>IF(COUNTIF(Financial_Transactions[transaction_id],Financial_Transactions[[#This Row],[transaction_id]])&gt;1,"Yes","No")</f>
        <v>No</v>
      </c>
      <c r="L1767" s="1" t="str">
        <f>IF(Financial_Transactions[[#This Row],[customer_id]]&lt;&gt;"",(IF(COUNTIF(Customers[customer_id],Financial_Transactions[[#This Row],[customer_id]])&gt;0,"Valid","Invalid")),"")</f>
        <v>Valid</v>
      </c>
      <c r="M1767" s="1" t="str">
        <f>IF(Financial_Transactions[[#This Row],[vendor_id]]&lt;&gt;"",IF(COUNTIF(Vendors[vendor_id],Financial_Transactions[[#This Row],[vendor_id]])&gt;0,"Valid","Invalid"),"")</f>
        <v/>
      </c>
    </row>
    <row r="1768" spans="1:13" x14ac:dyDescent="0.3">
      <c r="A1768" s="1" t="s">
        <v>5021</v>
      </c>
      <c r="B1768" s="2">
        <v>44960</v>
      </c>
      <c r="C1768">
        <v>-30374.77</v>
      </c>
      <c r="D1768" s="1" t="s">
        <v>1478</v>
      </c>
      <c r="E1768" s="1" t="s">
        <v>1535</v>
      </c>
      <c r="F1768" s="1" t="s">
        <v>8</v>
      </c>
      <c r="G1768" s="1" t="s">
        <v>22</v>
      </c>
      <c r="H1768" s="1" t="s">
        <v>1479</v>
      </c>
      <c r="I1768" s="1" t="s">
        <v>1356</v>
      </c>
      <c r="J1768" s="1" t="s">
        <v>5022</v>
      </c>
      <c r="K1768" s="1" t="str">
        <f>IF(COUNTIF(Financial_Transactions[transaction_id],Financial_Transactions[[#This Row],[transaction_id]])&gt;1,"Yes","No")</f>
        <v>No</v>
      </c>
      <c r="L1768" s="1" t="str">
        <f>IF(Financial_Transactions[[#This Row],[customer_id]]&lt;&gt;"",(IF(COUNTIF(Customers[customer_id],Financial_Transactions[[#This Row],[customer_id]])&gt;0,"Valid","Invalid")),"")</f>
        <v/>
      </c>
      <c r="M1768" s="1" t="str">
        <f>IF(Financial_Transactions[[#This Row],[vendor_id]]&lt;&gt;"",IF(COUNTIF(Vendors[vendor_id],Financial_Transactions[[#This Row],[vendor_id]])&gt;0,"Valid","Invalid"),"")</f>
        <v>Valid</v>
      </c>
    </row>
    <row r="1769" spans="1:13" x14ac:dyDescent="0.3">
      <c r="A1769" s="1" t="s">
        <v>5023</v>
      </c>
      <c r="B1769" s="2">
        <v>45265</v>
      </c>
      <c r="C1769">
        <v>245397.59</v>
      </c>
      <c r="D1769" s="1" t="s">
        <v>1484</v>
      </c>
      <c r="E1769" s="1" t="s">
        <v>1485</v>
      </c>
      <c r="F1769" s="1" t="s">
        <v>19</v>
      </c>
      <c r="G1769" s="1" t="s">
        <v>22</v>
      </c>
      <c r="H1769" s="1" t="s">
        <v>23</v>
      </c>
      <c r="I1769" s="1" t="s">
        <v>1479</v>
      </c>
      <c r="J1769" s="1" t="s">
        <v>5024</v>
      </c>
      <c r="K1769" s="1" t="str">
        <f>IF(COUNTIF(Financial_Transactions[transaction_id],Financial_Transactions[[#This Row],[transaction_id]])&gt;1,"Yes","No")</f>
        <v>No</v>
      </c>
      <c r="L1769" s="1" t="str">
        <f>IF(Financial_Transactions[[#This Row],[customer_id]]&lt;&gt;"",(IF(COUNTIF(Customers[customer_id],Financial_Transactions[[#This Row],[customer_id]])&gt;0,"Valid","Invalid")),"")</f>
        <v>Valid</v>
      </c>
      <c r="M1769" s="1" t="str">
        <f>IF(Financial_Transactions[[#This Row],[vendor_id]]&lt;&gt;"",IF(COUNTIF(Vendors[vendor_id],Financial_Transactions[[#This Row],[vendor_id]])&gt;0,"Valid","Invalid"),"")</f>
        <v/>
      </c>
    </row>
    <row r="1770" spans="1:13" x14ac:dyDescent="0.3">
      <c r="A1770" s="1" t="s">
        <v>5025</v>
      </c>
      <c r="B1770" s="2">
        <v>45204</v>
      </c>
      <c r="C1770">
        <v>-80844.03</v>
      </c>
      <c r="D1770" s="1" t="s">
        <v>1478</v>
      </c>
      <c r="E1770" s="1" t="s">
        <v>1250</v>
      </c>
      <c r="F1770" s="1" t="s">
        <v>8</v>
      </c>
      <c r="G1770" s="1" t="s">
        <v>14</v>
      </c>
      <c r="H1770" s="1" t="s">
        <v>1479</v>
      </c>
      <c r="I1770" s="1" t="s">
        <v>1422</v>
      </c>
      <c r="J1770" s="1" t="s">
        <v>5026</v>
      </c>
      <c r="K1770" s="1" t="str">
        <f>IF(COUNTIF(Financial_Transactions[transaction_id],Financial_Transactions[[#This Row],[transaction_id]])&gt;1,"Yes","No")</f>
        <v>No</v>
      </c>
      <c r="L1770" s="1" t="str">
        <f>IF(Financial_Transactions[[#This Row],[customer_id]]&lt;&gt;"",(IF(COUNTIF(Customers[customer_id],Financial_Transactions[[#This Row],[customer_id]])&gt;0,"Valid","Invalid")),"")</f>
        <v/>
      </c>
      <c r="M1770" s="1" t="str">
        <f>IF(Financial_Transactions[[#This Row],[vendor_id]]&lt;&gt;"",IF(COUNTIF(Vendors[vendor_id],Financial_Transactions[[#This Row],[vendor_id]])&gt;0,"Valid","Invalid"),"")</f>
        <v>Valid</v>
      </c>
    </row>
    <row r="1771" spans="1:13" x14ac:dyDescent="0.3">
      <c r="A1771" s="1" t="s">
        <v>5027</v>
      </c>
      <c r="B1771" s="2">
        <v>44941</v>
      </c>
      <c r="C1771">
        <v>188633.26</v>
      </c>
      <c r="D1771" s="1" t="s">
        <v>1484</v>
      </c>
      <c r="E1771" s="1" t="s">
        <v>1488</v>
      </c>
      <c r="F1771" s="1" t="s">
        <v>8</v>
      </c>
      <c r="G1771" s="1" t="s">
        <v>25</v>
      </c>
      <c r="H1771" s="1" t="s">
        <v>144</v>
      </c>
      <c r="I1771" s="1" t="s">
        <v>1479</v>
      </c>
      <c r="J1771" s="1" t="s">
        <v>5028</v>
      </c>
      <c r="K1771" s="1" t="str">
        <f>IF(COUNTIF(Financial_Transactions[transaction_id],Financial_Transactions[[#This Row],[transaction_id]])&gt;1,"Yes","No")</f>
        <v>No</v>
      </c>
      <c r="L1771" s="1" t="str">
        <f>IF(Financial_Transactions[[#This Row],[customer_id]]&lt;&gt;"",(IF(COUNTIF(Customers[customer_id],Financial_Transactions[[#This Row],[customer_id]])&gt;0,"Valid","Invalid")),"")</f>
        <v>Valid</v>
      </c>
      <c r="M1771" s="1" t="str">
        <f>IF(Financial_Transactions[[#This Row],[vendor_id]]&lt;&gt;"",IF(COUNTIF(Vendors[vendor_id],Financial_Transactions[[#This Row],[vendor_id]])&gt;0,"Valid","Invalid"),"")</f>
        <v/>
      </c>
    </row>
    <row r="1772" spans="1:13" x14ac:dyDescent="0.3">
      <c r="A1772" s="1" t="s">
        <v>5029</v>
      </c>
      <c r="B1772" s="2">
        <v>44916</v>
      </c>
      <c r="C1772">
        <v>201696.55</v>
      </c>
      <c r="D1772" s="1" t="s">
        <v>1484</v>
      </c>
      <c r="E1772" s="1" t="s">
        <v>1488</v>
      </c>
      <c r="F1772" s="1" t="s">
        <v>13</v>
      </c>
      <c r="G1772" s="1" t="s">
        <v>25</v>
      </c>
      <c r="H1772" s="1" t="s">
        <v>226</v>
      </c>
      <c r="I1772" s="1" t="s">
        <v>1479</v>
      </c>
      <c r="J1772" s="1" t="s">
        <v>5030</v>
      </c>
      <c r="K1772" s="1" t="str">
        <f>IF(COUNTIF(Financial_Transactions[transaction_id],Financial_Transactions[[#This Row],[transaction_id]])&gt;1,"Yes","No")</f>
        <v>No</v>
      </c>
      <c r="L1772" s="1" t="str">
        <f>IF(Financial_Transactions[[#This Row],[customer_id]]&lt;&gt;"",(IF(COUNTIF(Customers[customer_id],Financial_Transactions[[#This Row],[customer_id]])&gt;0,"Valid","Invalid")),"")</f>
        <v>Valid</v>
      </c>
      <c r="M1772" s="1" t="str">
        <f>IF(Financial_Transactions[[#This Row],[vendor_id]]&lt;&gt;"",IF(COUNTIF(Vendors[vendor_id],Financial_Transactions[[#This Row],[vendor_id]])&gt;0,"Valid","Invalid"),"")</f>
        <v/>
      </c>
    </row>
    <row r="1773" spans="1:13" x14ac:dyDescent="0.3">
      <c r="A1773" s="1" t="s">
        <v>5031</v>
      </c>
      <c r="B1773" s="2">
        <v>45186</v>
      </c>
      <c r="C1773">
        <v>33214.339999999997</v>
      </c>
      <c r="D1773" s="1" t="s">
        <v>1925</v>
      </c>
      <c r="E1773" s="1" t="s">
        <v>1925</v>
      </c>
      <c r="F1773" s="1" t="s">
        <v>19</v>
      </c>
      <c r="G1773" s="1" t="s">
        <v>22</v>
      </c>
      <c r="H1773" s="1" t="s">
        <v>1479</v>
      </c>
      <c r="I1773" s="1" t="s">
        <v>1479</v>
      </c>
      <c r="J1773" s="1" t="s">
        <v>5032</v>
      </c>
      <c r="K1773" s="1" t="str">
        <f>IF(COUNTIF(Financial_Transactions[transaction_id],Financial_Transactions[[#This Row],[transaction_id]])&gt;1,"Yes","No")</f>
        <v>No</v>
      </c>
      <c r="L1773" s="1" t="str">
        <f>IF(Financial_Transactions[[#This Row],[customer_id]]&lt;&gt;"",(IF(COUNTIF(Customers[customer_id],Financial_Transactions[[#This Row],[customer_id]])&gt;0,"Valid","Invalid")),"")</f>
        <v/>
      </c>
      <c r="M1773" s="1" t="str">
        <f>IF(Financial_Transactions[[#This Row],[vendor_id]]&lt;&gt;"",IF(COUNTIF(Vendors[vendor_id],Financial_Transactions[[#This Row],[vendor_id]])&gt;0,"Valid","Invalid"),"")</f>
        <v/>
      </c>
    </row>
    <row r="1774" spans="1:13" x14ac:dyDescent="0.3">
      <c r="A1774" s="1" t="s">
        <v>5033</v>
      </c>
      <c r="B1774" s="2">
        <v>45191</v>
      </c>
      <c r="C1774">
        <v>204315.48</v>
      </c>
      <c r="D1774" s="1" t="s">
        <v>1484</v>
      </c>
      <c r="E1774" s="1" t="s">
        <v>1488</v>
      </c>
      <c r="F1774" s="1" t="s">
        <v>19</v>
      </c>
      <c r="G1774" s="1" t="s">
        <v>9</v>
      </c>
      <c r="H1774" s="1" t="s">
        <v>368</v>
      </c>
      <c r="I1774" s="1" t="s">
        <v>1479</v>
      </c>
      <c r="J1774" s="1" t="s">
        <v>5034</v>
      </c>
      <c r="K1774" s="1" t="str">
        <f>IF(COUNTIF(Financial_Transactions[transaction_id],Financial_Transactions[[#This Row],[transaction_id]])&gt;1,"Yes","No")</f>
        <v>No</v>
      </c>
      <c r="L1774" s="1" t="str">
        <f>IF(Financial_Transactions[[#This Row],[customer_id]]&lt;&gt;"",(IF(COUNTIF(Customers[customer_id],Financial_Transactions[[#This Row],[customer_id]])&gt;0,"Valid","Invalid")),"")</f>
        <v>Valid</v>
      </c>
      <c r="M1774" s="1" t="str">
        <f>IF(Financial_Transactions[[#This Row],[vendor_id]]&lt;&gt;"",IF(COUNTIF(Vendors[vendor_id],Financial_Transactions[[#This Row],[vendor_id]])&gt;0,"Valid","Invalid"),"")</f>
        <v/>
      </c>
    </row>
    <row r="1775" spans="1:13" x14ac:dyDescent="0.3">
      <c r="A1775" s="1" t="s">
        <v>5035</v>
      </c>
      <c r="B1775" s="2">
        <v>44624</v>
      </c>
      <c r="C1775">
        <v>90263.28</v>
      </c>
      <c r="D1775" s="1" t="s">
        <v>1484</v>
      </c>
      <c r="E1775" s="1" t="s">
        <v>1485</v>
      </c>
      <c r="F1775" s="1" t="s">
        <v>19</v>
      </c>
      <c r="G1775" s="1" t="s">
        <v>25</v>
      </c>
      <c r="H1775" s="1" t="s">
        <v>312</v>
      </c>
      <c r="I1775" s="1" t="s">
        <v>1479</v>
      </c>
      <c r="J1775" s="1" t="s">
        <v>5036</v>
      </c>
      <c r="K1775" s="1" t="str">
        <f>IF(COUNTIF(Financial_Transactions[transaction_id],Financial_Transactions[[#This Row],[transaction_id]])&gt;1,"Yes","No")</f>
        <v>No</v>
      </c>
      <c r="L1775" s="1" t="str">
        <f>IF(Financial_Transactions[[#This Row],[customer_id]]&lt;&gt;"",(IF(COUNTIF(Customers[customer_id],Financial_Transactions[[#This Row],[customer_id]])&gt;0,"Valid","Invalid")),"")</f>
        <v>Valid</v>
      </c>
      <c r="M1775" s="1" t="str">
        <f>IF(Financial_Transactions[[#This Row],[vendor_id]]&lt;&gt;"",IF(COUNTIF(Vendors[vendor_id],Financial_Transactions[[#This Row],[vendor_id]])&gt;0,"Valid","Invalid"),"")</f>
        <v/>
      </c>
    </row>
    <row r="1776" spans="1:13" x14ac:dyDescent="0.3">
      <c r="A1776" s="1" t="s">
        <v>5037</v>
      </c>
      <c r="B1776" s="2">
        <v>44792</v>
      </c>
      <c r="C1776">
        <v>-14979.17</v>
      </c>
      <c r="D1776" s="1" t="s">
        <v>1478</v>
      </c>
      <c r="E1776" s="1" t="s">
        <v>1535</v>
      </c>
      <c r="F1776" s="1" t="s">
        <v>19</v>
      </c>
      <c r="G1776" s="1" t="s">
        <v>14</v>
      </c>
      <c r="H1776" s="1" t="s">
        <v>1479</v>
      </c>
      <c r="I1776" s="1" t="s">
        <v>1406</v>
      </c>
      <c r="J1776" s="1" t="s">
        <v>5038</v>
      </c>
      <c r="K1776" s="1" t="str">
        <f>IF(COUNTIF(Financial_Transactions[transaction_id],Financial_Transactions[[#This Row],[transaction_id]])&gt;1,"Yes","No")</f>
        <v>No</v>
      </c>
      <c r="L1776" s="1" t="str">
        <f>IF(Financial_Transactions[[#This Row],[customer_id]]&lt;&gt;"",(IF(COUNTIF(Customers[customer_id],Financial_Transactions[[#This Row],[customer_id]])&gt;0,"Valid","Invalid")),"")</f>
        <v/>
      </c>
      <c r="M1776" s="1" t="str">
        <f>IF(Financial_Transactions[[#This Row],[vendor_id]]&lt;&gt;"",IF(COUNTIF(Vendors[vendor_id],Financial_Transactions[[#This Row],[vendor_id]])&gt;0,"Valid","Invalid"),"")</f>
        <v>Valid</v>
      </c>
    </row>
    <row r="1777" spans="1:13" x14ac:dyDescent="0.3">
      <c r="A1777" s="1" t="s">
        <v>5039</v>
      </c>
      <c r="B1777" s="2">
        <v>44598</v>
      </c>
      <c r="C1777">
        <v>-21331.01</v>
      </c>
      <c r="D1777" s="1" t="s">
        <v>1478</v>
      </c>
      <c r="E1777" s="1" t="s">
        <v>1235</v>
      </c>
      <c r="F1777" s="1" t="s">
        <v>13</v>
      </c>
      <c r="G1777" s="1" t="s">
        <v>22</v>
      </c>
      <c r="H1777" s="1" t="s">
        <v>1479</v>
      </c>
      <c r="I1777" s="1" t="s">
        <v>1336</v>
      </c>
      <c r="J1777" s="1" t="s">
        <v>5040</v>
      </c>
      <c r="K1777" s="1" t="str">
        <f>IF(COUNTIF(Financial_Transactions[transaction_id],Financial_Transactions[[#This Row],[transaction_id]])&gt;1,"Yes","No")</f>
        <v>No</v>
      </c>
      <c r="L1777" s="1" t="str">
        <f>IF(Financial_Transactions[[#This Row],[customer_id]]&lt;&gt;"",(IF(COUNTIF(Customers[customer_id],Financial_Transactions[[#This Row],[customer_id]])&gt;0,"Valid","Invalid")),"")</f>
        <v/>
      </c>
      <c r="M1777" s="1" t="str">
        <f>IF(Financial_Transactions[[#This Row],[vendor_id]]&lt;&gt;"",IF(COUNTIF(Vendors[vendor_id],Financial_Transactions[[#This Row],[vendor_id]])&gt;0,"Valid","Invalid"),"")</f>
        <v>Valid</v>
      </c>
    </row>
    <row r="1778" spans="1:13" x14ac:dyDescent="0.3">
      <c r="A1778" s="1" t="s">
        <v>5041</v>
      </c>
      <c r="B1778" s="2">
        <v>44697</v>
      </c>
      <c r="C1778">
        <v>178496.72</v>
      </c>
      <c r="D1778" s="1" t="s">
        <v>1484</v>
      </c>
      <c r="E1778" s="1" t="s">
        <v>1500</v>
      </c>
      <c r="F1778" s="1" t="s">
        <v>19</v>
      </c>
      <c r="G1778" s="1" t="s">
        <v>22</v>
      </c>
      <c r="H1778" s="1" t="s">
        <v>352</v>
      </c>
      <c r="I1778" s="1" t="s">
        <v>1479</v>
      </c>
      <c r="J1778" s="1" t="s">
        <v>5042</v>
      </c>
      <c r="K1778" s="1" t="str">
        <f>IF(COUNTIF(Financial_Transactions[transaction_id],Financial_Transactions[[#This Row],[transaction_id]])&gt;1,"Yes","No")</f>
        <v>No</v>
      </c>
      <c r="L1778" s="1" t="str">
        <f>IF(Financial_Transactions[[#This Row],[customer_id]]&lt;&gt;"",(IF(COUNTIF(Customers[customer_id],Financial_Transactions[[#This Row],[customer_id]])&gt;0,"Valid","Invalid")),"")</f>
        <v>Valid</v>
      </c>
      <c r="M1778" s="1" t="str">
        <f>IF(Financial_Transactions[[#This Row],[vendor_id]]&lt;&gt;"",IF(COUNTIF(Vendors[vendor_id],Financial_Transactions[[#This Row],[vendor_id]])&gt;0,"Valid","Invalid"),"")</f>
        <v/>
      </c>
    </row>
    <row r="1779" spans="1:13" x14ac:dyDescent="0.3">
      <c r="A1779" s="1" t="s">
        <v>5043</v>
      </c>
      <c r="B1779" s="2">
        <v>44951</v>
      </c>
      <c r="C1779">
        <v>-31520.14</v>
      </c>
      <c r="D1779" s="1" t="s">
        <v>1478</v>
      </c>
      <c r="E1779" s="1" t="s">
        <v>1225</v>
      </c>
      <c r="F1779" s="1" t="s">
        <v>19</v>
      </c>
      <c r="G1779" s="1" t="s">
        <v>22</v>
      </c>
      <c r="H1779" s="1" t="s">
        <v>1479</v>
      </c>
      <c r="I1779" s="1" t="s">
        <v>1452</v>
      </c>
      <c r="J1779" s="1" t="s">
        <v>5044</v>
      </c>
      <c r="K1779" s="1" t="str">
        <f>IF(COUNTIF(Financial_Transactions[transaction_id],Financial_Transactions[[#This Row],[transaction_id]])&gt;1,"Yes","No")</f>
        <v>No</v>
      </c>
      <c r="L1779" s="1" t="str">
        <f>IF(Financial_Transactions[[#This Row],[customer_id]]&lt;&gt;"",(IF(COUNTIF(Customers[customer_id],Financial_Transactions[[#This Row],[customer_id]])&gt;0,"Valid","Invalid")),"")</f>
        <v/>
      </c>
      <c r="M1779" s="1" t="str">
        <f>IF(Financial_Transactions[[#This Row],[vendor_id]]&lt;&gt;"",IF(COUNTIF(Vendors[vendor_id],Financial_Transactions[[#This Row],[vendor_id]])&gt;0,"Valid","Invalid"),"")</f>
        <v>Valid</v>
      </c>
    </row>
    <row r="1780" spans="1:13" x14ac:dyDescent="0.3">
      <c r="A1780" s="1" t="s">
        <v>5045</v>
      </c>
      <c r="B1780" s="2">
        <v>44647</v>
      </c>
      <c r="C1780">
        <v>-2000</v>
      </c>
      <c r="D1780" s="1" t="s">
        <v>1478</v>
      </c>
      <c r="E1780" s="1" t="s">
        <v>1510</v>
      </c>
      <c r="F1780" s="1" t="s">
        <v>13</v>
      </c>
      <c r="G1780" s="1" t="s">
        <v>9</v>
      </c>
      <c r="H1780" s="1" t="s">
        <v>1479</v>
      </c>
      <c r="I1780" s="1" t="s">
        <v>1346</v>
      </c>
      <c r="J1780" s="1" t="s">
        <v>5046</v>
      </c>
      <c r="K1780" s="1" t="str">
        <f>IF(COUNTIF(Financial_Transactions[transaction_id],Financial_Transactions[[#This Row],[transaction_id]])&gt;1,"Yes","No")</f>
        <v>No</v>
      </c>
      <c r="L1780" s="1" t="str">
        <f>IF(Financial_Transactions[[#This Row],[customer_id]]&lt;&gt;"",(IF(COUNTIF(Customers[customer_id],Financial_Transactions[[#This Row],[customer_id]])&gt;0,"Valid","Invalid")),"")</f>
        <v/>
      </c>
      <c r="M1780" s="1" t="str">
        <f>IF(Financial_Transactions[[#This Row],[vendor_id]]&lt;&gt;"",IF(COUNTIF(Vendors[vendor_id],Financial_Transactions[[#This Row],[vendor_id]])&gt;0,"Valid","Invalid"),"")</f>
        <v>Valid</v>
      </c>
    </row>
    <row r="1781" spans="1:13" x14ac:dyDescent="0.3">
      <c r="A1781" s="1" t="s">
        <v>5047</v>
      </c>
      <c r="B1781" s="2">
        <v>45260</v>
      </c>
      <c r="C1781">
        <v>131804.72</v>
      </c>
      <c r="D1781" s="1" t="s">
        <v>1484</v>
      </c>
      <c r="E1781" s="1" t="s">
        <v>1485</v>
      </c>
      <c r="F1781" s="1" t="s">
        <v>13</v>
      </c>
      <c r="G1781" s="1" t="s">
        <v>22</v>
      </c>
      <c r="H1781" s="1" t="s">
        <v>126</v>
      </c>
      <c r="I1781" s="1" t="s">
        <v>1479</v>
      </c>
      <c r="J1781" s="1" t="s">
        <v>5048</v>
      </c>
      <c r="K1781" s="1" t="str">
        <f>IF(COUNTIF(Financial_Transactions[transaction_id],Financial_Transactions[[#This Row],[transaction_id]])&gt;1,"Yes","No")</f>
        <v>No</v>
      </c>
      <c r="L1781" s="1" t="str">
        <f>IF(Financial_Transactions[[#This Row],[customer_id]]&lt;&gt;"",(IF(COUNTIF(Customers[customer_id],Financial_Transactions[[#This Row],[customer_id]])&gt;0,"Valid","Invalid")),"")</f>
        <v>Valid</v>
      </c>
      <c r="M1781" s="1" t="str">
        <f>IF(Financial_Transactions[[#This Row],[vendor_id]]&lt;&gt;"",IF(COUNTIF(Vendors[vendor_id],Financial_Transactions[[#This Row],[vendor_id]])&gt;0,"Valid","Invalid"),"")</f>
        <v/>
      </c>
    </row>
    <row r="1782" spans="1:13" x14ac:dyDescent="0.3">
      <c r="A1782" s="1" t="s">
        <v>5049</v>
      </c>
      <c r="B1782" s="2">
        <v>45218</v>
      </c>
      <c r="C1782">
        <v>68769.64</v>
      </c>
      <c r="D1782" s="1" t="s">
        <v>1484</v>
      </c>
      <c r="E1782" s="1" t="s">
        <v>1488</v>
      </c>
      <c r="F1782" s="1" t="s">
        <v>13</v>
      </c>
      <c r="G1782" s="1" t="s">
        <v>14</v>
      </c>
      <c r="H1782" s="1" t="s">
        <v>482</v>
      </c>
      <c r="I1782" s="1" t="s">
        <v>1479</v>
      </c>
      <c r="J1782" s="1" t="s">
        <v>5050</v>
      </c>
      <c r="K1782" s="1" t="str">
        <f>IF(COUNTIF(Financial_Transactions[transaction_id],Financial_Transactions[[#This Row],[transaction_id]])&gt;1,"Yes","No")</f>
        <v>No</v>
      </c>
      <c r="L1782" s="1" t="str">
        <f>IF(Financial_Transactions[[#This Row],[customer_id]]&lt;&gt;"",(IF(COUNTIF(Customers[customer_id],Financial_Transactions[[#This Row],[customer_id]])&gt;0,"Valid","Invalid")),"")</f>
        <v>Valid</v>
      </c>
      <c r="M1782" s="1" t="str">
        <f>IF(Financial_Transactions[[#This Row],[vendor_id]]&lt;&gt;"",IF(COUNTIF(Vendors[vendor_id],Financial_Transactions[[#This Row],[vendor_id]])&gt;0,"Valid","Invalid"),"")</f>
        <v/>
      </c>
    </row>
    <row r="1783" spans="1:13" x14ac:dyDescent="0.3">
      <c r="A1783" s="1" t="s">
        <v>5051</v>
      </c>
      <c r="B1783" s="2">
        <v>45005</v>
      </c>
      <c r="C1783">
        <v>-59561.18</v>
      </c>
      <c r="D1783" s="1" t="s">
        <v>1478</v>
      </c>
      <c r="E1783" s="1" t="s">
        <v>1510</v>
      </c>
      <c r="F1783" s="1" t="s">
        <v>13</v>
      </c>
      <c r="G1783" s="1" t="s">
        <v>22</v>
      </c>
      <c r="H1783" s="1" t="s">
        <v>1479</v>
      </c>
      <c r="I1783" s="1" t="s">
        <v>1293</v>
      </c>
      <c r="J1783" s="1" t="s">
        <v>5052</v>
      </c>
      <c r="K1783" s="1" t="str">
        <f>IF(COUNTIF(Financial_Transactions[transaction_id],Financial_Transactions[[#This Row],[transaction_id]])&gt;1,"Yes","No")</f>
        <v>No</v>
      </c>
      <c r="L1783" s="1" t="str">
        <f>IF(Financial_Transactions[[#This Row],[customer_id]]&lt;&gt;"",(IF(COUNTIF(Customers[customer_id],Financial_Transactions[[#This Row],[customer_id]])&gt;0,"Valid","Invalid")),"")</f>
        <v/>
      </c>
      <c r="M1783" s="1" t="str">
        <f>IF(Financial_Transactions[[#This Row],[vendor_id]]&lt;&gt;"",IF(COUNTIF(Vendors[vendor_id],Financial_Transactions[[#This Row],[vendor_id]])&gt;0,"Valid","Invalid"),"")</f>
        <v>Valid</v>
      </c>
    </row>
    <row r="1784" spans="1:13" x14ac:dyDescent="0.3">
      <c r="A1784" s="1" t="s">
        <v>5053</v>
      </c>
      <c r="B1784" s="2">
        <v>45047</v>
      </c>
      <c r="C1784">
        <v>136020.65</v>
      </c>
      <c r="D1784" s="1" t="s">
        <v>1484</v>
      </c>
      <c r="E1784" s="1" t="s">
        <v>1488</v>
      </c>
      <c r="F1784" s="1" t="s">
        <v>8</v>
      </c>
      <c r="G1784" s="1" t="s">
        <v>25</v>
      </c>
      <c r="H1784" s="1" t="s">
        <v>76</v>
      </c>
      <c r="I1784" s="1" t="s">
        <v>1479</v>
      </c>
      <c r="J1784" s="1" t="s">
        <v>5054</v>
      </c>
      <c r="K1784" s="1" t="str">
        <f>IF(COUNTIF(Financial_Transactions[transaction_id],Financial_Transactions[[#This Row],[transaction_id]])&gt;1,"Yes","No")</f>
        <v>No</v>
      </c>
      <c r="L1784" s="1" t="str">
        <f>IF(Financial_Transactions[[#This Row],[customer_id]]&lt;&gt;"",(IF(COUNTIF(Customers[customer_id],Financial_Transactions[[#This Row],[customer_id]])&gt;0,"Valid","Invalid")),"")</f>
        <v>Valid</v>
      </c>
      <c r="M1784" s="1" t="str">
        <f>IF(Financial_Transactions[[#This Row],[vendor_id]]&lt;&gt;"",IF(COUNTIF(Vendors[vendor_id],Financial_Transactions[[#This Row],[vendor_id]])&gt;0,"Valid","Invalid"),"")</f>
        <v/>
      </c>
    </row>
    <row r="1785" spans="1:13" x14ac:dyDescent="0.3">
      <c r="A1785" s="1" t="s">
        <v>5055</v>
      </c>
      <c r="B1785" s="2">
        <v>44701</v>
      </c>
      <c r="C1785">
        <v>-21529.64</v>
      </c>
      <c r="D1785" s="1" t="s">
        <v>1478</v>
      </c>
      <c r="E1785" s="1" t="s">
        <v>1497</v>
      </c>
      <c r="F1785" s="1" t="s">
        <v>13</v>
      </c>
      <c r="G1785" s="1" t="s">
        <v>22</v>
      </c>
      <c r="H1785" s="1" t="s">
        <v>1479</v>
      </c>
      <c r="I1785" s="1" t="s">
        <v>1248</v>
      </c>
      <c r="J1785" s="1" t="s">
        <v>5056</v>
      </c>
      <c r="K1785" s="1" t="str">
        <f>IF(COUNTIF(Financial_Transactions[transaction_id],Financial_Transactions[[#This Row],[transaction_id]])&gt;1,"Yes","No")</f>
        <v>No</v>
      </c>
      <c r="L1785" s="1" t="str">
        <f>IF(Financial_Transactions[[#This Row],[customer_id]]&lt;&gt;"",(IF(COUNTIF(Customers[customer_id],Financial_Transactions[[#This Row],[customer_id]])&gt;0,"Valid","Invalid")),"")</f>
        <v/>
      </c>
      <c r="M1785" s="1" t="str">
        <f>IF(Financial_Transactions[[#This Row],[vendor_id]]&lt;&gt;"",IF(COUNTIF(Vendors[vendor_id],Financial_Transactions[[#This Row],[vendor_id]])&gt;0,"Valid","Invalid"),"")</f>
        <v>Valid</v>
      </c>
    </row>
    <row r="1786" spans="1:13" x14ac:dyDescent="0.3">
      <c r="A1786" s="1" t="s">
        <v>5057</v>
      </c>
      <c r="B1786" s="2">
        <v>44603</v>
      </c>
      <c r="C1786">
        <v>10508.91</v>
      </c>
      <c r="D1786" s="1" t="s">
        <v>1588</v>
      </c>
      <c r="E1786" s="1" t="s">
        <v>1588</v>
      </c>
      <c r="F1786" s="1" t="s">
        <v>8</v>
      </c>
      <c r="G1786" s="1" t="s">
        <v>9</v>
      </c>
      <c r="H1786" s="1" t="s">
        <v>1479</v>
      </c>
      <c r="I1786" s="1" t="s">
        <v>1479</v>
      </c>
      <c r="J1786" s="1" t="s">
        <v>5058</v>
      </c>
      <c r="K1786" s="1" t="str">
        <f>IF(COUNTIF(Financial_Transactions[transaction_id],Financial_Transactions[[#This Row],[transaction_id]])&gt;1,"Yes","No")</f>
        <v>No</v>
      </c>
      <c r="L1786" s="1" t="str">
        <f>IF(Financial_Transactions[[#This Row],[customer_id]]&lt;&gt;"",(IF(COUNTIF(Customers[customer_id],Financial_Transactions[[#This Row],[customer_id]])&gt;0,"Valid","Invalid")),"")</f>
        <v/>
      </c>
      <c r="M1786" s="1" t="str">
        <f>IF(Financial_Transactions[[#This Row],[vendor_id]]&lt;&gt;"",IF(COUNTIF(Vendors[vendor_id],Financial_Transactions[[#This Row],[vendor_id]])&gt;0,"Valid","Invalid"),"")</f>
        <v/>
      </c>
    </row>
    <row r="1787" spans="1:13" x14ac:dyDescent="0.3">
      <c r="A1787" s="1" t="s">
        <v>5059</v>
      </c>
      <c r="B1787" s="2">
        <v>44775</v>
      </c>
      <c r="C1787">
        <v>-86292.1</v>
      </c>
      <c r="D1787" s="1" t="s">
        <v>1478</v>
      </c>
      <c r="E1787" s="1" t="s">
        <v>1235</v>
      </c>
      <c r="F1787" s="1" t="s">
        <v>13</v>
      </c>
      <c r="G1787" s="1" t="s">
        <v>9</v>
      </c>
      <c r="H1787" s="1" t="s">
        <v>1479</v>
      </c>
      <c r="I1787" s="1" t="s">
        <v>1434</v>
      </c>
      <c r="J1787" s="1" t="s">
        <v>5060</v>
      </c>
      <c r="K1787" s="1" t="str">
        <f>IF(COUNTIF(Financial_Transactions[transaction_id],Financial_Transactions[[#This Row],[transaction_id]])&gt;1,"Yes","No")</f>
        <v>No</v>
      </c>
      <c r="L1787" s="1" t="str">
        <f>IF(Financial_Transactions[[#This Row],[customer_id]]&lt;&gt;"",(IF(COUNTIF(Customers[customer_id],Financial_Transactions[[#This Row],[customer_id]])&gt;0,"Valid","Invalid")),"")</f>
        <v/>
      </c>
      <c r="M1787" s="1" t="str">
        <f>IF(Financial_Transactions[[#This Row],[vendor_id]]&lt;&gt;"",IF(COUNTIF(Vendors[vendor_id],Financial_Transactions[[#This Row],[vendor_id]])&gt;0,"Valid","Invalid"),"")</f>
        <v>Valid</v>
      </c>
    </row>
    <row r="1788" spans="1:13" x14ac:dyDescent="0.3">
      <c r="A1788" s="1" t="s">
        <v>5061</v>
      </c>
      <c r="B1788" s="2">
        <v>44896</v>
      </c>
      <c r="C1788">
        <v>-56705.43</v>
      </c>
      <c r="D1788" s="1" t="s">
        <v>1478</v>
      </c>
      <c r="E1788" s="1" t="s">
        <v>1225</v>
      </c>
      <c r="F1788" s="1" t="s">
        <v>13</v>
      </c>
      <c r="G1788" s="1" t="s">
        <v>9</v>
      </c>
      <c r="H1788" s="1" t="s">
        <v>1479</v>
      </c>
      <c r="I1788" s="1" t="s">
        <v>1406</v>
      </c>
      <c r="J1788" s="1" t="s">
        <v>5062</v>
      </c>
      <c r="K1788" s="1" t="str">
        <f>IF(COUNTIF(Financial_Transactions[transaction_id],Financial_Transactions[[#This Row],[transaction_id]])&gt;1,"Yes","No")</f>
        <v>No</v>
      </c>
      <c r="L1788" s="1" t="str">
        <f>IF(Financial_Transactions[[#This Row],[customer_id]]&lt;&gt;"",(IF(COUNTIF(Customers[customer_id],Financial_Transactions[[#This Row],[customer_id]])&gt;0,"Valid","Invalid")),"")</f>
        <v/>
      </c>
      <c r="M1788" s="1" t="str">
        <f>IF(Financial_Transactions[[#This Row],[vendor_id]]&lt;&gt;"",IF(COUNTIF(Vendors[vendor_id],Financial_Transactions[[#This Row],[vendor_id]])&gt;0,"Valid","Invalid"),"")</f>
        <v>Valid</v>
      </c>
    </row>
    <row r="1789" spans="1:13" x14ac:dyDescent="0.3">
      <c r="A1789" s="1" t="s">
        <v>5063</v>
      </c>
      <c r="B1789" s="2">
        <v>45038</v>
      </c>
      <c r="C1789">
        <v>-46023.92</v>
      </c>
      <c r="D1789" s="1" t="s">
        <v>1478</v>
      </c>
      <c r="E1789" s="1" t="s">
        <v>1250</v>
      </c>
      <c r="F1789" s="1" t="s">
        <v>8</v>
      </c>
      <c r="G1789" s="1" t="s">
        <v>22</v>
      </c>
      <c r="H1789" s="1" t="s">
        <v>1479</v>
      </c>
      <c r="I1789" s="1" t="s">
        <v>1248</v>
      </c>
      <c r="J1789" s="1" t="s">
        <v>5064</v>
      </c>
      <c r="K1789" s="1" t="str">
        <f>IF(COUNTIF(Financial_Transactions[transaction_id],Financial_Transactions[[#This Row],[transaction_id]])&gt;1,"Yes","No")</f>
        <v>No</v>
      </c>
      <c r="L1789" s="1" t="str">
        <f>IF(Financial_Transactions[[#This Row],[customer_id]]&lt;&gt;"",(IF(COUNTIF(Customers[customer_id],Financial_Transactions[[#This Row],[customer_id]])&gt;0,"Valid","Invalid")),"")</f>
        <v/>
      </c>
      <c r="M1789" s="1" t="str">
        <f>IF(Financial_Transactions[[#This Row],[vendor_id]]&lt;&gt;"",IF(COUNTIF(Vendors[vendor_id],Financial_Transactions[[#This Row],[vendor_id]])&gt;0,"Valid","Invalid"),"")</f>
        <v>Valid</v>
      </c>
    </row>
    <row r="1790" spans="1:13" x14ac:dyDescent="0.3">
      <c r="A1790" s="1" t="s">
        <v>5065</v>
      </c>
      <c r="B1790" s="2">
        <v>44987</v>
      </c>
      <c r="C1790">
        <v>115954.33</v>
      </c>
      <c r="D1790" s="1" t="s">
        <v>1484</v>
      </c>
      <c r="E1790" s="1" t="s">
        <v>1500</v>
      </c>
      <c r="F1790" s="1" t="s">
        <v>13</v>
      </c>
      <c r="G1790" s="1" t="s">
        <v>14</v>
      </c>
      <c r="H1790" s="1" t="s">
        <v>90</v>
      </c>
      <c r="I1790" s="1" t="s">
        <v>1479</v>
      </c>
      <c r="J1790" s="1" t="s">
        <v>5066</v>
      </c>
      <c r="K1790" s="1" t="str">
        <f>IF(COUNTIF(Financial_Transactions[transaction_id],Financial_Transactions[[#This Row],[transaction_id]])&gt;1,"Yes","No")</f>
        <v>No</v>
      </c>
      <c r="L1790" s="1" t="str">
        <f>IF(Financial_Transactions[[#This Row],[customer_id]]&lt;&gt;"",(IF(COUNTIF(Customers[customer_id],Financial_Transactions[[#This Row],[customer_id]])&gt;0,"Valid","Invalid")),"")</f>
        <v>Valid</v>
      </c>
      <c r="M1790" s="1" t="str">
        <f>IF(Financial_Transactions[[#This Row],[vendor_id]]&lt;&gt;"",IF(COUNTIF(Vendors[vendor_id],Financial_Transactions[[#This Row],[vendor_id]])&gt;0,"Valid","Invalid"),"")</f>
        <v/>
      </c>
    </row>
    <row r="1791" spans="1:13" x14ac:dyDescent="0.3">
      <c r="A1791" s="1" t="s">
        <v>5067</v>
      </c>
      <c r="B1791" s="2">
        <v>44568</v>
      </c>
      <c r="C1791">
        <v>177669.7</v>
      </c>
      <c r="D1791" s="1" t="s">
        <v>1484</v>
      </c>
      <c r="E1791" s="1" t="s">
        <v>1485</v>
      </c>
      <c r="F1791" s="1" t="s">
        <v>13</v>
      </c>
      <c r="G1791" s="1" t="s">
        <v>14</v>
      </c>
      <c r="H1791" s="1" t="s">
        <v>552</v>
      </c>
      <c r="I1791" s="1" t="s">
        <v>1479</v>
      </c>
      <c r="J1791" s="1" t="s">
        <v>5068</v>
      </c>
      <c r="K1791" s="1" t="str">
        <f>IF(COUNTIF(Financial_Transactions[transaction_id],Financial_Transactions[[#This Row],[transaction_id]])&gt;1,"Yes","No")</f>
        <v>No</v>
      </c>
      <c r="L1791" s="1" t="str">
        <f>IF(Financial_Transactions[[#This Row],[customer_id]]&lt;&gt;"",(IF(COUNTIF(Customers[customer_id],Financial_Transactions[[#This Row],[customer_id]])&gt;0,"Valid","Invalid")),"")</f>
        <v>Valid</v>
      </c>
      <c r="M1791" s="1" t="str">
        <f>IF(Financial_Transactions[[#This Row],[vendor_id]]&lt;&gt;"",IF(COUNTIF(Vendors[vendor_id],Financial_Transactions[[#This Row],[vendor_id]])&gt;0,"Valid","Invalid"),"")</f>
        <v/>
      </c>
    </row>
    <row r="1792" spans="1:13" x14ac:dyDescent="0.3">
      <c r="A1792" s="1" t="s">
        <v>5069</v>
      </c>
      <c r="B1792" s="2">
        <v>44613</v>
      </c>
      <c r="C1792">
        <v>145900.41</v>
      </c>
      <c r="D1792" s="1" t="s">
        <v>1484</v>
      </c>
      <c r="E1792" s="1" t="s">
        <v>1488</v>
      </c>
      <c r="F1792" s="1" t="s">
        <v>19</v>
      </c>
      <c r="G1792" s="1" t="s">
        <v>22</v>
      </c>
      <c r="H1792" s="1" t="s">
        <v>634</v>
      </c>
      <c r="I1792" s="1" t="s">
        <v>1479</v>
      </c>
      <c r="J1792" s="1" t="s">
        <v>5070</v>
      </c>
      <c r="K1792" s="1" t="str">
        <f>IF(COUNTIF(Financial_Transactions[transaction_id],Financial_Transactions[[#This Row],[transaction_id]])&gt;1,"Yes","No")</f>
        <v>No</v>
      </c>
      <c r="L1792" s="1" t="str">
        <f>IF(Financial_Transactions[[#This Row],[customer_id]]&lt;&gt;"",(IF(COUNTIF(Customers[customer_id],Financial_Transactions[[#This Row],[customer_id]])&gt;0,"Valid","Invalid")),"")</f>
        <v>Valid</v>
      </c>
      <c r="M1792" s="1" t="str">
        <f>IF(Financial_Transactions[[#This Row],[vendor_id]]&lt;&gt;"",IF(COUNTIF(Vendors[vendor_id],Financial_Transactions[[#This Row],[vendor_id]])&gt;0,"Valid","Invalid"),"")</f>
        <v/>
      </c>
    </row>
    <row r="1793" spans="1:13" x14ac:dyDescent="0.3">
      <c r="A1793" s="1" t="s">
        <v>5071</v>
      </c>
      <c r="B1793" s="2">
        <v>44567</v>
      </c>
      <c r="C1793">
        <v>6786.17</v>
      </c>
      <c r="D1793" s="1" t="s">
        <v>1588</v>
      </c>
      <c r="E1793" s="1" t="s">
        <v>1588</v>
      </c>
      <c r="F1793" s="1" t="s">
        <v>19</v>
      </c>
      <c r="G1793" s="1" t="s">
        <v>25</v>
      </c>
      <c r="H1793" s="1" t="s">
        <v>1479</v>
      </c>
      <c r="I1793" s="1" t="s">
        <v>1479</v>
      </c>
      <c r="J1793" s="1" t="s">
        <v>5072</v>
      </c>
      <c r="K1793" s="1" t="str">
        <f>IF(COUNTIF(Financial_Transactions[transaction_id],Financial_Transactions[[#This Row],[transaction_id]])&gt;1,"Yes","No")</f>
        <v>No</v>
      </c>
      <c r="L1793" s="1" t="str">
        <f>IF(Financial_Transactions[[#This Row],[customer_id]]&lt;&gt;"",(IF(COUNTIF(Customers[customer_id],Financial_Transactions[[#This Row],[customer_id]])&gt;0,"Valid","Invalid")),"")</f>
        <v/>
      </c>
      <c r="M1793" s="1" t="str">
        <f>IF(Financial_Transactions[[#This Row],[vendor_id]]&lt;&gt;"",IF(COUNTIF(Vendors[vendor_id],Financial_Transactions[[#This Row],[vendor_id]])&gt;0,"Valid","Invalid"),"")</f>
        <v/>
      </c>
    </row>
    <row r="1794" spans="1:13" x14ac:dyDescent="0.3">
      <c r="A1794" s="1" t="s">
        <v>5073</v>
      </c>
      <c r="B1794" s="2">
        <v>44727</v>
      </c>
      <c r="C1794">
        <v>17547.78</v>
      </c>
      <c r="D1794" s="1" t="s">
        <v>1505</v>
      </c>
      <c r="E1794" s="1" t="s">
        <v>1505</v>
      </c>
      <c r="F1794" s="1" t="s">
        <v>13</v>
      </c>
      <c r="G1794" s="1" t="s">
        <v>22</v>
      </c>
      <c r="H1794" s="1" t="s">
        <v>1479</v>
      </c>
      <c r="I1794" s="1" t="s">
        <v>1479</v>
      </c>
      <c r="J1794" s="1" t="s">
        <v>5074</v>
      </c>
      <c r="K1794" s="1" t="str">
        <f>IF(COUNTIF(Financial_Transactions[transaction_id],Financial_Transactions[[#This Row],[transaction_id]])&gt;1,"Yes","No")</f>
        <v>No</v>
      </c>
      <c r="L1794" s="1" t="str">
        <f>IF(Financial_Transactions[[#This Row],[customer_id]]&lt;&gt;"",(IF(COUNTIF(Customers[customer_id],Financial_Transactions[[#This Row],[customer_id]])&gt;0,"Valid","Invalid")),"")</f>
        <v/>
      </c>
      <c r="M1794" s="1" t="str">
        <f>IF(Financial_Transactions[[#This Row],[vendor_id]]&lt;&gt;"",IF(COUNTIF(Vendors[vendor_id],Financial_Transactions[[#This Row],[vendor_id]])&gt;0,"Valid","Invalid"),"")</f>
        <v/>
      </c>
    </row>
    <row r="1795" spans="1:13" x14ac:dyDescent="0.3">
      <c r="A1795" s="1" t="s">
        <v>5075</v>
      </c>
      <c r="B1795" s="2">
        <v>45138</v>
      </c>
      <c r="C1795">
        <v>252147.20000000001</v>
      </c>
      <c r="D1795" s="1" t="s">
        <v>1484</v>
      </c>
      <c r="E1795" s="1" t="s">
        <v>1485</v>
      </c>
      <c r="F1795" s="1" t="s">
        <v>13</v>
      </c>
      <c r="G1795" s="1" t="s">
        <v>14</v>
      </c>
      <c r="H1795" s="1" t="s">
        <v>742</v>
      </c>
      <c r="I1795" s="1" t="s">
        <v>1479</v>
      </c>
      <c r="J1795" s="1" t="s">
        <v>5076</v>
      </c>
      <c r="K1795" s="1" t="str">
        <f>IF(COUNTIF(Financial_Transactions[transaction_id],Financial_Transactions[[#This Row],[transaction_id]])&gt;1,"Yes","No")</f>
        <v>No</v>
      </c>
      <c r="L1795" s="1" t="str">
        <f>IF(Financial_Transactions[[#This Row],[customer_id]]&lt;&gt;"",(IF(COUNTIF(Customers[customer_id],Financial_Transactions[[#This Row],[customer_id]])&gt;0,"Valid","Invalid")),"")</f>
        <v>Valid</v>
      </c>
      <c r="M1795" s="1" t="str">
        <f>IF(Financial_Transactions[[#This Row],[vendor_id]]&lt;&gt;"",IF(COUNTIF(Vendors[vendor_id],Financial_Transactions[[#This Row],[vendor_id]])&gt;0,"Valid","Invalid"),"")</f>
        <v/>
      </c>
    </row>
    <row r="1796" spans="1:13" x14ac:dyDescent="0.3">
      <c r="A1796" s="1" t="s">
        <v>5077</v>
      </c>
      <c r="B1796" s="2">
        <v>44953</v>
      </c>
      <c r="C1796">
        <v>181949.84</v>
      </c>
      <c r="D1796" s="1" t="s">
        <v>1484</v>
      </c>
      <c r="E1796" s="1" t="s">
        <v>1485</v>
      </c>
      <c r="F1796" s="1" t="s">
        <v>19</v>
      </c>
      <c r="G1796" s="1" t="s">
        <v>22</v>
      </c>
      <c r="H1796" s="1" t="s">
        <v>644</v>
      </c>
      <c r="I1796" s="1" t="s">
        <v>1479</v>
      </c>
      <c r="J1796" s="1" t="s">
        <v>5078</v>
      </c>
      <c r="K1796" s="1" t="str">
        <f>IF(COUNTIF(Financial_Transactions[transaction_id],Financial_Transactions[[#This Row],[transaction_id]])&gt;1,"Yes","No")</f>
        <v>No</v>
      </c>
      <c r="L1796" s="1" t="str">
        <f>IF(Financial_Transactions[[#This Row],[customer_id]]&lt;&gt;"",(IF(COUNTIF(Customers[customer_id],Financial_Transactions[[#This Row],[customer_id]])&gt;0,"Valid","Invalid")),"")</f>
        <v>Valid</v>
      </c>
      <c r="M1796" s="1" t="str">
        <f>IF(Financial_Transactions[[#This Row],[vendor_id]]&lt;&gt;"",IF(COUNTIF(Vendors[vendor_id],Financial_Transactions[[#This Row],[vendor_id]])&gt;0,"Valid","Invalid"),"")</f>
        <v/>
      </c>
    </row>
    <row r="1797" spans="1:13" x14ac:dyDescent="0.3">
      <c r="A1797" s="1" t="s">
        <v>5079</v>
      </c>
      <c r="B1797" s="2">
        <v>44836</v>
      </c>
      <c r="C1797">
        <v>298915.11</v>
      </c>
      <c r="D1797" s="1" t="s">
        <v>1484</v>
      </c>
      <c r="E1797" s="1" t="s">
        <v>1500</v>
      </c>
      <c r="F1797" s="1" t="s">
        <v>19</v>
      </c>
      <c r="G1797" s="1" t="s">
        <v>9</v>
      </c>
      <c r="H1797" s="1" t="s">
        <v>520</v>
      </c>
      <c r="I1797" s="1" t="s">
        <v>1479</v>
      </c>
      <c r="J1797" s="1" t="s">
        <v>5080</v>
      </c>
      <c r="K1797" s="1" t="str">
        <f>IF(COUNTIF(Financial_Transactions[transaction_id],Financial_Transactions[[#This Row],[transaction_id]])&gt;1,"Yes","No")</f>
        <v>No</v>
      </c>
      <c r="L1797" s="1" t="str">
        <f>IF(Financial_Transactions[[#This Row],[customer_id]]&lt;&gt;"",(IF(COUNTIF(Customers[customer_id],Financial_Transactions[[#This Row],[customer_id]])&gt;0,"Valid","Invalid")),"")</f>
        <v>Valid</v>
      </c>
      <c r="M1797" s="1" t="str">
        <f>IF(Financial_Transactions[[#This Row],[vendor_id]]&lt;&gt;"",IF(COUNTIF(Vendors[vendor_id],Financial_Transactions[[#This Row],[vendor_id]])&gt;0,"Valid","Invalid"),"")</f>
        <v/>
      </c>
    </row>
    <row r="1798" spans="1:13" x14ac:dyDescent="0.3">
      <c r="A1798" s="1" t="s">
        <v>5081</v>
      </c>
      <c r="B1798" s="2">
        <v>44702</v>
      </c>
      <c r="C1798">
        <v>-36584.35</v>
      </c>
      <c r="D1798" s="1" t="s">
        <v>1478</v>
      </c>
      <c r="E1798" s="1" t="s">
        <v>1510</v>
      </c>
      <c r="F1798" s="1" t="s">
        <v>19</v>
      </c>
      <c r="G1798" s="1" t="s">
        <v>9</v>
      </c>
      <c r="H1798" s="1" t="s">
        <v>1479</v>
      </c>
      <c r="I1798" s="1" t="s">
        <v>1330</v>
      </c>
      <c r="J1798" s="1" t="s">
        <v>5082</v>
      </c>
      <c r="K1798" s="1" t="str">
        <f>IF(COUNTIF(Financial_Transactions[transaction_id],Financial_Transactions[[#This Row],[transaction_id]])&gt;1,"Yes","No")</f>
        <v>No</v>
      </c>
      <c r="L1798" s="1" t="str">
        <f>IF(Financial_Transactions[[#This Row],[customer_id]]&lt;&gt;"",(IF(COUNTIF(Customers[customer_id],Financial_Transactions[[#This Row],[customer_id]])&gt;0,"Valid","Invalid")),"")</f>
        <v/>
      </c>
      <c r="M1798" s="1" t="str">
        <f>IF(Financial_Transactions[[#This Row],[vendor_id]]&lt;&gt;"",IF(COUNTIF(Vendors[vendor_id],Financial_Transactions[[#This Row],[vendor_id]])&gt;0,"Valid","Invalid"),"")</f>
        <v>Valid</v>
      </c>
    </row>
    <row r="1799" spans="1:13" x14ac:dyDescent="0.3">
      <c r="A1799" s="1" t="s">
        <v>5083</v>
      </c>
      <c r="B1799" s="2">
        <v>45058</v>
      </c>
      <c r="C1799">
        <v>144419.57</v>
      </c>
      <c r="D1799" s="1" t="s">
        <v>1484</v>
      </c>
      <c r="E1799" s="1" t="s">
        <v>1500</v>
      </c>
      <c r="F1799" s="1" t="s">
        <v>13</v>
      </c>
      <c r="G1799" s="1" t="s">
        <v>22</v>
      </c>
      <c r="H1799" s="1" t="s">
        <v>390</v>
      </c>
      <c r="I1799" s="1" t="s">
        <v>1479</v>
      </c>
      <c r="J1799" s="1" t="s">
        <v>5084</v>
      </c>
      <c r="K1799" s="1" t="str">
        <f>IF(COUNTIF(Financial_Transactions[transaction_id],Financial_Transactions[[#This Row],[transaction_id]])&gt;1,"Yes","No")</f>
        <v>No</v>
      </c>
      <c r="L1799" s="1" t="str">
        <f>IF(Financial_Transactions[[#This Row],[customer_id]]&lt;&gt;"",(IF(COUNTIF(Customers[customer_id],Financial_Transactions[[#This Row],[customer_id]])&gt;0,"Valid","Invalid")),"")</f>
        <v>Valid</v>
      </c>
      <c r="M1799" s="1" t="str">
        <f>IF(Financial_Transactions[[#This Row],[vendor_id]]&lt;&gt;"",IF(COUNTIF(Vendors[vendor_id],Financial_Transactions[[#This Row],[vendor_id]])&gt;0,"Valid","Invalid"),"")</f>
        <v/>
      </c>
    </row>
    <row r="1800" spans="1:13" x14ac:dyDescent="0.3">
      <c r="A1800" s="1" t="s">
        <v>5085</v>
      </c>
      <c r="B1800" s="2">
        <v>45113</v>
      </c>
      <c r="C1800">
        <v>113705.18</v>
      </c>
      <c r="D1800" s="1" t="s">
        <v>1484</v>
      </c>
      <c r="E1800" s="1" t="s">
        <v>1485</v>
      </c>
      <c r="F1800" s="1" t="s">
        <v>8</v>
      </c>
      <c r="G1800" s="1" t="s">
        <v>14</v>
      </c>
      <c r="H1800" s="1" t="s">
        <v>356</v>
      </c>
      <c r="I1800" s="1" t="s">
        <v>1479</v>
      </c>
      <c r="J1800" s="1" t="s">
        <v>5086</v>
      </c>
      <c r="K1800" s="1" t="str">
        <f>IF(COUNTIF(Financial_Transactions[transaction_id],Financial_Transactions[[#This Row],[transaction_id]])&gt;1,"Yes","No")</f>
        <v>No</v>
      </c>
      <c r="L1800" s="1" t="str">
        <f>IF(Financial_Transactions[[#This Row],[customer_id]]&lt;&gt;"",(IF(COUNTIF(Customers[customer_id],Financial_Transactions[[#This Row],[customer_id]])&gt;0,"Valid","Invalid")),"")</f>
        <v>Valid</v>
      </c>
      <c r="M1800" s="1" t="str">
        <f>IF(Financial_Transactions[[#This Row],[vendor_id]]&lt;&gt;"",IF(COUNTIF(Vendors[vendor_id],Financial_Transactions[[#This Row],[vendor_id]])&gt;0,"Valid","Invalid"),"")</f>
        <v/>
      </c>
    </row>
    <row r="1801" spans="1:13" x14ac:dyDescent="0.3">
      <c r="A1801" s="1" t="s">
        <v>5087</v>
      </c>
      <c r="B1801" s="2">
        <v>44884</v>
      </c>
      <c r="C1801">
        <v>-41999.81</v>
      </c>
      <c r="D1801" s="1" t="s">
        <v>1478</v>
      </c>
      <c r="E1801" s="1" t="s">
        <v>1497</v>
      </c>
      <c r="F1801" s="1" t="s">
        <v>13</v>
      </c>
      <c r="G1801" s="1" t="s">
        <v>22</v>
      </c>
      <c r="H1801" s="1" t="s">
        <v>1479</v>
      </c>
      <c r="I1801" s="1" t="s">
        <v>1275</v>
      </c>
      <c r="J1801" s="1" t="s">
        <v>5088</v>
      </c>
      <c r="K1801" s="1" t="str">
        <f>IF(COUNTIF(Financial_Transactions[transaction_id],Financial_Transactions[[#This Row],[transaction_id]])&gt;1,"Yes","No")</f>
        <v>No</v>
      </c>
      <c r="L1801" s="1" t="str">
        <f>IF(Financial_Transactions[[#This Row],[customer_id]]&lt;&gt;"",(IF(COUNTIF(Customers[customer_id],Financial_Transactions[[#This Row],[customer_id]])&gt;0,"Valid","Invalid")),"")</f>
        <v/>
      </c>
      <c r="M1801" s="1" t="str">
        <f>IF(Financial_Transactions[[#This Row],[vendor_id]]&lt;&gt;"",IF(COUNTIF(Vendors[vendor_id],Financial_Transactions[[#This Row],[vendor_id]])&gt;0,"Valid","Invalid"),"")</f>
        <v>Valid</v>
      </c>
    </row>
    <row r="1802" spans="1:13" x14ac:dyDescent="0.3">
      <c r="A1802" s="1" t="s">
        <v>5089</v>
      </c>
      <c r="B1802" s="2">
        <v>45284</v>
      </c>
      <c r="C1802">
        <v>243963.66</v>
      </c>
      <c r="D1802" s="1" t="s">
        <v>1484</v>
      </c>
      <c r="E1802" s="1" t="s">
        <v>1500</v>
      </c>
      <c r="F1802" s="1" t="s">
        <v>8</v>
      </c>
      <c r="G1802" s="1" t="s">
        <v>14</v>
      </c>
      <c r="H1802" s="1" t="s">
        <v>248</v>
      </c>
      <c r="I1802" s="1" t="s">
        <v>1479</v>
      </c>
      <c r="J1802" s="1" t="s">
        <v>5090</v>
      </c>
      <c r="K1802" s="1" t="str">
        <f>IF(COUNTIF(Financial_Transactions[transaction_id],Financial_Transactions[[#This Row],[transaction_id]])&gt;1,"Yes","No")</f>
        <v>No</v>
      </c>
      <c r="L1802" s="1" t="str">
        <f>IF(Financial_Transactions[[#This Row],[customer_id]]&lt;&gt;"",(IF(COUNTIF(Customers[customer_id],Financial_Transactions[[#This Row],[customer_id]])&gt;0,"Valid","Invalid")),"")</f>
        <v>Valid</v>
      </c>
      <c r="M1802" s="1" t="str">
        <f>IF(Financial_Transactions[[#This Row],[vendor_id]]&lt;&gt;"",IF(COUNTIF(Vendors[vendor_id],Financial_Transactions[[#This Row],[vendor_id]])&gt;0,"Valid","Invalid"),"")</f>
        <v/>
      </c>
    </row>
    <row r="1803" spans="1:13" x14ac:dyDescent="0.3">
      <c r="A1803" s="1" t="s">
        <v>5091</v>
      </c>
      <c r="B1803" s="2">
        <v>45183</v>
      </c>
      <c r="C1803">
        <v>161879.59</v>
      </c>
      <c r="D1803" s="1" t="s">
        <v>1484</v>
      </c>
      <c r="E1803" s="1" t="s">
        <v>1485</v>
      </c>
      <c r="F1803" s="1" t="s">
        <v>13</v>
      </c>
      <c r="G1803" s="1" t="s">
        <v>14</v>
      </c>
      <c r="H1803" s="1" t="s">
        <v>252</v>
      </c>
      <c r="I1803" s="1" t="s">
        <v>1479</v>
      </c>
      <c r="J1803" s="1" t="s">
        <v>5092</v>
      </c>
      <c r="K1803" s="1" t="str">
        <f>IF(COUNTIF(Financial_Transactions[transaction_id],Financial_Transactions[[#This Row],[transaction_id]])&gt;1,"Yes","No")</f>
        <v>No</v>
      </c>
      <c r="L1803" s="1" t="str">
        <f>IF(Financial_Transactions[[#This Row],[customer_id]]&lt;&gt;"",(IF(COUNTIF(Customers[customer_id],Financial_Transactions[[#This Row],[customer_id]])&gt;0,"Valid","Invalid")),"")</f>
        <v>Valid</v>
      </c>
      <c r="M1803" s="1" t="str">
        <f>IF(Financial_Transactions[[#This Row],[vendor_id]]&lt;&gt;"",IF(COUNTIF(Vendors[vendor_id],Financial_Transactions[[#This Row],[vendor_id]])&gt;0,"Valid","Invalid"),"")</f>
        <v/>
      </c>
    </row>
    <row r="1804" spans="1:13" x14ac:dyDescent="0.3">
      <c r="A1804" s="1" t="s">
        <v>5093</v>
      </c>
      <c r="B1804" s="2">
        <v>44815</v>
      </c>
      <c r="C1804">
        <v>-17915.57</v>
      </c>
      <c r="D1804" s="1" t="s">
        <v>1478</v>
      </c>
      <c r="E1804" s="1" t="s">
        <v>1510</v>
      </c>
      <c r="F1804" s="1" t="s">
        <v>19</v>
      </c>
      <c r="G1804" s="1" t="s">
        <v>25</v>
      </c>
      <c r="H1804" s="1" t="s">
        <v>1479</v>
      </c>
      <c r="I1804" s="1" t="s">
        <v>1281</v>
      </c>
      <c r="J1804" s="1" t="s">
        <v>5094</v>
      </c>
      <c r="K1804" s="1" t="str">
        <f>IF(COUNTIF(Financial_Transactions[transaction_id],Financial_Transactions[[#This Row],[transaction_id]])&gt;1,"Yes","No")</f>
        <v>No</v>
      </c>
      <c r="L1804" s="1" t="str">
        <f>IF(Financial_Transactions[[#This Row],[customer_id]]&lt;&gt;"",(IF(COUNTIF(Customers[customer_id],Financial_Transactions[[#This Row],[customer_id]])&gt;0,"Valid","Invalid")),"")</f>
        <v/>
      </c>
      <c r="M1804" s="1" t="str">
        <f>IF(Financial_Transactions[[#This Row],[vendor_id]]&lt;&gt;"",IF(COUNTIF(Vendors[vendor_id],Financial_Transactions[[#This Row],[vendor_id]])&gt;0,"Valid","Invalid"),"")</f>
        <v>Valid</v>
      </c>
    </row>
    <row r="1805" spans="1:13" x14ac:dyDescent="0.3">
      <c r="A1805" s="1" t="s">
        <v>5095</v>
      </c>
      <c r="B1805" s="2">
        <v>45082</v>
      </c>
      <c r="C1805">
        <v>-26228.95</v>
      </c>
      <c r="D1805" s="1" t="s">
        <v>1478</v>
      </c>
      <c r="E1805" s="1" t="s">
        <v>1225</v>
      </c>
      <c r="F1805" s="1" t="s">
        <v>19</v>
      </c>
      <c r="G1805" s="1" t="s">
        <v>25</v>
      </c>
      <c r="H1805" s="1" t="s">
        <v>1479</v>
      </c>
      <c r="I1805" s="1" t="s">
        <v>1428</v>
      </c>
      <c r="J1805" s="1" t="s">
        <v>5096</v>
      </c>
      <c r="K1805" s="1" t="str">
        <f>IF(COUNTIF(Financial_Transactions[transaction_id],Financial_Transactions[[#This Row],[transaction_id]])&gt;1,"Yes","No")</f>
        <v>No</v>
      </c>
      <c r="L1805" s="1" t="str">
        <f>IF(Financial_Transactions[[#This Row],[customer_id]]&lt;&gt;"",(IF(COUNTIF(Customers[customer_id],Financial_Transactions[[#This Row],[customer_id]])&gt;0,"Valid","Invalid")),"")</f>
        <v/>
      </c>
      <c r="M1805" s="1" t="str">
        <f>IF(Financial_Transactions[[#This Row],[vendor_id]]&lt;&gt;"",IF(COUNTIF(Vendors[vendor_id],Financial_Transactions[[#This Row],[vendor_id]])&gt;0,"Valid","Invalid"),"")</f>
        <v>Valid</v>
      </c>
    </row>
    <row r="1806" spans="1:13" x14ac:dyDescent="0.3">
      <c r="A1806" s="1" t="s">
        <v>5097</v>
      </c>
      <c r="B1806" s="2">
        <v>44867</v>
      </c>
      <c r="C1806">
        <v>206942.44</v>
      </c>
      <c r="D1806" s="1" t="s">
        <v>1484</v>
      </c>
      <c r="E1806" s="1" t="s">
        <v>1500</v>
      </c>
      <c r="F1806" s="1" t="s">
        <v>8</v>
      </c>
      <c r="G1806" s="1" t="s">
        <v>25</v>
      </c>
      <c r="H1806" s="1" t="s">
        <v>122</v>
      </c>
      <c r="I1806" s="1" t="s">
        <v>1479</v>
      </c>
      <c r="J1806" s="1" t="s">
        <v>5098</v>
      </c>
      <c r="K1806" s="1" t="str">
        <f>IF(COUNTIF(Financial_Transactions[transaction_id],Financial_Transactions[[#This Row],[transaction_id]])&gt;1,"Yes","No")</f>
        <v>No</v>
      </c>
      <c r="L1806" s="1" t="str">
        <f>IF(Financial_Transactions[[#This Row],[customer_id]]&lt;&gt;"",(IF(COUNTIF(Customers[customer_id],Financial_Transactions[[#This Row],[customer_id]])&gt;0,"Valid","Invalid")),"")</f>
        <v>Valid</v>
      </c>
      <c r="M1806" s="1" t="str">
        <f>IF(Financial_Transactions[[#This Row],[vendor_id]]&lt;&gt;"",IF(COUNTIF(Vendors[vendor_id],Financial_Transactions[[#This Row],[vendor_id]])&gt;0,"Valid","Invalid"),"")</f>
        <v/>
      </c>
    </row>
    <row r="1807" spans="1:13" x14ac:dyDescent="0.3">
      <c r="A1807" s="1" t="s">
        <v>5099</v>
      </c>
      <c r="B1807" s="2">
        <v>44671</v>
      </c>
      <c r="C1807">
        <v>156781.16</v>
      </c>
      <c r="D1807" s="1" t="s">
        <v>1484</v>
      </c>
      <c r="E1807" s="1" t="s">
        <v>1500</v>
      </c>
      <c r="F1807" s="1" t="s">
        <v>19</v>
      </c>
      <c r="G1807" s="1" t="s">
        <v>14</v>
      </c>
      <c r="H1807" s="1" t="s">
        <v>746</v>
      </c>
      <c r="I1807" s="1" t="s">
        <v>1479</v>
      </c>
      <c r="J1807" s="1" t="s">
        <v>5100</v>
      </c>
      <c r="K1807" s="1" t="str">
        <f>IF(COUNTIF(Financial_Transactions[transaction_id],Financial_Transactions[[#This Row],[transaction_id]])&gt;1,"Yes","No")</f>
        <v>No</v>
      </c>
      <c r="L1807" s="1" t="str">
        <f>IF(Financial_Transactions[[#This Row],[customer_id]]&lt;&gt;"",(IF(COUNTIF(Customers[customer_id],Financial_Transactions[[#This Row],[customer_id]])&gt;0,"Valid","Invalid")),"")</f>
        <v>Valid</v>
      </c>
      <c r="M1807" s="1" t="str">
        <f>IF(Financial_Transactions[[#This Row],[vendor_id]]&lt;&gt;"",IF(COUNTIF(Vendors[vendor_id],Financial_Transactions[[#This Row],[vendor_id]])&gt;0,"Valid","Invalid"),"")</f>
        <v/>
      </c>
    </row>
    <row r="1808" spans="1:13" x14ac:dyDescent="0.3">
      <c r="A1808" s="1" t="s">
        <v>5101</v>
      </c>
      <c r="B1808" s="2">
        <v>44815</v>
      </c>
      <c r="C1808">
        <v>150090.79999999999</v>
      </c>
      <c r="D1808" s="1" t="s">
        <v>1484</v>
      </c>
      <c r="E1808" s="1" t="s">
        <v>1485</v>
      </c>
      <c r="F1808" s="1" t="s">
        <v>19</v>
      </c>
      <c r="G1808" s="1" t="s">
        <v>25</v>
      </c>
      <c r="H1808" s="1" t="s">
        <v>498</v>
      </c>
      <c r="I1808" s="1" t="s">
        <v>1479</v>
      </c>
      <c r="J1808" s="1" t="s">
        <v>5102</v>
      </c>
      <c r="K1808" s="1" t="str">
        <f>IF(COUNTIF(Financial_Transactions[transaction_id],Financial_Transactions[[#This Row],[transaction_id]])&gt;1,"Yes","No")</f>
        <v>No</v>
      </c>
      <c r="L1808" s="1" t="str">
        <f>IF(Financial_Transactions[[#This Row],[customer_id]]&lt;&gt;"",(IF(COUNTIF(Customers[customer_id],Financial_Transactions[[#This Row],[customer_id]])&gt;0,"Valid","Invalid")),"")</f>
        <v>Valid</v>
      </c>
      <c r="M1808" s="1" t="str">
        <f>IF(Financial_Transactions[[#This Row],[vendor_id]]&lt;&gt;"",IF(COUNTIF(Vendors[vendor_id],Financial_Transactions[[#This Row],[vendor_id]])&gt;0,"Valid","Invalid"),"")</f>
        <v/>
      </c>
    </row>
    <row r="1809" spans="1:13" x14ac:dyDescent="0.3">
      <c r="A1809" s="1" t="s">
        <v>5103</v>
      </c>
      <c r="B1809" s="2">
        <v>44694</v>
      </c>
      <c r="C1809">
        <v>-38215.339999999997</v>
      </c>
      <c r="D1809" s="1" t="s">
        <v>1478</v>
      </c>
      <c r="E1809" s="1" t="s">
        <v>1510</v>
      </c>
      <c r="F1809" s="1" t="s">
        <v>13</v>
      </c>
      <c r="G1809" s="1" t="s">
        <v>9</v>
      </c>
      <c r="H1809" s="1" t="s">
        <v>1479</v>
      </c>
      <c r="I1809" s="1" t="s">
        <v>1279</v>
      </c>
      <c r="J1809" s="1" t="s">
        <v>5104</v>
      </c>
      <c r="K1809" s="1" t="str">
        <f>IF(COUNTIF(Financial_Transactions[transaction_id],Financial_Transactions[[#This Row],[transaction_id]])&gt;1,"Yes","No")</f>
        <v>No</v>
      </c>
      <c r="L1809" s="1" t="str">
        <f>IF(Financial_Transactions[[#This Row],[customer_id]]&lt;&gt;"",(IF(COUNTIF(Customers[customer_id],Financial_Transactions[[#This Row],[customer_id]])&gt;0,"Valid","Invalid")),"")</f>
        <v/>
      </c>
      <c r="M1809" s="1" t="str">
        <f>IF(Financial_Transactions[[#This Row],[vendor_id]]&lt;&gt;"",IF(COUNTIF(Vendors[vendor_id],Financial_Transactions[[#This Row],[vendor_id]])&gt;0,"Valid","Invalid"),"")</f>
        <v>Valid</v>
      </c>
    </row>
    <row r="1810" spans="1:13" x14ac:dyDescent="0.3">
      <c r="A1810" s="1" t="s">
        <v>5105</v>
      </c>
      <c r="B1810" s="2">
        <v>44667</v>
      </c>
      <c r="C1810">
        <v>108121.55</v>
      </c>
      <c r="D1810" s="1" t="s">
        <v>1484</v>
      </c>
      <c r="E1810" s="1" t="s">
        <v>1485</v>
      </c>
      <c r="F1810" s="1" t="s">
        <v>19</v>
      </c>
      <c r="G1810" s="1" t="s">
        <v>22</v>
      </c>
      <c r="H1810" s="1" t="s">
        <v>746</v>
      </c>
      <c r="I1810" s="1" t="s">
        <v>1479</v>
      </c>
      <c r="J1810" s="1" t="s">
        <v>5106</v>
      </c>
      <c r="K1810" s="1" t="str">
        <f>IF(COUNTIF(Financial_Transactions[transaction_id],Financial_Transactions[[#This Row],[transaction_id]])&gt;1,"Yes","No")</f>
        <v>No</v>
      </c>
      <c r="L1810" s="1" t="str">
        <f>IF(Financial_Transactions[[#This Row],[customer_id]]&lt;&gt;"",(IF(COUNTIF(Customers[customer_id],Financial_Transactions[[#This Row],[customer_id]])&gt;0,"Valid","Invalid")),"")</f>
        <v>Valid</v>
      </c>
      <c r="M1810" s="1" t="str">
        <f>IF(Financial_Transactions[[#This Row],[vendor_id]]&lt;&gt;"",IF(COUNTIF(Vendors[vendor_id],Financial_Transactions[[#This Row],[vendor_id]])&gt;0,"Valid","Invalid"),"")</f>
        <v/>
      </c>
    </row>
    <row r="1811" spans="1:13" x14ac:dyDescent="0.3">
      <c r="A1811" s="1" t="s">
        <v>5107</v>
      </c>
      <c r="B1811" s="2">
        <v>44718</v>
      </c>
      <c r="C1811">
        <v>240390.89</v>
      </c>
      <c r="D1811" s="1" t="s">
        <v>1484</v>
      </c>
      <c r="E1811" s="1" t="s">
        <v>1485</v>
      </c>
      <c r="F1811" s="1" t="s">
        <v>19</v>
      </c>
      <c r="G1811" s="1" t="s">
        <v>25</v>
      </c>
      <c r="H1811" s="1" t="s">
        <v>436</v>
      </c>
      <c r="I1811" s="1" t="s">
        <v>1479</v>
      </c>
      <c r="J1811" s="1" t="s">
        <v>5108</v>
      </c>
      <c r="K1811" s="1" t="str">
        <f>IF(COUNTIF(Financial_Transactions[transaction_id],Financial_Transactions[[#This Row],[transaction_id]])&gt;1,"Yes","No")</f>
        <v>No</v>
      </c>
      <c r="L1811" s="1" t="str">
        <f>IF(Financial_Transactions[[#This Row],[customer_id]]&lt;&gt;"",(IF(COUNTIF(Customers[customer_id],Financial_Transactions[[#This Row],[customer_id]])&gt;0,"Valid","Invalid")),"")</f>
        <v>Valid</v>
      </c>
      <c r="M1811" s="1" t="str">
        <f>IF(Financial_Transactions[[#This Row],[vendor_id]]&lt;&gt;"",IF(COUNTIF(Vendors[vendor_id],Financial_Transactions[[#This Row],[vendor_id]])&gt;0,"Valid","Invalid"),"")</f>
        <v/>
      </c>
    </row>
    <row r="1812" spans="1:13" x14ac:dyDescent="0.3">
      <c r="A1812" s="1" t="s">
        <v>5109</v>
      </c>
      <c r="B1812" s="2">
        <v>45010</v>
      </c>
      <c r="C1812">
        <v>-19899.45</v>
      </c>
      <c r="D1812" s="1" t="s">
        <v>1478</v>
      </c>
      <c r="E1812" s="1" t="s">
        <v>1510</v>
      </c>
      <c r="F1812" s="1" t="s">
        <v>8</v>
      </c>
      <c r="G1812" s="1" t="s">
        <v>9</v>
      </c>
      <c r="H1812" s="1" t="s">
        <v>1479</v>
      </c>
      <c r="I1812" s="1" t="s">
        <v>1342</v>
      </c>
      <c r="J1812" s="1" t="s">
        <v>5110</v>
      </c>
      <c r="K1812" s="1" t="str">
        <f>IF(COUNTIF(Financial_Transactions[transaction_id],Financial_Transactions[[#This Row],[transaction_id]])&gt;1,"Yes","No")</f>
        <v>No</v>
      </c>
      <c r="L1812" s="1" t="str">
        <f>IF(Financial_Transactions[[#This Row],[customer_id]]&lt;&gt;"",(IF(COUNTIF(Customers[customer_id],Financial_Transactions[[#This Row],[customer_id]])&gt;0,"Valid","Invalid")),"")</f>
        <v/>
      </c>
      <c r="M1812" s="1" t="str">
        <f>IF(Financial_Transactions[[#This Row],[vendor_id]]&lt;&gt;"",IF(COUNTIF(Vendors[vendor_id],Financial_Transactions[[#This Row],[vendor_id]])&gt;0,"Valid","Invalid"),"")</f>
        <v>Valid</v>
      </c>
    </row>
    <row r="1813" spans="1:13" x14ac:dyDescent="0.3">
      <c r="A1813" s="1" t="s">
        <v>5111</v>
      </c>
      <c r="B1813" s="2">
        <v>45255</v>
      </c>
      <c r="C1813">
        <v>27169.13</v>
      </c>
      <c r="D1813" s="1" t="s">
        <v>1588</v>
      </c>
      <c r="E1813" s="1" t="s">
        <v>1588</v>
      </c>
      <c r="F1813" s="1" t="s">
        <v>8</v>
      </c>
      <c r="G1813" s="1" t="s">
        <v>14</v>
      </c>
      <c r="H1813" s="1" t="s">
        <v>1479</v>
      </c>
      <c r="I1813" s="1" t="s">
        <v>1479</v>
      </c>
      <c r="J1813" s="1" t="s">
        <v>5112</v>
      </c>
      <c r="K1813" s="1" t="str">
        <f>IF(COUNTIF(Financial_Transactions[transaction_id],Financial_Transactions[[#This Row],[transaction_id]])&gt;1,"Yes","No")</f>
        <v>No</v>
      </c>
      <c r="L1813" s="1" t="str">
        <f>IF(Financial_Transactions[[#This Row],[customer_id]]&lt;&gt;"",(IF(COUNTIF(Customers[customer_id],Financial_Transactions[[#This Row],[customer_id]])&gt;0,"Valid","Invalid")),"")</f>
        <v/>
      </c>
      <c r="M1813" s="1" t="str">
        <f>IF(Financial_Transactions[[#This Row],[vendor_id]]&lt;&gt;"",IF(COUNTIF(Vendors[vendor_id],Financial_Transactions[[#This Row],[vendor_id]])&gt;0,"Valid","Invalid"),"")</f>
        <v/>
      </c>
    </row>
    <row r="1814" spans="1:13" x14ac:dyDescent="0.3">
      <c r="A1814" s="1" t="s">
        <v>5113</v>
      </c>
      <c r="B1814" s="2">
        <v>45135</v>
      </c>
      <c r="C1814">
        <v>-28591.19</v>
      </c>
      <c r="D1814" s="1" t="s">
        <v>1478</v>
      </c>
      <c r="E1814" s="1" t="s">
        <v>1235</v>
      </c>
      <c r="F1814" s="1" t="s">
        <v>13</v>
      </c>
      <c r="G1814" s="1" t="s">
        <v>22</v>
      </c>
      <c r="H1814" s="1" t="s">
        <v>1479</v>
      </c>
      <c r="I1814" s="1" t="s">
        <v>1233</v>
      </c>
      <c r="J1814" s="1" t="s">
        <v>5114</v>
      </c>
      <c r="K1814" s="1" t="str">
        <f>IF(COUNTIF(Financial_Transactions[transaction_id],Financial_Transactions[[#This Row],[transaction_id]])&gt;1,"Yes","No")</f>
        <v>No</v>
      </c>
      <c r="L1814" s="1" t="str">
        <f>IF(Financial_Transactions[[#This Row],[customer_id]]&lt;&gt;"",(IF(COUNTIF(Customers[customer_id],Financial_Transactions[[#This Row],[customer_id]])&gt;0,"Valid","Invalid")),"")</f>
        <v/>
      </c>
      <c r="M1814" s="1" t="str">
        <f>IF(Financial_Transactions[[#This Row],[vendor_id]]&lt;&gt;"",IF(COUNTIF(Vendors[vendor_id],Financial_Transactions[[#This Row],[vendor_id]])&gt;0,"Valid","Invalid"),"")</f>
        <v>Valid</v>
      </c>
    </row>
    <row r="1815" spans="1:13" x14ac:dyDescent="0.3">
      <c r="A1815" s="1" t="s">
        <v>5115</v>
      </c>
      <c r="B1815" s="2">
        <v>45221</v>
      </c>
      <c r="C1815">
        <v>116670.96</v>
      </c>
      <c r="D1815" s="1" t="s">
        <v>1484</v>
      </c>
      <c r="E1815" s="1" t="s">
        <v>1485</v>
      </c>
      <c r="F1815" s="1" t="s">
        <v>13</v>
      </c>
      <c r="G1815" s="1" t="s">
        <v>22</v>
      </c>
      <c r="H1815" s="1" t="s">
        <v>446</v>
      </c>
      <c r="I1815" s="1" t="s">
        <v>1479</v>
      </c>
      <c r="J1815" s="1" t="s">
        <v>5116</v>
      </c>
      <c r="K1815" s="1" t="str">
        <f>IF(COUNTIF(Financial_Transactions[transaction_id],Financial_Transactions[[#This Row],[transaction_id]])&gt;1,"Yes","No")</f>
        <v>No</v>
      </c>
      <c r="L1815" s="1" t="str">
        <f>IF(Financial_Transactions[[#This Row],[customer_id]]&lt;&gt;"",(IF(COUNTIF(Customers[customer_id],Financial_Transactions[[#This Row],[customer_id]])&gt;0,"Valid","Invalid")),"")</f>
        <v>Valid</v>
      </c>
      <c r="M1815" s="1" t="str">
        <f>IF(Financial_Transactions[[#This Row],[vendor_id]]&lt;&gt;"",IF(COUNTIF(Vendors[vendor_id],Financial_Transactions[[#This Row],[vendor_id]])&gt;0,"Valid","Invalid"),"")</f>
        <v/>
      </c>
    </row>
    <row r="1816" spans="1:13" x14ac:dyDescent="0.3">
      <c r="A1816" s="1" t="s">
        <v>5117</v>
      </c>
      <c r="B1816" s="2">
        <v>45185</v>
      </c>
      <c r="C1816">
        <v>-48928.52</v>
      </c>
      <c r="D1816" s="1" t="s">
        <v>1478</v>
      </c>
      <c r="E1816" s="1" t="s">
        <v>1250</v>
      </c>
      <c r="F1816" s="1" t="s">
        <v>19</v>
      </c>
      <c r="G1816" s="1" t="s">
        <v>9</v>
      </c>
      <c r="H1816" s="1" t="s">
        <v>1479</v>
      </c>
      <c r="I1816" s="1" t="s">
        <v>1267</v>
      </c>
      <c r="J1816" s="1" t="s">
        <v>5118</v>
      </c>
      <c r="K1816" s="1" t="str">
        <f>IF(COUNTIF(Financial_Transactions[transaction_id],Financial_Transactions[[#This Row],[transaction_id]])&gt;1,"Yes","No")</f>
        <v>No</v>
      </c>
      <c r="L1816" s="1" t="str">
        <f>IF(Financial_Transactions[[#This Row],[customer_id]]&lt;&gt;"",(IF(COUNTIF(Customers[customer_id],Financial_Transactions[[#This Row],[customer_id]])&gt;0,"Valid","Invalid")),"")</f>
        <v/>
      </c>
      <c r="M1816" s="1" t="str">
        <f>IF(Financial_Transactions[[#This Row],[vendor_id]]&lt;&gt;"",IF(COUNTIF(Vendors[vendor_id],Financial_Transactions[[#This Row],[vendor_id]])&gt;0,"Valid","Invalid"),"")</f>
        <v>Valid</v>
      </c>
    </row>
    <row r="1817" spans="1:13" x14ac:dyDescent="0.3">
      <c r="A1817" s="1" t="s">
        <v>5119</v>
      </c>
      <c r="B1817" s="2">
        <v>44705</v>
      </c>
      <c r="C1817">
        <v>147116.35999999999</v>
      </c>
      <c r="D1817" s="1" t="s">
        <v>1484</v>
      </c>
      <c r="E1817" s="1" t="s">
        <v>1500</v>
      </c>
      <c r="F1817" s="1" t="s">
        <v>19</v>
      </c>
      <c r="G1817" s="1" t="s">
        <v>14</v>
      </c>
      <c r="H1817" s="1" t="s">
        <v>612</v>
      </c>
      <c r="I1817" s="1" t="s">
        <v>1479</v>
      </c>
      <c r="J1817" s="1" t="s">
        <v>5120</v>
      </c>
      <c r="K1817" s="1" t="str">
        <f>IF(COUNTIF(Financial_Transactions[transaction_id],Financial_Transactions[[#This Row],[transaction_id]])&gt;1,"Yes","No")</f>
        <v>No</v>
      </c>
      <c r="L1817" s="1" t="str">
        <f>IF(Financial_Transactions[[#This Row],[customer_id]]&lt;&gt;"",(IF(COUNTIF(Customers[customer_id],Financial_Transactions[[#This Row],[customer_id]])&gt;0,"Valid","Invalid")),"")</f>
        <v>Valid</v>
      </c>
      <c r="M1817" s="1" t="str">
        <f>IF(Financial_Transactions[[#This Row],[vendor_id]]&lt;&gt;"",IF(COUNTIF(Vendors[vendor_id],Financial_Transactions[[#This Row],[vendor_id]])&gt;0,"Valid","Invalid"),"")</f>
        <v/>
      </c>
    </row>
    <row r="1818" spans="1:13" x14ac:dyDescent="0.3">
      <c r="A1818" s="1" t="s">
        <v>5121</v>
      </c>
      <c r="B1818" s="2">
        <v>45097</v>
      </c>
      <c r="C1818">
        <v>-4295.51</v>
      </c>
      <c r="D1818" s="1" t="s">
        <v>1478</v>
      </c>
      <c r="E1818" s="1" t="s">
        <v>1250</v>
      </c>
      <c r="F1818" s="1" t="s">
        <v>13</v>
      </c>
      <c r="G1818" s="1" t="s">
        <v>22</v>
      </c>
      <c r="H1818" s="1" t="s">
        <v>1479</v>
      </c>
      <c r="I1818" s="1" t="s">
        <v>1398</v>
      </c>
      <c r="J1818" s="1" t="s">
        <v>5122</v>
      </c>
      <c r="K1818" s="1" t="str">
        <f>IF(COUNTIF(Financial_Transactions[transaction_id],Financial_Transactions[[#This Row],[transaction_id]])&gt;1,"Yes","No")</f>
        <v>No</v>
      </c>
      <c r="L1818" s="1" t="str">
        <f>IF(Financial_Transactions[[#This Row],[customer_id]]&lt;&gt;"",(IF(COUNTIF(Customers[customer_id],Financial_Transactions[[#This Row],[customer_id]])&gt;0,"Valid","Invalid")),"")</f>
        <v/>
      </c>
      <c r="M1818" s="1" t="str">
        <f>IF(Financial_Transactions[[#This Row],[vendor_id]]&lt;&gt;"",IF(COUNTIF(Vendors[vendor_id],Financial_Transactions[[#This Row],[vendor_id]])&gt;0,"Valid","Invalid"),"")</f>
        <v>Valid</v>
      </c>
    </row>
    <row r="1819" spans="1:13" x14ac:dyDescent="0.3">
      <c r="A1819" s="1" t="s">
        <v>5123</v>
      </c>
      <c r="B1819" s="2">
        <v>44827</v>
      </c>
      <c r="C1819">
        <v>26502.04</v>
      </c>
      <c r="D1819" s="1" t="s">
        <v>1588</v>
      </c>
      <c r="E1819" s="1" t="s">
        <v>1588</v>
      </c>
      <c r="F1819" s="1" t="s">
        <v>8</v>
      </c>
      <c r="G1819" s="1" t="s">
        <v>14</v>
      </c>
      <c r="H1819" s="1" t="s">
        <v>1479</v>
      </c>
      <c r="I1819" s="1" t="s">
        <v>1479</v>
      </c>
      <c r="J1819" s="1" t="s">
        <v>5124</v>
      </c>
      <c r="K1819" s="1" t="str">
        <f>IF(COUNTIF(Financial_Transactions[transaction_id],Financial_Transactions[[#This Row],[transaction_id]])&gt;1,"Yes","No")</f>
        <v>No</v>
      </c>
      <c r="L1819" s="1" t="str">
        <f>IF(Financial_Transactions[[#This Row],[customer_id]]&lt;&gt;"",(IF(COUNTIF(Customers[customer_id],Financial_Transactions[[#This Row],[customer_id]])&gt;0,"Valid","Invalid")),"")</f>
        <v/>
      </c>
      <c r="M1819" s="1" t="str">
        <f>IF(Financial_Transactions[[#This Row],[vendor_id]]&lt;&gt;"",IF(COUNTIF(Vendors[vendor_id],Financial_Transactions[[#This Row],[vendor_id]])&gt;0,"Valid","Invalid"),"")</f>
        <v/>
      </c>
    </row>
    <row r="1820" spans="1:13" x14ac:dyDescent="0.3">
      <c r="A1820" s="1" t="s">
        <v>5125</v>
      </c>
      <c r="B1820" s="2">
        <v>44805</v>
      </c>
      <c r="C1820">
        <v>-12090.48</v>
      </c>
      <c r="D1820" s="1" t="s">
        <v>1478</v>
      </c>
      <c r="E1820" s="1" t="s">
        <v>1250</v>
      </c>
      <c r="F1820" s="1" t="s">
        <v>8</v>
      </c>
      <c r="G1820" s="1" t="s">
        <v>14</v>
      </c>
      <c r="H1820" s="1" t="s">
        <v>1479</v>
      </c>
      <c r="I1820" s="1" t="s">
        <v>1420</v>
      </c>
      <c r="J1820" s="1" t="s">
        <v>5126</v>
      </c>
      <c r="K1820" s="1" t="str">
        <f>IF(COUNTIF(Financial_Transactions[transaction_id],Financial_Transactions[[#This Row],[transaction_id]])&gt;1,"Yes","No")</f>
        <v>No</v>
      </c>
      <c r="L1820" s="1" t="str">
        <f>IF(Financial_Transactions[[#This Row],[customer_id]]&lt;&gt;"",(IF(COUNTIF(Customers[customer_id],Financial_Transactions[[#This Row],[customer_id]])&gt;0,"Valid","Invalid")),"")</f>
        <v/>
      </c>
      <c r="M1820" s="1" t="str">
        <f>IF(Financial_Transactions[[#This Row],[vendor_id]]&lt;&gt;"",IF(COUNTIF(Vendors[vendor_id],Financial_Transactions[[#This Row],[vendor_id]])&gt;0,"Valid","Invalid"),"")</f>
        <v>Valid</v>
      </c>
    </row>
    <row r="1821" spans="1:13" x14ac:dyDescent="0.3">
      <c r="A1821" s="1" t="s">
        <v>5127</v>
      </c>
      <c r="B1821" s="2">
        <v>45140</v>
      </c>
      <c r="C1821">
        <v>145811.12</v>
      </c>
      <c r="D1821" s="1" t="s">
        <v>1484</v>
      </c>
      <c r="E1821" s="1" t="s">
        <v>1485</v>
      </c>
      <c r="F1821" s="1" t="s">
        <v>19</v>
      </c>
      <c r="G1821" s="1" t="s">
        <v>22</v>
      </c>
      <c r="H1821" s="1" t="s">
        <v>158</v>
      </c>
      <c r="I1821" s="1" t="s">
        <v>1479</v>
      </c>
      <c r="J1821" s="1" t="s">
        <v>5128</v>
      </c>
      <c r="K1821" s="1" t="str">
        <f>IF(COUNTIF(Financial_Transactions[transaction_id],Financial_Transactions[[#This Row],[transaction_id]])&gt;1,"Yes","No")</f>
        <v>No</v>
      </c>
      <c r="L1821" s="1" t="str">
        <f>IF(Financial_Transactions[[#This Row],[customer_id]]&lt;&gt;"",(IF(COUNTIF(Customers[customer_id],Financial_Transactions[[#This Row],[customer_id]])&gt;0,"Valid","Invalid")),"")</f>
        <v>Valid</v>
      </c>
      <c r="M1821" s="1" t="str">
        <f>IF(Financial_Transactions[[#This Row],[vendor_id]]&lt;&gt;"",IF(COUNTIF(Vendors[vendor_id],Financial_Transactions[[#This Row],[vendor_id]])&gt;0,"Valid","Invalid"),"")</f>
        <v/>
      </c>
    </row>
    <row r="1822" spans="1:13" x14ac:dyDescent="0.3">
      <c r="A1822" s="1" t="s">
        <v>5129</v>
      </c>
      <c r="B1822" s="2">
        <v>45128</v>
      </c>
      <c r="C1822">
        <v>-49156.94</v>
      </c>
      <c r="D1822" s="1" t="s">
        <v>1478</v>
      </c>
      <c r="E1822" s="1" t="s">
        <v>1235</v>
      </c>
      <c r="F1822" s="1" t="s">
        <v>19</v>
      </c>
      <c r="G1822" s="1" t="s">
        <v>25</v>
      </c>
      <c r="H1822" s="1" t="s">
        <v>1479</v>
      </c>
      <c r="I1822" s="1" t="s">
        <v>1336</v>
      </c>
      <c r="J1822" s="1" t="s">
        <v>5130</v>
      </c>
      <c r="K1822" s="1" t="str">
        <f>IF(COUNTIF(Financial_Transactions[transaction_id],Financial_Transactions[[#This Row],[transaction_id]])&gt;1,"Yes","No")</f>
        <v>No</v>
      </c>
      <c r="L1822" s="1" t="str">
        <f>IF(Financial_Transactions[[#This Row],[customer_id]]&lt;&gt;"",(IF(COUNTIF(Customers[customer_id],Financial_Transactions[[#This Row],[customer_id]])&gt;0,"Valid","Invalid")),"")</f>
        <v/>
      </c>
      <c r="M1822" s="1" t="str">
        <f>IF(Financial_Transactions[[#This Row],[vendor_id]]&lt;&gt;"",IF(COUNTIF(Vendors[vendor_id],Financial_Transactions[[#This Row],[vendor_id]])&gt;0,"Valid","Invalid"),"")</f>
        <v>Valid</v>
      </c>
    </row>
    <row r="1823" spans="1:13" x14ac:dyDescent="0.3">
      <c r="A1823" s="1" t="s">
        <v>5131</v>
      </c>
      <c r="B1823" s="2">
        <v>45039</v>
      </c>
      <c r="C1823">
        <v>115986.58</v>
      </c>
      <c r="D1823" s="1" t="s">
        <v>1484</v>
      </c>
      <c r="E1823" s="1" t="s">
        <v>1485</v>
      </c>
      <c r="F1823" s="1" t="s">
        <v>8</v>
      </c>
      <c r="G1823" s="1" t="s">
        <v>25</v>
      </c>
      <c r="H1823" s="1" t="s">
        <v>196</v>
      </c>
      <c r="I1823" s="1" t="s">
        <v>1479</v>
      </c>
      <c r="J1823" s="1" t="s">
        <v>5132</v>
      </c>
      <c r="K1823" s="1" t="str">
        <f>IF(COUNTIF(Financial_Transactions[transaction_id],Financial_Transactions[[#This Row],[transaction_id]])&gt;1,"Yes","No")</f>
        <v>No</v>
      </c>
      <c r="L1823" s="1" t="str">
        <f>IF(Financial_Transactions[[#This Row],[customer_id]]&lt;&gt;"",(IF(COUNTIF(Customers[customer_id],Financial_Transactions[[#This Row],[customer_id]])&gt;0,"Valid","Invalid")),"")</f>
        <v>Valid</v>
      </c>
      <c r="M1823" s="1" t="str">
        <f>IF(Financial_Transactions[[#This Row],[vendor_id]]&lt;&gt;"",IF(COUNTIF(Vendors[vendor_id],Financial_Transactions[[#This Row],[vendor_id]])&gt;0,"Valid","Invalid"),"")</f>
        <v/>
      </c>
    </row>
    <row r="1824" spans="1:13" x14ac:dyDescent="0.3">
      <c r="A1824" s="1" t="s">
        <v>5133</v>
      </c>
      <c r="B1824" s="2">
        <v>45097</v>
      </c>
      <c r="C1824">
        <v>254603.42</v>
      </c>
      <c r="D1824" s="1" t="s">
        <v>1484</v>
      </c>
      <c r="E1824" s="1" t="s">
        <v>1485</v>
      </c>
      <c r="F1824" s="1" t="s">
        <v>8</v>
      </c>
      <c r="G1824" s="1" t="s">
        <v>22</v>
      </c>
      <c r="H1824" s="1" t="s">
        <v>200</v>
      </c>
      <c r="I1824" s="1" t="s">
        <v>1479</v>
      </c>
      <c r="J1824" s="1" t="s">
        <v>5134</v>
      </c>
      <c r="K1824" s="1" t="str">
        <f>IF(COUNTIF(Financial_Transactions[transaction_id],Financial_Transactions[[#This Row],[transaction_id]])&gt;1,"Yes","No")</f>
        <v>No</v>
      </c>
      <c r="L1824" s="1" t="str">
        <f>IF(Financial_Transactions[[#This Row],[customer_id]]&lt;&gt;"",(IF(COUNTIF(Customers[customer_id],Financial_Transactions[[#This Row],[customer_id]])&gt;0,"Valid","Invalid")),"")</f>
        <v>Valid</v>
      </c>
      <c r="M1824" s="1" t="str">
        <f>IF(Financial_Transactions[[#This Row],[vendor_id]]&lt;&gt;"",IF(COUNTIF(Vendors[vendor_id],Financial_Transactions[[#This Row],[vendor_id]])&gt;0,"Valid","Invalid"),"")</f>
        <v/>
      </c>
    </row>
    <row r="1825" spans="1:13" x14ac:dyDescent="0.3">
      <c r="A1825" s="1" t="s">
        <v>5135</v>
      </c>
      <c r="B1825" s="2">
        <v>45218</v>
      </c>
      <c r="C1825">
        <v>196343.36</v>
      </c>
      <c r="D1825" s="1" t="s">
        <v>1484</v>
      </c>
      <c r="E1825" s="1" t="s">
        <v>1500</v>
      </c>
      <c r="F1825" s="1" t="s">
        <v>8</v>
      </c>
      <c r="G1825" s="1" t="s">
        <v>9</v>
      </c>
      <c r="H1825" s="1" t="s">
        <v>46</v>
      </c>
      <c r="I1825" s="1" t="s">
        <v>1479</v>
      </c>
      <c r="J1825" s="1" t="s">
        <v>5136</v>
      </c>
      <c r="K1825" s="1" t="str">
        <f>IF(COUNTIF(Financial_Transactions[transaction_id],Financial_Transactions[[#This Row],[transaction_id]])&gt;1,"Yes","No")</f>
        <v>No</v>
      </c>
      <c r="L1825" s="1" t="str">
        <f>IF(Financial_Transactions[[#This Row],[customer_id]]&lt;&gt;"",(IF(COUNTIF(Customers[customer_id],Financial_Transactions[[#This Row],[customer_id]])&gt;0,"Valid","Invalid")),"")</f>
        <v>Valid</v>
      </c>
      <c r="M1825" s="1" t="str">
        <f>IF(Financial_Transactions[[#This Row],[vendor_id]]&lt;&gt;"",IF(COUNTIF(Vendors[vendor_id],Financial_Transactions[[#This Row],[vendor_id]])&gt;0,"Valid","Invalid"),"")</f>
        <v/>
      </c>
    </row>
    <row r="1826" spans="1:13" x14ac:dyDescent="0.3">
      <c r="A1826" s="1" t="s">
        <v>5137</v>
      </c>
      <c r="B1826" s="2">
        <v>45215</v>
      </c>
      <c r="C1826">
        <v>283106.25</v>
      </c>
      <c r="D1826" s="1" t="s">
        <v>1484</v>
      </c>
      <c r="E1826" s="1" t="s">
        <v>1488</v>
      </c>
      <c r="F1826" s="1" t="s">
        <v>8</v>
      </c>
      <c r="G1826" s="1" t="s">
        <v>9</v>
      </c>
      <c r="H1826" s="1" t="s">
        <v>42</v>
      </c>
      <c r="I1826" s="1" t="s">
        <v>1479</v>
      </c>
      <c r="J1826" s="1" t="s">
        <v>5138</v>
      </c>
      <c r="K1826" s="1" t="str">
        <f>IF(COUNTIF(Financial_Transactions[transaction_id],Financial_Transactions[[#This Row],[transaction_id]])&gt;1,"Yes","No")</f>
        <v>No</v>
      </c>
      <c r="L1826" s="1" t="str">
        <f>IF(Financial_Transactions[[#This Row],[customer_id]]&lt;&gt;"",(IF(COUNTIF(Customers[customer_id],Financial_Transactions[[#This Row],[customer_id]])&gt;0,"Valid","Invalid")),"")</f>
        <v>Valid</v>
      </c>
      <c r="M1826" s="1" t="str">
        <f>IF(Financial_Transactions[[#This Row],[vendor_id]]&lt;&gt;"",IF(COUNTIF(Vendors[vendor_id],Financial_Transactions[[#This Row],[vendor_id]])&gt;0,"Valid","Invalid"),"")</f>
        <v/>
      </c>
    </row>
    <row r="1827" spans="1:13" x14ac:dyDescent="0.3">
      <c r="A1827" s="1" t="s">
        <v>5139</v>
      </c>
      <c r="B1827" s="2">
        <v>45186</v>
      </c>
      <c r="C1827">
        <v>170290.57</v>
      </c>
      <c r="D1827" s="1" t="s">
        <v>1484</v>
      </c>
      <c r="E1827" s="1" t="s">
        <v>1488</v>
      </c>
      <c r="F1827" s="1" t="s">
        <v>8</v>
      </c>
      <c r="G1827" s="1" t="s">
        <v>25</v>
      </c>
      <c r="H1827" s="1" t="s">
        <v>186</v>
      </c>
      <c r="I1827" s="1" t="s">
        <v>1479</v>
      </c>
      <c r="J1827" s="1" t="s">
        <v>5140</v>
      </c>
      <c r="K1827" s="1" t="str">
        <f>IF(COUNTIF(Financial_Transactions[transaction_id],Financial_Transactions[[#This Row],[transaction_id]])&gt;1,"Yes","No")</f>
        <v>No</v>
      </c>
      <c r="L1827" s="1" t="str">
        <f>IF(Financial_Transactions[[#This Row],[customer_id]]&lt;&gt;"",(IF(COUNTIF(Customers[customer_id],Financial_Transactions[[#This Row],[customer_id]])&gt;0,"Valid","Invalid")),"")</f>
        <v>Valid</v>
      </c>
      <c r="M1827" s="1" t="str">
        <f>IF(Financial_Transactions[[#This Row],[vendor_id]]&lt;&gt;"",IF(COUNTIF(Vendors[vendor_id],Financial_Transactions[[#This Row],[vendor_id]])&gt;0,"Valid","Invalid"),"")</f>
        <v/>
      </c>
    </row>
    <row r="1828" spans="1:13" x14ac:dyDescent="0.3">
      <c r="A1828" s="1" t="s">
        <v>5141</v>
      </c>
      <c r="B1828" s="2">
        <v>44851</v>
      </c>
      <c r="C1828">
        <v>132149.46</v>
      </c>
      <c r="D1828" s="1" t="s">
        <v>1484</v>
      </c>
      <c r="E1828" s="1" t="s">
        <v>1500</v>
      </c>
      <c r="F1828" s="1" t="s">
        <v>19</v>
      </c>
      <c r="G1828" s="1" t="s">
        <v>22</v>
      </c>
      <c r="H1828" s="1" t="s">
        <v>424</v>
      </c>
      <c r="I1828" s="1" t="s">
        <v>1479</v>
      </c>
      <c r="J1828" s="1" t="s">
        <v>5142</v>
      </c>
      <c r="K1828" s="1" t="str">
        <f>IF(COUNTIF(Financial_Transactions[transaction_id],Financial_Transactions[[#This Row],[transaction_id]])&gt;1,"Yes","No")</f>
        <v>No</v>
      </c>
      <c r="L1828" s="1" t="str">
        <f>IF(Financial_Transactions[[#This Row],[customer_id]]&lt;&gt;"",(IF(COUNTIF(Customers[customer_id],Financial_Transactions[[#This Row],[customer_id]])&gt;0,"Valid","Invalid")),"")</f>
        <v>Valid</v>
      </c>
      <c r="M1828" s="1" t="str">
        <f>IF(Financial_Transactions[[#This Row],[vendor_id]]&lt;&gt;"",IF(COUNTIF(Vendors[vendor_id],Financial_Transactions[[#This Row],[vendor_id]])&gt;0,"Valid","Invalid"),"")</f>
        <v/>
      </c>
    </row>
    <row r="1829" spans="1:13" x14ac:dyDescent="0.3">
      <c r="A1829" s="1" t="s">
        <v>5143</v>
      </c>
      <c r="B1829" s="2">
        <v>44661</v>
      </c>
      <c r="C1829">
        <v>-41523.919999999998</v>
      </c>
      <c r="D1829" s="1" t="s">
        <v>1478</v>
      </c>
      <c r="E1829" s="1" t="s">
        <v>1250</v>
      </c>
      <c r="F1829" s="1" t="s">
        <v>13</v>
      </c>
      <c r="G1829" s="1" t="s">
        <v>25</v>
      </c>
      <c r="H1829" s="1" t="s">
        <v>1479</v>
      </c>
      <c r="I1829" s="1" t="s">
        <v>1338</v>
      </c>
      <c r="J1829" s="1" t="s">
        <v>5144</v>
      </c>
      <c r="K1829" s="1" t="str">
        <f>IF(COUNTIF(Financial_Transactions[transaction_id],Financial_Transactions[[#This Row],[transaction_id]])&gt;1,"Yes","No")</f>
        <v>No</v>
      </c>
      <c r="L1829" s="1" t="str">
        <f>IF(Financial_Transactions[[#This Row],[customer_id]]&lt;&gt;"",(IF(COUNTIF(Customers[customer_id],Financial_Transactions[[#This Row],[customer_id]])&gt;0,"Valid","Invalid")),"")</f>
        <v/>
      </c>
      <c r="M1829" s="1" t="str">
        <f>IF(Financial_Transactions[[#This Row],[vendor_id]]&lt;&gt;"",IF(COUNTIF(Vendors[vendor_id],Financial_Transactions[[#This Row],[vendor_id]])&gt;0,"Valid","Invalid"),"")</f>
        <v>Valid</v>
      </c>
    </row>
    <row r="1830" spans="1:13" x14ac:dyDescent="0.3">
      <c r="A1830" s="1" t="s">
        <v>5145</v>
      </c>
      <c r="B1830" s="2">
        <v>45021</v>
      </c>
      <c r="C1830">
        <v>-60615.79</v>
      </c>
      <c r="D1830" s="1" t="s">
        <v>1478</v>
      </c>
      <c r="E1830" s="1" t="s">
        <v>1250</v>
      </c>
      <c r="F1830" s="1" t="s">
        <v>13</v>
      </c>
      <c r="G1830" s="1" t="s">
        <v>22</v>
      </c>
      <c r="H1830" s="1" t="s">
        <v>1479</v>
      </c>
      <c r="I1830" s="1" t="s">
        <v>1338</v>
      </c>
      <c r="J1830" s="1" t="s">
        <v>5146</v>
      </c>
      <c r="K1830" s="1" t="str">
        <f>IF(COUNTIF(Financial_Transactions[transaction_id],Financial_Transactions[[#This Row],[transaction_id]])&gt;1,"Yes","No")</f>
        <v>No</v>
      </c>
      <c r="L1830" s="1" t="str">
        <f>IF(Financial_Transactions[[#This Row],[customer_id]]&lt;&gt;"",(IF(COUNTIF(Customers[customer_id],Financial_Transactions[[#This Row],[customer_id]])&gt;0,"Valid","Invalid")),"")</f>
        <v/>
      </c>
      <c r="M1830" s="1" t="str">
        <f>IF(Financial_Transactions[[#This Row],[vendor_id]]&lt;&gt;"",IF(COUNTIF(Vendors[vendor_id],Financial_Transactions[[#This Row],[vendor_id]])&gt;0,"Valid","Invalid"),"")</f>
        <v>Valid</v>
      </c>
    </row>
    <row r="1831" spans="1:13" x14ac:dyDescent="0.3">
      <c r="A1831" s="1" t="s">
        <v>5147</v>
      </c>
      <c r="B1831" s="2">
        <v>45133</v>
      </c>
      <c r="C1831">
        <v>24193.29</v>
      </c>
      <c r="D1831" s="1" t="s">
        <v>1588</v>
      </c>
      <c r="E1831" s="1" t="s">
        <v>1588</v>
      </c>
      <c r="F1831" s="1" t="s">
        <v>8</v>
      </c>
      <c r="G1831" s="1" t="s">
        <v>22</v>
      </c>
      <c r="H1831" s="1" t="s">
        <v>1479</v>
      </c>
      <c r="I1831" s="1" t="s">
        <v>1479</v>
      </c>
      <c r="J1831" s="1" t="s">
        <v>5148</v>
      </c>
      <c r="K1831" s="1" t="str">
        <f>IF(COUNTIF(Financial_Transactions[transaction_id],Financial_Transactions[[#This Row],[transaction_id]])&gt;1,"Yes","No")</f>
        <v>No</v>
      </c>
      <c r="L1831" s="1" t="str">
        <f>IF(Financial_Transactions[[#This Row],[customer_id]]&lt;&gt;"",(IF(COUNTIF(Customers[customer_id],Financial_Transactions[[#This Row],[customer_id]])&gt;0,"Valid","Invalid")),"")</f>
        <v/>
      </c>
      <c r="M1831" s="1" t="str">
        <f>IF(Financial_Transactions[[#This Row],[vendor_id]]&lt;&gt;"",IF(COUNTIF(Vendors[vendor_id],Financial_Transactions[[#This Row],[vendor_id]])&gt;0,"Valid","Invalid"),"")</f>
        <v/>
      </c>
    </row>
    <row r="1832" spans="1:13" x14ac:dyDescent="0.3">
      <c r="A1832" s="1" t="s">
        <v>5149</v>
      </c>
      <c r="B1832" s="2">
        <v>45148</v>
      </c>
      <c r="C1832">
        <v>-44002.75</v>
      </c>
      <c r="D1832" s="1" t="s">
        <v>1478</v>
      </c>
      <c r="E1832" s="1" t="s">
        <v>1510</v>
      </c>
      <c r="F1832" s="1" t="s">
        <v>13</v>
      </c>
      <c r="G1832" s="1" t="s">
        <v>9</v>
      </c>
      <c r="H1832" s="1" t="s">
        <v>1479</v>
      </c>
      <c r="I1832" s="1" t="s">
        <v>1398</v>
      </c>
      <c r="J1832" s="1" t="s">
        <v>5150</v>
      </c>
      <c r="K1832" s="1" t="str">
        <f>IF(COUNTIF(Financial_Transactions[transaction_id],Financial_Transactions[[#This Row],[transaction_id]])&gt;1,"Yes","No")</f>
        <v>No</v>
      </c>
      <c r="L1832" s="1" t="str">
        <f>IF(Financial_Transactions[[#This Row],[customer_id]]&lt;&gt;"",(IF(COUNTIF(Customers[customer_id],Financial_Transactions[[#This Row],[customer_id]])&gt;0,"Valid","Invalid")),"")</f>
        <v/>
      </c>
      <c r="M1832" s="1" t="str">
        <f>IF(Financial_Transactions[[#This Row],[vendor_id]]&lt;&gt;"",IF(COUNTIF(Vendors[vendor_id],Financial_Transactions[[#This Row],[vendor_id]])&gt;0,"Valid","Invalid"),"")</f>
        <v>Valid</v>
      </c>
    </row>
    <row r="1833" spans="1:13" x14ac:dyDescent="0.3">
      <c r="A1833" s="1" t="s">
        <v>5151</v>
      </c>
      <c r="B1833" s="2">
        <v>45093</v>
      </c>
      <c r="C1833">
        <v>66933.820000000007</v>
      </c>
      <c r="D1833" s="1" t="s">
        <v>1484</v>
      </c>
      <c r="E1833" s="1" t="s">
        <v>1485</v>
      </c>
      <c r="F1833" s="1" t="s">
        <v>19</v>
      </c>
      <c r="G1833" s="1" t="s">
        <v>9</v>
      </c>
      <c r="H1833" s="1" t="s">
        <v>356</v>
      </c>
      <c r="I1833" s="1" t="s">
        <v>1479</v>
      </c>
      <c r="J1833" s="1" t="s">
        <v>5152</v>
      </c>
      <c r="K1833" s="1" t="str">
        <f>IF(COUNTIF(Financial_Transactions[transaction_id],Financial_Transactions[[#This Row],[transaction_id]])&gt;1,"Yes","No")</f>
        <v>No</v>
      </c>
      <c r="L1833" s="1" t="str">
        <f>IF(Financial_Transactions[[#This Row],[customer_id]]&lt;&gt;"",(IF(COUNTIF(Customers[customer_id],Financial_Transactions[[#This Row],[customer_id]])&gt;0,"Valid","Invalid")),"")</f>
        <v>Valid</v>
      </c>
      <c r="M1833" s="1" t="str">
        <f>IF(Financial_Transactions[[#This Row],[vendor_id]]&lt;&gt;"",IF(COUNTIF(Vendors[vendor_id],Financial_Transactions[[#This Row],[vendor_id]])&gt;0,"Valid","Invalid"),"")</f>
        <v/>
      </c>
    </row>
    <row r="1834" spans="1:13" x14ac:dyDescent="0.3">
      <c r="A1834" s="1" t="s">
        <v>5153</v>
      </c>
      <c r="B1834" s="2">
        <v>44996</v>
      </c>
      <c r="C1834">
        <v>-32037.9</v>
      </c>
      <c r="D1834" s="1" t="s">
        <v>1478</v>
      </c>
      <c r="E1834" s="1" t="s">
        <v>1497</v>
      </c>
      <c r="F1834" s="1" t="s">
        <v>8</v>
      </c>
      <c r="G1834" s="1" t="s">
        <v>14</v>
      </c>
      <c r="H1834" s="1" t="s">
        <v>1479</v>
      </c>
      <c r="I1834" s="1" t="s">
        <v>1418</v>
      </c>
      <c r="J1834" s="1" t="s">
        <v>5154</v>
      </c>
      <c r="K1834" s="1" t="str">
        <f>IF(COUNTIF(Financial_Transactions[transaction_id],Financial_Transactions[[#This Row],[transaction_id]])&gt;1,"Yes","No")</f>
        <v>No</v>
      </c>
      <c r="L1834" s="1" t="str">
        <f>IF(Financial_Transactions[[#This Row],[customer_id]]&lt;&gt;"",(IF(COUNTIF(Customers[customer_id],Financial_Transactions[[#This Row],[customer_id]])&gt;0,"Valid","Invalid")),"")</f>
        <v/>
      </c>
      <c r="M1834" s="1" t="str">
        <f>IF(Financial_Transactions[[#This Row],[vendor_id]]&lt;&gt;"",IF(COUNTIF(Vendors[vendor_id],Financial_Transactions[[#This Row],[vendor_id]])&gt;0,"Valid","Invalid"),"")</f>
        <v>Valid</v>
      </c>
    </row>
    <row r="1835" spans="1:13" x14ac:dyDescent="0.3">
      <c r="A1835" s="1" t="s">
        <v>5155</v>
      </c>
      <c r="B1835" s="2">
        <v>44940</v>
      </c>
      <c r="C1835">
        <v>-33196.1</v>
      </c>
      <c r="D1835" s="1" t="s">
        <v>1478</v>
      </c>
      <c r="E1835" s="1" t="s">
        <v>1510</v>
      </c>
      <c r="F1835" s="1" t="s">
        <v>13</v>
      </c>
      <c r="G1835" s="1" t="s">
        <v>25</v>
      </c>
      <c r="H1835" s="1" t="s">
        <v>1479</v>
      </c>
      <c r="I1835" s="1" t="s">
        <v>1456</v>
      </c>
      <c r="J1835" s="1" t="s">
        <v>5156</v>
      </c>
      <c r="K1835" s="1" t="str">
        <f>IF(COUNTIF(Financial_Transactions[transaction_id],Financial_Transactions[[#This Row],[transaction_id]])&gt;1,"Yes","No")</f>
        <v>No</v>
      </c>
      <c r="L1835" s="1" t="str">
        <f>IF(Financial_Transactions[[#This Row],[customer_id]]&lt;&gt;"",(IF(COUNTIF(Customers[customer_id],Financial_Transactions[[#This Row],[customer_id]])&gt;0,"Valid","Invalid")),"")</f>
        <v/>
      </c>
      <c r="M1835" s="1" t="str">
        <f>IF(Financial_Transactions[[#This Row],[vendor_id]]&lt;&gt;"",IF(COUNTIF(Vendors[vendor_id],Financial_Transactions[[#This Row],[vendor_id]])&gt;0,"Valid","Invalid"),"")</f>
        <v>Valid</v>
      </c>
    </row>
    <row r="1836" spans="1:13" x14ac:dyDescent="0.3">
      <c r="A1836" s="1" t="s">
        <v>5157</v>
      </c>
      <c r="B1836" s="2">
        <v>44622</v>
      </c>
      <c r="C1836">
        <v>99485.6</v>
      </c>
      <c r="D1836" s="1" t="s">
        <v>1484</v>
      </c>
      <c r="E1836" s="1" t="s">
        <v>1500</v>
      </c>
      <c r="F1836" s="1" t="s">
        <v>19</v>
      </c>
      <c r="G1836" s="1" t="s">
        <v>9</v>
      </c>
      <c r="H1836" s="1" t="s">
        <v>56</v>
      </c>
      <c r="I1836" s="1" t="s">
        <v>1479</v>
      </c>
      <c r="J1836" s="1" t="s">
        <v>5158</v>
      </c>
      <c r="K1836" s="1" t="str">
        <f>IF(COUNTIF(Financial_Transactions[transaction_id],Financial_Transactions[[#This Row],[transaction_id]])&gt;1,"Yes","No")</f>
        <v>No</v>
      </c>
      <c r="L1836" s="1" t="str">
        <f>IF(Financial_Transactions[[#This Row],[customer_id]]&lt;&gt;"",(IF(COUNTIF(Customers[customer_id],Financial_Transactions[[#This Row],[customer_id]])&gt;0,"Valid","Invalid")),"")</f>
        <v>Valid</v>
      </c>
      <c r="M1836" s="1" t="str">
        <f>IF(Financial_Transactions[[#This Row],[vendor_id]]&lt;&gt;"",IF(COUNTIF(Vendors[vendor_id],Financial_Transactions[[#This Row],[vendor_id]])&gt;0,"Valid","Invalid"),"")</f>
        <v/>
      </c>
    </row>
    <row r="1837" spans="1:13" x14ac:dyDescent="0.3">
      <c r="A1837" s="1" t="s">
        <v>5159</v>
      </c>
      <c r="B1837" s="2">
        <v>44664</v>
      </c>
      <c r="C1837">
        <v>126498.19</v>
      </c>
      <c r="D1837" s="1" t="s">
        <v>1484</v>
      </c>
      <c r="E1837" s="1" t="s">
        <v>1485</v>
      </c>
      <c r="F1837" s="1" t="s">
        <v>13</v>
      </c>
      <c r="G1837" s="1" t="s">
        <v>9</v>
      </c>
      <c r="H1837" s="1" t="s">
        <v>216</v>
      </c>
      <c r="I1837" s="1" t="s">
        <v>1479</v>
      </c>
      <c r="J1837" s="1" t="s">
        <v>5160</v>
      </c>
      <c r="K1837" s="1" t="str">
        <f>IF(COUNTIF(Financial_Transactions[transaction_id],Financial_Transactions[[#This Row],[transaction_id]])&gt;1,"Yes","No")</f>
        <v>No</v>
      </c>
      <c r="L1837" s="1" t="str">
        <f>IF(Financial_Transactions[[#This Row],[customer_id]]&lt;&gt;"",(IF(COUNTIF(Customers[customer_id],Financial_Transactions[[#This Row],[customer_id]])&gt;0,"Valid","Invalid")),"")</f>
        <v>Valid</v>
      </c>
      <c r="M1837" s="1" t="str">
        <f>IF(Financial_Transactions[[#This Row],[vendor_id]]&lt;&gt;"",IF(COUNTIF(Vendors[vendor_id],Financial_Transactions[[#This Row],[vendor_id]])&gt;0,"Valid","Invalid"),"")</f>
        <v/>
      </c>
    </row>
    <row r="1838" spans="1:13" x14ac:dyDescent="0.3">
      <c r="A1838" s="1" t="s">
        <v>5161</v>
      </c>
      <c r="B1838" s="2">
        <v>45200</v>
      </c>
      <c r="C1838">
        <v>-21530.03</v>
      </c>
      <c r="D1838" s="1" t="s">
        <v>1478</v>
      </c>
      <c r="E1838" s="1" t="s">
        <v>1225</v>
      </c>
      <c r="F1838" s="1" t="s">
        <v>8</v>
      </c>
      <c r="G1838" s="1" t="s">
        <v>25</v>
      </c>
      <c r="H1838" s="1" t="s">
        <v>1479</v>
      </c>
      <c r="I1838" s="1" t="s">
        <v>1358</v>
      </c>
      <c r="J1838" s="1" t="s">
        <v>5162</v>
      </c>
      <c r="K1838" s="1" t="str">
        <f>IF(COUNTIF(Financial_Transactions[transaction_id],Financial_Transactions[[#This Row],[transaction_id]])&gt;1,"Yes","No")</f>
        <v>No</v>
      </c>
      <c r="L1838" s="1" t="str">
        <f>IF(Financial_Transactions[[#This Row],[customer_id]]&lt;&gt;"",(IF(COUNTIF(Customers[customer_id],Financial_Transactions[[#This Row],[customer_id]])&gt;0,"Valid","Invalid")),"")</f>
        <v/>
      </c>
      <c r="M1838" s="1" t="str">
        <f>IF(Financial_Transactions[[#This Row],[vendor_id]]&lt;&gt;"",IF(COUNTIF(Vendors[vendor_id],Financial_Transactions[[#This Row],[vendor_id]])&gt;0,"Valid","Invalid"),"")</f>
        <v>Valid</v>
      </c>
    </row>
    <row r="1839" spans="1:13" x14ac:dyDescent="0.3">
      <c r="A1839" s="1" t="s">
        <v>5163</v>
      </c>
      <c r="B1839" s="2">
        <v>44985</v>
      </c>
      <c r="C1839">
        <v>241010.19</v>
      </c>
      <c r="D1839" s="1" t="s">
        <v>1484</v>
      </c>
      <c r="E1839" s="1" t="s">
        <v>1488</v>
      </c>
      <c r="F1839" s="1" t="s">
        <v>8</v>
      </c>
      <c r="G1839" s="1" t="s">
        <v>14</v>
      </c>
      <c r="H1839" s="1" t="s">
        <v>96</v>
      </c>
      <c r="I1839" s="1" t="s">
        <v>1479</v>
      </c>
      <c r="J1839" s="1" t="s">
        <v>5164</v>
      </c>
      <c r="K1839" s="1" t="str">
        <f>IF(COUNTIF(Financial_Transactions[transaction_id],Financial_Transactions[[#This Row],[transaction_id]])&gt;1,"Yes","No")</f>
        <v>No</v>
      </c>
      <c r="L1839" s="1" t="str">
        <f>IF(Financial_Transactions[[#This Row],[customer_id]]&lt;&gt;"",(IF(COUNTIF(Customers[customer_id],Financial_Transactions[[#This Row],[customer_id]])&gt;0,"Valid","Invalid")),"")</f>
        <v>Valid</v>
      </c>
      <c r="M1839" s="1" t="str">
        <f>IF(Financial_Transactions[[#This Row],[vendor_id]]&lt;&gt;"",IF(COUNTIF(Vendors[vendor_id],Financial_Transactions[[#This Row],[vendor_id]])&gt;0,"Valid","Invalid"),"")</f>
        <v/>
      </c>
    </row>
    <row r="1840" spans="1:13" x14ac:dyDescent="0.3">
      <c r="A1840" s="1" t="s">
        <v>5165</v>
      </c>
      <c r="B1840" s="2">
        <v>44803</v>
      </c>
      <c r="C1840">
        <v>136682.32</v>
      </c>
      <c r="D1840" s="1" t="s">
        <v>1484</v>
      </c>
      <c r="E1840" s="1" t="s">
        <v>1485</v>
      </c>
      <c r="F1840" s="1" t="s">
        <v>19</v>
      </c>
      <c r="G1840" s="1" t="s">
        <v>25</v>
      </c>
      <c r="H1840" s="1" t="s">
        <v>28</v>
      </c>
      <c r="I1840" s="1" t="s">
        <v>1479</v>
      </c>
      <c r="J1840" s="1" t="s">
        <v>5166</v>
      </c>
      <c r="K1840" s="1" t="str">
        <f>IF(COUNTIF(Financial_Transactions[transaction_id],Financial_Transactions[[#This Row],[transaction_id]])&gt;1,"Yes","No")</f>
        <v>No</v>
      </c>
      <c r="L1840" s="1" t="str">
        <f>IF(Financial_Transactions[[#This Row],[customer_id]]&lt;&gt;"",(IF(COUNTIF(Customers[customer_id],Financial_Transactions[[#This Row],[customer_id]])&gt;0,"Valid","Invalid")),"")</f>
        <v>Valid</v>
      </c>
      <c r="M1840" s="1" t="str">
        <f>IF(Financial_Transactions[[#This Row],[vendor_id]]&lt;&gt;"",IF(COUNTIF(Vendors[vendor_id],Financial_Transactions[[#This Row],[vendor_id]])&gt;0,"Valid","Invalid"),"")</f>
        <v/>
      </c>
    </row>
    <row r="1841" spans="1:13" x14ac:dyDescent="0.3">
      <c r="A1841" s="1" t="s">
        <v>5167</v>
      </c>
      <c r="B1841" s="2">
        <v>44891</v>
      </c>
      <c r="C1841">
        <v>206976.88</v>
      </c>
      <c r="D1841" s="1" t="s">
        <v>1484</v>
      </c>
      <c r="E1841" s="1" t="s">
        <v>1488</v>
      </c>
      <c r="F1841" s="1" t="s">
        <v>13</v>
      </c>
      <c r="G1841" s="1" t="s">
        <v>25</v>
      </c>
      <c r="H1841" s="1" t="s">
        <v>736</v>
      </c>
      <c r="I1841" s="1" t="s">
        <v>1479</v>
      </c>
      <c r="J1841" s="1" t="s">
        <v>5168</v>
      </c>
      <c r="K1841" s="1" t="str">
        <f>IF(COUNTIF(Financial_Transactions[transaction_id],Financial_Transactions[[#This Row],[transaction_id]])&gt;1,"Yes","No")</f>
        <v>No</v>
      </c>
      <c r="L1841" s="1" t="str">
        <f>IF(Financial_Transactions[[#This Row],[customer_id]]&lt;&gt;"",(IF(COUNTIF(Customers[customer_id],Financial_Transactions[[#This Row],[customer_id]])&gt;0,"Valid","Invalid")),"")</f>
        <v>Valid</v>
      </c>
      <c r="M1841" s="1" t="str">
        <f>IF(Financial_Transactions[[#This Row],[vendor_id]]&lt;&gt;"",IF(COUNTIF(Vendors[vendor_id],Financial_Transactions[[#This Row],[vendor_id]])&gt;0,"Valid","Invalid"),"")</f>
        <v/>
      </c>
    </row>
    <row r="1842" spans="1:13" x14ac:dyDescent="0.3">
      <c r="A1842" s="1" t="s">
        <v>5169</v>
      </c>
      <c r="B1842" s="2">
        <v>45049</v>
      </c>
      <c r="C1842">
        <v>-58867.33</v>
      </c>
      <c r="D1842" s="1" t="s">
        <v>1478</v>
      </c>
      <c r="E1842" s="1" t="s">
        <v>1510</v>
      </c>
      <c r="F1842" s="1" t="s">
        <v>19</v>
      </c>
      <c r="G1842" s="1" t="s">
        <v>14</v>
      </c>
      <c r="H1842" s="1" t="s">
        <v>1479</v>
      </c>
      <c r="I1842" s="1" t="s">
        <v>1456</v>
      </c>
      <c r="J1842" s="1" t="s">
        <v>5170</v>
      </c>
      <c r="K1842" s="1" t="str">
        <f>IF(COUNTIF(Financial_Transactions[transaction_id],Financial_Transactions[[#This Row],[transaction_id]])&gt;1,"Yes","No")</f>
        <v>No</v>
      </c>
      <c r="L1842" s="1" t="str">
        <f>IF(Financial_Transactions[[#This Row],[customer_id]]&lt;&gt;"",(IF(COUNTIF(Customers[customer_id],Financial_Transactions[[#This Row],[customer_id]])&gt;0,"Valid","Invalid")),"")</f>
        <v/>
      </c>
      <c r="M1842" s="1" t="str">
        <f>IF(Financial_Transactions[[#This Row],[vendor_id]]&lt;&gt;"",IF(COUNTIF(Vendors[vendor_id],Financial_Transactions[[#This Row],[vendor_id]])&gt;0,"Valid","Invalid"),"")</f>
        <v>Valid</v>
      </c>
    </row>
    <row r="1843" spans="1:13" x14ac:dyDescent="0.3">
      <c r="A1843" s="1" t="s">
        <v>5171</v>
      </c>
      <c r="B1843" s="2">
        <v>45006</v>
      </c>
      <c r="C1843">
        <v>99812.43</v>
      </c>
      <c r="D1843" s="1" t="s">
        <v>1484</v>
      </c>
      <c r="E1843" s="1" t="s">
        <v>1500</v>
      </c>
      <c r="F1843" s="1" t="s">
        <v>13</v>
      </c>
      <c r="G1843" s="1" t="s">
        <v>9</v>
      </c>
      <c r="H1843" s="1" t="s">
        <v>748</v>
      </c>
      <c r="I1843" s="1" t="s">
        <v>1479</v>
      </c>
      <c r="J1843" s="1" t="s">
        <v>5172</v>
      </c>
      <c r="K1843" s="1" t="str">
        <f>IF(COUNTIF(Financial_Transactions[transaction_id],Financial_Transactions[[#This Row],[transaction_id]])&gt;1,"Yes","No")</f>
        <v>No</v>
      </c>
      <c r="L1843" s="1" t="str">
        <f>IF(Financial_Transactions[[#This Row],[customer_id]]&lt;&gt;"",(IF(COUNTIF(Customers[customer_id],Financial_Transactions[[#This Row],[customer_id]])&gt;0,"Valid","Invalid")),"")</f>
        <v>Valid</v>
      </c>
      <c r="M1843" s="1" t="str">
        <f>IF(Financial_Transactions[[#This Row],[vendor_id]]&lt;&gt;"",IF(COUNTIF(Vendors[vendor_id],Financial_Transactions[[#This Row],[vendor_id]])&gt;0,"Valid","Invalid"),"")</f>
        <v/>
      </c>
    </row>
    <row r="1844" spans="1:13" x14ac:dyDescent="0.3">
      <c r="A1844" s="1" t="s">
        <v>5173</v>
      </c>
      <c r="B1844" s="2">
        <v>45151</v>
      </c>
      <c r="C1844">
        <v>68782.09</v>
      </c>
      <c r="D1844" s="1" t="s">
        <v>1484</v>
      </c>
      <c r="E1844" s="1" t="s">
        <v>1488</v>
      </c>
      <c r="F1844" s="1" t="s">
        <v>19</v>
      </c>
      <c r="G1844" s="1" t="s">
        <v>14</v>
      </c>
      <c r="H1844" s="1" t="s">
        <v>38</v>
      </c>
      <c r="I1844" s="1" t="s">
        <v>1479</v>
      </c>
      <c r="J1844" s="1" t="s">
        <v>5174</v>
      </c>
      <c r="K1844" s="1" t="str">
        <f>IF(COUNTIF(Financial_Transactions[transaction_id],Financial_Transactions[[#This Row],[transaction_id]])&gt;1,"Yes","No")</f>
        <v>No</v>
      </c>
      <c r="L1844" s="1" t="str">
        <f>IF(Financial_Transactions[[#This Row],[customer_id]]&lt;&gt;"",(IF(COUNTIF(Customers[customer_id],Financial_Transactions[[#This Row],[customer_id]])&gt;0,"Valid","Invalid")),"")</f>
        <v>Valid</v>
      </c>
      <c r="M1844" s="1" t="str">
        <f>IF(Financial_Transactions[[#This Row],[vendor_id]]&lt;&gt;"",IF(COUNTIF(Vendors[vendor_id],Financial_Transactions[[#This Row],[vendor_id]])&gt;0,"Valid","Invalid"),"")</f>
        <v/>
      </c>
    </row>
    <row r="1845" spans="1:13" x14ac:dyDescent="0.3">
      <c r="A1845" s="1" t="s">
        <v>5175</v>
      </c>
      <c r="B1845" s="2">
        <v>44986</v>
      </c>
      <c r="C1845">
        <v>-18008.689999999999</v>
      </c>
      <c r="D1845" s="1" t="s">
        <v>1478</v>
      </c>
      <c r="E1845" s="1" t="s">
        <v>1235</v>
      </c>
      <c r="F1845" s="1" t="s">
        <v>8</v>
      </c>
      <c r="G1845" s="1" t="s">
        <v>14</v>
      </c>
      <c r="H1845" s="1" t="s">
        <v>1479</v>
      </c>
      <c r="I1845" s="1" t="s">
        <v>1384</v>
      </c>
      <c r="J1845" s="1" t="s">
        <v>5176</v>
      </c>
      <c r="K1845" s="1" t="str">
        <f>IF(COUNTIF(Financial_Transactions[transaction_id],Financial_Transactions[[#This Row],[transaction_id]])&gt;1,"Yes","No")</f>
        <v>No</v>
      </c>
      <c r="L1845" s="1" t="str">
        <f>IF(Financial_Transactions[[#This Row],[customer_id]]&lt;&gt;"",(IF(COUNTIF(Customers[customer_id],Financial_Transactions[[#This Row],[customer_id]])&gt;0,"Valid","Invalid")),"")</f>
        <v/>
      </c>
      <c r="M1845" s="1" t="str">
        <f>IF(Financial_Transactions[[#This Row],[vendor_id]]&lt;&gt;"",IF(COUNTIF(Vendors[vendor_id],Financial_Transactions[[#This Row],[vendor_id]])&gt;0,"Valid","Invalid"),"")</f>
        <v>Valid</v>
      </c>
    </row>
    <row r="1846" spans="1:13" x14ac:dyDescent="0.3">
      <c r="A1846" s="1" t="s">
        <v>5177</v>
      </c>
      <c r="B1846" s="2">
        <v>45225</v>
      </c>
      <c r="C1846">
        <v>122173.53</v>
      </c>
      <c r="D1846" s="1" t="s">
        <v>1484</v>
      </c>
      <c r="E1846" s="1" t="s">
        <v>1485</v>
      </c>
      <c r="F1846" s="1" t="s">
        <v>8</v>
      </c>
      <c r="G1846" s="1" t="s">
        <v>14</v>
      </c>
      <c r="H1846" s="1" t="s">
        <v>150</v>
      </c>
      <c r="I1846" s="1" t="s">
        <v>1479</v>
      </c>
      <c r="J1846" s="1" t="s">
        <v>5178</v>
      </c>
      <c r="K1846" s="1" t="str">
        <f>IF(COUNTIF(Financial_Transactions[transaction_id],Financial_Transactions[[#This Row],[transaction_id]])&gt;1,"Yes","No")</f>
        <v>No</v>
      </c>
      <c r="L1846" s="1" t="str">
        <f>IF(Financial_Transactions[[#This Row],[customer_id]]&lt;&gt;"",(IF(COUNTIF(Customers[customer_id],Financial_Transactions[[#This Row],[customer_id]])&gt;0,"Valid","Invalid")),"")</f>
        <v>Valid</v>
      </c>
      <c r="M1846" s="1" t="str">
        <f>IF(Financial_Transactions[[#This Row],[vendor_id]]&lt;&gt;"",IF(COUNTIF(Vendors[vendor_id],Financial_Transactions[[#This Row],[vendor_id]])&gt;0,"Valid","Invalid"),"")</f>
        <v/>
      </c>
    </row>
    <row r="1847" spans="1:13" x14ac:dyDescent="0.3">
      <c r="A1847" s="1" t="s">
        <v>5179</v>
      </c>
      <c r="B1847" s="2">
        <v>44656</v>
      </c>
      <c r="C1847">
        <v>21178.68</v>
      </c>
      <c r="D1847" s="1" t="s">
        <v>1925</v>
      </c>
      <c r="E1847" s="1" t="s">
        <v>1925</v>
      </c>
      <c r="F1847" s="1" t="s">
        <v>8</v>
      </c>
      <c r="G1847" s="1" t="s">
        <v>14</v>
      </c>
      <c r="H1847" s="1" t="s">
        <v>1479</v>
      </c>
      <c r="I1847" s="1" t="s">
        <v>1479</v>
      </c>
      <c r="J1847" s="1" t="s">
        <v>5180</v>
      </c>
      <c r="K1847" s="1" t="str">
        <f>IF(COUNTIF(Financial_Transactions[transaction_id],Financial_Transactions[[#This Row],[transaction_id]])&gt;1,"Yes","No")</f>
        <v>No</v>
      </c>
      <c r="L1847" s="1" t="str">
        <f>IF(Financial_Transactions[[#This Row],[customer_id]]&lt;&gt;"",(IF(COUNTIF(Customers[customer_id],Financial_Transactions[[#This Row],[customer_id]])&gt;0,"Valid","Invalid")),"")</f>
        <v/>
      </c>
      <c r="M1847" s="1" t="str">
        <f>IF(Financial_Transactions[[#This Row],[vendor_id]]&lt;&gt;"",IF(COUNTIF(Vendors[vendor_id],Financial_Transactions[[#This Row],[vendor_id]])&gt;0,"Valid","Invalid"),"")</f>
        <v/>
      </c>
    </row>
    <row r="1848" spans="1:13" x14ac:dyDescent="0.3">
      <c r="A1848" s="1" t="s">
        <v>5181</v>
      </c>
      <c r="B1848" s="2">
        <v>44657</v>
      </c>
      <c r="C1848">
        <v>-40542.370000000003</v>
      </c>
      <c r="D1848" s="1" t="s">
        <v>1478</v>
      </c>
      <c r="E1848" s="1" t="s">
        <v>1250</v>
      </c>
      <c r="F1848" s="1" t="s">
        <v>19</v>
      </c>
      <c r="G1848" s="1" t="s">
        <v>9</v>
      </c>
      <c r="H1848" s="1" t="s">
        <v>1479</v>
      </c>
      <c r="I1848" s="1" t="s">
        <v>1275</v>
      </c>
      <c r="J1848" s="1" t="s">
        <v>5182</v>
      </c>
      <c r="K1848" s="1" t="str">
        <f>IF(COUNTIF(Financial_Transactions[transaction_id],Financial_Transactions[[#This Row],[transaction_id]])&gt;1,"Yes","No")</f>
        <v>No</v>
      </c>
      <c r="L1848" s="1" t="str">
        <f>IF(Financial_Transactions[[#This Row],[customer_id]]&lt;&gt;"",(IF(COUNTIF(Customers[customer_id],Financial_Transactions[[#This Row],[customer_id]])&gt;0,"Valid","Invalid")),"")</f>
        <v/>
      </c>
      <c r="M1848" s="1" t="str">
        <f>IF(Financial_Transactions[[#This Row],[vendor_id]]&lt;&gt;"",IF(COUNTIF(Vendors[vendor_id],Financial_Transactions[[#This Row],[vendor_id]])&gt;0,"Valid","Invalid"),"")</f>
        <v>Valid</v>
      </c>
    </row>
    <row r="1849" spans="1:13" x14ac:dyDescent="0.3">
      <c r="A1849" s="1" t="s">
        <v>5183</v>
      </c>
      <c r="B1849" s="2">
        <v>45182</v>
      </c>
      <c r="C1849">
        <v>-39351.370000000003</v>
      </c>
      <c r="D1849" s="1" t="s">
        <v>1478</v>
      </c>
      <c r="E1849" s="1" t="s">
        <v>1235</v>
      </c>
      <c r="F1849" s="1" t="s">
        <v>19</v>
      </c>
      <c r="G1849" s="1" t="s">
        <v>22</v>
      </c>
      <c r="H1849" s="1" t="s">
        <v>1479</v>
      </c>
      <c r="I1849" s="1" t="s">
        <v>1462</v>
      </c>
      <c r="J1849" s="1" t="s">
        <v>5184</v>
      </c>
      <c r="K1849" s="1" t="str">
        <f>IF(COUNTIF(Financial_Transactions[transaction_id],Financial_Transactions[[#This Row],[transaction_id]])&gt;1,"Yes","No")</f>
        <v>No</v>
      </c>
      <c r="L1849" s="1" t="str">
        <f>IF(Financial_Transactions[[#This Row],[customer_id]]&lt;&gt;"",(IF(COUNTIF(Customers[customer_id],Financial_Transactions[[#This Row],[customer_id]])&gt;0,"Valid","Invalid")),"")</f>
        <v/>
      </c>
      <c r="M1849" s="1" t="str">
        <f>IF(Financial_Transactions[[#This Row],[vendor_id]]&lt;&gt;"",IF(COUNTIF(Vendors[vendor_id],Financial_Transactions[[#This Row],[vendor_id]])&gt;0,"Valid","Invalid"),"")</f>
        <v>Valid</v>
      </c>
    </row>
    <row r="1850" spans="1:13" x14ac:dyDescent="0.3">
      <c r="A1850" s="1" t="s">
        <v>5185</v>
      </c>
      <c r="B1850" s="2">
        <v>44852</v>
      </c>
      <c r="C1850">
        <v>-52386.78</v>
      </c>
      <c r="D1850" s="1" t="s">
        <v>1478</v>
      </c>
      <c r="E1850" s="1" t="s">
        <v>1497</v>
      </c>
      <c r="F1850" s="1" t="s">
        <v>8</v>
      </c>
      <c r="G1850" s="1" t="s">
        <v>14</v>
      </c>
      <c r="H1850" s="1" t="s">
        <v>1479</v>
      </c>
      <c r="I1850" s="1" t="s">
        <v>1418</v>
      </c>
      <c r="J1850" s="1" t="s">
        <v>5186</v>
      </c>
      <c r="K1850" s="1" t="str">
        <f>IF(COUNTIF(Financial_Transactions[transaction_id],Financial_Transactions[[#This Row],[transaction_id]])&gt;1,"Yes","No")</f>
        <v>No</v>
      </c>
      <c r="L1850" s="1" t="str">
        <f>IF(Financial_Transactions[[#This Row],[customer_id]]&lt;&gt;"",(IF(COUNTIF(Customers[customer_id],Financial_Transactions[[#This Row],[customer_id]])&gt;0,"Valid","Invalid")),"")</f>
        <v/>
      </c>
      <c r="M1850" s="1" t="str">
        <f>IF(Financial_Transactions[[#This Row],[vendor_id]]&lt;&gt;"",IF(COUNTIF(Vendors[vendor_id],Financial_Transactions[[#This Row],[vendor_id]])&gt;0,"Valid","Invalid"),"")</f>
        <v>Valid</v>
      </c>
    </row>
    <row r="1851" spans="1:13" x14ac:dyDescent="0.3">
      <c r="A1851" s="1" t="s">
        <v>5187</v>
      </c>
      <c r="B1851" s="2">
        <v>45244</v>
      </c>
      <c r="C1851">
        <v>57684.59</v>
      </c>
      <c r="D1851" s="1" t="s">
        <v>1484</v>
      </c>
      <c r="E1851" s="1" t="s">
        <v>1500</v>
      </c>
      <c r="F1851" s="1" t="s">
        <v>19</v>
      </c>
      <c r="G1851" s="1" t="s">
        <v>9</v>
      </c>
      <c r="H1851" s="1" t="s">
        <v>222</v>
      </c>
      <c r="I1851" s="1" t="s">
        <v>1479</v>
      </c>
      <c r="J1851" s="1" t="s">
        <v>5188</v>
      </c>
      <c r="K1851" s="1" t="str">
        <f>IF(COUNTIF(Financial_Transactions[transaction_id],Financial_Transactions[[#This Row],[transaction_id]])&gt;1,"Yes","No")</f>
        <v>No</v>
      </c>
      <c r="L1851" s="1" t="str">
        <f>IF(Financial_Transactions[[#This Row],[customer_id]]&lt;&gt;"",(IF(COUNTIF(Customers[customer_id],Financial_Transactions[[#This Row],[customer_id]])&gt;0,"Valid","Invalid")),"")</f>
        <v>Valid</v>
      </c>
      <c r="M1851" s="1" t="str">
        <f>IF(Financial_Transactions[[#This Row],[vendor_id]]&lt;&gt;"",IF(COUNTIF(Vendors[vendor_id],Financial_Transactions[[#This Row],[vendor_id]])&gt;0,"Valid","Invalid"),"")</f>
        <v/>
      </c>
    </row>
    <row r="1852" spans="1:13" x14ac:dyDescent="0.3">
      <c r="A1852" s="1" t="s">
        <v>5189</v>
      </c>
      <c r="B1852" s="2">
        <v>45175</v>
      </c>
      <c r="C1852">
        <v>-25234.03</v>
      </c>
      <c r="D1852" s="1" t="s">
        <v>1478</v>
      </c>
      <c r="E1852" s="1" t="s">
        <v>1250</v>
      </c>
      <c r="F1852" s="1" t="s">
        <v>19</v>
      </c>
      <c r="G1852" s="1" t="s">
        <v>25</v>
      </c>
      <c r="H1852" s="1" t="s">
        <v>1479</v>
      </c>
      <c r="I1852" s="1" t="s">
        <v>1287</v>
      </c>
      <c r="J1852" s="1" t="s">
        <v>5190</v>
      </c>
      <c r="K1852" s="1" t="str">
        <f>IF(COUNTIF(Financial_Transactions[transaction_id],Financial_Transactions[[#This Row],[transaction_id]])&gt;1,"Yes","No")</f>
        <v>No</v>
      </c>
      <c r="L1852" s="1" t="str">
        <f>IF(Financial_Transactions[[#This Row],[customer_id]]&lt;&gt;"",(IF(COUNTIF(Customers[customer_id],Financial_Transactions[[#This Row],[customer_id]])&gt;0,"Valid","Invalid")),"")</f>
        <v/>
      </c>
      <c r="M1852" s="1" t="str">
        <f>IF(Financial_Transactions[[#This Row],[vendor_id]]&lt;&gt;"",IF(COUNTIF(Vendors[vendor_id],Financial_Transactions[[#This Row],[vendor_id]])&gt;0,"Valid","Invalid"),"")</f>
        <v>Valid</v>
      </c>
    </row>
    <row r="1853" spans="1:13" x14ac:dyDescent="0.3">
      <c r="A1853" s="1" t="s">
        <v>5191</v>
      </c>
      <c r="B1853" s="2">
        <v>44793</v>
      </c>
      <c r="C1853">
        <v>20358.39</v>
      </c>
      <c r="D1853" s="1" t="s">
        <v>1588</v>
      </c>
      <c r="E1853" s="1" t="s">
        <v>1588</v>
      </c>
      <c r="F1853" s="1" t="s">
        <v>8</v>
      </c>
      <c r="G1853" s="1" t="s">
        <v>25</v>
      </c>
      <c r="H1853" s="1" t="s">
        <v>1479</v>
      </c>
      <c r="I1853" s="1" t="s">
        <v>1479</v>
      </c>
      <c r="J1853" s="1" t="s">
        <v>5192</v>
      </c>
      <c r="K1853" s="1" t="str">
        <f>IF(COUNTIF(Financial_Transactions[transaction_id],Financial_Transactions[[#This Row],[transaction_id]])&gt;1,"Yes","No")</f>
        <v>No</v>
      </c>
      <c r="L1853" s="1" t="str">
        <f>IF(Financial_Transactions[[#This Row],[customer_id]]&lt;&gt;"",(IF(COUNTIF(Customers[customer_id],Financial_Transactions[[#This Row],[customer_id]])&gt;0,"Valid","Invalid")),"")</f>
        <v/>
      </c>
      <c r="M1853" s="1" t="str">
        <f>IF(Financial_Transactions[[#This Row],[vendor_id]]&lt;&gt;"",IF(COUNTIF(Vendors[vendor_id],Financial_Transactions[[#This Row],[vendor_id]])&gt;0,"Valid","Invalid"),"")</f>
        <v/>
      </c>
    </row>
    <row r="1854" spans="1:13" x14ac:dyDescent="0.3">
      <c r="A1854" s="1" t="s">
        <v>5193</v>
      </c>
      <c r="B1854" s="2">
        <v>44743</v>
      </c>
      <c r="C1854">
        <v>-36639.879999999997</v>
      </c>
      <c r="D1854" s="1" t="s">
        <v>1478</v>
      </c>
      <c r="E1854" s="1" t="s">
        <v>1250</v>
      </c>
      <c r="F1854" s="1" t="s">
        <v>13</v>
      </c>
      <c r="G1854" s="1" t="s">
        <v>22</v>
      </c>
      <c r="H1854" s="1" t="s">
        <v>1479</v>
      </c>
      <c r="I1854" s="1" t="s">
        <v>1460</v>
      </c>
      <c r="J1854" s="1" t="s">
        <v>5194</v>
      </c>
      <c r="K1854" s="1" t="str">
        <f>IF(COUNTIF(Financial_Transactions[transaction_id],Financial_Transactions[[#This Row],[transaction_id]])&gt;1,"Yes","No")</f>
        <v>No</v>
      </c>
      <c r="L1854" s="1" t="str">
        <f>IF(Financial_Transactions[[#This Row],[customer_id]]&lt;&gt;"",(IF(COUNTIF(Customers[customer_id],Financial_Transactions[[#This Row],[customer_id]])&gt;0,"Valid","Invalid")),"")</f>
        <v/>
      </c>
      <c r="M1854" s="1" t="str">
        <f>IF(Financial_Transactions[[#This Row],[vendor_id]]&lt;&gt;"",IF(COUNTIF(Vendors[vendor_id],Financial_Transactions[[#This Row],[vendor_id]])&gt;0,"Valid","Invalid"),"")</f>
        <v>Valid</v>
      </c>
    </row>
    <row r="1855" spans="1:13" x14ac:dyDescent="0.3">
      <c r="A1855" s="1" t="s">
        <v>5195</v>
      </c>
      <c r="B1855" s="2">
        <v>44720</v>
      </c>
      <c r="C1855">
        <v>205909.16</v>
      </c>
      <c r="D1855" s="1" t="s">
        <v>1484</v>
      </c>
      <c r="E1855" s="1" t="s">
        <v>1500</v>
      </c>
      <c r="F1855" s="1" t="s">
        <v>19</v>
      </c>
      <c r="G1855" s="1" t="s">
        <v>22</v>
      </c>
      <c r="H1855" s="1" t="s">
        <v>340</v>
      </c>
      <c r="I1855" s="1" t="s">
        <v>1479</v>
      </c>
      <c r="J1855" s="1" t="s">
        <v>5196</v>
      </c>
      <c r="K1855" s="1" t="str">
        <f>IF(COUNTIF(Financial_Transactions[transaction_id],Financial_Transactions[[#This Row],[transaction_id]])&gt;1,"Yes","No")</f>
        <v>No</v>
      </c>
      <c r="L1855" s="1" t="str">
        <f>IF(Financial_Transactions[[#This Row],[customer_id]]&lt;&gt;"",(IF(COUNTIF(Customers[customer_id],Financial_Transactions[[#This Row],[customer_id]])&gt;0,"Valid","Invalid")),"")</f>
        <v>Valid</v>
      </c>
      <c r="M1855" s="1" t="str">
        <f>IF(Financial_Transactions[[#This Row],[vendor_id]]&lt;&gt;"",IF(COUNTIF(Vendors[vendor_id],Financial_Transactions[[#This Row],[vendor_id]])&gt;0,"Valid","Invalid"),"")</f>
        <v/>
      </c>
    </row>
    <row r="1856" spans="1:13" x14ac:dyDescent="0.3">
      <c r="A1856" s="1" t="s">
        <v>5197</v>
      </c>
      <c r="B1856" s="2">
        <v>44958</v>
      </c>
      <c r="C1856">
        <v>-48686.8</v>
      </c>
      <c r="D1856" s="1" t="s">
        <v>1478</v>
      </c>
      <c r="E1856" s="1" t="s">
        <v>1250</v>
      </c>
      <c r="F1856" s="1" t="s">
        <v>13</v>
      </c>
      <c r="G1856" s="1" t="s">
        <v>14</v>
      </c>
      <c r="H1856" s="1" t="s">
        <v>1479</v>
      </c>
      <c r="I1856" s="1" t="s">
        <v>1273</v>
      </c>
      <c r="J1856" s="1" t="s">
        <v>5198</v>
      </c>
      <c r="K1856" s="1" t="str">
        <f>IF(COUNTIF(Financial_Transactions[transaction_id],Financial_Transactions[[#This Row],[transaction_id]])&gt;1,"Yes","No")</f>
        <v>No</v>
      </c>
      <c r="L1856" s="1" t="str">
        <f>IF(Financial_Transactions[[#This Row],[customer_id]]&lt;&gt;"",(IF(COUNTIF(Customers[customer_id],Financial_Transactions[[#This Row],[customer_id]])&gt;0,"Valid","Invalid")),"")</f>
        <v/>
      </c>
      <c r="M1856" s="1" t="str">
        <f>IF(Financial_Transactions[[#This Row],[vendor_id]]&lt;&gt;"",IF(COUNTIF(Vendors[vendor_id],Financial_Transactions[[#This Row],[vendor_id]])&gt;0,"Valid","Invalid"),"")</f>
        <v>Valid</v>
      </c>
    </row>
    <row r="1857" spans="1:13" x14ac:dyDescent="0.3">
      <c r="A1857" s="1" t="s">
        <v>5199</v>
      </c>
      <c r="B1857" s="2">
        <v>44866</v>
      </c>
      <c r="C1857">
        <v>-63771.69</v>
      </c>
      <c r="D1857" s="1" t="s">
        <v>1478</v>
      </c>
      <c r="E1857" s="1" t="s">
        <v>1235</v>
      </c>
      <c r="F1857" s="1" t="s">
        <v>13</v>
      </c>
      <c r="G1857" s="1" t="s">
        <v>9</v>
      </c>
      <c r="H1857" s="1" t="s">
        <v>1479</v>
      </c>
      <c r="I1857" s="1" t="s">
        <v>1233</v>
      </c>
      <c r="J1857" s="1" t="s">
        <v>5200</v>
      </c>
      <c r="K1857" s="1" t="str">
        <f>IF(COUNTIF(Financial_Transactions[transaction_id],Financial_Transactions[[#This Row],[transaction_id]])&gt;1,"Yes","No")</f>
        <v>No</v>
      </c>
      <c r="L1857" s="1" t="str">
        <f>IF(Financial_Transactions[[#This Row],[customer_id]]&lt;&gt;"",(IF(COUNTIF(Customers[customer_id],Financial_Transactions[[#This Row],[customer_id]])&gt;0,"Valid","Invalid")),"")</f>
        <v/>
      </c>
      <c r="M1857" s="1" t="str">
        <f>IF(Financial_Transactions[[#This Row],[vendor_id]]&lt;&gt;"",IF(COUNTIF(Vendors[vendor_id],Financial_Transactions[[#This Row],[vendor_id]])&gt;0,"Valid","Invalid"),"")</f>
        <v>Valid</v>
      </c>
    </row>
    <row r="1858" spans="1:13" x14ac:dyDescent="0.3">
      <c r="A1858" s="1" t="s">
        <v>5201</v>
      </c>
      <c r="B1858" s="2">
        <v>45006</v>
      </c>
      <c r="C1858">
        <v>28432.22</v>
      </c>
      <c r="D1858" s="1" t="s">
        <v>1505</v>
      </c>
      <c r="E1858" s="1" t="s">
        <v>1505</v>
      </c>
      <c r="F1858" s="1" t="s">
        <v>13</v>
      </c>
      <c r="G1858" s="1" t="s">
        <v>22</v>
      </c>
      <c r="H1858" s="1" t="s">
        <v>1479</v>
      </c>
      <c r="I1858" s="1" t="s">
        <v>1479</v>
      </c>
      <c r="J1858" s="1" t="s">
        <v>5202</v>
      </c>
      <c r="K1858" s="1" t="str">
        <f>IF(COUNTIF(Financial_Transactions[transaction_id],Financial_Transactions[[#This Row],[transaction_id]])&gt;1,"Yes","No")</f>
        <v>No</v>
      </c>
      <c r="L1858" s="1" t="str">
        <f>IF(Financial_Transactions[[#This Row],[customer_id]]&lt;&gt;"",(IF(COUNTIF(Customers[customer_id],Financial_Transactions[[#This Row],[customer_id]])&gt;0,"Valid","Invalid")),"")</f>
        <v/>
      </c>
      <c r="M1858" s="1" t="str">
        <f>IF(Financial_Transactions[[#This Row],[vendor_id]]&lt;&gt;"",IF(COUNTIF(Vendors[vendor_id],Financial_Transactions[[#This Row],[vendor_id]])&gt;0,"Valid","Invalid"),"")</f>
        <v/>
      </c>
    </row>
    <row r="1859" spans="1:13" x14ac:dyDescent="0.3">
      <c r="A1859" s="1" t="s">
        <v>5203</v>
      </c>
      <c r="B1859" s="2">
        <v>44825</v>
      </c>
      <c r="C1859">
        <v>224376.55</v>
      </c>
      <c r="D1859" s="1" t="s">
        <v>1484</v>
      </c>
      <c r="E1859" s="1" t="s">
        <v>1500</v>
      </c>
      <c r="F1859" s="1" t="s">
        <v>8</v>
      </c>
      <c r="G1859" s="1" t="s">
        <v>9</v>
      </c>
      <c r="H1859" s="1" t="s">
        <v>294</v>
      </c>
      <c r="I1859" s="1" t="s">
        <v>1479</v>
      </c>
      <c r="J1859" s="1" t="s">
        <v>5204</v>
      </c>
      <c r="K1859" s="1" t="str">
        <f>IF(COUNTIF(Financial_Transactions[transaction_id],Financial_Transactions[[#This Row],[transaction_id]])&gt;1,"Yes","No")</f>
        <v>No</v>
      </c>
      <c r="L1859" s="1" t="str">
        <f>IF(Financial_Transactions[[#This Row],[customer_id]]&lt;&gt;"",(IF(COUNTIF(Customers[customer_id],Financial_Transactions[[#This Row],[customer_id]])&gt;0,"Valid","Invalid")),"")</f>
        <v>Valid</v>
      </c>
      <c r="M1859" s="1" t="str">
        <f>IF(Financial_Transactions[[#This Row],[vendor_id]]&lt;&gt;"",IF(COUNTIF(Vendors[vendor_id],Financial_Transactions[[#This Row],[vendor_id]])&gt;0,"Valid","Invalid"),"")</f>
        <v/>
      </c>
    </row>
    <row r="1860" spans="1:13" x14ac:dyDescent="0.3">
      <c r="A1860" s="1" t="s">
        <v>5205</v>
      </c>
      <c r="B1860" s="2">
        <v>45138</v>
      </c>
      <c r="C1860">
        <v>189943.49</v>
      </c>
      <c r="D1860" s="1" t="s">
        <v>1484</v>
      </c>
      <c r="E1860" s="1" t="s">
        <v>1500</v>
      </c>
      <c r="F1860" s="1" t="s">
        <v>19</v>
      </c>
      <c r="G1860" s="1" t="s">
        <v>22</v>
      </c>
      <c r="H1860" s="1" t="s">
        <v>298</v>
      </c>
      <c r="I1860" s="1" t="s">
        <v>1479</v>
      </c>
      <c r="J1860" s="1" t="s">
        <v>5206</v>
      </c>
      <c r="K1860" s="1" t="str">
        <f>IF(COUNTIF(Financial_Transactions[transaction_id],Financial_Transactions[[#This Row],[transaction_id]])&gt;1,"Yes","No")</f>
        <v>No</v>
      </c>
      <c r="L1860" s="1" t="str">
        <f>IF(Financial_Transactions[[#This Row],[customer_id]]&lt;&gt;"",(IF(COUNTIF(Customers[customer_id],Financial_Transactions[[#This Row],[customer_id]])&gt;0,"Valid","Invalid")),"")</f>
        <v>Valid</v>
      </c>
      <c r="M1860" s="1" t="str">
        <f>IF(Financial_Transactions[[#This Row],[vendor_id]]&lt;&gt;"",IF(COUNTIF(Vendors[vendor_id],Financial_Transactions[[#This Row],[vendor_id]])&gt;0,"Valid","Invalid"),"")</f>
        <v/>
      </c>
    </row>
    <row r="1861" spans="1:13" x14ac:dyDescent="0.3">
      <c r="A1861" s="1" t="s">
        <v>5207</v>
      </c>
      <c r="B1861" s="2">
        <v>44598</v>
      </c>
      <c r="C1861">
        <v>176072.59</v>
      </c>
      <c r="D1861" s="1" t="s">
        <v>1484</v>
      </c>
      <c r="E1861" s="1" t="s">
        <v>1485</v>
      </c>
      <c r="F1861" s="1" t="s">
        <v>19</v>
      </c>
      <c r="G1861" s="1" t="s">
        <v>9</v>
      </c>
      <c r="H1861" s="1" t="s">
        <v>274</v>
      </c>
      <c r="I1861" s="1" t="s">
        <v>1479</v>
      </c>
      <c r="J1861" s="1" t="s">
        <v>5208</v>
      </c>
      <c r="K1861" s="1" t="str">
        <f>IF(COUNTIF(Financial_Transactions[transaction_id],Financial_Transactions[[#This Row],[transaction_id]])&gt;1,"Yes","No")</f>
        <v>No</v>
      </c>
      <c r="L1861" s="1" t="str">
        <f>IF(Financial_Transactions[[#This Row],[customer_id]]&lt;&gt;"",(IF(COUNTIF(Customers[customer_id],Financial_Transactions[[#This Row],[customer_id]])&gt;0,"Valid","Invalid")),"")</f>
        <v>Valid</v>
      </c>
      <c r="M1861" s="1" t="str">
        <f>IF(Financial_Transactions[[#This Row],[vendor_id]]&lt;&gt;"",IF(COUNTIF(Vendors[vendor_id],Financial_Transactions[[#This Row],[vendor_id]])&gt;0,"Valid","Invalid"),"")</f>
        <v/>
      </c>
    </row>
    <row r="1862" spans="1:13" x14ac:dyDescent="0.3">
      <c r="A1862" s="1" t="s">
        <v>5209</v>
      </c>
      <c r="B1862" s="2">
        <v>45131</v>
      </c>
      <c r="C1862">
        <v>156094.31</v>
      </c>
      <c r="D1862" s="1" t="s">
        <v>1484</v>
      </c>
      <c r="E1862" s="1" t="s">
        <v>1485</v>
      </c>
      <c r="F1862" s="1" t="s">
        <v>13</v>
      </c>
      <c r="G1862" s="1" t="s">
        <v>25</v>
      </c>
      <c r="H1862" s="1" t="s">
        <v>706</v>
      </c>
      <c r="I1862" s="1" t="s">
        <v>1479</v>
      </c>
      <c r="J1862" s="1" t="s">
        <v>5210</v>
      </c>
      <c r="K1862" s="1" t="str">
        <f>IF(COUNTIF(Financial_Transactions[transaction_id],Financial_Transactions[[#This Row],[transaction_id]])&gt;1,"Yes","No")</f>
        <v>No</v>
      </c>
      <c r="L1862" s="1" t="str">
        <f>IF(Financial_Transactions[[#This Row],[customer_id]]&lt;&gt;"",(IF(COUNTIF(Customers[customer_id],Financial_Transactions[[#This Row],[customer_id]])&gt;0,"Valid","Invalid")),"")</f>
        <v>Valid</v>
      </c>
      <c r="M1862" s="1" t="str">
        <f>IF(Financial_Transactions[[#This Row],[vendor_id]]&lt;&gt;"",IF(COUNTIF(Vendors[vendor_id],Financial_Transactions[[#This Row],[vendor_id]])&gt;0,"Valid","Invalid"),"")</f>
        <v/>
      </c>
    </row>
    <row r="1863" spans="1:13" x14ac:dyDescent="0.3">
      <c r="A1863" s="1" t="s">
        <v>5211</v>
      </c>
      <c r="B1863" s="2">
        <v>44668</v>
      </c>
      <c r="C1863">
        <v>-64335.47</v>
      </c>
      <c r="D1863" s="1" t="s">
        <v>1478</v>
      </c>
      <c r="E1863" s="1" t="s">
        <v>1225</v>
      </c>
      <c r="F1863" s="1" t="s">
        <v>8</v>
      </c>
      <c r="G1863" s="1" t="s">
        <v>22</v>
      </c>
      <c r="H1863" s="1" t="s">
        <v>1479</v>
      </c>
      <c r="I1863" s="1" t="s">
        <v>1418</v>
      </c>
      <c r="J1863" s="1" t="s">
        <v>5212</v>
      </c>
      <c r="K1863" s="1" t="str">
        <f>IF(COUNTIF(Financial_Transactions[transaction_id],Financial_Transactions[[#This Row],[transaction_id]])&gt;1,"Yes","No")</f>
        <v>No</v>
      </c>
      <c r="L1863" s="1" t="str">
        <f>IF(Financial_Transactions[[#This Row],[customer_id]]&lt;&gt;"",(IF(COUNTIF(Customers[customer_id],Financial_Transactions[[#This Row],[customer_id]])&gt;0,"Valid","Invalid")),"")</f>
        <v/>
      </c>
      <c r="M1863" s="1" t="str">
        <f>IF(Financial_Transactions[[#This Row],[vendor_id]]&lt;&gt;"",IF(COUNTIF(Vendors[vendor_id],Financial_Transactions[[#This Row],[vendor_id]])&gt;0,"Valid","Invalid"),"")</f>
        <v>Valid</v>
      </c>
    </row>
    <row r="1864" spans="1:13" x14ac:dyDescent="0.3">
      <c r="A1864" s="1" t="s">
        <v>5213</v>
      </c>
      <c r="B1864" s="2">
        <v>44762</v>
      </c>
      <c r="C1864">
        <v>-22009.86</v>
      </c>
      <c r="D1864" s="1" t="s">
        <v>1478</v>
      </c>
      <c r="E1864" s="1" t="s">
        <v>1510</v>
      </c>
      <c r="F1864" s="1" t="s">
        <v>8</v>
      </c>
      <c r="G1864" s="1" t="s">
        <v>9</v>
      </c>
      <c r="H1864" s="1" t="s">
        <v>1479</v>
      </c>
      <c r="I1864" s="1" t="s">
        <v>1330</v>
      </c>
      <c r="J1864" s="1" t="s">
        <v>5214</v>
      </c>
      <c r="K1864" s="1" t="str">
        <f>IF(COUNTIF(Financial_Transactions[transaction_id],Financial_Transactions[[#This Row],[transaction_id]])&gt;1,"Yes","No")</f>
        <v>No</v>
      </c>
      <c r="L1864" s="1" t="str">
        <f>IF(Financial_Transactions[[#This Row],[customer_id]]&lt;&gt;"",(IF(COUNTIF(Customers[customer_id],Financial_Transactions[[#This Row],[customer_id]])&gt;0,"Valid","Invalid")),"")</f>
        <v/>
      </c>
      <c r="M1864" s="1" t="str">
        <f>IF(Financial_Transactions[[#This Row],[vendor_id]]&lt;&gt;"",IF(COUNTIF(Vendors[vendor_id],Financial_Transactions[[#This Row],[vendor_id]])&gt;0,"Valid","Invalid"),"")</f>
        <v>Valid</v>
      </c>
    </row>
    <row r="1865" spans="1:13" x14ac:dyDescent="0.3">
      <c r="A1865" s="1" t="s">
        <v>5215</v>
      </c>
      <c r="B1865" s="2">
        <v>44720</v>
      </c>
      <c r="C1865">
        <v>148458.64000000001</v>
      </c>
      <c r="D1865" s="1" t="s">
        <v>1484</v>
      </c>
      <c r="E1865" s="1" t="s">
        <v>1485</v>
      </c>
      <c r="F1865" s="1" t="s">
        <v>8</v>
      </c>
      <c r="G1865" s="1" t="s">
        <v>9</v>
      </c>
      <c r="H1865" s="1" t="s">
        <v>746</v>
      </c>
      <c r="I1865" s="1" t="s">
        <v>1479</v>
      </c>
      <c r="J1865" s="1" t="s">
        <v>5216</v>
      </c>
      <c r="K1865" s="1" t="str">
        <f>IF(COUNTIF(Financial_Transactions[transaction_id],Financial_Transactions[[#This Row],[transaction_id]])&gt;1,"Yes","No")</f>
        <v>No</v>
      </c>
      <c r="L1865" s="1" t="str">
        <f>IF(Financial_Transactions[[#This Row],[customer_id]]&lt;&gt;"",(IF(COUNTIF(Customers[customer_id],Financial_Transactions[[#This Row],[customer_id]])&gt;0,"Valid","Invalid")),"")</f>
        <v>Valid</v>
      </c>
      <c r="M1865" s="1" t="str">
        <f>IF(Financial_Transactions[[#This Row],[vendor_id]]&lt;&gt;"",IF(COUNTIF(Vendors[vendor_id],Financial_Transactions[[#This Row],[vendor_id]])&gt;0,"Valid","Invalid"),"")</f>
        <v/>
      </c>
    </row>
    <row r="1866" spans="1:13" x14ac:dyDescent="0.3">
      <c r="A1866" s="1" t="s">
        <v>5217</v>
      </c>
      <c r="B1866" s="2">
        <v>44895</v>
      </c>
      <c r="C1866">
        <v>-69953.600000000006</v>
      </c>
      <c r="D1866" s="1" t="s">
        <v>1478</v>
      </c>
      <c r="E1866" s="1" t="s">
        <v>1250</v>
      </c>
      <c r="F1866" s="1" t="s">
        <v>13</v>
      </c>
      <c r="G1866" s="1" t="s">
        <v>14</v>
      </c>
      <c r="H1866" s="1" t="s">
        <v>1479</v>
      </c>
      <c r="I1866" s="1" t="s">
        <v>1305</v>
      </c>
      <c r="J1866" s="1" t="s">
        <v>5218</v>
      </c>
      <c r="K1866" s="1" t="str">
        <f>IF(COUNTIF(Financial_Transactions[transaction_id],Financial_Transactions[[#This Row],[transaction_id]])&gt;1,"Yes","No")</f>
        <v>No</v>
      </c>
      <c r="L1866" s="1" t="str">
        <f>IF(Financial_Transactions[[#This Row],[customer_id]]&lt;&gt;"",(IF(COUNTIF(Customers[customer_id],Financial_Transactions[[#This Row],[customer_id]])&gt;0,"Valid","Invalid")),"")</f>
        <v/>
      </c>
      <c r="M1866" s="1" t="str">
        <f>IF(Financial_Transactions[[#This Row],[vendor_id]]&lt;&gt;"",IF(COUNTIF(Vendors[vendor_id],Financial_Transactions[[#This Row],[vendor_id]])&gt;0,"Valid","Invalid"),"")</f>
        <v>Valid</v>
      </c>
    </row>
    <row r="1867" spans="1:13" x14ac:dyDescent="0.3">
      <c r="A1867" s="1" t="s">
        <v>5219</v>
      </c>
      <c r="B1867" s="2">
        <v>45157</v>
      </c>
      <c r="C1867">
        <v>158281.51</v>
      </c>
      <c r="D1867" s="1" t="s">
        <v>1484</v>
      </c>
      <c r="E1867" s="1" t="s">
        <v>1488</v>
      </c>
      <c r="F1867" s="1" t="s">
        <v>19</v>
      </c>
      <c r="G1867" s="1" t="s">
        <v>25</v>
      </c>
      <c r="H1867" s="1" t="s">
        <v>452</v>
      </c>
      <c r="I1867" s="1" t="s">
        <v>1479</v>
      </c>
      <c r="J1867" s="1" t="s">
        <v>5220</v>
      </c>
      <c r="K1867" s="1" t="str">
        <f>IF(COUNTIF(Financial_Transactions[transaction_id],Financial_Transactions[[#This Row],[transaction_id]])&gt;1,"Yes","No")</f>
        <v>No</v>
      </c>
      <c r="L1867" s="1" t="str">
        <f>IF(Financial_Transactions[[#This Row],[customer_id]]&lt;&gt;"",(IF(COUNTIF(Customers[customer_id],Financial_Transactions[[#This Row],[customer_id]])&gt;0,"Valid","Invalid")),"")</f>
        <v>Valid</v>
      </c>
      <c r="M1867" s="1" t="str">
        <f>IF(Financial_Transactions[[#This Row],[vendor_id]]&lt;&gt;"",IF(COUNTIF(Vendors[vendor_id],Financial_Transactions[[#This Row],[vendor_id]])&gt;0,"Valid","Invalid"),"")</f>
        <v/>
      </c>
    </row>
    <row r="1868" spans="1:13" x14ac:dyDescent="0.3">
      <c r="A1868" s="1" t="s">
        <v>5221</v>
      </c>
      <c r="B1868" s="2">
        <v>45231</v>
      </c>
      <c r="C1868">
        <v>-49757.53</v>
      </c>
      <c r="D1868" s="1" t="s">
        <v>1478</v>
      </c>
      <c r="E1868" s="1" t="s">
        <v>1510</v>
      </c>
      <c r="F1868" s="1" t="s">
        <v>13</v>
      </c>
      <c r="G1868" s="1" t="s">
        <v>22</v>
      </c>
      <c r="H1868" s="1" t="s">
        <v>1479</v>
      </c>
      <c r="I1868" s="1" t="s">
        <v>1352</v>
      </c>
      <c r="J1868" s="1" t="s">
        <v>5222</v>
      </c>
      <c r="K1868" s="1" t="str">
        <f>IF(COUNTIF(Financial_Transactions[transaction_id],Financial_Transactions[[#This Row],[transaction_id]])&gt;1,"Yes","No")</f>
        <v>No</v>
      </c>
      <c r="L1868" s="1" t="str">
        <f>IF(Financial_Transactions[[#This Row],[customer_id]]&lt;&gt;"",(IF(COUNTIF(Customers[customer_id],Financial_Transactions[[#This Row],[customer_id]])&gt;0,"Valid","Invalid")),"")</f>
        <v/>
      </c>
      <c r="M1868" s="1" t="str">
        <f>IF(Financial_Transactions[[#This Row],[vendor_id]]&lt;&gt;"",IF(COUNTIF(Vendors[vendor_id],Financial_Transactions[[#This Row],[vendor_id]])&gt;0,"Valid","Invalid"),"")</f>
        <v>Valid</v>
      </c>
    </row>
    <row r="1869" spans="1:13" x14ac:dyDescent="0.3">
      <c r="A1869" s="1" t="s">
        <v>5223</v>
      </c>
      <c r="B1869" s="2">
        <v>44977</v>
      </c>
      <c r="C1869">
        <v>51980.89</v>
      </c>
      <c r="D1869" s="1" t="s">
        <v>1484</v>
      </c>
      <c r="E1869" s="1" t="s">
        <v>1485</v>
      </c>
      <c r="F1869" s="1" t="s">
        <v>8</v>
      </c>
      <c r="G1869" s="1" t="s">
        <v>9</v>
      </c>
      <c r="H1869" s="1" t="s">
        <v>332</v>
      </c>
      <c r="I1869" s="1" t="s">
        <v>1479</v>
      </c>
      <c r="J1869" s="1" t="s">
        <v>5224</v>
      </c>
      <c r="K1869" s="1" t="str">
        <f>IF(COUNTIF(Financial_Transactions[transaction_id],Financial_Transactions[[#This Row],[transaction_id]])&gt;1,"Yes","No")</f>
        <v>No</v>
      </c>
      <c r="L1869" s="1" t="str">
        <f>IF(Financial_Transactions[[#This Row],[customer_id]]&lt;&gt;"",(IF(COUNTIF(Customers[customer_id],Financial_Transactions[[#This Row],[customer_id]])&gt;0,"Valid","Invalid")),"")</f>
        <v>Valid</v>
      </c>
      <c r="M1869" s="1" t="str">
        <f>IF(Financial_Transactions[[#This Row],[vendor_id]]&lt;&gt;"",IF(COUNTIF(Vendors[vendor_id],Financial_Transactions[[#This Row],[vendor_id]])&gt;0,"Valid","Invalid"),"")</f>
        <v/>
      </c>
    </row>
    <row r="1870" spans="1:13" x14ac:dyDescent="0.3">
      <c r="A1870" s="1" t="s">
        <v>5225</v>
      </c>
      <c r="B1870" s="2">
        <v>45084</v>
      </c>
      <c r="C1870">
        <v>202201.55</v>
      </c>
      <c r="D1870" s="1" t="s">
        <v>1484</v>
      </c>
      <c r="E1870" s="1" t="s">
        <v>1500</v>
      </c>
      <c r="F1870" s="1" t="s">
        <v>8</v>
      </c>
      <c r="G1870" s="1" t="s">
        <v>22</v>
      </c>
      <c r="H1870" s="1" t="s">
        <v>536</v>
      </c>
      <c r="I1870" s="1" t="s">
        <v>1479</v>
      </c>
      <c r="J1870" s="1" t="s">
        <v>5226</v>
      </c>
      <c r="K1870" s="1" t="str">
        <f>IF(COUNTIF(Financial_Transactions[transaction_id],Financial_Transactions[[#This Row],[transaction_id]])&gt;1,"Yes","No")</f>
        <v>No</v>
      </c>
      <c r="L1870" s="1" t="str">
        <f>IF(Financial_Transactions[[#This Row],[customer_id]]&lt;&gt;"",(IF(COUNTIF(Customers[customer_id],Financial_Transactions[[#This Row],[customer_id]])&gt;0,"Valid","Invalid")),"")</f>
        <v>Valid</v>
      </c>
      <c r="M1870" s="1" t="str">
        <f>IF(Financial_Transactions[[#This Row],[vendor_id]]&lt;&gt;"",IF(COUNTIF(Vendors[vendor_id],Financial_Transactions[[#This Row],[vendor_id]])&gt;0,"Valid","Invalid"),"")</f>
        <v/>
      </c>
    </row>
    <row r="1871" spans="1:13" x14ac:dyDescent="0.3">
      <c r="A1871" s="1" t="s">
        <v>5227</v>
      </c>
      <c r="B1871" s="2">
        <v>44609</v>
      </c>
      <c r="C1871">
        <v>-29503.08</v>
      </c>
      <c r="D1871" s="1" t="s">
        <v>1478</v>
      </c>
      <c r="E1871" s="1" t="s">
        <v>1497</v>
      </c>
      <c r="F1871" s="1" t="s">
        <v>19</v>
      </c>
      <c r="G1871" s="1" t="s">
        <v>9</v>
      </c>
      <c r="H1871" s="1" t="s">
        <v>1479</v>
      </c>
      <c r="I1871" s="1" t="s">
        <v>1269</v>
      </c>
      <c r="J1871" s="1" t="s">
        <v>5228</v>
      </c>
      <c r="K1871" s="1" t="str">
        <f>IF(COUNTIF(Financial_Transactions[transaction_id],Financial_Transactions[[#This Row],[transaction_id]])&gt;1,"Yes","No")</f>
        <v>No</v>
      </c>
      <c r="L1871" s="1" t="str">
        <f>IF(Financial_Transactions[[#This Row],[customer_id]]&lt;&gt;"",(IF(COUNTIF(Customers[customer_id],Financial_Transactions[[#This Row],[customer_id]])&gt;0,"Valid","Invalid")),"")</f>
        <v/>
      </c>
      <c r="M1871" s="1" t="str">
        <f>IF(Financial_Transactions[[#This Row],[vendor_id]]&lt;&gt;"",IF(COUNTIF(Vendors[vendor_id],Financial_Transactions[[#This Row],[vendor_id]])&gt;0,"Valid","Invalid"),"")</f>
        <v>Valid</v>
      </c>
    </row>
    <row r="1872" spans="1:13" x14ac:dyDescent="0.3">
      <c r="A1872" s="1" t="s">
        <v>5229</v>
      </c>
      <c r="B1872" s="2">
        <v>44968</v>
      </c>
      <c r="C1872">
        <v>-40395.22</v>
      </c>
      <c r="D1872" s="1" t="s">
        <v>1478</v>
      </c>
      <c r="E1872" s="1" t="s">
        <v>1225</v>
      </c>
      <c r="F1872" s="1" t="s">
        <v>13</v>
      </c>
      <c r="G1872" s="1" t="s">
        <v>22</v>
      </c>
      <c r="H1872" s="1" t="s">
        <v>1479</v>
      </c>
      <c r="I1872" s="1" t="s">
        <v>1406</v>
      </c>
      <c r="J1872" s="1" t="s">
        <v>5230</v>
      </c>
      <c r="K1872" s="1" t="str">
        <f>IF(COUNTIF(Financial_Transactions[transaction_id],Financial_Transactions[[#This Row],[transaction_id]])&gt;1,"Yes","No")</f>
        <v>No</v>
      </c>
      <c r="L1872" s="1" t="str">
        <f>IF(Financial_Transactions[[#This Row],[customer_id]]&lt;&gt;"",(IF(COUNTIF(Customers[customer_id],Financial_Transactions[[#This Row],[customer_id]])&gt;0,"Valid","Invalid")),"")</f>
        <v/>
      </c>
      <c r="M1872" s="1" t="str">
        <f>IF(Financial_Transactions[[#This Row],[vendor_id]]&lt;&gt;"",IF(COUNTIF(Vendors[vendor_id],Financial_Transactions[[#This Row],[vendor_id]])&gt;0,"Valid","Invalid"),"")</f>
        <v>Valid</v>
      </c>
    </row>
    <row r="1873" spans="1:13" x14ac:dyDescent="0.3">
      <c r="A1873" s="1" t="s">
        <v>5231</v>
      </c>
      <c r="B1873" s="2">
        <v>45247</v>
      </c>
      <c r="C1873">
        <v>-22103.01</v>
      </c>
      <c r="D1873" s="1" t="s">
        <v>1478</v>
      </c>
      <c r="E1873" s="1" t="s">
        <v>1235</v>
      </c>
      <c r="F1873" s="1" t="s">
        <v>8</v>
      </c>
      <c r="G1873" s="1" t="s">
        <v>22</v>
      </c>
      <c r="H1873" s="1" t="s">
        <v>1479</v>
      </c>
      <c r="I1873" s="1" t="s">
        <v>1388</v>
      </c>
      <c r="J1873" s="1" t="s">
        <v>5232</v>
      </c>
      <c r="K1873" s="1" t="str">
        <f>IF(COUNTIF(Financial_Transactions[transaction_id],Financial_Transactions[[#This Row],[transaction_id]])&gt;1,"Yes","No")</f>
        <v>No</v>
      </c>
      <c r="L1873" s="1" t="str">
        <f>IF(Financial_Transactions[[#This Row],[customer_id]]&lt;&gt;"",(IF(COUNTIF(Customers[customer_id],Financial_Transactions[[#This Row],[customer_id]])&gt;0,"Valid","Invalid")),"")</f>
        <v/>
      </c>
      <c r="M1873" s="1" t="str">
        <f>IF(Financial_Transactions[[#This Row],[vendor_id]]&lt;&gt;"",IF(COUNTIF(Vendors[vendor_id],Financial_Transactions[[#This Row],[vendor_id]])&gt;0,"Valid","Invalid"),"")</f>
        <v>Valid</v>
      </c>
    </row>
    <row r="1874" spans="1:13" x14ac:dyDescent="0.3">
      <c r="A1874" s="1" t="s">
        <v>5233</v>
      </c>
      <c r="B1874" s="2">
        <v>44655</v>
      </c>
      <c r="C1874">
        <v>-36224.589999999997</v>
      </c>
      <c r="D1874" s="1" t="s">
        <v>1478</v>
      </c>
      <c r="E1874" s="1" t="s">
        <v>1235</v>
      </c>
      <c r="F1874" s="1" t="s">
        <v>19</v>
      </c>
      <c r="G1874" s="1" t="s">
        <v>25</v>
      </c>
      <c r="H1874" s="1" t="s">
        <v>1479</v>
      </c>
      <c r="I1874" s="1" t="s">
        <v>1265</v>
      </c>
      <c r="J1874" s="1" t="s">
        <v>5234</v>
      </c>
      <c r="K1874" s="1" t="str">
        <f>IF(COUNTIF(Financial_Transactions[transaction_id],Financial_Transactions[[#This Row],[transaction_id]])&gt;1,"Yes","No")</f>
        <v>No</v>
      </c>
      <c r="L1874" s="1" t="str">
        <f>IF(Financial_Transactions[[#This Row],[customer_id]]&lt;&gt;"",(IF(COUNTIF(Customers[customer_id],Financial_Transactions[[#This Row],[customer_id]])&gt;0,"Valid","Invalid")),"")</f>
        <v/>
      </c>
      <c r="M1874" s="1" t="str">
        <f>IF(Financial_Transactions[[#This Row],[vendor_id]]&lt;&gt;"",IF(COUNTIF(Vendors[vendor_id],Financial_Transactions[[#This Row],[vendor_id]])&gt;0,"Valid","Invalid"),"")</f>
        <v>Valid</v>
      </c>
    </row>
    <row r="1875" spans="1:13" x14ac:dyDescent="0.3">
      <c r="A1875" s="1" t="s">
        <v>5235</v>
      </c>
      <c r="B1875" s="2">
        <v>44667</v>
      </c>
      <c r="C1875">
        <v>280307.03000000003</v>
      </c>
      <c r="D1875" s="1" t="s">
        <v>1484</v>
      </c>
      <c r="E1875" s="1" t="s">
        <v>1485</v>
      </c>
      <c r="F1875" s="1" t="s">
        <v>8</v>
      </c>
      <c r="G1875" s="1" t="s">
        <v>14</v>
      </c>
      <c r="H1875" s="1" t="s">
        <v>586</v>
      </c>
      <c r="I1875" s="1" t="s">
        <v>1479</v>
      </c>
      <c r="J1875" s="1" t="s">
        <v>5236</v>
      </c>
      <c r="K1875" s="1" t="str">
        <f>IF(COUNTIF(Financial_Transactions[transaction_id],Financial_Transactions[[#This Row],[transaction_id]])&gt;1,"Yes","No")</f>
        <v>No</v>
      </c>
      <c r="L1875" s="1" t="str">
        <f>IF(Financial_Transactions[[#This Row],[customer_id]]&lt;&gt;"",(IF(COUNTIF(Customers[customer_id],Financial_Transactions[[#This Row],[customer_id]])&gt;0,"Valid","Invalid")),"")</f>
        <v>Valid</v>
      </c>
      <c r="M1875" s="1" t="str">
        <f>IF(Financial_Transactions[[#This Row],[vendor_id]]&lt;&gt;"",IF(COUNTIF(Vendors[vendor_id],Financial_Transactions[[#This Row],[vendor_id]])&gt;0,"Valid","Invalid"),"")</f>
        <v/>
      </c>
    </row>
    <row r="1876" spans="1:13" x14ac:dyDescent="0.3">
      <c r="A1876" s="1" t="s">
        <v>5237</v>
      </c>
      <c r="B1876" s="2">
        <v>44729</v>
      </c>
      <c r="C1876">
        <v>24900.38</v>
      </c>
      <c r="D1876" s="1" t="s">
        <v>1925</v>
      </c>
      <c r="E1876" s="1" t="s">
        <v>1925</v>
      </c>
      <c r="F1876" s="1" t="s">
        <v>13</v>
      </c>
      <c r="G1876" s="1" t="s">
        <v>22</v>
      </c>
      <c r="H1876" s="1" t="s">
        <v>1479</v>
      </c>
      <c r="I1876" s="1" t="s">
        <v>1479</v>
      </c>
      <c r="J1876" s="1" t="s">
        <v>5238</v>
      </c>
      <c r="K1876" s="1" t="str">
        <f>IF(COUNTIF(Financial_Transactions[transaction_id],Financial_Transactions[[#This Row],[transaction_id]])&gt;1,"Yes","No")</f>
        <v>No</v>
      </c>
      <c r="L1876" s="1" t="str">
        <f>IF(Financial_Transactions[[#This Row],[customer_id]]&lt;&gt;"",(IF(COUNTIF(Customers[customer_id],Financial_Transactions[[#This Row],[customer_id]])&gt;0,"Valid","Invalid")),"")</f>
        <v/>
      </c>
      <c r="M1876" s="1" t="str">
        <f>IF(Financial_Transactions[[#This Row],[vendor_id]]&lt;&gt;"",IF(COUNTIF(Vendors[vendor_id],Financial_Transactions[[#This Row],[vendor_id]])&gt;0,"Valid","Invalid"),"")</f>
        <v/>
      </c>
    </row>
    <row r="1877" spans="1:13" x14ac:dyDescent="0.3">
      <c r="A1877" s="1" t="s">
        <v>5239</v>
      </c>
      <c r="B1877" s="2">
        <v>44866</v>
      </c>
      <c r="C1877">
        <v>124387.3</v>
      </c>
      <c r="D1877" s="1" t="s">
        <v>1484</v>
      </c>
      <c r="E1877" s="1" t="s">
        <v>1485</v>
      </c>
      <c r="F1877" s="1" t="s">
        <v>8</v>
      </c>
      <c r="G1877" s="1" t="s">
        <v>22</v>
      </c>
      <c r="H1877" s="1" t="s">
        <v>694</v>
      </c>
      <c r="I1877" s="1" t="s">
        <v>1479</v>
      </c>
      <c r="J1877" s="1" t="s">
        <v>5240</v>
      </c>
      <c r="K1877" s="1" t="str">
        <f>IF(COUNTIF(Financial_Transactions[transaction_id],Financial_Transactions[[#This Row],[transaction_id]])&gt;1,"Yes","No")</f>
        <v>No</v>
      </c>
      <c r="L1877" s="1" t="str">
        <f>IF(Financial_Transactions[[#This Row],[customer_id]]&lt;&gt;"",(IF(COUNTIF(Customers[customer_id],Financial_Transactions[[#This Row],[customer_id]])&gt;0,"Valid","Invalid")),"")</f>
        <v>Valid</v>
      </c>
      <c r="M1877" s="1" t="str">
        <f>IF(Financial_Transactions[[#This Row],[vendor_id]]&lt;&gt;"",IF(COUNTIF(Vendors[vendor_id],Financial_Transactions[[#This Row],[vendor_id]])&gt;0,"Valid","Invalid"),"")</f>
        <v/>
      </c>
    </row>
    <row r="1878" spans="1:13" x14ac:dyDescent="0.3">
      <c r="A1878" s="1" t="s">
        <v>5241</v>
      </c>
      <c r="B1878" s="2">
        <v>44725</v>
      </c>
      <c r="C1878">
        <v>149898.44</v>
      </c>
      <c r="D1878" s="1" t="s">
        <v>1484</v>
      </c>
      <c r="E1878" s="1" t="s">
        <v>1488</v>
      </c>
      <c r="F1878" s="1" t="s">
        <v>8</v>
      </c>
      <c r="G1878" s="1" t="s">
        <v>25</v>
      </c>
      <c r="H1878" s="1" t="s">
        <v>670</v>
      </c>
      <c r="I1878" s="1" t="s">
        <v>1479</v>
      </c>
      <c r="J1878" s="1" t="s">
        <v>5242</v>
      </c>
      <c r="K1878" s="1" t="str">
        <f>IF(COUNTIF(Financial_Transactions[transaction_id],Financial_Transactions[[#This Row],[transaction_id]])&gt;1,"Yes","No")</f>
        <v>No</v>
      </c>
      <c r="L1878" s="1" t="str">
        <f>IF(Financial_Transactions[[#This Row],[customer_id]]&lt;&gt;"",(IF(COUNTIF(Customers[customer_id],Financial_Transactions[[#This Row],[customer_id]])&gt;0,"Valid","Invalid")),"")</f>
        <v>Valid</v>
      </c>
      <c r="M1878" s="1" t="str">
        <f>IF(Financial_Transactions[[#This Row],[vendor_id]]&lt;&gt;"",IF(COUNTIF(Vendors[vendor_id],Financial_Transactions[[#This Row],[vendor_id]])&gt;0,"Valid","Invalid"),"")</f>
        <v/>
      </c>
    </row>
    <row r="1879" spans="1:13" x14ac:dyDescent="0.3">
      <c r="A1879" s="1" t="s">
        <v>5243</v>
      </c>
      <c r="B1879" s="2">
        <v>44991</v>
      </c>
      <c r="C1879">
        <v>29220.240000000002</v>
      </c>
      <c r="D1879" s="1" t="s">
        <v>1505</v>
      </c>
      <c r="E1879" s="1" t="s">
        <v>1505</v>
      </c>
      <c r="F1879" s="1" t="s">
        <v>19</v>
      </c>
      <c r="G1879" s="1" t="s">
        <v>22</v>
      </c>
      <c r="H1879" s="1" t="s">
        <v>1479</v>
      </c>
      <c r="I1879" s="1" t="s">
        <v>1479</v>
      </c>
      <c r="J1879" s="1" t="s">
        <v>5244</v>
      </c>
      <c r="K1879" s="1" t="str">
        <f>IF(COUNTIF(Financial_Transactions[transaction_id],Financial_Transactions[[#This Row],[transaction_id]])&gt;1,"Yes","No")</f>
        <v>No</v>
      </c>
      <c r="L1879" s="1" t="str">
        <f>IF(Financial_Transactions[[#This Row],[customer_id]]&lt;&gt;"",(IF(COUNTIF(Customers[customer_id],Financial_Transactions[[#This Row],[customer_id]])&gt;0,"Valid","Invalid")),"")</f>
        <v/>
      </c>
      <c r="M1879" s="1" t="str">
        <f>IF(Financial_Transactions[[#This Row],[vendor_id]]&lt;&gt;"",IF(COUNTIF(Vendors[vendor_id],Financial_Transactions[[#This Row],[vendor_id]])&gt;0,"Valid","Invalid"),"")</f>
        <v/>
      </c>
    </row>
    <row r="1880" spans="1:13" x14ac:dyDescent="0.3">
      <c r="A1880" s="1" t="s">
        <v>5245</v>
      </c>
      <c r="B1880" s="2">
        <v>45273</v>
      </c>
      <c r="C1880">
        <v>249526.91</v>
      </c>
      <c r="D1880" s="1" t="s">
        <v>1484</v>
      </c>
      <c r="E1880" s="1" t="s">
        <v>1500</v>
      </c>
      <c r="F1880" s="1" t="s">
        <v>13</v>
      </c>
      <c r="G1880" s="1" t="s">
        <v>14</v>
      </c>
      <c r="H1880" s="1" t="s">
        <v>170</v>
      </c>
      <c r="I1880" s="1" t="s">
        <v>1479</v>
      </c>
      <c r="J1880" s="1" t="s">
        <v>5246</v>
      </c>
      <c r="K1880" s="1" t="str">
        <f>IF(COUNTIF(Financial_Transactions[transaction_id],Financial_Transactions[[#This Row],[transaction_id]])&gt;1,"Yes","No")</f>
        <v>No</v>
      </c>
      <c r="L1880" s="1" t="str">
        <f>IF(Financial_Transactions[[#This Row],[customer_id]]&lt;&gt;"",(IF(COUNTIF(Customers[customer_id],Financial_Transactions[[#This Row],[customer_id]])&gt;0,"Valid","Invalid")),"")</f>
        <v>Valid</v>
      </c>
      <c r="M1880" s="1" t="str">
        <f>IF(Financial_Transactions[[#This Row],[vendor_id]]&lt;&gt;"",IF(COUNTIF(Vendors[vendor_id],Financial_Transactions[[#This Row],[vendor_id]])&gt;0,"Valid","Invalid"),"")</f>
        <v/>
      </c>
    </row>
    <row r="1881" spans="1:13" x14ac:dyDescent="0.3">
      <c r="A1881" s="1" t="s">
        <v>5247</v>
      </c>
      <c r="B1881" s="2">
        <v>44951</v>
      </c>
      <c r="C1881">
        <v>150894.49</v>
      </c>
      <c r="D1881" s="1" t="s">
        <v>1484</v>
      </c>
      <c r="E1881" s="1" t="s">
        <v>1500</v>
      </c>
      <c r="F1881" s="1" t="s">
        <v>13</v>
      </c>
      <c r="G1881" s="1" t="s">
        <v>22</v>
      </c>
      <c r="H1881" s="1" t="s">
        <v>742</v>
      </c>
      <c r="I1881" s="1" t="s">
        <v>1479</v>
      </c>
      <c r="J1881" s="1" t="s">
        <v>5248</v>
      </c>
      <c r="K1881" s="1" t="str">
        <f>IF(COUNTIF(Financial_Transactions[transaction_id],Financial_Transactions[[#This Row],[transaction_id]])&gt;1,"Yes","No")</f>
        <v>No</v>
      </c>
      <c r="L1881" s="1" t="str">
        <f>IF(Financial_Transactions[[#This Row],[customer_id]]&lt;&gt;"",(IF(COUNTIF(Customers[customer_id],Financial_Transactions[[#This Row],[customer_id]])&gt;0,"Valid","Invalid")),"")</f>
        <v>Valid</v>
      </c>
      <c r="M1881" s="1" t="str">
        <f>IF(Financial_Transactions[[#This Row],[vendor_id]]&lt;&gt;"",IF(COUNTIF(Vendors[vendor_id],Financial_Transactions[[#This Row],[vendor_id]])&gt;0,"Valid","Invalid"),"")</f>
        <v/>
      </c>
    </row>
    <row r="1882" spans="1:13" x14ac:dyDescent="0.3">
      <c r="A1882" s="1" t="s">
        <v>5249</v>
      </c>
      <c r="B1882" s="2">
        <v>45130</v>
      </c>
      <c r="C1882">
        <v>133694.74</v>
      </c>
      <c r="D1882" s="1" t="s">
        <v>1484</v>
      </c>
      <c r="E1882" s="1" t="s">
        <v>1500</v>
      </c>
      <c r="F1882" s="1" t="s">
        <v>19</v>
      </c>
      <c r="G1882" s="1" t="s">
        <v>14</v>
      </c>
      <c r="H1882" s="1" t="s">
        <v>738</v>
      </c>
      <c r="I1882" s="1" t="s">
        <v>1479</v>
      </c>
      <c r="J1882" s="1" t="s">
        <v>5250</v>
      </c>
      <c r="K1882" s="1" t="str">
        <f>IF(COUNTIF(Financial_Transactions[transaction_id],Financial_Transactions[[#This Row],[transaction_id]])&gt;1,"Yes","No")</f>
        <v>No</v>
      </c>
      <c r="L1882" s="1" t="str">
        <f>IF(Financial_Transactions[[#This Row],[customer_id]]&lt;&gt;"",(IF(COUNTIF(Customers[customer_id],Financial_Transactions[[#This Row],[customer_id]])&gt;0,"Valid","Invalid")),"")</f>
        <v>Valid</v>
      </c>
      <c r="M1882" s="1" t="str">
        <f>IF(Financial_Transactions[[#This Row],[vendor_id]]&lt;&gt;"",IF(COUNTIF(Vendors[vendor_id],Financial_Transactions[[#This Row],[vendor_id]])&gt;0,"Valid","Invalid"),"")</f>
        <v/>
      </c>
    </row>
    <row r="1883" spans="1:13" x14ac:dyDescent="0.3">
      <c r="A1883" s="1" t="s">
        <v>5251</v>
      </c>
      <c r="B1883" s="2">
        <v>44665</v>
      </c>
      <c r="C1883">
        <v>-67309.98</v>
      </c>
      <c r="D1883" s="1" t="s">
        <v>1478</v>
      </c>
      <c r="E1883" s="1" t="s">
        <v>1535</v>
      </c>
      <c r="F1883" s="1" t="s">
        <v>13</v>
      </c>
      <c r="G1883" s="1" t="s">
        <v>14</v>
      </c>
      <c r="H1883" s="1" t="s">
        <v>1479</v>
      </c>
      <c r="I1883" s="1" t="s">
        <v>1426</v>
      </c>
      <c r="J1883" s="1" t="s">
        <v>5252</v>
      </c>
      <c r="K1883" s="1" t="str">
        <f>IF(COUNTIF(Financial_Transactions[transaction_id],Financial_Transactions[[#This Row],[transaction_id]])&gt;1,"Yes","No")</f>
        <v>No</v>
      </c>
      <c r="L1883" s="1" t="str">
        <f>IF(Financial_Transactions[[#This Row],[customer_id]]&lt;&gt;"",(IF(COUNTIF(Customers[customer_id],Financial_Transactions[[#This Row],[customer_id]])&gt;0,"Valid","Invalid")),"")</f>
        <v/>
      </c>
      <c r="M1883" s="1" t="str">
        <f>IF(Financial_Transactions[[#This Row],[vendor_id]]&lt;&gt;"",IF(COUNTIF(Vendors[vendor_id],Financial_Transactions[[#This Row],[vendor_id]])&gt;0,"Valid","Invalid"),"")</f>
        <v>Valid</v>
      </c>
    </row>
    <row r="1884" spans="1:13" x14ac:dyDescent="0.3">
      <c r="A1884" s="1" t="s">
        <v>5253</v>
      </c>
      <c r="B1884" s="2">
        <v>44833</v>
      </c>
      <c r="C1884">
        <v>158511.29999999999</v>
      </c>
      <c r="D1884" s="1" t="s">
        <v>1484</v>
      </c>
      <c r="E1884" s="1" t="s">
        <v>1488</v>
      </c>
      <c r="F1884" s="1" t="s">
        <v>19</v>
      </c>
      <c r="G1884" s="1" t="s">
        <v>9</v>
      </c>
      <c r="H1884" s="1" t="s">
        <v>396</v>
      </c>
      <c r="I1884" s="1" t="s">
        <v>1479</v>
      </c>
      <c r="J1884" s="1" t="s">
        <v>5254</v>
      </c>
      <c r="K1884" s="1" t="str">
        <f>IF(COUNTIF(Financial_Transactions[transaction_id],Financial_Transactions[[#This Row],[transaction_id]])&gt;1,"Yes","No")</f>
        <v>No</v>
      </c>
      <c r="L1884" s="1" t="str">
        <f>IF(Financial_Transactions[[#This Row],[customer_id]]&lt;&gt;"",(IF(COUNTIF(Customers[customer_id],Financial_Transactions[[#This Row],[customer_id]])&gt;0,"Valid","Invalid")),"")</f>
        <v>Valid</v>
      </c>
      <c r="M1884" s="1" t="str">
        <f>IF(Financial_Transactions[[#This Row],[vendor_id]]&lt;&gt;"",IF(COUNTIF(Vendors[vendor_id],Financial_Transactions[[#This Row],[vendor_id]])&gt;0,"Valid","Invalid"),"")</f>
        <v/>
      </c>
    </row>
    <row r="1885" spans="1:13" x14ac:dyDescent="0.3">
      <c r="A1885" s="1" t="s">
        <v>5255</v>
      </c>
      <c r="B1885" s="2">
        <v>44920</v>
      </c>
      <c r="C1885">
        <v>-40614.25</v>
      </c>
      <c r="D1885" s="1" t="s">
        <v>1478</v>
      </c>
      <c r="E1885" s="1" t="s">
        <v>1497</v>
      </c>
      <c r="F1885" s="1" t="s">
        <v>19</v>
      </c>
      <c r="G1885" s="1" t="s">
        <v>14</v>
      </c>
      <c r="H1885" s="1" t="s">
        <v>1479</v>
      </c>
      <c r="I1885" s="1" t="s">
        <v>1390</v>
      </c>
      <c r="J1885" s="1" t="s">
        <v>5256</v>
      </c>
      <c r="K1885" s="1" t="str">
        <f>IF(COUNTIF(Financial_Transactions[transaction_id],Financial_Transactions[[#This Row],[transaction_id]])&gt;1,"Yes","No")</f>
        <v>No</v>
      </c>
      <c r="L1885" s="1" t="str">
        <f>IF(Financial_Transactions[[#This Row],[customer_id]]&lt;&gt;"",(IF(COUNTIF(Customers[customer_id],Financial_Transactions[[#This Row],[customer_id]])&gt;0,"Valid","Invalid")),"")</f>
        <v/>
      </c>
      <c r="M1885" s="1" t="str">
        <f>IF(Financial_Transactions[[#This Row],[vendor_id]]&lt;&gt;"",IF(COUNTIF(Vendors[vendor_id],Financial_Transactions[[#This Row],[vendor_id]])&gt;0,"Valid","Invalid"),"")</f>
        <v>Valid</v>
      </c>
    </row>
    <row r="1886" spans="1:13" x14ac:dyDescent="0.3">
      <c r="A1886" s="1" t="s">
        <v>5257</v>
      </c>
      <c r="B1886" s="2">
        <v>44573</v>
      </c>
      <c r="C1886">
        <v>-50163.26</v>
      </c>
      <c r="D1886" s="1" t="s">
        <v>1478</v>
      </c>
      <c r="E1886" s="1" t="s">
        <v>1235</v>
      </c>
      <c r="F1886" s="1" t="s">
        <v>13</v>
      </c>
      <c r="G1886" s="1" t="s">
        <v>25</v>
      </c>
      <c r="H1886" s="1" t="s">
        <v>1479</v>
      </c>
      <c r="I1886" s="1" t="s">
        <v>1364</v>
      </c>
      <c r="J1886" s="1" t="s">
        <v>5258</v>
      </c>
      <c r="K1886" s="1" t="str">
        <f>IF(COUNTIF(Financial_Transactions[transaction_id],Financial_Transactions[[#This Row],[transaction_id]])&gt;1,"Yes","No")</f>
        <v>No</v>
      </c>
      <c r="L1886" s="1" t="str">
        <f>IF(Financial_Transactions[[#This Row],[customer_id]]&lt;&gt;"",(IF(COUNTIF(Customers[customer_id],Financial_Transactions[[#This Row],[customer_id]])&gt;0,"Valid","Invalid")),"")</f>
        <v/>
      </c>
      <c r="M1886" s="1" t="str">
        <f>IF(Financial_Transactions[[#This Row],[vendor_id]]&lt;&gt;"",IF(COUNTIF(Vendors[vendor_id],Financial_Transactions[[#This Row],[vendor_id]])&gt;0,"Valid","Invalid"),"")</f>
        <v>Valid</v>
      </c>
    </row>
    <row r="1887" spans="1:13" x14ac:dyDescent="0.3">
      <c r="A1887" s="1" t="s">
        <v>5259</v>
      </c>
      <c r="B1887" s="2">
        <v>45266</v>
      </c>
      <c r="C1887">
        <v>191638.83</v>
      </c>
      <c r="D1887" s="1" t="s">
        <v>1484</v>
      </c>
      <c r="E1887" s="1" t="s">
        <v>1500</v>
      </c>
      <c r="F1887" s="1" t="s">
        <v>13</v>
      </c>
      <c r="G1887" s="1" t="s">
        <v>9</v>
      </c>
      <c r="H1887" s="1" t="s">
        <v>480</v>
      </c>
      <c r="I1887" s="1" t="s">
        <v>1479</v>
      </c>
      <c r="J1887" s="1" t="s">
        <v>5260</v>
      </c>
      <c r="K1887" s="1" t="str">
        <f>IF(COUNTIF(Financial_Transactions[transaction_id],Financial_Transactions[[#This Row],[transaction_id]])&gt;1,"Yes","No")</f>
        <v>No</v>
      </c>
      <c r="L1887" s="1" t="str">
        <f>IF(Financial_Transactions[[#This Row],[customer_id]]&lt;&gt;"",(IF(COUNTIF(Customers[customer_id],Financial_Transactions[[#This Row],[customer_id]])&gt;0,"Valid","Invalid")),"")</f>
        <v>Valid</v>
      </c>
      <c r="M1887" s="1" t="str">
        <f>IF(Financial_Transactions[[#This Row],[vendor_id]]&lt;&gt;"",IF(COUNTIF(Vendors[vendor_id],Financial_Transactions[[#This Row],[vendor_id]])&gt;0,"Valid","Invalid"),"")</f>
        <v/>
      </c>
    </row>
    <row r="1888" spans="1:13" x14ac:dyDescent="0.3">
      <c r="A1888" s="1" t="s">
        <v>5261</v>
      </c>
      <c r="B1888" s="2">
        <v>45232</v>
      </c>
      <c r="C1888">
        <v>239960.44</v>
      </c>
      <c r="D1888" s="1" t="s">
        <v>1484</v>
      </c>
      <c r="E1888" s="1" t="s">
        <v>1500</v>
      </c>
      <c r="F1888" s="1" t="s">
        <v>13</v>
      </c>
      <c r="G1888" s="1" t="s">
        <v>22</v>
      </c>
      <c r="H1888" s="1" t="s">
        <v>410</v>
      </c>
      <c r="I1888" s="1" t="s">
        <v>1479</v>
      </c>
      <c r="J1888" s="1" t="s">
        <v>5262</v>
      </c>
      <c r="K1888" s="1" t="str">
        <f>IF(COUNTIF(Financial_Transactions[transaction_id],Financial_Transactions[[#This Row],[transaction_id]])&gt;1,"Yes","No")</f>
        <v>No</v>
      </c>
      <c r="L1888" s="1" t="str">
        <f>IF(Financial_Transactions[[#This Row],[customer_id]]&lt;&gt;"",(IF(COUNTIF(Customers[customer_id],Financial_Transactions[[#This Row],[customer_id]])&gt;0,"Valid","Invalid")),"")</f>
        <v>Valid</v>
      </c>
      <c r="M1888" s="1" t="str">
        <f>IF(Financial_Transactions[[#This Row],[vendor_id]]&lt;&gt;"",IF(COUNTIF(Vendors[vendor_id],Financial_Transactions[[#This Row],[vendor_id]])&gt;0,"Valid","Invalid"),"")</f>
        <v/>
      </c>
    </row>
    <row r="1889" spans="1:13" x14ac:dyDescent="0.3">
      <c r="A1889" s="1" t="s">
        <v>5263</v>
      </c>
      <c r="B1889" s="2">
        <v>44783</v>
      </c>
      <c r="C1889">
        <v>-46120.21</v>
      </c>
      <c r="D1889" s="1" t="s">
        <v>1478</v>
      </c>
      <c r="E1889" s="1" t="s">
        <v>1510</v>
      </c>
      <c r="F1889" s="1" t="s">
        <v>19</v>
      </c>
      <c r="G1889" s="1" t="s">
        <v>25</v>
      </c>
      <c r="H1889" s="1" t="s">
        <v>1479</v>
      </c>
      <c r="I1889" s="1" t="s">
        <v>1412</v>
      </c>
      <c r="J1889" s="1" t="s">
        <v>5264</v>
      </c>
      <c r="K1889" s="1" t="str">
        <f>IF(COUNTIF(Financial_Transactions[transaction_id],Financial_Transactions[[#This Row],[transaction_id]])&gt;1,"Yes","No")</f>
        <v>No</v>
      </c>
      <c r="L1889" s="1" t="str">
        <f>IF(Financial_Transactions[[#This Row],[customer_id]]&lt;&gt;"",(IF(COUNTIF(Customers[customer_id],Financial_Transactions[[#This Row],[customer_id]])&gt;0,"Valid","Invalid")),"")</f>
        <v/>
      </c>
      <c r="M1889" s="1" t="str">
        <f>IF(Financial_Transactions[[#This Row],[vendor_id]]&lt;&gt;"",IF(COUNTIF(Vendors[vendor_id],Financial_Transactions[[#This Row],[vendor_id]])&gt;0,"Valid","Invalid"),"")</f>
        <v>Valid</v>
      </c>
    </row>
    <row r="1890" spans="1:13" x14ac:dyDescent="0.3">
      <c r="A1890" s="1" t="s">
        <v>5265</v>
      </c>
      <c r="B1890" s="2">
        <v>45278</v>
      </c>
      <c r="C1890">
        <v>144391.15</v>
      </c>
      <c r="D1890" s="1" t="s">
        <v>1484</v>
      </c>
      <c r="E1890" s="1" t="s">
        <v>1485</v>
      </c>
      <c r="F1890" s="1" t="s">
        <v>19</v>
      </c>
      <c r="G1890" s="1" t="s">
        <v>25</v>
      </c>
      <c r="H1890" s="1" t="s">
        <v>284</v>
      </c>
      <c r="I1890" s="1" t="s">
        <v>1479</v>
      </c>
      <c r="J1890" s="1" t="s">
        <v>5266</v>
      </c>
      <c r="K1890" s="1" t="str">
        <f>IF(COUNTIF(Financial_Transactions[transaction_id],Financial_Transactions[[#This Row],[transaction_id]])&gt;1,"Yes","No")</f>
        <v>No</v>
      </c>
      <c r="L1890" s="1" t="str">
        <f>IF(Financial_Transactions[[#This Row],[customer_id]]&lt;&gt;"",(IF(COUNTIF(Customers[customer_id],Financial_Transactions[[#This Row],[customer_id]])&gt;0,"Valid","Invalid")),"")</f>
        <v>Valid</v>
      </c>
      <c r="M1890" s="1" t="str">
        <f>IF(Financial_Transactions[[#This Row],[vendor_id]]&lt;&gt;"",IF(COUNTIF(Vendors[vendor_id],Financial_Transactions[[#This Row],[vendor_id]])&gt;0,"Valid","Invalid"),"")</f>
        <v/>
      </c>
    </row>
    <row r="1891" spans="1:13" x14ac:dyDescent="0.3">
      <c r="A1891" s="1" t="s">
        <v>5267</v>
      </c>
      <c r="B1891" s="2">
        <v>45003</v>
      </c>
      <c r="C1891">
        <v>-52473.41</v>
      </c>
      <c r="D1891" s="1" t="s">
        <v>1478</v>
      </c>
      <c r="E1891" s="1" t="s">
        <v>1235</v>
      </c>
      <c r="F1891" s="1" t="s">
        <v>13</v>
      </c>
      <c r="G1891" s="1" t="s">
        <v>9</v>
      </c>
      <c r="H1891" s="1" t="s">
        <v>1479</v>
      </c>
      <c r="I1891" s="1" t="s">
        <v>1462</v>
      </c>
      <c r="J1891" s="1" t="s">
        <v>5268</v>
      </c>
      <c r="K1891" s="1" t="str">
        <f>IF(COUNTIF(Financial_Transactions[transaction_id],Financial_Transactions[[#This Row],[transaction_id]])&gt;1,"Yes","No")</f>
        <v>No</v>
      </c>
      <c r="L1891" s="1" t="str">
        <f>IF(Financial_Transactions[[#This Row],[customer_id]]&lt;&gt;"",(IF(COUNTIF(Customers[customer_id],Financial_Transactions[[#This Row],[customer_id]])&gt;0,"Valid","Invalid")),"")</f>
        <v/>
      </c>
      <c r="M1891" s="1" t="str">
        <f>IF(Financial_Transactions[[#This Row],[vendor_id]]&lt;&gt;"",IF(COUNTIF(Vendors[vendor_id],Financial_Transactions[[#This Row],[vendor_id]])&gt;0,"Valid","Invalid"),"")</f>
        <v>Valid</v>
      </c>
    </row>
    <row r="1892" spans="1:13" x14ac:dyDescent="0.3">
      <c r="A1892" s="1" t="s">
        <v>5269</v>
      </c>
      <c r="B1892" s="2">
        <v>44716</v>
      </c>
      <c r="C1892">
        <v>113675.88</v>
      </c>
      <c r="D1892" s="1" t="s">
        <v>1484</v>
      </c>
      <c r="E1892" s="1" t="s">
        <v>1488</v>
      </c>
      <c r="F1892" s="1" t="s">
        <v>13</v>
      </c>
      <c r="G1892" s="1" t="s">
        <v>14</v>
      </c>
      <c r="H1892" s="1" t="s">
        <v>356</v>
      </c>
      <c r="I1892" s="1" t="s">
        <v>1479</v>
      </c>
      <c r="J1892" s="1" t="s">
        <v>5270</v>
      </c>
      <c r="K1892" s="1" t="str">
        <f>IF(COUNTIF(Financial_Transactions[transaction_id],Financial_Transactions[[#This Row],[transaction_id]])&gt;1,"Yes","No")</f>
        <v>No</v>
      </c>
      <c r="L1892" s="1" t="str">
        <f>IF(Financial_Transactions[[#This Row],[customer_id]]&lt;&gt;"",(IF(COUNTIF(Customers[customer_id],Financial_Transactions[[#This Row],[customer_id]])&gt;0,"Valid","Invalid")),"")</f>
        <v>Valid</v>
      </c>
      <c r="M1892" s="1" t="str">
        <f>IF(Financial_Transactions[[#This Row],[vendor_id]]&lt;&gt;"",IF(COUNTIF(Vendors[vendor_id],Financial_Transactions[[#This Row],[vendor_id]])&gt;0,"Valid","Invalid"),"")</f>
        <v/>
      </c>
    </row>
    <row r="1893" spans="1:13" x14ac:dyDescent="0.3">
      <c r="A1893" s="1" t="s">
        <v>5271</v>
      </c>
      <c r="B1893" s="2">
        <v>44848</v>
      </c>
      <c r="C1893">
        <v>109051.8</v>
      </c>
      <c r="D1893" s="1" t="s">
        <v>1484</v>
      </c>
      <c r="E1893" s="1" t="s">
        <v>1488</v>
      </c>
      <c r="F1893" s="1" t="s">
        <v>13</v>
      </c>
      <c r="G1893" s="1" t="s">
        <v>22</v>
      </c>
      <c r="H1893" s="1" t="s">
        <v>642</v>
      </c>
      <c r="I1893" s="1" t="s">
        <v>1479</v>
      </c>
      <c r="J1893" s="1" t="s">
        <v>5272</v>
      </c>
      <c r="K1893" s="1" t="str">
        <f>IF(COUNTIF(Financial_Transactions[transaction_id],Financial_Transactions[[#This Row],[transaction_id]])&gt;1,"Yes","No")</f>
        <v>No</v>
      </c>
      <c r="L1893" s="1" t="str">
        <f>IF(Financial_Transactions[[#This Row],[customer_id]]&lt;&gt;"",(IF(COUNTIF(Customers[customer_id],Financial_Transactions[[#This Row],[customer_id]])&gt;0,"Valid","Invalid")),"")</f>
        <v>Valid</v>
      </c>
      <c r="M1893" s="1" t="str">
        <f>IF(Financial_Transactions[[#This Row],[vendor_id]]&lt;&gt;"",IF(COUNTIF(Vendors[vendor_id],Financial_Transactions[[#This Row],[vendor_id]])&gt;0,"Valid","Invalid"),"")</f>
        <v/>
      </c>
    </row>
    <row r="1894" spans="1:13" x14ac:dyDescent="0.3">
      <c r="A1894" s="1" t="s">
        <v>5273</v>
      </c>
      <c r="B1894" s="2">
        <v>45186</v>
      </c>
      <c r="C1894">
        <v>176692.29</v>
      </c>
      <c r="D1894" s="1" t="s">
        <v>1484</v>
      </c>
      <c r="E1894" s="1" t="s">
        <v>1500</v>
      </c>
      <c r="F1894" s="1" t="s">
        <v>19</v>
      </c>
      <c r="G1894" s="1" t="s">
        <v>22</v>
      </c>
      <c r="H1894" s="1" t="s">
        <v>484</v>
      </c>
      <c r="I1894" s="1" t="s">
        <v>1479</v>
      </c>
      <c r="J1894" s="1" t="s">
        <v>5274</v>
      </c>
      <c r="K1894" s="1" t="str">
        <f>IF(COUNTIF(Financial_Transactions[transaction_id],Financial_Transactions[[#This Row],[transaction_id]])&gt;1,"Yes","No")</f>
        <v>No</v>
      </c>
      <c r="L1894" s="1" t="str">
        <f>IF(Financial_Transactions[[#This Row],[customer_id]]&lt;&gt;"",(IF(COUNTIF(Customers[customer_id],Financial_Transactions[[#This Row],[customer_id]])&gt;0,"Valid","Invalid")),"")</f>
        <v>Valid</v>
      </c>
      <c r="M1894" s="1" t="str">
        <f>IF(Financial_Transactions[[#This Row],[vendor_id]]&lt;&gt;"",IF(COUNTIF(Vendors[vendor_id],Financial_Transactions[[#This Row],[vendor_id]])&gt;0,"Valid","Invalid"),"")</f>
        <v/>
      </c>
    </row>
    <row r="1895" spans="1:13" x14ac:dyDescent="0.3">
      <c r="A1895" s="1" t="s">
        <v>5275</v>
      </c>
      <c r="B1895" s="2">
        <v>44922</v>
      </c>
      <c r="C1895">
        <v>-12331.57</v>
      </c>
      <c r="D1895" s="1" t="s">
        <v>1478</v>
      </c>
      <c r="E1895" s="1" t="s">
        <v>1235</v>
      </c>
      <c r="F1895" s="1" t="s">
        <v>19</v>
      </c>
      <c r="G1895" s="1" t="s">
        <v>9</v>
      </c>
      <c r="H1895" s="1" t="s">
        <v>1479</v>
      </c>
      <c r="I1895" s="1" t="s">
        <v>1464</v>
      </c>
      <c r="J1895" s="1" t="s">
        <v>5276</v>
      </c>
      <c r="K1895" s="1" t="str">
        <f>IF(COUNTIF(Financial_Transactions[transaction_id],Financial_Transactions[[#This Row],[transaction_id]])&gt;1,"Yes","No")</f>
        <v>No</v>
      </c>
      <c r="L1895" s="1" t="str">
        <f>IF(Financial_Transactions[[#This Row],[customer_id]]&lt;&gt;"",(IF(COUNTIF(Customers[customer_id],Financial_Transactions[[#This Row],[customer_id]])&gt;0,"Valid","Invalid")),"")</f>
        <v/>
      </c>
      <c r="M1895" s="1" t="str">
        <f>IF(Financial_Transactions[[#This Row],[vendor_id]]&lt;&gt;"",IF(COUNTIF(Vendors[vendor_id],Financial_Transactions[[#This Row],[vendor_id]])&gt;0,"Valid","Invalid"),"")</f>
        <v>Valid</v>
      </c>
    </row>
    <row r="1896" spans="1:13" x14ac:dyDescent="0.3">
      <c r="A1896" s="1" t="s">
        <v>5277</v>
      </c>
      <c r="B1896" s="2">
        <v>44677</v>
      </c>
      <c r="C1896">
        <v>23027.81</v>
      </c>
      <c r="D1896" s="1" t="s">
        <v>1505</v>
      </c>
      <c r="E1896" s="1" t="s">
        <v>1505</v>
      </c>
      <c r="F1896" s="1" t="s">
        <v>13</v>
      </c>
      <c r="G1896" s="1" t="s">
        <v>22</v>
      </c>
      <c r="H1896" s="1" t="s">
        <v>1479</v>
      </c>
      <c r="I1896" s="1" t="s">
        <v>1479</v>
      </c>
      <c r="J1896" s="1" t="s">
        <v>5278</v>
      </c>
      <c r="K1896" s="1" t="str">
        <f>IF(COUNTIF(Financial_Transactions[transaction_id],Financial_Transactions[[#This Row],[transaction_id]])&gt;1,"Yes","No")</f>
        <v>No</v>
      </c>
      <c r="L1896" s="1" t="str">
        <f>IF(Financial_Transactions[[#This Row],[customer_id]]&lt;&gt;"",(IF(COUNTIF(Customers[customer_id],Financial_Transactions[[#This Row],[customer_id]])&gt;0,"Valid","Invalid")),"")</f>
        <v/>
      </c>
      <c r="M1896" s="1" t="str">
        <f>IF(Financial_Transactions[[#This Row],[vendor_id]]&lt;&gt;"",IF(COUNTIF(Vendors[vendor_id],Financial_Transactions[[#This Row],[vendor_id]])&gt;0,"Valid","Invalid"),"")</f>
        <v/>
      </c>
    </row>
    <row r="1897" spans="1:13" x14ac:dyDescent="0.3">
      <c r="A1897" s="1" t="s">
        <v>5279</v>
      </c>
      <c r="B1897" s="2">
        <v>44740</v>
      </c>
      <c r="C1897">
        <v>155817.85999999999</v>
      </c>
      <c r="D1897" s="1" t="s">
        <v>1484</v>
      </c>
      <c r="E1897" s="1" t="s">
        <v>1488</v>
      </c>
      <c r="F1897" s="1" t="s">
        <v>8</v>
      </c>
      <c r="G1897" s="1" t="s">
        <v>22</v>
      </c>
      <c r="H1897" s="1" t="s">
        <v>516</v>
      </c>
      <c r="I1897" s="1" t="s">
        <v>1479</v>
      </c>
      <c r="J1897" s="1" t="s">
        <v>5280</v>
      </c>
      <c r="K1897" s="1" t="str">
        <f>IF(COUNTIF(Financial_Transactions[transaction_id],Financial_Transactions[[#This Row],[transaction_id]])&gt;1,"Yes","No")</f>
        <v>No</v>
      </c>
      <c r="L1897" s="1" t="str">
        <f>IF(Financial_Transactions[[#This Row],[customer_id]]&lt;&gt;"",(IF(COUNTIF(Customers[customer_id],Financial_Transactions[[#This Row],[customer_id]])&gt;0,"Valid","Invalid")),"")</f>
        <v>Valid</v>
      </c>
      <c r="M1897" s="1" t="str">
        <f>IF(Financial_Transactions[[#This Row],[vendor_id]]&lt;&gt;"",IF(COUNTIF(Vendors[vendor_id],Financial_Transactions[[#This Row],[vendor_id]])&gt;0,"Valid","Invalid"),"")</f>
        <v/>
      </c>
    </row>
    <row r="1898" spans="1:13" x14ac:dyDescent="0.3">
      <c r="A1898" s="1" t="s">
        <v>5281</v>
      </c>
      <c r="B1898" s="2">
        <v>45046</v>
      </c>
      <c r="C1898">
        <v>95314.15</v>
      </c>
      <c r="D1898" s="1" t="s">
        <v>1484</v>
      </c>
      <c r="E1898" s="1" t="s">
        <v>1500</v>
      </c>
      <c r="F1898" s="1" t="s">
        <v>13</v>
      </c>
      <c r="G1898" s="1" t="s">
        <v>14</v>
      </c>
      <c r="H1898" s="1" t="s">
        <v>136</v>
      </c>
      <c r="I1898" s="1" t="s">
        <v>1479</v>
      </c>
      <c r="J1898" s="1" t="s">
        <v>5282</v>
      </c>
      <c r="K1898" s="1" t="str">
        <f>IF(COUNTIF(Financial_Transactions[transaction_id],Financial_Transactions[[#This Row],[transaction_id]])&gt;1,"Yes","No")</f>
        <v>No</v>
      </c>
      <c r="L1898" s="1" t="str">
        <f>IF(Financial_Transactions[[#This Row],[customer_id]]&lt;&gt;"",(IF(COUNTIF(Customers[customer_id],Financial_Transactions[[#This Row],[customer_id]])&gt;0,"Valid","Invalid")),"")</f>
        <v>Valid</v>
      </c>
      <c r="M1898" s="1" t="str">
        <f>IF(Financial_Transactions[[#This Row],[vendor_id]]&lt;&gt;"",IF(COUNTIF(Vendors[vendor_id],Financial_Transactions[[#This Row],[vendor_id]])&gt;0,"Valid","Invalid"),"")</f>
        <v/>
      </c>
    </row>
    <row r="1899" spans="1:13" x14ac:dyDescent="0.3">
      <c r="A1899" s="1" t="s">
        <v>5283</v>
      </c>
      <c r="B1899" s="2">
        <v>45244</v>
      </c>
      <c r="C1899">
        <v>-55693.14</v>
      </c>
      <c r="D1899" s="1" t="s">
        <v>1478</v>
      </c>
      <c r="E1899" s="1" t="s">
        <v>1535</v>
      </c>
      <c r="F1899" s="1" t="s">
        <v>13</v>
      </c>
      <c r="G1899" s="1" t="s">
        <v>14</v>
      </c>
      <c r="H1899" s="1" t="s">
        <v>1479</v>
      </c>
      <c r="I1899" s="1" t="s">
        <v>1265</v>
      </c>
      <c r="J1899" s="1" t="s">
        <v>5284</v>
      </c>
      <c r="K1899" s="1" t="str">
        <f>IF(COUNTIF(Financial_Transactions[transaction_id],Financial_Transactions[[#This Row],[transaction_id]])&gt;1,"Yes","No")</f>
        <v>No</v>
      </c>
      <c r="L1899" s="1" t="str">
        <f>IF(Financial_Transactions[[#This Row],[customer_id]]&lt;&gt;"",(IF(COUNTIF(Customers[customer_id],Financial_Transactions[[#This Row],[customer_id]])&gt;0,"Valid","Invalid")),"")</f>
        <v/>
      </c>
      <c r="M1899" s="1" t="str">
        <f>IF(Financial_Transactions[[#This Row],[vendor_id]]&lt;&gt;"",IF(COUNTIF(Vendors[vendor_id],Financial_Transactions[[#This Row],[vendor_id]])&gt;0,"Valid","Invalid"),"")</f>
        <v>Valid</v>
      </c>
    </row>
    <row r="1900" spans="1:13" x14ac:dyDescent="0.3">
      <c r="A1900" s="1" t="s">
        <v>5285</v>
      </c>
      <c r="B1900" s="2">
        <v>44667</v>
      </c>
      <c r="C1900">
        <v>105113.95</v>
      </c>
      <c r="D1900" s="1" t="s">
        <v>1484</v>
      </c>
      <c r="E1900" s="1" t="s">
        <v>1485</v>
      </c>
      <c r="F1900" s="1" t="s">
        <v>13</v>
      </c>
      <c r="G1900" s="1" t="s">
        <v>14</v>
      </c>
      <c r="H1900" s="1" t="s">
        <v>124</v>
      </c>
      <c r="I1900" s="1" t="s">
        <v>1479</v>
      </c>
      <c r="J1900" s="1" t="s">
        <v>5286</v>
      </c>
      <c r="K1900" s="1" t="str">
        <f>IF(COUNTIF(Financial_Transactions[transaction_id],Financial_Transactions[[#This Row],[transaction_id]])&gt;1,"Yes","No")</f>
        <v>No</v>
      </c>
      <c r="L1900" s="1" t="str">
        <f>IF(Financial_Transactions[[#This Row],[customer_id]]&lt;&gt;"",(IF(COUNTIF(Customers[customer_id],Financial_Transactions[[#This Row],[customer_id]])&gt;0,"Valid","Invalid")),"")</f>
        <v>Valid</v>
      </c>
      <c r="M1900" s="1" t="str">
        <f>IF(Financial_Transactions[[#This Row],[vendor_id]]&lt;&gt;"",IF(COUNTIF(Vendors[vendor_id],Financial_Transactions[[#This Row],[vendor_id]])&gt;0,"Valid","Invalid"),"")</f>
        <v/>
      </c>
    </row>
    <row r="1901" spans="1:13" x14ac:dyDescent="0.3">
      <c r="A1901" s="1" t="s">
        <v>5287</v>
      </c>
      <c r="B1901" s="2">
        <v>44651</v>
      </c>
      <c r="C1901">
        <v>55240.45</v>
      </c>
      <c r="D1901" s="1" t="s">
        <v>1484</v>
      </c>
      <c r="E1901" s="1" t="s">
        <v>1485</v>
      </c>
      <c r="F1901" s="1" t="s">
        <v>13</v>
      </c>
      <c r="G1901" s="1" t="s">
        <v>22</v>
      </c>
      <c r="H1901" s="1" t="s">
        <v>536</v>
      </c>
      <c r="I1901" s="1" t="s">
        <v>1479</v>
      </c>
      <c r="J1901" s="1" t="s">
        <v>5288</v>
      </c>
      <c r="K1901" s="1" t="str">
        <f>IF(COUNTIF(Financial_Transactions[transaction_id],Financial_Transactions[[#This Row],[transaction_id]])&gt;1,"Yes","No")</f>
        <v>No</v>
      </c>
      <c r="L1901" s="1" t="str">
        <f>IF(Financial_Transactions[[#This Row],[customer_id]]&lt;&gt;"",(IF(COUNTIF(Customers[customer_id],Financial_Transactions[[#This Row],[customer_id]])&gt;0,"Valid","Invalid")),"")</f>
        <v>Valid</v>
      </c>
      <c r="M1901" s="1" t="str">
        <f>IF(Financial_Transactions[[#This Row],[vendor_id]]&lt;&gt;"",IF(COUNTIF(Vendors[vendor_id],Financial_Transactions[[#This Row],[vendor_id]])&gt;0,"Valid","Invalid"),"")</f>
        <v/>
      </c>
    </row>
    <row r="1902" spans="1:13" x14ac:dyDescent="0.3">
      <c r="A1902" s="1" t="s">
        <v>5289</v>
      </c>
      <c r="B1902" s="2">
        <v>45023</v>
      </c>
      <c r="C1902">
        <v>-67555.09</v>
      </c>
      <c r="D1902" s="1" t="s">
        <v>1478</v>
      </c>
      <c r="E1902" s="1" t="s">
        <v>1497</v>
      </c>
      <c r="F1902" s="1" t="s">
        <v>13</v>
      </c>
      <c r="G1902" s="1" t="s">
        <v>22</v>
      </c>
      <c r="H1902" s="1" t="s">
        <v>1479</v>
      </c>
      <c r="I1902" s="1" t="s">
        <v>1348</v>
      </c>
      <c r="J1902" s="1" t="s">
        <v>5290</v>
      </c>
      <c r="K1902" s="1" t="str">
        <f>IF(COUNTIF(Financial_Transactions[transaction_id],Financial_Transactions[[#This Row],[transaction_id]])&gt;1,"Yes","No")</f>
        <v>No</v>
      </c>
      <c r="L1902" s="1" t="str">
        <f>IF(Financial_Transactions[[#This Row],[customer_id]]&lt;&gt;"",(IF(COUNTIF(Customers[customer_id],Financial_Transactions[[#This Row],[customer_id]])&gt;0,"Valid","Invalid")),"")</f>
        <v/>
      </c>
      <c r="M1902" s="1" t="str">
        <f>IF(Financial_Transactions[[#This Row],[vendor_id]]&lt;&gt;"",IF(COUNTIF(Vendors[vendor_id],Financial_Transactions[[#This Row],[vendor_id]])&gt;0,"Valid","Invalid"),"")</f>
        <v>Valid</v>
      </c>
    </row>
    <row r="1903" spans="1:13" x14ac:dyDescent="0.3">
      <c r="A1903" s="1" t="s">
        <v>5291</v>
      </c>
      <c r="B1903" s="2">
        <v>44633</v>
      </c>
      <c r="C1903">
        <v>-58930.73</v>
      </c>
      <c r="D1903" s="1" t="s">
        <v>1478</v>
      </c>
      <c r="E1903" s="1" t="s">
        <v>1497</v>
      </c>
      <c r="F1903" s="1" t="s">
        <v>13</v>
      </c>
      <c r="G1903" s="1" t="s">
        <v>9</v>
      </c>
      <c r="H1903" s="1" t="s">
        <v>1479</v>
      </c>
      <c r="I1903" s="1" t="s">
        <v>1414</v>
      </c>
      <c r="J1903" s="1" t="s">
        <v>5292</v>
      </c>
      <c r="K1903" s="1" t="str">
        <f>IF(COUNTIF(Financial_Transactions[transaction_id],Financial_Transactions[[#This Row],[transaction_id]])&gt;1,"Yes","No")</f>
        <v>No</v>
      </c>
      <c r="L1903" s="1" t="str">
        <f>IF(Financial_Transactions[[#This Row],[customer_id]]&lt;&gt;"",(IF(COUNTIF(Customers[customer_id],Financial_Transactions[[#This Row],[customer_id]])&gt;0,"Valid","Invalid")),"")</f>
        <v/>
      </c>
      <c r="M1903" s="1" t="str">
        <f>IF(Financial_Transactions[[#This Row],[vendor_id]]&lt;&gt;"",IF(COUNTIF(Vendors[vendor_id],Financial_Transactions[[#This Row],[vendor_id]])&gt;0,"Valid","Invalid"),"")</f>
        <v>Valid</v>
      </c>
    </row>
    <row r="1904" spans="1:13" x14ac:dyDescent="0.3">
      <c r="A1904" s="1" t="s">
        <v>5293</v>
      </c>
      <c r="B1904" s="2">
        <v>44630</v>
      </c>
      <c r="C1904">
        <v>-47254.97</v>
      </c>
      <c r="D1904" s="1" t="s">
        <v>1478</v>
      </c>
      <c r="E1904" s="1" t="s">
        <v>1497</v>
      </c>
      <c r="F1904" s="1" t="s">
        <v>19</v>
      </c>
      <c r="G1904" s="1" t="s">
        <v>9</v>
      </c>
      <c r="H1904" s="1" t="s">
        <v>1479</v>
      </c>
      <c r="I1904" s="1" t="s">
        <v>1244</v>
      </c>
      <c r="J1904" s="1" t="s">
        <v>5294</v>
      </c>
      <c r="K1904" s="1" t="str">
        <f>IF(COUNTIF(Financial_Transactions[transaction_id],Financial_Transactions[[#This Row],[transaction_id]])&gt;1,"Yes","No")</f>
        <v>No</v>
      </c>
      <c r="L1904" s="1" t="str">
        <f>IF(Financial_Transactions[[#This Row],[customer_id]]&lt;&gt;"",(IF(COUNTIF(Customers[customer_id],Financial_Transactions[[#This Row],[customer_id]])&gt;0,"Valid","Invalid")),"")</f>
        <v/>
      </c>
      <c r="M1904" s="1" t="str">
        <f>IF(Financial_Transactions[[#This Row],[vendor_id]]&lt;&gt;"",IF(COUNTIF(Vendors[vendor_id],Financial_Transactions[[#This Row],[vendor_id]])&gt;0,"Valid","Invalid"),"")</f>
        <v>Valid</v>
      </c>
    </row>
    <row r="1905" spans="1:13" x14ac:dyDescent="0.3">
      <c r="A1905" s="1" t="s">
        <v>5295</v>
      </c>
      <c r="B1905" s="2">
        <v>44586</v>
      </c>
      <c r="C1905">
        <v>133334.25</v>
      </c>
      <c r="D1905" s="1" t="s">
        <v>1484</v>
      </c>
      <c r="E1905" s="1" t="s">
        <v>1485</v>
      </c>
      <c r="F1905" s="1" t="s">
        <v>8</v>
      </c>
      <c r="G1905" s="1" t="s">
        <v>14</v>
      </c>
      <c r="H1905" s="1" t="s">
        <v>248</v>
      </c>
      <c r="I1905" s="1" t="s">
        <v>1479</v>
      </c>
      <c r="J1905" s="1" t="s">
        <v>5296</v>
      </c>
      <c r="K1905" s="1" t="str">
        <f>IF(COUNTIF(Financial_Transactions[transaction_id],Financial_Transactions[[#This Row],[transaction_id]])&gt;1,"Yes","No")</f>
        <v>No</v>
      </c>
      <c r="L1905" s="1" t="str">
        <f>IF(Financial_Transactions[[#This Row],[customer_id]]&lt;&gt;"",(IF(COUNTIF(Customers[customer_id],Financial_Transactions[[#This Row],[customer_id]])&gt;0,"Valid","Invalid")),"")</f>
        <v>Valid</v>
      </c>
      <c r="M1905" s="1" t="str">
        <f>IF(Financial_Transactions[[#This Row],[vendor_id]]&lt;&gt;"",IF(COUNTIF(Vendors[vendor_id],Financial_Transactions[[#This Row],[vendor_id]])&gt;0,"Valid","Invalid"),"")</f>
        <v/>
      </c>
    </row>
    <row r="1906" spans="1:13" x14ac:dyDescent="0.3">
      <c r="A1906" s="1" t="s">
        <v>5297</v>
      </c>
      <c r="B1906" s="2">
        <v>44802</v>
      </c>
      <c r="C1906">
        <v>187771.38</v>
      </c>
      <c r="D1906" s="1" t="s">
        <v>1484</v>
      </c>
      <c r="E1906" s="1" t="s">
        <v>1500</v>
      </c>
      <c r="F1906" s="1" t="s">
        <v>19</v>
      </c>
      <c r="G1906" s="1" t="s">
        <v>14</v>
      </c>
      <c r="H1906" s="1" t="s">
        <v>142</v>
      </c>
      <c r="I1906" s="1" t="s">
        <v>1479</v>
      </c>
      <c r="J1906" s="1" t="s">
        <v>5298</v>
      </c>
      <c r="K1906" s="1" t="str">
        <f>IF(COUNTIF(Financial_Transactions[transaction_id],Financial_Transactions[[#This Row],[transaction_id]])&gt;1,"Yes","No")</f>
        <v>No</v>
      </c>
      <c r="L1906" s="1" t="str">
        <f>IF(Financial_Transactions[[#This Row],[customer_id]]&lt;&gt;"",(IF(COUNTIF(Customers[customer_id],Financial_Transactions[[#This Row],[customer_id]])&gt;0,"Valid","Invalid")),"")</f>
        <v>Valid</v>
      </c>
      <c r="M1906" s="1" t="str">
        <f>IF(Financial_Transactions[[#This Row],[vendor_id]]&lt;&gt;"",IF(COUNTIF(Vendors[vendor_id],Financial_Transactions[[#This Row],[vendor_id]])&gt;0,"Valid","Invalid"),"")</f>
        <v/>
      </c>
    </row>
    <row r="1907" spans="1:13" x14ac:dyDescent="0.3">
      <c r="A1907" s="1" t="s">
        <v>5299</v>
      </c>
      <c r="B1907" s="2">
        <v>44695</v>
      </c>
      <c r="C1907">
        <v>133778</v>
      </c>
      <c r="D1907" s="1" t="s">
        <v>1484</v>
      </c>
      <c r="E1907" s="1" t="s">
        <v>1500</v>
      </c>
      <c r="F1907" s="1" t="s">
        <v>13</v>
      </c>
      <c r="G1907" s="1" t="s">
        <v>14</v>
      </c>
      <c r="H1907" s="1" t="s">
        <v>330</v>
      </c>
      <c r="I1907" s="1" t="s">
        <v>1479</v>
      </c>
      <c r="J1907" s="1" t="s">
        <v>5300</v>
      </c>
      <c r="K1907" s="1" t="str">
        <f>IF(COUNTIF(Financial_Transactions[transaction_id],Financial_Transactions[[#This Row],[transaction_id]])&gt;1,"Yes","No")</f>
        <v>No</v>
      </c>
      <c r="L1907" s="1" t="str">
        <f>IF(Financial_Transactions[[#This Row],[customer_id]]&lt;&gt;"",(IF(COUNTIF(Customers[customer_id],Financial_Transactions[[#This Row],[customer_id]])&gt;0,"Valid","Invalid")),"")</f>
        <v>Valid</v>
      </c>
      <c r="M1907" s="1" t="str">
        <f>IF(Financial_Transactions[[#This Row],[vendor_id]]&lt;&gt;"",IF(COUNTIF(Vendors[vendor_id],Financial_Transactions[[#This Row],[vendor_id]])&gt;0,"Valid","Invalid"),"")</f>
        <v/>
      </c>
    </row>
    <row r="1908" spans="1:13" x14ac:dyDescent="0.3">
      <c r="A1908" s="1" t="s">
        <v>5301</v>
      </c>
      <c r="B1908" s="2">
        <v>44649</v>
      </c>
      <c r="C1908">
        <v>18868.03</v>
      </c>
      <c r="D1908" s="1" t="s">
        <v>1925</v>
      </c>
      <c r="E1908" s="1" t="s">
        <v>1925</v>
      </c>
      <c r="F1908" s="1" t="s">
        <v>19</v>
      </c>
      <c r="G1908" s="1" t="s">
        <v>25</v>
      </c>
      <c r="H1908" s="1" t="s">
        <v>1479</v>
      </c>
      <c r="I1908" s="1" t="s">
        <v>1479</v>
      </c>
      <c r="J1908" s="1" t="s">
        <v>5302</v>
      </c>
      <c r="K1908" s="1" t="str">
        <f>IF(COUNTIF(Financial_Transactions[transaction_id],Financial_Transactions[[#This Row],[transaction_id]])&gt;1,"Yes","No")</f>
        <v>No</v>
      </c>
      <c r="L1908" s="1" t="str">
        <f>IF(Financial_Transactions[[#This Row],[customer_id]]&lt;&gt;"",(IF(COUNTIF(Customers[customer_id],Financial_Transactions[[#This Row],[customer_id]])&gt;0,"Valid","Invalid")),"")</f>
        <v/>
      </c>
      <c r="M1908" s="1" t="str">
        <f>IF(Financial_Transactions[[#This Row],[vendor_id]]&lt;&gt;"",IF(COUNTIF(Vendors[vendor_id],Financial_Transactions[[#This Row],[vendor_id]])&gt;0,"Valid","Invalid"),"")</f>
        <v/>
      </c>
    </row>
    <row r="1909" spans="1:13" x14ac:dyDescent="0.3">
      <c r="A1909" s="1" t="s">
        <v>5303</v>
      </c>
      <c r="B1909" s="2">
        <v>44951</v>
      </c>
      <c r="C1909">
        <v>-43777.13</v>
      </c>
      <c r="D1909" s="1" t="s">
        <v>1478</v>
      </c>
      <c r="E1909" s="1" t="s">
        <v>1235</v>
      </c>
      <c r="F1909" s="1" t="s">
        <v>13</v>
      </c>
      <c r="G1909" s="1" t="s">
        <v>25</v>
      </c>
      <c r="H1909" s="1" t="s">
        <v>1479</v>
      </c>
      <c r="I1909" s="1" t="s">
        <v>1265</v>
      </c>
      <c r="J1909" s="1" t="s">
        <v>5304</v>
      </c>
      <c r="K1909" s="1" t="str">
        <f>IF(COUNTIF(Financial_Transactions[transaction_id],Financial_Transactions[[#This Row],[transaction_id]])&gt;1,"Yes","No")</f>
        <v>No</v>
      </c>
      <c r="L1909" s="1" t="str">
        <f>IF(Financial_Transactions[[#This Row],[customer_id]]&lt;&gt;"",(IF(COUNTIF(Customers[customer_id],Financial_Transactions[[#This Row],[customer_id]])&gt;0,"Valid","Invalid")),"")</f>
        <v/>
      </c>
      <c r="M1909" s="1" t="str">
        <f>IF(Financial_Transactions[[#This Row],[vendor_id]]&lt;&gt;"",IF(COUNTIF(Vendors[vendor_id],Financial_Transactions[[#This Row],[vendor_id]])&gt;0,"Valid","Invalid"),"")</f>
        <v>Valid</v>
      </c>
    </row>
    <row r="1910" spans="1:13" x14ac:dyDescent="0.3">
      <c r="A1910" s="1" t="s">
        <v>5305</v>
      </c>
      <c r="B1910" s="2">
        <v>44985</v>
      </c>
      <c r="C1910">
        <v>205919.09</v>
      </c>
      <c r="D1910" s="1" t="s">
        <v>1484</v>
      </c>
      <c r="E1910" s="1" t="s">
        <v>1485</v>
      </c>
      <c r="F1910" s="1" t="s">
        <v>19</v>
      </c>
      <c r="G1910" s="1" t="s">
        <v>14</v>
      </c>
      <c r="H1910" s="1" t="s">
        <v>600</v>
      </c>
      <c r="I1910" s="1" t="s">
        <v>1479</v>
      </c>
      <c r="J1910" s="1" t="s">
        <v>5306</v>
      </c>
      <c r="K1910" s="1" t="str">
        <f>IF(COUNTIF(Financial_Transactions[transaction_id],Financial_Transactions[[#This Row],[transaction_id]])&gt;1,"Yes","No")</f>
        <v>No</v>
      </c>
      <c r="L1910" s="1" t="str">
        <f>IF(Financial_Transactions[[#This Row],[customer_id]]&lt;&gt;"",(IF(COUNTIF(Customers[customer_id],Financial_Transactions[[#This Row],[customer_id]])&gt;0,"Valid","Invalid")),"")</f>
        <v>Valid</v>
      </c>
      <c r="M1910" s="1" t="str">
        <f>IF(Financial_Transactions[[#This Row],[vendor_id]]&lt;&gt;"",IF(COUNTIF(Vendors[vendor_id],Financial_Transactions[[#This Row],[vendor_id]])&gt;0,"Valid","Invalid"),"")</f>
        <v/>
      </c>
    </row>
    <row r="1911" spans="1:13" x14ac:dyDescent="0.3">
      <c r="A1911" s="1" t="s">
        <v>5307</v>
      </c>
      <c r="B1911" s="2">
        <v>45169</v>
      </c>
      <c r="C1911">
        <v>181476.82</v>
      </c>
      <c r="D1911" s="1" t="s">
        <v>1484</v>
      </c>
      <c r="E1911" s="1" t="s">
        <v>1485</v>
      </c>
      <c r="F1911" s="1" t="s">
        <v>19</v>
      </c>
      <c r="G1911" s="1" t="s">
        <v>22</v>
      </c>
      <c r="H1911" s="1" t="s">
        <v>392</v>
      </c>
      <c r="I1911" s="1" t="s">
        <v>1479</v>
      </c>
      <c r="J1911" s="1" t="s">
        <v>5308</v>
      </c>
      <c r="K1911" s="1" t="str">
        <f>IF(COUNTIF(Financial_Transactions[transaction_id],Financial_Transactions[[#This Row],[transaction_id]])&gt;1,"Yes","No")</f>
        <v>No</v>
      </c>
      <c r="L1911" s="1" t="str">
        <f>IF(Financial_Transactions[[#This Row],[customer_id]]&lt;&gt;"",(IF(COUNTIF(Customers[customer_id],Financial_Transactions[[#This Row],[customer_id]])&gt;0,"Valid","Invalid")),"")</f>
        <v>Valid</v>
      </c>
      <c r="M1911" s="1" t="str">
        <f>IF(Financial_Transactions[[#This Row],[vendor_id]]&lt;&gt;"",IF(COUNTIF(Vendors[vendor_id],Financial_Transactions[[#This Row],[vendor_id]])&gt;0,"Valid","Invalid"),"")</f>
        <v/>
      </c>
    </row>
    <row r="1912" spans="1:13" x14ac:dyDescent="0.3">
      <c r="A1912" s="1" t="s">
        <v>5309</v>
      </c>
      <c r="B1912" s="2">
        <v>45061</v>
      </c>
      <c r="C1912">
        <v>156318.82</v>
      </c>
      <c r="D1912" s="1" t="s">
        <v>1484</v>
      </c>
      <c r="E1912" s="1" t="s">
        <v>1500</v>
      </c>
      <c r="F1912" s="1" t="s">
        <v>8</v>
      </c>
      <c r="G1912" s="1" t="s">
        <v>9</v>
      </c>
      <c r="H1912" s="1" t="s">
        <v>538</v>
      </c>
      <c r="I1912" s="1" t="s">
        <v>1479</v>
      </c>
      <c r="J1912" s="1" t="s">
        <v>5310</v>
      </c>
      <c r="K1912" s="1" t="str">
        <f>IF(COUNTIF(Financial_Transactions[transaction_id],Financial_Transactions[[#This Row],[transaction_id]])&gt;1,"Yes","No")</f>
        <v>No</v>
      </c>
      <c r="L1912" s="1" t="str">
        <f>IF(Financial_Transactions[[#This Row],[customer_id]]&lt;&gt;"",(IF(COUNTIF(Customers[customer_id],Financial_Transactions[[#This Row],[customer_id]])&gt;0,"Valid","Invalid")),"")</f>
        <v>Valid</v>
      </c>
      <c r="M1912" s="1" t="str">
        <f>IF(Financial_Transactions[[#This Row],[vendor_id]]&lt;&gt;"",IF(COUNTIF(Vendors[vendor_id],Financial_Transactions[[#This Row],[vendor_id]])&gt;0,"Valid","Invalid"),"")</f>
        <v/>
      </c>
    </row>
    <row r="1913" spans="1:13" x14ac:dyDescent="0.3">
      <c r="A1913" s="1" t="s">
        <v>5311</v>
      </c>
      <c r="B1913" s="2">
        <v>44778</v>
      </c>
      <c r="C1913">
        <v>137539.35999999999</v>
      </c>
      <c r="D1913" s="1" t="s">
        <v>1484</v>
      </c>
      <c r="E1913" s="1" t="s">
        <v>1488</v>
      </c>
      <c r="F1913" s="1" t="s">
        <v>19</v>
      </c>
      <c r="G1913" s="1" t="s">
        <v>22</v>
      </c>
      <c r="H1913" s="1" t="s">
        <v>154</v>
      </c>
      <c r="I1913" s="1" t="s">
        <v>1479</v>
      </c>
      <c r="J1913" s="1" t="s">
        <v>5312</v>
      </c>
      <c r="K1913" s="1" t="str">
        <f>IF(COUNTIF(Financial_Transactions[transaction_id],Financial_Transactions[[#This Row],[transaction_id]])&gt;1,"Yes","No")</f>
        <v>No</v>
      </c>
      <c r="L1913" s="1" t="str">
        <f>IF(Financial_Transactions[[#This Row],[customer_id]]&lt;&gt;"",(IF(COUNTIF(Customers[customer_id],Financial_Transactions[[#This Row],[customer_id]])&gt;0,"Valid","Invalid")),"")</f>
        <v>Valid</v>
      </c>
      <c r="M1913" s="1" t="str">
        <f>IF(Financial_Transactions[[#This Row],[vendor_id]]&lt;&gt;"",IF(COUNTIF(Vendors[vendor_id],Financial_Transactions[[#This Row],[vendor_id]])&gt;0,"Valid","Invalid"),"")</f>
        <v/>
      </c>
    </row>
    <row r="1914" spans="1:13" x14ac:dyDescent="0.3">
      <c r="A1914" s="1" t="s">
        <v>5313</v>
      </c>
      <c r="B1914" s="2">
        <v>44857</v>
      </c>
      <c r="C1914">
        <v>122115.07</v>
      </c>
      <c r="D1914" s="1" t="s">
        <v>1484</v>
      </c>
      <c r="E1914" s="1" t="s">
        <v>1500</v>
      </c>
      <c r="F1914" s="1" t="s">
        <v>8</v>
      </c>
      <c r="G1914" s="1" t="s">
        <v>14</v>
      </c>
      <c r="H1914" s="1" t="s">
        <v>88</v>
      </c>
      <c r="I1914" s="1" t="s">
        <v>1479</v>
      </c>
      <c r="J1914" s="1" t="s">
        <v>5314</v>
      </c>
      <c r="K1914" s="1" t="str">
        <f>IF(COUNTIF(Financial_Transactions[transaction_id],Financial_Transactions[[#This Row],[transaction_id]])&gt;1,"Yes","No")</f>
        <v>No</v>
      </c>
      <c r="L1914" s="1" t="str">
        <f>IF(Financial_Transactions[[#This Row],[customer_id]]&lt;&gt;"",(IF(COUNTIF(Customers[customer_id],Financial_Transactions[[#This Row],[customer_id]])&gt;0,"Valid","Invalid")),"")</f>
        <v>Valid</v>
      </c>
      <c r="M1914" s="1" t="str">
        <f>IF(Financial_Transactions[[#This Row],[vendor_id]]&lt;&gt;"",IF(COUNTIF(Vendors[vendor_id],Financial_Transactions[[#This Row],[vendor_id]])&gt;0,"Valid","Invalid"),"")</f>
        <v/>
      </c>
    </row>
    <row r="1915" spans="1:13" x14ac:dyDescent="0.3">
      <c r="A1915" s="1" t="s">
        <v>5315</v>
      </c>
      <c r="B1915" s="2">
        <v>45167</v>
      </c>
      <c r="C1915">
        <v>77046.45</v>
      </c>
      <c r="D1915" s="1" t="s">
        <v>1484</v>
      </c>
      <c r="E1915" s="1" t="s">
        <v>1488</v>
      </c>
      <c r="F1915" s="1" t="s">
        <v>13</v>
      </c>
      <c r="G1915" s="1" t="s">
        <v>22</v>
      </c>
      <c r="H1915" s="1" t="s">
        <v>574</v>
      </c>
      <c r="I1915" s="1" t="s">
        <v>1479</v>
      </c>
      <c r="J1915" s="1" t="s">
        <v>5316</v>
      </c>
      <c r="K1915" s="1" t="str">
        <f>IF(COUNTIF(Financial_Transactions[transaction_id],Financial_Transactions[[#This Row],[transaction_id]])&gt;1,"Yes","No")</f>
        <v>No</v>
      </c>
      <c r="L1915" s="1" t="str">
        <f>IF(Financial_Transactions[[#This Row],[customer_id]]&lt;&gt;"",(IF(COUNTIF(Customers[customer_id],Financial_Transactions[[#This Row],[customer_id]])&gt;0,"Valid","Invalid")),"")</f>
        <v>Valid</v>
      </c>
      <c r="M1915" s="1" t="str">
        <f>IF(Financial_Transactions[[#This Row],[vendor_id]]&lt;&gt;"",IF(COUNTIF(Vendors[vendor_id],Financial_Transactions[[#This Row],[vendor_id]])&gt;0,"Valid","Invalid"),"")</f>
        <v/>
      </c>
    </row>
    <row r="1916" spans="1:13" x14ac:dyDescent="0.3">
      <c r="A1916" s="1" t="s">
        <v>5317</v>
      </c>
      <c r="B1916" s="2">
        <v>44927</v>
      </c>
      <c r="C1916">
        <v>-41423.089999999997</v>
      </c>
      <c r="D1916" s="1" t="s">
        <v>1478</v>
      </c>
      <c r="E1916" s="1" t="s">
        <v>1510</v>
      </c>
      <c r="F1916" s="1" t="s">
        <v>13</v>
      </c>
      <c r="G1916" s="1" t="s">
        <v>25</v>
      </c>
      <c r="H1916" s="1" t="s">
        <v>1479</v>
      </c>
      <c r="I1916" s="1" t="s">
        <v>1462</v>
      </c>
      <c r="J1916" s="1" t="s">
        <v>5318</v>
      </c>
      <c r="K1916" s="1" t="str">
        <f>IF(COUNTIF(Financial_Transactions[transaction_id],Financial_Transactions[[#This Row],[transaction_id]])&gt;1,"Yes","No")</f>
        <v>No</v>
      </c>
      <c r="L1916" s="1" t="str">
        <f>IF(Financial_Transactions[[#This Row],[customer_id]]&lt;&gt;"",(IF(COUNTIF(Customers[customer_id],Financial_Transactions[[#This Row],[customer_id]])&gt;0,"Valid","Invalid")),"")</f>
        <v/>
      </c>
      <c r="M1916" s="1" t="str">
        <f>IF(Financial_Transactions[[#This Row],[vendor_id]]&lt;&gt;"",IF(COUNTIF(Vendors[vendor_id],Financial_Transactions[[#This Row],[vendor_id]])&gt;0,"Valid","Invalid"),"")</f>
        <v>Valid</v>
      </c>
    </row>
    <row r="1917" spans="1:13" x14ac:dyDescent="0.3">
      <c r="A1917" s="1" t="s">
        <v>5319</v>
      </c>
      <c r="B1917" s="2">
        <v>44850</v>
      </c>
      <c r="C1917">
        <v>-42756.55</v>
      </c>
      <c r="D1917" s="1" t="s">
        <v>1478</v>
      </c>
      <c r="E1917" s="1" t="s">
        <v>1235</v>
      </c>
      <c r="F1917" s="1" t="s">
        <v>13</v>
      </c>
      <c r="G1917" s="1" t="s">
        <v>25</v>
      </c>
      <c r="H1917" s="1" t="s">
        <v>1479</v>
      </c>
      <c r="I1917" s="1" t="s">
        <v>1412</v>
      </c>
      <c r="J1917" s="1" t="s">
        <v>5320</v>
      </c>
      <c r="K1917" s="1" t="str">
        <f>IF(COUNTIF(Financial_Transactions[transaction_id],Financial_Transactions[[#This Row],[transaction_id]])&gt;1,"Yes","No")</f>
        <v>No</v>
      </c>
      <c r="L1917" s="1" t="str">
        <f>IF(Financial_Transactions[[#This Row],[customer_id]]&lt;&gt;"",(IF(COUNTIF(Customers[customer_id],Financial_Transactions[[#This Row],[customer_id]])&gt;0,"Valid","Invalid")),"")</f>
        <v/>
      </c>
      <c r="M1917" s="1" t="str">
        <f>IF(Financial_Transactions[[#This Row],[vendor_id]]&lt;&gt;"",IF(COUNTIF(Vendors[vendor_id],Financial_Transactions[[#This Row],[vendor_id]])&gt;0,"Valid","Invalid"),"")</f>
        <v>Valid</v>
      </c>
    </row>
    <row r="1918" spans="1:13" x14ac:dyDescent="0.3">
      <c r="A1918" s="1" t="s">
        <v>5321</v>
      </c>
      <c r="B1918" s="2">
        <v>45250</v>
      </c>
      <c r="C1918">
        <v>158980.22</v>
      </c>
      <c r="D1918" s="1" t="s">
        <v>1484</v>
      </c>
      <c r="E1918" s="1" t="s">
        <v>1488</v>
      </c>
      <c r="F1918" s="1" t="s">
        <v>8</v>
      </c>
      <c r="G1918" s="1" t="s">
        <v>9</v>
      </c>
      <c r="H1918" s="1" t="s">
        <v>282</v>
      </c>
      <c r="I1918" s="1" t="s">
        <v>1479</v>
      </c>
      <c r="J1918" s="1" t="s">
        <v>5322</v>
      </c>
      <c r="K1918" s="1" t="str">
        <f>IF(COUNTIF(Financial_Transactions[transaction_id],Financial_Transactions[[#This Row],[transaction_id]])&gt;1,"Yes","No")</f>
        <v>No</v>
      </c>
      <c r="L1918" s="1" t="str">
        <f>IF(Financial_Transactions[[#This Row],[customer_id]]&lt;&gt;"",(IF(COUNTIF(Customers[customer_id],Financial_Transactions[[#This Row],[customer_id]])&gt;0,"Valid","Invalid")),"")</f>
        <v>Valid</v>
      </c>
      <c r="M1918" s="1" t="str">
        <f>IF(Financial_Transactions[[#This Row],[vendor_id]]&lt;&gt;"",IF(COUNTIF(Vendors[vendor_id],Financial_Transactions[[#This Row],[vendor_id]])&gt;0,"Valid","Invalid"),"")</f>
        <v/>
      </c>
    </row>
    <row r="1919" spans="1:13" x14ac:dyDescent="0.3">
      <c r="A1919" s="1" t="s">
        <v>5323</v>
      </c>
      <c r="B1919" s="2">
        <v>44841</v>
      </c>
      <c r="C1919">
        <v>167157.56</v>
      </c>
      <c r="D1919" s="1" t="s">
        <v>1484</v>
      </c>
      <c r="E1919" s="1" t="s">
        <v>1485</v>
      </c>
      <c r="F1919" s="1" t="s">
        <v>19</v>
      </c>
      <c r="G1919" s="1" t="s">
        <v>9</v>
      </c>
      <c r="H1919" s="1" t="s">
        <v>296</v>
      </c>
      <c r="I1919" s="1" t="s">
        <v>1479</v>
      </c>
      <c r="J1919" s="1" t="s">
        <v>5324</v>
      </c>
      <c r="K1919" s="1" t="str">
        <f>IF(COUNTIF(Financial_Transactions[transaction_id],Financial_Transactions[[#This Row],[transaction_id]])&gt;1,"Yes","No")</f>
        <v>No</v>
      </c>
      <c r="L1919" s="1" t="str">
        <f>IF(Financial_Transactions[[#This Row],[customer_id]]&lt;&gt;"",(IF(COUNTIF(Customers[customer_id],Financial_Transactions[[#This Row],[customer_id]])&gt;0,"Valid","Invalid")),"")</f>
        <v>Valid</v>
      </c>
      <c r="M1919" s="1" t="str">
        <f>IF(Financial_Transactions[[#This Row],[vendor_id]]&lt;&gt;"",IF(COUNTIF(Vendors[vendor_id],Financial_Transactions[[#This Row],[vendor_id]])&gt;0,"Valid","Invalid"),"")</f>
        <v/>
      </c>
    </row>
    <row r="1920" spans="1:13" x14ac:dyDescent="0.3">
      <c r="A1920" s="1" t="s">
        <v>5325</v>
      </c>
      <c r="B1920" s="2">
        <v>44570</v>
      </c>
      <c r="C1920">
        <v>-17624.3</v>
      </c>
      <c r="D1920" s="1" t="s">
        <v>1478</v>
      </c>
      <c r="E1920" s="1" t="s">
        <v>1510</v>
      </c>
      <c r="F1920" s="1" t="s">
        <v>13</v>
      </c>
      <c r="G1920" s="1" t="s">
        <v>9</v>
      </c>
      <c r="H1920" s="1" t="s">
        <v>1479</v>
      </c>
      <c r="I1920" s="1" t="s">
        <v>1380</v>
      </c>
      <c r="J1920" s="1" t="s">
        <v>5326</v>
      </c>
      <c r="K1920" s="1" t="str">
        <f>IF(COUNTIF(Financial_Transactions[transaction_id],Financial_Transactions[[#This Row],[transaction_id]])&gt;1,"Yes","No")</f>
        <v>No</v>
      </c>
      <c r="L1920" s="1" t="str">
        <f>IF(Financial_Transactions[[#This Row],[customer_id]]&lt;&gt;"",(IF(COUNTIF(Customers[customer_id],Financial_Transactions[[#This Row],[customer_id]])&gt;0,"Valid","Invalid")),"")</f>
        <v/>
      </c>
      <c r="M1920" s="1" t="str">
        <f>IF(Financial_Transactions[[#This Row],[vendor_id]]&lt;&gt;"",IF(COUNTIF(Vendors[vendor_id],Financial_Transactions[[#This Row],[vendor_id]])&gt;0,"Valid","Invalid"),"")</f>
        <v>Valid</v>
      </c>
    </row>
    <row r="1921" spans="1:13" x14ac:dyDescent="0.3">
      <c r="A1921" s="1" t="s">
        <v>5327</v>
      </c>
      <c r="B1921" s="2">
        <v>45118</v>
      </c>
      <c r="C1921">
        <v>145017.82999999999</v>
      </c>
      <c r="D1921" s="1" t="s">
        <v>1484</v>
      </c>
      <c r="E1921" s="1" t="s">
        <v>1485</v>
      </c>
      <c r="F1921" s="1" t="s">
        <v>19</v>
      </c>
      <c r="G1921" s="1" t="s">
        <v>25</v>
      </c>
      <c r="H1921" s="1" t="s">
        <v>634</v>
      </c>
      <c r="I1921" s="1" t="s">
        <v>1479</v>
      </c>
      <c r="J1921" s="1" t="s">
        <v>5328</v>
      </c>
      <c r="K1921" s="1" t="str">
        <f>IF(COUNTIF(Financial_Transactions[transaction_id],Financial_Transactions[[#This Row],[transaction_id]])&gt;1,"Yes","No")</f>
        <v>No</v>
      </c>
      <c r="L1921" s="1" t="str">
        <f>IF(Financial_Transactions[[#This Row],[customer_id]]&lt;&gt;"",(IF(COUNTIF(Customers[customer_id],Financial_Transactions[[#This Row],[customer_id]])&gt;0,"Valid","Invalid")),"")</f>
        <v>Valid</v>
      </c>
      <c r="M1921" s="1" t="str">
        <f>IF(Financial_Transactions[[#This Row],[vendor_id]]&lt;&gt;"",IF(COUNTIF(Vendors[vendor_id],Financial_Transactions[[#This Row],[vendor_id]])&gt;0,"Valid","Invalid"),"")</f>
        <v/>
      </c>
    </row>
    <row r="1922" spans="1:13" x14ac:dyDescent="0.3">
      <c r="A1922" s="1" t="s">
        <v>5329</v>
      </c>
      <c r="B1922" s="2">
        <v>44781</v>
      </c>
      <c r="C1922">
        <v>214488.82</v>
      </c>
      <c r="D1922" s="1" t="s">
        <v>1484</v>
      </c>
      <c r="E1922" s="1" t="s">
        <v>1488</v>
      </c>
      <c r="F1922" s="1" t="s">
        <v>13</v>
      </c>
      <c r="G1922" s="1" t="s">
        <v>25</v>
      </c>
      <c r="H1922" s="1" t="s">
        <v>720</v>
      </c>
      <c r="I1922" s="1" t="s">
        <v>1479</v>
      </c>
      <c r="J1922" s="1" t="s">
        <v>5330</v>
      </c>
      <c r="K1922" s="1" t="str">
        <f>IF(COUNTIF(Financial_Transactions[transaction_id],Financial_Transactions[[#This Row],[transaction_id]])&gt;1,"Yes","No")</f>
        <v>No</v>
      </c>
      <c r="L1922" s="1" t="str">
        <f>IF(Financial_Transactions[[#This Row],[customer_id]]&lt;&gt;"",(IF(COUNTIF(Customers[customer_id],Financial_Transactions[[#This Row],[customer_id]])&gt;0,"Valid","Invalid")),"")</f>
        <v>Valid</v>
      </c>
      <c r="M1922" s="1" t="str">
        <f>IF(Financial_Transactions[[#This Row],[vendor_id]]&lt;&gt;"",IF(COUNTIF(Vendors[vendor_id],Financial_Transactions[[#This Row],[vendor_id]])&gt;0,"Valid","Invalid"),"")</f>
        <v/>
      </c>
    </row>
    <row r="1923" spans="1:13" x14ac:dyDescent="0.3">
      <c r="A1923" s="1" t="s">
        <v>5331</v>
      </c>
      <c r="B1923" s="2">
        <v>45223</v>
      </c>
      <c r="C1923">
        <v>96341.43</v>
      </c>
      <c r="D1923" s="1" t="s">
        <v>1484</v>
      </c>
      <c r="E1923" s="1" t="s">
        <v>1488</v>
      </c>
      <c r="F1923" s="1" t="s">
        <v>19</v>
      </c>
      <c r="G1923" s="1" t="s">
        <v>14</v>
      </c>
      <c r="H1923" s="1" t="s">
        <v>210</v>
      </c>
      <c r="I1923" s="1" t="s">
        <v>1479</v>
      </c>
      <c r="J1923" s="1" t="s">
        <v>5332</v>
      </c>
      <c r="K1923" s="1" t="str">
        <f>IF(COUNTIF(Financial_Transactions[transaction_id],Financial_Transactions[[#This Row],[transaction_id]])&gt;1,"Yes","No")</f>
        <v>No</v>
      </c>
      <c r="L1923" s="1" t="str">
        <f>IF(Financial_Transactions[[#This Row],[customer_id]]&lt;&gt;"",(IF(COUNTIF(Customers[customer_id],Financial_Transactions[[#This Row],[customer_id]])&gt;0,"Valid","Invalid")),"")</f>
        <v>Valid</v>
      </c>
      <c r="M1923" s="1" t="str">
        <f>IF(Financial_Transactions[[#This Row],[vendor_id]]&lt;&gt;"",IF(COUNTIF(Vendors[vendor_id],Financial_Transactions[[#This Row],[vendor_id]])&gt;0,"Valid","Invalid"),"")</f>
        <v/>
      </c>
    </row>
    <row r="1924" spans="1:13" x14ac:dyDescent="0.3">
      <c r="A1924" s="1" t="s">
        <v>5333</v>
      </c>
      <c r="B1924" s="2">
        <v>44842</v>
      </c>
      <c r="C1924">
        <v>131334.72</v>
      </c>
      <c r="D1924" s="1" t="s">
        <v>1484</v>
      </c>
      <c r="E1924" s="1" t="s">
        <v>1500</v>
      </c>
      <c r="F1924" s="1" t="s">
        <v>13</v>
      </c>
      <c r="G1924" s="1" t="s">
        <v>22</v>
      </c>
      <c r="H1924" s="1" t="s">
        <v>422</v>
      </c>
      <c r="I1924" s="1" t="s">
        <v>1479</v>
      </c>
      <c r="J1924" s="1" t="s">
        <v>5334</v>
      </c>
      <c r="K1924" s="1" t="str">
        <f>IF(COUNTIF(Financial_Transactions[transaction_id],Financial_Transactions[[#This Row],[transaction_id]])&gt;1,"Yes","No")</f>
        <v>No</v>
      </c>
      <c r="L1924" s="1" t="str">
        <f>IF(Financial_Transactions[[#This Row],[customer_id]]&lt;&gt;"",(IF(COUNTIF(Customers[customer_id],Financial_Transactions[[#This Row],[customer_id]])&gt;0,"Valid","Invalid")),"")</f>
        <v>Valid</v>
      </c>
      <c r="M1924" s="1" t="str">
        <f>IF(Financial_Transactions[[#This Row],[vendor_id]]&lt;&gt;"",IF(COUNTIF(Vendors[vendor_id],Financial_Transactions[[#This Row],[vendor_id]])&gt;0,"Valid","Invalid"),"")</f>
        <v/>
      </c>
    </row>
    <row r="1925" spans="1:13" x14ac:dyDescent="0.3">
      <c r="A1925" s="1" t="s">
        <v>5335</v>
      </c>
      <c r="B1925" s="2">
        <v>45209</v>
      </c>
      <c r="C1925">
        <v>-31412.32</v>
      </c>
      <c r="D1925" s="1" t="s">
        <v>1478</v>
      </c>
      <c r="E1925" s="1" t="s">
        <v>1510</v>
      </c>
      <c r="F1925" s="1" t="s">
        <v>8</v>
      </c>
      <c r="G1925" s="1" t="s">
        <v>9</v>
      </c>
      <c r="H1925" s="1" t="s">
        <v>1479</v>
      </c>
      <c r="I1925" s="1" t="s">
        <v>1358</v>
      </c>
      <c r="J1925" s="1" t="s">
        <v>5336</v>
      </c>
      <c r="K1925" s="1" t="str">
        <f>IF(COUNTIF(Financial_Transactions[transaction_id],Financial_Transactions[[#This Row],[transaction_id]])&gt;1,"Yes","No")</f>
        <v>No</v>
      </c>
      <c r="L1925" s="1" t="str">
        <f>IF(Financial_Transactions[[#This Row],[customer_id]]&lt;&gt;"",(IF(COUNTIF(Customers[customer_id],Financial_Transactions[[#This Row],[customer_id]])&gt;0,"Valid","Invalid")),"")</f>
        <v/>
      </c>
      <c r="M1925" s="1" t="str">
        <f>IF(Financial_Transactions[[#This Row],[vendor_id]]&lt;&gt;"",IF(COUNTIF(Vendors[vendor_id],Financial_Transactions[[#This Row],[vendor_id]])&gt;0,"Valid","Invalid"),"")</f>
        <v>Valid</v>
      </c>
    </row>
    <row r="1926" spans="1:13" x14ac:dyDescent="0.3">
      <c r="A1926" s="1" t="s">
        <v>5337</v>
      </c>
      <c r="B1926" s="2">
        <v>44804</v>
      </c>
      <c r="C1926">
        <v>109299.1</v>
      </c>
      <c r="D1926" s="1" t="s">
        <v>1484</v>
      </c>
      <c r="E1926" s="1" t="s">
        <v>1488</v>
      </c>
      <c r="F1926" s="1" t="s">
        <v>13</v>
      </c>
      <c r="G1926" s="1" t="s">
        <v>9</v>
      </c>
      <c r="H1926" s="1" t="s">
        <v>152</v>
      </c>
      <c r="I1926" s="1" t="s">
        <v>1479</v>
      </c>
      <c r="J1926" s="1" t="s">
        <v>5338</v>
      </c>
      <c r="K1926" s="1" t="str">
        <f>IF(COUNTIF(Financial_Transactions[transaction_id],Financial_Transactions[[#This Row],[transaction_id]])&gt;1,"Yes","No")</f>
        <v>No</v>
      </c>
      <c r="L1926" s="1" t="str">
        <f>IF(Financial_Transactions[[#This Row],[customer_id]]&lt;&gt;"",(IF(COUNTIF(Customers[customer_id],Financial_Transactions[[#This Row],[customer_id]])&gt;0,"Valid","Invalid")),"")</f>
        <v>Valid</v>
      </c>
      <c r="M1926" s="1" t="str">
        <f>IF(Financial_Transactions[[#This Row],[vendor_id]]&lt;&gt;"",IF(COUNTIF(Vendors[vendor_id],Financial_Transactions[[#This Row],[vendor_id]])&gt;0,"Valid","Invalid"),"")</f>
        <v/>
      </c>
    </row>
    <row r="1927" spans="1:13" x14ac:dyDescent="0.3">
      <c r="A1927" s="1" t="s">
        <v>5339</v>
      </c>
      <c r="B1927" s="2">
        <v>45159</v>
      </c>
      <c r="C1927">
        <v>-51075.01</v>
      </c>
      <c r="D1927" s="1" t="s">
        <v>1478</v>
      </c>
      <c r="E1927" s="1" t="s">
        <v>1235</v>
      </c>
      <c r="F1927" s="1" t="s">
        <v>19</v>
      </c>
      <c r="G1927" s="1" t="s">
        <v>9</v>
      </c>
      <c r="H1927" s="1" t="s">
        <v>1479</v>
      </c>
      <c r="I1927" s="1" t="s">
        <v>1242</v>
      </c>
      <c r="J1927" s="1" t="s">
        <v>5340</v>
      </c>
      <c r="K1927" s="1" t="str">
        <f>IF(COUNTIF(Financial_Transactions[transaction_id],Financial_Transactions[[#This Row],[transaction_id]])&gt;1,"Yes","No")</f>
        <v>No</v>
      </c>
      <c r="L1927" s="1" t="str">
        <f>IF(Financial_Transactions[[#This Row],[customer_id]]&lt;&gt;"",(IF(COUNTIF(Customers[customer_id],Financial_Transactions[[#This Row],[customer_id]])&gt;0,"Valid","Invalid")),"")</f>
        <v/>
      </c>
      <c r="M1927" s="1" t="str">
        <f>IF(Financial_Transactions[[#This Row],[vendor_id]]&lt;&gt;"",IF(COUNTIF(Vendors[vendor_id],Financial_Transactions[[#This Row],[vendor_id]])&gt;0,"Valid","Invalid"),"")</f>
        <v>Valid</v>
      </c>
    </row>
    <row r="1928" spans="1:13" x14ac:dyDescent="0.3">
      <c r="A1928" s="1" t="s">
        <v>5341</v>
      </c>
      <c r="B1928" s="2">
        <v>44962</v>
      </c>
      <c r="C1928">
        <v>-36866.97</v>
      </c>
      <c r="D1928" s="1" t="s">
        <v>1478</v>
      </c>
      <c r="E1928" s="1" t="s">
        <v>1250</v>
      </c>
      <c r="F1928" s="1" t="s">
        <v>8</v>
      </c>
      <c r="G1928" s="1" t="s">
        <v>22</v>
      </c>
      <c r="H1928" s="1" t="s">
        <v>1479</v>
      </c>
      <c r="I1928" s="1" t="s">
        <v>1263</v>
      </c>
      <c r="J1928" s="1" t="s">
        <v>5342</v>
      </c>
      <c r="K1928" s="1" t="str">
        <f>IF(COUNTIF(Financial_Transactions[transaction_id],Financial_Transactions[[#This Row],[transaction_id]])&gt;1,"Yes","No")</f>
        <v>No</v>
      </c>
      <c r="L1928" s="1" t="str">
        <f>IF(Financial_Transactions[[#This Row],[customer_id]]&lt;&gt;"",(IF(COUNTIF(Customers[customer_id],Financial_Transactions[[#This Row],[customer_id]])&gt;0,"Valid","Invalid")),"")</f>
        <v/>
      </c>
      <c r="M1928" s="1" t="str">
        <f>IF(Financial_Transactions[[#This Row],[vendor_id]]&lt;&gt;"",IF(COUNTIF(Vendors[vendor_id],Financial_Transactions[[#This Row],[vendor_id]])&gt;0,"Valid","Invalid"),"")</f>
        <v>Valid</v>
      </c>
    </row>
    <row r="1929" spans="1:13" x14ac:dyDescent="0.3">
      <c r="A1929" s="1" t="s">
        <v>5343</v>
      </c>
      <c r="B1929" s="2">
        <v>45016</v>
      </c>
      <c r="C1929">
        <v>142968.54999999999</v>
      </c>
      <c r="D1929" s="1" t="s">
        <v>1484</v>
      </c>
      <c r="E1929" s="1" t="s">
        <v>1485</v>
      </c>
      <c r="F1929" s="1" t="s">
        <v>19</v>
      </c>
      <c r="G1929" s="1" t="s">
        <v>22</v>
      </c>
      <c r="H1929" s="1" t="s">
        <v>226</v>
      </c>
      <c r="I1929" s="1" t="s">
        <v>1479</v>
      </c>
      <c r="J1929" s="1" t="s">
        <v>5344</v>
      </c>
      <c r="K1929" s="1" t="str">
        <f>IF(COUNTIF(Financial_Transactions[transaction_id],Financial_Transactions[[#This Row],[transaction_id]])&gt;1,"Yes","No")</f>
        <v>No</v>
      </c>
      <c r="L1929" s="1" t="str">
        <f>IF(Financial_Transactions[[#This Row],[customer_id]]&lt;&gt;"",(IF(COUNTIF(Customers[customer_id],Financial_Transactions[[#This Row],[customer_id]])&gt;0,"Valid","Invalid")),"")</f>
        <v>Valid</v>
      </c>
      <c r="M1929" s="1" t="str">
        <f>IF(Financial_Transactions[[#This Row],[vendor_id]]&lt;&gt;"",IF(COUNTIF(Vendors[vendor_id],Financial_Transactions[[#This Row],[vendor_id]])&gt;0,"Valid","Invalid"),"")</f>
        <v/>
      </c>
    </row>
    <row r="1930" spans="1:13" x14ac:dyDescent="0.3">
      <c r="A1930" s="1" t="s">
        <v>5345</v>
      </c>
      <c r="B1930" s="2">
        <v>45205</v>
      </c>
      <c r="C1930">
        <v>-88600.13</v>
      </c>
      <c r="D1930" s="1" t="s">
        <v>1478</v>
      </c>
      <c r="E1930" s="1" t="s">
        <v>1510</v>
      </c>
      <c r="F1930" s="1" t="s">
        <v>19</v>
      </c>
      <c r="G1930" s="1" t="s">
        <v>9</v>
      </c>
      <c r="H1930" s="1" t="s">
        <v>1479</v>
      </c>
      <c r="I1930" s="1" t="s">
        <v>1382</v>
      </c>
      <c r="J1930" s="1" t="s">
        <v>5346</v>
      </c>
      <c r="K1930" s="1" t="str">
        <f>IF(COUNTIF(Financial_Transactions[transaction_id],Financial_Transactions[[#This Row],[transaction_id]])&gt;1,"Yes","No")</f>
        <v>No</v>
      </c>
      <c r="L1930" s="1" t="str">
        <f>IF(Financial_Transactions[[#This Row],[customer_id]]&lt;&gt;"",(IF(COUNTIF(Customers[customer_id],Financial_Transactions[[#This Row],[customer_id]])&gt;0,"Valid","Invalid")),"")</f>
        <v/>
      </c>
      <c r="M1930" s="1" t="str">
        <f>IF(Financial_Transactions[[#This Row],[vendor_id]]&lt;&gt;"",IF(COUNTIF(Vendors[vendor_id],Financial_Transactions[[#This Row],[vendor_id]])&gt;0,"Valid","Invalid"),"")</f>
        <v>Valid</v>
      </c>
    </row>
    <row r="1931" spans="1:13" x14ac:dyDescent="0.3">
      <c r="A1931" s="1" t="s">
        <v>5347</v>
      </c>
      <c r="B1931" s="2">
        <v>44975</v>
      </c>
      <c r="C1931">
        <v>-18280.560000000001</v>
      </c>
      <c r="D1931" s="1" t="s">
        <v>1478</v>
      </c>
      <c r="E1931" s="1" t="s">
        <v>1510</v>
      </c>
      <c r="F1931" s="1" t="s">
        <v>8</v>
      </c>
      <c r="G1931" s="1" t="s">
        <v>22</v>
      </c>
      <c r="H1931" s="1" t="s">
        <v>1479</v>
      </c>
      <c r="I1931" s="1" t="s">
        <v>1246</v>
      </c>
      <c r="J1931" s="1" t="s">
        <v>5348</v>
      </c>
      <c r="K1931" s="1" t="str">
        <f>IF(COUNTIF(Financial_Transactions[transaction_id],Financial_Transactions[[#This Row],[transaction_id]])&gt;1,"Yes","No")</f>
        <v>No</v>
      </c>
      <c r="L1931" s="1" t="str">
        <f>IF(Financial_Transactions[[#This Row],[customer_id]]&lt;&gt;"",(IF(COUNTIF(Customers[customer_id],Financial_Transactions[[#This Row],[customer_id]])&gt;0,"Valid","Invalid")),"")</f>
        <v/>
      </c>
      <c r="M1931" s="1" t="str">
        <f>IF(Financial_Transactions[[#This Row],[vendor_id]]&lt;&gt;"",IF(COUNTIF(Vendors[vendor_id],Financial_Transactions[[#This Row],[vendor_id]])&gt;0,"Valid","Invalid"),"")</f>
        <v>Valid</v>
      </c>
    </row>
    <row r="1932" spans="1:13" x14ac:dyDescent="0.3">
      <c r="A1932" s="1" t="s">
        <v>5349</v>
      </c>
      <c r="B1932" s="2">
        <v>44891</v>
      </c>
      <c r="C1932">
        <v>-27089.75</v>
      </c>
      <c r="D1932" s="1" t="s">
        <v>1478</v>
      </c>
      <c r="E1932" s="1" t="s">
        <v>1250</v>
      </c>
      <c r="F1932" s="1" t="s">
        <v>8</v>
      </c>
      <c r="G1932" s="1" t="s">
        <v>25</v>
      </c>
      <c r="H1932" s="1" t="s">
        <v>1479</v>
      </c>
      <c r="I1932" s="1" t="s">
        <v>1301</v>
      </c>
      <c r="J1932" s="1" t="s">
        <v>5350</v>
      </c>
      <c r="K1932" s="1" t="str">
        <f>IF(COUNTIF(Financial_Transactions[transaction_id],Financial_Transactions[[#This Row],[transaction_id]])&gt;1,"Yes","No")</f>
        <v>No</v>
      </c>
      <c r="L1932" s="1" t="str">
        <f>IF(Financial_Transactions[[#This Row],[customer_id]]&lt;&gt;"",(IF(COUNTIF(Customers[customer_id],Financial_Transactions[[#This Row],[customer_id]])&gt;0,"Valid","Invalid")),"")</f>
        <v/>
      </c>
      <c r="M1932" s="1" t="str">
        <f>IF(Financial_Transactions[[#This Row],[vendor_id]]&lt;&gt;"",IF(COUNTIF(Vendors[vendor_id],Financial_Transactions[[#This Row],[vendor_id]])&gt;0,"Valid","Invalid"),"")</f>
        <v>Valid</v>
      </c>
    </row>
    <row r="1933" spans="1:13" x14ac:dyDescent="0.3">
      <c r="A1933" s="1" t="s">
        <v>5351</v>
      </c>
      <c r="B1933" s="2">
        <v>44674</v>
      </c>
      <c r="C1933">
        <v>-26665.17</v>
      </c>
      <c r="D1933" s="1" t="s">
        <v>1478</v>
      </c>
      <c r="E1933" s="1" t="s">
        <v>1235</v>
      </c>
      <c r="F1933" s="1" t="s">
        <v>8</v>
      </c>
      <c r="G1933" s="1" t="s">
        <v>25</v>
      </c>
      <c r="H1933" s="1" t="s">
        <v>1479</v>
      </c>
      <c r="I1933" s="1" t="s">
        <v>1240</v>
      </c>
      <c r="J1933" s="1" t="s">
        <v>5352</v>
      </c>
      <c r="K1933" s="1" t="str">
        <f>IF(COUNTIF(Financial_Transactions[transaction_id],Financial_Transactions[[#This Row],[transaction_id]])&gt;1,"Yes","No")</f>
        <v>No</v>
      </c>
      <c r="L1933" s="1" t="str">
        <f>IF(Financial_Transactions[[#This Row],[customer_id]]&lt;&gt;"",(IF(COUNTIF(Customers[customer_id],Financial_Transactions[[#This Row],[customer_id]])&gt;0,"Valid","Invalid")),"")</f>
        <v/>
      </c>
      <c r="M1933" s="1" t="str">
        <f>IF(Financial_Transactions[[#This Row],[vendor_id]]&lt;&gt;"",IF(COUNTIF(Vendors[vendor_id],Financial_Transactions[[#This Row],[vendor_id]])&gt;0,"Valid","Invalid"),"")</f>
        <v>Valid</v>
      </c>
    </row>
    <row r="1934" spans="1:13" x14ac:dyDescent="0.3">
      <c r="A1934" s="1" t="s">
        <v>5353</v>
      </c>
      <c r="B1934" s="2">
        <v>44983</v>
      </c>
      <c r="C1934">
        <v>202143.63</v>
      </c>
      <c r="D1934" s="1" t="s">
        <v>1484</v>
      </c>
      <c r="E1934" s="1" t="s">
        <v>1485</v>
      </c>
      <c r="F1934" s="1" t="s">
        <v>13</v>
      </c>
      <c r="G1934" s="1" t="s">
        <v>9</v>
      </c>
      <c r="H1934" s="1" t="s">
        <v>160</v>
      </c>
      <c r="I1934" s="1" t="s">
        <v>1479</v>
      </c>
      <c r="J1934" s="1" t="s">
        <v>5354</v>
      </c>
      <c r="K1934" s="1" t="str">
        <f>IF(COUNTIF(Financial_Transactions[transaction_id],Financial_Transactions[[#This Row],[transaction_id]])&gt;1,"Yes","No")</f>
        <v>No</v>
      </c>
      <c r="L1934" s="1" t="str">
        <f>IF(Financial_Transactions[[#This Row],[customer_id]]&lt;&gt;"",(IF(COUNTIF(Customers[customer_id],Financial_Transactions[[#This Row],[customer_id]])&gt;0,"Valid","Invalid")),"")</f>
        <v>Valid</v>
      </c>
      <c r="M1934" s="1" t="str">
        <f>IF(Financial_Transactions[[#This Row],[vendor_id]]&lt;&gt;"",IF(COUNTIF(Vendors[vendor_id],Financial_Transactions[[#This Row],[vendor_id]])&gt;0,"Valid","Invalid"),"")</f>
        <v/>
      </c>
    </row>
    <row r="1935" spans="1:13" x14ac:dyDescent="0.3">
      <c r="A1935" s="1" t="s">
        <v>5355</v>
      </c>
      <c r="B1935" s="2">
        <v>44969</v>
      </c>
      <c r="C1935">
        <v>71718.12</v>
      </c>
      <c r="D1935" s="1" t="s">
        <v>1484</v>
      </c>
      <c r="E1935" s="1" t="s">
        <v>1485</v>
      </c>
      <c r="F1935" s="1" t="s">
        <v>8</v>
      </c>
      <c r="G1935" s="1" t="s">
        <v>25</v>
      </c>
      <c r="H1935" s="1" t="s">
        <v>684</v>
      </c>
      <c r="I1935" s="1" t="s">
        <v>1479</v>
      </c>
      <c r="J1935" s="1" t="s">
        <v>5356</v>
      </c>
      <c r="K1935" s="1" t="str">
        <f>IF(COUNTIF(Financial_Transactions[transaction_id],Financial_Transactions[[#This Row],[transaction_id]])&gt;1,"Yes","No")</f>
        <v>No</v>
      </c>
      <c r="L1935" s="1" t="str">
        <f>IF(Financial_Transactions[[#This Row],[customer_id]]&lt;&gt;"",(IF(COUNTIF(Customers[customer_id],Financial_Transactions[[#This Row],[customer_id]])&gt;0,"Valid","Invalid")),"")</f>
        <v>Valid</v>
      </c>
      <c r="M1935" s="1" t="str">
        <f>IF(Financial_Transactions[[#This Row],[vendor_id]]&lt;&gt;"",IF(COUNTIF(Vendors[vendor_id],Financial_Transactions[[#This Row],[vendor_id]])&gt;0,"Valid","Invalid"),"")</f>
        <v/>
      </c>
    </row>
    <row r="1936" spans="1:13" x14ac:dyDescent="0.3">
      <c r="A1936" s="1" t="s">
        <v>5357</v>
      </c>
      <c r="B1936" s="2">
        <v>45245</v>
      </c>
      <c r="C1936">
        <v>-41367.480000000003</v>
      </c>
      <c r="D1936" s="1" t="s">
        <v>1478</v>
      </c>
      <c r="E1936" s="1" t="s">
        <v>1497</v>
      </c>
      <c r="F1936" s="1" t="s">
        <v>8</v>
      </c>
      <c r="G1936" s="1" t="s">
        <v>25</v>
      </c>
      <c r="H1936" s="1" t="s">
        <v>1479</v>
      </c>
      <c r="I1936" s="1" t="s">
        <v>1394</v>
      </c>
      <c r="J1936" s="1" t="s">
        <v>5358</v>
      </c>
      <c r="K1936" s="1" t="str">
        <f>IF(COUNTIF(Financial_Transactions[transaction_id],Financial_Transactions[[#This Row],[transaction_id]])&gt;1,"Yes","No")</f>
        <v>No</v>
      </c>
      <c r="L1936" s="1" t="str">
        <f>IF(Financial_Transactions[[#This Row],[customer_id]]&lt;&gt;"",(IF(COUNTIF(Customers[customer_id],Financial_Transactions[[#This Row],[customer_id]])&gt;0,"Valid","Invalid")),"")</f>
        <v/>
      </c>
      <c r="M1936" s="1" t="str">
        <f>IF(Financial_Transactions[[#This Row],[vendor_id]]&lt;&gt;"",IF(COUNTIF(Vendors[vendor_id],Financial_Transactions[[#This Row],[vendor_id]])&gt;0,"Valid","Invalid"),"")</f>
        <v>Valid</v>
      </c>
    </row>
    <row r="1937" spans="1:13" x14ac:dyDescent="0.3">
      <c r="A1937" s="1" t="s">
        <v>5359</v>
      </c>
      <c r="B1937" s="2">
        <v>45212</v>
      </c>
      <c r="C1937">
        <v>-23159.43</v>
      </c>
      <c r="D1937" s="1" t="s">
        <v>1478</v>
      </c>
      <c r="E1937" s="1" t="s">
        <v>1535</v>
      </c>
      <c r="F1937" s="1" t="s">
        <v>19</v>
      </c>
      <c r="G1937" s="1" t="s">
        <v>14</v>
      </c>
      <c r="H1937" s="1" t="s">
        <v>1479</v>
      </c>
      <c r="I1937" s="1" t="s">
        <v>1279</v>
      </c>
      <c r="J1937" s="1" t="s">
        <v>5360</v>
      </c>
      <c r="K1937" s="1" t="str">
        <f>IF(COUNTIF(Financial_Transactions[transaction_id],Financial_Transactions[[#This Row],[transaction_id]])&gt;1,"Yes","No")</f>
        <v>No</v>
      </c>
      <c r="L1937" s="1" t="str">
        <f>IF(Financial_Transactions[[#This Row],[customer_id]]&lt;&gt;"",(IF(COUNTIF(Customers[customer_id],Financial_Transactions[[#This Row],[customer_id]])&gt;0,"Valid","Invalid")),"")</f>
        <v/>
      </c>
      <c r="M1937" s="1" t="str">
        <f>IF(Financial_Transactions[[#This Row],[vendor_id]]&lt;&gt;"",IF(COUNTIF(Vendors[vendor_id],Financial_Transactions[[#This Row],[vendor_id]])&gt;0,"Valid","Invalid"),"")</f>
        <v>Valid</v>
      </c>
    </row>
    <row r="1938" spans="1:13" x14ac:dyDescent="0.3">
      <c r="A1938" s="1" t="s">
        <v>5361</v>
      </c>
      <c r="B1938" s="2">
        <v>44811</v>
      </c>
      <c r="C1938">
        <v>-57258.400000000001</v>
      </c>
      <c r="D1938" s="1" t="s">
        <v>1478</v>
      </c>
      <c r="E1938" s="1" t="s">
        <v>1497</v>
      </c>
      <c r="F1938" s="1" t="s">
        <v>8</v>
      </c>
      <c r="G1938" s="1" t="s">
        <v>22</v>
      </c>
      <c r="H1938" s="1" t="s">
        <v>1479</v>
      </c>
      <c r="I1938" s="1" t="s">
        <v>1378</v>
      </c>
      <c r="J1938" s="1" t="s">
        <v>5362</v>
      </c>
      <c r="K1938" s="1" t="str">
        <f>IF(COUNTIF(Financial_Transactions[transaction_id],Financial_Transactions[[#This Row],[transaction_id]])&gt;1,"Yes","No")</f>
        <v>No</v>
      </c>
      <c r="L1938" s="1" t="str">
        <f>IF(Financial_Transactions[[#This Row],[customer_id]]&lt;&gt;"",(IF(COUNTIF(Customers[customer_id],Financial_Transactions[[#This Row],[customer_id]])&gt;0,"Valid","Invalid")),"")</f>
        <v/>
      </c>
      <c r="M1938" s="1" t="str">
        <f>IF(Financial_Transactions[[#This Row],[vendor_id]]&lt;&gt;"",IF(COUNTIF(Vendors[vendor_id],Financial_Transactions[[#This Row],[vendor_id]])&gt;0,"Valid","Invalid"),"")</f>
        <v>Valid</v>
      </c>
    </row>
    <row r="1939" spans="1:13" x14ac:dyDescent="0.3">
      <c r="A1939" s="1" t="s">
        <v>5363</v>
      </c>
      <c r="B1939" s="2">
        <v>44682</v>
      </c>
      <c r="C1939">
        <v>-7062.5</v>
      </c>
      <c r="D1939" s="1" t="s">
        <v>1478</v>
      </c>
      <c r="E1939" s="1" t="s">
        <v>1235</v>
      </c>
      <c r="F1939" s="1" t="s">
        <v>13</v>
      </c>
      <c r="G1939" s="1" t="s">
        <v>9</v>
      </c>
      <c r="H1939" s="1" t="s">
        <v>1479</v>
      </c>
      <c r="I1939" s="1" t="s">
        <v>1364</v>
      </c>
      <c r="J1939" s="1" t="s">
        <v>5364</v>
      </c>
      <c r="K1939" s="1" t="str">
        <f>IF(COUNTIF(Financial_Transactions[transaction_id],Financial_Transactions[[#This Row],[transaction_id]])&gt;1,"Yes","No")</f>
        <v>No</v>
      </c>
      <c r="L1939" s="1" t="str">
        <f>IF(Financial_Transactions[[#This Row],[customer_id]]&lt;&gt;"",(IF(COUNTIF(Customers[customer_id],Financial_Transactions[[#This Row],[customer_id]])&gt;0,"Valid","Invalid")),"")</f>
        <v/>
      </c>
      <c r="M1939" s="1" t="str">
        <f>IF(Financial_Transactions[[#This Row],[vendor_id]]&lt;&gt;"",IF(COUNTIF(Vendors[vendor_id],Financial_Transactions[[#This Row],[vendor_id]])&gt;0,"Valid","Invalid"),"")</f>
        <v>Valid</v>
      </c>
    </row>
    <row r="1940" spans="1:13" x14ac:dyDescent="0.3">
      <c r="A1940" s="1" t="s">
        <v>5365</v>
      </c>
      <c r="B1940" s="2">
        <v>45228</v>
      </c>
      <c r="C1940">
        <v>253248.12</v>
      </c>
      <c r="D1940" s="1" t="s">
        <v>1484</v>
      </c>
      <c r="E1940" s="1" t="s">
        <v>1485</v>
      </c>
      <c r="F1940" s="1" t="s">
        <v>13</v>
      </c>
      <c r="G1940" s="1" t="s">
        <v>22</v>
      </c>
      <c r="H1940" s="1" t="s">
        <v>508</v>
      </c>
      <c r="I1940" s="1" t="s">
        <v>1479</v>
      </c>
      <c r="J1940" s="1" t="s">
        <v>5366</v>
      </c>
      <c r="K1940" s="1" t="str">
        <f>IF(COUNTIF(Financial_Transactions[transaction_id],Financial_Transactions[[#This Row],[transaction_id]])&gt;1,"Yes","No")</f>
        <v>No</v>
      </c>
      <c r="L1940" s="1" t="str">
        <f>IF(Financial_Transactions[[#This Row],[customer_id]]&lt;&gt;"",(IF(COUNTIF(Customers[customer_id],Financial_Transactions[[#This Row],[customer_id]])&gt;0,"Valid","Invalid")),"")</f>
        <v>Valid</v>
      </c>
      <c r="M1940" s="1" t="str">
        <f>IF(Financial_Transactions[[#This Row],[vendor_id]]&lt;&gt;"",IF(COUNTIF(Vendors[vendor_id],Financial_Transactions[[#This Row],[vendor_id]])&gt;0,"Valid","Invalid"),"")</f>
        <v/>
      </c>
    </row>
    <row r="1941" spans="1:13" x14ac:dyDescent="0.3">
      <c r="A1941" s="1" t="s">
        <v>5367</v>
      </c>
      <c r="B1941" s="2">
        <v>44868</v>
      </c>
      <c r="C1941">
        <v>-43316.25</v>
      </c>
      <c r="D1941" s="1" t="s">
        <v>1478</v>
      </c>
      <c r="E1941" s="1" t="s">
        <v>1225</v>
      </c>
      <c r="F1941" s="1" t="s">
        <v>8</v>
      </c>
      <c r="G1941" s="1" t="s">
        <v>25</v>
      </c>
      <c r="H1941" s="1" t="s">
        <v>1479</v>
      </c>
      <c r="I1941" s="1" t="s">
        <v>1450</v>
      </c>
      <c r="J1941" s="1" t="s">
        <v>5368</v>
      </c>
      <c r="K1941" s="1" t="str">
        <f>IF(COUNTIF(Financial_Transactions[transaction_id],Financial_Transactions[[#This Row],[transaction_id]])&gt;1,"Yes","No")</f>
        <v>No</v>
      </c>
      <c r="L1941" s="1" t="str">
        <f>IF(Financial_Transactions[[#This Row],[customer_id]]&lt;&gt;"",(IF(COUNTIF(Customers[customer_id],Financial_Transactions[[#This Row],[customer_id]])&gt;0,"Valid","Invalid")),"")</f>
        <v/>
      </c>
      <c r="M1941" s="1" t="str">
        <f>IF(Financial_Transactions[[#This Row],[vendor_id]]&lt;&gt;"",IF(COUNTIF(Vendors[vendor_id],Financial_Transactions[[#This Row],[vendor_id]])&gt;0,"Valid","Invalid"),"")</f>
        <v>Valid</v>
      </c>
    </row>
    <row r="1942" spans="1:13" x14ac:dyDescent="0.3">
      <c r="A1942" s="1" t="s">
        <v>5369</v>
      </c>
      <c r="B1942" s="2">
        <v>45183</v>
      </c>
      <c r="C1942">
        <v>126895.85</v>
      </c>
      <c r="D1942" s="1" t="s">
        <v>1484</v>
      </c>
      <c r="E1942" s="1" t="s">
        <v>1488</v>
      </c>
      <c r="F1942" s="1" t="s">
        <v>13</v>
      </c>
      <c r="G1942" s="1" t="s">
        <v>25</v>
      </c>
      <c r="H1942" s="1" t="s">
        <v>586</v>
      </c>
      <c r="I1942" s="1" t="s">
        <v>1479</v>
      </c>
      <c r="J1942" s="1" t="s">
        <v>5370</v>
      </c>
      <c r="K1942" s="1" t="str">
        <f>IF(COUNTIF(Financial_Transactions[transaction_id],Financial_Transactions[[#This Row],[transaction_id]])&gt;1,"Yes","No")</f>
        <v>No</v>
      </c>
      <c r="L1942" s="1" t="str">
        <f>IF(Financial_Transactions[[#This Row],[customer_id]]&lt;&gt;"",(IF(COUNTIF(Customers[customer_id],Financial_Transactions[[#This Row],[customer_id]])&gt;0,"Valid","Invalid")),"")</f>
        <v>Valid</v>
      </c>
      <c r="M1942" s="1" t="str">
        <f>IF(Financial_Transactions[[#This Row],[vendor_id]]&lt;&gt;"",IF(COUNTIF(Vendors[vendor_id],Financial_Transactions[[#This Row],[vendor_id]])&gt;0,"Valid","Invalid"),"")</f>
        <v/>
      </c>
    </row>
    <row r="1943" spans="1:13" x14ac:dyDescent="0.3">
      <c r="A1943" s="1" t="s">
        <v>5371</v>
      </c>
      <c r="B1943" s="2">
        <v>44942</v>
      </c>
      <c r="C1943">
        <v>-64418.06</v>
      </c>
      <c r="D1943" s="1" t="s">
        <v>1478</v>
      </c>
      <c r="E1943" s="1" t="s">
        <v>1235</v>
      </c>
      <c r="F1943" s="1" t="s">
        <v>13</v>
      </c>
      <c r="G1943" s="1" t="s">
        <v>25</v>
      </c>
      <c r="H1943" s="1" t="s">
        <v>1479</v>
      </c>
      <c r="I1943" s="1" t="s">
        <v>1326</v>
      </c>
      <c r="J1943" s="1" t="s">
        <v>5372</v>
      </c>
      <c r="K1943" s="1" t="str">
        <f>IF(COUNTIF(Financial_Transactions[transaction_id],Financial_Transactions[[#This Row],[transaction_id]])&gt;1,"Yes","No")</f>
        <v>No</v>
      </c>
      <c r="L1943" s="1" t="str">
        <f>IF(Financial_Transactions[[#This Row],[customer_id]]&lt;&gt;"",(IF(COUNTIF(Customers[customer_id],Financial_Transactions[[#This Row],[customer_id]])&gt;0,"Valid","Invalid")),"")</f>
        <v/>
      </c>
      <c r="M1943" s="1" t="str">
        <f>IF(Financial_Transactions[[#This Row],[vendor_id]]&lt;&gt;"",IF(COUNTIF(Vendors[vendor_id],Financial_Transactions[[#This Row],[vendor_id]])&gt;0,"Valid","Invalid"),"")</f>
        <v>Valid</v>
      </c>
    </row>
    <row r="1944" spans="1:13" x14ac:dyDescent="0.3">
      <c r="A1944" s="1" t="s">
        <v>5373</v>
      </c>
      <c r="B1944" s="2">
        <v>44577</v>
      </c>
      <c r="C1944">
        <v>111808.57</v>
      </c>
      <c r="D1944" s="1" t="s">
        <v>1484</v>
      </c>
      <c r="E1944" s="1" t="s">
        <v>1488</v>
      </c>
      <c r="F1944" s="1" t="s">
        <v>19</v>
      </c>
      <c r="G1944" s="1" t="s">
        <v>9</v>
      </c>
      <c r="H1944" s="1" t="s">
        <v>536</v>
      </c>
      <c r="I1944" s="1" t="s">
        <v>1479</v>
      </c>
      <c r="J1944" s="1" t="s">
        <v>5374</v>
      </c>
      <c r="K1944" s="1" t="str">
        <f>IF(COUNTIF(Financial_Transactions[transaction_id],Financial_Transactions[[#This Row],[transaction_id]])&gt;1,"Yes","No")</f>
        <v>No</v>
      </c>
      <c r="L1944" s="1" t="str">
        <f>IF(Financial_Transactions[[#This Row],[customer_id]]&lt;&gt;"",(IF(COUNTIF(Customers[customer_id],Financial_Transactions[[#This Row],[customer_id]])&gt;0,"Valid","Invalid")),"")</f>
        <v>Valid</v>
      </c>
      <c r="M1944" s="1" t="str">
        <f>IF(Financial_Transactions[[#This Row],[vendor_id]]&lt;&gt;"",IF(COUNTIF(Vendors[vendor_id],Financial_Transactions[[#This Row],[vendor_id]])&gt;0,"Valid","Invalid"),"")</f>
        <v/>
      </c>
    </row>
    <row r="1945" spans="1:13" x14ac:dyDescent="0.3">
      <c r="A1945" s="1" t="s">
        <v>5375</v>
      </c>
      <c r="B1945" s="2">
        <v>44986</v>
      </c>
      <c r="C1945">
        <v>-61190.37</v>
      </c>
      <c r="D1945" s="1" t="s">
        <v>1478</v>
      </c>
      <c r="E1945" s="1" t="s">
        <v>1497</v>
      </c>
      <c r="F1945" s="1" t="s">
        <v>19</v>
      </c>
      <c r="G1945" s="1" t="s">
        <v>22</v>
      </c>
      <c r="H1945" s="1" t="s">
        <v>1479</v>
      </c>
      <c r="I1945" s="1" t="s">
        <v>1307</v>
      </c>
      <c r="J1945" s="1" t="s">
        <v>5376</v>
      </c>
      <c r="K1945" s="1" t="str">
        <f>IF(COUNTIF(Financial_Transactions[transaction_id],Financial_Transactions[[#This Row],[transaction_id]])&gt;1,"Yes","No")</f>
        <v>No</v>
      </c>
      <c r="L1945" s="1" t="str">
        <f>IF(Financial_Transactions[[#This Row],[customer_id]]&lt;&gt;"",(IF(COUNTIF(Customers[customer_id],Financial_Transactions[[#This Row],[customer_id]])&gt;0,"Valid","Invalid")),"")</f>
        <v/>
      </c>
      <c r="M1945" s="1" t="str">
        <f>IF(Financial_Transactions[[#This Row],[vendor_id]]&lt;&gt;"",IF(COUNTIF(Vendors[vendor_id],Financial_Transactions[[#This Row],[vendor_id]])&gt;0,"Valid","Invalid"),"")</f>
        <v>Valid</v>
      </c>
    </row>
    <row r="1946" spans="1:13" x14ac:dyDescent="0.3">
      <c r="A1946" s="1" t="s">
        <v>5377</v>
      </c>
      <c r="B1946" s="2">
        <v>44682</v>
      </c>
      <c r="C1946">
        <v>139914.75</v>
      </c>
      <c r="D1946" s="1" t="s">
        <v>1484</v>
      </c>
      <c r="E1946" s="1" t="s">
        <v>1500</v>
      </c>
      <c r="F1946" s="1" t="s">
        <v>13</v>
      </c>
      <c r="G1946" s="1" t="s">
        <v>22</v>
      </c>
      <c r="H1946" s="1" t="s">
        <v>44</v>
      </c>
      <c r="I1946" s="1" t="s">
        <v>1479</v>
      </c>
      <c r="J1946" s="1" t="s">
        <v>5378</v>
      </c>
      <c r="K1946" s="1" t="str">
        <f>IF(COUNTIF(Financial_Transactions[transaction_id],Financial_Transactions[[#This Row],[transaction_id]])&gt;1,"Yes","No")</f>
        <v>No</v>
      </c>
      <c r="L1946" s="1" t="str">
        <f>IF(Financial_Transactions[[#This Row],[customer_id]]&lt;&gt;"",(IF(COUNTIF(Customers[customer_id],Financial_Transactions[[#This Row],[customer_id]])&gt;0,"Valid","Invalid")),"")</f>
        <v>Valid</v>
      </c>
      <c r="M1946" s="1" t="str">
        <f>IF(Financial_Transactions[[#This Row],[vendor_id]]&lt;&gt;"",IF(COUNTIF(Vendors[vendor_id],Financial_Transactions[[#This Row],[vendor_id]])&gt;0,"Valid","Invalid"),"")</f>
        <v/>
      </c>
    </row>
    <row r="1947" spans="1:13" x14ac:dyDescent="0.3">
      <c r="A1947" s="1" t="s">
        <v>5379</v>
      </c>
      <c r="B1947" s="2">
        <v>45225</v>
      </c>
      <c r="C1947">
        <v>127863.95</v>
      </c>
      <c r="D1947" s="1" t="s">
        <v>1484</v>
      </c>
      <c r="E1947" s="1" t="s">
        <v>1485</v>
      </c>
      <c r="F1947" s="1" t="s">
        <v>19</v>
      </c>
      <c r="G1947" s="1" t="s">
        <v>25</v>
      </c>
      <c r="H1947" s="1" t="s">
        <v>152</v>
      </c>
      <c r="I1947" s="1" t="s">
        <v>1479</v>
      </c>
      <c r="J1947" s="1" t="s">
        <v>5380</v>
      </c>
      <c r="K1947" s="1" t="str">
        <f>IF(COUNTIF(Financial_Transactions[transaction_id],Financial_Transactions[[#This Row],[transaction_id]])&gt;1,"Yes","No")</f>
        <v>No</v>
      </c>
      <c r="L1947" s="1" t="str">
        <f>IF(Financial_Transactions[[#This Row],[customer_id]]&lt;&gt;"",(IF(COUNTIF(Customers[customer_id],Financial_Transactions[[#This Row],[customer_id]])&gt;0,"Valid","Invalid")),"")</f>
        <v>Valid</v>
      </c>
      <c r="M1947" s="1" t="str">
        <f>IF(Financial_Transactions[[#This Row],[vendor_id]]&lt;&gt;"",IF(COUNTIF(Vendors[vendor_id],Financial_Transactions[[#This Row],[vendor_id]])&gt;0,"Valid","Invalid"),"")</f>
        <v/>
      </c>
    </row>
    <row r="1948" spans="1:13" x14ac:dyDescent="0.3">
      <c r="A1948" s="1" t="s">
        <v>5381</v>
      </c>
      <c r="B1948" s="2">
        <v>45271</v>
      </c>
      <c r="C1948">
        <v>-52630.98</v>
      </c>
      <c r="D1948" s="1" t="s">
        <v>1478</v>
      </c>
      <c r="E1948" s="1" t="s">
        <v>1497</v>
      </c>
      <c r="F1948" s="1" t="s">
        <v>8</v>
      </c>
      <c r="G1948" s="1" t="s">
        <v>14</v>
      </c>
      <c r="H1948" s="1" t="s">
        <v>1479</v>
      </c>
      <c r="I1948" s="1" t="s">
        <v>1301</v>
      </c>
      <c r="J1948" s="1" t="s">
        <v>5382</v>
      </c>
      <c r="K1948" s="1" t="str">
        <f>IF(COUNTIF(Financial_Transactions[transaction_id],Financial_Transactions[[#This Row],[transaction_id]])&gt;1,"Yes","No")</f>
        <v>No</v>
      </c>
      <c r="L1948" s="1" t="str">
        <f>IF(Financial_Transactions[[#This Row],[customer_id]]&lt;&gt;"",(IF(COUNTIF(Customers[customer_id],Financial_Transactions[[#This Row],[customer_id]])&gt;0,"Valid","Invalid")),"")</f>
        <v/>
      </c>
      <c r="M1948" s="1" t="str">
        <f>IF(Financial_Transactions[[#This Row],[vendor_id]]&lt;&gt;"",IF(COUNTIF(Vendors[vendor_id],Financial_Transactions[[#This Row],[vendor_id]])&gt;0,"Valid","Invalid"),"")</f>
        <v>Valid</v>
      </c>
    </row>
    <row r="1949" spans="1:13" x14ac:dyDescent="0.3">
      <c r="A1949" s="1" t="s">
        <v>5383</v>
      </c>
      <c r="B1949" s="2">
        <v>45035</v>
      </c>
      <c r="C1949">
        <v>164480.06</v>
      </c>
      <c r="D1949" s="1" t="s">
        <v>1484</v>
      </c>
      <c r="E1949" s="1" t="s">
        <v>1485</v>
      </c>
      <c r="F1949" s="1" t="s">
        <v>13</v>
      </c>
      <c r="G1949" s="1" t="s">
        <v>9</v>
      </c>
      <c r="H1949" s="1" t="s">
        <v>592</v>
      </c>
      <c r="I1949" s="1" t="s">
        <v>1479</v>
      </c>
      <c r="J1949" s="1" t="s">
        <v>5384</v>
      </c>
      <c r="K1949" s="1" t="str">
        <f>IF(COUNTIF(Financial_Transactions[transaction_id],Financial_Transactions[[#This Row],[transaction_id]])&gt;1,"Yes","No")</f>
        <v>No</v>
      </c>
      <c r="L1949" s="1" t="str">
        <f>IF(Financial_Transactions[[#This Row],[customer_id]]&lt;&gt;"",(IF(COUNTIF(Customers[customer_id],Financial_Transactions[[#This Row],[customer_id]])&gt;0,"Valid","Invalid")),"")</f>
        <v>Valid</v>
      </c>
      <c r="M1949" s="1" t="str">
        <f>IF(Financial_Transactions[[#This Row],[vendor_id]]&lt;&gt;"",IF(COUNTIF(Vendors[vendor_id],Financial_Transactions[[#This Row],[vendor_id]])&gt;0,"Valid","Invalid"),"")</f>
        <v/>
      </c>
    </row>
    <row r="1950" spans="1:13" x14ac:dyDescent="0.3">
      <c r="A1950" s="1" t="s">
        <v>5385</v>
      </c>
      <c r="B1950" s="2">
        <v>44844</v>
      </c>
      <c r="C1950">
        <v>-48578.63</v>
      </c>
      <c r="D1950" s="1" t="s">
        <v>1478</v>
      </c>
      <c r="E1950" s="1" t="s">
        <v>1535</v>
      </c>
      <c r="F1950" s="1" t="s">
        <v>13</v>
      </c>
      <c r="G1950" s="1" t="s">
        <v>25</v>
      </c>
      <c r="H1950" s="1" t="s">
        <v>1479</v>
      </c>
      <c r="I1950" s="1" t="s">
        <v>1315</v>
      </c>
      <c r="J1950" s="1" t="s">
        <v>5386</v>
      </c>
      <c r="K1950" s="1" t="str">
        <f>IF(COUNTIF(Financial_Transactions[transaction_id],Financial_Transactions[[#This Row],[transaction_id]])&gt;1,"Yes","No")</f>
        <v>No</v>
      </c>
      <c r="L1950" s="1" t="str">
        <f>IF(Financial_Transactions[[#This Row],[customer_id]]&lt;&gt;"",(IF(COUNTIF(Customers[customer_id],Financial_Transactions[[#This Row],[customer_id]])&gt;0,"Valid","Invalid")),"")</f>
        <v/>
      </c>
      <c r="M1950" s="1" t="str">
        <f>IF(Financial_Transactions[[#This Row],[vendor_id]]&lt;&gt;"",IF(COUNTIF(Vendors[vendor_id],Financial_Transactions[[#This Row],[vendor_id]])&gt;0,"Valid","Invalid"),"")</f>
        <v>Valid</v>
      </c>
    </row>
    <row r="1951" spans="1:13" x14ac:dyDescent="0.3">
      <c r="A1951" s="1" t="s">
        <v>5387</v>
      </c>
      <c r="B1951" s="2">
        <v>45001</v>
      </c>
      <c r="C1951">
        <v>234062.33</v>
      </c>
      <c r="D1951" s="1" t="s">
        <v>1484</v>
      </c>
      <c r="E1951" s="1" t="s">
        <v>1488</v>
      </c>
      <c r="F1951" s="1" t="s">
        <v>8</v>
      </c>
      <c r="G1951" s="1" t="s">
        <v>25</v>
      </c>
      <c r="H1951" s="1" t="s">
        <v>248</v>
      </c>
      <c r="I1951" s="1" t="s">
        <v>1479</v>
      </c>
      <c r="J1951" s="1" t="s">
        <v>5388</v>
      </c>
      <c r="K1951" s="1" t="str">
        <f>IF(COUNTIF(Financial_Transactions[transaction_id],Financial_Transactions[[#This Row],[transaction_id]])&gt;1,"Yes","No")</f>
        <v>No</v>
      </c>
      <c r="L1951" s="1" t="str">
        <f>IF(Financial_Transactions[[#This Row],[customer_id]]&lt;&gt;"",(IF(COUNTIF(Customers[customer_id],Financial_Transactions[[#This Row],[customer_id]])&gt;0,"Valid","Invalid")),"")</f>
        <v>Valid</v>
      </c>
      <c r="M1951" s="1" t="str">
        <f>IF(Financial_Transactions[[#This Row],[vendor_id]]&lt;&gt;"",IF(COUNTIF(Vendors[vendor_id],Financial_Transactions[[#This Row],[vendor_id]])&gt;0,"Valid","Invalid"),"")</f>
        <v/>
      </c>
    </row>
    <row r="1952" spans="1:13" x14ac:dyDescent="0.3">
      <c r="A1952" s="1" t="s">
        <v>5389</v>
      </c>
      <c r="B1952" s="2">
        <v>44611</v>
      </c>
      <c r="C1952">
        <v>158059.59</v>
      </c>
      <c r="D1952" s="1" t="s">
        <v>1484</v>
      </c>
      <c r="E1952" s="1" t="s">
        <v>1485</v>
      </c>
      <c r="F1952" s="1" t="s">
        <v>8</v>
      </c>
      <c r="G1952" s="1" t="s">
        <v>22</v>
      </c>
      <c r="H1952" s="1" t="s">
        <v>582</v>
      </c>
      <c r="I1952" s="1" t="s">
        <v>1479</v>
      </c>
      <c r="J1952" s="1" t="s">
        <v>5390</v>
      </c>
      <c r="K1952" s="1" t="str">
        <f>IF(COUNTIF(Financial_Transactions[transaction_id],Financial_Transactions[[#This Row],[transaction_id]])&gt;1,"Yes","No")</f>
        <v>No</v>
      </c>
      <c r="L1952" s="1" t="str">
        <f>IF(Financial_Transactions[[#This Row],[customer_id]]&lt;&gt;"",(IF(COUNTIF(Customers[customer_id],Financial_Transactions[[#This Row],[customer_id]])&gt;0,"Valid","Invalid")),"")</f>
        <v>Valid</v>
      </c>
      <c r="M1952" s="1" t="str">
        <f>IF(Financial_Transactions[[#This Row],[vendor_id]]&lt;&gt;"",IF(COUNTIF(Vendors[vendor_id],Financial_Transactions[[#This Row],[vendor_id]])&gt;0,"Valid","Invalid"),"")</f>
        <v/>
      </c>
    </row>
    <row r="1953" spans="1:13" x14ac:dyDescent="0.3">
      <c r="A1953" s="1" t="s">
        <v>5391</v>
      </c>
      <c r="B1953" s="2">
        <v>45221</v>
      </c>
      <c r="C1953">
        <v>180639.68</v>
      </c>
      <c r="D1953" s="1" t="s">
        <v>1484</v>
      </c>
      <c r="E1953" s="1" t="s">
        <v>1485</v>
      </c>
      <c r="F1953" s="1" t="s">
        <v>13</v>
      </c>
      <c r="G1953" s="1" t="s">
        <v>25</v>
      </c>
      <c r="H1953" s="1" t="s">
        <v>456</v>
      </c>
      <c r="I1953" s="1" t="s">
        <v>1479</v>
      </c>
      <c r="J1953" s="1" t="s">
        <v>5392</v>
      </c>
      <c r="K1953" s="1" t="str">
        <f>IF(COUNTIF(Financial_Transactions[transaction_id],Financial_Transactions[[#This Row],[transaction_id]])&gt;1,"Yes","No")</f>
        <v>No</v>
      </c>
      <c r="L1953" s="1" t="str">
        <f>IF(Financial_Transactions[[#This Row],[customer_id]]&lt;&gt;"",(IF(COUNTIF(Customers[customer_id],Financial_Transactions[[#This Row],[customer_id]])&gt;0,"Valid","Invalid")),"")</f>
        <v>Valid</v>
      </c>
      <c r="M1953" s="1" t="str">
        <f>IF(Financial_Transactions[[#This Row],[vendor_id]]&lt;&gt;"",IF(COUNTIF(Vendors[vendor_id],Financial_Transactions[[#This Row],[vendor_id]])&gt;0,"Valid","Invalid"),"")</f>
        <v/>
      </c>
    </row>
    <row r="1954" spans="1:13" x14ac:dyDescent="0.3">
      <c r="A1954" s="1" t="s">
        <v>5393</v>
      </c>
      <c r="B1954" s="2">
        <v>44939</v>
      </c>
      <c r="C1954">
        <v>-35351.769999999997</v>
      </c>
      <c r="D1954" s="1" t="s">
        <v>1478</v>
      </c>
      <c r="E1954" s="1" t="s">
        <v>1235</v>
      </c>
      <c r="F1954" s="1" t="s">
        <v>8</v>
      </c>
      <c r="G1954" s="1" t="s">
        <v>14</v>
      </c>
      <c r="H1954" s="1" t="s">
        <v>1479</v>
      </c>
      <c r="I1954" s="1" t="s">
        <v>1277</v>
      </c>
      <c r="J1954" s="1" t="s">
        <v>5394</v>
      </c>
      <c r="K1954" s="1" t="str">
        <f>IF(COUNTIF(Financial_Transactions[transaction_id],Financial_Transactions[[#This Row],[transaction_id]])&gt;1,"Yes","No")</f>
        <v>No</v>
      </c>
      <c r="L1954" s="1" t="str">
        <f>IF(Financial_Transactions[[#This Row],[customer_id]]&lt;&gt;"",(IF(COUNTIF(Customers[customer_id],Financial_Transactions[[#This Row],[customer_id]])&gt;0,"Valid","Invalid")),"")</f>
        <v/>
      </c>
      <c r="M1954" s="1" t="str">
        <f>IF(Financial_Transactions[[#This Row],[vendor_id]]&lt;&gt;"",IF(COUNTIF(Vendors[vendor_id],Financial_Transactions[[#This Row],[vendor_id]])&gt;0,"Valid","Invalid"),"")</f>
        <v>Valid</v>
      </c>
    </row>
    <row r="1955" spans="1:13" x14ac:dyDescent="0.3">
      <c r="A1955" s="1" t="s">
        <v>5395</v>
      </c>
      <c r="B1955" s="2">
        <v>44860</v>
      </c>
      <c r="C1955">
        <v>69718.05</v>
      </c>
      <c r="D1955" s="1" t="s">
        <v>1484</v>
      </c>
      <c r="E1955" s="1" t="s">
        <v>1488</v>
      </c>
      <c r="F1955" s="1" t="s">
        <v>8</v>
      </c>
      <c r="G1955" s="1" t="s">
        <v>22</v>
      </c>
      <c r="H1955" s="1" t="s">
        <v>464</v>
      </c>
      <c r="I1955" s="1" t="s">
        <v>1479</v>
      </c>
      <c r="J1955" s="1" t="s">
        <v>5396</v>
      </c>
      <c r="K1955" s="1" t="str">
        <f>IF(COUNTIF(Financial_Transactions[transaction_id],Financial_Transactions[[#This Row],[transaction_id]])&gt;1,"Yes","No")</f>
        <v>No</v>
      </c>
      <c r="L1955" s="1" t="str">
        <f>IF(Financial_Transactions[[#This Row],[customer_id]]&lt;&gt;"",(IF(COUNTIF(Customers[customer_id],Financial_Transactions[[#This Row],[customer_id]])&gt;0,"Valid","Invalid")),"")</f>
        <v>Valid</v>
      </c>
      <c r="M1955" s="1" t="str">
        <f>IF(Financial_Transactions[[#This Row],[vendor_id]]&lt;&gt;"",IF(COUNTIF(Vendors[vendor_id],Financial_Transactions[[#This Row],[vendor_id]])&gt;0,"Valid","Invalid"),"")</f>
        <v/>
      </c>
    </row>
    <row r="1956" spans="1:13" x14ac:dyDescent="0.3">
      <c r="A1956" s="1" t="s">
        <v>5397</v>
      </c>
      <c r="B1956" s="2">
        <v>44808</v>
      </c>
      <c r="C1956">
        <v>236679.3</v>
      </c>
      <c r="D1956" s="1" t="s">
        <v>1484</v>
      </c>
      <c r="E1956" s="1" t="s">
        <v>1488</v>
      </c>
      <c r="F1956" s="1" t="s">
        <v>19</v>
      </c>
      <c r="G1956" s="1" t="s">
        <v>14</v>
      </c>
      <c r="H1956" s="1" t="s">
        <v>406</v>
      </c>
      <c r="I1956" s="1" t="s">
        <v>1479</v>
      </c>
      <c r="J1956" s="1" t="s">
        <v>5398</v>
      </c>
      <c r="K1956" s="1" t="str">
        <f>IF(COUNTIF(Financial_Transactions[transaction_id],Financial_Transactions[[#This Row],[transaction_id]])&gt;1,"Yes","No")</f>
        <v>No</v>
      </c>
      <c r="L1956" s="1" t="str">
        <f>IF(Financial_Transactions[[#This Row],[customer_id]]&lt;&gt;"",(IF(COUNTIF(Customers[customer_id],Financial_Transactions[[#This Row],[customer_id]])&gt;0,"Valid","Invalid")),"")</f>
        <v>Valid</v>
      </c>
      <c r="M1956" s="1" t="str">
        <f>IF(Financial_Transactions[[#This Row],[vendor_id]]&lt;&gt;"",IF(COUNTIF(Vendors[vendor_id],Financial_Transactions[[#This Row],[vendor_id]])&gt;0,"Valid","Invalid"),"")</f>
        <v/>
      </c>
    </row>
    <row r="1957" spans="1:13" x14ac:dyDescent="0.3">
      <c r="A1957" s="1" t="s">
        <v>5399</v>
      </c>
      <c r="B1957" s="2">
        <v>44969</v>
      </c>
      <c r="C1957">
        <v>210507.03</v>
      </c>
      <c r="D1957" s="1" t="s">
        <v>1484</v>
      </c>
      <c r="E1957" s="1" t="s">
        <v>1500</v>
      </c>
      <c r="F1957" s="1" t="s">
        <v>13</v>
      </c>
      <c r="G1957" s="1" t="s">
        <v>14</v>
      </c>
      <c r="H1957" s="1" t="s">
        <v>354</v>
      </c>
      <c r="I1957" s="1" t="s">
        <v>1479</v>
      </c>
      <c r="J1957" s="1" t="s">
        <v>5400</v>
      </c>
      <c r="K1957" s="1" t="str">
        <f>IF(COUNTIF(Financial_Transactions[transaction_id],Financial_Transactions[[#This Row],[transaction_id]])&gt;1,"Yes","No")</f>
        <v>No</v>
      </c>
      <c r="L1957" s="1" t="str">
        <f>IF(Financial_Transactions[[#This Row],[customer_id]]&lt;&gt;"",(IF(COUNTIF(Customers[customer_id],Financial_Transactions[[#This Row],[customer_id]])&gt;0,"Valid","Invalid")),"")</f>
        <v>Valid</v>
      </c>
      <c r="M1957" s="1" t="str">
        <f>IF(Financial_Transactions[[#This Row],[vendor_id]]&lt;&gt;"",IF(COUNTIF(Vendors[vendor_id],Financial_Transactions[[#This Row],[vendor_id]])&gt;0,"Valid","Invalid"),"")</f>
        <v/>
      </c>
    </row>
    <row r="1958" spans="1:13" x14ac:dyDescent="0.3">
      <c r="A1958" s="1" t="s">
        <v>5401</v>
      </c>
      <c r="B1958" s="2">
        <v>44824</v>
      </c>
      <c r="C1958">
        <v>-37612.639999999999</v>
      </c>
      <c r="D1958" s="1" t="s">
        <v>1478</v>
      </c>
      <c r="E1958" s="1" t="s">
        <v>1510</v>
      </c>
      <c r="F1958" s="1" t="s">
        <v>8</v>
      </c>
      <c r="G1958" s="1" t="s">
        <v>25</v>
      </c>
      <c r="H1958" s="1" t="s">
        <v>1479</v>
      </c>
      <c r="I1958" s="1" t="s">
        <v>1317</v>
      </c>
      <c r="J1958" s="1" t="s">
        <v>5402</v>
      </c>
      <c r="K1958" s="1" t="str">
        <f>IF(COUNTIF(Financial_Transactions[transaction_id],Financial_Transactions[[#This Row],[transaction_id]])&gt;1,"Yes","No")</f>
        <v>No</v>
      </c>
      <c r="L1958" s="1" t="str">
        <f>IF(Financial_Transactions[[#This Row],[customer_id]]&lt;&gt;"",(IF(COUNTIF(Customers[customer_id],Financial_Transactions[[#This Row],[customer_id]])&gt;0,"Valid","Invalid")),"")</f>
        <v/>
      </c>
      <c r="M1958" s="1" t="str">
        <f>IF(Financial_Transactions[[#This Row],[vendor_id]]&lt;&gt;"",IF(COUNTIF(Vendors[vendor_id],Financial_Transactions[[#This Row],[vendor_id]])&gt;0,"Valid","Invalid"),"")</f>
        <v>Valid</v>
      </c>
    </row>
    <row r="1959" spans="1:13" x14ac:dyDescent="0.3">
      <c r="A1959" s="1" t="s">
        <v>5403</v>
      </c>
      <c r="B1959" s="2">
        <v>45165</v>
      </c>
      <c r="C1959">
        <v>129587.41</v>
      </c>
      <c r="D1959" s="1" t="s">
        <v>1484</v>
      </c>
      <c r="E1959" s="1" t="s">
        <v>1488</v>
      </c>
      <c r="F1959" s="1" t="s">
        <v>8</v>
      </c>
      <c r="G1959" s="1" t="s">
        <v>25</v>
      </c>
      <c r="H1959" s="1" t="s">
        <v>374</v>
      </c>
      <c r="I1959" s="1" t="s">
        <v>1479</v>
      </c>
      <c r="J1959" s="1" t="s">
        <v>5404</v>
      </c>
      <c r="K1959" s="1" t="str">
        <f>IF(COUNTIF(Financial_Transactions[transaction_id],Financial_Transactions[[#This Row],[transaction_id]])&gt;1,"Yes","No")</f>
        <v>No</v>
      </c>
      <c r="L1959" s="1" t="str">
        <f>IF(Financial_Transactions[[#This Row],[customer_id]]&lt;&gt;"",(IF(COUNTIF(Customers[customer_id],Financial_Transactions[[#This Row],[customer_id]])&gt;0,"Valid","Invalid")),"")</f>
        <v>Valid</v>
      </c>
      <c r="M1959" s="1" t="str">
        <f>IF(Financial_Transactions[[#This Row],[vendor_id]]&lt;&gt;"",IF(COUNTIF(Vendors[vendor_id],Financial_Transactions[[#This Row],[vendor_id]])&gt;0,"Valid","Invalid"),"")</f>
        <v/>
      </c>
    </row>
    <row r="1960" spans="1:13" x14ac:dyDescent="0.3">
      <c r="A1960" s="1" t="s">
        <v>5405</v>
      </c>
      <c r="B1960" s="2">
        <v>45030</v>
      </c>
      <c r="C1960">
        <v>151253.14000000001</v>
      </c>
      <c r="D1960" s="1" t="s">
        <v>1484</v>
      </c>
      <c r="E1960" s="1" t="s">
        <v>1488</v>
      </c>
      <c r="F1960" s="1" t="s">
        <v>19</v>
      </c>
      <c r="G1960" s="1" t="s">
        <v>22</v>
      </c>
      <c r="H1960" s="1" t="s">
        <v>722</v>
      </c>
      <c r="I1960" s="1" t="s">
        <v>1479</v>
      </c>
      <c r="J1960" s="1" t="s">
        <v>5406</v>
      </c>
      <c r="K1960" s="1" t="str">
        <f>IF(COUNTIF(Financial_Transactions[transaction_id],Financial_Transactions[[#This Row],[transaction_id]])&gt;1,"Yes","No")</f>
        <v>No</v>
      </c>
      <c r="L1960" s="1" t="str">
        <f>IF(Financial_Transactions[[#This Row],[customer_id]]&lt;&gt;"",(IF(COUNTIF(Customers[customer_id],Financial_Transactions[[#This Row],[customer_id]])&gt;0,"Valid","Invalid")),"")</f>
        <v>Valid</v>
      </c>
      <c r="M1960" s="1" t="str">
        <f>IF(Financial_Transactions[[#This Row],[vendor_id]]&lt;&gt;"",IF(COUNTIF(Vendors[vendor_id],Financial_Transactions[[#This Row],[vendor_id]])&gt;0,"Valid","Invalid"),"")</f>
        <v/>
      </c>
    </row>
    <row r="1961" spans="1:13" x14ac:dyDescent="0.3">
      <c r="A1961" s="1" t="s">
        <v>5407</v>
      </c>
      <c r="B1961" s="2">
        <v>44803</v>
      </c>
      <c r="C1961">
        <v>-29467</v>
      </c>
      <c r="D1961" s="1" t="s">
        <v>1478</v>
      </c>
      <c r="E1961" s="1" t="s">
        <v>1235</v>
      </c>
      <c r="F1961" s="1" t="s">
        <v>8</v>
      </c>
      <c r="G1961" s="1" t="s">
        <v>14</v>
      </c>
      <c r="H1961" s="1" t="s">
        <v>1479</v>
      </c>
      <c r="I1961" s="1" t="s">
        <v>1362</v>
      </c>
      <c r="J1961" s="1" t="s">
        <v>5408</v>
      </c>
      <c r="K1961" s="1" t="str">
        <f>IF(COUNTIF(Financial_Transactions[transaction_id],Financial_Transactions[[#This Row],[transaction_id]])&gt;1,"Yes","No")</f>
        <v>No</v>
      </c>
      <c r="L1961" s="1" t="str">
        <f>IF(Financial_Transactions[[#This Row],[customer_id]]&lt;&gt;"",(IF(COUNTIF(Customers[customer_id],Financial_Transactions[[#This Row],[customer_id]])&gt;0,"Valid","Invalid")),"")</f>
        <v/>
      </c>
      <c r="M1961" s="1" t="str">
        <f>IF(Financial_Transactions[[#This Row],[vendor_id]]&lt;&gt;"",IF(COUNTIF(Vendors[vendor_id],Financial_Transactions[[#This Row],[vendor_id]])&gt;0,"Valid","Invalid"),"")</f>
        <v>Valid</v>
      </c>
    </row>
    <row r="1962" spans="1:13" x14ac:dyDescent="0.3">
      <c r="A1962" s="1" t="s">
        <v>5409</v>
      </c>
      <c r="B1962" s="2">
        <v>45242</v>
      </c>
      <c r="C1962">
        <v>-46646.77</v>
      </c>
      <c r="D1962" s="1" t="s">
        <v>1478</v>
      </c>
      <c r="E1962" s="1" t="s">
        <v>1497</v>
      </c>
      <c r="F1962" s="1" t="s">
        <v>19</v>
      </c>
      <c r="G1962" s="1" t="s">
        <v>9</v>
      </c>
      <c r="H1962" s="1" t="s">
        <v>1479</v>
      </c>
      <c r="I1962" s="1" t="s">
        <v>1382</v>
      </c>
      <c r="J1962" s="1" t="s">
        <v>5410</v>
      </c>
      <c r="K1962" s="1" t="str">
        <f>IF(COUNTIF(Financial_Transactions[transaction_id],Financial_Transactions[[#This Row],[transaction_id]])&gt;1,"Yes","No")</f>
        <v>No</v>
      </c>
      <c r="L1962" s="1" t="str">
        <f>IF(Financial_Transactions[[#This Row],[customer_id]]&lt;&gt;"",(IF(COUNTIF(Customers[customer_id],Financial_Transactions[[#This Row],[customer_id]])&gt;0,"Valid","Invalid")),"")</f>
        <v/>
      </c>
      <c r="M1962" s="1" t="str">
        <f>IF(Financial_Transactions[[#This Row],[vendor_id]]&lt;&gt;"",IF(COUNTIF(Vendors[vendor_id],Financial_Transactions[[#This Row],[vendor_id]])&gt;0,"Valid","Invalid"),"")</f>
        <v>Valid</v>
      </c>
    </row>
    <row r="1963" spans="1:13" x14ac:dyDescent="0.3">
      <c r="A1963" s="1" t="s">
        <v>5411</v>
      </c>
      <c r="B1963" s="2">
        <v>44596</v>
      </c>
      <c r="C1963">
        <v>-35061.65</v>
      </c>
      <c r="D1963" s="1" t="s">
        <v>1478</v>
      </c>
      <c r="E1963" s="1" t="s">
        <v>1250</v>
      </c>
      <c r="F1963" s="1" t="s">
        <v>13</v>
      </c>
      <c r="G1963" s="1" t="s">
        <v>14</v>
      </c>
      <c r="H1963" s="1" t="s">
        <v>1479</v>
      </c>
      <c r="I1963" s="1" t="s">
        <v>1422</v>
      </c>
      <c r="J1963" s="1" t="s">
        <v>5412</v>
      </c>
      <c r="K1963" s="1" t="str">
        <f>IF(COUNTIF(Financial_Transactions[transaction_id],Financial_Transactions[[#This Row],[transaction_id]])&gt;1,"Yes","No")</f>
        <v>No</v>
      </c>
      <c r="L1963" s="1" t="str">
        <f>IF(Financial_Transactions[[#This Row],[customer_id]]&lt;&gt;"",(IF(COUNTIF(Customers[customer_id],Financial_Transactions[[#This Row],[customer_id]])&gt;0,"Valid","Invalid")),"")</f>
        <v/>
      </c>
      <c r="M1963" s="1" t="str">
        <f>IF(Financial_Transactions[[#This Row],[vendor_id]]&lt;&gt;"",IF(COUNTIF(Vendors[vendor_id],Financial_Transactions[[#This Row],[vendor_id]])&gt;0,"Valid","Invalid"),"")</f>
        <v>Valid</v>
      </c>
    </row>
    <row r="1964" spans="1:13" x14ac:dyDescent="0.3">
      <c r="A1964" s="1" t="s">
        <v>5413</v>
      </c>
      <c r="B1964" s="2">
        <v>45019</v>
      </c>
      <c r="C1964">
        <v>66593.62</v>
      </c>
      <c r="D1964" s="1" t="s">
        <v>1484</v>
      </c>
      <c r="E1964" s="1" t="s">
        <v>1485</v>
      </c>
      <c r="F1964" s="1" t="s">
        <v>8</v>
      </c>
      <c r="G1964" s="1" t="s">
        <v>14</v>
      </c>
      <c r="H1964" s="1" t="s">
        <v>264</v>
      </c>
      <c r="I1964" s="1" t="s">
        <v>1479</v>
      </c>
      <c r="J1964" s="1" t="s">
        <v>5414</v>
      </c>
      <c r="K1964" s="1" t="str">
        <f>IF(COUNTIF(Financial_Transactions[transaction_id],Financial_Transactions[[#This Row],[transaction_id]])&gt;1,"Yes","No")</f>
        <v>No</v>
      </c>
      <c r="L1964" s="1" t="str">
        <f>IF(Financial_Transactions[[#This Row],[customer_id]]&lt;&gt;"",(IF(COUNTIF(Customers[customer_id],Financial_Transactions[[#This Row],[customer_id]])&gt;0,"Valid","Invalid")),"")</f>
        <v>Valid</v>
      </c>
      <c r="M1964" s="1" t="str">
        <f>IF(Financial_Transactions[[#This Row],[vendor_id]]&lt;&gt;"",IF(COUNTIF(Vendors[vendor_id],Financial_Transactions[[#This Row],[vendor_id]])&gt;0,"Valid","Invalid"),"")</f>
        <v/>
      </c>
    </row>
    <row r="1965" spans="1:13" x14ac:dyDescent="0.3">
      <c r="A1965" s="1" t="s">
        <v>5415</v>
      </c>
      <c r="B1965" s="2">
        <v>45088</v>
      </c>
      <c r="C1965">
        <v>-52804.52</v>
      </c>
      <c r="D1965" s="1" t="s">
        <v>1478</v>
      </c>
      <c r="E1965" s="1" t="s">
        <v>1510</v>
      </c>
      <c r="F1965" s="1" t="s">
        <v>13</v>
      </c>
      <c r="G1965" s="1" t="s">
        <v>14</v>
      </c>
      <c r="H1965" s="1" t="s">
        <v>1479</v>
      </c>
      <c r="I1965" s="1" t="s">
        <v>1244</v>
      </c>
      <c r="J1965" s="1" t="s">
        <v>5416</v>
      </c>
      <c r="K1965" s="1" t="str">
        <f>IF(COUNTIF(Financial_Transactions[transaction_id],Financial_Transactions[[#This Row],[transaction_id]])&gt;1,"Yes","No")</f>
        <v>No</v>
      </c>
      <c r="L1965" s="1" t="str">
        <f>IF(Financial_Transactions[[#This Row],[customer_id]]&lt;&gt;"",(IF(COUNTIF(Customers[customer_id],Financial_Transactions[[#This Row],[customer_id]])&gt;0,"Valid","Invalid")),"")</f>
        <v/>
      </c>
      <c r="M1965" s="1" t="str">
        <f>IF(Financial_Transactions[[#This Row],[vendor_id]]&lt;&gt;"",IF(COUNTIF(Vendors[vendor_id],Financial_Transactions[[#This Row],[vendor_id]])&gt;0,"Valid","Invalid"),"")</f>
        <v>Valid</v>
      </c>
    </row>
    <row r="1966" spans="1:13" x14ac:dyDescent="0.3">
      <c r="A1966" s="1" t="s">
        <v>5417</v>
      </c>
      <c r="B1966" s="2">
        <v>44678</v>
      </c>
      <c r="C1966">
        <v>179281.88</v>
      </c>
      <c r="D1966" s="1" t="s">
        <v>1484</v>
      </c>
      <c r="E1966" s="1" t="s">
        <v>1488</v>
      </c>
      <c r="F1966" s="1" t="s">
        <v>8</v>
      </c>
      <c r="G1966" s="1" t="s">
        <v>9</v>
      </c>
      <c r="H1966" s="1" t="s">
        <v>238</v>
      </c>
      <c r="I1966" s="1" t="s">
        <v>1479</v>
      </c>
      <c r="J1966" s="1" t="s">
        <v>5418</v>
      </c>
      <c r="K1966" s="1" t="str">
        <f>IF(COUNTIF(Financial_Transactions[transaction_id],Financial_Transactions[[#This Row],[transaction_id]])&gt;1,"Yes","No")</f>
        <v>No</v>
      </c>
      <c r="L1966" s="1" t="str">
        <f>IF(Financial_Transactions[[#This Row],[customer_id]]&lt;&gt;"",(IF(COUNTIF(Customers[customer_id],Financial_Transactions[[#This Row],[customer_id]])&gt;0,"Valid","Invalid")),"")</f>
        <v>Valid</v>
      </c>
      <c r="M1966" s="1" t="str">
        <f>IF(Financial_Transactions[[#This Row],[vendor_id]]&lt;&gt;"",IF(COUNTIF(Vendors[vendor_id],Financial_Transactions[[#This Row],[vendor_id]])&gt;0,"Valid","Invalid"),"")</f>
        <v/>
      </c>
    </row>
    <row r="1967" spans="1:13" x14ac:dyDescent="0.3">
      <c r="A1967" s="1" t="s">
        <v>5419</v>
      </c>
      <c r="B1967" s="2">
        <v>44575</v>
      </c>
      <c r="C1967">
        <v>10684.31</v>
      </c>
      <c r="D1967" s="1" t="s">
        <v>1588</v>
      </c>
      <c r="E1967" s="1" t="s">
        <v>1588</v>
      </c>
      <c r="F1967" s="1" t="s">
        <v>8</v>
      </c>
      <c r="G1967" s="1" t="s">
        <v>25</v>
      </c>
      <c r="H1967" s="1" t="s">
        <v>1479</v>
      </c>
      <c r="I1967" s="1" t="s">
        <v>1479</v>
      </c>
      <c r="J1967" s="1" t="s">
        <v>5420</v>
      </c>
      <c r="K1967" s="1" t="str">
        <f>IF(COUNTIF(Financial_Transactions[transaction_id],Financial_Transactions[[#This Row],[transaction_id]])&gt;1,"Yes","No")</f>
        <v>No</v>
      </c>
      <c r="L1967" s="1" t="str">
        <f>IF(Financial_Transactions[[#This Row],[customer_id]]&lt;&gt;"",(IF(COUNTIF(Customers[customer_id],Financial_Transactions[[#This Row],[customer_id]])&gt;0,"Valid","Invalid")),"")</f>
        <v/>
      </c>
      <c r="M1967" s="1" t="str">
        <f>IF(Financial_Transactions[[#This Row],[vendor_id]]&lt;&gt;"",IF(COUNTIF(Vendors[vendor_id],Financial_Transactions[[#This Row],[vendor_id]])&gt;0,"Valid","Invalid"),"")</f>
        <v/>
      </c>
    </row>
    <row r="1968" spans="1:13" x14ac:dyDescent="0.3">
      <c r="A1968" s="1" t="s">
        <v>5421</v>
      </c>
      <c r="B1968" s="2">
        <v>44938</v>
      </c>
      <c r="C1968">
        <v>193241.11</v>
      </c>
      <c r="D1968" s="1" t="s">
        <v>1484</v>
      </c>
      <c r="E1968" s="1" t="s">
        <v>1485</v>
      </c>
      <c r="F1968" s="1" t="s">
        <v>13</v>
      </c>
      <c r="G1968" s="1" t="s">
        <v>14</v>
      </c>
      <c r="H1968" s="1" t="s">
        <v>666</v>
      </c>
      <c r="I1968" s="1" t="s">
        <v>1479</v>
      </c>
      <c r="J1968" s="1" t="s">
        <v>5422</v>
      </c>
      <c r="K1968" s="1" t="str">
        <f>IF(COUNTIF(Financial_Transactions[transaction_id],Financial_Transactions[[#This Row],[transaction_id]])&gt;1,"Yes","No")</f>
        <v>No</v>
      </c>
      <c r="L1968" s="1" t="str">
        <f>IF(Financial_Transactions[[#This Row],[customer_id]]&lt;&gt;"",(IF(COUNTIF(Customers[customer_id],Financial_Transactions[[#This Row],[customer_id]])&gt;0,"Valid","Invalid")),"")</f>
        <v>Valid</v>
      </c>
      <c r="M1968" s="1" t="str">
        <f>IF(Financial_Transactions[[#This Row],[vendor_id]]&lt;&gt;"",IF(COUNTIF(Vendors[vendor_id],Financial_Transactions[[#This Row],[vendor_id]])&gt;0,"Valid","Invalid"),"")</f>
        <v/>
      </c>
    </row>
    <row r="1969" spans="1:13" x14ac:dyDescent="0.3">
      <c r="A1969" s="1" t="s">
        <v>5423</v>
      </c>
      <c r="B1969" s="2">
        <v>44899</v>
      </c>
      <c r="C1969">
        <v>-59515.59</v>
      </c>
      <c r="D1969" s="1" t="s">
        <v>1478</v>
      </c>
      <c r="E1969" s="1" t="s">
        <v>1497</v>
      </c>
      <c r="F1969" s="1" t="s">
        <v>19</v>
      </c>
      <c r="G1969" s="1" t="s">
        <v>9</v>
      </c>
      <c r="H1969" s="1" t="s">
        <v>1479</v>
      </c>
      <c r="I1969" s="1" t="s">
        <v>1358</v>
      </c>
      <c r="J1969" s="1" t="s">
        <v>5424</v>
      </c>
      <c r="K1969" s="1" t="str">
        <f>IF(COUNTIF(Financial_Transactions[transaction_id],Financial_Transactions[[#This Row],[transaction_id]])&gt;1,"Yes","No")</f>
        <v>No</v>
      </c>
      <c r="L1969" s="1" t="str">
        <f>IF(Financial_Transactions[[#This Row],[customer_id]]&lt;&gt;"",(IF(COUNTIF(Customers[customer_id],Financial_Transactions[[#This Row],[customer_id]])&gt;0,"Valid","Invalid")),"")</f>
        <v/>
      </c>
      <c r="M1969" s="1" t="str">
        <f>IF(Financial_Transactions[[#This Row],[vendor_id]]&lt;&gt;"",IF(COUNTIF(Vendors[vendor_id],Financial_Transactions[[#This Row],[vendor_id]])&gt;0,"Valid","Invalid"),"")</f>
        <v>Valid</v>
      </c>
    </row>
    <row r="1970" spans="1:13" x14ac:dyDescent="0.3">
      <c r="A1970" s="1" t="s">
        <v>5425</v>
      </c>
      <c r="B1970" s="2">
        <v>44880</v>
      </c>
      <c r="C1970">
        <v>94136.19</v>
      </c>
      <c r="D1970" s="1" t="s">
        <v>1484</v>
      </c>
      <c r="E1970" s="1" t="s">
        <v>1488</v>
      </c>
      <c r="F1970" s="1" t="s">
        <v>8</v>
      </c>
      <c r="G1970" s="1" t="s">
        <v>14</v>
      </c>
      <c r="H1970" s="1" t="s">
        <v>286</v>
      </c>
      <c r="I1970" s="1" t="s">
        <v>1479</v>
      </c>
      <c r="J1970" s="1" t="s">
        <v>5426</v>
      </c>
      <c r="K1970" s="1" t="str">
        <f>IF(COUNTIF(Financial_Transactions[transaction_id],Financial_Transactions[[#This Row],[transaction_id]])&gt;1,"Yes","No")</f>
        <v>No</v>
      </c>
      <c r="L1970" s="1" t="str">
        <f>IF(Financial_Transactions[[#This Row],[customer_id]]&lt;&gt;"",(IF(COUNTIF(Customers[customer_id],Financial_Transactions[[#This Row],[customer_id]])&gt;0,"Valid","Invalid")),"")</f>
        <v>Valid</v>
      </c>
      <c r="M1970" s="1" t="str">
        <f>IF(Financial_Transactions[[#This Row],[vendor_id]]&lt;&gt;"",IF(COUNTIF(Vendors[vendor_id],Financial_Transactions[[#This Row],[vendor_id]])&gt;0,"Valid","Invalid"),"")</f>
        <v/>
      </c>
    </row>
    <row r="1971" spans="1:13" x14ac:dyDescent="0.3">
      <c r="A1971" s="1" t="s">
        <v>5427</v>
      </c>
      <c r="B1971" s="2">
        <v>45275</v>
      </c>
      <c r="C1971">
        <v>164536.09</v>
      </c>
      <c r="D1971" s="1" t="s">
        <v>1484</v>
      </c>
      <c r="E1971" s="1" t="s">
        <v>1485</v>
      </c>
      <c r="F1971" s="1" t="s">
        <v>13</v>
      </c>
      <c r="G1971" s="1" t="s">
        <v>9</v>
      </c>
      <c r="H1971" s="1" t="s">
        <v>344</v>
      </c>
      <c r="I1971" s="1" t="s">
        <v>1479</v>
      </c>
      <c r="J1971" s="1" t="s">
        <v>5428</v>
      </c>
      <c r="K1971" s="1" t="str">
        <f>IF(COUNTIF(Financial_Transactions[transaction_id],Financial_Transactions[[#This Row],[transaction_id]])&gt;1,"Yes","No")</f>
        <v>No</v>
      </c>
      <c r="L1971" s="1" t="str">
        <f>IF(Financial_Transactions[[#This Row],[customer_id]]&lt;&gt;"",(IF(COUNTIF(Customers[customer_id],Financial_Transactions[[#This Row],[customer_id]])&gt;0,"Valid","Invalid")),"")</f>
        <v>Valid</v>
      </c>
      <c r="M1971" s="1" t="str">
        <f>IF(Financial_Transactions[[#This Row],[vendor_id]]&lt;&gt;"",IF(COUNTIF(Vendors[vendor_id],Financial_Transactions[[#This Row],[vendor_id]])&gt;0,"Valid","Invalid"),"")</f>
        <v/>
      </c>
    </row>
    <row r="1972" spans="1:13" x14ac:dyDescent="0.3">
      <c r="A1972" s="1" t="s">
        <v>5429</v>
      </c>
      <c r="B1972" s="2">
        <v>44773</v>
      </c>
      <c r="C1972">
        <v>-49462.18</v>
      </c>
      <c r="D1972" s="1" t="s">
        <v>1478</v>
      </c>
      <c r="E1972" s="1" t="s">
        <v>1535</v>
      </c>
      <c r="F1972" s="1" t="s">
        <v>19</v>
      </c>
      <c r="G1972" s="1" t="s">
        <v>14</v>
      </c>
      <c r="H1972" s="1" t="s">
        <v>1479</v>
      </c>
      <c r="I1972" s="1" t="s">
        <v>1454</v>
      </c>
      <c r="J1972" s="1" t="s">
        <v>5430</v>
      </c>
      <c r="K1972" s="1" t="str">
        <f>IF(COUNTIF(Financial_Transactions[transaction_id],Financial_Transactions[[#This Row],[transaction_id]])&gt;1,"Yes","No")</f>
        <v>No</v>
      </c>
      <c r="L1972" s="1" t="str">
        <f>IF(Financial_Transactions[[#This Row],[customer_id]]&lt;&gt;"",(IF(COUNTIF(Customers[customer_id],Financial_Transactions[[#This Row],[customer_id]])&gt;0,"Valid","Invalid")),"")</f>
        <v/>
      </c>
      <c r="M1972" s="1" t="str">
        <f>IF(Financial_Transactions[[#This Row],[vendor_id]]&lt;&gt;"",IF(COUNTIF(Vendors[vendor_id],Financial_Transactions[[#This Row],[vendor_id]])&gt;0,"Valid","Invalid"),"")</f>
        <v>Valid</v>
      </c>
    </row>
    <row r="1973" spans="1:13" x14ac:dyDescent="0.3">
      <c r="A1973" s="1" t="s">
        <v>5431</v>
      </c>
      <c r="B1973" s="2">
        <v>45199</v>
      </c>
      <c r="C1973">
        <v>18510.48</v>
      </c>
      <c r="D1973" s="1" t="s">
        <v>1925</v>
      </c>
      <c r="E1973" s="1" t="s">
        <v>1925</v>
      </c>
      <c r="F1973" s="1" t="s">
        <v>13</v>
      </c>
      <c r="G1973" s="1" t="s">
        <v>25</v>
      </c>
      <c r="H1973" s="1" t="s">
        <v>1479</v>
      </c>
      <c r="I1973" s="1" t="s">
        <v>1479</v>
      </c>
      <c r="J1973" s="1" t="s">
        <v>5432</v>
      </c>
      <c r="K1973" s="1" t="str">
        <f>IF(COUNTIF(Financial_Transactions[transaction_id],Financial_Transactions[[#This Row],[transaction_id]])&gt;1,"Yes","No")</f>
        <v>No</v>
      </c>
      <c r="L1973" s="1" t="str">
        <f>IF(Financial_Transactions[[#This Row],[customer_id]]&lt;&gt;"",(IF(COUNTIF(Customers[customer_id],Financial_Transactions[[#This Row],[customer_id]])&gt;0,"Valid","Invalid")),"")</f>
        <v/>
      </c>
      <c r="M1973" s="1" t="str">
        <f>IF(Financial_Transactions[[#This Row],[vendor_id]]&lt;&gt;"",IF(COUNTIF(Vendors[vendor_id],Financial_Transactions[[#This Row],[vendor_id]])&gt;0,"Valid","Invalid"),"")</f>
        <v/>
      </c>
    </row>
    <row r="1974" spans="1:13" x14ac:dyDescent="0.3">
      <c r="A1974" s="1" t="s">
        <v>5433</v>
      </c>
      <c r="B1974" s="2">
        <v>44985</v>
      </c>
      <c r="C1974">
        <v>-21002.959999999999</v>
      </c>
      <c r="D1974" s="1" t="s">
        <v>1478</v>
      </c>
      <c r="E1974" s="1" t="s">
        <v>1535</v>
      </c>
      <c r="F1974" s="1" t="s">
        <v>13</v>
      </c>
      <c r="G1974" s="1" t="s">
        <v>14</v>
      </c>
      <c r="H1974" s="1" t="s">
        <v>1479</v>
      </c>
      <c r="I1974" s="1" t="s">
        <v>1344</v>
      </c>
      <c r="J1974" s="1" t="s">
        <v>5434</v>
      </c>
      <c r="K1974" s="1" t="str">
        <f>IF(COUNTIF(Financial_Transactions[transaction_id],Financial_Transactions[[#This Row],[transaction_id]])&gt;1,"Yes","No")</f>
        <v>No</v>
      </c>
      <c r="L1974" s="1" t="str">
        <f>IF(Financial_Transactions[[#This Row],[customer_id]]&lt;&gt;"",(IF(COUNTIF(Customers[customer_id],Financial_Transactions[[#This Row],[customer_id]])&gt;0,"Valid","Invalid")),"")</f>
        <v/>
      </c>
      <c r="M1974" s="1" t="str">
        <f>IF(Financial_Transactions[[#This Row],[vendor_id]]&lt;&gt;"",IF(COUNTIF(Vendors[vendor_id],Financial_Transactions[[#This Row],[vendor_id]])&gt;0,"Valid","Invalid"),"")</f>
        <v>Valid</v>
      </c>
    </row>
    <row r="1975" spans="1:13" x14ac:dyDescent="0.3">
      <c r="A1975" s="1" t="s">
        <v>5435</v>
      </c>
      <c r="B1975" s="2">
        <v>44964</v>
      </c>
      <c r="C1975">
        <v>177804.1</v>
      </c>
      <c r="D1975" s="1" t="s">
        <v>1484</v>
      </c>
      <c r="E1975" s="1" t="s">
        <v>1485</v>
      </c>
      <c r="F1975" s="1" t="s">
        <v>19</v>
      </c>
      <c r="G1975" s="1" t="s">
        <v>22</v>
      </c>
      <c r="H1975" s="1" t="s">
        <v>638</v>
      </c>
      <c r="I1975" s="1" t="s">
        <v>1479</v>
      </c>
      <c r="J1975" s="1" t="s">
        <v>5436</v>
      </c>
      <c r="K1975" s="1" t="str">
        <f>IF(COUNTIF(Financial_Transactions[transaction_id],Financial_Transactions[[#This Row],[transaction_id]])&gt;1,"Yes","No")</f>
        <v>No</v>
      </c>
      <c r="L1975" s="1" t="str">
        <f>IF(Financial_Transactions[[#This Row],[customer_id]]&lt;&gt;"",(IF(COUNTIF(Customers[customer_id],Financial_Transactions[[#This Row],[customer_id]])&gt;0,"Valid","Invalid")),"")</f>
        <v>Valid</v>
      </c>
      <c r="M1975" s="1" t="str">
        <f>IF(Financial_Transactions[[#This Row],[vendor_id]]&lt;&gt;"",IF(COUNTIF(Vendors[vendor_id],Financial_Transactions[[#This Row],[vendor_id]])&gt;0,"Valid","Invalid"),"")</f>
        <v/>
      </c>
    </row>
    <row r="1976" spans="1:13" x14ac:dyDescent="0.3">
      <c r="A1976" s="1" t="s">
        <v>5437</v>
      </c>
      <c r="B1976" s="2">
        <v>45091</v>
      </c>
      <c r="C1976">
        <v>-43831.07</v>
      </c>
      <c r="D1976" s="1" t="s">
        <v>1478</v>
      </c>
      <c r="E1976" s="1" t="s">
        <v>1225</v>
      </c>
      <c r="F1976" s="1" t="s">
        <v>8</v>
      </c>
      <c r="G1976" s="1" t="s">
        <v>25</v>
      </c>
      <c r="H1976" s="1" t="s">
        <v>1479</v>
      </c>
      <c r="I1976" s="1" t="s">
        <v>1382</v>
      </c>
      <c r="J1976" s="1" t="s">
        <v>5438</v>
      </c>
      <c r="K1976" s="1" t="str">
        <f>IF(COUNTIF(Financial_Transactions[transaction_id],Financial_Transactions[[#This Row],[transaction_id]])&gt;1,"Yes","No")</f>
        <v>No</v>
      </c>
      <c r="L1976" s="1" t="str">
        <f>IF(Financial_Transactions[[#This Row],[customer_id]]&lt;&gt;"",(IF(COUNTIF(Customers[customer_id],Financial_Transactions[[#This Row],[customer_id]])&gt;0,"Valid","Invalid")),"")</f>
        <v/>
      </c>
      <c r="M1976" s="1" t="str">
        <f>IF(Financial_Transactions[[#This Row],[vendor_id]]&lt;&gt;"",IF(COUNTIF(Vendors[vendor_id],Financial_Transactions[[#This Row],[vendor_id]])&gt;0,"Valid","Invalid"),"")</f>
        <v>Valid</v>
      </c>
    </row>
    <row r="1977" spans="1:13" x14ac:dyDescent="0.3">
      <c r="A1977" s="1" t="s">
        <v>5439</v>
      </c>
      <c r="B1977" s="2">
        <v>44917</v>
      </c>
      <c r="C1977">
        <v>-61821.93</v>
      </c>
      <c r="D1977" s="1" t="s">
        <v>1478</v>
      </c>
      <c r="E1977" s="1" t="s">
        <v>1225</v>
      </c>
      <c r="F1977" s="1" t="s">
        <v>13</v>
      </c>
      <c r="G1977" s="1" t="s">
        <v>22</v>
      </c>
      <c r="H1977" s="1" t="s">
        <v>1479</v>
      </c>
      <c r="I1977" s="1" t="s">
        <v>1348</v>
      </c>
      <c r="J1977" s="1" t="s">
        <v>5440</v>
      </c>
      <c r="K1977" s="1" t="str">
        <f>IF(COUNTIF(Financial_Transactions[transaction_id],Financial_Transactions[[#This Row],[transaction_id]])&gt;1,"Yes","No")</f>
        <v>No</v>
      </c>
      <c r="L1977" s="1" t="str">
        <f>IF(Financial_Transactions[[#This Row],[customer_id]]&lt;&gt;"",(IF(COUNTIF(Customers[customer_id],Financial_Transactions[[#This Row],[customer_id]])&gt;0,"Valid","Invalid")),"")</f>
        <v/>
      </c>
      <c r="M1977" s="1" t="str">
        <f>IF(Financial_Transactions[[#This Row],[vendor_id]]&lt;&gt;"",IF(COUNTIF(Vendors[vendor_id],Financial_Transactions[[#This Row],[vendor_id]])&gt;0,"Valid","Invalid"),"")</f>
        <v>Valid</v>
      </c>
    </row>
    <row r="1978" spans="1:13" x14ac:dyDescent="0.3">
      <c r="A1978" s="1" t="s">
        <v>5441</v>
      </c>
      <c r="B1978" s="2">
        <v>44626</v>
      </c>
      <c r="C1978">
        <v>128885.73</v>
      </c>
      <c r="D1978" s="1" t="s">
        <v>1484</v>
      </c>
      <c r="E1978" s="1" t="s">
        <v>1485</v>
      </c>
      <c r="F1978" s="1" t="s">
        <v>19</v>
      </c>
      <c r="G1978" s="1" t="s">
        <v>25</v>
      </c>
      <c r="H1978" s="1" t="s">
        <v>606</v>
      </c>
      <c r="I1978" s="1" t="s">
        <v>1479</v>
      </c>
      <c r="J1978" s="1" t="s">
        <v>5442</v>
      </c>
      <c r="K1978" s="1" t="str">
        <f>IF(COUNTIF(Financial_Transactions[transaction_id],Financial_Transactions[[#This Row],[transaction_id]])&gt;1,"Yes","No")</f>
        <v>No</v>
      </c>
      <c r="L1978" s="1" t="str">
        <f>IF(Financial_Transactions[[#This Row],[customer_id]]&lt;&gt;"",(IF(COUNTIF(Customers[customer_id],Financial_Transactions[[#This Row],[customer_id]])&gt;0,"Valid","Invalid")),"")</f>
        <v>Valid</v>
      </c>
      <c r="M1978" s="1" t="str">
        <f>IF(Financial_Transactions[[#This Row],[vendor_id]]&lt;&gt;"",IF(COUNTIF(Vendors[vendor_id],Financial_Transactions[[#This Row],[vendor_id]])&gt;0,"Valid","Invalid"),"")</f>
        <v/>
      </c>
    </row>
    <row r="1979" spans="1:13" x14ac:dyDescent="0.3">
      <c r="A1979" s="1" t="s">
        <v>5443</v>
      </c>
      <c r="B1979" s="2">
        <v>44668</v>
      </c>
      <c r="C1979">
        <v>109029.64</v>
      </c>
      <c r="D1979" s="1" t="s">
        <v>1484</v>
      </c>
      <c r="E1979" s="1" t="s">
        <v>1500</v>
      </c>
      <c r="F1979" s="1" t="s">
        <v>19</v>
      </c>
      <c r="G1979" s="1" t="s">
        <v>22</v>
      </c>
      <c r="H1979" s="1" t="s">
        <v>344</v>
      </c>
      <c r="I1979" s="1" t="s">
        <v>1479</v>
      </c>
      <c r="J1979" s="1" t="s">
        <v>5444</v>
      </c>
      <c r="K1979" s="1" t="str">
        <f>IF(COUNTIF(Financial_Transactions[transaction_id],Financial_Transactions[[#This Row],[transaction_id]])&gt;1,"Yes","No")</f>
        <v>No</v>
      </c>
      <c r="L1979" s="1" t="str">
        <f>IF(Financial_Transactions[[#This Row],[customer_id]]&lt;&gt;"",(IF(COUNTIF(Customers[customer_id],Financial_Transactions[[#This Row],[customer_id]])&gt;0,"Valid","Invalid")),"")</f>
        <v>Valid</v>
      </c>
      <c r="M1979" s="1" t="str">
        <f>IF(Financial_Transactions[[#This Row],[vendor_id]]&lt;&gt;"",IF(COUNTIF(Vendors[vendor_id],Financial_Transactions[[#This Row],[vendor_id]])&gt;0,"Valid","Invalid"),"")</f>
        <v/>
      </c>
    </row>
    <row r="1980" spans="1:13" x14ac:dyDescent="0.3">
      <c r="A1980" s="1" t="s">
        <v>5445</v>
      </c>
      <c r="B1980" s="2">
        <v>44881</v>
      </c>
      <c r="C1980">
        <v>-53789.440000000002</v>
      </c>
      <c r="D1980" s="1" t="s">
        <v>1478</v>
      </c>
      <c r="E1980" s="1" t="s">
        <v>1535</v>
      </c>
      <c r="F1980" s="1" t="s">
        <v>8</v>
      </c>
      <c r="G1980" s="1" t="s">
        <v>9</v>
      </c>
      <c r="H1980" s="1" t="s">
        <v>1479</v>
      </c>
      <c r="I1980" s="1" t="s">
        <v>1293</v>
      </c>
      <c r="J1980" s="1" t="s">
        <v>5446</v>
      </c>
      <c r="K1980" s="1" t="str">
        <f>IF(COUNTIF(Financial_Transactions[transaction_id],Financial_Transactions[[#This Row],[transaction_id]])&gt;1,"Yes","No")</f>
        <v>No</v>
      </c>
      <c r="L1980" s="1" t="str">
        <f>IF(Financial_Transactions[[#This Row],[customer_id]]&lt;&gt;"",(IF(COUNTIF(Customers[customer_id],Financial_Transactions[[#This Row],[customer_id]])&gt;0,"Valid","Invalid")),"")</f>
        <v/>
      </c>
      <c r="M1980" s="1" t="str">
        <f>IF(Financial_Transactions[[#This Row],[vendor_id]]&lt;&gt;"",IF(COUNTIF(Vendors[vendor_id],Financial_Transactions[[#This Row],[vendor_id]])&gt;0,"Valid","Invalid"),"")</f>
        <v>Valid</v>
      </c>
    </row>
    <row r="1981" spans="1:13" x14ac:dyDescent="0.3">
      <c r="A1981" s="1" t="s">
        <v>5447</v>
      </c>
      <c r="B1981" s="2">
        <v>44620</v>
      </c>
      <c r="C1981">
        <v>-26896.21</v>
      </c>
      <c r="D1981" s="1" t="s">
        <v>1478</v>
      </c>
      <c r="E1981" s="1" t="s">
        <v>1535</v>
      </c>
      <c r="F1981" s="1" t="s">
        <v>19</v>
      </c>
      <c r="G1981" s="1" t="s">
        <v>22</v>
      </c>
      <c r="H1981" s="1" t="s">
        <v>1479</v>
      </c>
      <c r="I1981" s="1" t="s">
        <v>1368</v>
      </c>
      <c r="J1981" s="1" t="s">
        <v>5448</v>
      </c>
      <c r="K1981" s="1" t="str">
        <f>IF(COUNTIF(Financial_Transactions[transaction_id],Financial_Transactions[[#This Row],[transaction_id]])&gt;1,"Yes","No")</f>
        <v>No</v>
      </c>
      <c r="L1981" s="1" t="str">
        <f>IF(Financial_Transactions[[#This Row],[customer_id]]&lt;&gt;"",(IF(COUNTIF(Customers[customer_id],Financial_Transactions[[#This Row],[customer_id]])&gt;0,"Valid","Invalid")),"")</f>
        <v/>
      </c>
      <c r="M1981" s="1" t="str">
        <f>IF(Financial_Transactions[[#This Row],[vendor_id]]&lt;&gt;"",IF(COUNTIF(Vendors[vendor_id],Financial_Transactions[[#This Row],[vendor_id]])&gt;0,"Valid","Invalid"),"")</f>
        <v>Valid</v>
      </c>
    </row>
    <row r="1982" spans="1:13" x14ac:dyDescent="0.3">
      <c r="A1982" s="1" t="s">
        <v>5449</v>
      </c>
      <c r="B1982" s="2">
        <v>45137</v>
      </c>
      <c r="C1982">
        <v>135892.15</v>
      </c>
      <c r="D1982" s="1" t="s">
        <v>1484</v>
      </c>
      <c r="E1982" s="1" t="s">
        <v>1500</v>
      </c>
      <c r="F1982" s="1" t="s">
        <v>8</v>
      </c>
      <c r="G1982" s="1" t="s">
        <v>22</v>
      </c>
      <c r="H1982" s="1" t="s">
        <v>618</v>
      </c>
      <c r="I1982" s="1" t="s">
        <v>1479</v>
      </c>
      <c r="J1982" s="1" t="s">
        <v>5450</v>
      </c>
      <c r="K1982" s="1" t="str">
        <f>IF(COUNTIF(Financial_Transactions[transaction_id],Financial_Transactions[[#This Row],[transaction_id]])&gt;1,"Yes","No")</f>
        <v>No</v>
      </c>
      <c r="L1982" s="1" t="str">
        <f>IF(Financial_Transactions[[#This Row],[customer_id]]&lt;&gt;"",(IF(COUNTIF(Customers[customer_id],Financial_Transactions[[#This Row],[customer_id]])&gt;0,"Valid","Invalid")),"")</f>
        <v>Valid</v>
      </c>
      <c r="M1982" s="1" t="str">
        <f>IF(Financial_Transactions[[#This Row],[vendor_id]]&lt;&gt;"",IF(COUNTIF(Vendors[vendor_id],Financial_Transactions[[#This Row],[vendor_id]])&gt;0,"Valid","Invalid"),"")</f>
        <v/>
      </c>
    </row>
    <row r="1983" spans="1:13" x14ac:dyDescent="0.3">
      <c r="A1983" s="1" t="s">
        <v>5451</v>
      </c>
      <c r="B1983" s="2">
        <v>45239</v>
      </c>
      <c r="C1983">
        <v>-52726.81</v>
      </c>
      <c r="D1983" s="1" t="s">
        <v>1478</v>
      </c>
      <c r="E1983" s="1" t="s">
        <v>1250</v>
      </c>
      <c r="F1983" s="1" t="s">
        <v>13</v>
      </c>
      <c r="G1983" s="1" t="s">
        <v>25</v>
      </c>
      <c r="H1983" s="1" t="s">
        <v>1479</v>
      </c>
      <c r="I1983" s="1" t="s">
        <v>1456</v>
      </c>
      <c r="J1983" s="1" t="s">
        <v>5452</v>
      </c>
      <c r="K1983" s="1" t="str">
        <f>IF(COUNTIF(Financial_Transactions[transaction_id],Financial_Transactions[[#This Row],[transaction_id]])&gt;1,"Yes","No")</f>
        <v>No</v>
      </c>
      <c r="L1983" s="1" t="str">
        <f>IF(Financial_Transactions[[#This Row],[customer_id]]&lt;&gt;"",(IF(COUNTIF(Customers[customer_id],Financial_Transactions[[#This Row],[customer_id]])&gt;0,"Valid","Invalid")),"")</f>
        <v/>
      </c>
      <c r="M1983" s="1" t="str">
        <f>IF(Financial_Transactions[[#This Row],[vendor_id]]&lt;&gt;"",IF(COUNTIF(Vendors[vendor_id],Financial_Transactions[[#This Row],[vendor_id]])&gt;0,"Valid","Invalid"),"")</f>
        <v>Valid</v>
      </c>
    </row>
    <row r="1984" spans="1:13" x14ac:dyDescent="0.3">
      <c r="A1984" s="1" t="s">
        <v>5453</v>
      </c>
      <c r="B1984" s="2">
        <v>45098</v>
      </c>
      <c r="C1984">
        <v>28156.34</v>
      </c>
      <c r="D1984" s="1" t="s">
        <v>1505</v>
      </c>
      <c r="E1984" s="1" t="s">
        <v>1505</v>
      </c>
      <c r="F1984" s="1" t="s">
        <v>8</v>
      </c>
      <c r="G1984" s="1" t="s">
        <v>14</v>
      </c>
      <c r="H1984" s="1" t="s">
        <v>1479</v>
      </c>
      <c r="I1984" s="1" t="s">
        <v>1479</v>
      </c>
      <c r="J1984" s="1" t="s">
        <v>5454</v>
      </c>
      <c r="K1984" s="1" t="str">
        <f>IF(COUNTIF(Financial_Transactions[transaction_id],Financial_Transactions[[#This Row],[transaction_id]])&gt;1,"Yes","No")</f>
        <v>No</v>
      </c>
      <c r="L1984" s="1" t="str">
        <f>IF(Financial_Transactions[[#This Row],[customer_id]]&lt;&gt;"",(IF(COUNTIF(Customers[customer_id],Financial_Transactions[[#This Row],[customer_id]])&gt;0,"Valid","Invalid")),"")</f>
        <v/>
      </c>
      <c r="M1984" s="1" t="str">
        <f>IF(Financial_Transactions[[#This Row],[vendor_id]]&lt;&gt;"",IF(COUNTIF(Vendors[vendor_id],Financial_Transactions[[#This Row],[vendor_id]])&gt;0,"Valid","Invalid"),"")</f>
        <v/>
      </c>
    </row>
    <row r="1985" spans="1:13" x14ac:dyDescent="0.3">
      <c r="A1985" s="1" t="s">
        <v>5455</v>
      </c>
      <c r="B1985" s="2">
        <v>45020</v>
      </c>
      <c r="C1985">
        <v>99968.39</v>
      </c>
      <c r="D1985" s="1" t="s">
        <v>1484</v>
      </c>
      <c r="E1985" s="1" t="s">
        <v>1500</v>
      </c>
      <c r="F1985" s="1" t="s">
        <v>13</v>
      </c>
      <c r="G1985" s="1" t="s">
        <v>9</v>
      </c>
      <c r="H1985" s="1" t="s">
        <v>460</v>
      </c>
      <c r="I1985" s="1" t="s">
        <v>1479</v>
      </c>
      <c r="J1985" s="1" t="s">
        <v>5456</v>
      </c>
      <c r="K1985" s="1" t="str">
        <f>IF(COUNTIF(Financial_Transactions[transaction_id],Financial_Transactions[[#This Row],[transaction_id]])&gt;1,"Yes","No")</f>
        <v>No</v>
      </c>
      <c r="L1985" s="1" t="str">
        <f>IF(Financial_Transactions[[#This Row],[customer_id]]&lt;&gt;"",(IF(COUNTIF(Customers[customer_id],Financial_Transactions[[#This Row],[customer_id]])&gt;0,"Valid","Invalid")),"")</f>
        <v>Valid</v>
      </c>
      <c r="M1985" s="1" t="str">
        <f>IF(Financial_Transactions[[#This Row],[vendor_id]]&lt;&gt;"",IF(COUNTIF(Vendors[vendor_id],Financial_Transactions[[#This Row],[vendor_id]])&gt;0,"Valid","Invalid"),"")</f>
        <v/>
      </c>
    </row>
    <row r="1986" spans="1:13" x14ac:dyDescent="0.3">
      <c r="A1986" s="1" t="s">
        <v>5457</v>
      </c>
      <c r="B1986" s="2">
        <v>45177</v>
      </c>
      <c r="C1986">
        <v>-19010.13</v>
      </c>
      <c r="D1986" s="1" t="s">
        <v>1478</v>
      </c>
      <c r="E1986" s="1" t="s">
        <v>1535</v>
      </c>
      <c r="F1986" s="1" t="s">
        <v>19</v>
      </c>
      <c r="G1986" s="1" t="s">
        <v>22</v>
      </c>
      <c r="H1986" s="1" t="s">
        <v>1479</v>
      </c>
      <c r="I1986" s="1" t="s">
        <v>1291</v>
      </c>
      <c r="J1986" s="1" t="s">
        <v>5458</v>
      </c>
      <c r="K1986" s="1" t="str">
        <f>IF(COUNTIF(Financial_Transactions[transaction_id],Financial_Transactions[[#This Row],[transaction_id]])&gt;1,"Yes","No")</f>
        <v>No</v>
      </c>
      <c r="L1986" s="1" t="str">
        <f>IF(Financial_Transactions[[#This Row],[customer_id]]&lt;&gt;"",(IF(COUNTIF(Customers[customer_id],Financial_Transactions[[#This Row],[customer_id]])&gt;0,"Valid","Invalid")),"")</f>
        <v/>
      </c>
      <c r="M1986" s="1" t="str">
        <f>IF(Financial_Transactions[[#This Row],[vendor_id]]&lt;&gt;"",IF(COUNTIF(Vendors[vendor_id],Financial_Transactions[[#This Row],[vendor_id]])&gt;0,"Valid","Invalid"),"")</f>
        <v>Valid</v>
      </c>
    </row>
    <row r="1987" spans="1:13" x14ac:dyDescent="0.3">
      <c r="A1987" s="1" t="s">
        <v>5459</v>
      </c>
      <c r="B1987" s="2">
        <v>45029</v>
      </c>
      <c r="C1987">
        <v>-48749.93</v>
      </c>
      <c r="D1987" s="1" t="s">
        <v>1478</v>
      </c>
      <c r="E1987" s="1" t="s">
        <v>1497</v>
      </c>
      <c r="F1987" s="1" t="s">
        <v>19</v>
      </c>
      <c r="G1987" s="1" t="s">
        <v>22</v>
      </c>
      <c r="H1987" s="1" t="s">
        <v>1479</v>
      </c>
      <c r="I1987" s="1" t="s">
        <v>1394</v>
      </c>
      <c r="J1987" s="1" t="s">
        <v>5460</v>
      </c>
      <c r="K1987" s="1" t="str">
        <f>IF(COUNTIF(Financial_Transactions[transaction_id],Financial_Transactions[[#This Row],[transaction_id]])&gt;1,"Yes","No")</f>
        <v>No</v>
      </c>
      <c r="L1987" s="1" t="str">
        <f>IF(Financial_Transactions[[#This Row],[customer_id]]&lt;&gt;"",(IF(COUNTIF(Customers[customer_id],Financial_Transactions[[#This Row],[customer_id]])&gt;0,"Valid","Invalid")),"")</f>
        <v/>
      </c>
      <c r="M1987" s="1" t="str">
        <f>IF(Financial_Transactions[[#This Row],[vendor_id]]&lt;&gt;"",IF(COUNTIF(Vendors[vendor_id],Financial_Transactions[[#This Row],[vendor_id]])&gt;0,"Valid","Invalid"),"")</f>
        <v>Valid</v>
      </c>
    </row>
    <row r="1988" spans="1:13" x14ac:dyDescent="0.3">
      <c r="A1988" s="1" t="s">
        <v>5461</v>
      </c>
      <c r="B1988" s="2">
        <v>44972</v>
      </c>
      <c r="C1988">
        <v>-2000</v>
      </c>
      <c r="D1988" s="1" t="s">
        <v>1478</v>
      </c>
      <c r="E1988" s="1" t="s">
        <v>1535</v>
      </c>
      <c r="F1988" s="1" t="s">
        <v>13</v>
      </c>
      <c r="G1988" s="1" t="s">
        <v>9</v>
      </c>
      <c r="H1988" s="1" t="s">
        <v>1479</v>
      </c>
      <c r="I1988" s="1" t="s">
        <v>1448</v>
      </c>
      <c r="J1988" s="1" t="s">
        <v>5462</v>
      </c>
      <c r="K1988" s="1" t="str">
        <f>IF(COUNTIF(Financial_Transactions[transaction_id],Financial_Transactions[[#This Row],[transaction_id]])&gt;1,"Yes","No")</f>
        <v>No</v>
      </c>
      <c r="L1988" s="1" t="str">
        <f>IF(Financial_Transactions[[#This Row],[customer_id]]&lt;&gt;"",(IF(COUNTIF(Customers[customer_id],Financial_Transactions[[#This Row],[customer_id]])&gt;0,"Valid","Invalid")),"")</f>
        <v/>
      </c>
      <c r="M1988" s="1" t="str">
        <f>IF(Financial_Transactions[[#This Row],[vendor_id]]&lt;&gt;"",IF(COUNTIF(Vendors[vendor_id],Financial_Transactions[[#This Row],[vendor_id]])&gt;0,"Valid","Invalid"),"")</f>
        <v>Valid</v>
      </c>
    </row>
    <row r="1989" spans="1:13" x14ac:dyDescent="0.3">
      <c r="A1989" s="1" t="s">
        <v>5463</v>
      </c>
      <c r="B1989" s="2">
        <v>44977</v>
      </c>
      <c r="C1989">
        <v>27121.29</v>
      </c>
      <c r="D1989" s="1" t="s">
        <v>1588</v>
      </c>
      <c r="E1989" s="1" t="s">
        <v>1588</v>
      </c>
      <c r="F1989" s="1" t="s">
        <v>13</v>
      </c>
      <c r="G1989" s="1" t="s">
        <v>25</v>
      </c>
      <c r="H1989" s="1" t="s">
        <v>1479</v>
      </c>
      <c r="I1989" s="1" t="s">
        <v>1479</v>
      </c>
      <c r="J1989" s="1" t="s">
        <v>5464</v>
      </c>
      <c r="K1989" s="1" t="str">
        <f>IF(COUNTIF(Financial_Transactions[transaction_id],Financial_Transactions[[#This Row],[transaction_id]])&gt;1,"Yes","No")</f>
        <v>No</v>
      </c>
      <c r="L1989" s="1" t="str">
        <f>IF(Financial_Transactions[[#This Row],[customer_id]]&lt;&gt;"",(IF(COUNTIF(Customers[customer_id],Financial_Transactions[[#This Row],[customer_id]])&gt;0,"Valid","Invalid")),"")</f>
        <v/>
      </c>
      <c r="M1989" s="1" t="str">
        <f>IF(Financial_Transactions[[#This Row],[vendor_id]]&lt;&gt;"",IF(COUNTIF(Vendors[vendor_id],Financial_Transactions[[#This Row],[vendor_id]])&gt;0,"Valid","Invalid"),"")</f>
        <v/>
      </c>
    </row>
    <row r="1990" spans="1:13" x14ac:dyDescent="0.3">
      <c r="A1990" s="1" t="s">
        <v>5465</v>
      </c>
      <c r="B1990" s="2">
        <v>44696</v>
      </c>
      <c r="C1990">
        <v>-33544.28</v>
      </c>
      <c r="D1990" s="1" t="s">
        <v>1478</v>
      </c>
      <c r="E1990" s="1" t="s">
        <v>1510</v>
      </c>
      <c r="F1990" s="1" t="s">
        <v>13</v>
      </c>
      <c r="G1990" s="1" t="s">
        <v>14</v>
      </c>
      <c r="H1990" s="1" t="s">
        <v>1479</v>
      </c>
      <c r="I1990" s="1" t="s">
        <v>1396</v>
      </c>
      <c r="J1990" s="1" t="s">
        <v>5466</v>
      </c>
      <c r="K1990" s="1" t="str">
        <f>IF(COUNTIF(Financial_Transactions[transaction_id],Financial_Transactions[[#This Row],[transaction_id]])&gt;1,"Yes","No")</f>
        <v>No</v>
      </c>
      <c r="L1990" s="1" t="str">
        <f>IF(Financial_Transactions[[#This Row],[customer_id]]&lt;&gt;"",(IF(COUNTIF(Customers[customer_id],Financial_Transactions[[#This Row],[customer_id]])&gt;0,"Valid","Invalid")),"")</f>
        <v/>
      </c>
      <c r="M1990" s="1" t="str">
        <f>IF(Financial_Transactions[[#This Row],[vendor_id]]&lt;&gt;"",IF(COUNTIF(Vendors[vendor_id],Financial_Transactions[[#This Row],[vendor_id]])&gt;0,"Valid","Invalid"),"")</f>
        <v>Valid</v>
      </c>
    </row>
    <row r="1991" spans="1:13" x14ac:dyDescent="0.3">
      <c r="A1991" s="1" t="s">
        <v>5467</v>
      </c>
      <c r="B1991" s="2">
        <v>45195</v>
      </c>
      <c r="C1991">
        <v>14505.4</v>
      </c>
      <c r="D1991" s="1" t="s">
        <v>1505</v>
      </c>
      <c r="E1991" s="1" t="s">
        <v>1505</v>
      </c>
      <c r="F1991" s="1" t="s">
        <v>13</v>
      </c>
      <c r="G1991" s="1" t="s">
        <v>9</v>
      </c>
      <c r="H1991" s="1" t="s">
        <v>1479</v>
      </c>
      <c r="I1991" s="1" t="s">
        <v>1479</v>
      </c>
      <c r="J1991" s="1" t="s">
        <v>5468</v>
      </c>
      <c r="K1991" s="1" t="str">
        <f>IF(COUNTIF(Financial_Transactions[transaction_id],Financial_Transactions[[#This Row],[transaction_id]])&gt;1,"Yes","No")</f>
        <v>No</v>
      </c>
      <c r="L1991" s="1" t="str">
        <f>IF(Financial_Transactions[[#This Row],[customer_id]]&lt;&gt;"",(IF(COUNTIF(Customers[customer_id],Financial_Transactions[[#This Row],[customer_id]])&gt;0,"Valid","Invalid")),"")</f>
        <v/>
      </c>
      <c r="M1991" s="1" t="str">
        <f>IF(Financial_Transactions[[#This Row],[vendor_id]]&lt;&gt;"",IF(COUNTIF(Vendors[vendor_id],Financial_Transactions[[#This Row],[vendor_id]])&gt;0,"Valid","Invalid"),"")</f>
        <v/>
      </c>
    </row>
    <row r="1992" spans="1:13" x14ac:dyDescent="0.3">
      <c r="A1992" s="1" t="s">
        <v>5469</v>
      </c>
      <c r="B1992" s="2">
        <v>45146</v>
      </c>
      <c r="C1992">
        <v>-52531.97</v>
      </c>
      <c r="D1992" s="1" t="s">
        <v>1478</v>
      </c>
      <c r="E1992" s="1" t="s">
        <v>1510</v>
      </c>
      <c r="F1992" s="1" t="s">
        <v>8</v>
      </c>
      <c r="G1992" s="1" t="s">
        <v>25</v>
      </c>
      <c r="H1992" s="1" t="s">
        <v>1479</v>
      </c>
      <c r="I1992" s="1" t="s">
        <v>1246</v>
      </c>
      <c r="J1992" s="1" t="s">
        <v>5470</v>
      </c>
      <c r="K1992" s="1" t="str">
        <f>IF(COUNTIF(Financial_Transactions[transaction_id],Financial_Transactions[[#This Row],[transaction_id]])&gt;1,"Yes","No")</f>
        <v>No</v>
      </c>
      <c r="L1992" s="1" t="str">
        <f>IF(Financial_Transactions[[#This Row],[customer_id]]&lt;&gt;"",(IF(COUNTIF(Customers[customer_id],Financial_Transactions[[#This Row],[customer_id]])&gt;0,"Valid","Invalid")),"")</f>
        <v/>
      </c>
      <c r="M1992" s="1" t="str">
        <f>IF(Financial_Transactions[[#This Row],[vendor_id]]&lt;&gt;"",IF(COUNTIF(Vendors[vendor_id],Financial_Transactions[[#This Row],[vendor_id]])&gt;0,"Valid","Invalid"),"")</f>
        <v>Valid</v>
      </c>
    </row>
    <row r="1993" spans="1:13" x14ac:dyDescent="0.3">
      <c r="A1993" s="1" t="s">
        <v>5471</v>
      </c>
      <c r="B1993" s="2">
        <v>44757</v>
      </c>
      <c r="C1993">
        <v>185938.73</v>
      </c>
      <c r="D1993" s="1" t="s">
        <v>1484</v>
      </c>
      <c r="E1993" s="1" t="s">
        <v>1500</v>
      </c>
      <c r="F1993" s="1" t="s">
        <v>8</v>
      </c>
      <c r="G1993" s="1" t="s">
        <v>9</v>
      </c>
      <c r="H1993" s="1" t="s">
        <v>110</v>
      </c>
      <c r="I1993" s="1" t="s">
        <v>1479</v>
      </c>
      <c r="J1993" s="1" t="s">
        <v>5472</v>
      </c>
      <c r="K1993" s="1" t="str">
        <f>IF(COUNTIF(Financial_Transactions[transaction_id],Financial_Transactions[[#This Row],[transaction_id]])&gt;1,"Yes","No")</f>
        <v>No</v>
      </c>
      <c r="L1993" s="1" t="str">
        <f>IF(Financial_Transactions[[#This Row],[customer_id]]&lt;&gt;"",(IF(COUNTIF(Customers[customer_id],Financial_Transactions[[#This Row],[customer_id]])&gt;0,"Valid","Invalid")),"")</f>
        <v>Valid</v>
      </c>
      <c r="M1993" s="1" t="str">
        <f>IF(Financial_Transactions[[#This Row],[vendor_id]]&lt;&gt;"",IF(COUNTIF(Vendors[vendor_id],Financial_Transactions[[#This Row],[vendor_id]])&gt;0,"Valid","Invalid"),"")</f>
        <v/>
      </c>
    </row>
    <row r="1994" spans="1:13" x14ac:dyDescent="0.3">
      <c r="A1994" s="1" t="s">
        <v>5473</v>
      </c>
      <c r="B1994" s="2">
        <v>45285</v>
      </c>
      <c r="C1994">
        <v>-56317.77</v>
      </c>
      <c r="D1994" s="1" t="s">
        <v>1478</v>
      </c>
      <c r="E1994" s="1" t="s">
        <v>1535</v>
      </c>
      <c r="F1994" s="1" t="s">
        <v>19</v>
      </c>
      <c r="G1994" s="1" t="s">
        <v>25</v>
      </c>
      <c r="H1994" s="1" t="s">
        <v>1479</v>
      </c>
      <c r="I1994" s="1" t="s">
        <v>1313</v>
      </c>
      <c r="J1994" s="1" t="s">
        <v>5474</v>
      </c>
      <c r="K1994" s="1" t="str">
        <f>IF(COUNTIF(Financial_Transactions[transaction_id],Financial_Transactions[[#This Row],[transaction_id]])&gt;1,"Yes","No")</f>
        <v>No</v>
      </c>
      <c r="L1994" s="1" t="str">
        <f>IF(Financial_Transactions[[#This Row],[customer_id]]&lt;&gt;"",(IF(COUNTIF(Customers[customer_id],Financial_Transactions[[#This Row],[customer_id]])&gt;0,"Valid","Invalid")),"")</f>
        <v/>
      </c>
      <c r="M1994" s="1" t="str">
        <f>IF(Financial_Transactions[[#This Row],[vendor_id]]&lt;&gt;"",IF(COUNTIF(Vendors[vendor_id],Financial_Transactions[[#This Row],[vendor_id]])&gt;0,"Valid","Invalid"),"")</f>
        <v>Valid</v>
      </c>
    </row>
    <row r="1995" spans="1:13" x14ac:dyDescent="0.3">
      <c r="A1995" s="1" t="s">
        <v>5475</v>
      </c>
      <c r="B1995" s="2">
        <v>45172</v>
      </c>
      <c r="C1995">
        <v>-35253.79</v>
      </c>
      <c r="D1995" s="1" t="s">
        <v>1478</v>
      </c>
      <c r="E1995" s="1" t="s">
        <v>1225</v>
      </c>
      <c r="F1995" s="1" t="s">
        <v>13</v>
      </c>
      <c r="G1995" s="1" t="s">
        <v>22</v>
      </c>
      <c r="H1995" s="1" t="s">
        <v>1479</v>
      </c>
      <c r="I1995" s="1" t="s">
        <v>1394</v>
      </c>
      <c r="J1995" s="1" t="s">
        <v>5476</v>
      </c>
      <c r="K1995" s="1" t="str">
        <f>IF(COUNTIF(Financial_Transactions[transaction_id],Financial_Transactions[[#This Row],[transaction_id]])&gt;1,"Yes","No")</f>
        <v>No</v>
      </c>
      <c r="L1995" s="1" t="str">
        <f>IF(Financial_Transactions[[#This Row],[customer_id]]&lt;&gt;"",(IF(COUNTIF(Customers[customer_id],Financial_Transactions[[#This Row],[customer_id]])&gt;0,"Valid","Invalid")),"")</f>
        <v/>
      </c>
      <c r="M1995" s="1" t="str">
        <f>IF(Financial_Transactions[[#This Row],[vendor_id]]&lt;&gt;"",IF(COUNTIF(Vendors[vendor_id],Financial_Transactions[[#This Row],[vendor_id]])&gt;0,"Valid","Invalid"),"")</f>
        <v>Valid</v>
      </c>
    </row>
    <row r="1996" spans="1:13" x14ac:dyDescent="0.3">
      <c r="A1996" s="1" t="s">
        <v>5477</v>
      </c>
      <c r="B1996" s="2">
        <v>45260</v>
      </c>
      <c r="C1996">
        <v>-31547.99</v>
      </c>
      <c r="D1996" s="1" t="s">
        <v>1478</v>
      </c>
      <c r="E1996" s="1" t="s">
        <v>1225</v>
      </c>
      <c r="F1996" s="1" t="s">
        <v>19</v>
      </c>
      <c r="G1996" s="1" t="s">
        <v>9</v>
      </c>
      <c r="H1996" s="1" t="s">
        <v>1479</v>
      </c>
      <c r="I1996" s="1" t="s">
        <v>1432</v>
      </c>
      <c r="J1996" s="1" t="s">
        <v>5478</v>
      </c>
      <c r="K1996" s="1" t="str">
        <f>IF(COUNTIF(Financial_Transactions[transaction_id],Financial_Transactions[[#This Row],[transaction_id]])&gt;1,"Yes","No")</f>
        <v>No</v>
      </c>
      <c r="L1996" s="1" t="str">
        <f>IF(Financial_Transactions[[#This Row],[customer_id]]&lt;&gt;"",(IF(COUNTIF(Customers[customer_id],Financial_Transactions[[#This Row],[customer_id]])&gt;0,"Valid","Invalid")),"")</f>
        <v/>
      </c>
      <c r="M1996" s="1" t="str">
        <f>IF(Financial_Transactions[[#This Row],[vendor_id]]&lt;&gt;"",IF(COUNTIF(Vendors[vendor_id],Financial_Transactions[[#This Row],[vendor_id]])&gt;0,"Valid","Invalid"),"")</f>
        <v>Valid</v>
      </c>
    </row>
    <row r="1997" spans="1:13" x14ac:dyDescent="0.3">
      <c r="A1997" s="1" t="s">
        <v>5479</v>
      </c>
      <c r="B1997" s="2">
        <v>45075</v>
      </c>
      <c r="C1997">
        <v>-28547.91</v>
      </c>
      <c r="D1997" s="1" t="s">
        <v>1478</v>
      </c>
      <c r="E1997" s="1" t="s">
        <v>1235</v>
      </c>
      <c r="F1997" s="1" t="s">
        <v>8</v>
      </c>
      <c r="G1997" s="1" t="s">
        <v>9</v>
      </c>
      <c r="H1997" s="1" t="s">
        <v>1479</v>
      </c>
      <c r="I1997" s="1" t="s">
        <v>1326</v>
      </c>
      <c r="J1997" s="1" t="s">
        <v>5480</v>
      </c>
      <c r="K1997" s="1" t="str">
        <f>IF(COUNTIF(Financial_Transactions[transaction_id],Financial_Transactions[[#This Row],[transaction_id]])&gt;1,"Yes","No")</f>
        <v>No</v>
      </c>
      <c r="L1997" s="1" t="str">
        <f>IF(Financial_Transactions[[#This Row],[customer_id]]&lt;&gt;"",(IF(COUNTIF(Customers[customer_id],Financial_Transactions[[#This Row],[customer_id]])&gt;0,"Valid","Invalid")),"")</f>
        <v/>
      </c>
      <c r="M1997" s="1" t="str">
        <f>IF(Financial_Transactions[[#This Row],[vendor_id]]&lt;&gt;"",IF(COUNTIF(Vendors[vendor_id],Financial_Transactions[[#This Row],[vendor_id]])&gt;0,"Valid","Invalid"),"")</f>
        <v>Valid</v>
      </c>
    </row>
    <row r="1998" spans="1:13" x14ac:dyDescent="0.3">
      <c r="A1998" s="1" t="s">
        <v>5481</v>
      </c>
      <c r="B1998" s="2">
        <v>44619</v>
      </c>
      <c r="C1998">
        <v>-43294.76</v>
      </c>
      <c r="D1998" s="1" t="s">
        <v>1478</v>
      </c>
      <c r="E1998" s="1" t="s">
        <v>1535</v>
      </c>
      <c r="F1998" s="1" t="s">
        <v>19</v>
      </c>
      <c r="G1998" s="1" t="s">
        <v>22</v>
      </c>
      <c r="H1998" s="1" t="s">
        <v>1479</v>
      </c>
      <c r="I1998" s="1" t="s">
        <v>1301</v>
      </c>
      <c r="J1998" s="1" t="s">
        <v>5482</v>
      </c>
      <c r="K1998" s="1" t="str">
        <f>IF(COUNTIF(Financial_Transactions[transaction_id],Financial_Transactions[[#This Row],[transaction_id]])&gt;1,"Yes","No")</f>
        <v>No</v>
      </c>
      <c r="L1998" s="1" t="str">
        <f>IF(Financial_Transactions[[#This Row],[customer_id]]&lt;&gt;"",(IF(COUNTIF(Customers[customer_id],Financial_Transactions[[#This Row],[customer_id]])&gt;0,"Valid","Invalid")),"")</f>
        <v/>
      </c>
      <c r="M1998" s="1" t="str">
        <f>IF(Financial_Transactions[[#This Row],[vendor_id]]&lt;&gt;"",IF(COUNTIF(Vendors[vendor_id],Financial_Transactions[[#This Row],[vendor_id]])&gt;0,"Valid","Invalid"),"")</f>
        <v>Valid</v>
      </c>
    </row>
    <row r="1999" spans="1:13" x14ac:dyDescent="0.3">
      <c r="A1999" s="1" t="s">
        <v>5483</v>
      </c>
      <c r="B1999" s="2">
        <v>44688</v>
      </c>
      <c r="C1999">
        <v>187053.17</v>
      </c>
      <c r="D1999" s="1" t="s">
        <v>1484</v>
      </c>
      <c r="E1999" s="1" t="s">
        <v>1500</v>
      </c>
      <c r="F1999" s="1" t="s">
        <v>13</v>
      </c>
      <c r="G1999" s="1" t="s">
        <v>14</v>
      </c>
      <c r="H1999" s="1" t="s">
        <v>356</v>
      </c>
      <c r="I1999" s="1" t="s">
        <v>1479</v>
      </c>
      <c r="J1999" s="1" t="s">
        <v>5484</v>
      </c>
      <c r="K1999" s="1" t="str">
        <f>IF(COUNTIF(Financial_Transactions[transaction_id],Financial_Transactions[[#This Row],[transaction_id]])&gt;1,"Yes","No")</f>
        <v>No</v>
      </c>
      <c r="L1999" s="1" t="str">
        <f>IF(Financial_Transactions[[#This Row],[customer_id]]&lt;&gt;"",(IF(COUNTIF(Customers[customer_id],Financial_Transactions[[#This Row],[customer_id]])&gt;0,"Valid","Invalid")),"")</f>
        <v>Valid</v>
      </c>
      <c r="M1999" s="1" t="str">
        <f>IF(Financial_Transactions[[#This Row],[vendor_id]]&lt;&gt;"",IF(COUNTIF(Vendors[vendor_id],Financial_Transactions[[#This Row],[vendor_id]])&gt;0,"Valid","Invalid"),"")</f>
        <v/>
      </c>
    </row>
    <row r="2000" spans="1:13" x14ac:dyDescent="0.3">
      <c r="A2000" s="1" t="s">
        <v>5485</v>
      </c>
      <c r="B2000" s="2">
        <v>44973</v>
      </c>
      <c r="C2000">
        <v>-24530.28</v>
      </c>
      <c r="D2000" s="1" t="s">
        <v>1478</v>
      </c>
      <c r="E2000" s="1" t="s">
        <v>1225</v>
      </c>
      <c r="F2000" s="1" t="s">
        <v>8</v>
      </c>
      <c r="G2000" s="1" t="s">
        <v>22</v>
      </c>
      <c r="H2000" s="1" t="s">
        <v>1479</v>
      </c>
      <c r="I2000" s="1" t="s">
        <v>1348</v>
      </c>
      <c r="J2000" s="1" t="s">
        <v>5486</v>
      </c>
      <c r="K2000" s="1" t="str">
        <f>IF(COUNTIF(Financial_Transactions[transaction_id],Financial_Transactions[[#This Row],[transaction_id]])&gt;1,"Yes","No")</f>
        <v>No</v>
      </c>
      <c r="L2000" s="1" t="str">
        <f>IF(Financial_Transactions[[#This Row],[customer_id]]&lt;&gt;"",(IF(COUNTIF(Customers[customer_id],Financial_Transactions[[#This Row],[customer_id]])&gt;0,"Valid","Invalid")),"")</f>
        <v/>
      </c>
      <c r="M2000" s="1" t="str">
        <f>IF(Financial_Transactions[[#This Row],[vendor_id]]&lt;&gt;"",IF(COUNTIF(Vendors[vendor_id],Financial_Transactions[[#This Row],[vendor_id]])&gt;0,"Valid","Invalid"),"")</f>
        <v>Valid</v>
      </c>
    </row>
    <row r="2001" spans="1:13" x14ac:dyDescent="0.3">
      <c r="A2001" s="1" t="s">
        <v>5487</v>
      </c>
      <c r="B2001" s="2">
        <v>45204</v>
      </c>
      <c r="C2001">
        <v>-66457.929999999993</v>
      </c>
      <c r="D2001" s="1" t="s">
        <v>1478</v>
      </c>
      <c r="E2001" s="1" t="s">
        <v>1497</v>
      </c>
      <c r="F2001" s="1" t="s">
        <v>13</v>
      </c>
      <c r="G2001" s="1" t="s">
        <v>9</v>
      </c>
      <c r="H2001" s="1" t="s">
        <v>1479</v>
      </c>
      <c r="I2001" s="1" t="s">
        <v>1432</v>
      </c>
      <c r="J2001" s="1" t="s">
        <v>5488</v>
      </c>
      <c r="K2001" s="1" t="str">
        <f>IF(COUNTIF(Financial_Transactions[transaction_id],Financial_Transactions[[#This Row],[transaction_id]])&gt;1,"Yes","No")</f>
        <v>No</v>
      </c>
      <c r="L2001" s="1" t="str">
        <f>IF(Financial_Transactions[[#This Row],[customer_id]]&lt;&gt;"",(IF(COUNTIF(Customers[customer_id],Financial_Transactions[[#This Row],[customer_id]])&gt;0,"Valid","Invalid")),"")</f>
        <v/>
      </c>
      <c r="M2001" s="1" t="str">
        <f>IF(Financial_Transactions[[#This Row],[vendor_id]]&lt;&gt;"",IF(COUNTIF(Vendors[vendor_id],Financial_Transactions[[#This Row],[vendor_id]])&gt;0,"Valid","Invalid"),"")</f>
        <v>Valid</v>
      </c>
    </row>
    <row r="2002" spans="1:13" x14ac:dyDescent="0.3">
      <c r="A2002" s="1" t="s">
        <v>5489</v>
      </c>
      <c r="B2002" s="2">
        <v>44602</v>
      </c>
      <c r="C2002">
        <v>-3539.33</v>
      </c>
      <c r="D2002" s="1" t="s">
        <v>1478</v>
      </c>
      <c r="E2002" s="1" t="s">
        <v>1225</v>
      </c>
      <c r="F2002" s="1" t="s">
        <v>8</v>
      </c>
      <c r="G2002" s="1" t="s">
        <v>25</v>
      </c>
      <c r="H2002" s="1" t="s">
        <v>1479</v>
      </c>
      <c r="I2002" s="1" t="s">
        <v>1428</v>
      </c>
      <c r="J2002" s="1" t="s">
        <v>5490</v>
      </c>
      <c r="K2002" s="1" t="str">
        <f>IF(COUNTIF(Financial_Transactions[transaction_id],Financial_Transactions[[#This Row],[transaction_id]])&gt;1,"Yes","No")</f>
        <v>No</v>
      </c>
      <c r="L2002" s="1" t="str">
        <f>IF(Financial_Transactions[[#This Row],[customer_id]]&lt;&gt;"",(IF(COUNTIF(Customers[customer_id],Financial_Transactions[[#This Row],[customer_id]])&gt;0,"Valid","Invalid")),"")</f>
        <v/>
      </c>
      <c r="M2002" s="1" t="str">
        <f>IF(Financial_Transactions[[#This Row],[vendor_id]]&lt;&gt;"",IF(COUNTIF(Vendors[vendor_id],Financial_Transactions[[#This Row],[vendor_id]])&gt;0,"Valid","Invalid"),"")</f>
        <v>Valid</v>
      </c>
    </row>
    <row r="2003" spans="1:13" x14ac:dyDescent="0.3">
      <c r="A2003" s="1" t="s">
        <v>5491</v>
      </c>
      <c r="B2003" s="2">
        <v>44760</v>
      </c>
      <c r="C2003">
        <v>229292.19</v>
      </c>
      <c r="D2003" s="1" t="s">
        <v>1484</v>
      </c>
      <c r="E2003" s="1" t="s">
        <v>1488</v>
      </c>
      <c r="F2003" s="1" t="s">
        <v>19</v>
      </c>
      <c r="G2003" s="1" t="s">
        <v>9</v>
      </c>
      <c r="H2003" s="1" t="s">
        <v>390</v>
      </c>
      <c r="I2003" s="1" t="s">
        <v>1479</v>
      </c>
      <c r="J2003" s="1" t="s">
        <v>5492</v>
      </c>
      <c r="K2003" s="1" t="str">
        <f>IF(COUNTIF(Financial_Transactions[transaction_id],Financial_Transactions[[#This Row],[transaction_id]])&gt;1,"Yes","No")</f>
        <v>No</v>
      </c>
      <c r="L2003" s="1" t="str">
        <f>IF(Financial_Transactions[[#This Row],[customer_id]]&lt;&gt;"",(IF(COUNTIF(Customers[customer_id],Financial_Transactions[[#This Row],[customer_id]])&gt;0,"Valid","Invalid")),"")</f>
        <v>Valid</v>
      </c>
      <c r="M2003" s="1" t="str">
        <f>IF(Financial_Transactions[[#This Row],[vendor_id]]&lt;&gt;"",IF(COUNTIF(Vendors[vendor_id],Financial_Transactions[[#This Row],[vendor_id]])&gt;0,"Valid","Invalid"),"")</f>
        <v/>
      </c>
    </row>
    <row r="2004" spans="1:13" x14ac:dyDescent="0.3">
      <c r="A2004" s="1" t="s">
        <v>5493</v>
      </c>
      <c r="B2004" s="2">
        <v>44675</v>
      </c>
      <c r="C2004">
        <v>-86205.03</v>
      </c>
      <c r="D2004" s="1" t="s">
        <v>1478</v>
      </c>
      <c r="E2004" s="1" t="s">
        <v>1535</v>
      </c>
      <c r="F2004" s="1" t="s">
        <v>13</v>
      </c>
      <c r="G2004" s="1" t="s">
        <v>14</v>
      </c>
      <c r="H2004" s="1" t="s">
        <v>1479</v>
      </c>
      <c r="I2004" s="1" t="s">
        <v>1440</v>
      </c>
      <c r="J2004" s="1" t="s">
        <v>5494</v>
      </c>
      <c r="K2004" s="1" t="str">
        <f>IF(COUNTIF(Financial_Transactions[transaction_id],Financial_Transactions[[#This Row],[transaction_id]])&gt;1,"Yes","No")</f>
        <v>No</v>
      </c>
      <c r="L2004" s="1" t="str">
        <f>IF(Financial_Transactions[[#This Row],[customer_id]]&lt;&gt;"",(IF(COUNTIF(Customers[customer_id],Financial_Transactions[[#This Row],[customer_id]])&gt;0,"Valid","Invalid")),"")</f>
        <v/>
      </c>
      <c r="M2004" s="1" t="str">
        <f>IF(Financial_Transactions[[#This Row],[vendor_id]]&lt;&gt;"",IF(COUNTIF(Vendors[vendor_id],Financial_Transactions[[#This Row],[vendor_id]])&gt;0,"Valid","Invalid"),"")</f>
        <v>Valid</v>
      </c>
    </row>
    <row r="2005" spans="1:13" x14ac:dyDescent="0.3">
      <c r="A2005" s="1" t="s">
        <v>5495</v>
      </c>
      <c r="B2005" s="2">
        <v>45273</v>
      </c>
      <c r="C2005">
        <v>20732.09</v>
      </c>
      <c r="D2005" s="1" t="s">
        <v>1588</v>
      </c>
      <c r="E2005" s="1" t="s">
        <v>1588</v>
      </c>
      <c r="F2005" s="1" t="s">
        <v>19</v>
      </c>
      <c r="G2005" s="1" t="s">
        <v>22</v>
      </c>
      <c r="H2005" s="1" t="s">
        <v>1479</v>
      </c>
      <c r="I2005" s="1" t="s">
        <v>1479</v>
      </c>
      <c r="J2005" s="1" t="s">
        <v>5496</v>
      </c>
      <c r="K2005" s="1" t="str">
        <f>IF(COUNTIF(Financial_Transactions[transaction_id],Financial_Transactions[[#This Row],[transaction_id]])&gt;1,"Yes","No")</f>
        <v>No</v>
      </c>
      <c r="L2005" s="1" t="str">
        <f>IF(Financial_Transactions[[#This Row],[customer_id]]&lt;&gt;"",(IF(COUNTIF(Customers[customer_id],Financial_Transactions[[#This Row],[customer_id]])&gt;0,"Valid","Invalid")),"")</f>
        <v/>
      </c>
      <c r="M2005" s="1" t="str">
        <f>IF(Financial_Transactions[[#This Row],[vendor_id]]&lt;&gt;"",IF(COUNTIF(Vendors[vendor_id],Financial_Transactions[[#This Row],[vendor_id]])&gt;0,"Valid","Invalid"),"")</f>
        <v/>
      </c>
    </row>
    <row r="2006" spans="1:13" x14ac:dyDescent="0.3">
      <c r="A2006" s="1" t="s">
        <v>5497</v>
      </c>
      <c r="B2006" s="2">
        <v>44744</v>
      </c>
      <c r="C2006">
        <v>202907.81</v>
      </c>
      <c r="D2006" s="1" t="s">
        <v>1484</v>
      </c>
      <c r="E2006" s="1" t="s">
        <v>1500</v>
      </c>
      <c r="F2006" s="1" t="s">
        <v>13</v>
      </c>
      <c r="G2006" s="1" t="s">
        <v>14</v>
      </c>
      <c r="H2006" s="1" t="s">
        <v>166</v>
      </c>
      <c r="I2006" s="1" t="s">
        <v>1479</v>
      </c>
      <c r="J2006" s="1" t="s">
        <v>5498</v>
      </c>
      <c r="K2006" s="1" t="str">
        <f>IF(COUNTIF(Financial_Transactions[transaction_id],Financial_Transactions[[#This Row],[transaction_id]])&gt;1,"Yes","No")</f>
        <v>No</v>
      </c>
      <c r="L2006" s="1" t="str">
        <f>IF(Financial_Transactions[[#This Row],[customer_id]]&lt;&gt;"",(IF(COUNTIF(Customers[customer_id],Financial_Transactions[[#This Row],[customer_id]])&gt;0,"Valid","Invalid")),"")</f>
        <v>Valid</v>
      </c>
      <c r="M2006" s="1" t="str">
        <f>IF(Financial_Transactions[[#This Row],[vendor_id]]&lt;&gt;"",IF(COUNTIF(Vendors[vendor_id],Financial_Transactions[[#This Row],[vendor_id]])&gt;0,"Valid","Invalid"),"")</f>
        <v/>
      </c>
    </row>
    <row r="2007" spans="1:13" x14ac:dyDescent="0.3">
      <c r="A2007" s="1" t="s">
        <v>5499</v>
      </c>
      <c r="B2007" s="2">
        <v>45047</v>
      </c>
      <c r="C2007">
        <v>141674.34</v>
      </c>
      <c r="D2007" s="1" t="s">
        <v>1484</v>
      </c>
      <c r="E2007" s="1" t="s">
        <v>1500</v>
      </c>
      <c r="F2007" s="1" t="s">
        <v>13</v>
      </c>
      <c r="G2007" s="1" t="s">
        <v>9</v>
      </c>
      <c r="H2007" s="1" t="s">
        <v>110</v>
      </c>
      <c r="I2007" s="1" t="s">
        <v>1479</v>
      </c>
      <c r="J2007" s="1" t="s">
        <v>5500</v>
      </c>
      <c r="K2007" s="1" t="str">
        <f>IF(COUNTIF(Financial_Transactions[transaction_id],Financial_Transactions[[#This Row],[transaction_id]])&gt;1,"Yes","No")</f>
        <v>No</v>
      </c>
      <c r="L2007" s="1" t="str">
        <f>IF(Financial_Transactions[[#This Row],[customer_id]]&lt;&gt;"",(IF(COUNTIF(Customers[customer_id],Financial_Transactions[[#This Row],[customer_id]])&gt;0,"Valid","Invalid")),"")</f>
        <v>Valid</v>
      </c>
      <c r="M2007" s="1" t="str">
        <f>IF(Financial_Transactions[[#This Row],[vendor_id]]&lt;&gt;"",IF(COUNTIF(Vendors[vendor_id],Financial_Transactions[[#This Row],[vendor_id]])&gt;0,"Valid","Invalid"),"")</f>
        <v/>
      </c>
    </row>
    <row r="2008" spans="1:13" x14ac:dyDescent="0.3">
      <c r="A2008" s="1" t="s">
        <v>5501</v>
      </c>
      <c r="B2008" s="2">
        <v>45018</v>
      </c>
      <c r="C2008">
        <v>-2000</v>
      </c>
      <c r="D2008" s="1" t="s">
        <v>1478</v>
      </c>
      <c r="E2008" s="1" t="s">
        <v>1535</v>
      </c>
      <c r="F2008" s="1" t="s">
        <v>8</v>
      </c>
      <c r="G2008" s="1" t="s">
        <v>22</v>
      </c>
      <c r="H2008" s="1" t="s">
        <v>1479</v>
      </c>
      <c r="I2008" s="1" t="s">
        <v>1303</v>
      </c>
      <c r="J2008" s="1" t="s">
        <v>5502</v>
      </c>
      <c r="K2008" s="1" t="str">
        <f>IF(COUNTIF(Financial_Transactions[transaction_id],Financial_Transactions[[#This Row],[transaction_id]])&gt;1,"Yes","No")</f>
        <v>No</v>
      </c>
      <c r="L2008" s="1" t="str">
        <f>IF(Financial_Transactions[[#This Row],[customer_id]]&lt;&gt;"",(IF(COUNTIF(Customers[customer_id],Financial_Transactions[[#This Row],[customer_id]])&gt;0,"Valid","Invalid")),"")</f>
        <v/>
      </c>
      <c r="M2008" s="1" t="str">
        <f>IF(Financial_Transactions[[#This Row],[vendor_id]]&lt;&gt;"",IF(COUNTIF(Vendors[vendor_id],Financial_Transactions[[#This Row],[vendor_id]])&gt;0,"Valid","Invalid"),"")</f>
        <v>Valid</v>
      </c>
    </row>
    <row r="2009" spans="1:13" x14ac:dyDescent="0.3">
      <c r="A2009" s="1" t="s">
        <v>5503</v>
      </c>
      <c r="B2009" s="2">
        <v>44681</v>
      </c>
      <c r="C2009">
        <v>81374.27</v>
      </c>
      <c r="D2009" s="1" t="s">
        <v>1484</v>
      </c>
      <c r="E2009" s="1" t="s">
        <v>1500</v>
      </c>
      <c r="F2009" s="1" t="s">
        <v>13</v>
      </c>
      <c r="G2009" s="1" t="s">
        <v>14</v>
      </c>
      <c r="H2009" s="1" t="s">
        <v>462</v>
      </c>
      <c r="I2009" s="1" t="s">
        <v>1479</v>
      </c>
      <c r="J2009" s="1" t="s">
        <v>5504</v>
      </c>
      <c r="K2009" s="1" t="str">
        <f>IF(COUNTIF(Financial_Transactions[transaction_id],Financial_Transactions[[#This Row],[transaction_id]])&gt;1,"Yes","No")</f>
        <v>No</v>
      </c>
      <c r="L2009" s="1" t="str">
        <f>IF(Financial_Transactions[[#This Row],[customer_id]]&lt;&gt;"",(IF(COUNTIF(Customers[customer_id],Financial_Transactions[[#This Row],[customer_id]])&gt;0,"Valid","Invalid")),"")</f>
        <v>Valid</v>
      </c>
      <c r="M2009" s="1" t="str">
        <f>IF(Financial_Transactions[[#This Row],[vendor_id]]&lt;&gt;"",IF(COUNTIF(Vendors[vendor_id],Financial_Transactions[[#This Row],[vendor_id]])&gt;0,"Valid","Invalid"),"")</f>
        <v/>
      </c>
    </row>
    <row r="2010" spans="1:13" x14ac:dyDescent="0.3">
      <c r="A2010" s="1" t="s">
        <v>5505</v>
      </c>
      <c r="B2010" s="2">
        <v>45016</v>
      </c>
      <c r="C2010">
        <v>111228.52</v>
      </c>
      <c r="D2010" s="1" t="s">
        <v>1484</v>
      </c>
      <c r="E2010" s="1" t="s">
        <v>1500</v>
      </c>
      <c r="F2010" s="1" t="s">
        <v>19</v>
      </c>
      <c r="G2010" s="1" t="s">
        <v>25</v>
      </c>
      <c r="H2010" s="1" t="s">
        <v>494</v>
      </c>
      <c r="I2010" s="1" t="s">
        <v>1479</v>
      </c>
      <c r="J2010" s="1" t="s">
        <v>5506</v>
      </c>
      <c r="K2010" s="1" t="str">
        <f>IF(COUNTIF(Financial_Transactions[transaction_id],Financial_Transactions[[#This Row],[transaction_id]])&gt;1,"Yes","No")</f>
        <v>No</v>
      </c>
      <c r="L2010" s="1" t="str">
        <f>IF(Financial_Transactions[[#This Row],[customer_id]]&lt;&gt;"",(IF(COUNTIF(Customers[customer_id],Financial_Transactions[[#This Row],[customer_id]])&gt;0,"Valid","Invalid")),"")</f>
        <v>Valid</v>
      </c>
      <c r="M2010" s="1" t="str">
        <f>IF(Financial_Transactions[[#This Row],[vendor_id]]&lt;&gt;"",IF(COUNTIF(Vendors[vendor_id],Financial_Transactions[[#This Row],[vendor_id]])&gt;0,"Valid","Invalid"),"")</f>
        <v/>
      </c>
    </row>
    <row r="2011" spans="1:13" x14ac:dyDescent="0.3">
      <c r="A2011" s="1" t="s">
        <v>5507</v>
      </c>
      <c r="B2011" s="2">
        <v>45218</v>
      </c>
      <c r="C2011">
        <v>-54312.23</v>
      </c>
      <c r="D2011" s="1" t="s">
        <v>1478</v>
      </c>
      <c r="E2011" s="1" t="s">
        <v>1235</v>
      </c>
      <c r="F2011" s="1" t="s">
        <v>19</v>
      </c>
      <c r="G2011" s="1" t="s">
        <v>9</v>
      </c>
      <c r="H2011" s="1" t="s">
        <v>1479</v>
      </c>
      <c r="I2011" s="1" t="s">
        <v>1346</v>
      </c>
      <c r="J2011" s="1" t="s">
        <v>5508</v>
      </c>
      <c r="K2011" s="1" t="str">
        <f>IF(COUNTIF(Financial_Transactions[transaction_id],Financial_Transactions[[#This Row],[transaction_id]])&gt;1,"Yes","No")</f>
        <v>No</v>
      </c>
      <c r="L2011" s="1" t="str">
        <f>IF(Financial_Transactions[[#This Row],[customer_id]]&lt;&gt;"",(IF(COUNTIF(Customers[customer_id],Financial_Transactions[[#This Row],[customer_id]])&gt;0,"Valid","Invalid")),"")</f>
        <v/>
      </c>
      <c r="M2011" s="1" t="str">
        <f>IF(Financial_Transactions[[#This Row],[vendor_id]]&lt;&gt;"",IF(COUNTIF(Vendors[vendor_id],Financial_Transactions[[#This Row],[vendor_id]])&gt;0,"Valid","Invalid"),"")</f>
        <v>Valid</v>
      </c>
    </row>
    <row r="2012" spans="1:13" x14ac:dyDescent="0.3">
      <c r="A2012" s="1" t="s">
        <v>5509</v>
      </c>
      <c r="B2012" s="2">
        <v>45122</v>
      </c>
      <c r="C2012">
        <v>-46973.86</v>
      </c>
      <c r="D2012" s="1" t="s">
        <v>1478</v>
      </c>
      <c r="E2012" s="1" t="s">
        <v>1510</v>
      </c>
      <c r="F2012" s="1" t="s">
        <v>13</v>
      </c>
      <c r="G2012" s="1" t="s">
        <v>22</v>
      </c>
      <c r="H2012" s="1" t="s">
        <v>1479</v>
      </c>
      <c r="I2012" s="1" t="s">
        <v>1267</v>
      </c>
      <c r="J2012" s="1" t="s">
        <v>5510</v>
      </c>
      <c r="K2012" s="1" t="str">
        <f>IF(COUNTIF(Financial_Transactions[transaction_id],Financial_Transactions[[#This Row],[transaction_id]])&gt;1,"Yes","No")</f>
        <v>No</v>
      </c>
      <c r="L2012" s="1" t="str">
        <f>IF(Financial_Transactions[[#This Row],[customer_id]]&lt;&gt;"",(IF(COUNTIF(Customers[customer_id],Financial_Transactions[[#This Row],[customer_id]])&gt;0,"Valid","Invalid")),"")</f>
        <v/>
      </c>
      <c r="M2012" s="1" t="str">
        <f>IF(Financial_Transactions[[#This Row],[vendor_id]]&lt;&gt;"",IF(COUNTIF(Vendors[vendor_id],Financial_Transactions[[#This Row],[vendor_id]])&gt;0,"Valid","Invalid"),"")</f>
        <v>Valid</v>
      </c>
    </row>
    <row r="2013" spans="1:13" x14ac:dyDescent="0.3">
      <c r="A2013" s="1" t="s">
        <v>5511</v>
      </c>
      <c r="B2013" s="2">
        <v>44968</v>
      </c>
      <c r="C2013">
        <v>134362.99</v>
      </c>
      <c r="D2013" s="1" t="s">
        <v>1484</v>
      </c>
      <c r="E2013" s="1" t="s">
        <v>1500</v>
      </c>
      <c r="F2013" s="1" t="s">
        <v>8</v>
      </c>
      <c r="G2013" s="1" t="s">
        <v>22</v>
      </c>
      <c r="H2013" s="1" t="s">
        <v>740</v>
      </c>
      <c r="I2013" s="1" t="s">
        <v>1479</v>
      </c>
      <c r="J2013" s="1" t="s">
        <v>5512</v>
      </c>
      <c r="K2013" s="1" t="str">
        <f>IF(COUNTIF(Financial_Transactions[transaction_id],Financial_Transactions[[#This Row],[transaction_id]])&gt;1,"Yes","No")</f>
        <v>No</v>
      </c>
      <c r="L2013" s="1" t="str">
        <f>IF(Financial_Transactions[[#This Row],[customer_id]]&lt;&gt;"",(IF(COUNTIF(Customers[customer_id],Financial_Transactions[[#This Row],[customer_id]])&gt;0,"Valid","Invalid")),"")</f>
        <v>Valid</v>
      </c>
      <c r="M2013" s="1" t="str">
        <f>IF(Financial_Transactions[[#This Row],[vendor_id]]&lt;&gt;"",IF(COUNTIF(Vendors[vendor_id],Financial_Transactions[[#This Row],[vendor_id]])&gt;0,"Valid","Invalid"),"")</f>
        <v/>
      </c>
    </row>
    <row r="2014" spans="1:13" x14ac:dyDescent="0.3">
      <c r="A2014" s="1" t="s">
        <v>5513</v>
      </c>
      <c r="B2014" s="2">
        <v>44790</v>
      </c>
      <c r="C2014">
        <v>-52824.55</v>
      </c>
      <c r="D2014" s="1" t="s">
        <v>1478</v>
      </c>
      <c r="E2014" s="1" t="s">
        <v>1225</v>
      </c>
      <c r="F2014" s="1" t="s">
        <v>8</v>
      </c>
      <c r="G2014" s="1" t="s">
        <v>25</v>
      </c>
      <c r="H2014" s="1" t="s">
        <v>1479</v>
      </c>
      <c r="I2014" s="1" t="s">
        <v>1428</v>
      </c>
      <c r="J2014" s="1" t="s">
        <v>5514</v>
      </c>
      <c r="K2014" s="1" t="str">
        <f>IF(COUNTIF(Financial_Transactions[transaction_id],Financial_Transactions[[#This Row],[transaction_id]])&gt;1,"Yes","No")</f>
        <v>No</v>
      </c>
      <c r="L2014" s="1" t="str">
        <f>IF(Financial_Transactions[[#This Row],[customer_id]]&lt;&gt;"",(IF(COUNTIF(Customers[customer_id],Financial_Transactions[[#This Row],[customer_id]])&gt;0,"Valid","Invalid")),"")</f>
        <v/>
      </c>
      <c r="M2014" s="1" t="str">
        <f>IF(Financial_Transactions[[#This Row],[vendor_id]]&lt;&gt;"",IF(COUNTIF(Vendors[vendor_id],Financial_Transactions[[#This Row],[vendor_id]])&gt;0,"Valid","Invalid"),"")</f>
        <v>Valid</v>
      </c>
    </row>
    <row r="2015" spans="1:13" x14ac:dyDescent="0.3">
      <c r="A2015" s="1" t="s">
        <v>5515</v>
      </c>
      <c r="B2015" s="2">
        <v>44714</v>
      </c>
      <c r="C2015">
        <v>146530.25</v>
      </c>
      <c r="D2015" s="1" t="s">
        <v>1484</v>
      </c>
      <c r="E2015" s="1" t="s">
        <v>1485</v>
      </c>
      <c r="F2015" s="1" t="s">
        <v>8</v>
      </c>
      <c r="G2015" s="1" t="s">
        <v>9</v>
      </c>
      <c r="H2015" s="1" t="s">
        <v>456</v>
      </c>
      <c r="I2015" s="1" t="s">
        <v>1479</v>
      </c>
      <c r="J2015" s="1" t="s">
        <v>5516</v>
      </c>
      <c r="K2015" s="1" t="str">
        <f>IF(COUNTIF(Financial_Transactions[transaction_id],Financial_Transactions[[#This Row],[transaction_id]])&gt;1,"Yes","No")</f>
        <v>No</v>
      </c>
      <c r="L2015" s="1" t="str">
        <f>IF(Financial_Transactions[[#This Row],[customer_id]]&lt;&gt;"",(IF(COUNTIF(Customers[customer_id],Financial_Transactions[[#This Row],[customer_id]])&gt;0,"Valid","Invalid")),"")</f>
        <v>Valid</v>
      </c>
      <c r="M2015" s="1" t="str">
        <f>IF(Financial_Transactions[[#This Row],[vendor_id]]&lt;&gt;"",IF(COUNTIF(Vendors[vendor_id],Financial_Transactions[[#This Row],[vendor_id]])&gt;0,"Valid","Invalid"),"")</f>
        <v/>
      </c>
    </row>
    <row r="2016" spans="1:13" x14ac:dyDescent="0.3">
      <c r="A2016" s="1" t="s">
        <v>5517</v>
      </c>
      <c r="B2016" s="2">
        <v>44616</v>
      </c>
      <c r="C2016">
        <v>-2000</v>
      </c>
      <c r="D2016" s="1" t="s">
        <v>1478</v>
      </c>
      <c r="E2016" s="1" t="s">
        <v>1225</v>
      </c>
      <c r="F2016" s="1" t="s">
        <v>8</v>
      </c>
      <c r="G2016" s="1" t="s">
        <v>22</v>
      </c>
      <c r="H2016" s="1" t="s">
        <v>1479</v>
      </c>
      <c r="I2016" s="1" t="s">
        <v>1293</v>
      </c>
      <c r="J2016" s="1" t="s">
        <v>5518</v>
      </c>
      <c r="K2016" s="1" t="str">
        <f>IF(COUNTIF(Financial_Transactions[transaction_id],Financial_Transactions[[#This Row],[transaction_id]])&gt;1,"Yes","No")</f>
        <v>No</v>
      </c>
      <c r="L2016" s="1" t="str">
        <f>IF(Financial_Transactions[[#This Row],[customer_id]]&lt;&gt;"",(IF(COUNTIF(Customers[customer_id],Financial_Transactions[[#This Row],[customer_id]])&gt;0,"Valid","Invalid")),"")</f>
        <v/>
      </c>
      <c r="M2016" s="1" t="str">
        <f>IF(Financial_Transactions[[#This Row],[vendor_id]]&lt;&gt;"",IF(COUNTIF(Vendors[vendor_id],Financial_Transactions[[#This Row],[vendor_id]])&gt;0,"Valid","Invalid"),"")</f>
        <v>Valid</v>
      </c>
    </row>
    <row r="2017" spans="1:13" x14ac:dyDescent="0.3">
      <c r="A2017" s="1" t="s">
        <v>5519</v>
      </c>
      <c r="B2017" s="2">
        <v>44649</v>
      </c>
      <c r="C2017">
        <v>82504.12</v>
      </c>
      <c r="D2017" s="1" t="s">
        <v>1484</v>
      </c>
      <c r="E2017" s="1" t="s">
        <v>1488</v>
      </c>
      <c r="F2017" s="1" t="s">
        <v>19</v>
      </c>
      <c r="G2017" s="1" t="s">
        <v>9</v>
      </c>
      <c r="H2017" s="1" t="s">
        <v>722</v>
      </c>
      <c r="I2017" s="1" t="s">
        <v>1479</v>
      </c>
      <c r="J2017" s="1" t="s">
        <v>5520</v>
      </c>
      <c r="K2017" s="1" t="str">
        <f>IF(COUNTIF(Financial_Transactions[transaction_id],Financial_Transactions[[#This Row],[transaction_id]])&gt;1,"Yes","No")</f>
        <v>No</v>
      </c>
      <c r="L2017" s="1" t="str">
        <f>IF(Financial_Transactions[[#This Row],[customer_id]]&lt;&gt;"",(IF(COUNTIF(Customers[customer_id],Financial_Transactions[[#This Row],[customer_id]])&gt;0,"Valid","Invalid")),"")</f>
        <v>Valid</v>
      </c>
      <c r="M2017" s="1" t="str">
        <f>IF(Financial_Transactions[[#This Row],[vendor_id]]&lt;&gt;"",IF(COUNTIF(Vendors[vendor_id],Financial_Transactions[[#This Row],[vendor_id]])&gt;0,"Valid","Invalid"),"")</f>
        <v/>
      </c>
    </row>
    <row r="2018" spans="1:13" x14ac:dyDescent="0.3">
      <c r="A2018" s="1" t="s">
        <v>5521</v>
      </c>
      <c r="B2018" s="2">
        <v>45222</v>
      </c>
      <c r="C2018">
        <v>-58210</v>
      </c>
      <c r="D2018" s="1" t="s">
        <v>1478</v>
      </c>
      <c r="E2018" s="1" t="s">
        <v>1235</v>
      </c>
      <c r="F2018" s="1" t="s">
        <v>13</v>
      </c>
      <c r="G2018" s="1" t="s">
        <v>14</v>
      </c>
      <c r="H2018" s="1" t="s">
        <v>1479</v>
      </c>
      <c r="I2018" s="1" t="s">
        <v>1362</v>
      </c>
      <c r="J2018" s="1" t="s">
        <v>5522</v>
      </c>
      <c r="K2018" s="1" t="str">
        <f>IF(COUNTIF(Financial_Transactions[transaction_id],Financial_Transactions[[#This Row],[transaction_id]])&gt;1,"Yes","No")</f>
        <v>No</v>
      </c>
      <c r="L2018" s="1" t="str">
        <f>IF(Financial_Transactions[[#This Row],[customer_id]]&lt;&gt;"",(IF(COUNTIF(Customers[customer_id],Financial_Transactions[[#This Row],[customer_id]])&gt;0,"Valid","Invalid")),"")</f>
        <v/>
      </c>
      <c r="M2018" s="1" t="str">
        <f>IF(Financial_Transactions[[#This Row],[vendor_id]]&lt;&gt;"",IF(COUNTIF(Vendors[vendor_id],Financial_Transactions[[#This Row],[vendor_id]])&gt;0,"Valid","Invalid"),"")</f>
        <v>Valid</v>
      </c>
    </row>
    <row r="2019" spans="1:13" x14ac:dyDescent="0.3">
      <c r="A2019" s="1" t="s">
        <v>5523</v>
      </c>
      <c r="B2019" s="2">
        <v>45036</v>
      </c>
      <c r="C2019">
        <v>121330.21</v>
      </c>
      <c r="D2019" s="1" t="s">
        <v>1484</v>
      </c>
      <c r="E2019" s="1" t="s">
        <v>1488</v>
      </c>
      <c r="F2019" s="1" t="s">
        <v>13</v>
      </c>
      <c r="G2019" s="1" t="s">
        <v>22</v>
      </c>
      <c r="H2019" s="1" t="s">
        <v>80</v>
      </c>
      <c r="I2019" s="1" t="s">
        <v>1479</v>
      </c>
      <c r="J2019" s="1" t="s">
        <v>5524</v>
      </c>
      <c r="K2019" s="1" t="str">
        <f>IF(COUNTIF(Financial_Transactions[transaction_id],Financial_Transactions[[#This Row],[transaction_id]])&gt;1,"Yes","No")</f>
        <v>No</v>
      </c>
      <c r="L2019" s="1" t="str">
        <f>IF(Financial_Transactions[[#This Row],[customer_id]]&lt;&gt;"",(IF(COUNTIF(Customers[customer_id],Financial_Transactions[[#This Row],[customer_id]])&gt;0,"Valid","Invalid")),"")</f>
        <v>Valid</v>
      </c>
      <c r="M2019" s="1" t="str">
        <f>IF(Financial_Transactions[[#This Row],[vendor_id]]&lt;&gt;"",IF(COUNTIF(Vendors[vendor_id],Financial_Transactions[[#This Row],[vendor_id]])&gt;0,"Valid","Invalid"),"")</f>
        <v/>
      </c>
    </row>
    <row r="2020" spans="1:13" x14ac:dyDescent="0.3">
      <c r="A2020" s="1" t="s">
        <v>5525</v>
      </c>
      <c r="B2020" s="2">
        <v>45128</v>
      </c>
      <c r="C2020">
        <v>157443.67000000001</v>
      </c>
      <c r="D2020" s="1" t="s">
        <v>1484</v>
      </c>
      <c r="E2020" s="1" t="s">
        <v>1488</v>
      </c>
      <c r="F2020" s="1" t="s">
        <v>13</v>
      </c>
      <c r="G2020" s="1" t="s">
        <v>22</v>
      </c>
      <c r="H2020" s="1" t="s">
        <v>520</v>
      </c>
      <c r="I2020" s="1" t="s">
        <v>1479</v>
      </c>
      <c r="J2020" s="1" t="s">
        <v>5526</v>
      </c>
      <c r="K2020" s="1" t="str">
        <f>IF(COUNTIF(Financial_Transactions[transaction_id],Financial_Transactions[[#This Row],[transaction_id]])&gt;1,"Yes","No")</f>
        <v>No</v>
      </c>
      <c r="L2020" s="1" t="str">
        <f>IF(Financial_Transactions[[#This Row],[customer_id]]&lt;&gt;"",(IF(COUNTIF(Customers[customer_id],Financial_Transactions[[#This Row],[customer_id]])&gt;0,"Valid","Invalid")),"")</f>
        <v>Valid</v>
      </c>
      <c r="M2020" s="1" t="str">
        <f>IF(Financial_Transactions[[#This Row],[vendor_id]]&lt;&gt;"",IF(COUNTIF(Vendors[vendor_id],Financial_Transactions[[#This Row],[vendor_id]])&gt;0,"Valid","Invalid"),"")</f>
        <v/>
      </c>
    </row>
    <row r="2021" spans="1:13" x14ac:dyDescent="0.3">
      <c r="A2021" s="1" t="s">
        <v>5527</v>
      </c>
      <c r="B2021" s="2">
        <v>44999</v>
      </c>
      <c r="C2021">
        <v>129820.13</v>
      </c>
      <c r="D2021" s="1" t="s">
        <v>1484</v>
      </c>
      <c r="E2021" s="1" t="s">
        <v>1500</v>
      </c>
      <c r="F2021" s="1" t="s">
        <v>8</v>
      </c>
      <c r="G2021" s="1" t="s">
        <v>9</v>
      </c>
      <c r="H2021" s="1" t="s">
        <v>624</v>
      </c>
      <c r="I2021" s="1" t="s">
        <v>1479</v>
      </c>
      <c r="J2021" s="1" t="s">
        <v>5528</v>
      </c>
      <c r="K2021" s="1" t="str">
        <f>IF(COUNTIF(Financial_Transactions[transaction_id],Financial_Transactions[[#This Row],[transaction_id]])&gt;1,"Yes","No")</f>
        <v>No</v>
      </c>
      <c r="L2021" s="1" t="str">
        <f>IF(Financial_Transactions[[#This Row],[customer_id]]&lt;&gt;"",(IF(COUNTIF(Customers[customer_id],Financial_Transactions[[#This Row],[customer_id]])&gt;0,"Valid","Invalid")),"")</f>
        <v>Valid</v>
      </c>
      <c r="M2021" s="1" t="str">
        <f>IF(Financial_Transactions[[#This Row],[vendor_id]]&lt;&gt;"",IF(COUNTIF(Vendors[vendor_id],Financial_Transactions[[#This Row],[vendor_id]])&gt;0,"Valid","Invalid"),"")</f>
        <v/>
      </c>
    </row>
    <row r="2022" spans="1:13" x14ac:dyDescent="0.3">
      <c r="A2022" s="1" t="s">
        <v>5529</v>
      </c>
      <c r="B2022" s="2">
        <v>44702</v>
      </c>
      <c r="C2022">
        <v>11678.52</v>
      </c>
      <c r="D2022" s="1" t="s">
        <v>1925</v>
      </c>
      <c r="E2022" s="1" t="s">
        <v>1925</v>
      </c>
      <c r="F2022" s="1" t="s">
        <v>8</v>
      </c>
      <c r="G2022" s="1" t="s">
        <v>22</v>
      </c>
      <c r="H2022" s="1" t="s">
        <v>1479</v>
      </c>
      <c r="I2022" s="1" t="s">
        <v>1479</v>
      </c>
      <c r="J2022" s="1" t="s">
        <v>5530</v>
      </c>
      <c r="K2022" s="1" t="str">
        <f>IF(COUNTIF(Financial_Transactions[transaction_id],Financial_Transactions[[#This Row],[transaction_id]])&gt;1,"Yes","No")</f>
        <v>No</v>
      </c>
      <c r="L2022" s="1" t="str">
        <f>IF(Financial_Transactions[[#This Row],[customer_id]]&lt;&gt;"",(IF(COUNTIF(Customers[customer_id],Financial_Transactions[[#This Row],[customer_id]])&gt;0,"Valid","Invalid")),"")</f>
        <v/>
      </c>
      <c r="M2022" s="1" t="str">
        <f>IF(Financial_Transactions[[#This Row],[vendor_id]]&lt;&gt;"",IF(COUNTIF(Vendors[vendor_id],Financial_Transactions[[#This Row],[vendor_id]])&gt;0,"Valid","Invalid"),"")</f>
        <v/>
      </c>
    </row>
    <row r="2023" spans="1:13" x14ac:dyDescent="0.3">
      <c r="A2023" s="1" t="s">
        <v>5531</v>
      </c>
      <c r="B2023" s="2">
        <v>45115</v>
      </c>
      <c r="C2023">
        <v>-52331.69</v>
      </c>
      <c r="D2023" s="1" t="s">
        <v>1478</v>
      </c>
      <c r="E2023" s="1" t="s">
        <v>1225</v>
      </c>
      <c r="F2023" s="1" t="s">
        <v>19</v>
      </c>
      <c r="G2023" s="1" t="s">
        <v>22</v>
      </c>
      <c r="H2023" s="1" t="s">
        <v>1479</v>
      </c>
      <c r="I2023" s="1" t="s">
        <v>1404</v>
      </c>
      <c r="J2023" s="1" t="s">
        <v>5532</v>
      </c>
      <c r="K2023" s="1" t="str">
        <f>IF(COUNTIF(Financial_Transactions[transaction_id],Financial_Transactions[[#This Row],[transaction_id]])&gt;1,"Yes","No")</f>
        <v>No</v>
      </c>
      <c r="L2023" s="1" t="str">
        <f>IF(Financial_Transactions[[#This Row],[customer_id]]&lt;&gt;"",(IF(COUNTIF(Customers[customer_id],Financial_Transactions[[#This Row],[customer_id]])&gt;0,"Valid","Invalid")),"")</f>
        <v/>
      </c>
      <c r="M2023" s="1" t="str">
        <f>IF(Financial_Transactions[[#This Row],[vendor_id]]&lt;&gt;"",IF(COUNTIF(Vendors[vendor_id],Financial_Transactions[[#This Row],[vendor_id]])&gt;0,"Valid","Invalid"),"")</f>
        <v>Valid</v>
      </c>
    </row>
    <row r="2024" spans="1:13" x14ac:dyDescent="0.3">
      <c r="A2024" s="1" t="s">
        <v>5533</v>
      </c>
      <c r="B2024" s="2">
        <v>44964</v>
      </c>
      <c r="C2024">
        <v>158250.85</v>
      </c>
      <c r="D2024" s="1" t="s">
        <v>1484</v>
      </c>
      <c r="E2024" s="1" t="s">
        <v>1485</v>
      </c>
      <c r="F2024" s="1" t="s">
        <v>13</v>
      </c>
      <c r="G2024" s="1" t="s">
        <v>14</v>
      </c>
      <c r="H2024" s="1" t="s">
        <v>20</v>
      </c>
      <c r="I2024" s="1" t="s">
        <v>1479</v>
      </c>
      <c r="J2024" s="1" t="s">
        <v>5534</v>
      </c>
      <c r="K2024" s="1" t="str">
        <f>IF(COUNTIF(Financial_Transactions[transaction_id],Financial_Transactions[[#This Row],[transaction_id]])&gt;1,"Yes","No")</f>
        <v>No</v>
      </c>
      <c r="L2024" s="1" t="str">
        <f>IF(Financial_Transactions[[#This Row],[customer_id]]&lt;&gt;"",(IF(COUNTIF(Customers[customer_id],Financial_Transactions[[#This Row],[customer_id]])&gt;0,"Valid","Invalid")),"")</f>
        <v>Valid</v>
      </c>
      <c r="M2024" s="1" t="str">
        <f>IF(Financial_Transactions[[#This Row],[vendor_id]]&lt;&gt;"",IF(COUNTIF(Vendors[vendor_id],Financial_Transactions[[#This Row],[vendor_id]])&gt;0,"Valid","Invalid"),"")</f>
        <v/>
      </c>
    </row>
    <row r="2025" spans="1:13" x14ac:dyDescent="0.3">
      <c r="A2025" s="1" t="s">
        <v>5535</v>
      </c>
      <c r="B2025" s="2">
        <v>44722</v>
      </c>
      <c r="C2025">
        <v>13965.76</v>
      </c>
      <c r="D2025" s="1" t="s">
        <v>1588</v>
      </c>
      <c r="E2025" s="1" t="s">
        <v>1588</v>
      </c>
      <c r="F2025" s="1" t="s">
        <v>13</v>
      </c>
      <c r="G2025" s="1" t="s">
        <v>22</v>
      </c>
      <c r="H2025" s="1" t="s">
        <v>1479</v>
      </c>
      <c r="I2025" s="1" t="s">
        <v>1479</v>
      </c>
      <c r="J2025" s="1" t="s">
        <v>5536</v>
      </c>
      <c r="K2025" s="1" t="str">
        <f>IF(COUNTIF(Financial_Transactions[transaction_id],Financial_Transactions[[#This Row],[transaction_id]])&gt;1,"Yes","No")</f>
        <v>No</v>
      </c>
      <c r="L2025" s="1" t="str">
        <f>IF(Financial_Transactions[[#This Row],[customer_id]]&lt;&gt;"",(IF(COUNTIF(Customers[customer_id],Financial_Transactions[[#This Row],[customer_id]])&gt;0,"Valid","Invalid")),"")</f>
        <v/>
      </c>
      <c r="M2025" s="1" t="str">
        <f>IF(Financial_Transactions[[#This Row],[vendor_id]]&lt;&gt;"",IF(COUNTIF(Vendors[vendor_id],Financial_Transactions[[#This Row],[vendor_id]])&gt;0,"Valid","Invalid"),"")</f>
        <v/>
      </c>
    </row>
    <row r="2026" spans="1:13" x14ac:dyDescent="0.3">
      <c r="A2026" s="1" t="s">
        <v>5537</v>
      </c>
      <c r="B2026" s="2">
        <v>44922</v>
      </c>
      <c r="C2026">
        <v>142580.28</v>
      </c>
      <c r="D2026" s="1" t="s">
        <v>1484</v>
      </c>
      <c r="E2026" s="1" t="s">
        <v>1488</v>
      </c>
      <c r="F2026" s="1" t="s">
        <v>13</v>
      </c>
      <c r="G2026" s="1" t="s">
        <v>25</v>
      </c>
      <c r="H2026" s="1" t="s">
        <v>606</v>
      </c>
      <c r="I2026" s="1" t="s">
        <v>1479</v>
      </c>
      <c r="J2026" s="1" t="s">
        <v>5538</v>
      </c>
      <c r="K2026" s="1" t="str">
        <f>IF(COUNTIF(Financial_Transactions[transaction_id],Financial_Transactions[[#This Row],[transaction_id]])&gt;1,"Yes","No")</f>
        <v>No</v>
      </c>
      <c r="L2026" s="1" t="str">
        <f>IF(Financial_Transactions[[#This Row],[customer_id]]&lt;&gt;"",(IF(COUNTIF(Customers[customer_id],Financial_Transactions[[#This Row],[customer_id]])&gt;0,"Valid","Invalid")),"")</f>
        <v>Valid</v>
      </c>
      <c r="M2026" s="1" t="str">
        <f>IF(Financial_Transactions[[#This Row],[vendor_id]]&lt;&gt;"",IF(COUNTIF(Vendors[vendor_id],Financial_Transactions[[#This Row],[vendor_id]])&gt;0,"Valid","Invalid"),"")</f>
        <v/>
      </c>
    </row>
    <row r="2027" spans="1:13" x14ac:dyDescent="0.3">
      <c r="A2027" s="1" t="s">
        <v>5539</v>
      </c>
      <c r="B2027" s="2">
        <v>44607</v>
      </c>
      <c r="C2027">
        <v>-35528.800000000003</v>
      </c>
      <c r="D2027" s="1" t="s">
        <v>1478</v>
      </c>
      <c r="E2027" s="1" t="s">
        <v>1535</v>
      </c>
      <c r="F2027" s="1" t="s">
        <v>8</v>
      </c>
      <c r="G2027" s="1" t="s">
        <v>25</v>
      </c>
      <c r="H2027" s="1" t="s">
        <v>1479</v>
      </c>
      <c r="I2027" s="1" t="s">
        <v>1420</v>
      </c>
      <c r="J2027" s="1" t="s">
        <v>5540</v>
      </c>
      <c r="K2027" s="1" t="str">
        <f>IF(COUNTIF(Financial_Transactions[transaction_id],Financial_Transactions[[#This Row],[transaction_id]])&gt;1,"Yes","No")</f>
        <v>No</v>
      </c>
      <c r="L2027" s="1" t="str">
        <f>IF(Financial_Transactions[[#This Row],[customer_id]]&lt;&gt;"",(IF(COUNTIF(Customers[customer_id],Financial_Transactions[[#This Row],[customer_id]])&gt;0,"Valid","Invalid")),"")</f>
        <v/>
      </c>
      <c r="M2027" s="1" t="str">
        <f>IF(Financial_Transactions[[#This Row],[vendor_id]]&lt;&gt;"",IF(COUNTIF(Vendors[vendor_id],Financial_Transactions[[#This Row],[vendor_id]])&gt;0,"Valid","Invalid"),"")</f>
        <v>Valid</v>
      </c>
    </row>
    <row r="2028" spans="1:13" x14ac:dyDescent="0.3">
      <c r="A2028" s="1" t="s">
        <v>5541</v>
      </c>
      <c r="B2028" s="2">
        <v>45125</v>
      </c>
      <c r="C2028">
        <v>191078.16</v>
      </c>
      <c r="D2028" s="1" t="s">
        <v>1484</v>
      </c>
      <c r="E2028" s="1" t="s">
        <v>1500</v>
      </c>
      <c r="F2028" s="1" t="s">
        <v>19</v>
      </c>
      <c r="G2028" s="1" t="s">
        <v>22</v>
      </c>
      <c r="H2028" s="1" t="s">
        <v>134</v>
      </c>
      <c r="I2028" s="1" t="s">
        <v>1479</v>
      </c>
      <c r="J2028" s="1" t="s">
        <v>5542</v>
      </c>
      <c r="K2028" s="1" t="str">
        <f>IF(COUNTIF(Financial_Transactions[transaction_id],Financial_Transactions[[#This Row],[transaction_id]])&gt;1,"Yes","No")</f>
        <v>No</v>
      </c>
      <c r="L2028" s="1" t="str">
        <f>IF(Financial_Transactions[[#This Row],[customer_id]]&lt;&gt;"",(IF(COUNTIF(Customers[customer_id],Financial_Transactions[[#This Row],[customer_id]])&gt;0,"Valid","Invalid")),"")</f>
        <v>Valid</v>
      </c>
      <c r="M2028" s="1" t="str">
        <f>IF(Financial_Transactions[[#This Row],[vendor_id]]&lt;&gt;"",IF(COUNTIF(Vendors[vendor_id],Financial_Transactions[[#This Row],[vendor_id]])&gt;0,"Valid","Invalid"),"")</f>
        <v/>
      </c>
    </row>
    <row r="2029" spans="1:13" x14ac:dyDescent="0.3">
      <c r="A2029" s="1" t="s">
        <v>5543</v>
      </c>
      <c r="B2029" s="2">
        <v>45161</v>
      </c>
      <c r="C2029">
        <v>-35869.97</v>
      </c>
      <c r="D2029" s="1" t="s">
        <v>1478</v>
      </c>
      <c r="E2029" s="1" t="s">
        <v>1535</v>
      </c>
      <c r="F2029" s="1" t="s">
        <v>13</v>
      </c>
      <c r="G2029" s="1" t="s">
        <v>9</v>
      </c>
      <c r="H2029" s="1" t="s">
        <v>1479</v>
      </c>
      <c r="I2029" s="1" t="s">
        <v>1257</v>
      </c>
      <c r="J2029" s="1" t="s">
        <v>5544</v>
      </c>
      <c r="K2029" s="1" t="str">
        <f>IF(COUNTIF(Financial_Transactions[transaction_id],Financial_Transactions[[#This Row],[transaction_id]])&gt;1,"Yes","No")</f>
        <v>No</v>
      </c>
      <c r="L2029" s="1" t="str">
        <f>IF(Financial_Transactions[[#This Row],[customer_id]]&lt;&gt;"",(IF(COUNTIF(Customers[customer_id],Financial_Transactions[[#This Row],[customer_id]])&gt;0,"Valid","Invalid")),"")</f>
        <v/>
      </c>
      <c r="M2029" s="1" t="str">
        <f>IF(Financial_Transactions[[#This Row],[vendor_id]]&lt;&gt;"",IF(COUNTIF(Vendors[vendor_id],Financial_Transactions[[#This Row],[vendor_id]])&gt;0,"Valid","Invalid"),"")</f>
        <v>Valid</v>
      </c>
    </row>
    <row r="2030" spans="1:13" x14ac:dyDescent="0.3">
      <c r="A2030" s="1" t="s">
        <v>5545</v>
      </c>
      <c r="B2030" s="2">
        <v>44783</v>
      </c>
      <c r="C2030">
        <v>173617.46</v>
      </c>
      <c r="D2030" s="1" t="s">
        <v>1484</v>
      </c>
      <c r="E2030" s="1" t="s">
        <v>1488</v>
      </c>
      <c r="F2030" s="1" t="s">
        <v>8</v>
      </c>
      <c r="G2030" s="1" t="s">
        <v>14</v>
      </c>
      <c r="H2030" s="1" t="s">
        <v>714</v>
      </c>
      <c r="I2030" s="1" t="s">
        <v>1479</v>
      </c>
      <c r="J2030" s="1" t="s">
        <v>5546</v>
      </c>
      <c r="K2030" s="1" t="str">
        <f>IF(COUNTIF(Financial_Transactions[transaction_id],Financial_Transactions[[#This Row],[transaction_id]])&gt;1,"Yes","No")</f>
        <v>No</v>
      </c>
      <c r="L2030" s="1" t="str">
        <f>IF(Financial_Transactions[[#This Row],[customer_id]]&lt;&gt;"",(IF(COUNTIF(Customers[customer_id],Financial_Transactions[[#This Row],[customer_id]])&gt;0,"Valid","Invalid")),"")</f>
        <v>Valid</v>
      </c>
      <c r="M2030" s="1" t="str">
        <f>IF(Financial_Transactions[[#This Row],[vendor_id]]&lt;&gt;"",IF(COUNTIF(Vendors[vendor_id],Financial_Transactions[[#This Row],[vendor_id]])&gt;0,"Valid","Invalid"),"")</f>
        <v/>
      </c>
    </row>
    <row r="2031" spans="1:13" x14ac:dyDescent="0.3">
      <c r="A2031" s="1" t="s">
        <v>5547</v>
      </c>
      <c r="B2031" s="2">
        <v>44900</v>
      </c>
      <c r="C2031">
        <v>192329.08</v>
      </c>
      <c r="D2031" s="1" t="s">
        <v>1484</v>
      </c>
      <c r="E2031" s="1" t="s">
        <v>1488</v>
      </c>
      <c r="F2031" s="1" t="s">
        <v>8</v>
      </c>
      <c r="G2031" s="1" t="s">
        <v>14</v>
      </c>
      <c r="H2031" s="1" t="s">
        <v>230</v>
      </c>
      <c r="I2031" s="1" t="s">
        <v>1479</v>
      </c>
      <c r="J2031" s="1" t="s">
        <v>5548</v>
      </c>
      <c r="K2031" s="1" t="str">
        <f>IF(COUNTIF(Financial_Transactions[transaction_id],Financial_Transactions[[#This Row],[transaction_id]])&gt;1,"Yes","No")</f>
        <v>No</v>
      </c>
      <c r="L2031" s="1" t="str">
        <f>IF(Financial_Transactions[[#This Row],[customer_id]]&lt;&gt;"",(IF(COUNTIF(Customers[customer_id],Financial_Transactions[[#This Row],[customer_id]])&gt;0,"Valid","Invalid")),"")</f>
        <v>Valid</v>
      </c>
      <c r="M2031" s="1" t="str">
        <f>IF(Financial_Transactions[[#This Row],[vendor_id]]&lt;&gt;"",IF(COUNTIF(Vendors[vendor_id],Financial_Transactions[[#This Row],[vendor_id]])&gt;0,"Valid","Invalid"),"")</f>
        <v/>
      </c>
    </row>
    <row r="2032" spans="1:13" x14ac:dyDescent="0.3">
      <c r="A2032" s="1" t="s">
        <v>5549</v>
      </c>
      <c r="B2032" s="2">
        <v>45231</v>
      </c>
      <c r="C2032">
        <v>122281.03</v>
      </c>
      <c r="D2032" s="1" t="s">
        <v>1484</v>
      </c>
      <c r="E2032" s="1" t="s">
        <v>1485</v>
      </c>
      <c r="F2032" s="1" t="s">
        <v>19</v>
      </c>
      <c r="G2032" s="1" t="s">
        <v>14</v>
      </c>
      <c r="H2032" s="1" t="s">
        <v>662</v>
      </c>
      <c r="I2032" s="1" t="s">
        <v>1479</v>
      </c>
      <c r="J2032" s="1" t="s">
        <v>5550</v>
      </c>
      <c r="K2032" s="1" t="str">
        <f>IF(COUNTIF(Financial_Transactions[transaction_id],Financial_Transactions[[#This Row],[transaction_id]])&gt;1,"Yes","No")</f>
        <v>No</v>
      </c>
      <c r="L2032" s="1" t="str">
        <f>IF(Financial_Transactions[[#This Row],[customer_id]]&lt;&gt;"",(IF(COUNTIF(Customers[customer_id],Financial_Transactions[[#This Row],[customer_id]])&gt;0,"Valid","Invalid")),"")</f>
        <v>Valid</v>
      </c>
      <c r="M2032" s="1" t="str">
        <f>IF(Financial_Transactions[[#This Row],[vendor_id]]&lt;&gt;"",IF(COUNTIF(Vendors[vendor_id],Financial_Transactions[[#This Row],[vendor_id]])&gt;0,"Valid","Invalid"),"")</f>
        <v/>
      </c>
    </row>
    <row r="2033" spans="1:13" x14ac:dyDescent="0.3">
      <c r="A2033" s="1" t="s">
        <v>5551</v>
      </c>
      <c r="B2033" s="2">
        <v>44860</v>
      </c>
      <c r="C2033">
        <v>195580.9</v>
      </c>
      <c r="D2033" s="1" t="s">
        <v>1484</v>
      </c>
      <c r="E2033" s="1" t="s">
        <v>1500</v>
      </c>
      <c r="F2033" s="1" t="s">
        <v>13</v>
      </c>
      <c r="G2033" s="1" t="s">
        <v>25</v>
      </c>
      <c r="H2033" s="1" t="s">
        <v>464</v>
      </c>
      <c r="I2033" s="1" t="s">
        <v>1479</v>
      </c>
      <c r="J2033" s="1" t="s">
        <v>5552</v>
      </c>
      <c r="K2033" s="1" t="str">
        <f>IF(COUNTIF(Financial_Transactions[transaction_id],Financial_Transactions[[#This Row],[transaction_id]])&gt;1,"Yes","No")</f>
        <v>No</v>
      </c>
      <c r="L2033" s="1" t="str">
        <f>IF(Financial_Transactions[[#This Row],[customer_id]]&lt;&gt;"",(IF(COUNTIF(Customers[customer_id],Financial_Transactions[[#This Row],[customer_id]])&gt;0,"Valid","Invalid")),"")</f>
        <v>Valid</v>
      </c>
      <c r="M2033" s="1" t="str">
        <f>IF(Financial_Transactions[[#This Row],[vendor_id]]&lt;&gt;"",IF(COUNTIF(Vendors[vendor_id],Financial_Transactions[[#This Row],[vendor_id]])&gt;0,"Valid","Invalid"),"")</f>
        <v/>
      </c>
    </row>
    <row r="2034" spans="1:13" x14ac:dyDescent="0.3">
      <c r="A2034" s="1" t="s">
        <v>5553</v>
      </c>
      <c r="B2034" s="2">
        <v>45280</v>
      </c>
      <c r="C2034">
        <v>284934.90999999997</v>
      </c>
      <c r="D2034" s="1" t="s">
        <v>1484</v>
      </c>
      <c r="E2034" s="1" t="s">
        <v>1485</v>
      </c>
      <c r="F2034" s="1" t="s">
        <v>13</v>
      </c>
      <c r="G2034" s="1" t="s">
        <v>25</v>
      </c>
      <c r="H2034" s="1" t="s">
        <v>238</v>
      </c>
      <c r="I2034" s="1" t="s">
        <v>1479</v>
      </c>
      <c r="J2034" s="1" t="s">
        <v>5554</v>
      </c>
      <c r="K2034" s="1" t="str">
        <f>IF(COUNTIF(Financial_Transactions[transaction_id],Financial_Transactions[[#This Row],[transaction_id]])&gt;1,"Yes","No")</f>
        <v>No</v>
      </c>
      <c r="L2034" s="1" t="str">
        <f>IF(Financial_Transactions[[#This Row],[customer_id]]&lt;&gt;"",(IF(COUNTIF(Customers[customer_id],Financial_Transactions[[#This Row],[customer_id]])&gt;0,"Valid","Invalid")),"")</f>
        <v>Valid</v>
      </c>
      <c r="M2034" s="1" t="str">
        <f>IF(Financial_Transactions[[#This Row],[vendor_id]]&lt;&gt;"",IF(COUNTIF(Vendors[vendor_id],Financial_Transactions[[#This Row],[vendor_id]])&gt;0,"Valid","Invalid"),"")</f>
        <v/>
      </c>
    </row>
    <row r="2035" spans="1:13" x14ac:dyDescent="0.3">
      <c r="A2035" s="1" t="s">
        <v>5555</v>
      </c>
      <c r="B2035" s="2">
        <v>45056</v>
      </c>
      <c r="C2035">
        <v>85217.08</v>
      </c>
      <c r="D2035" s="1" t="s">
        <v>1484</v>
      </c>
      <c r="E2035" s="1" t="s">
        <v>1485</v>
      </c>
      <c r="F2035" s="1" t="s">
        <v>13</v>
      </c>
      <c r="G2035" s="1" t="s">
        <v>22</v>
      </c>
      <c r="H2035" s="1" t="s">
        <v>610</v>
      </c>
      <c r="I2035" s="1" t="s">
        <v>1479</v>
      </c>
      <c r="J2035" s="1" t="s">
        <v>5556</v>
      </c>
      <c r="K2035" s="1" t="str">
        <f>IF(COUNTIF(Financial_Transactions[transaction_id],Financial_Transactions[[#This Row],[transaction_id]])&gt;1,"Yes","No")</f>
        <v>No</v>
      </c>
      <c r="L2035" s="1" t="str">
        <f>IF(Financial_Transactions[[#This Row],[customer_id]]&lt;&gt;"",(IF(COUNTIF(Customers[customer_id],Financial_Transactions[[#This Row],[customer_id]])&gt;0,"Valid","Invalid")),"")</f>
        <v>Valid</v>
      </c>
      <c r="M2035" s="1" t="str">
        <f>IF(Financial_Transactions[[#This Row],[vendor_id]]&lt;&gt;"",IF(COUNTIF(Vendors[vendor_id],Financial_Transactions[[#This Row],[vendor_id]])&gt;0,"Valid","Invalid"),"")</f>
        <v/>
      </c>
    </row>
    <row r="2036" spans="1:13" x14ac:dyDescent="0.3">
      <c r="A2036" s="1" t="s">
        <v>5557</v>
      </c>
      <c r="B2036" s="2">
        <v>45230</v>
      </c>
      <c r="C2036">
        <v>-35453.980000000003</v>
      </c>
      <c r="D2036" s="1" t="s">
        <v>1478</v>
      </c>
      <c r="E2036" s="1" t="s">
        <v>1510</v>
      </c>
      <c r="F2036" s="1" t="s">
        <v>8</v>
      </c>
      <c r="G2036" s="1" t="s">
        <v>14</v>
      </c>
      <c r="H2036" s="1" t="s">
        <v>1479</v>
      </c>
      <c r="I2036" s="1" t="s">
        <v>1271</v>
      </c>
      <c r="J2036" s="1" t="s">
        <v>5558</v>
      </c>
      <c r="K2036" s="1" t="str">
        <f>IF(COUNTIF(Financial_Transactions[transaction_id],Financial_Transactions[[#This Row],[transaction_id]])&gt;1,"Yes","No")</f>
        <v>No</v>
      </c>
      <c r="L2036" s="1" t="str">
        <f>IF(Financial_Transactions[[#This Row],[customer_id]]&lt;&gt;"",(IF(COUNTIF(Customers[customer_id],Financial_Transactions[[#This Row],[customer_id]])&gt;0,"Valid","Invalid")),"")</f>
        <v/>
      </c>
      <c r="M2036" s="1" t="str">
        <f>IF(Financial_Transactions[[#This Row],[vendor_id]]&lt;&gt;"",IF(COUNTIF(Vendors[vendor_id],Financial_Transactions[[#This Row],[vendor_id]])&gt;0,"Valid","Invalid"),"")</f>
        <v>Valid</v>
      </c>
    </row>
    <row r="2037" spans="1:13" x14ac:dyDescent="0.3">
      <c r="A2037" s="1" t="s">
        <v>5559</v>
      </c>
      <c r="B2037" s="2">
        <v>45124</v>
      </c>
      <c r="C2037">
        <v>150278.81</v>
      </c>
      <c r="D2037" s="1" t="s">
        <v>1484</v>
      </c>
      <c r="E2037" s="1" t="s">
        <v>1488</v>
      </c>
      <c r="F2037" s="1" t="s">
        <v>19</v>
      </c>
      <c r="G2037" s="1" t="s">
        <v>9</v>
      </c>
      <c r="H2037" s="1" t="s">
        <v>258</v>
      </c>
      <c r="I2037" s="1" t="s">
        <v>1479</v>
      </c>
      <c r="J2037" s="1" t="s">
        <v>5560</v>
      </c>
      <c r="K2037" s="1" t="str">
        <f>IF(COUNTIF(Financial_Transactions[transaction_id],Financial_Transactions[[#This Row],[transaction_id]])&gt;1,"Yes","No")</f>
        <v>No</v>
      </c>
      <c r="L2037" s="1" t="str">
        <f>IF(Financial_Transactions[[#This Row],[customer_id]]&lt;&gt;"",(IF(COUNTIF(Customers[customer_id],Financial_Transactions[[#This Row],[customer_id]])&gt;0,"Valid","Invalid")),"")</f>
        <v>Valid</v>
      </c>
      <c r="M2037" s="1" t="str">
        <f>IF(Financial_Transactions[[#This Row],[vendor_id]]&lt;&gt;"",IF(COUNTIF(Vendors[vendor_id],Financial_Transactions[[#This Row],[vendor_id]])&gt;0,"Valid","Invalid"),"")</f>
        <v/>
      </c>
    </row>
    <row r="2038" spans="1:13" x14ac:dyDescent="0.3">
      <c r="A2038" s="1" t="s">
        <v>5561</v>
      </c>
      <c r="B2038" s="2">
        <v>44679</v>
      </c>
      <c r="C2038">
        <v>-43882.89</v>
      </c>
      <c r="D2038" s="1" t="s">
        <v>1478</v>
      </c>
      <c r="E2038" s="1" t="s">
        <v>1235</v>
      </c>
      <c r="F2038" s="1" t="s">
        <v>19</v>
      </c>
      <c r="G2038" s="1" t="s">
        <v>9</v>
      </c>
      <c r="H2038" s="1" t="s">
        <v>1479</v>
      </c>
      <c r="I2038" s="1" t="s">
        <v>1277</v>
      </c>
      <c r="J2038" s="1" t="s">
        <v>5562</v>
      </c>
      <c r="K2038" s="1" t="str">
        <f>IF(COUNTIF(Financial_Transactions[transaction_id],Financial_Transactions[[#This Row],[transaction_id]])&gt;1,"Yes","No")</f>
        <v>No</v>
      </c>
      <c r="L2038" s="1" t="str">
        <f>IF(Financial_Transactions[[#This Row],[customer_id]]&lt;&gt;"",(IF(COUNTIF(Customers[customer_id],Financial_Transactions[[#This Row],[customer_id]])&gt;0,"Valid","Invalid")),"")</f>
        <v/>
      </c>
      <c r="M2038" s="1" t="str">
        <f>IF(Financial_Transactions[[#This Row],[vendor_id]]&lt;&gt;"",IF(COUNTIF(Vendors[vendor_id],Financial_Transactions[[#This Row],[vendor_id]])&gt;0,"Valid","Invalid"),"")</f>
        <v>Valid</v>
      </c>
    </row>
    <row r="2039" spans="1:13" x14ac:dyDescent="0.3">
      <c r="A2039" s="1" t="s">
        <v>5563</v>
      </c>
      <c r="B2039" s="2">
        <v>44629</v>
      </c>
      <c r="C2039">
        <v>-38697.160000000003</v>
      </c>
      <c r="D2039" s="1" t="s">
        <v>1478</v>
      </c>
      <c r="E2039" s="1" t="s">
        <v>1235</v>
      </c>
      <c r="F2039" s="1" t="s">
        <v>19</v>
      </c>
      <c r="G2039" s="1" t="s">
        <v>25</v>
      </c>
      <c r="H2039" s="1" t="s">
        <v>1479</v>
      </c>
      <c r="I2039" s="1" t="s">
        <v>1313</v>
      </c>
      <c r="J2039" s="1" t="s">
        <v>5564</v>
      </c>
      <c r="K2039" s="1" t="str">
        <f>IF(COUNTIF(Financial_Transactions[transaction_id],Financial_Transactions[[#This Row],[transaction_id]])&gt;1,"Yes","No")</f>
        <v>No</v>
      </c>
      <c r="L2039" s="1" t="str">
        <f>IF(Financial_Transactions[[#This Row],[customer_id]]&lt;&gt;"",(IF(COUNTIF(Customers[customer_id],Financial_Transactions[[#This Row],[customer_id]])&gt;0,"Valid","Invalid")),"")</f>
        <v/>
      </c>
      <c r="M2039" s="1" t="str">
        <f>IF(Financial_Transactions[[#This Row],[vendor_id]]&lt;&gt;"",IF(COUNTIF(Vendors[vendor_id],Financial_Transactions[[#This Row],[vendor_id]])&gt;0,"Valid","Invalid"),"")</f>
        <v>Valid</v>
      </c>
    </row>
    <row r="2040" spans="1:13" x14ac:dyDescent="0.3">
      <c r="A2040" s="1" t="s">
        <v>5565</v>
      </c>
      <c r="B2040" s="2">
        <v>45040</v>
      </c>
      <c r="C2040">
        <v>62562.69</v>
      </c>
      <c r="D2040" s="1" t="s">
        <v>1484</v>
      </c>
      <c r="E2040" s="1" t="s">
        <v>1488</v>
      </c>
      <c r="F2040" s="1" t="s">
        <v>19</v>
      </c>
      <c r="G2040" s="1" t="s">
        <v>22</v>
      </c>
      <c r="H2040" s="1" t="s">
        <v>488</v>
      </c>
      <c r="I2040" s="1" t="s">
        <v>1479</v>
      </c>
      <c r="J2040" s="1" t="s">
        <v>5566</v>
      </c>
      <c r="K2040" s="1" t="str">
        <f>IF(COUNTIF(Financial_Transactions[transaction_id],Financial_Transactions[[#This Row],[transaction_id]])&gt;1,"Yes","No")</f>
        <v>No</v>
      </c>
      <c r="L2040" s="1" t="str">
        <f>IF(Financial_Transactions[[#This Row],[customer_id]]&lt;&gt;"",(IF(COUNTIF(Customers[customer_id],Financial_Transactions[[#This Row],[customer_id]])&gt;0,"Valid","Invalid")),"")</f>
        <v>Valid</v>
      </c>
      <c r="M2040" s="1" t="str">
        <f>IF(Financial_Transactions[[#This Row],[vendor_id]]&lt;&gt;"",IF(COUNTIF(Vendors[vendor_id],Financial_Transactions[[#This Row],[vendor_id]])&gt;0,"Valid","Invalid"),"")</f>
        <v/>
      </c>
    </row>
    <row r="2041" spans="1:13" x14ac:dyDescent="0.3">
      <c r="A2041" s="1" t="s">
        <v>5567</v>
      </c>
      <c r="B2041" s="2">
        <v>45079</v>
      </c>
      <c r="C2041">
        <v>-22444.89</v>
      </c>
      <c r="D2041" s="1" t="s">
        <v>1478</v>
      </c>
      <c r="E2041" s="1" t="s">
        <v>1497</v>
      </c>
      <c r="F2041" s="1" t="s">
        <v>8</v>
      </c>
      <c r="G2041" s="1" t="s">
        <v>22</v>
      </c>
      <c r="H2041" s="1" t="s">
        <v>1479</v>
      </c>
      <c r="I2041" s="1" t="s">
        <v>1464</v>
      </c>
      <c r="J2041" s="1" t="s">
        <v>5568</v>
      </c>
      <c r="K2041" s="1" t="str">
        <f>IF(COUNTIF(Financial_Transactions[transaction_id],Financial_Transactions[[#This Row],[transaction_id]])&gt;1,"Yes","No")</f>
        <v>No</v>
      </c>
      <c r="L2041" s="1" t="str">
        <f>IF(Financial_Transactions[[#This Row],[customer_id]]&lt;&gt;"",(IF(COUNTIF(Customers[customer_id],Financial_Transactions[[#This Row],[customer_id]])&gt;0,"Valid","Invalid")),"")</f>
        <v/>
      </c>
      <c r="M2041" s="1" t="str">
        <f>IF(Financial_Transactions[[#This Row],[vendor_id]]&lt;&gt;"",IF(COUNTIF(Vendors[vendor_id],Financial_Transactions[[#This Row],[vendor_id]])&gt;0,"Valid","Invalid"),"")</f>
        <v>Valid</v>
      </c>
    </row>
    <row r="2042" spans="1:13" x14ac:dyDescent="0.3">
      <c r="A2042" s="1" t="s">
        <v>5569</v>
      </c>
      <c r="B2042" s="2">
        <v>44938</v>
      </c>
      <c r="C2042">
        <v>224242.24</v>
      </c>
      <c r="D2042" s="1" t="s">
        <v>1484</v>
      </c>
      <c r="E2042" s="1" t="s">
        <v>1488</v>
      </c>
      <c r="F2042" s="1" t="s">
        <v>19</v>
      </c>
      <c r="G2042" s="1" t="s">
        <v>22</v>
      </c>
      <c r="H2042" s="1" t="s">
        <v>666</v>
      </c>
      <c r="I2042" s="1" t="s">
        <v>1479</v>
      </c>
      <c r="J2042" s="1" t="s">
        <v>5570</v>
      </c>
      <c r="K2042" s="1" t="str">
        <f>IF(COUNTIF(Financial_Transactions[transaction_id],Financial_Transactions[[#This Row],[transaction_id]])&gt;1,"Yes","No")</f>
        <v>No</v>
      </c>
      <c r="L2042" s="1" t="str">
        <f>IF(Financial_Transactions[[#This Row],[customer_id]]&lt;&gt;"",(IF(COUNTIF(Customers[customer_id],Financial_Transactions[[#This Row],[customer_id]])&gt;0,"Valid","Invalid")),"")</f>
        <v>Valid</v>
      </c>
      <c r="M2042" s="1" t="str">
        <f>IF(Financial_Transactions[[#This Row],[vendor_id]]&lt;&gt;"",IF(COUNTIF(Vendors[vendor_id],Financial_Transactions[[#This Row],[vendor_id]])&gt;0,"Valid","Invalid"),"")</f>
        <v/>
      </c>
    </row>
    <row r="2043" spans="1:13" x14ac:dyDescent="0.3">
      <c r="A2043" s="1" t="s">
        <v>5571</v>
      </c>
      <c r="B2043" s="2">
        <v>44624</v>
      </c>
      <c r="C2043">
        <v>158536.48000000001</v>
      </c>
      <c r="D2043" s="1" t="s">
        <v>1484</v>
      </c>
      <c r="E2043" s="1" t="s">
        <v>1500</v>
      </c>
      <c r="F2043" s="1" t="s">
        <v>8</v>
      </c>
      <c r="G2043" s="1" t="s">
        <v>9</v>
      </c>
      <c r="H2043" s="1" t="s">
        <v>432</v>
      </c>
      <c r="I2043" s="1" t="s">
        <v>1479</v>
      </c>
      <c r="J2043" s="1" t="s">
        <v>5572</v>
      </c>
      <c r="K2043" s="1" t="str">
        <f>IF(COUNTIF(Financial_Transactions[transaction_id],Financial_Transactions[[#This Row],[transaction_id]])&gt;1,"Yes","No")</f>
        <v>No</v>
      </c>
      <c r="L2043" s="1" t="str">
        <f>IF(Financial_Transactions[[#This Row],[customer_id]]&lt;&gt;"",(IF(COUNTIF(Customers[customer_id],Financial_Transactions[[#This Row],[customer_id]])&gt;0,"Valid","Invalid")),"")</f>
        <v>Valid</v>
      </c>
      <c r="M2043" s="1" t="str">
        <f>IF(Financial_Transactions[[#This Row],[vendor_id]]&lt;&gt;"",IF(COUNTIF(Vendors[vendor_id],Financial_Transactions[[#This Row],[vendor_id]])&gt;0,"Valid","Invalid"),"")</f>
        <v/>
      </c>
    </row>
    <row r="2044" spans="1:13" x14ac:dyDescent="0.3">
      <c r="A2044" s="1" t="s">
        <v>5573</v>
      </c>
      <c r="B2044" s="2">
        <v>45020</v>
      </c>
      <c r="C2044">
        <v>-50147.64</v>
      </c>
      <c r="D2044" s="1" t="s">
        <v>1478</v>
      </c>
      <c r="E2044" s="1" t="s">
        <v>1510</v>
      </c>
      <c r="F2044" s="1" t="s">
        <v>13</v>
      </c>
      <c r="G2044" s="1" t="s">
        <v>9</v>
      </c>
      <c r="H2044" s="1" t="s">
        <v>1479</v>
      </c>
      <c r="I2044" s="1" t="s">
        <v>1344</v>
      </c>
      <c r="J2044" s="1" t="s">
        <v>5574</v>
      </c>
      <c r="K2044" s="1" t="str">
        <f>IF(COUNTIF(Financial_Transactions[transaction_id],Financial_Transactions[[#This Row],[transaction_id]])&gt;1,"Yes","No")</f>
        <v>No</v>
      </c>
      <c r="L2044" s="1" t="str">
        <f>IF(Financial_Transactions[[#This Row],[customer_id]]&lt;&gt;"",(IF(COUNTIF(Customers[customer_id],Financial_Transactions[[#This Row],[customer_id]])&gt;0,"Valid","Invalid")),"")</f>
        <v/>
      </c>
      <c r="M2044" s="1" t="str">
        <f>IF(Financial_Transactions[[#This Row],[vendor_id]]&lt;&gt;"",IF(COUNTIF(Vendors[vendor_id],Financial_Transactions[[#This Row],[vendor_id]])&gt;0,"Valid","Invalid"),"")</f>
        <v>Valid</v>
      </c>
    </row>
    <row r="2045" spans="1:13" x14ac:dyDescent="0.3">
      <c r="A2045" s="1" t="s">
        <v>5575</v>
      </c>
      <c r="B2045" s="2">
        <v>44777</v>
      </c>
      <c r="C2045">
        <v>-38436.99</v>
      </c>
      <c r="D2045" s="1" t="s">
        <v>1478</v>
      </c>
      <c r="E2045" s="1" t="s">
        <v>1510</v>
      </c>
      <c r="F2045" s="1" t="s">
        <v>8</v>
      </c>
      <c r="G2045" s="1" t="s">
        <v>14</v>
      </c>
      <c r="H2045" s="1" t="s">
        <v>1479</v>
      </c>
      <c r="I2045" s="1" t="s">
        <v>1438</v>
      </c>
      <c r="J2045" s="1" t="s">
        <v>5576</v>
      </c>
      <c r="K2045" s="1" t="str">
        <f>IF(COUNTIF(Financial_Transactions[transaction_id],Financial_Transactions[[#This Row],[transaction_id]])&gt;1,"Yes","No")</f>
        <v>No</v>
      </c>
      <c r="L2045" s="1" t="str">
        <f>IF(Financial_Transactions[[#This Row],[customer_id]]&lt;&gt;"",(IF(COUNTIF(Customers[customer_id],Financial_Transactions[[#This Row],[customer_id]])&gt;0,"Valid","Invalid")),"")</f>
        <v/>
      </c>
      <c r="M2045" s="1" t="str">
        <f>IF(Financial_Transactions[[#This Row],[vendor_id]]&lt;&gt;"",IF(COUNTIF(Vendors[vendor_id],Financial_Transactions[[#This Row],[vendor_id]])&gt;0,"Valid","Invalid"),"")</f>
        <v>Valid</v>
      </c>
    </row>
    <row r="2046" spans="1:13" x14ac:dyDescent="0.3">
      <c r="A2046" s="1" t="s">
        <v>5577</v>
      </c>
      <c r="B2046" s="2">
        <v>45126</v>
      </c>
      <c r="C2046">
        <v>-47381.18</v>
      </c>
      <c r="D2046" s="1" t="s">
        <v>1478</v>
      </c>
      <c r="E2046" s="1" t="s">
        <v>1497</v>
      </c>
      <c r="F2046" s="1" t="s">
        <v>13</v>
      </c>
      <c r="G2046" s="1" t="s">
        <v>22</v>
      </c>
      <c r="H2046" s="1" t="s">
        <v>1479</v>
      </c>
      <c r="I2046" s="1" t="s">
        <v>1440</v>
      </c>
      <c r="J2046" s="1" t="s">
        <v>5578</v>
      </c>
      <c r="K2046" s="1" t="str">
        <f>IF(COUNTIF(Financial_Transactions[transaction_id],Financial_Transactions[[#This Row],[transaction_id]])&gt;1,"Yes","No")</f>
        <v>No</v>
      </c>
      <c r="L2046" s="1" t="str">
        <f>IF(Financial_Transactions[[#This Row],[customer_id]]&lt;&gt;"",(IF(COUNTIF(Customers[customer_id],Financial_Transactions[[#This Row],[customer_id]])&gt;0,"Valid","Invalid")),"")</f>
        <v/>
      </c>
      <c r="M2046" s="1" t="str">
        <f>IF(Financial_Transactions[[#This Row],[vendor_id]]&lt;&gt;"",IF(COUNTIF(Vendors[vendor_id],Financial_Transactions[[#This Row],[vendor_id]])&gt;0,"Valid","Invalid"),"")</f>
        <v>Valid</v>
      </c>
    </row>
    <row r="2047" spans="1:13" x14ac:dyDescent="0.3">
      <c r="A2047" s="1" t="s">
        <v>5579</v>
      </c>
      <c r="B2047" s="2">
        <v>44729</v>
      </c>
      <c r="C2047">
        <v>200048.9</v>
      </c>
      <c r="D2047" s="1" t="s">
        <v>1484</v>
      </c>
      <c r="E2047" s="1" t="s">
        <v>1485</v>
      </c>
      <c r="F2047" s="1" t="s">
        <v>19</v>
      </c>
      <c r="G2047" s="1" t="s">
        <v>25</v>
      </c>
      <c r="H2047" s="1" t="s">
        <v>510</v>
      </c>
      <c r="I2047" s="1" t="s">
        <v>1479</v>
      </c>
      <c r="J2047" s="1" t="s">
        <v>5580</v>
      </c>
      <c r="K2047" s="1" t="str">
        <f>IF(COUNTIF(Financial_Transactions[transaction_id],Financial_Transactions[[#This Row],[transaction_id]])&gt;1,"Yes","No")</f>
        <v>No</v>
      </c>
      <c r="L2047" s="1" t="str">
        <f>IF(Financial_Transactions[[#This Row],[customer_id]]&lt;&gt;"",(IF(COUNTIF(Customers[customer_id],Financial_Transactions[[#This Row],[customer_id]])&gt;0,"Valid","Invalid")),"")</f>
        <v>Valid</v>
      </c>
      <c r="M2047" s="1" t="str">
        <f>IF(Financial_Transactions[[#This Row],[vendor_id]]&lt;&gt;"",IF(COUNTIF(Vendors[vendor_id],Financial_Transactions[[#This Row],[vendor_id]])&gt;0,"Valid","Invalid"),"")</f>
        <v/>
      </c>
    </row>
    <row r="2048" spans="1:13" x14ac:dyDescent="0.3">
      <c r="A2048" s="1" t="s">
        <v>5581</v>
      </c>
      <c r="B2048" s="2">
        <v>44703</v>
      </c>
      <c r="C2048">
        <v>134302.01</v>
      </c>
      <c r="D2048" s="1" t="s">
        <v>1484</v>
      </c>
      <c r="E2048" s="1" t="s">
        <v>1488</v>
      </c>
      <c r="F2048" s="1" t="s">
        <v>13</v>
      </c>
      <c r="G2048" s="1" t="s">
        <v>22</v>
      </c>
      <c r="H2048" s="1" t="s">
        <v>178</v>
      </c>
      <c r="I2048" s="1" t="s">
        <v>1479</v>
      </c>
      <c r="J2048" s="1" t="s">
        <v>5582</v>
      </c>
      <c r="K2048" s="1" t="str">
        <f>IF(COUNTIF(Financial_Transactions[transaction_id],Financial_Transactions[[#This Row],[transaction_id]])&gt;1,"Yes","No")</f>
        <v>No</v>
      </c>
      <c r="L2048" s="1" t="str">
        <f>IF(Financial_Transactions[[#This Row],[customer_id]]&lt;&gt;"",(IF(COUNTIF(Customers[customer_id],Financial_Transactions[[#This Row],[customer_id]])&gt;0,"Valid","Invalid")),"")</f>
        <v>Valid</v>
      </c>
      <c r="M2048" s="1" t="str">
        <f>IF(Financial_Transactions[[#This Row],[vendor_id]]&lt;&gt;"",IF(COUNTIF(Vendors[vendor_id],Financial_Transactions[[#This Row],[vendor_id]])&gt;0,"Valid","Invalid"),"")</f>
        <v/>
      </c>
    </row>
    <row r="2049" spans="1:13" x14ac:dyDescent="0.3">
      <c r="A2049" s="1" t="s">
        <v>5583</v>
      </c>
      <c r="B2049" s="2">
        <v>44725</v>
      </c>
      <c r="C2049">
        <v>123395.91</v>
      </c>
      <c r="D2049" s="1" t="s">
        <v>1484</v>
      </c>
      <c r="E2049" s="1" t="s">
        <v>1500</v>
      </c>
      <c r="F2049" s="1" t="s">
        <v>19</v>
      </c>
      <c r="G2049" s="1" t="s">
        <v>14</v>
      </c>
      <c r="H2049" s="1" t="s">
        <v>406</v>
      </c>
      <c r="I2049" s="1" t="s">
        <v>1479</v>
      </c>
      <c r="J2049" s="1" t="s">
        <v>5584</v>
      </c>
      <c r="K2049" s="1" t="str">
        <f>IF(COUNTIF(Financial_Transactions[transaction_id],Financial_Transactions[[#This Row],[transaction_id]])&gt;1,"Yes","No")</f>
        <v>No</v>
      </c>
      <c r="L2049" s="1" t="str">
        <f>IF(Financial_Transactions[[#This Row],[customer_id]]&lt;&gt;"",(IF(COUNTIF(Customers[customer_id],Financial_Transactions[[#This Row],[customer_id]])&gt;0,"Valid","Invalid")),"")</f>
        <v>Valid</v>
      </c>
      <c r="M2049" s="1" t="str">
        <f>IF(Financial_Transactions[[#This Row],[vendor_id]]&lt;&gt;"",IF(COUNTIF(Vendors[vendor_id],Financial_Transactions[[#This Row],[vendor_id]])&gt;0,"Valid","Invalid"),"")</f>
        <v/>
      </c>
    </row>
    <row r="2050" spans="1:13" x14ac:dyDescent="0.3">
      <c r="A2050" s="1" t="s">
        <v>5585</v>
      </c>
      <c r="B2050" s="2">
        <v>45007</v>
      </c>
      <c r="C2050">
        <v>110449.02</v>
      </c>
      <c r="D2050" s="1" t="s">
        <v>1484</v>
      </c>
      <c r="E2050" s="1" t="s">
        <v>1485</v>
      </c>
      <c r="F2050" s="1" t="s">
        <v>19</v>
      </c>
      <c r="G2050" s="1" t="s">
        <v>9</v>
      </c>
      <c r="H2050" s="1" t="s">
        <v>494</v>
      </c>
      <c r="I2050" s="1" t="s">
        <v>1479</v>
      </c>
      <c r="J2050" s="1" t="s">
        <v>5586</v>
      </c>
      <c r="K2050" s="1" t="str">
        <f>IF(COUNTIF(Financial_Transactions[transaction_id],Financial_Transactions[[#This Row],[transaction_id]])&gt;1,"Yes","No")</f>
        <v>No</v>
      </c>
      <c r="L2050" s="1" t="str">
        <f>IF(Financial_Transactions[[#This Row],[customer_id]]&lt;&gt;"",(IF(COUNTIF(Customers[customer_id],Financial_Transactions[[#This Row],[customer_id]])&gt;0,"Valid","Invalid")),"")</f>
        <v>Valid</v>
      </c>
      <c r="M2050" s="1" t="str">
        <f>IF(Financial_Transactions[[#This Row],[vendor_id]]&lt;&gt;"",IF(COUNTIF(Vendors[vendor_id],Financial_Transactions[[#This Row],[vendor_id]])&gt;0,"Valid","Invalid"),"")</f>
        <v/>
      </c>
    </row>
    <row r="2051" spans="1:13" x14ac:dyDescent="0.3">
      <c r="A2051" s="1" t="s">
        <v>5587</v>
      </c>
      <c r="B2051" s="2">
        <v>45064</v>
      </c>
      <c r="C2051">
        <v>181101.72</v>
      </c>
      <c r="D2051" s="1" t="s">
        <v>1484</v>
      </c>
      <c r="E2051" s="1" t="s">
        <v>1488</v>
      </c>
      <c r="F2051" s="1" t="s">
        <v>19</v>
      </c>
      <c r="G2051" s="1" t="s">
        <v>22</v>
      </c>
      <c r="H2051" s="1" t="s">
        <v>640</v>
      </c>
      <c r="I2051" s="1" t="s">
        <v>1479</v>
      </c>
      <c r="J2051" s="1" t="s">
        <v>5588</v>
      </c>
      <c r="K2051" s="1" t="str">
        <f>IF(COUNTIF(Financial_Transactions[transaction_id],Financial_Transactions[[#This Row],[transaction_id]])&gt;1,"Yes","No")</f>
        <v>No</v>
      </c>
      <c r="L2051" s="1" t="str">
        <f>IF(Financial_Transactions[[#This Row],[customer_id]]&lt;&gt;"",(IF(COUNTIF(Customers[customer_id],Financial_Transactions[[#This Row],[customer_id]])&gt;0,"Valid","Invalid")),"")</f>
        <v>Valid</v>
      </c>
      <c r="M2051" s="1" t="str">
        <f>IF(Financial_Transactions[[#This Row],[vendor_id]]&lt;&gt;"",IF(COUNTIF(Vendors[vendor_id],Financial_Transactions[[#This Row],[vendor_id]])&gt;0,"Valid","Invalid"),"")</f>
        <v/>
      </c>
    </row>
    <row r="2052" spans="1:13" x14ac:dyDescent="0.3">
      <c r="A2052" s="1" t="s">
        <v>5589</v>
      </c>
      <c r="B2052" s="2">
        <v>44834</v>
      </c>
      <c r="C2052">
        <v>156262.99</v>
      </c>
      <c r="D2052" s="1" t="s">
        <v>1484</v>
      </c>
      <c r="E2052" s="1" t="s">
        <v>1485</v>
      </c>
      <c r="F2052" s="1" t="s">
        <v>19</v>
      </c>
      <c r="G2052" s="1" t="s">
        <v>9</v>
      </c>
      <c r="H2052" s="1" t="s">
        <v>480</v>
      </c>
      <c r="I2052" s="1" t="s">
        <v>1479</v>
      </c>
      <c r="J2052" s="1" t="s">
        <v>5590</v>
      </c>
      <c r="K2052" s="1" t="str">
        <f>IF(COUNTIF(Financial_Transactions[transaction_id],Financial_Transactions[[#This Row],[transaction_id]])&gt;1,"Yes","No")</f>
        <v>No</v>
      </c>
      <c r="L2052" s="1" t="str">
        <f>IF(Financial_Transactions[[#This Row],[customer_id]]&lt;&gt;"",(IF(COUNTIF(Customers[customer_id],Financial_Transactions[[#This Row],[customer_id]])&gt;0,"Valid","Invalid")),"")</f>
        <v>Valid</v>
      </c>
      <c r="M2052" s="1" t="str">
        <f>IF(Financial_Transactions[[#This Row],[vendor_id]]&lt;&gt;"",IF(COUNTIF(Vendors[vendor_id],Financial_Transactions[[#This Row],[vendor_id]])&gt;0,"Valid","Invalid"),"")</f>
        <v/>
      </c>
    </row>
    <row r="2053" spans="1:13" x14ac:dyDescent="0.3">
      <c r="A2053" s="1" t="s">
        <v>5591</v>
      </c>
      <c r="B2053" s="2">
        <v>44983</v>
      </c>
      <c r="C2053">
        <v>-41633.08</v>
      </c>
      <c r="D2053" s="1" t="s">
        <v>1478</v>
      </c>
      <c r="E2053" s="1" t="s">
        <v>1225</v>
      </c>
      <c r="F2053" s="1" t="s">
        <v>19</v>
      </c>
      <c r="G2053" s="1" t="s">
        <v>9</v>
      </c>
      <c r="H2053" s="1" t="s">
        <v>1479</v>
      </c>
      <c r="I2053" s="1" t="s">
        <v>1352</v>
      </c>
      <c r="J2053" s="1" t="s">
        <v>5592</v>
      </c>
      <c r="K2053" s="1" t="str">
        <f>IF(COUNTIF(Financial_Transactions[transaction_id],Financial_Transactions[[#This Row],[transaction_id]])&gt;1,"Yes","No")</f>
        <v>No</v>
      </c>
      <c r="L2053" s="1" t="str">
        <f>IF(Financial_Transactions[[#This Row],[customer_id]]&lt;&gt;"",(IF(COUNTIF(Customers[customer_id],Financial_Transactions[[#This Row],[customer_id]])&gt;0,"Valid","Invalid")),"")</f>
        <v/>
      </c>
      <c r="M2053" s="1" t="str">
        <f>IF(Financial_Transactions[[#This Row],[vendor_id]]&lt;&gt;"",IF(COUNTIF(Vendors[vendor_id],Financial_Transactions[[#This Row],[vendor_id]])&gt;0,"Valid","Invalid"),"")</f>
        <v>Valid</v>
      </c>
    </row>
    <row r="2054" spans="1:13" x14ac:dyDescent="0.3">
      <c r="A2054" s="1" t="s">
        <v>5593</v>
      </c>
      <c r="B2054" s="2">
        <v>44670</v>
      </c>
      <c r="C2054">
        <v>104653.69</v>
      </c>
      <c r="D2054" s="1" t="s">
        <v>1484</v>
      </c>
      <c r="E2054" s="1" t="s">
        <v>1485</v>
      </c>
      <c r="F2054" s="1" t="s">
        <v>8</v>
      </c>
      <c r="G2054" s="1" t="s">
        <v>22</v>
      </c>
      <c r="H2054" s="1" t="s">
        <v>310</v>
      </c>
      <c r="I2054" s="1" t="s">
        <v>1479</v>
      </c>
      <c r="J2054" s="1" t="s">
        <v>5594</v>
      </c>
      <c r="K2054" s="1" t="str">
        <f>IF(COUNTIF(Financial_Transactions[transaction_id],Financial_Transactions[[#This Row],[transaction_id]])&gt;1,"Yes","No")</f>
        <v>No</v>
      </c>
      <c r="L2054" s="1" t="str">
        <f>IF(Financial_Transactions[[#This Row],[customer_id]]&lt;&gt;"",(IF(COUNTIF(Customers[customer_id],Financial_Transactions[[#This Row],[customer_id]])&gt;0,"Valid","Invalid")),"")</f>
        <v>Valid</v>
      </c>
      <c r="M2054" s="1" t="str">
        <f>IF(Financial_Transactions[[#This Row],[vendor_id]]&lt;&gt;"",IF(COUNTIF(Vendors[vendor_id],Financial_Transactions[[#This Row],[vendor_id]])&gt;0,"Valid","Invalid"),"")</f>
        <v/>
      </c>
    </row>
    <row r="2055" spans="1:13" x14ac:dyDescent="0.3">
      <c r="A2055" s="1" t="s">
        <v>5595</v>
      </c>
      <c r="B2055" s="2">
        <v>45010</v>
      </c>
      <c r="C2055">
        <v>-87779.68</v>
      </c>
      <c r="D2055" s="1" t="s">
        <v>1478</v>
      </c>
      <c r="E2055" s="1" t="s">
        <v>1535</v>
      </c>
      <c r="F2055" s="1" t="s">
        <v>19</v>
      </c>
      <c r="G2055" s="1" t="s">
        <v>14</v>
      </c>
      <c r="H2055" s="1" t="s">
        <v>1479</v>
      </c>
      <c r="I2055" s="1" t="s">
        <v>1384</v>
      </c>
      <c r="J2055" s="1" t="s">
        <v>5596</v>
      </c>
      <c r="K2055" s="1" t="str">
        <f>IF(COUNTIF(Financial_Transactions[transaction_id],Financial_Transactions[[#This Row],[transaction_id]])&gt;1,"Yes","No")</f>
        <v>No</v>
      </c>
      <c r="L2055" s="1" t="str">
        <f>IF(Financial_Transactions[[#This Row],[customer_id]]&lt;&gt;"",(IF(COUNTIF(Customers[customer_id],Financial_Transactions[[#This Row],[customer_id]])&gt;0,"Valid","Invalid")),"")</f>
        <v/>
      </c>
      <c r="M2055" s="1" t="str">
        <f>IF(Financial_Transactions[[#This Row],[vendor_id]]&lt;&gt;"",IF(COUNTIF(Vendors[vendor_id],Financial_Transactions[[#This Row],[vendor_id]])&gt;0,"Valid","Invalid"),"")</f>
        <v>Valid</v>
      </c>
    </row>
    <row r="2056" spans="1:13" x14ac:dyDescent="0.3">
      <c r="A2056" s="1" t="s">
        <v>5597</v>
      </c>
      <c r="B2056" s="2">
        <v>44941</v>
      </c>
      <c r="C2056">
        <v>170200.49</v>
      </c>
      <c r="D2056" s="1" t="s">
        <v>1484</v>
      </c>
      <c r="E2056" s="1" t="s">
        <v>1488</v>
      </c>
      <c r="F2056" s="1" t="s">
        <v>19</v>
      </c>
      <c r="G2056" s="1" t="s">
        <v>25</v>
      </c>
      <c r="H2056" s="1" t="s">
        <v>444</v>
      </c>
      <c r="I2056" s="1" t="s">
        <v>1479</v>
      </c>
      <c r="J2056" s="1" t="s">
        <v>5598</v>
      </c>
      <c r="K2056" s="1" t="str">
        <f>IF(COUNTIF(Financial_Transactions[transaction_id],Financial_Transactions[[#This Row],[transaction_id]])&gt;1,"Yes","No")</f>
        <v>No</v>
      </c>
      <c r="L2056" s="1" t="str">
        <f>IF(Financial_Transactions[[#This Row],[customer_id]]&lt;&gt;"",(IF(COUNTIF(Customers[customer_id],Financial_Transactions[[#This Row],[customer_id]])&gt;0,"Valid","Invalid")),"")</f>
        <v>Valid</v>
      </c>
      <c r="M2056" s="1" t="str">
        <f>IF(Financial_Transactions[[#This Row],[vendor_id]]&lt;&gt;"",IF(COUNTIF(Vendors[vendor_id],Financial_Transactions[[#This Row],[vendor_id]])&gt;0,"Valid","Invalid"),"")</f>
        <v/>
      </c>
    </row>
    <row r="2057" spans="1:13" x14ac:dyDescent="0.3">
      <c r="A2057" s="1" t="s">
        <v>5599</v>
      </c>
      <c r="B2057" s="2">
        <v>44751</v>
      </c>
      <c r="C2057">
        <v>-43721.279999999999</v>
      </c>
      <c r="D2057" s="1" t="s">
        <v>1478</v>
      </c>
      <c r="E2057" s="1" t="s">
        <v>1235</v>
      </c>
      <c r="F2057" s="1" t="s">
        <v>8</v>
      </c>
      <c r="G2057" s="1" t="s">
        <v>25</v>
      </c>
      <c r="H2057" s="1" t="s">
        <v>1479</v>
      </c>
      <c r="I2057" s="1" t="s">
        <v>1313</v>
      </c>
      <c r="J2057" s="1" t="s">
        <v>5600</v>
      </c>
      <c r="K2057" s="1" t="str">
        <f>IF(COUNTIF(Financial_Transactions[transaction_id],Financial_Transactions[[#This Row],[transaction_id]])&gt;1,"Yes","No")</f>
        <v>No</v>
      </c>
      <c r="L2057" s="1" t="str">
        <f>IF(Financial_Transactions[[#This Row],[customer_id]]&lt;&gt;"",(IF(COUNTIF(Customers[customer_id],Financial_Transactions[[#This Row],[customer_id]])&gt;0,"Valid","Invalid")),"")</f>
        <v/>
      </c>
      <c r="M2057" s="1" t="str">
        <f>IF(Financial_Transactions[[#This Row],[vendor_id]]&lt;&gt;"",IF(COUNTIF(Vendors[vendor_id],Financial_Transactions[[#This Row],[vendor_id]])&gt;0,"Valid","Invalid"),"")</f>
        <v>Valid</v>
      </c>
    </row>
    <row r="2058" spans="1:13" x14ac:dyDescent="0.3">
      <c r="A2058" s="1" t="s">
        <v>5601</v>
      </c>
      <c r="B2058" s="2">
        <v>44712</v>
      </c>
      <c r="C2058">
        <v>224381.79</v>
      </c>
      <c r="D2058" s="1" t="s">
        <v>1484</v>
      </c>
      <c r="E2058" s="1" t="s">
        <v>1485</v>
      </c>
      <c r="F2058" s="1" t="s">
        <v>8</v>
      </c>
      <c r="G2058" s="1" t="s">
        <v>25</v>
      </c>
      <c r="H2058" s="1" t="s">
        <v>140</v>
      </c>
      <c r="I2058" s="1" t="s">
        <v>1479</v>
      </c>
      <c r="J2058" s="1" t="s">
        <v>5602</v>
      </c>
      <c r="K2058" s="1" t="str">
        <f>IF(COUNTIF(Financial_Transactions[transaction_id],Financial_Transactions[[#This Row],[transaction_id]])&gt;1,"Yes","No")</f>
        <v>No</v>
      </c>
      <c r="L2058" s="1" t="str">
        <f>IF(Financial_Transactions[[#This Row],[customer_id]]&lt;&gt;"",(IF(COUNTIF(Customers[customer_id],Financial_Transactions[[#This Row],[customer_id]])&gt;0,"Valid","Invalid")),"")</f>
        <v>Valid</v>
      </c>
      <c r="M2058" s="1" t="str">
        <f>IF(Financial_Transactions[[#This Row],[vendor_id]]&lt;&gt;"",IF(COUNTIF(Vendors[vendor_id],Financial_Transactions[[#This Row],[vendor_id]])&gt;0,"Valid","Invalid"),"")</f>
        <v/>
      </c>
    </row>
    <row r="2059" spans="1:13" x14ac:dyDescent="0.3">
      <c r="A2059" s="1" t="s">
        <v>5603</v>
      </c>
      <c r="B2059" s="2">
        <v>44758</v>
      </c>
      <c r="C2059">
        <v>-57561.83</v>
      </c>
      <c r="D2059" s="1" t="s">
        <v>1478</v>
      </c>
      <c r="E2059" s="1" t="s">
        <v>1250</v>
      </c>
      <c r="F2059" s="1" t="s">
        <v>8</v>
      </c>
      <c r="G2059" s="1" t="s">
        <v>9</v>
      </c>
      <c r="H2059" s="1" t="s">
        <v>1479</v>
      </c>
      <c r="I2059" s="1" t="s">
        <v>1287</v>
      </c>
      <c r="J2059" s="1" t="s">
        <v>5604</v>
      </c>
      <c r="K2059" s="1" t="str">
        <f>IF(COUNTIF(Financial_Transactions[transaction_id],Financial_Transactions[[#This Row],[transaction_id]])&gt;1,"Yes","No")</f>
        <v>No</v>
      </c>
      <c r="L2059" s="1" t="str">
        <f>IF(Financial_Transactions[[#This Row],[customer_id]]&lt;&gt;"",(IF(COUNTIF(Customers[customer_id],Financial_Transactions[[#This Row],[customer_id]])&gt;0,"Valid","Invalid")),"")</f>
        <v/>
      </c>
      <c r="M2059" s="1" t="str">
        <f>IF(Financial_Transactions[[#This Row],[vendor_id]]&lt;&gt;"",IF(COUNTIF(Vendors[vendor_id],Financial_Transactions[[#This Row],[vendor_id]])&gt;0,"Valid","Invalid"),"")</f>
        <v>Valid</v>
      </c>
    </row>
    <row r="2060" spans="1:13" x14ac:dyDescent="0.3">
      <c r="A2060" s="1" t="s">
        <v>5605</v>
      </c>
      <c r="B2060" s="2">
        <v>44610</v>
      </c>
      <c r="C2060">
        <v>-43660.78</v>
      </c>
      <c r="D2060" s="1" t="s">
        <v>1478</v>
      </c>
      <c r="E2060" s="1" t="s">
        <v>1535</v>
      </c>
      <c r="F2060" s="1" t="s">
        <v>19</v>
      </c>
      <c r="G2060" s="1" t="s">
        <v>9</v>
      </c>
      <c r="H2060" s="1" t="s">
        <v>1479</v>
      </c>
      <c r="I2060" s="1" t="s">
        <v>1414</v>
      </c>
      <c r="J2060" s="1" t="s">
        <v>5606</v>
      </c>
      <c r="K2060" s="1" t="str">
        <f>IF(COUNTIF(Financial_Transactions[transaction_id],Financial_Transactions[[#This Row],[transaction_id]])&gt;1,"Yes","No")</f>
        <v>No</v>
      </c>
      <c r="L2060" s="1" t="str">
        <f>IF(Financial_Transactions[[#This Row],[customer_id]]&lt;&gt;"",(IF(COUNTIF(Customers[customer_id],Financial_Transactions[[#This Row],[customer_id]])&gt;0,"Valid","Invalid")),"")</f>
        <v/>
      </c>
      <c r="M2060" s="1" t="str">
        <f>IF(Financial_Transactions[[#This Row],[vendor_id]]&lt;&gt;"",IF(COUNTIF(Vendors[vendor_id],Financial_Transactions[[#This Row],[vendor_id]])&gt;0,"Valid","Invalid"),"")</f>
        <v>Valid</v>
      </c>
    </row>
    <row r="2061" spans="1:13" x14ac:dyDescent="0.3">
      <c r="A2061" s="1" t="s">
        <v>5607</v>
      </c>
      <c r="B2061" s="2">
        <v>44750</v>
      </c>
      <c r="C2061">
        <v>-62116.87</v>
      </c>
      <c r="D2061" s="1" t="s">
        <v>1478</v>
      </c>
      <c r="E2061" s="1" t="s">
        <v>1235</v>
      </c>
      <c r="F2061" s="1" t="s">
        <v>13</v>
      </c>
      <c r="G2061" s="1" t="s">
        <v>25</v>
      </c>
      <c r="H2061" s="1" t="s">
        <v>1479</v>
      </c>
      <c r="I2061" s="1" t="s">
        <v>1313</v>
      </c>
      <c r="J2061" s="1" t="s">
        <v>5608</v>
      </c>
      <c r="K2061" s="1" t="str">
        <f>IF(COUNTIF(Financial_Transactions[transaction_id],Financial_Transactions[[#This Row],[transaction_id]])&gt;1,"Yes","No")</f>
        <v>No</v>
      </c>
      <c r="L2061" s="1" t="str">
        <f>IF(Financial_Transactions[[#This Row],[customer_id]]&lt;&gt;"",(IF(COUNTIF(Customers[customer_id],Financial_Transactions[[#This Row],[customer_id]])&gt;0,"Valid","Invalid")),"")</f>
        <v/>
      </c>
      <c r="M2061" s="1" t="str">
        <f>IF(Financial_Transactions[[#This Row],[vendor_id]]&lt;&gt;"",IF(COUNTIF(Vendors[vendor_id],Financial_Transactions[[#This Row],[vendor_id]])&gt;0,"Valid","Invalid"),"")</f>
        <v>Valid</v>
      </c>
    </row>
    <row r="2062" spans="1:13" x14ac:dyDescent="0.3">
      <c r="A2062" s="1" t="s">
        <v>5609</v>
      </c>
      <c r="B2062" s="2">
        <v>44921</v>
      </c>
      <c r="C2062">
        <v>157303.17000000001</v>
      </c>
      <c r="D2062" s="1" t="s">
        <v>1484</v>
      </c>
      <c r="E2062" s="1" t="s">
        <v>1500</v>
      </c>
      <c r="F2062" s="1" t="s">
        <v>19</v>
      </c>
      <c r="G2062" s="1" t="s">
        <v>22</v>
      </c>
      <c r="H2062" s="1" t="s">
        <v>50</v>
      </c>
      <c r="I2062" s="1" t="s">
        <v>1479</v>
      </c>
      <c r="J2062" s="1" t="s">
        <v>5610</v>
      </c>
      <c r="K2062" s="1" t="str">
        <f>IF(COUNTIF(Financial_Transactions[transaction_id],Financial_Transactions[[#This Row],[transaction_id]])&gt;1,"Yes","No")</f>
        <v>No</v>
      </c>
      <c r="L2062" s="1" t="str">
        <f>IF(Financial_Transactions[[#This Row],[customer_id]]&lt;&gt;"",(IF(COUNTIF(Customers[customer_id],Financial_Transactions[[#This Row],[customer_id]])&gt;0,"Valid","Invalid")),"")</f>
        <v>Valid</v>
      </c>
      <c r="M2062" s="1" t="str">
        <f>IF(Financial_Transactions[[#This Row],[vendor_id]]&lt;&gt;"",IF(COUNTIF(Vendors[vendor_id],Financial_Transactions[[#This Row],[vendor_id]])&gt;0,"Valid","Invalid"),"")</f>
        <v/>
      </c>
    </row>
    <row r="2063" spans="1:13" x14ac:dyDescent="0.3">
      <c r="A2063" s="1" t="s">
        <v>5611</v>
      </c>
      <c r="B2063" s="2">
        <v>44944</v>
      </c>
      <c r="C2063">
        <v>6578.78</v>
      </c>
      <c r="D2063" s="1" t="s">
        <v>1925</v>
      </c>
      <c r="E2063" s="1" t="s">
        <v>1925</v>
      </c>
      <c r="F2063" s="1" t="s">
        <v>13</v>
      </c>
      <c r="G2063" s="1" t="s">
        <v>22</v>
      </c>
      <c r="H2063" s="1" t="s">
        <v>1479</v>
      </c>
      <c r="I2063" s="1" t="s">
        <v>1479</v>
      </c>
      <c r="J2063" s="1" t="s">
        <v>5612</v>
      </c>
      <c r="K2063" s="1" t="str">
        <f>IF(COUNTIF(Financial_Transactions[transaction_id],Financial_Transactions[[#This Row],[transaction_id]])&gt;1,"Yes","No")</f>
        <v>No</v>
      </c>
      <c r="L2063" s="1" t="str">
        <f>IF(Financial_Transactions[[#This Row],[customer_id]]&lt;&gt;"",(IF(COUNTIF(Customers[customer_id],Financial_Transactions[[#This Row],[customer_id]])&gt;0,"Valid","Invalid")),"")</f>
        <v/>
      </c>
      <c r="M2063" s="1" t="str">
        <f>IF(Financial_Transactions[[#This Row],[vendor_id]]&lt;&gt;"",IF(COUNTIF(Vendors[vendor_id],Financial_Transactions[[#This Row],[vendor_id]])&gt;0,"Valid","Invalid"),"")</f>
        <v/>
      </c>
    </row>
    <row r="2064" spans="1:13" x14ac:dyDescent="0.3">
      <c r="A2064" s="1" t="s">
        <v>5613</v>
      </c>
      <c r="B2064" s="2">
        <v>44657</v>
      </c>
      <c r="C2064">
        <v>-32080.82</v>
      </c>
      <c r="D2064" s="1" t="s">
        <v>1478</v>
      </c>
      <c r="E2064" s="1" t="s">
        <v>1250</v>
      </c>
      <c r="F2064" s="1" t="s">
        <v>13</v>
      </c>
      <c r="G2064" s="1" t="s">
        <v>9</v>
      </c>
      <c r="H2064" s="1" t="s">
        <v>1479</v>
      </c>
      <c r="I2064" s="1" t="s">
        <v>1324</v>
      </c>
      <c r="J2064" s="1" t="s">
        <v>5614</v>
      </c>
      <c r="K2064" s="1" t="str">
        <f>IF(COUNTIF(Financial_Transactions[transaction_id],Financial_Transactions[[#This Row],[transaction_id]])&gt;1,"Yes","No")</f>
        <v>No</v>
      </c>
      <c r="L2064" s="1" t="str">
        <f>IF(Financial_Transactions[[#This Row],[customer_id]]&lt;&gt;"",(IF(COUNTIF(Customers[customer_id],Financial_Transactions[[#This Row],[customer_id]])&gt;0,"Valid","Invalid")),"")</f>
        <v/>
      </c>
      <c r="M2064" s="1" t="str">
        <f>IF(Financial_Transactions[[#This Row],[vendor_id]]&lt;&gt;"",IF(COUNTIF(Vendors[vendor_id],Financial_Transactions[[#This Row],[vendor_id]])&gt;0,"Valid","Invalid"),"")</f>
        <v>Valid</v>
      </c>
    </row>
    <row r="2065" spans="1:13" x14ac:dyDescent="0.3">
      <c r="A2065" s="1" t="s">
        <v>5615</v>
      </c>
      <c r="B2065" s="2">
        <v>44859</v>
      </c>
      <c r="C2065">
        <v>138968.4</v>
      </c>
      <c r="D2065" s="1" t="s">
        <v>1484</v>
      </c>
      <c r="E2065" s="1" t="s">
        <v>1488</v>
      </c>
      <c r="F2065" s="1" t="s">
        <v>13</v>
      </c>
      <c r="G2065" s="1" t="s">
        <v>25</v>
      </c>
      <c r="H2065" s="1" t="s">
        <v>334</v>
      </c>
      <c r="I2065" s="1" t="s">
        <v>1479</v>
      </c>
      <c r="J2065" s="1" t="s">
        <v>5616</v>
      </c>
      <c r="K2065" s="1" t="str">
        <f>IF(COUNTIF(Financial_Transactions[transaction_id],Financial_Transactions[[#This Row],[transaction_id]])&gt;1,"Yes","No")</f>
        <v>No</v>
      </c>
      <c r="L2065" s="1" t="str">
        <f>IF(Financial_Transactions[[#This Row],[customer_id]]&lt;&gt;"",(IF(COUNTIF(Customers[customer_id],Financial_Transactions[[#This Row],[customer_id]])&gt;0,"Valid","Invalid")),"")</f>
        <v>Valid</v>
      </c>
      <c r="M2065" s="1" t="str">
        <f>IF(Financial_Transactions[[#This Row],[vendor_id]]&lt;&gt;"",IF(COUNTIF(Vendors[vendor_id],Financial_Transactions[[#This Row],[vendor_id]])&gt;0,"Valid","Invalid"),"")</f>
        <v/>
      </c>
    </row>
    <row r="2066" spans="1:13" x14ac:dyDescent="0.3">
      <c r="A2066" s="1" t="s">
        <v>5617</v>
      </c>
      <c r="B2066" s="2">
        <v>44575</v>
      </c>
      <c r="C2066">
        <v>135335.92000000001</v>
      </c>
      <c r="D2066" s="1" t="s">
        <v>1484</v>
      </c>
      <c r="E2066" s="1" t="s">
        <v>1485</v>
      </c>
      <c r="F2066" s="1" t="s">
        <v>8</v>
      </c>
      <c r="G2066" s="1" t="s">
        <v>14</v>
      </c>
      <c r="H2066" s="1" t="s">
        <v>524</v>
      </c>
      <c r="I2066" s="1" t="s">
        <v>1479</v>
      </c>
      <c r="J2066" s="1" t="s">
        <v>5618</v>
      </c>
      <c r="K2066" s="1" t="str">
        <f>IF(COUNTIF(Financial_Transactions[transaction_id],Financial_Transactions[[#This Row],[transaction_id]])&gt;1,"Yes","No")</f>
        <v>No</v>
      </c>
      <c r="L2066" s="1" t="str">
        <f>IF(Financial_Transactions[[#This Row],[customer_id]]&lt;&gt;"",(IF(COUNTIF(Customers[customer_id],Financial_Transactions[[#This Row],[customer_id]])&gt;0,"Valid","Invalid")),"")</f>
        <v>Valid</v>
      </c>
      <c r="M2066" s="1" t="str">
        <f>IF(Financial_Transactions[[#This Row],[vendor_id]]&lt;&gt;"",IF(COUNTIF(Vendors[vendor_id],Financial_Transactions[[#This Row],[vendor_id]])&gt;0,"Valid","Invalid"),"")</f>
        <v/>
      </c>
    </row>
    <row r="2067" spans="1:13" x14ac:dyDescent="0.3">
      <c r="A2067" s="1" t="s">
        <v>5619</v>
      </c>
      <c r="B2067" s="2">
        <v>45145</v>
      </c>
      <c r="C2067">
        <v>-38527.74</v>
      </c>
      <c r="D2067" s="1" t="s">
        <v>1478</v>
      </c>
      <c r="E2067" s="1" t="s">
        <v>1225</v>
      </c>
      <c r="F2067" s="1" t="s">
        <v>8</v>
      </c>
      <c r="G2067" s="1" t="s">
        <v>9</v>
      </c>
      <c r="H2067" s="1" t="s">
        <v>1479</v>
      </c>
      <c r="I2067" s="1" t="s">
        <v>1382</v>
      </c>
      <c r="J2067" s="1" t="s">
        <v>5620</v>
      </c>
      <c r="K2067" s="1" t="str">
        <f>IF(COUNTIF(Financial_Transactions[transaction_id],Financial_Transactions[[#This Row],[transaction_id]])&gt;1,"Yes","No")</f>
        <v>No</v>
      </c>
      <c r="L2067" s="1" t="str">
        <f>IF(Financial_Transactions[[#This Row],[customer_id]]&lt;&gt;"",(IF(COUNTIF(Customers[customer_id],Financial_Transactions[[#This Row],[customer_id]])&gt;0,"Valid","Invalid")),"")</f>
        <v/>
      </c>
      <c r="M2067" s="1" t="str">
        <f>IF(Financial_Transactions[[#This Row],[vendor_id]]&lt;&gt;"",IF(COUNTIF(Vendors[vendor_id],Financial_Transactions[[#This Row],[vendor_id]])&gt;0,"Valid","Invalid"),"")</f>
        <v>Valid</v>
      </c>
    </row>
    <row r="2068" spans="1:13" x14ac:dyDescent="0.3">
      <c r="A2068" s="1" t="s">
        <v>5621</v>
      </c>
      <c r="B2068" s="2">
        <v>45187</v>
      </c>
      <c r="C2068">
        <v>176584.42</v>
      </c>
      <c r="D2068" s="1" t="s">
        <v>1484</v>
      </c>
      <c r="E2068" s="1" t="s">
        <v>1500</v>
      </c>
      <c r="F2068" s="1" t="s">
        <v>13</v>
      </c>
      <c r="G2068" s="1" t="s">
        <v>14</v>
      </c>
      <c r="H2068" s="1" t="s">
        <v>656</v>
      </c>
      <c r="I2068" s="1" t="s">
        <v>1479</v>
      </c>
      <c r="J2068" s="1" t="s">
        <v>5622</v>
      </c>
      <c r="K2068" s="1" t="str">
        <f>IF(COUNTIF(Financial_Transactions[transaction_id],Financial_Transactions[[#This Row],[transaction_id]])&gt;1,"Yes","No")</f>
        <v>No</v>
      </c>
      <c r="L2068" s="1" t="str">
        <f>IF(Financial_Transactions[[#This Row],[customer_id]]&lt;&gt;"",(IF(COUNTIF(Customers[customer_id],Financial_Transactions[[#This Row],[customer_id]])&gt;0,"Valid","Invalid")),"")</f>
        <v>Valid</v>
      </c>
      <c r="M2068" s="1" t="str">
        <f>IF(Financial_Transactions[[#This Row],[vendor_id]]&lt;&gt;"",IF(COUNTIF(Vendors[vendor_id],Financial_Transactions[[#This Row],[vendor_id]])&gt;0,"Valid","Invalid"),"")</f>
        <v/>
      </c>
    </row>
    <row r="2069" spans="1:13" x14ac:dyDescent="0.3">
      <c r="A2069" s="1" t="s">
        <v>5623</v>
      </c>
      <c r="B2069" s="2">
        <v>45019</v>
      </c>
      <c r="C2069">
        <v>144011.46</v>
      </c>
      <c r="D2069" s="1" t="s">
        <v>1484</v>
      </c>
      <c r="E2069" s="1" t="s">
        <v>1485</v>
      </c>
      <c r="F2069" s="1" t="s">
        <v>8</v>
      </c>
      <c r="G2069" s="1" t="s">
        <v>14</v>
      </c>
      <c r="H2069" s="1" t="s">
        <v>322</v>
      </c>
      <c r="I2069" s="1" t="s">
        <v>1479</v>
      </c>
      <c r="J2069" s="1" t="s">
        <v>5624</v>
      </c>
      <c r="K2069" s="1" t="str">
        <f>IF(COUNTIF(Financial_Transactions[transaction_id],Financial_Transactions[[#This Row],[transaction_id]])&gt;1,"Yes","No")</f>
        <v>No</v>
      </c>
      <c r="L2069" s="1" t="str">
        <f>IF(Financial_Transactions[[#This Row],[customer_id]]&lt;&gt;"",(IF(COUNTIF(Customers[customer_id],Financial_Transactions[[#This Row],[customer_id]])&gt;0,"Valid","Invalid")),"")</f>
        <v>Valid</v>
      </c>
      <c r="M2069" s="1" t="str">
        <f>IF(Financial_Transactions[[#This Row],[vendor_id]]&lt;&gt;"",IF(COUNTIF(Vendors[vendor_id],Financial_Transactions[[#This Row],[vendor_id]])&gt;0,"Valid","Invalid"),"")</f>
        <v/>
      </c>
    </row>
    <row r="2070" spans="1:13" x14ac:dyDescent="0.3">
      <c r="A2070" s="1" t="s">
        <v>5625</v>
      </c>
      <c r="B2070" s="2">
        <v>45058</v>
      </c>
      <c r="C2070">
        <v>106589.75</v>
      </c>
      <c r="D2070" s="1" t="s">
        <v>1484</v>
      </c>
      <c r="E2070" s="1" t="s">
        <v>1488</v>
      </c>
      <c r="F2070" s="1" t="s">
        <v>19</v>
      </c>
      <c r="G2070" s="1" t="s">
        <v>14</v>
      </c>
      <c r="H2070" s="1" t="s">
        <v>280</v>
      </c>
      <c r="I2070" s="1" t="s">
        <v>1479</v>
      </c>
      <c r="J2070" s="1" t="s">
        <v>5626</v>
      </c>
      <c r="K2070" s="1" t="str">
        <f>IF(COUNTIF(Financial_Transactions[transaction_id],Financial_Transactions[[#This Row],[transaction_id]])&gt;1,"Yes","No")</f>
        <v>No</v>
      </c>
      <c r="L2070" s="1" t="str">
        <f>IF(Financial_Transactions[[#This Row],[customer_id]]&lt;&gt;"",(IF(COUNTIF(Customers[customer_id],Financial_Transactions[[#This Row],[customer_id]])&gt;0,"Valid","Invalid")),"")</f>
        <v>Valid</v>
      </c>
      <c r="M2070" s="1" t="str">
        <f>IF(Financial_Transactions[[#This Row],[vendor_id]]&lt;&gt;"",IF(COUNTIF(Vendors[vendor_id],Financial_Transactions[[#This Row],[vendor_id]])&gt;0,"Valid","Invalid"),"")</f>
        <v/>
      </c>
    </row>
    <row r="2071" spans="1:13" x14ac:dyDescent="0.3">
      <c r="A2071" s="1" t="s">
        <v>5627</v>
      </c>
      <c r="B2071" s="2">
        <v>44903</v>
      </c>
      <c r="C2071">
        <v>103340.21</v>
      </c>
      <c r="D2071" s="1" t="s">
        <v>1484</v>
      </c>
      <c r="E2071" s="1" t="s">
        <v>1488</v>
      </c>
      <c r="F2071" s="1" t="s">
        <v>13</v>
      </c>
      <c r="G2071" s="1" t="s">
        <v>14</v>
      </c>
      <c r="H2071" s="1" t="s">
        <v>324</v>
      </c>
      <c r="I2071" s="1" t="s">
        <v>1479</v>
      </c>
      <c r="J2071" s="1" t="s">
        <v>5628</v>
      </c>
      <c r="K2071" s="1" t="str">
        <f>IF(COUNTIF(Financial_Transactions[transaction_id],Financial_Transactions[[#This Row],[transaction_id]])&gt;1,"Yes","No")</f>
        <v>No</v>
      </c>
      <c r="L2071" s="1" t="str">
        <f>IF(Financial_Transactions[[#This Row],[customer_id]]&lt;&gt;"",(IF(COUNTIF(Customers[customer_id],Financial_Transactions[[#This Row],[customer_id]])&gt;0,"Valid","Invalid")),"")</f>
        <v>Valid</v>
      </c>
      <c r="M2071" s="1" t="str">
        <f>IF(Financial_Transactions[[#This Row],[vendor_id]]&lt;&gt;"",IF(COUNTIF(Vendors[vendor_id],Financial_Transactions[[#This Row],[vendor_id]])&gt;0,"Valid","Invalid"),"")</f>
        <v/>
      </c>
    </row>
    <row r="2072" spans="1:13" x14ac:dyDescent="0.3">
      <c r="A2072" s="1" t="s">
        <v>5629</v>
      </c>
      <c r="B2072" s="2">
        <v>44901</v>
      </c>
      <c r="C2072">
        <v>23221.5</v>
      </c>
      <c r="D2072" s="1" t="s">
        <v>1588</v>
      </c>
      <c r="E2072" s="1" t="s">
        <v>1588</v>
      </c>
      <c r="F2072" s="1" t="s">
        <v>8</v>
      </c>
      <c r="G2072" s="1" t="s">
        <v>14</v>
      </c>
      <c r="H2072" s="1" t="s">
        <v>1479</v>
      </c>
      <c r="I2072" s="1" t="s">
        <v>1479</v>
      </c>
      <c r="J2072" s="1" t="s">
        <v>5630</v>
      </c>
      <c r="K2072" s="1" t="str">
        <f>IF(COUNTIF(Financial_Transactions[transaction_id],Financial_Transactions[[#This Row],[transaction_id]])&gt;1,"Yes","No")</f>
        <v>No</v>
      </c>
      <c r="L2072" s="1" t="str">
        <f>IF(Financial_Transactions[[#This Row],[customer_id]]&lt;&gt;"",(IF(COUNTIF(Customers[customer_id],Financial_Transactions[[#This Row],[customer_id]])&gt;0,"Valid","Invalid")),"")</f>
        <v/>
      </c>
      <c r="M2072" s="1" t="str">
        <f>IF(Financial_Transactions[[#This Row],[vendor_id]]&lt;&gt;"",IF(COUNTIF(Vendors[vendor_id],Financial_Transactions[[#This Row],[vendor_id]])&gt;0,"Valid","Invalid"),"")</f>
        <v/>
      </c>
    </row>
    <row r="2073" spans="1:13" x14ac:dyDescent="0.3">
      <c r="A2073" s="1" t="s">
        <v>5631</v>
      </c>
      <c r="B2073" s="2">
        <v>45188</v>
      </c>
      <c r="C2073">
        <v>-52815.45</v>
      </c>
      <c r="D2073" s="1" t="s">
        <v>1478</v>
      </c>
      <c r="E2073" s="1" t="s">
        <v>1535</v>
      </c>
      <c r="F2073" s="1" t="s">
        <v>19</v>
      </c>
      <c r="G2073" s="1" t="s">
        <v>9</v>
      </c>
      <c r="H2073" s="1" t="s">
        <v>1479</v>
      </c>
      <c r="I2073" s="1" t="s">
        <v>1313</v>
      </c>
      <c r="J2073" s="1" t="s">
        <v>5632</v>
      </c>
      <c r="K2073" s="1" t="str">
        <f>IF(COUNTIF(Financial_Transactions[transaction_id],Financial_Transactions[[#This Row],[transaction_id]])&gt;1,"Yes","No")</f>
        <v>No</v>
      </c>
      <c r="L2073" s="1" t="str">
        <f>IF(Financial_Transactions[[#This Row],[customer_id]]&lt;&gt;"",(IF(COUNTIF(Customers[customer_id],Financial_Transactions[[#This Row],[customer_id]])&gt;0,"Valid","Invalid")),"")</f>
        <v/>
      </c>
      <c r="M2073" s="1" t="str">
        <f>IF(Financial_Transactions[[#This Row],[vendor_id]]&lt;&gt;"",IF(COUNTIF(Vendors[vendor_id],Financial_Transactions[[#This Row],[vendor_id]])&gt;0,"Valid","Invalid"),"")</f>
        <v>Valid</v>
      </c>
    </row>
    <row r="2074" spans="1:13" x14ac:dyDescent="0.3">
      <c r="A2074" s="1" t="s">
        <v>5633</v>
      </c>
      <c r="B2074" s="2">
        <v>45111</v>
      </c>
      <c r="C2074">
        <v>76088.33</v>
      </c>
      <c r="D2074" s="1" t="s">
        <v>1484</v>
      </c>
      <c r="E2074" s="1" t="s">
        <v>1485</v>
      </c>
      <c r="F2074" s="1" t="s">
        <v>8</v>
      </c>
      <c r="G2074" s="1" t="s">
        <v>14</v>
      </c>
      <c r="H2074" s="1" t="s">
        <v>396</v>
      </c>
      <c r="I2074" s="1" t="s">
        <v>1479</v>
      </c>
      <c r="J2074" s="1" t="s">
        <v>5634</v>
      </c>
      <c r="K2074" s="1" t="str">
        <f>IF(COUNTIF(Financial_Transactions[transaction_id],Financial_Transactions[[#This Row],[transaction_id]])&gt;1,"Yes","No")</f>
        <v>No</v>
      </c>
      <c r="L2074" s="1" t="str">
        <f>IF(Financial_Transactions[[#This Row],[customer_id]]&lt;&gt;"",(IF(COUNTIF(Customers[customer_id],Financial_Transactions[[#This Row],[customer_id]])&gt;0,"Valid","Invalid")),"")</f>
        <v>Valid</v>
      </c>
      <c r="M2074" s="1" t="str">
        <f>IF(Financial_Transactions[[#This Row],[vendor_id]]&lt;&gt;"",IF(COUNTIF(Vendors[vendor_id],Financial_Transactions[[#This Row],[vendor_id]])&gt;0,"Valid","Invalid"),"")</f>
        <v/>
      </c>
    </row>
    <row r="2075" spans="1:13" x14ac:dyDescent="0.3">
      <c r="A2075" s="1" t="s">
        <v>5635</v>
      </c>
      <c r="B2075" s="2">
        <v>44952</v>
      </c>
      <c r="C2075">
        <v>-10245.89</v>
      </c>
      <c r="D2075" s="1" t="s">
        <v>1478</v>
      </c>
      <c r="E2075" s="1" t="s">
        <v>1510</v>
      </c>
      <c r="F2075" s="1" t="s">
        <v>13</v>
      </c>
      <c r="G2075" s="1" t="s">
        <v>14</v>
      </c>
      <c r="H2075" s="1" t="s">
        <v>1479</v>
      </c>
      <c r="I2075" s="1" t="s">
        <v>1319</v>
      </c>
      <c r="J2075" s="1" t="s">
        <v>5636</v>
      </c>
      <c r="K2075" s="1" t="str">
        <f>IF(COUNTIF(Financial_Transactions[transaction_id],Financial_Transactions[[#This Row],[transaction_id]])&gt;1,"Yes","No")</f>
        <v>No</v>
      </c>
      <c r="L2075" s="1" t="str">
        <f>IF(Financial_Transactions[[#This Row],[customer_id]]&lt;&gt;"",(IF(COUNTIF(Customers[customer_id],Financial_Transactions[[#This Row],[customer_id]])&gt;0,"Valid","Invalid")),"")</f>
        <v/>
      </c>
      <c r="M2075" s="1" t="str">
        <f>IF(Financial_Transactions[[#This Row],[vendor_id]]&lt;&gt;"",IF(COUNTIF(Vendors[vendor_id],Financial_Transactions[[#This Row],[vendor_id]])&gt;0,"Valid","Invalid"),"")</f>
        <v>Valid</v>
      </c>
    </row>
    <row r="2076" spans="1:13" x14ac:dyDescent="0.3">
      <c r="A2076" s="1" t="s">
        <v>5637</v>
      </c>
      <c r="B2076" s="2">
        <v>45136</v>
      </c>
      <c r="C2076">
        <v>101683.73</v>
      </c>
      <c r="D2076" s="1" t="s">
        <v>1484</v>
      </c>
      <c r="E2076" s="1" t="s">
        <v>1485</v>
      </c>
      <c r="F2076" s="1" t="s">
        <v>8</v>
      </c>
      <c r="G2076" s="1" t="s">
        <v>22</v>
      </c>
      <c r="H2076" s="1" t="s">
        <v>184</v>
      </c>
      <c r="I2076" s="1" t="s">
        <v>1479</v>
      </c>
      <c r="J2076" s="1" t="s">
        <v>5638</v>
      </c>
      <c r="K2076" s="1" t="str">
        <f>IF(COUNTIF(Financial_Transactions[transaction_id],Financial_Transactions[[#This Row],[transaction_id]])&gt;1,"Yes","No")</f>
        <v>No</v>
      </c>
      <c r="L2076" s="1" t="str">
        <f>IF(Financial_Transactions[[#This Row],[customer_id]]&lt;&gt;"",(IF(COUNTIF(Customers[customer_id],Financial_Transactions[[#This Row],[customer_id]])&gt;0,"Valid","Invalid")),"")</f>
        <v>Valid</v>
      </c>
      <c r="M2076" s="1" t="str">
        <f>IF(Financial_Transactions[[#This Row],[vendor_id]]&lt;&gt;"",IF(COUNTIF(Vendors[vendor_id],Financial_Transactions[[#This Row],[vendor_id]])&gt;0,"Valid","Invalid"),"")</f>
        <v/>
      </c>
    </row>
    <row r="2077" spans="1:13" x14ac:dyDescent="0.3">
      <c r="A2077" s="1" t="s">
        <v>5639</v>
      </c>
      <c r="B2077" s="2">
        <v>44861</v>
      </c>
      <c r="C2077">
        <v>-39532.629999999997</v>
      </c>
      <c r="D2077" s="1" t="s">
        <v>1478</v>
      </c>
      <c r="E2077" s="1" t="s">
        <v>1497</v>
      </c>
      <c r="F2077" s="1" t="s">
        <v>8</v>
      </c>
      <c r="G2077" s="1" t="s">
        <v>9</v>
      </c>
      <c r="H2077" s="1" t="s">
        <v>1479</v>
      </c>
      <c r="I2077" s="1" t="s">
        <v>1452</v>
      </c>
      <c r="J2077" s="1" t="s">
        <v>5640</v>
      </c>
      <c r="K2077" s="1" t="str">
        <f>IF(COUNTIF(Financial_Transactions[transaction_id],Financial_Transactions[[#This Row],[transaction_id]])&gt;1,"Yes","No")</f>
        <v>No</v>
      </c>
      <c r="L2077" s="1" t="str">
        <f>IF(Financial_Transactions[[#This Row],[customer_id]]&lt;&gt;"",(IF(COUNTIF(Customers[customer_id],Financial_Transactions[[#This Row],[customer_id]])&gt;0,"Valid","Invalid")),"")</f>
        <v/>
      </c>
      <c r="M2077" s="1" t="str">
        <f>IF(Financial_Transactions[[#This Row],[vendor_id]]&lt;&gt;"",IF(COUNTIF(Vendors[vendor_id],Financial_Transactions[[#This Row],[vendor_id]])&gt;0,"Valid","Invalid"),"")</f>
        <v>Valid</v>
      </c>
    </row>
    <row r="2078" spans="1:13" x14ac:dyDescent="0.3">
      <c r="A2078" s="1" t="s">
        <v>5641</v>
      </c>
      <c r="B2078" s="2">
        <v>44956</v>
      </c>
      <c r="C2078">
        <v>142489.42000000001</v>
      </c>
      <c r="D2078" s="1" t="s">
        <v>1484</v>
      </c>
      <c r="E2078" s="1" t="s">
        <v>1488</v>
      </c>
      <c r="F2078" s="1" t="s">
        <v>19</v>
      </c>
      <c r="G2078" s="1" t="s">
        <v>22</v>
      </c>
      <c r="H2078" s="1" t="s">
        <v>102</v>
      </c>
      <c r="I2078" s="1" t="s">
        <v>1479</v>
      </c>
      <c r="J2078" s="1" t="s">
        <v>5642</v>
      </c>
      <c r="K2078" s="1" t="str">
        <f>IF(COUNTIF(Financial_Transactions[transaction_id],Financial_Transactions[[#This Row],[transaction_id]])&gt;1,"Yes","No")</f>
        <v>No</v>
      </c>
      <c r="L2078" s="1" t="str">
        <f>IF(Financial_Transactions[[#This Row],[customer_id]]&lt;&gt;"",(IF(COUNTIF(Customers[customer_id],Financial_Transactions[[#This Row],[customer_id]])&gt;0,"Valid","Invalid")),"")</f>
        <v>Valid</v>
      </c>
      <c r="M2078" s="1" t="str">
        <f>IF(Financial_Transactions[[#This Row],[vendor_id]]&lt;&gt;"",IF(COUNTIF(Vendors[vendor_id],Financial_Transactions[[#This Row],[vendor_id]])&gt;0,"Valid","Invalid"),"")</f>
        <v/>
      </c>
    </row>
    <row r="2079" spans="1:13" x14ac:dyDescent="0.3">
      <c r="A2079" s="1" t="s">
        <v>5643</v>
      </c>
      <c r="B2079" s="2">
        <v>45187</v>
      </c>
      <c r="C2079">
        <v>-56929.760000000002</v>
      </c>
      <c r="D2079" s="1" t="s">
        <v>1478</v>
      </c>
      <c r="E2079" s="1" t="s">
        <v>1250</v>
      </c>
      <c r="F2079" s="1" t="s">
        <v>13</v>
      </c>
      <c r="G2079" s="1" t="s">
        <v>25</v>
      </c>
      <c r="H2079" s="1" t="s">
        <v>1479</v>
      </c>
      <c r="I2079" s="1" t="s">
        <v>1305</v>
      </c>
      <c r="J2079" s="1" t="s">
        <v>5644</v>
      </c>
      <c r="K2079" s="1" t="str">
        <f>IF(COUNTIF(Financial_Transactions[transaction_id],Financial_Transactions[[#This Row],[transaction_id]])&gt;1,"Yes","No")</f>
        <v>No</v>
      </c>
      <c r="L2079" s="1" t="str">
        <f>IF(Financial_Transactions[[#This Row],[customer_id]]&lt;&gt;"",(IF(COUNTIF(Customers[customer_id],Financial_Transactions[[#This Row],[customer_id]])&gt;0,"Valid","Invalid")),"")</f>
        <v/>
      </c>
      <c r="M2079" s="1" t="str">
        <f>IF(Financial_Transactions[[#This Row],[vendor_id]]&lt;&gt;"",IF(COUNTIF(Vendors[vendor_id],Financial_Transactions[[#This Row],[vendor_id]])&gt;0,"Valid","Invalid"),"")</f>
        <v>Valid</v>
      </c>
    </row>
    <row r="2080" spans="1:13" x14ac:dyDescent="0.3">
      <c r="A2080" s="1" t="s">
        <v>5645</v>
      </c>
      <c r="B2080" s="2">
        <v>45097</v>
      </c>
      <c r="C2080">
        <v>-50216.23</v>
      </c>
      <c r="D2080" s="1" t="s">
        <v>1478</v>
      </c>
      <c r="E2080" s="1" t="s">
        <v>1497</v>
      </c>
      <c r="F2080" s="1" t="s">
        <v>19</v>
      </c>
      <c r="G2080" s="1" t="s">
        <v>9</v>
      </c>
      <c r="H2080" s="1" t="s">
        <v>1479</v>
      </c>
      <c r="I2080" s="1" t="s">
        <v>1352</v>
      </c>
      <c r="J2080" s="1" t="s">
        <v>5646</v>
      </c>
      <c r="K2080" s="1" t="str">
        <f>IF(COUNTIF(Financial_Transactions[transaction_id],Financial_Transactions[[#This Row],[transaction_id]])&gt;1,"Yes","No")</f>
        <v>No</v>
      </c>
      <c r="L2080" s="1" t="str">
        <f>IF(Financial_Transactions[[#This Row],[customer_id]]&lt;&gt;"",(IF(COUNTIF(Customers[customer_id],Financial_Transactions[[#This Row],[customer_id]])&gt;0,"Valid","Invalid")),"")</f>
        <v/>
      </c>
      <c r="M2080" s="1" t="str">
        <f>IF(Financial_Transactions[[#This Row],[vendor_id]]&lt;&gt;"",IF(COUNTIF(Vendors[vendor_id],Financial_Transactions[[#This Row],[vendor_id]])&gt;0,"Valid","Invalid"),"")</f>
        <v>Valid</v>
      </c>
    </row>
    <row r="2081" spans="1:13" x14ac:dyDescent="0.3">
      <c r="A2081" s="1" t="s">
        <v>5647</v>
      </c>
      <c r="B2081" s="2">
        <v>44850</v>
      </c>
      <c r="C2081">
        <v>13533.39</v>
      </c>
      <c r="D2081" s="1" t="s">
        <v>1588</v>
      </c>
      <c r="E2081" s="1" t="s">
        <v>1588</v>
      </c>
      <c r="F2081" s="1" t="s">
        <v>8</v>
      </c>
      <c r="G2081" s="1" t="s">
        <v>22</v>
      </c>
      <c r="H2081" s="1" t="s">
        <v>1479</v>
      </c>
      <c r="I2081" s="1" t="s">
        <v>1479</v>
      </c>
      <c r="J2081" s="1" t="s">
        <v>5648</v>
      </c>
      <c r="K2081" s="1" t="str">
        <f>IF(COUNTIF(Financial_Transactions[transaction_id],Financial_Transactions[[#This Row],[transaction_id]])&gt;1,"Yes","No")</f>
        <v>No</v>
      </c>
      <c r="L2081" s="1" t="str">
        <f>IF(Financial_Transactions[[#This Row],[customer_id]]&lt;&gt;"",(IF(COUNTIF(Customers[customer_id],Financial_Transactions[[#This Row],[customer_id]])&gt;0,"Valid","Invalid")),"")</f>
        <v/>
      </c>
      <c r="M2081" s="1" t="str">
        <f>IF(Financial_Transactions[[#This Row],[vendor_id]]&lt;&gt;"",IF(COUNTIF(Vendors[vendor_id],Financial_Transactions[[#This Row],[vendor_id]])&gt;0,"Valid","Invalid"),"")</f>
        <v/>
      </c>
    </row>
    <row r="2082" spans="1:13" x14ac:dyDescent="0.3">
      <c r="A2082" s="1" t="s">
        <v>5649</v>
      </c>
      <c r="B2082" s="2">
        <v>44991</v>
      </c>
      <c r="C2082">
        <v>149288.64000000001</v>
      </c>
      <c r="D2082" s="1" t="s">
        <v>1484</v>
      </c>
      <c r="E2082" s="1" t="s">
        <v>1500</v>
      </c>
      <c r="F2082" s="1" t="s">
        <v>19</v>
      </c>
      <c r="G2082" s="1" t="s">
        <v>9</v>
      </c>
      <c r="H2082" s="1" t="s">
        <v>376</v>
      </c>
      <c r="I2082" s="1" t="s">
        <v>1479</v>
      </c>
      <c r="J2082" s="1" t="s">
        <v>5650</v>
      </c>
      <c r="K2082" s="1" t="str">
        <f>IF(COUNTIF(Financial_Transactions[transaction_id],Financial_Transactions[[#This Row],[transaction_id]])&gt;1,"Yes","No")</f>
        <v>No</v>
      </c>
      <c r="L2082" s="1" t="str">
        <f>IF(Financial_Transactions[[#This Row],[customer_id]]&lt;&gt;"",(IF(COUNTIF(Customers[customer_id],Financial_Transactions[[#This Row],[customer_id]])&gt;0,"Valid","Invalid")),"")</f>
        <v>Valid</v>
      </c>
      <c r="M2082" s="1" t="str">
        <f>IF(Financial_Transactions[[#This Row],[vendor_id]]&lt;&gt;"",IF(COUNTIF(Vendors[vendor_id],Financial_Transactions[[#This Row],[vendor_id]])&gt;0,"Valid","Invalid"),"")</f>
        <v/>
      </c>
    </row>
    <row r="2083" spans="1:13" x14ac:dyDescent="0.3">
      <c r="A2083" s="1" t="s">
        <v>5651</v>
      </c>
      <c r="B2083" s="2">
        <v>44870</v>
      </c>
      <c r="C2083">
        <v>-64962.62</v>
      </c>
      <c r="D2083" s="1" t="s">
        <v>1478</v>
      </c>
      <c r="E2083" s="1" t="s">
        <v>1225</v>
      </c>
      <c r="F2083" s="1" t="s">
        <v>19</v>
      </c>
      <c r="G2083" s="1" t="s">
        <v>22</v>
      </c>
      <c r="H2083" s="1" t="s">
        <v>1479</v>
      </c>
      <c r="I2083" s="1" t="s">
        <v>1406</v>
      </c>
      <c r="J2083" s="1" t="s">
        <v>5652</v>
      </c>
      <c r="K2083" s="1" t="str">
        <f>IF(COUNTIF(Financial_Transactions[transaction_id],Financial_Transactions[[#This Row],[transaction_id]])&gt;1,"Yes","No")</f>
        <v>No</v>
      </c>
      <c r="L2083" s="1" t="str">
        <f>IF(Financial_Transactions[[#This Row],[customer_id]]&lt;&gt;"",(IF(COUNTIF(Customers[customer_id],Financial_Transactions[[#This Row],[customer_id]])&gt;0,"Valid","Invalid")),"")</f>
        <v/>
      </c>
      <c r="M2083" s="1" t="str">
        <f>IF(Financial_Transactions[[#This Row],[vendor_id]]&lt;&gt;"",IF(COUNTIF(Vendors[vendor_id],Financial_Transactions[[#This Row],[vendor_id]])&gt;0,"Valid","Invalid"),"")</f>
        <v>Valid</v>
      </c>
    </row>
    <row r="2084" spans="1:13" x14ac:dyDescent="0.3">
      <c r="A2084" s="1" t="s">
        <v>5653</v>
      </c>
      <c r="B2084" s="2">
        <v>44712</v>
      </c>
      <c r="C2084">
        <v>233395.52</v>
      </c>
      <c r="D2084" s="1" t="s">
        <v>1484</v>
      </c>
      <c r="E2084" s="1" t="s">
        <v>1488</v>
      </c>
      <c r="F2084" s="1" t="s">
        <v>8</v>
      </c>
      <c r="G2084" s="1" t="s">
        <v>22</v>
      </c>
      <c r="H2084" s="1" t="s">
        <v>128</v>
      </c>
      <c r="I2084" s="1" t="s">
        <v>1479</v>
      </c>
      <c r="J2084" s="1" t="s">
        <v>5654</v>
      </c>
      <c r="K2084" s="1" t="str">
        <f>IF(COUNTIF(Financial_Transactions[transaction_id],Financial_Transactions[[#This Row],[transaction_id]])&gt;1,"Yes","No")</f>
        <v>No</v>
      </c>
      <c r="L2084" s="1" t="str">
        <f>IF(Financial_Transactions[[#This Row],[customer_id]]&lt;&gt;"",(IF(COUNTIF(Customers[customer_id],Financial_Transactions[[#This Row],[customer_id]])&gt;0,"Valid","Invalid")),"")</f>
        <v>Valid</v>
      </c>
      <c r="M2084" s="1" t="str">
        <f>IF(Financial_Transactions[[#This Row],[vendor_id]]&lt;&gt;"",IF(COUNTIF(Vendors[vendor_id],Financial_Transactions[[#This Row],[vendor_id]])&gt;0,"Valid","Invalid"),"")</f>
        <v/>
      </c>
    </row>
    <row r="2085" spans="1:13" x14ac:dyDescent="0.3">
      <c r="A2085" s="1" t="s">
        <v>5655</v>
      </c>
      <c r="B2085" s="2">
        <v>45060</v>
      </c>
      <c r="C2085">
        <v>-19681.79</v>
      </c>
      <c r="D2085" s="1" t="s">
        <v>1478</v>
      </c>
      <c r="E2085" s="1" t="s">
        <v>1497</v>
      </c>
      <c r="F2085" s="1" t="s">
        <v>8</v>
      </c>
      <c r="G2085" s="1" t="s">
        <v>14</v>
      </c>
      <c r="H2085" s="1" t="s">
        <v>1479</v>
      </c>
      <c r="I2085" s="1" t="s">
        <v>1416</v>
      </c>
      <c r="J2085" s="1" t="s">
        <v>5656</v>
      </c>
      <c r="K2085" s="1" t="str">
        <f>IF(COUNTIF(Financial_Transactions[transaction_id],Financial_Transactions[[#This Row],[transaction_id]])&gt;1,"Yes","No")</f>
        <v>No</v>
      </c>
      <c r="L2085" s="1" t="str">
        <f>IF(Financial_Transactions[[#This Row],[customer_id]]&lt;&gt;"",(IF(COUNTIF(Customers[customer_id],Financial_Transactions[[#This Row],[customer_id]])&gt;0,"Valid","Invalid")),"")</f>
        <v/>
      </c>
      <c r="M2085" s="1" t="str">
        <f>IF(Financial_Transactions[[#This Row],[vendor_id]]&lt;&gt;"",IF(COUNTIF(Vendors[vendor_id],Financial_Transactions[[#This Row],[vendor_id]])&gt;0,"Valid","Invalid"),"")</f>
        <v>Valid</v>
      </c>
    </row>
    <row r="2086" spans="1:13" x14ac:dyDescent="0.3">
      <c r="A2086" s="1" t="s">
        <v>5657</v>
      </c>
      <c r="B2086" s="2">
        <v>44881</v>
      </c>
      <c r="C2086">
        <v>-8083.72</v>
      </c>
      <c r="D2086" s="1" t="s">
        <v>1478</v>
      </c>
      <c r="E2086" s="1" t="s">
        <v>1497</v>
      </c>
      <c r="F2086" s="1" t="s">
        <v>19</v>
      </c>
      <c r="G2086" s="1" t="s">
        <v>25</v>
      </c>
      <c r="H2086" s="1" t="s">
        <v>1479</v>
      </c>
      <c r="I2086" s="1" t="s">
        <v>1352</v>
      </c>
      <c r="J2086" s="1" t="s">
        <v>5658</v>
      </c>
      <c r="K2086" s="1" t="str">
        <f>IF(COUNTIF(Financial_Transactions[transaction_id],Financial_Transactions[[#This Row],[transaction_id]])&gt;1,"Yes","No")</f>
        <v>No</v>
      </c>
      <c r="L2086" s="1" t="str">
        <f>IF(Financial_Transactions[[#This Row],[customer_id]]&lt;&gt;"",(IF(COUNTIF(Customers[customer_id],Financial_Transactions[[#This Row],[customer_id]])&gt;0,"Valid","Invalid")),"")</f>
        <v/>
      </c>
      <c r="M2086" s="1" t="str">
        <f>IF(Financial_Transactions[[#This Row],[vendor_id]]&lt;&gt;"",IF(COUNTIF(Vendors[vendor_id],Financial_Transactions[[#This Row],[vendor_id]])&gt;0,"Valid","Invalid"),"")</f>
        <v>Valid</v>
      </c>
    </row>
    <row r="2087" spans="1:13" x14ac:dyDescent="0.3">
      <c r="A2087" s="1" t="s">
        <v>5659</v>
      </c>
      <c r="B2087" s="2">
        <v>44695</v>
      </c>
      <c r="C2087">
        <v>-38369.86</v>
      </c>
      <c r="D2087" s="1" t="s">
        <v>1478</v>
      </c>
      <c r="E2087" s="1" t="s">
        <v>1535</v>
      </c>
      <c r="F2087" s="1" t="s">
        <v>19</v>
      </c>
      <c r="G2087" s="1" t="s">
        <v>22</v>
      </c>
      <c r="H2087" s="1" t="s">
        <v>1479</v>
      </c>
      <c r="I2087" s="1" t="s">
        <v>1412</v>
      </c>
      <c r="J2087" s="1" t="s">
        <v>5660</v>
      </c>
      <c r="K2087" s="1" t="str">
        <f>IF(COUNTIF(Financial_Transactions[transaction_id],Financial_Transactions[[#This Row],[transaction_id]])&gt;1,"Yes","No")</f>
        <v>No</v>
      </c>
      <c r="L2087" s="1" t="str">
        <f>IF(Financial_Transactions[[#This Row],[customer_id]]&lt;&gt;"",(IF(COUNTIF(Customers[customer_id],Financial_Transactions[[#This Row],[customer_id]])&gt;0,"Valid","Invalid")),"")</f>
        <v/>
      </c>
      <c r="M2087" s="1" t="str">
        <f>IF(Financial_Transactions[[#This Row],[vendor_id]]&lt;&gt;"",IF(COUNTIF(Vendors[vendor_id],Financial_Transactions[[#This Row],[vendor_id]])&gt;0,"Valid","Invalid"),"")</f>
        <v>Valid</v>
      </c>
    </row>
    <row r="2088" spans="1:13" x14ac:dyDescent="0.3">
      <c r="A2088" s="1" t="s">
        <v>5661</v>
      </c>
      <c r="B2088" s="2">
        <v>44967</v>
      </c>
      <c r="C2088">
        <v>-39151.83</v>
      </c>
      <c r="D2088" s="1" t="s">
        <v>1478</v>
      </c>
      <c r="E2088" s="1" t="s">
        <v>1497</v>
      </c>
      <c r="F2088" s="1" t="s">
        <v>8</v>
      </c>
      <c r="G2088" s="1" t="s">
        <v>9</v>
      </c>
      <c r="H2088" s="1" t="s">
        <v>1479</v>
      </c>
      <c r="I2088" s="1" t="s">
        <v>1432</v>
      </c>
      <c r="J2088" s="1" t="s">
        <v>5662</v>
      </c>
      <c r="K2088" s="1" t="str">
        <f>IF(COUNTIF(Financial_Transactions[transaction_id],Financial_Transactions[[#This Row],[transaction_id]])&gt;1,"Yes","No")</f>
        <v>No</v>
      </c>
      <c r="L2088" s="1" t="str">
        <f>IF(Financial_Transactions[[#This Row],[customer_id]]&lt;&gt;"",(IF(COUNTIF(Customers[customer_id],Financial_Transactions[[#This Row],[customer_id]])&gt;0,"Valid","Invalid")),"")</f>
        <v/>
      </c>
      <c r="M2088" s="1" t="str">
        <f>IF(Financial_Transactions[[#This Row],[vendor_id]]&lt;&gt;"",IF(COUNTIF(Vendors[vendor_id],Financial_Transactions[[#This Row],[vendor_id]])&gt;0,"Valid","Invalid"),"")</f>
        <v>Valid</v>
      </c>
    </row>
    <row r="2089" spans="1:13" x14ac:dyDescent="0.3">
      <c r="A2089" s="1" t="s">
        <v>5663</v>
      </c>
      <c r="B2089" s="2">
        <v>44722</v>
      </c>
      <c r="C2089">
        <v>136816.24</v>
      </c>
      <c r="D2089" s="1" t="s">
        <v>1484</v>
      </c>
      <c r="E2089" s="1" t="s">
        <v>1488</v>
      </c>
      <c r="F2089" s="1" t="s">
        <v>19</v>
      </c>
      <c r="G2089" s="1" t="s">
        <v>22</v>
      </c>
      <c r="H2089" s="1" t="s">
        <v>414</v>
      </c>
      <c r="I2089" s="1" t="s">
        <v>1479</v>
      </c>
      <c r="J2089" s="1" t="s">
        <v>5664</v>
      </c>
      <c r="K2089" s="1" t="str">
        <f>IF(COUNTIF(Financial_Transactions[transaction_id],Financial_Transactions[[#This Row],[transaction_id]])&gt;1,"Yes","No")</f>
        <v>No</v>
      </c>
      <c r="L2089" s="1" t="str">
        <f>IF(Financial_Transactions[[#This Row],[customer_id]]&lt;&gt;"",(IF(COUNTIF(Customers[customer_id],Financial_Transactions[[#This Row],[customer_id]])&gt;0,"Valid","Invalid")),"")</f>
        <v>Valid</v>
      </c>
      <c r="M2089" s="1" t="str">
        <f>IF(Financial_Transactions[[#This Row],[vendor_id]]&lt;&gt;"",IF(COUNTIF(Vendors[vendor_id],Financial_Transactions[[#This Row],[vendor_id]])&gt;0,"Valid","Invalid"),"")</f>
        <v/>
      </c>
    </row>
    <row r="2090" spans="1:13" x14ac:dyDescent="0.3">
      <c r="A2090" s="1" t="s">
        <v>5665</v>
      </c>
      <c r="B2090" s="2">
        <v>45122</v>
      </c>
      <c r="C2090">
        <v>-64060.63</v>
      </c>
      <c r="D2090" s="1" t="s">
        <v>1478</v>
      </c>
      <c r="E2090" s="1" t="s">
        <v>1497</v>
      </c>
      <c r="F2090" s="1" t="s">
        <v>8</v>
      </c>
      <c r="G2090" s="1" t="s">
        <v>25</v>
      </c>
      <c r="H2090" s="1" t="s">
        <v>1479</v>
      </c>
      <c r="I2090" s="1" t="s">
        <v>1412</v>
      </c>
      <c r="J2090" s="1" t="s">
        <v>5666</v>
      </c>
      <c r="K2090" s="1" t="str">
        <f>IF(COUNTIF(Financial_Transactions[transaction_id],Financial_Transactions[[#This Row],[transaction_id]])&gt;1,"Yes","No")</f>
        <v>No</v>
      </c>
      <c r="L2090" s="1" t="str">
        <f>IF(Financial_Transactions[[#This Row],[customer_id]]&lt;&gt;"",(IF(COUNTIF(Customers[customer_id],Financial_Transactions[[#This Row],[customer_id]])&gt;0,"Valid","Invalid")),"")</f>
        <v/>
      </c>
      <c r="M2090" s="1" t="str">
        <f>IF(Financial_Transactions[[#This Row],[vendor_id]]&lt;&gt;"",IF(COUNTIF(Vendors[vendor_id],Financial_Transactions[[#This Row],[vendor_id]])&gt;0,"Valid","Invalid"),"")</f>
        <v>Valid</v>
      </c>
    </row>
    <row r="2091" spans="1:13" x14ac:dyDescent="0.3">
      <c r="A2091" s="1" t="s">
        <v>5667</v>
      </c>
      <c r="B2091" s="2">
        <v>45026</v>
      </c>
      <c r="C2091">
        <v>-49455.28</v>
      </c>
      <c r="D2091" s="1" t="s">
        <v>1478</v>
      </c>
      <c r="E2091" s="1" t="s">
        <v>1225</v>
      </c>
      <c r="F2091" s="1" t="s">
        <v>19</v>
      </c>
      <c r="G2091" s="1" t="s">
        <v>22</v>
      </c>
      <c r="H2091" s="1" t="s">
        <v>1479</v>
      </c>
      <c r="I2091" s="1" t="s">
        <v>1238</v>
      </c>
      <c r="J2091" s="1" t="s">
        <v>5668</v>
      </c>
      <c r="K2091" s="1" t="str">
        <f>IF(COUNTIF(Financial_Transactions[transaction_id],Financial_Transactions[[#This Row],[transaction_id]])&gt;1,"Yes","No")</f>
        <v>No</v>
      </c>
      <c r="L2091" s="1" t="str">
        <f>IF(Financial_Transactions[[#This Row],[customer_id]]&lt;&gt;"",(IF(COUNTIF(Customers[customer_id],Financial_Transactions[[#This Row],[customer_id]])&gt;0,"Valid","Invalid")),"")</f>
        <v/>
      </c>
      <c r="M2091" s="1" t="str">
        <f>IF(Financial_Transactions[[#This Row],[vendor_id]]&lt;&gt;"",IF(COUNTIF(Vendors[vendor_id],Financial_Transactions[[#This Row],[vendor_id]])&gt;0,"Valid","Invalid"),"")</f>
        <v>Valid</v>
      </c>
    </row>
    <row r="2092" spans="1:13" x14ac:dyDescent="0.3">
      <c r="A2092" s="1" t="s">
        <v>5669</v>
      </c>
      <c r="B2092" s="2">
        <v>45256</v>
      </c>
      <c r="C2092">
        <v>173908.18</v>
      </c>
      <c r="D2092" s="1" t="s">
        <v>1484</v>
      </c>
      <c r="E2092" s="1" t="s">
        <v>1485</v>
      </c>
      <c r="F2092" s="1" t="s">
        <v>13</v>
      </c>
      <c r="G2092" s="1" t="s">
        <v>22</v>
      </c>
      <c r="H2092" s="1" t="s">
        <v>630</v>
      </c>
      <c r="I2092" s="1" t="s">
        <v>1479</v>
      </c>
      <c r="J2092" s="1" t="s">
        <v>5670</v>
      </c>
      <c r="K2092" s="1" t="str">
        <f>IF(COUNTIF(Financial_Transactions[transaction_id],Financial_Transactions[[#This Row],[transaction_id]])&gt;1,"Yes","No")</f>
        <v>No</v>
      </c>
      <c r="L2092" s="1" t="str">
        <f>IF(Financial_Transactions[[#This Row],[customer_id]]&lt;&gt;"",(IF(COUNTIF(Customers[customer_id],Financial_Transactions[[#This Row],[customer_id]])&gt;0,"Valid","Invalid")),"")</f>
        <v>Valid</v>
      </c>
      <c r="M2092" s="1" t="str">
        <f>IF(Financial_Transactions[[#This Row],[vendor_id]]&lt;&gt;"",IF(COUNTIF(Vendors[vendor_id],Financial_Transactions[[#This Row],[vendor_id]])&gt;0,"Valid","Invalid"),"")</f>
        <v/>
      </c>
    </row>
    <row r="2093" spans="1:13" x14ac:dyDescent="0.3">
      <c r="A2093" s="1" t="s">
        <v>5671</v>
      </c>
      <c r="B2093" s="2">
        <v>44698</v>
      </c>
      <c r="C2093">
        <v>109277.17</v>
      </c>
      <c r="D2093" s="1" t="s">
        <v>1484</v>
      </c>
      <c r="E2093" s="1" t="s">
        <v>1500</v>
      </c>
      <c r="F2093" s="1" t="s">
        <v>13</v>
      </c>
      <c r="G2093" s="1" t="s">
        <v>14</v>
      </c>
      <c r="H2093" s="1" t="s">
        <v>424</v>
      </c>
      <c r="I2093" s="1" t="s">
        <v>1479</v>
      </c>
      <c r="J2093" s="1" t="s">
        <v>5672</v>
      </c>
      <c r="K2093" s="1" t="str">
        <f>IF(COUNTIF(Financial_Transactions[transaction_id],Financial_Transactions[[#This Row],[transaction_id]])&gt;1,"Yes","No")</f>
        <v>No</v>
      </c>
      <c r="L2093" s="1" t="str">
        <f>IF(Financial_Transactions[[#This Row],[customer_id]]&lt;&gt;"",(IF(COUNTIF(Customers[customer_id],Financial_Transactions[[#This Row],[customer_id]])&gt;0,"Valid","Invalid")),"")</f>
        <v>Valid</v>
      </c>
      <c r="M2093" s="1" t="str">
        <f>IF(Financial_Transactions[[#This Row],[vendor_id]]&lt;&gt;"",IF(COUNTIF(Vendors[vendor_id],Financial_Transactions[[#This Row],[vendor_id]])&gt;0,"Valid","Invalid"),"")</f>
        <v/>
      </c>
    </row>
    <row r="2094" spans="1:13" x14ac:dyDescent="0.3">
      <c r="A2094" s="1" t="s">
        <v>5673</v>
      </c>
      <c r="B2094" s="2">
        <v>44628</v>
      </c>
      <c r="C2094">
        <v>210131.48</v>
      </c>
      <c r="D2094" s="1" t="s">
        <v>1484</v>
      </c>
      <c r="E2094" s="1" t="s">
        <v>1485</v>
      </c>
      <c r="F2094" s="1" t="s">
        <v>8</v>
      </c>
      <c r="G2094" s="1" t="s">
        <v>14</v>
      </c>
      <c r="H2094" s="1" t="s">
        <v>200</v>
      </c>
      <c r="I2094" s="1" t="s">
        <v>1479</v>
      </c>
      <c r="J2094" s="1" t="s">
        <v>5674</v>
      </c>
      <c r="K2094" s="1" t="str">
        <f>IF(COUNTIF(Financial_Transactions[transaction_id],Financial_Transactions[[#This Row],[transaction_id]])&gt;1,"Yes","No")</f>
        <v>No</v>
      </c>
      <c r="L2094" s="1" t="str">
        <f>IF(Financial_Transactions[[#This Row],[customer_id]]&lt;&gt;"",(IF(COUNTIF(Customers[customer_id],Financial_Transactions[[#This Row],[customer_id]])&gt;0,"Valid","Invalid")),"")</f>
        <v>Valid</v>
      </c>
      <c r="M2094" s="1" t="str">
        <f>IF(Financial_Transactions[[#This Row],[vendor_id]]&lt;&gt;"",IF(COUNTIF(Vendors[vendor_id],Financial_Transactions[[#This Row],[vendor_id]])&gt;0,"Valid","Invalid"),"")</f>
        <v/>
      </c>
    </row>
    <row r="2095" spans="1:13" x14ac:dyDescent="0.3">
      <c r="A2095" s="1" t="s">
        <v>5675</v>
      </c>
      <c r="B2095" s="2">
        <v>44588</v>
      </c>
      <c r="C2095">
        <v>12171.7</v>
      </c>
      <c r="D2095" s="1" t="s">
        <v>1588</v>
      </c>
      <c r="E2095" s="1" t="s">
        <v>1588</v>
      </c>
      <c r="F2095" s="1" t="s">
        <v>19</v>
      </c>
      <c r="G2095" s="1" t="s">
        <v>25</v>
      </c>
      <c r="H2095" s="1" t="s">
        <v>1479</v>
      </c>
      <c r="I2095" s="1" t="s">
        <v>1479</v>
      </c>
      <c r="J2095" s="1" t="s">
        <v>5676</v>
      </c>
      <c r="K2095" s="1" t="str">
        <f>IF(COUNTIF(Financial_Transactions[transaction_id],Financial_Transactions[[#This Row],[transaction_id]])&gt;1,"Yes","No")</f>
        <v>No</v>
      </c>
      <c r="L2095" s="1" t="str">
        <f>IF(Financial_Transactions[[#This Row],[customer_id]]&lt;&gt;"",(IF(COUNTIF(Customers[customer_id],Financial_Transactions[[#This Row],[customer_id]])&gt;0,"Valid","Invalid")),"")</f>
        <v/>
      </c>
      <c r="M2095" s="1" t="str">
        <f>IF(Financial_Transactions[[#This Row],[vendor_id]]&lt;&gt;"",IF(COUNTIF(Vendors[vendor_id],Financial_Transactions[[#This Row],[vendor_id]])&gt;0,"Valid","Invalid"),"")</f>
        <v/>
      </c>
    </row>
    <row r="2096" spans="1:13" x14ac:dyDescent="0.3">
      <c r="A2096" s="1" t="s">
        <v>5677</v>
      </c>
      <c r="B2096" s="2">
        <v>44831</v>
      </c>
      <c r="C2096">
        <v>198504.69</v>
      </c>
      <c r="D2096" s="1" t="s">
        <v>1484</v>
      </c>
      <c r="E2096" s="1" t="s">
        <v>1488</v>
      </c>
      <c r="F2096" s="1" t="s">
        <v>8</v>
      </c>
      <c r="G2096" s="1" t="s">
        <v>14</v>
      </c>
      <c r="H2096" s="1" t="s">
        <v>730</v>
      </c>
      <c r="I2096" s="1" t="s">
        <v>1479</v>
      </c>
      <c r="J2096" s="1" t="s">
        <v>5678</v>
      </c>
      <c r="K2096" s="1" t="str">
        <f>IF(COUNTIF(Financial_Transactions[transaction_id],Financial_Transactions[[#This Row],[transaction_id]])&gt;1,"Yes","No")</f>
        <v>No</v>
      </c>
      <c r="L2096" s="1" t="str">
        <f>IF(Financial_Transactions[[#This Row],[customer_id]]&lt;&gt;"",(IF(COUNTIF(Customers[customer_id],Financial_Transactions[[#This Row],[customer_id]])&gt;0,"Valid","Invalid")),"")</f>
        <v>Valid</v>
      </c>
      <c r="M2096" s="1" t="str">
        <f>IF(Financial_Transactions[[#This Row],[vendor_id]]&lt;&gt;"",IF(COUNTIF(Vendors[vendor_id],Financial_Transactions[[#This Row],[vendor_id]])&gt;0,"Valid","Invalid"),"")</f>
        <v/>
      </c>
    </row>
    <row r="2097" spans="1:13" x14ac:dyDescent="0.3">
      <c r="A2097" s="1" t="s">
        <v>5679</v>
      </c>
      <c r="B2097" s="2">
        <v>45161</v>
      </c>
      <c r="C2097">
        <v>230294.77</v>
      </c>
      <c r="D2097" s="1" t="s">
        <v>1484</v>
      </c>
      <c r="E2097" s="1" t="s">
        <v>1500</v>
      </c>
      <c r="F2097" s="1" t="s">
        <v>19</v>
      </c>
      <c r="G2097" s="1" t="s">
        <v>22</v>
      </c>
      <c r="H2097" s="1" t="s">
        <v>300</v>
      </c>
      <c r="I2097" s="1" t="s">
        <v>1479</v>
      </c>
      <c r="J2097" s="1" t="s">
        <v>5680</v>
      </c>
      <c r="K2097" s="1" t="str">
        <f>IF(COUNTIF(Financial_Transactions[transaction_id],Financial_Transactions[[#This Row],[transaction_id]])&gt;1,"Yes","No")</f>
        <v>No</v>
      </c>
      <c r="L2097" s="1" t="str">
        <f>IF(Financial_Transactions[[#This Row],[customer_id]]&lt;&gt;"",(IF(COUNTIF(Customers[customer_id],Financial_Transactions[[#This Row],[customer_id]])&gt;0,"Valid","Invalid")),"")</f>
        <v>Valid</v>
      </c>
      <c r="M2097" s="1" t="str">
        <f>IF(Financial_Transactions[[#This Row],[vendor_id]]&lt;&gt;"",IF(COUNTIF(Vendors[vendor_id],Financial_Transactions[[#This Row],[vendor_id]])&gt;0,"Valid","Invalid"),"")</f>
        <v/>
      </c>
    </row>
    <row r="2098" spans="1:13" x14ac:dyDescent="0.3">
      <c r="A2098" s="1" t="s">
        <v>5681</v>
      </c>
      <c r="B2098" s="2">
        <v>44764</v>
      </c>
      <c r="C2098">
        <v>18493.240000000002</v>
      </c>
      <c r="D2098" s="1" t="s">
        <v>1925</v>
      </c>
      <c r="E2098" s="1" t="s">
        <v>1925</v>
      </c>
      <c r="F2098" s="1" t="s">
        <v>19</v>
      </c>
      <c r="G2098" s="1" t="s">
        <v>25</v>
      </c>
      <c r="H2098" s="1" t="s">
        <v>1479</v>
      </c>
      <c r="I2098" s="1" t="s">
        <v>1479</v>
      </c>
      <c r="J2098" s="1" t="s">
        <v>5682</v>
      </c>
      <c r="K2098" s="1" t="str">
        <f>IF(COUNTIF(Financial_Transactions[transaction_id],Financial_Transactions[[#This Row],[transaction_id]])&gt;1,"Yes","No")</f>
        <v>No</v>
      </c>
      <c r="L2098" s="1" t="str">
        <f>IF(Financial_Transactions[[#This Row],[customer_id]]&lt;&gt;"",(IF(COUNTIF(Customers[customer_id],Financial_Transactions[[#This Row],[customer_id]])&gt;0,"Valid","Invalid")),"")</f>
        <v/>
      </c>
      <c r="M2098" s="1" t="str">
        <f>IF(Financial_Transactions[[#This Row],[vendor_id]]&lt;&gt;"",IF(COUNTIF(Vendors[vendor_id],Financial_Transactions[[#This Row],[vendor_id]])&gt;0,"Valid","Invalid"),"")</f>
        <v/>
      </c>
    </row>
    <row r="2099" spans="1:13" x14ac:dyDescent="0.3">
      <c r="A2099" s="1" t="s">
        <v>5683</v>
      </c>
      <c r="B2099" s="2">
        <v>44641</v>
      </c>
      <c r="C2099">
        <v>-29087.88</v>
      </c>
      <c r="D2099" s="1" t="s">
        <v>1478</v>
      </c>
      <c r="E2099" s="1" t="s">
        <v>1535</v>
      </c>
      <c r="F2099" s="1" t="s">
        <v>19</v>
      </c>
      <c r="G2099" s="1" t="s">
        <v>9</v>
      </c>
      <c r="H2099" s="1" t="s">
        <v>1479</v>
      </c>
      <c r="I2099" s="1" t="s">
        <v>1378</v>
      </c>
      <c r="J2099" s="1" t="s">
        <v>5684</v>
      </c>
      <c r="K2099" s="1" t="str">
        <f>IF(COUNTIF(Financial_Transactions[transaction_id],Financial_Transactions[[#This Row],[transaction_id]])&gt;1,"Yes","No")</f>
        <v>No</v>
      </c>
      <c r="L2099" s="1" t="str">
        <f>IF(Financial_Transactions[[#This Row],[customer_id]]&lt;&gt;"",(IF(COUNTIF(Customers[customer_id],Financial_Transactions[[#This Row],[customer_id]])&gt;0,"Valid","Invalid")),"")</f>
        <v/>
      </c>
      <c r="M2099" s="1" t="str">
        <f>IF(Financial_Transactions[[#This Row],[vendor_id]]&lt;&gt;"",IF(COUNTIF(Vendors[vendor_id],Financial_Transactions[[#This Row],[vendor_id]])&gt;0,"Valid","Invalid"),"")</f>
        <v>Valid</v>
      </c>
    </row>
    <row r="2100" spans="1:13" x14ac:dyDescent="0.3">
      <c r="A2100" s="1" t="s">
        <v>5685</v>
      </c>
      <c r="B2100" s="2">
        <v>45223</v>
      </c>
      <c r="C2100">
        <v>143060.75</v>
      </c>
      <c r="D2100" s="1" t="s">
        <v>1484</v>
      </c>
      <c r="E2100" s="1" t="s">
        <v>1488</v>
      </c>
      <c r="F2100" s="1" t="s">
        <v>19</v>
      </c>
      <c r="G2100" s="1" t="s">
        <v>25</v>
      </c>
      <c r="H2100" s="1" t="s">
        <v>266</v>
      </c>
      <c r="I2100" s="1" t="s">
        <v>1479</v>
      </c>
      <c r="J2100" s="1" t="s">
        <v>5686</v>
      </c>
      <c r="K2100" s="1" t="str">
        <f>IF(COUNTIF(Financial_Transactions[transaction_id],Financial_Transactions[[#This Row],[transaction_id]])&gt;1,"Yes","No")</f>
        <v>No</v>
      </c>
      <c r="L2100" s="1" t="str">
        <f>IF(Financial_Transactions[[#This Row],[customer_id]]&lt;&gt;"",(IF(COUNTIF(Customers[customer_id],Financial_Transactions[[#This Row],[customer_id]])&gt;0,"Valid","Invalid")),"")</f>
        <v>Valid</v>
      </c>
      <c r="M2100" s="1" t="str">
        <f>IF(Financial_Transactions[[#This Row],[vendor_id]]&lt;&gt;"",IF(COUNTIF(Vendors[vendor_id],Financial_Transactions[[#This Row],[vendor_id]])&gt;0,"Valid","Invalid"),"")</f>
        <v/>
      </c>
    </row>
    <row r="2101" spans="1:13" x14ac:dyDescent="0.3">
      <c r="A2101" s="1" t="s">
        <v>5687</v>
      </c>
      <c r="B2101" s="2">
        <v>45038</v>
      </c>
      <c r="C2101">
        <v>-44817.73</v>
      </c>
      <c r="D2101" s="1" t="s">
        <v>1478</v>
      </c>
      <c r="E2101" s="1" t="s">
        <v>1497</v>
      </c>
      <c r="F2101" s="1" t="s">
        <v>8</v>
      </c>
      <c r="G2101" s="1" t="s">
        <v>9</v>
      </c>
      <c r="H2101" s="1" t="s">
        <v>1479</v>
      </c>
      <c r="I2101" s="1" t="s">
        <v>1321</v>
      </c>
      <c r="J2101" s="1" t="s">
        <v>5688</v>
      </c>
      <c r="K2101" s="1" t="str">
        <f>IF(COUNTIF(Financial_Transactions[transaction_id],Financial_Transactions[[#This Row],[transaction_id]])&gt;1,"Yes","No")</f>
        <v>No</v>
      </c>
      <c r="L2101" s="1" t="str">
        <f>IF(Financial_Transactions[[#This Row],[customer_id]]&lt;&gt;"",(IF(COUNTIF(Customers[customer_id],Financial_Transactions[[#This Row],[customer_id]])&gt;0,"Valid","Invalid")),"")</f>
        <v/>
      </c>
      <c r="M2101" s="1" t="str">
        <f>IF(Financial_Transactions[[#This Row],[vendor_id]]&lt;&gt;"",IF(COUNTIF(Vendors[vendor_id],Financial_Transactions[[#This Row],[vendor_id]])&gt;0,"Valid","Invalid"),"")</f>
        <v>Valid</v>
      </c>
    </row>
    <row r="2102" spans="1:13" x14ac:dyDescent="0.3">
      <c r="A2102" s="1" t="s">
        <v>5689</v>
      </c>
      <c r="B2102" s="2">
        <v>44581</v>
      </c>
      <c r="C2102">
        <v>129574.86</v>
      </c>
      <c r="D2102" s="1" t="s">
        <v>1484</v>
      </c>
      <c r="E2102" s="1" t="s">
        <v>1488</v>
      </c>
      <c r="F2102" s="1" t="s">
        <v>19</v>
      </c>
      <c r="G2102" s="1" t="s">
        <v>9</v>
      </c>
      <c r="H2102" s="1" t="s">
        <v>744</v>
      </c>
      <c r="I2102" s="1" t="s">
        <v>1479</v>
      </c>
      <c r="J2102" s="1" t="s">
        <v>5690</v>
      </c>
      <c r="K2102" s="1" t="str">
        <f>IF(COUNTIF(Financial_Transactions[transaction_id],Financial_Transactions[[#This Row],[transaction_id]])&gt;1,"Yes","No")</f>
        <v>No</v>
      </c>
      <c r="L2102" s="1" t="str">
        <f>IF(Financial_Transactions[[#This Row],[customer_id]]&lt;&gt;"",(IF(COUNTIF(Customers[customer_id],Financial_Transactions[[#This Row],[customer_id]])&gt;0,"Valid","Invalid")),"")</f>
        <v>Valid</v>
      </c>
      <c r="M2102" s="1" t="str">
        <f>IF(Financial_Transactions[[#This Row],[vendor_id]]&lt;&gt;"",IF(COUNTIF(Vendors[vendor_id],Financial_Transactions[[#This Row],[vendor_id]])&gt;0,"Valid","Invalid"),"")</f>
        <v/>
      </c>
    </row>
    <row r="2103" spans="1:13" x14ac:dyDescent="0.3">
      <c r="A2103" s="1" t="s">
        <v>5691</v>
      </c>
      <c r="B2103" s="2">
        <v>45186</v>
      </c>
      <c r="C2103">
        <v>222501.84</v>
      </c>
      <c r="D2103" s="1" t="s">
        <v>1484</v>
      </c>
      <c r="E2103" s="1" t="s">
        <v>1488</v>
      </c>
      <c r="F2103" s="1" t="s">
        <v>8</v>
      </c>
      <c r="G2103" s="1" t="s">
        <v>25</v>
      </c>
      <c r="H2103" s="1" t="s">
        <v>186</v>
      </c>
      <c r="I2103" s="1" t="s">
        <v>1479</v>
      </c>
      <c r="J2103" s="1" t="s">
        <v>5692</v>
      </c>
      <c r="K2103" s="1" t="str">
        <f>IF(COUNTIF(Financial_Transactions[transaction_id],Financial_Transactions[[#This Row],[transaction_id]])&gt;1,"Yes","No")</f>
        <v>No</v>
      </c>
      <c r="L2103" s="1" t="str">
        <f>IF(Financial_Transactions[[#This Row],[customer_id]]&lt;&gt;"",(IF(COUNTIF(Customers[customer_id],Financial_Transactions[[#This Row],[customer_id]])&gt;0,"Valid","Invalid")),"")</f>
        <v>Valid</v>
      </c>
      <c r="M2103" s="1" t="str">
        <f>IF(Financial_Transactions[[#This Row],[vendor_id]]&lt;&gt;"",IF(COUNTIF(Vendors[vendor_id],Financial_Transactions[[#This Row],[vendor_id]])&gt;0,"Valid","Invalid"),"")</f>
        <v/>
      </c>
    </row>
    <row r="2104" spans="1:13" x14ac:dyDescent="0.3">
      <c r="A2104" s="1" t="s">
        <v>5693</v>
      </c>
      <c r="B2104" s="2">
        <v>45031</v>
      </c>
      <c r="C2104">
        <v>-40791.730000000003</v>
      </c>
      <c r="D2104" s="1" t="s">
        <v>1478</v>
      </c>
      <c r="E2104" s="1" t="s">
        <v>1497</v>
      </c>
      <c r="F2104" s="1" t="s">
        <v>19</v>
      </c>
      <c r="G2104" s="1" t="s">
        <v>9</v>
      </c>
      <c r="H2104" s="1" t="s">
        <v>1479</v>
      </c>
      <c r="I2104" s="1" t="s">
        <v>1315</v>
      </c>
      <c r="J2104" s="1" t="s">
        <v>5694</v>
      </c>
      <c r="K2104" s="1" t="str">
        <f>IF(COUNTIF(Financial_Transactions[transaction_id],Financial_Transactions[[#This Row],[transaction_id]])&gt;1,"Yes","No")</f>
        <v>No</v>
      </c>
      <c r="L2104" s="1" t="str">
        <f>IF(Financial_Transactions[[#This Row],[customer_id]]&lt;&gt;"",(IF(COUNTIF(Customers[customer_id],Financial_Transactions[[#This Row],[customer_id]])&gt;0,"Valid","Invalid")),"")</f>
        <v/>
      </c>
      <c r="M2104" s="1" t="str">
        <f>IF(Financial_Transactions[[#This Row],[vendor_id]]&lt;&gt;"",IF(COUNTIF(Vendors[vendor_id],Financial_Transactions[[#This Row],[vendor_id]])&gt;0,"Valid","Invalid"),"")</f>
        <v>Valid</v>
      </c>
    </row>
    <row r="2105" spans="1:13" x14ac:dyDescent="0.3">
      <c r="A2105" s="1" t="s">
        <v>5695</v>
      </c>
      <c r="B2105" s="2">
        <v>44881</v>
      </c>
      <c r="C2105">
        <v>-33453.51</v>
      </c>
      <c r="D2105" s="1" t="s">
        <v>1478</v>
      </c>
      <c r="E2105" s="1" t="s">
        <v>1510</v>
      </c>
      <c r="F2105" s="1" t="s">
        <v>13</v>
      </c>
      <c r="G2105" s="1" t="s">
        <v>9</v>
      </c>
      <c r="H2105" s="1" t="s">
        <v>1479</v>
      </c>
      <c r="I2105" s="1" t="s">
        <v>1388</v>
      </c>
      <c r="J2105" s="1" t="s">
        <v>5696</v>
      </c>
      <c r="K2105" s="1" t="str">
        <f>IF(COUNTIF(Financial_Transactions[transaction_id],Financial_Transactions[[#This Row],[transaction_id]])&gt;1,"Yes","No")</f>
        <v>No</v>
      </c>
      <c r="L2105" s="1" t="str">
        <f>IF(Financial_Transactions[[#This Row],[customer_id]]&lt;&gt;"",(IF(COUNTIF(Customers[customer_id],Financial_Transactions[[#This Row],[customer_id]])&gt;0,"Valid","Invalid")),"")</f>
        <v/>
      </c>
      <c r="M2105" s="1" t="str">
        <f>IF(Financial_Transactions[[#This Row],[vendor_id]]&lt;&gt;"",IF(COUNTIF(Vendors[vendor_id],Financial_Transactions[[#This Row],[vendor_id]])&gt;0,"Valid","Invalid"),"")</f>
        <v>Valid</v>
      </c>
    </row>
    <row r="2106" spans="1:13" x14ac:dyDescent="0.3">
      <c r="A2106" s="1" t="s">
        <v>5697</v>
      </c>
      <c r="B2106" s="2">
        <v>44634</v>
      </c>
      <c r="C2106">
        <v>149901.63</v>
      </c>
      <c r="D2106" s="1" t="s">
        <v>1484</v>
      </c>
      <c r="E2106" s="1" t="s">
        <v>1485</v>
      </c>
      <c r="F2106" s="1" t="s">
        <v>19</v>
      </c>
      <c r="G2106" s="1" t="s">
        <v>9</v>
      </c>
      <c r="H2106" s="1" t="s">
        <v>330</v>
      </c>
      <c r="I2106" s="1" t="s">
        <v>1479</v>
      </c>
      <c r="J2106" s="1" t="s">
        <v>5698</v>
      </c>
      <c r="K2106" s="1" t="str">
        <f>IF(COUNTIF(Financial_Transactions[transaction_id],Financial_Transactions[[#This Row],[transaction_id]])&gt;1,"Yes","No")</f>
        <v>No</v>
      </c>
      <c r="L2106" s="1" t="str">
        <f>IF(Financial_Transactions[[#This Row],[customer_id]]&lt;&gt;"",(IF(COUNTIF(Customers[customer_id],Financial_Transactions[[#This Row],[customer_id]])&gt;0,"Valid","Invalid")),"")</f>
        <v>Valid</v>
      </c>
      <c r="M2106" s="1" t="str">
        <f>IF(Financial_Transactions[[#This Row],[vendor_id]]&lt;&gt;"",IF(COUNTIF(Vendors[vendor_id],Financial_Transactions[[#This Row],[vendor_id]])&gt;0,"Valid","Invalid"),"")</f>
        <v/>
      </c>
    </row>
    <row r="2107" spans="1:13" x14ac:dyDescent="0.3">
      <c r="A2107" s="1" t="s">
        <v>5699</v>
      </c>
      <c r="B2107" s="2">
        <v>44629</v>
      </c>
      <c r="C2107">
        <v>-49123.38</v>
      </c>
      <c r="D2107" s="1" t="s">
        <v>1478</v>
      </c>
      <c r="E2107" s="1" t="s">
        <v>1535</v>
      </c>
      <c r="F2107" s="1" t="s">
        <v>19</v>
      </c>
      <c r="G2107" s="1" t="s">
        <v>25</v>
      </c>
      <c r="H2107" s="1" t="s">
        <v>1479</v>
      </c>
      <c r="I2107" s="1" t="s">
        <v>1358</v>
      </c>
      <c r="J2107" s="1" t="s">
        <v>5700</v>
      </c>
      <c r="K2107" s="1" t="str">
        <f>IF(COUNTIF(Financial_Transactions[transaction_id],Financial_Transactions[[#This Row],[transaction_id]])&gt;1,"Yes","No")</f>
        <v>No</v>
      </c>
      <c r="L2107" s="1" t="str">
        <f>IF(Financial_Transactions[[#This Row],[customer_id]]&lt;&gt;"",(IF(COUNTIF(Customers[customer_id],Financial_Transactions[[#This Row],[customer_id]])&gt;0,"Valid","Invalid")),"")</f>
        <v/>
      </c>
      <c r="M2107" s="1" t="str">
        <f>IF(Financial_Transactions[[#This Row],[vendor_id]]&lt;&gt;"",IF(COUNTIF(Vendors[vendor_id],Financial_Transactions[[#This Row],[vendor_id]])&gt;0,"Valid","Invalid"),"")</f>
        <v>Valid</v>
      </c>
    </row>
    <row r="2108" spans="1:13" x14ac:dyDescent="0.3">
      <c r="A2108" s="1" t="s">
        <v>5701</v>
      </c>
      <c r="B2108" s="2">
        <v>44682</v>
      </c>
      <c r="C2108">
        <v>146922.98000000001</v>
      </c>
      <c r="D2108" s="1" t="s">
        <v>1484</v>
      </c>
      <c r="E2108" s="1" t="s">
        <v>1488</v>
      </c>
      <c r="F2108" s="1" t="s">
        <v>19</v>
      </c>
      <c r="G2108" s="1" t="s">
        <v>22</v>
      </c>
      <c r="H2108" s="1" t="s">
        <v>422</v>
      </c>
      <c r="I2108" s="1" t="s">
        <v>1479</v>
      </c>
      <c r="J2108" s="1" t="s">
        <v>5702</v>
      </c>
      <c r="K2108" s="1" t="str">
        <f>IF(COUNTIF(Financial_Transactions[transaction_id],Financial_Transactions[[#This Row],[transaction_id]])&gt;1,"Yes","No")</f>
        <v>No</v>
      </c>
      <c r="L2108" s="1" t="str">
        <f>IF(Financial_Transactions[[#This Row],[customer_id]]&lt;&gt;"",(IF(COUNTIF(Customers[customer_id],Financial_Transactions[[#This Row],[customer_id]])&gt;0,"Valid","Invalid")),"")</f>
        <v>Valid</v>
      </c>
      <c r="M2108" s="1" t="str">
        <f>IF(Financial_Transactions[[#This Row],[vendor_id]]&lt;&gt;"",IF(COUNTIF(Vendors[vendor_id],Financial_Transactions[[#This Row],[vendor_id]])&gt;0,"Valid","Invalid"),"")</f>
        <v/>
      </c>
    </row>
    <row r="2109" spans="1:13" x14ac:dyDescent="0.3">
      <c r="A2109" s="1" t="s">
        <v>5703</v>
      </c>
      <c r="B2109" s="2">
        <v>45156</v>
      </c>
      <c r="C2109">
        <v>192985.51</v>
      </c>
      <c r="D2109" s="1" t="s">
        <v>1484</v>
      </c>
      <c r="E2109" s="1" t="s">
        <v>1488</v>
      </c>
      <c r="F2109" s="1" t="s">
        <v>8</v>
      </c>
      <c r="G2109" s="1" t="s">
        <v>22</v>
      </c>
      <c r="H2109" s="1" t="s">
        <v>566</v>
      </c>
      <c r="I2109" s="1" t="s">
        <v>1479</v>
      </c>
      <c r="J2109" s="1" t="s">
        <v>5704</v>
      </c>
      <c r="K2109" s="1" t="str">
        <f>IF(COUNTIF(Financial_Transactions[transaction_id],Financial_Transactions[[#This Row],[transaction_id]])&gt;1,"Yes","No")</f>
        <v>No</v>
      </c>
      <c r="L2109" s="1" t="str">
        <f>IF(Financial_Transactions[[#This Row],[customer_id]]&lt;&gt;"",(IF(COUNTIF(Customers[customer_id],Financial_Transactions[[#This Row],[customer_id]])&gt;0,"Valid","Invalid")),"")</f>
        <v>Valid</v>
      </c>
      <c r="M2109" s="1" t="str">
        <f>IF(Financial_Transactions[[#This Row],[vendor_id]]&lt;&gt;"",IF(COUNTIF(Vendors[vendor_id],Financial_Transactions[[#This Row],[vendor_id]])&gt;0,"Valid","Invalid"),"")</f>
        <v/>
      </c>
    </row>
    <row r="2110" spans="1:13" x14ac:dyDescent="0.3">
      <c r="A2110" s="1" t="s">
        <v>5705</v>
      </c>
      <c r="B2110" s="2">
        <v>44841</v>
      </c>
      <c r="C2110">
        <v>-56245.91</v>
      </c>
      <c r="D2110" s="1" t="s">
        <v>1478</v>
      </c>
      <c r="E2110" s="1" t="s">
        <v>1497</v>
      </c>
      <c r="F2110" s="1" t="s">
        <v>8</v>
      </c>
      <c r="G2110" s="1" t="s">
        <v>14</v>
      </c>
      <c r="H2110" s="1" t="s">
        <v>1479</v>
      </c>
      <c r="I2110" s="1" t="s">
        <v>1291</v>
      </c>
      <c r="J2110" s="1" t="s">
        <v>5706</v>
      </c>
      <c r="K2110" s="1" t="str">
        <f>IF(COUNTIF(Financial_Transactions[transaction_id],Financial_Transactions[[#This Row],[transaction_id]])&gt;1,"Yes","No")</f>
        <v>No</v>
      </c>
      <c r="L2110" s="1" t="str">
        <f>IF(Financial_Transactions[[#This Row],[customer_id]]&lt;&gt;"",(IF(COUNTIF(Customers[customer_id],Financial_Transactions[[#This Row],[customer_id]])&gt;0,"Valid","Invalid")),"")</f>
        <v/>
      </c>
      <c r="M2110" s="1" t="str">
        <f>IF(Financial_Transactions[[#This Row],[vendor_id]]&lt;&gt;"",IF(COUNTIF(Vendors[vendor_id],Financial_Transactions[[#This Row],[vendor_id]])&gt;0,"Valid","Invalid"),"")</f>
        <v>Valid</v>
      </c>
    </row>
    <row r="2111" spans="1:13" x14ac:dyDescent="0.3">
      <c r="A2111" s="1" t="s">
        <v>5707</v>
      </c>
      <c r="B2111" s="2">
        <v>45010</v>
      </c>
      <c r="C2111">
        <v>153781.91</v>
      </c>
      <c r="D2111" s="1" t="s">
        <v>1484</v>
      </c>
      <c r="E2111" s="1" t="s">
        <v>1488</v>
      </c>
      <c r="F2111" s="1" t="s">
        <v>13</v>
      </c>
      <c r="G2111" s="1" t="s">
        <v>9</v>
      </c>
      <c r="H2111" s="1" t="s">
        <v>746</v>
      </c>
      <c r="I2111" s="1" t="s">
        <v>1479</v>
      </c>
      <c r="J2111" s="1" t="s">
        <v>5708</v>
      </c>
      <c r="K2111" s="1" t="str">
        <f>IF(COUNTIF(Financial_Transactions[transaction_id],Financial_Transactions[[#This Row],[transaction_id]])&gt;1,"Yes","No")</f>
        <v>No</v>
      </c>
      <c r="L2111" s="1" t="str">
        <f>IF(Financial_Transactions[[#This Row],[customer_id]]&lt;&gt;"",(IF(COUNTIF(Customers[customer_id],Financial_Transactions[[#This Row],[customer_id]])&gt;0,"Valid","Invalid")),"")</f>
        <v>Valid</v>
      </c>
      <c r="M2111" s="1" t="str">
        <f>IF(Financial_Transactions[[#This Row],[vendor_id]]&lt;&gt;"",IF(COUNTIF(Vendors[vendor_id],Financial_Transactions[[#This Row],[vendor_id]])&gt;0,"Valid","Invalid"),"")</f>
        <v/>
      </c>
    </row>
    <row r="2112" spans="1:13" x14ac:dyDescent="0.3">
      <c r="A2112" s="1" t="s">
        <v>5709</v>
      </c>
      <c r="B2112" s="2">
        <v>44886</v>
      </c>
      <c r="C2112">
        <v>11727.58</v>
      </c>
      <c r="D2112" s="1" t="s">
        <v>1925</v>
      </c>
      <c r="E2112" s="1" t="s">
        <v>1925</v>
      </c>
      <c r="F2112" s="1" t="s">
        <v>19</v>
      </c>
      <c r="G2112" s="1" t="s">
        <v>25</v>
      </c>
      <c r="H2112" s="1" t="s">
        <v>1479</v>
      </c>
      <c r="I2112" s="1" t="s">
        <v>1479</v>
      </c>
      <c r="J2112" s="1" t="s">
        <v>5710</v>
      </c>
      <c r="K2112" s="1" t="str">
        <f>IF(COUNTIF(Financial_Transactions[transaction_id],Financial_Transactions[[#This Row],[transaction_id]])&gt;1,"Yes","No")</f>
        <v>No</v>
      </c>
      <c r="L2112" s="1" t="str">
        <f>IF(Financial_Transactions[[#This Row],[customer_id]]&lt;&gt;"",(IF(COUNTIF(Customers[customer_id],Financial_Transactions[[#This Row],[customer_id]])&gt;0,"Valid","Invalid")),"")</f>
        <v/>
      </c>
      <c r="M2112" s="1" t="str">
        <f>IF(Financial_Transactions[[#This Row],[vendor_id]]&lt;&gt;"",IF(COUNTIF(Vendors[vendor_id],Financial_Transactions[[#This Row],[vendor_id]])&gt;0,"Valid","Invalid"),"")</f>
        <v/>
      </c>
    </row>
    <row r="2113" spans="1:13" x14ac:dyDescent="0.3">
      <c r="A2113" s="1" t="s">
        <v>5711</v>
      </c>
      <c r="B2113" s="2">
        <v>45049</v>
      </c>
      <c r="C2113">
        <v>-9801.1200000000008</v>
      </c>
      <c r="D2113" s="1" t="s">
        <v>1478</v>
      </c>
      <c r="E2113" s="1" t="s">
        <v>1225</v>
      </c>
      <c r="F2113" s="1" t="s">
        <v>19</v>
      </c>
      <c r="G2113" s="1" t="s">
        <v>14</v>
      </c>
      <c r="H2113" s="1" t="s">
        <v>1479</v>
      </c>
      <c r="I2113" s="1" t="s">
        <v>1352</v>
      </c>
      <c r="J2113" s="1" t="s">
        <v>5712</v>
      </c>
      <c r="K2113" s="1" t="str">
        <f>IF(COUNTIF(Financial_Transactions[transaction_id],Financial_Transactions[[#This Row],[transaction_id]])&gt;1,"Yes","No")</f>
        <v>No</v>
      </c>
      <c r="L2113" s="1" t="str">
        <f>IF(Financial_Transactions[[#This Row],[customer_id]]&lt;&gt;"",(IF(COUNTIF(Customers[customer_id],Financial_Transactions[[#This Row],[customer_id]])&gt;0,"Valid","Invalid")),"")</f>
        <v/>
      </c>
      <c r="M2113" s="1" t="str">
        <f>IF(Financial_Transactions[[#This Row],[vendor_id]]&lt;&gt;"",IF(COUNTIF(Vendors[vendor_id],Financial_Transactions[[#This Row],[vendor_id]])&gt;0,"Valid","Invalid"),"")</f>
        <v>Valid</v>
      </c>
    </row>
    <row r="2114" spans="1:13" x14ac:dyDescent="0.3">
      <c r="A2114" s="1" t="s">
        <v>5713</v>
      </c>
      <c r="B2114" s="2">
        <v>45277</v>
      </c>
      <c r="C2114">
        <v>24750.69</v>
      </c>
      <c r="D2114" s="1" t="s">
        <v>1588</v>
      </c>
      <c r="E2114" s="1" t="s">
        <v>1588</v>
      </c>
      <c r="F2114" s="1" t="s">
        <v>19</v>
      </c>
      <c r="G2114" s="1" t="s">
        <v>22</v>
      </c>
      <c r="H2114" s="1" t="s">
        <v>1479</v>
      </c>
      <c r="I2114" s="1" t="s">
        <v>1479</v>
      </c>
      <c r="J2114" s="1" t="s">
        <v>5714</v>
      </c>
      <c r="K2114" s="1" t="str">
        <f>IF(COUNTIF(Financial_Transactions[transaction_id],Financial_Transactions[[#This Row],[transaction_id]])&gt;1,"Yes","No")</f>
        <v>No</v>
      </c>
      <c r="L2114" s="1" t="str">
        <f>IF(Financial_Transactions[[#This Row],[customer_id]]&lt;&gt;"",(IF(COUNTIF(Customers[customer_id],Financial_Transactions[[#This Row],[customer_id]])&gt;0,"Valid","Invalid")),"")</f>
        <v/>
      </c>
      <c r="M2114" s="1" t="str">
        <f>IF(Financial_Transactions[[#This Row],[vendor_id]]&lt;&gt;"",IF(COUNTIF(Vendors[vendor_id],Financial_Transactions[[#This Row],[vendor_id]])&gt;0,"Valid","Invalid"),"")</f>
        <v/>
      </c>
    </row>
    <row r="2115" spans="1:13" x14ac:dyDescent="0.3">
      <c r="A2115" s="1" t="s">
        <v>5715</v>
      </c>
      <c r="B2115" s="2">
        <v>44733</v>
      </c>
      <c r="C2115">
        <v>107634.19</v>
      </c>
      <c r="D2115" s="1" t="s">
        <v>1484</v>
      </c>
      <c r="E2115" s="1" t="s">
        <v>1488</v>
      </c>
      <c r="F2115" s="1" t="s">
        <v>8</v>
      </c>
      <c r="G2115" s="1" t="s">
        <v>25</v>
      </c>
      <c r="H2115" s="1" t="s">
        <v>364</v>
      </c>
      <c r="I2115" s="1" t="s">
        <v>1479</v>
      </c>
      <c r="J2115" s="1" t="s">
        <v>5716</v>
      </c>
      <c r="K2115" s="1" t="str">
        <f>IF(COUNTIF(Financial_Transactions[transaction_id],Financial_Transactions[[#This Row],[transaction_id]])&gt;1,"Yes","No")</f>
        <v>No</v>
      </c>
      <c r="L2115" s="1" t="str">
        <f>IF(Financial_Transactions[[#This Row],[customer_id]]&lt;&gt;"",(IF(COUNTIF(Customers[customer_id],Financial_Transactions[[#This Row],[customer_id]])&gt;0,"Valid","Invalid")),"")</f>
        <v>Valid</v>
      </c>
      <c r="M2115" s="1" t="str">
        <f>IF(Financial_Transactions[[#This Row],[vendor_id]]&lt;&gt;"",IF(COUNTIF(Vendors[vendor_id],Financial_Transactions[[#This Row],[vendor_id]])&gt;0,"Valid","Invalid"),"")</f>
        <v/>
      </c>
    </row>
    <row r="2116" spans="1:13" x14ac:dyDescent="0.3">
      <c r="A2116" s="1" t="s">
        <v>5717</v>
      </c>
      <c r="B2116" s="2">
        <v>44956</v>
      </c>
      <c r="C2116">
        <v>111348.2</v>
      </c>
      <c r="D2116" s="1" t="s">
        <v>1484</v>
      </c>
      <c r="E2116" s="1" t="s">
        <v>1488</v>
      </c>
      <c r="F2116" s="1" t="s">
        <v>8</v>
      </c>
      <c r="G2116" s="1" t="s">
        <v>9</v>
      </c>
      <c r="H2116" s="1" t="s">
        <v>644</v>
      </c>
      <c r="I2116" s="1" t="s">
        <v>1479</v>
      </c>
      <c r="J2116" s="1" t="s">
        <v>5718</v>
      </c>
      <c r="K2116" s="1" t="str">
        <f>IF(COUNTIF(Financial_Transactions[transaction_id],Financial_Transactions[[#This Row],[transaction_id]])&gt;1,"Yes","No")</f>
        <v>No</v>
      </c>
      <c r="L2116" s="1" t="str">
        <f>IF(Financial_Transactions[[#This Row],[customer_id]]&lt;&gt;"",(IF(COUNTIF(Customers[customer_id],Financial_Transactions[[#This Row],[customer_id]])&gt;0,"Valid","Invalid")),"")</f>
        <v>Valid</v>
      </c>
      <c r="M2116" s="1" t="str">
        <f>IF(Financial_Transactions[[#This Row],[vendor_id]]&lt;&gt;"",IF(COUNTIF(Vendors[vendor_id],Financial_Transactions[[#This Row],[vendor_id]])&gt;0,"Valid","Invalid"),"")</f>
        <v/>
      </c>
    </row>
    <row r="2117" spans="1:13" x14ac:dyDescent="0.3">
      <c r="A2117" s="1" t="s">
        <v>5719</v>
      </c>
      <c r="B2117" s="2">
        <v>45015</v>
      </c>
      <c r="C2117">
        <v>221921.21</v>
      </c>
      <c r="D2117" s="1" t="s">
        <v>1484</v>
      </c>
      <c r="E2117" s="1" t="s">
        <v>1488</v>
      </c>
      <c r="F2117" s="1" t="s">
        <v>13</v>
      </c>
      <c r="G2117" s="1" t="s">
        <v>9</v>
      </c>
      <c r="H2117" s="1" t="s">
        <v>430</v>
      </c>
      <c r="I2117" s="1" t="s">
        <v>1479</v>
      </c>
      <c r="J2117" s="1" t="s">
        <v>5720</v>
      </c>
      <c r="K2117" s="1" t="str">
        <f>IF(COUNTIF(Financial_Transactions[transaction_id],Financial_Transactions[[#This Row],[transaction_id]])&gt;1,"Yes","No")</f>
        <v>No</v>
      </c>
      <c r="L2117" s="1" t="str">
        <f>IF(Financial_Transactions[[#This Row],[customer_id]]&lt;&gt;"",(IF(COUNTIF(Customers[customer_id],Financial_Transactions[[#This Row],[customer_id]])&gt;0,"Valid","Invalid")),"")</f>
        <v>Valid</v>
      </c>
      <c r="M2117" s="1" t="str">
        <f>IF(Financial_Transactions[[#This Row],[vendor_id]]&lt;&gt;"",IF(COUNTIF(Vendors[vendor_id],Financial_Transactions[[#This Row],[vendor_id]])&gt;0,"Valid","Invalid"),"")</f>
        <v/>
      </c>
    </row>
    <row r="2118" spans="1:13" x14ac:dyDescent="0.3">
      <c r="A2118" s="1" t="s">
        <v>5721</v>
      </c>
      <c r="B2118" s="2">
        <v>45169</v>
      </c>
      <c r="C2118">
        <v>-39999.589999999997</v>
      </c>
      <c r="D2118" s="1" t="s">
        <v>1478</v>
      </c>
      <c r="E2118" s="1" t="s">
        <v>1497</v>
      </c>
      <c r="F2118" s="1" t="s">
        <v>13</v>
      </c>
      <c r="G2118" s="1" t="s">
        <v>22</v>
      </c>
      <c r="H2118" s="1" t="s">
        <v>1479</v>
      </c>
      <c r="I2118" s="1" t="s">
        <v>1227</v>
      </c>
      <c r="J2118" s="1" t="s">
        <v>5722</v>
      </c>
      <c r="K2118" s="1" t="str">
        <f>IF(COUNTIF(Financial_Transactions[transaction_id],Financial_Transactions[[#This Row],[transaction_id]])&gt;1,"Yes","No")</f>
        <v>No</v>
      </c>
      <c r="L2118" s="1" t="str">
        <f>IF(Financial_Transactions[[#This Row],[customer_id]]&lt;&gt;"",(IF(COUNTIF(Customers[customer_id],Financial_Transactions[[#This Row],[customer_id]])&gt;0,"Valid","Invalid")),"")</f>
        <v/>
      </c>
      <c r="M2118" s="1" t="str">
        <f>IF(Financial_Transactions[[#This Row],[vendor_id]]&lt;&gt;"",IF(COUNTIF(Vendors[vendor_id],Financial_Transactions[[#This Row],[vendor_id]])&gt;0,"Valid","Invalid"),"")</f>
        <v>Valid</v>
      </c>
    </row>
    <row r="2119" spans="1:13" x14ac:dyDescent="0.3">
      <c r="A2119" s="1" t="s">
        <v>5723</v>
      </c>
      <c r="B2119" s="2">
        <v>45024</v>
      </c>
      <c r="C2119">
        <v>-54523.66</v>
      </c>
      <c r="D2119" s="1" t="s">
        <v>1478</v>
      </c>
      <c r="E2119" s="1" t="s">
        <v>1250</v>
      </c>
      <c r="F2119" s="1" t="s">
        <v>13</v>
      </c>
      <c r="G2119" s="1" t="s">
        <v>14</v>
      </c>
      <c r="H2119" s="1" t="s">
        <v>1479</v>
      </c>
      <c r="I2119" s="1" t="s">
        <v>1269</v>
      </c>
      <c r="J2119" s="1" t="s">
        <v>5724</v>
      </c>
      <c r="K2119" s="1" t="str">
        <f>IF(COUNTIF(Financial_Transactions[transaction_id],Financial_Transactions[[#This Row],[transaction_id]])&gt;1,"Yes","No")</f>
        <v>No</v>
      </c>
      <c r="L2119" s="1" t="str">
        <f>IF(Financial_Transactions[[#This Row],[customer_id]]&lt;&gt;"",(IF(COUNTIF(Customers[customer_id],Financial_Transactions[[#This Row],[customer_id]])&gt;0,"Valid","Invalid")),"")</f>
        <v/>
      </c>
      <c r="M2119" s="1" t="str">
        <f>IF(Financial_Transactions[[#This Row],[vendor_id]]&lt;&gt;"",IF(COUNTIF(Vendors[vendor_id],Financial_Transactions[[#This Row],[vendor_id]])&gt;0,"Valid","Invalid"),"")</f>
        <v>Valid</v>
      </c>
    </row>
    <row r="2120" spans="1:13" x14ac:dyDescent="0.3">
      <c r="A2120" s="1" t="s">
        <v>5725</v>
      </c>
      <c r="B2120" s="2">
        <v>45269</v>
      </c>
      <c r="C2120">
        <v>-75255.98</v>
      </c>
      <c r="D2120" s="1" t="s">
        <v>1478</v>
      </c>
      <c r="E2120" s="1" t="s">
        <v>1225</v>
      </c>
      <c r="F2120" s="1" t="s">
        <v>8</v>
      </c>
      <c r="G2120" s="1" t="s">
        <v>9</v>
      </c>
      <c r="H2120" s="1" t="s">
        <v>1479</v>
      </c>
      <c r="I2120" s="1" t="s">
        <v>1376</v>
      </c>
      <c r="J2120" s="1" t="s">
        <v>5726</v>
      </c>
      <c r="K2120" s="1" t="str">
        <f>IF(COUNTIF(Financial_Transactions[transaction_id],Financial_Transactions[[#This Row],[transaction_id]])&gt;1,"Yes","No")</f>
        <v>No</v>
      </c>
      <c r="L2120" s="1" t="str">
        <f>IF(Financial_Transactions[[#This Row],[customer_id]]&lt;&gt;"",(IF(COUNTIF(Customers[customer_id],Financial_Transactions[[#This Row],[customer_id]])&gt;0,"Valid","Invalid")),"")</f>
        <v/>
      </c>
      <c r="M2120" s="1" t="str">
        <f>IF(Financial_Transactions[[#This Row],[vendor_id]]&lt;&gt;"",IF(COUNTIF(Vendors[vendor_id],Financial_Transactions[[#This Row],[vendor_id]])&gt;0,"Valid","Invalid"),"")</f>
        <v>Valid</v>
      </c>
    </row>
    <row r="2121" spans="1:13" x14ac:dyDescent="0.3">
      <c r="A2121" s="1" t="s">
        <v>5727</v>
      </c>
      <c r="B2121" s="2">
        <v>44953</v>
      </c>
      <c r="C2121">
        <v>14401.16</v>
      </c>
      <c r="D2121" s="1" t="s">
        <v>1925</v>
      </c>
      <c r="E2121" s="1" t="s">
        <v>1925</v>
      </c>
      <c r="F2121" s="1" t="s">
        <v>8</v>
      </c>
      <c r="G2121" s="1" t="s">
        <v>9</v>
      </c>
      <c r="H2121" s="1" t="s">
        <v>1479</v>
      </c>
      <c r="I2121" s="1" t="s">
        <v>1479</v>
      </c>
      <c r="J2121" s="1" t="s">
        <v>5728</v>
      </c>
      <c r="K2121" s="1" t="str">
        <f>IF(COUNTIF(Financial_Transactions[transaction_id],Financial_Transactions[[#This Row],[transaction_id]])&gt;1,"Yes","No")</f>
        <v>No</v>
      </c>
      <c r="L2121" s="1" t="str">
        <f>IF(Financial_Transactions[[#This Row],[customer_id]]&lt;&gt;"",(IF(COUNTIF(Customers[customer_id],Financial_Transactions[[#This Row],[customer_id]])&gt;0,"Valid","Invalid")),"")</f>
        <v/>
      </c>
      <c r="M2121" s="1" t="str">
        <f>IF(Financial_Transactions[[#This Row],[vendor_id]]&lt;&gt;"",IF(COUNTIF(Vendors[vendor_id],Financial_Transactions[[#This Row],[vendor_id]])&gt;0,"Valid","Invalid"),"")</f>
        <v/>
      </c>
    </row>
    <row r="2122" spans="1:13" x14ac:dyDescent="0.3">
      <c r="A2122" s="1" t="s">
        <v>5729</v>
      </c>
      <c r="B2122" s="2">
        <v>44907</v>
      </c>
      <c r="C2122">
        <v>-28284.720000000001</v>
      </c>
      <c r="D2122" s="1" t="s">
        <v>1478</v>
      </c>
      <c r="E2122" s="1" t="s">
        <v>1250</v>
      </c>
      <c r="F2122" s="1" t="s">
        <v>13</v>
      </c>
      <c r="G2122" s="1" t="s">
        <v>9</v>
      </c>
      <c r="H2122" s="1" t="s">
        <v>1479</v>
      </c>
      <c r="I2122" s="1" t="s">
        <v>1398</v>
      </c>
      <c r="J2122" s="1" t="s">
        <v>5730</v>
      </c>
      <c r="K2122" s="1" t="str">
        <f>IF(COUNTIF(Financial_Transactions[transaction_id],Financial_Transactions[[#This Row],[transaction_id]])&gt;1,"Yes","No")</f>
        <v>No</v>
      </c>
      <c r="L2122" s="1" t="str">
        <f>IF(Financial_Transactions[[#This Row],[customer_id]]&lt;&gt;"",(IF(COUNTIF(Customers[customer_id],Financial_Transactions[[#This Row],[customer_id]])&gt;0,"Valid","Invalid")),"")</f>
        <v/>
      </c>
      <c r="M2122" s="1" t="str">
        <f>IF(Financial_Transactions[[#This Row],[vendor_id]]&lt;&gt;"",IF(COUNTIF(Vendors[vendor_id],Financial_Transactions[[#This Row],[vendor_id]])&gt;0,"Valid","Invalid"),"")</f>
        <v>Valid</v>
      </c>
    </row>
    <row r="2123" spans="1:13" x14ac:dyDescent="0.3">
      <c r="A2123" s="1" t="s">
        <v>5731</v>
      </c>
      <c r="B2123" s="2">
        <v>44887</v>
      </c>
      <c r="C2123">
        <v>-9281.0499999999993</v>
      </c>
      <c r="D2123" s="1" t="s">
        <v>1478</v>
      </c>
      <c r="E2123" s="1" t="s">
        <v>1535</v>
      </c>
      <c r="F2123" s="1" t="s">
        <v>8</v>
      </c>
      <c r="G2123" s="1" t="s">
        <v>9</v>
      </c>
      <c r="H2123" s="1" t="s">
        <v>1479</v>
      </c>
      <c r="I2123" s="1" t="s">
        <v>1354</v>
      </c>
      <c r="J2123" s="1" t="s">
        <v>5732</v>
      </c>
      <c r="K2123" s="1" t="str">
        <f>IF(COUNTIF(Financial_Transactions[transaction_id],Financial_Transactions[[#This Row],[transaction_id]])&gt;1,"Yes","No")</f>
        <v>No</v>
      </c>
      <c r="L2123" s="1" t="str">
        <f>IF(Financial_Transactions[[#This Row],[customer_id]]&lt;&gt;"",(IF(COUNTIF(Customers[customer_id],Financial_Transactions[[#This Row],[customer_id]])&gt;0,"Valid","Invalid")),"")</f>
        <v/>
      </c>
      <c r="M2123" s="1" t="str">
        <f>IF(Financial_Transactions[[#This Row],[vendor_id]]&lt;&gt;"",IF(COUNTIF(Vendors[vendor_id],Financial_Transactions[[#This Row],[vendor_id]])&gt;0,"Valid","Invalid"),"")</f>
        <v>Valid</v>
      </c>
    </row>
    <row r="2124" spans="1:13" x14ac:dyDescent="0.3">
      <c r="A2124" s="1" t="s">
        <v>5733</v>
      </c>
      <c r="B2124" s="2">
        <v>45183</v>
      </c>
      <c r="C2124">
        <v>-37892.559999999998</v>
      </c>
      <c r="D2124" s="1" t="s">
        <v>1478</v>
      </c>
      <c r="E2124" s="1" t="s">
        <v>1250</v>
      </c>
      <c r="F2124" s="1" t="s">
        <v>8</v>
      </c>
      <c r="G2124" s="1" t="s">
        <v>9</v>
      </c>
      <c r="H2124" s="1" t="s">
        <v>1479</v>
      </c>
      <c r="I2124" s="1" t="s">
        <v>1440</v>
      </c>
      <c r="J2124" s="1" t="s">
        <v>5734</v>
      </c>
      <c r="K2124" s="1" t="str">
        <f>IF(COUNTIF(Financial_Transactions[transaction_id],Financial_Transactions[[#This Row],[transaction_id]])&gt;1,"Yes","No")</f>
        <v>No</v>
      </c>
      <c r="L2124" s="1" t="str">
        <f>IF(Financial_Transactions[[#This Row],[customer_id]]&lt;&gt;"",(IF(COUNTIF(Customers[customer_id],Financial_Transactions[[#This Row],[customer_id]])&gt;0,"Valid","Invalid")),"")</f>
        <v/>
      </c>
      <c r="M2124" s="1" t="str">
        <f>IF(Financial_Transactions[[#This Row],[vendor_id]]&lt;&gt;"",IF(COUNTIF(Vendors[vendor_id],Financial_Transactions[[#This Row],[vendor_id]])&gt;0,"Valid","Invalid"),"")</f>
        <v>Valid</v>
      </c>
    </row>
    <row r="2125" spans="1:13" x14ac:dyDescent="0.3">
      <c r="A2125" s="1" t="s">
        <v>5735</v>
      </c>
      <c r="B2125" s="2">
        <v>45230</v>
      </c>
      <c r="C2125">
        <v>-71278.259999999995</v>
      </c>
      <c r="D2125" s="1" t="s">
        <v>1478</v>
      </c>
      <c r="E2125" s="1" t="s">
        <v>1225</v>
      </c>
      <c r="F2125" s="1" t="s">
        <v>19</v>
      </c>
      <c r="G2125" s="1" t="s">
        <v>14</v>
      </c>
      <c r="H2125" s="1" t="s">
        <v>1479</v>
      </c>
      <c r="I2125" s="1" t="s">
        <v>1428</v>
      </c>
      <c r="J2125" s="1" t="s">
        <v>5736</v>
      </c>
      <c r="K2125" s="1" t="str">
        <f>IF(COUNTIF(Financial_Transactions[transaction_id],Financial_Transactions[[#This Row],[transaction_id]])&gt;1,"Yes","No")</f>
        <v>No</v>
      </c>
      <c r="L2125" s="1" t="str">
        <f>IF(Financial_Transactions[[#This Row],[customer_id]]&lt;&gt;"",(IF(COUNTIF(Customers[customer_id],Financial_Transactions[[#This Row],[customer_id]])&gt;0,"Valid","Invalid")),"")</f>
        <v/>
      </c>
      <c r="M2125" s="1" t="str">
        <f>IF(Financial_Transactions[[#This Row],[vendor_id]]&lt;&gt;"",IF(COUNTIF(Vendors[vendor_id],Financial_Transactions[[#This Row],[vendor_id]])&gt;0,"Valid","Invalid"),"")</f>
        <v>Valid</v>
      </c>
    </row>
    <row r="2126" spans="1:13" x14ac:dyDescent="0.3">
      <c r="A2126" s="1" t="s">
        <v>5737</v>
      </c>
      <c r="B2126" s="2">
        <v>45035</v>
      </c>
      <c r="C2126">
        <v>24895.99</v>
      </c>
      <c r="D2126" s="1" t="s">
        <v>1588</v>
      </c>
      <c r="E2126" s="1" t="s">
        <v>1588</v>
      </c>
      <c r="F2126" s="1" t="s">
        <v>19</v>
      </c>
      <c r="G2126" s="1" t="s">
        <v>9</v>
      </c>
      <c r="H2126" s="1" t="s">
        <v>1479</v>
      </c>
      <c r="I2126" s="1" t="s">
        <v>1479</v>
      </c>
      <c r="J2126" s="1" t="s">
        <v>5738</v>
      </c>
      <c r="K2126" s="1" t="str">
        <f>IF(COUNTIF(Financial_Transactions[transaction_id],Financial_Transactions[[#This Row],[transaction_id]])&gt;1,"Yes","No")</f>
        <v>No</v>
      </c>
      <c r="L2126" s="1" t="str">
        <f>IF(Financial_Transactions[[#This Row],[customer_id]]&lt;&gt;"",(IF(COUNTIF(Customers[customer_id],Financial_Transactions[[#This Row],[customer_id]])&gt;0,"Valid","Invalid")),"")</f>
        <v/>
      </c>
      <c r="M2126" s="1" t="str">
        <f>IF(Financial_Transactions[[#This Row],[vendor_id]]&lt;&gt;"",IF(COUNTIF(Vendors[vendor_id],Financial_Transactions[[#This Row],[vendor_id]])&gt;0,"Valid","Invalid"),"")</f>
        <v/>
      </c>
    </row>
    <row r="2127" spans="1:13" x14ac:dyDescent="0.3">
      <c r="A2127" s="1" t="s">
        <v>5739</v>
      </c>
      <c r="B2127" s="2">
        <v>45134</v>
      </c>
      <c r="C2127">
        <v>194192.68</v>
      </c>
      <c r="D2127" s="1" t="s">
        <v>1484</v>
      </c>
      <c r="E2127" s="1" t="s">
        <v>1485</v>
      </c>
      <c r="F2127" s="1" t="s">
        <v>8</v>
      </c>
      <c r="G2127" s="1" t="s">
        <v>22</v>
      </c>
      <c r="H2127" s="1" t="s">
        <v>708</v>
      </c>
      <c r="I2127" s="1" t="s">
        <v>1479</v>
      </c>
      <c r="J2127" s="1" t="s">
        <v>5740</v>
      </c>
      <c r="K2127" s="1" t="str">
        <f>IF(COUNTIF(Financial_Transactions[transaction_id],Financial_Transactions[[#This Row],[transaction_id]])&gt;1,"Yes","No")</f>
        <v>No</v>
      </c>
      <c r="L2127" s="1" t="str">
        <f>IF(Financial_Transactions[[#This Row],[customer_id]]&lt;&gt;"",(IF(COUNTIF(Customers[customer_id],Financial_Transactions[[#This Row],[customer_id]])&gt;0,"Valid","Invalid")),"")</f>
        <v>Valid</v>
      </c>
      <c r="M2127" s="1" t="str">
        <f>IF(Financial_Transactions[[#This Row],[vendor_id]]&lt;&gt;"",IF(COUNTIF(Vendors[vendor_id],Financial_Transactions[[#This Row],[vendor_id]])&gt;0,"Valid","Invalid"),"")</f>
        <v/>
      </c>
    </row>
    <row r="2128" spans="1:13" x14ac:dyDescent="0.3">
      <c r="A2128" s="1" t="s">
        <v>5741</v>
      </c>
      <c r="B2128" s="2">
        <v>44632</v>
      </c>
      <c r="C2128">
        <v>-48696.68</v>
      </c>
      <c r="D2128" s="1" t="s">
        <v>1478</v>
      </c>
      <c r="E2128" s="1" t="s">
        <v>1225</v>
      </c>
      <c r="F2128" s="1" t="s">
        <v>19</v>
      </c>
      <c r="G2128" s="1" t="s">
        <v>22</v>
      </c>
      <c r="H2128" s="1" t="s">
        <v>1479</v>
      </c>
      <c r="I2128" s="1" t="s">
        <v>1404</v>
      </c>
      <c r="J2128" s="1" t="s">
        <v>5742</v>
      </c>
      <c r="K2128" s="1" t="str">
        <f>IF(COUNTIF(Financial_Transactions[transaction_id],Financial_Transactions[[#This Row],[transaction_id]])&gt;1,"Yes","No")</f>
        <v>No</v>
      </c>
      <c r="L2128" s="1" t="str">
        <f>IF(Financial_Transactions[[#This Row],[customer_id]]&lt;&gt;"",(IF(COUNTIF(Customers[customer_id],Financial_Transactions[[#This Row],[customer_id]])&gt;0,"Valid","Invalid")),"")</f>
        <v/>
      </c>
      <c r="M2128" s="1" t="str">
        <f>IF(Financial_Transactions[[#This Row],[vendor_id]]&lt;&gt;"",IF(COUNTIF(Vendors[vendor_id],Financial_Transactions[[#This Row],[vendor_id]])&gt;0,"Valid","Invalid"),"")</f>
        <v>Valid</v>
      </c>
    </row>
    <row r="2129" spans="1:13" x14ac:dyDescent="0.3">
      <c r="A2129" s="1" t="s">
        <v>5743</v>
      </c>
      <c r="B2129" s="2">
        <v>45088</v>
      </c>
      <c r="C2129">
        <v>273883.39</v>
      </c>
      <c r="D2129" s="1" t="s">
        <v>1484</v>
      </c>
      <c r="E2129" s="1" t="s">
        <v>1488</v>
      </c>
      <c r="F2129" s="1" t="s">
        <v>13</v>
      </c>
      <c r="G2129" s="1" t="s">
        <v>22</v>
      </c>
      <c r="H2129" s="1" t="s">
        <v>236</v>
      </c>
      <c r="I2129" s="1" t="s">
        <v>1479</v>
      </c>
      <c r="J2129" s="1" t="s">
        <v>5744</v>
      </c>
      <c r="K2129" s="1" t="str">
        <f>IF(COUNTIF(Financial_Transactions[transaction_id],Financial_Transactions[[#This Row],[transaction_id]])&gt;1,"Yes","No")</f>
        <v>No</v>
      </c>
      <c r="L2129" s="1" t="str">
        <f>IF(Financial_Transactions[[#This Row],[customer_id]]&lt;&gt;"",(IF(COUNTIF(Customers[customer_id],Financial_Transactions[[#This Row],[customer_id]])&gt;0,"Valid","Invalid")),"")</f>
        <v>Valid</v>
      </c>
      <c r="M2129" s="1" t="str">
        <f>IF(Financial_Transactions[[#This Row],[vendor_id]]&lt;&gt;"",IF(COUNTIF(Vendors[vendor_id],Financial_Transactions[[#This Row],[vendor_id]])&gt;0,"Valid","Invalid"),"")</f>
        <v/>
      </c>
    </row>
    <row r="2130" spans="1:13" x14ac:dyDescent="0.3">
      <c r="A2130" s="1" t="s">
        <v>5745</v>
      </c>
      <c r="B2130" s="2">
        <v>45047</v>
      </c>
      <c r="C2130">
        <v>170959.4</v>
      </c>
      <c r="D2130" s="1" t="s">
        <v>1484</v>
      </c>
      <c r="E2130" s="1" t="s">
        <v>1485</v>
      </c>
      <c r="F2130" s="1" t="s">
        <v>19</v>
      </c>
      <c r="G2130" s="1" t="s">
        <v>14</v>
      </c>
      <c r="H2130" s="1" t="s">
        <v>102</v>
      </c>
      <c r="I2130" s="1" t="s">
        <v>1479</v>
      </c>
      <c r="J2130" s="1" t="s">
        <v>5746</v>
      </c>
      <c r="K2130" s="1" t="str">
        <f>IF(COUNTIF(Financial_Transactions[transaction_id],Financial_Transactions[[#This Row],[transaction_id]])&gt;1,"Yes","No")</f>
        <v>No</v>
      </c>
      <c r="L2130" s="1" t="str">
        <f>IF(Financial_Transactions[[#This Row],[customer_id]]&lt;&gt;"",(IF(COUNTIF(Customers[customer_id],Financial_Transactions[[#This Row],[customer_id]])&gt;0,"Valid","Invalid")),"")</f>
        <v>Valid</v>
      </c>
      <c r="M2130" s="1" t="str">
        <f>IF(Financial_Transactions[[#This Row],[vendor_id]]&lt;&gt;"",IF(COUNTIF(Vendors[vendor_id],Financial_Transactions[[#This Row],[vendor_id]])&gt;0,"Valid","Invalid"),"")</f>
        <v/>
      </c>
    </row>
    <row r="2131" spans="1:13" x14ac:dyDescent="0.3">
      <c r="A2131" s="1" t="s">
        <v>5747</v>
      </c>
      <c r="B2131" s="2">
        <v>44835</v>
      </c>
      <c r="C2131">
        <v>127511.91</v>
      </c>
      <c r="D2131" s="1" t="s">
        <v>1484</v>
      </c>
      <c r="E2131" s="1" t="s">
        <v>1485</v>
      </c>
      <c r="F2131" s="1" t="s">
        <v>8</v>
      </c>
      <c r="G2131" s="1" t="s">
        <v>25</v>
      </c>
      <c r="H2131" s="1" t="s">
        <v>84</v>
      </c>
      <c r="I2131" s="1" t="s">
        <v>1479</v>
      </c>
      <c r="J2131" s="1" t="s">
        <v>5748</v>
      </c>
      <c r="K2131" s="1" t="str">
        <f>IF(COUNTIF(Financial_Transactions[transaction_id],Financial_Transactions[[#This Row],[transaction_id]])&gt;1,"Yes","No")</f>
        <v>No</v>
      </c>
      <c r="L2131" s="1" t="str">
        <f>IF(Financial_Transactions[[#This Row],[customer_id]]&lt;&gt;"",(IF(COUNTIF(Customers[customer_id],Financial_Transactions[[#This Row],[customer_id]])&gt;0,"Valid","Invalid")),"")</f>
        <v>Valid</v>
      </c>
      <c r="M2131" s="1" t="str">
        <f>IF(Financial_Transactions[[#This Row],[vendor_id]]&lt;&gt;"",IF(COUNTIF(Vendors[vendor_id],Financial_Transactions[[#This Row],[vendor_id]])&gt;0,"Valid","Invalid"),"")</f>
        <v/>
      </c>
    </row>
    <row r="2132" spans="1:13" x14ac:dyDescent="0.3">
      <c r="A2132" s="1" t="s">
        <v>5749</v>
      </c>
      <c r="B2132" s="2">
        <v>45033</v>
      </c>
      <c r="C2132">
        <v>139704.15</v>
      </c>
      <c r="D2132" s="1" t="s">
        <v>1484</v>
      </c>
      <c r="E2132" s="1" t="s">
        <v>1488</v>
      </c>
      <c r="F2132" s="1" t="s">
        <v>8</v>
      </c>
      <c r="G2132" s="1" t="s">
        <v>22</v>
      </c>
      <c r="H2132" s="1" t="s">
        <v>328</v>
      </c>
      <c r="I2132" s="1" t="s">
        <v>1479</v>
      </c>
      <c r="J2132" s="1" t="s">
        <v>5750</v>
      </c>
      <c r="K2132" s="1" t="str">
        <f>IF(COUNTIF(Financial_Transactions[transaction_id],Financial_Transactions[[#This Row],[transaction_id]])&gt;1,"Yes","No")</f>
        <v>No</v>
      </c>
      <c r="L2132" s="1" t="str">
        <f>IF(Financial_Transactions[[#This Row],[customer_id]]&lt;&gt;"",(IF(COUNTIF(Customers[customer_id],Financial_Transactions[[#This Row],[customer_id]])&gt;0,"Valid","Invalid")),"")</f>
        <v>Valid</v>
      </c>
      <c r="M2132" s="1" t="str">
        <f>IF(Financial_Transactions[[#This Row],[vendor_id]]&lt;&gt;"",IF(COUNTIF(Vendors[vendor_id],Financial_Transactions[[#This Row],[vendor_id]])&gt;0,"Valid","Invalid"),"")</f>
        <v/>
      </c>
    </row>
    <row r="2133" spans="1:13" x14ac:dyDescent="0.3">
      <c r="A2133" s="1" t="s">
        <v>5751</v>
      </c>
      <c r="B2133" s="2">
        <v>44791</v>
      </c>
      <c r="C2133">
        <v>247341.66</v>
      </c>
      <c r="D2133" s="1" t="s">
        <v>1484</v>
      </c>
      <c r="E2133" s="1" t="s">
        <v>1500</v>
      </c>
      <c r="F2133" s="1" t="s">
        <v>8</v>
      </c>
      <c r="G2133" s="1" t="s">
        <v>22</v>
      </c>
      <c r="H2133" s="1" t="s">
        <v>202</v>
      </c>
      <c r="I2133" s="1" t="s">
        <v>1479</v>
      </c>
      <c r="J2133" s="1" t="s">
        <v>5752</v>
      </c>
      <c r="K2133" s="1" t="str">
        <f>IF(COUNTIF(Financial_Transactions[transaction_id],Financial_Transactions[[#This Row],[transaction_id]])&gt;1,"Yes","No")</f>
        <v>No</v>
      </c>
      <c r="L2133" s="1" t="str">
        <f>IF(Financial_Transactions[[#This Row],[customer_id]]&lt;&gt;"",(IF(COUNTIF(Customers[customer_id],Financial_Transactions[[#This Row],[customer_id]])&gt;0,"Valid","Invalid")),"")</f>
        <v>Valid</v>
      </c>
      <c r="M2133" s="1" t="str">
        <f>IF(Financial_Transactions[[#This Row],[vendor_id]]&lt;&gt;"",IF(COUNTIF(Vendors[vendor_id],Financial_Transactions[[#This Row],[vendor_id]])&gt;0,"Valid","Invalid"),"")</f>
        <v/>
      </c>
    </row>
    <row r="2134" spans="1:13" x14ac:dyDescent="0.3">
      <c r="A2134" s="1" t="s">
        <v>5753</v>
      </c>
      <c r="B2134" s="2">
        <v>45072</v>
      </c>
      <c r="C2134">
        <v>-8557.43</v>
      </c>
      <c r="D2134" s="1" t="s">
        <v>1478</v>
      </c>
      <c r="E2134" s="1" t="s">
        <v>1235</v>
      </c>
      <c r="F2134" s="1" t="s">
        <v>19</v>
      </c>
      <c r="G2134" s="1" t="s">
        <v>14</v>
      </c>
      <c r="H2134" s="1" t="s">
        <v>1479</v>
      </c>
      <c r="I2134" s="1" t="s">
        <v>1240</v>
      </c>
      <c r="J2134" s="1" t="s">
        <v>5754</v>
      </c>
      <c r="K2134" s="1" t="str">
        <f>IF(COUNTIF(Financial_Transactions[transaction_id],Financial_Transactions[[#This Row],[transaction_id]])&gt;1,"Yes","No")</f>
        <v>No</v>
      </c>
      <c r="L2134" s="1" t="str">
        <f>IF(Financial_Transactions[[#This Row],[customer_id]]&lt;&gt;"",(IF(COUNTIF(Customers[customer_id],Financial_Transactions[[#This Row],[customer_id]])&gt;0,"Valid","Invalid")),"")</f>
        <v/>
      </c>
      <c r="M2134" s="1" t="str">
        <f>IF(Financial_Transactions[[#This Row],[vendor_id]]&lt;&gt;"",IF(COUNTIF(Vendors[vendor_id],Financial_Transactions[[#This Row],[vendor_id]])&gt;0,"Valid","Invalid"),"")</f>
        <v>Valid</v>
      </c>
    </row>
    <row r="2135" spans="1:13" x14ac:dyDescent="0.3">
      <c r="A2135" s="1" t="s">
        <v>5755</v>
      </c>
      <c r="B2135" s="2">
        <v>45279</v>
      </c>
      <c r="C2135">
        <v>-90962.49</v>
      </c>
      <c r="D2135" s="1" t="s">
        <v>1478</v>
      </c>
      <c r="E2135" s="1" t="s">
        <v>1497</v>
      </c>
      <c r="F2135" s="1" t="s">
        <v>13</v>
      </c>
      <c r="G2135" s="1" t="s">
        <v>14</v>
      </c>
      <c r="H2135" s="1" t="s">
        <v>1479</v>
      </c>
      <c r="I2135" s="1" t="s">
        <v>1354</v>
      </c>
      <c r="J2135" s="1" t="s">
        <v>5756</v>
      </c>
      <c r="K2135" s="1" t="str">
        <f>IF(COUNTIF(Financial_Transactions[transaction_id],Financial_Transactions[[#This Row],[transaction_id]])&gt;1,"Yes","No")</f>
        <v>No</v>
      </c>
      <c r="L2135" s="1" t="str">
        <f>IF(Financial_Transactions[[#This Row],[customer_id]]&lt;&gt;"",(IF(COUNTIF(Customers[customer_id],Financial_Transactions[[#This Row],[customer_id]])&gt;0,"Valid","Invalid")),"")</f>
        <v/>
      </c>
      <c r="M2135" s="1" t="str">
        <f>IF(Financial_Transactions[[#This Row],[vendor_id]]&lt;&gt;"",IF(COUNTIF(Vendors[vendor_id],Financial_Transactions[[#This Row],[vendor_id]])&gt;0,"Valid","Invalid"),"")</f>
        <v>Valid</v>
      </c>
    </row>
    <row r="2136" spans="1:13" x14ac:dyDescent="0.3">
      <c r="A2136" s="1" t="s">
        <v>5757</v>
      </c>
      <c r="B2136" s="2">
        <v>44995</v>
      </c>
      <c r="C2136">
        <v>140133.54999999999</v>
      </c>
      <c r="D2136" s="1" t="s">
        <v>1484</v>
      </c>
      <c r="E2136" s="1" t="s">
        <v>1500</v>
      </c>
      <c r="F2136" s="1" t="s">
        <v>19</v>
      </c>
      <c r="G2136" s="1" t="s">
        <v>14</v>
      </c>
      <c r="H2136" s="1" t="s">
        <v>118</v>
      </c>
      <c r="I2136" s="1" t="s">
        <v>1479</v>
      </c>
      <c r="J2136" s="1" t="s">
        <v>5758</v>
      </c>
      <c r="K2136" s="1" t="str">
        <f>IF(COUNTIF(Financial_Transactions[transaction_id],Financial_Transactions[[#This Row],[transaction_id]])&gt;1,"Yes","No")</f>
        <v>No</v>
      </c>
      <c r="L2136" s="1" t="str">
        <f>IF(Financial_Transactions[[#This Row],[customer_id]]&lt;&gt;"",(IF(COUNTIF(Customers[customer_id],Financial_Transactions[[#This Row],[customer_id]])&gt;0,"Valid","Invalid")),"")</f>
        <v>Valid</v>
      </c>
      <c r="M2136" s="1" t="str">
        <f>IF(Financial_Transactions[[#This Row],[vendor_id]]&lt;&gt;"",IF(COUNTIF(Vendors[vendor_id],Financial_Transactions[[#This Row],[vendor_id]])&gt;0,"Valid","Invalid"),"")</f>
        <v/>
      </c>
    </row>
    <row r="2137" spans="1:13" x14ac:dyDescent="0.3">
      <c r="A2137" s="1" t="s">
        <v>5759</v>
      </c>
      <c r="B2137" s="2">
        <v>45272</v>
      </c>
      <c r="C2137">
        <v>188889.25</v>
      </c>
      <c r="D2137" s="1" t="s">
        <v>1484</v>
      </c>
      <c r="E2137" s="1" t="s">
        <v>1488</v>
      </c>
      <c r="F2137" s="1" t="s">
        <v>13</v>
      </c>
      <c r="G2137" s="1" t="s">
        <v>14</v>
      </c>
      <c r="H2137" s="1" t="s">
        <v>66</v>
      </c>
      <c r="I2137" s="1" t="s">
        <v>1479</v>
      </c>
      <c r="J2137" s="1" t="s">
        <v>5760</v>
      </c>
      <c r="K2137" s="1" t="str">
        <f>IF(COUNTIF(Financial_Transactions[transaction_id],Financial_Transactions[[#This Row],[transaction_id]])&gt;1,"Yes","No")</f>
        <v>No</v>
      </c>
      <c r="L2137" s="1" t="str">
        <f>IF(Financial_Transactions[[#This Row],[customer_id]]&lt;&gt;"",(IF(COUNTIF(Customers[customer_id],Financial_Transactions[[#This Row],[customer_id]])&gt;0,"Valid","Invalid")),"")</f>
        <v>Valid</v>
      </c>
      <c r="M2137" s="1" t="str">
        <f>IF(Financial_Transactions[[#This Row],[vendor_id]]&lt;&gt;"",IF(COUNTIF(Vendors[vendor_id],Financial_Transactions[[#This Row],[vendor_id]])&gt;0,"Valid","Invalid"),"")</f>
        <v/>
      </c>
    </row>
    <row r="2138" spans="1:13" x14ac:dyDescent="0.3">
      <c r="A2138" s="1" t="s">
        <v>5761</v>
      </c>
      <c r="B2138" s="2">
        <v>44655</v>
      </c>
      <c r="C2138">
        <v>-52275.01</v>
      </c>
      <c r="D2138" s="1" t="s">
        <v>1478</v>
      </c>
      <c r="E2138" s="1" t="s">
        <v>1510</v>
      </c>
      <c r="F2138" s="1" t="s">
        <v>13</v>
      </c>
      <c r="G2138" s="1" t="s">
        <v>9</v>
      </c>
      <c r="H2138" s="1" t="s">
        <v>1479</v>
      </c>
      <c r="I2138" s="1" t="s">
        <v>1426</v>
      </c>
      <c r="J2138" s="1" t="s">
        <v>5762</v>
      </c>
      <c r="K2138" s="1" t="str">
        <f>IF(COUNTIF(Financial_Transactions[transaction_id],Financial_Transactions[[#This Row],[transaction_id]])&gt;1,"Yes","No")</f>
        <v>No</v>
      </c>
      <c r="L2138" s="1" t="str">
        <f>IF(Financial_Transactions[[#This Row],[customer_id]]&lt;&gt;"",(IF(COUNTIF(Customers[customer_id],Financial_Transactions[[#This Row],[customer_id]])&gt;0,"Valid","Invalid")),"")</f>
        <v/>
      </c>
      <c r="M2138" s="1" t="str">
        <f>IF(Financial_Transactions[[#This Row],[vendor_id]]&lt;&gt;"",IF(COUNTIF(Vendors[vendor_id],Financial_Transactions[[#This Row],[vendor_id]])&gt;0,"Valid","Invalid"),"")</f>
        <v>Valid</v>
      </c>
    </row>
    <row r="2139" spans="1:13" x14ac:dyDescent="0.3">
      <c r="A2139" s="1" t="s">
        <v>5763</v>
      </c>
      <c r="B2139" s="2">
        <v>45259</v>
      </c>
      <c r="C2139">
        <v>-61805.79</v>
      </c>
      <c r="D2139" s="1" t="s">
        <v>1478</v>
      </c>
      <c r="E2139" s="1" t="s">
        <v>1497</v>
      </c>
      <c r="F2139" s="1" t="s">
        <v>13</v>
      </c>
      <c r="G2139" s="1" t="s">
        <v>22</v>
      </c>
      <c r="H2139" s="1" t="s">
        <v>1479</v>
      </c>
      <c r="I2139" s="1" t="s">
        <v>1464</v>
      </c>
      <c r="J2139" s="1" t="s">
        <v>5764</v>
      </c>
      <c r="K2139" s="1" t="str">
        <f>IF(COUNTIF(Financial_Transactions[transaction_id],Financial_Transactions[[#This Row],[transaction_id]])&gt;1,"Yes","No")</f>
        <v>No</v>
      </c>
      <c r="L2139" s="1" t="str">
        <f>IF(Financial_Transactions[[#This Row],[customer_id]]&lt;&gt;"",(IF(COUNTIF(Customers[customer_id],Financial_Transactions[[#This Row],[customer_id]])&gt;0,"Valid","Invalid")),"")</f>
        <v/>
      </c>
      <c r="M2139" s="1" t="str">
        <f>IF(Financial_Transactions[[#This Row],[vendor_id]]&lt;&gt;"",IF(COUNTIF(Vendors[vendor_id],Financial_Transactions[[#This Row],[vendor_id]])&gt;0,"Valid","Invalid"),"")</f>
        <v>Valid</v>
      </c>
    </row>
    <row r="2140" spans="1:13" x14ac:dyDescent="0.3">
      <c r="A2140" s="1" t="s">
        <v>5765</v>
      </c>
      <c r="B2140" s="2">
        <v>44848</v>
      </c>
      <c r="C2140">
        <v>240269.89</v>
      </c>
      <c r="D2140" s="1" t="s">
        <v>1484</v>
      </c>
      <c r="E2140" s="1" t="s">
        <v>1500</v>
      </c>
      <c r="F2140" s="1" t="s">
        <v>19</v>
      </c>
      <c r="G2140" s="1" t="s">
        <v>22</v>
      </c>
      <c r="H2140" s="1" t="s">
        <v>638</v>
      </c>
      <c r="I2140" s="1" t="s">
        <v>1479</v>
      </c>
      <c r="J2140" s="1" t="s">
        <v>5766</v>
      </c>
      <c r="K2140" s="1" t="str">
        <f>IF(COUNTIF(Financial_Transactions[transaction_id],Financial_Transactions[[#This Row],[transaction_id]])&gt;1,"Yes","No")</f>
        <v>No</v>
      </c>
      <c r="L2140" s="1" t="str">
        <f>IF(Financial_Transactions[[#This Row],[customer_id]]&lt;&gt;"",(IF(COUNTIF(Customers[customer_id],Financial_Transactions[[#This Row],[customer_id]])&gt;0,"Valid","Invalid")),"")</f>
        <v>Valid</v>
      </c>
      <c r="M2140" s="1" t="str">
        <f>IF(Financial_Transactions[[#This Row],[vendor_id]]&lt;&gt;"",IF(COUNTIF(Vendors[vendor_id],Financial_Transactions[[#This Row],[vendor_id]])&gt;0,"Valid","Invalid"),"")</f>
        <v/>
      </c>
    </row>
    <row r="2141" spans="1:13" x14ac:dyDescent="0.3">
      <c r="A2141" s="1" t="s">
        <v>5767</v>
      </c>
      <c r="B2141" s="2">
        <v>44840</v>
      </c>
      <c r="C2141">
        <v>175233.77</v>
      </c>
      <c r="D2141" s="1" t="s">
        <v>1484</v>
      </c>
      <c r="E2141" s="1" t="s">
        <v>1488</v>
      </c>
      <c r="F2141" s="1" t="s">
        <v>8</v>
      </c>
      <c r="G2141" s="1" t="s">
        <v>9</v>
      </c>
      <c r="H2141" s="1" t="s">
        <v>636</v>
      </c>
      <c r="I2141" s="1" t="s">
        <v>1479</v>
      </c>
      <c r="J2141" s="1" t="s">
        <v>5768</v>
      </c>
      <c r="K2141" s="1" t="str">
        <f>IF(COUNTIF(Financial_Transactions[transaction_id],Financial_Transactions[[#This Row],[transaction_id]])&gt;1,"Yes","No")</f>
        <v>No</v>
      </c>
      <c r="L2141" s="1" t="str">
        <f>IF(Financial_Transactions[[#This Row],[customer_id]]&lt;&gt;"",(IF(COUNTIF(Customers[customer_id],Financial_Transactions[[#This Row],[customer_id]])&gt;0,"Valid","Invalid")),"")</f>
        <v>Valid</v>
      </c>
      <c r="M2141" s="1" t="str">
        <f>IF(Financial_Transactions[[#This Row],[vendor_id]]&lt;&gt;"",IF(COUNTIF(Vendors[vendor_id],Financial_Transactions[[#This Row],[vendor_id]])&gt;0,"Valid","Invalid"),"")</f>
        <v/>
      </c>
    </row>
    <row r="2142" spans="1:13" x14ac:dyDescent="0.3">
      <c r="A2142" s="1" t="s">
        <v>5769</v>
      </c>
      <c r="B2142" s="2">
        <v>44883</v>
      </c>
      <c r="C2142">
        <v>187723.98</v>
      </c>
      <c r="D2142" s="1" t="s">
        <v>1484</v>
      </c>
      <c r="E2142" s="1" t="s">
        <v>1488</v>
      </c>
      <c r="F2142" s="1" t="s">
        <v>13</v>
      </c>
      <c r="G2142" s="1" t="s">
        <v>14</v>
      </c>
      <c r="H2142" s="1" t="s">
        <v>490</v>
      </c>
      <c r="I2142" s="1" t="s">
        <v>1479</v>
      </c>
      <c r="J2142" s="1" t="s">
        <v>5770</v>
      </c>
      <c r="K2142" s="1" t="str">
        <f>IF(COUNTIF(Financial_Transactions[transaction_id],Financial_Transactions[[#This Row],[transaction_id]])&gt;1,"Yes","No")</f>
        <v>No</v>
      </c>
      <c r="L2142" s="1" t="str">
        <f>IF(Financial_Transactions[[#This Row],[customer_id]]&lt;&gt;"",(IF(COUNTIF(Customers[customer_id],Financial_Transactions[[#This Row],[customer_id]])&gt;0,"Valid","Invalid")),"")</f>
        <v>Valid</v>
      </c>
      <c r="M2142" s="1" t="str">
        <f>IF(Financial_Transactions[[#This Row],[vendor_id]]&lt;&gt;"",IF(COUNTIF(Vendors[vendor_id],Financial_Transactions[[#This Row],[vendor_id]])&gt;0,"Valid","Invalid"),"")</f>
        <v/>
      </c>
    </row>
    <row r="2143" spans="1:13" x14ac:dyDescent="0.3">
      <c r="A2143" s="1" t="s">
        <v>5771</v>
      </c>
      <c r="B2143" s="2">
        <v>45234</v>
      </c>
      <c r="C2143">
        <v>-49322.05</v>
      </c>
      <c r="D2143" s="1" t="s">
        <v>1478</v>
      </c>
      <c r="E2143" s="1" t="s">
        <v>1225</v>
      </c>
      <c r="F2143" s="1" t="s">
        <v>8</v>
      </c>
      <c r="G2143" s="1" t="s">
        <v>25</v>
      </c>
      <c r="H2143" s="1" t="s">
        <v>1479</v>
      </c>
      <c r="I2143" s="1" t="s">
        <v>1279</v>
      </c>
      <c r="J2143" s="1" t="s">
        <v>5772</v>
      </c>
      <c r="K2143" s="1" t="str">
        <f>IF(COUNTIF(Financial_Transactions[transaction_id],Financial_Transactions[[#This Row],[transaction_id]])&gt;1,"Yes","No")</f>
        <v>No</v>
      </c>
      <c r="L2143" s="1" t="str">
        <f>IF(Financial_Transactions[[#This Row],[customer_id]]&lt;&gt;"",(IF(COUNTIF(Customers[customer_id],Financial_Transactions[[#This Row],[customer_id]])&gt;0,"Valid","Invalid")),"")</f>
        <v/>
      </c>
      <c r="M2143" s="1" t="str">
        <f>IF(Financial_Transactions[[#This Row],[vendor_id]]&lt;&gt;"",IF(COUNTIF(Vendors[vendor_id],Financial_Transactions[[#This Row],[vendor_id]])&gt;0,"Valid","Invalid"),"")</f>
        <v>Valid</v>
      </c>
    </row>
    <row r="2144" spans="1:13" x14ac:dyDescent="0.3">
      <c r="A2144" s="1" t="s">
        <v>5773</v>
      </c>
      <c r="B2144" s="2">
        <v>44715</v>
      </c>
      <c r="C2144">
        <v>148187.95000000001</v>
      </c>
      <c r="D2144" s="1" t="s">
        <v>1484</v>
      </c>
      <c r="E2144" s="1" t="s">
        <v>1488</v>
      </c>
      <c r="F2144" s="1" t="s">
        <v>8</v>
      </c>
      <c r="G2144" s="1" t="s">
        <v>14</v>
      </c>
      <c r="H2144" s="1" t="s">
        <v>530</v>
      </c>
      <c r="I2144" s="1" t="s">
        <v>1479</v>
      </c>
      <c r="J2144" s="1" t="s">
        <v>5774</v>
      </c>
      <c r="K2144" s="1" t="str">
        <f>IF(COUNTIF(Financial_Transactions[transaction_id],Financial_Transactions[[#This Row],[transaction_id]])&gt;1,"Yes","No")</f>
        <v>No</v>
      </c>
      <c r="L2144" s="1" t="str">
        <f>IF(Financial_Transactions[[#This Row],[customer_id]]&lt;&gt;"",(IF(COUNTIF(Customers[customer_id],Financial_Transactions[[#This Row],[customer_id]])&gt;0,"Valid","Invalid")),"")</f>
        <v>Valid</v>
      </c>
      <c r="M2144" s="1" t="str">
        <f>IF(Financial_Transactions[[#This Row],[vendor_id]]&lt;&gt;"",IF(COUNTIF(Vendors[vendor_id],Financial_Transactions[[#This Row],[vendor_id]])&gt;0,"Valid","Invalid"),"")</f>
        <v/>
      </c>
    </row>
    <row r="2145" spans="1:13" x14ac:dyDescent="0.3">
      <c r="A2145" s="1" t="s">
        <v>5775</v>
      </c>
      <c r="B2145" s="2">
        <v>44972</v>
      </c>
      <c r="C2145">
        <v>139213.72</v>
      </c>
      <c r="D2145" s="1" t="s">
        <v>1484</v>
      </c>
      <c r="E2145" s="1" t="s">
        <v>1485</v>
      </c>
      <c r="F2145" s="1" t="s">
        <v>8</v>
      </c>
      <c r="G2145" s="1" t="s">
        <v>25</v>
      </c>
      <c r="H2145" s="1" t="s">
        <v>146</v>
      </c>
      <c r="I2145" s="1" t="s">
        <v>1479</v>
      </c>
      <c r="J2145" s="1" t="s">
        <v>5776</v>
      </c>
      <c r="K2145" s="1" t="str">
        <f>IF(COUNTIF(Financial_Transactions[transaction_id],Financial_Transactions[[#This Row],[transaction_id]])&gt;1,"Yes","No")</f>
        <v>No</v>
      </c>
      <c r="L2145" s="1" t="str">
        <f>IF(Financial_Transactions[[#This Row],[customer_id]]&lt;&gt;"",(IF(COUNTIF(Customers[customer_id],Financial_Transactions[[#This Row],[customer_id]])&gt;0,"Valid","Invalid")),"")</f>
        <v>Valid</v>
      </c>
      <c r="M2145" s="1" t="str">
        <f>IF(Financial_Transactions[[#This Row],[vendor_id]]&lt;&gt;"",IF(COUNTIF(Vendors[vendor_id],Financial_Transactions[[#This Row],[vendor_id]])&gt;0,"Valid","Invalid"),"")</f>
        <v/>
      </c>
    </row>
    <row r="2146" spans="1:13" x14ac:dyDescent="0.3">
      <c r="A2146" s="1" t="s">
        <v>5777</v>
      </c>
      <c r="B2146" s="2">
        <v>45111</v>
      </c>
      <c r="C2146">
        <v>-54297.93</v>
      </c>
      <c r="D2146" s="1" t="s">
        <v>1478</v>
      </c>
      <c r="E2146" s="1" t="s">
        <v>1497</v>
      </c>
      <c r="F2146" s="1" t="s">
        <v>8</v>
      </c>
      <c r="G2146" s="1" t="s">
        <v>25</v>
      </c>
      <c r="H2146" s="1" t="s">
        <v>1479</v>
      </c>
      <c r="I2146" s="1" t="s">
        <v>1388</v>
      </c>
      <c r="J2146" s="1" t="s">
        <v>5778</v>
      </c>
      <c r="K2146" s="1" t="str">
        <f>IF(COUNTIF(Financial_Transactions[transaction_id],Financial_Transactions[[#This Row],[transaction_id]])&gt;1,"Yes","No")</f>
        <v>No</v>
      </c>
      <c r="L2146" s="1" t="str">
        <f>IF(Financial_Transactions[[#This Row],[customer_id]]&lt;&gt;"",(IF(COUNTIF(Customers[customer_id],Financial_Transactions[[#This Row],[customer_id]])&gt;0,"Valid","Invalid")),"")</f>
        <v/>
      </c>
      <c r="M2146" s="1" t="str">
        <f>IF(Financial_Transactions[[#This Row],[vendor_id]]&lt;&gt;"",IF(COUNTIF(Vendors[vendor_id],Financial_Transactions[[#This Row],[vendor_id]])&gt;0,"Valid","Invalid"),"")</f>
        <v>Valid</v>
      </c>
    </row>
    <row r="2147" spans="1:13" x14ac:dyDescent="0.3">
      <c r="A2147" s="1" t="s">
        <v>5779</v>
      </c>
      <c r="B2147" s="2">
        <v>45023</v>
      </c>
      <c r="C2147">
        <v>28056.82</v>
      </c>
      <c r="D2147" s="1" t="s">
        <v>1505</v>
      </c>
      <c r="E2147" s="1" t="s">
        <v>1505</v>
      </c>
      <c r="F2147" s="1" t="s">
        <v>13</v>
      </c>
      <c r="G2147" s="1" t="s">
        <v>25</v>
      </c>
      <c r="H2147" s="1" t="s">
        <v>1479</v>
      </c>
      <c r="I2147" s="1" t="s">
        <v>1479</v>
      </c>
      <c r="J2147" s="1" t="s">
        <v>5780</v>
      </c>
      <c r="K2147" s="1" t="str">
        <f>IF(COUNTIF(Financial_Transactions[transaction_id],Financial_Transactions[[#This Row],[transaction_id]])&gt;1,"Yes","No")</f>
        <v>No</v>
      </c>
      <c r="L2147" s="1" t="str">
        <f>IF(Financial_Transactions[[#This Row],[customer_id]]&lt;&gt;"",(IF(COUNTIF(Customers[customer_id],Financial_Transactions[[#This Row],[customer_id]])&gt;0,"Valid","Invalid")),"")</f>
        <v/>
      </c>
      <c r="M2147" s="1" t="str">
        <f>IF(Financial_Transactions[[#This Row],[vendor_id]]&lt;&gt;"",IF(COUNTIF(Vendors[vendor_id],Financial_Transactions[[#This Row],[vendor_id]])&gt;0,"Valid","Invalid"),"")</f>
        <v/>
      </c>
    </row>
    <row r="2148" spans="1:13" x14ac:dyDescent="0.3">
      <c r="A2148" s="1" t="s">
        <v>5781</v>
      </c>
      <c r="B2148" s="2">
        <v>45225</v>
      </c>
      <c r="C2148">
        <v>33003.32</v>
      </c>
      <c r="D2148" s="1" t="s">
        <v>1484</v>
      </c>
      <c r="E2148" s="1" t="s">
        <v>1485</v>
      </c>
      <c r="F2148" s="1" t="s">
        <v>13</v>
      </c>
      <c r="G2148" s="1" t="s">
        <v>22</v>
      </c>
      <c r="H2148" s="1" t="s">
        <v>226</v>
      </c>
      <c r="I2148" s="1" t="s">
        <v>1479</v>
      </c>
      <c r="J2148" s="1" t="s">
        <v>5782</v>
      </c>
      <c r="K2148" s="1" t="str">
        <f>IF(COUNTIF(Financial_Transactions[transaction_id],Financial_Transactions[[#This Row],[transaction_id]])&gt;1,"Yes","No")</f>
        <v>No</v>
      </c>
      <c r="L2148" s="1" t="str">
        <f>IF(Financial_Transactions[[#This Row],[customer_id]]&lt;&gt;"",(IF(COUNTIF(Customers[customer_id],Financial_Transactions[[#This Row],[customer_id]])&gt;0,"Valid","Invalid")),"")</f>
        <v>Valid</v>
      </c>
      <c r="M2148" s="1" t="str">
        <f>IF(Financial_Transactions[[#This Row],[vendor_id]]&lt;&gt;"",IF(COUNTIF(Vendors[vendor_id],Financial_Transactions[[#This Row],[vendor_id]])&gt;0,"Valid","Invalid"),"")</f>
        <v/>
      </c>
    </row>
    <row r="2149" spans="1:13" x14ac:dyDescent="0.3">
      <c r="A2149" s="1" t="s">
        <v>5783</v>
      </c>
      <c r="B2149" s="2">
        <v>44601</v>
      </c>
      <c r="C2149">
        <v>156769.81</v>
      </c>
      <c r="D2149" s="1" t="s">
        <v>1484</v>
      </c>
      <c r="E2149" s="1" t="s">
        <v>1485</v>
      </c>
      <c r="F2149" s="1" t="s">
        <v>13</v>
      </c>
      <c r="G2149" s="1" t="s">
        <v>9</v>
      </c>
      <c r="H2149" s="1" t="s">
        <v>686</v>
      </c>
      <c r="I2149" s="1" t="s">
        <v>1479</v>
      </c>
      <c r="J2149" s="1" t="s">
        <v>5784</v>
      </c>
      <c r="K2149" s="1" t="str">
        <f>IF(COUNTIF(Financial_Transactions[transaction_id],Financial_Transactions[[#This Row],[transaction_id]])&gt;1,"Yes","No")</f>
        <v>No</v>
      </c>
      <c r="L2149" s="1" t="str">
        <f>IF(Financial_Transactions[[#This Row],[customer_id]]&lt;&gt;"",(IF(COUNTIF(Customers[customer_id],Financial_Transactions[[#This Row],[customer_id]])&gt;0,"Valid","Invalid")),"")</f>
        <v>Valid</v>
      </c>
      <c r="M2149" s="1" t="str">
        <f>IF(Financial_Transactions[[#This Row],[vendor_id]]&lt;&gt;"",IF(COUNTIF(Vendors[vendor_id],Financial_Transactions[[#This Row],[vendor_id]])&gt;0,"Valid","Invalid"),"")</f>
        <v/>
      </c>
    </row>
    <row r="2150" spans="1:13" x14ac:dyDescent="0.3">
      <c r="A2150" s="1" t="s">
        <v>5785</v>
      </c>
      <c r="B2150" s="2">
        <v>45046</v>
      </c>
      <c r="C2150">
        <v>115071.91</v>
      </c>
      <c r="D2150" s="1" t="s">
        <v>1484</v>
      </c>
      <c r="E2150" s="1" t="s">
        <v>1485</v>
      </c>
      <c r="F2150" s="1" t="s">
        <v>19</v>
      </c>
      <c r="G2150" s="1" t="s">
        <v>9</v>
      </c>
      <c r="H2150" s="1" t="s">
        <v>724</v>
      </c>
      <c r="I2150" s="1" t="s">
        <v>1479</v>
      </c>
      <c r="J2150" s="1" t="s">
        <v>5786</v>
      </c>
      <c r="K2150" s="1" t="str">
        <f>IF(COUNTIF(Financial_Transactions[transaction_id],Financial_Transactions[[#This Row],[transaction_id]])&gt;1,"Yes","No")</f>
        <v>No</v>
      </c>
      <c r="L2150" s="1" t="str">
        <f>IF(Financial_Transactions[[#This Row],[customer_id]]&lt;&gt;"",(IF(COUNTIF(Customers[customer_id],Financial_Transactions[[#This Row],[customer_id]])&gt;0,"Valid","Invalid")),"")</f>
        <v>Valid</v>
      </c>
      <c r="M2150" s="1" t="str">
        <f>IF(Financial_Transactions[[#This Row],[vendor_id]]&lt;&gt;"",IF(COUNTIF(Vendors[vendor_id],Financial_Transactions[[#This Row],[vendor_id]])&gt;0,"Valid","Invalid"),"")</f>
        <v/>
      </c>
    </row>
    <row r="2151" spans="1:13" x14ac:dyDescent="0.3">
      <c r="A2151" s="1" t="s">
        <v>5787</v>
      </c>
      <c r="B2151" s="2">
        <v>45063</v>
      </c>
      <c r="C2151">
        <v>164342.34</v>
      </c>
      <c r="D2151" s="1" t="s">
        <v>1484</v>
      </c>
      <c r="E2151" s="1" t="s">
        <v>1485</v>
      </c>
      <c r="F2151" s="1" t="s">
        <v>8</v>
      </c>
      <c r="G2151" s="1" t="s">
        <v>9</v>
      </c>
      <c r="H2151" s="1" t="s">
        <v>528</v>
      </c>
      <c r="I2151" s="1" t="s">
        <v>1479</v>
      </c>
      <c r="J2151" s="1" t="s">
        <v>5788</v>
      </c>
      <c r="K2151" s="1" t="str">
        <f>IF(COUNTIF(Financial_Transactions[transaction_id],Financial_Transactions[[#This Row],[transaction_id]])&gt;1,"Yes","No")</f>
        <v>No</v>
      </c>
      <c r="L2151" s="1" t="str">
        <f>IF(Financial_Transactions[[#This Row],[customer_id]]&lt;&gt;"",(IF(COUNTIF(Customers[customer_id],Financial_Transactions[[#This Row],[customer_id]])&gt;0,"Valid","Invalid")),"")</f>
        <v>Valid</v>
      </c>
      <c r="M2151" s="1" t="str">
        <f>IF(Financial_Transactions[[#This Row],[vendor_id]]&lt;&gt;"",IF(COUNTIF(Vendors[vendor_id],Financial_Transactions[[#This Row],[vendor_id]])&gt;0,"Valid","Invalid"),"")</f>
        <v/>
      </c>
    </row>
    <row r="2152" spans="1:13" x14ac:dyDescent="0.3">
      <c r="A2152" s="1" t="s">
        <v>5789</v>
      </c>
      <c r="B2152" s="2">
        <v>44939</v>
      </c>
      <c r="C2152">
        <v>167244.46</v>
      </c>
      <c r="D2152" s="1" t="s">
        <v>1484</v>
      </c>
      <c r="E2152" s="1" t="s">
        <v>1488</v>
      </c>
      <c r="F2152" s="1" t="s">
        <v>13</v>
      </c>
      <c r="G2152" s="1" t="s">
        <v>22</v>
      </c>
      <c r="H2152" s="1" t="s">
        <v>732</v>
      </c>
      <c r="I2152" s="1" t="s">
        <v>1479</v>
      </c>
      <c r="J2152" s="1" t="s">
        <v>5790</v>
      </c>
      <c r="K2152" s="1" t="str">
        <f>IF(COUNTIF(Financial_Transactions[transaction_id],Financial_Transactions[[#This Row],[transaction_id]])&gt;1,"Yes","No")</f>
        <v>No</v>
      </c>
      <c r="L2152" s="1" t="str">
        <f>IF(Financial_Transactions[[#This Row],[customer_id]]&lt;&gt;"",(IF(COUNTIF(Customers[customer_id],Financial_Transactions[[#This Row],[customer_id]])&gt;0,"Valid","Invalid")),"")</f>
        <v>Valid</v>
      </c>
      <c r="M2152" s="1" t="str">
        <f>IF(Financial_Transactions[[#This Row],[vendor_id]]&lt;&gt;"",IF(COUNTIF(Vendors[vendor_id],Financial_Transactions[[#This Row],[vendor_id]])&gt;0,"Valid","Invalid"),"")</f>
        <v/>
      </c>
    </row>
    <row r="2153" spans="1:13" x14ac:dyDescent="0.3">
      <c r="A2153" s="1" t="s">
        <v>5791</v>
      </c>
      <c r="B2153" s="2">
        <v>44902</v>
      </c>
      <c r="C2153">
        <v>-24717.82</v>
      </c>
      <c r="D2153" s="1" t="s">
        <v>1478</v>
      </c>
      <c r="E2153" s="1" t="s">
        <v>1250</v>
      </c>
      <c r="F2153" s="1" t="s">
        <v>8</v>
      </c>
      <c r="G2153" s="1" t="s">
        <v>9</v>
      </c>
      <c r="H2153" s="1" t="s">
        <v>1479</v>
      </c>
      <c r="I2153" s="1" t="s">
        <v>1248</v>
      </c>
      <c r="J2153" s="1" t="s">
        <v>5792</v>
      </c>
      <c r="K2153" s="1" t="str">
        <f>IF(COUNTIF(Financial_Transactions[transaction_id],Financial_Transactions[[#This Row],[transaction_id]])&gt;1,"Yes","No")</f>
        <v>No</v>
      </c>
      <c r="L2153" s="1" t="str">
        <f>IF(Financial_Transactions[[#This Row],[customer_id]]&lt;&gt;"",(IF(COUNTIF(Customers[customer_id],Financial_Transactions[[#This Row],[customer_id]])&gt;0,"Valid","Invalid")),"")</f>
        <v/>
      </c>
      <c r="M2153" s="1" t="str">
        <f>IF(Financial_Transactions[[#This Row],[vendor_id]]&lt;&gt;"",IF(COUNTIF(Vendors[vendor_id],Financial_Transactions[[#This Row],[vendor_id]])&gt;0,"Valid","Invalid"),"")</f>
        <v>Valid</v>
      </c>
    </row>
    <row r="2154" spans="1:13" x14ac:dyDescent="0.3">
      <c r="A2154" s="1" t="s">
        <v>5793</v>
      </c>
      <c r="B2154" s="2">
        <v>45281</v>
      </c>
      <c r="C2154">
        <v>17074.86</v>
      </c>
      <c r="D2154" s="1" t="s">
        <v>1925</v>
      </c>
      <c r="E2154" s="1" t="s">
        <v>1925</v>
      </c>
      <c r="F2154" s="1" t="s">
        <v>13</v>
      </c>
      <c r="G2154" s="1" t="s">
        <v>14</v>
      </c>
      <c r="H2154" s="1" t="s">
        <v>1479</v>
      </c>
      <c r="I2154" s="1" t="s">
        <v>1479</v>
      </c>
      <c r="J2154" s="1" t="s">
        <v>5794</v>
      </c>
      <c r="K2154" s="1" t="str">
        <f>IF(COUNTIF(Financial_Transactions[transaction_id],Financial_Transactions[[#This Row],[transaction_id]])&gt;1,"Yes","No")</f>
        <v>No</v>
      </c>
      <c r="L2154" s="1" t="str">
        <f>IF(Financial_Transactions[[#This Row],[customer_id]]&lt;&gt;"",(IF(COUNTIF(Customers[customer_id],Financial_Transactions[[#This Row],[customer_id]])&gt;0,"Valid","Invalid")),"")</f>
        <v/>
      </c>
      <c r="M2154" s="1" t="str">
        <f>IF(Financial_Transactions[[#This Row],[vendor_id]]&lt;&gt;"",IF(COUNTIF(Vendors[vendor_id],Financial_Transactions[[#This Row],[vendor_id]])&gt;0,"Valid","Invalid"),"")</f>
        <v/>
      </c>
    </row>
    <row r="2155" spans="1:13" x14ac:dyDescent="0.3">
      <c r="A2155" s="1" t="s">
        <v>5795</v>
      </c>
      <c r="B2155" s="2">
        <v>44763</v>
      </c>
      <c r="C2155">
        <v>123696.8</v>
      </c>
      <c r="D2155" s="1" t="s">
        <v>1484</v>
      </c>
      <c r="E2155" s="1" t="s">
        <v>1485</v>
      </c>
      <c r="F2155" s="1" t="s">
        <v>13</v>
      </c>
      <c r="G2155" s="1" t="s">
        <v>14</v>
      </c>
      <c r="H2155" s="1" t="s">
        <v>744</v>
      </c>
      <c r="I2155" s="1" t="s">
        <v>1479</v>
      </c>
      <c r="J2155" s="1" t="s">
        <v>5796</v>
      </c>
      <c r="K2155" s="1" t="str">
        <f>IF(COUNTIF(Financial_Transactions[transaction_id],Financial_Transactions[[#This Row],[transaction_id]])&gt;1,"Yes","No")</f>
        <v>No</v>
      </c>
      <c r="L2155" s="1" t="str">
        <f>IF(Financial_Transactions[[#This Row],[customer_id]]&lt;&gt;"",(IF(COUNTIF(Customers[customer_id],Financial_Transactions[[#This Row],[customer_id]])&gt;0,"Valid","Invalid")),"")</f>
        <v>Valid</v>
      </c>
      <c r="M2155" s="1" t="str">
        <f>IF(Financial_Transactions[[#This Row],[vendor_id]]&lt;&gt;"",IF(COUNTIF(Vendors[vendor_id],Financial_Transactions[[#This Row],[vendor_id]])&gt;0,"Valid","Invalid"),"")</f>
        <v/>
      </c>
    </row>
    <row r="2156" spans="1:13" x14ac:dyDescent="0.3">
      <c r="A2156" s="1" t="s">
        <v>5797</v>
      </c>
      <c r="B2156" s="2">
        <v>45184</v>
      </c>
      <c r="C2156">
        <v>-58940.05</v>
      </c>
      <c r="D2156" s="1" t="s">
        <v>1478</v>
      </c>
      <c r="E2156" s="1" t="s">
        <v>1235</v>
      </c>
      <c r="F2156" s="1" t="s">
        <v>13</v>
      </c>
      <c r="G2156" s="1" t="s">
        <v>25</v>
      </c>
      <c r="H2156" s="1" t="s">
        <v>1479</v>
      </c>
      <c r="I2156" s="1" t="s">
        <v>1458</v>
      </c>
      <c r="J2156" s="1" t="s">
        <v>5798</v>
      </c>
      <c r="K2156" s="1" t="str">
        <f>IF(COUNTIF(Financial_Transactions[transaction_id],Financial_Transactions[[#This Row],[transaction_id]])&gt;1,"Yes","No")</f>
        <v>No</v>
      </c>
      <c r="L2156" s="1" t="str">
        <f>IF(Financial_Transactions[[#This Row],[customer_id]]&lt;&gt;"",(IF(COUNTIF(Customers[customer_id],Financial_Transactions[[#This Row],[customer_id]])&gt;0,"Valid","Invalid")),"")</f>
        <v/>
      </c>
      <c r="M2156" s="1" t="str">
        <f>IF(Financial_Transactions[[#This Row],[vendor_id]]&lt;&gt;"",IF(COUNTIF(Vendors[vendor_id],Financial_Transactions[[#This Row],[vendor_id]])&gt;0,"Valid","Invalid"),"")</f>
        <v>Valid</v>
      </c>
    </row>
    <row r="2157" spans="1:13" x14ac:dyDescent="0.3">
      <c r="A2157" s="1" t="s">
        <v>5799</v>
      </c>
      <c r="B2157" s="2">
        <v>45260</v>
      </c>
      <c r="C2157">
        <v>-82612.509999999995</v>
      </c>
      <c r="D2157" s="1" t="s">
        <v>1478</v>
      </c>
      <c r="E2157" s="1" t="s">
        <v>1535</v>
      </c>
      <c r="F2157" s="1" t="s">
        <v>19</v>
      </c>
      <c r="G2157" s="1" t="s">
        <v>25</v>
      </c>
      <c r="H2157" s="1" t="s">
        <v>1479</v>
      </c>
      <c r="I2157" s="1" t="s">
        <v>1342</v>
      </c>
      <c r="J2157" s="1" t="s">
        <v>5800</v>
      </c>
      <c r="K2157" s="1" t="str">
        <f>IF(COUNTIF(Financial_Transactions[transaction_id],Financial_Transactions[[#This Row],[transaction_id]])&gt;1,"Yes","No")</f>
        <v>No</v>
      </c>
      <c r="L2157" s="1" t="str">
        <f>IF(Financial_Transactions[[#This Row],[customer_id]]&lt;&gt;"",(IF(COUNTIF(Customers[customer_id],Financial_Transactions[[#This Row],[customer_id]])&gt;0,"Valid","Invalid")),"")</f>
        <v/>
      </c>
      <c r="M2157" s="1" t="str">
        <f>IF(Financial_Transactions[[#This Row],[vendor_id]]&lt;&gt;"",IF(COUNTIF(Vendors[vendor_id],Financial_Transactions[[#This Row],[vendor_id]])&gt;0,"Valid","Invalid"),"")</f>
        <v>Valid</v>
      </c>
    </row>
    <row r="2158" spans="1:13" x14ac:dyDescent="0.3">
      <c r="A2158" s="1" t="s">
        <v>5801</v>
      </c>
      <c r="B2158" s="2">
        <v>45222</v>
      </c>
      <c r="C2158">
        <v>-41400.11</v>
      </c>
      <c r="D2158" s="1" t="s">
        <v>1478</v>
      </c>
      <c r="E2158" s="1" t="s">
        <v>1510</v>
      </c>
      <c r="F2158" s="1" t="s">
        <v>19</v>
      </c>
      <c r="G2158" s="1" t="s">
        <v>25</v>
      </c>
      <c r="H2158" s="1" t="s">
        <v>1479</v>
      </c>
      <c r="I2158" s="1" t="s">
        <v>1287</v>
      </c>
      <c r="J2158" s="1" t="s">
        <v>5802</v>
      </c>
      <c r="K2158" s="1" t="str">
        <f>IF(COUNTIF(Financial_Transactions[transaction_id],Financial_Transactions[[#This Row],[transaction_id]])&gt;1,"Yes","No")</f>
        <v>No</v>
      </c>
      <c r="L2158" s="1" t="str">
        <f>IF(Financial_Transactions[[#This Row],[customer_id]]&lt;&gt;"",(IF(COUNTIF(Customers[customer_id],Financial_Transactions[[#This Row],[customer_id]])&gt;0,"Valid","Invalid")),"")</f>
        <v/>
      </c>
      <c r="M2158" s="1" t="str">
        <f>IF(Financial_Transactions[[#This Row],[vendor_id]]&lt;&gt;"",IF(COUNTIF(Vendors[vendor_id],Financial_Transactions[[#This Row],[vendor_id]])&gt;0,"Valid","Invalid"),"")</f>
        <v>Valid</v>
      </c>
    </row>
    <row r="2159" spans="1:13" x14ac:dyDescent="0.3">
      <c r="A2159" s="1" t="s">
        <v>5803</v>
      </c>
      <c r="B2159" s="2">
        <v>44718</v>
      </c>
      <c r="C2159">
        <v>209667.98</v>
      </c>
      <c r="D2159" s="1" t="s">
        <v>1484</v>
      </c>
      <c r="E2159" s="1" t="s">
        <v>1500</v>
      </c>
      <c r="F2159" s="1" t="s">
        <v>13</v>
      </c>
      <c r="G2159" s="1" t="s">
        <v>25</v>
      </c>
      <c r="H2159" s="1" t="s">
        <v>266</v>
      </c>
      <c r="I2159" s="1" t="s">
        <v>1479</v>
      </c>
      <c r="J2159" s="1" t="s">
        <v>5804</v>
      </c>
      <c r="K2159" s="1" t="str">
        <f>IF(COUNTIF(Financial_Transactions[transaction_id],Financial_Transactions[[#This Row],[transaction_id]])&gt;1,"Yes","No")</f>
        <v>No</v>
      </c>
      <c r="L2159" s="1" t="str">
        <f>IF(Financial_Transactions[[#This Row],[customer_id]]&lt;&gt;"",(IF(COUNTIF(Customers[customer_id],Financial_Transactions[[#This Row],[customer_id]])&gt;0,"Valid","Invalid")),"")</f>
        <v>Valid</v>
      </c>
      <c r="M2159" s="1" t="str">
        <f>IF(Financial_Transactions[[#This Row],[vendor_id]]&lt;&gt;"",IF(COUNTIF(Vendors[vendor_id],Financial_Transactions[[#This Row],[vendor_id]])&gt;0,"Valid","Invalid"),"")</f>
        <v/>
      </c>
    </row>
    <row r="2160" spans="1:13" x14ac:dyDescent="0.3">
      <c r="A2160" s="1" t="s">
        <v>5805</v>
      </c>
      <c r="B2160" s="2">
        <v>44574</v>
      </c>
      <c r="C2160">
        <v>-51840.800000000003</v>
      </c>
      <c r="D2160" s="1" t="s">
        <v>1478</v>
      </c>
      <c r="E2160" s="1" t="s">
        <v>1535</v>
      </c>
      <c r="F2160" s="1" t="s">
        <v>8</v>
      </c>
      <c r="G2160" s="1" t="s">
        <v>9</v>
      </c>
      <c r="H2160" s="1" t="s">
        <v>1479</v>
      </c>
      <c r="I2160" s="1" t="s">
        <v>1230</v>
      </c>
      <c r="J2160" s="1" t="s">
        <v>5806</v>
      </c>
      <c r="K2160" s="1" t="str">
        <f>IF(COUNTIF(Financial_Transactions[transaction_id],Financial_Transactions[[#This Row],[transaction_id]])&gt;1,"Yes","No")</f>
        <v>No</v>
      </c>
      <c r="L2160" s="1" t="str">
        <f>IF(Financial_Transactions[[#This Row],[customer_id]]&lt;&gt;"",(IF(COUNTIF(Customers[customer_id],Financial_Transactions[[#This Row],[customer_id]])&gt;0,"Valid","Invalid")),"")</f>
        <v/>
      </c>
      <c r="M2160" s="1" t="str">
        <f>IF(Financial_Transactions[[#This Row],[vendor_id]]&lt;&gt;"",IF(COUNTIF(Vendors[vendor_id],Financial_Transactions[[#This Row],[vendor_id]])&gt;0,"Valid","Invalid"),"")</f>
        <v>Valid</v>
      </c>
    </row>
    <row r="2161" spans="1:13" x14ac:dyDescent="0.3">
      <c r="A2161" s="1" t="s">
        <v>5807</v>
      </c>
      <c r="B2161" s="2">
        <v>44908</v>
      </c>
      <c r="C2161">
        <v>-45191.32</v>
      </c>
      <c r="D2161" s="1" t="s">
        <v>1478</v>
      </c>
      <c r="E2161" s="1" t="s">
        <v>1225</v>
      </c>
      <c r="F2161" s="1" t="s">
        <v>19</v>
      </c>
      <c r="G2161" s="1" t="s">
        <v>14</v>
      </c>
      <c r="H2161" s="1" t="s">
        <v>1479</v>
      </c>
      <c r="I2161" s="1" t="s">
        <v>1334</v>
      </c>
      <c r="J2161" s="1" t="s">
        <v>5808</v>
      </c>
      <c r="K2161" s="1" t="str">
        <f>IF(COUNTIF(Financial_Transactions[transaction_id],Financial_Transactions[[#This Row],[transaction_id]])&gt;1,"Yes","No")</f>
        <v>No</v>
      </c>
      <c r="L2161" s="1" t="str">
        <f>IF(Financial_Transactions[[#This Row],[customer_id]]&lt;&gt;"",(IF(COUNTIF(Customers[customer_id],Financial_Transactions[[#This Row],[customer_id]])&gt;0,"Valid","Invalid")),"")</f>
        <v/>
      </c>
      <c r="M2161" s="1" t="str">
        <f>IF(Financial_Transactions[[#This Row],[vendor_id]]&lt;&gt;"",IF(COUNTIF(Vendors[vendor_id],Financial_Transactions[[#This Row],[vendor_id]])&gt;0,"Valid","Invalid"),"")</f>
        <v>Valid</v>
      </c>
    </row>
    <row r="2162" spans="1:13" x14ac:dyDescent="0.3">
      <c r="A2162" s="1" t="s">
        <v>5809</v>
      </c>
      <c r="B2162" s="2">
        <v>44715</v>
      </c>
      <c r="C2162">
        <v>261519.01</v>
      </c>
      <c r="D2162" s="1" t="s">
        <v>1484</v>
      </c>
      <c r="E2162" s="1" t="s">
        <v>1485</v>
      </c>
      <c r="F2162" s="1" t="s">
        <v>13</v>
      </c>
      <c r="G2162" s="1" t="s">
        <v>9</v>
      </c>
      <c r="H2162" s="1" t="s">
        <v>182</v>
      </c>
      <c r="I2162" s="1" t="s">
        <v>1479</v>
      </c>
      <c r="J2162" s="1" t="s">
        <v>5810</v>
      </c>
      <c r="K2162" s="1" t="str">
        <f>IF(COUNTIF(Financial_Transactions[transaction_id],Financial_Transactions[[#This Row],[transaction_id]])&gt;1,"Yes","No")</f>
        <v>No</v>
      </c>
      <c r="L2162" s="1" t="str">
        <f>IF(Financial_Transactions[[#This Row],[customer_id]]&lt;&gt;"",(IF(COUNTIF(Customers[customer_id],Financial_Transactions[[#This Row],[customer_id]])&gt;0,"Valid","Invalid")),"")</f>
        <v>Valid</v>
      </c>
      <c r="M2162" s="1" t="str">
        <f>IF(Financial_Transactions[[#This Row],[vendor_id]]&lt;&gt;"",IF(COUNTIF(Vendors[vendor_id],Financial_Transactions[[#This Row],[vendor_id]])&gt;0,"Valid","Invalid"),"")</f>
        <v/>
      </c>
    </row>
    <row r="2163" spans="1:13" x14ac:dyDescent="0.3">
      <c r="A2163" s="1" t="s">
        <v>5811</v>
      </c>
      <c r="B2163" s="2">
        <v>44892</v>
      </c>
      <c r="C2163">
        <v>123144.71</v>
      </c>
      <c r="D2163" s="1" t="s">
        <v>1484</v>
      </c>
      <c r="E2163" s="1" t="s">
        <v>1500</v>
      </c>
      <c r="F2163" s="1" t="s">
        <v>13</v>
      </c>
      <c r="G2163" s="1" t="s">
        <v>14</v>
      </c>
      <c r="H2163" s="1" t="s">
        <v>334</v>
      </c>
      <c r="I2163" s="1" t="s">
        <v>1479</v>
      </c>
      <c r="J2163" s="1" t="s">
        <v>5812</v>
      </c>
      <c r="K2163" s="1" t="str">
        <f>IF(COUNTIF(Financial_Transactions[transaction_id],Financial_Transactions[[#This Row],[transaction_id]])&gt;1,"Yes","No")</f>
        <v>No</v>
      </c>
      <c r="L2163" s="1" t="str">
        <f>IF(Financial_Transactions[[#This Row],[customer_id]]&lt;&gt;"",(IF(COUNTIF(Customers[customer_id],Financial_Transactions[[#This Row],[customer_id]])&gt;0,"Valid","Invalid")),"")</f>
        <v>Valid</v>
      </c>
      <c r="M2163" s="1" t="str">
        <f>IF(Financial_Transactions[[#This Row],[vendor_id]]&lt;&gt;"",IF(COUNTIF(Vendors[vendor_id],Financial_Transactions[[#This Row],[vendor_id]])&gt;0,"Valid","Invalid"),"")</f>
        <v/>
      </c>
    </row>
    <row r="2164" spans="1:13" x14ac:dyDescent="0.3">
      <c r="A2164" s="1" t="s">
        <v>5813</v>
      </c>
      <c r="B2164" s="2">
        <v>44707</v>
      </c>
      <c r="C2164">
        <v>201812.06</v>
      </c>
      <c r="D2164" s="1" t="s">
        <v>1484</v>
      </c>
      <c r="E2164" s="1" t="s">
        <v>1485</v>
      </c>
      <c r="F2164" s="1" t="s">
        <v>19</v>
      </c>
      <c r="G2164" s="1" t="s">
        <v>25</v>
      </c>
      <c r="H2164" s="1" t="s">
        <v>496</v>
      </c>
      <c r="I2164" s="1" t="s">
        <v>1479</v>
      </c>
      <c r="J2164" s="1" t="s">
        <v>5814</v>
      </c>
      <c r="K2164" s="1" t="str">
        <f>IF(COUNTIF(Financial_Transactions[transaction_id],Financial_Transactions[[#This Row],[transaction_id]])&gt;1,"Yes","No")</f>
        <v>No</v>
      </c>
      <c r="L2164" s="1" t="str">
        <f>IF(Financial_Transactions[[#This Row],[customer_id]]&lt;&gt;"",(IF(COUNTIF(Customers[customer_id],Financial_Transactions[[#This Row],[customer_id]])&gt;0,"Valid","Invalid")),"")</f>
        <v>Valid</v>
      </c>
      <c r="M2164" s="1" t="str">
        <f>IF(Financial_Transactions[[#This Row],[vendor_id]]&lt;&gt;"",IF(COUNTIF(Vendors[vendor_id],Financial_Transactions[[#This Row],[vendor_id]])&gt;0,"Valid","Invalid"),"")</f>
        <v/>
      </c>
    </row>
    <row r="2165" spans="1:13" x14ac:dyDescent="0.3">
      <c r="A2165" s="1" t="s">
        <v>5815</v>
      </c>
      <c r="B2165" s="2">
        <v>44776</v>
      </c>
      <c r="C2165">
        <v>-47456.59</v>
      </c>
      <c r="D2165" s="1" t="s">
        <v>1478</v>
      </c>
      <c r="E2165" s="1" t="s">
        <v>1235</v>
      </c>
      <c r="F2165" s="1" t="s">
        <v>8</v>
      </c>
      <c r="G2165" s="1" t="s">
        <v>9</v>
      </c>
      <c r="H2165" s="1" t="s">
        <v>1479</v>
      </c>
      <c r="I2165" s="1" t="s">
        <v>1242</v>
      </c>
      <c r="J2165" s="1" t="s">
        <v>5816</v>
      </c>
      <c r="K2165" s="1" t="str">
        <f>IF(COUNTIF(Financial_Transactions[transaction_id],Financial_Transactions[[#This Row],[transaction_id]])&gt;1,"Yes","No")</f>
        <v>No</v>
      </c>
      <c r="L2165" s="1" t="str">
        <f>IF(Financial_Transactions[[#This Row],[customer_id]]&lt;&gt;"",(IF(COUNTIF(Customers[customer_id],Financial_Transactions[[#This Row],[customer_id]])&gt;0,"Valid","Invalid")),"")</f>
        <v/>
      </c>
      <c r="M2165" s="1" t="str">
        <f>IF(Financial_Transactions[[#This Row],[vendor_id]]&lt;&gt;"",IF(COUNTIF(Vendors[vendor_id],Financial_Transactions[[#This Row],[vendor_id]])&gt;0,"Valid","Invalid"),"")</f>
        <v>Valid</v>
      </c>
    </row>
    <row r="2166" spans="1:13" x14ac:dyDescent="0.3">
      <c r="A2166" s="1" t="s">
        <v>5817</v>
      </c>
      <c r="B2166" s="2">
        <v>45141</v>
      </c>
      <c r="C2166">
        <v>112384.87</v>
      </c>
      <c r="D2166" s="1" t="s">
        <v>1484</v>
      </c>
      <c r="E2166" s="1" t="s">
        <v>1488</v>
      </c>
      <c r="F2166" s="1" t="s">
        <v>13</v>
      </c>
      <c r="G2166" s="1" t="s">
        <v>22</v>
      </c>
      <c r="H2166" s="1" t="s">
        <v>720</v>
      </c>
      <c r="I2166" s="1" t="s">
        <v>1479</v>
      </c>
      <c r="J2166" s="1" t="s">
        <v>5818</v>
      </c>
      <c r="K2166" s="1" t="str">
        <f>IF(COUNTIF(Financial_Transactions[transaction_id],Financial_Transactions[[#This Row],[transaction_id]])&gt;1,"Yes","No")</f>
        <v>No</v>
      </c>
      <c r="L2166" s="1" t="str">
        <f>IF(Financial_Transactions[[#This Row],[customer_id]]&lt;&gt;"",(IF(COUNTIF(Customers[customer_id],Financial_Transactions[[#This Row],[customer_id]])&gt;0,"Valid","Invalid")),"")</f>
        <v>Valid</v>
      </c>
      <c r="M2166" s="1" t="str">
        <f>IF(Financial_Transactions[[#This Row],[vendor_id]]&lt;&gt;"",IF(COUNTIF(Vendors[vendor_id],Financial_Transactions[[#This Row],[vendor_id]])&gt;0,"Valid","Invalid"),"")</f>
        <v/>
      </c>
    </row>
    <row r="2167" spans="1:13" x14ac:dyDescent="0.3">
      <c r="A2167" s="1" t="s">
        <v>5819</v>
      </c>
      <c r="B2167" s="2">
        <v>45096</v>
      </c>
      <c r="C2167">
        <v>-60546.55</v>
      </c>
      <c r="D2167" s="1" t="s">
        <v>1478</v>
      </c>
      <c r="E2167" s="1" t="s">
        <v>1235</v>
      </c>
      <c r="F2167" s="1" t="s">
        <v>19</v>
      </c>
      <c r="G2167" s="1" t="s">
        <v>22</v>
      </c>
      <c r="H2167" s="1" t="s">
        <v>1479</v>
      </c>
      <c r="I2167" s="1" t="s">
        <v>1346</v>
      </c>
      <c r="J2167" s="1" t="s">
        <v>5820</v>
      </c>
      <c r="K2167" s="1" t="str">
        <f>IF(COUNTIF(Financial_Transactions[transaction_id],Financial_Transactions[[#This Row],[transaction_id]])&gt;1,"Yes","No")</f>
        <v>No</v>
      </c>
      <c r="L2167" s="1" t="str">
        <f>IF(Financial_Transactions[[#This Row],[customer_id]]&lt;&gt;"",(IF(COUNTIF(Customers[customer_id],Financial_Transactions[[#This Row],[customer_id]])&gt;0,"Valid","Invalid")),"")</f>
        <v/>
      </c>
      <c r="M2167" s="1" t="str">
        <f>IF(Financial_Transactions[[#This Row],[vendor_id]]&lt;&gt;"",IF(COUNTIF(Vendors[vendor_id],Financial_Transactions[[#This Row],[vendor_id]])&gt;0,"Valid","Invalid"),"")</f>
        <v>Valid</v>
      </c>
    </row>
    <row r="2168" spans="1:13" x14ac:dyDescent="0.3">
      <c r="A2168" s="1" t="s">
        <v>5821</v>
      </c>
      <c r="B2168" s="2">
        <v>44712</v>
      </c>
      <c r="C2168">
        <v>148916.13</v>
      </c>
      <c r="D2168" s="1" t="s">
        <v>1484</v>
      </c>
      <c r="E2168" s="1" t="s">
        <v>1488</v>
      </c>
      <c r="F2168" s="1" t="s">
        <v>8</v>
      </c>
      <c r="G2168" s="1" t="s">
        <v>9</v>
      </c>
      <c r="H2168" s="1" t="s">
        <v>688</v>
      </c>
      <c r="I2168" s="1" t="s">
        <v>1479</v>
      </c>
      <c r="J2168" s="1" t="s">
        <v>5822</v>
      </c>
      <c r="K2168" s="1" t="str">
        <f>IF(COUNTIF(Financial_Transactions[transaction_id],Financial_Transactions[[#This Row],[transaction_id]])&gt;1,"Yes","No")</f>
        <v>No</v>
      </c>
      <c r="L2168" s="1" t="str">
        <f>IF(Financial_Transactions[[#This Row],[customer_id]]&lt;&gt;"",(IF(COUNTIF(Customers[customer_id],Financial_Transactions[[#This Row],[customer_id]])&gt;0,"Valid","Invalid")),"")</f>
        <v>Valid</v>
      </c>
      <c r="M2168" s="1" t="str">
        <f>IF(Financial_Transactions[[#This Row],[vendor_id]]&lt;&gt;"",IF(COUNTIF(Vendors[vendor_id],Financial_Transactions[[#This Row],[vendor_id]])&gt;0,"Valid","Invalid"),"")</f>
        <v/>
      </c>
    </row>
    <row r="2169" spans="1:13" x14ac:dyDescent="0.3">
      <c r="A2169" s="1" t="s">
        <v>5823</v>
      </c>
      <c r="B2169" s="2">
        <v>44744</v>
      </c>
      <c r="C2169">
        <v>110341.92</v>
      </c>
      <c r="D2169" s="1" t="s">
        <v>1484</v>
      </c>
      <c r="E2169" s="1" t="s">
        <v>1485</v>
      </c>
      <c r="F2169" s="1" t="s">
        <v>13</v>
      </c>
      <c r="G2169" s="1" t="s">
        <v>22</v>
      </c>
      <c r="H2169" s="1" t="s">
        <v>292</v>
      </c>
      <c r="I2169" s="1" t="s">
        <v>1479</v>
      </c>
      <c r="J2169" s="1" t="s">
        <v>5824</v>
      </c>
      <c r="K2169" s="1" t="str">
        <f>IF(COUNTIF(Financial_Transactions[transaction_id],Financial_Transactions[[#This Row],[transaction_id]])&gt;1,"Yes","No")</f>
        <v>No</v>
      </c>
      <c r="L2169" s="1" t="str">
        <f>IF(Financial_Transactions[[#This Row],[customer_id]]&lt;&gt;"",(IF(COUNTIF(Customers[customer_id],Financial_Transactions[[#This Row],[customer_id]])&gt;0,"Valid","Invalid")),"")</f>
        <v>Valid</v>
      </c>
      <c r="M2169" s="1" t="str">
        <f>IF(Financial_Transactions[[#This Row],[vendor_id]]&lt;&gt;"",IF(COUNTIF(Vendors[vendor_id],Financial_Transactions[[#This Row],[vendor_id]])&gt;0,"Valid","Invalid"),"")</f>
        <v/>
      </c>
    </row>
    <row r="2170" spans="1:13" x14ac:dyDescent="0.3">
      <c r="A2170" s="1" t="s">
        <v>5825</v>
      </c>
      <c r="B2170" s="2">
        <v>44572</v>
      </c>
      <c r="C2170">
        <v>11944.43</v>
      </c>
      <c r="D2170" s="1" t="s">
        <v>1925</v>
      </c>
      <c r="E2170" s="1" t="s">
        <v>1925</v>
      </c>
      <c r="F2170" s="1" t="s">
        <v>8</v>
      </c>
      <c r="G2170" s="1" t="s">
        <v>25</v>
      </c>
      <c r="H2170" s="1" t="s">
        <v>1479</v>
      </c>
      <c r="I2170" s="1" t="s">
        <v>1479</v>
      </c>
      <c r="J2170" s="1" t="s">
        <v>5826</v>
      </c>
      <c r="K2170" s="1" t="str">
        <f>IF(COUNTIF(Financial_Transactions[transaction_id],Financial_Transactions[[#This Row],[transaction_id]])&gt;1,"Yes","No")</f>
        <v>No</v>
      </c>
      <c r="L2170" s="1" t="str">
        <f>IF(Financial_Transactions[[#This Row],[customer_id]]&lt;&gt;"",(IF(COUNTIF(Customers[customer_id],Financial_Transactions[[#This Row],[customer_id]])&gt;0,"Valid","Invalid")),"")</f>
        <v/>
      </c>
      <c r="M2170" s="1" t="str">
        <f>IF(Financial_Transactions[[#This Row],[vendor_id]]&lt;&gt;"",IF(COUNTIF(Vendors[vendor_id],Financial_Transactions[[#This Row],[vendor_id]])&gt;0,"Valid","Invalid"),"")</f>
        <v/>
      </c>
    </row>
    <row r="2171" spans="1:13" x14ac:dyDescent="0.3">
      <c r="A2171" s="1" t="s">
        <v>5827</v>
      </c>
      <c r="B2171" s="2">
        <v>44783</v>
      </c>
      <c r="C2171">
        <v>232178.95</v>
      </c>
      <c r="D2171" s="1" t="s">
        <v>1484</v>
      </c>
      <c r="E2171" s="1" t="s">
        <v>1500</v>
      </c>
      <c r="F2171" s="1" t="s">
        <v>8</v>
      </c>
      <c r="G2171" s="1" t="s">
        <v>14</v>
      </c>
      <c r="H2171" s="1" t="s">
        <v>384</v>
      </c>
      <c r="I2171" s="1" t="s">
        <v>1479</v>
      </c>
      <c r="J2171" s="1" t="s">
        <v>5828</v>
      </c>
      <c r="K2171" s="1" t="str">
        <f>IF(COUNTIF(Financial_Transactions[transaction_id],Financial_Transactions[[#This Row],[transaction_id]])&gt;1,"Yes","No")</f>
        <v>No</v>
      </c>
      <c r="L2171" s="1" t="str">
        <f>IF(Financial_Transactions[[#This Row],[customer_id]]&lt;&gt;"",(IF(COUNTIF(Customers[customer_id],Financial_Transactions[[#This Row],[customer_id]])&gt;0,"Valid","Invalid")),"")</f>
        <v>Valid</v>
      </c>
      <c r="M2171" s="1" t="str">
        <f>IF(Financial_Transactions[[#This Row],[vendor_id]]&lt;&gt;"",IF(COUNTIF(Vendors[vendor_id],Financial_Transactions[[#This Row],[vendor_id]])&gt;0,"Valid","Invalid"),"")</f>
        <v/>
      </c>
    </row>
    <row r="2172" spans="1:13" x14ac:dyDescent="0.3">
      <c r="A2172" s="1" t="s">
        <v>5829</v>
      </c>
      <c r="B2172" s="2">
        <v>44942</v>
      </c>
      <c r="C2172">
        <v>21662.13</v>
      </c>
      <c r="D2172" s="1" t="s">
        <v>1505</v>
      </c>
      <c r="E2172" s="1" t="s">
        <v>1505</v>
      </c>
      <c r="F2172" s="1" t="s">
        <v>8</v>
      </c>
      <c r="G2172" s="1" t="s">
        <v>22</v>
      </c>
      <c r="H2172" s="1" t="s">
        <v>1479</v>
      </c>
      <c r="I2172" s="1" t="s">
        <v>1479</v>
      </c>
      <c r="J2172" s="1" t="s">
        <v>5830</v>
      </c>
      <c r="K2172" s="1" t="str">
        <f>IF(COUNTIF(Financial_Transactions[transaction_id],Financial_Transactions[[#This Row],[transaction_id]])&gt;1,"Yes","No")</f>
        <v>No</v>
      </c>
      <c r="L2172" s="1" t="str">
        <f>IF(Financial_Transactions[[#This Row],[customer_id]]&lt;&gt;"",(IF(COUNTIF(Customers[customer_id],Financial_Transactions[[#This Row],[customer_id]])&gt;0,"Valid","Invalid")),"")</f>
        <v/>
      </c>
      <c r="M2172" s="1" t="str">
        <f>IF(Financial_Transactions[[#This Row],[vendor_id]]&lt;&gt;"",IF(COUNTIF(Vendors[vendor_id],Financial_Transactions[[#This Row],[vendor_id]])&gt;0,"Valid","Invalid"),"")</f>
        <v/>
      </c>
    </row>
    <row r="2173" spans="1:13" x14ac:dyDescent="0.3">
      <c r="A2173" s="1" t="s">
        <v>5831</v>
      </c>
      <c r="B2173" s="2">
        <v>44740</v>
      </c>
      <c r="C2173">
        <v>166334.16</v>
      </c>
      <c r="D2173" s="1" t="s">
        <v>1484</v>
      </c>
      <c r="E2173" s="1" t="s">
        <v>1485</v>
      </c>
      <c r="F2173" s="1" t="s">
        <v>8</v>
      </c>
      <c r="G2173" s="1" t="s">
        <v>22</v>
      </c>
      <c r="H2173" s="1" t="s">
        <v>174</v>
      </c>
      <c r="I2173" s="1" t="s">
        <v>1479</v>
      </c>
      <c r="J2173" s="1" t="s">
        <v>5832</v>
      </c>
      <c r="K2173" s="1" t="str">
        <f>IF(COUNTIF(Financial_Transactions[transaction_id],Financial_Transactions[[#This Row],[transaction_id]])&gt;1,"Yes","No")</f>
        <v>No</v>
      </c>
      <c r="L2173" s="1" t="str">
        <f>IF(Financial_Transactions[[#This Row],[customer_id]]&lt;&gt;"",(IF(COUNTIF(Customers[customer_id],Financial_Transactions[[#This Row],[customer_id]])&gt;0,"Valid","Invalid")),"")</f>
        <v>Valid</v>
      </c>
      <c r="M2173" s="1" t="str">
        <f>IF(Financial_Transactions[[#This Row],[vendor_id]]&lt;&gt;"",IF(COUNTIF(Vendors[vendor_id],Financial_Transactions[[#This Row],[vendor_id]])&gt;0,"Valid","Invalid"),"")</f>
        <v/>
      </c>
    </row>
    <row r="2174" spans="1:13" x14ac:dyDescent="0.3">
      <c r="A2174" s="1" t="s">
        <v>5833</v>
      </c>
      <c r="B2174" s="2">
        <v>45248</v>
      </c>
      <c r="C2174">
        <v>31278.49</v>
      </c>
      <c r="D2174" s="1" t="s">
        <v>1925</v>
      </c>
      <c r="E2174" s="1" t="s">
        <v>1925</v>
      </c>
      <c r="F2174" s="1" t="s">
        <v>8</v>
      </c>
      <c r="G2174" s="1" t="s">
        <v>9</v>
      </c>
      <c r="H2174" s="1" t="s">
        <v>1479</v>
      </c>
      <c r="I2174" s="1" t="s">
        <v>1479</v>
      </c>
      <c r="J2174" s="1" t="s">
        <v>5834</v>
      </c>
      <c r="K2174" s="1" t="str">
        <f>IF(COUNTIF(Financial_Transactions[transaction_id],Financial_Transactions[[#This Row],[transaction_id]])&gt;1,"Yes","No")</f>
        <v>No</v>
      </c>
      <c r="L2174" s="1" t="str">
        <f>IF(Financial_Transactions[[#This Row],[customer_id]]&lt;&gt;"",(IF(COUNTIF(Customers[customer_id],Financial_Transactions[[#This Row],[customer_id]])&gt;0,"Valid","Invalid")),"")</f>
        <v/>
      </c>
      <c r="M2174" s="1" t="str">
        <f>IF(Financial_Transactions[[#This Row],[vendor_id]]&lt;&gt;"",IF(COUNTIF(Vendors[vendor_id],Financial_Transactions[[#This Row],[vendor_id]])&gt;0,"Valid","Invalid"),"")</f>
        <v/>
      </c>
    </row>
    <row r="2175" spans="1:13" x14ac:dyDescent="0.3">
      <c r="A2175" s="1" t="s">
        <v>5835</v>
      </c>
      <c r="B2175" s="2">
        <v>45148</v>
      </c>
      <c r="C2175">
        <v>145125.31</v>
      </c>
      <c r="D2175" s="1" t="s">
        <v>1484</v>
      </c>
      <c r="E2175" s="1" t="s">
        <v>1488</v>
      </c>
      <c r="F2175" s="1" t="s">
        <v>13</v>
      </c>
      <c r="G2175" s="1" t="s">
        <v>9</v>
      </c>
      <c r="H2175" s="1" t="s">
        <v>372</v>
      </c>
      <c r="I2175" s="1" t="s">
        <v>1479</v>
      </c>
      <c r="J2175" s="1" t="s">
        <v>5836</v>
      </c>
      <c r="K2175" s="1" t="str">
        <f>IF(COUNTIF(Financial_Transactions[transaction_id],Financial_Transactions[[#This Row],[transaction_id]])&gt;1,"Yes","No")</f>
        <v>No</v>
      </c>
      <c r="L2175" s="1" t="str">
        <f>IF(Financial_Transactions[[#This Row],[customer_id]]&lt;&gt;"",(IF(COUNTIF(Customers[customer_id],Financial_Transactions[[#This Row],[customer_id]])&gt;0,"Valid","Invalid")),"")</f>
        <v>Valid</v>
      </c>
      <c r="M2175" s="1" t="str">
        <f>IF(Financial_Transactions[[#This Row],[vendor_id]]&lt;&gt;"",IF(COUNTIF(Vendors[vendor_id],Financial_Transactions[[#This Row],[vendor_id]])&gt;0,"Valid","Invalid"),"")</f>
        <v/>
      </c>
    </row>
    <row r="2176" spans="1:13" x14ac:dyDescent="0.3">
      <c r="A2176" s="1" t="s">
        <v>5837</v>
      </c>
      <c r="B2176" s="2">
        <v>45277</v>
      </c>
      <c r="C2176">
        <v>-45587.89</v>
      </c>
      <c r="D2176" s="1" t="s">
        <v>1478</v>
      </c>
      <c r="E2176" s="1" t="s">
        <v>1235</v>
      </c>
      <c r="F2176" s="1" t="s">
        <v>13</v>
      </c>
      <c r="G2176" s="1" t="s">
        <v>22</v>
      </c>
      <c r="H2176" s="1" t="s">
        <v>1479</v>
      </c>
      <c r="I2176" s="1" t="s">
        <v>1313</v>
      </c>
      <c r="J2176" s="1" t="s">
        <v>5838</v>
      </c>
      <c r="K2176" s="1" t="str">
        <f>IF(COUNTIF(Financial_Transactions[transaction_id],Financial_Transactions[[#This Row],[transaction_id]])&gt;1,"Yes","No")</f>
        <v>No</v>
      </c>
      <c r="L2176" s="1" t="str">
        <f>IF(Financial_Transactions[[#This Row],[customer_id]]&lt;&gt;"",(IF(COUNTIF(Customers[customer_id],Financial_Transactions[[#This Row],[customer_id]])&gt;0,"Valid","Invalid")),"")</f>
        <v/>
      </c>
      <c r="M2176" s="1" t="str">
        <f>IF(Financial_Transactions[[#This Row],[vendor_id]]&lt;&gt;"",IF(COUNTIF(Vendors[vendor_id],Financial_Transactions[[#This Row],[vendor_id]])&gt;0,"Valid","Invalid"),"")</f>
        <v>Valid</v>
      </c>
    </row>
    <row r="2177" spans="1:13" x14ac:dyDescent="0.3">
      <c r="A2177" s="1" t="s">
        <v>5839</v>
      </c>
      <c r="B2177" s="2">
        <v>44960</v>
      </c>
      <c r="C2177">
        <v>90123.24</v>
      </c>
      <c r="D2177" s="1" t="s">
        <v>1484</v>
      </c>
      <c r="E2177" s="1" t="s">
        <v>1485</v>
      </c>
      <c r="F2177" s="1" t="s">
        <v>8</v>
      </c>
      <c r="G2177" s="1" t="s">
        <v>9</v>
      </c>
      <c r="H2177" s="1" t="s">
        <v>102</v>
      </c>
      <c r="I2177" s="1" t="s">
        <v>1479</v>
      </c>
      <c r="J2177" s="1" t="s">
        <v>5840</v>
      </c>
      <c r="K2177" s="1" t="str">
        <f>IF(COUNTIF(Financial_Transactions[transaction_id],Financial_Transactions[[#This Row],[transaction_id]])&gt;1,"Yes","No")</f>
        <v>No</v>
      </c>
      <c r="L2177" s="1" t="str">
        <f>IF(Financial_Transactions[[#This Row],[customer_id]]&lt;&gt;"",(IF(COUNTIF(Customers[customer_id],Financial_Transactions[[#This Row],[customer_id]])&gt;0,"Valid","Invalid")),"")</f>
        <v>Valid</v>
      </c>
      <c r="M2177" s="1" t="str">
        <f>IF(Financial_Transactions[[#This Row],[vendor_id]]&lt;&gt;"",IF(COUNTIF(Vendors[vendor_id],Financial_Transactions[[#This Row],[vendor_id]])&gt;0,"Valid","Invalid"),"")</f>
        <v/>
      </c>
    </row>
    <row r="2178" spans="1:13" x14ac:dyDescent="0.3">
      <c r="A2178" s="1" t="s">
        <v>5841</v>
      </c>
      <c r="B2178" s="2">
        <v>44583</v>
      </c>
      <c r="C2178">
        <v>-36259.74</v>
      </c>
      <c r="D2178" s="1" t="s">
        <v>1478</v>
      </c>
      <c r="E2178" s="1" t="s">
        <v>1510</v>
      </c>
      <c r="F2178" s="1" t="s">
        <v>13</v>
      </c>
      <c r="G2178" s="1" t="s">
        <v>9</v>
      </c>
      <c r="H2178" s="1" t="s">
        <v>1479</v>
      </c>
      <c r="I2178" s="1" t="s">
        <v>1263</v>
      </c>
      <c r="J2178" s="1" t="s">
        <v>5842</v>
      </c>
      <c r="K2178" s="1" t="str">
        <f>IF(COUNTIF(Financial_Transactions[transaction_id],Financial_Transactions[[#This Row],[transaction_id]])&gt;1,"Yes","No")</f>
        <v>No</v>
      </c>
      <c r="L2178" s="1" t="str">
        <f>IF(Financial_Transactions[[#This Row],[customer_id]]&lt;&gt;"",(IF(COUNTIF(Customers[customer_id],Financial_Transactions[[#This Row],[customer_id]])&gt;0,"Valid","Invalid")),"")</f>
        <v/>
      </c>
      <c r="M2178" s="1" t="str">
        <f>IF(Financial_Transactions[[#This Row],[vendor_id]]&lt;&gt;"",IF(COUNTIF(Vendors[vendor_id],Financial_Transactions[[#This Row],[vendor_id]])&gt;0,"Valid","Invalid"),"")</f>
        <v>Valid</v>
      </c>
    </row>
    <row r="2179" spans="1:13" x14ac:dyDescent="0.3">
      <c r="A2179" s="1" t="s">
        <v>5843</v>
      </c>
      <c r="B2179" s="2">
        <v>44777</v>
      </c>
      <c r="C2179">
        <v>-9233.7800000000007</v>
      </c>
      <c r="D2179" s="1" t="s">
        <v>1478</v>
      </c>
      <c r="E2179" s="1" t="s">
        <v>1497</v>
      </c>
      <c r="F2179" s="1" t="s">
        <v>8</v>
      </c>
      <c r="G2179" s="1" t="s">
        <v>9</v>
      </c>
      <c r="H2179" s="1" t="s">
        <v>1479</v>
      </c>
      <c r="I2179" s="1" t="s">
        <v>1432</v>
      </c>
      <c r="J2179" s="1" t="s">
        <v>5844</v>
      </c>
      <c r="K2179" s="1" t="str">
        <f>IF(COUNTIF(Financial_Transactions[transaction_id],Financial_Transactions[[#This Row],[transaction_id]])&gt;1,"Yes","No")</f>
        <v>No</v>
      </c>
      <c r="L2179" s="1" t="str">
        <f>IF(Financial_Transactions[[#This Row],[customer_id]]&lt;&gt;"",(IF(COUNTIF(Customers[customer_id],Financial_Transactions[[#This Row],[customer_id]])&gt;0,"Valid","Invalid")),"")</f>
        <v/>
      </c>
      <c r="M2179" s="1" t="str">
        <f>IF(Financial_Transactions[[#This Row],[vendor_id]]&lt;&gt;"",IF(COUNTIF(Vendors[vendor_id],Financial_Transactions[[#This Row],[vendor_id]])&gt;0,"Valid","Invalid"),"")</f>
        <v>Valid</v>
      </c>
    </row>
    <row r="2180" spans="1:13" x14ac:dyDescent="0.3">
      <c r="A2180" s="1" t="s">
        <v>5845</v>
      </c>
      <c r="B2180" s="2">
        <v>44628</v>
      </c>
      <c r="C2180">
        <v>196295.66</v>
      </c>
      <c r="D2180" s="1" t="s">
        <v>1484</v>
      </c>
      <c r="E2180" s="1" t="s">
        <v>1488</v>
      </c>
      <c r="F2180" s="1" t="s">
        <v>8</v>
      </c>
      <c r="G2180" s="1" t="s">
        <v>9</v>
      </c>
      <c r="H2180" s="1" t="s">
        <v>706</v>
      </c>
      <c r="I2180" s="1" t="s">
        <v>1479</v>
      </c>
      <c r="J2180" s="1" t="s">
        <v>5846</v>
      </c>
      <c r="K2180" s="1" t="str">
        <f>IF(COUNTIF(Financial_Transactions[transaction_id],Financial_Transactions[[#This Row],[transaction_id]])&gt;1,"Yes","No")</f>
        <v>No</v>
      </c>
      <c r="L2180" s="1" t="str">
        <f>IF(Financial_Transactions[[#This Row],[customer_id]]&lt;&gt;"",(IF(COUNTIF(Customers[customer_id],Financial_Transactions[[#This Row],[customer_id]])&gt;0,"Valid","Invalid")),"")</f>
        <v>Valid</v>
      </c>
      <c r="M2180" s="1" t="str">
        <f>IF(Financial_Transactions[[#This Row],[vendor_id]]&lt;&gt;"",IF(COUNTIF(Vendors[vendor_id],Financial_Transactions[[#This Row],[vendor_id]])&gt;0,"Valid","Invalid"),"")</f>
        <v/>
      </c>
    </row>
    <row r="2181" spans="1:13" x14ac:dyDescent="0.3">
      <c r="A2181" s="1" t="s">
        <v>5847</v>
      </c>
      <c r="B2181" s="2">
        <v>45136</v>
      </c>
      <c r="C2181">
        <v>113938.77</v>
      </c>
      <c r="D2181" s="1" t="s">
        <v>1484</v>
      </c>
      <c r="E2181" s="1" t="s">
        <v>1485</v>
      </c>
      <c r="F2181" s="1" t="s">
        <v>19</v>
      </c>
      <c r="G2181" s="1" t="s">
        <v>14</v>
      </c>
      <c r="H2181" s="1" t="s">
        <v>72</v>
      </c>
      <c r="I2181" s="1" t="s">
        <v>1479</v>
      </c>
      <c r="J2181" s="1" t="s">
        <v>5848</v>
      </c>
      <c r="K2181" s="1" t="str">
        <f>IF(COUNTIF(Financial_Transactions[transaction_id],Financial_Transactions[[#This Row],[transaction_id]])&gt;1,"Yes","No")</f>
        <v>No</v>
      </c>
      <c r="L2181" s="1" t="str">
        <f>IF(Financial_Transactions[[#This Row],[customer_id]]&lt;&gt;"",(IF(COUNTIF(Customers[customer_id],Financial_Transactions[[#This Row],[customer_id]])&gt;0,"Valid","Invalid")),"")</f>
        <v>Valid</v>
      </c>
      <c r="M2181" s="1" t="str">
        <f>IF(Financial_Transactions[[#This Row],[vendor_id]]&lt;&gt;"",IF(COUNTIF(Vendors[vendor_id],Financial_Transactions[[#This Row],[vendor_id]])&gt;0,"Valid","Invalid"),"")</f>
        <v/>
      </c>
    </row>
    <row r="2182" spans="1:13" x14ac:dyDescent="0.3">
      <c r="A2182" s="1" t="s">
        <v>5849</v>
      </c>
      <c r="B2182" s="2">
        <v>45250</v>
      </c>
      <c r="C2182">
        <v>122461.38</v>
      </c>
      <c r="D2182" s="1" t="s">
        <v>1484</v>
      </c>
      <c r="E2182" s="1" t="s">
        <v>1488</v>
      </c>
      <c r="F2182" s="1" t="s">
        <v>19</v>
      </c>
      <c r="G2182" s="1" t="s">
        <v>25</v>
      </c>
      <c r="H2182" s="1" t="s">
        <v>720</v>
      </c>
      <c r="I2182" s="1" t="s">
        <v>1479</v>
      </c>
      <c r="J2182" s="1" t="s">
        <v>5850</v>
      </c>
      <c r="K2182" s="1" t="str">
        <f>IF(COUNTIF(Financial_Transactions[transaction_id],Financial_Transactions[[#This Row],[transaction_id]])&gt;1,"Yes","No")</f>
        <v>No</v>
      </c>
      <c r="L2182" s="1" t="str">
        <f>IF(Financial_Transactions[[#This Row],[customer_id]]&lt;&gt;"",(IF(COUNTIF(Customers[customer_id],Financial_Transactions[[#This Row],[customer_id]])&gt;0,"Valid","Invalid")),"")</f>
        <v>Valid</v>
      </c>
      <c r="M2182" s="1" t="str">
        <f>IF(Financial_Transactions[[#This Row],[vendor_id]]&lt;&gt;"",IF(COUNTIF(Vendors[vendor_id],Financial_Transactions[[#This Row],[vendor_id]])&gt;0,"Valid","Invalid"),"")</f>
        <v/>
      </c>
    </row>
    <row r="2183" spans="1:13" x14ac:dyDescent="0.3">
      <c r="A2183" s="1" t="s">
        <v>5851</v>
      </c>
      <c r="B2183" s="2">
        <v>44665</v>
      </c>
      <c r="C2183">
        <v>-33610.74</v>
      </c>
      <c r="D2183" s="1" t="s">
        <v>1478</v>
      </c>
      <c r="E2183" s="1" t="s">
        <v>1225</v>
      </c>
      <c r="F2183" s="1" t="s">
        <v>8</v>
      </c>
      <c r="G2183" s="1" t="s">
        <v>25</v>
      </c>
      <c r="H2183" s="1" t="s">
        <v>1479</v>
      </c>
      <c r="I2183" s="1" t="s">
        <v>1358</v>
      </c>
      <c r="J2183" s="1" t="s">
        <v>5852</v>
      </c>
      <c r="K2183" s="1" t="str">
        <f>IF(COUNTIF(Financial_Transactions[transaction_id],Financial_Transactions[[#This Row],[transaction_id]])&gt;1,"Yes","No")</f>
        <v>No</v>
      </c>
      <c r="L2183" s="1" t="str">
        <f>IF(Financial_Transactions[[#This Row],[customer_id]]&lt;&gt;"",(IF(COUNTIF(Customers[customer_id],Financial_Transactions[[#This Row],[customer_id]])&gt;0,"Valid","Invalid")),"")</f>
        <v/>
      </c>
      <c r="M2183" s="1" t="str">
        <f>IF(Financial_Transactions[[#This Row],[vendor_id]]&lt;&gt;"",IF(COUNTIF(Vendors[vendor_id],Financial_Transactions[[#This Row],[vendor_id]])&gt;0,"Valid","Invalid"),"")</f>
        <v>Valid</v>
      </c>
    </row>
    <row r="2184" spans="1:13" x14ac:dyDescent="0.3">
      <c r="A2184" s="1" t="s">
        <v>5853</v>
      </c>
      <c r="B2184" s="2">
        <v>45034</v>
      </c>
      <c r="C2184">
        <v>87568.72</v>
      </c>
      <c r="D2184" s="1" t="s">
        <v>1484</v>
      </c>
      <c r="E2184" s="1" t="s">
        <v>1488</v>
      </c>
      <c r="F2184" s="1" t="s">
        <v>13</v>
      </c>
      <c r="G2184" s="1" t="s">
        <v>25</v>
      </c>
      <c r="H2184" s="1" t="s">
        <v>554</v>
      </c>
      <c r="I2184" s="1" t="s">
        <v>1479</v>
      </c>
      <c r="J2184" s="1" t="s">
        <v>5854</v>
      </c>
      <c r="K2184" s="1" t="str">
        <f>IF(COUNTIF(Financial_Transactions[transaction_id],Financial_Transactions[[#This Row],[transaction_id]])&gt;1,"Yes","No")</f>
        <v>No</v>
      </c>
      <c r="L2184" s="1" t="str">
        <f>IF(Financial_Transactions[[#This Row],[customer_id]]&lt;&gt;"",(IF(COUNTIF(Customers[customer_id],Financial_Transactions[[#This Row],[customer_id]])&gt;0,"Valid","Invalid")),"")</f>
        <v>Valid</v>
      </c>
      <c r="M2184" s="1" t="str">
        <f>IF(Financial_Transactions[[#This Row],[vendor_id]]&lt;&gt;"",IF(COUNTIF(Vendors[vendor_id],Financial_Transactions[[#This Row],[vendor_id]])&gt;0,"Valid","Invalid"),"")</f>
        <v/>
      </c>
    </row>
    <row r="2185" spans="1:13" x14ac:dyDescent="0.3">
      <c r="A2185" s="1" t="s">
        <v>5855</v>
      </c>
      <c r="B2185" s="2">
        <v>44881</v>
      </c>
      <c r="C2185">
        <v>-37145.56</v>
      </c>
      <c r="D2185" s="1" t="s">
        <v>1478</v>
      </c>
      <c r="E2185" s="1" t="s">
        <v>1497</v>
      </c>
      <c r="F2185" s="1" t="s">
        <v>19</v>
      </c>
      <c r="G2185" s="1" t="s">
        <v>25</v>
      </c>
      <c r="H2185" s="1" t="s">
        <v>1479</v>
      </c>
      <c r="I2185" s="1" t="s">
        <v>1402</v>
      </c>
      <c r="J2185" s="1" t="s">
        <v>5856</v>
      </c>
      <c r="K2185" s="1" t="str">
        <f>IF(COUNTIF(Financial_Transactions[transaction_id],Financial_Transactions[[#This Row],[transaction_id]])&gt;1,"Yes","No")</f>
        <v>No</v>
      </c>
      <c r="L2185" s="1" t="str">
        <f>IF(Financial_Transactions[[#This Row],[customer_id]]&lt;&gt;"",(IF(COUNTIF(Customers[customer_id],Financial_Transactions[[#This Row],[customer_id]])&gt;0,"Valid","Invalid")),"")</f>
        <v/>
      </c>
      <c r="M2185" s="1" t="str">
        <f>IF(Financial_Transactions[[#This Row],[vendor_id]]&lt;&gt;"",IF(COUNTIF(Vendors[vendor_id],Financial_Transactions[[#This Row],[vendor_id]])&gt;0,"Valid","Invalid"),"")</f>
        <v>Valid</v>
      </c>
    </row>
    <row r="2186" spans="1:13" x14ac:dyDescent="0.3">
      <c r="A2186" s="1" t="s">
        <v>5857</v>
      </c>
      <c r="B2186" s="2">
        <v>45272</v>
      </c>
      <c r="C2186">
        <v>58797.55</v>
      </c>
      <c r="D2186" s="1" t="s">
        <v>1484</v>
      </c>
      <c r="E2186" s="1" t="s">
        <v>1500</v>
      </c>
      <c r="F2186" s="1" t="s">
        <v>8</v>
      </c>
      <c r="G2186" s="1" t="s">
        <v>25</v>
      </c>
      <c r="H2186" s="1" t="s">
        <v>728</v>
      </c>
      <c r="I2186" s="1" t="s">
        <v>1479</v>
      </c>
      <c r="J2186" s="1" t="s">
        <v>5858</v>
      </c>
      <c r="K2186" s="1" t="str">
        <f>IF(COUNTIF(Financial_Transactions[transaction_id],Financial_Transactions[[#This Row],[transaction_id]])&gt;1,"Yes","No")</f>
        <v>No</v>
      </c>
      <c r="L2186" s="1" t="str">
        <f>IF(Financial_Transactions[[#This Row],[customer_id]]&lt;&gt;"",(IF(COUNTIF(Customers[customer_id],Financial_Transactions[[#This Row],[customer_id]])&gt;0,"Valid","Invalid")),"")</f>
        <v>Valid</v>
      </c>
      <c r="M2186" s="1" t="str">
        <f>IF(Financial_Transactions[[#This Row],[vendor_id]]&lt;&gt;"",IF(COUNTIF(Vendors[vendor_id],Financial_Transactions[[#This Row],[vendor_id]])&gt;0,"Valid","Invalid"),"")</f>
        <v/>
      </c>
    </row>
    <row r="2187" spans="1:13" x14ac:dyDescent="0.3">
      <c r="A2187" s="1" t="s">
        <v>5859</v>
      </c>
      <c r="B2187" s="2">
        <v>44613</v>
      </c>
      <c r="C2187">
        <v>-37309.22</v>
      </c>
      <c r="D2187" s="1" t="s">
        <v>1478</v>
      </c>
      <c r="E2187" s="1" t="s">
        <v>1225</v>
      </c>
      <c r="F2187" s="1" t="s">
        <v>8</v>
      </c>
      <c r="G2187" s="1" t="s">
        <v>22</v>
      </c>
      <c r="H2187" s="1" t="s">
        <v>1479</v>
      </c>
      <c r="I2187" s="1" t="s">
        <v>1418</v>
      </c>
      <c r="J2187" s="1" t="s">
        <v>5860</v>
      </c>
      <c r="K2187" s="1" t="str">
        <f>IF(COUNTIF(Financial_Transactions[transaction_id],Financial_Transactions[[#This Row],[transaction_id]])&gt;1,"Yes","No")</f>
        <v>No</v>
      </c>
      <c r="L2187" s="1" t="str">
        <f>IF(Financial_Transactions[[#This Row],[customer_id]]&lt;&gt;"",(IF(COUNTIF(Customers[customer_id],Financial_Transactions[[#This Row],[customer_id]])&gt;0,"Valid","Invalid")),"")</f>
        <v/>
      </c>
      <c r="M2187" s="1" t="str">
        <f>IF(Financial_Transactions[[#This Row],[vendor_id]]&lt;&gt;"",IF(COUNTIF(Vendors[vendor_id],Financial_Transactions[[#This Row],[vendor_id]])&gt;0,"Valid","Invalid"),"")</f>
        <v>Valid</v>
      </c>
    </row>
    <row r="2188" spans="1:13" x14ac:dyDescent="0.3">
      <c r="A2188" s="1" t="s">
        <v>5861</v>
      </c>
      <c r="B2188" s="2">
        <v>45181</v>
      </c>
      <c r="C2188">
        <v>-54475.81</v>
      </c>
      <c r="D2188" s="1" t="s">
        <v>1478</v>
      </c>
      <c r="E2188" s="1" t="s">
        <v>1535</v>
      </c>
      <c r="F2188" s="1" t="s">
        <v>19</v>
      </c>
      <c r="G2188" s="1" t="s">
        <v>14</v>
      </c>
      <c r="H2188" s="1" t="s">
        <v>1479</v>
      </c>
      <c r="I2188" s="1" t="s">
        <v>1265</v>
      </c>
      <c r="J2188" s="1" t="s">
        <v>5862</v>
      </c>
      <c r="K2188" s="1" t="str">
        <f>IF(COUNTIF(Financial_Transactions[transaction_id],Financial_Transactions[[#This Row],[transaction_id]])&gt;1,"Yes","No")</f>
        <v>No</v>
      </c>
      <c r="L2188" s="1" t="str">
        <f>IF(Financial_Transactions[[#This Row],[customer_id]]&lt;&gt;"",(IF(COUNTIF(Customers[customer_id],Financial_Transactions[[#This Row],[customer_id]])&gt;0,"Valid","Invalid")),"")</f>
        <v/>
      </c>
      <c r="M2188" s="1" t="str">
        <f>IF(Financial_Transactions[[#This Row],[vendor_id]]&lt;&gt;"",IF(COUNTIF(Vendors[vendor_id],Financial_Transactions[[#This Row],[vendor_id]])&gt;0,"Valid","Invalid"),"")</f>
        <v>Valid</v>
      </c>
    </row>
    <row r="2189" spans="1:13" x14ac:dyDescent="0.3">
      <c r="A2189" s="1" t="s">
        <v>5863</v>
      </c>
      <c r="B2189" s="2">
        <v>44739</v>
      </c>
      <c r="C2189">
        <v>240586.15</v>
      </c>
      <c r="D2189" s="1" t="s">
        <v>1484</v>
      </c>
      <c r="E2189" s="1" t="s">
        <v>1485</v>
      </c>
      <c r="F2189" s="1" t="s">
        <v>13</v>
      </c>
      <c r="G2189" s="1" t="s">
        <v>22</v>
      </c>
      <c r="H2189" s="1" t="s">
        <v>17</v>
      </c>
      <c r="I2189" s="1" t="s">
        <v>1479</v>
      </c>
      <c r="J2189" s="1" t="s">
        <v>5864</v>
      </c>
      <c r="K2189" s="1" t="str">
        <f>IF(COUNTIF(Financial_Transactions[transaction_id],Financial_Transactions[[#This Row],[transaction_id]])&gt;1,"Yes","No")</f>
        <v>No</v>
      </c>
      <c r="L2189" s="1" t="str">
        <f>IF(Financial_Transactions[[#This Row],[customer_id]]&lt;&gt;"",(IF(COUNTIF(Customers[customer_id],Financial_Transactions[[#This Row],[customer_id]])&gt;0,"Valid","Invalid")),"")</f>
        <v>Valid</v>
      </c>
      <c r="M2189" s="1" t="str">
        <f>IF(Financial_Transactions[[#This Row],[vendor_id]]&lt;&gt;"",IF(COUNTIF(Vendors[vendor_id],Financial_Transactions[[#This Row],[vendor_id]])&gt;0,"Valid","Invalid"),"")</f>
        <v/>
      </c>
    </row>
    <row r="2190" spans="1:13" x14ac:dyDescent="0.3">
      <c r="A2190" s="1" t="s">
        <v>5865</v>
      </c>
      <c r="B2190" s="2">
        <v>44576</v>
      </c>
      <c r="C2190">
        <v>90557.25</v>
      </c>
      <c r="D2190" s="1" t="s">
        <v>1484</v>
      </c>
      <c r="E2190" s="1" t="s">
        <v>1500</v>
      </c>
      <c r="F2190" s="1" t="s">
        <v>13</v>
      </c>
      <c r="G2190" s="1" t="s">
        <v>14</v>
      </c>
      <c r="H2190" s="1" t="s">
        <v>176</v>
      </c>
      <c r="I2190" s="1" t="s">
        <v>1479</v>
      </c>
      <c r="J2190" s="1" t="s">
        <v>5866</v>
      </c>
      <c r="K2190" s="1" t="str">
        <f>IF(COUNTIF(Financial_Transactions[transaction_id],Financial_Transactions[[#This Row],[transaction_id]])&gt;1,"Yes","No")</f>
        <v>No</v>
      </c>
      <c r="L2190" s="1" t="str">
        <f>IF(Financial_Transactions[[#This Row],[customer_id]]&lt;&gt;"",(IF(COUNTIF(Customers[customer_id],Financial_Transactions[[#This Row],[customer_id]])&gt;0,"Valid","Invalid")),"")</f>
        <v>Valid</v>
      </c>
      <c r="M2190" s="1" t="str">
        <f>IF(Financial_Transactions[[#This Row],[vendor_id]]&lt;&gt;"",IF(COUNTIF(Vendors[vendor_id],Financial_Transactions[[#This Row],[vendor_id]])&gt;0,"Valid","Invalid"),"")</f>
        <v/>
      </c>
    </row>
    <row r="2191" spans="1:13" x14ac:dyDescent="0.3">
      <c r="A2191" s="1" t="s">
        <v>5867</v>
      </c>
      <c r="B2191" s="2">
        <v>44622</v>
      </c>
      <c r="C2191">
        <v>76981.11</v>
      </c>
      <c r="D2191" s="1" t="s">
        <v>1484</v>
      </c>
      <c r="E2191" s="1" t="s">
        <v>1485</v>
      </c>
      <c r="F2191" s="1" t="s">
        <v>13</v>
      </c>
      <c r="G2191" s="1" t="s">
        <v>25</v>
      </c>
      <c r="H2191" s="1" t="s">
        <v>388</v>
      </c>
      <c r="I2191" s="1" t="s">
        <v>1479</v>
      </c>
      <c r="J2191" s="1" t="s">
        <v>5868</v>
      </c>
      <c r="K2191" s="1" t="str">
        <f>IF(COUNTIF(Financial_Transactions[transaction_id],Financial_Transactions[[#This Row],[transaction_id]])&gt;1,"Yes","No")</f>
        <v>No</v>
      </c>
      <c r="L2191" s="1" t="str">
        <f>IF(Financial_Transactions[[#This Row],[customer_id]]&lt;&gt;"",(IF(COUNTIF(Customers[customer_id],Financial_Transactions[[#This Row],[customer_id]])&gt;0,"Valid","Invalid")),"")</f>
        <v>Valid</v>
      </c>
      <c r="M2191" s="1" t="str">
        <f>IF(Financial_Transactions[[#This Row],[vendor_id]]&lt;&gt;"",IF(COUNTIF(Vendors[vendor_id],Financial_Transactions[[#This Row],[vendor_id]])&gt;0,"Valid","Invalid"),"")</f>
        <v/>
      </c>
    </row>
    <row r="2192" spans="1:13" x14ac:dyDescent="0.3">
      <c r="A2192" s="1" t="s">
        <v>5869</v>
      </c>
      <c r="B2192" s="2">
        <v>45147</v>
      </c>
      <c r="C2192">
        <v>144294.46</v>
      </c>
      <c r="D2192" s="1" t="s">
        <v>1484</v>
      </c>
      <c r="E2192" s="1" t="s">
        <v>1485</v>
      </c>
      <c r="F2192" s="1" t="s">
        <v>13</v>
      </c>
      <c r="G2192" s="1" t="s">
        <v>25</v>
      </c>
      <c r="H2192" s="1" t="s">
        <v>6</v>
      </c>
      <c r="I2192" s="1" t="s">
        <v>1479</v>
      </c>
      <c r="J2192" s="1" t="s">
        <v>5870</v>
      </c>
      <c r="K2192" s="1" t="str">
        <f>IF(COUNTIF(Financial_Transactions[transaction_id],Financial_Transactions[[#This Row],[transaction_id]])&gt;1,"Yes","No")</f>
        <v>No</v>
      </c>
      <c r="L2192" s="1" t="str">
        <f>IF(Financial_Transactions[[#This Row],[customer_id]]&lt;&gt;"",(IF(COUNTIF(Customers[customer_id],Financial_Transactions[[#This Row],[customer_id]])&gt;0,"Valid","Invalid")),"")</f>
        <v>Valid</v>
      </c>
      <c r="M2192" s="1" t="str">
        <f>IF(Financial_Transactions[[#This Row],[vendor_id]]&lt;&gt;"",IF(COUNTIF(Vendors[vendor_id],Financial_Transactions[[#This Row],[vendor_id]])&gt;0,"Valid","Invalid"),"")</f>
        <v/>
      </c>
    </row>
    <row r="2193" spans="1:13" x14ac:dyDescent="0.3">
      <c r="A2193" s="1" t="s">
        <v>5871</v>
      </c>
      <c r="B2193" s="2">
        <v>44946</v>
      </c>
      <c r="C2193">
        <v>221555.96</v>
      </c>
      <c r="D2193" s="1" t="s">
        <v>1484</v>
      </c>
      <c r="E2193" s="1" t="s">
        <v>1485</v>
      </c>
      <c r="F2193" s="1" t="s">
        <v>8</v>
      </c>
      <c r="G2193" s="1" t="s">
        <v>22</v>
      </c>
      <c r="H2193" s="1" t="s">
        <v>536</v>
      </c>
      <c r="I2193" s="1" t="s">
        <v>1479</v>
      </c>
      <c r="J2193" s="1" t="s">
        <v>5872</v>
      </c>
      <c r="K2193" s="1" t="str">
        <f>IF(COUNTIF(Financial_Transactions[transaction_id],Financial_Transactions[[#This Row],[transaction_id]])&gt;1,"Yes","No")</f>
        <v>No</v>
      </c>
      <c r="L2193" s="1" t="str">
        <f>IF(Financial_Transactions[[#This Row],[customer_id]]&lt;&gt;"",(IF(COUNTIF(Customers[customer_id],Financial_Transactions[[#This Row],[customer_id]])&gt;0,"Valid","Invalid")),"")</f>
        <v>Valid</v>
      </c>
      <c r="M2193" s="1" t="str">
        <f>IF(Financial_Transactions[[#This Row],[vendor_id]]&lt;&gt;"",IF(COUNTIF(Vendors[vendor_id],Financial_Transactions[[#This Row],[vendor_id]])&gt;0,"Valid","Invalid"),"")</f>
        <v/>
      </c>
    </row>
    <row r="2194" spans="1:13" x14ac:dyDescent="0.3">
      <c r="A2194" s="1" t="s">
        <v>5873</v>
      </c>
      <c r="B2194" s="2">
        <v>45010</v>
      </c>
      <c r="C2194">
        <v>121057.84</v>
      </c>
      <c r="D2194" s="1" t="s">
        <v>1484</v>
      </c>
      <c r="E2194" s="1" t="s">
        <v>1488</v>
      </c>
      <c r="F2194" s="1" t="s">
        <v>19</v>
      </c>
      <c r="G2194" s="1" t="s">
        <v>22</v>
      </c>
      <c r="H2194" s="1" t="s">
        <v>90</v>
      </c>
      <c r="I2194" s="1" t="s">
        <v>1479</v>
      </c>
      <c r="J2194" s="1" t="s">
        <v>5874</v>
      </c>
      <c r="K2194" s="1" t="str">
        <f>IF(COUNTIF(Financial_Transactions[transaction_id],Financial_Transactions[[#This Row],[transaction_id]])&gt;1,"Yes","No")</f>
        <v>No</v>
      </c>
      <c r="L2194" s="1" t="str">
        <f>IF(Financial_Transactions[[#This Row],[customer_id]]&lt;&gt;"",(IF(COUNTIF(Customers[customer_id],Financial_Transactions[[#This Row],[customer_id]])&gt;0,"Valid","Invalid")),"")</f>
        <v>Valid</v>
      </c>
      <c r="M2194" s="1" t="str">
        <f>IF(Financial_Transactions[[#This Row],[vendor_id]]&lt;&gt;"",IF(COUNTIF(Vendors[vendor_id],Financial_Transactions[[#This Row],[vendor_id]])&gt;0,"Valid","Invalid"),"")</f>
        <v/>
      </c>
    </row>
    <row r="2195" spans="1:13" x14ac:dyDescent="0.3">
      <c r="A2195" s="1" t="s">
        <v>5875</v>
      </c>
      <c r="B2195" s="2">
        <v>45027</v>
      </c>
      <c r="C2195">
        <v>139562.12</v>
      </c>
      <c r="D2195" s="1" t="s">
        <v>1484</v>
      </c>
      <c r="E2195" s="1" t="s">
        <v>1488</v>
      </c>
      <c r="F2195" s="1" t="s">
        <v>13</v>
      </c>
      <c r="G2195" s="1" t="s">
        <v>25</v>
      </c>
      <c r="H2195" s="1" t="s">
        <v>614</v>
      </c>
      <c r="I2195" s="1" t="s">
        <v>1479</v>
      </c>
      <c r="J2195" s="1" t="s">
        <v>5876</v>
      </c>
      <c r="K2195" s="1" t="str">
        <f>IF(COUNTIF(Financial_Transactions[transaction_id],Financial_Transactions[[#This Row],[transaction_id]])&gt;1,"Yes","No")</f>
        <v>No</v>
      </c>
      <c r="L2195" s="1" t="str">
        <f>IF(Financial_Transactions[[#This Row],[customer_id]]&lt;&gt;"",(IF(COUNTIF(Customers[customer_id],Financial_Transactions[[#This Row],[customer_id]])&gt;0,"Valid","Invalid")),"")</f>
        <v>Valid</v>
      </c>
      <c r="M2195" s="1" t="str">
        <f>IF(Financial_Transactions[[#This Row],[vendor_id]]&lt;&gt;"",IF(COUNTIF(Vendors[vendor_id],Financial_Transactions[[#This Row],[vendor_id]])&gt;0,"Valid","Invalid"),"")</f>
        <v/>
      </c>
    </row>
    <row r="2196" spans="1:13" x14ac:dyDescent="0.3">
      <c r="A2196" s="1" t="s">
        <v>5877</v>
      </c>
      <c r="B2196" s="2">
        <v>45054</v>
      </c>
      <c r="C2196">
        <v>243360.28</v>
      </c>
      <c r="D2196" s="1" t="s">
        <v>1484</v>
      </c>
      <c r="E2196" s="1" t="s">
        <v>1500</v>
      </c>
      <c r="F2196" s="1" t="s">
        <v>13</v>
      </c>
      <c r="G2196" s="1" t="s">
        <v>22</v>
      </c>
      <c r="H2196" s="1" t="s">
        <v>298</v>
      </c>
      <c r="I2196" s="1" t="s">
        <v>1479</v>
      </c>
      <c r="J2196" s="1" t="s">
        <v>5878</v>
      </c>
      <c r="K2196" s="1" t="str">
        <f>IF(COUNTIF(Financial_Transactions[transaction_id],Financial_Transactions[[#This Row],[transaction_id]])&gt;1,"Yes","No")</f>
        <v>No</v>
      </c>
      <c r="L2196" s="1" t="str">
        <f>IF(Financial_Transactions[[#This Row],[customer_id]]&lt;&gt;"",(IF(COUNTIF(Customers[customer_id],Financial_Transactions[[#This Row],[customer_id]])&gt;0,"Valid","Invalid")),"")</f>
        <v>Valid</v>
      </c>
      <c r="M2196" s="1" t="str">
        <f>IF(Financial_Transactions[[#This Row],[vendor_id]]&lt;&gt;"",IF(COUNTIF(Vendors[vendor_id],Financial_Transactions[[#This Row],[vendor_id]])&gt;0,"Valid","Invalid"),"")</f>
        <v/>
      </c>
    </row>
    <row r="2197" spans="1:13" x14ac:dyDescent="0.3">
      <c r="A2197" s="1" t="s">
        <v>5879</v>
      </c>
      <c r="B2197" s="2">
        <v>44943</v>
      </c>
      <c r="C2197">
        <v>-3855.4</v>
      </c>
      <c r="D2197" s="1" t="s">
        <v>1478</v>
      </c>
      <c r="E2197" s="1" t="s">
        <v>1235</v>
      </c>
      <c r="F2197" s="1" t="s">
        <v>8</v>
      </c>
      <c r="G2197" s="1" t="s">
        <v>22</v>
      </c>
      <c r="H2197" s="1" t="s">
        <v>1479</v>
      </c>
      <c r="I2197" s="1" t="s">
        <v>1462</v>
      </c>
      <c r="J2197" s="1" t="s">
        <v>5880</v>
      </c>
      <c r="K2197" s="1" t="str">
        <f>IF(COUNTIF(Financial_Transactions[transaction_id],Financial_Transactions[[#This Row],[transaction_id]])&gt;1,"Yes","No")</f>
        <v>No</v>
      </c>
      <c r="L2197" s="1" t="str">
        <f>IF(Financial_Transactions[[#This Row],[customer_id]]&lt;&gt;"",(IF(COUNTIF(Customers[customer_id],Financial_Transactions[[#This Row],[customer_id]])&gt;0,"Valid","Invalid")),"")</f>
        <v/>
      </c>
      <c r="M2197" s="1" t="str">
        <f>IF(Financial_Transactions[[#This Row],[vendor_id]]&lt;&gt;"",IF(COUNTIF(Vendors[vendor_id],Financial_Transactions[[#This Row],[vendor_id]])&gt;0,"Valid","Invalid"),"")</f>
        <v>Valid</v>
      </c>
    </row>
    <row r="2198" spans="1:13" x14ac:dyDescent="0.3">
      <c r="A2198" s="1" t="s">
        <v>5881</v>
      </c>
      <c r="B2198" s="2">
        <v>45261</v>
      </c>
      <c r="C2198">
        <v>-75017.429999999993</v>
      </c>
      <c r="D2198" s="1" t="s">
        <v>1478</v>
      </c>
      <c r="E2198" s="1" t="s">
        <v>1235</v>
      </c>
      <c r="F2198" s="1" t="s">
        <v>19</v>
      </c>
      <c r="G2198" s="1" t="s">
        <v>14</v>
      </c>
      <c r="H2198" s="1" t="s">
        <v>1479</v>
      </c>
      <c r="I2198" s="1" t="s">
        <v>1346</v>
      </c>
      <c r="J2198" s="1" t="s">
        <v>5882</v>
      </c>
      <c r="K2198" s="1" t="str">
        <f>IF(COUNTIF(Financial_Transactions[transaction_id],Financial_Transactions[[#This Row],[transaction_id]])&gt;1,"Yes","No")</f>
        <v>No</v>
      </c>
      <c r="L2198" s="1" t="str">
        <f>IF(Financial_Transactions[[#This Row],[customer_id]]&lt;&gt;"",(IF(COUNTIF(Customers[customer_id],Financial_Transactions[[#This Row],[customer_id]])&gt;0,"Valid","Invalid")),"")</f>
        <v/>
      </c>
      <c r="M2198" s="1" t="str">
        <f>IF(Financial_Transactions[[#This Row],[vendor_id]]&lt;&gt;"",IF(COUNTIF(Vendors[vendor_id],Financial_Transactions[[#This Row],[vendor_id]])&gt;0,"Valid","Invalid"),"")</f>
        <v>Valid</v>
      </c>
    </row>
    <row r="2199" spans="1:13" x14ac:dyDescent="0.3">
      <c r="A2199" s="1" t="s">
        <v>5883</v>
      </c>
      <c r="B2199" s="2">
        <v>44848</v>
      </c>
      <c r="C2199">
        <v>169408.85</v>
      </c>
      <c r="D2199" s="1" t="s">
        <v>1484</v>
      </c>
      <c r="E2199" s="1" t="s">
        <v>1500</v>
      </c>
      <c r="F2199" s="1" t="s">
        <v>13</v>
      </c>
      <c r="G2199" s="1" t="s">
        <v>22</v>
      </c>
      <c r="H2199" s="1" t="s">
        <v>642</v>
      </c>
      <c r="I2199" s="1" t="s">
        <v>1479</v>
      </c>
      <c r="J2199" s="1" t="s">
        <v>5884</v>
      </c>
      <c r="K2199" s="1" t="str">
        <f>IF(COUNTIF(Financial_Transactions[transaction_id],Financial_Transactions[[#This Row],[transaction_id]])&gt;1,"Yes","No")</f>
        <v>No</v>
      </c>
      <c r="L2199" s="1" t="str">
        <f>IF(Financial_Transactions[[#This Row],[customer_id]]&lt;&gt;"",(IF(COUNTIF(Customers[customer_id],Financial_Transactions[[#This Row],[customer_id]])&gt;0,"Valid","Invalid")),"")</f>
        <v>Valid</v>
      </c>
      <c r="M2199" s="1" t="str">
        <f>IF(Financial_Transactions[[#This Row],[vendor_id]]&lt;&gt;"",IF(COUNTIF(Vendors[vendor_id],Financial_Transactions[[#This Row],[vendor_id]])&gt;0,"Valid","Invalid"),"")</f>
        <v/>
      </c>
    </row>
    <row r="2200" spans="1:13" x14ac:dyDescent="0.3">
      <c r="A2200" s="1" t="s">
        <v>5885</v>
      </c>
      <c r="B2200" s="2">
        <v>44721</v>
      </c>
      <c r="C2200">
        <v>-37196.35</v>
      </c>
      <c r="D2200" s="1" t="s">
        <v>1478</v>
      </c>
      <c r="E2200" s="1" t="s">
        <v>1535</v>
      </c>
      <c r="F2200" s="1" t="s">
        <v>19</v>
      </c>
      <c r="G2200" s="1" t="s">
        <v>9</v>
      </c>
      <c r="H2200" s="1" t="s">
        <v>1479</v>
      </c>
      <c r="I2200" s="1" t="s">
        <v>1356</v>
      </c>
      <c r="J2200" s="1" t="s">
        <v>5886</v>
      </c>
      <c r="K2200" s="1" t="str">
        <f>IF(COUNTIF(Financial_Transactions[transaction_id],Financial_Transactions[[#This Row],[transaction_id]])&gt;1,"Yes","No")</f>
        <v>No</v>
      </c>
      <c r="L2200" s="1" t="str">
        <f>IF(Financial_Transactions[[#This Row],[customer_id]]&lt;&gt;"",(IF(COUNTIF(Customers[customer_id],Financial_Transactions[[#This Row],[customer_id]])&gt;0,"Valid","Invalid")),"")</f>
        <v/>
      </c>
      <c r="M2200" s="1" t="str">
        <f>IF(Financial_Transactions[[#This Row],[vendor_id]]&lt;&gt;"",IF(COUNTIF(Vendors[vendor_id],Financial_Transactions[[#This Row],[vendor_id]])&gt;0,"Valid","Invalid"),"")</f>
        <v>Valid</v>
      </c>
    </row>
    <row r="2201" spans="1:13" x14ac:dyDescent="0.3">
      <c r="A2201" s="1" t="s">
        <v>5887</v>
      </c>
      <c r="B2201" s="2">
        <v>45169</v>
      </c>
      <c r="C2201">
        <v>91318.37</v>
      </c>
      <c r="D2201" s="1" t="s">
        <v>1484</v>
      </c>
      <c r="E2201" s="1" t="s">
        <v>1488</v>
      </c>
      <c r="F2201" s="1" t="s">
        <v>8</v>
      </c>
      <c r="G2201" s="1" t="s">
        <v>25</v>
      </c>
      <c r="H2201" s="1" t="s">
        <v>384</v>
      </c>
      <c r="I2201" s="1" t="s">
        <v>1479</v>
      </c>
      <c r="J2201" s="1" t="s">
        <v>5888</v>
      </c>
      <c r="K2201" s="1" t="str">
        <f>IF(COUNTIF(Financial_Transactions[transaction_id],Financial_Transactions[[#This Row],[transaction_id]])&gt;1,"Yes","No")</f>
        <v>No</v>
      </c>
      <c r="L2201" s="1" t="str">
        <f>IF(Financial_Transactions[[#This Row],[customer_id]]&lt;&gt;"",(IF(COUNTIF(Customers[customer_id],Financial_Transactions[[#This Row],[customer_id]])&gt;0,"Valid","Invalid")),"")</f>
        <v>Valid</v>
      </c>
      <c r="M2201" s="1" t="str">
        <f>IF(Financial_Transactions[[#This Row],[vendor_id]]&lt;&gt;"",IF(COUNTIF(Vendors[vendor_id],Financial_Transactions[[#This Row],[vendor_id]])&gt;0,"Valid","Invalid"),"")</f>
        <v/>
      </c>
    </row>
    <row r="2202" spans="1:13" x14ac:dyDescent="0.3">
      <c r="A2202" s="1" t="s">
        <v>5889</v>
      </c>
      <c r="B2202" s="2">
        <v>45134</v>
      </c>
      <c r="C2202">
        <v>-42255.11</v>
      </c>
      <c r="D2202" s="1" t="s">
        <v>1478</v>
      </c>
      <c r="E2202" s="1" t="s">
        <v>1250</v>
      </c>
      <c r="F2202" s="1" t="s">
        <v>8</v>
      </c>
      <c r="G2202" s="1" t="s">
        <v>22</v>
      </c>
      <c r="H2202" s="1" t="s">
        <v>1479</v>
      </c>
      <c r="I2202" s="1" t="s">
        <v>1287</v>
      </c>
      <c r="J2202" s="1" t="s">
        <v>5890</v>
      </c>
      <c r="K2202" s="1" t="str">
        <f>IF(COUNTIF(Financial_Transactions[transaction_id],Financial_Transactions[[#This Row],[transaction_id]])&gt;1,"Yes","No")</f>
        <v>No</v>
      </c>
      <c r="L2202" s="1" t="str">
        <f>IF(Financial_Transactions[[#This Row],[customer_id]]&lt;&gt;"",(IF(COUNTIF(Customers[customer_id],Financial_Transactions[[#This Row],[customer_id]])&gt;0,"Valid","Invalid")),"")</f>
        <v/>
      </c>
      <c r="M2202" s="1" t="str">
        <f>IF(Financial_Transactions[[#This Row],[vendor_id]]&lt;&gt;"",IF(COUNTIF(Vendors[vendor_id],Financial_Transactions[[#This Row],[vendor_id]])&gt;0,"Valid","Invalid"),"")</f>
        <v>Valid</v>
      </c>
    </row>
    <row r="2203" spans="1:13" x14ac:dyDescent="0.3">
      <c r="A2203" s="1" t="s">
        <v>5891</v>
      </c>
      <c r="B2203" s="2">
        <v>44810</v>
      </c>
      <c r="C2203">
        <v>16908</v>
      </c>
      <c r="D2203" s="1" t="s">
        <v>1588</v>
      </c>
      <c r="E2203" s="1" t="s">
        <v>1588</v>
      </c>
      <c r="F2203" s="1" t="s">
        <v>8</v>
      </c>
      <c r="G2203" s="1" t="s">
        <v>14</v>
      </c>
      <c r="H2203" s="1" t="s">
        <v>1479</v>
      </c>
      <c r="I2203" s="1" t="s">
        <v>1479</v>
      </c>
      <c r="J2203" s="1" t="s">
        <v>5892</v>
      </c>
      <c r="K2203" s="1" t="str">
        <f>IF(COUNTIF(Financial_Transactions[transaction_id],Financial_Transactions[[#This Row],[transaction_id]])&gt;1,"Yes","No")</f>
        <v>No</v>
      </c>
      <c r="L2203" s="1" t="str">
        <f>IF(Financial_Transactions[[#This Row],[customer_id]]&lt;&gt;"",(IF(COUNTIF(Customers[customer_id],Financial_Transactions[[#This Row],[customer_id]])&gt;0,"Valid","Invalid")),"")</f>
        <v/>
      </c>
      <c r="M2203" s="1" t="str">
        <f>IF(Financial_Transactions[[#This Row],[vendor_id]]&lt;&gt;"",IF(COUNTIF(Vendors[vendor_id],Financial_Transactions[[#This Row],[vendor_id]])&gt;0,"Valid","Invalid"),"")</f>
        <v/>
      </c>
    </row>
    <row r="2204" spans="1:13" x14ac:dyDescent="0.3">
      <c r="A2204" s="1" t="s">
        <v>5893</v>
      </c>
      <c r="B2204" s="2">
        <v>45016</v>
      </c>
      <c r="C2204">
        <v>-27749.64</v>
      </c>
      <c r="D2204" s="1" t="s">
        <v>1478</v>
      </c>
      <c r="E2204" s="1" t="s">
        <v>1535</v>
      </c>
      <c r="F2204" s="1" t="s">
        <v>8</v>
      </c>
      <c r="G2204" s="1" t="s">
        <v>25</v>
      </c>
      <c r="H2204" s="1" t="s">
        <v>1479</v>
      </c>
      <c r="I2204" s="1" t="s">
        <v>1456</v>
      </c>
      <c r="J2204" s="1" t="s">
        <v>5894</v>
      </c>
      <c r="K2204" s="1" t="str">
        <f>IF(COUNTIF(Financial_Transactions[transaction_id],Financial_Transactions[[#This Row],[transaction_id]])&gt;1,"Yes","No")</f>
        <v>No</v>
      </c>
      <c r="L2204" s="1" t="str">
        <f>IF(Financial_Transactions[[#This Row],[customer_id]]&lt;&gt;"",(IF(COUNTIF(Customers[customer_id],Financial_Transactions[[#This Row],[customer_id]])&gt;0,"Valid","Invalid")),"")</f>
        <v/>
      </c>
      <c r="M2204" s="1" t="str">
        <f>IF(Financial_Transactions[[#This Row],[vendor_id]]&lt;&gt;"",IF(COUNTIF(Vendors[vendor_id],Financial_Transactions[[#This Row],[vendor_id]])&gt;0,"Valid","Invalid"),"")</f>
        <v>Valid</v>
      </c>
    </row>
    <row r="2205" spans="1:13" x14ac:dyDescent="0.3">
      <c r="A2205" s="1" t="s">
        <v>5895</v>
      </c>
      <c r="B2205" s="2">
        <v>44735</v>
      </c>
      <c r="C2205">
        <v>-56269.82</v>
      </c>
      <c r="D2205" s="1" t="s">
        <v>1478</v>
      </c>
      <c r="E2205" s="1" t="s">
        <v>1497</v>
      </c>
      <c r="F2205" s="1" t="s">
        <v>13</v>
      </c>
      <c r="G2205" s="1" t="s">
        <v>25</v>
      </c>
      <c r="H2205" s="1" t="s">
        <v>1479</v>
      </c>
      <c r="I2205" s="1" t="s">
        <v>1404</v>
      </c>
      <c r="J2205" s="1" t="s">
        <v>5896</v>
      </c>
      <c r="K2205" s="1" t="str">
        <f>IF(COUNTIF(Financial_Transactions[transaction_id],Financial_Transactions[[#This Row],[transaction_id]])&gt;1,"Yes","No")</f>
        <v>No</v>
      </c>
      <c r="L2205" s="1" t="str">
        <f>IF(Financial_Transactions[[#This Row],[customer_id]]&lt;&gt;"",(IF(COUNTIF(Customers[customer_id],Financial_Transactions[[#This Row],[customer_id]])&gt;0,"Valid","Invalid")),"")</f>
        <v/>
      </c>
      <c r="M2205" s="1" t="str">
        <f>IF(Financial_Transactions[[#This Row],[vendor_id]]&lt;&gt;"",IF(COUNTIF(Vendors[vendor_id],Financial_Transactions[[#This Row],[vendor_id]])&gt;0,"Valid","Invalid"),"")</f>
        <v>Valid</v>
      </c>
    </row>
    <row r="2206" spans="1:13" x14ac:dyDescent="0.3">
      <c r="A2206" s="1" t="s">
        <v>5897</v>
      </c>
      <c r="B2206" s="2">
        <v>45247</v>
      </c>
      <c r="C2206">
        <v>142682.57999999999</v>
      </c>
      <c r="D2206" s="1" t="s">
        <v>1484</v>
      </c>
      <c r="E2206" s="1" t="s">
        <v>1485</v>
      </c>
      <c r="F2206" s="1" t="s">
        <v>19</v>
      </c>
      <c r="G2206" s="1" t="s">
        <v>22</v>
      </c>
      <c r="H2206" s="1" t="s">
        <v>186</v>
      </c>
      <c r="I2206" s="1" t="s">
        <v>1479</v>
      </c>
      <c r="J2206" s="1" t="s">
        <v>5898</v>
      </c>
      <c r="K2206" s="1" t="str">
        <f>IF(COUNTIF(Financial_Transactions[transaction_id],Financial_Transactions[[#This Row],[transaction_id]])&gt;1,"Yes","No")</f>
        <v>No</v>
      </c>
      <c r="L2206" s="1" t="str">
        <f>IF(Financial_Transactions[[#This Row],[customer_id]]&lt;&gt;"",(IF(COUNTIF(Customers[customer_id],Financial_Transactions[[#This Row],[customer_id]])&gt;0,"Valid","Invalid")),"")</f>
        <v>Valid</v>
      </c>
      <c r="M2206" s="1" t="str">
        <f>IF(Financial_Transactions[[#This Row],[vendor_id]]&lt;&gt;"",IF(COUNTIF(Vendors[vendor_id],Financial_Transactions[[#This Row],[vendor_id]])&gt;0,"Valid","Invalid"),"")</f>
        <v/>
      </c>
    </row>
    <row r="2207" spans="1:13" x14ac:dyDescent="0.3">
      <c r="A2207" s="1" t="s">
        <v>5899</v>
      </c>
      <c r="B2207" s="2">
        <v>44972</v>
      </c>
      <c r="C2207">
        <v>155765.44</v>
      </c>
      <c r="D2207" s="1" t="s">
        <v>1484</v>
      </c>
      <c r="E2207" s="1" t="s">
        <v>1488</v>
      </c>
      <c r="F2207" s="1" t="s">
        <v>13</v>
      </c>
      <c r="G2207" s="1" t="s">
        <v>14</v>
      </c>
      <c r="H2207" s="1" t="s">
        <v>104</v>
      </c>
      <c r="I2207" s="1" t="s">
        <v>1479</v>
      </c>
      <c r="J2207" s="1" t="s">
        <v>5900</v>
      </c>
      <c r="K2207" s="1" t="str">
        <f>IF(COUNTIF(Financial_Transactions[transaction_id],Financial_Transactions[[#This Row],[transaction_id]])&gt;1,"Yes","No")</f>
        <v>No</v>
      </c>
      <c r="L2207" s="1" t="str">
        <f>IF(Financial_Transactions[[#This Row],[customer_id]]&lt;&gt;"",(IF(COUNTIF(Customers[customer_id],Financial_Transactions[[#This Row],[customer_id]])&gt;0,"Valid","Invalid")),"")</f>
        <v>Valid</v>
      </c>
      <c r="M2207" s="1" t="str">
        <f>IF(Financial_Transactions[[#This Row],[vendor_id]]&lt;&gt;"",IF(COUNTIF(Vendors[vendor_id],Financial_Transactions[[#This Row],[vendor_id]])&gt;0,"Valid","Invalid"),"")</f>
        <v/>
      </c>
    </row>
    <row r="2208" spans="1:13" x14ac:dyDescent="0.3">
      <c r="A2208" s="1" t="s">
        <v>5901</v>
      </c>
      <c r="B2208" s="2">
        <v>45147</v>
      </c>
      <c r="C2208">
        <v>87529.39</v>
      </c>
      <c r="D2208" s="1" t="s">
        <v>1484</v>
      </c>
      <c r="E2208" s="1" t="s">
        <v>1485</v>
      </c>
      <c r="F2208" s="1" t="s">
        <v>13</v>
      </c>
      <c r="G2208" s="1" t="s">
        <v>22</v>
      </c>
      <c r="H2208" s="1" t="s">
        <v>192</v>
      </c>
      <c r="I2208" s="1" t="s">
        <v>1479</v>
      </c>
      <c r="J2208" s="1" t="s">
        <v>5902</v>
      </c>
      <c r="K2208" s="1" t="str">
        <f>IF(COUNTIF(Financial_Transactions[transaction_id],Financial_Transactions[[#This Row],[transaction_id]])&gt;1,"Yes","No")</f>
        <v>No</v>
      </c>
      <c r="L2208" s="1" t="str">
        <f>IF(Financial_Transactions[[#This Row],[customer_id]]&lt;&gt;"",(IF(COUNTIF(Customers[customer_id],Financial_Transactions[[#This Row],[customer_id]])&gt;0,"Valid","Invalid")),"")</f>
        <v>Valid</v>
      </c>
      <c r="M2208" s="1" t="str">
        <f>IF(Financial_Transactions[[#This Row],[vendor_id]]&lt;&gt;"",IF(COUNTIF(Vendors[vendor_id],Financial_Transactions[[#This Row],[vendor_id]])&gt;0,"Valid","Invalid"),"")</f>
        <v/>
      </c>
    </row>
    <row r="2209" spans="1:13" x14ac:dyDescent="0.3">
      <c r="A2209" s="1" t="s">
        <v>5903</v>
      </c>
      <c r="B2209" s="2">
        <v>45003</v>
      </c>
      <c r="C2209">
        <v>-38180.21</v>
      </c>
      <c r="D2209" s="1" t="s">
        <v>1478</v>
      </c>
      <c r="E2209" s="1" t="s">
        <v>1250</v>
      </c>
      <c r="F2209" s="1" t="s">
        <v>13</v>
      </c>
      <c r="G2209" s="1" t="s">
        <v>14</v>
      </c>
      <c r="H2209" s="1" t="s">
        <v>1479</v>
      </c>
      <c r="I2209" s="1" t="s">
        <v>1303</v>
      </c>
      <c r="J2209" s="1" t="s">
        <v>5904</v>
      </c>
      <c r="K2209" s="1" t="str">
        <f>IF(COUNTIF(Financial_Transactions[transaction_id],Financial_Transactions[[#This Row],[transaction_id]])&gt;1,"Yes","No")</f>
        <v>No</v>
      </c>
      <c r="L2209" s="1" t="str">
        <f>IF(Financial_Transactions[[#This Row],[customer_id]]&lt;&gt;"",(IF(COUNTIF(Customers[customer_id],Financial_Transactions[[#This Row],[customer_id]])&gt;0,"Valid","Invalid")),"")</f>
        <v/>
      </c>
      <c r="M2209" s="1" t="str">
        <f>IF(Financial_Transactions[[#This Row],[vendor_id]]&lt;&gt;"",IF(COUNTIF(Vendors[vendor_id],Financial_Transactions[[#This Row],[vendor_id]])&gt;0,"Valid","Invalid"),"")</f>
        <v>Valid</v>
      </c>
    </row>
    <row r="2210" spans="1:13" x14ac:dyDescent="0.3">
      <c r="A2210" s="1" t="s">
        <v>5905</v>
      </c>
      <c r="B2210" s="2">
        <v>44737</v>
      </c>
      <c r="C2210">
        <v>-22386.82</v>
      </c>
      <c r="D2210" s="1" t="s">
        <v>1478</v>
      </c>
      <c r="E2210" s="1" t="s">
        <v>1535</v>
      </c>
      <c r="F2210" s="1" t="s">
        <v>13</v>
      </c>
      <c r="G2210" s="1" t="s">
        <v>9</v>
      </c>
      <c r="H2210" s="1" t="s">
        <v>1479</v>
      </c>
      <c r="I2210" s="1" t="s">
        <v>1251</v>
      </c>
      <c r="J2210" s="1" t="s">
        <v>5906</v>
      </c>
      <c r="K2210" s="1" t="str">
        <f>IF(COUNTIF(Financial_Transactions[transaction_id],Financial_Transactions[[#This Row],[transaction_id]])&gt;1,"Yes","No")</f>
        <v>No</v>
      </c>
      <c r="L2210" s="1" t="str">
        <f>IF(Financial_Transactions[[#This Row],[customer_id]]&lt;&gt;"",(IF(COUNTIF(Customers[customer_id],Financial_Transactions[[#This Row],[customer_id]])&gt;0,"Valid","Invalid")),"")</f>
        <v/>
      </c>
      <c r="M2210" s="1" t="str">
        <f>IF(Financial_Transactions[[#This Row],[vendor_id]]&lt;&gt;"",IF(COUNTIF(Vendors[vendor_id],Financial_Transactions[[#This Row],[vendor_id]])&gt;0,"Valid","Invalid"),"")</f>
        <v>Valid</v>
      </c>
    </row>
    <row r="2211" spans="1:13" x14ac:dyDescent="0.3">
      <c r="A2211" s="1" t="s">
        <v>5907</v>
      </c>
      <c r="B2211" s="2">
        <v>44918</v>
      </c>
      <c r="C2211">
        <v>187441</v>
      </c>
      <c r="D2211" s="1" t="s">
        <v>1484</v>
      </c>
      <c r="E2211" s="1" t="s">
        <v>1485</v>
      </c>
      <c r="F2211" s="1" t="s">
        <v>19</v>
      </c>
      <c r="G2211" s="1" t="s">
        <v>9</v>
      </c>
      <c r="H2211" s="1" t="s">
        <v>284</v>
      </c>
      <c r="I2211" s="1" t="s">
        <v>1479</v>
      </c>
      <c r="J2211" s="1" t="s">
        <v>5908</v>
      </c>
      <c r="K2211" s="1" t="str">
        <f>IF(COUNTIF(Financial_Transactions[transaction_id],Financial_Transactions[[#This Row],[transaction_id]])&gt;1,"Yes","No")</f>
        <v>No</v>
      </c>
      <c r="L2211" s="1" t="str">
        <f>IF(Financial_Transactions[[#This Row],[customer_id]]&lt;&gt;"",(IF(COUNTIF(Customers[customer_id],Financial_Transactions[[#This Row],[customer_id]])&gt;0,"Valid","Invalid")),"")</f>
        <v>Valid</v>
      </c>
      <c r="M2211" s="1" t="str">
        <f>IF(Financial_Transactions[[#This Row],[vendor_id]]&lt;&gt;"",IF(COUNTIF(Vendors[vendor_id],Financial_Transactions[[#This Row],[vendor_id]])&gt;0,"Valid","Invalid"),"")</f>
        <v/>
      </c>
    </row>
    <row r="2212" spans="1:13" x14ac:dyDescent="0.3">
      <c r="A2212" s="1" t="s">
        <v>5909</v>
      </c>
      <c r="B2212" s="2">
        <v>45186</v>
      </c>
      <c r="C2212">
        <v>138395.07</v>
      </c>
      <c r="D2212" s="1" t="s">
        <v>1484</v>
      </c>
      <c r="E2212" s="1" t="s">
        <v>1500</v>
      </c>
      <c r="F2212" s="1" t="s">
        <v>19</v>
      </c>
      <c r="G2212" s="1" t="s">
        <v>22</v>
      </c>
      <c r="H2212" s="1" t="s">
        <v>186</v>
      </c>
      <c r="I2212" s="1" t="s">
        <v>1479</v>
      </c>
      <c r="J2212" s="1" t="s">
        <v>5910</v>
      </c>
      <c r="K2212" s="1" t="str">
        <f>IF(COUNTIF(Financial_Transactions[transaction_id],Financial_Transactions[[#This Row],[transaction_id]])&gt;1,"Yes","No")</f>
        <v>No</v>
      </c>
      <c r="L2212" s="1" t="str">
        <f>IF(Financial_Transactions[[#This Row],[customer_id]]&lt;&gt;"",(IF(COUNTIF(Customers[customer_id],Financial_Transactions[[#This Row],[customer_id]])&gt;0,"Valid","Invalid")),"")</f>
        <v>Valid</v>
      </c>
      <c r="M2212" s="1" t="str">
        <f>IF(Financial_Transactions[[#This Row],[vendor_id]]&lt;&gt;"",IF(COUNTIF(Vendors[vendor_id],Financial_Transactions[[#This Row],[vendor_id]])&gt;0,"Valid","Invalid"),"")</f>
        <v/>
      </c>
    </row>
    <row r="2213" spans="1:13" x14ac:dyDescent="0.3">
      <c r="A2213" s="1" t="s">
        <v>5911</v>
      </c>
      <c r="B2213" s="2">
        <v>44569</v>
      </c>
      <c r="C2213">
        <v>-37115.58</v>
      </c>
      <c r="D2213" s="1" t="s">
        <v>1478</v>
      </c>
      <c r="E2213" s="1" t="s">
        <v>1225</v>
      </c>
      <c r="F2213" s="1" t="s">
        <v>8</v>
      </c>
      <c r="G2213" s="1" t="s">
        <v>14</v>
      </c>
      <c r="H2213" s="1" t="s">
        <v>1479</v>
      </c>
      <c r="I2213" s="1" t="s">
        <v>1450</v>
      </c>
      <c r="J2213" s="1" t="s">
        <v>5912</v>
      </c>
      <c r="K2213" s="1" t="str">
        <f>IF(COUNTIF(Financial_Transactions[transaction_id],Financial_Transactions[[#This Row],[transaction_id]])&gt;1,"Yes","No")</f>
        <v>No</v>
      </c>
      <c r="L2213" s="1" t="str">
        <f>IF(Financial_Transactions[[#This Row],[customer_id]]&lt;&gt;"",(IF(COUNTIF(Customers[customer_id],Financial_Transactions[[#This Row],[customer_id]])&gt;0,"Valid","Invalid")),"")</f>
        <v/>
      </c>
      <c r="M2213" s="1" t="str">
        <f>IF(Financial_Transactions[[#This Row],[vendor_id]]&lt;&gt;"",IF(COUNTIF(Vendors[vendor_id],Financial_Transactions[[#This Row],[vendor_id]])&gt;0,"Valid","Invalid"),"")</f>
        <v>Valid</v>
      </c>
    </row>
    <row r="2214" spans="1:13" x14ac:dyDescent="0.3">
      <c r="A2214" s="1" t="s">
        <v>5913</v>
      </c>
      <c r="B2214" s="2">
        <v>45162</v>
      </c>
      <c r="C2214">
        <v>-5808.38</v>
      </c>
      <c r="D2214" s="1" t="s">
        <v>1478</v>
      </c>
      <c r="E2214" s="1" t="s">
        <v>1535</v>
      </c>
      <c r="F2214" s="1" t="s">
        <v>8</v>
      </c>
      <c r="G2214" s="1" t="s">
        <v>22</v>
      </c>
      <c r="H2214" s="1" t="s">
        <v>1479</v>
      </c>
      <c r="I2214" s="1" t="s">
        <v>1458</v>
      </c>
      <c r="J2214" s="1" t="s">
        <v>5914</v>
      </c>
      <c r="K2214" s="1" t="str">
        <f>IF(COUNTIF(Financial_Transactions[transaction_id],Financial_Transactions[[#This Row],[transaction_id]])&gt;1,"Yes","No")</f>
        <v>No</v>
      </c>
      <c r="L2214" s="1" t="str">
        <f>IF(Financial_Transactions[[#This Row],[customer_id]]&lt;&gt;"",(IF(COUNTIF(Customers[customer_id],Financial_Transactions[[#This Row],[customer_id]])&gt;0,"Valid","Invalid")),"")</f>
        <v/>
      </c>
      <c r="M2214" s="1" t="str">
        <f>IF(Financial_Transactions[[#This Row],[vendor_id]]&lt;&gt;"",IF(COUNTIF(Vendors[vendor_id],Financial_Transactions[[#This Row],[vendor_id]])&gt;0,"Valid","Invalid"),"")</f>
        <v>Valid</v>
      </c>
    </row>
    <row r="2215" spans="1:13" x14ac:dyDescent="0.3">
      <c r="A2215" s="1" t="s">
        <v>5915</v>
      </c>
      <c r="B2215" s="2">
        <v>44798</v>
      </c>
      <c r="C2215">
        <v>114696.12</v>
      </c>
      <c r="D2215" s="1" t="s">
        <v>1484</v>
      </c>
      <c r="E2215" s="1" t="s">
        <v>1488</v>
      </c>
      <c r="F2215" s="1" t="s">
        <v>13</v>
      </c>
      <c r="G2215" s="1" t="s">
        <v>22</v>
      </c>
      <c r="H2215" s="1" t="s">
        <v>140</v>
      </c>
      <c r="I2215" s="1" t="s">
        <v>1479</v>
      </c>
      <c r="J2215" s="1" t="s">
        <v>5916</v>
      </c>
      <c r="K2215" s="1" t="str">
        <f>IF(COUNTIF(Financial_Transactions[transaction_id],Financial_Transactions[[#This Row],[transaction_id]])&gt;1,"Yes","No")</f>
        <v>No</v>
      </c>
      <c r="L2215" s="1" t="str">
        <f>IF(Financial_Transactions[[#This Row],[customer_id]]&lt;&gt;"",(IF(COUNTIF(Customers[customer_id],Financial_Transactions[[#This Row],[customer_id]])&gt;0,"Valid","Invalid")),"")</f>
        <v>Valid</v>
      </c>
      <c r="M2215" s="1" t="str">
        <f>IF(Financial_Transactions[[#This Row],[vendor_id]]&lt;&gt;"",IF(COUNTIF(Vendors[vendor_id],Financial_Transactions[[#This Row],[vendor_id]])&gt;0,"Valid","Invalid"),"")</f>
        <v/>
      </c>
    </row>
    <row r="2216" spans="1:13" x14ac:dyDescent="0.3">
      <c r="A2216" s="1" t="s">
        <v>5917</v>
      </c>
      <c r="B2216" s="2">
        <v>44776</v>
      </c>
      <c r="C2216">
        <v>168503.67</v>
      </c>
      <c r="D2216" s="1" t="s">
        <v>1484</v>
      </c>
      <c r="E2216" s="1" t="s">
        <v>1485</v>
      </c>
      <c r="F2216" s="1" t="s">
        <v>13</v>
      </c>
      <c r="G2216" s="1" t="s">
        <v>25</v>
      </c>
      <c r="H2216" s="1" t="s">
        <v>162</v>
      </c>
      <c r="I2216" s="1" t="s">
        <v>1479</v>
      </c>
      <c r="J2216" s="1" t="s">
        <v>5918</v>
      </c>
      <c r="K2216" s="1" t="str">
        <f>IF(COUNTIF(Financial_Transactions[transaction_id],Financial_Transactions[[#This Row],[transaction_id]])&gt;1,"Yes","No")</f>
        <v>No</v>
      </c>
      <c r="L2216" s="1" t="str">
        <f>IF(Financial_Transactions[[#This Row],[customer_id]]&lt;&gt;"",(IF(COUNTIF(Customers[customer_id],Financial_Transactions[[#This Row],[customer_id]])&gt;0,"Valid","Invalid")),"")</f>
        <v>Valid</v>
      </c>
      <c r="M2216" s="1" t="str">
        <f>IF(Financial_Transactions[[#This Row],[vendor_id]]&lt;&gt;"",IF(COUNTIF(Vendors[vendor_id],Financial_Transactions[[#This Row],[vendor_id]])&gt;0,"Valid","Invalid"),"")</f>
        <v/>
      </c>
    </row>
    <row r="2217" spans="1:13" x14ac:dyDescent="0.3">
      <c r="A2217" s="1" t="s">
        <v>5919</v>
      </c>
      <c r="B2217" s="2">
        <v>45237</v>
      </c>
      <c r="C2217">
        <v>-13654.05</v>
      </c>
      <c r="D2217" s="1" t="s">
        <v>1478</v>
      </c>
      <c r="E2217" s="1" t="s">
        <v>1497</v>
      </c>
      <c r="F2217" s="1" t="s">
        <v>8</v>
      </c>
      <c r="G2217" s="1" t="s">
        <v>22</v>
      </c>
      <c r="H2217" s="1" t="s">
        <v>1479</v>
      </c>
      <c r="I2217" s="1" t="s">
        <v>1263</v>
      </c>
      <c r="J2217" s="1" t="s">
        <v>5920</v>
      </c>
      <c r="K2217" s="1" t="str">
        <f>IF(COUNTIF(Financial_Transactions[transaction_id],Financial_Transactions[[#This Row],[transaction_id]])&gt;1,"Yes","No")</f>
        <v>No</v>
      </c>
      <c r="L2217" s="1" t="str">
        <f>IF(Financial_Transactions[[#This Row],[customer_id]]&lt;&gt;"",(IF(COUNTIF(Customers[customer_id],Financial_Transactions[[#This Row],[customer_id]])&gt;0,"Valid","Invalid")),"")</f>
        <v/>
      </c>
      <c r="M2217" s="1" t="str">
        <f>IF(Financial_Transactions[[#This Row],[vendor_id]]&lt;&gt;"",IF(COUNTIF(Vendors[vendor_id],Financial_Transactions[[#This Row],[vendor_id]])&gt;0,"Valid","Invalid"),"")</f>
        <v>Valid</v>
      </c>
    </row>
    <row r="2218" spans="1:13" x14ac:dyDescent="0.3">
      <c r="A2218" s="1" t="s">
        <v>5921</v>
      </c>
      <c r="B2218" s="2">
        <v>45040</v>
      </c>
      <c r="C2218">
        <v>-57853.59</v>
      </c>
      <c r="D2218" s="1" t="s">
        <v>1478</v>
      </c>
      <c r="E2218" s="1" t="s">
        <v>1250</v>
      </c>
      <c r="F2218" s="1" t="s">
        <v>19</v>
      </c>
      <c r="G2218" s="1" t="s">
        <v>9</v>
      </c>
      <c r="H2218" s="1" t="s">
        <v>1479</v>
      </c>
      <c r="I2218" s="1" t="s">
        <v>1321</v>
      </c>
      <c r="J2218" s="1" t="s">
        <v>5922</v>
      </c>
      <c r="K2218" s="1" t="str">
        <f>IF(COUNTIF(Financial_Transactions[transaction_id],Financial_Transactions[[#This Row],[transaction_id]])&gt;1,"Yes","No")</f>
        <v>No</v>
      </c>
      <c r="L2218" s="1" t="str">
        <f>IF(Financial_Transactions[[#This Row],[customer_id]]&lt;&gt;"",(IF(COUNTIF(Customers[customer_id],Financial_Transactions[[#This Row],[customer_id]])&gt;0,"Valid","Invalid")),"")</f>
        <v/>
      </c>
      <c r="M2218" s="1" t="str">
        <f>IF(Financial_Transactions[[#This Row],[vendor_id]]&lt;&gt;"",IF(COUNTIF(Vendors[vendor_id],Financial_Transactions[[#This Row],[vendor_id]])&gt;0,"Valid","Invalid"),"")</f>
        <v>Valid</v>
      </c>
    </row>
    <row r="2219" spans="1:13" x14ac:dyDescent="0.3">
      <c r="A2219" s="1" t="s">
        <v>5923</v>
      </c>
      <c r="B2219" s="2">
        <v>45035</v>
      </c>
      <c r="C2219">
        <v>26325.11</v>
      </c>
      <c r="D2219" s="1" t="s">
        <v>1505</v>
      </c>
      <c r="E2219" s="1" t="s">
        <v>1505</v>
      </c>
      <c r="F2219" s="1" t="s">
        <v>13</v>
      </c>
      <c r="G2219" s="1" t="s">
        <v>9</v>
      </c>
      <c r="H2219" s="1" t="s">
        <v>1479</v>
      </c>
      <c r="I2219" s="1" t="s">
        <v>1479</v>
      </c>
      <c r="J2219" s="1" t="s">
        <v>5924</v>
      </c>
      <c r="K2219" s="1" t="str">
        <f>IF(COUNTIF(Financial_Transactions[transaction_id],Financial_Transactions[[#This Row],[transaction_id]])&gt;1,"Yes","No")</f>
        <v>No</v>
      </c>
      <c r="L2219" s="1" t="str">
        <f>IF(Financial_Transactions[[#This Row],[customer_id]]&lt;&gt;"",(IF(COUNTIF(Customers[customer_id],Financial_Transactions[[#This Row],[customer_id]])&gt;0,"Valid","Invalid")),"")</f>
        <v/>
      </c>
      <c r="M2219" s="1" t="str">
        <f>IF(Financial_Transactions[[#This Row],[vendor_id]]&lt;&gt;"",IF(COUNTIF(Vendors[vendor_id],Financial_Transactions[[#This Row],[vendor_id]])&gt;0,"Valid","Invalid"),"")</f>
        <v/>
      </c>
    </row>
    <row r="2220" spans="1:13" x14ac:dyDescent="0.3">
      <c r="A2220" s="1" t="s">
        <v>5925</v>
      </c>
      <c r="B2220" s="2">
        <v>45184</v>
      </c>
      <c r="C2220">
        <v>-32053.46</v>
      </c>
      <c r="D2220" s="1" t="s">
        <v>1478</v>
      </c>
      <c r="E2220" s="1" t="s">
        <v>1235</v>
      </c>
      <c r="F2220" s="1" t="s">
        <v>19</v>
      </c>
      <c r="G2220" s="1" t="s">
        <v>25</v>
      </c>
      <c r="H2220" s="1" t="s">
        <v>1479</v>
      </c>
      <c r="I2220" s="1" t="s">
        <v>1426</v>
      </c>
      <c r="J2220" s="1" t="s">
        <v>5926</v>
      </c>
      <c r="K2220" s="1" t="str">
        <f>IF(COUNTIF(Financial_Transactions[transaction_id],Financial_Transactions[[#This Row],[transaction_id]])&gt;1,"Yes","No")</f>
        <v>No</v>
      </c>
      <c r="L2220" s="1" t="str">
        <f>IF(Financial_Transactions[[#This Row],[customer_id]]&lt;&gt;"",(IF(COUNTIF(Customers[customer_id],Financial_Transactions[[#This Row],[customer_id]])&gt;0,"Valid","Invalid")),"")</f>
        <v/>
      </c>
      <c r="M2220" s="1" t="str">
        <f>IF(Financial_Transactions[[#This Row],[vendor_id]]&lt;&gt;"",IF(COUNTIF(Vendors[vendor_id],Financial_Transactions[[#This Row],[vendor_id]])&gt;0,"Valid","Invalid"),"")</f>
        <v>Valid</v>
      </c>
    </row>
    <row r="2221" spans="1:13" x14ac:dyDescent="0.3">
      <c r="A2221" s="1" t="s">
        <v>5927</v>
      </c>
      <c r="B2221" s="2">
        <v>45212</v>
      </c>
      <c r="C2221">
        <v>249092.54</v>
      </c>
      <c r="D2221" s="1" t="s">
        <v>1484</v>
      </c>
      <c r="E2221" s="1" t="s">
        <v>1488</v>
      </c>
      <c r="F2221" s="1" t="s">
        <v>13</v>
      </c>
      <c r="G2221" s="1" t="s">
        <v>14</v>
      </c>
      <c r="H2221" s="1" t="s">
        <v>26</v>
      </c>
      <c r="I2221" s="1" t="s">
        <v>1479</v>
      </c>
      <c r="J2221" s="1" t="s">
        <v>5928</v>
      </c>
      <c r="K2221" s="1" t="str">
        <f>IF(COUNTIF(Financial_Transactions[transaction_id],Financial_Transactions[[#This Row],[transaction_id]])&gt;1,"Yes","No")</f>
        <v>No</v>
      </c>
      <c r="L2221" s="1" t="str">
        <f>IF(Financial_Transactions[[#This Row],[customer_id]]&lt;&gt;"",(IF(COUNTIF(Customers[customer_id],Financial_Transactions[[#This Row],[customer_id]])&gt;0,"Valid","Invalid")),"")</f>
        <v>Valid</v>
      </c>
      <c r="M2221" s="1" t="str">
        <f>IF(Financial_Transactions[[#This Row],[vendor_id]]&lt;&gt;"",IF(COUNTIF(Vendors[vendor_id],Financial_Transactions[[#This Row],[vendor_id]])&gt;0,"Valid","Invalid"),"")</f>
        <v/>
      </c>
    </row>
    <row r="2222" spans="1:13" x14ac:dyDescent="0.3">
      <c r="A2222" s="1" t="s">
        <v>5929</v>
      </c>
      <c r="B2222" s="2">
        <v>45150</v>
      </c>
      <c r="C2222">
        <v>-69988.289999999994</v>
      </c>
      <c r="D2222" s="1" t="s">
        <v>1478</v>
      </c>
      <c r="E2222" s="1" t="s">
        <v>1510</v>
      </c>
      <c r="F2222" s="1" t="s">
        <v>13</v>
      </c>
      <c r="G2222" s="1" t="s">
        <v>14</v>
      </c>
      <c r="H2222" s="1" t="s">
        <v>1479</v>
      </c>
      <c r="I2222" s="1" t="s">
        <v>1342</v>
      </c>
      <c r="J2222" s="1" t="s">
        <v>5930</v>
      </c>
      <c r="K2222" s="1" t="str">
        <f>IF(COUNTIF(Financial_Transactions[transaction_id],Financial_Transactions[[#This Row],[transaction_id]])&gt;1,"Yes","No")</f>
        <v>No</v>
      </c>
      <c r="L2222" s="1" t="str">
        <f>IF(Financial_Transactions[[#This Row],[customer_id]]&lt;&gt;"",(IF(COUNTIF(Customers[customer_id],Financial_Transactions[[#This Row],[customer_id]])&gt;0,"Valid","Invalid")),"")</f>
        <v/>
      </c>
      <c r="M2222" s="1" t="str">
        <f>IF(Financial_Transactions[[#This Row],[vendor_id]]&lt;&gt;"",IF(COUNTIF(Vendors[vendor_id],Financial_Transactions[[#This Row],[vendor_id]])&gt;0,"Valid","Invalid"),"")</f>
        <v>Valid</v>
      </c>
    </row>
    <row r="2223" spans="1:13" x14ac:dyDescent="0.3">
      <c r="A2223" s="1" t="s">
        <v>5931</v>
      </c>
      <c r="B2223" s="2">
        <v>45202</v>
      </c>
      <c r="C2223">
        <v>-63116.81</v>
      </c>
      <c r="D2223" s="1" t="s">
        <v>1478</v>
      </c>
      <c r="E2223" s="1" t="s">
        <v>1497</v>
      </c>
      <c r="F2223" s="1" t="s">
        <v>8</v>
      </c>
      <c r="G2223" s="1" t="s">
        <v>9</v>
      </c>
      <c r="H2223" s="1" t="s">
        <v>1479</v>
      </c>
      <c r="I2223" s="1" t="s">
        <v>1240</v>
      </c>
      <c r="J2223" s="1" t="s">
        <v>5932</v>
      </c>
      <c r="K2223" s="1" t="str">
        <f>IF(COUNTIF(Financial_Transactions[transaction_id],Financial_Transactions[[#This Row],[transaction_id]])&gt;1,"Yes","No")</f>
        <v>No</v>
      </c>
      <c r="L2223" s="1" t="str">
        <f>IF(Financial_Transactions[[#This Row],[customer_id]]&lt;&gt;"",(IF(COUNTIF(Customers[customer_id],Financial_Transactions[[#This Row],[customer_id]])&gt;0,"Valid","Invalid")),"")</f>
        <v/>
      </c>
      <c r="M2223" s="1" t="str">
        <f>IF(Financial_Transactions[[#This Row],[vendor_id]]&lt;&gt;"",IF(COUNTIF(Vendors[vendor_id],Financial_Transactions[[#This Row],[vendor_id]])&gt;0,"Valid","Invalid"),"")</f>
        <v>Valid</v>
      </c>
    </row>
    <row r="2224" spans="1:13" x14ac:dyDescent="0.3">
      <c r="A2224" s="1" t="s">
        <v>5933</v>
      </c>
      <c r="B2224" s="2">
        <v>45199</v>
      </c>
      <c r="C2224">
        <v>161041.60999999999</v>
      </c>
      <c r="D2224" s="1" t="s">
        <v>1484</v>
      </c>
      <c r="E2224" s="1" t="s">
        <v>1485</v>
      </c>
      <c r="F2224" s="1" t="s">
        <v>8</v>
      </c>
      <c r="G2224" s="1" t="s">
        <v>25</v>
      </c>
      <c r="H2224" s="1" t="s">
        <v>698</v>
      </c>
      <c r="I2224" s="1" t="s">
        <v>1479</v>
      </c>
      <c r="J2224" s="1" t="s">
        <v>5934</v>
      </c>
      <c r="K2224" s="1" t="str">
        <f>IF(COUNTIF(Financial_Transactions[transaction_id],Financial_Transactions[[#This Row],[transaction_id]])&gt;1,"Yes","No")</f>
        <v>No</v>
      </c>
      <c r="L2224" s="1" t="str">
        <f>IF(Financial_Transactions[[#This Row],[customer_id]]&lt;&gt;"",(IF(COUNTIF(Customers[customer_id],Financial_Transactions[[#This Row],[customer_id]])&gt;0,"Valid","Invalid")),"")</f>
        <v>Valid</v>
      </c>
      <c r="M2224" s="1" t="str">
        <f>IF(Financial_Transactions[[#This Row],[vendor_id]]&lt;&gt;"",IF(COUNTIF(Vendors[vendor_id],Financial_Transactions[[#This Row],[vendor_id]])&gt;0,"Valid","Invalid"),"")</f>
        <v/>
      </c>
    </row>
    <row r="2225" spans="1:13" x14ac:dyDescent="0.3">
      <c r="A2225" s="1" t="s">
        <v>5935</v>
      </c>
      <c r="B2225" s="2">
        <v>45044</v>
      </c>
      <c r="C2225">
        <v>26248.17</v>
      </c>
      <c r="D2225" s="1" t="s">
        <v>1505</v>
      </c>
      <c r="E2225" s="1" t="s">
        <v>1505</v>
      </c>
      <c r="F2225" s="1" t="s">
        <v>13</v>
      </c>
      <c r="G2225" s="1" t="s">
        <v>9</v>
      </c>
      <c r="H2225" s="1" t="s">
        <v>1479</v>
      </c>
      <c r="I2225" s="1" t="s">
        <v>1479</v>
      </c>
      <c r="J2225" s="1" t="s">
        <v>5936</v>
      </c>
      <c r="K2225" s="1" t="str">
        <f>IF(COUNTIF(Financial_Transactions[transaction_id],Financial_Transactions[[#This Row],[transaction_id]])&gt;1,"Yes","No")</f>
        <v>No</v>
      </c>
      <c r="L2225" s="1" t="str">
        <f>IF(Financial_Transactions[[#This Row],[customer_id]]&lt;&gt;"",(IF(COUNTIF(Customers[customer_id],Financial_Transactions[[#This Row],[customer_id]])&gt;0,"Valid","Invalid")),"")</f>
        <v/>
      </c>
      <c r="M2225" s="1" t="str">
        <f>IF(Financial_Transactions[[#This Row],[vendor_id]]&lt;&gt;"",IF(COUNTIF(Vendors[vendor_id],Financial_Transactions[[#This Row],[vendor_id]])&gt;0,"Valid","Invalid"),"")</f>
        <v/>
      </c>
    </row>
    <row r="2226" spans="1:13" x14ac:dyDescent="0.3">
      <c r="A2226" s="1" t="s">
        <v>5937</v>
      </c>
      <c r="B2226" s="2">
        <v>45265</v>
      </c>
      <c r="C2226">
        <v>-46062.720000000001</v>
      </c>
      <c r="D2226" s="1" t="s">
        <v>1478</v>
      </c>
      <c r="E2226" s="1" t="s">
        <v>1235</v>
      </c>
      <c r="F2226" s="1" t="s">
        <v>19</v>
      </c>
      <c r="G2226" s="1" t="s">
        <v>22</v>
      </c>
      <c r="H2226" s="1" t="s">
        <v>1479</v>
      </c>
      <c r="I2226" s="1" t="s">
        <v>1464</v>
      </c>
      <c r="J2226" s="1" t="s">
        <v>5938</v>
      </c>
      <c r="K2226" s="1" t="str">
        <f>IF(COUNTIF(Financial_Transactions[transaction_id],Financial_Transactions[[#This Row],[transaction_id]])&gt;1,"Yes","No")</f>
        <v>No</v>
      </c>
      <c r="L2226" s="1" t="str">
        <f>IF(Financial_Transactions[[#This Row],[customer_id]]&lt;&gt;"",(IF(COUNTIF(Customers[customer_id],Financial_Transactions[[#This Row],[customer_id]])&gt;0,"Valid","Invalid")),"")</f>
        <v/>
      </c>
      <c r="M2226" s="1" t="str">
        <f>IF(Financial_Transactions[[#This Row],[vendor_id]]&lt;&gt;"",IF(COUNTIF(Vendors[vendor_id],Financial_Transactions[[#This Row],[vendor_id]])&gt;0,"Valid","Invalid"),"")</f>
        <v>Valid</v>
      </c>
    </row>
    <row r="2227" spans="1:13" x14ac:dyDescent="0.3">
      <c r="A2227" s="1" t="s">
        <v>5939</v>
      </c>
      <c r="B2227" s="2">
        <v>44983</v>
      </c>
      <c r="C2227">
        <v>177474.67</v>
      </c>
      <c r="D2227" s="1" t="s">
        <v>1484</v>
      </c>
      <c r="E2227" s="1" t="s">
        <v>1485</v>
      </c>
      <c r="F2227" s="1" t="s">
        <v>13</v>
      </c>
      <c r="G2227" s="1" t="s">
        <v>25</v>
      </c>
      <c r="H2227" s="1" t="s">
        <v>160</v>
      </c>
      <c r="I2227" s="1" t="s">
        <v>1479</v>
      </c>
      <c r="J2227" s="1" t="s">
        <v>5940</v>
      </c>
      <c r="K2227" s="1" t="str">
        <f>IF(COUNTIF(Financial_Transactions[transaction_id],Financial_Transactions[[#This Row],[transaction_id]])&gt;1,"Yes","No")</f>
        <v>No</v>
      </c>
      <c r="L2227" s="1" t="str">
        <f>IF(Financial_Transactions[[#This Row],[customer_id]]&lt;&gt;"",(IF(COUNTIF(Customers[customer_id],Financial_Transactions[[#This Row],[customer_id]])&gt;0,"Valid","Invalid")),"")</f>
        <v>Valid</v>
      </c>
      <c r="M2227" s="1" t="str">
        <f>IF(Financial_Transactions[[#This Row],[vendor_id]]&lt;&gt;"",IF(COUNTIF(Vendors[vendor_id],Financial_Transactions[[#This Row],[vendor_id]])&gt;0,"Valid","Invalid"),"")</f>
        <v/>
      </c>
    </row>
    <row r="2228" spans="1:13" x14ac:dyDescent="0.3">
      <c r="A2228" s="1" t="s">
        <v>5941</v>
      </c>
      <c r="B2228" s="2">
        <v>44766</v>
      </c>
      <c r="C2228">
        <v>90472.12</v>
      </c>
      <c r="D2228" s="1" t="s">
        <v>1484</v>
      </c>
      <c r="E2228" s="1" t="s">
        <v>1485</v>
      </c>
      <c r="F2228" s="1" t="s">
        <v>13</v>
      </c>
      <c r="G2228" s="1" t="s">
        <v>22</v>
      </c>
      <c r="H2228" s="1" t="s">
        <v>454</v>
      </c>
      <c r="I2228" s="1" t="s">
        <v>1479</v>
      </c>
      <c r="J2228" s="1" t="s">
        <v>5942</v>
      </c>
      <c r="K2228" s="1" t="str">
        <f>IF(COUNTIF(Financial_Transactions[transaction_id],Financial_Transactions[[#This Row],[transaction_id]])&gt;1,"Yes","No")</f>
        <v>No</v>
      </c>
      <c r="L2228" s="1" t="str">
        <f>IF(Financial_Transactions[[#This Row],[customer_id]]&lt;&gt;"",(IF(COUNTIF(Customers[customer_id],Financial_Transactions[[#This Row],[customer_id]])&gt;0,"Valid","Invalid")),"")</f>
        <v>Valid</v>
      </c>
      <c r="M2228" s="1" t="str">
        <f>IF(Financial_Transactions[[#This Row],[vendor_id]]&lt;&gt;"",IF(COUNTIF(Vendors[vendor_id],Financial_Transactions[[#This Row],[vendor_id]])&gt;0,"Valid","Invalid"),"")</f>
        <v/>
      </c>
    </row>
    <row r="2229" spans="1:13" x14ac:dyDescent="0.3">
      <c r="A2229" s="1" t="s">
        <v>5943</v>
      </c>
      <c r="B2229" s="2">
        <v>44904</v>
      </c>
      <c r="C2229">
        <v>-53961.11</v>
      </c>
      <c r="D2229" s="1" t="s">
        <v>1478</v>
      </c>
      <c r="E2229" s="1" t="s">
        <v>1235</v>
      </c>
      <c r="F2229" s="1" t="s">
        <v>8</v>
      </c>
      <c r="G2229" s="1" t="s">
        <v>14</v>
      </c>
      <c r="H2229" s="1" t="s">
        <v>1479</v>
      </c>
      <c r="I2229" s="1" t="s">
        <v>1336</v>
      </c>
      <c r="J2229" s="1" t="s">
        <v>5944</v>
      </c>
      <c r="K2229" s="1" t="str">
        <f>IF(COUNTIF(Financial_Transactions[transaction_id],Financial_Transactions[[#This Row],[transaction_id]])&gt;1,"Yes","No")</f>
        <v>No</v>
      </c>
      <c r="L2229" s="1" t="str">
        <f>IF(Financial_Transactions[[#This Row],[customer_id]]&lt;&gt;"",(IF(COUNTIF(Customers[customer_id],Financial_Transactions[[#This Row],[customer_id]])&gt;0,"Valid","Invalid")),"")</f>
        <v/>
      </c>
      <c r="M2229" s="1" t="str">
        <f>IF(Financial_Transactions[[#This Row],[vendor_id]]&lt;&gt;"",IF(COUNTIF(Vendors[vendor_id],Financial_Transactions[[#This Row],[vendor_id]])&gt;0,"Valid","Invalid"),"")</f>
        <v>Valid</v>
      </c>
    </row>
    <row r="2230" spans="1:13" x14ac:dyDescent="0.3">
      <c r="A2230" s="1" t="s">
        <v>5945</v>
      </c>
      <c r="B2230" s="2">
        <v>44931</v>
      </c>
      <c r="C2230">
        <v>23832.03</v>
      </c>
      <c r="D2230" s="1" t="s">
        <v>1588</v>
      </c>
      <c r="E2230" s="1" t="s">
        <v>1588</v>
      </c>
      <c r="F2230" s="1" t="s">
        <v>8</v>
      </c>
      <c r="G2230" s="1" t="s">
        <v>9</v>
      </c>
      <c r="H2230" s="1" t="s">
        <v>1479</v>
      </c>
      <c r="I2230" s="1" t="s">
        <v>1479</v>
      </c>
      <c r="J2230" s="1" t="s">
        <v>5946</v>
      </c>
      <c r="K2230" s="1" t="str">
        <f>IF(COUNTIF(Financial_Transactions[transaction_id],Financial_Transactions[[#This Row],[transaction_id]])&gt;1,"Yes","No")</f>
        <v>No</v>
      </c>
      <c r="L2230" s="1" t="str">
        <f>IF(Financial_Transactions[[#This Row],[customer_id]]&lt;&gt;"",(IF(COUNTIF(Customers[customer_id],Financial_Transactions[[#This Row],[customer_id]])&gt;0,"Valid","Invalid")),"")</f>
        <v/>
      </c>
      <c r="M2230" s="1" t="str">
        <f>IF(Financial_Transactions[[#This Row],[vendor_id]]&lt;&gt;"",IF(COUNTIF(Vendors[vendor_id],Financial_Transactions[[#This Row],[vendor_id]])&gt;0,"Valid","Invalid"),"")</f>
        <v/>
      </c>
    </row>
    <row r="2231" spans="1:13" x14ac:dyDescent="0.3">
      <c r="A2231" s="1" t="s">
        <v>5947</v>
      </c>
      <c r="B2231" s="2">
        <v>45140</v>
      </c>
      <c r="C2231">
        <v>207074.02</v>
      </c>
      <c r="D2231" s="1" t="s">
        <v>1484</v>
      </c>
      <c r="E2231" s="1" t="s">
        <v>1488</v>
      </c>
      <c r="F2231" s="1" t="s">
        <v>19</v>
      </c>
      <c r="G2231" s="1" t="s">
        <v>9</v>
      </c>
      <c r="H2231" s="1" t="s">
        <v>158</v>
      </c>
      <c r="I2231" s="1" t="s">
        <v>1479</v>
      </c>
      <c r="J2231" s="1" t="s">
        <v>5948</v>
      </c>
      <c r="K2231" s="1" t="str">
        <f>IF(COUNTIF(Financial_Transactions[transaction_id],Financial_Transactions[[#This Row],[transaction_id]])&gt;1,"Yes","No")</f>
        <v>No</v>
      </c>
      <c r="L2231" s="1" t="str">
        <f>IF(Financial_Transactions[[#This Row],[customer_id]]&lt;&gt;"",(IF(COUNTIF(Customers[customer_id],Financial_Transactions[[#This Row],[customer_id]])&gt;0,"Valid","Invalid")),"")</f>
        <v>Valid</v>
      </c>
      <c r="M2231" s="1" t="str">
        <f>IF(Financial_Transactions[[#This Row],[vendor_id]]&lt;&gt;"",IF(COUNTIF(Vendors[vendor_id],Financial_Transactions[[#This Row],[vendor_id]])&gt;0,"Valid","Invalid"),"")</f>
        <v/>
      </c>
    </row>
    <row r="2232" spans="1:13" x14ac:dyDescent="0.3">
      <c r="A2232" s="1" t="s">
        <v>5949</v>
      </c>
      <c r="B2232" s="2">
        <v>44914</v>
      </c>
      <c r="C2232">
        <v>-29458.48</v>
      </c>
      <c r="D2232" s="1" t="s">
        <v>1478</v>
      </c>
      <c r="E2232" s="1" t="s">
        <v>1250</v>
      </c>
      <c r="F2232" s="1" t="s">
        <v>13</v>
      </c>
      <c r="G2232" s="1" t="s">
        <v>14</v>
      </c>
      <c r="H2232" s="1" t="s">
        <v>1479</v>
      </c>
      <c r="I2232" s="1" t="s">
        <v>1287</v>
      </c>
      <c r="J2232" s="1" t="s">
        <v>5950</v>
      </c>
      <c r="K2232" s="1" t="str">
        <f>IF(COUNTIF(Financial_Transactions[transaction_id],Financial_Transactions[[#This Row],[transaction_id]])&gt;1,"Yes","No")</f>
        <v>No</v>
      </c>
      <c r="L2232" s="1" t="str">
        <f>IF(Financial_Transactions[[#This Row],[customer_id]]&lt;&gt;"",(IF(COUNTIF(Customers[customer_id],Financial_Transactions[[#This Row],[customer_id]])&gt;0,"Valid","Invalid")),"")</f>
        <v/>
      </c>
      <c r="M2232" s="1" t="str">
        <f>IF(Financial_Transactions[[#This Row],[vendor_id]]&lt;&gt;"",IF(COUNTIF(Vendors[vendor_id],Financial_Transactions[[#This Row],[vendor_id]])&gt;0,"Valid","Invalid"),"")</f>
        <v>Valid</v>
      </c>
    </row>
    <row r="2233" spans="1:13" x14ac:dyDescent="0.3">
      <c r="A2233" s="1" t="s">
        <v>5951</v>
      </c>
      <c r="B2233" s="2">
        <v>44745</v>
      </c>
      <c r="C2233">
        <v>89831.039999999994</v>
      </c>
      <c r="D2233" s="1" t="s">
        <v>1484</v>
      </c>
      <c r="E2233" s="1" t="s">
        <v>1485</v>
      </c>
      <c r="F2233" s="1" t="s">
        <v>13</v>
      </c>
      <c r="G2233" s="1" t="s">
        <v>9</v>
      </c>
      <c r="H2233" s="1" t="s">
        <v>114</v>
      </c>
      <c r="I2233" s="1" t="s">
        <v>1479</v>
      </c>
      <c r="J2233" s="1" t="s">
        <v>5952</v>
      </c>
      <c r="K2233" s="1" t="str">
        <f>IF(COUNTIF(Financial_Transactions[transaction_id],Financial_Transactions[[#This Row],[transaction_id]])&gt;1,"Yes","No")</f>
        <v>No</v>
      </c>
      <c r="L2233" s="1" t="str">
        <f>IF(Financial_Transactions[[#This Row],[customer_id]]&lt;&gt;"",(IF(COUNTIF(Customers[customer_id],Financial_Transactions[[#This Row],[customer_id]])&gt;0,"Valid","Invalid")),"")</f>
        <v>Valid</v>
      </c>
      <c r="M2233" s="1" t="str">
        <f>IF(Financial_Transactions[[#This Row],[vendor_id]]&lt;&gt;"",IF(COUNTIF(Vendors[vendor_id],Financial_Transactions[[#This Row],[vendor_id]])&gt;0,"Valid","Invalid"),"")</f>
        <v/>
      </c>
    </row>
    <row r="2234" spans="1:13" x14ac:dyDescent="0.3">
      <c r="A2234" s="1" t="s">
        <v>5953</v>
      </c>
      <c r="B2234" s="2">
        <v>44945</v>
      </c>
      <c r="C2234">
        <v>71543.55</v>
      </c>
      <c r="D2234" s="1" t="s">
        <v>1484</v>
      </c>
      <c r="E2234" s="1" t="s">
        <v>1500</v>
      </c>
      <c r="F2234" s="1" t="s">
        <v>8</v>
      </c>
      <c r="G2234" s="1" t="s">
        <v>9</v>
      </c>
      <c r="H2234" s="1" t="s">
        <v>320</v>
      </c>
      <c r="I2234" s="1" t="s">
        <v>1479</v>
      </c>
      <c r="J2234" s="1" t="s">
        <v>5954</v>
      </c>
      <c r="K2234" s="1" t="str">
        <f>IF(COUNTIF(Financial_Transactions[transaction_id],Financial_Transactions[[#This Row],[transaction_id]])&gt;1,"Yes","No")</f>
        <v>No</v>
      </c>
      <c r="L2234" s="1" t="str">
        <f>IF(Financial_Transactions[[#This Row],[customer_id]]&lt;&gt;"",(IF(COUNTIF(Customers[customer_id],Financial_Transactions[[#This Row],[customer_id]])&gt;0,"Valid","Invalid")),"")</f>
        <v>Valid</v>
      </c>
      <c r="M2234" s="1" t="str">
        <f>IF(Financial_Transactions[[#This Row],[vendor_id]]&lt;&gt;"",IF(COUNTIF(Vendors[vendor_id],Financial_Transactions[[#This Row],[vendor_id]])&gt;0,"Valid","Invalid"),"")</f>
        <v/>
      </c>
    </row>
    <row r="2235" spans="1:13" x14ac:dyDescent="0.3">
      <c r="A2235" s="1" t="s">
        <v>5955</v>
      </c>
      <c r="B2235" s="2">
        <v>45047</v>
      </c>
      <c r="C2235">
        <v>-46161.43</v>
      </c>
      <c r="D2235" s="1" t="s">
        <v>1478</v>
      </c>
      <c r="E2235" s="1" t="s">
        <v>1497</v>
      </c>
      <c r="F2235" s="1" t="s">
        <v>19</v>
      </c>
      <c r="G2235" s="1" t="s">
        <v>25</v>
      </c>
      <c r="H2235" s="1" t="s">
        <v>1479</v>
      </c>
      <c r="I2235" s="1" t="s">
        <v>1297</v>
      </c>
      <c r="J2235" s="1" t="s">
        <v>5956</v>
      </c>
      <c r="K2235" s="1" t="str">
        <f>IF(COUNTIF(Financial_Transactions[transaction_id],Financial_Transactions[[#This Row],[transaction_id]])&gt;1,"Yes","No")</f>
        <v>No</v>
      </c>
      <c r="L2235" s="1" t="str">
        <f>IF(Financial_Transactions[[#This Row],[customer_id]]&lt;&gt;"",(IF(COUNTIF(Customers[customer_id],Financial_Transactions[[#This Row],[customer_id]])&gt;0,"Valid","Invalid")),"")</f>
        <v/>
      </c>
      <c r="M2235" s="1" t="str">
        <f>IF(Financial_Transactions[[#This Row],[vendor_id]]&lt;&gt;"",IF(COUNTIF(Vendors[vendor_id],Financial_Transactions[[#This Row],[vendor_id]])&gt;0,"Valid","Invalid"),"")</f>
        <v>Valid</v>
      </c>
    </row>
    <row r="2236" spans="1:13" x14ac:dyDescent="0.3">
      <c r="A2236" s="1" t="s">
        <v>5957</v>
      </c>
      <c r="B2236" s="2">
        <v>44712</v>
      </c>
      <c r="C2236">
        <v>24745.54</v>
      </c>
      <c r="D2236" s="1" t="s">
        <v>1588</v>
      </c>
      <c r="E2236" s="1" t="s">
        <v>1588</v>
      </c>
      <c r="F2236" s="1" t="s">
        <v>13</v>
      </c>
      <c r="G2236" s="1" t="s">
        <v>25</v>
      </c>
      <c r="H2236" s="1" t="s">
        <v>1479</v>
      </c>
      <c r="I2236" s="1" t="s">
        <v>1479</v>
      </c>
      <c r="J2236" s="1" t="s">
        <v>5958</v>
      </c>
      <c r="K2236" s="1" t="str">
        <f>IF(COUNTIF(Financial_Transactions[transaction_id],Financial_Transactions[[#This Row],[transaction_id]])&gt;1,"Yes","No")</f>
        <v>No</v>
      </c>
      <c r="L2236" s="1" t="str">
        <f>IF(Financial_Transactions[[#This Row],[customer_id]]&lt;&gt;"",(IF(COUNTIF(Customers[customer_id],Financial_Transactions[[#This Row],[customer_id]])&gt;0,"Valid","Invalid")),"")</f>
        <v/>
      </c>
      <c r="M2236" s="1" t="str">
        <f>IF(Financial_Transactions[[#This Row],[vendor_id]]&lt;&gt;"",IF(COUNTIF(Vendors[vendor_id],Financial_Transactions[[#This Row],[vendor_id]])&gt;0,"Valid","Invalid"),"")</f>
        <v/>
      </c>
    </row>
    <row r="2237" spans="1:13" x14ac:dyDescent="0.3">
      <c r="A2237" s="1" t="s">
        <v>5959</v>
      </c>
      <c r="B2237" s="2">
        <v>45264</v>
      </c>
      <c r="C2237">
        <v>209893.94</v>
      </c>
      <c r="D2237" s="1" t="s">
        <v>1484</v>
      </c>
      <c r="E2237" s="1" t="s">
        <v>1485</v>
      </c>
      <c r="F2237" s="1" t="s">
        <v>19</v>
      </c>
      <c r="G2237" s="1" t="s">
        <v>22</v>
      </c>
      <c r="H2237" s="1" t="s">
        <v>188</v>
      </c>
      <c r="I2237" s="1" t="s">
        <v>1479</v>
      </c>
      <c r="J2237" s="1" t="s">
        <v>5960</v>
      </c>
      <c r="K2237" s="1" t="str">
        <f>IF(COUNTIF(Financial_Transactions[transaction_id],Financial_Transactions[[#This Row],[transaction_id]])&gt;1,"Yes","No")</f>
        <v>No</v>
      </c>
      <c r="L2237" s="1" t="str">
        <f>IF(Financial_Transactions[[#This Row],[customer_id]]&lt;&gt;"",(IF(COUNTIF(Customers[customer_id],Financial_Transactions[[#This Row],[customer_id]])&gt;0,"Valid","Invalid")),"")</f>
        <v>Valid</v>
      </c>
      <c r="M2237" s="1" t="str">
        <f>IF(Financial_Transactions[[#This Row],[vendor_id]]&lt;&gt;"",IF(COUNTIF(Vendors[vendor_id],Financial_Transactions[[#This Row],[vendor_id]])&gt;0,"Valid","Invalid"),"")</f>
        <v/>
      </c>
    </row>
    <row r="2238" spans="1:13" x14ac:dyDescent="0.3">
      <c r="A2238" s="1" t="s">
        <v>5961</v>
      </c>
      <c r="B2238" s="2">
        <v>45181</v>
      </c>
      <c r="C2238">
        <v>-20085.599999999999</v>
      </c>
      <c r="D2238" s="1" t="s">
        <v>1478</v>
      </c>
      <c r="E2238" s="1" t="s">
        <v>1225</v>
      </c>
      <c r="F2238" s="1" t="s">
        <v>8</v>
      </c>
      <c r="G2238" s="1" t="s">
        <v>25</v>
      </c>
      <c r="H2238" s="1" t="s">
        <v>1479</v>
      </c>
      <c r="I2238" s="1" t="s">
        <v>1432</v>
      </c>
      <c r="J2238" s="1" t="s">
        <v>5962</v>
      </c>
      <c r="K2238" s="1" t="str">
        <f>IF(COUNTIF(Financial_Transactions[transaction_id],Financial_Transactions[[#This Row],[transaction_id]])&gt;1,"Yes","No")</f>
        <v>No</v>
      </c>
      <c r="L2238" s="1" t="str">
        <f>IF(Financial_Transactions[[#This Row],[customer_id]]&lt;&gt;"",(IF(COUNTIF(Customers[customer_id],Financial_Transactions[[#This Row],[customer_id]])&gt;0,"Valid","Invalid")),"")</f>
        <v/>
      </c>
      <c r="M2238" s="1" t="str">
        <f>IF(Financial_Transactions[[#This Row],[vendor_id]]&lt;&gt;"",IF(COUNTIF(Vendors[vendor_id],Financial_Transactions[[#This Row],[vendor_id]])&gt;0,"Valid","Invalid"),"")</f>
        <v>Valid</v>
      </c>
    </row>
    <row r="2239" spans="1:13" x14ac:dyDescent="0.3">
      <c r="A2239" s="1" t="s">
        <v>5963</v>
      </c>
      <c r="B2239" s="2">
        <v>44841</v>
      </c>
      <c r="C2239">
        <v>-15537.55</v>
      </c>
      <c r="D2239" s="1" t="s">
        <v>1478</v>
      </c>
      <c r="E2239" s="1" t="s">
        <v>1535</v>
      </c>
      <c r="F2239" s="1" t="s">
        <v>8</v>
      </c>
      <c r="G2239" s="1" t="s">
        <v>9</v>
      </c>
      <c r="H2239" s="1" t="s">
        <v>1479</v>
      </c>
      <c r="I2239" s="1" t="s">
        <v>1418</v>
      </c>
      <c r="J2239" s="1" t="s">
        <v>5964</v>
      </c>
      <c r="K2239" s="1" t="str">
        <f>IF(COUNTIF(Financial_Transactions[transaction_id],Financial_Transactions[[#This Row],[transaction_id]])&gt;1,"Yes","No")</f>
        <v>No</v>
      </c>
      <c r="L2239" s="1" t="str">
        <f>IF(Financial_Transactions[[#This Row],[customer_id]]&lt;&gt;"",(IF(COUNTIF(Customers[customer_id],Financial_Transactions[[#This Row],[customer_id]])&gt;0,"Valid","Invalid")),"")</f>
        <v/>
      </c>
      <c r="M2239" s="1" t="str">
        <f>IF(Financial_Transactions[[#This Row],[vendor_id]]&lt;&gt;"",IF(COUNTIF(Vendors[vendor_id],Financial_Transactions[[#This Row],[vendor_id]])&gt;0,"Valid","Invalid"),"")</f>
        <v>Valid</v>
      </c>
    </row>
    <row r="2240" spans="1:13" x14ac:dyDescent="0.3">
      <c r="A2240" s="1" t="s">
        <v>5965</v>
      </c>
      <c r="B2240" s="2">
        <v>44960</v>
      </c>
      <c r="C2240">
        <v>-38131.71</v>
      </c>
      <c r="D2240" s="1" t="s">
        <v>1478</v>
      </c>
      <c r="E2240" s="1" t="s">
        <v>1250</v>
      </c>
      <c r="F2240" s="1" t="s">
        <v>19</v>
      </c>
      <c r="G2240" s="1" t="s">
        <v>22</v>
      </c>
      <c r="H2240" s="1" t="s">
        <v>1479</v>
      </c>
      <c r="I2240" s="1" t="s">
        <v>1324</v>
      </c>
      <c r="J2240" s="1" t="s">
        <v>5966</v>
      </c>
      <c r="K2240" s="1" t="str">
        <f>IF(COUNTIF(Financial_Transactions[transaction_id],Financial_Transactions[[#This Row],[transaction_id]])&gt;1,"Yes","No")</f>
        <v>No</v>
      </c>
      <c r="L2240" s="1" t="str">
        <f>IF(Financial_Transactions[[#This Row],[customer_id]]&lt;&gt;"",(IF(COUNTIF(Customers[customer_id],Financial_Transactions[[#This Row],[customer_id]])&gt;0,"Valid","Invalid")),"")</f>
        <v/>
      </c>
      <c r="M2240" s="1" t="str">
        <f>IF(Financial_Transactions[[#This Row],[vendor_id]]&lt;&gt;"",IF(COUNTIF(Vendors[vendor_id],Financial_Transactions[[#This Row],[vendor_id]])&gt;0,"Valid","Invalid"),"")</f>
        <v>Valid</v>
      </c>
    </row>
    <row r="2241" spans="1:13" x14ac:dyDescent="0.3">
      <c r="A2241" s="1" t="s">
        <v>5967</v>
      </c>
      <c r="B2241" s="2">
        <v>44892</v>
      </c>
      <c r="C2241">
        <v>208077.88</v>
      </c>
      <c r="D2241" s="1" t="s">
        <v>1484</v>
      </c>
      <c r="E2241" s="1" t="s">
        <v>1485</v>
      </c>
      <c r="F2241" s="1" t="s">
        <v>19</v>
      </c>
      <c r="G2241" s="1" t="s">
        <v>22</v>
      </c>
      <c r="H2241" s="1" t="s">
        <v>174</v>
      </c>
      <c r="I2241" s="1" t="s">
        <v>1479</v>
      </c>
      <c r="J2241" s="1" t="s">
        <v>5968</v>
      </c>
      <c r="K2241" s="1" t="str">
        <f>IF(COUNTIF(Financial_Transactions[transaction_id],Financial_Transactions[[#This Row],[transaction_id]])&gt;1,"Yes","No")</f>
        <v>No</v>
      </c>
      <c r="L2241" s="1" t="str">
        <f>IF(Financial_Transactions[[#This Row],[customer_id]]&lt;&gt;"",(IF(COUNTIF(Customers[customer_id],Financial_Transactions[[#This Row],[customer_id]])&gt;0,"Valid","Invalid")),"")</f>
        <v>Valid</v>
      </c>
      <c r="M2241" s="1" t="str">
        <f>IF(Financial_Transactions[[#This Row],[vendor_id]]&lt;&gt;"",IF(COUNTIF(Vendors[vendor_id],Financial_Transactions[[#This Row],[vendor_id]])&gt;0,"Valid","Invalid"),"")</f>
        <v/>
      </c>
    </row>
    <row r="2242" spans="1:13" x14ac:dyDescent="0.3">
      <c r="A2242" s="1" t="s">
        <v>5969</v>
      </c>
      <c r="B2242" s="2">
        <v>45212</v>
      </c>
      <c r="C2242">
        <v>210549.75</v>
      </c>
      <c r="D2242" s="1" t="s">
        <v>1484</v>
      </c>
      <c r="E2242" s="1" t="s">
        <v>1485</v>
      </c>
      <c r="F2242" s="1" t="s">
        <v>13</v>
      </c>
      <c r="G2242" s="1" t="s">
        <v>9</v>
      </c>
      <c r="H2242" s="1" t="s">
        <v>26</v>
      </c>
      <c r="I2242" s="1" t="s">
        <v>1479</v>
      </c>
      <c r="J2242" s="1" t="s">
        <v>5970</v>
      </c>
      <c r="K2242" s="1" t="str">
        <f>IF(COUNTIF(Financial_Transactions[transaction_id],Financial_Transactions[[#This Row],[transaction_id]])&gt;1,"Yes","No")</f>
        <v>No</v>
      </c>
      <c r="L2242" s="1" t="str">
        <f>IF(Financial_Transactions[[#This Row],[customer_id]]&lt;&gt;"",(IF(COUNTIF(Customers[customer_id],Financial_Transactions[[#This Row],[customer_id]])&gt;0,"Valid","Invalid")),"")</f>
        <v>Valid</v>
      </c>
      <c r="M2242" s="1" t="str">
        <f>IF(Financial_Transactions[[#This Row],[vendor_id]]&lt;&gt;"",IF(COUNTIF(Vendors[vendor_id],Financial_Transactions[[#This Row],[vendor_id]])&gt;0,"Valid","Invalid"),"")</f>
        <v/>
      </c>
    </row>
    <row r="2243" spans="1:13" x14ac:dyDescent="0.3">
      <c r="A2243" s="1" t="s">
        <v>5971</v>
      </c>
      <c r="B2243" s="2">
        <v>44774</v>
      </c>
      <c r="C2243">
        <v>-22306.43</v>
      </c>
      <c r="D2243" s="1" t="s">
        <v>1478</v>
      </c>
      <c r="E2243" s="1" t="s">
        <v>1497</v>
      </c>
      <c r="F2243" s="1" t="s">
        <v>19</v>
      </c>
      <c r="G2243" s="1" t="s">
        <v>14</v>
      </c>
      <c r="H2243" s="1" t="s">
        <v>1479</v>
      </c>
      <c r="I2243" s="1" t="s">
        <v>1380</v>
      </c>
      <c r="J2243" s="1" t="s">
        <v>5972</v>
      </c>
      <c r="K2243" s="1" t="str">
        <f>IF(COUNTIF(Financial_Transactions[transaction_id],Financial_Transactions[[#This Row],[transaction_id]])&gt;1,"Yes","No")</f>
        <v>No</v>
      </c>
      <c r="L2243" s="1" t="str">
        <f>IF(Financial_Transactions[[#This Row],[customer_id]]&lt;&gt;"",(IF(COUNTIF(Customers[customer_id],Financial_Transactions[[#This Row],[customer_id]])&gt;0,"Valid","Invalid")),"")</f>
        <v/>
      </c>
      <c r="M2243" s="1" t="str">
        <f>IF(Financial_Transactions[[#This Row],[vendor_id]]&lt;&gt;"",IF(COUNTIF(Vendors[vendor_id],Financial_Transactions[[#This Row],[vendor_id]])&gt;0,"Valid","Invalid"),"")</f>
        <v>Valid</v>
      </c>
    </row>
    <row r="2244" spans="1:13" x14ac:dyDescent="0.3">
      <c r="A2244" s="1" t="s">
        <v>5973</v>
      </c>
      <c r="B2244" s="2">
        <v>44945</v>
      </c>
      <c r="C2244">
        <v>120465.1</v>
      </c>
      <c r="D2244" s="1" t="s">
        <v>1484</v>
      </c>
      <c r="E2244" s="1" t="s">
        <v>1488</v>
      </c>
      <c r="F2244" s="1" t="s">
        <v>19</v>
      </c>
      <c r="G2244" s="1" t="s">
        <v>25</v>
      </c>
      <c r="H2244" s="1" t="s">
        <v>320</v>
      </c>
      <c r="I2244" s="1" t="s">
        <v>1479</v>
      </c>
      <c r="J2244" s="1" t="s">
        <v>5974</v>
      </c>
      <c r="K2244" s="1" t="str">
        <f>IF(COUNTIF(Financial_Transactions[transaction_id],Financial_Transactions[[#This Row],[transaction_id]])&gt;1,"Yes","No")</f>
        <v>No</v>
      </c>
      <c r="L2244" s="1" t="str">
        <f>IF(Financial_Transactions[[#This Row],[customer_id]]&lt;&gt;"",(IF(COUNTIF(Customers[customer_id],Financial_Transactions[[#This Row],[customer_id]])&gt;0,"Valid","Invalid")),"")</f>
        <v>Valid</v>
      </c>
      <c r="M2244" s="1" t="str">
        <f>IF(Financial_Transactions[[#This Row],[vendor_id]]&lt;&gt;"",IF(COUNTIF(Vendors[vendor_id],Financial_Transactions[[#This Row],[vendor_id]])&gt;0,"Valid","Invalid"),"")</f>
        <v/>
      </c>
    </row>
    <row r="2245" spans="1:13" x14ac:dyDescent="0.3">
      <c r="A2245" s="1" t="s">
        <v>5975</v>
      </c>
      <c r="B2245" s="2">
        <v>44803</v>
      </c>
      <c r="C2245">
        <v>-26147.31</v>
      </c>
      <c r="D2245" s="1" t="s">
        <v>1478</v>
      </c>
      <c r="E2245" s="1" t="s">
        <v>1225</v>
      </c>
      <c r="F2245" s="1" t="s">
        <v>13</v>
      </c>
      <c r="G2245" s="1" t="s">
        <v>9</v>
      </c>
      <c r="H2245" s="1" t="s">
        <v>1479</v>
      </c>
      <c r="I2245" s="1" t="s">
        <v>1452</v>
      </c>
      <c r="J2245" s="1" t="s">
        <v>5976</v>
      </c>
      <c r="K2245" s="1" t="str">
        <f>IF(COUNTIF(Financial_Transactions[transaction_id],Financial_Transactions[[#This Row],[transaction_id]])&gt;1,"Yes","No")</f>
        <v>No</v>
      </c>
      <c r="L2245" s="1" t="str">
        <f>IF(Financial_Transactions[[#This Row],[customer_id]]&lt;&gt;"",(IF(COUNTIF(Customers[customer_id],Financial_Transactions[[#This Row],[customer_id]])&gt;0,"Valid","Invalid")),"")</f>
        <v/>
      </c>
      <c r="M2245" s="1" t="str">
        <f>IF(Financial_Transactions[[#This Row],[vendor_id]]&lt;&gt;"",IF(COUNTIF(Vendors[vendor_id],Financial_Transactions[[#This Row],[vendor_id]])&gt;0,"Valid","Invalid"),"")</f>
        <v>Valid</v>
      </c>
    </row>
    <row r="2246" spans="1:13" x14ac:dyDescent="0.3">
      <c r="A2246" s="1" t="s">
        <v>5977</v>
      </c>
      <c r="B2246" s="2">
        <v>45006</v>
      </c>
      <c r="C2246">
        <v>178628.22</v>
      </c>
      <c r="D2246" s="1" t="s">
        <v>1484</v>
      </c>
      <c r="E2246" s="1" t="s">
        <v>1488</v>
      </c>
      <c r="F2246" s="1" t="s">
        <v>13</v>
      </c>
      <c r="G2246" s="1" t="s">
        <v>14</v>
      </c>
      <c r="H2246" s="1" t="s">
        <v>524</v>
      </c>
      <c r="I2246" s="1" t="s">
        <v>1479</v>
      </c>
      <c r="J2246" s="1" t="s">
        <v>5978</v>
      </c>
      <c r="K2246" s="1" t="str">
        <f>IF(COUNTIF(Financial_Transactions[transaction_id],Financial_Transactions[[#This Row],[transaction_id]])&gt;1,"Yes","No")</f>
        <v>No</v>
      </c>
      <c r="L2246" s="1" t="str">
        <f>IF(Financial_Transactions[[#This Row],[customer_id]]&lt;&gt;"",(IF(COUNTIF(Customers[customer_id],Financial_Transactions[[#This Row],[customer_id]])&gt;0,"Valid","Invalid")),"")</f>
        <v>Valid</v>
      </c>
      <c r="M2246" s="1" t="str">
        <f>IF(Financial_Transactions[[#This Row],[vendor_id]]&lt;&gt;"",IF(COUNTIF(Vendors[vendor_id],Financial_Transactions[[#This Row],[vendor_id]])&gt;0,"Valid","Invalid"),"")</f>
        <v/>
      </c>
    </row>
    <row r="2247" spans="1:13" x14ac:dyDescent="0.3">
      <c r="A2247" s="1" t="s">
        <v>5979</v>
      </c>
      <c r="B2247" s="2">
        <v>44863</v>
      </c>
      <c r="C2247">
        <v>137836.76</v>
      </c>
      <c r="D2247" s="1" t="s">
        <v>1484</v>
      </c>
      <c r="E2247" s="1" t="s">
        <v>1500</v>
      </c>
      <c r="F2247" s="1" t="s">
        <v>8</v>
      </c>
      <c r="G2247" s="1" t="s">
        <v>25</v>
      </c>
      <c r="H2247" s="1" t="s">
        <v>682</v>
      </c>
      <c r="I2247" s="1" t="s">
        <v>1479</v>
      </c>
      <c r="J2247" s="1" t="s">
        <v>5980</v>
      </c>
      <c r="K2247" s="1" t="str">
        <f>IF(COUNTIF(Financial_Transactions[transaction_id],Financial_Transactions[[#This Row],[transaction_id]])&gt;1,"Yes","No")</f>
        <v>No</v>
      </c>
      <c r="L2247" s="1" t="str">
        <f>IF(Financial_Transactions[[#This Row],[customer_id]]&lt;&gt;"",(IF(COUNTIF(Customers[customer_id],Financial_Transactions[[#This Row],[customer_id]])&gt;0,"Valid","Invalid")),"")</f>
        <v>Valid</v>
      </c>
      <c r="M2247" s="1" t="str">
        <f>IF(Financial_Transactions[[#This Row],[vendor_id]]&lt;&gt;"",IF(COUNTIF(Vendors[vendor_id],Financial_Transactions[[#This Row],[vendor_id]])&gt;0,"Valid","Invalid"),"")</f>
        <v/>
      </c>
    </row>
    <row r="2248" spans="1:13" x14ac:dyDescent="0.3">
      <c r="A2248" s="1" t="s">
        <v>5981</v>
      </c>
      <c r="B2248" s="2">
        <v>45070</v>
      </c>
      <c r="C2248">
        <v>50389.09</v>
      </c>
      <c r="D2248" s="1" t="s">
        <v>1484</v>
      </c>
      <c r="E2248" s="1" t="s">
        <v>1500</v>
      </c>
      <c r="F2248" s="1" t="s">
        <v>19</v>
      </c>
      <c r="G2248" s="1" t="s">
        <v>25</v>
      </c>
      <c r="H2248" s="1" t="s">
        <v>274</v>
      </c>
      <c r="I2248" s="1" t="s">
        <v>1479</v>
      </c>
      <c r="J2248" s="1" t="s">
        <v>5982</v>
      </c>
      <c r="K2248" s="1" t="str">
        <f>IF(COUNTIF(Financial_Transactions[transaction_id],Financial_Transactions[[#This Row],[transaction_id]])&gt;1,"Yes","No")</f>
        <v>No</v>
      </c>
      <c r="L2248" s="1" t="str">
        <f>IF(Financial_Transactions[[#This Row],[customer_id]]&lt;&gt;"",(IF(COUNTIF(Customers[customer_id],Financial_Transactions[[#This Row],[customer_id]])&gt;0,"Valid","Invalid")),"")</f>
        <v>Valid</v>
      </c>
      <c r="M2248" s="1" t="str">
        <f>IF(Financial_Transactions[[#This Row],[vendor_id]]&lt;&gt;"",IF(COUNTIF(Vendors[vendor_id],Financial_Transactions[[#This Row],[vendor_id]])&gt;0,"Valid","Invalid"),"")</f>
        <v/>
      </c>
    </row>
    <row r="2249" spans="1:13" x14ac:dyDescent="0.3">
      <c r="A2249" s="1" t="s">
        <v>5983</v>
      </c>
      <c r="B2249" s="2">
        <v>45215</v>
      </c>
      <c r="C2249">
        <v>23698.69</v>
      </c>
      <c r="D2249" s="1" t="s">
        <v>1588</v>
      </c>
      <c r="E2249" s="1" t="s">
        <v>1588</v>
      </c>
      <c r="F2249" s="1" t="s">
        <v>13</v>
      </c>
      <c r="G2249" s="1" t="s">
        <v>14</v>
      </c>
      <c r="H2249" s="1" t="s">
        <v>1479</v>
      </c>
      <c r="I2249" s="1" t="s">
        <v>1479</v>
      </c>
      <c r="J2249" s="1" t="s">
        <v>5984</v>
      </c>
      <c r="K2249" s="1" t="str">
        <f>IF(COUNTIF(Financial_Transactions[transaction_id],Financial_Transactions[[#This Row],[transaction_id]])&gt;1,"Yes","No")</f>
        <v>No</v>
      </c>
      <c r="L2249" s="1" t="str">
        <f>IF(Financial_Transactions[[#This Row],[customer_id]]&lt;&gt;"",(IF(COUNTIF(Customers[customer_id],Financial_Transactions[[#This Row],[customer_id]])&gt;0,"Valid","Invalid")),"")</f>
        <v/>
      </c>
      <c r="M2249" s="1" t="str">
        <f>IF(Financial_Transactions[[#This Row],[vendor_id]]&lt;&gt;"",IF(COUNTIF(Vendors[vendor_id],Financial_Transactions[[#This Row],[vendor_id]])&gt;0,"Valid","Invalid"),"")</f>
        <v/>
      </c>
    </row>
    <row r="2250" spans="1:13" x14ac:dyDescent="0.3">
      <c r="A2250" s="1" t="s">
        <v>5985</v>
      </c>
      <c r="B2250" s="2">
        <v>45113</v>
      </c>
      <c r="C2250">
        <v>143191.92000000001</v>
      </c>
      <c r="D2250" s="1" t="s">
        <v>1484</v>
      </c>
      <c r="E2250" s="1" t="s">
        <v>1485</v>
      </c>
      <c r="F2250" s="1" t="s">
        <v>8</v>
      </c>
      <c r="G2250" s="1" t="s">
        <v>22</v>
      </c>
      <c r="H2250" s="1" t="s">
        <v>612</v>
      </c>
      <c r="I2250" s="1" t="s">
        <v>1479</v>
      </c>
      <c r="J2250" s="1" t="s">
        <v>5986</v>
      </c>
      <c r="K2250" s="1" t="str">
        <f>IF(COUNTIF(Financial_Transactions[transaction_id],Financial_Transactions[[#This Row],[transaction_id]])&gt;1,"Yes","No")</f>
        <v>No</v>
      </c>
      <c r="L2250" s="1" t="str">
        <f>IF(Financial_Transactions[[#This Row],[customer_id]]&lt;&gt;"",(IF(COUNTIF(Customers[customer_id],Financial_Transactions[[#This Row],[customer_id]])&gt;0,"Valid","Invalid")),"")</f>
        <v>Valid</v>
      </c>
      <c r="M2250" s="1" t="str">
        <f>IF(Financial_Transactions[[#This Row],[vendor_id]]&lt;&gt;"",IF(COUNTIF(Vendors[vendor_id],Financial_Transactions[[#This Row],[vendor_id]])&gt;0,"Valid","Invalid"),"")</f>
        <v/>
      </c>
    </row>
    <row r="2251" spans="1:13" x14ac:dyDescent="0.3">
      <c r="A2251" s="1" t="s">
        <v>5987</v>
      </c>
      <c r="B2251" s="2">
        <v>44670</v>
      </c>
      <c r="C2251">
        <v>132340.44</v>
      </c>
      <c r="D2251" s="1" t="s">
        <v>1484</v>
      </c>
      <c r="E2251" s="1" t="s">
        <v>1488</v>
      </c>
      <c r="F2251" s="1" t="s">
        <v>13</v>
      </c>
      <c r="G2251" s="1" t="s">
        <v>22</v>
      </c>
      <c r="H2251" s="1" t="s">
        <v>638</v>
      </c>
      <c r="I2251" s="1" t="s">
        <v>1479</v>
      </c>
      <c r="J2251" s="1" t="s">
        <v>5988</v>
      </c>
      <c r="K2251" s="1" t="str">
        <f>IF(COUNTIF(Financial_Transactions[transaction_id],Financial_Transactions[[#This Row],[transaction_id]])&gt;1,"Yes","No")</f>
        <v>No</v>
      </c>
      <c r="L2251" s="1" t="str">
        <f>IF(Financial_Transactions[[#This Row],[customer_id]]&lt;&gt;"",(IF(COUNTIF(Customers[customer_id],Financial_Transactions[[#This Row],[customer_id]])&gt;0,"Valid","Invalid")),"")</f>
        <v>Valid</v>
      </c>
      <c r="M2251" s="1" t="str">
        <f>IF(Financial_Transactions[[#This Row],[vendor_id]]&lt;&gt;"",IF(COUNTIF(Vendors[vendor_id],Financial_Transactions[[#This Row],[vendor_id]])&gt;0,"Valid","Invalid"),"")</f>
        <v/>
      </c>
    </row>
    <row r="2252" spans="1:13" x14ac:dyDescent="0.3">
      <c r="A2252" s="1" t="s">
        <v>5989</v>
      </c>
      <c r="B2252" s="2">
        <v>44855</v>
      </c>
      <c r="C2252">
        <v>-20654.509999999998</v>
      </c>
      <c r="D2252" s="1" t="s">
        <v>1478</v>
      </c>
      <c r="E2252" s="1" t="s">
        <v>1510</v>
      </c>
      <c r="F2252" s="1" t="s">
        <v>13</v>
      </c>
      <c r="G2252" s="1" t="s">
        <v>25</v>
      </c>
      <c r="H2252" s="1" t="s">
        <v>1479</v>
      </c>
      <c r="I2252" s="1" t="s">
        <v>1340</v>
      </c>
      <c r="J2252" s="1" t="s">
        <v>5990</v>
      </c>
      <c r="K2252" s="1" t="str">
        <f>IF(COUNTIF(Financial_Transactions[transaction_id],Financial_Transactions[[#This Row],[transaction_id]])&gt;1,"Yes","No")</f>
        <v>No</v>
      </c>
      <c r="L2252" s="1" t="str">
        <f>IF(Financial_Transactions[[#This Row],[customer_id]]&lt;&gt;"",(IF(COUNTIF(Customers[customer_id],Financial_Transactions[[#This Row],[customer_id]])&gt;0,"Valid","Invalid")),"")</f>
        <v/>
      </c>
      <c r="M2252" s="1" t="str">
        <f>IF(Financial_Transactions[[#This Row],[vendor_id]]&lt;&gt;"",IF(COUNTIF(Vendors[vendor_id],Financial_Transactions[[#This Row],[vendor_id]])&gt;0,"Valid","Invalid"),"")</f>
        <v>Valid</v>
      </c>
    </row>
    <row r="2253" spans="1:13" x14ac:dyDescent="0.3">
      <c r="A2253" s="1" t="s">
        <v>5991</v>
      </c>
      <c r="B2253" s="2">
        <v>44991</v>
      </c>
      <c r="C2253">
        <v>-32264.69</v>
      </c>
      <c r="D2253" s="1" t="s">
        <v>1478</v>
      </c>
      <c r="E2253" s="1" t="s">
        <v>1225</v>
      </c>
      <c r="F2253" s="1" t="s">
        <v>8</v>
      </c>
      <c r="G2253" s="1" t="s">
        <v>9</v>
      </c>
      <c r="H2253" s="1" t="s">
        <v>1479</v>
      </c>
      <c r="I2253" s="1" t="s">
        <v>1334</v>
      </c>
      <c r="J2253" s="1" t="s">
        <v>5992</v>
      </c>
      <c r="K2253" s="1" t="str">
        <f>IF(COUNTIF(Financial_Transactions[transaction_id],Financial_Transactions[[#This Row],[transaction_id]])&gt;1,"Yes","No")</f>
        <v>No</v>
      </c>
      <c r="L2253" s="1" t="str">
        <f>IF(Financial_Transactions[[#This Row],[customer_id]]&lt;&gt;"",(IF(COUNTIF(Customers[customer_id],Financial_Transactions[[#This Row],[customer_id]])&gt;0,"Valid","Invalid")),"")</f>
        <v/>
      </c>
      <c r="M2253" s="1" t="str">
        <f>IF(Financial_Transactions[[#This Row],[vendor_id]]&lt;&gt;"",IF(COUNTIF(Vendors[vendor_id],Financial_Transactions[[#This Row],[vendor_id]])&gt;0,"Valid","Invalid"),"")</f>
        <v>Valid</v>
      </c>
    </row>
    <row r="2254" spans="1:13" x14ac:dyDescent="0.3">
      <c r="A2254" s="1" t="s">
        <v>5993</v>
      </c>
      <c r="B2254" s="2">
        <v>44777</v>
      </c>
      <c r="C2254">
        <v>-48957.53</v>
      </c>
      <c r="D2254" s="1" t="s">
        <v>1478</v>
      </c>
      <c r="E2254" s="1" t="s">
        <v>1225</v>
      </c>
      <c r="F2254" s="1" t="s">
        <v>13</v>
      </c>
      <c r="G2254" s="1" t="s">
        <v>22</v>
      </c>
      <c r="H2254" s="1" t="s">
        <v>1479</v>
      </c>
      <c r="I2254" s="1" t="s">
        <v>1352</v>
      </c>
      <c r="J2254" s="1" t="s">
        <v>5994</v>
      </c>
      <c r="K2254" s="1" t="str">
        <f>IF(COUNTIF(Financial_Transactions[transaction_id],Financial_Transactions[[#This Row],[transaction_id]])&gt;1,"Yes","No")</f>
        <v>No</v>
      </c>
      <c r="L2254" s="1" t="str">
        <f>IF(Financial_Transactions[[#This Row],[customer_id]]&lt;&gt;"",(IF(COUNTIF(Customers[customer_id],Financial_Transactions[[#This Row],[customer_id]])&gt;0,"Valid","Invalid")),"")</f>
        <v/>
      </c>
      <c r="M2254" s="1" t="str">
        <f>IF(Financial_Transactions[[#This Row],[vendor_id]]&lt;&gt;"",IF(COUNTIF(Vendors[vendor_id],Financial_Transactions[[#This Row],[vendor_id]])&gt;0,"Valid","Invalid"),"")</f>
        <v>Valid</v>
      </c>
    </row>
    <row r="2255" spans="1:13" x14ac:dyDescent="0.3">
      <c r="A2255" s="1" t="s">
        <v>5995</v>
      </c>
      <c r="B2255" s="2">
        <v>44675</v>
      </c>
      <c r="C2255">
        <v>140574.97</v>
      </c>
      <c r="D2255" s="1" t="s">
        <v>1484</v>
      </c>
      <c r="E2255" s="1" t="s">
        <v>1500</v>
      </c>
      <c r="F2255" s="1" t="s">
        <v>19</v>
      </c>
      <c r="G2255" s="1" t="s">
        <v>25</v>
      </c>
      <c r="H2255" s="1" t="s">
        <v>558</v>
      </c>
      <c r="I2255" s="1" t="s">
        <v>1479</v>
      </c>
      <c r="J2255" s="1" t="s">
        <v>5996</v>
      </c>
      <c r="K2255" s="1" t="str">
        <f>IF(COUNTIF(Financial_Transactions[transaction_id],Financial_Transactions[[#This Row],[transaction_id]])&gt;1,"Yes","No")</f>
        <v>No</v>
      </c>
      <c r="L2255" s="1" t="str">
        <f>IF(Financial_Transactions[[#This Row],[customer_id]]&lt;&gt;"",(IF(COUNTIF(Customers[customer_id],Financial_Transactions[[#This Row],[customer_id]])&gt;0,"Valid","Invalid")),"")</f>
        <v>Valid</v>
      </c>
      <c r="M2255" s="1" t="str">
        <f>IF(Financial_Transactions[[#This Row],[vendor_id]]&lt;&gt;"",IF(COUNTIF(Vendors[vendor_id],Financial_Transactions[[#This Row],[vendor_id]])&gt;0,"Valid","Invalid"),"")</f>
        <v/>
      </c>
    </row>
    <row r="2256" spans="1:13" x14ac:dyDescent="0.3">
      <c r="A2256" s="1" t="s">
        <v>5997</v>
      </c>
      <c r="B2256" s="2">
        <v>45243</v>
      </c>
      <c r="C2256">
        <v>-22812.36</v>
      </c>
      <c r="D2256" s="1" t="s">
        <v>1478</v>
      </c>
      <c r="E2256" s="1" t="s">
        <v>1535</v>
      </c>
      <c r="F2256" s="1" t="s">
        <v>19</v>
      </c>
      <c r="G2256" s="1" t="s">
        <v>9</v>
      </c>
      <c r="H2256" s="1" t="s">
        <v>1479</v>
      </c>
      <c r="I2256" s="1" t="s">
        <v>1299</v>
      </c>
      <c r="J2256" s="1" t="s">
        <v>5998</v>
      </c>
      <c r="K2256" s="1" t="str">
        <f>IF(COUNTIF(Financial_Transactions[transaction_id],Financial_Transactions[[#This Row],[transaction_id]])&gt;1,"Yes","No")</f>
        <v>No</v>
      </c>
      <c r="L2256" s="1" t="str">
        <f>IF(Financial_Transactions[[#This Row],[customer_id]]&lt;&gt;"",(IF(COUNTIF(Customers[customer_id],Financial_Transactions[[#This Row],[customer_id]])&gt;0,"Valid","Invalid")),"")</f>
        <v/>
      </c>
      <c r="M2256" s="1" t="str">
        <f>IF(Financial_Transactions[[#This Row],[vendor_id]]&lt;&gt;"",IF(COUNTIF(Vendors[vendor_id],Financial_Transactions[[#This Row],[vendor_id]])&gt;0,"Valid","Invalid"),"")</f>
        <v>Valid</v>
      </c>
    </row>
    <row r="2257" spans="1:13" x14ac:dyDescent="0.3">
      <c r="A2257" s="1" t="s">
        <v>5999</v>
      </c>
      <c r="B2257" s="2">
        <v>44937</v>
      </c>
      <c r="C2257">
        <v>-61534.11</v>
      </c>
      <c r="D2257" s="1" t="s">
        <v>1478</v>
      </c>
      <c r="E2257" s="1" t="s">
        <v>1225</v>
      </c>
      <c r="F2257" s="1" t="s">
        <v>13</v>
      </c>
      <c r="G2257" s="1" t="s">
        <v>22</v>
      </c>
      <c r="H2257" s="1" t="s">
        <v>1479</v>
      </c>
      <c r="I2257" s="1" t="s">
        <v>1279</v>
      </c>
      <c r="J2257" s="1" t="s">
        <v>6000</v>
      </c>
      <c r="K2257" s="1" t="str">
        <f>IF(COUNTIF(Financial_Transactions[transaction_id],Financial_Transactions[[#This Row],[transaction_id]])&gt;1,"Yes","No")</f>
        <v>No</v>
      </c>
      <c r="L2257" s="1" t="str">
        <f>IF(Financial_Transactions[[#This Row],[customer_id]]&lt;&gt;"",(IF(COUNTIF(Customers[customer_id],Financial_Transactions[[#This Row],[customer_id]])&gt;0,"Valid","Invalid")),"")</f>
        <v/>
      </c>
      <c r="M2257" s="1" t="str">
        <f>IF(Financial_Transactions[[#This Row],[vendor_id]]&lt;&gt;"",IF(COUNTIF(Vendors[vendor_id],Financial_Transactions[[#This Row],[vendor_id]])&gt;0,"Valid","Invalid"),"")</f>
        <v>Valid</v>
      </c>
    </row>
    <row r="2258" spans="1:13" x14ac:dyDescent="0.3">
      <c r="A2258" s="1" t="s">
        <v>6001</v>
      </c>
      <c r="B2258" s="2">
        <v>45129</v>
      </c>
      <c r="C2258">
        <v>21764.240000000002</v>
      </c>
      <c r="D2258" s="1" t="s">
        <v>1588</v>
      </c>
      <c r="E2258" s="1" t="s">
        <v>1588</v>
      </c>
      <c r="F2258" s="1" t="s">
        <v>19</v>
      </c>
      <c r="G2258" s="1" t="s">
        <v>25</v>
      </c>
      <c r="H2258" s="1" t="s">
        <v>1479</v>
      </c>
      <c r="I2258" s="1" t="s">
        <v>1479</v>
      </c>
      <c r="J2258" s="1" t="s">
        <v>6002</v>
      </c>
      <c r="K2258" s="1" t="str">
        <f>IF(COUNTIF(Financial_Transactions[transaction_id],Financial_Transactions[[#This Row],[transaction_id]])&gt;1,"Yes","No")</f>
        <v>No</v>
      </c>
      <c r="L2258" s="1" t="str">
        <f>IF(Financial_Transactions[[#This Row],[customer_id]]&lt;&gt;"",(IF(COUNTIF(Customers[customer_id],Financial_Transactions[[#This Row],[customer_id]])&gt;0,"Valid","Invalid")),"")</f>
        <v/>
      </c>
      <c r="M2258" s="1" t="str">
        <f>IF(Financial_Transactions[[#This Row],[vendor_id]]&lt;&gt;"",IF(COUNTIF(Vendors[vendor_id],Financial_Transactions[[#This Row],[vendor_id]])&gt;0,"Valid","Invalid"),"")</f>
        <v/>
      </c>
    </row>
    <row r="2259" spans="1:13" x14ac:dyDescent="0.3">
      <c r="A2259" s="1" t="s">
        <v>6003</v>
      </c>
      <c r="B2259" s="2">
        <v>45137</v>
      </c>
      <c r="C2259">
        <v>158608.20000000001</v>
      </c>
      <c r="D2259" s="1" t="s">
        <v>1484</v>
      </c>
      <c r="E2259" s="1" t="s">
        <v>1500</v>
      </c>
      <c r="F2259" s="1" t="s">
        <v>8</v>
      </c>
      <c r="G2259" s="1" t="s">
        <v>9</v>
      </c>
      <c r="H2259" s="1" t="s">
        <v>682</v>
      </c>
      <c r="I2259" s="1" t="s">
        <v>1479</v>
      </c>
      <c r="J2259" s="1" t="s">
        <v>6004</v>
      </c>
      <c r="K2259" s="1" t="str">
        <f>IF(COUNTIF(Financial_Transactions[transaction_id],Financial_Transactions[[#This Row],[transaction_id]])&gt;1,"Yes","No")</f>
        <v>No</v>
      </c>
      <c r="L2259" s="1" t="str">
        <f>IF(Financial_Transactions[[#This Row],[customer_id]]&lt;&gt;"",(IF(COUNTIF(Customers[customer_id],Financial_Transactions[[#This Row],[customer_id]])&gt;0,"Valid","Invalid")),"")</f>
        <v>Valid</v>
      </c>
      <c r="M2259" s="1" t="str">
        <f>IF(Financial_Transactions[[#This Row],[vendor_id]]&lt;&gt;"",IF(COUNTIF(Vendors[vendor_id],Financial_Transactions[[#This Row],[vendor_id]])&gt;0,"Valid","Invalid"),"")</f>
        <v/>
      </c>
    </row>
    <row r="2260" spans="1:13" x14ac:dyDescent="0.3">
      <c r="A2260" s="1" t="s">
        <v>6005</v>
      </c>
      <c r="B2260" s="2">
        <v>44949</v>
      </c>
      <c r="C2260">
        <v>125572.13</v>
      </c>
      <c r="D2260" s="1" t="s">
        <v>1484</v>
      </c>
      <c r="E2260" s="1" t="s">
        <v>1488</v>
      </c>
      <c r="F2260" s="1" t="s">
        <v>19</v>
      </c>
      <c r="G2260" s="1" t="s">
        <v>25</v>
      </c>
      <c r="H2260" s="1" t="s">
        <v>730</v>
      </c>
      <c r="I2260" s="1" t="s">
        <v>1479</v>
      </c>
      <c r="J2260" s="1" t="s">
        <v>6006</v>
      </c>
      <c r="K2260" s="1" t="str">
        <f>IF(COUNTIF(Financial_Transactions[transaction_id],Financial_Transactions[[#This Row],[transaction_id]])&gt;1,"Yes","No")</f>
        <v>No</v>
      </c>
      <c r="L2260" s="1" t="str">
        <f>IF(Financial_Transactions[[#This Row],[customer_id]]&lt;&gt;"",(IF(COUNTIF(Customers[customer_id],Financial_Transactions[[#This Row],[customer_id]])&gt;0,"Valid","Invalid")),"")</f>
        <v>Valid</v>
      </c>
      <c r="M2260" s="1" t="str">
        <f>IF(Financial_Transactions[[#This Row],[vendor_id]]&lt;&gt;"",IF(COUNTIF(Vendors[vendor_id],Financial_Transactions[[#This Row],[vendor_id]])&gt;0,"Valid","Invalid"),"")</f>
        <v/>
      </c>
    </row>
    <row r="2261" spans="1:13" x14ac:dyDescent="0.3">
      <c r="A2261" s="1" t="s">
        <v>6007</v>
      </c>
      <c r="B2261" s="2">
        <v>44711</v>
      </c>
      <c r="C2261">
        <v>228649.87</v>
      </c>
      <c r="D2261" s="1" t="s">
        <v>1484</v>
      </c>
      <c r="E2261" s="1" t="s">
        <v>1485</v>
      </c>
      <c r="F2261" s="1" t="s">
        <v>8</v>
      </c>
      <c r="G2261" s="1" t="s">
        <v>14</v>
      </c>
      <c r="H2261" s="1" t="s">
        <v>330</v>
      </c>
      <c r="I2261" s="1" t="s">
        <v>1479</v>
      </c>
      <c r="J2261" s="1" t="s">
        <v>6008</v>
      </c>
      <c r="K2261" s="1" t="str">
        <f>IF(COUNTIF(Financial_Transactions[transaction_id],Financial_Transactions[[#This Row],[transaction_id]])&gt;1,"Yes","No")</f>
        <v>No</v>
      </c>
      <c r="L2261" s="1" t="str">
        <f>IF(Financial_Transactions[[#This Row],[customer_id]]&lt;&gt;"",(IF(COUNTIF(Customers[customer_id],Financial_Transactions[[#This Row],[customer_id]])&gt;0,"Valid","Invalid")),"")</f>
        <v>Valid</v>
      </c>
      <c r="M2261" s="1" t="str">
        <f>IF(Financial_Transactions[[#This Row],[vendor_id]]&lt;&gt;"",IF(COUNTIF(Vendors[vendor_id],Financial_Transactions[[#This Row],[vendor_id]])&gt;0,"Valid","Invalid"),"")</f>
        <v/>
      </c>
    </row>
    <row r="2262" spans="1:13" x14ac:dyDescent="0.3">
      <c r="A2262" s="1" t="s">
        <v>6009</v>
      </c>
      <c r="B2262" s="2">
        <v>44855</v>
      </c>
      <c r="C2262">
        <v>-38765.06</v>
      </c>
      <c r="D2262" s="1" t="s">
        <v>1478</v>
      </c>
      <c r="E2262" s="1" t="s">
        <v>1510</v>
      </c>
      <c r="F2262" s="1" t="s">
        <v>13</v>
      </c>
      <c r="G2262" s="1" t="s">
        <v>22</v>
      </c>
      <c r="H2262" s="1" t="s">
        <v>1479</v>
      </c>
      <c r="I2262" s="1" t="s">
        <v>1283</v>
      </c>
      <c r="J2262" s="1" t="s">
        <v>6010</v>
      </c>
      <c r="K2262" s="1" t="str">
        <f>IF(COUNTIF(Financial_Transactions[transaction_id],Financial_Transactions[[#This Row],[transaction_id]])&gt;1,"Yes","No")</f>
        <v>No</v>
      </c>
      <c r="L2262" s="1" t="str">
        <f>IF(Financial_Transactions[[#This Row],[customer_id]]&lt;&gt;"",(IF(COUNTIF(Customers[customer_id],Financial_Transactions[[#This Row],[customer_id]])&gt;0,"Valid","Invalid")),"")</f>
        <v/>
      </c>
      <c r="M2262" s="1" t="str">
        <f>IF(Financial_Transactions[[#This Row],[vendor_id]]&lt;&gt;"",IF(COUNTIF(Vendors[vendor_id],Financial_Transactions[[#This Row],[vendor_id]])&gt;0,"Valid","Invalid"),"")</f>
        <v>Valid</v>
      </c>
    </row>
    <row r="2263" spans="1:13" x14ac:dyDescent="0.3">
      <c r="A2263" s="1" t="s">
        <v>6011</v>
      </c>
      <c r="B2263" s="2">
        <v>44683</v>
      </c>
      <c r="C2263">
        <v>20773.32</v>
      </c>
      <c r="D2263" s="1" t="s">
        <v>1505</v>
      </c>
      <c r="E2263" s="1" t="s">
        <v>1505</v>
      </c>
      <c r="F2263" s="1" t="s">
        <v>8</v>
      </c>
      <c r="G2263" s="1" t="s">
        <v>25</v>
      </c>
      <c r="H2263" s="1" t="s">
        <v>1479</v>
      </c>
      <c r="I2263" s="1" t="s">
        <v>1479</v>
      </c>
      <c r="J2263" s="1" t="s">
        <v>6012</v>
      </c>
      <c r="K2263" s="1" t="str">
        <f>IF(COUNTIF(Financial_Transactions[transaction_id],Financial_Transactions[[#This Row],[transaction_id]])&gt;1,"Yes","No")</f>
        <v>No</v>
      </c>
      <c r="L2263" s="1" t="str">
        <f>IF(Financial_Transactions[[#This Row],[customer_id]]&lt;&gt;"",(IF(COUNTIF(Customers[customer_id],Financial_Transactions[[#This Row],[customer_id]])&gt;0,"Valid","Invalid")),"")</f>
        <v/>
      </c>
      <c r="M2263" s="1" t="str">
        <f>IF(Financial_Transactions[[#This Row],[vendor_id]]&lt;&gt;"",IF(COUNTIF(Vendors[vendor_id],Financial_Transactions[[#This Row],[vendor_id]])&gt;0,"Valid","Invalid"),"")</f>
        <v/>
      </c>
    </row>
    <row r="2264" spans="1:13" x14ac:dyDescent="0.3">
      <c r="A2264" s="1" t="s">
        <v>6013</v>
      </c>
      <c r="B2264" s="2">
        <v>44655</v>
      </c>
      <c r="C2264">
        <v>113728.28</v>
      </c>
      <c r="D2264" s="1" t="s">
        <v>1484</v>
      </c>
      <c r="E2264" s="1" t="s">
        <v>1485</v>
      </c>
      <c r="F2264" s="1" t="s">
        <v>8</v>
      </c>
      <c r="G2264" s="1" t="s">
        <v>9</v>
      </c>
      <c r="H2264" s="1" t="s">
        <v>220</v>
      </c>
      <c r="I2264" s="1" t="s">
        <v>1479</v>
      </c>
      <c r="J2264" s="1" t="s">
        <v>6014</v>
      </c>
      <c r="K2264" s="1" t="str">
        <f>IF(COUNTIF(Financial_Transactions[transaction_id],Financial_Transactions[[#This Row],[transaction_id]])&gt;1,"Yes","No")</f>
        <v>No</v>
      </c>
      <c r="L2264" s="1" t="str">
        <f>IF(Financial_Transactions[[#This Row],[customer_id]]&lt;&gt;"",(IF(COUNTIF(Customers[customer_id],Financial_Transactions[[#This Row],[customer_id]])&gt;0,"Valid","Invalid")),"")</f>
        <v>Valid</v>
      </c>
      <c r="M2264" s="1" t="str">
        <f>IF(Financial_Transactions[[#This Row],[vendor_id]]&lt;&gt;"",IF(COUNTIF(Vendors[vendor_id],Financial_Transactions[[#This Row],[vendor_id]])&gt;0,"Valid","Invalid"),"")</f>
        <v/>
      </c>
    </row>
    <row r="2265" spans="1:13" x14ac:dyDescent="0.3">
      <c r="A2265" s="1" t="s">
        <v>6015</v>
      </c>
      <c r="B2265" s="2">
        <v>45008</v>
      </c>
      <c r="C2265">
        <v>201286.14</v>
      </c>
      <c r="D2265" s="1" t="s">
        <v>1484</v>
      </c>
      <c r="E2265" s="1" t="s">
        <v>1500</v>
      </c>
      <c r="F2265" s="1" t="s">
        <v>13</v>
      </c>
      <c r="G2265" s="1" t="s">
        <v>25</v>
      </c>
      <c r="H2265" s="1" t="s">
        <v>638</v>
      </c>
      <c r="I2265" s="1" t="s">
        <v>1479</v>
      </c>
      <c r="J2265" s="1" t="s">
        <v>6016</v>
      </c>
      <c r="K2265" s="1" t="str">
        <f>IF(COUNTIF(Financial_Transactions[transaction_id],Financial_Transactions[[#This Row],[transaction_id]])&gt;1,"Yes","No")</f>
        <v>No</v>
      </c>
      <c r="L2265" s="1" t="str">
        <f>IF(Financial_Transactions[[#This Row],[customer_id]]&lt;&gt;"",(IF(COUNTIF(Customers[customer_id],Financial_Transactions[[#This Row],[customer_id]])&gt;0,"Valid","Invalid")),"")</f>
        <v>Valid</v>
      </c>
      <c r="M2265" s="1" t="str">
        <f>IF(Financial_Transactions[[#This Row],[vendor_id]]&lt;&gt;"",IF(COUNTIF(Vendors[vendor_id],Financial_Transactions[[#This Row],[vendor_id]])&gt;0,"Valid","Invalid"),"")</f>
        <v/>
      </c>
    </row>
    <row r="2266" spans="1:13" x14ac:dyDescent="0.3">
      <c r="A2266" s="1" t="s">
        <v>6017</v>
      </c>
      <c r="B2266" s="2">
        <v>45182</v>
      </c>
      <c r="C2266">
        <v>153563.78</v>
      </c>
      <c r="D2266" s="1" t="s">
        <v>1484</v>
      </c>
      <c r="E2266" s="1" t="s">
        <v>1488</v>
      </c>
      <c r="F2266" s="1" t="s">
        <v>19</v>
      </c>
      <c r="G2266" s="1" t="s">
        <v>14</v>
      </c>
      <c r="H2266" s="1" t="s">
        <v>432</v>
      </c>
      <c r="I2266" s="1" t="s">
        <v>1479</v>
      </c>
      <c r="J2266" s="1" t="s">
        <v>6018</v>
      </c>
      <c r="K2266" s="1" t="str">
        <f>IF(COUNTIF(Financial_Transactions[transaction_id],Financial_Transactions[[#This Row],[transaction_id]])&gt;1,"Yes","No")</f>
        <v>No</v>
      </c>
      <c r="L2266" s="1" t="str">
        <f>IF(Financial_Transactions[[#This Row],[customer_id]]&lt;&gt;"",(IF(COUNTIF(Customers[customer_id],Financial_Transactions[[#This Row],[customer_id]])&gt;0,"Valid","Invalid")),"")</f>
        <v>Valid</v>
      </c>
      <c r="M2266" s="1" t="str">
        <f>IF(Financial_Transactions[[#This Row],[vendor_id]]&lt;&gt;"",IF(COUNTIF(Vendors[vendor_id],Financial_Transactions[[#This Row],[vendor_id]])&gt;0,"Valid","Invalid"),"")</f>
        <v/>
      </c>
    </row>
    <row r="2267" spans="1:13" x14ac:dyDescent="0.3">
      <c r="A2267" s="1" t="s">
        <v>6019</v>
      </c>
      <c r="B2267" s="2">
        <v>44770</v>
      </c>
      <c r="C2267">
        <v>-46369.72</v>
      </c>
      <c r="D2267" s="1" t="s">
        <v>1478</v>
      </c>
      <c r="E2267" s="1" t="s">
        <v>1535</v>
      </c>
      <c r="F2267" s="1" t="s">
        <v>13</v>
      </c>
      <c r="G2267" s="1" t="s">
        <v>14</v>
      </c>
      <c r="H2267" s="1" t="s">
        <v>1479</v>
      </c>
      <c r="I2267" s="1" t="s">
        <v>1466</v>
      </c>
      <c r="J2267" s="1" t="s">
        <v>6020</v>
      </c>
      <c r="K2267" s="1" t="str">
        <f>IF(COUNTIF(Financial_Transactions[transaction_id],Financial_Transactions[[#This Row],[transaction_id]])&gt;1,"Yes","No")</f>
        <v>No</v>
      </c>
      <c r="L2267" s="1" t="str">
        <f>IF(Financial_Transactions[[#This Row],[customer_id]]&lt;&gt;"",(IF(COUNTIF(Customers[customer_id],Financial_Transactions[[#This Row],[customer_id]])&gt;0,"Valid","Invalid")),"")</f>
        <v/>
      </c>
      <c r="M2267" s="1" t="str">
        <f>IF(Financial_Transactions[[#This Row],[vendor_id]]&lt;&gt;"",IF(COUNTIF(Vendors[vendor_id],Financial_Transactions[[#This Row],[vendor_id]])&gt;0,"Valid","Invalid"),"")</f>
        <v>Valid</v>
      </c>
    </row>
    <row r="2268" spans="1:13" x14ac:dyDescent="0.3">
      <c r="A2268" s="1" t="s">
        <v>6021</v>
      </c>
      <c r="B2268" s="2">
        <v>45206</v>
      </c>
      <c r="C2268">
        <v>-65880.490000000005</v>
      </c>
      <c r="D2268" s="1" t="s">
        <v>1478</v>
      </c>
      <c r="E2268" s="1" t="s">
        <v>1497</v>
      </c>
      <c r="F2268" s="1" t="s">
        <v>8</v>
      </c>
      <c r="G2268" s="1" t="s">
        <v>22</v>
      </c>
      <c r="H2268" s="1" t="s">
        <v>1479</v>
      </c>
      <c r="I2268" s="1" t="s">
        <v>1438</v>
      </c>
      <c r="J2268" s="1" t="s">
        <v>6022</v>
      </c>
      <c r="K2268" s="1" t="str">
        <f>IF(COUNTIF(Financial_Transactions[transaction_id],Financial_Transactions[[#This Row],[transaction_id]])&gt;1,"Yes","No")</f>
        <v>No</v>
      </c>
      <c r="L2268" s="1" t="str">
        <f>IF(Financial_Transactions[[#This Row],[customer_id]]&lt;&gt;"",(IF(COUNTIF(Customers[customer_id],Financial_Transactions[[#This Row],[customer_id]])&gt;0,"Valid","Invalid")),"")</f>
        <v/>
      </c>
      <c r="M2268" s="1" t="str">
        <f>IF(Financial_Transactions[[#This Row],[vendor_id]]&lt;&gt;"",IF(COUNTIF(Vendors[vendor_id],Financial_Transactions[[#This Row],[vendor_id]])&gt;0,"Valid","Invalid"),"")</f>
        <v>Valid</v>
      </c>
    </row>
    <row r="2269" spans="1:13" x14ac:dyDescent="0.3">
      <c r="A2269" s="1" t="s">
        <v>6023</v>
      </c>
      <c r="B2269" s="2">
        <v>44876</v>
      </c>
      <c r="C2269">
        <v>199302.26</v>
      </c>
      <c r="D2269" s="1" t="s">
        <v>1484</v>
      </c>
      <c r="E2269" s="1" t="s">
        <v>1500</v>
      </c>
      <c r="F2269" s="1" t="s">
        <v>19</v>
      </c>
      <c r="G2269" s="1" t="s">
        <v>22</v>
      </c>
      <c r="H2269" s="1" t="s">
        <v>438</v>
      </c>
      <c r="I2269" s="1" t="s">
        <v>1479</v>
      </c>
      <c r="J2269" s="1" t="s">
        <v>6024</v>
      </c>
      <c r="K2269" s="1" t="str">
        <f>IF(COUNTIF(Financial_Transactions[transaction_id],Financial_Transactions[[#This Row],[transaction_id]])&gt;1,"Yes","No")</f>
        <v>No</v>
      </c>
      <c r="L2269" s="1" t="str">
        <f>IF(Financial_Transactions[[#This Row],[customer_id]]&lt;&gt;"",(IF(COUNTIF(Customers[customer_id],Financial_Transactions[[#This Row],[customer_id]])&gt;0,"Valid","Invalid")),"")</f>
        <v>Valid</v>
      </c>
      <c r="M2269" s="1" t="str">
        <f>IF(Financial_Transactions[[#This Row],[vendor_id]]&lt;&gt;"",IF(COUNTIF(Vendors[vendor_id],Financial_Transactions[[#This Row],[vendor_id]])&gt;0,"Valid","Invalid"),"")</f>
        <v/>
      </c>
    </row>
    <row r="2270" spans="1:13" x14ac:dyDescent="0.3">
      <c r="A2270" s="1" t="s">
        <v>6025</v>
      </c>
      <c r="B2270" s="2">
        <v>44723</v>
      </c>
      <c r="C2270">
        <v>8534.59</v>
      </c>
      <c r="D2270" s="1" t="s">
        <v>1505</v>
      </c>
      <c r="E2270" s="1" t="s">
        <v>1505</v>
      </c>
      <c r="F2270" s="1" t="s">
        <v>8</v>
      </c>
      <c r="G2270" s="1" t="s">
        <v>25</v>
      </c>
      <c r="H2270" s="1" t="s">
        <v>1479</v>
      </c>
      <c r="I2270" s="1" t="s">
        <v>1479</v>
      </c>
      <c r="J2270" s="1" t="s">
        <v>6026</v>
      </c>
      <c r="K2270" s="1" t="str">
        <f>IF(COUNTIF(Financial_Transactions[transaction_id],Financial_Transactions[[#This Row],[transaction_id]])&gt;1,"Yes","No")</f>
        <v>No</v>
      </c>
      <c r="L2270" s="1" t="str">
        <f>IF(Financial_Transactions[[#This Row],[customer_id]]&lt;&gt;"",(IF(COUNTIF(Customers[customer_id],Financial_Transactions[[#This Row],[customer_id]])&gt;0,"Valid","Invalid")),"")</f>
        <v/>
      </c>
      <c r="M2270" s="1" t="str">
        <f>IF(Financial_Transactions[[#This Row],[vendor_id]]&lt;&gt;"",IF(COUNTIF(Vendors[vendor_id],Financial_Transactions[[#This Row],[vendor_id]])&gt;0,"Valid","Invalid"),"")</f>
        <v/>
      </c>
    </row>
    <row r="2271" spans="1:13" x14ac:dyDescent="0.3">
      <c r="A2271" s="1" t="s">
        <v>6027</v>
      </c>
      <c r="B2271" s="2">
        <v>45042</v>
      </c>
      <c r="C2271">
        <v>-14753.96</v>
      </c>
      <c r="D2271" s="1" t="s">
        <v>1478</v>
      </c>
      <c r="E2271" s="1" t="s">
        <v>1535</v>
      </c>
      <c r="F2271" s="1" t="s">
        <v>19</v>
      </c>
      <c r="G2271" s="1" t="s">
        <v>14</v>
      </c>
      <c r="H2271" s="1" t="s">
        <v>1479</v>
      </c>
      <c r="I2271" s="1" t="s">
        <v>1336</v>
      </c>
      <c r="J2271" s="1" t="s">
        <v>6028</v>
      </c>
      <c r="K2271" s="1" t="str">
        <f>IF(COUNTIF(Financial_Transactions[transaction_id],Financial_Transactions[[#This Row],[transaction_id]])&gt;1,"Yes","No")</f>
        <v>No</v>
      </c>
      <c r="L2271" s="1" t="str">
        <f>IF(Financial_Transactions[[#This Row],[customer_id]]&lt;&gt;"",(IF(COUNTIF(Customers[customer_id],Financial_Transactions[[#This Row],[customer_id]])&gt;0,"Valid","Invalid")),"")</f>
        <v/>
      </c>
      <c r="M2271" s="1" t="str">
        <f>IF(Financial_Transactions[[#This Row],[vendor_id]]&lt;&gt;"",IF(COUNTIF(Vendors[vendor_id],Financial_Transactions[[#This Row],[vendor_id]])&gt;0,"Valid","Invalid"),"")</f>
        <v>Valid</v>
      </c>
    </row>
    <row r="2272" spans="1:13" x14ac:dyDescent="0.3">
      <c r="A2272" s="1" t="s">
        <v>6029</v>
      </c>
      <c r="B2272" s="2">
        <v>44758</v>
      </c>
      <c r="C2272">
        <v>-29333.68</v>
      </c>
      <c r="D2272" s="1" t="s">
        <v>1478</v>
      </c>
      <c r="E2272" s="1" t="s">
        <v>1535</v>
      </c>
      <c r="F2272" s="1" t="s">
        <v>19</v>
      </c>
      <c r="G2272" s="1" t="s">
        <v>25</v>
      </c>
      <c r="H2272" s="1" t="s">
        <v>1479</v>
      </c>
      <c r="I2272" s="1" t="s">
        <v>1255</v>
      </c>
      <c r="J2272" s="1" t="s">
        <v>6030</v>
      </c>
      <c r="K2272" s="1" t="str">
        <f>IF(COUNTIF(Financial_Transactions[transaction_id],Financial_Transactions[[#This Row],[transaction_id]])&gt;1,"Yes","No")</f>
        <v>No</v>
      </c>
      <c r="L2272" s="1" t="str">
        <f>IF(Financial_Transactions[[#This Row],[customer_id]]&lt;&gt;"",(IF(COUNTIF(Customers[customer_id],Financial_Transactions[[#This Row],[customer_id]])&gt;0,"Valid","Invalid")),"")</f>
        <v/>
      </c>
      <c r="M2272" s="1" t="str">
        <f>IF(Financial_Transactions[[#This Row],[vendor_id]]&lt;&gt;"",IF(COUNTIF(Vendors[vendor_id],Financial_Transactions[[#This Row],[vendor_id]])&gt;0,"Valid","Invalid"),"")</f>
        <v>Valid</v>
      </c>
    </row>
    <row r="2273" spans="1:13" x14ac:dyDescent="0.3">
      <c r="A2273" s="1" t="s">
        <v>6031</v>
      </c>
      <c r="B2273" s="2">
        <v>44970</v>
      </c>
      <c r="C2273">
        <v>-29326.240000000002</v>
      </c>
      <c r="D2273" s="1" t="s">
        <v>1478</v>
      </c>
      <c r="E2273" s="1" t="s">
        <v>1510</v>
      </c>
      <c r="F2273" s="1" t="s">
        <v>19</v>
      </c>
      <c r="G2273" s="1" t="s">
        <v>14</v>
      </c>
      <c r="H2273" s="1" t="s">
        <v>1479</v>
      </c>
      <c r="I2273" s="1" t="s">
        <v>1293</v>
      </c>
      <c r="J2273" s="1" t="s">
        <v>6032</v>
      </c>
      <c r="K2273" s="1" t="str">
        <f>IF(COUNTIF(Financial_Transactions[transaction_id],Financial_Transactions[[#This Row],[transaction_id]])&gt;1,"Yes","No")</f>
        <v>No</v>
      </c>
      <c r="L2273" s="1" t="str">
        <f>IF(Financial_Transactions[[#This Row],[customer_id]]&lt;&gt;"",(IF(COUNTIF(Customers[customer_id],Financial_Transactions[[#This Row],[customer_id]])&gt;0,"Valid","Invalid")),"")</f>
        <v/>
      </c>
      <c r="M2273" s="1" t="str">
        <f>IF(Financial_Transactions[[#This Row],[vendor_id]]&lt;&gt;"",IF(COUNTIF(Vendors[vendor_id],Financial_Transactions[[#This Row],[vendor_id]])&gt;0,"Valid","Invalid"),"")</f>
        <v>Valid</v>
      </c>
    </row>
    <row r="2274" spans="1:13" x14ac:dyDescent="0.3">
      <c r="A2274" s="1" t="s">
        <v>6033</v>
      </c>
      <c r="B2274" s="2">
        <v>45155</v>
      </c>
      <c r="C2274">
        <v>21901.200000000001</v>
      </c>
      <c r="D2274" s="1" t="s">
        <v>1925</v>
      </c>
      <c r="E2274" s="1" t="s">
        <v>1925</v>
      </c>
      <c r="F2274" s="1" t="s">
        <v>19</v>
      </c>
      <c r="G2274" s="1" t="s">
        <v>14</v>
      </c>
      <c r="H2274" s="1" t="s">
        <v>1479</v>
      </c>
      <c r="I2274" s="1" t="s">
        <v>1479</v>
      </c>
      <c r="J2274" s="1" t="s">
        <v>6034</v>
      </c>
      <c r="K2274" s="1" t="str">
        <f>IF(COUNTIF(Financial_Transactions[transaction_id],Financial_Transactions[[#This Row],[transaction_id]])&gt;1,"Yes","No")</f>
        <v>No</v>
      </c>
      <c r="L2274" s="1" t="str">
        <f>IF(Financial_Transactions[[#This Row],[customer_id]]&lt;&gt;"",(IF(COUNTIF(Customers[customer_id],Financial_Transactions[[#This Row],[customer_id]])&gt;0,"Valid","Invalid")),"")</f>
        <v/>
      </c>
      <c r="M2274" s="1" t="str">
        <f>IF(Financial_Transactions[[#This Row],[vendor_id]]&lt;&gt;"",IF(COUNTIF(Vendors[vendor_id],Financial_Transactions[[#This Row],[vendor_id]])&gt;0,"Valid","Invalid"),"")</f>
        <v/>
      </c>
    </row>
    <row r="2275" spans="1:13" x14ac:dyDescent="0.3">
      <c r="A2275" s="1" t="s">
        <v>6035</v>
      </c>
      <c r="B2275" s="2">
        <v>44974</v>
      </c>
      <c r="C2275">
        <v>26281.4</v>
      </c>
      <c r="D2275" s="1" t="s">
        <v>1505</v>
      </c>
      <c r="E2275" s="1" t="s">
        <v>1505</v>
      </c>
      <c r="F2275" s="1" t="s">
        <v>8</v>
      </c>
      <c r="G2275" s="1" t="s">
        <v>22</v>
      </c>
      <c r="H2275" s="1" t="s">
        <v>1479</v>
      </c>
      <c r="I2275" s="1" t="s">
        <v>1479</v>
      </c>
      <c r="J2275" s="1" t="s">
        <v>6036</v>
      </c>
      <c r="K2275" s="1" t="str">
        <f>IF(COUNTIF(Financial_Transactions[transaction_id],Financial_Transactions[[#This Row],[transaction_id]])&gt;1,"Yes","No")</f>
        <v>No</v>
      </c>
      <c r="L2275" s="1" t="str">
        <f>IF(Financial_Transactions[[#This Row],[customer_id]]&lt;&gt;"",(IF(COUNTIF(Customers[customer_id],Financial_Transactions[[#This Row],[customer_id]])&gt;0,"Valid","Invalid")),"")</f>
        <v/>
      </c>
      <c r="M2275" s="1" t="str">
        <f>IF(Financial_Transactions[[#This Row],[vendor_id]]&lt;&gt;"",IF(COUNTIF(Vendors[vendor_id],Financial_Transactions[[#This Row],[vendor_id]])&gt;0,"Valid","Invalid"),"")</f>
        <v/>
      </c>
    </row>
    <row r="2276" spans="1:13" x14ac:dyDescent="0.3">
      <c r="A2276" s="1" t="s">
        <v>6037</v>
      </c>
      <c r="B2276" s="2">
        <v>45193</v>
      </c>
      <c r="C2276">
        <v>155826.34</v>
      </c>
      <c r="D2276" s="1" t="s">
        <v>1484</v>
      </c>
      <c r="E2276" s="1" t="s">
        <v>1485</v>
      </c>
      <c r="F2276" s="1" t="s">
        <v>13</v>
      </c>
      <c r="G2276" s="1" t="s">
        <v>22</v>
      </c>
      <c r="H2276" s="1" t="s">
        <v>672</v>
      </c>
      <c r="I2276" s="1" t="s">
        <v>1479</v>
      </c>
      <c r="J2276" s="1" t="s">
        <v>6038</v>
      </c>
      <c r="K2276" s="1" t="str">
        <f>IF(COUNTIF(Financial_Transactions[transaction_id],Financial_Transactions[[#This Row],[transaction_id]])&gt;1,"Yes","No")</f>
        <v>No</v>
      </c>
      <c r="L2276" s="1" t="str">
        <f>IF(Financial_Transactions[[#This Row],[customer_id]]&lt;&gt;"",(IF(COUNTIF(Customers[customer_id],Financial_Transactions[[#This Row],[customer_id]])&gt;0,"Valid","Invalid")),"")</f>
        <v>Valid</v>
      </c>
      <c r="M2276" s="1" t="str">
        <f>IF(Financial_Transactions[[#This Row],[vendor_id]]&lt;&gt;"",IF(COUNTIF(Vendors[vendor_id],Financial_Transactions[[#This Row],[vendor_id]])&gt;0,"Valid","Invalid"),"")</f>
        <v/>
      </c>
    </row>
    <row r="2277" spans="1:13" x14ac:dyDescent="0.3">
      <c r="A2277" s="1" t="s">
        <v>6039</v>
      </c>
      <c r="B2277" s="2">
        <v>45186</v>
      </c>
      <c r="C2277">
        <v>171729.36</v>
      </c>
      <c r="D2277" s="1" t="s">
        <v>1484</v>
      </c>
      <c r="E2277" s="1" t="s">
        <v>1488</v>
      </c>
      <c r="F2277" s="1" t="s">
        <v>8</v>
      </c>
      <c r="G2277" s="1" t="s">
        <v>9</v>
      </c>
      <c r="H2277" s="1" t="s">
        <v>186</v>
      </c>
      <c r="I2277" s="1" t="s">
        <v>1479</v>
      </c>
      <c r="J2277" s="1" t="s">
        <v>6040</v>
      </c>
      <c r="K2277" s="1" t="str">
        <f>IF(COUNTIF(Financial_Transactions[transaction_id],Financial_Transactions[[#This Row],[transaction_id]])&gt;1,"Yes","No")</f>
        <v>No</v>
      </c>
      <c r="L2277" s="1" t="str">
        <f>IF(Financial_Transactions[[#This Row],[customer_id]]&lt;&gt;"",(IF(COUNTIF(Customers[customer_id],Financial_Transactions[[#This Row],[customer_id]])&gt;0,"Valid","Invalid")),"")</f>
        <v>Valid</v>
      </c>
      <c r="M2277" s="1" t="str">
        <f>IF(Financial_Transactions[[#This Row],[vendor_id]]&lt;&gt;"",IF(COUNTIF(Vendors[vendor_id],Financial_Transactions[[#This Row],[vendor_id]])&gt;0,"Valid","Invalid"),"")</f>
        <v/>
      </c>
    </row>
    <row r="2278" spans="1:13" x14ac:dyDescent="0.3">
      <c r="A2278" s="1" t="s">
        <v>6041</v>
      </c>
      <c r="B2278" s="2">
        <v>45254</v>
      </c>
      <c r="C2278">
        <v>-35591.08</v>
      </c>
      <c r="D2278" s="1" t="s">
        <v>1478</v>
      </c>
      <c r="E2278" s="1" t="s">
        <v>1497</v>
      </c>
      <c r="F2278" s="1" t="s">
        <v>8</v>
      </c>
      <c r="G2278" s="1" t="s">
        <v>14</v>
      </c>
      <c r="H2278" s="1" t="s">
        <v>1479</v>
      </c>
      <c r="I2278" s="1" t="s">
        <v>1283</v>
      </c>
      <c r="J2278" s="1" t="s">
        <v>6042</v>
      </c>
      <c r="K2278" s="1" t="str">
        <f>IF(COUNTIF(Financial_Transactions[transaction_id],Financial_Transactions[[#This Row],[transaction_id]])&gt;1,"Yes","No")</f>
        <v>No</v>
      </c>
      <c r="L2278" s="1" t="str">
        <f>IF(Financial_Transactions[[#This Row],[customer_id]]&lt;&gt;"",(IF(COUNTIF(Customers[customer_id],Financial_Transactions[[#This Row],[customer_id]])&gt;0,"Valid","Invalid")),"")</f>
        <v/>
      </c>
      <c r="M2278" s="1" t="str">
        <f>IF(Financial_Transactions[[#This Row],[vendor_id]]&lt;&gt;"",IF(COUNTIF(Vendors[vendor_id],Financial_Transactions[[#This Row],[vendor_id]])&gt;0,"Valid","Invalid"),"")</f>
        <v>Valid</v>
      </c>
    </row>
    <row r="2279" spans="1:13" x14ac:dyDescent="0.3">
      <c r="A2279" s="1" t="s">
        <v>6043</v>
      </c>
      <c r="B2279" s="2">
        <v>44662</v>
      </c>
      <c r="C2279">
        <v>-59246.84</v>
      </c>
      <c r="D2279" s="1" t="s">
        <v>1478</v>
      </c>
      <c r="E2279" s="1" t="s">
        <v>1235</v>
      </c>
      <c r="F2279" s="1" t="s">
        <v>8</v>
      </c>
      <c r="G2279" s="1" t="s">
        <v>9</v>
      </c>
      <c r="H2279" s="1" t="s">
        <v>1479</v>
      </c>
      <c r="I2279" s="1" t="s">
        <v>1462</v>
      </c>
      <c r="J2279" s="1" t="s">
        <v>6044</v>
      </c>
      <c r="K2279" s="1" t="str">
        <f>IF(COUNTIF(Financial_Transactions[transaction_id],Financial_Transactions[[#This Row],[transaction_id]])&gt;1,"Yes","No")</f>
        <v>No</v>
      </c>
      <c r="L2279" s="1" t="str">
        <f>IF(Financial_Transactions[[#This Row],[customer_id]]&lt;&gt;"",(IF(COUNTIF(Customers[customer_id],Financial_Transactions[[#This Row],[customer_id]])&gt;0,"Valid","Invalid")),"")</f>
        <v/>
      </c>
      <c r="M2279" s="1" t="str">
        <f>IF(Financial_Transactions[[#This Row],[vendor_id]]&lt;&gt;"",IF(COUNTIF(Vendors[vendor_id],Financial_Transactions[[#This Row],[vendor_id]])&gt;0,"Valid","Invalid"),"")</f>
        <v>Valid</v>
      </c>
    </row>
    <row r="2280" spans="1:13" x14ac:dyDescent="0.3">
      <c r="A2280" s="1" t="s">
        <v>6045</v>
      </c>
      <c r="B2280" s="2">
        <v>44785</v>
      </c>
      <c r="C2280">
        <v>172835.97</v>
      </c>
      <c r="D2280" s="1" t="s">
        <v>1484</v>
      </c>
      <c r="E2280" s="1" t="s">
        <v>1485</v>
      </c>
      <c r="F2280" s="1" t="s">
        <v>8</v>
      </c>
      <c r="G2280" s="1" t="s">
        <v>25</v>
      </c>
      <c r="H2280" s="1" t="s">
        <v>624</v>
      </c>
      <c r="I2280" s="1" t="s">
        <v>1479</v>
      </c>
      <c r="J2280" s="1" t="s">
        <v>6046</v>
      </c>
      <c r="K2280" s="1" t="str">
        <f>IF(COUNTIF(Financial_Transactions[transaction_id],Financial_Transactions[[#This Row],[transaction_id]])&gt;1,"Yes","No")</f>
        <v>No</v>
      </c>
      <c r="L2280" s="1" t="str">
        <f>IF(Financial_Transactions[[#This Row],[customer_id]]&lt;&gt;"",(IF(COUNTIF(Customers[customer_id],Financial_Transactions[[#This Row],[customer_id]])&gt;0,"Valid","Invalid")),"")</f>
        <v>Valid</v>
      </c>
      <c r="M2280" s="1" t="str">
        <f>IF(Financial_Transactions[[#This Row],[vendor_id]]&lt;&gt;"",IF(COUNTIF(Vendors[vendor_id],Financial_Transactions[[#This Row],[vendor_id]])&gt;0,"Valid","Invalid"),"")</f>
        <v/>
      </c>
    </row>
    <row r="2281" spans="1:13" x14ac:dyDescent="0.3">
      <c r="A2281" s="1" t="s">
        <v>6047</v>
      </c>
      <c r="B2281" s="2">
        <v>44810</v>
      </c>
      <c r="C2281">
        <v>229533.51</v>
      </c>
      <c r="D2281" s="1" t="s">
        <v>1484</v>
      </c>
      <c r="E2281" s="1" t="s">
        <v>1488</v>
      </c>
      <c r="F2281" s="1" t="s">
        <v>8</v>
      </c>
      <c r="G2281" s="1" t="s">
        <v>14</v>
      </c>
      <c r="H2281" s="1" t="s">
        <v>646</v>
      </c>
      <c r="I2281" s="1" t="s">
        <v>1479</v>
      </c>
      <c r="J2281" s="1" t="s">
        <v>6048</v>
      </c>
      <c r="K2281" s="1" t="str">
        <f>IF(COUNTIF(Financial_Transactions[transaction_id],Financial_Transactions[[#This Row],[transaction_id]])&gt;1,"Yes","No")</f>
        <v>No</v>
      </c>
      <c r="L2281" s="1" t="str">
        <f>IF(Financial_Transactions[[#This Row],[customer_id]]&lt;&gt;"",(IF(COUNTIF(Customers[customer_id],Financial_Transactions[[#This Row],[customer_id]])&gt;0,"Valid","Invalid")),"")</f>
        <v>Valid</v>
      </c>
      <c r="M2281" s="1" t="str">
        <f>IF(Financial_Transactions[[#This Row],[vendor_id]]&lt;&gt;"",IF(COUNTIF(Vendors[vendor_id],Financial_Transactions[[#This Row],[vendor_id]])&gt;0,"Valid","Invalid"),"")</f>
        <v/>
      </c>
    </row>
    <row r="2282" spans="1:13" x14ac:dyDescent="0.3">
      <c r="A2282" s="1" t="s">
        <v>6049</v>
      </c>
      <c r="B2282" s="2">
        <v>44889</v>
      </c>
      <c r="C2282">
        <v>-57386.8</v>
      </c>
      <c r="D2282" s="1" t="s">
        <v>1478</v>
      </c>
      <c r="E2282" s="1" t="s">
        <v>1235</v>
      </c>
      <c r="F2282" s="1" t="s">
        <v>13</v>
      </c>
      <c r="G2282" s="1" t="s">
        <v>22</v>
      </c>
      <c r="H2282" s="1" t="s">
        <v>1479</v>
      </c>
      <c r="I2282" s="1" t="s">
        <v>1458</v>
      </c>
      <c r="J2282" s="1" t="s">
        <v>6050</v>
      </c>
      <c r="K2282" s="1" t="str">
        <f>IF(COUNTIF(Financial_Transactions[transaction_id],Financial_Transactions[[#This Row],[transaction_id]])&gt;1,"Yes","No")</f>
        <v>No</v>
      </c>
      <c r="L2282" s="1" t="str">
        <f>IF(Financial_Transactions[[#This Row],[customer_id]]&lt;&gt;"",(IF(COUNTIF(Customers[customer_id],Financial_Transactions[[#This Row],[customer_id]])&gt;0,"Valid","Invalid")),"")</f>
        <v/>
      </c>
      <c r="M2282" s="1" t="str">
        <f>IF(Financial_Transactions[[#This Row],[vendor_id]]&lt;&gt;"",IF(COUNTIF(Vendors[vendor_id],Financial_Transactions[[#This Row],[vendor_id]])&gt;0,"Valid","Invalid"),"")</f>
        <v>Valid</v>
      </c>
    </row>
    <row r="2283" spans="1:13" x14ac:dyDescent="0.3">
      <c r="A2283" s="1" t="s">
        <v>6051</v>
      </c>
      <c r="B2283" s="2">
        <v>45194</v>
      </c>
      <c r="C2283">
        <v>179355.84</v>
      </c>
      <c r="D2283" s="1" t="s">
        <v>1484</v>
      </c>
      <c r="E2283" s="1" t="s">
        <v>1500</v>
      </c>
      <c r="F2283" s="1" t="s">
        <v>8</v>
      </c>
      <c r="G2283" s="1" t="s">
        <v>25</v>
      </c>
      <c r="H2283" s="1" t="s">
        <v>756</v>
      </c>
      <c r="I2283" s="1" t="s">
        <v>1479</v>
      </c>
      <c r="J2283" s="1" t="s">
        <v>6052</v>
      </c>
      <c r="K2283" s="1" t="str">
        <f>IF(COUNTIF(Financial_Transactions[transaction_id],Financial_Transactions[[#This Row],[transaction_id]])&gt;1,"Yes","No")</f>
        <v>No</v>
      </c>
      <c r="L2283" s="1" t="str">
        <f>IF(Financial_Transactions[[#This Row],[customer_id]]&lt;&gt;"",(IF(COUNTIF(Customers[customer_id],Financial_Transactions[[#This Row],[customer_id]])&gt;0,"Valid","Invalid")),"")</f>
        <v>Valid</v>
      </c>
      <c r="M2283" s="1" t="str">
        <f>IF(Financial_Transactions[[#This Row],[vendor_id]]&lt;&gt;"",IF(COUNTIF(Vendors[vendor_id],Financial_Transactions[[#This Row],[vendor_id]])&gt;0,"Valid","Invalid"),"")</f>
        <v/>
      </c>
    </row>
    <row r="2284" spans="1:13" x14ac:dyDescent="0.3">
      <c r="A2284" s="1" t="s">
        <v>6053</v>
      </c>
      <c r="B2284" s="2">
        <v>44928</v>
      </c>
      <c r="C2284">
        <v>-54877.07</v>
      </c>
      <c r="D2284" s="1" t="s">
        <v>1478</v>
      </c>
      <c r="E2284" s="1" t="s">
        <v>1510</v>
      </c>
      <c r="F2284" s="1" t="s">
        <v>19</v>
      </c>
      <c r="G2284" s="1" t="s">
        <v>9</v>
      </c>
      <c r="H2284" s="1" t="s">
        <v>1479</v>
      </c>
      <c r="I2284" s="1" t="s">
        <v>1376</v>
      </c>
      <c r="J2284" s="1" t="s">
        <v>6054</v>
      </c>
      <c r="K2284" s="1" t="str">
        <f>IF(COUNTIF(Financial_Transactions[transaction_id],Financial_Transactions[[#This Row],[transaction_id]])&gt;1,"Yes","No")</f>
        <v>No</v>
      </c>
      <c r="L2284" s="1" t="str">
        <f>IF(Financial_Transactions[[#This Row],[customer_id]]&lt;&gt;"",(IF(COUNTIF(Customers[customer_id],Financial_Transactions[[#This Row],[customer_id]])&gt;0,"Valid","Invalid")),"")</f>
        <v/>
      </c>
      <c r="M2284" s="1" t="str">
        <f>IF(Financial_Transactions[[#This Row],[vendor_id]]&lt;&gt;"",IF(COUNTIF(Vendors[vendor_id],Financial_Transactions[[#This Row],[vendor_id]])&gt;0,"Valid","Invalid"),"")</f>
        <v>Valid</v>
      </c>
    </row>
    <row r="2285" spans="1:13" x14ac:dyDescent="0.3">
      <c r="A2285" s="1" t="s">
        <v>6055</v>
      </c>
      <c r="B2285" s="2">
        <v>44930</v>
      </c>
      <c r="C2285">
        <v>-45025.07</v>
      </c>
      <c r="D2285" s="1" t="s">
        <v>1478</v>
      </c>
      <c r="E2285" s="1" t="s">
        <v>1250</v>
      </c>
      <c r="F2285" s="1" t="s">
        <v>8</v>
      </c>
      <c r="G2285" s="1" t="s">
        <v>9</v>
      </c>
      <c r="H2285" s="1" t="s">
        <v>1479</v>
      </c>
      <c r="I2285" s="1" t="s">
        <v>1324</v>
      </c>
      <c r="J2285" s="1" t="s">
        <v>6056</v>
      </c>
      <c r="K2285" s="1" t="str">
        <f>IF(COUNTIF(Financial_Transactions[transaction_id],Financial_Transactions[[#This Row],[transaction_id]])&gt;1,"Yes","No")</f>
        <v>No</v>
      </c>
      <c r="L2285" s="1" t="str">
        <f>IF(Financial_Transactions[[#This Row],[customer_id]]&lt;&gt;"",(IF(COUNTIF(Customers[customer_id],Financial_Transactions[[#This Row],[customer_id]])&gt;0,"Valid","Invalid")),"")</f>
        <v/>
      </c>
      <c r="M2285" s="1" t="str">
        <f>IF(Financial_Transactions[[#This Row],[vendor_id]]&lt;&gt;"",IF(COUNTIF(Vendors[vendor_id],Financial_Transactions[[#This Row],[vendor_id]])&gt;0,"Valid","Invalid"),"")</f>
        <v>Valid</v>
      </c>
    </row>
    <row r="2286" spans="1:13" x14ac:dyDescent="0.3">
      <c r="A2286" s="1" t="s">
        <v>6057</v>
      </c>
      <c r="B2286" s="2">
        <v>45264</v>
      </c>
      <c r="C2286">
        <v>164235.72</v>
      </c>
      <c r="D2286" s="1" t="s">
        <v>1484</v>
      </c>
      <c r="E2286" s="1" t="s">
        <v>1485</v>
      </c>
      <c r="F2286" s="1" t="s">
        <v>13</v>
      </c>
      <c r="G2286" s="1" t="s">
        <v>14</v>
      </c>
      <c r="H2286" s="1" t="s">
        <v>86</v>
      </c>
      <c r="I2286" s="1" t="s">
        <v>1479</v>
      </c>
      <c r="J2286" s="1" t="s">
        <v>6058</v>
      </c>
      <c r="K2286" s="1" t="str">
        <f>IF(COUNTIF(Financial_Transactions[transaction_id],Financial_Transactions[[#This Row],[transaction_id]])&gt;1,"Yes","No")</f>
        <v>No</v>
      </c>
      <c r="L2286" s="1" t="str">
        <f>IF(Financial_Transactions[[#This Row],[customer_id]]&lt;&gt;"",(IF(COUNTIF(Customers[customer_id],Financial_Transactions[[#This Row],[customer_id]])&gt;0,"Valid","Invalid")),"")</f>
        <v>Valid</v>
      </c>
      <c r="M2286" s="1" t="str">
        <f>IF(Financial_Transactions[[#This Row],[vendor_id]]&lt;&gt;"",IF(COUNTIF(Vendors[vendor_id],Financial_Transactions[[#This Row],[vendor_id]])&gt;0,"Valid","Invalid"),"")</f>
        <v/>
      </c>
    </row>
    <row r="2287" spans="1:13" x14ac:dyDescent="0.3">
      <c r="A2287" s="1" t="s">
        <v>6059</v>
      </c>
      <c r="B2287" s="2">
        <v>44582</v>
      </c>
      <c r="C2287">
        <v>125604.35</v>
      </c>
      <c r="D2287" s="1" t="s">
        <v>1484</v>
      </c>
      <c r="E2287" s="1" t="s">
        <v>1488</v>
      </c>
      <c r="F2287" s="1" t="s">
        <v>13</v>
      </c>
      <c r="G2287" s="1" t="s">
        <v>25</v>
      </c>
      <c r="H2287" s="1" t="s">
        <v>304</v>
      </c>
      <c r="I2287" s="1" t="s">
        <v>1479</v>
      </c>
      <c r="J2287" s="1" t="s">
        <v>6060</v>
      </c>
      <c r="K2287" s="1" t="str">
        <f>IF(COUNTIF(Financial_Transactions[transaction_id],Financial_Transactions[[#This Row],[transaction_id]])&gt;1,"Yes","No")</f>
        <v>No</v>
      </c>
      <c r="L2287" s="1" t="str">
        <f>IF(Financial_Transactions[[#This Row],[customer_id]]&lt;&gt;"",(IF(COUNTIF(Customers[customer_id],Financial_Transactions[[#This Row],[customer_id]])&gt;0,"Valid","Invalid")),"")</f>
        <v>Valid</v>
      </c>
      <c r="M2287" s="1" t="str">
        <f>IF(Financial_Transactions[[#This Row],[vendor_id]]&lt;&gt;"",IF(COUNTIF(Vendors[vendor_id],Financial_Transactions[[#This Row],[vendor_id]])&gt;0,"Valid","Invalid"),"")</f>
        <v/>
      </c>
    </row>
    <row r="2288" spans="1:13" x14ac:dyDescent="0.3">
      <c r="A2288" s="1" t="s">
        <v>6061</v>
      </c>
      <c r="B2288" s="2">
        <v>45085</v>
      </c>
      <c r="C2288">
        <v>127567.09</v>
      </c>
      <c r="D2288" s="1" t="s">
        <v>1484</v>
      </c>
      <c r="E2288" s="1" t="s">
        <v>1488</v>
      </c>
      <c r="F2288" s="1" t="s">
        <v>8</v>
      </c>
      <c r="G2288" s="1" t="s">
        <v>25</v>
      </c>
      <c r="H2288" s="1" t="s">
        <v>576</v>
      </c>
      <c r="I2288" s="1" t="s">
        <v>1479</v>
      </c>
      <c r="J2288" s="1" t="s">
        <v>6062</v>
      </c>
      <c r="K2288" s="1" t="str">
        <f>IF(COUNTIF(Financial_Transactions[transaction_id],Financial_Transactions[[#This Row],[transaction_id]])&gt;1,"Yes","No")</f>
        <v>No</v>
      </c>
      <c r="L2288" s="1" t="str">
        <f>IF(Financial_Transactions[[#This Row],[customer_id]]&lt;&gt;"",(IF(COUNTIF(Customers[customer_id],Financial_Transactions[[#This Row],[customer_id]])&gt;0,"Valid","Invalid")),"")</f>
        <v>Valid</v>
      </c>
      <c r="M2288" s="1" t="str">
        <f>IF(Financial_Transactions[[#This Row],[vendor_id]]&lt;&gt;"",IF(COUNTIF(Vendors[vendor_id],Financial_Transactions[[#This Row],[vendor_id]])&gt;0,"Valid","Invalid"),"")</f>
        <v/>
      </c>
    </row>
    <row r="2289" spans="1:13" x14ac:dyDescent="0.3">
      <c r="A2289" s="1" t="s">
        <v>6063</v>
      </c>
      <c r="B2289" s="2">
        <v>44605</v>
      </c>
      <c r="C2289">
        <v>150597.76999999999</v>
      </c>
      <c r="D2289" s="1" t="s">
        <v>1484</v>
      </c>
      <c r="E2289" s="1" t="s">
        <v>1500</v>
      </c>
      <c r="F2289" s="1" t="s">
        <v>13</v>
      </c>
      <c r="G2289" s="1" t="s">
        <v>25</v>
      </c>
      <c r="H2289" s="1" t="s">
        <v>46</v>
      </c>
      <c r="I2289" s="1" t="s">
        <v>1479</v>
      </c>
      <c r="J2289" s="1" t="s">
        <v>6064</v>
      </c>
      <c r="K2289" s="1" t="str">
        <f>IF(COUNTIF(Financial_Transactions[transaction_id],Financial_Transactions[[#This Row],[transaction_id]])&gt;1,"Yes","No")</f>
        <v>No</v>
      </c>
      <c r="L2289" s="1" t="str">
        <f>IF(Financial_Transactions[[#This Row],[customer_id]]&lt;&gt;"",(IF(COUNTIF(Customers[customer_id],Financial_Transactions[[#This Row],[customer_id]])&gt;0,"Valid","Invalid")),"")</f>
        <v>Valid</v>
      </c>
      <c r="M2289" s="1" t="str">
        <f>IF(Financial_Transactions[[#This Row],[vendor_id]]&lt;&gt;"",IF(COUNTIF(Vendors[vendor_id],Financial_Transactions[[#This Row],[vendor_id]])&gt;0,"Valid","Invalid"),"")</f>
        <v/>
      </c>
    </row>
    <row r="2290" spans="1:13" x14ac:dyDescent="0.3">
      <c r="A2290" s="1" t="s">
        <v>6065</v>
      </c>
      <c r="B2290" s="2">
        <v>45123</v>
      </c>
      <c r="C2290">
        <v>-35127.129999999997</v>
      </c>
      <c r="D2290" s="1" t="s">
        <v>1478</v>
      </c>
      <c r="E2290" s="1" t="s">
        <v>1250</v>
      </c>
      <c r="F2290" s="1" t="s">
        <v>19</v>
      </c>
      <c r="G2290" s="1" t="s">
        <v>14</v>
      </c>
      <c r="H2290" s="1" t="s">
        <v>1479</v>
      </c>
      <c r="I2290" s="1" t="s">
        <v>1303</v>
      </c>
      <c r="J2290" s="1" t="s">
        <v>6066</v>
      </c>
      <c r="K2290" s="1" t="str">
        <f>IF(COUNTIF(Financial_Transactions[transaction_id],Financial_Transactions[[#This Row],[transaction_id]])&gt;1,"Yes","No")</f>
        <v>No</v>
      </c>
      <c r="L2290" s="1" t="str">
        <f>IF(Financial_Transactions[[#This Row],[customer_id]]&lt;&gt;"",(IF(COUNTIF(Customers[customer_id],Financial_Transactions[[#This Row],[customer_id]])&gt;0,"Valid","Invalid")),"")</f>
        <v/>
      </c>
      <c r="M2290" s="1" t="str">
        <f>IF(Financial_Transactions[[#This Row],[vendor_id]]&lt;&gt;"",IF(COUNTIF(Vendors[vendor_id],Financial_Transactions[[#This Row],[vendor_id]])&gt;0,"Valid","Invalid"),"")</f>
        <v>Valid</v>
      </c>
    </row>
    <row r="2291" spans="1:13" x14ac:dyDescent="0.3">
      <c r="A2291" s="1" t="s">
        <v>6067</v>
      </c>
      <c r="B2291" s="2">
        <v>45058</v>
      </c>
      <c r="C2291">
        <v>-24691.83</v>
      </c>
      <c r="D2291" s="1" t="s">
        <v>1478</v>
      </c>
      <c r="E2291" s="1" t="s">
        <v>1235</v>
      </c>
      <c r="F2291" s="1" t="s">
        <v>8</v>
      </c>
      <c r="G2291" s="1" t="s">
        <v>22</v>
      </c>
      <c r="H2291" s="1" t="s">
        <v>1479</v>
      </c>
      <c r="I2291" s="1" t="s">
        <v>1396</v>
      </c>
      <c r="J2291" s="1" t="s">
        <v>6068</v>
      </c>
      <c r="K2291" s="1" t="str">
        <f>IF(COUNTIF(Financial_Transactions[transaction_id],Financial_Transactions[[#This Row],[transaction_id]])&gt;1,"Yes","No")</f>
        <v>No</v>
      </c>
      <c r="L2291" s="1" t="str">
        <f>IF(Financial_Transactions[[#This Row],[customer_id]]&lt;&gt;"",(IF(COUNTIF(Customers[customer_id],Financial_Transactions[[#This Row],[customer_id]])&gt;0,"Valid","Invalid")),"")</f>
        <v/>
      </c>
      <c r="M2291" s="1" t="str">
        <f>IF(Financial_Transactions[[#This Row],[vendor_id]]&lt;&gt;"",IF(COUNTIF(Vendors[vendor_id],Financial_Transactions[[#This Row],[vendor_id]])&gt;0,"Valid","Invalid"),"")</f>
        <v>Valid</v>
      </c>
    </row>
    <row r="2292" spans="1:13" x14ac:dyDescent="0.3">
      <c r="A2292" s="1" t="s">
        <v>6069</v>
      </c>
      <c r="B2292" s="2">
        <v>45290</v>
      </c>
      <c r="C2292">
        <v>127485.6</v>
      </c>
      <c r="D2292" s="1" t="s">
        <v>1484</v>
      </c>
      <c r="E2292" s="1" t="s">
        <v>1488</v>
      </c>
      <c r="F2292" s="1" t="s">
        <v>8</v>
      </c>
      <c r="G2292" s="1" t="s">
        <v>25</v>
      </c>
      <c r="H2292" s="1" t="s">
        <v>132</v>
      </c>
      <c r="I2292" s="1" t="s">
        <v>1479</v>
      </c>
      <c r="J2292" s="1" t="s">
        <v>6070</v>
      </c>
      <c r="K2292" s="1" t="str">
        <f>IF(COUNTIF(Financial_Transactions[transaction_id],Financial_Transactions[[#This Row],[transaction_id]])&gt;1,"Yes","No")</f>
        <v>No</v>
      </c>
      <c r="L2292" s="1" t="str">
        <f>IF(Financial_Transactions[[#This Row],[customer_id]]&lt;&gt;"",(IF(COUNTIF(Customers[customer_id],Financial_Transactions[[#This Row],[customer_id]])&gt;0,"Valid","Invalid")),"")</f>
        <v>Valid</v>
      </c>
      <c r="M2292" s="1" t="str">
        <f>IF(Financial_Transactions[[#This Row],[vendor_id]]&lt;&gt;"",IF(COUNTIF(Vendors[vendor_id],Financial_Transactions[[#This Row],[vendor_id]])&gt;0,"Valid","Invalid"),"")</f>
        <v/>
      </c>
    </row>
    <row r="2293" spans="1:13" x14ac:dyDescent="0.3">
      <c r="A2293" s="1" t="s">
        <v>6071</v>
      </c>
      <c r="B2293" s="2">
        <v>45287</v>
      </c>
      <c r="C2293">
        <v>335033.02</v>
      </c>
      <c r="D2293" s="1" t="s">
        <v>1484</v>
      </c>
      <c r="E2293" s="1" t="s">
        <v>1485</v>
      </c>
      <c r="F2293" s="1" t="s">
        <v>8</v>
      </c>
      <c r="G2293" s="1" t="s">
        <v>25</v>
      </c>
      <c r="H2293" s="1" t="s">
        <v>92</v>
      </c>
      <c r="I2293" s="1" t="s">
        <v>1479</v>
      </c>
      <c r="J2293" s="1" t="s">
        <v>6072</v>
      </c>
      <c r="K2293" s="1" t="str">
        <f>IF(COUNTIF(Financial_Transactions[transaction_id],Financial_Transactions[[#This Row],[transaction_id]])&gt;1,"Yes","No")</f>
        <v>No</v>
      </c>
      <c r="L2293" s="1" t="str">
        <f>IF(Financial_Transactions[[#This Row],[customer_id]]&lt;&gt;"",(IF(COUNTIF(Customers[customer_id],Financial_Transactions[[#This Row],[customer_id]])&gt;0,"Valid","Invalid")),"")</f>
        <v>Valid</v>
      </c>
      <c r="M2293" s="1" t="str">
        <f>IF(Financial_Transactions[[#This Row],[vendor_id]]&lt;&gt;"",IF(COUNTIF(Vendors[vendor_id],Financial_Transactions[[#This Row],[vendor_id]])&gt;0,"Valid","Invalid"),"")</f>
        <v/>
      </c>
    </row>
    <row r="2294" spans="1:13" x14ac:dyDescent="0.3">
      <c r="A2294" s="1" t="s">
        <v>6073</v>
      </c>
      <c r="B2294" s="2">
        <v>44846</v>
      </c>
      <c r="C2294">
        <v>158741.73000000001</v>
      </c>
      <c r="D2294" s="1" t="s">
        <v>1484</v>
      </c>
      <c r="E2294" s="1" t="s">
        <v>1500</v>
      </c>
      <c r="F2294" s="1" t="s">
        <v>13</v>
      </c>
      <c r="G2294" s="1" t="s">
        <v>9</v>
      </c>
      <c r="H2294" s="1" t="s">
        <v>84</v>
      </c>
      <c r="I2294" s="1" t="s">
        <v>1479</v>
      </c>
      <c r="J2294" s="1" t="s">
        <v>6074</v>
      </c>
      <c r="K2294" s="1" t="str">
        <f>IF(COUNTIF(Financial_Transactions[transaction_id],Financial_Transactions[[#This Row],[transaction_id]])&gt;1,"Yes","No")</f>
        <v>No</v>
      </c>
      <c r="L2294" s="1" t="str">
        <f>IF(Financial_Transactions[[#This Row],[customer_id]]&lt;&gt;"",(IF(COUNTIF(Customers[customer_id],Financial_Transactions[[#This Row],[customer_id]])&gt;0,"Valid","Invalid")),"")</f>
        <v>Valid</v>
      </c>
      <c r="M2294" s="1" t="str">
        <f>IF(Financial_Transactions[[#This Row],[vendor_id]]&lt;&gt;"",IF(COUNTIF(Vendors[vendor_id],Financial_Transactions[[#This Row],[vendor_id]])&gt;0,"Valid","Invalid"),"")</f>
        <v/>
      </c>
    </row>
    <row r="2295" spans="1:13" x14ac:dyDescent="0.3">
      <c r="A2295" s="1" t="s">
        <v>6075</v>
      </c>
      <c r="B2295" s="2">
        <v>44919</v>
      </c>
      <c r="C2295">
        <v>207630.37</v>
      </c>
      <c r="D2295" s="1" t="s">
        <v>1484</v>
      </c>
      <c r="E2295" s="1" t="s">
        <v>1488</v>
      </c>
      <c r="F2295" s="1" t="s">
        <v>8</v>
      </c>
      <c r="G2295" s="1" t="s">
        <v>14</v>
      </c>
      <c r="H2295" s="1" t="s">
        <v>568</v>
      </c>
      <c r="I2295" s="1" t="s">
        <v>1479</v>
      </c>
      <c r="J2295" s="1" t="s">
        <v>6076</v>
      </c>
      <c r="K2295" s="1" t="str">
        <f>IF(COUNTIF(Financial_Transactions[transaction_id],Financial_Transactions[[#This Row],[transaction_id]])&gt;1,"Yes","No")</f>
        <v>No</v>
      </c>
      <c r="L2295" s="1" t="str">
        <f>IF(Financial_Transactions[[#This Row],[customer_id]]&lt;&gt;"",(IF(COUNTIF(Customers[customer_id],Financial_Transactions[[#This Row],[customer_id]])&gt;0,"Valid","Invalid")),"")</f>
        <v>Valid</v>
      </c>
      <c r="M2295" s="1" t="str">
        <f>IF(Financial_Transactions[[#This Row],[vendor_id]]&lt;&gt;"",IF(COUNTIF(Vendors[vendor_id],Financial_Transactions[[#This Row],[vendor_id]])&gt;0,"Valid","Invalid"),"")</f>
        <v/>
      </c>
    </row>
    <row r="2296" spans="1:13" x14ac:dyDescent="0.3">
      <c r="A2296" s="1" t="s">
        <v>6077</v>
      </c>
      <c r="B2296" s="2">
        <v>45170</v>
      </c>
      <c r="C2296">
        <v>-57867.94</v>
      </c>
      <c r="D2296" s="1" t="s">
        <v>1478</v>
      </c>
      <c r="E2296" s="1" t="s">
        <v>1225</v>
      </c>
      <c r="F2296" s="1" t="s">
        <v>13</v>
      </c>
      <c r="G2296" s="1" t="s">
        <v>9</v>
      </c>
      <c r="H2296" s="1" t="s">
        <v>1479</v>
      </c>
      <c r="I2296" s="1" t="s">
        <v>1428</v>
      </c>
      <c r="J2296" s="1" t="s">
        <v>6078</v>
      </c>
      <c r="K2296" s="1" t="str">
        <f>IF(COUNTIF(Financial_Transactions[transaction_id],Financial_Transactions[[#This Row],[transaction_id]])&gt;1,"Yes","No")</f>
        <v>No</v>
      </c>
      <c r="L2296" s="1" t="str">
        <f>IF(Financial_Transactions[[#This Row],[customer_id]]&lt;&gt;"",(IF(COUNTIF(Customers[customer_id],Financial_Transactions[[#This Row],[customer_id]])&gt;0,"Valid","Invalid")),"")</f>
        <v/>
      </c>
      <c r="M2296" s="1" t="str">
        <f>IF(Financial_Transactions[[#This Row],[vendor_id]]&lt;&gt;"",IF(COUNTIF(Vendors[vendor_id],Financial_Transactions[[#This Row],[vendor_id]])&gt;0,"Valid","Invalid"),"")</f>
        <v>Valid</v>
      </c>
    </row>
    <row r="2297" spans="1:13" x14ac:dyDescent="0.3">
      <c r="A2297" s="1" t="s">
        <v>6079</v>
      </c>
      <c r="B2297" s="2">
        <v>44947</v>
      </c>
      <c r="C2297">
        <v>218732.79999999999</v>
      </c>
      <c r="D2297" s="1" t="s">
        <v>1484</v>
      </c>
      <c r="E2297" s="1" t="s">
        <v>1485</v>
      </c>
      <c r="F2297" s="1" t="s">
        <v>8</v>
      </c>
      <c r="G2297" s="1" t="s">
        <v>9</v>
      </c>
      <c r="H2297" s="1" t="s">
        <v>300</v>
      </c>
      <c r="I2297" s="1" t="s">
        <v>1479</v>
      </c>
      <c r="J2297" s="1" t="s">
        <v>6080</v>
      </c>
      <c r="K2297" s="1" t="str">
        <f>IF(COUNTIF(Financial_Transactions[transaction_id],Financial_Transactions[[#This Row],[transaction_id]])&gt;1,"Yes","No")</f>
        <v>No</v>
      </c>
      <c r="L2297" s="1" t="str">
        <f>IF(Financial_Transactions[[#This Row],[customer_id]]&lt;&gt;"",(IF(COUNTIF(Customers[customer_id],Financial_Transactions[[#This Row],[customer_id]])&gt;0,"Valid","Invalid")),"")</f>
        <v>Valid</v>
      </c>
      <c r="M2297" s="1" t="str">
        <f>IF(Financial_Transactions[[#This Row],[vendor_id]]&lt;&gt;"",IF(COUNTIF(Vendors[vendor_id],Financial_Transactions[[#This Row],[vendor_id]])&gt;0,"Valid","Invalid"),"")</f>
        <v/>
      </c>
    </row>
    <row r="2298" spans="1:13" x14ac:dyDescent="0.3">
      <c r="A2298" s="1" t="s">
        <v>6081</v>
      </c>
      <c r="B2298" s="2">
        <v>44611</v>
      </c>
      <c r="C2298">
        <v>67953.070000000007</v>
      </c>
      <c r="D2298" s="1" t="s">
        <v>1484</v>
      </c>
      <c r="E2298" s="1" t="s">
        <v>1500</v>
      </c>
      <c r="F2298" s="1" t="s">
        <v>8</v>
      </c>
      <c r="G2298" s="1" t="s">
        <v>14</v>
      </c>
      <c r="H2298" s="1" t="s">
        <v>648</v>
      </c>
      <c r="I2298" s="1" t="s">
        <v>1479</v>
      </c>
      <c r="J2298" s="1" t="s">
        <v>6082</v>
      </c>
      <c r="K2298" s="1" t="str">
        <f>IF(COUNTIF(Financial_Transactions[transaction_id],Financial_Transactions[[#This Row],[transaction_id]])&gt;1,"Yes","No")</f>
        <v>No</v>
      </c>
      <c r="L2298" s="1" t="str">
        <f>IF(Financial_Transactions[[#This Row],[customer_id]]&lt;&gt;"",(IF(COUNTIF(Customers[customer_id],Financial_Transactions[[#This Row],[customer_id]])&gt;0,"Valid","Invalid")),"")</f>
        <v>Valid</v>
      </c>
      <c r="M2298" s="1" t="str">
        <f>IF(Financial_Transactions[[#This Row],[vendor_id]]&lt;&gt;"",IF(COUNTIF(Vendors[vendor_id],Financial_Transactions[[#This Row],[vendor_id]])&gt;0,"Valid","Invalid"),"")</f>
        <v/>
      </c>
    </row>
    <row r="2299" spans="1:13" x14ac:dyDescent="0.3">
      <c r="A2299" s="1" t="s">
        <v>6083</v>
      </c>
      <c r="B2299" s="2">
        <v>44964</v>
      </c>
      <c r="C2299">
        <v>-24792.97</v>
      </c>
      <c r="D2299" s="1" t="s">
        <v>1478</v>
      </c>
      <c r="E2299" s="1" t="s">
        <v>1235</v>
      </c>
      <c r="F2299" s="1" t="s">
        <v>13</v>
      </c>
      <c r="G2299" s="1" t="s">
        <v>9</v>
      </c>
      <c r="H2299" s="1" t="s">
        <v>1479</v>
      </c>
      <c r="I2299" s="1" t="s">
        <v>1242</v>
      </c>
      <c r="J2299" s="1" t="s">
        <v>6084</v>
      </c>
      <c r="K2299" s="1" t="str">
        <f>IF(COUNTIF(Financial_Transactions[transaction_id],Financial_Transactions[[#This Row],[transaction_id]])&gt;1,"Yes","No")</f>
        <v>No</v>
      </c>
      <c r="L2299" s="1" t="str">
        <f>IF(Financial_Transactions[[#This Row],[customer_id]]&lt;&gt;"",(IF(COUNTIF(Customers[customer_id],Financial_Transactions[[#This Row],[customer_id]])&gt;0,"Valid","Invalid")),"")</f>
        <v/>
      </c>
      <c r="M2299" s="1" t="str">
        <f>IF(Financial_Transactions[[#This Row],[vendor_id]]&lt;&gt;"",IF(COUNTIF(Vendors[vendor_id],Financial_Transactions[[#This Row],[vendor_id]])&gt;0,"Valid","Invalid"),"")</f>
        <v>Valid</v>
      </c>
    </row>
    <row r="2300" spans="1:13" x14ac:dyDescent="0.3">
      <c r="A2300" s="1" t="s">
        <v>6085</v>
      </c>
      <c r="B2300" s="2">
        <v>45181</v>
      </c>
      <c r="C2300">
        <v>158683.48000000001</v>
      </c>
      <c r="D2300" s="1" t="s">
        <v>1484</v>
      </c>
      <c r="E2300" s="1" t="s">
        <v>1500</v>
      </c>
      <c r="F2300" s="1" t="s">
        <v>19</v>
      </c>
      <c r="G2300" s="1" t="s">
        <v>22</v>
      </c>
      <c r="H2300" s="1" t="s">
        <v>582</v>
      </c>
      <c r="I2300" s="1" t="s">
        <v>1479</v>
      </c>
      <c r="J2300" s="1" t="s">
        <v>6086</v>
      </c>
      <c r="K2300" s="1" t="str">
        <f>IF(COUNTIF(Financial_Transactions[transaction_id],Financial_Transactions[[#This Row],[transaction_id]])&gt;1,"Yes","No")</f>
        <v>No</v>
      </c>
      <c r="L2300" s="1" t="str">
        <f>IF(Financial_Transactions[[#This Row],[customer_id]]&lt;&gt;"",(IF(COUNTIF(Customers[customer_id],Financial_Transactions[[#This Row],[customer_id]])&gt;0,"Valid","Invalid")),"")</f>
        <v>Valid</v>
      </c>
      <c r="M2300" s="1" t="str">
        <f>IF(Financial_Transactions[[#This Row],[vendor_id]]&lt;&gt;"",IF(COUNTIF(Vendors[vendor_id],Financial_Transactions[[#This Row],[vendor_id]])&gt;0,"Valid","Invalid"),"")</f>
        <v/>
      </c>
    </row>
    <row r="2301" spans="1:13" x14ac:dyDescent="0.3">
      <c r="A2301" s="1" t="s">
        <v>6087</v>
      </c>
      <c r="B2301" s="2">
        <v>44716</v>
      </c>
      <c r="C2301">
        <v>89926.21</v>
      </c>
      <c r="D2301" s="1" t="s">
        <v>1484</v>
      </c>
      <c r="E2301" s="1" t="s">
        <v>1485</v>
      </c>
      <c r="F2301" s="1" t="s">
        <v>8</v>
      </c>
      <c r="G2301" s="1" t="s">
        <v>14</v>
      </c>
      <c r="H2301" s="1" t="s">
        <v>458</v>
      </c>
      <c r="I2301" s="1" t="s">
        <v>1479</v>
      </c>
      <c r="J2301" s="1" t="s">
        <v>6088</v>
      </c>
      <c r="K2301" s="1" t="str">
        <f>IF(COUNTIF(Financial_Transactions[transaction_id],Financial_Transactions[[#This Row],[transaction_id]])&gt;1,"Yes","No")</f>
        <v>No</v>
      </c>
      <c r="L2301" s="1" t="str">
        <f>IF(Financial_Transactions[[#This Row],[customer_id]]&lt;&gt;"",(IF(COUNTIF(Customers[customer_id],Financial_Transactions[[#This Row],[customer_id]])&gt;0,"Valid","Invalid")),"")</f>
        <v>Valid</v>
      </c>
      <c r="M2301" s="1" t="str">
        <f>IF(Financial_Transactions[[#This Row],[vendor_id]]&lt;&gt;"",IF(COUNTIF(Vendors[vendor_id],Financial_Transactions[[#This Row],[vendor_id]])&gt;0,"Valid","Invalid"),"")</f>
        <v/>
      </c>
    </row>
    <row r="2302" spans="1:13" x14ac:dyDescent="0.3">
      <c r="A2302" s="1" t="s">
        <v>6089</v>
      </c>
      <c r="B2302" s="2">
        <v>44920</v>
      </c>
      <c r="C2302">
        <v>164110.34</v>
      </c>
      <c r="D2302" s="1" t="s">
        <v>1484</v>
      </c>
      <c r="E2302" s="1" t="s">
        <v>1500</v>
      </c>
      <c r="F2302" s="1" t="s">
        <v>13</v>
      </c>
      <c r="G2302" s="1" t="s">
        <v>14</v>
      </c>
      <c r="H2302" s="1" t="s">
        <v>50</v>
      </c>
      <c r="I2302" s="1" t="s">
        <v>1479</v>
      </c>
      <c r="J2302" s="1" t="s">
        <v>6090</v>
      </c>
      <c r="K2302" s="1" t="str">
        <f>IF(COUNTIF(Financial_Transactions[transaction_id],Financial_Transactions[[#This Row],[transaction_id]])&gt;1,"Yes","No")</f>
        <v>No</v>
      </c>
      <c r="L2302" s="1" t="str">
        <f>IF(Financial_Transactions[[#This Row],[customer_id]]&lt;&gt;"",(IF(COUNTIF(Customers[customer_id],Financial_Transactions[[#This Row],[customer_id]])&gt;0,"Valid","Invalid")),"")</f>
        <v>Valid</v>
      </c>
      <c r="M2302" s="1" t="str">
        <f>IF(Financial_Transactions[[#This Row],[vendor_id]]&lt;&gt;"",IF(COUNTIF(Vendors[vendor_id],Financial_Transactions[[#This Row],[vendor_id]])&gt;0,"Valid","Invalid"),"")</f>
        <v/>
      </c>
    </row>
    <row r="2303" spans="1:13" x14ac:dyDescent="0.3">
      <c r="A2303" s="1" t="s">
        <v>6091</v>
      </c>
      <c r="B2303" s="2">
        <v>44972</v>
      </c>
      <c r="C2303">
        <v>-30984.67</v>
      </c>
      <c r="D2303" s="1" t="s">
        <v>1478</v>
      </c>
      <c r="E2303" s="1" t="s">
        <v>1510</v>
      </c>
      <c r="F2303" s="1" t="s">
        <v>13</v>
      </c>
      <c r="G2303" s="1" t="s">
        <v>22</v>
      </c>
      <c r="H2303" s="1" t="s">
        <v>1479</v>
      </c>
      <c r="I2303" s="1" t="s">
        <v>1277</v>
      </c>
      <c r="J2303" s="1" t="s">
        <v>6092</v>
      </c>
      <c r="K2303" s="1" t="str">
        <f>IF(COUNTIF(Financial_Transactions[transaction_id],Financial_Transactions[[#This Row],[transaction_id]])&gt;1,"Yes","No")</f>
        <v>No</v>
      </c>
      <c r="L2303" s="1" t="str">
        <f>IF(Financial_Transactions[[#This Row],[customer_id]]&lt;&gt;"",(IF(COUNTIF(Customers[customer_id],Financial_Transactions[[#This Row],[customer_id]])&gt;0,"Valid","Invalid")),"")</f>
        <v/>
      </c>
      <c r="M2303" s="1" t="str">
        <f>IF(Financial_Transactions[[#This Row],[vendor_id]]&lt;&gt;"",IF(COUNTIF(Vendors[vendor_id],Financial_Transactions[[#This Row],[vendor_id]])&gt;0,"Valid","Invalid"),"")</f>
        <v>Valid</v>
      </c>
    </row>
    <row r="2304" spans="1:13" x14ac:dyDescent="0.3">
      <c r="A2304" s="1" t="s">
        <v>6093</v>
      </c>
      <c r="B2304" s="2">
        <v>45010</v>
      </c>
      <c r="C2304">
        <v>78323.45</v>
      </c>
      <c r="D2304" s="1" t="s">
        <v>1484</v>
      </c>
      <c r="E2304" s="1" t="s">
        <v>1488</v>
      </c>
      <c r="F2304" s="1" t="s">
        <v>19</v>
      </c>
      <c r="G2304" s="1" t="s">
        <v>14</v>
      </c>
      <c r="H2304" s="1" t="s">
        <v>534</v>
      </c>
      <c r="I2304" s="1" t="s">
        <v>1479</v>
      </c>
      <c r="J2304" s="1" t="s">
        <v>6094</v>
      </c>
      <c r="K2304" s="1" t="str">
        <f>IF(COUNTIF(Financial_Transactions[transaction_id],Financial_Transactions[[#This Row],[transaction_id]])&gt;1,"Yes","No")</f>
        <v>No</v>
      </c>
      <c r="L2304" s="1" t="str">
        <f>IF(Financial_Transactions[[#This Row],[customer_id]]&lt;&gt;"",(IF(COUNTIF(Customers[customer_id],Financial_Transactions[[#This Row],[customer_id]])&gt;0,"Valid","Invalid")),"")</f>
        <v>Valid</v>
      </c>
      <c r="M2304" s="1" t="str">
        <f>IF(Financial_Transactions[[#This Row],[vendor_id]]&lt;&gt;"",IF(COUNTIF(Vendors[vendor_id],Financial_Transactions[[#This Row],[vendor_id]])&gt;0,"Valid","Invalid"),"")</f>
        <v/>
      </c>
    </row>
    <row r="2305" spans="1:13" x14ac:dyDescent="0.3">
      <c r="A2305" s="1" t="s">
        <v>6095</v>
      </c>
      <c r="B2305" s="2">
        <v>45057</v>
      </c>
      <c r="C2305">
        <v>189596.1</v>
      </c>
      <c r="D2305" s="1" t="s">
        <v>1484</v>
      </c>
      <c r="E2305" s="1" t="s">
        <v>1488</v>
      </c>
      <c r="F2305" s="1" t="s">
        <v>8</v>
      </c>
      <c r="G2305" s="1" t="s">
        <v>25</v>
      </c>
      <c r="H2305" s="1" t="s">
        <v>184</v>
      </c>
      <c r="I2305" s="1" t="s">
        <v>1479</v>
      </c>
      <c r="J2305" s="1" t="s">
        <v>6096</v>
      </c>
      <c r="K2305" s="1" t="str">
        <f>IF(COUNTIF(Financial_Transactions[transaction_id],Financial_Transactions[[#This Row],[transaction_id]])&gt;1,"Yes","No")</f>
        <v>No</v>
      </c>
      <c r="L2305" s="1" t="str">
        <f>IF(Financial_Transactions[[#This Row],[customer_id]]&lt;&gt;"",(IF(COUNTIF(Customers[customer_id],Financial_Transactions[[#This Row],[customer_id]])&gt;0,"Valid","Invalid")),"")</f>
        <v>Valid</v>
      </c>
      <c r="M2305" s="1" t="str">
        <f>IF(Financial_Transactions[[#This Row],[vendor_id]]&lt;&gt;"",IF(COUNTIF(Vendors[vendor_id],Financial_Transactions[[#This Row],[vendor_id]])&gt;0,"Valid","Invalid"),"")</f>
        <v/>
      </c>
    </row>
    <row r="2306" spans="1:13" x14ac:dyDescent="0.3">
      <c r="A2306" s="1" t="s">
        <v>6097</v>
      </c>
      <c r="B2306" s="2">
        <v>44768</v>
      </c>
      <c r="C2306">
        <v>85166.96</v>
      </c>
      <c r="D2306" s="1" t="s">
        <v>1484</v>
      </c>
      <c r="E2306" s="1" t="s">
        <v>1485</v>
      </c>
      <c r="F2306" s="1" t="s">
        <v>13</v>
      </c>
      <c r="G2306" s="1" t="s">
        <v>14</v>
      </c>
      <c r="H2306" s="1" t="s">
        <v>70</v>
      </c>
      <c r="I2306" s="1" t="s">
        <v>1479</v>
      </c>
      <c r="J2306" s="1" t="s">
        <v>6098</v>
      </c>
      <c r="K2306" s="1" t="str">
        <f>IF(COUNTIF(Financial_Transactions[transaction_id],Financial_Transactions[[#This Row],[transaction_id]])&gt;1,"Yes","No")</f>
        <v>No</v>
      </c>
      <c r="L2306" s="1" t="str">
        <f>IF(Financial_Transactions[[#This Row],[customer_id]]&lt;&gt;"",(IF(COUNTIF(Customers[customer_id],Financial_Transactions[[#This Row],[customer_id]])&gt;0,"Valid","Invalid")),"")</f>
        <v>Valid</v>
      </c>
      <c r="M2306" s="1" t="str">
        <f>IF(Financial_Transactions[[#This Row],[vendor_id]]&lt;&gt;"",IF(COUNTIF(Vendors[vendor_id],Financial_Transactions[[#This Row],[vendor_id]])&gt;0,"Valid","Invalid"),"")</f>
        <v/>
      </c>
    </row>
    <row r="2307" spans="1:13" x14ac:dyDescent="0.3">
      <c r="A2307" s="1" t="s">
        <v>6099</v>
      </c>
      <c r="B2307" s="2">
        <v>44665</v>
      </c>
      <c r="C2307">
        <v>-75474.509999999995</v>
      </c>
      <c r="D2307" s="1" t="s">
        <v>1478</v>
      </c>
      <c r="E2307" s="1" t="s">
        <v>1250</v>
      </c>
      <c r="F2307" s="1" t="s">
        <v>8</v>
      </c>
      <c r="G2307" s="1" t="s">
        <v>22</v>
      </c>
      <c r="H2307" s="1" t="s">
        <v>1479</v>
      </c>
      <c r="I2307" s="1" t="s">
        <v>1271</v>
      </c>
      <c r="J2307" s="1" t="s">
        <v>6100</v>
      </c>
      <c r="K2307" s="1" t="str">
        <f>IF(COUNTIF(Financial_Transactions[transaction_id],Financial_Transactions[[#This Row],[transaction_id]])&gt;1,"Yes","No")</f>
        <v>No</v>
      </c>
      <c r="L2307" s="1" t="str">
        <f>IF(Financial_Transactions[[#This Row],[customer_id]]&lt;&gt;"",(IF(COUNTIF(Customers[customer_id],Financial_Transactions[[#This Row],[customer_id]])&gt;0,"Valid","Invalid")),"")</f>
        <v/>
      </c>
      <c r="M2307" s="1" t="str">
        <f>IF(Financial_Transactions[[#This Row],[vendor_id]]&lt;&gt;"",IF(COUNTIF(Vendors[vendor_id],Financial_Transactions[[#This Row],[vendor_id]])&gt;0,"Valid","Invalid"),"")</f>
        <v>Valid</v>
      </c>
    </row>
    <row r="2308" spans="1:13" x14ac:dyDescent="0.3">
      <c r="A2308" s="1" t="s">
        <v>6101</v>
      </c>
      <c r="B2308" s="2">
        <v>45027</v>
      </c>
      <c r="C2308">
        <v>72460.7</v>
      </c>
      <c r="D2308" s="1" t="s">
        <v>1484</v>
      </c>
      <c r="E2308" s="1" t="s">
        <v>1500</v>
      </c>
      <c r="F2308" s="1" t="s">
        <v>13</v>
      </c>
      <c r="G2308" s="1" t="s">
        <v>25</v>
      </c>
      <c r="H2308" s="1" t="s">
        <v>594</v>
      </c>
      <c r="I2308" s="1" t="s">
        <v>1479</v>
      </c>
      <c r="J2308" s="1" t="s">
        <v>6102</v>
      </c>
      <c r="K2308" s="1" t="str">
        <f>IF(COUNTIF(Financial_Transactions[transaction_id],Financial_Transactions[[#This Row],[transaction_id]])&gt;1,"Yes","No")</f>
        <v>No</v>
      </c>
      <c r="L2308" s="1" t="str">
        <f>IF(Financial_Transactions[[#This Row],[customer_id]]&lt;&gt;"",(IF(COUNTIF(Customers[customer_id],Financial_Transactions[[#This Row],[customer_id]])&gt;0,"Valid","Invalid")),"")</f>
        <v>Valid</v>
      </c>
      <c r="M2308" s="1" t="str">
        <f>IF(Financial_Transactions[[#This Row],[vendor_id]]&lt;&gt;"",IF(COUNTIF(Vendors[vendor_id],Financial_Transactions[[#This Row],[vendor_id]])&gt;0,"Valid","Invalid"),"")</f>
        <v/>
      </c>
    </row>
    <row r="2309" spans="1:13" x14ac:dyDescent="0.3">
      <c r="A2309" s="1" t="s">
        <v>6103</v>
      </c>
      <c r="B2309" s="2">
        <v>44993</v>
      </c>
      <c r="C2309">
        <v>-26459.07</v>
      </c>
      <c r="D2309" s="1" t="s">
        <v>1478</v>
      </c>
      <c r="E2309" s="1" t="s">
        <v>1535</v>
      </c>
      <c r="F2309" s="1" t="s">
        <v>19</v>
      </c>
      <c r="G2309" s="1" t="s">
        <v>25</v>
      </c>
      <c r="H2309" s="1" t="s">
        <v>1479</v>
      </c>
      <c r="I2309" s="1" t="s">
        <v>1315</v>
      </c>
      <c r="J2309" s="1" t="s">
        <v>6104</v>
      </c>
      <c r="K2309" s="1" t="str">
        <f>IF(COUNTIF(Financial_Transactions[transaction_id],Financial_Transactions[[#This Row],[transaction_id]])&gt;1,"Yes","No")</f>
        <v>No</v>
      </c>
      <c r="L2309" s="1" t="str">
        <f>IF(Financial_Transactions[[#This Row],[customer_id]]&lt;&gt;"",(IF(COUNTIF(Customers[customer_id],Financial_Transactions[[#This Row],[customer_id]])&gt;0,"Valid","Invalid")),"")</f>
        <v/>
      </c>
      <c r="M2309" s="1" t="str">
        <f>IF(Financial_Transactions[[#This Row],[vendor_id]]&lt;&gt;"",IF(COUNTIF(Vendors[vendor_id],Financial_Transactions[[#This Row],[vendor_id]])&gt;0,"Valid","Invalid"),"")</f>
        <v>Valid</v>
      </c>
    </row>
    <row r="2310" spans="1:13" x14ac:dyDescent="0.3">
      <c r="A2310" s="1" t="s">
        <v>6105</v>
      </c>
      <c r="B2310" s="2">
        <v>45230</v>
      </c>
      <c r="C2310">
        <v>23526.62</v>
      </c>
      <c r="D2310" s="1" t="s">
        <v>1505</v>
      </c>
      <c r="E2310" s="1" t="s">
        <v>1505</v>
      </c>
      <c r="F2310" s="1" t="s">
        <v>8</v>
      </c>
      <c r="G2310" s="1" t="s">
        <v>25</v>
      </c>
      <c r="H2310" s="1" t="s">
        <v>1479</v>
      </c>
      <c r="I2310" s="1" t="s">
        <v>1479</v>
      </c>
      <c r="J2310" s="1" t="s">
        <v>6106</v>
      </c>
      <c r="K2310" s="1" t="str">
        <f>IF(COUNTIF(Financial_Transactions[transaction_id],Financial_Transactions[[#This Row],[transaction_id]])&gt;1,"Yes","No")</f>
        <v>No</v>
      </c>
      <c r="L2310" s="1" t="str">
        <f>IF(Financial_Transactions[[#This Row],[customer_id]]&lt;&gt;"",(IF(COUNTIF(Customers[customer_id],Financial_Transactions[[#This Row],[customer_id]])&gt;0,"Valid","Invalid")),"")</f>
        <v/>
      </c>
      <c r="M2310" s="1" t="str">
        <f>IF(Financial_Transactions[[#This Row],[vendor_id]]&lt;&gt;"",IF(COUNTIF(Vendors[vendor_id],Financial_Transactions[[#This Row],[vendor_id]])&gt;0,"Valid","Invalid"),"")</f>
        <v/>
      </c>
    </row>
    <row r="2311" spans="1:13" x14ac:dyDescent="0.3">
      <c r="A2311" s="1" t="s">
        <v>6107</v>
      </c>
      <c r="B2311" s="2">
        <v>45002</v>
      </c>
      <c r="C2311">
        <v>171712.24</v>
      </c>
      <c r="D2311" s="1" t="s">
        <v>1484</v>
      </c>
      <c r="E2311" s="1" t="s">
        <v>1488</v>
      </c>
      <c r="F2311" s="1" t="s">
        <v>13</v>
      </c>
      <c r="G2311" s="1" t="s">
        <v>9</v>
      </c>
      <c r="H2311" s="1" t="s">
        <v>706</v>
      </c>
      <c r="I2311" s="1" t="s">
        <v>1479</v>
      </c>
      <c r="J2311" s="1" t="s">
        <v>6108</v>
      </c>
      <c r="K2311" s="1" t="str">
        <f>IF(COUNTIF(Financial_Transactions[transaction_id],Financial_Transactions[[#This Row],[transaction_id]])&gt;1,"Yes","No")</f>
        <v>No</v>
      </c>
      <c r="L2311" s="1" t="str">
        <f>IF(Financial_Transactions[[#This Row],[customer_id]]&lt;&gt;"",(IF(COUNTIF(Customers[customer_id],Financial_Transactions[[#This Row],[customer_id]])&gt;0,"Valid","Invalid")),"")</f>
        <v>Valid</v>
      </c>
      <c r="M2311" s="1" t="str">
        <f>IF(Financial_Transactions[[#This Row],[vendor_id]]&lt;&gt;"",IF(COUNTIF(Vendors[vendor_id],Financial_Transactions[[#This Row],[vendor_id]])&gt;0,"Valid","Invalid"),"")</f>
        <v/>
      </c>
    </row>
    <row r="2312" spans="1:13" x14ac:dyDescent="0.3">
      <c r="A2312" s="1" t="s">
        <v>6109</v>
      </c>
      <c r="B2312" s="2">
        <v>45017</v>
      </c>
      <c r="C2312">
        <v>106650.8</v>
      </c>
      <c r="D2312" s="1" t="s">
        <v>1484</v>
      </c>
      <c r="E2312" s="1" t="s">
        <v>1488</v>
      </c>
      <c r="F2312" s="1" t="s">
        <v>8</v>
      </c>
      <c r="G2312" s="1" t="s">
        <v>25</v>
      </c>
      <c r="H2312" s="1" t="s">
        <v>276</v>
      </c>
      <c r="I2312" s="1" t="s">
        <v>1479</v>
      </c>
      <c r="J2312" s="1" t="s">
        <v>6110</v>
      </c>
      <c r="K2312" s="1" t="str">
        <f>IF(COUNTIF(Financial_Transactions[transaction_id],Financial_Transactions[[#This Row],[transaction_id]])&gt;1,"Yes","No")</f>
        <v>No</v>
      </c>
      <c r="L2312" s="1" t="str">
        <f>IF(Financial_Transactions[[#This Row],[customer_id]]&lt;&gt;"",(IF(COUNTIF(Customers[customer_id],Financial_Transactions[[#This Row],[customer_id]])&gt;0,"Valid","Invalid")),"")</f>
        <v>Valid</v>
      </c>
      <c r="M2312" s="1" t="str">
        <f>IF(Financial_Transactions[[#This Row],[vendor_id]]&lt;&gt;"",IF(COUNTIF(Vendors[vendor_id],Financial_Transactions[[#This Row],[vendor_id]])&gt;0,"Valid","Invalid"),"")</f>
        <v/>
      </c>
    </row>
    <row r="2313" spans="1:13" x14ac:dyDescent="0.3">
      <c r="A2313" s="1" t="s">
        <v>6111</v>
      </c>
      <c r="B2313" s="2">
        <v>44897</v>
      </c>
      <c r="C2313">
        <v>147253.45000000001</v>
      </c>
      <c r="D2313" s="1" t="s">
        <v>1484</v>
      </c>
      <c r="E2313" s="1" t="s">
        <v>1488</v>
      </c>
      <c r="F2313" s="1" t="s">
        <v>13</v>
      </c>
      <c r="G2313" s="1" t="s">
        <v>22</v>
      </c>
      <c r="H2313" s="1" t="s">
        <v>416</v>
      </c>
      <c r="I2313" s="1" t="s">
        <v>1479</v>
      </c>
      <c r="J2313" s="1" t="s">
        <v>6112</v>
      </c>
      <c r="K2313" s="1" t="str">
        <f>IF(COUNTIF(Financial_Transactions[transaction_id],Financial_Transactions[[#This Row],[transaction_id]])&gt;1,"Yes","No")</f>
        <v>No</v>
      </c>
      <c r="L2313" s="1" t="str">
        <f>IF(Financial_Transactions[[#This Row],[customer_id]]&lt;&gt;"",(IF(COUNTIF(Customers[customer_id],Financial_Transactions[[#This Row],[customer_id]])&gt;0,"Valid","Invalid")),"")</f>
        <v>Valid</v>
      </c>
      <c r="M2313" s="1" t="str">
        <f>IF(Financial_Transactions[[#This Row],[vendor_id]]&lt;&gt;"",IF(COUNTIF(Vendors[vendor_id],Financial_Transactions[[#This Row],[vendor_id]])&gt;0,"Valid","Invalid"),"")</f>
        <v/>
      </c>
    </row>
    <row r="2314" spans="1:13" x14ac:dyDescent="0.3">
      <c r="A2314" s="1" t="s">
        <v>6113</v>
      </c>
      <c r="B2314" s="2">
        <v>44573</v>
      </c>
      <c r="C2314">
        <v>141099.76</v>
      </c>
      <c r="D2314" s="1" t="s">
        <v>1484</v>
      </c>
      <c r="E2314" s="1" t="s">
        <v>1485</v>
      </c>
      <c r="F2314" s="1" t="s">
        <v>8</v>
      </c>
      <c r="G2314" s="1" t="s">
        <v>25</v>
      </c>
      <c r="H2314" s="1" t="s">
        <v>352</v>
      </c>
      <c r="I2314" s="1" t="s">
        <v>1479</v>
      </c>
      <c r="J2314" s="1" t="s">
        <v>6114</v>
      </c>
      <c r="K2314" s="1" t="str">
        <f>IF(COUNTIF(Financial_Transactions[transaction_id],Financial_Transactions[[#This Row],[transaction_id]])&gt;1,"Yes","No")</f>
        <v>No</v>
      </c>
      <c r="L2314" s="1" t="str">
        <f>IF(Financial_Transactions[[#This Row],[customer_id]]&lt;&gt;"",(IF(COUNTIF(Customers[customer_id],Financial_Transactions[[#This Row],[customer_id]])&gt;0,"Valid","Invalid")),"")</f>
        <v>Valid</v>
      </c>
      <c r="M2314" s="1" t="str">
        <f>IF(Financial_Transactions[[#This Row],[vendor_id]]&lt;&gt;"",IF(COUNTIF(Vendors[vendor_id],Financial_Transactions[[#This Row],[vendor_id]])&gt;0,"Valid","Invalid"),"")</f>
        <v/>
      </c>
    </row>
    <row r="2315" spans="1:13" x14ac:dyDescent="0.3">
      <c r="A2315" s="1" t="s">
        <v>6115</v>
      </c>
      <c r="B2315" s="2">
        <v>44834</v>
      </c>
      <c r="C2315">
        <v>206193.98</v>
      </c>
      <c r="D2315" s="1" t="s">
        <v>1484</v>
      </c>
      <c r="E2315" s="1" t="s">
        <v>1488</v>
      </c>
      <c r="F2315" s="1" t="s">
        <v>8</v>
      </c>
      <c r="G2315" s="1" t="s">
        <v>25</v>
      </c>
      <c r="H2315" s="1" t="s">
        <v>594</v>
      </c>
      <c r="I2315" s="1" t="s">
        <v>1479</v>
      </c>
      <c r="J2315" s="1" t="s">
        <v>6116</v>
      </c>
      <c r="K2315" s="1" t="str">
        <f>IF(COUNTIF(Financial_Transactions[transaction_id],Financial_Transactions[[#This Row],[transaction_id]])&gt;1,"Yes","No")</f>
        <v>No</v>
      </c>
      <c r="L2315" s="1" t="str">
        <f>IF(Financial_Transactions[[#This Row],[customer_id]]&lt;&gt;"",(IF(COUNTIF(Customers[customer_id],Financial_Transactions[[#This Row],[customer_id]])&gt;0,"Valid","Invalid")),"")</f>
        <v>Valid</v>
      </c>
      <c r="M2315" s="1" t="str">
        <f>IF(Financial_Transactions[[#This Row],[vendor_id]]&lt;&gt;"",IF(COUNTIF(Vendors[vendor_id],Financial_Transactions[[#This Row],[vendor_id]])&gt;0,"Valid","Invalid"),"")</f>
        <v/>
      </c>
    </row>
    <row r="2316" spans="1:13" x14ac:dyDescent="0.3">
      <c r="A2316" s="1" t="s">
        <v>6117</v>
      </c>
      <c r="B2316" s="2">
        <v>45269</v>
      </c>
      <c r="C2316">
        <v>-33531.279999999999</v>
      </c>
      <c r="D2316" s="1" t="s">
        <v>1478</v>
      </c>
      <c r="E2316" s="1" t="s">
        <v>1535</v>
      </c>
      <c r="F2316" s="1" t="s">
        <v>8</v>
      </c>
      <c r="G2316" s="1" t="s">
        <v>14</v>
      </c>
      <c r="H2316" s="1" t="s">
        <v>1479</v>
      </c>
      <c r="I2316" s="1" t="s">
        <v>1442</v>
      </c>
      <c r="J2316" s="1" t="s">
        <v>6118</v>
      </c>
      <c r="K2316" s="1" t="str">
        <f>IF(COUNTIF(Financial_Transactions[transaction_id],Financial_Transactions[[#This Row],[transaction_id]])&gt;1,"Yes","No")</f>
        <v>No</v>
      </c>
      <c r="L2316" s="1" t="str">
        <f>IF(Financial_Transactions[[#This Row],[customer_id]]&lt;&gt;"",(IF(COUNTIF(Customers[customer_id],Financial_Transactions[[#This Row],[customer_id]])&gt;0,"Valid","Invalid")),"")</f>
        <v/>
      </c>
      <c r="M2316" s="1" t="str">
        <f>IF(Financial_Transactions[[#This Row],[vendor_id]]&lt;&gt;"",IF(COUNTIF(Vendors[vendor_id],Financial_Transactions[[#This Row],[vendor_id]])&gt;0,"Valid","Invalid"),"")</f>
        <v>Valid</v>
      </c>
    </row>
    <row r="2317" spans="1:13" x14ac:dyDescent="0.3">
      <c r="A2317" s="1" t="s">
        <v>6119</v>
      </c>
      <c r="B2317" s="2">
        <v>44837</v>
      </c>
      <c r="C2317">
        <v>21328.66</v>
      </c>
      <c r="D2317" s="1" t="s">
        <v>1588</v>
      </c>
      <c r="E2317" s="1" t="s">
        <v>1588</v>
      </c>
      <c r="F2317" s="1" t="s">
        <v>8</v>
      </c>
      <c r="G2317" s="1" t="s">
        <v>25</v>
      </c>
      <c r="H2317" s="1" t="s">
        <v>1479</v>
      </c>
      <c r="I2317" s="1" t="s">
        <v>1479</v>
      </c>
      <c r="J2317" s="1" t="s">
        <v>6120</v>
      </c>
      <c r="K2317" s="1" t="str">
        <f>IF(COUNTIF(Financial_Transactions[transaction_id],Financial_Transactions[[#This Row],[transaction_id]])&gt;1,"Yes","No")</f>
        <v>No</v>
      </c>
      <c r="L2317" s="1" t="str">
        <f>IF(Financial_Transactions[[#This Row],[customer_id]]&lt;&gt;"",(IF(COUNTIF(Customers[customer_id],Financial_Transactions[[#This Row],[customer_id]])&gt;0,"Valid","Invalid")),"")</f>
        <v/>
      </c>
      <c r="M2317" s="1" t="str">
        <f>IF(Financial_Transactions[[#This Row],[vendor_id]]&lt;&gt;"",IF(COUNTIF(Vendors[vendor_id],Financial_Transactions[[#This Row],[vendor_id]])&gt;0,"Valid","Invalid"),"")</f>
        <v/>
      </c>
    </row>
    <row r="2318" spans="1:13" x14ac:dyDescent="0.3">
      <c r="A2318" s="1" t="s">
        <v>6121</v>
      </c>
      <c r="B2318" s="2">
        <v>44899</v>
      </c>
      <c r="C2318">
        <v>95519.039999999994</v>
      </c>
      <c r="D2318" s="1" t="s">
        <v>1484</v>
      </c>
      <c r="E2318" s="1" t="s">
        <v>1488</v>
      </c>
      <c r="F2318" s="1" t="s">
        <v>13</v>
      </c>
      <c r="G2318" s="1" t="s">
        <v>14</v>
      </c>
      <c r="H2318" s="1" t="s">
        <v>324</v>
      </c>
      <c r="I2318" s="1" t="s">
        <v>1479</v>
      </c>
      <c r="J2318" s="1" t="s">
        <v>6122</v>
      </c>
      <c r="K2318" s="1" t="str">
        <f>IF(COUNTIF(Financial_Transactions[transaction_id],Financial_Transactions[[#This Row],[transaction_id]])&gt;1,"Yes","No")</f>
        <v>No</v>
      </c>
      <c r="L2318" s="1" t="str">
        <f>IF(Financial_Transactions[[#This Row],[customer_id]]&lt;&gt;"",(IF(COUNTIF(Customers[customer_id],Financial_Transactions[[#This Row],[customer_id]])&gt;0,"Valid","Invalid")),"")</f>
        <v>Valid</v>
      </c>
      <c r="M2318" s="1" t="str">
        <f>IF(Financial_Transactions[[#This Row],[vendor_id]]&lt;&gt;"",IF(COUNTIF(Vendors[vendor_id],Financial_Transactions[[#This Row],[vendor_id]])&gt;0,"Valid","Invalid"),"")</f>
        <v/>
      </c>
    </row>
    <row r="2319" spans="1:13" x14ac:dyDescent="0.3">
      <c r="A2319" s="1" t="s">
        <v>6123</v>
      </c>
      <c r="B2319" s="2">
        <v>45252</v>
      </c>
      <c r="C2319">
        <v>128204.43</v>
      </c>
      <c r="D2319" s="1" t="s">
        <v>1484</v>
      </c>
      <c r="E2319" s="1" t="s">
        <v>1500</v>
      </c>
      <c r="F2319" s="1" t="s">
        <v>19</v>
      </c>
      <c r="G2319" s="1" t="s">
        <v>25</v>
      </c>
      <c r="H2319" s="1" t="s">
        <v>640</v>
      </c>
      <c r="I2319" s="1" t="s">
        <v>1479</v>
      </c>
      <c r="J2319" s="1" t="s">
        <v>6124</v>
      </c>
      <c r="K2319" s="1" t="str">
        <f>IF(COUNTIF(Financial_Transactions[transaction_id],Financial_Transactions[[#This Row],[transaction_id]])&gt;1,"Yes","No")</f>
        <v>No</v>
      </c>
      <c r="L2319" s="1" t="str">
        <f>IF(Financial_Transactions[[#This Row],[customer_id]]&lt;&gt;"",(IF(COUNTIF(Customers[customer_id],Financial_Transactions[[#This Row],[customer_id]])&gt;0,"Valid","Invalid")),"")</f>
        <v>Valid</v>
      </c>
      <c r="M2319" s="1" t="str">
        <f>IF(Financial_Transactions[[#This Row],[vendor_id]]&lt;&gt;"",IF(COUNTIF(Vendors[vendor_id],Financial_Transactions[[#This Row],[vendor_id]])&gt;0,"Valid","Invalid"),"")</f>
        <v/>
      </c>
    </row>
    <row r="2320" spans="1:13" x14ac:dyDescent="0.3">
      <c r="A2320" s="1" t="s">
        <v>6125</v>
      </c>
      <c r="B2320" s="2">
        <v>44889</v>
      </c>
      <c r="C2320">
        <v>-37554.199999999997</v>
      </c>
      <c r="D2320" s="1" t="s">
        <v>1478</v>
      </c>
      <c r="E2320" s="1" t="s">
        <v>1510</v>
      </c>
      <c r="F2320" s="1" t="s">
        <v>13</v>
      </c>
      <c r="G2320" s="1" t="s">
        <v>25</v>
      </c>
      <c r="H2320" s="1" t="s">
        <v>1479</v>
      </c>
      <c r="I2320" s="1" t="s">
        <v>1456</v>
      </c>
      <c r="J2320" s="1" t="s">
        <v>6126</v>
      </c>
      <c r="K2320" s="1" t="str">
        <f>IF(COUNTIF(Financial_Transactions[transaction_id],Financial_Transactions[[#This Row],[transaction_id]])&gt;1,"Yes","No")</f>
        <v>No</v>
      </c>
      <c r="L2320" s="1" t="str">
        <f>IF(Financial_Transactions[[#This Row],[customer_id]]&lt;&gt;"",(IF(COUNTIF(Customers[customer_id],Financial_Transactions[[#This Row],[customer_id]])&gt;0,"Valid","Invalid")),"")</f>
        <v/>
      </c>
      <c r="M2320" s="1" t="str">
        <f>IF(Financial_Transactions[[#This Row],[vendor_id]]&lt;&gt;"",IF(COUNTIF(Vendors[vendor_id],Financial_Transactions[[#This Row],[vendor_id]])&gt;0,"Valid","Invalid"),"")</f>
        <v>Valid</v>
      </c>
    </row>
    <row r="2321" spans="1:13" x14ac:dyDescent="0.3">
      <c r="A2321" s="1" t="s">
        <v>6127</v>
      </c>
      <c r="B2321" s="2">
        <v>45125</v>
      </c>
      <c r="C2321">
        <v>-20255.14</v>
      </c>
      <c r="D2321" s="1" t="s">
        <v>1478</v>
      </c>
      <c r="E2321" s="1" t="s">
        <v>1250</v>
      </c>
      <c r="F2321" s="1" t="s">
        <v>8</v>
      </c>
      <c r="G2321" s="1" t="s">
        <v>25</v>
      </c>
      <c r="H2321" s="1" t="s">
        <v>1479</v>
      </c>
      <c r="I2321" s="1" t="s">
        <v>1420</v>
      </c>
      <c r="J2321" s="1" t="s">
        <v>6128</v>
      </c>
      <c r="K2321" s="1" t="str">
        <f>IF(COUNTIF(Financial_Transactions[transaction_id],Financial_Transactions[[#This Row],[transaction_id]])&gt;1,"Yes","No")</f>
        <v>No</v>
      </c>
      <c r="L2321" s="1" t="str">
        <f>IF(Financial_Transactions[[#This Row],[customer_id]]&lt;&gt;"",(IF(COUNTIF(Customers[customer_id],Financial_Transactions[[#This Row],[customer_id]])&gt;0,"Valid","Invalid")),"")</f>
        <v/>
      </c>
      <c r="M2321" s="1" t="str">
        <f>IF(Financial_Transactions[[#This Row],[vendor_id]]&lt;&gt;"",IF(COUNTIF(Vendors[vendor_id],Financial_Transactions[[#This Row],[vendor_id]])&gt;0,"Valid","Invalid"),"")</f>
        <v>Valid</v>
      </c>
    </row>
    <row r="2322" spans="1:13" x14ac:dyDescent="0.3">
      <c r="A2322" s="1" t="s">
        <v>6129</v>
      </c>
      <c r="B2322" s="2">
        <v>44799</v>
      </c>
      <c r="C2322">
        <v>-44934.53</v>
      </c>
      <c r="D2322" s="1" t="s">
        <v>1478</v>
      </c>
      <c r="E2322" s="1" t="s">
        <v>1225</v>
      </c>
      <c r="F2322" s="1" t="s">
        <v>13</v>
      </c>
      <c r="G2322" s="1" t="s">
        <v>25</v>
      </c>
      <c r="H2322" s="1" t="s">
        <v>1479</v>
      </c>
      <c r="I2322" s="1" t="s">
        <v>1358</v>
      </c>
      <c r="J2322" s="1" t="s">
        <v>6130</v>
      </c>
      <c r="K2322" s="1" t="str">
        <f>IF(COUNTIF(Financial_Transactions[transaction_id],Financial_Transactions[[#This Row],[transaction_id]])&gt;1,"Yes","No")</f>
        <v>No</v>
      </c>
      <c r="L2322" s="1" t="str">
        <f>IF(Financial_Transactions[[#This Row],[customer_id]]&lt;&gt;"",(IF(COUNTIF(Customers[customer_id],Financial_Transactions[[#This Row],[customer_id]])&gt;0,"Valid","Invalid")),"")</f>
        <v/>
      </c>
      <c r="M2322" s="1" t="str">
        <f>IF(Financial_Transactions[[#This Row],[vendor_id]]&lt;&gt;"",IF(COUNTIF(Vendors[vendor_id],Financial_Transactions[[#This Row],[vendor_id]])&gt;0,"Valid","Invalid"),"")</f>
        <v>Valid</v>
      </c>
    </row>
    <row r="2323" spans="1:13" x14ac:dyDescent="0.3">
      <c r="A2323" s="1" t="s">
        <v>6131</v>
      </c>
      <c r="B2323" s="2">
        <v>44590</v>
      </c>
      <c r="C2323">
        <v>-29755.25</v>
      </c>
      <c r="D2323" s="1" t="s">
        <v>1478</v>
      </c>
      <c r="E2323" s="1" t="s">
        <v>1225</v>
      </c>
      <c r="F2323" s="1" t="s">
        <v>8</v>
      </c>
      <c r="G2323" s="1" t="s">
        <v>22</v>
      </c>
      <c r="H2323" s="1" t="s">
        <v>1479</v>
      </c>
      <c r="I2323" s="1" t="s">
        <v>1404</v>
      </c>
      <c r="J2323" s="1" t="s">
        <v>6132</v>
      </c>
      <c r="K2323" s="1" t="str">
        <f>IF(COUNTIF(Financial_Transactions[transaction_id],Financial_Transactions[[#This Row],[transaction_id]])&gt;1,"Yes","No")</f>
        <v>No</v>
      </c>
      <c r="L2323" s="1" t="str">
        <f>IF(Financial_Transactions[[#This Row],[customer_id]]&lt;&gt;"",(IF(COUNTIF(Customers[customer_id],Financial_Transactions[[#This Row],[customer_id]])&gt;0,"Valid","Invalid")),"")</f>
        <v/>
      </c>
      <c r="M2323" s="1" t="str">
        <f>IF(Financial_Transactions[[#This Row],[vendor_id]]&lt;&gt;"",IF(COUNTIF(Vendors[vendor_id],Financial_Transactions[[#This Row],[vendor_id]])&gt;0,"Valid","Invalid"),"")</f>
        <v>Valid</v>
      </c>
    </row>
    <row r="2324" spans="1:13" x14ac:dyDescent="0.3">
      <c r="A2324" s="1" t="s">
        <v>6133</v>
      </c>
      <c r="B2324" s="2">
        <v>44755</v>
      </c>
      <c r="C2324">
        <v>-40926.68</v>
      </c>
      <c r="D2324" s="1" t="s">
        <v>1478</v>
      </c>
      <c r="E2324" s="1" t="s">
        <v>1250</v>
      </c>
      <c r="F2324" s="1" t="s">
        <v>8</v>
      </c>
      <c r="G2324" s="1" t="s">
        <v>22</v>
      </c>
      <c r="H2324" s="1" t="s">
        <v>1479</v>
      </c>
      <c r="I2324" s="1" t="s">
        <v>1305</v>
      </c>
      <c r="J2324" s="1" t="s">
        <v>6134</v>
      </c>
      <c r="K2324" s="1" t="str">
        <f>IF(COUNTIF(Financial_Transactions[transaction_id],Financial_Transactions[[#This Row],[transaction_id]])&gt;1,"Yes","No")</f>
        <v>No</v>
      </c>
      <c r="L2324" s="1" t="str">
        <f>IF(Financial_Transactions[[#This Row],[customer_id]]&lt;&gt;"",(IF(COUNTIF(Customers[customer_id],Financial_Transactions[[#This Row],[customer_id]])&gt;0,"Valid","Invalid")),"")</f>
        <v/>
      </c>
      <c r="M2324" s="1" t="str">
        <f>IF(Financial_Transactions[[#This Row],[vendor_id]]&lt;&gt;"",IF(COUNTIF(Vendors[vendor_id],Financial_Transactions[[#This Row],[vendor_id]])&gt;0,"Valid","Invalid"),"")</f>
        <v>Valid</v>
      </c>
    </row>
    <row r="2325" spans="1:13" x14ac:dyDescent="0.3">
      <c r="A2325" s="1" t="s">
        <v>6135</v>
      </c>
      <c r="B2325" s="2">
        <v>44687</v>
      </c>
      <c r="C2325">
        <v>-39020.629999999997</v>
      </c>
      <c r="D2325" s="1" t="s">
        <v>1478</v>
      </c>
      <c r="E2325" s="1" t="s">
        <v>1235</v>
      </c>
      <c r="F2325" s="1" t="s">
        <v>19</v>
      </c>
      <c r="G2325" s="1" t="s">
        <v>22</v>
      </c>
      <c r="H2325" s="1" t="s">
        <v>1479</v>
      </c>
      <c r="I2325" s="1" t="s">
        <v>1462</v>
      </c>
      <c r="J2325" s="1" t="s">
        <v>6136</v>
      </c>
      <c r="K2325" s="1" t="str">
        <f>IF(COUNTIF(Financial_Transactions[transaction_id],Financial_Transactions[[#This Row],[transaction_id]])&gt;1,"Yes","No")</f>
        <v>No</v>
      </c>
      <c r="L2325" s="1" t="str">
        <f>IF(Financial_Transactions[[#This Row],[customer_id]]&lt;&gt;"",(IF(COUNTIF(Customers[customer_id],Financial_Transactions[[#This Row],[customer_id]])&gt;0,"Valid","Invalid")),"")</f>
        <v/>
      </c>
      <c r="M2325" s="1" t="str">
        <f>IF(Financial_Transactions[[#This Row],[vendor_id]]&lt;&gt;"",IF(COUNTIF(Vendors[vendor_id],Financial_Transactions[[#This Row],[vendor_id]])&gt;0,"Valid","Invalid"),"")</f>
        <v>Valid</v>
      </c>
    </row>
    <row r="2326" spans="1:13" x14ac:dyDescent="0.3">
      <c r="A2326" s="1" t="s">
        <v>6137</v>
      </c>
      <c r="B2326" s="2">
        <v>44797</v>
      </c>
      <c r="C2326">
        <v>199273.68</v>
      </c>
      <c r="D2326" s="1" t="s">
        <v>1484</v>
      </c>
      <c r="E2326" s="1" t="s">
        <v>1500</v>
      </c>
      <c r="F2326" s="1" t="s">
        <v>19</v>
      </c>
      <c r="G2326" s="1" t="s">
        <v>9</v>
      </c>
      <c r="H2326" s="1" t="s">
        <v>62</v>
      </c>
      <c r="I2326" s="1" t="s">
        <v>1479</v>
      </c>
      <c r="J2326" s="1" t="s">
        <v>6138</v>
      </c>
      <c r="K2326" s="1" t="str">
        <f>IF(COUNTIF(Financial_Transactions[transaction_id],Financial_Transactions[[#This Row],[transaction_id]])&gt;1,"Yes","No")</f>
        <v>No</v>
      </c>
      <c r="L2326" s="1" t="str">
        <f>IF(Financial_Transactions[[#This Row],[customer_id]]&lt;&gt;"",(IF(COUNTIF(Customers[customer_id],Financial_Transactions[[#This Row],[customer_id]])&gt;0,"Valid","Invalid")),"")</f>
        <v>Valid</v>
      </c>
      <c r="M2326" s="1" t="str">
        <f>IF(Financial_Transactions[[#This Row],[vendor_id]]&lt;&gt;"",IF(COUNTIF(Vendors[vendor_id],Financial_Transactions[[#This Row],[vendor_id]])&gt;0,"Valid","Invalid"),"")</f>
        <v/>
      </c>
    </row>
    <row r="2327" spans="1:13" x14ac:dyDescent="0.3">
      <c r="A2327" s="1" t="s">
        <v>6139</v>
      </c>
      <c r="B2327" s="2">
        <v>45109</v>
      </c>
      <c r="C2327">
        <v>114193.77</v>
      </c>
      <c r="D2327" s="1" t="s">
        <v>1484</v>
      </c>
      <c r="E2327" s="1" t="s">
        <v>1500</v>
      </c>
      <c r="F2327" s="1" t="s">
        <v>19</v>
      </c>
      <c r="G2327" s="1" t="s">
        <v>22</v>
      </c>
      <c r="H2327" s="1" t="s">
        <v>678</v>
      </c>
      <c r="I2327" s="1" t="s">
        <v>1479</v>
      </c>
      <c r="J2327" s="1" t="s">
        <v>6140</v>
      </c>
      <c r="K2327" s="1" t="str">
        <f>IF(COUNTIF(Financial_Transactions[transaction_id],Financial_Transactions[[#This Row],[transaction_id]])&gt;1,"Yes","No")</f>
        <v>No</v>
      </c>
      <c r="L2327" s="1" t="str">
        <f>IF(Financial_Transactions[[#This Row],[customer_id]]&lt;&gt;"",(IF(COUNTIF(Customers[customer_id],Financial_Transactions[[#This Row],[customer_id]])&gt;0,"Valid","Invalid")),"")</f>
        <v>Valid</v>
      </c>
      <c r="M2327" s="1" t="str">
        <f>IF(Financial_Transactions[[#This Row],[vendor_id]]&lt;&gt;"",IF(COUNTIF(Vendors[vendor_id],Financial_Transactions[[#This Row],[vendor_id]])&gt;0,"Valid","Invalid"),"")</f>
        <v/>
      </c>
    </row>
    <row r="2328" spans="1:13" x14ac:dyDescent="0.3">
      <c r="A2328" s="1" t="s">
        <v>6141</v>
      </c>
      <c r="B2328" s="2">
        <v>44848</v>
      </c>
      <c r="C2328">
        <v>58467.1</v>
      </c>
      <c r="D2328" s="1" t="s">
        <v>1484</v>
      </c>
      <c r="E2328" s="1" t="s">
        <v>1500</v>
      </c>
      <c r="F2328" s="1" t="s">
        <v>8</v>
      </c>
      <c r="G2328" s="1" t="s">
        <v>9</v>
      </c>
      <c r="H2328" s="1" t="s">
        <v>482</v>
      </c>
      <c r="I2328" s="1" t="s">
        <v>1479</v>
      </c>
      <c r="J2328" s="1" t="s">
        <v>6142</v>
      </c>
      <c r="K2328" s="1" t="str">
        <f>IF(COUNTIF(Financial_Transactions[transaction_id],Financial_Transactions[[#This Row],[transaction_id]])&gt;1,"Yes","No")</f>
        <v>No</v>
      </c>
      <c r="L2328" s="1" t="str">
        <f>IF(Financial_Transactions[[#This Row],[customer_id]]&lt;&gt;"",(IF(COUNTIF(Customers[customer_id],Financial_Transactions[[#This Row],[customer_id]])&gt;0,"Valid","Invalid")),"")</f>
        <v>Valid</v>
      </c>
      <c r="M2328" s="1" t="str">
        <f>IF(Financial_Transactions[[#This Row],[vendor_id]]&lt;&gt;"",IF(COUNTIF(Vendors[vendor_id],Financial_Transactions[[#This Row],[vendor_id]])&gt;0,"Valid","Invalid"),"")</f>
        <v/>
      </c>
    </row>
    <row r="2329" spans="1:13" x14ac:dyDescent="0.3">
      <c r="A2329" s="1" t="s">
        <v>6143</v>
      </c>
      <c r="B2329" s="2">
        <v>45212</v>
      </c>
      <c r="C2329">
        <v>231727.93</v>
      </c>
      <c r="D2329" s="1" t="s">
        <v>1484</v>
      </c>
      <c r="E2329" s="1" t="s">
        <v>1485</v>
      </c>
      <c r="F2329" s="1" t="s">
        <v>8</v>
      </c>
      <c r="G2329" s="1" t="s">
        <v>14</v>
      </c>
      <c r="H2329" s="1" t="s">
        <v>162</v>
      </c>
      <c r="I2329" s="1" t="s">
        <v>1479</v>
      </c>
      <c r="J2329" s="1" t="s">
        <v>6144</v>
      </c>
      <c r="K2329" s="1" t="str">
        <f>IF(COUNTIF(Financial_Transactions[transaction_id],Financial_Transactions[[#This Row],[transaction_id]])&gt;1,"Yes","No")</f>
        <v>No</v>
      </c>
      <c r="L2329" s="1" t="str">
        <f>IF(Financial_Transactions[[#This Row],[customer_id]]&lt;&gt;"",(IF(COUNTIF(Customers[customer_id],Financial_Transactions[[#This Row],[customer_id]])&gt;0,"Valid","Invalid")),"")</f>
        <v>Valid</v>
      </c>
      <c r="M2329" s="1" t="str">
        <f>IF(Financial_Transactions[[#This Row],[vendor_id]]&lt;&gt;"",IF(COUNTIF(Vendors[vendor_id],Financial_Transactions[[#This Row],[vendor_id]])&gt;0,"Valid","Invalid"),"")</f>
        <v/>
      </c>
    </row>
    <row r="2330" spans="1:13" x14ac:dyDescent="0.3">
      <c r="A2330" s="1" t="s">
        <v>6145</v>
      </c>
      <c r="B2330" s="2">
        <v>45054</v>
      </c>
      <c r="C2330">
        <v>17700.32</v>
      </c>
      <c r="D2330" s="1" t="s">
        <v>1925</v>
      </c>
      <c r="E2330" s="1" t="s">
        <v>1925</v>
      </c>
      <c r="F2330" s="1" t="s">
        <v>8</v>
      </c>
      <c r="G2330" s="1" t="s">
        <v>22</v>
      </c>
      <c r="H2330" s="1" t="s">
        <v>1479</v>
      </c>
      <c r="I2330" s="1" t="s">
        <v>1479</v>
      </c>
      <c r="J2330" s="1" t="s">
        <v>6146</v>
      </c>
      <c r="K2330" s="1" t="str">
        <f>IF(COUNTIF(Financial_Transactions[transaction_id],Financial_Transactions[[#This Row],[transaction_id]])&gt;1,"Yes","No")</f>
        <v>No</v>
      </c>
      <c r="L2330" s="1" t="str">
        <f>IF(Financial_Transactions[[#This Row],[customer_id]]&lt;&gt;"",(IF(COUNTIF(Customers[customer_id],Financial_Transactions[[#This Row],[customer_id]])&gt;0,"Valid","Invalid")),"")</f>
        <v/>
      </c>
      <c r="M2330" s="1" t="str">
        <f>IF(Financial_Transactions[[#This Row],[vendor_id]]&lt;&gt;"",IF(COUNTIF(Vendors[vendor_id],Financial_Transactions[[#This Row],[vendor_id]])&gt;0,"Valid","Invalid"),"")</f>
        <v/>
      </c>
    </row>
    <row r="2331" spans="1:13" x14ac:dyDescent="0.3">
      <c r="A2331" s="1" t="s">
        <v>6147</v>
      </c>
      <c r="B2331" s="2">
        <v>45290</v>
      </c>
      <c r="C2331">
        <v>-47871.16</v>
      </c>
      <c r="D2331" s="1" t="s">
        <v>1478</v>
      </c>
      <c r="E2331" s="1" t="s">
        <v>1510</v>
      </c>
      <c r="F2331" s="1" t="s">
        <v>13</v>
      </c>
      <c r="G2331" s="1" t="s">
        <v>22</v>
      </c>
      <c r="H2331" s="1" t="s">
        <v>1479</v>
      </c>
      <c r="I2331" s="1" t="s">
        <v>1259</v>
      </c>
      <c r="J2331" s="1" t="s">
        <v>6148</v>
      </c>
      <c r="K2331" s="1" t="str">
        <f>IF(COUNTIF(Financial_Transactions[transaction_id],Financial_Transactions[[#This Row],[transaction_id]])&gt;1,"Yes","No")</f>
        <v>No</v>
      </c>
      <c r="L2331" s="1" t="str">
        <f>IF(Financial_Transactions[[#This Row],[customer_id]]&lt;&gt;"",(IF(COUNTIF(Customers[customer_id],Financial_Transactions[[#This Row],[customer_id]])&gt;0,"Valid","Invalid")),"")</f>
        <v/>
      </c>
      <c r="M2331" s="1" t="str">
        <f>IF(Financial_Transactions[[#This Row],[vendor_id]]&lt;&gt;"",IF(COUNTIF(Vendors[vendor_id],Financial_Transactions[[#This Row],[vendor_id]])&gt;0,"Valid","Invalid"),"")</f>
        <v>Valid</v>
      </c>
    </row>
    <row r="2332" spans="1:13" x14ac:dyDescent="0.3">
      <c r="A2332" s="1" t="s">
        <v>6149</v>
      </c>
      <c r="B2332" s="2">
        <v>44874</v>
      </c>
      <c r="C2332">
        <v>-80248.320000000007</v>
      </c>
      <c r="D2332" s="1" t="s">
        <v>1478</v>
      </c>
      <c r="E2332" s="1" t="s">
        <v>1250</v>
      </c>
      <c r="F2332" s="1" t="s">
        <v>19</v>
      </c>
      <c r="G2332" s="1" t="s">
        <v>25</v>
      </c>
      <c r="H2332" s="1" t="s">
        <v>1479</v>
      </c>
      <c r="I2332" s="1" t="s">
        <v>1324</v>
      </c>
      <c r="J2332" s="1" t="s">
        <v>6150</v>
      </c>
      <c r="K2332" s="1" t="str">
        <f>IF(COUNTIF(Financial_Transactions[transaction_id],Financial_Transactions[[#This Row],[transaction_id]])&gt;1,"Yes","No")</f>
        <v>No</v>
      </c>
      <c r="L2332" s="1" t="str">
        <f>IF(Financial_Transactions[[#This Row],[customer_id]]&lt;&gt;"",(IF(COUNTIF(Customers[customer_id],Financial_Transactions[[#This Row],[customer_id]])&gt;0,"Valid","Invalid")),"")</f>
        <v/>
      </c>
      <c r="M2332" s="1" t="str">
        <f>IF(Financial_Transactions[[#This Row],[vendor_id]]&lt;&gt;"",IF(COUNTIF(Vendors[vendor_id],Financial_Transactions[[#This Row],[vendor_id]])&gt;0,"Valid","Invalid"),"")</f>
        <v>Valid</v>
      </c>
    </row>
    <row r="2333" spans="1:13" x14ac:dyDescent="0.3">
      <c r="A2333" s="1" t="s">
        <v>6151</v>
      </c>
      <c r="B2333" s="2">
        <v>45009</v>
      </c>
      <c r="C2333">
        <v>34687.47</v>
      </c>
      <c r="D2333" s="1" t="s">
        <v>1588</v>
      </c>
      <c r="E2333" s="1" t="s">
        <v>1588</v>
      </c>
      <c r="F2333" s="1" t="s">
        <v>19</v>
      </c>
      <c r="G2333" s="1" t="s">
        <v>9</v>
      </c>
      <c r="H2333" s="1" t="s">
        <v>1479</v>
      </c>
      <c r="I2333" s="1" t="s">
        <v>1479</v>
      </c>
      <c r="J2333" s="1" t="s">
        <v>6152</v>
      </c>
      <c r="K2333" s="1" t="str">
        <f>IF(COUNTIF(Financial_Transactions[transaction_id],Financial_Transactions[[#This Row],[transaction_id]])&gt;1,"Yes","No")</f>
        <v>No</v>
      </c>
      <c r="L2333" s="1" t="str">
        <f>IF(Financial_Transactions[[#This Row],[customer_id]]&lt;&gt;"",(IF(COUNTIF(Customers[customer_id],Financial_Transactions[[#This Row],[customer_id]])&gt;0,"Valid","Invalid")),"")</f>
        <v/>
      </c>
      <c r="M2333" s="1" t="str">
        <f>IF(Financial_Transactions[[#This Row],[vendor_id]]&lt;&gt;"",IF(COUNTIF(Vendors[vendor_id],Financial_Transactions[[#This Row],[vendor_id]])&gt;0,"Valid","Invalid"),"")</f>
        <v/>
      </c>
    </row>
    <row r="2334" spans="1:13" x14ac:dyDescent="0.3">
      <c r="A2334" s="1" t="s">
        <v>6153</v>
      </c>
      <c r="B2334" s="2">
        <v>44844</v>
      </c>
      <c r="C2334">
        <v>-62753.49</v>
      </c>
      <c r="D2334" s="1" t="s">
        <v>1478</v>
      </c>
      <c r="E2334" s="1" t="s">
        <v>1225</v>
      </c>
      <c r="F2334" s="1" t="s">
        <v>8</v>
      </c>
      <c r="G2334" s="1" t="s">
        <v>22</v>
      </c>
      <c r="H2334" s="1" t="s">
        <v>1479</v>
      </c>
      <c r="I2334" s="1" t="s">
        <v>1358</v>
      </c>
      <c r="J2334" s="1" t="s">
        <v>6154</v>
      </c>
      <c r="K2334" s="1" t="str">
        <f>IF(COUNTIF(Financial_Transactions[transaction_id],Financial_Transactions[[#This Row],[transaction_id]])&gt;1,"Yes","No")</f>
        <v>No</v>
      </c>
      <c r="L2334" s="1" t="str">
        <f>IF(Financial_Transactions[[#This Row],[customer_id]]&lt;&gt;"",(IF(COUNTIF(Customers[customer_id],Financial_Transactions[[#This Row],[customer_id]])&gt;0,"Valid","Invalid")),"")</f>
        <v/>
      </c>
      <c r="M2334" s="1" t="str">
        <f>IF(Financial_Transactions[[#This Row],[vendor_id]]&lt;&gt;"",IF(COUNTIF(Vendors[vendor_id],Financial_Transactions[[#This Row],[vendor_id]])&gt;0,"Valid","Invalid"),"")</f>
        <v>Valid</v>
      </c>
    </row>
    <row r="2335" spans="1:13" x14ac:dyDescent="0.3">
      <c r="A2335" s="1" t="s">
        <v>6155</v>
      </c>
      <c r="B2335" s="2">
        <v>45039</v>
      </c>
      <c r="C2335">
        <v>139074.56</v>
      </c>
      <c r="D2335" s="1" t="s">
        <v>1484</v>
      </c>
      <c r="E2335" s="1" t="s">
        <v>1500</v>
      </c>
      <c r="F2335" s="1" t="s">
        <v>8</v>
      </c>
      <c r="G2335" s="1" t="s">
        <v>9</v>
      </c>
      <c r="H2335" s="1" t="s">
        <v>262</v>
      </c>
      <c r="I2335" s="1" t="s">
        <v>1479</v>
      </c>
      <c r="J2335" s="1" t="s">
        <v>6156</v>
      </c>
      <c r="K2335" s="1" t="str">
        <f>IF(COUNTIF(Financial_Transactions[transaction_id],Financial_Transactions[[#This Row],[transaction_id]])&gt;1,"Yes","No")</f>
        <v>No</v>
      </c>
      <c r="L2335" s="1" t="str">
        <f>IF(Financial_Transactions[[#This Row],[customer_id]]&lt;&gt;"",(IF(COUNTIF(Customers[customer_id],Financial_Transactions[[#This Row],[customer_id]])&gt;0,"Valid","Invalid")),"")</f>
        <v>Valid</v>
      </c>
      <c r="M2335" s="1" t="str">
        <f>IF(Financial_Transactions[[#This Row],[vendor_id]]&lt;&gt;"",IF(COUNTIF(Vendors[vendor_id],Financial_Transactions[[#This Row],[vendor_id]])&gt;0,"Valid","Invalid"),"")</f>
        <v/>
      </c>
    </row>
    <row r="2336" spans="1:13" x14ac:dyDescent="0.3">
      <c r="A2336" s="1" t="s">
        <v>6157</v>
      </c>
      <c r="B2336" s="2">
        <v>44723</v>
      </c>
      <c r="C2336">
        <v>134597.69</v>
      </c>
      <c r="D2336" s="1" t="s">
        <v>1484</v>
      </c>
      <c r="E2336" s="1" t="s">
        <v>1500</v>
      </c>
      <c r="F2336" s="1" t="s">
        <v>19</v>
      </c>
      <c r="G2336" s="1" t="s">
        <v>14</v>
      </c>
      <c r="H2336" s="1" t="s">
        <v>382</v>
      </c>
      <c r="I2336" s="1" t="s">
        <v>1479</v>
      </c>
      <c r="J2336" s="1" t="s">
        <v>6158</v>
      </c>
      <c r="K2336" s="1" t="str">
        <f>IF(COUNTIF(Financial_Transactions[transaction_id],Financial_Transactions[[#This Row],[transaction_id]])&gt;1,"Yes","No")</f>
        <v>No</v>
      </c>
      <c r="L2336" s="1" t="str">
        <f>IF(Financial_Transactions[[#This Row],[customer_id]]&lt;&gt;"",(IF(COUNTIF(Customers[customer_id],Financial_Transactions[[#This Row],[customer_id]])&gt;0,"Valid","Invalid")),"")</f>
        <v>Valid</v>
      </c>
      <c r="M2336" s="1" t="str">
        <f>IF(Financial_Transactions[[#This Row],[vendor_id]]&lt;&gt;"",IF(COUNTIF(Vendors[vendor_id],Financial_Transactions[[#This Row],[vendor_id]])&gt;0,"Valid","Invalid"),"")</f>
        <v/>
      </c>
    </row>
    <row r="2337" spans="1:13" x14ac:dyDescent="0.3">
      <c r="A2337" s="1" t="s">
        <v>6159</v>
      </c>
      <c r="B2337" s="2">
        <v>45185</v>
      </c>
      <c r="C2337">
        <v>224596.19</v>
      </c>
      <c r="D2337" s="1" t="s">
        <v>1484</v>
      </c>
      <c r="E2337" s="1" t="s">
        <v>1500</v>
      </c>
      <c r="F2337" s="1" t="s">
        <v>13</v>
      </c>
      <c r="G2337" s="1" t="s">
        <v>22</v>
      </c>
      <c r="H2337" s="1" t="s">
        <v>296</v>
      </c>
      <c r="I2337" s="1" t="s">
        <v>1479</v>
      </c>
      <c r="J2337" s="1" t="s">
        <v>6160</v>
      </c>
      <c r="K2337" s="1" t="str">
        <f>IF(COUNTIF(Financial_Transactions[transaction_id],Financial_Transactions[[#This Row],[transaction_id]])&gt;1,"Yes","No")</f>
        <v>No</v>
      </c>
      <c r="L2337" s="1" t="str">
        <f>IF(Financial_Transactions[[#This Row],[customer_id]]&lt;&gt;"",(IF(COUNTIF(Customers[customer_id],Financial_Transactions[[#This Row],[customer_id]])&gt;0,"Valid","Invalid")),"")</f>
        <v>Valid</v>
      </c>
      <c r="M2337" s="1" t="str">
        <f>IF(Financial_Transactions[[#This Row],[vendor_id]]&lt;&gt;"",IF(COUNTIF(Vendors[vendor_id],Financial_Transactions[[#This Row],[vendor_id]])&gt;0,"Valid","Invalid"),"")</f>
        <v/>
      </c>
    </row>
    <row r="2338" spans="1:13" x14ac:dyDescent="0.3">
      <c r="A2338" s="1" t="s">
        <v>6161</v>
      </c>
      <c r="B2338" s="2">
        <v>44674</v>
      </c>
      <c r="C2338">
        <v>168351.32</v>
      </c>
      <c r="D2338" s="1" t="s">
        <v>1484</v>
      </c>
      <c r="E2338" s="1" t="s">
        <v>1500</v>
      </c>
      <c r="F2338" s="1" t="s">
        <v>19</v>
      </c>
      <c r="G2338" s="1" t="s">
        <v>25</v>
      </c>
      <c r="H2338" s="1" t="s">
        <v>450</v>
      </c>
      <c r="I2338" s="1" t="s">
        <v>1479</v>
      </c>
      <c r="J2338" s="1" t="s">
        <v>6162</v>
      </c>
      <c r="K2338" s="1" t="str">
        <f>IF(COUNTIF(Financial_Transactions[transaction_id],Financial_Transactions[[#This Row],[transaction_id]])&gt;1,"Yes","No")</f>
        <v>No</v>
      </c>
      <c r="L2338" s="1" t="str">
        <f>IF(Financial_Transactions[[#This Row],[customer_id]]&lt;&gt;"",(IF(COUNTIF(Customers[customer_id],Financial_Transactions[[#This Row],[customer_id]])&gt;0,"Valid","Invalid")),"")</f>
        <v>Valid</v>
      </c>
      <c r="M2338" s="1" t="str">
        <f>IF(Financial_Transactions[[#This Row],[vendor_id]]&lt;&gt;"",IF(COUNTIF(Vendors[vendor_id],Financial_Transactions[[#This Row],[vendor_id]])&gt;0,"Valid","Invalid"),"")</f>
        <v/>
      </c>
    </row>
    <row r="2339" spans="1:13" x14ac:dyDescent="0.3">
      <c r="A2339" s="1" t="s">
        <v>6163</v>
      </c>
      <c r="B2339" s="2">
        <v>44656</v>
      </c>
      <c r="C2339">
        <v>129764</v>
      </c>
      <c r="D2339" s="1" t="s">
        <v>1484</v>
      </c>
      <c r="E2339" s="1" t="s">
        <v>1485</v>
      </c>
      <c r="F2339" s="1" t="s">
        <v>19</v>
      </c>
      <c r="G2339" s="1" t="s">
        <v>25</v>
      </c>
      <c r="H2339" s="1" t="s">
        <v>40</v>
      </c>
      <c r="I2339" s="1" t="s">
        <v>1479</v>
      </c>
      <c r="J2339" s="1" t="s">
        <v>6164</v>
      </c>
      <c r="K2339" s="1" t="str">
        <f>IF(COUNTIF(Financial_Transactions[transaction_id],Financial_Transactions[[#This Row],[transaction_id]])&gt;1,"Yes","No")</f>
        <v>No</v>
      </c>
      <c r="L2339" s="1" t="str">
        <f>IF(Financial_Transactions[[#This Row],[customer_id]]&lt;&gt;"",(IF(COUNTIF(Customers[customer_id],Financial_Transactions[[#This Row],[customer_id]])&gt;0,"Valid","Invalid")),"")</f>
        <v>Valid</v>
      </c>
      <c r="M2339" s="1" t="str">
        <f>IF(Financial_Transactions[[#This Row],[vendor_id]]&lt;&gt;"",IF(COUNTIF(Vendors[vendor_id],Financial_Transactions[[#This Row],[vendor_id]])&gt;0,"Valid","Invalid"),"")</f>
        <v/>
      </c>
    </row>
    <row r="2340" spans="1:13" x14ac:dyDescent="0.3">
      <c r="A2340" s="1" t="s">
        <v>6165</v>
      </c>
      <c r="B2340" s="2">
        <v>45235</v>
      </c>
      <c r="C2340">
        <v>-33320.550000000003</v>
      </c>
      <c r="D2340" s="1" t="s">
        <v>1478</v>
      </c>
      <c r="E2340" s="1" t="s">
        <v>1535</v>
      </c>
      <c r="F2340" s="1" t="s">
        <v>13</v>
      </c>
      <c r="G2340" s="1" t="s">
        <v>14</v>
      </c>
      <c r="H2340" s="1" t="s">
        <v>1479</v>
      </c>
      <c r="I2340" s="1" t="s">
        <v>1376</v>
      </c>
      <c r="J2340" s="1" t="s">
        <v>6166</v>
      </c>
      <c r="K2340" s="1" t="str">
        <f>IF(COUNTIF(Financial_Transactions[transaction_id],Financial_Transactions[[#This Row],[transaction_id]])&gt;1,"Yes","No")</f>
        <v>No</v>
      </c>
      <c r="L2340" s="1" t="str">
        <f>IF(Financial_Transactions[[#This Row],[customer_id]]&lt;&gt;"",(IF(COUNTIF(Customers[customer_id],Financial_Transactions[[#This Row],[customer_id]])&gt;0,"Valid","Invalid")),"")</f>
        <v/>
      </c>
      <c r="M2340" s="1" t="str">
        <f>IF(Financial_Transactions[[#This Row],[vendor_id]]&lt;&gt;"",IF(COUNTIF(Vendors[vendor_id],Financial_Transactions[[#This Row],[vendor_id]])&gt;0,"Valid","Invalid"),"")</f>
        <v>Valid</v>
      </c>
    </row>
    <row r="2341" spans="1:13" x14ac:dyDescent="0.3">
      <c r="A2341" s="1" t="s">
        <v>6167</v>
      </c>
      <c r="B2341" s="2">
        <v>44624</v>
      </c>
      <c r="C2341">
        <v>144784.04999999999</v>
      </c>
      <c r="D2341" s="1" t="s">
        <v>1484</v>
      </c>
      <c r="E2341" s="1" t="s">
        <v>1500</v>
      </c>
      <c r="F2341" s="1" t="s">
        <v>19</v>
      </c>
      <c r="G2341" s="1" t="s">
        <v>25</v>
      </c>
      <c r="H2341" s="1" t="s">
        <v>56</v>
      </c>
      <c r="I2341" s="1" t="s">
        <v>1479</v>
      </c>
      <c r="J2341" s="1" t="s">
        <v>6168</v>
      </c>
      <c r="K2341" s="1" t="str">
        <f>IF(COUNTIF(Financial_Transactions[transaction_id],Financial_Transactions[[#This Row],[transaction_id]])&gt;1,"Yes","No")</f>
        <v>No</v>
      </c>
      <c r="L2341" s="1" t="str">
        <f>IF(Financial_Transactions[[#This Row],[customer_id]]&lt;&gt;"",(IF(COUNTIF(Customers[customer_id],Financial_Transactions[[#This Row],[customer_id]])&gt;0,"Valid","Invalid")),"")</f>
        <v>Valid</v>
      </c>
      <c r="M2341" s="1" t="str">
        <f>IF(Financial_Transactions[[#This Row],[vendor_id]]&lt;&gt;"",IF(COUNTIF(Vendors[vendor_id],Financial_Transactions[[#This Row],[vendor_id]])&gt;0,"Valid","Invalid"),"")</f>
        <v/>
      </c>
    </row>
    <row r="2342" spans="1:13" x14ac:dyDescent="0.3">
      <c r="A2342" s="1" t="s">
        <v>6169</v>
      </c>
      <c r="B2342" s="2">
        <v>45020</v>
      </c>
      <c r="C2342">
        <v>-15270.82</v>
      </c>
      <c r="D2342" s="1" t="s">
        <v>1478</v>
      </c>
      <c r="E2342" s="1" t="s">
        <v>1510</v>
      </c>
      <c r="F2342" s="1" t="s">
        <v>13</v>
      </c>
      <c r="G2342" s="1" t="s">
        <v>25</v>
      </c>
      <c r="H2342" s="1" t="s">
        <v>1479</v>
      </c>
      <c r="I2342" s="1" t="s">
        <v>1271</v>
      </c>
      <c r="J2342" s="1" t="s">
        <v>6170</v>
      </c>
      <c r="K2342" s="1" t="str">
        <f>IF(COUNTIF(Financial_Transactions[transaction_id],Financial_Transactions[[#This Row],[transaction_id]])&gt;1,"Yes","No")</f>
        <v>No</v>
      </c>
      <c r="L2342" s="1" t="str">
        <f>IF(Financial_Transactions[[#This Row],[customer_id]]&lt;&gt;"",(IF(COUNTIF(Customers[customer_id],Financial_Transactions[[#This Row],[customer_id]])&gt;0,"Valid","Invalid")),"")</f>
        <v/>
      </c>
      <c r="M2342" s="1" t="str">
        <f>IF(Financial_Transactions[[#This Row],[vendor_id]]&lt;&gt;"",IF(COUNTIF(Vendors[vendor_id],Financial_Transactions[[#This Row],[vendor_id]])&gt;0,"Valid","Invalid"),"")</f>
        <v>Valid</v>
      </c>
    </row>
    <row r="2343" spans="1:13" x14ac:dyDescent="0.3">
      <c r="A2343" s="1" t="s">
        <v>6171</v>
      </c>
      <c r="B2343" s="2">
        <v>44680</v>
      </c>
      <c r="C2343">
        <v>154507.29999999999</v>
      </c>
      <c r="D2343" s="1" t="s">
        <v>1484</v>
      </c>
      <c r="E2343" s="1" t="s">
        <v>1500</v>
      </c>
      <c r="F2343" s="1" t="s">
        <v>19</v>
      </c>
      <c r="G2343" s="1" t="s">
        <v>22</v>
      </c>
      <c r="H2343" s="1" t="s">
        <v>620</v>
      </c>
      <c r="I2343" s="1" t="s">
        <v>1479</v>
      </c>
      <c r="J2343" s="1" t="s">
        <v>6172</v>
      </c>
      <c r="K2343" s="1" t="str">
        <f>IF(COUNTIF(Financial_Transactions[transaction_id],Financial_Transactions[[#This Row],[transaction_id]])&gt;1,"Yes","No")</f>
        <v>No</v>
      </c>
      <c r="L2343" s="1" t="str">
        <f>IF(Financial_Transactions[[#This Row],[customer_id]]&lt;&gt;"",(IF(COUNTIF(Customers[customer_id],Financial_Transactions[[#This Row],[customer_id]])&gt;0,"Valid","Invalid")),"")</f>
        <v>Valid</v>
      </c>
      <c r="M2343" s="1" t="str">
        <f>IF(Financial_Transactions[[#This Row],[vendor_id]]&lt;&gt;"",IF(COUNTIF(Vendors[vendor_id],Financial_Transactions[[#This Row],[vendor_id]])&gt;0,"Valid","Invalid"),"")</f>
        <v/>
      </c>
    </row>
    <row r="2344" spans="1:13" x14ac:dyDescent="0.3">
      <c r="A2344" s="1" t="s">
        <v>6173</v>
      </c>
      <c r="B2344" s="2">
        <v>44886</v>
      </c>
      <c r="C2344">
        <v>164102.88</v>
      </c>
      <c r="D2344" s="1" t="s">
        <v>1484</v>
      </c>
      <c r="E2344" s="1" t="s">
        <v>1500</v>
      </c>
      <c r="F2344" s="1" t="s">
        <v>13</v>
      </c>
      <c r="G2344" s="1" t="s">
        <v>9</v>
      </c>
      <c r="H2344" s="1" t="s">
        <v>92</v>
      </c>
      <c r="I2344" s="1" t="s">
        <v>1479</v>
      </c>
      <c r="J2344" s="1" t="s">
        <v>6174</v>
      </c>
      <c r="K2344" s="1" t="str">
        <f>IF(COUNTIF(Financial_Transactions[transaction_id],Financial_Transactions[[#This Row],[transaction_id]])&gt;1,"Yes","No")</f>
        <v>No</v>
      </c>
      <c r="L2344" s="1" t="str">
        <f>IF(Financial_Transactions[[#This Row],[customer_id]]&lt;&gt;"",(IF(COUNTIF(Customers[customer_id],Financial_Transactions[[#This Row],[customer_id]])&gt;0,"Valid","Invalid")),"")</f>
        <v>Valid</v>
      </c>
      <c r="M2344" s="1" t="str">
        <f>IF(Financial_Transactions[[#This Row],[vendor_id]]&lt;&gt;"",IF(COUNTIF(Vendors[vendor_id],Financial_Transactions[[#This Row],[vendor_id]])&gt;0,"Valid","Invalid"),"")</f>
        <v/>
      </c>
    </row>
    <row r="2345" spans="1:13" x14ac:dyDescent="0.3">
      <c r="A2345" s="1" t="s">
        <v>6175</v>
      </c>
      <c r="B2345" s="2">
        <v>45011</v>
      </c>
      <c r="C2345">
        <v>-58993.04</v>
      </c>
      <c r="D2345" s="1" t="s">
        <v>1478</v>
      </c>
      <c r="E2345" s="1" t="s">
        <v>1497</v>
      </c>
      <c r="F2345" s="1" t="s">
        <v>13</v>
      </c>
      <c r="G2345" s="1" t="s">
        <v>22</v>
      </c>
      <c r="H2345" s="1" t="s">
        <v>1479</v>
      </c>
      <c r="I2345" s="1" t="s">
        <v>1454</v>
      </c>
      <c r="J2345" s="1" t="s">
        <v>6176</v>
      </c>
      <c r="K2345" s="1" t="str">
        <f>IF(COUNTIF(Financial_Transactions[transaction_id],Financial_Transactions[[#This Row],[transaction_id]])&gt;1,"Yes","No")</f>
        <v>No</v>
      </c>
      <c r="L2345" s="1" t="str">
        <f>IF(Financial_Transactions[[#This Row],[customer_id]]&lt;&gt;"",(IF(COUNTIF(Customers[customer_id],Financial_Transactions[[#This Row],[customer_id]])&gt;0,"Valid","Invalid")),"")</f>
        <v/>
      </c>
      <c r="M2345" s="1" t="str">
        <f>IF(Financial_Transactions[[#This Row],[vendor_id]]&lt;&gt;"",IF(COUNTIF(Vendors[vendor_id],Financial_Transactions[[#This Row],[vendor_id]])&gt;0,"Valid","Invalid"),"")</f>
        <v>Valid</v>
      </c>
    </row>
    <row r="2346" spans="1:13" x14ac:dyDescent="0.3">
      <c r="A2346" s="1" t="s">
        <v>6177</v>
      </c>
      <c r="B2346" s="2">
        <v>44629</v>
      </c>
      <c r="C2346">
        <v>191373.49</v>
      </c>
      <c r="D2346" s="1" t="s">
        <v>1484</v>
      </c>
      <c r="E2346" s="1" t="s">
        <v>1485</v>
      </c>
      <c r="F2346" s="1" t="s">
        <v>8</v>
      </c>
      <c r="G2346" s="1" t="s">
        <v>9</v>
      </c>
      <c r="H2346" s="1" t="s">
        <v>538</v>
      </c>
      <c r="I2346" s="1" t="s">
        <v>1479</v>
      </c>
      <c r="J2346" s="1" t="s">
        <v>6178</v>
      </c>
      <c r="K2346" s="1" t="str">
        <f>IF(COUNTIF(Financial_Transactions[transaction_id],Financial_Transactions[[#This Row],[transaction_id]])&gt;1,"Yes","No")</f>
        <v>No</v>
      </c>
      <c r="L2346" s="1" t="str">
        <f>IF(Financial_Transactions[[#This Row],[customer_id]]&lt;&gt;"",(IF(COUNTIF(Customers[customer_id],Financial_Transactions[[#This Row],[customer_id]])&gt;0,"Valid","Invalid")),"")</f>
        <v>Valid</v>
      </c>
      <c r="M2346" s="1" t="str">
        <f>IF(Financial_Transactions[[#This Row],[vendor_id]]&lt;&gt;"",IF(COUNTIF(Vendors[vendor_id],Financial_Transactions[[#This Row],[vendor_id]])&gt;0,"Valid","Invalid"),"")</f>
        <v/>
      </c>
    </row>
    <row r="2347" spans="1:13" x14ac:dyDescent="0.3">
      <c r="A2347" s="1" t="s">
        <v>6179</v>
      </c>
      <c r="B2347" s="2">
        <v>45077</v>
      </c>
      <c r="C2347">
        <v>-33820.519999999997</v>
      </c>
      <c r="D2347" s="1" t="s">
        <v>1478</v>
      </c>
      <c r="E2347" s="1" t="s">
        <v>1250</v>
      </c>
      <c r="F2347" s="1" t="s">
        <v>8</v>
      </c>
      <c r="G2347" s="1" t="s">
        <v>22</v>
      </c>
      <c r="H2347" s="1" t="s">
        <v>1479</v>
      </c>
      <c r="I2347" s="1" t="s">
        <v>1438</v>
      </c>
      <c r="J2347" s="1" t="s">
        <v>6180</v>
      </c>
      <c r="K2347" s="1" t="str">
        <f>IF(COUNTIF(Financial_Transactions[transaction_id],Financial_Transactions[[#This Row],[transaction_id]])&gt;1,"Yes","No")</f>
        <v>No</v>
      </c>
      <c r="L2347" s="1" t="str">
        <f>IF(Financial_Transactions[[#This Row],[customer_id]]&lt;&gt;"",(IF(COUNTIF(Customers[customer_id],Financial_Transactions[[#This Row],[customer_id]])&gt;0,"Valid","Invalid")),"")</f>
        <v/>
      </c>
      <c r="M2347" s="1" t="str">
        <f>IF(Financial_Transactions[[#This Row],[vendor_id]]&lt;&gt;"",IF(COUNTIF(Vendors[vendor_id],Financial_Transactions[[#This Row],[vendor_id]])&gt;0,"Valid","Invalid"),"")</f>
        <v>Valid</v>
      </c>
    </row>
    <row r="2348" spans="1:13" x14ac:dyDescent="0.3">
      <c r="A2348" s="1" t="s">
        <v>6181</v>
      </c>
      <c r="B2348" s="2">
        <v>45150</v>
      </c>
      <c r="C2348">
        <v>-80490.899999999994</v>
      </c>
      <c r="D2348" s="1" t="s">
        <v>1478</v>
      </c>
      <c r="E2348" s="1" t="s">
        <v>1225</v>
      </c>
      <c r="F2348" s="1" t="s">
        <v>13</v>
      </c>
      <c r="G2348" s="1" t="s">
        <v>25</v>
      </c>
      <c r="H2348" s="1" t="s">
        <v>1479</v>
      </c>
      <c r="I2348" s="1" t="s">
        <v>1404</v>
      </c>
      <c r="J2348" s="1" t="s">
        <v>6182</v>
      </c>
      <c r="K2348" s="1" t="str">
        <f>IF(COUNTIF(Financial_Transactions[transaction_id],Financial_Transactions[[#This Row],[transaction_id]])&gt;1,"Yes","No")</f>
        <v>No</v>
      </c>
      <c r="L2348" s="1" t="str">
        <f>IF(Financial_Transactions[[#This Row],[customer_id]]&lt;&gt;"",(IF(COUNTIF(Customers[customer_id],Financial_Transactions[[#This Row],[customer_id]])&gt;0,"Valid","Invalid")),"")</f>
        <v/>
      </c>
      <c r="M2348" s="1" t="str">
        <f>IF(Financial_Transactions[[#This Row],[vendor_id]]&lt;&gt;"",IF(COUNTIF(Vendors[vendor_id],Financial_Transactions[[#This Row],[vendor_id]])&gt;0,"Valid","Invalid"),"")</f>
        <v>Valid</v>
      </c>
    </row>
    <row r="2349" spans="1:13" x14ac:dyDescent="0.3">
      <c r="A2349" s="1" t="s">
        <v>6183</v>
      </c>
      <c r="B2349" s="2">
        <v>44704</v>
      </c>
      <c r="C2349">
        <v>22316.49</v>
      </c>
      <c r="D2349" s="1" t="s">
        <v>1588</v>
      </c>
      <c r="E2349" s="1" t="s">
        <v>1588</v>
      </c>
      <c r="F2349" s="1" t="s">
        <v>19</v>
      </c>
      <c r="G2349" s="1" t="s">
        <v>22</v>
      </c>
      <c r="H2349" s="1" t="s">
        <v>1479</v>
      </c>
      <c r="I2349" s="1" t="s">
        <v>1479</v>
      </c>
      <c r="J2349" s="1" t="s">
        <v>6184</v>
      </c>
      <c r="K2349" s="1" t="str">
        <f>IF(COUNTIF(Financial_Transactions[transaction_id],Financial_Transactions[[#This Row],[transaction_id]])&gt;1,"Yes","No")</f>
        <v>No</v>
      </c>
      <c r="L2349" s="1" t="str">
        <f>IF(Financial_Transactions[[#This Row],[customer_id]]&lt;&gt;"",(IF(COUNTIF(Customers[customer_id],Financial_Transactions[[#This Row],[customer_id]])&gt;0,"Valid","Invalid")),"")</f>
        <v/>
      </c>
      <c r="M2349" s="1" t="str">
        <f>IF(Financial_Transactions[[#This Row],[vendor_id]]&lt;&gt;"",IF(COUNTIF(Vendors[vendor_id],Financial_Transactions[[#This Row],[vendor_id]])&gt;0,"Valid","Invalid"),"")</f>
        <v/>
      </c>
    </row>
    <row r="2350" spans="1:13" x14ac:dyDescent="0.3">
      <c r="A2350" s="1" t="s">
        <v>6185</v>
      </c>
      <c r="B2350" s="2">
        <v>45244</v>
      </c>
      <c r="C2350">
        <v>110785.54</v>
      </c>
      <c r="D2350" s="1" t="s">
        <v>1484</v>
      </c>
      <c r="E2350" s="1" t="s">
        <v>1488</v>
      </c>
      <c r="F2350" s="1" t="s">
        <v>13</v>
      </c>
      <c r="G2350" s="1" t="s">
        <v>14</v>
      </c>
      <c r="H2350" s="1" t="s">
        <v>376</v>
      </c>
      <c r="I2350" s="1" t="s">
        <v>1479</v>
      </c>
      <c r="J2350" s="1" t="s">
        <v>6186</v>
      </c>
      <c r="K2350" s="1" t="str">
        <f>IF(COUNTIF(Financial_Transactions[transaction_id],Financial_Transactions[[#This Row],[transaction_id]])&gt;1,"Yes","No")</f>
        <v>No</v>
      </c>
      <c r="L2350" s="1" t="str">
        <f>IF(Financial_Transactions[[#This Row],[customer_id]]&lt;&gt;"",(IF(COUNTIF(Customers[customer_id],Financial_Transactions[[#This Row],[customer_id]])&gt;0,"Valid","Invalid")),"")</f>
        <v>Valid</v>
      </c>
      <c r="M2350" s="1" t="str">
        <f>IF(Financial_Transactions[[#This Row],[vendor_id]]&lt;&gt;"",IF(COUNTIF(Vendors[vendor_id],Financial_Transactions[[#This Row],[vendor_id]])&gt;0,"Valid","Invalid"),"")</f>
        <v/>
      </c>
    </row>
    <row r="2351" spans="1:13" x14ac:dyDescent="0.3">
      <c r="A2351" s="1" t="s">
        <v>6187</v>
      </c>
      <c r="B2351" s="2">
        <v>45082</v>
      </c>
      <c r="C2351">
        <v>149923.41</v>
      </c>
      <c r="D2351" s="1" t="s">
        <v>1484</v>
      </c>
      <c r="E2351" s="1" t="s">
        <v>1485</v>
      </c>
      <c r="F2351" s="1" t="s">
        <v>8</v>
      </c>
      <c r="G2351" s="1" t="s">
        <v>25</v>
      </c>
      <c r="H2351" s="1" t="s">
        <v>484</v>
      </c>
      <c r="I2351" s="1" t="s">
        <v>1479</v>
      </c>
      <c r="J2351" s="1" t="s">
        <v>6188</v>
      </c>
      <c r="K2351" s="1" t="str">
        <f>IF(COUNTIF(Financial_Transactions[transaction_id],Financial_Transactions[[#This Row],[transaction_id]])&gt;1,"Yes","No")</f>
        <v>No</v>
      </c>
      <c r="L2351" s="1" t="str">
        <f>IF(Financial_Transactions[[#This Row],[customer_id]]&lt;&gt;"",(IF(COUNTIF(Customers[customer_id],Financial_Transactions[[#This Row],[customer_id]])&gt;0,"Valid","Invalid")),"")</f>
        <v>Valid</v>
      </c>
      <c r="M2351" s="1" t="str">
        <f>IF(Financial_Transactions[[#This Row],[vendor_id]]&lt;&gt;"",IF(COUNTIF(Vendors[vendor_id],Financial_Transactions[[#This Row],[vendor_id]])&gt;0,"Valid","Invalid"),"")</f>
        <v/>
      </c>
    </row>
    <row r="2352" spans="1:13" x14ac:dyDescent="0.3">
      <c r="A2352" s="1" t="s">
        <v>6189</v>
      </c>
      <c r="B2352" s="2">
        <v>45064</v>
      </c>
      <c r="C2352">
        <v>168325.94</v>
      </c>
      <c r="D2352" s="1" t="s">
        <v>1484</v>
      </c>
      <c r="E2352" s="1" t="s">
        <v>1488</v>
      </c>
      <c r="F2352" s="1" t="s">
        <v>19</v>
      </c>
      <c r="G2352" s="1" t="s">
        <v>25</v>
      </c>
      <c r="H2352" s="1" t="s">
        <v>476</v>
      </c>
      <c r="I2352" s="1" t="s">
        <v>1479</v>
      </c>
      <c r="J2352" s="1" t="s">
        <v>6190</v>
      </c>
      <c r="K2352" s="1" t="str">
        <f>IF(COUNTIF(Financial_Transactions[transaction_id],Financial_Transactions[[#This Row],[transaction_id]])&gt;1,"Yes","No")</f>
        <v>No</v>
      </c>
      <c r="L2352" s="1" t="str">
        <f>IF(Financial_Transactions[[#This Row],[customer_id]]&lt;&gt;"",(IF(COUNTIF(Customers[customer_id],Financial_Transactions[[#This Row],[customer_id]])&gt;0,"Valid","Invalid")),"")</f>
        <v>Valid</v>
      </c>
      <c r="M2352" s="1" t="str">
        <f>IF(Financial_Transactions[[#This Row],[vendor_id]]&lt;&gt;"",IF(COUNTIF(Vendors[vendor_id],Financial_Transactions[[#This Row],[vendor_id]])&gt;0,"Valid","Invalid"),"")</f>
        <v/>
      </c>
    </row>
    <row r="2353" spans="1:13" x14ac:dyDescent="0.3">
      <c r="A2353" s="1" t="s">
        <v>6191</v>
      </c>
      <c r="B2353" s="2">
        <v>44978</v>
      </c>
      <c r="C2353">
        <v>-48963.95</v>
      </c>
      <c r="D2353" s="1" t="s">
        <v>1478</v>
      </c>
      <c r="E2353" s="1" t="s">
        <v>1235</v>
      </c>
      <c r="F2353" s="1" t="s">
        <v>13</v>
      </c>
      <c r="G2353" s="1" t="s">
        <v>9</v>
      </c>
      <c r="H2353" s="1" t="s">
        <v>1479</v>
      </c>
      <c r="I2353" s="1" t="s">
        <v>1434</v>
      </c>
      <c r="J2353" s="1" t="s">
        <v>6192</v>
      </c>
      <c r="K2353" s="1" t="str">
        <f>IF(COUNTIF(Financial_Transactions[transaction_id],Financial_Transactions[[#This Row],[transaction_id]])&gt;1,"Yes","No")</f>
        <v>No</v>
      </c>
      <c r="L2353" s="1" t="str">
        <f>IF(Financial_Transactions[[#This Row],[customer_id]]&lt;&gt;"",(IF(COUNTIF(Customers[customer_id],Financial_Transactions[[#This Row],[customer_id]])&gt;0,"Valid","Invalid")),"")</f>
        <v/>
      </c>
      <c r="M2353" s="1" t="str">
        <f>IF(Financial_Transactions[[#This Row],[vendor_id]]&lt;&gt;"",IF(COUNTIF(Vendors[vendor_id],Financial_Transactions[[#This Row],[vendor_id]])&gt;0,"Valid","Invalid"),"")</f>
        <v>Valid</v>
      </c>
    </row>
    <row r="2354" spans="1:13" x14ac:dyDescent="0.3">
      <c r="A2354" s="1" t="s">
        <v>6193</v>
      </c>
      <c r="B2354" s="2">
        <v>45269</v>
      </c>
      <c r="C2354">
        <v>-18618.509999999998</v>
      </c>
      <c r="D2354" s="1" t="s">
        <v>1478</v>
      </c>
      <c r="E2354" s="1" t="s">
        <v>1235</v>
      </c>
      <c r="F2354" s="1" t="s">
        <v>19</v>
      </c>
      <c r="G2354" s="1" t="s">
        <v>25</v>
      </c>
      <c r="H2354" s="1" t="s">
        <v>1479</v>
      </c>
      <c r="I2354" s="1" t="s">
        <v>1242</v>
      </c>
      <c r="J2354" s="1" t="s">
        <v>6194</v>
      </c>
      <c r="K2354" s="1" t="str">
        <f>IF(COUNTIF(Financial_Transactions[transaction_id],Financial_Transactions[[#This Row],[transaction_id]])&gt;1,"Yes","No")</f>
        <v>No</v>
      </c>
      <c r="L2354" s="1" t="str">
        <f>IF(Financial_Transactions[[#This Row],[customer_id]]&lt;&gt;"",(IF(COUNTIF(Customers[customer_id],Financial_Transactions[[#This Row],[customer_id]])&gt;0,"Valid","Invalid")),"")</f>
        <v/>
      </c>
      <c r="M2354" s="1" t="str">
        <f>IF(Financial_Transactions[[#This Row],[vendor_id]]&lt;&gt;"",IF(COUNTIF(Vendors[vendor_id],Financial_Transactions[[#This Row],[vendor_id]])&gt;0,"Valid","Invalid"),"")</f>
        <v>Valid</v>
      </c>
    </row>
    <row r="2355" spans="1:13" x14ac:dyDescent="0.3">
      <c r="A2355" s="1" t="s">
        <v>6195</v>
      </c>
      <c r="B2355" s="2">
        <v>44748</v>
      </c>
      <c r="C2355">
        <v>-58039.37</v>
      </c>
      <c r="D2355" s="1" t="s">
        <v>1478</v>
      </c>
      <c r="E2355" s="1" t="s">
        <v>1535</v>
      </c>
      <c r="F2355" s="1" t="s">
        <v>19</v>
      </c>
      <c r="G2355" s="1" t="s">
        <v>22</v>
      </c>
      <c r="H2355" s="1" t="s">
        <v>1479</v>
      </c>
      <c r="I2355" s="1" t="s">
        <v>1340</v>
      </c>
      <c r="J2355" s="1" t="s">
        <v>6196</v>
      </c>
      <c r="K2355" s="1" t="str">
        <f>IF(COUNTIF(Financial_Transactions[transaction_id],Financial_Transactions[[#This Row],[transaction_id]])&gt;1,"Yes","No")</f>
        <v>No</v>
      </c>
      <c r="L2355" s="1" t="str">
        <f>IF(Financial_Transactions[[#This Row],[customer_id]]&lt;&gt;"",(IF(COUNTIF(Customers[customer_id],Financial_Transactions[[#This Row],[customer_id]])&gt;0,"Valid","Invalid")),"")</f>
        <v/>
      </c>
      <c r="M2355" s="1" t="str">
        <f>IF(Financial_Transactions[[#This Row],[vendor_id]]&lt;&gt;"",IF(COUNTIF(Vendors[vendor_id],Financial_Transactions[[#This Row],[vendor_id]])&gt;0,"Valid","Invalid"),"")</f>
        <v>Valid</v>
      </c>
    </row>
    <row r="2356" spans="1:13" x14ac:dyDescent="0.3">
      <c r="A2356" s="1" t="s">
        <v>6197</v>
      </c>
      <c r="B2356" s="2">
        <v>45079</v>
      </c>
      <c r="C2356">
        <v>123986.91</v>
      </c>
      <c r="D2356" s="1" t="s">
        <v>1484</v>
      </c>
      <c r="E2356" s="1" t="s">
        <v>1488</v>
      </c>
      <c r="F2356" s="1" t="s">
        <v>13</v>
      </c>
      <c r="G2356" s="1" t="s">
        <v>14</v>
      </c>
      <c r="H2356" s="1" t="s">
        <v>246</v>
      </c>
      <c r="I2356" s="1" t="s">
        <v>1479</v>
      </c>
      <c r="J2356" s="1" t="s">
        <v>6198</v>
      </c>
      <c r="K2356" s="1" t="str">
        <f>IF(COUNTIF(Financial_Transactions[transaction_id],Financial_Transactions[[#This Row],[transaction_id]])&gt;1,"Yes","No")</f>
        <v>No</v>
      </c>
      <c r="L2356" s="1" t="str">
        <f>IF(Financial_Transactions[[#This Row],[customer_id]]&lt;&gt;"",(IF(COUNTIF(Customers[customer_id],Financial_Transactions[[#This Row],[customer_id]])&gt;0,"Valid","Invalid")),"")</f>
        <v>Valid</v>
      </c>
      <c r="M2356" s="1" t="str">
        <f>IF(Financial_Transactions[[#This Row],[vendor_id]]&lt;&gt;"",IF(COUNTIF(Vendors[vendor_id],Financial_Transactions[[#This Row],[vendor_id]])&gt;0,"Valid","Invalid"),"")</f>
        <v/>
      </c>
    </row>
    <row r="2357" spans="1:13" x14ac:dyDescent="0.3">
      <c r="A2357" s="1" t="s">
        <v>6199</v>
      </c>
      <c r="B2357" s="2">
        <v>45042</v>
      </c>
      <c r="C2357">
        <v>26661.35</v>
      </c>
      <c r="D2357" s="1" t="s">
        <v>1588</v>
      </c>
      <c r="E2357" s="1" t="s">
        <v>1588</v>
      </c>
      <c r="F2357" s="1" t="s">
        <v>8</v>
      </c>
      <c r="G2357" s="1" t="s">
        <v>25</v>
      </c>
      <c r="H2357" s="1" t="s">
        <v>1479</v>
      </c>
      <c r="I2357" s="1" t="s">
        <v>1479</v>
      </c>
      <c r="J2357" s="1" t="s">
        <v>6200</v>
      </c>
      <c r="K2357" s="1" t="str">
        <f>IF(COUNTIF(Financial_Transactions[transaction_id],Financial_Transactions[[#This Row],[transaction_id]])&gt;1,"Yes","No")</f>
        <v>No</v>
      </c>
      <c r="L2357" s="1" t="str">
        <f>IF(Financial_Transactions[[#This Row],[customer_id]]&lt;&gt;"",(IF(COUNTIF(Customers[customer_id],Financial_Transactions[[#This Row],[customer_id]])&gt;0,"Valid","Invalid")),"")</f>
        <v/>
      </c>
      <c r="M2357" s="1" t="str">
        <f>IF(Financial_Transactions[[#This Row],[vendor_id]]&lt;&gt;"",IF(COUNTIF(Vendors[vendor_id],Financial_Transactions[[#This Row],[vendor_id]])&gt;0,"Valid","Invalid"),"")</f>
        <v/>
      </c>
    </row>
    <row r="2358" spans="1:13" x14ac:dyDescent="0.3">
      <c r="A2358" s="1" t="s">
        <v>6201</v>
      </c>
      <c r="B2358" s="2">
        <v>45148</v>
      </c>
      <c r="C2358">
        <v>127136.32000000001</v>
      </c>
      <c r="D2358" s="1" t="s">
        <v>1484</v>
      </c>
      <c r="E2358" s="1" t="s">
        <v>1488</v>
      </c>
      <c r="F2358" s="1" t="s">
        <v>8</v>
      </c>
      <c r="G2358" s="1" t="s">
        <v>22</v>
      </c>
      <c r="H2358" s="1" t="s">
        <v>98</v>
      </c>
      <c r="I2358" s="1" t="s">
        <v>1479</v>
      </c>
      <c r="J2358" s="1" t="s">
        <v>6202</v>
      </c>
      <c r="K2358" s="1" t="str">
        <f>IF(COUNTIF(Financial_Transactions[transaction_id],Financial_Transactions[[#This Row],[transaction_id]])&gt;1,"Yes","No")</f>
        <v>No</v>
      </c>
      <c r="L2358" s="1" t="str">
        <f>IF(Financial_Transactions[[#This Row],[customer_id]]&lt;&gt;"",(IF(COUNTIF(Customers[customer_id],Financial_Transactions[[#This Row],[customer_id]])&gt;0,"Valid","Invalid")),"")</f>
        <v>Valid</v>
      </c>
      <c r="M2358" s="1" t="str">
        <f>IF(Financial_Transactions[[#This Row],[vendor_id]]&lt;&gt;"",IF(COUNTIF(Vendors[vendor_id],Financial_Transactions[[#This Row],[vendor_id]])&gt;0,"Valid","Invalid"),"")</f>
        <v/>
      </c>
    </row>
    <row r="2359" spans="1:13" x14ac:dyDescent="0.3">
      <c r="A2359" s="1" t="s">
        <v>6203</v>
      </c>
      <c r="B2359" s="2">
        <v>44866</v>
      </c>
      <c r="C2359">
        <v>210247.5</v>
      </c>
      <c r="D2359" s="1" t="s">
        <v>1484</v>
      </c>
      <c r="E2359" s="1" t="s">
        <v>1488</v>
      </c>
      <c r="F2359" s="1" t="s">
        <v>8</v>
      </c>
      <c r="G2359" s="1" t="s">
        <v>25</v>
      </c>
      <c r="H2359" s="1" t="s">
        <v>674</v>
      </c>
      <c r="I2359" s="1" t="s">
        <v>1479</v>
      </c>
      <c r="J2359" s="1" t="s">
        <v>6204</v>
      </c>
      <c r="K2359" s="1" t="str">
        <f>IF(COUNTIF(Financial_Transactions[transaction_id],Financial_Transactions[[#This Row],[transaction_id]])&gt;1,"Yes","No")</f>
        <v>No</v>
      </c>
      <c r="L2359" s="1" t="str">
        <f>IF(Financial_Transactions[[#This Row],[customer_id]]&lt;&gt;"",(IF(COUNTIF(Customers[customer_id],Financial_Transactions[[#This Row],[customer_id]])&gt;0,"Valid","Invalid")),"")</f>
        <v>Valid</v>
      </c>
      <c r="M2359" s="1" t="str">
        <f>IF(Financial_Transactions[[#This Row],[vendor_id]]&lt;&gt;"",IF(COUNTIF(Vendors[vendor_id],Financial_Transactions[[#This Row],[vendor_id]])&gt;0,"Valid","Invalid"),"")</f>
        <v/>
      </c>
    </row>
    <row r="2360" spans="1:13" x14ac:dyDescent="0.3">
      <c r="A2360" s="1" t="s">
        <v>6205</v>
      </c>
      <c r="B2360" s="2">
        <v>44966</v>
      </c>
      <c r="C2360">
        <v>86473.01</v>
      </c>
      <c r="D2360" s="1" t="s">
        <v>1484</v>
      </c>
      <c r="E2360" s="1" t="s">
        <v>1485</v>
      </c>
      <c r="F2360" s="1" t="s">
        <v>13</v>
      </c>
      <c r="G2360" s="1" t="s">
        <v>22</v>
      </c>
      <c r="H2360" s="1" t="s">
        <v>420</v>
      </c>
      <c r="I2360" s="1" t="s">
        <v>1479</v>
      </c>
      <c r="J2360" s="1" t="s">
        <v>6206</v>
      </c>
      <c r="K2360" s="1" t="str">
        <f>IF(COUNTIF(Financial_Transactions[transaction_id],Financial_Transactions[[#This Row],[transaction_id]])&gt;1,"Yes","No")</f>
        <v>No</v>
      </c>
      <c r="L2360" s="1" t="str">
        <f>IF(Financial_Transactions[[#This Row],[customer_id]]&lt;&gt;"",(IF(COUNTIF(Customers[customer_id],Financial_Transactions[[#This Row],[customer_id]])&gt;0,"Valid","Invalid")),"")</f>
        <v>Valid</v>
      </c>
      <c r="M2360" s="1" t="str">
        <f>IF(Financial_Transactions[[#This Row],[vendor_id]]&lt;&gt;"",IF(COUNTIF(Vendors[vendor_id],Financial_Transactions[[#This Row],[vendor_id]])&gt;0,"Valid","Invalid"),"")</f>
        <v/>
      </c>
    </row>
    <row r="2361" spans="1:13" x14ac:dyDescent="0.3">
      <c r="A2361" s="1" t="s">
        <v>6207</v>
      </c>
      <c r="B2361" s="2">
        <v>44983</v>
      </c>
      <c r="C2361">
        <v>-15738.29</v>
      </c>
      <c r="D2361" s="1" t="s">
        <v>1478</v>
      </c>
      <c r="E2361" s="1" t="s">
        <v>1235</v>
      </c>
      <c r="F2361" s="1" t="s">
        <v>13</v>
      </c>
      <c r="G2361" s="1" t="s">
        <v>25</v>
      </c>
      <c r="H2361" s="1" t="s">
        <v>1479</v>
      </c>
      <c r="I2361" s="1" t="s">
        <v>1384</v>
      </c>
      <c r="J2361" s="1" t="s">
        <v>6208</v>
      </c>
      <c r="K2361" s="1" t="str">
        <f>IF(COUNTIF(Financial_Transactions[transaction_id],Financial_Transactions[[#This Row],[transaction_id]])&gt;1,"Yes","No")</f>
        <v>No</v>
      </c>
      <c r="L2361" s="1" t="str">
        <f>IF(Financial_Transactions[[#This Row],[customer_id]]&lt;&gt;"",(IF(COUNTIF(Customers[customer_id],Financial_Transactions[[#This Row],[customer_id]])&gt;0,"Valid","Invalid")),"")</f>
        <v/>
      </c>
      <c r="M2361" s="1" t="str">
        <f>IF(Financial_Transactions[[#This Row],[vendor_id]]&lt;&gt;"",IF(COUNTIF(Vendors[vendor_id],Financial_Transactions[[#This Row],[vendor_id]])&gt;0,"Valid","Invalid"),"")</f>
        <v>Valid</v>
      </c>
    </row>
    <row r="2362" spans="1:13" x14ac:dyDescent="0.3">
      <c r="A2362" s="1" t="s">
        <v>6209</v>
      </c>
      <c r="B2362" s="2">
        <v>44578</v>
      </c>
      <c r="C2362">
        <v>136721.5</v>
      </c>
      <c r="D2362" s="1" t="s">
        <v>1484</v>
      </c>
      <c r="E2362" s="1" t="s">
        <v>1500</v>
      </c>
      <c r="F2362" s="1" t="s">
        <v>13</v>
      </c>
      <c r="G2362" s="1" t="s">
        <v>14</v>
      </c>
      <c r="H2362" s="1" t="s">
        <v>662</v>
      </c>
      <c r="I2362" s="1" t="s">
        <v>1479</v>
      </c>
      <c r="J2362" s="1" t="s">
        <v>6210</v>
      </c>
      <c r="K2362" s="1" t="str">
        <f>IF(COUNTIF(Financial_Transactions[transaction_id],Financial_Transactions[[#This Row],[transaction_id]])&gt;1,"Yes","No")</f>
        <v>No</v>
      </c>
      <c r="L2362" s="1" t="str">
        <f>IF(Financial_Transactions[[#This Row],[customer_id]]&lt;&gt;"",(IF(COUNTIF(Customers[customer_id],Financial_Transactions[[#This Row],[customer_id]])&gt;0,"Valid","Invalid")),"")</f>
        <v>Valid</v>
      </c>
      <c r="M2362" s="1" t="str">
        <f>IF(Financial_Transactions[[#This Row],[vendor_id]]&lt;&gt;"",IF(COUNTIF(Vendors[vendor_id],Financial_Transactions[[#This Row],[vendor_id]])&gt;0,"Valid","Invalid"),"")</f>
        <v/>
      </c>
    </row>
    <row r="2363" spans="1:13" x14ac:dyDescent="0.3">
      <c r="A2363" s="1" t="s">
        <v>6211</v>
      </c>
      <c r="B2363" s="2">
        <v>45280</v>
      </c>
      <c r="C2363">
        <v>212148.49</v>
      </c>
      <c r="D2363" s="1" t="s">
        <v>1484</v>
      </c>
      <c r="E2363" s="1" t="s">
        <v>1488</v>
      </c>
      <c r="F2363" s="1" t="s">
        <v>19</v>
      </c>
      <c r="G2363" s="1" t="s">
        <v>14</v>
      </c>
      <c r="H2363" s="1" t="s">
        <v>730</v>
      </c>
      <c r="I2363" s="1" t="s">
        <v>1479</v>
      </c>
      <c r="J2363" s="1" t="s">
        <v>6212</v>
      </c>
      <c r="K2363" s="1" t="str">
        <f>IF(COUNTIF(Financial_Transactions[transaction_id],Financial_Transactions[[#This Row],[transaction_id]])&gt;1,"Yes","No")</f>
        <v>No</v>
      </c>
      <c r="L2363" s="1" t="str">
        <f>IF(Financial_Transactions[[#This Row],[customer_id]]&lt;&gt;"",(IF(COUNTIF(Customers[customer_id],Financial_Transactions[[#This Row],[customer_id]])&gt;0,"Valid","Invalid")),"")</f>
        <v>Valid</v>
      </c>
      <c r="M2363" s="1" t="str">
        <f>IF(Financial_Transactions[[#This Row],[vendor_id]]&lt;&gt;"",IF(COUNTIF(Vendors[vendor_id],Financial_Transactions[[#This Row],[vendor_id]])&gt;0,"Valid","Invalid"),"")</f>
        <v/>
      </c>
    </row>
    <row r="2364" spans="1:13" x14ac:dyDescent="0.3">
      <c r="A2364" s="1" t="s">
        <v>6213</v>
      </c>
      <c r="B2364" s="2">
        <v>45221</v>
      </c>
      <c r="C2364">
        <v>187680.29</v>
      </c>
      <c r="D2364" s="1" t="s">
        <v>1484</v>
      </c>
      <c r="E2364" s="1" t="s">
        <v>1488</v>
      </c>
      <c r="F2364" s="1" t="s">
        <v>19</v>
      </c>
      <c r="G2364" s="1" t="s">
        <v>22</v>
      </c>
      <c r="H2364" s="1" t="s">
        <v>202</v>
      </c>
      <c r="I2364" s="1" t="s">
        <v>1479</v>
      </c>
      <c r="J2364" s="1" t="s">
        <v>6214</v>
      </c>
      <c r="K2364" s="1" t="str">
        <f>IF(COUNTIF(Financial_Transactions[transaction_id],Financial_Transactions[[#This Row],[transaction_id]])&gt;1,"Yes","No")</f>
        <v>No</v>
      </c>
      <c r="L2364" s="1" t="str">
        <f>IF(Financial_Transactions[[#This Row],[customer_id]]&lt;&gt;"",(IF(COUNTIF(Customers[customer_id],Financial_Transactions[[#This Row],[customer_id]])&gt;0,"Valid","Invalid")),"")</f>
        <v>Valid</v>
      </c>
      <c r="M2364" s="1" t="str">
        <f>IF(Financial_Transactions[[#This Row],[vendor_id]]&lt;&gt;"",IF(COUNTIF(Vendors[vendor_id],Financial_Transactions[[#This Row],[vendor_id]])&gt;0,"Valid","Invalid"),"")</f>
        <v/>
      </c>
    </row>
    <row r="2365" spans="1:13" x14ac:dyDescent="0.3">
      <c r="A2365" s="1" t="s">
        <v>6215</v>
      </c>
      <c r="B2365" s="2">
        <v>45026</v>
      </c>
      <c r="C2365">
        <v>99844.27</v>
      </c>
      <c r="D2365" s="1" t="s">
        <v>1484</v>
      </c>
      <c r="E2365" s="1" t="s">
        <v>1488</v>
      </c>
      <c r="F2365" s="1" t="s">
        <v>19</v>
      </c>
      <c r="G2365" s="1" t="s">
        <v>25</v>
      </c>
      <c r="H2365" s="1" t="s">
        <v>550</v>
      </c>
      <c r="I2365" s="1" t="s">
        <v>1479</v>
      </c>
      <c r="J2365" s="1" t="s">
        <v>6216</v>
      </c>
      <c r="K2365" s="1" t="str">
        <f>IF(COUNTIF(Financial_Transactions[transaction_id],Financial_Transactions[[#This Row],[transaction_id]])&gt;1,"Yes","No")</f>
        <v>No</v>
      </c>
      <c r="L2365" s="1" t="str">
        <f>IF(Financial_Transactions[[#This Row],[customer_id]]&lt;&gt;"",(IF(COUNTIF(Customers[customer_id],Financial_Transactions[[#This Row],[customer_id]])&gt;0,"Valid","Invalid")),"")</f>
        <v>Valid</v>
      </c>
      <c r="M2365" s="1" t="str">
        <f>IF(Financial_Transactions[[#This Row],[vendor_id]]&lt;&gt;"",IF(COUNTIF(Vendors[vendor_id],Financial_Transactions[[#This Row],[vendor_id]])&gt;0,"Valid","Invalid"),"")</f>
        <v/>
      </c>
    </row>
    <row r="2366" spans="1:13" x14ac:dyDescent="0.3">
      <c r="A2366" s="1" t="s">
        <v>6217</v>
      </c>
      <c r="B2366" s="2">
        <v>44732</v>
      </c>
      <c r="C2366">
        <v>-25900.15</v>
      </c>
      <c r="D2366" s="1" t="s">
        <v>1478</v>
      </c>
      <c r="E2366" s="1" t="s">
        <v>1235</v>
      </c>
      <c r="F2366" s="1" t="s">
        <v>8</v>
      </c>
      <c r="G2366" s="1" t="s">
        <v>25</v>
      </c>
      <c r="H2366" s="1" t="s">
        <v>1479</v>
      </c>
      <c r="I2366" s="1" t="s">
        <v>1362</v>
      </c>
      <c r="J2366" s="1" t="s">
        <v>6218</v>
      </c>
      <c r="K2366" s="1" t="str">
        <f>IF(COUNTIF(Financial_Transactions[transaction_id],Financial_Transactions[[#This Row],[transaction_id]])&gt;1,"Yes","No")</f>
        <v>No</v>
      </c>
      <c r="L2366" s="1" t="str">
        <f>IF(Financial_Transactions[[#This Row],[customer_id]]&lt;&gt;"",(IF(COUNTIF(Customers[customer_id],Financial_Transactions[[#This Row],[customer_id]])&gt;0,"Valid","Invalid")),"")</f>
        <v/>
      </c>
      <c r="M2366" s="1" t="str">
        <f>IF(Financial_Transactions[[#This Row],[vendor_id]]&lt;&gt;"",IF(COUNTIF(Vendors[vendor_id],Financial_Transactions[[#This Row],[vendor_id]])&gt;0,"Valid","Invalid"),"")</f>
        <v>Valid</v>
      </c>
    </row>
    <row r="2367" spans="1:13" x14ac:dyDescent="0.3">
      <c r="A2367" s="1" t="s">
        <v>6219</v>
      </c>
      <c r="B2367" s="2">
        <v>45065</v>
      </c>
      <c r="C2367">
        <v>223969.08</v>
      </c>
      <c r="D2367" s="1" t="s">
        <v>1484</v>
      </c>
      <c r="E2367" s="1" t="s">
        <v>1488</v>
      </c>
      <c r="F2367" s="1" t="s">
        <v>8</v>
      </c>
      <c r="G2367" s="1" t="s">
        <v>9</v>
      </c>
      <c r="H2367" s="1" t="s">
        <v>532</v>
      </c>
      <c r="I2367" s="1" t="s">
        <v>1479</v>
      </c>
      <c r="J2367" s="1" t="s">
        <v>6220</v>
      </c>
      <c r="K2367" s="1" t="str">
        <f>IF(COUNTIF(Financial_Transactions[transaction_id],Financial_Transactions[[#This Row],[transaction_id]])&gt;1,"Yes","No")</f>
        <v>No</v>
      </c>
      <c r="L2367" s="1" t="str">
        <f>IF(Financial_Transactions[[#This Row],[customer_id]]&lt;&gt;"",(IF(COUNTIF(Customers[customer_id],Financial_Transactions[[#This Row],[customer_id]])&gt;0,"Valid","Invalid")),"")</f>
        <v>Valid</v>
      </c>
      <c r="M2367" s="1" t="str">
        <f>IF(Financial_Transactions[[#This Row],[vendor_id]]&lt;&gt;"",IF(COUNTIF(Vendors[vendor_id],Financial_Transactions[[#This Row],[vendor_id]])&gt;0,"Valid","Invalid"),"")</f>
        <v/>
      </c>
    </row>
    <row r="2368" spans="1:13" x14ac:dyDescent="0.3">
      <c r="A2368" s="1" t="s">
        <v>6221</v>
      </c>
      <c r="B2368" s="2">
        <v>45248</v>
      </c>
      <c r="C2368">
        <v>-54069.21</v>
      </c>
      <c r="D2368" s="1" t="s">
        <v>1478</v>
      </c>
      <c r="E2368" s="1" t="s">
        <v>1250</v>
      </c>
      <c r="F2368" s="1" t="s">
        <v>8</v>
      </c>
      <c r="G2368" s="1" t="s">
        <v>22</v>
      </c>
      <c r="H2368" s="1" t="s">
        <v>1479</v>
      </c>
      <c r="I2368" s="1" t="s">
        <v>1378</v>
      </c>
      <c r="J2368" s="1" t="s">
        <v>6222</v>
      </c>
      <c r="K2368" s="1" t="str">
        <f>IF(COUNTIF(Financial_Transactions[transaction_id],Financial_Transactions[[#This Row],[transaction_id]])&gt;1,"Yes","No")</f>
        <v>No</v>
      </c>
      <c r="L2368" s="1" t="str">
        <f>IF(Financial_Transactions[[#This Row],[customer_id]]&lt;&gt;"",(IF(COUNTIF(Customers[customer_id],Financial_Transactions[[#This Row],[customer_id]])&gt;0,"Valid","Invalid")),"")</f>
        <v/>
      </c>
      <c r="M2368" s="1" t="str">
        <f>IF(Financial_Transactions[[#This Row],[vendor_id]]&lt;&gt;"",IF(COUNTIF(Vendors[vendor_id],Financial_Transactions[[#This Row],[vendor_id]])&gt;0,"Valid","Invalid"),"")</f>
        <v>Valid</v>
      </c>
    </row>
    <row r="2369" spans="1:13" x14ac:dyDescent="0.3">
      <c r="A2369" s="1" t="s">
        <v>6223</v>
      </c>
      <c r="B2369" s="2">
        <v>44672</v>
      </c>
      <c r="C2369">
        <v>149354.03</v>
      </c>
      <c r="D2369" s="1" t="s">
        <v>1484</v>
      </c>
      <c r="E2369" s="1" t="s">
        <v>1485</v>
      </c>
      <c r="F2369" s="1" t="s">
        <v>19</v>
      </c>
      <c r="G2369" s="1" t="s">
        <v>22</v>
      </c>
      <c r="H2369" s="1" t="s">
        <v>88</v>
      </c>
      <c r="I2369" s="1" t="s">
        <v>1479</v>
      </c>
      <c r="J2369" s="1" t="s">
        <v>6224</v>
      </c>
      <c r="K2369" s="1" t="str">
        <f>IF(COUNTIF(Financial_Transactions[transaction_id],Financial_Transactions[[#This Row],[transaction_id]])&gt;1,"Yes","No")</f>
        <v>No</v>
      </c>
      <c r="L2369" s="1" t="str">
        <f>IF(Financial_Transactions[[#This Row],[customer_id]]&lt;&gt;"",(IF(COUNTIF(Customers[customer_id],Financial_Transactions[[#This Row],[customer_id]])&gt;0,"Valid","Invalid")),"")</f>
        <v>Valid</v>
      </c>
      <c r="M2369" s="1" t="str">
        <f>IF(Financial_Transactions[[#This Row],[vendor_id]]&lt;&gt;"",IF(COUNTIF(Vendors[vendor_id],Financial_Transactions[[#This Row],[vendor_id]])&gt;0,"Valid","Invalid"),"")</f>
        <v/>
      </c>
    </row>
    <row r="2370" spans="1:13" x14ac:dyDescent="0.3">
      <c r="A2370" s="1" t="s">
        <v>6225</v>
      </c>
      <c r="B2370" s="2">
        <v>45270</v>
      </c>
      <c r="C2370">
        <v>182126.39</v>
      </c>
      <c r="D2370" s="1" t="s">
        <v>1484</v>
      </c>
      <c r="E2370" s="1" t="s">
        <v>1488</v>
      </c>
      <c r="F2370" s="1" t="s">
        <v>19</v>
      </c>
      <c r="G2370" s="1" t="s">
        <v>14</v>
      </c>
      <c r="H2370" s="1" t="s">
        <v>288</v>
      </c>
      <c r="I2370" s="1" t="s">
        <v>1479</v>
      </c>
      <c r="J2370" s="1" t="s">
        <v>6226</v>
      </c>
      <c r="K2370" s="1" t="str">
        <f>IF(COUNTIF(Financial_Transactions[transaction_id],Financial_Transactions[[#This Row],[transaction_id]])&gt;1,"Yes","No")</f>
        <v>No</v>
      </c>
      <c r="L2370" s="1" t="str">
        <f>IF(Financial_Transactions[[#This Row],[customer_id]]&lt;&gt;"",(IF(COUNTIF(Customers[customer_id],Financial_Transactions[[#This Row],[customer_id]])&gt;0,"Valid","Invalid")),"")</f>
        <v>Valid</v>
      </c>
      <c r="M2370" s="1" t="str">
        <f>IF(Financial_Transactions[[#This Row],[vendor_id]]&lt;&gt;"",IF(COUNTIF(Vendors[vendor_id],Financial_Transactions[[#This Row],[vendor_id]])&gt;0,"Valid","Invalid"),"")</f>
        <v/>
      </c>
    </row>
    <row r="2371" spans="1:13" x14ac:dyDescent="0.3">
      <c r="A2371" s="1" t="s">
        <v>6227</v>
      </c>
      <c r="B2371" s="2">
        <v>44901</v>
      </c>
      <c r="C2371">
        <v>130301.35</v>
      </c>
      <c r="D2371" s="1" t="s">
        <v>1484</v>
      </c>
      <c r="E2371" s="1" t="s">
        <v>1500</v>
      </c>
      <c r="F2371" s="1" t="s">
        <v>13</v>
      </c>
      <c r="G2371" s="1" t="s">
        <v>22</v>
      </c>
      <c r="H2371" s="1" t="s">
        <v>23</v>
      </c>
      <c r="I2371" s="1" t="s">
        <v>1479</v>
      </c>
      <c r="J2371" s="1" t="s">
        <v>6228</v>
      </c>
      <c r="K2371" s="1" t="str">
        <f>IF(COUNTIF(Financial_Transactions[transaction_id],Financial_Transactions[[#This Row],[transaction_id]])&gt;1,"Yes","No")</f>
        <v>No</v>
      </c>
      <c r="L2371" s="1" t="str">
        <f>IF(Financial_Transactions[[#This Row],[customer_id]]&lt;&gt;"",(IF(COUNTIF(Customers[customer_id],Financial_Transactions[[#This Row],[customer_id]])&gt;0,"Valid","Invalid")),"")</f>
        <v>Valid</v>
      </c>
      <c r="M2371" s="1" t="str">
        <f>IF(Financial_Transactions[[#This Row],[vendor_id]]&lt;&gt;"",IF(COUNTIF(Vendors[vendor_id],Financial_Transactions[[#This Row],[vendor_id]])&gt;0,"Valid","Invalid"),"")</f>
        <v/>
      </c>
    </row>
    <row r="2372" spans="1:13" x14ac:dyDescent="0.3">
      <c r="A2372" s="1" t="s">
        <v>6229</v>
      </c>
      <c r="B2372" s="2">
        <v>45141</v>
      </c>
      <c r="C2372">
        <v>-43135.42</v>
      </c>
      <c r="D2372" s="1" t="s">
        <v>1478</v>
      </c>
      <c r="E2372" s="1" t="s">
        <v>1510</v>
      </c>
      <c r="F2372" s="1" t="s">
        <v>13</v>
      </c>
      <c r="G2372" s="1" t="s">
        <v>9</v>
      </c>
      <c r="H2372" s="1" t="s">
        <v>1479</v>
      </c>
      <c r="I2372" s="1" t="s">
        <v>1346</v>
      </c>
      <c r="J2372" s="1" t="s">
        <v>6230</v>
      </c>
      <c r="K2372" s="1" t="str">
        <f>IF(COUNTIF(Financial_Transactions[transaction_id],Financial_Transactions[[#This Row],[transaction_id]])&gt;1,"Yes","No")</f>
        <v>No</v>
      </c>
      <c r="L2372" s="1" t="str">
        <f>IF(Financial_Transactions[[#This Row],[customer_id]]&lt;&gt;"",(IF(COUNTIF(Customers[customer_id],Financial_Transactions[[#This Row],[customer_id]])&gt;0,"Valid","Invalid")),"")</f>
        <v/>
      </c>
      <c r="M2372" s="1" t="str">
        <f>IF(Financial_Transactions[[#This Row],[vendor_id]]&lt;&gt;"",IF(COUNTIF(Vendors[vendor_id],Financial_Transactions[[#This Row],[vendor_id]])&gt;0,"Valid","Invalid"),"")</f>
        <v>Valid</v>
      </c>
    </row>
    <row r="2373" spans="1:13" x14ac:dyDescent="0.3">
      <c r="A2373" s="1" t="s">
        <v>6231</v>
      </c>
      <c r="B2373" s="2">
        <v>44957</v>
      </c>
      <c r="C2373">
        <v>107041.35</v>
      </c>
      <c r="D2373" s="1" t="s">
        <v>1484</v>
      </c>
      <c r="E2373" s="1" t="s">
        <v>1500</v>
      </c>
      <c r="F2373" s="1" t="s">
        <v>8</v>
      </c>
      <c r="G2373" s="1" t="s">
        <v>22</v>
      </c>
      <c r="H2373" s="1" t="s">
        <v>94</v>
      </c>
      <c r="I2373" s="1" t="s">
        <v>1479</v>
      </c>
      <c r="J2373" s="1" t="s">
        <v>6232</v>
      </c>
      <c r="K2373" s="1" t="str">
        <f>IF(COUNTIF(Financial_Transactions[transaction_id],Financial_Transactions[[#This Row],[transaction_id]])&gt;1,"Yes","No")</f>
        <v>No</v>
      </c>
      <c r="L2373" s="1" t="str">
        <f>IF(Financial_Transactions[[#This Row],[customer_id]]&lt;&gt;"",(IF(COUNTIF(Customers[customer_id],Financial_Transactions[[#This Row],[customer_id]])&gt;0,"Valid","Invalid")),"")</f>
        <v>Valid</v>
      </c>
      <c r="M2373" s="1" t="str">
        <f>IF(Financial_Transactions[[#This Row],[vendor_id]]&lt;&gt;"",IF(COUNTIF(Vendors[vendor_id],Financial_Transactions[[#This Row],[vendor_id]])&gt;0,"Valid","Invalid"),"")</f>
        <v/>
      </c>
    </row>
    <row r="2374" spans="1:13" x14ac:dyDescent="0.3">
      <c r="A2374" s="1" t="s">
        <v>6233</v>
      </c>
      <c r="B2374" s="2">
        <v>44617</v>
      </c>
      <c r="C2374">
        <v>121193.93</v>
      </c>
      <c r="D2374" s="1" t="s">
        <v>1484</v>
      </c>
      <c r="E2374" s="1" t="s">
        <v>1485</v>
      </c>
      <c r="F2374" s="1" t="s">
        <v>13</v>
      </c>
      <c r="G2374" s="1" t="s">
        <v>9</v>
      </c>
      <c r="H2374" s="1" t="s">
        <v>296</v>
      </c>
      <c r="I2374" s="1" t="s">
        <v>1479</v>
      </c>
      <c r="J2374" s="1" t="s">
        <v>6234</v>
      </c>
      <c r="K2374" s="1" t="str">
        <f>IF(COUNTIF(Financial_Transactions[transaction_id],Financial_Transactions[[#This Row],[transaction_id]])&gt;1,"Yes","No")</f>
        <v>No</v>
      </c>
      <c r="L2374" s="1" t="str">
        <f>IF(Financial_Transactions[[#This Row],[customer_id]]&lt;&gt;"",(IF(COUNTIF(Customers[customer_id],Financial_Transactions[[#This Row],[customer_id]])&gt;0,"Valid","Invalid")),"")</f>
        <v>Valid</v>
      </c>
      <c r="M2374" s="1" t="str">
        <f>IF(Financial_Transactions[[#This Row],[vendor_id]]&lt;&gt;"",IF(COUNTIF(Vendors[vendor_id],Financial_Transactions[[#This Row],[vendor_id]])&gt;0,"Valid","Invalid"),"")</f>
        <v/>
      </c>
    </row>
    <row r="2375" spans="1:13" x14ac:dyDescent="0.3">
      <c r="A2375" s="1" t="s">
        <v>6235</v>
      </c>
      <c r="B2375" s="2">
        <v>44997</v>
      </c>
      <c r="C2375">
        <v>24104.35</v>
      </c>
      <c r="D2375" s="1" t="s">
        <v>1505</v>
      </c>
      <c r="E2375" s="1" t="s">
        <v>1505</v>
      </c>
      <c r="F2375" s="1" t="s">
        <v>13</v>
      </c>
      <c r="G2375" s="1" t="s">
        <v>14</v>
      </c>
      <c r="H2375" s="1" t="s">
        <v>1479</v>
      </c>
      <c r="I2375" s="1" t="s">
        <v>1479</v>
      </c>
      <c r="J2375" s="1" t="s">
        <v>6236</v>
      </c>
      <c r="K2375" s="1" t="str">
        <f>IF(COUNTIF(Financial_Transactions[transaction_id],Financial_Transactions[[#This Row],[transaction_id]])&gt;1,"Yes","No")</f>
        <v>No</v>
      </c>
      <c r="L2375" s="1" t="str">
        <f>IF(Financial_Transactions[[#This Row],[customer_id]]&lt;&gt;"",(IF(COUNTIF(Customers[customer_id],Financial_Transactions[[#This Row],[customer_id]])&gt;0,"Valid","Invalid")),"")</f>
        <v/>
      </c>
      <c r="M2375" s="1" t="str">
        <f>IF(Financial_Transactions[[#This Row],[vendor_id]]&lt;&gt;"",IF(COUNTIF(Vendors[vendor_id],Financial_Transactions[[#This Row],[vendor_id]])&gt;0,"Valid","Invalid"),"")</f>
        <v/>
      </c>
    </row>
    <row r="2376" spans="1:13" x14ac:dyDescent="0.3">
      <c r="A2376" s="1" t="s">
        <v>6237</v>
      </c>
      <c r="B2376" s="2">
        <v>44570</v>
      </c>
      <c r="C2376">
        <v>-56749.85</v>
      </c>
      <c r="D2376" s="1" t="s">
        <v>1478</v>
      </c>
      <c r="E2376" s="1" t="s">
        <v>1497</v>
      </c>
      <c r="F2376" s="1" t="s">
        <v>8</v>
      </c>
      <c r="G2376" s="1" t="s">
        <v>25</v>
      </c>
      <c r="H2376" s="1" t="s">
        <v>1479</v>
      </c>
      <c r="I2376" s="1" t="s">
        <v>1434</v>
      </c>
      <c r="J2376" s="1" t="s">
        <v>6238</v>
      </c>
      <c r="K2376" s="1" t="str">
        <f>IF(COUNTIF(Financial_Transactions[transaction_id],Financial_Transactions[[#This Row],[transaction_id]])&gt;1,"Yes","No")</f>
        <v>No</v>
      </c>
      <c r="L2376" s="1" t="str">
        <f>IF(Financial_Transactions[[#This Row],[customer_id]]&lt;&gt;"",(IF(COUNTIF(Customers[customer_id],Financial_Transactions[[#This Row],[customer_id]])&gt;0,"Valid","Invalid")),"")</f>
        <v/>
      </c>
      <c r="M2376" s="1" t="str">
        <f>IF(Financial_Transactions[[#This Row],[vendor_id]]&lt;&gt;"",IF(COUNTIF(Vendors[vendor_id],Financial_Transactions[[#This Row],[vendor_id]])&gt;0,"Valid","Invalid"),"")</f>
        <v>Valid</v>
      </c>
    </row>
    <row r="2377" spans="1:13" x14ac:dyDescent="0.3">
      <c r="A2377" s="1" t="s">
        <v>6239</v>
      </c>
      <c r="B2377" s="2">
        <v>44658</v>
      </c>
      <c r="C2377">
        <v>-56470.74</v>
      </c>
      <c r="D2377" s="1" t="s">
        <v>1478</v>
      </c>
      <c r="E2377" s="1" t="s">
        <v>1497</v>
      </c>
      <c r="F2377" s="1" t="s">
        <v>19</v>
      </c>
      <c r="G2377" s="1" t="s">
        <v>22</v>
      </c>
      <c r="H2377" s="1" t="s">
        <v>1479</v>
      </c>
      <c r="I2377" s="1" t="s">
        <v>1307</v>
      </c>
      <c r="J2377" s="1" t="s">
        <v>6240</v>
      </c>
      <c r="K2377" s="1" t="str">
        <f>IF(COUNTIF(Financial_Transactions[transaction_id],Financial_Transactions[[#This Row],[transaction_id]])&gt;1,"Yes","No")</f>
        <v>No</v>
      </c>
      <c r="L2377" s="1" t="str">
        <f>IF(Financial_Transactions[[#This Row],[customer_id]]&lt;&gt;"",(IF(COUNTIF(Customers[customer_id],Financial_Transactions[[#This Row],[customer_id]])&gt;0,"Valid","Invalid")),"")</f>
        <v/>
      </c>
      <c r="M2377" s="1" t="str">
        <f>IF(Financial_Transactions[[#This Row],[vendor_id]]&lt;&gt;"",IF(COUNTIF(Vendors[vendor_id],Financial_Transactions[[#This Row],[vendor_id]])&gt;0,"Valid","Invalid"),"")</f>
        <v>Valid</v>
      </c>
    </row>
    <row r="2378" spans="1:13" x14ac:dyDescent="0.3">
      <c r="A2378" s="1" t="s">
        <v>6241</v>
      </c>
      <c r="B2378" s="2">
        <v>44844</v>
      </c>
      <c r="C2378">
        <v>136498.78</v>
      </c>
      <c r="D2378" s="1" t="s">
        <v>1484</v>
      </c>
      <c r="E2378" s="1" t="s">
        <v>1488</v>
      </c>
      <c r="F2378" s="1" t="s">
        <v>19</v>
      </c>
      <c r="G2378" s="1" t="s">
        <v>9</v>
      </c>
      <c r="H2378" s="1" t="s">
        <v>620</v>
      </c>
      <c r="I2378" s="1" t="s">
        <v>1479</v>
      </c>
      <c r="J2378" s="1" t="s">
        <v>6242</v>
      </c>
      <c r="K2378" s="1" t="str">
        <f>IF(COUNTIF(Financial_Transactions[transaction_id],Financial_Transactions[[#This Row],[transaction_id]])&gt;1,"Yes","No")</f>
        <v>No</v>
      </c>
      <c r="L2378" s="1" t="str">
        <f>IF(Financial_Transactions[[#This Row],[customer_id]]&lt;&gt;"",(IF(COUNTIF(Customers[customer_id],Financial_Transactions[[#This Row],[customer_id]])&gt;0,"Valid","Invalid")),"")</f>
        <v>Valid</v>
      </c>
      <c r="M2378" s="1" t="str">
        <f>IF(Financial_Transactions[[#This Row],[vendor_id]]&lt;&gt;"",IF(COUNTIF(Vendors[vendor_id],Financial_Transactions[[#This Row],[vendor_id]])&gt;0,"Valid","Invalid"),"")</f>
        <v/>
      </c>
    </row>
    <row r="2379" spans="1:13" x14ac:dyDescent="0.3">
      <c r="A2379" s="1" t="s">
        <v>6243</v>
      </c>
      <c r="B2379" s="2">
        <v>44645</v>
      </c>
      <c r="C2379">
        <v>-44457.61</v>
      </c>
      <c r="D2379" s="1" t="s">
        <v>1478</v>
      </c>
      <c r="E2379" s="1" t="s">
        <v>1497</v>
      </c>
      <c r="F2379" s="1" t="s">
        <v>8</v>
      </c>
      <c r="G2379" s="1" t="s">
        <v>9</v>
      </c>
      <c r="H2379" s="1" t="s">
        <v>1479</v>
      </c>
      <c r="I2379" s="1" t="s">
        <v>1368</v>
      </c>
      <c r="J2379" s="1" t="s">
        <v>6244</v>
      </c>
      <c r="K2379" s="1" t="str">
        <f>IF(COUNTIF(Financial_Transactions[transaction_id],Financial_Transactions[[#This Row],[transaction_id]])&gt;1,"Yes","No")</f>
        <v>No</v>
      </c>
      <c r="L2379" s="1" t="str">
        <f>IF(Financial_Transactions[[#This Row],[customer_id]]&lt;&gt;"",(IF(COUNTIF(Customers[customer_id],Financial_Transactions[[#This Row],[customer_id]])&gt;0,"Valid","Invalid")),"")</f>
        <v/>
      </c>
      <c r="M2379" s="1" t="str">
        <f>IF(Financial_Transactions[[#This Row],[vendor_id]]&lt;&gt;"",IF(COUNTIF(Vendors[vendor_id],Financial_Transactions[[#This Row],[vendor_id]])&gt;0,"Valid","Invalid"),"")</f>
        <v>Valid</v>
      </c>
    </row>
    <row r="2380" spans="1:13" x14ac:dyDescent="0.3">
      <c r="A2380" s="1" t="s">
        <v>6245</v>
      </c>
      <c r="B2380" s="2">
        <v>44713</v>
      </c>
      <c r="C2380">
        <v>140682.79999999999</v>
      </c>
      <c r="D2380" s="1" t="s">
        <v>1484</v>
      </c>
      <c r="E2380" s="1" t="s">
        <v>1488</v>
      </c>
      <c r="F2380" s="1" t="s">
        <v>13</v>
      </c>
      <c r="G2380" s="1" t="s">
        <v>25</v>
      </c>
      <c r="H2380" s="1" t="s">
        <v>198</v>
      </c>
      <c r="I2380" s="1" t="s">
        <v>1479</v>
      </c>
      <c r="J2380" s="1" t="s">
        <v>6246</v>
      </c>
      <c r="K2380" s="1" t="str">
        <f>IF(COUNTIF(Financial_Transactions[transaction_id],Financial_Transactions[[#This Row],[transaction_id]])&gt;1,"Yes","No")</f>
        <v>No</v>
      </c>
      <c r="L2380" s="1" t="str">
        <f>IF(Financial_Transactions[[#This Row],[customer_id]]&lt;&gt;"",(IF(COUNTIF(Customers[customer_id],Financial_Transactions[[#This Row],[customer_id]])&gt;0,"Valid","Invalid")),"")</f>
        <v>Valid</v>
      </c>
      <c r="M2380" s="1" t="str">
        <f>IF(Financial_Transactions[[#This Row],[vendor_id]]&lt;&gt;"",IF(COUNTIF(Vendors[vendor_id],Financial_Transactions[[#This Row],[vendor_id]])&gt;0,"Valid","Invalid"),"")</f>
        <v/>
      </c>
    </row>
    <row r="2381" spans="1:13" x14ac:dyDescent="0.3">
      <c r="A2381" s="1" t="s">
        <v>6247</v>
      </c>
      <c r="B2381" s="2">
        <v>45132</v>
      </c>
      <c r="C2381">
        <v>-53548.74</v>
      </c>
      <c r="D2381" s="1" t="s">
        <v>1478</v>
      </c>
      <c r="E2381" s="1" t="s">
        <v>1235</v>
      </c>
      <c r="F2381" s="1" t="s">
        <v>13</v>
      </c>
      <c r="G2381" s="1" t="s">
        <v>9</v>
      </c>
      <c r="H2381" s="1" t="s">
        <v>1479</v>
      </c>
      <c r="I2381" s="1" t="s">
        <v>1412</v>
      </c>
      <c r="J2381" s="1" t="s">
        <v>6248</v>
      </c>
      <c r="K2381" s="1" t="str">
        <f>IF(COUNTIF(Financial_Transactions[transaction_id],Financial_Transactions[[#This Row],[transaction_id]])&gt;1,"Yes","No")</f>
        <v>No</v>
      </c>
      <c r="L2381" s="1" t="str">
        <f>IF(Financial_Transactions[[#This Row],[customer_id]]&lt;&gt;"",(IF(COUNTIF(Customers[customer_id],Financial_Transactions[[#This Row],[customer_id]])&gt;0,"Valid","Invalid")),"")</f>
        <v/>
      </c>
      <c r="M2381" s="1" t="str">
        <f>IF(Financial_Transactions[[#This Row],[vendor_id]]&lt;&gt;"",IF(COUNTIF(Vendors[vendor_id],Financial_Transactions[[#This Row],[vendor_id]])&gt;0,"Valid","Invalid"),"")</f>
        <v>Valid</v>
      </c>
    </row>
    <row r="2382" spans="1:13" x14ac:dyDescent="0.3">
      <c r="A2382" s="1" t="s">
        <v>6249</v>
      </c>
      <c r="B2382" s="2">
        <v>45290</v>
      </c>
      <c r="C2382">
        <v>-71176.399999999994</v>
      </c>
      <c r="D2382" s="1" t="s">
        <v>1478</v>
      </c>
      <c r="E2382" s="1" t="s">
        <v>1250</v>
      </c>
      <c r="F2382" s="1" t="s">
        <v>19</v>
      </c>
      <c r="G2382" s="1" t="s">
        <v>22</v>
      </c>
      <c r="H2382" s="1" t="s">
        <v>1479</v>
      </c>
      <c r="I2382" s="1" t="s">
        <v>1420</v>
      </c>
      <c r="J2382" s="1" t="s">
        <v>6250</v>
      </c>
      <c r="K2382" s="1" t="str">
        <f>IF(COUNTIF(Financial_Transactions[transaction_id],Financial_Transactions[[#This Row],[transaction_id]])&gt;1,"Yes","No")</f>
        <v>No</v>
      </c>
      <c r="L2382" s="1" t="str">
        <f>IF(Financial_Transactions[[#This Row],[customer_id]]&lt;&gt;"",(IF(COUNTIF(Customers[customer_id],Financial_Transactions[[#This Row],[customer_id]])&gt;0,"Valid","Invalid")),"")</f>
        <v/>
      </c>
      <c r="M2382" s="1" t="str">
        <f>IF(Financial_Transactions[[#This Row],[vendor_id]]&lt;&gt;"",IF(COUNTIF(Vendors[vendor_id],Financial_Transactions[[#This Row],[vendor_id]])&gt;0,"Valid","Invalid"),"")</f>
        <v>Valid</v>
      </c>
    </row>
    <row r="2383" spans="1:13" x14ac:dyDescent="0.3">
      <c r="A2383" s="1" t="s">
        <v>6251</v>
      </c>
      <c r="B2383" s="2">
        <v>45186</v>
      </c>
      <c r="C2383">
        <v>141157.07</v>
      </c>
      <c r="D2383" s="1" t="s">
        <v>1484</v>
      </c>
      <c r="E2383" s="1" t="s">
        <v>1500</v>
      </c>
      <c r="F2383" s="1" t="s">
        <v>13</v>
      </c>
      <c r="G2383" s="1" t="s">
        <v>22</v>
      </c>
      <c r="H2383" s="1" t="s">
        <v>738</v>
      </c>
      <c r="I2383" s="1" t="s">
        <v>1479</v>
      </c>
      <c r="J2383" s="1" t="s">
        <v>6252</v>
      </c>
      <c r="K2383" s="1" t="str">
        <f>IF(COUNTIF(Financial_Transactions[transaction_id],Financial_Transactions[[#This Row],[transaction_id]])&gt;1,"Yes","No")</f>
        <v>No</v>
      </c>
      <c r="L2383" s="1" t="str">
        <f>IF(Financial_Transactions[[#This Row],[customer_id]]&lt;&gt;"",(IF(COUNTIF(Customers[customer_id],Financial_Transactions[[#This Row],[customer_id]])&gt;0,"Valid","Invalid")),"")</f>
        <v>Valid</v>
      </c>
      <c r="M2383" s="1" t="str">
        <f>IF(Financial_Transactions[[#This Row],[vendor_id]]&lt;&gt;"",IF(COUNTIF(Vendors[vendor_id],Financial_Transactions[[#This Row],[vendor_id]])&gt;0,"Valid","Invalid"),"")</f>
        <v/>
      </c>
    </row>
    <row r="2384" spans="1:13" x14ac:dyDescent="0.3">
      <c r="A2384" s="1" t="s">
        <v>6253</v>
      </c>
      <c r="B2384" s="2">
        <v>45262</v>
      </c>
      <c r="C2384">
        <v>-45116.17</v>
      </c>
      <c r="D2384" s="1" t="s">
        <v>1478</v>
      </c>
      <c r="E2384" s="1" t="s">
        <v>1510</v>
      </c>
      <c r="F2384" s="1" t="s">
        <v>13</v>
      </c>
      <c r="G2384" s="1" t="s">
        <v>14</v>
      </c>
      <c r="H2384" s="1" t="s">
        <v>1479</v>
      </c>
      <c r="I2384" s="1" t="s">
        <v>1255</v>
      </c>
      <c r="J2384" s="1" t="s">
        <v>6254</v>
      </c>
      <c r="K2384" s="1" t="str">
        <f>IF(COUNTIF(Financial_Transactions[transaction_id],Financial_Transactions[[#This Row],[transaction_id]])&gt;1,"Yes","No")</f>
        <v>No</v>
      </c>
      <c r="L2384" s="1" t="str">
        <f>IF(Financial_Transactions[[#This Row],[customer_id]]&lt;&gt;"",(IF(COUNTIF(Customers[customer_id],Financial_Transactions[[#This Row],[customer_id]])&gt;0,"Valid","Invalid")),"")</f>
        <v/>
      </c>
      <c r="M2384" s="1" t="str">
        <f>IF(Financial_Transactions[[#This Row],[vendor_id]]&lt;&gt;"",IF(COUNTIF(Vendors[vendor_id],Financial_Transactions[[#This Row],[vendor_id]])&gt;0,"Valid","Invalid"),"")</f>
        <v>Valid</v>
      </c>
    </row>
    <row r="2385" spans="1:13" x14ac:dyDescent="0.3">
      <c r="A2385" s="1" t="s">
        <v>6255</v>
      </c>
      <c r="B2385" s="2">
        <v>44791</v>
      </c>
      <c r="C2385">
        <v>-24942.58</v>
      </c>
      <c r="D2385" s="1" t="s">
        <v>1478</v>
      </c>
      <c r="E2385" s="1" t="s">
        <v>1510</v>
      </c>
      <c r="F2385" s="1" t="s">
        <v>13</v>
      </c>
      <c r="G2385" s="1" t="s">
        <v>25</v>
      </c>
      <c r="H2385" s="1" t="s">
        <v>1479</v>
      </c>
      <c r="I2385" s="1" t="s">
        <v>1438</v>
      </c>
      <c r="J2385" s="1" t="s">
        <v>6256</v>
      </c>
      <c r="K2385" s="1" t="str">
        <f>IF(COUNTIF(Financial_Transactions[transaction_id],Financial_Transactions[[#This Row],[transaction_id]])&gt;1,"Yes","No")</f>
        <v>No</v>
      </c>
      <c r="L2385" s="1" t="str">
        <f>IF(Financial_Transactions[[#This Row],[customer_id]]&lt;&gt;"",(IF(COUNTIF(Customers[customer_id],Financial_Transactions[[#This Row],[customer_id]])&gt;0,"Valid","Invalid")),"")</f>
        <v/>
      </c>
      <c r="M2385" s="1" t="str">
        <f>IF(Financial_Transactions[[#This Row],[vendor_id]]&lt;&gt;"",IF(COUNTIF(Vendors[vendor_id],Financial_Transactions[[#This Row],[vendor_id]])&gt;0,"Valid","Invalid"),"")</f>
        <v>Valid</v>
      </c>
    </row>
    <row r="2386" spans="1:13" x14ac:dyDescent="0.3">
      <c r="A2386" s="1" t="s">
        <v>6257</v>
      </c>
      <c r="B2386" s="2">
        <v>45280</v>
      </c>
      <c r="C2386">
        <v>207909.82</v>
      </c>
      <c r="D2386" s="1" t="s">
        <v>1484</v>
      </c>
      <c r="E2386" s="1" t="s">
        <v>1488</v>
      </c>
      <c r="F2386" s="1" t="s">
        <v>13</v>
      </c>
      <c r="G2386" s="1" t="s">
        <v>9</v>
      </c>
      <c r="H2386" s="1" t="s">
        <v>590</v>
      </c>
      <c r="I2386" s="1" t="s">
        <v>1479</v>
      </c>
      <c r="J2386" s="1" t="s">
        <v>6258</v>
      </c>
      <c r="K2386" s="1" t="str">
        <f>IF(COUNTIF(Financial_Transactions[transaction_id],Financial_Transactions[[#This Row],[transaction_id]])&gt;1,"Yes","No")</f>
        <v>No</v>
      </c>
      <c r="L2386" s="1" t="str">
        <f>IF(Financial_Transactions[[#This Row],[customer_id]]&lt;&gt;"",(IF(COUNTIF(Customers[customer_id],Financial_Transactions[[#This Row],[customer_id]])&gt;0,"Valid","Invalid")),"")</f>
        <v>Valid</v>
      </c>
      <c r="M2386" s="1" t="str">
        <f>IF(Financial_Transactions[[#This Row],[vendor_id]]&lt;&gt;"",IF(COUNTIF(Vendors[vendor_id],Financial_Transactions[[#This Row],[vendor_id]])&gt;0,"Valid","Invalid"),"")</f>
        <v/>
      </c>
    </row>
    <row r="2387" spans="1:13" x14ac:dyDescent="0.3">
      <c r="A2387" s="1" t="s">
        <v>6259</v>
      </c>
      <c r="B2387" s="2">
        <v>44793</v>
      </c>
      <c r="C2387">
        <v>188665.34</v>
      </c>
      <c r="D2387" s="1" t="s">
        <v>1484</v>
      </c>
      <c r="E2387" s="1" t="s">
        <v>1485</v>
      </c>
      <c r="F2387" s="1" t="s">
        <v>8</v>
      </c>
      <c r="G2387" s="1" t="s">
        <v>22</v>
      </c>
      <c r="H2387" s="1" t="s">
        <v>218</v>
      </c>
      <c r="I2387" s="1" t="s">
        <v>1479</v>
      </c>
      <c r="J2387" s="1" t="s">
        <v>6260</v>
      </c>
      <c r="K2387" s="1" t="str">
        <f>IF(COUNTIF(Financial_Transactions[transaction_id],Financial_Transactions[[#This Row],[transaction_id]])&gt;1,"Yes","No")</f>
        <v>No</v>
      </c>
      <c r="L2387" s="1" t="str">
        <f>IF(Financial_Transactions[[#This Row],[customer_id]]&lt;&gt;"",(IF(COUNTIF(Customers[customer_id],Financial_Transactions[[#This Row],[customer_id]])&gt;0,"Valid","Invalid")),"")</f>
        <v>Valid</v>
      </c>
      <c r="M2387" s="1" t="str">
        <f>IF(Financial_Transactions[[#This Row],[vendor_id]]&lt;&gt;"",IF(COUNTIF(Vendors[vendor_id],Financial_Transactions[[#This Row],[vendor_id]])&gt;0,"Valid","Invalid"),"")</f>
        <v/>
      </c>
    </row>
    <row r="2388" spans="1:13" x14ac:dyDescent="0.3">
      <c r="A2388" s="1" t="s">
        <v>6261</v>
      </c>
      <c r="B2388" s="2">
        <v>45201</v>
      </c>
      <c r="C2388">
        <v>188207.55</v>
      </c>
      <c r="D2388" s="1" t="s">
        <v>1484</v>
      </c>
      <c r="E2388" s="1" t="s">
        <v>1488</v>
      </c>
      <c r="F2388" s="1" t="s">
        <v>13</v>
      </c>
      <c r="G2388" s="1" t="s">
        <v>14</v>
      </c>
      <c r="H2388" s="1" t="s">
        <v>6</v>
      </c>
      <c r="I2388" s="1" t="s">
        <v>1479</v>
      </c>
      <c r="J2388" s="1" t="s">
        <v>6262</v>
      </c>
      <c r="K2388" s="1" t="str">
        <f>IF(COUNTIF(Financial_Transactions[transaction_id],Financial_Transactions[[#This Row],[transaction_id]])&gt;1,"Yes","No")</f>
        <v>No</v>
      </c>
      <c r="L2388" s="1" t="str">
        <f>IF(Financial_Transactions[[#This Row],[customer_id]]&lt;&gt;"",(IF(COUNTIF(Customers[customer_id],Financial_Transactions[[#This Row],[customer_id]])&gt;0,"Valid","Invalid")),"")</f>
        <v>Valid</v>
      </c>
      <c r="M2388" s="1" t="str">
        <f>IF(Financial_Transactions[[#This Row],[vendor_id]]&lt;&gt;"",IF(COUNTIF(Vendors[vendor_id],Financial_Transactions[[#This Row],[vendor_id]])&gt;0,"Valid","Invalid"),"")</f>
        <v/>
      </c>
    </row>
    <row r="2389" spans="1:13" x14ac:dyDescent="0.3">
      <c r="A2389" s="1" t="s">
        <v>6263</v>
      </c>
      <c r="B2389" s="2">
        <v>44752</v>
      </c>
      <c r="C2389">
        <v>-42117.33</v>
      </c>
      <c r="D2389" s="1" t="s">
        <v>1478</v>
      </c>
      <c r="E2389" s="1" t="s">
        <v>1497</v>
      </c>
      <c r="F2389" s="1" t="s">
        <v>8</v>
      </c>
      <c r="G2389" s="1" t="s">
        <v>14</v>
      </c>
      <c r="H2389" s="1" t="s">
        <v>1479</v>
      </c>
      <c r="I2389" s="1" t="s">
        <v>1338</v>
      </c>
      <c r="J2389" s="1" t="s">
        <v>6264</v>
      </c>
      <c r="K2389" s="1" t="str">
        <f>IF(COUNTIF(Financial_Transactions[transaction_id],Financial_Transactions[[#This Row],[transaction_id]])&gt;1,"Yes","No")</f>
        <v>No</v>
      </c>
      <c r="L2389" s="1" t="str">
        <f>IF(Financial_Transactions[[#This Row],[customer_id]]&lt;&gt;"",(IF(COUNTIF(Customers[customer_id],Financial_Transactions[[#This Row],[customer_id]])&gt;0,"Valid","Invalid")),"")</f>
        <v/>
      </c>
      <c r="M2389" s="1" t="str">
        <f>IF(Financial_Transactions[[#This Row],[vendor_id]]&lt;&gt;"",IF(COUNTIF(Vendors[vendor_id],Financial_Transactions[[#This Row],[vendor_id]])&gt;0,"Valid","Invalid"),"")</f>
        <v>Valid</v>
      </c>
    </row>
    <row r="2390" spans="1:13" x14ac:dyDescent="0.3">
      <c r="A2390" s="1" t="s">
        <v>6265</v>
      </c>
      <c r="B2390" s="2">
        <v>45223</v>
      </c>
      <c r="C2390">
        <v>-7150.28</v>
      </c>
      <c r="D2390" s="1" t="s">
        <v>1478</v>
      </c>
      <c r="E2390" s="1" t="s">
        <v>1510</v>
      </c>
      <c r="F2390" s="1" t="s">
        <v>19</v>
      </c>
      <c r="G2390" s="1" t="s">
        <v>25</v>
      </c>
      <c r="H2390" s="1" t="s">
        <v>1479</v>
      </c>
      <c r="I2390" s="1" t="s">
        <v>1244</v>
      </c>
      <c r="J2390" s="1" t="s">
        <v>6266</v>
      </c>
      <c r="K2390" s="1" t="str">
        <f>IF(COUNTIF(Financial_Transactions[transaction_id],Financial_Transactions[[#This Row],[transaction_id]])&gt;1,"Yes","No")</f>
        <v>No</v>
      </c>
      <c r="L2390" s="1" t="str">
        <f>IF(Financial_Transactions[[#This Row],[customer_id]]&lt;&gt;"",(IF(COUNTIF(Customers[customer_id],Financial_Transactions[[#This Row],[customer_id]])&gt;0,"Valid","Invalid")),"")</f>
        <v/>
      </c>
      <c r="M2390" s="1" t="str">
        <f>IF(Financial_Transactions[[#This Row],[vendor_id]]&lt;&gt;"",IF(COUNTIF(Vendors[vendor_id],Financial_Transactions[[#This Row],[vendor_id]])&gt;0,"Valid","Invalid"),"")</f>
        <v>Valid</v>
      </c>
    </row>
    <row r="2391" spans="1:13" x14ac:dyDescent="0.3">
      <c r="A2391" s="1" t="s">
        <v>6267</v>
      </c>
      <c r="B2391" s="2">
        <v>45158</v>
      </c>
      <c r="C2391">
        <v>-58360.26</v>
      </c>
      <c r="D2391" s="1" t="s">
        <v>1478</v>
      </c>
      <c r="E2391" s="1" t="s">
        <v>1250</v>
      </c>
      <c r="F2391" s="1" t="s">
        <v>13</v>
      </c>
      <c r="G2391" s="1" t="s">
        <v>14</v>
      </c>
      <c r="H2391" s="1" t="s">
        <v>1479</v>
      </c>
      <c r="I2391" s="1" t="s">
        <v>1456</v>
      </c>
      <c r="J2391" s="1" t="s">
        <v>6268</v>
      </c>
      <c r="K2391" s="1" t="str">
        <f>IF(COUNTIF(Financial_Transactions[transaction_id],Financial_Transactions[[#This Row],[transaction_id]])&gt;1,"Yes","No")</f>
        <v>No</v>
      </c>
      <c r="L2391" s="1" t="str">
        <f>IF(Financial_Transactions[[#This Row],[customer_id]]&lt;&gt;"",(IF(COUNTIF(Customers[customer_id],Financial_Transactions[[#This Row],[customer_id]])&gt;0,"Valid","Invalid")),"")</f>
        <v/>
      </c>
      <c r="M2391" s="1" t="str">
        <f>IF(Financial_Transactions[[#This Row],[vendor_id]]&lt;&gt;"",IF(COUNTIF(Vendors[vendor_id],Financial_Transactions[[#This Row],[vendor_id]])&gt;0,"Valid","Invalid"),"")</f>
        <v>Valid</v>
      </c>
    </row>
    <row r="2392" spans="1:13" x14ac:dyDescent="0.3">
      <c r="A2392" s="1" t="s">
        <v>6269</v>
      </c>
      <c r="B2392" s="2">
        <v>45184</v>
      </c>
      <c r="C2392">
        <v>183133.95</v>
      </c>
      <c r="D2392" s="1" t="s">
        <v>1484</v>
      </c>
      <c r="E2392" s="1" t="s">
        <v>1488</v>
      </c>
      <c r="F2392" s="1" t="s">
        <v>19</v>
      </c>
      <c r="G2392" s="1" t="s">
        <v>9</v>
      </c>
      <c r="H2392" s="1" t="s">
        <v>338</v>
      </c>
      <c r="I2392" s="1" t="s">
        <v>1479</v>
      </c>
      <c r="J2392" s="1" t="s">
        <v>6270</v>
      </c>
      <c r="K2392" s="1" t="str">
        <f>IF(COUNTIF(Financial_Transactions[transaction_id],Financial_Transactions[[#This Row],[transaction_id]])&gt;1,"Yes","No")</f>
        <v>No</v>
      </c>
      <c r="L2392" s="1" t="str">
        <f>IF(Financial_Transactions[[#This Row],[customer_id]]&lt;&gt;"",(IF(COUNTIF(Customers[customer_id],Financial_Transactions[[#This Row],[customer_id]])&gt;0,"Valid","Invalid")),"")</f>
        <v>Valid</v>
      </c>
      <c r="M2392" s="1" t="str">
        <f>IF(Financial_Transactions[[#This Row],[vendor_id]]&lt;&gt;"",IF(COUNTIF(Vendors[vendor_id],Financial_Transactions[[#This Row],[vendor_id]])&gt;0,"Valid","Invalid"),"")</f>
        <v/>
      </c>
    </row>
    <row r="2393" spans="1:13" x14ac:dyDescent="0.3">
      <c r="A2393" s="1" t="s">
        <v>6271</v>
      </c>
      <c r="B2393" s="2">
        <v>45186</v>
      </c>
      <c r="C2393">
        <v>172683.27</v>
      </c>
      <c r="D2393" s="1" t="s">
        <v>1484</v>
      </c>
      <c r="E2393" s="1" t="s">
        <v>1500</v>
      </c>
      <c r="F2393" s="1" t="s">
        <v>8</v>
      </c>
      <c r="G2393" s="1" t="s">
        <v>14</v>
      </c>
      <c r="H2393" s="1" t="s">
        <v>504</v>
      </c>
      <c r="I2393" s="1" t="s">
        <v>1479</v>
      </c>
      <c r="J2393" s="1" t="s">
        <v>6272</v>
      </c>
      <c r="K2393" s="1" t="str">
        <f>IF(COUNTIF(Financial_Transactions[transaction_id],Financial_Transactions[[#This Row],[transaction_id]])&gt;1,"Yes","No")</f>
        <v>No</v>
      </c>
      <c r="L2393" s="1" t="str">
        <f>IF(Financial_Transactions[[#This Row],[customer_id]]&lt;&gt;"",(IF(COUNTIF(Customers[customer_id],Financial_Transactions[[#This Row],[customer_id]])&gt;0,"Valid","Invalid")),"")</f>
        <v>Valid</v>
      </c>
      <c r="M2393" s="1" t="str">
        <f>IF(Financial_Transactions[[#This Row],[vendor_id]]&lt;&gt;"",IF(COUNTIF(Vendors[vendor_id],Financial_Transactions[[#This Row],[vendor_id]])&gt;0,"Valid","Invalid"),"")</f>
        <v/>
      </c>
    </row>
    <row r="2394" spans="1:13" x14ac:dyDescent="0.3">
      <c r="A2394" s="1" t="s">
        <v>6273</v>
      </c>
      <c r="B2394" s="2">
        <v>45077</v>
      </c>
      <c r="C2394">
        <v>109556.29</v>
      </c>
      <c r="D2394" s="1" t="s">
        <v>1484</v>
      </c>
      <c r="E2394" s="1" t="s">
        <v>1500</v>
      </c>
      <c r="F2394" s="1" t="s">
        <v>8</v>
      </c>
      <c r="G2394" s="1" t="s">
        <v>14</v>
      </c>
      <c r="H2394" s="1" t="s">
        <v>528</v>
      </c>
      <c r="I2394" s="1" t="s">
        <v>1479</v>
      </c>
      <c r="J2394" s="1" t="s">
        <v>6274</v>
      </c>
      <c r="K2394" s="1" t="str">
        <f>IF(COUNTIF(Financial_Transactions[transaction_id],Financial_Transactions[[#This Row],[transaction_id]])&gt;1,"Yes","No")</f>
        <v>No</v>
      </c>
      <c r="L2394" s="1" t="str">
        <f>IF(Financial_Transactions[[#This Row],[customer_id]]&lt;&gt;"",(IF(COUNTIF(Customers[customer_id],Financial_Transactions[[#This Row],[customer_id]])&gt;0,"Valid","Invalid")),"")</f>
        <v>Valid</v>
      </c>
      <c r="M2394" s="1" t="str">
        <f>IF(Financial_Transactions[[#This Row],[vendor_id]]&lt;&gt;"",IF(COUNTIF(Vendors[vendor_id],Financial_Transactions[[#This Row],[vendor_id]])&gt;0,"Valid","Invalid"),"")</f>
        <v/>
      </c>
    </row>
    <row r="2395" spans="1:13" x14ac:dyDescent="0.3">
      <c r="A2395" s="1" t="s">
        <v>6275</v>
      </c>
      <c r="B2395" s="2">
        <v>45060</v>
      </c>
      <c r="C2395">
        <v>145319.98000000001</v>
      </c>
      <c r="D2395" s="1" t="s">
        <v>1484</v>
      </c>
      <c r="E2395" s="1" t="s">
        <v>1488</v>
      </c>
      <c r="F2395" s="1" t="s">
        <v>19</v>
      </c>
      <c r="G2395" s="1" t="s">
        <v>9</v>
      </c>
      <c r="H2395" s="1" t="s">
        <v>28</v>
      </c>
      <c r="I2395" s="1" t="s">
        <v>1479</v>
      </c>
      <c r="J2395" s="1" t="s">
        <v>6276</v>
      </c>
      <c r="K2395" s="1" t="str">
        <f>IF(COUNTIF(Financial_Transactions[transaction_id],Financial_Transactions[[#This Row],[transaction_id]])&gt;1,"Yes","No")</f>
        <v>No</v>
      </c>
      <c r="L2395" s="1" t="str">
        <f>IF(Financial_Transactions[[#This Row],[customer_id]]&lt;&gt;"",(IF(COUNTIF(Customers[customer_id],Financial_Transactions[[#This Row],[customer_id]])&gt;0,"Valid","Invalid")),"")</f>
        <v>Valid</v>
      </c>
      <c r="M2395" s="1" t="str">
        <f>IF(Financial_Transactions[[#This Row],[vendor_id]]&lt;&gt;"",IF(COUNTIF(Vendors[vendor_id],Financial_Transactions[[#This Row],[vendor_id]])&gt;0,"Valid","Invalid"),"")</f>
        <v/>
      </c>
    </row>
    <row r="2396" spans="1:13" x14ac:dyDescent="0.3">
      <c r="A2396" s="1" t="s">
        <v>6277</v>
      </c>
      <c r="B2396" s="2">
        <v>45123</v>
      </c>
      <c r="C2396">
        <v>23879.439999999999</v>
      </c>
      <c r="D2396" s="1" t="s">
        <v>1925</v>
      </c>
      <c r="E2396" s="1" t="s">
        <v>1925</v>
      </c>
      <c r="F2396" s="1" t="s">
        <v>19</v>
      </c>
      <c r="G2396" s="1" t="s">
        <v>22</v>
      </c>
      <c r="H2396" s="1" t="s">
        <v>1479</v>
      </c>
      <c r="I2396" s="1" t="s">
        <v>1479</v>
      </c>
      <c r="J2396" s="1" t="s">
        <v>6278</v>
      </c>
      <c r="K2396" s="1" t="str">
        <f>IF(COUNTIF(Financial_Transactions[transaction_id],Financial_Transactions[[#This Row],[transaction_id]])&gt;1,"Yes","No")</f>
        <v>No</v>
      </c>
      <c r="L2396" s="1" t="str">
        <f>IF(Financial_Transactions[[#This Row],[customer_id]]&lt;&gt;"",(IF(COUNTIF(Customers[customer_id],Financial_Transactions[[#This Row],[customer_id]])&gt;0,"Valid","Invalid")),"")</f>
        <v/>
      </c>
      <c r="M2396" s="1" t="str">
        <f>IF(Financial_Transactions[[#This Row],[vendor_id]]&lt;&gt;"",IF(COUNTIF(Vendors[vendor_id],Financial_Transactions[[#This Row],[vendor_id]])&gt;0,"Valid","Invalid"),"")</f>
        <v/>
      </c>
    </row>
    <row r="2397" spans="1:13" x14ac:dyDescent="0.3">
      <c r="A2397" s="1" t="s">
        <v>6279</v>
      </c>
      <c r="B2397" s="2">
        <v>44878</v>
      </c>
      <c r="C2397">
        <v>-33277.99</v>
      </c>
      <c r="D2397" s="1" t="s">
        <v>1478</v>
      </c>
      <c r="E2397" s="1" t="s">
        <v>1250</v>
      </c>
      <c r="F2397" s="1" t="s">
        <v>13</v>
      </c>
      <c r="G2397" s="1" t="s">
        <v>25</v>
      </c>
      <c r="H2397" s="1" t="s">
        <v>1479</v>
      </c>
      <c r="I2397" s="1" t="s">
        <v>1398</v>
      </c>
      <c r="J2397" s="1" t="s">
        <v>6280</v>
      </c>
      <c r="K2397" s="1" t="str">
        <f>IF(COUNTIF(Financial_Transactions[transaction_id],Financial_Transactions[[#This Row],[transaction_id]])&gt;1,"Yes","No")</f>
        <v>No</v>
      </c>
      <c r="L2397" s="1" t="str">
        <f>IF(Financial_Transactions[[#This Row],[customer_id]]&lt;&gt;"",(IF(COUNTIF(Customers[customer_id],Financial_Transactions[[#This Row],[customer_id]])&gt;0,"Valid","Invalid")),"")</f>
        <v/>
      </c>
      <c r="M2397" s="1" t="str">
        <f>IF(Financial_Transactions[[#This Row],[vendor_id]]&lt;&gt;"",IF(COUNTIF(Vendors[vendor_id],Financial_Transactions[[#This Row],[vendor_id]])&gt;0,"Valid","Invalid"),"")</f>
        <v>Valid</v>
      </c>
    </row>
    <row r="2398" spans="1:13" x14ac:dyDescent="0.3">
      <c r="A2398" s="1" t="s">
        <v>6281</v>
      </c>
      <c r="B2398" s="2">
        <v>44932</v>
      </c>
      <c r="C2398">
        <v>-37209.25</v>
      </c>
      <c r="D2398" s="1" t="s">
        <v>1478</v>
      </c>
      <c r="E2398" s="1" t="s">
        <v>1225</v>
      </c>
      <c r="F2398" s="1" t="s">
        <v>19</v>
      </c>
      <c r="G2398" s="1" t="s">
        <v>22</v>
      </c>
      <c r="H2398" s="1" t="s">
        <v>1479</v>
      </c>
      <c r="I2398" s="1" t="s">
        <v>1418</v>
      </c>
      <c r="J2398" s="1" t="s">
        <v>6282</v>
      </c>
      <c r="K2398" s="1" t="str">
        <f>IF(COUNTIF(Financial_Transactions[transaction_id],Financial_Transactions[[#This Row],[transaction_id]])&gt;1,"Yes","No")</f>
        <v>No</v>
      </c>
      <c r="L2398" s="1" t="str">
        <f>IF(Financial_Transactions[[#This Row],[customer_id]]&lt;&gt;"",(IF(COUNTIF(Customers[customer_id],Financial_Transactions[[#This Row],[customer_id]])&gt;0,"Valid","Invalid")),"")</f>
        <v/>
      </c>
      <c r="M2398" s="1" t="str">
        <f>IF(Financial_Transactions[[#This Row],[vendor_id]]&lt;&gt;"",IF(COUNTIF(Vendors[vendor_id],Financial_Transactions[[#This Row],[vendor_id]])&gt;0,"Valid","Invalid"),"")</f>
        <v>Valid</v>
      </c>
    </row>
    <row r="2399" spans="1:13" x14ac:dyDescent="0.3">
      <c r="A2399" s="1" t="s">
        <v>6283</v>
      </c>
      <c r="B2399" s="2">
        <v>44598</v>
      </c>
      <c r="C2399">
        <v>-43742.44</v>
      </c>
      <c r="D2399" s="1" t="s">
        <v>1478</v>
      </c>
      <c r="E2399" s="1" t="s">
        <v>1225</v>
      </c>
      <c r="F2399" s="1" t="s">
        <v>13</v>
      </c>
      <c r="G2399" s="1" t="s">
        <v>9</v>
      </c>
      <c r="H2399" s="1" t="s">
        <v>1479</v>
      </c>
      <c r="I2399" s="1" t="s">
        <v>1452</v>
      </c>
      <c r="J2399" s="1" t="s">
        <v>6284</v>
      </c>
      <c r="K2399" s="1" t="str">
        <f>IF(COUNTIF(Financial_Transactions[transaction_id],Financial_Transactions[[#This Row],[transaction_id]])&gt;1,"Yes","No")</f>
        <v>No</v>
      </c>
      <c r="L2399" s="1" t="str">
        <f>IF(Financial_Transactions[[#This Row],[customer_id]]&lt;&gt;"",(IF(COUNTIF(Customers[customer_id],Financial_Transactions[[#This Row],[customer_id]])&gt;0,"Valid","Invalid")),"")</f>
        <v/>
      </c>
      <c r="M2399" s="1" t="str">
        <f>IF(Financial_Transactions[[#This Row],[vendor_id]]&lt;&gt;"",IF(COUNTIF(Vendors[vendor_id],Financial_Transactions[[#This Row],[vendor_id]])&gt;0,"Valid","Invalid"),"")</f>
        <v>Valid</v>
      </c>
    </row>
    <row r="2400" spans="1:13" x14ac:dyDescent="0.3">
      <c r="A2400" s="1" t="s">
        <v>6285</v>
      </c>
      <c r="B2400" s="2">
        <v>45290</v>
      </c>
      <c r="C2400">
        <v>231725.71</v>
      </c>
      <c r="D2400" s="1" t="s">
        <v>1484</v>
      </c>
      <c r="E2400" s="1" t="s">
        <v>1500</v>
      </c>
      <c r="F2400" s="1" t="s">
        <v>8</v>
      </c>
      <c r="G2400" s="1" t="s">
        <v>25</v>
      </c>
      <c r="H2400" s="1" t="s">
        <v>514</v>
      </c>
      <c r="I2400" s="1" t="s">
        <v>1479</v>
      </c>
      <c r="J2400" s="1" t="s">
        <v>6286</v>
      </c>
      <c r="K2400" s="1" t="str">
        <f>IF(COUNTIF(Financial_Transactions[transaction_id],Financial_Transactions[[#This Row],[transaction_id]])&gt;1,"Yes","No")</f>
        <v>No</v>
      </c>
      <c r="L2400" s="1" t="str">
        <f>IF(Financial_Transactions[[#This Row],[customer_id]]&lt;&gt;"",(IF(COUNTIF(Customers[customer_id],Financial_Transactions[[#This Row],[customer_id]])&gt;0,"Valid","Invalid")),"")</f>
        <v>Valid</v>
      </c>
      <c r="M2400" s="1" t="str">
        <f>IF(Financial_Transactions[[#This Row],[vendor_id]]&lt;&gt;"",IF(COUNTIF(Vendors[vendor_id],Financial_Transactions[[#This Row],[vendor_id]])&gt;0,"Valid","Invalid"),"")</f>
        <v/>
      </c>
    </row>
    <row r="2401" spans="1:13" x14ac:dyDescent="0.3">
      <c r="A2401" s="1" t="s">
        <v>6287</v>
      </c>
      <c r="B2401" s="2">
        <v>45142</v>
      </c>
      <c r="C2401">
        <v>-60192.15</v>
      </c>
      <c r="D2401" s="1" t="s">
        <v>1478</v>
      </c>
      <c r="E2401" s="1" t="s">
        <v>1235</v>
      </c>
      <c r="F2401" s="1" t="s">
        <v>19</v>
      </c>
      <c r="G2401" s="1" t="s">
        <v>25</v>
      </c>
      <c r="H2401" s="1" t="s">
        <v>1479</v>
      </c>
      <c r="I2401" s="1" t="s">
        <v>1236</v>
      </c>
      <c r="J2401" s="1" t="s">
        <v>6288</v>
      </c>
      <c r="K2401" s="1" t="str">
        <f>IF(COUNTIF(Financial_Transactions[transaction_id],Financial_Transactions[[#This Row],[transaction_id]])&gt;1,"Yes","No")</f>
        <v>No</v>
      </c>
      <c r="L2401" s="1" t="str">
        <f>IF(Financial_Transactions[[#This Row],[customer_id]]&lt;&gt;"",(IF(COUNTIF(Customers[customer_id],Financial_Transactions[[#This Row],[customer_id]])&gt;0,"Valid","Invalid")),"")</f>
        <v/>
      </c>
      <c r="M2401" s="1" t="str">
        <f>IF(Financial_Transactions[[#This Row],[vendor_id]]&lt;&gt;"",IF(COUNTIF(Vendors[vendor_id],Financial_Transactions[[#This Row],[vendor_id]])&gt;0,"Valid","Invalid"),"")</f>
        <v>Valid</v>
      </c>
    </row>
    <row r="2402" spans="1:13" x14ac:dyDescent="0.3">
      <c r="A2402" s="1" t="s">
        <v>6289</v>
      </c>
      <c r="B2402" s="2">
        <v>45263</v>
      </c>
      <c r="C2402">
        <v>68719</v>
      </c>
      <c r="D2402" s="1" t="s">
        <v>1484</v>
      </c>
      <c r="E2402" s="1" t="s">
        <v>1488</v>
      </c>
      <c r="F2402" s="1" t="s">
        <v>8</v>
      </c>
      <c r="G2402" s="1" t="s">
        <v>22</v>
      </c>
      <c r="H2402" s="1" t="s">
        <v>610</v>
      </c>
      <c r="I2402" s="1" t="s">
        <v>1479</v>
      </c>
      <c r="J2402" s="1" t="s">
        <v>6290</v>
      </c>
      <c r="K2402" s="1" t="str">
        <f>IF(COUNTIF(Financial_Transactions[transaction_id],Financial_Transactions[[#This Row],[transaction_id]])&gt;1,"Yes","No")</f>
        <v>No</v>
      </c>
      <c r="L2402" s="1" t="str">
        <f>IF(Financial_Transactions[[#This Row],[customer_id]]&lt;&gt;"",(IF(COUNTIF(Customers[customer_id],Financial_Transactions[[#This Row],[customer_id]])&gt;0,"Valid","Invalid")),"")</f>
        <v>Valid</v>
      </c>
      <c r="M2402" s="1" t="str">
        <f>IF(Financial_Transactions[[#This Row],[vendor_id]]&lt;&gt;"",IF(COUNTIF(Vendors[vendor_id],Financial_Transactions[[#This Row],[vendor_id]])&gt;0,"Valid","Invalid"),"")</f>
        <v/>
      </c>
    </row>
    <row r="2403" spans="1:13" x14ac:dyDescent="0.3">
      <c r="A2403" s="1" t="s">
        <v>6291</v>
      </c>
      <c r="B2403" s="2">
        <v>45034</v>
      </c>
      <c r="C2403">
        <v>121290.16</v>
      </c>
      <c r="D2403" s="1" t="s">
        <v>1484</v>
      </c>
      <c r="E2403" s="1" t="s">
        <v>1500</v>
      </c>
      <c r="F2403" s="1" t="s">
        <v>8</v>
      </c>
      <c r="G2403" s="1" t="s">
        <v>9</v>
      </c>
      <c r="H2403" s="1" t="s">
        <v>596</v>
      </c>
      <c r="I2403" s="1" t="s">
        <v>1479</v>
      </c>
      <c r="J2403" s="1" t="s">
        <v>6292</v>
      </c>
      <c r="K2403" s="1" t="str">
        <f>IF(COUNTIF(Financial_Transactions[transaction_id],Financial_Transactions[[#This Row],[transaction_id]])&gt;1,"Yes","No")</f>
        <v>No</v>
      </c>
      <c r="L2403" s="1" t="str">
        <f>IF(Financial_Transactions[[#This Row],[customer_id]]&lt;&gt;"",(IF(COUNTIF(Customers[customer_id],Financial_Transactions[[#This Row],[customer_id]])&gt;0,"Valid","Invalid")),"")</f>
        <v>Valid</v>
      </c>
      <c r="M2403" s="1" t="str">
        <f>IF(Financial_Transactions[[#This Row],[vendor_id]]&lt;&gt;"",IF(COUNTIF(Vendors[vendor_id],Financial_Transactions[[#This Row],[vendor_id]])&gt;0,"Valid","Invalid"),"")</f>
        <v/>
      </c>
    </row>
    <row r="2404" spans="1:13" x14ac:dyDescent="0.3">
      <c r="A2404" s="1" t="s">
        <v>6293</v>
      </c>
      <c r="B2404" s="2">
        <v>45238</v>
      </c>
      <c r="C2404">
        <v>126388.95</v>
      </c>
      <c r="D2404" s="1" t="s">
        <v>1484</v>
      </c>
      <c r="E2404" s="1" t="s">
        <v>1485</v>
      </c>
      <c r="F2404" s="1" t="s">
        <v>13</v>
      </c>
      <c r="G2404" s="1" t="s">
        <v>22</v>
      </c>
      <c r="H2404" s="1" t="s">
        <v>118</v>
      </c>
      <c r="I2404" s="1" t="s">
        <v>1479</v>
      </c>
      <c r="J2404" s="1" t="s">
        <v>6294</v>
      </c>
      <c r="K2404" s="1" t="str">
        <f>IF(COUNTIF(Financial_Transactions[transaction_id],Financial_Transactions[[#This Row],[transaction_id]])&gt;1,"Yes","No")</f>
        <v>No</v>
      </c>
      <c r="L2404" s="1" t="str">
        <f>IF(Financial_Transactions[[#This Row],[customer_id]]&lt;&gt;"",(IF(COUNTIF(Customers[customer_id],Financial_Transactions[[#This Row],[customer_id]])&gt;0,"Valid","Invalid")),"")</f>
        <v>Valid</v>
      </c>
      <c r="M2404" s="1" t="str">
        <f>IF(Financial_Transactions[[#This Row],[vendor_id]]&lt;&gt;"",IF(COUNTIF(Vendors[vendor_id],Financial_Transactions[[#This Row],[vendor_id]])&gt;0,"Valid","Invalid"),"")</f>
        <v/>
      </c>
    </row>
    <row r="2405" spans="1:13" x14ac:dyDescent="0.3">
      <c r="A2405" s="1" t="s">
        <v>6295</v>
      </c>
      <c r="B2405" s="2">
        <v>44692</v>
      </c>
      <c r="C2405">
        <v>-58444.24</v>
      </c>
      <c r="D2405" s="1" t="s">
        <v>1478</v>
      </c>
      <c r="E2405" s="1" t="s">
        <v>1497</v>
      </c>
      <c r="F2405" s="1" t="s">
        <v>8</v>
      </c>
      <c r="G2405" s="1" t="s">
        <v>14</v>
      </c>
      <c r="H2405" s="1" t="s">
        <v>1479</v>
      </c>
      <c r="I2405" s="1" t="s">
        <v>1233</v>
      </c>
      <c r="J2405" s="1" t="s">
        <v>6296</v>
      </c>
      <c r="K2405" s="1" t="str">
        <f>IF(COUNTIF(Financial_Transactions[transaction_id],Financial_Transactions[[#This Row],[transaction_id]])&gt;1,"Yes","No")</f>
        <v>No</v>
      </c>
      <c r="L2405" s="1" t="str">
        <f>IF(Financial_Transactions[[#This Row],[customer_id]]&lt;&gt;"",(IF(COUNTIF(Customers[customer_id],Financial_Transactions[[#This Row],[customer_id]])&gt;0,"Valid","Invalid")),"")</f>
        <v/>
      </c>
      <c r="M2405" s="1" t="str">
        <f>IF(Financial_Transactions[[#This Row],[vendor_id]]&lt;&gt;"",IF(COUNTIF(Vendors[vendor_id],Financial_Transactions[[#This Row],[vendor_id]])&gt;0,"Valid","Invalid"),"")</f>
        <v>Valid</v>
      </c>
    </row>
    <row r="2406" spans="1:13" x14ac:dyDescent="0.3">
      <c r="A2406" s="1" t="s">
        <v>6297</v>
      </c>
      <c r="B2406" s="2">
        <v>45113</v>
      </c>
      <c r="C2406">
        <v>179558.79</v>
      </c>
      <c r="D2406" s="1" t="s">
        <v>1484</v>
      </c>
      <c r="E2406" s="1" t="s">
        <v>1485</v>
      </c>
      <c r="F2406" s="1" t="s">
        <v>19</v>
      </c>
      <c r="G2406" s="1" t="s">
        <v>22</v>
      </c>
      <c r="H2406" s="1" t="s">
        <v>284</v>
      </c>
      <c r="I2406" s="1" t="s">
        <v>1479</v>
      </c>
      <c r="J2406" s="1" t="s">
        <v>6298</v>
      </c>
      <c r="K2406" s="1" t="str">
        <f>IF(COUNTIF(Financial_Transactions[transaction_id],Financial_Transactions[[#This Row],[transaction_id]])&gt;1,"Yes","No")</f>
        <v>No</v>
      </c>
      <c r="L2406" s="1" t="str">
        <f>IF(Financial_Transactions[[#This Row],[customer_id]]&lt;&gt;"",(IF(COUNTIF(Customers[customer_id],Financial_Transactions[[#This Row],[customer_id]])&gt;0,"Valid","Invalid")),"")</f>
        <v>Valid</v>
      </c>
      <c r="M2406" s="1" t="str">
        <f>IF(Financial_Transactions[[#This Row],[vendor_id]]&lt;&gt;"",IF(COUNTIF(Vendors[vendor_id],Financial_Transactions[[#This Row],[vendor_id]])&gt;0,"Valid","Invalid"),"")</f>
        <v/>
      </c>
    </row>
    <row r="2407" spans="1:13" x14ac:dyDescent="0.3">
      <c r="A2407" s="1" t="s">
        <v>6299</v>
      </c>
      <c r="B2407" s="2">
        <v>45205</v>
      </c>
      <c r="C2407">
        <v>138584.22</v>
      </c>
      <c r="D2407" s="1" t="s">
        <v>1484</v>
      </c>
      <c r="E2407" s="1" t="s">
        <v>1485</v>
      </c>
      <c r="F2407" s="1" t="s">
        <v>19</v>
      </c>
      <c r="G2407" s="1" t="s">
        <v>14</v>
      </c>
      <c r="H2407" s="1" t="s">
        <v>472</v>
      </c>
      <c r="I2407" s="1" t="s">
        <v>1479</v>
      </c>
      <c r="J2407" s="1" t="s">
        <v>6300</v>
      </c>
      <c r="K2407" s="1" t="str">
        <f>IF(COUNTIF(Financial_Transactions[transaction_id],Financial_Transactions[[#This Row],[transaction_id]])&gt;1,"Yes","No")</f>
        <v>No</v>
      </c>
      <c r="L2407" s="1" t="str">
        <f>IF(Financial_Transactions[[#This Row],[customer_id]]&lt;&gt;"",(IF(COUNTIF(Customers[customer_id],Financial_Transactions[[#This Row],[customer_id]])&gt;0,"Valid","Invalid")),"")</f>
        <v>Valid</v>
      </c>
      <c r="M2407" s="1" t="str">
        <f>IF(Financial_Transactions[[#This Row],[vendor_id]]&lt;&gt;"",IF(COUNTIF(Vendors[vendor_id],Financial_Transactions[[#This Row],[vendor_id]])&gt;0,"Valid","Invalid"),"")</f>
        <v/>
      </c>
    </row>
    <row r="2408" spans="1:13" x14ac:dyDescent="0.3">
      <c r="A2408" s="1" t="s">
        <v>6301</v>
      </c>
      <c r="B2408" s="2">
        <v>45281</v>
      </c>
      <c r="C2408">
        <v>86814.39</v>
      </c>
      <c r="D2408" s="1" t="s">
        <v>1484</v>
      </c>
      <c r="E2408" s="1" t="s">
        <v>1485</v>
      </c>
      <c r="F2408" s="1" t="s">
        <v>8</v>
      </c>
      <c r="G2408" s="1" t="s">
        <v>9</v>
      </c>
      <c r="H2408" s="1" t="s">
        <v>478</v>
      </c>
      <c r="I2408" s="1" t="s">
        <v>1479</v>
      </c>
      <c r="J2408" s="1" t="s">
        <v>6302</v>
      </c>
      <c r="K2408" s="1" t="str">
        <f>IF(COUNTIF(Financial_Transactions[transaction_id],Financial_Transactions[[#This Row],[transaction_id]])&gt;1,"Yes","No")</f>
        <v>No</v>
      </c>
      <c r="L2408" s="1" t="str">
        <f>IF(Financial_Transactions[[#This Row],[customer_id]]&lt;&gt;"",(IF(COUNTIF(Customers[customer_id],Financial_Transactions[[#This Row],[customer_id]])&gt;0,"Valid","Invalid")),"")</f>
        <v>Valid</v>
      </c>
      <c r="M2408" s="1" t="str">
        <f>IF(Financial_Transactions[[#This Row],[vendor_id]]&lt;&gt;"",IF(COUNTIF(Vendors[vendor_id],Financial_Transactions[[#This Row],[vendor_id]])&gt;0,"Valid","Invalid"),"")</f>
        <v/>
      </c>
    </row>
    <row r="2409" spans="1:13" x14ac:dyDescent="0.3">
      <c r="A2409" s="1" t="s">
        <v>6303</v>
      </c>
      <c r="B2409" s="2">
        <v>45068</v>
      </c>
      <c r="C2409">
        <v>-50190.74</v>
      </c>
      <c r="D2409" s="1" t="s">
        <v>1478</v>
      </c>
      <c r="E2409" s="1" t="s">
        <v>1510</v>
      </c>
      <c r="F2409" s="1" t="s">
        <v>8</v>
      </c>
      <c r="G2409" s="1" t="s">
        <v>22</v>
      </c>
      <c r="H2409" s="1" t="s">
        <v>1479</v>
      </c>
      <c r="I2409" s="1" t="s">
        <v>1273</v>
      </c>
      <c r="J2409" s="1" t="s">
        <v>6304</v>
      </c>
      <c r="K2409" s="1" t="str">
        <f>IF(COUNTIF(Financial_Transactions[transaction_id],Financial_Transactions[[#This Row],[transaction_id]])&gt;1,"Yes","No")</f>
        <v>No</v>
      </c>
      <c r="L2409" s="1" t="str">
        <f>IF(Financial_Transactions[[#This Row],[customer_id]]&lt;&gt;"",(IF(COUNTIF(Customers[customer_id],Financial_Transactions[[#This Row],[customer_id]])&gt;0,"Valid","Invalid")),"")</f>
        <v/>
      </c>
      <c r="M2409" s="1" t="str">
        <f>IF(Financial_Transactions[[#This Row],[vendor_id]]&lt;&gt;"",IF(COUNTIF(Vendors[vendor_id],Financial_Transactions[[#This Row],[vendor_id]])&gt;0,"Valid","Invalid"),"")</f>
        <v>Valid</v>
      </c>
    </row>
    <row r="2410" spans="1:13" x14ac:dyDescent="0.3">
      <c r="A2410" s="1" t="s">
        <v>6305</v>
      </c>
      <c r="B2410" s="2">
        <v>45211</v>
      </c>
      <c r="C2410">
        <v>-16653.71</v>
      </c>
      <c r="D2410" s="1" t="s">
        <v>1478</v>
      </c>
      <c r="E2410" s="1" t="s">
        <v>1497</v>
      </c>
      <c r="F2410" s="1" t="s">
        <v>13</v>
      </c>
      <c r="G2410" s="1" t="s">
        <v>9</v>
      </c>
      <c r="H2410" s="1" t="s">
        <v>1479</v>
      </c>
      <c r="I2410" s="1" t="s">
        <v>1322</v>
      </c>
      <c r="J2410" s="1" t="s">
        <v>6306</v>
      </c>
      <c r="K2410" s="1" t="str">
        <f>IF(COUNTIF(Financial_Transactions[transaction_id],Financial_Transactions[[#This Row],[transaction_id]])&gt;1,"Yes","No")</f>
        <v>No</v>
      </c>
      <c r="L2410" s="1" t="str">
        <f>IF(Financial_Transactions[[#This Row],[customer_id]]&lt;&gt;"",(IF(COUNTIF(Customers[customer_id],Financial_Transactions[[#This Row],[customer_id]])&gt;0,"Valid","Invalid")),"")</f>
        <v/>
      </c>
      <c r="M2410" s="1" t="str">
        <f>IF(Financial_Transactions[[#This Row],[vendor_id]]&lt;&gt;"",IF(COUNTIF(Vendors[vendor_id],Financial_Transactions[[#This Row],[vendor_id]])&gt;0,"Valid","Invalid"),"")</f>
        <v>Valid</v>
      </c>
    </row>
    <row r="2411" spans="1:13" x14ac:dyDescent="0.3">
      <c r="A2411" s="1" t="s">
        <v>6307</v>
      </c>
      <c r="B2411" s="2">
        <v>45124</v>
      </c>
      <c r="C2411">
        <v>-62150.94</v>
      </c>
      <c r="D2411" s="1" t="s">
        <v>1478</v>
      </c>
      <c r="E2411" s="1" t="s">
        <v>1235</v>
      </c>
      <c r="F2411" s="1" t="s">
        <v>8</v>
      </c>
      <c r="G2411" s="1" t="s">
        <v>25</v>
      </c>
      <c r="H2411" s="1" t="s">
        <v>1479</v>
      </c>
      <c r="I2411" s="1" t="s">
        <v>1388</v>
      </c>
      <c r="J2411" s="1" t="s">
        <v>6308</v>
      </c>
      <c r="K2411" s="1" t="str">
        <f>IF(COUNTIF(Financial_Transactions[transaction_id],Financial_Transactions[[#This Row],[transaction_id]])&gt;1,"Yes","No")</f>
        <v>No</v>
      </c>
      <c r="L2411" s="1" t="str">
        <f>IF(Financial_Transactions[[#This Row],[customer_id]]&lt;&gt;"",(IF(COUNTIF(Customers[customer_id],Financial_Transactions[[#This Row],[customer_id]])&gt;0,"Valid","Invalid")),"")</f>
        <v/>
      </c>
      <c r="M2411" s="1" t="str">
        <f>IF(Financial_Transactions[[#This Row],[vendor_id]]&lt;&gt;"",IF(COUNTIF(Vendors[vendor_id],Financial_Transactions[[#This Row],[vendor_id]])&gt;0,"Valid","Invalid"),"")</f>
        <v>Valid</v>
      </c>
    </row>
    <row r="2412" spans="1:13" x14ac:dyDescent="0.3">
      <c r="A2412" s="1" t="s">
        <v>6309</v>
      </c>
      <c r="B2412" s="2">
        <v>44954</v>
      </c>
      <c r="C2412">
        <v>-44936.27</v>
      </c>
      <c r="D2412" s="1" t="s">
        <v>1478</v>
      </c>
      <c r="E2412" s="1" t="s">
        <v>1250</v>
      </c>
      <c r="F2412" s="1" t="s">
        <v>19</v>
      </c>
      <c r="G2412" s="1" t="s">
        <v>25</v>
      </c>
      <c r="H2412" s="1" t="s">
        <v>1479</v>
      </c>
      <c r="I2412" s="1" t="s">
        <v>1378</v>
      </c>
      <c r="J2412" s="1" t="s">
        <v>6310</v>
      </c>
      <c r="K2412" s="1" t="str">
        <f>IF(COUNTIF(Financial_Transactions[transaction_id],Financial_Transactions[[#This Row],[transaction_id]])&gt;1,"Yes","No")</f>
        <v>No</v>
      </c>
      <c r="L2412" s="1" t="str">
        <f>IF(Financial_Transactions[[#This Row],[customer_id]]&lt;&gt;"",(IF(COUNTIF(Customers[customer_id],Financial_Transactions[[#This Row],[customer_id]])&gt;0,"Valid","Invalid")),"")</f>
        <v/>
      </c>
      <c r="M2412" s="1" t="str">
        <f>IF(Financial_Transactions[[#This Row],[vendor_id]]&lt;&gt;"",IF(COUNTIF(Vendors[vendor_id],Financial_Transactions[[#This Row],[vendor_id]])&gt;0,"Valid","Invalid"),"")</f>
        <v>Valid</v>
      </c>
    </row>
    <row r="2413" spans="1:13" x14ac:dyDescent="0.3">
      <c r="A2413" s="1" t="s">
        <v>6311</v>
      </c>
      <c r="B2413" s="2">
        <v>44785</v>
      </c>
      <c r="C2413">
        <v>150748.12</v>
      </c>
      <c r="D2413" s="1" t="s">
        <v>1484</v>
      </c>
      <c r="E2413" s="1" t="s">
        <v>1485</v>
      </c>
      <c r="F2413" s="1" t="s">
        <v>8</v>
      </c>
      <c r="G2413" s="1" t="s">
        <v>22</v>
      </c>
      <c r="H2413" s="1" t="s">
        <v>504</v>
      </c>
      <c r="I2413" s="1" t="s">
        <v>1479</v>
      </c>
      <c r="J2413" s="1" t="s">
        <v>6312</v>
      </c>
      <c r="K2413" s="1" t="str">
        <f>IF(COUNTIF(Financial_Transactions[transaction_id],Financial_Transactions[[#This Row],[transaction_id]])&gt;1,"Yes","No")</f>
        <v>No</v>
      </c>
      <c r="L2413" s="1" t="str">
        <f>IF(Financial_Transactions[[#This Row],[customer_id]]&lt;&gt;"",(IF(COUNTIF(Customers[customer_id],Financial_Transactions[[#This Row],[customer_id]])&gt;0,"Valid","Invalid")),"")</f>
        <v>Valid</v>
      </c>
      <c r="M2413" s="1" t="str">
        <f>IF(Financial_Transactions[[#This Row],[vendor_id]]&lt;&gt;"",IF(COUNTIF(Vendors[vendor_id],Financial_Transactions[[#This Row],[vendor_id]])&gt;0,"Valid","Invalid"),"")</f>
        <v/>
      </c>
    </row>
    <row r="2414" spans="1:13" x14ac:dyDescent="0.3">
      <c r="A2414" s="1" t="s">
        <v>6313</v>
      </c>
      <c r="B2414" s="2">
        <v>44736</v>
      </c>
      <c r="C2414">
        <v>107444.26</v>
      </c>
      <c r="D2414" s="1" t="s">
        <v>1484</v>
      </c>
      <c r="E2414" s="1" t="s">
        <v>1500</v>
      </c>
      <c r="F2414" s="1" t="s">
        <v>8</v>
      </c>
      <c r="G2414" s="1" t="s">
        <v>14</v>
      </c>
      <c r="H2414" s="1" t="s">
        <v>434</v>
      </c>
      <c r="I2414" s="1" t="s">
        <v>1479</v>
      </c>
      <c r="J2414" s="1" t="s">
        <v>6314</v>
      </c>
      <c r="K2414" s="1" t="str">
        <f>IF(COUNTIF(Financial_Transactions[transaction_id],Financial_Transactions[[#This Row],[transaction_id]])&gt;1,"Yes","No")</f>
        <v>No</v>
      </c>
      <c r="L2414" s="1" t="str">
        <f>IF(Financial_Transactions[[#This Row],[customer_id]]&lt;&gt;"",(IF(COUNTIF(Customers[customer_id],Financial_Transactions[[#This Row],[customer_id]])&gt;0,"Valid","Invalid")),"")</f>
        <v>Valid</v>
      </c>
      <c r="M2414" s="1" t="str">
        <f>IF(Financial_Transactions[[#This Row],[vendor_id]]&lt;&gt;"",IF(COUNTIF(Vendors[vendor_id],Financial_Transactions[[#This Row],[vendor_id]])&gt;0,"Valid","Invalid"),"")</f>
        <v/>
      </c>
    </row>
    <row r="2415" spans="1:13" x14ac:dyDescent="0.3">
      <c r="A2415" s="1" t="s">
        <v>6315</v>
      </c>
      <c r="B2415" s="2">
        <v>44915</v>
      </c>
      <c r="C2415">
        <v>69536.3</v>
      </c>
      <c r="D2415" s="1" t="s">
        <v>1484</v>
      </c>
      <c r="E2415" s="1" t="s">
        <v>1500</v>
      </c>
      <c r="F2415" s="1" t="s">
        <v>13</v>
      </c>
      <c r="G2415" s="1" t="s">
        <v>14</v>
      </c>
      <c r="H2415" s="1" t="s">
        <v>416</v>
      </c>
      <c r="I2415" s="1" t="s">
        <v>1479</v>
      </c>
      <c r="J2415" s="1" t="s">
        <v>6316</v>
      </c>
      <c r="K2415" s="1" t="str">
        <f>IF(COUNTIF(Financial_Transactions[transaction_id],Financial_Transactions[[#This Row],[transaction_id]])&gt;1,"Yes","No")</f>
        <v>No</v>
      </c>
      <c r="L2415" s="1" t="str">
        <f>IF(Financial_Transactions[[#This Row],[customer_id]]&lt;&gt;"",(IF(COUNTIF(Customers[customer_id],Financial_Transactions[[#This Row],[customer_id]])&gt;0,"Valid","Invalid")),"")</f>
        <v>Valid</v>
      </c>
      <c r="M2415" s="1" t="str">
        <f>IF(Financial_Transactions[[#This Row],[vendor_id]]&lt;&gt;"",IF(COUNTIF(Vendors[vendor_id],Financial_Transactions[[#This Row],[vendor_id]])&gt;0,"Valid","Invalid"),"")</f>
        <v/>
      </c>
    </row>
    <row r="2416" spans="1:13" x14ac:dyDescent="0.3">
      <c r="A2416" s="1" t="s">
        <v>6317</v>
      </c>
      <c r="B2416" s="2">
        <v>44657</v>
      </c>
      <c r="C2416">
        <v>-60534.25</v>
      </c>
      <c r="D2416" s="1" t="s">
        <v>1478</v>
      </c>
      <c r="E2416" s="1" t="s">
        <v>1235</v>
      </c>
      <c r="F2416" s="1" t="s">
        <v>8</v>
      </c>
      <c r="G2416" s="1" t="s">
        <v>22</v>
      </c>
      <c r="H2416" s="1" t="s">
        <v>1479</v>
      </c>
      <c r="I2416" s="1" t="s">
        <v>1242</v>
      </c>
      <c r="J2416" s="1" t="s">
        <v>6318</v>
      </c>
      <c r="K2416" s="1" t="str">
        <f>IF(COUNTIF(Financial_Transactions[transaction_id],Financial_Transactions[[#This Row],[transaction_id]])&gt;1,"Yes","No")</f>
        <v>No</v>
      </c>
      <c r="L2416" s="1" t="str">
        <f>IF(Financial_Transactions[[#This Row],[customer_id]]&lt;&gt;"",(IF(COUNTIF(Customers[customer_id],Financial_Transactions[[#This Row],[customer_id]])&gt;0,"Valid","Invalid")),"")</f>
        <v/>
      </c>
      <c r="M2416" s="1" t="str">
        <f>IF(Financial_Transactions[[#This Row],[vendor_id]]&lt;&gt;"",IF(COUNTIF(Vendors[vendor_id],Financial_Transactions[[#This Row],[vendor_id]])&gt;0,"Valid","Invalid"),"")</f>
        <v>Valid</v>
      </c>
    </row>
    <row r="2417" spans="1:13" x14ac:dyDescent="0.3">
      <c r="A2417" s="1" t="s">
        <v>6319</v>
      </c>
      <c r="B2417" s="2">
        <v>45128</v>
      </c>
      <c r="C2417">
        <v>196805.45</v>
      </c>
      <c r="D2417" s="1" t="s">
        <v>1484</v>
      </c>
      <c r="E2417" s="1" t="s">
        <v>1500</v>
      </c>
      <c r="F2417" s="1" t="s">
        <v>13</v>
      </c>
      <c r="G2417" s="1" t="s">
        <v>9</v>
      </c>
      <c r="H2417" s="1" t="s">
        <v>106</v>
      </c>
      <c r="I2417" s="1" t="s">
        <v>1479</v>
      </c>
      <c r="J2417" s="1" t="s">
        <v>6320</v>
      </c>
      <c r="K2417" s="1" t="str">
        <f>IF(COUNTIF(Financial_Transactions[transaction_id],Financial_Transactions[[#This Row],[transaction_id]])&gt;1,"Yes","No")</f>
        <v>No</v>
      </c>
      <c r="L2417" s="1" t="str">
        <f>IF(Financial_Transactions[[#This Row],[customer_id]]&lt;&gt;"",(IF(COUNTIF(Customers[customer_id],Financial_Transactions[[#This Row],[customer_id]])&gt;0,"Valid","Invalid")),"")</f>
        <v>Valid</v>
      </c>
      <c r="M2417" s="1" t="str">
        <f>IF(Financial_Transactions[[#This Row],[vendor_id]]&lt;&gt;"",IF(COUNTIF(Vendors[vendor_id],Financial_Transactions[[#This Row],[vendor_id]])&gt;0,"Valid","Invalid"),"")</f>
        <v/>
      </c>
    </row>
    <row r="2418" spans="1:13" x14ac:dyDescent="0.3">
      <c r="A2418" s="1" t="s">
        <v>6321</v>
      </c>
      <c r="B2418" s="2">
        <v>45287</v>
      </c>
      <c r="C2418">
        <v>149333.71</v>
      </c>
      <c r="D2418" s="1" t="s">
        <v>1484</v>
      </c>
      <c r="E2418" s="1" t="s">
        <v>1488</v>
      </c>
      <c r="F2418" s="1" t="s">
        <v>8</v>
      </c>
      <c r="G2418" s="1" t="s">
        <v>9</v>
      </c>
      <c r="H2418" s="1" t="s">
        <v>292</v>
      </c>
      <c r="I2418" s="1" t="s">
        <v>1479</v>
      </c>
      <c r="J2418" s="1" t="s">
        <v>6322</v>
      </c>
      <c r="K2418" s="1" t="str">
        <f>IF(COUNTIF(Financial_Transactions[transaction_id],Financial_Transactions[[#This Row],[transaction_id]])&gt;1,"Yes","No")</f>
        <v>No</v>
      </c>
      <c r="L2418" s="1" t="str">
        <f>IF(Financial_Transactions[[#This Row],[customer_id]]&lt;&gt;"",(IF(COUNTIF(Customers[customer_id],Financial_Transactions[[#This Row],[customer_id]])&gt;0,"Valid","Invalid")),"")</f>
        <v>Valid</v>
      </c>
      <c r="M2418" s="1" t="str">
        <f>IF(Financial_Transactions[[#This Row],[vendor_id]]&lt;&gt;"",IF(COUNTIF(Vendors[vendor_id],Financial_Transactions[[#This Row],[vendor_id]])&gt;0,"Valid","Invalid"),"")</f>
        <v/>
      </c>
    </row>
    <row r="2419" spans="1:13" x14ac:dyDescent="0.3">
      <c r="A2419" s="1" t="s">
        <v>6323</v>
      </c>
      <c r="B2419" s="2">
        <v>44606</v>
      </c>
      <c r="C2419">
        <v>98921.15</v>
      </c>
      <c r="D2419" s="1" t="s">
        <v>1484</v>
      </c>
      <c r="E2419" s="1" t="s">
        <v>1500</v>
      </c>
      <c r="F2419" s="1" t="s">
        <v>8</v>
      </c>
      <c r="G2419" s="1" t="s">
        <v>22</v>
      </c>
      <c r="H2419" s="1" t="s">
        <v>398</v>
      </c>
      <c r="I2419" s="1" t="s">
        <v>1479</v>
      </c>
      <c r="J2419" s="1" t="s">
        <v>6324</v>
      </c>
      <c r="K2419" s="1" t="str">
        <f>IF(COUNTIF(Financial_Transactions[transaction_id],Financial_Transactions[[#This Row],[transaction_id]])&gt;1,"Yes","No")</f>
        <v>No</v>
      </c>
      <c r="L2419" s="1" t="str">
        <f>IF(Financial_Transactions[[#This Row],[customer_id]]&lt;&gt;"",(IF(COUNTIF(Customers[customer_id],Financial_Transactions[[#This Row],[customer_id]])&gt;0,"Valid","Invalid")),"")</f>
        <v>Valid</v>
      </c>
      <c r="M2419" s="1" t="str">
        <f>IF(Financial_Transactions[[#This Row],[vendor_id]]&lt;&gt;"",IF(COUNTIF(Vendors[vendor_id],Financial_Transactions[[#This Row],[vendor_id]])&gt;0,"Valid","Invalid"),"")</f>
        <v/>
      </c>
    </row>
    <row r="2420" spans="1:13" x14ac:dyDescent="0.3">
      <c r="A2420" s="1" t="s">
        <v>6325</v>
      </c>
      <c r="B2420" s="2">
        <v>44925</v>
      </c>
      <c r="C2420">
        <v>251123.04</v>
      </c>
      <c r="D2420" s="1" t="s">
        <v>1484</v>
      </c>
      <c r="E2420" s="1" t="s">
        <v>1500</v>
      </c>
      <c r="F2420" s="1" t="s">
        <v>19</v>
      </c>
      <c r="G2420" s="1" t="s">
        <v>14</v>
      </c>
      <c r="H2420" s="1" t="s">
        <v>326</v>
      </c>
      <c r="I2420" s="1" t="s">
        <v>1479</v>
      </c>
      <c r="J2420" s="1" t="s">
        <v>6326</v>
      </c>
      <c r="K2420" s="1" t="str">
        <f>IF(COUNTIF(Financial_Transactions[transaction_id],Financial_Transactions[[#This Row],[transaction_id]])&gt;1,"Yes","No")</f>
        <v>No</v>
      </c>
      <c r="L2420" s="1" t="str">
        <f>IF(Financial_Transactions[[#This Row],[customer_id]]&lt;&gt;"",(IF(COUNTIF(Customers[customer_id],Financial_Transactions[[#This Row],[customer_id]])&gt;0,"Valid","Invalid")),"")</f>
        <v>Valid</v>
      </c>
      <c r="M2420" s="1" t="str">
        <f>IF(Financial_Transactions[[#This Row],[vendor_id]]&lt;&gt;"",IF(COUNTIF(Vendors[vendor_id],Financial_Transactions[[#This Row],[vendor_id]])&gt;0,"Valid","Invalid"),"")</f>
        <v/>
      </c>
    </row>
    <row r="2421" spans="1:13" x14ac:dyDescent="0.3">
      <c r="A2421" s="1" t="s">
        <v>6327</v>
      </c>
      <c r="B2421" s="2">
        <v>44921</v>
      </c>
      <c r="C2421">
        <v>-43037.06</v>
      </c>
      <c r="D2421" s="1" t="s">
        <v>1478</v>
      </c>
      <c r="E2421" s="1" t="s">
        <v>1235</v>
      </c>
      <c r="F2421" s="1" t="s">
        <v>19</v>
      </c>
      <c r="G2421" s="1" t="s">
        <v>22</v>
      </c>
      <c r="H2421" s="1" t="s">
        <v>1479</v>
      </c>
      <c r="I2421" s="1" t="s">
        <v>1313</v>
      </c>
      <c r="J2421" s="1" t="s">
        <v>6328</v>
      </c>
      <c r="K2421" s="1" t="str">
        <f>IF(COUNTIF(Financial_Transactions[transaction_id],Financial_Transactions[[#This Row],[transaction_id]])&gt;1,"Yes","No")</f>
        <v>No</v>
      </c>
      <c r="L2421" s="1" t="str">
        <f>IF(Financial_Transactions[[#This Row],[customer_id]]&lt;&gt;"",(IF(COUNTIF(Customers[customer_id],Financial_Transactions[[#This Row],[customer_id]])&gt;0,"Valid","Invalid")),"")</f>
        <v/>
      </c>
      <c r="M2421" s="1" t="str">
        <f>IF(Financial_Transactions[[#This Row],[vendor_id]]&lt;&gt;"",IF(COUNTIF(Vendors[vendor_id],Financial_Transactions[[#This Row],[vendor_id]])&gt;0,"Valid","Invalid"),"")</f>
        <v>Valid</v>
      </c>
    </row>
    <row r="2422" spans="1:13" x14ac:dyDescent="0.3">
      <c r="A2422" s="1" t="s">
        <v>6329</v>
      </c>
      <c r="B2422" s="2">
        <v>45026</v>
      </c>
      <c r="C2422">
        <v>150004.88</v>
      </c>
      <c r="D2422" s="1" t="s">
        <v>1484</v>
      </c>
      <c r="E2422" s="1" t="s">
        <v>1488</v>
      </c>
      <c r="F2422" s="1" t="s">
        <v>8</v>
      </c>
      <c r="G2422" s="1" t="s">
        <v>25</v>
      </c>
      <c r="H2422" s="1" t="s">
        <v>724</v>
      </c>
      <c r="I2422" s="1" t="s">
        <v>1479</v>
      </c>
      <c r="J2422" s="1" t="s">
        <v>6330</v>
      </c>
      <c r="K2422" s="1" t="str">
        <f>IF(COUNTIF(Financial_Transactions[transaction_id],Financial_Transactions[[#This Row],[transaction_id]])&gt;1,"Yes","No")</f>
        <v>No</v>
      </c>
      <c r="L2422" s="1" t="str">
        <f>IF(Financial_Transactions[[#This Row],[customer_id]]&lt;&gt;"",(IF(COUNTIF(Customers[customer_id],Financial_Transactions[[#This Row],[customer_id]])&gt;0,"Valid","Invalid")),"")</f>
        <v>Valid</v>
      </c>
      <c r="M2422" s="1" t="str">
        <f>IF(Financial_Transactions[[#This Row],[vendor_id]]&lt;&gt;"",IF(COUNTIF(Vendors[vendor_id],Financial_Transactions[[#This Row],[vendor_id]])&gt;0,"Valid","Invalid"),"")</f>
        <v/>
      </c>
    </row>
    <row r="2423" spans="1:13" x14ac:dyDescent="0.3">
      <c r="A2423" s="1" t="s">
        <v>6331</v>
      </c>
      <c r="B2423" s="2">
        <v>44824</v>
      </c>
      <c r="C2423">
        <v>167119.10999999999</v>
      </c>
      <c r="D2423" s="1" t="s">
        <v>1484</v>
      </c>
      <c r="E2423" s="1" t="s">
        <v>1500</v>
      </c>
      <c r="F2423" s="1" t="s">
        <v>13</v>
      </c>
      <c r="G2423" s="1" t="s">
        <v>9</v>
      </c>
      <c r="H2423" s="1" t="s">
        <v>102</v>
      </c>
      <c r="I2423" s="1" t="s">
        <v>1479</v>
      </c>
      <c r="J2423" s="1" t="s">
        <v>6332</v>
      </c>
      <c r="K2423" s="1" t="str">
        <f>IF(COUNTIF(Financial_Transactions[transaction_id],Financial_Transactions[[#This Row],[transaction_id]])&gt;1,"Yes","No")</f>
        <v>No</v>
      </c>
      <c r="L2423" s="1" t="str">
        <f>IF(Financial_Transactions[[#This Row],[customer_id]]&lt;&gt;"",(IF(COUNTIF(Customers[customer_id],Financial_Transactions[[#This Row],[customer_id]])&gt;0,"Valid","Invalid")),"")</f>
        <v>Valid</v>
      </c>
      <c r="M2423" s="1" t="str">
        <f>IF(Financial_Transactions[[#This Row],[vendor_id]]&lt;&gt;"",IF(COUNTIF(Vendors[vendor_id],Financial_Transactions[[#This Row],[vendor_id]])&gt;0,"Valid","Invalid"),"")</f>
        <v/>
      </c>
    </row>
    <row r="2424" spans="1:13" x14ac:dyDescent="0.3">
      <c r="A2424" s="1" t="s">
        <v>6333</v>
      </c>
      <c r="B2424" s="2">
        <v>44594</v>
      </c>
      <c r="C2424">
        <v>-50132.29</v>
      </c>
      <c r="D2424" s="1" t="s">
        <v>1478</v>
      </c>
      <c r="E2424" s="1" t="s">
        <v>1497</v>
      </c>
      <c r="F2424" s="1" t="s">
        <v>8</v>
      </c>
      <c r="G2424" s="1" t="s">
        <v>25</v>
      </c>
      <c r="H2424" s="1" t="s">
        <v>1479</v>
      </c>
      <c r="I2424" s="1" t="s">
        <v>1257</v>
      </c>
      <c r="J2424" s="1" t="s">
        <v>6334</v>
      </c>
      <c r="K2424" s="1" t="str">
        <f>IF(COUNTIF(Financial_Transactions[transaction_id],Financial_Transactions[[#This Row],[transaction_id]])&gt;1,"Yes","No")</f>
        <v>No</v>
      </c>
      <c r="L2424" s="1" t="str">
        <f>IF(Financial_Transactions[[#This Row],[customer_id]]&lt;&gt;"",(IF(COUNTIF(Customers[customer_id],Financial_Transactions[[#This Row],[customer_id]])&gt;0,"Valid","Invalid")),"")</f>
        <v/>
      </c>
      <c r="M2424" s="1" t="str">
        <f>IF(Financial_Transactions[[#This Row],[vendor_id]]&lt;&gt;"",IF(COUNTIF(Vendors[vendor_id],Financial_Transactions[[#This Row],[vendor_id]])&gt;0,"Valid","Invalid"),"")</f>
        <v>Valid</v>
      </c>
    </row>
    <row r="2425" spans="1:13" x14ac:dyDescent="0.3">
      <c r="A2425" s="1" t="s">
        <v>6335</v>
      </c>
      <c r="B2425" s="2">
        <v>44982</v>
      </c>
      <c r="C2425">
        <v>-21909.51</v>
      </c>
      <c r="D2425" s="1" t="s">
        <v>1478</v>
      </c>
      <c r="E2425" s="1" t="s">
        <v>1497</v>
      </c>
      <c r="F2425" s="1" t="s">
        <v>8</v>
      </c>
      <c r="G2425" s="1" t="s">
        <v>22</v>
      </c>
      <c r="H2425" s="1" t="s">
        <v>1479</v>
      </c>
      <c r="I2425" s="1" t="s">
        <v>1386</v>
      </c>
      <c r="J2425" s="1" t="s">
        <v>6336</v>
      </c>
      <c r="K2425" s="1" t="str">
        <f>IF(COUNTIF(Financial_Transactions[transaction_id],Financial_Transactions[[#This Row],[transaction_id]])&gt;1,"Yes","No")</f>
        <v>No</v>
      </c>
      <c r="L2425" s="1" t="str">
        <f>IF(Financial_Transactions[[#This Row],[customer_id]]&lt;&gt;"",(IF(COUNTIF(Customers[customer_id],Financial_Transactions[[#This Row],[customer_id]])&gt;0,"Valid","Invalid")),"")</f>
        <v/>
      </c>
      <c r="M2425" s="1" t="str">
        <f>IF(Financial_Transactions[[#This Row],[vendor_id]]&lt;&gt;"",IF(COUNTIF(Vendors[vendor_id],Financial_Transactions[[#This Row],[vendor_id]])&gt;0,"Valid","Invalid"),"")</f>
        <v>Valid</v>
      </c>
    </row>
    <row r="2426" spans="1:13" x14ac:dyDescent="0.3">
      <c r="A2426" s="1" t="s">
        <v>6337</v>
      </c>
      <c r="B2426" s="2">
        <v>44957</v>
      </c>
      <c r="C2426">
        <v>-67166.44</v>
      </c>
      <c r="D2426" s="1" t="s">
        <v>1478</v>
      </c>
      <c r="E2426" s="1" t="s">
        <v>1510</v>
      </c>
      <c r="F2426" s="1" t="s">
        <v>13</v>
      </c>
      <c r="G2426" s="1" t="s">
        <v>22</v>
      </c>
      <c r="H2426" s="1" t="s">
        <v>1479</v>
      </c>
      <c r="I2426" s="1" t="s">
        <v>1418</v>
      </c>
      <c r="J2426" s="1" t="s">
        <v>6338</v>
      </c>
      <c r="K2426" s="1" t="str">
        <f>IF(COUNTIF(Financial_Transactions[transaction_id],Financial_Transactions[[#This Row],[transaction_id]])&gt;1,"Yes","No")</f>
        <v>No</v>
      </c>
      <c r="L2426" s="1" t="str">
        <f>IF(Financial_Transactions[[#This Row],[customer_id]]&lt;&gt;"",(IF(COUNTIF(Customers[customer_id],Financial_Transactions[[#This Row],[customer_id]])&gt;0,"Valid","Invalid")),"")</f>
        <v/>
      </c>
      <c r="M2426" s="1" t="str">
        <f>IF(Financial_Transactions[[#This Row],[vendor_id]]&lt;&gt;"",IF(COUNTIF(Vendors[vendor_id],Financial_Transactions[[#This Row],[vendor_id]])&gt;0,"Valid","Invalid"),"")</f>
        <v>Valid</v>
      </c>
    </row>
    <row r="2427" spans="1:13" x14ac:dyDescent="0.3">
      <c r="A2427" s="1" t="s">
        <v>6339</v>
      </c>
      <c r="B2427" s="2">
        <v>45276</v>
      </c>
      <c r="C2427">
        <v>257685.22</v>
      </c>
      <c r="D2427" s="1" t="s">
        <v>1484</v>
      </c>
      <c r="E2427" s="1" t="s">
        <v>1488</v>
      </c>
      <c r="F2427" s="1" t="s">
        <v>13</v>
      </c>
      <c r="G2427" s="1" t="s">
        <v>22</v>
      </c>
      <c r="H2427" s="1" t="s">
        <v>318</v>
      </c>
      <c r="I2427" s="1" t="s">
        <v>1479</v>
      </c>
      <c r="J2427" s="1" t="s">
        <v>6340</v>
      </c>
      <c r="K2427" s="1" t="str">
        <f>IF(COUNTIF(Financial_Transactions[transaction_id],Financial_Transactions[[#This Row],[transaction_id]])&gt;1,"Yes","No")</f>
        <v>No</v>
      </c>
      <c r="L2427" s="1" t="str">
        <f>IF(Financial_Transactions[[#This Row],[customer_id]]&lt;&gt;"",(IF(COUNTIF(Customers[customer_id],Financial_Transactions[[#This Row],[customer_id]])&gt;0,"Valid","Invalid")),"")</f>
        <v>Valid</v>
      </c>
      <c r="M2427" s="1" t="str">
        <f>IF(Financial_Transactions[[#This Row],[vendor_id]]&lt;&gt;"",IF(COUNTIF(Vendors[vendor_id],Financial_Transactions[[#This Row],[vendor_id]])&gt;0,"Valid","Invalid"),"")</f>
        <v/>
      </c>
    </row>
    <row r="2428" spans="1:13" x14ac:dyDescent="0.3">
      <c r="A2428" s="1" t="s">
        <v>6341</v>
      </c>
      <c r="B2428" s="2">
        <v>45166</v>
      </c>
      <c r="C2428">
        <v>-19081.47</v>
      </c>
      <c r="D2428" s="1" t="s">
        <v>1478</v>
      </c>
      <c r="E2428" s="1" t="s">
        <v>1510</v>
      </c>
      <c r="F2428" s="1" t="s">
        <v>13</v>
      </c>
      <c r="G2428" s="1" t="s">
        <v>22</v>
      </c>
      <c r="H2428" s="1" t="s">
        <v>1479</v>
      </c>
      <c r="I2428" s="1" t="s">
        <v>1261</v>
      </c>
      <c r="J2428" s="1" t="s">
        <v>6342</v>
      </c>
      <c r="K2428" s="1" t="str">
        <f>IF(COUNTIF(Financial_Transactions[transaction_id],Financial_Transactions[[#This Row],[transaction_id]])&gt;1,"Yes","No")</f>
        <v>No</v>
      </c>
      <c r="L2428" s="1" t="str">
        <f>IF(Financial_Transactions[[#This Row],[customer_id]]&lt;&gt;"",(IF(COUNTIF(Customers[customer_id],Financial_Transactions[[#This Row],[customer_id]])&gt;0,"Valid","Invalid")),"")</f>
        <v/>
      </c>
      <c r="M2428" s="1" t="str">
        <f>IF(Financial_Transactions[[#This Row],[vendor_id]]&lt;&gt;"",IF(COUNTIF(Vendors[vendor_id],Financial_Transactions[[#This Row],[vendor_id]])&gt;0,"Valid","Invalid"),"")</f>
        <v>Valid</v>
      </c>
    </row>
    <row r="2429" spans="1:13" x14ac:dyDescent="0.3">
      <c r="A2429" s="1" t="s">
        <v>6343</v>
      </c>
      <c r="B2429" s="2">
        <v>45288</v>
      </c>
      <c r="C2429">
        <v>-2000</v>
      </c>
      <c r="D2429" s="1" t="s">
        <v>1478</v>
      </c>
      <c r="E2429" s="1" t="s">
        <v>1225</v>
      </c>
      <c r="F2429" s="1" t="s">
        <v>19</v>
      </c>
      <c r="G2429" s="1" t="s">
        <v>25</v>
      </c>
      <c r="H2429" s="1" t="s">
        <v>1479</v>
      </c>
      <c r="I2429" s="1" t="s">
        <v>1279</v>
      </c>
      <c r="J2429" s="1" t="s">
        <v>6344</v>
      </c>
      <c r="K2429" s="1" t="str">
        <f>IF(COUNTIF(Financial_Transactions[transaction_id],Financial_Transactions[[#This Row],[transaction_id]])&gt;1,"Yes","No")</f>
        <v>No</v>
      </c>
      <c r="L2429" s="1" t="str">
        <f>IF(Financial_Transactions[[#This Row],[customer_id]]&lt;&gt;"",(IF(COUNTIF(Customers[customer_id],Financial_Transactions[[#This Row],[customer_id]])&gt;0,"Valid","Invalid")),"")</f>
        <v/>
      </c>
      <c r="M2429" s="1" t="str">
        <f>IF(Financial_Transactions[[#This Row],[vendor_id]]&lt;&gt;"",IF(COUNTIF(Vendors[vendor_id],Financial_Transactions[[#This Row],[vendor_id]])&gt;0,"Valid","Invalid"),"")</f>
        <v>Valid</v>
      </c>
    </row>
    <row r="2430" spans="1:13" x14ac:dyDescent="0.3">
      <c r="A2430" s="1" t="s">
        <v>6345</v>
      </c>
      <c r="B2430" s="2">
        <v>44968</v>
      </c>
      <c r="C2430">
        <v>-46037.68</v>
      </c>
      <c r="D2430" s="1" t="s">
        <v>1478</v>
      </c>
      <c r="E2430" s="1" t="s">
        <v>1225</v>
      </c>
      <c r="F2430" s="1" t="s">
        <v>8</v>
      </c>
      <c r="G2430" s="1" t="s">
        <v>9</v>
      </c>
      <c r="H2430" s="1" t="s">
        <v>1479</v>
      </c>
      <c r="I2430" s="1" t="s">
        <v>1432</v>
      </c>
      <c r="J2430" s="1" t="s">
        <v>6346</v>
      </c>
      <c r="K2430" s="1" t="str">
        <f>IF(COUNTIF(Financial_Transactions[transaction_id],Financial_Transactions[[#This Row],[transaction_id]])&gt;1,"Yes","No")</f>
        <v>No</v>
      </c>
      <c r="L2430" s="1" t="str">
        <f>IF(Financial_Transactions[[#This Row],[customer_id]]&lt;&gt;"",(IF(COUNTIF(Customers[customer_id],Financial_Transactions[[#This Row],[customer_id]])&gt;0,"Valid","Invalid")),"")</f>
        <v/>
      </c>
      <c r="M2430" s="1" t="str">
        <f>IF(Financial_Transactions[[#This Row],[vendor_id]]&lt;&gt;"",IF(COUNTIF(Vendors[vendor_id],Financial_Transactions[[#This Row],[vendor_id]])&gt;0,"Valid","Invalid"),"")</f>
        <v>Valid</v>
      </c>
    </row>
    <row r="2431" spans="1:13" x14ac:dyDescent="0.3">
      <c r="A2431" s="1" t="s">
        <v>6347</v>
      </c>
      <c r="B2431" s="2">
        <v>44653</v>
      </c>
      <c r="C2431">
        <v>15030.04</v>
      </c>
      <c r="D2431" s="1" t="s">
        <v>1588</v>
      </c>
      <c r="E2431" s="1" t="s">
        <v>1588</v>
      </c>
      <c r="F2431" s="1" t="s">
        <v>8</v>
      </c>
      <c r="G2431" s="1" t="s">
        <v>14</v>
      </c>
      <c r="H2431" s="1" t="s">
        <v>1479</v>
      </c>
      <c r="I2431" s="1" t="s">
        <v>1479</v>
      </c>
      <c r="J2431" s="1" t="s">
        <v>6348</v>
      </c>
      <c r="K2431" s="1" t="str">
        <f>IF(COUNTIF(Financial_Transactions[transaction_id],Financial_Transactions[[#This Row],[transaction_id]])&gt;1,"Yes","No")</f>
        <v>No</v>
      </c>
      <c r="L2431" s="1" t="str">
        <f>IF(Financial_Transactions[[#This Row],[customer_id]]&lt;&gt;"",(IF(COUNTIF(Customers[customer_id],Financial_Transactions[[#This Row],[customer_id]])&gt;0,"Valid","Invalid")),"")</f>
        <v/>
      </c>
      <c r="M2431" s="1" t="str">
        <f>IF(Financial_Transactions[[#This Row],[vendor_id]]&lt;&gt;"",IF(COUNTIF(Vendors[vendor_id],Financial_Transactions[[#This Row],[vendor_id]])&gt;0,"Valid","Invalid"),"")</f>
        <v/>
      </c>
    </row>
    <row r="2432" spans="1:13" x14ac:dyDescent="0.3">
      <c r="A2432" s="1" t="s">
        <v>6349</v>
      </c>
      <c r="B2432" s="2">
        <v>45020</v>
      </c>
      <c r="C2432">
        <v>97788.69</v>
      </c>
      <c r="D2432" s="1" t="s">
        <v>1484</v>
      </c>
      <c r="E2432" s="1" t="s">
        <v>1485</v>
      </c>
      <c r="F2432" s="1" t="s">
        <v>8</v>
      </c>
      <c r="G2432" s="1" t="s">
        <v>14</v>
      </c>
      <c r="H2432" s="1" t="s">
        <v>302</v>
      </c>
      <c r="I2432" s="1" t="s">
        <v>1479</v>
      </c>
      <c r="J2432" s="1" t="s">
        <v>6350</v>
      </c>
      <c r="K2432" s="1" t="str">
        <f>IF(COUNTIF(Financial_Transactions[transaction_id],Financial_Transactions[[#This Row],[transaction_id]])&gt;1,"Yes","No")</f>
        <v>No</v>
      </c>
      <c r="L2432" s="1" t="str">
        <f>IF(Financial_Transactions[[#This Row],[customer_id]]&lt;&gt;"",(IF(COUNTIF(Customers[customer_id],Financial_Transactions[[#This Row],[customer_id]])&gt;0,"Valid","Invalid")),"")</f>
        <v>Valid</v>
      </c>
      <c r="M2432" s="1" t="str">
        <f>IF(Financial_Transactions[[#This Row],[vendor_id]]&lt;&gt;"",IF(COUNTIF(Vendors[vendor_id],Financial_Transactions[[#This Row],[vendor_id]])&gt;0,"Valid","Invalid"),"")</f>
        <v/>
      </c>
    </row>
    <row r="2433" spans="1:13" x14ac:dyDescent="0.3">
      <c r="A2433" s="1" t="s">
        <v>6351</v>
      </c>
      <c r="B2433" s="2">
        <v>45142</v>
      </c>
      <c r="C2433">
        <v>173770.09</v>
      </c>
      <c r="D2433" s="1" t="s">
        <v>1484</v>
      </c>
      <c r="E2433" s="1" t="s">
        <v>1488</v>
      </c>
      <c r="F2433" s="1" t="s">
        <v>8</v>
      </c>
      <c r="G2433" s="1" t="s">
        <v>22</v>
      </c>
      <c r="H2433" s="1" t="s">
        <v>744</v>
      </c>
      <c r="I2433" s="1" t="s">
        <v>1479</v>
      </c>
      <c r="J2433" s="1" t="s">
        <v>6352</v>
      </c>
      <c r="K2433" s="1" t="str">
        <f>IF(COUNTIF(Financial_Transactions[transaction_id],Financial_Transactions[[#This Row],[transaction_id]])&gt;1,"Yes","No")</f>
        <v>No</v>
      </c>
      <c r="L2433" s="1" t="str">
        <f>IF(Financial_Transactions[[#This Row],[customer_id]]&lt;&gt;"",(IF(COUNTIF(Customers[customer_id],Financial_Transactions[[#This Row],[customer_id]])&gt;0,"Valid","Invalid")),"")</f>
        <v>Valid</v>
      </c>
      <c r="M2433" s="1" t="str">
        <f>IF(Financial_Transactions[[#This Row],[vendor_id]]&lt;&gt;"",IF(COUNTIF(Vendors[vendor_id],Financial_Transactions[[#This Row],[vendor_id]])&gt;0,"Valid","Invalid"),"")</f>
        <v/>
      </c>
    </row>
    <row r="2434" spans="1:13" x14ac:dyDescent="0.3">
      <c r="A2434" s="1" t="s">
        <v>6353</v>
      </c>
      <c r="B2434" s="2">
        <v>44956</v>
      </c>
      <c r="C2434">
        <v>146723.51999999999</v>
      </c>
      <c r="D2434" s="1" t="s">
        <v>1484</v>
      </c>
      <c r="E2434" s="1" t="s">
        <v>1488</v>
      </c>
      <c r="F2434" s="1" t="s">
        <v>8</v>
      </c>
      <c r="G2434" s="1" t="s">
        <v>22</v>
      </c>
      <c r="H2434" s="1" t="s">
        <v>48</v>
      </c>
      <c r="I2434" s="1" t="s">
        <v>1479</v>
      </c>
      <c r="J2434" s="1" t="s">
        <v>6354</v>
      </c>
      <c r="K2434" s="1" t="str">
        <f>IF(COUNTIF(Financial_Transactions[transaction_id],Financial_Transactions[[#This Row],[transaction_id]])&gt;1,"Yes","No")</f>
        <v>No</v>
      </c>
      <c r="L2434" s="1" t="str">
        <f>IF(Financial_Transactions[[#This Row],[customer_id]]&lt;&gt;"",(IF(COUNTIF(Customers[customer_id],Financial_Transactions[[#This Row],[customer_id]])&gt;0,"Valid","Invalid")),"")</f>
        <v>Valid</v>
      </c>
      <c r="M2434" s="1" t="str">
        <f>IF(Financial_Transactions[[#This Row],[vendor_id]]&lt;&gt;"",IF(COUNTIF(Vendors[vendor_id],Financial_Transactions[[#This Row],[vendor_id]])&gt;0,"Valid","Invalid"),"")</f>
        <v/>
      </c>
    </row>
    <row r="2435" spans="1:13" x14ac:dyDescent="0.3">
      <c r="A2435" s="1" t="s">
        <v>6355</v>
      </c>
      <c r="B2435" s="2">
        <v>45087</v>
      </c>
      <c r="C2435">
        <v>-67958.61</v>
      </c>
      <c r="D2435" s="1" t="s">
        <v>1478</v>
      </c>
      <c r="E2435" s="1" t="s">
        <v>1535</v>
      </c>
      <c r="F2435" s="1" t="s">
        <v>19</v>
      </c>
      <c r="G2435" s="1" t="s">
        <v>14</v>
      </c>
      <c r="H2435" s="1" t="s">
        <v>1479</v>
      </c>
      <c r="I2435" s="1" t="s">
        <v>1313</v>
      </c>
      <c r="J2435" s="1" t="s">
        <v>6356</v>
      </c>
      <c r="K2435" s="1" t="str">
        <f>IF(COUNTIF(Financial_Transactions[transaction_id],Financial_Transactions[[#This Row],[transaction_id]])&gt;1,"Yes","No")</f>
        <v>No</v>
      </c>
      <c r="L2435" s="1" t="str">
        <f>IF(Financial_Transactions[[#This Row],[customer_id]]&lt;&gt;"",(IF(COUNTIF(Customers[customer_id],Financial_Transactions[[#This Row],[customer_id]])&gt;0,"Valid","Invalid")),"")</f>
        <v/>
      </c>
      <c r="M2435" s="1" t="str">
        <f>IF(Financial_Transactions[[#This Row],[vendor_id]]&lt;&gt;"",IF(COUNTIF(Vendors[vendor_id],Financial_Transactions[[#This Row],[vendor_id]])&gt;0,"Valid","Invalid"),"")</f>
        <v>Valid</v>
      </c>
    </row>
    <row r="2436" spans="1:13" x14ac:dyDescent="0.3">
      <c r="A2436" s="1" t="s">
        <v>6357</v>
      </c>
      <c r="B2436" s="2">
        <v>44717</v>
      </c>
      <c r="C2436">
        <v>304720</v>
      </c>
      <c r="D2436" s="1" t="s">
        <v>1484</v>
      </c>
      <c r="E2436" s="1" t="s">
        <v>1500</v>
      </c>
      <c r="F2436" s="1" t="s">
        <v>8</v>
      </c>
      <c r="G2436" s="1" t="s">
        <v>22</v>
      </c>
      <c r="H2436" s="1" t="s">
        <v>458</v>
      </c>
      <c r="I2436" s="1" t="s">
        <v>1479</v>
      </c>
      <c r="J2436" s="1" t="s">
        <v>6358</v>
      </c>
      <c r="K2436" s="1" t="str">
        <f>IF(COUNTIF(Financial_Transactions[transaction_id],Financial_Transactions[[#This Row],[transaction_id]])&gt;1,"Yes","No")</f>
        <v>No</v>
      </c>
      <c r="L2436" s="1" t="str">
        <f>IF(Financial_Transactions[[#This Row],[customer_id]]&lt;&gt;"",(IF(COUNTIF(Customers[customer_id],Financial_Transactions[[#This Row],[customer_id]])&gt;0,"Valid","Invalid")),"")</f>
        <v>Valid</v>
      </c>
      <c r="M2436" s="1" t="str">
        <f>IF(Financial_Transactions[[#This Row],[vendor_id]]&lt;&gt;"",IF(COUNTIF(Vendors[vendor_id],Financial_Transactions[[#This Row],[vendor_id]])&gt;0,"Valid","Invalid"),"")</f>
        <v/>
      </c>
    </row>
    <row r="2437" spans="1:13" x14ac:dyDescent="0.3">
      <c r="A2437" s="1" t="s">
        <v>6359</v>
      </c>
      <c r="B2437" s="2">
        <v>45166</v>
      </c>
      <c r="C2437">
        <v>-10220.92</v>
      </c>
      <c r="D2437" s="1" t="s">
        <v>1478</v>
      </c>
      <c r="E2437" s="1" t="s">
        <v>1225</v>
      </c>
      <c r="F2437" s="1" t="s">
        <v>19</v>
      </c>
      <c r="G2437" s="1" t="s">
        <v>14</v>
      </c>
      <c r="H2437" s="1" t="s">
        <v>1479</v>
      </c>
      <c r="I2437" s="1" t="s">
        <v>1238</v>
      </c>
      <c r="J2437" s="1" t="s">
        <v>6360</v>
      </c>
      <c r="K2437" s="1" t="str">
        <f>IF(COUNTIF(Financial_Transactions[transaction_id],Financial_Transactions[[#This Row],[transaction_id]])&gt;1,"Yes","No")</f>
        <v>No</v>
      </c>
      <c r="L2437" s="1" t="str">
        <f>IF(Financial_Transactions[[#This Row],[customer_id]]&lt;&gt;"",(IF(COUNTIF(Customers[customer_id],Financial_Transactions[[#This Row],[customer_id]])&gt;0,"Valid","Invalid")),"")</f>
        <v/>
      </c>
      <c r="M2437" s="1" t="str">
        <f>IF(Financial_Transactions[[#This Row],[vendor_id]]&lt;&gt;"",IF(COUNTIF(Vendors[vendor_id],Financial_Transactions[[#This Row],[vendor_id]])&gt;0,"Valid","Invalid"),"")</f>
        <v>Valid</v>
      </c>
    </row>
    <row r="2438" spans="1:13" x14ac:dyDescent="0.3">
      <c r="A2438" s="1" t="s">
        <v>6361</v>
      </c>
      <c r="B2438" s="2">
        <v>45091</v>
      </c>
      <c r="C2438">
        <v>42781.69</v>
      </c>
      <c r="D2438" s="1" t="s">
        <v>1484</v>
      </c>
      <c r="E2438" s="1" t="s">
        <v>1488</v>
      </c>
      <c r="F2438" s="1" t="s">
        <v>13</v>
      </c>
      <c r="G2438" s="1" t="s">
        <v>9</v>
      </c>
      <c r="H2438" s="1" t="s">
        <v>366</v>
      </c>
      <c r="I2438" s="1" t="s">
        <v>1479</v>
      </c>
      <c r="J2438" s="1" t="s">
        <v>6362</v>
      </c>
      <c r="K2438" s="1" t="str">
        <f>IF(COUNTIF(Financial_Transactions[transaction_id],Financial_Transactions[[#This Row],[transaction_id]])&gt;1,"Yes","No")</f>
        <v>No</v>
      </c>
      <c r="L2438" s="1" t="str">
        <f>IF(Financial_Transactions[[#This Row],[customer_id]]&lt;&gt;"",(IF(COUNTIF(Customers[customer_id],Financial_Transactions[[#This Row],[customer_id]])&gt;0,"Valid","Invalid")),"")</f>
        <v>Valid</v>
      </c>
      <c r="M2438" s="1" t="str">
        <f>IF(Financial_Transactions[[#This Row],[vendor_id]]&lt;&gt;"",IF(COUNTIF(Vendors[vendor_id],Financial_Transactions[[#This Row],[vendor_id]])&gt;0,"Valid","Invalid"),"")</f>
        <v/>
      </c>
    </row>
    <row r="2439" spans="1:13" x14ac:dyDescent="0.3">
      <c r="A2439" s="1" t="s">
        <v>6363</v>
      </c>
      <c r="B2439" s="2">
        <v>45259</v>
      </c>
      <c r="C2439">
        <v>164883.09</v>
      </c>
      <c r="D2439" s="1" t="s">
        <v>1484</v>
      </c>
      <c r="E2439" s="1" t="s">
        <v>1500</v>
      </c>
      <c r="F2439" s="1" t="s">
        <v>19</v>
      </c>
      <c r="G2439" s="1" t="s">
        <v>22</v>
      </c>
      <c r="H2439" s="1" t="s">
        <v>480</v>
      </c>
      <c r="I2439" s="1" t="s">
        <v>1479</v>
      </c>
      <c r="J2439" s="1" t="s">
        <v>6364</v>
      </c>
      <c r="K2439" s="1" t="str">
        <f>IF(COUNTIF(Financial_Transactions[transaction_id],Financial_Transactions[[#This Row],[transaction_id]])&gt;1,"Yes","No")</f>
        <v>No</v>
      </c>
      <c r="L2439" s="1" t="str">
        <f>IF(Financial_Transactions[[#This Row],[customer_id]]&lt;&gt;"",(IF(COUNTIF(Customers[customer_id],Financial_Transactions[[#This Row],[customer_id]])&gt;0,"Valid","Invalid")),"")</f>
        <v>Valid</v>
      </c>
      <c r="M2439" s="1" t="str">
        <f>IF(Financial_Transactions[[#This Row],[vendor_id]]&lt;&gt;"",IF(COUNTIF(Vendors[vendor_id],Financial_Transactions[[#This Row],[vendor_id]])&gt;0,"Valid","Invalid"),"")</f>
        <v/>
      </c>
    </row>
    <row r="2440" spans="1:13" x14ac:dyDescent="0.3">
      <c r="A2440" s="1" t="s">
        <v>6365</v>
      </c>
      <c r="B2440" s="2">
        <v>44911</v>
      </c>
      <c r="C2440">
        <v>18561.080000000002</v>
      </c>
      <c r="D2440" s="1" t="s">
        <v>1588</v>
      </c>
      <c r="E2440" s="1" t="s">
        <v>1588</v>
      </c>
      <c r="F2440" s="1" t="s">
        <v>8</v>
      </c>
      <c r="G2440" s="1" t="s">
        <v>14</v>
      </c>
      <c r="H2440" s="1" t="s">
        <v>1479</v>
      </c>
      <c r="I2440" s="1" t="s">
        <v>1479</v>
      </c>
      <c r="J2440" s="1" t="s">
        <v>6366</v>
      </c>
      <c r="K2440" s="1" t="str">
        <f>IF(COUNTIF(Financial_Transactions[transaction_id],Financial_Transactions[[#This Row],[transaction_id]])&gt;1,"Yes","No")</f>
        <v>No</v>
      </c>
      <c r="L2440" s="1" t="str">
        <f>IF(Financial_Transactions[[#This Row],[customer_id]]&lt;&gt;"",(IF(COUNTIF(Customers[customer_id],Financial_Transactions[[#This Row],[customer_id]])&gt;0,"Valid","Invalid")),"")</f>
        <v/>
      </c>
      <c r="M2440" s="1" t="str">
        <f>IF(Financial_Transactions[[#This Row],[vendor_id]]&lt;&gt;"",IF(COUNTIF(Vendors[vendor_id],Financial_Transactions[[#This Row],[vendor_id]])&gt;0,"Valid","Invalid"),"")</f>
        <v/>
      </c>
    </row>
    <row r="2441" spans="1:13" x14ac:dyDescent="0.3">
      <c r="A2441" s="1" t="s">
        <v>6367</v>
      </c>
      <c r="B2441" s="2">
        <v>44999</v>
      </c>
      <c r="C2441">
        <v>186975.21</v>
      </c>
      <c r="D2441" s="1" t="s">
        <v>1484</v>
      </c>
      <c r="E2441" s="1" t="s">
        <v>1500</v>
      </c>
      <c r="F2441" s="1" t="s">
        <v>8</v>
      </c>
      <c r="G2441" s="1" t="s">
        <v>25</v>
      </c>
      <c r="H2441" s="1" t="s">
        <v>68</v>
      </c>
      <c r="I2441" s="1" t="s">
        <v>1479</v>
      </c>
      <c r="J2441" s="1" t="s">
        <v>6368</v>
      </c>
      <c r="K2441" s="1" t="str">
        <f>IF(COUNTIF(Financial_Transactions[transaction_id],Financial_Transactions[[#This Row],[transaction_id]])&gt;1,"Yes","No")</f>
        <v>No</v>
      </c>
      <c r="L2441" s="1" t="str">
        <f>IF(Financial_Transactions[[#This Row],[customer_id]]&lt;&gt;"",(IF(COUNTIF(Customers[customer_id],Financial_Transactions[[#This Row],[customer_id]])&gt;0,"Valid","Invalid")),"")</f>
        <v>Valid</v>
      </c>
      <c r="M2441" s="1" t="str">
        <f>IF(Financial_Transactions[[#This Row],[vendor_id]]&lt;&gt;"",IF(COUNTIF(Vendors[vendor_id],Financial_Transactions[[#This Row],[vendor_id]])&gt;0,"Valid","Invalid"),"")</f>
        <v/>
      </c>
    </row>
    <row r="2442" spans="1:13" x14ac:dyDescent="0.3">
      <c r="A2442" s="1" t="s">
        <v>6369</v>
      </c>
      <c r="B2442" s="2">
        <v>44614</v>
      </c>
      <c r="C2442">
        <v>-48383.54</v>
      </c>
      <c r="D2442" s="1" t="s">
        <v>1478</v>
      </c>
      <c r="E2442" s="1" t="s">
        <v>1510</v>
      </c>
      <c r="F2442" s="1" t="s">
        <v>19</v>
      </c>
      <c r="G2442" s="1" t="s">
        <v>14</v>
      </c>
      <c r="H2442" s="1" t="s">
        <v>1479</v>
      </c>
      <c r="I2442" s="1" t="s">
        <v>1259</v>
      </c>
      <c r="J2442" s="1" t="s">
        <v>6370</v>
      </c>
      <c r="K2442" s="1" t="str">
        <f>IF(COUNTIF(Financial_Transactions[transaction_id],Financial_Transactions[[#This Row],[transaction_id]])&gt;1,"Yes","No")</f>
        <v>No</v>
      </c>
      <c r="L2442" s="1" t="str">
        <f>IF(Financial_Transactions[[#This Row],[customer_id]]&lt;&gt;"",(IF(COUNTIF(Customers[customer_id],Financial_Transactions[[#This Row],[customer_id]])&gt;0,"Valid","Invalid")),"")</f>
        <v/>
      </c>
      <c r="M2442" s="1" t="str">
        <f>IF(Financial_Transactions[[#This Row],[vendor_id]]&lt;&gt;"",IF(COUNTIF(Vendors[vendor_id],Financial_Transactions[[#This Row],[vendor_id]])&gt;0,"Valid","Invalid"),"")</f>
        <v>Valid</v>
      </c>
    </row>
    <row r="2443" spans="1:13" x14ac:dyDescent="0.3">
      <c r="A2443" s="1" t="s">
        <v>6371</v>
      </c>
      <c r="B2443" s="2">
        <v>45286</v>
      </c>
      <c r="C2443">
        <v>289814.96999999997</v>
      </c>
      <c r="D2443" s="1" t="s">
        <v>1484</v>
      </c>
      <c r="E2443" s="1" t="s">
        <v>1500</v>
      </c>
      <c r="F2443" s="1" t="s">
        <v>13</v>
      </c>
      <c r="G2443" s="1" t="s">
        <v>22</v>
      </c>
      <c r="H2443" s="1" t="s">
        <v>372</v>
      </c>
      <c r="I2443" s="1" t="s">
        <v>1479</v>
      </c>
      <c r="J2443" s="1" t="s">
        <v>6372</v>
      </c>
      <c r="K2443" s="1" t="str">
        <f>IF(COUNTIF(Financial_Transactions[transaction_id],Financial_Transactions[[#This Row],[transaction_id]])&gt;1,"Yes","No")</f>
        <v>No</v>
      </c>
      <c r="L2443" s="1" t="str">
        <f>IF(Financial_Transactions[[#This Row],[customer_id]]&lt;&gt;"",(IF(COUNTIF(Customers[customer_id],Financial_Transactions[[#This Row],[customer_id]])&gt;0,"Valid","Invalid")),"")</f>
        <v>Valid</v>
      </c>
      <c r="M2443" s="1" t="str">
        <f>IF(Financial_Transactions[[#This Row],[vendor_id]]&lt;&gt;"",IF(COUNTIF(Vendors[vendor_id],Financial_Transactions[[#This Row],[vendor_id]])&gt;0,"Valid","Invalid"),"")</f>
        <v/>
      </c>
    </row>
    <row r="2444" spans="1:13" x14ac:dyDescent="0.3">
      <c r="A2444" s="1" t="s">
        <v>6373</v>
      </c>
      <c r="B2444" s="2">
        <v>44755</v>
      </c>
      <c r="C2444">
        <v>-47729.95</v>
      </c>
      <c r="D2444" s="1" t="s">
        <v>1478</v>
      </c>
      <c r="E2444" s="1" t="s">
        <v>1497</v>
      </c>
      <c r="F2444" s="1" t="s">
        <v>19</v>
      </c>
      <c r="G2444" s="1" t="s">
        <v>9</v>
      </c>
      <c r="H2444" s="1" t="s">
        <v>1479</v>
      </c>
      <c r="I2444" s="1" t="s">
        <v>1390</v>
      </c>
      <c r="J2444" s="1" t="s">
        <v>6374</v>
      </c>
      <c r="K2444" s="1" t="str">
        <f>IF(COUNTIF(Financial_Transactions[transaction_id],Financial_Transactions[[#This Row],[transaction_id]])&gt;1,"Yes","No")</f>
        <v>No</v>
      </c>
      <c r="L2444" s="1" t="str">
        <f>IF(Financial_Transactions[[#This Row],[customer_id]]&lt;&gt;"",(IF(COUNTIF(Customers[customer_id],Financial_Transactions[[#This Row],[customer_id]])&gt;0,"Valid","Invalid")),"")</f>
        <v/>
      </c>
      <c r="M2444" s="1" t="str">
        <f>IF(Financial_Transactions[[#This Row],[vendor_id]]&lt;&gt;"",IF(COUNTIF(Vendors[vendor_id],Financial_Transactions[[#This Row],[vendor_id]])&gt;0,"Valid","Invalid"),"")</f>
        <v>Valid</v>
      </c>
    </row>
    <row r="2445" spans="1:13" x14ac:dyDescent="0.3">
      <c r="A2445" s="1" t="s">
        <v>6375</v>
      </c>
      <c r="B2445" s="2">
        <v>44766</v>
      </c>
      <c r="C2445">
        <v>119405.91</v>
      </c>
      <c r="D2445" s="1" t="s">
        <v>1484</v>
      </c>
      <c r="E2445" s="1" t="s">
        <v>1500</v>
      </c>
      <c r="F2445" s="1" t="s">
        <v>8</v>
      </c>
      <c r="G2445" s="1" t="s">
        <v>9</v>
      </c>
      <c r="H2445" s="1" t="s">
        <v>710</v>
      </c>
      <c r="I2445" s="1" t="s">
        <v>1479</v>
      </c>
      <c r="J2445" s="1" t="s">
        <v>6376</v>
      </c>
      <c r="K2445" s="1" t="str">
        <f>IF(COUNTIF(Financial_Transactions[transaction_id],Financial_Transactions[[#This Row],[transaction_id]])&gt;1,"Yes","No")</f>
        <v>No</v>
      </c>
      <c r="L2445" s="1" t="str">
        <f>IF(Financial_Transactions[[#This Row],[customer_id]]&lt;&gt;"",(IF(COUNTIF(Customers[customer_id],Financial_Transactions[[#This Row],[customer_id]])&gt;0,"Valid","Invalid")),"")</f>
        <v>Valid</v>
      </c>
      <c r="M2445" s="1" t="str">
        <f>IF(Financial_Transactions[[#This Row],[vendor_id]]&lt;&gt;"",IF(COUNTIF(Vendors[vendor_id],Financial_Transactions[[#This Row],[vendor_id]])&gt;0,"Valid","Invalid"),"")</f>
        <v/>
      </c>
    </row>
    <row r="2446" spans="1:13" x14ac:dyDescent="0.3">
      <c r="A2446" s="1" t="s">
        <v>6377</v>
      </c>
      <c r="B2446" s="2">
        <v>44803</v>
      </c>
      <c r="C2446">
        <v>-19029.189999999999</v>
      </c>
      <c r="D2446" s="1" t="s">
        <v>1478</v>
      </c>
      <c r="E2446" s="1" t="s">
        <v>1225</v>
      </c>
      <c r="F2446" s="1" t="s">
        <v>8</v>
      </c>
      <c r="G2446" s="1" t="s">
        <v>14</v>
      </c>
      <c r="H2446" s="1" t="s">
        <v>1479</v>
      </c>
      <c r="I2446" s="1" t="s">
        <v>1404</v>
      </c>
      <c r="J2446" s="1" t="s">
        <v>6378</v>
      </c>
      <c r="K2446" s="1" t="str">
        <f>IF(COUNTIF(Financial_Transactions[transaction_id],Financial_Transactions[[#This Row],[transaction_id]])&gt;1,"Yes","No")</f>
        <v>No</v>
      </c>
      <c r="L2446" s="1" t="str">
        <f>IF(Financial_Transactions[[#This Row],[customer_id]]&lt;&gt;"",(IF(COUNTIF(Customers[customer_id],Financial_Transactions[[#This Row],[customer_id]])&gt;0,"Valid","Invalid")),"")</f>
        <v/>
      </c>
      <c r="M2446" s="1" t="str">
        <f>IF(Financial_Transactions[[#This Row],[vendor_id]]&lt;&gt;"",IF(COUNTIF(Vendors[vendor_id],Financial_Transactions[[#This Row],[vendor_id]])&gt;0,"Valid","Invalid"),"")</f>
        <v>Valid</v>
      </c>
    </row>
    <row r="2447" spans="1:13" x14ac:dyDescent="0.3">
      <c r="A2447" s="1" t="s">
        <v>6379</v>
      </c>
      <c r="B2447" s="2">
        <v>45026</v>
      </c>
      <c r="C2447">
        <v>-50991.94</v>
      </c>
      <c r="D2447" s="1" t="s">
        <v>1478</v>
      </c>
      <c r="E2447" s="1" t="s">
        <v>1497</v>
      </c>
      <c r="F2447" s="1" t="s">
        <v>19</v>
      </c>
      <c r="G2447" s="1" t="s">
        <v>14</v>
      </c>
      <c r="H2447" s="1" t="s">
        <v>1479</v>
      </c>
      <c r="I2447" s="1" t="s">
        <v>1281</v>
      </c>
      <c r="J2447" s="1" t="s">
        <v>6380</v>
      </c>
      <c r="K2447" s="1" t="str">
        <f>IF(COUNTIF(Financial_Transactions[transaction_id],Financial_Transactions[[#This Row],[transaction_id]])&gt;1,"Yes","No")</f>
        <v>No</v>
      </c>
      <c r="L2447" s="1" t="str">
        <f>IF(Financial_Transactions[[#This Row],[customer_id]]&lt;&gt;"",(IF(COUNTIF(Customers[customer_id],Financial_Transactions[[#This Row],[customer_id]])&gt;0,"Valid","Invalid")),"")</f>
        <v/>
      </c>
      <c r="M2447" s="1" t="str">
        <f>IF(Financial_Transactions[[#This Row],[vendor_id]]&lt;&gt;"",IF(COUNTIF(Vendors[vendor_id],Financial_Transactions[[#This Row],[vendor_id]])&gt;0,"Valid","Invalid"),"")</f>
        <v>Valid</v>
      </c>
    </row>
    <row r="2448" spans="1:13" x14ac:dyDescent="0.3">
      <c r="A2448" s="1" t="s">
        <v>6381</v>
      </c>
      <c r="B2448" s="2">
        <v>45182</v>
      </c>
      <c r="C2448">
        <v>-59537.04</v>
      </c>
      <c r="D2448" s="1" t="s">
        <v>1478</v>
      </c>
      <c r="E2448" s="1" t="s">
        <v>1250</v>
      </c>
      <c r="F2448" s="1" t="s">
        <v>8</v>
      </c>
      <c r="G2448" s="1" t="s">
        <v>25</v>
      </c>
      <c r="H2448" s="1" t="s">
        <v>1479</v>
      </c>
      <c r="I2448" s="1" t="s">
        <v>1456</v>
      </c>
      <c r="J2448" s="1" t="s">
        <v>6382</v>
      </c>
      <c r="K2448" s="1" t="str">
        <f>IF(COUNTIF(Financial_Transactions[transaction_id],Financial_Transactions[[#This Row],[transaction_id]])&gt;1,"Yes","No")</f>
        <v>No</v>
      </c>
      <c r="L2448" s="1" t="str">
        <f>IF(Financial_Transactions[[#This Row],[customer_id]]&lt;&gt;"",(IF(COUNTIF(Customers[customer_id],Financial_Transactions[[#This Row],[customer_id]])&gt;0,"Valid","Invalid")),"")</f>
        <v/>
      </c>
      <c r="M2448" s="1" t="str">
        <f>IF(Financial_Transactions[[#This Row],[vendor_id]]&lt;&gt;"",IF(COUNTIF(Vendors[vendor_id],Financial_Transactions[[#This Row],[vendor_id]])&gt;0,"Valid","Invalid"),"")</f>
        <v>Valid</v>
      </c>
    </row>
    <row r="2449" spans="1:13" x14ac:dyDescent="0.3">
      <c r="A2449" s="1" t="s">
        <v>6383</v>
      </c>
      <c r="B2449" s="2">
        <v>44986</v>
      </c>
      <c r="C2449">
        <v>273964.84000000003</v>
      </c>
      <c r="D2449" s="1" t="s">
        <v>1484</v>
      </c>
      <c r="E2449" s="1" t="s">
        <v>1500</v>
      </c>
      <c r="F2449" s="1" t="s">
        <v>8</v>
      </c>
      <c r="G2449" s="1" t="s">
        <v>22</v>
      </c>
      <c r="H2449" s="1" t="s">
        <v>136</v>
      </c>
      <c r="I2449" s="1" t="s">
        <v>1479</v>
      </c>
      <c r="J2449" s="1" t="s">
        <v>6384</v>
      </c>
      <c r="K2449" s="1" t="str">
        <f>IF(COUNTIF(Financial_Transactions[transaction_id],Financial_Transactions[[#This Row],[transaction_id]])&gt;1,"Yes","No")</f>
        <v>No</v>
      </c>
      <c r="L2449" s="1" t="str">
        <f>IF(Financial_Transactions[[#This Row],[customer_id]]&lt;&gt;"",(IF(COUNTIF(Customers[customer_id],Financial_Transactions[[#This Row],[customer_id]])&gt;0,"Valid","Invalid")),"")</f>
        <v>Valid</v>
      </c>
      <c r="M2449" s="1" t="str">
        <f>IF(Financial_Transactions[[#This Row],[vendor_id]]&lt;&gt;"",IF(COUNTIF(Vendors[vendor_id],Financial_Transactions[[#This Row],[vendor_id]])&gt;0,"Valid","Invalid"),"")</f>
        <v/>
      </c>
    </row>
    <row r="2450" spans="1:13" x14ac:dyDescent="0.3">
      <c r="A2450" s="1" t="s">
        <v>6385</v>
      </c>
      <c r="B2450" s="2">
        <v>45241</v>
      </c>
      <c r="C2450">
        <v>117993.88</v>
      </c>
      <c r="D2450" s="1" t="s">
        <v>1484</v>
      </c>
      <c r="E2450" s="1" t="s">
        <v>1488</v>
      </c>
      <c r="F2450" s="1" t="s">
        <v>19</v>
      </c>
      <c r="G2450" s="1" t="s">
        <v>25</v>
      </c>
      <c r="H2450" s="1" t="s">
        <v>406</v>
      </c>
      <c r="I2450" s="1" t="s">
        <v>1479</v>
      </c>
      <c r="J2450" s="1" t="s">
        <v>6386</v>
      </c>
      <c r="K2450" s="1" t="str">
        <f>IF(COUNTIF(Financial_Transactions[transaction_id],Financial_Transactions[[#This Row],[transaction_id]])&gt;1,"Yes","No")</f>
        <v>No</v>
      </c>
      <c r="L2450" s="1" t="str">
        <f>IF(Financial_Transactions[[#This Row],[customer_id]]&lt;&gt;"",(IF(COUNTIF(Customers[customer_id],Financial_Transactions[[#This Row],[customer_id]])&gt;0,"Valid","Invalid")),"")</f>
        <v>Valid</v>
      </c>
      <c r="M2450" s="1" t="str">
        <f>IF(Financial_Transactions[[#This Row],[vendor_id]]&lt;&gt;"",IF(COUNTIF(Vendors[vendor_id],Financial_Transactions[[#This Row],[vendor_id]])&gt;0,"Valid","Invalid"),"")</f>
        <v/>
      </c>
    </row>
    <row r="2451" spans="1:13" x14ac:dyDescent="0.3">
      <c r="A2451" s="1" t="s">
        <v>6387</v>
      </c>
      <c r="B2451" s="2">
        <v>44992</v>
      </c>
      <c r="C2451">
        <v>-37512.03</v>
      </c>
      <c r="D2451" s="1" t="s">
        <v>1478</v>
      </c>
      <c r="E2451" s="1" t="s">
        <v>1235</v>
      </c>
      <c r="F2451" s="1" t="s">
        <v>8</v>
      </c>
      <c r="G2451" s="1" t="s">
        <v>14</v>
      </c>
      <c r="H2451" s="1" t="s">
        <v>1479</v>
      </c>
      <c r="I2451" s="1" t="s">
        <v>1458</v>
      </c>
      <c r="J2451" s="1" t="s">
        <v>6388</v>
      </c>
      <c r="K2451" s="1" t="str">
        <f>IF(COUNTIF(Financial_Transactions[transaction_id],Financial_Transactions[[#This Row],[transaction_id]])&gt;1,"Yes","No")</f>
        <v>No</v>
      </c>
      <c r="L2451" s="1" t="str">
        <f>IF(Financial_Transactions[[#This Row],[customer_id]]&lt;&gt;"",(IF(COUNTIF(Customers[customer_id],Financial_Transactions[[#This Row],[customer_id]])&gt;0,"Valid","Invalid")),"")</f>
        <v/>
      </c>
      <c r="M2451" s="1" t="str">
        <f>IF(Financial_Transactions[[#This Row],[vendor_id]]&lt;&gt;"",IF(COUNTIF(Vendors[vendor_id],Financial_Transactions[[#This Row],[vendor_id]])&gt;0,"Valid","Invalid"),"")</f>
        <v>Valid</v>
      </c>
    </row>
    <row r="2452" spans="1:13" x14ac:dyDescent="0.3">
      <c r="A2452" s="1" t="s">
        <v>6389</v>
      </c>
      <c r="B2452" s="2">
        <v>45067</v>
      </c>
      <c r="C2452">
        <v>181823.2</v>
      </c>
      <c r="D2452" s="1" t="s">
        <v>1484</v>
      </c>
      <c r="E2452" s="1" t="s">
        <v>1500</v>
      </c>
      <c r="F2452" s="1" t="s">
        <v>13</v>
      </c>
      <c r="G2452" s="1" t="s">
        <v>9</v>
      </c>
      <c r="H2452" s="1" t="s">
        <v>352</v>
      </c>
      <c r="I2452" s="1" t="s">
        <v>1479</v>
      </c>
      <c r="J2452" s="1" t="s">
        <v>6390</v>
      </c>
      <c r="K2452" s="1" t="str">
        <f>IF(COUNTIF(Financial_Transactions[transaction_id],Financial_Transactions[[#This Row],[transaction_id]])&gt;1,"Yes","No")</f>
        <v>No</v>
      </c>
      <c r="L2452" s="1" t="str">
        <f>IF(Financial_Transactions[[#This Row],[customer_id]]&lt;&gt;"",(IF(COUNTIF(Customers[customer_id],Financial_Transactions[[#This Row],[customer_id]])&gt;0,"Valid","Invalid")),"")</f>
        <v>Valid</v>
      </c>
      <c r="M2452" s="1" t="str">
        <f>IF(Financial_Transactions[[#This Row],[vendor_id]]&lt;&gt;"",IF(COUNTIF(Vendors[vendor_id],Financial_Transactions[[#This Row],[vendor_id]])&gt;0,"Valid","Invalid"),"")</f>
        <v/>
      </c>
    </row>
    <row r="2453" spans="1:13" x14ac:dyDescent="0.3">
      <c r="A2453" s="1" t="s">
        <v>6391</v>
      </c>
      <c r="B2453" s="2">
        <v>44802</v>
      </c>
      <c r="C2453">
        <v>-72236.38</v>
      </c>
      <c r="D2453" s="1" t="s">
        <v>1478</v>
      </c>
      <c r="E2453" s="1" t="s">
        <v>1497</v>
      </c>
      <c r="F2453" s="1" t="s">
        <v>19</v>
      </c>
      <c r="G2453" s="1" t="s">
        <v>9</v>
      </c>
      <c r="H2453" s="1" t="s">
        <v>1479</v>
      </c>
      <c r="I2453" s="1" t="s">
        <v>1324</v>
      </c>
      <c r="J2453" s="1" t="s">
        <v>6392</v>
      </c>
      <c r="K2453" s="1" t="str">
        <f>IF(COUNTIF(Financial_Transactions[transaction_id],Financial_Transactions[[#This Row],[transaction_id]])&gt;1,"Yes","No")</f>
        <v>No</v>
      </c>
      <c r="L2453" s="1" t="str">
        <f>IF(Financial_Transactions[[#This Row],[customer_id]]&lt;&gt;"",(IF(COUNTIF(Customers[customer_id],Financial_Transactions[[#This Row],[customer_id]])&gt;0,"Valid","Invalid")),"")</f>
        <v/>
      </c>
      <c r="M2453" s="1" t="str">
        <f>IF(Financial_Transactions[[#This Row],[vendor_id]]&lt;&gt;"",IF(COUNTIF(Vendors[vendor_id],Financial_Transactions[[#This Row],[vendor_id]])&gt;0,"Valid","Invalid"),"")</f>
        <v>Valid</v>
      </c>
    </row>
    <row r="2454" spans="1:13" x14ac:dyDescent="0.3">
      <c r="A2454" s="1" t="s">
        <v>6393</v>
      </c>
      <c r="B2454" s="2">
        <v>44743</v>
      </c>
      <c r="C2454">
        <v>-65154.080000000002</v>
      </c>
      <c r="D2454" s="1" t="s">
        <v>1478</v>
      </c>
      <c r="E2454" s="1" t="s">
        <v>1535</v>
      </c>
      <c r="F2454" s="1" t="s">
        <v>19</v>
      </c>
      <c r="G2454" s="1" t="s">
        <v>9</v>
      </c>
      <c r="H2454" s="1" t="s">
        <v>1479</v>
      </c>
      <c r="I2454" s="1" t="s">
        <v>1372</v>
      </c>
      <c r="J2454" s="1" t="s">
        <v>6394</v>
      </c>
      <c r="K2454" s="1" t="str">
        <f>IF(COUNTIF(Financial_Transactions[transaction_id],Financial_Transactions[[#This Row],[transaction_id]])&gt;1,"Yes","No")</f>
        <v>No</v>
      </c>
      <c r="L2454" s="1" t="str">
        <f>IF(Financial_Transactions[[#This Row],[customer_id]]&lt;&gt;"",(IF(COUNTIF(Customers[customer_id],Financial_Transactions[[#This Row],[customer_id]])&gt;0,"Valid","Invalid")),"")</f>
        <v/>
      </c>
      <c r="M2454" s="1" t="str">
        <f>IF(Financial_Transactions[[#This Row],[vendor_id]]&lt;&gt;"",IF(COUNTIF(Vendors[vendor_id],Financial_Transactions[[#This Row],[vendor_id]])&gt;0,"Valid","Invalid"),"")</f>
        <v>Valid</v>
      </c>
    </row>
    <row r="2455" spans="1:13" x14ac:dyDescent="0.3">
      <c r="A2455" s="1" t="s">
        <v>6395</v>
      </c>
      <c r="B2455" s="2">
        <v>44689</v>
      </c>
      <c r="C2455">
        <v>126007.75</v>
      </c>
      <c r="D2455" s="1" t="s">
        <v>1484</v>
      </c>
      <c r="E2455" s="1" t="s">
        <v>1485</v>
      </c>
      <c r="F2455" s="1" t="s">
        <v>8</v>
      </c>
      <c r="G2455" s="1" t="s">
        <v>25</v>
      </c>
      <c r="H2455" s="1" t="s">
        <v>224</v>
      </c>
      <c r="I2455" s="1" t="s">
        <v>1479</v>
      </c>
      <c r="J2455" s="1" t="s">
        <v>6396</v>
      </c>
      <c r="K2455" s="1" t="str">
        <f>IF(COUNTIF(Financial_Transactions[transaction_id],Financial_Transactions[[#This Row],[transaction_id]])&gt;1,"Yes","No")</f>
        <v>No</v>
      </c>
      <c r="L2455" s="1" t="str">
        <f>IF(Financial_Transactions[[#This Row],[customer_id]]&lt;&gt;"",(IF(COUNTIF(Customers[customer_id],Financial_Transactions[[#This Row],[customer_id]])&gt;0,"Valid","Invalid")),"")</f>
        <v>Valid</v>
      </c>
      <c r="M2455" s="1" t="str">
        <f>IF(Financial_Transactions[[#This Row],[vendor_id]]&lt;&gt;"",IF(COUNTIF(Vendors[vendor_id],Financial_Transactions[[#This Row],[vendor_id]])&gt;0,"Valid","Invalid"),"")</f>
        <v/>
      </c>
    </row>
    <row r="2456" spans="1:13" x14ac:dyDescent="0.3">
      <c r="A2456" s="1" t="s">
        <v>6397</v>
      </c>
      <c r="B2456" s="2">
        <v>45262</v>
      </c>
      <c r="C2456">
        <v>112444.33</v>
      </c>
      <c r="D2456" s="1" t="s">
        <v>1484</v>
      </c>
      <c r="E2456" s="1" t="s">
        <v>1488</v>
      </c>
      <c r="F2456" s="1" t="s">
        <v>19</v>
      </c>
      <c r="G2456" s="1" t="s">
        <v>25</v>
      </c>
      <c r="H2456" s="1" t="s">
        <v>76</v>
      </c>
      <c r="I2456" s="1" t="s">
        <v>1479</v>
      </c>
      <c r="J2456" s="1" t="s">
        <v>6398</v>
      </c>
      <c r="K2456" s="1" t="str">
        <f>IF(COUNTIF(Financial_Transactions[transaction_id],Financial_Transactions[[#This Row],[transaction_id]])&gt;1,"Yes","No")</f>
        <v>No</v>
      </c>
      <c r="L2456" s="1" t="str">
        <f>IF(Financial_Transactions[[#This Row],[customer_id]]&lt;&gt;"",(IF(COUNTIF(Customers[customer_id],Financial_Transactions[[#This Row],[customer_id]])&gt;0,"Valid","Invalid")),"")</f>
        <v>Valid</v>
      </c>
      <c r="M2456" s="1" t="str">
        <f>IF(Financial_Transactions[[#This Row],[vendor_id]]&lt;&gt;"",IF(COUNTIF(Vendors[vendor_id],Financial_Transactions[[#This Row],[vendor_id]])&gt;0,"Valid","Invalid"),"")</f>
        <v/>
      </c>
    </row>
    <row r="2457" spans="1:13" x14ac:dyDescent="0.3">
      <c r="A2457" s="1" t="s">
        <v>6399</v>
      </c>
      <c r="B2457" s="2">
        <v>45177</v>
      </c>
      <c r="C2457">
        <v>-14245.5</v>
      </c>
      <c r="D2457" s="1" t="s">
        <v>1478</v>
      </c>
      <c r="E2457" s="1" t="s">
        <v>1510</v>
      </c>
      <c r="F2457" s="1" t="s">
        <v>19</v>
      </c>
      <c r="G2457" s="1" t="s">
        <v>9</v>
      </c>
      <c r="H2457" s="1" t="s">
        <v>1479</v>
      </c>
      <c r="I2457" s="1" t="s">
        <v>1289</v>
      </c>
      <c r="J2457" s="1" t="s">
        <v>6400</v>
      </c>
      <c r="K2457" s="1" t="str">
        <f>IF(COUNTIF(Financial_Transactions[transaction_id],Financial_Transactions[[#This Row],[transaction_id]])&gt;1,"Yes","No")</f>
        <v>No</v>
      </c>
      <c r="L2457" s="1" t="str">
        <f>IF(Financial_Transactions[[#This Row],[customer_id]]&lt;&gt;"",(IF(COUNTIF(Customers[customer_id],Financial_Transactions[[#This Row],[customer_id]])&gt;0,"Valid","Invalid")),"")</f>
        <v/>
      </c>
      <c r="M2457" s="1" t="str">
        <f>IF(Financial_Transactions[[#This Row],[vendor_id]]&lt;&gt;"",IF(COUNTIF(Vendors[vendor_id],Financial_Transactions[[#This Row],[vendor_id]])&gt;0,"Valid","Invalid"),"")</f>
        <v>Valid</v>
      </c>
    </row>
    <row r="2458" spans="1:13" x14ac:dyDescent="0.3">
      <c r="A2458" s="1" t="s">
        <v>6401</v>
      </c>
      <c r="B2458" s="2">
        <v>44683</v>
      </c>
      <c r="C2458">
        <v>111807.73</v>
      </c>
      <c r="D2458" s="1" t="s">
        <v>1484</v>
      </c>
      <c r="E2458" s="1" t="s">
        <v>1485</v>
      </c>
      <c r="F2458" s="1" t="s">
        <v>8</v>
      </c>
      <c r="G2458" s="1" t="s">
        <v>22</v>
      </c>
      <c r="H2458" s="1" t="s">
        <v>618</v>
      </c>
      <c r="I2458" s="1" t="s">
        <v>1479</v>
      </c>
      <c r="J2458" s="1" t="s">
        <v>6402</v>
      </c>
      <c r="K2458" s="1" t="str">
        <f>IF(COUNTIF(Financial_Transactions[transaction_id],Financial_Transactions[[#This Row],[transaction_id]])&gt;1,"Yes","No")</f>
        <v>No</v>
      </c>
      <c r="L2458" s="1" t="str">
        <f>IF(Financial_Transactions[[#This Row],[customer_id]]&lt;&gt;"",(IF(COUNTIF(Customers[customer_id],Financial_Transactions[[#This Row],[customer_id]])&gt;0,"Valid","Invalid")),"")</f>
        <v>Valid</v>
      </c>
      <c r="M2458" s="1" t="str">
        <f>IF(Financial_Transactions[[#This Row],[vendor_id]]&lt;&gt;"",IF(COUNTIF(Vendors[vendor_id],Financial_Transactions[[#This Row],[vendor_id]])&gt;0,"Valid","Invalid"),"")</f>
        <v/>
      </c>
    </row>
    <row r="2459" spans="1:13" x14ac:dyDescent="0.3">
      <c r="A2459" s="1" t="s">
        <v>6403</v>
      </c>
      <c r="B2459" s="2">
        <v>44768</v>
      </c>
      <c r="C2459">
        <v>-35268.28</v>
      </c>
      <c r="D2459" s="1" t="s">
        <v>1478</v>
      </c>
      <c r="E2459" s="1" t="s">
        <v>1225</v>
      </c>
      <c r="F2459" s="1" t="s">
        <v>8</v>
      </c>
      <c r="G2459" s="1" t="s">
        <v>25</v>
      </c>
      <c r="H2459" s="1" t="s">
        <v>1479</v>
      </c>
      <c r="I2459" s="1" t="s">
        <v>1394</v>
      </c>
      <c r="J2459" s="1" t="s">
        <v>6404</v>
      </c>
      <c r="K2459" s="1" t="str">
        <f>IF(COUNTIF(Financial_Transactions[transaction_id],Financial_Transactions[[#This Row],[transaction_id]])&gt;1,"Yes","No")</f>
        <v>No</v>
      </c>
      <c r="L2459" s="1" t="str">
        <f>IF(Financial_Transactions[[#This Row],[customer_id]]&lt;&gt;"",(IF(COUNTIF(Customers[customer_id],Financial_Transactions[[#This Row],[customer_id]])&gt;0,"Valid","Invalid")),"")</f>
        <v/>
      </c>
      <c r="M2459" s="1" t="str">
        <f>IF(Financial_Transactions[[#This Row],[vendor_id]]&lt;&gt;"",IF(COUNTIF(Vendors[vendor_id],Financial_Transactions[[#This Row],[vendor_id]])&gt;0,"Valid","Invalid"),"")</f>
        <v>Valid</v>
      </c>
    </row>
    <row r="2460" spans="1:13" x14ac:dyDescent="0.3">
      <c r="A2460" s="1" t="s">
        <v>6405</v>
      </c>
      <c r="B2460" s="2">
        <v>45265</v>
      </c>
      <c r="C2460">
        <v>-34057.410000000003</v>
      </c>
      <c r="D2460" s="1" t="s">
        <v>1478</v>
      </c>
      <c r="E2460" s="1" t="s">
        <v>1250</v>
      </c>
      <c r="F2460" s="1" t="s">
        <v>8</v>
      </c>
      <c r="G2460" s="1" t="s">
        <v>25</v>
      </c>
      <c r="H2460" s="1" t="s">
        <v>1479</v>
      </c>
      <c r="I2460" s="1" t="s">
        <v>1440</v>
      </c>
      <c r="J2460" s="1" t="s">
        <v>6406</v>
      </c>
      <c r="K2460" s="1" t="str">
        <f>IF(COUNTIF(Financial_Transactions[transaction_id],Financial_Transactions[[#This Row],[transaction_id]])&gt;1,"Yes","No")</f>
        <v>No</v>
      </c>
      <c r="L2460" s="1" t="str">
        <f>IF(Financial_Transactions[[#This Row],[customer_id]]&lt;&gt;"",(IF(COUNTIF(Customers[customer_id],Financial_Transactions[[#This Row],[customer_id]])&gt;0,"Valid","Invalid")),"")</f>
        <v/>
      </c>
      <c r="M2460" s="1" t="str">
        <f>IF(Financial_Transactions[[#This Row],[vendor_id]]&lt;&gt;"",IF(COUNTIF(Vendors[vendor_id],Financial_Transactions[[#This Row],[vendor_id]])&gt;0,"Valid","Invalid"),"")</f>
        <v>Valid</v>
      </c>
    </row>
    <row r="2461" spans="1:13" x14ac:dyDescent="0.3">
      <c r="A2461" s="1" t="s">
        <v>6407</v>
      </c>
      <c r="B2461" s="2">
        <v>44744</v>
      </c>
      <c r="C2461">
        <v>-46803.14</v>
      </c>
      <c r="D2461" s="1" t="s">
        <v>1478</v>
      </c>
      <c r="E2461" s="1" t="s">
        <v>1535</v>
      </c>
      <c r="F2461" s="1" t="s">
        <v>19</v>
      </c>
      <c r="G2461" s="1" t="s">
        <v>25</v>
      </c>
      <c r="H2461" s="1" t="s">
        <v>1479</v>
      </c>
      <c r="I2461" s="1" t="s">
        <v>1462</v>
      </c>
      <c r="J2461" s="1" t="s">
        <v>6408</v>
      </c>
      <c r="K2461" s="1" t="str">
        <f>IF(COUNTIF(Financial_Transactions[transaction_id],Financial_Transactions[[#This Row],[transaction_id]])&gt;1,"Yes","No")</f>
        <v>No</v>
      </c>
      <c r="L2461" s="1" t="str">
        <f>IF(Financial_Transactions[[#This Row],[customer_id]]&lt;&gt;"",(IF(COUNTIF(Customers[customer_id],Financial_Transactions[[#This Row],[customer_id]])&gt;0,"Valid","Invalid")),"")</f>
        <v/>
      </c>
      <c r="M2461" s="1" t="str">
        <f>IF(Financial_Transactions[[#This Row],[vendor_id]]&lt;&gt;"",IF(COUNTIF(Vendors[vendor_id],Financial_Transactions[[#This Row],[vendor_id]])&gt;0,"Valid","Invalid"),"")</f>
        <v>Valid</v>
      </c>
    </row>
    <row r="2462" spans="1:13" x14ac:dyDescent="0.3">
      <c r="A2462" s="1" t="s">
        <v>6409</v>
      </c>
      <c r="B2462" s="2">
        <v>45107</v>
      </c>
      <c r="C2462">
        <v>181973.17</v>
      </c>
      <c r="D2462" s="1" t="s">
        <v>1484</v>
      </c>
      <c r="E2462" s="1" t="s">
        <v>1485</v>
      </c>
      <c r="F2462" s="1" t="s">
        <v>13</v>
      </c>
      <c r="G2462" s="1" t="s">
        <v>9</v>
      </c>
      <c r="H2462" s="1" t="s">
        <v>738</v>
      </c>
      <c r="I2462" s="1" t="s">
        <v>1479</v>
      </c>
      <c r="J2462" s="1" t="s">
        <v>6410</v>
      </c>
      <c r="K2462" s="1" t="str">
        <f>IF(COUNTIF(Financial_Transactions[transaction_id],Financial_Transactions[[#This Row],[transaction_id]])&gt;1,"Yes","No")</f>
        <v>No</v>
      </c>
      <c r="L2462" s="1" t="str">
        <f>IF(Financial_Transactions[[#This Row],[customer_id]]&lt;&gt;"",(IF(COUNTIF(Customers[customer_id],Financial_Transactions[[#This Row],[customer_id]])&gt;0,"Valid","Invalid")),"")</f>
        <v>Valid</v>
      </c>
      <c r="M2462" s="1" t="str">
        <f>IF(Financial_Transactions[[#This Row],[vendor_id]]&lt;&gt;"",IF(COUNTIF(Vendors[vendor_id],Financial_Transactions[[#This Row],[vendor_id]])&gt;0,"Valid","Invalid"),"")</f>
        <v/>
      </c>
    </row>
    <row r="2463" spans="1:13" x14ac:dyDescent="0.3">
      <c r="A2463" s="1" t="s">
        <v>6411</v>
      </c>
      <c r="B2463" s="2">
        <v>44872</v>
      </c>
      <c r="C2463">
        <v>-53204.04</v>
      </c>
      <c r="D2463" s="1" t="s">
        <v>1478</v>
      </c>
      <c r="E2463" s="1" t="s">
        <v>1497</v>
      </c>
      <c r="F2463" s="1" t="s">
        <v>19</v>
      </c>
      <c r="G2463" s="1" t="s">
        <v>22</v>
      </c>
      <c r="H2463" s="1" t="s">
        <v>1479</v>
      </c>
      <c r="I2463" s="1" t="s">
        <v>1448</v>
      </c>
      <c r="J2463" s="1" t="s">
        <v>6412</v>
      </c>
      <c r="K2463" s="1" t="str">
        <f>IF(COUNTIF(Financial_Transactions[transaction_id],Financial_Transactions[[#This Row],[transaction_id]])&gt;1,"Yes","No")</f>
        <v>No</v>
      </c>
      <c r="L2463" s="1" t="str">
        <f>IF(Financial_Transactions[[#This Row],[customer_id]]&lt;&gt;"",(IF(COUNTIF(Customers[customer_id],Financial_Transactions[[#This Row],[customer_id]])&gt;0,"Valid","Invalid")),"")</f>
        <v/>
      </c>
      <c r="M2463" s="1" t="str">
        <f>IF(Financial_Transactions[[#This Row],[vendor_id]]&lt;&gt;"",IF(COUNTIF(Vendors[vendor_id],Financial_Transactions[[#This Row],[vendor_id]])&gt;0,"Valid","Invalid"),"")</f>
        <v>Valid</v>
      </c>
    </row>
    <row r="2464" spans="1:13" x14ac:dyDescent="0.3">
      <c r="A2464" s="1" t="s">
        <v>6413</v>
      </c>
      <c r="B2464" s="2">
        <v>44993</v>
      </c>
      <c r="C2464">
        <v>248715.55</v>
      </c>
      <c r="D2464" s="1" t="s">
        <v>1484</v>
      </c>
      <c r="E2464" s="1" t="s">
        <v>1488</v>
      </c>
      <c r="F2464" s="1" t="s">
        <v>8</v>
      </c>
      <c r="G2464" s="1" t="s">
        <v>9</v>
      </c>
      <c r="H2464" s="1" t="s">
        <v>70</v>
      </c>
      <c r="I2464" s="1" t="s">
        <v>1479</v>
      </c>
      <c r="J2464" s="1" t="s">
        <v>6414</v>
      </c>
      <c r="K2464" s="1" t="str">
        <f>IF(COUNTIF(Financial_Transactions[transaction_id],Financial_Transactions[[#This Row],[transaction_id]])&gt;1,"Yes","No")</f>
        <v>No</v>
      </c>
      <c r="L2464" s="1" t="str">
        <f>IF(Financial_Transactions[[#This Row],[customer_id]]&lt;&gt;"",(IF(COUNTIF(Customers[customer_id],Financial_Transactions[[#This Row],[customer_id]])&gt;0,"Valid","Invalid")),"")</f>
        <v>Valid</v>
      </c>
      <c r="M2464" s="1" t="str">
        <f>IF(Financial_Transactions[[#This Row],[vendor_id]]&lt;&gt;"",IF(COUNTIF(Vendors[vendor_id],Financial_Transactions[[#This Row],[vendor_id]])&gt;0,"Valid","Invalid"),"")</f>
        <v/>
      </c>
    </row>
    <row r="2465" spans="1:13" x14ac:dyDescent="0.3">
      <c r="A2465" s="1" t="s">
        <v>6415</v>
      </c>
      <c r="B2465" s="2">
        <v>45019</v>
      </c>
      <c r="C2465">
        <v>136073.9</v>
      </c>
      <c r="D2465" s="1" t="s">
        <v>1484</v>
      </c>
      <c r="E2465" s="1" t="s">
        <v>1485</v>
      </c>
      <c r="F2465" s="1" t="s">
        <v>8</v>
      </c>
      <c r="G2465" s="1" t="s">
        <v>14</v>
      </c>
      <c r="H2465" s="1" t="s">
        <v>428</v>
      </c>
      <c r="I2465" s="1" t="s">
        <v>1479</v>
      </c>
      <c r="J2465" s="1" t="s">
        <v>6416</v>
      </c>
      <c r="K2465" s="1" t="str">
        <f>IF(COUNTIF(Financial_Transactions[transaction_id],Financial_Transactions[[#This Row],[transaction_id]])&gt;1,"Yes","No")</f>
        <v>No</v>
      </c>
      <c r="L2465" s="1" t="str">
        <f>IF(Financial_Transactions[[#This Row],[customer_id]]&lt;&gt;"",(IF(COUNTIF(Customers[customer_id],Financial_Transactions[[#This Row],[customer_id]])&gt;0,"Valid","Invalid")),"")</f>
        <v>Valid</v>
      </c>
      <c r="M2465" s="1" t="str">
        <f>IF(Financial_Transactions[[#This Row],[vendor_id]]&lt;&gt;"",IF(COUNTIF(Vendors[vendor_id],Financial_Transactions[[#This Row],[vendor_id]])&gt;0,"Valid","Invalid"),"")</f>
        <v/>
      </c>
    </row>
    <row r="2466" spans="1:13" x14ac:dyDescent="0.3">
      <c r="A2466" s="1" t="s">
        <v>6417</v>
      </c>
      <c r="B2466" s="2">
        <v>44832</v>
      </c>
      <c r="C2466">
        <v>216387.89</v>
      </c>
      <c r="D2466" s="1" t="s">
        <v>1484</v>
      </c>
      <c r="E2466" s="1" t="s">
        <v>1485</v>
      </c>
      <c r="F2466" s="1" t="s">
        <v>13</v>
      </c>
      <c r="G2466" s="1" t="s">
        <v>9</v>
      </c>
      <c r="H2466" s="1" t="s">
        <v>258</v>
      </c>
      <c r="I2466" s="1" t="s">
        <v>1479</v>
      </c>
      <c r="J2466" s="1" t="s">
        <v>6418</v>
      </c>
      <c r="K2466" s="1" t="str">
        <f>IF(COUNTIF(Financial_Transactions[transaction_id],Financial_Transactions[[#This Row],[transaction_id]])&gt;1,"Yes","No")</f>
        <v>No</v>
      </c>
      <c r="L2466" s="1" t="str">
        <f>IF(Financial_Transactions[[#This Row],[customer_id]]&lt;&gt;"",(IF(COUNTIF(Customers[customer_id],Financial_Transactions[[#This Row],[customer_id]])&gt;0,"Valid","Invalid")),"")</f>
        <v>Valid</v>
      </c>
      <c r="M2466" s="1" t="str">
        <f>IF(Financial_Transactions[[#This Row],[vendor_id]]&lt;&gt;"",IF(COUNTIF(Vendors[vendor_id],Financial_Transactions[[#This Row],[vendor_id]])&gt;0,"Valid","Invalid"),"")</f>
        <v/>
      </c>
    </row>
    <row r="2467" spans="1:13" x14ac:dyDescent="0.3">
      <c r="A2467" s="1" t="s">
        <v>6419</v>
      </c>
      <c r="B2467" s="2">
        <v>45133</v>
      </c>
      <c r="C2467">
        <v>-40833.19</v>
      </c>
      <c r="D2467" s="1" t="s">
        <v>1478</v>
      </c>
      <c r="E2467" s="1" t="s">
        <v>1510</v>
      </c>
      <c r="F2467" s="1" t="s">
        <v>19</v>
      </c>
      <c r="G2467" s="1" t="s">
        <v>9</v>
      </c>
      <c r="H2467" s="1" t="s">
        <v>1479</v>
      </c>
      <c r="I2467" s="1" t="s">
        <v>1328</v>
      </c>
      <c r="J2467" s="1" t="s">
        <v>6420</v>
      </c>
      <c r="K2467" s="1" t="str">
        <f>IF(COUNTIF(Financial_Transactions[transaction_id],Financial_Transactions[[#This Row],[transaction_id]])&gt;1,"Yes","No")</f>
        <v>No</v>
      </c>
      <c r="L2467" s="1" t="str">
        <f>IF(Financial_Transactions[[#This Row],[customer_id]]&lt;&gt;"",(IF(COUNTIF(Customers[customer_id],Financial_Transactions[[#This Row],[customer_id]])&gt;0,"Valid","Invalid")),"")</f>
        <v/>
      </c>
      <c r="M2467" s="1" t="str">
        <f>IF(Financial_Transactions[[#This Row],[vendor_id]]&lt;&gt;"",IF(COUNTIF(Vendors[vendor_id],Financial_Transactions[[#This Row],[vendor_id]])&gt;0,"Valid","Invalid"),"")</f>
        <v>Valid</v>
      </c>
    </row>
    <row r="2468" spans="1:13" x14ac:dyDescent="0.3">
      <c r="A2468" s="1" t="s">
        <v>6421</v>
      </c>
      <c r="B2468" s="2">
        <v>44668</v>
      </c>
      <c r="C2468">
        <v>-44360.23</v>
      </c>
      <c r="D2468" s="1" t="s">
        <v>1478</v>
      </c>
      <c r="E2468" s="1" t="s">
        <v>1250</v>
      </c>
      <c r="F2468" s="1" t="s">
        <v>8</v>
      </c>
      <c r="G2468" s="1" t="s">
        <v>22</v>
      </c>
      <c r="H2468" s="1" t="s">
        <v>1479</v>
      </c>
      <c r="I2468" s="1" t="s">
        <v>1422</v>
      </c>
      <c r="J2468" s="1" t="s">
        <v>6422</v>
      </c>
      <c r="K2468" s="1" t="str">
        <f>IF(COUNTIF(Financial_Transactions[transaction_id],Financial_Transactions[[#This Row],[transaction_id]])&gt;1,"Yes","No")</f>
        <v>No</v>
      </c>
      <c r="L2468" s="1" t="str">
        <f>IF(Financial_Transactions[[#This Row],[customer_id]]&lt;&gt;"",(IF(COUNTIF(Customers[customer_id],Financial_Transactions[[#This Row],[customer_id]])&gt;0,"Valid","Invalid")),"")</f>
        <v/>
      </c>
      <c r="M2468" s="1" t="str">
        <f>IF(Financial_Transactions[[#This Row],[vendor_id]]&lt;&gt;"",IF(COUNTIF(Vendors[vendor_id],Financial_Transactions[[#This Row],[vendor_id]])&gt;0,"Valid","Invalid"),"")</f>
        <v>Valid</v>
      </c>
    </row>
    <row r="2469" spans="1:13" x14ac:dyDescent="0.3">
      <c r="A2469" s="1" t="s">
        <v>6423</v>
      </c>
      <c r="B2469" s="2">
        <v>44893</v>
      </c>
      <c r="C2469">
        <v>220572.15</v>
      </c>
      <c r="D2469" s="1" t="s">
        <v>1484</v>
      </c>
      <c r="E2469" s="1" t="s">
        <v>1485</v>
      </c>
      <c r="F2469" s="1" t="s">
        <v>19</v>
      </c>
      <c r="G2469" s="1" t="s">
        <v>14</v>
      </c>
      <c r="H2469" s="1" t="s">
        <v>756</v>
      </c>
      <c r="I2469" s="1" t="s">
        <v>1479</v>
      </c>
      <c r="J2469" s="1" t="s">
        <v>6424</v>
      </c>
      <c r="K2469" s="1" t="str">
        <f>IF(COUNTIF(Financial_Transactions[transaction_id],Financial_Transactions[[#This Row],[transaction_id]])&gt;1,"Yes","No")</f>
        <v>No</v>
      </c>
      <c r="L2469" s="1" t="str">
        <f>IF(Financial_Transactions[[#This Row],[customer_id]]&lt;&gt;"",(IF(COUNTIF(Customers[customer_id],Financial_Transactions[[#This Row],[customer_id]])&gt;0,"Valid","Invalid")),"")</f>
        <v>Valid</v>
      </c>
      <c r="M2469" s="1" t="str">
        <f>IF(Financial_Transactions[[#This Row],[vendor_id]]&lt;&gt;"",IF(COUNTIF(Vendors[vendor_id],Financial_Transactions[[#This Row],[vendor_id]])&gt;0,"Valid","Invalid"),"")</f>
        <v/>
      </c>
    </row>
    <row r="2470" spans="1:13" x14ac:dyDescent="0.3">
      <c r="A2470" s="1" t="s">
        <v>6425</v>
      </c>
      <c r="B2470" s="2">
        <v>44964</v>
      </c>
      <c r="C2470">
        <v>-56507.85</v>
      </c>
      <c r="D2470" s="1" t="s">
        <v>1478</v>
      </c>
      <c r="E2470" s="1" t="s">
        <v>1250</v>
      </c>
      <c r="F2470" s="1" t="s">
        <v>8</v>
      </c>
      <c r="G2470" s="1" t="s">
        <v>14</v>
      </c>
      <c r="H2470" s="1" t="s">
        <v>1479</v>
      </c>
      <c r="I2470" s="1" t="s">
        <v>1273</v>
      </c>
      <c r="J2470" s="1" t="s">
        <v>6426</v>
      </c>
      <c r="K2470" s="1" t="str">
        <f>IF(COUNTIF(Financial_Transactions[transaction_id],Financial_Transactions[[#This Row],[transaction_id]])&gt;1,"Yes","No")</f>
        <v>No</v>
      </c>
      <c r="L2470" s="1" t="str">
        <f>IF(Financial_Transactions[[#This Row],[customer_id]]&lt;&gt;"",(IF(COUNTIF(Customers[customer_id],Financial_Transactions[[#This Row],[customer_id]])&gt;0,"Valid","Invalid")),"")</f>
        <v/>
      </c>
      <c r="M2470" s="1" t="str">
        <f>IF(Financial_Transactions[[#This Row],[vendor_id]]&lt;&gt;"",IF(COUNTIF(Vendors[vendor_id],Financial_Transactions[[#This Row],[vendor_id]])&gt;0,"Valid","Invalid"),"")</f>
        <v>Valid</v>
      </c>
    </row>
    <row r="2471" spans="1:13" x14ac:dyDescent="0.3">
      <c r="A2471" s="1" t="s">
        <v>6427</v>
      </c>
      <c r="B2471" s="2">
        <v>44900</v>
      </c>
      <c r="C2471">
        <v>86669.2</v>
      </c>
      <c r="D2471" s="1" t="s">
        <v>1484</v>
      </c>
      <c r="E2471" s="1" t="s">
        <v>1500</v>
      </c>
      <c r="F2471" s="1" t="s">
        <v>19</v>
      </c>
      <c r="G2471" s="1" t="s">
        <v>9</v>
      </c>
      <c r="H2471" s="1" t="s">
        <v>462</v>
      </c>
      <c r="I2471" s="1" t="s">
        <v>1479</v>
      </c>
      <c r="J2471" s="1" t="s">
        <v>6428</v>
      </c>
      <c r="K2471" s="1" t="str">
        <f>IF(COUNTIF(Financial_Transactions[transaction_id],Financial_Transactions[[#This Row],[transaction_id]])&gt;1,"Yes","No")</f>
        <v>No</v>
      </c>
      <c r="L2471" s="1" t="str">
        <f>IF(Financial_Transactions[[#This Row],[customer_id]]&lt;&gt;"",(IF(COUNTIF(Customers[customer_id],Financial_Transactions[[#This Row],[customer_id]])&gt;0,"Valid","Invalid")),"")</f>
        <v>Valid</v>
      </c>
      <c r="M2471" s="1" t="str">
        <f>IF(Financial_Transactions[[#This Row],[vendor_id]]&lt;&gt;"",IF(COUNTIF(Vendors[vendor_id],Financial_Transactions[[#This Row],[vendor_id]])&gt;0,"Valid","Invalid"),"")</f>
        <v/>
      </c>
    </row>
    <row r="2472" spans="1:13" x14ac:dyDescent="0.3">
      <c r="A2472" s="1" t="s">
        <v>6429</v>
      </c>
      <c r="B2472" s="2">
        <v>45098</v>
      </c>
      <c r="C2472">
        <v>-35769.26</v>
      </c>
      <c r="D2472" s="1" t="s">
        <v>1478</v>
      </c>
      <c r="E2472" s="1" t="s">
        <v>1510</v>
      </c>
      <c r="F2472" s="1" t="s">
        <v>19</v>
      </c>
      <c r="G2472" s="1" t="s">
        <v>25</v>
      </c>
      <c r="H2472" s="1" t="s">
        <v>1479</v>
      </c>
      <c r="I2472" s="1" t="s">
        <v>1336</v>
      </c>
      <c r="J2472" s="1" t="s">
        <v>6430</v>
      </c>
      <c r="K2472" s="1" t="str">
        <f>IF(COUNTIF(Financial_Transactions[transaction_id],Financial_Transactions[[#This Row],[transaction_id]])&gt;1,"Yes","No")</f>
        <v>No</v>
      </c>
      <c r="L2472" s="1" t="str">
        <f>IF(Financial_Transactions[[#This Row],[customer_id]]&lt;&gt;"",(IF(COUNTIF(Customers[customer_id],Financial_Transactions[[#This Row],[customer_id]])&gt;0,"Valid","Invalid")),"")</f>
        <v/>
      </c>
      <c r="M2472" s="1" t="str">
        <f>IF(Financial_Transactions[[#This Row],[vendor_id]]&lt;&gt;"",IF(COUNTIF(Vendors[vendor_id],Financial_Transactions[[#This Row],[vendor_id]])&gt;0,"Valid","Invalid"),"")</f>
        <v>Valid</v>
      </c>
    </row>
    <row r="2473" spans="1:13" x14ac:dyDescent="0.3">
      <c r="A2473" s="1" t="s">
        <v>6431</v>
      </c>
      <c r="B2473" s="2">
        <v>45059</v>
      </c>
      <c r="C2473">
        <v>-9529.1200000000008</v>
      </c>
      <c r="D2473" s="1" t="s">
        <v>1478</v>
      </c>
      <c r="E2473" s="1" t="s">
        <v>1225</v>
      </c>
      <c r="F2473" s="1" t="s">
        <v>13</v>
      </c>
      <c r="G2473" s="1" t="s">
        <v>9</v>
      </c>
      <c r="H2473" s="1" t="s">
        <v>1479</v>
      </c>
      <c r="I2473" s="1" t="s">
        <v>1352</v>
      </c>
      <c r="J2473" s="1" t="s">
        <v>6432</v>
      </c>
      <c r="K2473" s="1" t="str">
        <f>IF(COUNTIF(Financial_Transactions[transaction_id],Financial_Transactions[[#This Row],[transaction_id]])&gt;1,"Yes","No")</f>
        <v>No</v>
      </c>
      <c r="L2473" s="1" t="str">
        <f>IF(Financial_Transactions[[#This Row],[customer_id]]&lt;&gt;"",(IF(COUNTIF(Customers[customer_id],Financial_Transactions[[#This Row],[customer_id]])&gt;0,"Valid","Invalid")),"")</f>
        <v/>
      </c>
      <c r="M2473" s="1" t="str">
        <f>IF(Financial_Transactions[[#This Row],[vendor_id]]&lt;&gt;"",IF(COUNTIF(Vendors[vendor_id],Financial_Transactions[[#This Row],[vendor_id]])&gt;0,"Valid","Invalid"),"")</f>
        <v>Valid</v>
      </c>
    </row>
    <row r="2474" spans="1:13" x14ac:dyDescent="0.3">
      <c r="A2474" s="1" t="s">
        <v>6433</v>
      </c>
      <c r="B2474" s="2">
        <v>44848</v>
      </c>
      <c r="C2474">
        <v>-70682.39</v>
      </c>
      <c r="D2474" s="1" t="s">
        <v>1478</v>
      </c>
      <c r="E2474" s="1" t="s">
        <v>1497</v>
      </c>
      <c r="F2474" s="1" t="s">
        <v>8</v>
      </c>
      <c r="G2474" s="1" t="s">
        <v>25</v>
      </c>
      <c r="H2474" s="1" t="s">
        <v>1479</v>
      </c>
      <c r="I2474" s="1" t="s">
        <v>1265</v>
      </c>
      <c r="J2474" s="1" t="s">
        <v>6434</v>
      </c>
      <c r="K2474" s="1" t="str">
        <f>IF(COUNTIF(Financial_Transactions[transaction_id],Financial_Transactions[[#This Row],[transaction_id]])&gt;1,"Yes","No")</f>
        <v>No</v>
      </c>
      <c r="L2474" s="1" t="str">
        <f>IF(Financial_Transactions[[#This Row],[customer_id]]&lt;&gt;"",(IF(COUNTIF(Customers[customer_id],Financial_Transactions[[#This Row],[customer_id]])&gt;0,"Valid","Invalid")),"")</f>
        <v/>
      </c>
      <c r="M2474" s="1" t="str">
        <f>IF(Financial_Transactions[[#This Row],[vendor_id]]&lt;&gt;"",IF(COUNTIF(Vendors[vendor_id],Financial_Transactions[[#This Row],[vendor_id]])&gt;0,"Valid","Invalid"),"")</f>
        <v>Valid</v>
      </c>
    </row>
    <row r="2475" spans="1:13" x14ac:dyDescent="0.3">
      <c r="A2475" s="1" t="s">
        <v>6435</v>
      </c>
      <c r="B2475" s="2">
        <v>45143</v>
      </c>
      <c r="C2475">
        <v>-74568.91</v>
      </c>
      <c r="D2475" s="1" t="s">
        <v>1478</v>
      </c>
      <c r="E2475" s="1" t="s">
        <v>1225</v>
      </c>
      <c r="F2475" s="1" t="s">
        <v>8</v>
      </c>
      <c r="G2475" s="1" t="s">
        <v>22</v>
      </c>
      <c r="H2475" s="1" t="s">
        <v>1479</v>
      </c>
      <c r="I2475" s="1" t="s">
        <v>1334</v>
      </c>
      <c r="J2475" s="1" t="s">
        <v>6436</v>
      </c>
      <c r="K2475" s="1" t="str">
        <f>IF(COUNTIF(Financial_Transactions[transaction_id],Financial_Transactions[[#This Row],[transaction_id]])&gt;1,"Yes","No")</f>
        <v>No</v>
      </c>
      <c r="L2475" s="1" t="str">
        <f>IF(Financial_Transactions[[#This Row],[customer_id]]&lt;&gt;"",(IF(COUNTIF(Customers[customer_id],Financial_Transactions[[#This Row],[customer_id]])&gt;0,"Valid","Invalid")),"")</f>
        <v/>
      </c>
      <c r="M2475" s="1" t="str">
        <f>IF(Financial_Transactions[[#This Row],[vendor_id]]&lt;&gt;"",IF(COUNTIF(Vendors[vendor_id],Financial_Transactions[[#This Row],[vendor_id]])&gt;0,"Valid","Invalid"),"")</f>
        <v>Valid</v>
      </c>
    </row>
    <row r="2476" spans="1:13" x14ac:dyDescent="0.3">
      <c r="A2476" s="1" t="s">
        <v>6437</v>
      </c>
      <c r="B2476" s="2">
        <v>45158</v>
      </c>
      <c r="C2476">
        <v>-33529.1</v>
      </c>
      <c r="D2476" s="1" t="s">
        <v>1478</v>
      </c>
      <c r="E2476" s="1" t="s">
        <v>1535</v>
      </c>
      <c r="F2476" s="1" t="s">
        <v>8</v>
      </c>
      <c r="G2476" s="1" t="s">
        <v>25</v>
      </c>
      <c r="H2476" s="1" t="s">
        <v>1479</v>
      </c>
      <c r="I2476" s="1" t="s">
        <v>1281</v>
      </c>
      <c r="J2476" s="1" t="s">
        <v>6438</v>
      </c>
      <c r="K2476" s="1" t="str">
        <f>IF(COUNTIF(Financial_Transactions[transaction_id],Financial_Transactions[[#This Row],[transaction_id]])&gt;1,"Yes","No")</f>
        <v>No</v>
      </c>
      <c r="L2476" s="1" t="str">
        <f>IF(Financial_Transactions[[#This Row],[customer_id]]&lt;&gt;"",(IF(COUNTIF(Customers[customer_id],Financial_Transactions[[#This Row],[customer_id]])&gt;0,"Valid","Invalid")),"")</f>
        <v/>
      </c>
      <c r="M2476" s="1" t="str">
        <f>IF(Financial_Transactions[[#This Row],[vendor_id]]&lt;&gt;"",IF(COUNTIF(Vendors[vendor_id],Financial_Transactions[[#This Row],[vendor_id]])&gt;0,"Valid","Invalid"),"")</f>
        <v>Valid</v>
      </c>
    </row>
    <row r="2477" spans="1:13" x14ac:dyDescent="0.3">
      <c r="A2477" s="1" t="s">
        <v>6439</v>
      </c>
      <c r="B2477" s="2">
        <v>45185</v>
      </c>
      <c r="C2477">
        <v>305449.15000000002</v>
      </c>
      <c r="D2477" s="1" t="s">
        <v>1484</v>
      </c>
      <c r="E2477" s="1" t="s">
        <v>1485</v>
      </c>
      <c r="F2477" s="1" t="s">
        <v>19</v>
      </c>
      <c r="G2477" s="1" t="s">
        <v>22</v>
      </c>
      <c r="H2477" s="1" t="s">
        <v>140</v>
      </c>
      <c r="I2477" s="1" t="s">
        <v>1479</v>
      </c>
      <c r="J2477" s="1" t="s">
        <v>6440</v>
      </c>
      <c r="K2477" s="1" t="str">
        <f>IF(COUNTIF(Financial_Transactions[transaction_id],Financial_Transactions[[#This Row],[transaction_id]])&gt;1,"Yes","No")</f>
        <v>No</v>
      </c>
      <c r="L2477" s="1" t="str">
        <f>IF(Financial_Transactions[[#This Row],[customer_id]]&lt;&gt;"",(IF(COUNTIF(Customers[customer_id],Financial_Transactions[[#This Row],[customer_id]])&gt;0,"Valid","Invalid")),"")</f>
        <v>Valid</v>
      </c>
      <c r="M2477" s="1" t="str">
        <f>IF(Financial_Transactions[[#This Row],[vendor_id]]&lt;&gt;"",IF(COUNTIF(Vendors[vendor_id],Financial_Transactions[[#This Row],[vendor_id]])&gt;0,"Valid","Invalid"),"")</f>
        <v/>
      </c>
    </row>
    <row r="2478" spans="1:13" x14ac:dyDescent="0.3">
      <c r="A2478" s="1" t="s">
        <v>6441</v>
      </c>
      <c r="B2478" s="2">
        <v>44891</v>
      </c>
      <c r="C2478">
        <v>142504.35999999999</v>
      </c>
      <c r="D2478" s="1" t="s">
        <v>1484</v>
      </c>
      <c r="E2478" s="1" t="s">
        <v>1488</v>
      </c>
      <c r="F2478" s="1" t="s">
        <v>8</v>
      </c>
      <c r="G2478" s="1" t="s">
        <v>22</v>
      </c>
      <c r="H2478" s="1" t="s">
        <v>736</v>
      </c>
      <c r="I2478" s="1" t="s">
        <v>1479</v>
      </c>
      <c r="J2478" s="1" t="s">
        <v>6442</v>
      </c>
      <c r="K2478" s="1" t="str">
        <f>IF(COUNTIF(Financial_Transactions[transaction_id],Financial_Transactions[[#This Row],[transaction_id]])&gt;1,"Yes","No")</f>
        <v>No</v>
      </c>
      <c r="L2478" s="1" t="str">
        <f>IF(Financial_Transactions[[#This Row],[customer_id]]&lt;&gt;"",(IF(COUNTIF(Customers[customer_id],Financial_Transactions[[#This Row],[customer_id]])&gt;0,"Valid","Invalid")),"")</f>
        <v>Valid</v>
      </c>
      <c r="M2478" s="1" t="str">
        <f>IF(Financial_Transactions[[#This Row],[vendor_id]]&lt;&gt;"",IF(COUNTIF(Vendors[vendor_id],Financial_Transactions[[#This Row],[vendor_id]])&gt;0,"Valid","Invalid"),"")</f>
        <v/>
      </c>
    </row>
    <row r="2479" spans="1:13" x14ac:dyDescent="0.3">
      <c r="A2479" s="1" t="s">
        <v>6443</v>
      </c>
      <c r="B2479" s="2">
        <v>44585</v>
      </c>
      <c r="C2479">
        <v>-9508.91</v>
      </c>
      <c r="D2479" s="1" t="s">
        <v>1478</v>
      </c>
      <c r="E2479" s="1" t="s">
        <v>1510</v>
      </c>
      <c r="F2479" s="1" t="s">
        <v>8</v>
      </c>
      <c r="G2479" s="1" t="s">
        <v>22</v>
      </c>
      <c r="H2479" s="1" t="s">
        <v>1479</v>
      </c>
      <c r="I2479" s="1" t="s">
        <v>1458</v>
      </c>
      <c r="J2479" s="1" t="s">
        <v>6444</v>
      </c>
      <c r="K2479" s="1" t="str">
        <f>IF(COUNTIF(Financial_Transactions[transaction_id],Financial_Transactions[[#This Row],[transaction_id]])&gt;1,"Yes","No")</f>
        <v>No</v>
      </c>
      <c r="L2479" s="1" t="str">
        <f>IF(Financial_Transactions[[#This Row],[customer_id]]&lt;&gt;"",(IF(COUNTIF(Customers[customer_id],Financial_Transactions[[#This Row],[customer_id]])&gt;0,"Valid","Invalid")),"")</f>
        <v/>
      </c>
      <c r="M2479" s="1" t="str">
        <f>IF(Financial_Transactions[[#This Row],[vendor_id]]&lt;&gt;"",IF(COUNTIF(Vendors[vendor_id],Financial_Transactions[[#This Row],[vendor_id]])&gt;0,"Valid","Invalid"),"")</f>
        <v>Valid</v>
      </c>
    </row>
    <row r="2480" spans="1:13" x14ac:dyDescent="0.3">
      <c r="A2480" s="1" t="s">
        <v>6445</v>
      </c>
      <c r="B2480" s="2">
        <v>45035</v>
      </c>
      <c r="C2480">
        <v>124322.95</v>
      </c>
      <c r="D2480" s="1" t="s">
        <v>1484</v>
      </c>
      <c r="E2480" s="1" t="s">
        <v>1500</v>
      </c>
      <c r="F2480" s="1" t="s">
        <v>13</v>
      </c>
      <c r="G2480" s="1" t="s">
        <v>14</v>
      </c>
      <c r="H2480" s="1" t="s">
        <v>350</v>
      </c>
      <c r="I2480" s="1" t="s">
        <v>1479</v>
      </c>
      <c r="J2480" s="1" t="s">
        <v>6446</v>
      </c>
      <c r="K2480" s="1" t="str">
        <f>IF(COUNTIF(Financial_Transactions[transaction_id],Financial_Transactions[[#This Row],[transaction_id]])&gt;1,"Yes","No")</f>
        <v>No</v>
      </c>
      <c r="L2480" s="1" t="str">
        <f>IF(Financial_Transactions[[#This Row],[customer_id]]&lt;&gt;"",(IF(COUNTIF(Customers[customer_id],Financial_Transactions[[#This Row],[customer_id]])&gt;0,"Valid","Invalid")),"")</f>
        <v>Valid</v>
      </c>
      <c r="M2480" s="1" t="str">
        <f>IF(Financial_Transactions[[#This Row],[vendor_id]]&lt;&gt;"",IF(COUNTIF(Vendors[vendor_id],Financial_Transactions[[#This Row],[vendor_id]])&gt;0,"Valid","Invalid"),"")</f>
        <v/>
      </c>
    </row>
    <row r="2481" spans="1:13" x14ac:dyDescent="0.3">
      <c r="A2481" s="1" t="s">
        <v>6447</v>
      </c>
      <c r="B2481" s="2">
        <v>45132</v>
      </c>
      <c r="C2481">
        <v>-44216.47</v>
      </c>
      <c r="D2481" s="1" t="s">
        <v>1478</v>
      </c>
      <c r="E2481" s="1" t="s">
        <v>1225</v>
      </c>
      <c r="F2481" s="1" t="s">
        <v>13</v>
      </c>
      <c r="G2481" s="1" t="s">
        <v>22</v>
      </c>
      <c r="H2481" s="1" t="s">
        <v>1479</v>
      </c>
      <c r="I2481" s="1" t="s">
        <v>1348</v>
      </c>
      <c r="J2481" s="1" t="s">
        <v>6448</v>
      </c>
      <c r="K2481" s="1" t="str">
        <f>IF(COUNTIF(Financial_Transactions[transaction_id],Financial_Transactions[[#This Row],[transaction_id]])&gt;1,"Yes","No")</f>
        <v>No</v>
      </c>
      <c r="L2481" s="1" t="str">
        <f>IF(Financial_Transactions[[#This Row],[customer_id]]&lt;&gt;"",(IF(COUNTIF(Customers[customer_id],Financial_Transactions[[#This Row],[customer_id]])&gt;0,"Valid","Invalid")),"")</f>
        <v/>
      </c>
      <c r="M2481" s="1" t="str">
        <f>IF(Financial_Transactions[[#This Row],[vendor_id]]&lt;&gt;"",IF(COUNTIF(Vendors[vendor_id],Financial_Transactions[[#This Row],[vendor_id]])&gt;0,"Valid","Invalid"),"")</f>
        <v>Valid</v>
      </c>
    </row>
    <row r="2482" spans="1:13" x14ac:dyDescent="0.3">
      <c r="A2482" s="1" t="s">
        <v>6449</v>
      </c>
      <c r="B2482" s="2">
        <v>44943</v>
      </c>
      <c r="C2482">
        <v>-69306.97</v>
      </c>
      <c r="D2482" s="1" t="s">
        <v>1478</v>
      </c>
      <c r="E2482" s="1" t="s">
        <v>1250</v>
      </c>
      <c r="F2482" s="1" t="s">
        <v>8</v>
      </c>
      <c r="G2482" s="1" t="s">
        <v>9</v>
      </c>
      <c r="H2482" s="1" t="s">
        <v>1479</v>
      </c>
      <c r="I2482" s="1" t="s">
        <v>1269</v>
      </c>
      <c r="J2482" s="1" t="s">
        <v>6450</v>
      </c>
      <c r="K2482" s="1" t="str">
        <f>IF(COUNTIF(Financial_Transactions[transaction_id],Financial_Transactions[[#This Row],[transaction_id]])&gt;1,"Yes","No")</f>
        <v>No</v>
      </c>
      <c r="L2482" s="1" t="str">
        <f>IF(Financial_Transactions[[#This Row],[customer_id]]&lt;&gt;"",(IF(COUNTIF(Customers[customer_id],Financial_Transactions[[#This Row],[customer_id]])&gt;0,"Valid","Invalid")),"")</f>
        <v/>
      </c>
      <c r="M2482" s="1" t="str">
        <f>IF(Financial_Transactions[[#This Row],[vendor_id]]&lt;&gt;"",IF(COUNTIF(Vendors[vendor_id],Financial_Transactions[[#This Row],[vendor_id]])&gt;0,"Valid","Invalid"),"")</f>
        <v>Valid</v>
      </c>
    </row>
    <row r="2483" spans="1:13" x14ac:dyDescent="0.3">
      <c r="A2483" s="1" t="s">
        <v>6451</v>
      </c>
      <c r="B2483" s="2">
        <v>44709</v>
      </c>
      <c r="C2483">
        <v>143555.79</v>
      </c>
      <c r="D2483" s="1" t="s">
        <v>1484</v>
      </c>
      <c r="E2483" s="1" t="s">
        <v>1485</v>
      </c>
      <c r="F2483" s="1" t="s">
        <v>13</v>
      </c>
      <c r="G2483" s="1" t="s">
        <v>14</v>
      </c>
      <c r="H2483" s="1" t="s">
        <v>378</v>
      </c>
      <c r="I2483" s="1" t="s">
        <v>1479</v>
      </c>
      <c r="J2483" s="1" t="s">
        <v>6452</v>
      </c>
      <c r="K2483" s="1" t="str">
        <f>IF(COUNTIF(Financial_Transactions[transaction_id],Financial_Transactions[[#This Row],[transaction_id]])&gt;1,"Yes","No")</f>
        <v>No</v>
      </c>
      <c r="L2483" s="1" t="str">
        <f>IF(Financial_Transactions[[#This Row],[customer_id]]&lt;&gt;"",(IF(COUNTIF(Customers[customer_id],Financial_Transactions[[#This Row],[customer_id]])&gt;0,"Valid","Invalid")),"")</f>
        <v>Valid</v>
      </c>
      <c r="M2483" s="1" t="str">
        <f>IF(Financial_Transactions[[#This Row],[vendor_id]]&lt;&gt;"",IF(COUNTIF(Vendors[vendor_id],Financial_Transactions[[#This Row],[vendor_id]])&gt;0,"Valid","Invalid"),"")</f>
        <v/>
      </c>
    </row>
    <row r="2484" spans="1:13" x14ac:dyDescent="0.3">
      <c r="A2484" s="1" t="s">
        <v>6453</v>
      </c>
      <c r="B2484" s="2">
        <v>45266</v>
      </c>
      <c r="C2484">
        <v>236653.96</v>
      </c>
      <c r="D2484" s="1" t="s">
        <v>1484</v>
      </c>
      <c r="E2484" s="1" t="s">
        <v>1485</v>
      </c>
      <c r="F2484" s="1" t="s">
        <v>13</v>
      </c>
      <c r="G2484" s="1" t="s">
        <v>25</v>
      </c>
      <c r="H2484" s="1" t="s">
        <v>542</v>
      </c>
      <c r="I2484" s="1" t="s">
        <v>1479</v>
      </c>
      <c r="J2484" s="1" t="s">
        <v>6454</v>
      </c>
      <c r="K2484" s="1" t="str">
        <f>IF(COUNTIF(Financial_Transactions[transaction_id],Financial_Transactions[[#This Row],[transaction_id]])&gt;1,"Yes","No")</f>
        <v>No</v>
      </c>
      <c r="L2484" s="1" t="str">
        <f>IF(Financial_Transactions[[#This Row],[customer_id]]&lt;&gt;"",(IF(COUNTIF(Customers[customer_id],Financial_Transactions[[#This Row],[customer_id]])&gt;0,"Valid","Invalid")),"")</f>
        <v>Valid</v>
      </c>
      <c r="M2484" s="1" t="str">
        <f>IF(Financial_Transactions[[#This Row],[vendor_id]]&lt;&gt;"",IF(COUNTIF(Vendors[vendor_id],Financial_Transactions[[#This Row],[vendor_id]])&gt;0,"Valid","Invalid"),"")</f>
        <v/>
      </c>
    </row>
    <row r="2485" spans="1:13" x14ac:dyDescent="0.3">
      <c r="A2485" s="1" t="s">
        <v>6455</v>
      </c>
      <c r="B2485" s="2">
        <v>44852</v>
      </c>
      <c r="C2485">
        <v>-80383.009999999995</v>
      </c>
      <c r="D2485" s="1" t="s">
        <v>1478</v>
      </c>
      <c r="E2485" s="1" t="s">
        <v>1510</v>
      </c>
      <c r="F2485" s="1" t="s">
        <v>8</v>
      </c>
      <c r="G2485" s="1" t="s">
        <v>22</v>
      </c>
      <c r="H2485" s="1" t="s">
        <v>1479</v>
      </c>
      <c r="I2485" s="1" t="s">
        <v>1398</v>
      </c>
      <c r="J2485" s="1" t="s">
        <v>6456</v>
      </c>
      <c r="K2485" s="1" t="str">
        <f>IF(COUNTIF(Financial_Transactions[transaction_id],Financial_Transactions[[#This Row],[transaction_id]])&gt;1,"Yes","No")</f>
        <v>No</v>
      </c>
      <c r="L2485" s="1" t="str">
        <f>IF(Financial_Transactions[[#This Row],[customer_id]]&lt;&gt;"",(IF(COUNTIF(Customers[customer_id],Financial_Transactions[[#This Row],[customer_id]])&gt;0,"Valid","Invalid")),"")</f>
        <v/>
      </c>
      <c r="M2485" s="1" t="str">
        <f>IF(Financial_Transactions[[#This Row],[vendor_id]]&lt;&gt;"",IF(COUNTIF(Vendors[vendor_id],Financial_Transactions[[#This Row],[vendor_id]])&gt;0,"Valid","Invalid"),"")</f>
        <v>Valid</v>
      </c>
    </row>
    <row r="2486" spans="1:13" x14ac:dyDescent="0.3">
      <c r="A2486" s="1" t="s">
        <v>6457</v>
      </c>
      <c r="B2486" s="2">
        <v>44946</v>
      </c>
      <c r="C2486">
        <v>-44112.58</v>
      </c>
      <c r="D2486" s="1" t="s">
        <v>1478</v>
      </c>
      <c r="E2486" s="1" t="s">
        <v>1535</v>
      </c>
      <c r="F2486" s="1" t="s">
        <v>8</v>
      </c>
      <c r="G2486" s="1" t="s">
        <v>25</v>
      </c>
      <c r="H2486" s="1" t="s">
        <v>1479</v>
      </c>
      <c r="I2486" s="1" t="s">
        <v>1332</v>
      </c>
      <c r="J2486" s="1" t="s">
        <v>6458</v>
      </c>
      <c r="K2486" s="1" t="str">
        <f>IF(COUNTIF(Financial_Transactions[transaction_id],Financial_Transactions[[#This Row],[transaction_id]])&gt;1,"Yes","No")</f>
        <v>No</v>
      </c>
      <c r="L2486" s="1" t="str">
        <f>IF(Financial_Transactions[[#This Row],[customer_id]]&lt;&gt;"",(IF(COUNTIF(Customers[customer_id],Financial_Transactions[[#This Row],[customer_id]])&gt;0,"Valid","Invalid")),"")</f>
        <v/>
      </c>
      <c r="M2486" s="1" t="str">
        <f>IF(Financial_Transactions[[#This Row],[vendor_id]]&lt;&gt;"",IF(COUNTIF(Vendors[vendor_id],Financial_Transactions[[#This Row],[vendor_id]])&gt;0,"Valid","Invalid"),"")</f>
        <v>Valid</v>
      </c>
    </row>
    <row r="2487" spans="1:13" x14ac:dyDescent="0.3">
      <c r="A2487" s="1" t="s">
        <v>6459</v>
      </c>
      <c r="B2487" s="2">
        <v>44598</v>
      </c>
      <c r="C2487">
        <v>-36255.589999999997</v>
      </c>
      <c r="D2487" s="1" t="s">
        <v>1478</v>
      </c>
      <c r="E2487" s="1" t="s">
        <v>1497</v>
      </c>
      <c r="F2487" s="1" t="s">
        <v>8</v>
      </c>
      <c r="G2487" s="1" t="s">
        <v>14</v>
      </c>
      <c r="H2487" s="1" t="s">
        <v>1479</v>
      </c>
      <c r="I2487" s="1" t="s">
        <v>1244</v>
      </c>
      <c r="J2487" s="1" t="s">
        <v>6460</v>
      </c>
      <c r="K2487" s="1" t="str">
        <f>IF(COUNTIF(Financial_Transactions[transaction_id],Financial_Transactions[[#This Row],[transaction_id]])&gt;1,"Yes","No")</f>
        <v>No</v>
      </c>
      <c r="L2487" s="1" t="str">
        <f>IF(Financial_Transactions[[#This Row],[customer_id]]&lt;&gt;"",(IF(COUNTIF(Customers[customer_id],Financial_Transactions[[#This Row],[customer_id]])&gt;0,"Valid","Invalid")),"")</f>
        <v/>
      </c>
      <c r="M2487" s="1" t="str">
        <f>IF(Financial_Transactions[[#This Row],[vendor_id]]&lt;&gt;"",IF(COUNTIF(Vendors[vendor_id],Financial_Transactions[[#This Row],[vendor_id]])&gt;0,"Valid","Invalid"),"")</f>
        <v>Valid</v>
      </c>
    </row>
    <row r="2488" spans="1:13" x14ac:dyDescent="0.3">
      <c r="A2488" s="1" t="s">
        <v>6461</v>
      </c>
      <c r="B2488" s="2">
        <v>44842</v>
      </c>
      <c r="C2488">
        <v>-52883.83</v>
      </c>
      <c r="D2488" s="1" t="s">
        <v>1478</v>
      </c>
      <c r="E2488" s="1" t="s">
        <v>1535</v>
      </c>
      <c r="F2488" s="1" t="s">
        <v>8</v>
      </c>
      <c r="G2488" s="1" t="s">
        <v>25</v>
      </c>
      <c r="H2488" s="1" t="s">
        <v>1479</v>
      </c>
      <c r="I2488" s="1" t="s">
        <v>1414</v>
      </c>
      <c r="J2488" s="1" t="s">
        <v>6462</v>
      </c>
      <c r="K2488" s="1" t="str">
        <f>IF(COUNTIF(Financial_Transactions[transaction_id],Financial_Transactions[[#This Row],[transaction_id]])&gt;1,"Yes","No")</f>
        <v>No</v>
      </c>
      <c r="L2488" s="1" t="str">
        <f>IF(Financial_Transactions[[#This Row],[customer_id]]&lt;&gt;"",(IF(COUNTIF(Customers[customer_id],Financial_Transactions[[#This Row],[customer_id]])&gt;0,"Valid","Invalid")),"")</f>
        <v/>
      </c>
      <c r="M2488" s="1" t="str">
        <f>IF(Financial_Transactions[[#This Row],[vendor_id]]&lt;&gt;"",IF(COUNTIF(Vendors[vendor_id],Financial_Transactions[[#This Row],[vendor_id]])&gt;0,"Valid","Invalid"),"")</f>
        <v>Valid</v>
      </c>
    </row>
    <row r="2489" spans="1:13" x14ac:dyDescent="0.3">
      <c r="A2489" s="1" t="s">
        <v>6463</v>
      </c>
      <c r="B2489" s="2">
        <v>44810</v>
      </c>
      <c r="C2489">
        <v>178497.88</v>
      </c>
      <c r="D2489" s="1" t="s">
        <v>1484</v>
      </c>
      <c r="E2489" s="1" t="s">
        <v>1488</v>
      </c>
      <c r="F2489" s="1" t="s">
        <v>8</v>
      </c>
      <c r="G2489" s="1" t="s">
        <v>25</v>
      </c>
      <c r="H2489" s="1" t="s">
        <v>92</v>
      </c>
      <c r="I2489" s="1" t="s">
        <v>1479</v>
      </c>
      <c r="J2489" s="1" t="s">
        <v>6464</v>
      </c>
      <c r="K2489" s="1" t="str">
        <f>IF(COUNTIF(Financial_Transactions[transaction_id],Financial_Transactions[[#This Row],[transaction_id]])&gt;1,"Yes","No")</f>
        <v>No</v>
      </c>
      <c r="L2489" s="1" t="str">
        <f>IF(Financial_Transactions[[#This Row],[customer_id]]&lt;&gt;"",(IF(COUNTIF(Customers[customer_id],Financial_Transactions[[#This Row],[customer_id]])&gt;0,"Valid","Invalid")),"")</f>
        <v>Valid</v>
      </c>
      <c r="M2489" s="1" t="str">
        <f>IF(Financial_Transactions[[#This Row],[vendor_id]]&lt;&gt;"",IF(COUNTIF(Vendors[vendor_id],Financial_Transactions[[#This Row],[vendor_id]])&gt;0,"Valid","Invalid"),"")</f>
        <v/>
      </c>
    </row>
    <row r="2490" spans="1:13" x14ac:dyDescent="0.3">
      <c r="A2490" s="1" t="s">
        <v>6465</v>
      </c>
      <c r="B2490" s="2">
        <v>45020</v>
      </c>
      <c r="C2490">
        <v>-76782.98</v>
      </c>
      <c r="D2490" s="1" t="s">
        <v>1478</v>
      </c>
      <c r="E2490" s="1" t="s">
        <v>1235</v>
      </c>
      <c r="F2490" s="1" t="s">
        <v>13</v>
      </c>
      <c r="G2490" s="1" t="s">
        <v>14</v>
      </c>
      <c r="H2490" s="1" t="s">
        <v>1479</v>
      </c>
      <c r="I2490" s="1" t="s">
        <v>1462</v>
      </c>
      <c r="J2490" s="1" t="s">
        <v>6466</v>
      </c>
      <c r="K2490" s="1" t="str">
        <f>IF(COUNTIF(Financial_Transactions[transaction_id],Financial_Transactions[[#This Row],[transaction_id]])&gt;1,"Yes","No")</f>
        <v>No</v>
      </c>
      <c r="L2490" s="1" t="str">
        <f>IF(Financial_Transactions[[#This Row],[customer_id]]&lt;&gt;"",(IF(COUNTIF(Customers[customer_id],Financial_Transactions[[#This Row],[customer_id]])&gt;0,"Valid","Invalid")),"")</f>
        <v/>
      </c>
      <c r="M2490" s="1" t="str">
        <f>IF(Financial_Transactions[[#This Row],[vendor_id]]&lt;&gt;"",IF(COUNTIF(Vendors[vendor_id],Financial_Transactions[[#This Row],[vendor_id]])&gt;0,"Valid","Invalid"),"")</f>
        <v>Valid</v>
      </c>
    </row>
    <row r="2491" spans="1:13" x14ac:dyDescent="0.3">
      <c r="A2491" s="1" t="s">
        <v>6467</v>
      </c>
      <c r="B2491" s="2">
        <v>44852</v>
      </c>
      <c r="C2491">
        <v>29476.45</v>
      </c>
      <c r="D2491" s="1" t="s">
        <v>1505</v>
      </c>
      <c r="E2491" s="1" t="s">
        <v>1505</v>
      </c>
      <c r="F2491" s="1" t="s">
        <v>13</v>
      </c>
      <c r="G2491" s="1" t="s">
        <v>9</v>
      </c>
      <c r="H2491" s="1" t="s">
        <v>1479</v>
      </c>
      <c r="I2491" s="1" t="s">
        <v>1479</v>
      </c>
      <c r="J2491" s="1" t="s">
        <v>6468</v>
      </c>
      <c r="K2491" s="1" t="str">
        <f>IF(COUNTIF(Financial_Transactions[transaction_id],Financial_Transactions[[#This Row],[transaction_id]])&gt;1,"Yes","No")</f>
        <v>No</v>
      </c>
      <c r="L2491" s="1" t="str">
        <f>IF(Financial_Transactions[[#This Row],[customer_id]]&lt;&gt;"",(IF(COUNTIF(Customers[customer_id],Financial_Transactions[[#This Row],[customer_id]])&gt;0,"Valid","Invalid")),"")</f>
        <v/>
      </c>
      <c r="M2491" s="1" t="str">
        <f>IF(Financial_Transactions[[#This Row],[vendor_id]]&lt;&gt;"",IF(COUNTIF(Vendors[vendor_id],Financial_Transactions[[#This Row],[vendor_id]])&gt;0,"Valid","Invalid"),"")</f>
        <v/>
      </c>
    </row>
    <row r="2492" spans="1:13" x14ac:dyDescent="0.3">
      <c r="A2492" s="1" t="s">
        <v>6469</v>
      </c>
      <c r="B2492" s="2">
        <v>45256</v>
      </c>
      <c r="C2492">
        <v>156459.41</v>
      </c>
      <c r="D2492" s="1" t="s">
        <v>1484</v>
      </c>
      <c r="E2492" s="1" t="s">
        <v>1485</v>
      </c>
      <c r="F2492" s="1" t="s">
        <v>19</v>
      </c>
      <c r="G2492" s="1" t="s">
        <v>22</v>
      </c>
      <c r="H2492" s="1" t="s">
        <v>602</v>
      </c>
      <c r="I2492" s="1" t="s">
        <v>1479</v>
      </c>
      <c r="J2492" s="1" t="s">
        <v>6470</v>
      </c>
      <c r="K2492" s="1" t="str">
        <f>IF(COUNTIF(Financial_Transactions[transaction_id],Financial_Transactions[[#This Row],[transaction_id]])&gt;1,"Yes","No")</f>
        <v>No</v>
      </c>
      <c r="L2492" s="1" t="str">
        <f>IF(Financial_Transactions[[#This Row],[customer_id]]&lt;&gt;"",(IF(COUNTIF(Customers[customer_id],Financial_Transactions[[#This Row],[customer_id]])&gt;0,"Valid","Invalid")),"")</f>
        <v>Valid</v>
      </c>
      <c r="M2492" s="1" t="str">
        <f>IF(Financial_Transactions[[#This Row],[vendor_id]]&lt;&gt;"",IF(COUNTIF(Vendors[vendor_id],Financial_Transactions[[#This Row],[vendor_id]])&gt;0,"Valid","Invalid"),"")</f>
        <v/>
      </c>
    </row>
    <row r="2493" spans="1:13" x14ac:dyDescent="0.3">
      <c r="A2493" s="1" t="s">
        <v>6471</v>
      </c>
      <c r="B2493" s="2">
        <v>45061</v>
      </c>
      <c r="C2493">
        <v>221026.08</v>
      </c>
      <c r="D2493" s="1" t="s">
        <v>1484</v>
      </c>
      <c r="E2493" s="1" t="s">
        <v>1500</v>
      </c>
      <c r="F2493" s="1" t="s">
        <v>8</v>
      </c>
      <c r="G2493" s="1" t="s">
        <v>25</v>
      </c>
      <c r="H2493" s="1" t="s">
        <v>124</v>
      </c>
      <c r="I2493" s="1" t="s">
        <v>1479</v>
      </c>
      <c r="J2493" s="1" t="s">
        <v>6472</v>
      </c>
      <c r="K2493" s="1" t="str">
        <f>IF(COUNTIF(Financial_Transactions[transaction_id],Financial_Transactions[[#This Row],[transaction_id]])&gt;1,"Yes","No")</f>
        <v>No</v>
      </c>
      <c r="L2493" s="1" t="str">
        <f>IF(Financial_Transactions[[#This Row],[customer_id]]&lt;&gt;"",(IF(COUNTIF(Customers[customer_id],Financial_Transactions[[#This Row],[customer_id]])&gt;0,"Valid","Invalid")),"")</f>
        <v>Valid</v>
      </c>
      <c r="M2493" s="1" t="str">
        <f>IF(Financial_Transactions[[#This Row],[vendor_id]]&lt;&gt;"",IF(COUNTIF(Vendors[vendor_id],Financial_Transactions[[#This Row],[vendor_id]])&gt;0,"Valid","Invalid"),"")</f>
        <v/>
      </c>
    </row>
    <row r="2494" spans="1:13" x14ac:dyDescent="0.3">
      <c r="A2494" s="1" t="s">
        <v>6473</v>
      </c>
      <c r="B2494" s="2">
        <v>44660</v>
      </c>
      <c r="C2494">
        <v>103202.38</v>
      </c>
      <c r="D2494" s="1" t="s">
        <v>1484</v>
      </c>
      <c r="E2494" s="1" t="s">
        <v>1500</v>
      </c>
      <c r="F2494" s="1" t="s">
        <v>19</v>
      </c>
      <c r="G2494" s="1" t="s">
        <v>9</v>
      </c>
      <c r="H2494" s="1" t="s">
        <v>312</v>
      </c>
      <c r="I2494" s="1" t="s">
        <v>1479</v>
      </c>
      <c r="J2494" s="1" t="s">
        <v>6474</v>
      </c>
      <c r="K2494" s="1" t="str">
        <f>IF(COUNTIF(Financial_Transactions[transaction_id],Financial_Transactions[[#This Row],[transaction_id]])&gt;1,"Yes","No")</f>
        <v>No</v>
      </c>
      <c r="L2494" s="1" t="str">
        <f>IF(Financial_Transactions[[#This Row],[customer_id]]&lt;&gt;"",(IF(COUNTIF(Customers[customer_id],Financial_Transactions[[#This Row],[customer_id]])&gt;0,"Valid","Invalid")),"")</f>
        <v>Valid</v>
      </c>
      <c r="M2494" s="1" t="str">
        <f>IF(Financial_Transactions[[#This Row],[vendor_id]]&lt;&gt;"",IF(COUNTIF(Vendors[vendor_id],Financial_Transactions[[#This Row],[vendor_id]])&gt;0,"Valid","Invalid"),"")</f>
        <v/>
      </c>
    </row>
    <row r="2495" spans="1:13" x14ac:dyDescent="0.3">
      <c r="A2495" s="1" t="s">
        <v>6475</v>
      </c>
      <c r="B2495" s="2">
        <v>44944</v>
      </c>
      <c r="C2495">
        <v>237233.75</v>
      </c>
      <c r="D2495" s="1" t="s">
        <v>1484</v>
      </c>
      <c r="E2495" s="1" t="s">
        <v>1488</v>
      </c>
      <c r="F2495" s="1" t="s">
        <v>19</v>
      </c>
      <c r="G2495" s="1" t="s">
        <v>25</v>
      </c>
      <c r="H2495" s="1" t="s">
        <v>672</v>
      </c>
      <c r="I2495" s="1" t="s">
        <v>1479</v>
      </c>
      <c r="J2495" s="1" t="s">
        <v>6476</v>
      </c>
      <c r="K2495" s="1" t="str">
        <f>IF(COUNTIF(Financial_Transactions[transaction_id],Financial_Transactions[[#This Row],[transaction_id]])&gt;1,"Yes","No")</f>
        <v>No</v>
      </c>
      <c r="L2495" s="1" t="str">
        <f>IF(Financial_Transactions[[#This Row],[customer_id]]&lt;&gt;"",(IF(COUNTIF(Customers[customer_id],Financial_Transactions[[#This Row],[customer_id]])&gt;0,"Valid","Invalid")),"")</f>
        <v>Valid</v>
      </c>
      <c r="M2495" s="1" t="str">
        <f>IF(Financial_Transactions[[#This Row],[vendor_id]]&lt;&gt;"",IF(COUNTIF(Vendors[vendor_id],Financial_Transactions[[#This Row],[vendor_id]])&gt;0,"Valid","Invalid"),"")</f>
        <v/>
      </c>
    </row>
    <row r="2496" spans="1:13" x14ac:dyDescent="0.3">
      <c r="A2496" s="1" t="s">
        <v>6477</v>
      </c>
      <c r="B2496" s="2">
        <v>45256</v>
      </c>
      <c r="C2496">
        <v>181894.46</v>
      </c>
      <c r="D2496" s="1" t="s">
        <v>1484</v>
      </c>
      <c r="E2496" s="1" t="s">
        <v>1488</v>
      </c>
      <c r="F2496" s="1" t="s">
        <v>13</v>
      </c>
      <c r="G2496" s="1" t="s">
        <v>22</v>
      </c>
      <c r="H2496" s="1" t="s">
        <v>224</v>
      </c>
      <c r="I2496" s="1" t="s">
        <v>1479</v>
      </c>
      <c r="J2496" s="1" t="s">
        <v>6478</v>
      </c>
      <c r="K2496" s="1" t="str">
        <f>IF(COUNTIF(Financial_Transactions[transaction_id],Financial_Transactions[[#This Row],[transaction_id]])&gt;1,"Yes","No")</f>
        <v>No</v>
      </c>
      <c r="L2496" s="1" t="str">
        <f>IF(Financial_Transactions[[#This Row],[customer_id]]&lt;&gt;"",(IF(COUNTIF(Customers[customer_id],Financial_Transactions[[#This Row],[customer_id]])&gt;0,"Valid","Invalid")),"")</f>
        <v>Valid</v>
      </c>
      <c r="M2496" s="1" t="str">
        <f>IF(Financial_Transactions[[#This Row],[vendor_id]]&lt;&gt;"",IF(COUNTIF(Vendors[vendor_id],Financial_Transactions[[#This Row],[vendor_id]])&gt;0,"Valid","Invalid"),"")</f>
        <v/>
      </c>
    </row>
    <row r="2497" spans="1:13" x14ac:dyDescent="0.3">
      <c r="A2497" s="1" t="s">
        <v>6479</v>
      </c>
      <c r="B2497" s="2">
        <v>44653</v>
      </c>
      <c r="C2497">
        <v>123890.65</v>
      </c>
      <c r="D2497" s="1" t="s">
        <v>1484</v>
      </c>
      <c r="E2497" s="1" t="s">
        <v>1500</v>
      </c>
      <c r="F2497" s="1" t="s">
        <v>8</v>
      </c>
      <c r="G2497" s="1" t="s">
        <v>9</v>
      </c>
      <c r="H2497" s="1" t="s">
        <v>58</v>
      </c>
      <c r="I2497" s="1" t="s">
        <v>1479</v>
      </c>
      <c r="J2497" s="1" t="s">
        <v>6480</v>
      </c>
      <c r="K2497" s="1" t="str">
        <f>IF(COUNTIF(Financial_Transactions[transaction_id],Financial_Transactions[[#This Row],[transaction_id]])&gt;1,"Yes","No")</f>
        <v>No</v>
      </c>
      <c r="L2497" s="1" t="str">
        <f>IF(Financial_Transactions[[#This Row],[customer_id]]&lt;&gt;"",(IF(COUNTIF(Customers[customer_id],Financial_Transactions[[#This Row],[customer_id]])&gt;0,"Valid","Invalid")),"")</f>
        <v>Valid</v>
      </c>
      <c r="M2497" s="1" t="str">
        <f>IF(Financial_Transactions[[#This Row],[vendor_id]]&lt;&gt;"",IF(COUNTIF(Vendors[vendor_id],Financial_Transactions[[#This Row],[vendor_id]])&gt;0,"Valid","Invalid"),"")</f>
        <v/>
      </c>
    </row>
    <row r="2498" spans="1:13" x14ac:dyDescent="0.3">
      <c r="A2498" s="1" t="s">
        <v>6481</v>
      </c>
      <c r="B2498" s="2">
        <v>44659</v>
      </c>
      <c r="C2498">
        <v>196478.63</v>
      </c>
      <c r="D2498" s="1" t="s">
        <v>1484</v>
      </c>
      <c r="E2498" s="1" t="s">
        <v>1488</v>
      </c>
      <c r="F2498" s="1" t="s">
        <v>8</v>
      </c>
      <c r="G2498" s="1" t="s">
        <v>9</v>
      </c>
      <c r="H2498" s="1" t="s">
        <v>74</v>
      </c>
      <c r="I2498" s="1" t="s">
        <v>1479</v>
      </c>
      <c r="J2498" s="1" t="s">
        <v>6482</v>
      </c>
      <c r="K2498" s="1" t="str">
        <f>IF(COUNTIF(Financial_Transactions[transaction_id],Financial_Transactions[[#This Row],[transaction_id]])&gt;1,"Yes","No")</f>
        <v>No</v>
      </c>
      <c r="L2498" s="1" t="str">
        <f>IF(Financial_Transactions[[#This Row],[customer_id]]&lt;&gt;"",(IF(COUNTIF(Customers[customer_id],Financial_Transactions[[#This Row],[customer_id]])&gt;0,"Valid","Invalid")),"")</f>
        <v>Valid</v>
      </c>
      <c r="M2498" s="1" t="str">
        <f>IF(Financial_Transactions[[#This Row],[vendor_id]]&lt;&gt;"",IF(COUNTIF(Vendors[vendor_id],Financial_Transactions[[#This Row],[vendor_id]])&gt;0,"Valid","Invalid"),"")</f>
        <v/>
      </c>
    </row>
    <row r="2499" spans="1:13" x14ac:dyDescent="0.3">
      <c r="A2499" s="1" t="s">
        <v>6483</v>
      </c>
      <c r="B2499" s="2">
        <v>45178</v>
      </c>
      <c r="C2499">
        <v>92942.68</v>
      </c>
      <c r="D2499" s="1" t="s">
        <v>1484</v>
      </c>
      <c r="E2499" s="1" t="s">
        <v>1485</v>
      </c>
      <c r="F2499" s="1" t="s">
        <v>8</v>
      </c>
      <c r="G2499" s="1" t="s">
        <v>9</v>
      </c>
      <c r="H2499" s="1" t="s">
        <v>588</v>
      </c>
      <c r="I2499" s="1" t="s">
        <v>1479</v>
      </c>
      <c r="J2499" s="1" t="s">
        <v>6484</v>
      </c>
      <c r="K2499" s="1" t="str">
        <f>IF(COUNTIF(Financial_Transactions[transaction_id],Financial_Transactions[[#This Row],[transaction_id]])&gt;1,"Yes","No")</f>
        <v>No</v>
      </c>
      <c r="L2499" s="1" t="str">
        <f>IF(Financial_Transactions[[#This Row],[customer_id]]&lt;&gt;"",(IF(COUNTIF(Customers[customer_id],Financial_Transactions[[#This Row],[customer_id]])&gt;0,"Valid","Invalid")),"")</f>
        <v>Valid</v>
      </c>
      <c r="M2499" s="1" t="str">
        <f>IF(Financial_Transactions[[#This Row],[vendor_id]]&lt;&gt;"",IF(COUNTIF(Vendors[vendor_id],Financial_Transactions[[#This Row],[vendor_id]])&gt;0,"Valid","Invalid"),"")</f>
        <v/>
      </c>
    </row>
    <row r="2500" spans="1:13" x14ac:dyDescent="0.3">
      <c r="A2500" s="1" t="s">
        <v>6485</v>
      </c>
      <c r="B2500" s="2">
        <v>45089</v>
      </c>
      <c r="C2500">
        <v>271661.98</v>
      </c>
      <c r="D2500" s="1" t="s">
        <v>1484</v>
      </c>
      <c r="E2500" s="1" t="s">
        <v>1485</v>
      </c>
      <c r="F2500" s="1" t="s">
        <v>8</v>
      </c>
      <c r="G2500" s="1" t="s">
        <v>22</v>
      </c>
      <c r="H2500" s="1" t="s">
        <v>476</v>
      </c>
      <c r="I2500" s="1" t="s">
        <v>1479</v>
      </c>
      <c r="J2500" s="1" t="s">
        <v>6486</v>
      </c>
      <c r="K2500" s="1" t="str">
        <f>IF(COUNTIF(Financial_Transactions[transaction_id],Financial_Transactions[[#This Row],[transaction_id]])&gt;1,"Yes","No")</f>
        <v>No</v>
      </c>
      <c r="L2500" s="1" t="str">
        <f>IF(Financial_Transactions[[#This Row],[customer_id]]&lt;&gt;"",(IF(COUNTIF(Customers[customer_id],Financial_Transactions[[#This Row],[customer_id]])&gt;0,"Valid","Invalid")),"")</f>
        <v>Valid</v>
      </c>
      <c r="M2500" s="1" t="str">
        <f>IF(Financial_Transactions[[#This Row],[vendor_id]]&lt;&gt;"",IF(COUNTIF(Vendors[vendor_id],Financial_Transactions[[#This Row],[vendor_id]])&gt;0,"Valid","Invalid"),"")</f>
        <v/>
      </c>
    </row>
    <row r="2501" spans="1:13" x14ac:dyDescent="0.3">
      <c r="A2501" s="1" t="s">
        <v>6487</v>
      </c>
      <c r="B2501" s="2">
        <v>44647</v>
      </c>
      <c r="C2501">
        <v>99485.05</v>
      </c>
      <c r="D2501" s="1" t="s">
        <v>1484</v>
      </c>
      <c r="E2501" s="1" t="s">
        <v>1485</v>
      </c>
      <c r="F2501" s="1" t="s">
        <v>8</v>
      </c>
      <c r="G2501" s="1" t="s">
        <v>14</v>
      </c>
      <c r="H2501" s="1" t="s">
        <v>572</v>
      </c>
      <c r="I2501" s="1" t="s">
        <v>1479</v>
      </c>
      <c r="J2501" s="1" t="s">
        <v>6488</v>
      </c>
      <c r="K2501" s="1" t="str">
        <f>IF(COUNTIF(Financial_Transactions[transaction_id],Financial_Transactions[[#This Row],[transaction_id]])&gt;1,"Yes","No")</f>
        <v>No</v>
      </c>
      <c r="L2501" s="1" t="str">
        <f>IF(Financial_Transactions[[#This Row],[customer_id]]&lt;&gt;"",(IF(COUNTIF(Customers[customer_id],Financial_Transactions[[#This Row],[customer_id]])&gt;0,"Valid","Invalid")),"")</f>
        <v>Valid</v>
      </c>
      <c r="M2501" s="1" t="str">
        <f>IF(Financial_Transactions[[#This Row],[vendor_id]]&lt;&gt;"",IF(COUNTIF(Vendors[vendor_id],Financial_Transactions[[#This Row],[vendor_id]])&gt;0,"Valid","Invalid"),"")</f>
        <v/>
      </c>
    </row>
    <row r="2502" spans="1:13" x14ac:dyDescent="0.3">
      <c r="A2502" s="1" t="s">
        <v>6489</v>
      </c>
      <c r="B2502" s="2">
        <v>45044</v>
      </c>
      <c r="C2502">
        <v>106210.58</v>
      </c>
      <c r="D2502" s="1" t="s">
        <v>1484</v>
      </c>
      <c r="E2502" s="1" t="s">
        <v>1500</v>
      </c>
      <c r="F2502" s="1" t="s">
        <v>8</v>
      </c>
      <c r="G2502" s="1" t="s">
        <v>25</v>
      </c>
      <c r="H2502" s="1" t="s">
        <v>314</v>
      </c>
      <c r="I2502" s="1" t="s">
        <v>1479</v>
      </c>
      <c r="J2502" s="1" t="s">
        <v>6490</v>
      </c>
      <c r="K2502" s="1" t="str">
        <f>IF(COUNTIF(Financial_Transactions[transaction_id],Financial_Transactions[[#This Row],[transaction_id]])&gt;1,"Yes","No")</f>
        <v>No</v>
      </c>
      <c r="L2502" s="1" t="str">
        <f>IF(Financial_Transactions[[#This Row],[customer_id]]&lt;&gt;"",(IF(COUNTIF(Customers[customer_id],Financial_Transactions[[#This Row],[customer_id]])&gt;0,"Valid","Invalid")),"")</f>
        <v>Valid</v>
      </c>
      <c r="M2502" s="1" t="str">
        <f>IF(Financial_Transactions[[#This Row],[vendor_id]]&lt;&gt;"",IF(COUNTIF(Vendors[vendor_id],Financial_Transactions[[#This Row],[vendor_id]])&gt;0,"Valid","Invalid"),"")</f>
        <v/>
      </c>
    </row>
    <row r="2503" spans="1:13" x14ac:dyDescent="0.3">
      <c r="A2503" s="1" t="s">
        <v>6491</v>
      </c>
      <c r="B2503" s="2">
        <v>44652</v>
      </c>
      <c r="C2503">
        <v>-68667.11</v>
      </c>
      <c r="D2503" s="1" t="s">
        <v>1478</v>
      </c>
      <c r="E2503" s="1" t="s">
        <v>1497</v>
      </c>
      <c r="F2503" s="1" t="s">
        <v>8</v>
      </c>
      <c r="G2503" s="1" t="s">
        <v>22</v>
      </c>
      <c r="H2503" s="1" t="s">
        <v>1479</v>
      </c>
      <c r="I2503" s="1" t="s">
        <v>1259</v>
      </c>
      <c r="J2503" s="1" t="s">
        <v>6492</v>
      </c>
      <c r="K2503" s="1" t="str">
        <f>IF(COUNTIF(Financial_Transactions[transaction_id],Financial_Transactions[[#This Row],[transaction_id]])&gt;1,"Yes","No")</f>
        <v>No</v>
      </c>
      <c r="L2503" s="1" t="str">
        <f>IF(Financial_Transactions[[#This Row],[customer_id]]&lt;&gt;"",(IF(COUNTIF(Customers[customer_id],Financial_Transactions[[#This Row],[customer_id]])&gt;0,"Valid","Invalid")),"")</f>
        <v/>
      </c>
      <c r="M2503" s="1" t="str">
        <f>IF(Financial_Transactions[[#This Row],[vendor_id]]&lt;&gt;"",IF(COUNTIF(Vendors[vendor_id],Financial_Transactions[[#This Row],[vendor_id]])&gt;0,"Valid","Invalid"),"")</f>
        <v>Valid</v>
      </c>
    </row>
    <row r="2504" spans="1:13" x14ac:dyDescent="0.3">
      <c r="A2504" s="1" t="s">
        <v>6493</v>
      </c>
      <c r="B2504" s="2">
        <v>45119</v>
      </c>
      <c r="C2504">
        <v>-41960.25</v>
      </c>
      <c r="D2504" s="1" t="s">
        <v>1478</v>
      </c>
      <c r="E2504" s="1" t="s">
        <v>1535</v>
      </c>
      <c r="F2504" s="1" t="s">
        <v>13</v>
      </c>
      <c r="G2504" s="1" t="s">
        <v>14</v>
      </c>
      <c r="H2504" s="1" t="s">
        <v>1479</v>
      </c>
      <c r="I2504" s="1" t="s">
        <v>1326</v>
      </c>
      <c r="J2504" s="1" t="s">
        <v>6494</v>
      </c>
      <c r="K2504" s="1" t="str">
        <f>IF(COUNTIF(Financial_Transactions[transaction_id],Financial_Transactions[[#This Row],[transaction_id]])&gt;1,"Yes","No")</f>
        <v>No</v>
      </c>
      <c r="L2504" s="1" t="str">
        <f>IF(Financial_Transactions[[#This Row],[customer_id]]&lt;&gt;"",(IF(COUNTIF(Customers[customer_id],Financial_Transactions[[#This Row],[customer_id]])&gt;0,"Valid","Invalid")),"")</f>
        <v/>
      </c>
      <c r="M2504" s="1" t="str">
        <f>IF(Financial_Transactions[[#This Row],[vendor_id]]&lt;&gt;"",IF(COUNTIF(Vendors[vendor_id],Financial_Transactions[[#This Row],[vendor_id]])&gt;0,"Valid","Invalid"),"")</f>
        <v>Valid</v>
      </c>
    </row>
    <row r="2505" spans="1:13" x14ac:dyDescent="0.3">
      <c r="A2505" s="1" t="s">
        <v>6495</v>
      </c>
      <c r="B2505" s="2">
        <v>44897</v>
      </c>
      <c r="C2505">
        <v>-16348.2</v>
      </c>
      <c r="D2505" s="1" t="s">
        <v>1478</v>
      </c>
      <c r="E2505" s="1" t="s">
        <v>1497</v>
      </c>
      <c r="F2505" s="1" t="s">
        <v>8</v>
      </c>
      <c r="G2505" s="1" t="s">
        <v>9</v>
      </c>
      <c r="H2505" s="1" t="s">
        <v>1479</v>
      </c>
      <c r="I2505" s="1" t="s">
        <v>1358</v>
      </c>
      <c r="J2505" s="1" t="s">
        <v>6496</v>
      </c>
      <c r="K2505" s="1" t="str">
        <f>IF(COUNTIF(Financial_Transactions[transaction_id],Financial_Transactions[[#This Row],[transaction_id]])&gt;1,"Yes","No")</f>
        <v>No</v>
      </c>
      <c r="L2505" s="1" t="str">
        <f>IF(Financial_Transactions[[#This Row],[customer_id]]&lt;&gt;"",(IF(COUNTIF(Customers[customer_id],Financial_Transactions[[#This Row],[customer_id]])&gt;0,"Valid","Invalid")),"")</f>
        <v/>
      </c>
      <c r="M2505" s="1" t="str">
        <f>IF(Financial_Transactions[[#This Row],[vendor_id]]&lt;&gt;"",IF(COUNTIF(Vendors[vendor_id],Financial_Transactions[[#This Row],[vendor_id]])&gt;0,"Valid","Invalid"),"")</f>
        <v>Valid</v>
      </c>
    </row>
    <row r="2506" spans="1:13" x14ac:dyDescent="0.3">
      <c r="A2506" s="1" t="s">
        <v>6497</v>
      </c>
      <c r="B2506" s="2">
        <v>45237</v>
      </c>
      <c r="C2506">
        <v>31730.65</v>
      </c>
      <c r="D2506" s="1" t="s">
        <v>1505</v>
      </c>
      <c r="E2506" s="1" t="s">
        <v>1505</v>
      </c>
      <c r="F2506" s="1" t="s">
        <v>13</v>
      </c>
      <c r="G2506" s="1" t="s">
        <v>9</v>
      </c>
      <c r="H2506" s="1" t="s">
        <v>1479</v>
      </c>
      <c r="I2506" s="1" t="s">
        <v>1479</v>
      </c>
      <c r="J2506" s="1" t="s">
        <v>6498</v>
      </c>
      <c r="K2506" s="1" t="str">
        <f>IF(COUNTIF(Financial_Transactions[transaction_id],Financial_Transactions[[#This Row],[transaction_id]])&gt;1,"Yes","No")</f>
        <v>No</v>
      </c>
      <c r="L2506" s="1" t="str">
        <f>IF(Financial_Transactions[[#This Row],[customer_id]]&lt;&gt;"",(IF(COUNTIF(Customers[customer_id],Financial_Transactions[[#This Row],[customer_id]])&gt;0,"Valid","Invalid")),"")</f>
        <v/>
      </c>
      <c r="M2506" s="1" t="str">
        <f>IF(Financial_Transactions[[#This Row],[vendor_id]]&lt;&gt;"",IF(COUNTIF(Vendors[vendor_id],Financial_Transactions[[#This Row],[vendor_id]])&gt;0,"Valid","Invalid"),"")</f>
        <v/>
      </c>
    </row>
    <row r="2507" spans="1:13" x14ac:dyDescent="0.3">
      <c r="A2507" s="1" t="s">
        <v>6499</v>
      </c>
      <c r="B2507" s="2">
        <v>44632</v>
      </c>
      <c r="C2507">
        <v>147643.03</v>
      </c>
      <c r="D2507" s="1" t="s">
        <v>1484</v>
      </c>
      <c r="E2507" s="1" t="s">
        <v>1488</v>
      </c>
      <c r="F2507" s="1" t="s">
        <v>8</v>
      </c>
      <c r="G2507" s="1" t="s">
        <v>9</v>
      </c>
      <c r="H2507" s="1" t="s">
        <v>270</v>
      </c>
      <c r="I2507" s="1" t="s">
        <v>1479</v>
      </c>
      <c r="J2507" s="1" t="s">
        <v>6500</v>
      </c>
      <c r="K2507" s="1" t="str">
        <f>IF(COUNTIF(Financial_Transactions[transaction_id],Financial_Transactions[[#This Row],[transaction_id]])&gt;1,"Yes","No")</f>
        <v>No</v>
      </c>
      <c r="L2507" s="1" t="str">
        <f>IF(Financial_Transactions[[#This Row],[customer_id]]&lt;&gt;"",(IF(COUNTIF(Customers[customer_id],Financial_Transactions[[#This Row],[customer_id]])&gt;0,"Valid","Invalid")),"")</f>
        <v>Valid</v>
      </c>
      <c r="M2507" s="1" t="str">
        <f>IF(Financial_Transactions[[#This Row],[vendor_id]]&lt;&gt;"",IF(COUNTIF(Vendors[vendor_id],Financial_Transactions[[#This Row],[vendor_id]])&gt;0,"Valid","Invalid"),"")</f>
        <v/>
      </c>
    </row>
    <row r="2508" spans="1:13" x14ac:dyDescent="0.3">
      <c r="A2508" s="1" t="s">
        <v>6501</v>
      </c>
      <c r="B2508" s="2">
        <v>45246</v>
      </c>
      <c r="C2508">
        <v>22247.59</v>
      </c>
      <c r="D2508" s="1" t="s">
        <v>1925</v>
      </c>
      <c r="E2508" s="1" t="s">
        <v>1925</v>
      </c>
      <c r="F2508" s="1" t="s">
        <v>19</v>
      </c>
      <c r="G2508" s="1" t="s">
        <v>22</v>
      </c>
      <c r="H2508" s="1" t="s">
        <v>1479</v>
      </c>
      <c r="I2508" s="1" t="s">
        <v>1479</v>
      </c>
      <c r="J2508" s="1" t="s">
        <v>6502</v>
      </c>
      <c r="K2508" s="1" t="str">
        <f>IF(COUNTIF(Financial_Transactions[transaction_id],Financial_Transactions[[#This Row],[transaction_id]])&gt;1,"Yes","No")</f>
        <v>No</v>
      </c>
      <c r="L2508" s="1" t="str">
        <f>IF(Financial_Transactions[[#This Row],[customer_id]]&lt;&gt;"",(IF(COUNTIF(Customers[customer_id],Financial_Transactions[[#This Row],[customer_id]])&gt;0,"Valid","Invalid")),"")</f>
        <v/>
      </c>
      <c r="M2508" s="1" t="str">
        <f>IF(Financial_Transactions[[#This Row],[vendor_id]]&lt;&gt;"",IF(COUNTIF(Vendors[vendor_id],Financial_Transactions[[#This Row],[vendor_id]])&gt;0,"Valid","Invalid"),"")</f>
        <v/>
      </c>
    </row>
    <row r="2509" spans="1:13" x14ac:dyDescent="0.3">
      <c r="A2509" s="1" t="s">
        <v>6503</v>
      </c>
      <c r="B2509" s="2">
        <v>45109</v>
      </c>
      <c r="C2509">
        <v>-45535.32</v>
      </c>
      <c r="D2509" s="1" t="s">
        <v>1478</v>
      </c>
      <c r="E2509" s="1" t="s">
        <v>1235</v>
      </c>
      <c r="F2509" s="1" t="s">
        <v>8</v>
      </c>
      <c r="G2509" s="1" t="s">
        <v>22</v>
      </c>
      <c r="H2509" s="1" t="s">
        <v>1479</v>
      </c>
      <c r="I2509" s="1" t="s">
        <v>1364</v>
      </c>
      <c r="J2509" s="1" t="s">
        <v>6504</v>
      </c>
      <c r="K2509" s="1" t="str">
        <f>IF(COUNTIF(Financial_Transactions[transaction_id],Financial_Transactions[[#This Row],[transaction_id]])&gt;1,"Yes","No")</f>
        <v>No</v>
      </c>
      <c r="L2509" s="1" t="str">
        <f>IF(Financial_Transactions[[#This Row],[customer_id]]&lt;&gt;"",(IF(COUNTIF(Customers[customer_id],Financial_Transactions[[#This Row],[customer_id]])&gt;0,"Valid","Invalid")),"")</f>
        <v/>
      </c>
      <c r="M2509" s="1" t="str">
        <f>IF(Financial_Transactions[[#This Row],[vendor_id]]&lt;&gt;"",IF(COUNTIF(Vendors[vendor_id],Financial_Transactions[[#This Row],[vendor_id]])&gt;0,"Valid","Invalid"),"")</f>
        <v>Valid</v>
      </c>
    </row>
    <row r="2510" spans="1:13" x14ac:dyDescent="0.3">
      <c r="A2510" s="1" t="s">
        <v>6505</v>
      </c>
      <c r="B2510" s="2">
        <v>45158</v>
      </c>
      <c r="C2510">
        <v>190800.1</v>
      </c>
      <c r="D2510" s="1" t="s">
        <v>1484</v>
      </c>
      <c r="E2510" s="1" t="s">
        <v>1500</v>
      </c>
      <c r="F2510" s="1" t="s">
        <v>8</v>
      </c>
      <c r="G2510" s="1" t="s">
        <v>14</v>
      </c>
      <c r="H2510" s="1" t="s">
        <v>218</v>
      </c>
      <c r="I2510" s="1" t="s">
        <v>1479</v>
      </c>
      <c r="J2510" s="1" t="s">
        <v>6506</v>
      </c>
      <c r="K2510" s="1" t="str">
        <f>IF(COUNTIF(Financial_Transactions[transaction_id],Financial_Transactions[[#This Row],[transaction_id]])&gt;1,"Yes","No")</f>
        <v>No</v>
      </c>
      <c r="L2510" s="1" t="str">
        <f>IF(Financial_Transactions[[#This Row],[customer_id]]&lt;&gt;"",(IF(COUNTIF(Customers[customer_id],Financial_Transactions[[#This Row],[customer_id]])&gt;0,"Valid","Invalid")),"")</f>
        <v>Valid</v>
      </c>
      <c r="M2510" s="1" t="str">
        <f>IF(Financial_Transactions[[#This Row],[vendor_id]]&lt;&gt;"",IF(COUNTIF(Vendors[vendor_id],Financial_Transactions[[#This Row],[vendor_id]])&gt;0,"Valid","Invalid"),"")</f>
        <v/>
      </c>
    </row>
    <row r="2511" spans="1:13" x14ac:dyDescent="0.3">
      <c r="A2511" s="1" t="s">
        <v>6507</v>
      </c>
      <c r="B2511" s="2">
        <v>45120</v>
      </c>
      <c r="C2511">
        <v>163102.06</v>
      </c>
      <c r="D2511" s="1" t="s">
        <v>1484</v>
      </c>
      <c r="E2511" s="1" t="s">
        <v>1485</v>
      </c>
      <c r="F2511" s="1" t="s">
        <v>13</v>
      </c>
      <c r="G2511" s="1" t="s">
        <v>9</v>
      </c>
      <c r="H2511" s="1" t="s">
        <v>306</v>
      </c>
      <c r="I2511" s="1" t="s">
        <v>1479</v>
      </c>
      <c r="J2511" s="1" t="s">
        <v>6508</v>
      </c>
      <c r="K2511" s="1" t="str">
        <f>IF(COUNTIF(Financial_Transactions[transaction_id],Financial_Transactions[[#This Row],[transaction_id]])&gt;1,"Yes","No")</f>
        <v>No</v>
      </c>
      <c r="L2511" s="1" t="str">
        <f>IF(Financial_Transactions[[#This Row],[customer_id]]&lt;&gt;"",(IF(COUNTIF(Customers[customer_id],Financial_Transactions[[#This Row],[customer_id]])&gt;0,"Valid","Invalid")),"")</f>
        <v>Valid</v>
      </c>
      <c r="M2511" s="1" t="str">
        <f>IF(Financial_Transactions[[#This Row],[vendor_id]]&lt;&gt;"",IF(COUNTIF(Vendors[vendor_id],Financial_Transactions[[#This Row],[vendor_id]])&gt;0,"Valid","Invalid"),"")</f>
        <v/>
      </c>
    </row>
    <row r="2512" spans="1:13" x14ac:dyDescent="0.3">
      <c r="A2512" s="1" t="s">
        <v>6509</v>
      </c>
      <c r="B2512" s="2">
        <v>44988</v>
      </c>
      <c r="C2512">
        <v>172220.98</v>
      </c>
      <c r="D2512" s="1" t="s">
        <v>1484</v>
      </c>
      <c r="E2512" s="1" t="s">
        <v>1500</v>
      </c>
      <c r="F2512" s="1" t="s">
        <v>13</v>
      </c>
      <c r="G2512" s="1" t="s">
        <v>14</v>
      </c>
      <c r="H2512" s="1" t="s">
        <v>330</v>
      </c>
      <c r="I2512" s="1" t="s">
        <v>1479</v>
      </c>
      <c r="J2512" s="1" t="s">
        <v>6510</v>
      </c>
      <c r="K2512" s="1" t="str">
        <f>IF(COUNTIF(Financial_Transactions[transaction_id],Financial_Transactions[[#This Row],[transaction_id]])&gt;1,"Yes","No")</f>
        <v>No</v>
      </c>
      <c r="L2512" s="1" t="str">
        <f>IF(Financial_Transactions[[#This Row],[customer_id]]&lt;&gt;"",(IF(COUNTIF(Customers[customer_id],Financial_Transactions[[#This Row],[customer_id]])&gt;0,"Valid","Invalid")),"")</f>
        <v>Valid</v>
      </c>
      <c r="M2512" s="1" t="str">
        <f>IF(Financial_Transactions[[#This Row],[vendor_id]]&lt;&gt;"",IF(COUNTIF(Vendors[vendor_id],Financial_Transactions[[#This Row],[vendor_id]])&gt;0,"Valid","Invalid"),"")</f>
        <v/>
      </c>
    </row>
    <row r="2513" spans="1:13" x14ac:dyDescent="0.3">
      <c r="A2513" s="1" t="s">
        <v>6511</v>
      </c>
      <c r="B2513" s="2">
        <v>45171</v>
      </c>
      <c r="C2513">
        <v>247040.09</v>
      </c>
      <c r="D2513" s="1" t="s">
        <v>1484</v>
      </c>
      <c r="E2513" s="1" t="s">
        <v>1488</v>
      </c>
      <c r="F2513" s="1" t="s">
        <v>13</v>
      </c>
      <c r="G2513" s="1" t="s">
        <v>9</v>
      </c>
      <c r="H2513" s="1" t="s">
        <v>424</v>
      </c>
      <c r="I2513" s="1" t="s">
        <v>1479</v>
      </c>
      <c r="J2513" s="1" t="s">
        <v>6512</v>
      </c>
      <c r="K2513" s="1" t="str">
        <f>IF(COUNTIF(Financial_Transactions[transaction_id],Financial_Transactions[[#This Row],[transaction_id]])&gt;1,"Yes","No")</f>
        <v>No</v>
      </c>
      <c r="L2513" s="1" t="str">
        <f>IF(Financial_Transactions[[#This Row],[customer_id]]&lt;&gt;"",(IF(COUNTIF(Customers[customer_id],Financial_Transactions[[#This Row],[customer_id]])&gt;0,"Valid","Invalid")),"")</f>
        <v>Valid</v>
      </c>
      <c r="M2513" s="1" t="str">
        <f>IF(Financial_Transactions[[#This Row],[vendor_id]]&lt;&gt;"",IF(COUNTIF(Vendors[vendor_id],Financial_Transactions[[#This Row],[vendor_id]])&gt;0,"Valid","Invalid"),"")</f>
        <v/>
      </c>
    </row>
    <row r="2514" spans="1:13" x14ac:dyDescent="0.3">
      <c r="A2514" s="1" t="s">
        <v>6513</v>
      </c>
      <c r="B2514" s="2">
        <v>45140</v>
      </c>
      <c r="C2514">
        <v>99772.81</v>
      </c>
      <c r="D2514" s="1" t="s">
        <v>1484</v>
      </c>
      <c r="E2514" s="1" t="s">
        <v>1488</v>
      </c>
      <c r="F2514" s="1" t="s">
        <v>13</v>
      </c>
      <c r="G2514" s="1" t="s">
        <v>22</v>
      </c>
      <c r="H2514" s="1" t="s">
        <v>158</v>
      </c>
      <c r="I2514" s="1" t="s">
        <v>1479</v>
      </c>
      <c r="J2514" s="1" t="s">
        <v>6514</v>
      </c>
      <c r="K2514" s="1" t="str">
        <f>IF(COUNTIF(Financial_Transactions[transaction_id],Financial_Transactions[[#This Row],[transaction_id]])&gt;1,"Yes","No")</f>
        <v>No</v>
      </c>
      <c r="L2514" s="1" t="str">
        <f>IF(Financial_Transactions[[#This Row],[customer_id]]&lt;&gt;"",(IF(COUNTIF(Customers[customer_id],Financial_Transactions[[#This Row],[customer_id]])&gt;0,"Valid","Invalid")),"")</f>
        <v>Valid</v>
      </c>
      <c r="M2514" s="1" t="str">
        <f>IF(Financial_Transactions[[#This Row],[vendor_id]]&lt;&gt;"",IF(COUNTIF(Vendors[vendor_id],Financial_Transactions[[#This Row],[vendor_id]])&gt;0,"Valid","Invalid"),"")</f>
        <v/>
      </c>
    </row>
    <row r="2515" spans="1:13" x14ac:dyDescent="0.3">
      <c r="A2515" s="1" t="s">
        <v>6515</v>
      </c>
      <c r="B2515" s="2">
        <v>45263</v>
      </c>
      <c r="C2515">
        <v>-32758.63</v>
      </c>
      <c r="D2515" s="1" t="s">
        <v>1478</v>
      </c>
      <c r="E2515" s="1" t="s">
        <v>1235</v>
      </c>
      <c r="F2515" s="1" t="s">
        <v>13</v>
      </c>
      <c r="G2515" s="1" t="s">
        <v>22</v>
      </c>
      <c r="H2515" s="1" t="s">
        <v>1479</v>
      </c>
      <c r="I2515" s="1" t="s">
        <v>1414</v>
      </c>
      <c r="J2515" s="1" t="s">
        <v>6516</v>
      </c>
      <c r="K2515" s="1" t="str">
        <f>IF(COUNTIF(Financial_Transactions[transaction_id],Financial_Transactions[[#This Row],[transaction_id]])&gt;1,"Yes","No")</f>
        <v>No</v>
      </c>
      <c r="L2515" s="1" t="str">
        <f>IF(Financial_Transactions[[#This Row],[customer_id]]&lt;&gt;"",(IF(COUNTIF(Customers[customer_id],Financial_Transactions[[#This Row],[customer_id]])&gt;0,"Valid","Invalid")),"")</f>
        <v/>
      </c>
      <c r="M2515" s="1" t="str">
        <f>IF(Financial_Transactions[[#This Row],[vendor_id]]&lt;&gt;"",IF(COUNTIF(Vendors[vendor_id],Financial_Transactions[[#This Row],[vendor_id]])&gt;0,"Valid","Invalid"),"")</f>
        <v>Valid</v>
      </c>
    </row>
    <row r="2516" spans="1:13" x14ac:dyDescent="0.3">
      <c r="A2516" s="1" t="s">
        <v>6517</v>
      </c>
      <c r="B2516" s="2">
        <v>45289</v>
      </c>
      <c r="C2516">
        <v>174250.85</v>
      </c>
      <c r="D2516" s="1" t="s">
        <v>1484</v>
      </c>
      <c r="E2516" s="1" t="s">
        <v>1488</v>
      </c>
      <c r="F2516" s="1" t="s">
        <v>8</v>
      </c>
      <c r="G2516" s="1" t="s">
        <v>22</v>
      </c>
      <c r="H2516" s="1" t="s">
        <v>338</v>
      </c>
      <c r="I2516" s="1" t="s">
        <v>1479</v>
      </c>
      <c r="J2516" s="1" t="s">
        <v>6518</v>
      </c>
      <c r="K2516" s="1" t="str">
        <f>IF(COUNTIF(Financial_Transactions[transaction_id],Financial_Transactions[[#This Row],[transaction_id]])&gt;1,"Yes","No")</f>
        <v>No</v>
      </c>
      <c r="L2516" s="1" t="str">
        <f>IF(Financial_Transactions[[#This Row],[customer_id]]&lt;&gt;"",(IF(COUNTIF(Customers[customer_id],Financial_Transactions[[#This Row],[customer_id]])&gt;0,"Valid","Invalid")),"")</f>
        <v>Valid</v>
      </c>
      <c r="M2516" s="1" t="str">
        <f>IF(Financial_Transactions[[#This Row],[vendor_id]]&lt;&gt;"",IF(COUNTIF(Vendors[vendor_id],Financial_Transactions[[#This Row],[vendor_id]])&gt;0,"Valid","Invalid"),"")</f>
        <v/>
      </c>
    </row>
    <row r="2517" spans="1:13" x14ac:dyDescent="0.3">
      <c r="A2517" s="1" t="s">
        <v>6519</v>
      </c>
      <c r="B2517" s="2">
        <v>45284</v>
      </c>
      <c r="C2517">
        <v>-47491.14</v>
      </c>
      <c r="D2517" s="1" t="s">
        <v>1478</v>
      </c>
      <c r="E2517" s="1" t="s">
        <v>1497</v>
      </c>
      <c r="F2517" s="1" t="s">
        <v>19</v>
      </c>
      <c r="G2517" s="1" t="s">
        <v>14</v>
      </c>
      <c r="H2517" s="1" t="s">
        <v>1479</v>
      </c>
      <c r="I2517" s="1" t="s">
        <v>1342</v>
      </c>
      <c r="J2517" s="1" t="s">
        <v>6520</v>
      </c>
      <c r="K2517" s="1" t="str">
        <f>IF(COUNTIF(Financial_Transactions[transaction_id],Financial_Transactions[[#This Row],[transaction_id]])&gt;1,"Yes","No")</f>
        <v>No</v>
      </c>
      <c r="L2517" s="1" t="str">
        <f>IF(Financial_Transactions[[#This Row],[customer_id]]&lt;&gt;"",(IF(COUNTIF(Customers[customer_id],Financial_Transactions[[#This Row],[customer_id]])&gt;0,"Valid","Invalid")),"")</f>
        <v/>
      </c>
      <c r="M2517" s="1" t="str">
        <f>IF(Financial_Transactions[[#This Row],[vendor_id]]&lt;&gt;"",IF(COUNTIF(Vendors[vendor_id],Financial_Transactions[[#This Row],[vendor_id]])&gt;0,"Valid","Invalid"),"")</f>
        <v>Valid</v>
      </c>
    </row>
    <row r="2518" spans="1:13" x14ac:dyDescent="0.3">
      <c r="A2518" s="1" t="s">
        <v>6521</v>
      </c>
      <c r="B2518" s="2">
        <v>44595</v>
      </c>
      <c r="C2518">
        <v>-2000</v>
      </c>
      <c r="D2518" s="1" t="s">
        <v>1478</v>
      </c>
      <c r="E2518" s="1" t="s">
        <v>1535</v>
      </c>
      <c r="F2518" s="1" t="s">
        <v>13</v>
      </c>
      <c r="G2518" s="1" t="s">
        <v>25</v>
      </c>
      <c r="H2518" s="1" t="s">
        <v>1479</v>
      </c>
      <c r="I2518" s="1" t="s">
        <v>1436</v>
      </c>
      <c r="J2518" s="1" t="s">
        <v>6522</v>
      </c>
      <c r="K2518" s="1" t="str">
        <f>IF(COUNTIF(Financial_Transactions[transaction_id],Financial_Transactions[[#This Row],[transaction_id]])&gt;1,"Yes","No")</f>
        <v>No</v>
      </c>
      <c r="L2518" s="1" t="str">
        <f>IF(Financial_Transactions[[#This Row],[customer_id]]&lt;&gt;"",(IF(COUNTIF(Customers[customer_id],Financial_Transactions[[#This Row],[customer_id]])&gt;0,"Valid","Invalid")),"")</f>
        <v/>
      </c>
      <c r="M2518" s="1" t="str">
        <f>IF(Financial_Transactions[[#This Row],[vendor_id]]&lt;&gt;"",IF(COUNTIF(Vendors[vendor_id],Financial_Transactions[[#This Row],[vendor_id]])&gt;0,"Valid","Invalid"),"")</f>
        <v>Valid</v>
      </c>
    </row>
    <row r="2519" spans="1:13" x14ac:dyDescent="0.3">
      <c r="A2519" s="1" t="s">
        <v>6523</v>
      </c>
      <c r="B2519" s="2">
        <v>45083</v>
      </c>
      <c r="C2519">
        <v>133289.98000000001</v>
      </c>
      <c r="D2519" s="1" t="s">
        <v>1484</v>
      </c>
      <c r="E2519" s="1" t="s">
        <v>1488</v>
      </c>
      <c r="F2519" s="1" t="s">
        <v>19</v>
      </c>
      <c r="G2519" s="1" t="s">
        <v>9</v>
      </c>
      <c r="H2519" s="1" t="s">
        <v>576</v>
      </c>
      <c r="I2519" s="1" t="s">
        <v>1479</v>
      </c>
      <c r="J2519" s="1" t="s">
        <v>6524</v>
      </c>
      <c r="K2519" s="1" t="str">
        <f>IF(COUNTIF(Financial_Transactions[transaction_id],Financial_Transactions[[#This Row],[transaction_id]])&gt;1,"Yes","No")</f>
        <v>No</v>
      </c>
      <c r="L2519" s="1" t="str">
        <f>IF(Financial_Transactions[[#This Row],[customer_id]]&lt;&gt;"",(IF(COUNTIF(Customers[customer_id],Financial_Transactions[[#This Row],[customer_id]])&gt;0,"Valid","Invalid")),"")</f>
        <v>Valid</v>
      </c>
      <c r="M2519" s="1" t="str">
        <f>IF(Financial_Transactions[[#This Row],[vendor_id]]&lt;&gt;"",IF(COUNTIF(Vendors[vendor_id],Financial_Transactions[[#This Row],[vendor_id]])&gt;0,"Valid","Invalid"),"")</f>
        <v/>
      </c>
    </row>
    <row r="2520" spans="1:13" x14ac:dyDescent="0.3">
      <c r="A2520" s="1" t="s">
        <v>6525</v>
      </c>
      <c r="B2520" s="2">
        <v>45008</v>
      </c>
      <c r="C2520">
        <v>165420.57</v>
      </c>
      <c r="D2520" s="1" t="s">
        <v>1484</v>
      </c>
      <c r="E2520" s="1" t="s">
        <v>1500</v>
      </c>
      <c r="F2520" s="1" t="s">
        <v>19</v>
      </c>
      <c r="G2520" s="1" t="s">
        <v>25</v>
      </c>
      <c r="H2520" s="1" t="s">
        <v>652</v>
      </c>
      <c r="I2520" s="1" t="s">
        <v>1479</v>
      </c>
      <c r="J2520" s="1" t="s">
        <v>6526</v>
      </c>
      <c r="K2520" s="1" t="str">
        <f>IF(COUNTIF(Financial_Transactions[transaction_id],Financial_Transactions[[#This Row],[transaction_id]])&gt;1,"Yes","No")</f>
        <v>No</v>
      </c>
      <c r="L2520" s="1" t="str">
        <f>IF(Financial_Transactions[[#This Row],[customer_id]]&lt;&gt;"",(IF(COUNTIF(Customers[customer_id],Financial_Transactions[[#This Row],[customer_id]])&gt;0,"Valid","Invalid")),"")</f>
        <v>Valid</v>
      </c>
      <c r="M2520" s="1" t="str">
        <f>IF(Financial_Transactions[[#This Row],[vendor_id]]&lt;&gt;"",IF(COUNTIF(Vendors[vendor_id],Financial_Transactions[[#This Row],[vendor_id]])&gt;0,"Valid","Invalid"),"")</f>
        <v/>
      </c>
    </row>
    <row r="2521" spans="1:13" x14ac:dyDescent="0.3">
      <c r="A2521" s="1" t="s">
        <v>6527</v>
      </c>
      <c r="B2521" s="2">
        <v>44728</v>
      </c>
      <c r="C2521">
        <v>-7973.41</v>
      </c>
      <c r="D2521" s="1" t="s">
        <v>1478</v>
      </c>
      <c r="E2521" s="1" t="s">
        <v>1497</v>
      </c>
      <c r="F2521" s="1" t="s">
        <v>19</v>
      </c>
      <c r="G2521" s="1" t="s">
        <v>25</v>
      </c>
      <c r="H2521" s="1" t="s">
        <v>1479</v>
      </c>
      <c r="I2521" s="1" t="s">
        <v>1330</v>
      </c>
      <c r="J2521" s="1" t="s">
        <v>6528</v>
      </c>
      <c r="K2521" s="1" t="str">
        <f>IF(COUNTIF(Financial_Transactions[transaction_id],Financial_Transactions[[#This Row],[transaction_id]])&gt;1,"Yes","No")</f>
        <v>No</v>
      </c>
      <c r="L2521" s="1" t="str">
        <f>IF(Financial_Transactions[[#This Row],[customer_id]]&lt;&gt;"",(IF(COUNTIF(Customers[customer_id],Financial_Transactions[[#This Row],[customer_id]])&gt;0,"Valid","Invalid")),"")</f>
        <v/>
      </c>
      <c r="M2521" s="1" t="str">
        <f>IF(Financial_Transactions[[#This Row],[vendor_id]]&lt;&gt;"",IF(COUNTIF(Vendors[vendor_id],Financial_Transactions[[#This Row],[vendor_id]])&gt;0,"Valid","Invalid"),"")</f>
        <v>Valid</v>
      </c>
    </row>
    <row r="2522" spans="1:13" x14ac:dyDescent="0.3">
      <c r="A2522" s="1" t="s">
        <v>6529</v>
      </c>
      <c r="B2522" s="2">
        <v>44577</v>
      </c>
      <c r="C2522">
        <v>109116.74</v>
      </c>
      <c r="D2522" s="1" t="s">
        <v>1484</v>
      </c>
      <c r="E2522" s="1" t="s">
        <v>1485</v>
      </c>
      <c r="F2522" s="1" t="s">
        <v>19</v>
      </c>
      <c r="G2522" s="1" t="s">
        <v>25</v>
      </c>
      <c r="H2522" s="1" t="s">
        <v>446</v>
      </c>
      <c r="I2522" s="1" t="s">
        <v>1479</v>
      </c>
      <c r="J2522" s="1" t="s">
        <v>6530</v>
      </c>
      <c r="K2522" s="1" t="str">
        <f>IF(COUNTIF(Financial_Transactions[transaction_id],Financial_Transactions[[#This Row],[transaction_id]])&gt;1,"Yes","No")</f>
        <v>No</v>
      </c>
      <c r="L2522" s="1" t="str">
        <f>IF(Financial_Transactions[[#This Row],[customer_id]]&lt;&gt;"",(IF(COUNTIF(Customers[customer_id],Financial_Transactions[[#This Row],[customer_id]])&gt;0,"Valid","Invalid")),"")</f>
        <v>Valid</v>
      </c>
      <c r="M2522" s="1" t="str">
        <f>IF(Financial_Transactions[[#This Row],[vendor_id]]&lt;&gt;"",IF(COUNTIF(Vendors[vendor_id],Financial_Transactions[[#This Row],[vendor_id]])&gt;0,"Valid","Invalid"),"")</f>
        <v/>
      </c>
    </row>
    <row r="2523" spans="1:13" x14ac:dyDescent="0.3">
      <c r="A2523" s="1" t="s">
        <v>6531</v>
      </c>
      <c r="B2523" s="2">
        <v>44694</v>
      </c>
      <c r="C2523">
        <v>-28344.61</v>
      </c>
      <c r="D2523" s="1" t="s">
        <v>1478</v>
      </c>
      <c r="E2523" s="1" t="s">
        <v>1235</v>
      </c>
      <c r="F2523" s="1" t="s">
        <v>19</v>
      </c>
      <c r="G2523" s="1" t="s">
        <v>25</v>
      </c>
      <c r="H2523" s="1" t="s">
        <v>1479</v>
      </c>
      <c r="I2523" s="1" t="s">
        <v>1265</v>
      </c>
      <c r="J2523" s="1" t="s">
        <v>6532</v>
      </c>
      <c r="K2523" s="1" t="str">
        <f>IF(COUNTIF(Financial_Transactions[transaction_id],Financial_Transactions[[#This Row],[transaction_id]])&gt;1,"Yes","No")</f>
        <v>No</v>
      </c>
      <c r="L2523" s="1" t="str">
        <f>IF(Financial_Transactions[[#This Row],[customer_id]]&lt;&gt;"",(IF(COUNTIF(Customers[customer_id],Financial_Transactions[[#This Row],[customer_id]])&gt;0,"Valid","Invalid")),"")</f>
        <v/>
      </c>
      <c r="M2523" s="1" t="str">
        <f>IF(Financial_Transactions[[#This Row],[vendor_id]]&lt;&gt;"",IF(COUNTIF(Vendors[vendor_id],Financial_Transactions[[#This Row],[vendor_id]])&gt;0,"Valid","Invalid"),"")</f>
        <v>Valid</v>
      </c>
    </row>
    <row r="2524" spans="1:13" x14ac:dyDescent="0.3">
      <c r="A2524" s="1" t="s">
        <v>6533</v>
      </c>
      <c r="B2524" s="2">
        <v>45042</v>
      </c>
      <c r="C2524">
        <v>144276.54</v>
      </c>
      <c r="D2524" s="1" t="s">
        <v>1484</v>
      </c>
      <c r="E2524" s="1" t="s">
        <v>1488</v>
      </c>
      <c r="F2524" s="1" t="s">
        <v>13</v>
      </c>
      <c r="G2524" s="1" t="s">
        <v>25</v>
      </c>
      <c r="H2524" s="1" t="s">
        <v>264</v>
      </c>
      <c r="I2524" s="1" t="s">
        <v>1479</v>
      </c>
      <c r="J2524" s="1" t="s">
        <v>6534</v>
      </c>
      <c r="K2524" s="1" t="str">
        <f>IF(COUNTIF(Financial_Transactions[transaction_id],Financial_Transactions[[#This Row],[transaction_id]])&gt;1,"Yes","No")</f>
        <v>No</v>
      </c>
      <c r="L2524" s="1" t="str">
        <f>IF(Financial_Transactions[[#This Row],[customer_id]]&lt;&gt;"",(IF(COUNTIF(Customers[customer_id],Financial_Transactions[[#This Row],[customer_id]])&gt;0,"Valid","Invalid")),"")</f>
        <v>Valid</v>
      </c>
      <c r="M2524" s="1" t="str">
        <f>IF(Financial_Transactions[[#This Row],[vendor_id]]&lt;&gt;"",IF(COUNTIF(Vendors[vendor_id],Financial_Transactions[[#This Row],[vendor_id]])&gt;0,"Valid","Invalid"),"")</f>
        <v/>
      </c>
    </row>
    <row r="2525" spans="1:13" x14ac:dyDescent="0.3">
      <c r="A2525" s="1" t="s">
        <v>6535</v>
      </c>
      <c r="B2525" s="2">
        <v>45227</v>
      </c>
      <c r="C2525">
        <v>-51407.87</v>
      </c>
      <c r="D2525" s="1" t="s">
        <v>1478</v>
      </c>
      <c r="E2525" s="1" t="s">
        <v>1535</v>
      </c>
      <c r="F2525" s="1" t="s">
        <v>8</v>
      </c>
      <c r="G2525" s="1" t="s">
        <v>25</v>
      </c>
      <c r="H2525" s="1" t="s">
        <v>1479</v>
      </c>
      <c r="I2525" s="1" t="s">
        <v>1301</v>
      </c>
      <c r="J2525" s="1" t="s">
        <v>6536</v>
      </c>
      <c r="K2525" s="1" t="str">
        <f>IF(COUNTIF(Financial_Transactions[transaction_id],Financial_Transactions[[#This Row],[transaction_id]])&gt;1,"Yes","No")</f>
        <v>No</v>
      </c>
      <c r="L2525" s="1" t="str">
        <f>IF(Financial_Transactions[[#This Row],[customer_id]]&lt;&gt;"",(IF(COUNTIF(Customers[customer_id],Financial_Transactions[[#This Row],[customer_id]])&gt;0,"Valid","Invalid")),"")</f>
        <v/>
      </c>
      <c r="M2525" s="1" t="str">
        <f>IF(Financial_Transactions[[#This Row],[vendor_id]]&lt;&gt;"",IF(COUNTIF(Vendors[vendor_id],Financial_Transactions[[#This Row],[vendor_id]])&gt;0,"Valid","Invalid"),"")</f>
        <v>Valid</v>
      </c>
    </row>
    <row r="2526" spans="1:13" x14ac:dyDescent="0.3">
      <c r="A2526" s="1" t="s">
        <v>6537</v>
      </c>
      <c r="B2526" s="2">
        <v>44718</v>
      </c>
      <c r="C2526">
        <v>-68806.87</v>
      </c>
      <c r="D2526" s="1" t="s">
        <v>1478</v>
      </c>
      <c r="E2526" s="1" t="s">
        <v>1497</v>
      </c>
      <c r="F2526" s="1" t="s">
        <v>13</v>
      </c>
      <c r="G2526" s="1" t="s">
        <v>9</v>
      </c>
      <c r="H2526" s="1" t="s">
        <v>1479</v>
      </c>
      <c r="I2526" s="1" t="s">
        <v>1287</v>
      </c>
      <c r="J2526" s="1" t="s">
        <v>6538</v>
      </c>
      <c r="K2526" s="1" t="str">
        <f>IF(COUNTIF(Financial_Transactions[transaction_id],Financial_Transactions[[#This Row],[transaction_id]])&gt;1,"Yes","No")</f>
        <v>No</v>
      </c>
      <c r="L2526" s="1" t="str">
        <f>IF(Financial_Transactions[[#This Row],[customer_id]]&lt;&gt;"",(IF(COUNTIF(Customers[customer_id],Financial_Transactions[[#This Row],[customer_id]])&gt;0,"Valid","Invalid")),"")</f>
        <v/>
      </c>
      <c r="M2526" s="1" t="str">
        <f>IF(Financial_Transactions[[#This Row],[vendor_id]]&lt;&gt;"",IF(COUNTIF(Vendors[vendor_id],Financial_Transactions[[#This Row],[vendor_id]])&gt;0,"Valid","Invalid"),"")</f>
        <v>Valid</v>
      </c>
    </row>
    <row r="2527" spans="1:13" x14ac:dyDescent="0.3">
      <c r="A2527" s="1" t="s">
        <v>6539</v>
      </c>
      <c r="B2527" s="2">
        <v>45151</v>
      </c>
      <c r="C2527">
        <v>92120.05</v>
      </c>
      <c r="D2527" s="1" t="s">
        <v>1484</v>
      </c>
      <c r="E2527" s="1" t="s">
        <v>1488</v>
      </c>
      <c r="F2527" s="1" t="s">
        <v>13</v>
      </c>
      <c r="G2527" s="1" t="s">
        <v>9</v>
      </c>
      <c r="H2527" s="1" t="s">
        <v>38</v>
      </c>
      <c r="I2527" s="1" t="s">
        <v>1479</v>
      </c>
      <c r="J2527" s="1" t="s">
        <v>6540</v>
      </c>
      <c r="K2527" s="1" t="str">
        <f>IF(COUNTIF(Financial_Transactions[transaction_id],Financial_Transactions[[#This Row],[transaction_id]])&gt;1,"Yes","No")</f>
        <v>No</v>
      </c>
      <c r="L2527" s="1" t="str">
        <f>IF(Financial_Transactions[[#This Row],[customer_id]]&lt;&gt;"",(IF(COUNTIF(Customers[customer_id],Financial_Transactions[[#This Row],[customer_id]])&gt;0,"Valid","Invalid")),"")</f>
        <v>Valid</v>
      </c>
      <c r="M2527" s="1" t="str">
        <f>IF(Financial_Transactions[[#This Row],[vendor_id]]&lt;&gt;"",IF(COUNTIF(Vendors[vendor_id],Financial_Transactions[[#This Row],[vendor_id]])&gt;0,"Valid","Invalid"),"")</f>
        <v/>
      </c>
    </row>
    <row r="2528" spans="1:13" x14ac:dyDescent="0.3">
      <c r="A2528" s="1" t="s">
        <v>6541</v>
      </c>
      <c r="B2528" s="2">
        <v>45237</v>
      </c>
      <c r="C2528">
        <v>-19562.580000000002</v>
      </c>
      <c r="D2528" s="1" t="s">
        <v>1478</v>
      </c>
      <c r="E2528" s="1" t="s">
        <v>1250</v>
      </c>
      <c r="F2528" s="1" t="s">
        <v>13</v>
      </c>
      <c r="G2528" s="1" t="s">
        <v>9</v>
      </c>
      <c r="H2528" s="1" t="s">
        <v>1479</v>
      </c>
      <c r="I2528" s="1" t="s">
        <v>1267</v>
      </c>
      <c r="J2528" s="1" t="s">
        <v>6542</v>
      </c>
      <c r="K2528" s="1" t="str">
        <f>IF(COUNTIF(Financial_Transactions[transaction_id],Financial_Transactions[[#This Row],[transaction_id]])&gt;1,"Yes","No")</f>
        <v>No</v>
      </c>
      <c r="L2528" s="1" t="str">
        <f>IF(Financial_Transactions[[#This Row],[customer_id]]&lt;&gt;"",(IF(COUNTIF(Customers[customer_id],Financial_Transactions[[#This Row],[customer_id]])&gt;0,"Valid","Invalid")),"")</f>
        <v/>
      </c>
      <c r="M2528" s="1" t="str">
        <f>IF(Financial_Transactions[[#This Row],[vendor_id]]&lt;&gt;"",IF(COUNTIF(Vendors[vendor_id],Financial_Transactions[[#This Row],[vendor_id]])&gt;0,"Valid","Invalid"),"")</f>
        <v>Valid</v>
      </c>
    </row>
    <row r="2529" spans="1:13" x14ac:dyDescent="0.3">
      <c r="A2529" s="1" t="s">
        <v>6543</v>
      </c>
      <c r="B2529" s="2">
        <v>44913</v>
      </c>
      <c r="C2529">
        <v>112150.39999999999</v>
      </c>
      <c r="D2529" s="1" t="s">
        <v>1484</v>
      </c>
      <c r="E2529" s="1" t="s">
        <v>1488</v>
      </c>
      <c r="F2529" s="1" t="s">
        <v>8</v>
      </c>
      <c r="G2529" s="1" t="s">
        <v>22</v>
      </c>
      <c r="H2529" s="1" t="s">
        <v>728</v>
      </c>
      <c r="I2529" s="1" t="s">
        <v>1479</v>
      </c>
      <c r="J2529" s="1" t="s">
        <v>6544</v>
      </c>
      <c r="K2529" s="1" t="str">
        <f>IF(COUNTIF(Financial_Transactions[transaction_id],Financial_Transactions[[#This Row],[transaction_id]])&gt;1,"Yes","No")</f>
        <v>No</v>
      </c>
      <c r="L2529" s="1" t="str">
        <f>IF(Financial_Transactions[[#This Row],[customer_id]]&lt;&gt;"",(IF(COUNTIF(Customers[customer_id],Financial_Transactions[[#This Row],[customer_id]])&gt;0,"Valid","Invalid")),"")</f>
        <v>Valid</v>
      </c>
      <c r="M2529" s="1" t="str">
        <f>IF(Financial_Transactions[[#This Row],[vendor_id]]&lt;&gt;"",IF(COUNTIF(Vendors[vendor_id],Financial_Transactions[[#This Row],[vendor_id]])&gt;0,"Valid","Invalid"),"")</f>
        <v/>
      </c>
    </row>
    <row r="2530" spans="1:13" x14ac:dyDescent="0.3">
      <c r="A2530" s="1" t="s">
        <v>6545</v>
      </c>
      <c r="B2530" s="2">
        <v>45215</v>
      </c>
      <c r="C2530">
        <v>229732.21</v>
      </c>
      <c r="D2530" s="1" t="s">
        <v>1484</v>
      </c>
      <c r="E2530" s="1" t="s">
        <v>1500</v>
      </c>
      <c r="F2530" s="1" t="s">
        <v>13</v>
      </c>
      <c r="G2530" s="1" t="s">
        <v>25</v>
      </c>
      <c r="H2530" s="1" t="s">
        <v>42</v>
      </c>
      <c r="I2530" s="1" t="s">
        <v>1479</v>
      </c>
      <c r="J2530" s="1" t="s">
        <v>6546</v>
      </c>
      <c r="K2530" s="1" t="str">
        <f>IF(COUNTIF(Financial_Transactions[transaction_id],Financial_Transactions[[#This Row],[transaction_id]])&gt;1,"Yes","No")</f>
        <v>No</v>
      </c>
      <c r="L2530" s="1" t="str">
        <f>IF(Financial_Transactions[[#This Row],[customer_id]]&lt;&gt;"",(IF(COUNTIF(Customers[customer_id],Financial_Transactions[[#This Row],[customer_id]])&gt;0,"Valid","Invalid")),"")</f>
        <v>Valid</v>
      </c>
      <c r="M2530" s="1" t="str">
        <f>IF(Financial_Transactions[[#This Row],[vendor_id]]&lt;&gt;"",IF(COUNTIF(Vendors[vendor_id],Financial_Transactions[[#This Row],[vendor_id]])&gt;0,"Valid","Invalid"),"")</f>
        <v/>
      </c>
    </row>
    <row r="2531" spans="1:13" x14ac:dyDescent="0.3">
      <c r="A2531" s="1" t="s">
        <v>6547</v>
      </c>
      <c r="B2531" s="2">
        <v>44754</v>
      </c>
      <c r="C2531">
        <v>171083.67</v>
      </c>
      <c r="D2531" s="1" t="s">
        <v>1484</v>
      </c>
      <c r="E2531" s="1" t="s">
        <v>1485</v>
      </c>
      <c r="F2531" s="1" t="s">
        <v>19</v>
      </c>
      <c r="G2531" s="1" t="s">
        <v>14</v>
      </c>
      <c r="H2531" s="1" t="s">
        <v>478</v>
      </c>
      <c r="I2531" s="1" t="s">
        <v>1479</v>
      </c>
      <c r="J2531" s="1" t="s">
        <v>6548</v>
      </c>
      <c r="K2531" s="1" t="str">
        <f>IF(COUNTIF(Financial_Transactions[transaction_id],Financial_Transactions[[#This Row],[transaction_id]])&gt;1,"Yes","No")</f>
        <v>No</v>
      </c>
      <c r="L2531" s="1" t="str">
        <f>IF(Financial_Transactions[[#This Row],[customer_id]]&lt;&gt;"",(IF(COUNTIF(Customers[customer_id],Financial_Transactions[[#This Row],[customer_id]])&gt;0,"Valid","Invalid")),"")</f>
        <v>Valid</v>
      </c>
      <c r="M2531" s="1" t="str">
        <f>IF(Financial_Transactions[[#This Row],[vendor_id]]&lt;&gt;"",IF(COUNTIF(Vendors[vendor_id],Financial_Transactions[[#This Row],[vendor_id]])&gt;0,"Valid","Invalid"),"")</f>
        <v/>
      </c>
    </row>
    <row r="2532" spans="1:13" x14ac:dyDescent="0.3">
      <c r="A2532" s="1" t="s">
        <v>6549</v>
      </c>
      <c r="B2532" s="2">
        <v>44562</v>
      </c>
      <c r="C2532">
        <v>144927.76</v>
      </c>
      <c r="D2532" s="1" t="s">
        <v>1484</v>
      </c>
      <c r="E2532" s="1" t="s">
        <v>1488</v>
      </c>
      <c r="F2532" s="1" t="s">
        <v>13</v>
      </c>
      <c r="G2532" s="1" t="s">
        <v>14</v>
      </c>
      <c r="H2532" s="1" t="s">
        <v>528</v>
      </c>
      <c r="I2532" s="1" t="s">
        <v>1479</v>
      </c>
      <c r="J2532" s="1" t="s">
        <v>6550</v>
      </c>
      <c r="K2532" s="1" t="str">
        <f>IF(COUNTIF(Financial_Transactions[transaction_id],Financial_Transactions[[#This Row],[transaction_id]])&gt;1,"Yes","No")</f>
        <v>No</v>
      </c>
      <c r="L2532" s="1" t="str">
        <f>IF(Financial_Transactions[[#This Row],[customer_id]]&lt;&gt;"",(IF(COUNTIF(Customers[customer_id],Financial_Transactions[[#This Row],[customer_id]])&gt;0,"Valid","Invalid")),"")</f>
        <v>Valid</v>
      </c>
      <c r="M2532" s="1" t="str">
        <f>IF(Financial_Transactions[[#This Row],[vendor_id]]&lt;&gt;"",IF(COUNTIF(Vendors[vendor_id],Financial_Transactions[[#This Row],[vendor_id]])&gt;0,"Valid","Invalid"),"")</f>
        <v/>
      </c>
    </row>
    <row r="2533" spans="1:13" x14ac:dyDescent="0.3">
      <c r="A2533" s="1" t="s">
        <v>6551</v>
      </c>
      <c r="B2533" s="2">
        <v>44704</v>
      </c>
      <c r="C2533">
        <v>173835.26</v>
      </c>
      <c r="D2533" s="1" t="s">
        <v>1484</v>
      </c>
      <c r="E2533" s="1" t="s">
        <v>1485</v>
      </c>
      <c r="F2533" s="1" t="s">
        <v>19</v>
      </c>
      <c r="G2533" s="1" t="s">
        <v>14</v>
      </c>
      <c r="H2533" s="1" t="s">
        <v>686</v>
      </c>
      <c r="I2533" s="1" t="s">
        <v>1479</v>
      </c>
      <c r="J2533" s="1" t="s">
        <v>6552</v>
      </c>
      <c r="K2533" s="1" t="str">
        <f>IF(COUNTIF(Financial_Transactions[transaction_id],Financial_Transactions[[#This Row],[transaction_id]])&gt;1,"Yes","No")</f>
        <v>No</v>
      </c>
      <c r="L2533" s="1" t="str">
        <f>IF(Financial_Transactions[[#This Row],[customer_id]]&lt;&gt;"",(IF(COUNTIF(Customers[customer_id],Financial_Transactions[[#This Row],[customer_id]])&gt;0,"Valid","Invalid")),"")</f>
        <v>Valid</v>
      </c>
      <c r="M2533" s="1" t="str">
        <f>IF(Financial_Transactions[[#This Row],[vendor_id]]&lt;&gt;"",IF(COUNTIF(Vendors[vendor_id],Financial_Transactions[[#This Row],[vendor_id]])&gt;0,"Valid","Invalid"),"")</f>
        <v/>
      </c>
    </row>
    <row r="2534" spans="1:13" x14ac:dyDescent="0.3">
      <c r="A2534" s="1" t="s">
        <v>6553</v>
      </c>
      <c r="B2534" s="2">
        <v>44892</v>
      </c>
      <c r="C2534">
        <v>-38094.94</v>
      </c>
      <c r="D2534" s="1" t="s">
        <v>1478</v>
      </c>
      <c r="E2534" s="1" t="s">
        <v>1235</v>
      </c>
      <c r="F2534" s="1" t="s">
        <v>8</v>
      </c>
      <c r="G2534" s="1" t="s">
        <v>25</v>
      </c>
      <c r="H2534" s="1" t="s">
        <v>1479</v>
      </c>
      <c r="I2534" s="1" t="s">
        <v>1265</v>
      </c>
      <c r="J2534" s="1" t="s">
        <v>6554</v>
      </c>
      <c r="K2534" s="1" t="str">
        <f>IF(COUNTIF(Financial_Transactions[transaction_id],Financial_Transactions[[#This Row],[transaction_id]])&gt;1,"Yes","No")</f>
        <v>No</v>
      </c>
      <c r="L2534" s="1" t="str">
        <f>IF(Financial_Transactions[[#This Row],[customer_id]]&lt;&gt;"",(IF(COUNTIF(Customers[customer_id],Financial_Transactions[[#This Row],[customer_id]])&gt;0,"Valid","Invalid")),"")</f>
        <v/>
      </c>
      <c r="M2534" s="1" t="str">
        <f>IF(Financial_Transactions[[#This Row],[vendor_id]]&lt;&gt;"",IF(COUNTIF(Vendors[vendor_id],Financial_Transactions[[#This Row],[vendor_id]])&gt;0,"Valid","Invalid"),"")</f>
        <v>Valid</v>
      </c>
    </row>
    <row r="2535" spans="1:13" x14ac:dyDescent="0.3">
      <c r="A2535" s="1" t="s">
        <v>6555</v>
      </c>
      <c r="B2535" s="2">
        <v>45255</v>
      </c>
      <c r="C2535">
        <v>19484.43</v>
      </c>
      <c r="D2535" s="1" t="s">
        <v>1505</v>
      </c>
      <c r="E2535" s="1" t="s">
        <v>1505</v>
      </c>
      <c r="F2535" s="1" t="s">
        <v>8</v>
      </c>
      <c r="G2535" s="1" t="s">
        <v>9</v>
      </c>
      <c r="H2535" s="1" t="s">
        <v>1479</v>
      </c>
      <c r="I2535" s="1" t="s">
        <v>1479</v>
      </c>
      <c r="J2535" s="1" t="s">
        <v>6556</v>
      </c>
      <c r="K2535" s="1" t="str">
        <f>IF(COUNTIF(Financial_Transactions[transaction_id],Financial_Transactions[[#This Row],[transaction_id]])&gt;1,"Yes","No")</f>
        <v>No</v>
      </c>
      <c r="L2535" s="1" t="str">
        <f>IF(Financial_Transactions[[#This Row],[customer_id]]&lt;&gt;"",(IF(COUNTIF(Customers[customer_id],Financial_Transactions[[#This Row],[customer_id]])&gt;0,"Valid","Invalid")),"")</f>
        <v/>
      </c>
      <c r="M2535" s="1" t="str">
        <f>IF(Financial_Transactions[[#This Row],[vendor_id]]&lt;&gt;"",IF(COUNTIF(Vendors[vendor_id],Financial_Transactions[[#This Row],[vendor_id]])&gt;0,"Valid","Invalid"),"")</f>
        <v/>
      </c>
    </row>
    <row r="2536" spans="1:13" x14ac:dyDescent="0.3">
      <c r="A2536" s="1" t="s">
        <v>6557</v>
      </c>
      <c r="B2536" s="2">
        <v>44673</v>
      </c>
      <c r="C2536">
        <v>201842.35</v>
      </c>
      <c r="D2536" s="1" t="s">
        <v>1484</v>
      </c>
      <c r="E2536" s="1" t="s">
        <v>1485</v>
      </c>
      <c r="F2536" s="1" t="s">
        <v>13</v>
      </c>
      <c r="G2536" s="1" t="s">
        <v>9</v>
      </c>
      <c r="H2536" s="1" t="s">
        <v>586</v>
      </c>
      <c r="I2536" s="1" t="s">
        <v>1479</v>
      </c>
      <c r="J2536" s="1" t="s">
        <v>6558</v>
      </c>
      <c r="K2536" s="1" t="str">
        <f>IF(COUNTIF(Financial_Transactions[transaction_id],Financial_Transactions[[#This Row],[transaction_id]])&gt;1,"Yes","No")</f>
        <v>No</v>
      </c>
      <c r="L2536" s="1" t="str">
        <f>IF(Financial_Transactions[[#This Row],[customer_id]]&lt;&gt;"",(IF(COUNTIF(Customers[customer_id],Financial_Transactions[[#This Row],[customer_id]])&gt;0,"Valid","Invalid")),"")</f>
        <v>Valid</v>
      </c>
      <c r="M2536" s="1" t="str">
        <f>IF(Financial_Transactions[[#This Row],[vendor_id]]&lt;&gt;"",IF(COUNTIF(Vendors[vendor_id],Financial_Transactions[[#This Row],[vendor_id]])&gt;0,"Valid","Invalid"),"")</f>
        <v/>
      </c>
    </row>
    <row r="2537" spans="1:13" x14ac:dyDescent="0.3">
      <c r="A2537" s="1" t="s">
        <v>6559</v>
      </c>
      <c r="B2537" s="2">
        <v>45081</v>
      </c>
      <c r="C2537">
        <v>-39136.980000000003</v>
      </c>
      <c r="D2537" s="1" t="s">
        <v>1478</v>
      </c>
      <c r="E2537" s="1" t="s">
        <v>1250</v>
      </c>
      <c r="F2537" s="1" t="s">
        <v>13</v>
      </c>
      <c r="G2537" s="1" t="s">
        <v>14</v>
      </c>
      <c r="H2537" s="1" t="s">
        <v>1479</v>
      </c>
      <c r="I2537" s="1" t="s">
        <v>1408</v>
      </c>
      <c r="J2537" s="1" t="s">
        <v>6560</v>
      </c>
      <c r="K2537" s="1" t="str">
        <f>IF(COUNTIF(Financial_Transactions[transaction_id],Financial_Transactions[[#This Row],[transaction_id]])&gt;1,"Yes","No")</f>
        <v>No</v>
      </c>
      <c r="L2537" s="1" t="str">
        <f>IF(Financial_Transactions[[#This Row],[customer_id]]&lt;&gt;"",(IF(COUNTIF(Customers[customer_id],Financial_Transactions[[#This Row],[customer_id]])&gt;0,"Valid","Invalid")),"")</f>
        <v/>
      </c>
      <c r="M2537" s="1" t="str">
        <f>IF(Financial_Transactions[[#This Row],[vendor_id]]&lt;&gt;"",IF(COUNTIF(Vendors[vendor_id],Financial_Transactions[[#This Row],[vendor_id]])&gt;0,"Valid","Invalid"),"")</f>
        <v>Valid</v>
      </c>
    </row>
    <row r="2538" spans="1:13" x14ac:dyDescent="0.3">
      <c r="A2538" s="1" t="s">
        <v>6561</v>
      </c>
      <c r="B2538" s="2">
        <v>44968</v>
      </c>
      <c r="C2538">
        <v>109770.53</v>
      </c>
      <c r="D2538" s="1" t="s">
        <v>1484</v>
      </c>
      <c r="E2538" s="1" t="s">
        <v>1488</v>
      </c>
      <c r="F2538" s="1" t="s">
        <v>13</v>
      </c>
      <c r="G2538" s="1" t="s">
        <v>22</v>
      </c>
      <c r="H2538" s="1" t="s">
        <v>620</v>
      </c>
      <c r="I2538" s="1" t="s">
        <v>1479</v>
      </c>
      <c r="J2538" s="1" t="s">
        <v>6562</v>
      </c>
      <c r="K2538" s="1" t="str">
        <f>IF(COUNTIF(Financial_Transactions[transaction_id],Financial_Transactions[[#This Row],[transaction_id]])&gt;1,"Yes","No")</f>
        <v>No</v>
      </c>
      <c r="L2538" s="1" t="str">
        <f>IF(Financial_Transactions[[#This Row],[customer_id]]&lt;&gt;"",(IF(COUNTIF(Customers[customer_id],Financial_Transactions[[#This Row],[customer_id]])&gt;0,"Valid","Invalid")),"")</f>
        <v>Valid</v>
      </c>
      <c r="M2538" s="1" t="str">
        <f>IF(Financial_Transactions[[#This Row],[vendor_id]]&lt;&gt;"",IF(COUNTIF(Vendors[vendor_id],Financial_Transactions[[#This Row],[vendor_id]])&gt;0,"Valid","Invalid"),"")</f>
        <v/>
      </c>
    </row>
    <row r="2539" spans="1:13" x14ac:dyDescent="0.3">
      <c r="A2539" s="1" t="s">
        <v>6563</v>
      </c>
      <c r="B2539" s="2">
        <v>44566</v>
      </c>
      <c r="C2539">
        <v>-46629.84</v>
      </c>
      <c r="D2539" s="1" t="s">
        <v>1478</v>
      </c>
      <c r="E2539" s="1" t="s">
        <v>1250</v>
      </c>
      <c r="F2539" s="1" t="s">
        <v>8</v>
      </c>
      <c r="G2539" s="1" t="s">
        <v>25</v>
      </c>
      <c r="H2539" s="1" t="s">
        <v>1479</v>
      </c>
      <c r="I2539" s="1" t="s">
        <v>1440</v>
      </c>
      <c r="J2539" s="1" t="s">
        <v>6564</v>
      </c>
      <c r="K2539" s="1" t="str">
        <f>IF(COUNTIF(Financial_Transactions[transaction_id],Financial_Transactions[[#This Row],[transaction_id]])&gt;1,"Yes","No")</f>
        <v>No</v>
      </c>
      <c r="L2539" s="1" t="str">
        <f>IF(Financial_Transactions[[#This Row],[customer_id]]&lt;&gt;"",(IF(COUNTIF(Customers[customer_id],Financial_Transactions[[#This Row],[customer_id]])&gt;0,"Valid","Invalid")),"")</f>
        <v/>
      </c>
      <c r="M2539" s="1" t="str">
        <f>IF(Financial_Transactions[[#This Row],[vendor_id]]&lt;&gt;"",IF(COUNTIF(Vendors[vendor_id],Financial_Transactions[[#This Row],[vendor_id]])&gt;0,"Valid","Invalid"),"")</f>
        <v>Valid</v>
      </c>
    </row>
    <row r="2540" spans="1:13" x14ac:dyDescent="0.3">
      <c r="A2540" s="1" t="s">
        <v>6565</v>
      </c>
      <c r="B2540" s="2">
        <v>45152</v>
      </c>
      <c r="C2540">
        <v>172518.79</v>
      </c>
      <c r="D2540" s="1" t="s">
        <v>1484</v>
      </c>
      <c r="E2540" s="1" t="s">
        <v>1488</v>
      </c>
      <c r="F2540" s="1" t="s">
        <v>19</v>
      </c>
      <c r="G2540" s="1" t="s">
        <v>22</v>
      </c>
      <c r="H2540" s="1" t="s">
        <v>218</v>
      </c>
      <c r="I2540" s="1" t="s">
        <v>1479</v>
      </c>
      <c r="J2540" s="1" t="s">
        <v>6566</v>
      </c>
      <c r="K2540" s="1" t="str">
        <f>IF(COUNTIF(Financial_Transactions[transaction_id],Financial_Transactions[[#This Row],[transaction_id]])&gt;1,"Yes","No")</f>
        <v>No</v>
      </c>
      <c r="L2540" s="1" t="str">
        <f>IF(Financial_Transactions[[#This Row],[customer_id]]&lt;&gt;"",(IF(COUNTIF(Customers[customer_id],Financial_Transactions[[#This Row],[customer_id]])&gt;0,"Valid","Invalid")),"")</f>
        <v>Valid</v>
      </c>
      <c r="M2540" s="1" t="str">
        <f>IF(Financial_Transactions[[#This Row],[vendor_id]]&lt;&gt;"",IF(COUNTIF(Vendors[vendor_id],Financial_Transactions[[#This Row],[vendor_id]])&gt;0,"Valid","Invalid"),"")</f>
        <v/>
      </c>
    </row>
    <row r="2541" spans="1:13" x14ac:dyDescent="0.3">
      <c r="A2541" s="1" t="s">
        <v>6567</v>
      </c>
      <c r="B2541" s="2">
        <v>45005</v>
      </c>
      <c r="C2541">
        <v>-42814.95</v>
      </c>
      <c r="D2541" s="1" t="s">
        <v>1478</v>
      </c>
      <c r="E2541" s="1" t="s">
        <v>1497</v>
      </c>
      <c r="F2541" s="1" t="s">
        <v>8</v>
      </c>
      <c r="G2541" s="1" t="s">
        <v>25</v>
      </c>
      <c r="H2541" s="1" t="s">
        <v>1479</v>
      </c>
      <c r="I2541" s="1" t="s">
        <v>1378</v>
      </c>
      <c r="J2541" s="1" t="s">
        <v>6568</v>
      </c>
      <c r="K2541" s="1" t="str">
        <f>IF(COUNTIF(Financial_Transactions[transaction_id],Financial_Transactions[[#This Row],[transaction_id]])&gt;1,"Yes","No")</f>
        <v>No</v>
      </c>
      <c r="L2541" s="1" t="str">
        <f>IF(Financial_Transactions[[#This Row],[customer_id]]&lt;&gt;"",(IF(COUNTIF(Customers[customer_id],Financial_Transactions[[#This Row],[customer_id]])&gt;0,"Valid","Invalid")),"")</f>
        <v/>
      </c>
      <c r="M2541" s="1" t="str">
        <f>IF(Financial_Transactions[[#This Row],[vendor_id]]&lt;&gt;"",IF(COUNTIF(Vendors[vendor_id],Financial_Transactions[[#This Row],[vendor_id]])&gt;0,"Valid","Invalid"),"")</f>
        <v>Valid</v>
      </c>
    </row>
    <row r="2542" spans="1:13" x14ac:dyDescent="0.3">
      <c r="A2542" s="1" t="s">
        <v>6569</v>
      </c>
      <c r="B2542" s="2">
        <v>44896</v>
      </c>
      <c r="C2542">
        <v>-69164.66</v>
      </c>
      <c r="D2542" s="1" t="s">
        <v>1478</v>
      </c>
      <c r="E2542" s="1" t="s">
        <v>1497</v>
      </c>
      <c r="F2542" s="1" t="s">
        <v>19</v>
      </c>
      <c r="G2542" s="1" t="s">
        <v>25</v>
      </c>
      <c r="H2542" s="1" t="s">
        <v>1479</v>
      </c>
      <c r="I2542" s="1" t="s">
        <v>1414</v>
      </c>
      <c r="J2542" s="1" t="s">
        <v>6570</v>
      </c>
      <c r="K2542" s="1" t="str">
        <f>IF(COUNTIF(Financial_Transactions[transaction_id],Financial_Transactions[[#This Row],[transaction_id]])&gt;1,"Yes","No")</f>
        <v>No</v>
      </c>
      <c r="L2542" s="1" t="str">
        <f>IF(Financial_Transactions[[#This Row],[customer_id]]&lt;&gt;"",(IF(COUNTIF(Customers[customer_id],Financial_Transactions[[#This Row],[customer_id]])&gt;0,"Valid","Invalid")),"")</f>
        <v/>
      </c>
      <c r="M2542" s="1" t="str">
        <f>IF(Financial_Transactions[[#This Row],[vendor_id]]&lt;&gt;"",IF(COUNTIF(Vendors[vendor_id],Financial_Transactions[[#This Row],[vendor_id]])&gt;0,"Valid","Invalid"),"")</f>
        <v>Valid</v>
      </c>
    </row>
    <row r="2543" spans="1:13" x14ac:dyDescent="0.3">
      <c r="A2543" s="1" t="s">
        <v>6571</v>
      </c>
      <c r="B2543" s="2">
        <v>44603</v>
      </c>
      <c r="C2543">
        <v>-19527.07</v>
      </c>
      <c r="D2543" s="1" t="s">
        <v>1478</v>
      </c>
      <c r="E2543" s="1" t="s">
        <v>1225</v>
      </c>
      <c r="F2543" s="1" t="s">
        <v>8</v>
      </c>
      <c r="G2543" s="1" t="s">
        <v>22</v>
      </c>
      <c r="H2543" s="1" t="s">
        <v>1479</v>
      </c>
      <c r="I2543" s="1" t="s">
        <v>1428</v>
      </c>
      <c r="J2543" s="1" t="s">
        <v>6572</v>
      </c>
      <c r="K2543" s="1" t="str">
        <f>IF(COUNTIF(Financial_Transactions[transaction_id],Financial_Transactions[[#This Row],[transaction_id]])&gt;1,"Yes","No")</f>
        <v>No</v>
      </c>
      <c r="L2543" s="1" t="str">
        <f>IF(Financial_Transactions[[#This Row],[customer_id]]&lt;&gt;"",(IF(COUNTIF(Customers[customer_id],Financial_Transactions[[#This Row],[customer_id]])&gt;0,"Valid","Invalid")),"")</f>
        <v/>
      </c>
      <c r="M2543" s="1" t="str">
        <f>IF(Financial_Transactions[[#This Row],[vendor_id]]&lt;&gt;"",IF(COUNTIF(Vendors[vendor_id],Financial_Transactions[[#This Row],[vendor_id]])&gt;0,"Valid","Invalid"),"")</f>
        <v>Valid</v>
      </c>
    </row>
    <row r="2544" spans="1:13" x14ac:dyDescent="0.3">
      <c r="A2544" s="1" t="s">
        <v>6573</v>
      </c>
      <c r="B2544" s="2">
        <v>44685</v>
      </c>
      <c r="C2544">
        <v>-33833.25</v>
      </c>
      <c r="D2544" s="1" t="s">
        <v>1478</v>
      </c>
      <c r="E2544" s="1" t="s">
        <v>1510</v>
      </c>
      <c r="F2544" s="1" t="s">
        <v>8</v>
      </c>
      <c r="G2544" s="1" t="s">
        <v>14</v>
      </c>
      <c r="H2544" s="1" t="s">
        <v>1479</v>
      </c>
      <c r="I2544" s="1" t="s">
        <v>1366</v>
      </c>
      <c r="J2544" s="1" t="s">
        <v>6574</v>
      </c>
      <c r="K2544" s="1" t="str">
        <f>IF(COUNTIF(Financial_Transactions[transaction_id],Financial_Transactions[[#This Row],[transaction_id]])&gt;1,"Yes","No")</f>
        <v>No</v>
      </c>
      <c r="L2544" s="1" t="str">
        <f>IF(Financial_Transactions[[#This Row],[customer_id]]&lt;&gt;"",(IF(COUNTIF(Customers[customer_id],Financial_Transactions[[#This Row],[customer_id]])&gt;0,"Valid","Invalid")),"")</f>
        <v/>
      </c>
      <c r="M2544" s="1" t="str">
        <f>IF(Financial_Transactions[[#This Row],[vendor_id]]&lt;&gt;"",IF(COUNTIF(Vendors[vendor_id],Financial_Transactions[[#This Row],[vendor_id]])&gt;0,"Valid","Invalid"),"")</f>
        <v>Valid</v>
      </c>
    </row>
    <row r="2545" spans="1:13" x14ac:dyDescent="0.3">
      <c r="A2545" s="1" t="s">
        <v>6575</v>
      </c>
      <c r="B2545" s="2">
        <v>44613</v>
      </c>
      <c r="C2545">
        <v>-60865.38</v>
      </c>
      <c r="D2545" s="1" t="s">
        <v>1478</v>
      </c>
      <c r="E2545" s="1" t="s">
        <v>1235</v>
      </c>
      <c r="F2545" s="1" t="s">
        <v>19</v>
      </c>
      <c r="G2545" s="1" t="s">
        <v>22</v>
      </c>
      <c r="H2545" s="1" t="s">
        <v>1479</v>
      </c>
      <c r="I2545" s="1" t="s">
        <v>1396</v>
      </c>
      <c r="J2545" s="1" t="s">
        <v>6576</v>
      </c>
      <c r="K2545" s="1" t="str">
        <f>IF(COUNTIF(Financial_Transactions[transaction_id],Financial_Transactions[[#This Row],[transaction_id]])&gt;1,"Yes","No")</f>
        <v>No</v>
      </c>
      <c r="L2545" s="1" t="str">
        <f>IF(Financial_Transactions[[#This Row],[customer_id]]&lt;&gt;"",(IF(COUNTIF(Customers[customer_id],Financial_Transactions[[#This Row],[customer_id]])&gt;0,"Valid","Invalid")),"")</f>
        <v/>
      </c>
      <c r="M2545" s="1" t="str">
        <f>IF(Financial_Transactions[[#This Row],[vendor_id]]&lt;&gt;"",IF(COUNTIF(Vendors[vendor_id],Financial_Transactions[[#This Row],[vendor_id]])&gt;0,"Valid","Invalid"),"")</f>
        <v>Valid</v>
      </c>
    </row>
    <row r="2546" spans="1:13" x14ac:dyDescent="0.3">
      <c r="A2546" s="1" t="s">
        <v>6577</v>
      </c>
      <c r="B2546" s="2">
        <v>45211</v>
      </c>
      <c r="C2546">
        <v>-59985.45</v>
      </c>
      <c r="D2546" s="1" t="s">
        <v>1478</v>
      </c>
      <c r="E2546" s="1" t="s">
        <v>1225</v>
      </c>
      <c r="F2546" s="1" t="s">
        <v>8</v>
      </c>
      <c r="G2546" s="1" t="s">
        <v>14</v>
      </c>
      <c r="H2546" s="1" t="s">
        <v>1479</v>
      </c>
      <c r="I2546" s="1" t="s">
        <v>1404</v>
      </c>
      <c r="J2546" s="1" t="s">
        <v>6578</v>
      </c>
      <c r="K2546" s="1" t="str">
        <f>IF(COUNTIF(Financial_Transactions[transaction_id],Financial_Transactions[[#This Row],[transaction_id]])&gt;1,"Yes","No")</f>
        <v>No</v>
      </c>
      <c r="L2546" s="1" t="str">
        <f>IF(Financial_Transactions[[#This Row],[customer_id]]&lt;&gt;"",(IF(COUNTIF(Customers[customer_id],Financial_Transactions[[#This Row],[customer_id]])&gt;0,"Valid","Invalid")),"")</f>
        <v/>
      </c>
      <c r="M2546" s="1" t="str">
        <f>IF(Financial_Transactions[[#This Row],[vendor_id]]&lt;&gt;"",IF(COUNTIF(Vendors[vendor_id],Financial_Transactions[[#This Row],[vendor_id]])&gt;0,"Valid","Invalid"),"")</f>
        <v>Valid</v>
      </c>
    </row>
    <row r="2547" spans="1:13" x14ac:dyDescent="0.3">
      <c r="A2547" s="1" t="s">
        <v>6579</v>
      </c>
      <c r="B2547" s="2">
        <v>45016</v>
      </c>
      <c r="C2547">
        <v>-39722.68</v>
      </c>
      <c r="D2547" s="1" t="s">
        <v>1478</v>
      </c>
      <c r="E2547" s="1" t="s">
        <v>1510</v>
      </c>
      <c r="F2547" s="1" t="s">
        <v>8</v>
      </c>
      <c r="G2547" s="1" t="s">
        <v>14</v>
      </c>
      <c r="H2547" s="1" t="s">
        <v>1479</v>
      </c>
      <c r="I2547" s="1" t="s">
        <v>1466</v>
      </c>
      <c r="J2547" s="1" t="s">
        <v>6580</v>
      </c>
      <c r="K2547" s="1" t="str">
        <f>IF(COUNTIF(Financial_Transactions[transaction_id],Financial_Transactions[[#This Row],[transaction_id]])&gt;1,"Yes","No")</f>
        <v>No</v>
      </c>
      <c r="L2547" s="1" t="str">
        <f>IF(Financial_Transactions[[#This Row],[customer_id]]&lt;&gt;"",(IF(COUNTIF(Customers[customer_id],Financial_Transactions[[#This Row],[customer_id]])&gt;0,"Valid","Invalid")),"")</f>
        <v/>
      </c>
      <c r="M2547" s="1" t="str">
        <f>IF(Financial_Transactions[[#This Row],[vendor_id]]&lt;&gt;"",IF(COUNTIF(Vendors[vendor_id],Financial_Transactions[[#This Row],[vendor_id]])&gt;0,"Valid","Invalid"),"")</f>
        <v>Valid</v>
      </c>
    </row>
    <row r="2548" spans="1:13" x14ac:dyDescent="0.3">
      <c r="A2548" s="1" t="s">
        <v>6581</v>
      </c>
      <c r="B2548" s="2">
        <v>44588</v>
      </c>
      <c r="C2548">
        <v>216662.15</v>
      </c>
      <c r="D2548" s="1" t="s">
        <v>1484</v>
      </c>
      <c r="E2548" s="1" t="s">
        <v>1485</v>
      </c>
      <c r="F2548" s="1" t="s">
        <v>8</v>
      </c>
      <c r="G2548" s="1" t="s">
        <v>22</v>
      </c>
      <c r="H2548" s="1" t="s">
        <v>592</v>
      </c>
      <c r="I2548" s="1" t="s">
        <v>1479</v>
      </c>
      <c r="J2548" s="1" t="s">
        <v>6582</v>
      </c>
      <c r="K2548" s="1" t="str">
        <f>IF(COUNTIF(Financial_Transactions[transaction_id],Financial_Transactions[[#This Row],[transaction_id]])&gt;1,"Yes","No")</f>
        <v>No</v>
      </c>
      <c r="L2548" s="1" t="str">
        <f>IF(Financial_Transactions[[#This Row],[customer_id]]&lt;&gt;"",(IF(COUNTIF(Customers[customer_id],Financial_Transactions[[#This Row],[customer_id]])&gt;0,"Valid","Invalid")),"")</f>
        <v>Valid</v>
      </c>
      <c r="M2548" s="1" t="str">
        <f>IF(Financial_Transactions[[#This Row],[vendor_id]]&lt;&gt;"",IF(COUNTIF(Vendors[vendor_id],Financial_Transactions[[#This Row],[vendor_id]])&gt;0,"Valid","Invalid"),"")</f>
        <v/>
      </c>
    </row>
    <row r="2549" spans="1:13" x14ac:dyDescent="0.3">
      <c r="A2549" s="1" t="s">
        <v>6583</v>
      </c>
      <c r="B2549" s="2">
        <v>45140</v>
      </c>
      <c r="C2549">
        <v>218274.38</v>
      </c>
      <c r="D2549" s="1" t="s">
        <v>1484</v>
      </c>
      <c r="E2549" s="1" t="s">
        <v>1485</v>
      </c>
      <c r="F2549" s="1" t="s">
        <v>8</v>
      </c>
      <c r="G2549" s="1" t="s">
        <v>9</v>
      </c>
      <c r="H2549" s="1" t="s">
        <v>158</v>
      </c>
      <c r="I2549" s="1" t="s">
        <v>1479</v>
      </c>
      <c r="J2549" s="1" t="s">
        <v>6584</v>
      </c>
      <c r="K2549" s="1" t="str">
        <f>IF(COUNTIF(Financial_Transactions[transaction_id],Financial_Transactions[[#This Row],[transaction_id]])&gt;1,"Yes","No")</f>
        <v>No</v>
      </c>
      <c r="L2549" s="1" t="str">
        <f>IF(Financial_Transactions[[#This Row],[customer_id]]&lt;&gt;"",(IF(COUNTIF(Customers[customer_id],Financial_Transactions[[#This Row],[customer_id]])&gt;0,"Valid","Invalid")),"")</f>
        <v>Valid</v>
      </c>
      <c r="M2549" s="1" t="str">
        <f>IF(Financial_Transactions[[#This Row],[vendor_id]]&lt;&gt;"",IF(COUNTIF(Vendors[vendor_id],Financial_Transactions[[#This Row],[vendor_id]])&gt;0,"Valid","Invalid"),"")</f>
        <v/>
      </c>
    </row>
    <row r="2550" spans="1:13" x14ac:dyDescent="0.3">
      <c r="A2550" s="1" t="s">
        <v>6585</v>
      </c>
      <c r="B2550" s="2">
        <v>44868</v>
      </c>
      <c r="C2550">
        <v>150711.26</v>
      </c>
      <c r="D2550" s="1" t="s">
        <v>1484</v>
      </c>
      <c r="E2550" s="1" t="s">
        <v>1485</v>
      </c>
      <c r="F2550" s="1" t="s">
        <v>13</v>
      </c>
      <c r="G2550" s="1" t="s">
        <v>9</v>
      </c>
      <c r="H2550" s="1" t="s">
        <v>570</v>
      </c>
      <c r="I2550" s="1" t="s">
        <v>1479</v>
      </c>
      <c r="J2550" s="1" t="s">
        <v>6586</v>
      </c>
      <c r="K2550" s="1" t="str">
        <f>IF(COUNTIF(Financial_Transactions[transaction_id],Financial_Transactions[[#This Row],[transaction_id]])&gt;1,"Yes","No")</f>
        <v>No</v>
      </c>
      <c r="L2550" s="1" t="str">
        <f>IF(Financial_Transactions[[#This Row],[customer_id]]&lt;&gt;"",(IF(COUNTIF(Customers[customer_id],Financial_Transactions[[#This Row],[customer_id]])&gt;0,"Valid","Invalid")),"")</f>
        <v>Valid</v>
      </c>
      <c r="M2550" s="1" t="str">
        <f>IF(Financial_Transactions[[#This Row],[vendor_id]]&lt;&gt;"",IF(COUNTIF(Vendors[vendor_id],Financial_Transactions[[#This Row],[vendor_id]])&gt;0,"Valid","Invalid"),"")</f>
        <v/>
      </c>
    </row>
    <row r="2551" spans="1:13" x14ac:dyDescent="0.3">
      <c r="A2551" s="1" t="s">
        <v>6587</v>
      </c>
      <c r="B2551" s="2">
        <v>44745</v>
      </c>
      <c r="C2551">
        <v>166938.45000000001</v>
      </c>
      <c r="D2551" s="1" t="s">
        <v>1484</v>
      </c>
      <c r="E2551" s="1" t="s">
        <v>1488</v>
      </c>
      <c r="F2551" s="1" t="s">
        <v>13</v>
      </c>
      <c r="G2551" s="1" t="s">
        <v>22</v>
      </c>
      <c r="H2551" s="1" t="s">
        <v>366</v>
      </c>
      <c r="I2551" s="1" t="s">
        <v>1479</v>
      </c>
      <c r="J2551" s="1" t="s">
        <v>6588</v>
      </c>
      <c r="K2551" s="1" t="str">
        <f>IF(COUNTIF(Financial_Transactions[transaction_id],Financial_Transactions[[#This Row],[transaction_id]])&gt;1,"Yes","No")</f>
        <v>No</v>
      </c>
      <c r="L2551" s="1" t="str">
        <f>IF(Financial_Transactions[[#This Row],[customer_id]]&lt;&gt;"",(IF(COUNTIF(Customers[customer_id],Financial_Transactions[[#This Row],[customer_id]])&gt;0,"Valid","Invalid")),"")</f>
        <v>Valid</v>
      </c>
      <c r="M2551" s="1" t="str">
        <f>IF(Financial_Transactions[[#This Row],[vendor_id]]&lt;&gt;"",IF(COUNTIF(Vendors[vendor_id],Financial_Transactions[[#This Row],[vendor_id]])&gt;0,"Valid","Invalid"),"")</f>
        <v/>
      </c>
    </row>
    <row r="2552" spans="1:13" x14ac:dyDescent="0.3">
      <c r="A2552" s="1" t="s">
        <v>6589</v>
      </c>
      <c r="B2552" s="2">
        <v>45243</v>
      </c>
      <c r="C2552">
        <v>-66870.27</v>
      </c>
      <c r="D2552" s="1" t="s">
        <v>1478</v>
      </c>
      <c r="E2552" s="1" t="s">
        <v>1497</v>
      </c>
      <c r="F2552" s="1" t="s">
        <v>8</v>
      </c>
      <c r="G2552" s="1" t="s">
        <v>25</v>
      </c>
      <c r="H2552" s="1" t="s">
        <v>1479</v>
      </c>
      <c r="I2552" s="1" t="s">
        <v>1265</v>
      </c>
      <c r="J2552" s="1" t="s">
        <v>6590</v>
      </c>
      <c r="K2552" s="1" t="str">
        <f>IF(COUNTIF(Financial_Transactions[transaction_id],Financial_Transactions[[#This Row],[transaction_id]])&gt;1,"Yes","No")</f>
        <v>No</v>
      </c>
      <c r="L2552" s="1" t="str">
        <f>IF(Financial_Transactions[[#This Row],[customer_id]]&lt;&gt;"",(IF(COUNTIF(Customers[customer_id],Financial_Transactions[[#This Row],[customer_id]])&gt;0,"Valid","Invalid")),"")</f>
        <v/>
      </c>
      <c r="M2552" s="1" t="str">
        <f>IF(Financial_Transactions[[#This Row],[vendor_id]]&lt;&gt;"",IF(COUNTIF(Vendors[vendor_id],Financial_Transactions[[#This Row],[vendor_id]])&gt;0,"Valid","Invalid"),"")</f>
        <v>Valid</v>
      </c>
    </row>
    <row r="2553" spans="1:13" x14ac:dyDescent="0.3">
      <c r="A2553" s="1" t="s">
        <v>6591</v>
      </c>
      <c r="B2553" s="2">
        <v>45202</v>
      </c>
      <c r="C2553">
        <v>93820.14</v>
      </c>
      <c r="D2553" s="1" t="s">
        <v>1484</v>
      </c>
      <c r="E2553" s="1" t="s">
        <v>1485</v>
      </c>
      <c r="F2553" s="1" t="s">
        <v>13</v>
      </c>
      <c r="G2553" s="1" t="s">
        <v>9</v>
      </c>
      <c r="H2553" s="1" t="s">
        <v>604</v>
      </c>
      <c r="I2553" s="1" t="s">
        <v>1479</v>
      </c>
      <c r="J2553" s="1" t="s">
        <v>6592</v>
      </c>
      <c r="K2553" s="1" t="str">
        <f>IF(COUNTIF(Financial_Transactions[transaction_id],Financial_Transactions[[#This Row],[transaction_id]])&gt;1,"Yes","No")</f>
        <v>No</v>
      </c>
      <c r="L2553" s="1" t="str">
        <f>IF(Financial_Transactions[[#This Row],[customer_id]]&lt;&gt;"",(IF(COUNTIF(Customers[customer_id],Financial_Transactions[[#This Row],[customer_id]])&gt;0,"Valid","Invalid")),"")</f>
        <v>Valid</v>
      </c>
      <c r="M2553" s="1" t="str">
        <f>IF(Financial_Transactions[[#This Row],[vendor_id]]&lt;&gt;"",IF(COUNTIF(Vendors[vendor_id],Financial_Transactions[[#This Row],[vendor_id]])&gt;0,"Valid","Invalid"),"")</f>
        <v/>
      </c>
    </row>
    <row r="2554" spans="1:13" x14ac:dyDescent="0.3">
      <c r="A2554" s="1" t="s">
        <v>6593</v>
      </c>
      <c r="B2554" s="2">
        <v>45144</v>
      </c>
      <c r="C2554">
        <v>155412.85999999999</v>
      </c>
      <c r="D2554" s="1" t="s">
        <v>1484</v>
      </c>
      <c r="E2554" s="1" t="s">
        <v>1485</v>
      </c>
      <c r="F2554" s="1" t="s">
        <v>13</v>
      </c>
      <c r="G2554" s="1" t="s">
        <v>9</v>
      </c>
      <c r="H2554" s="1" t="s">
        <v>138</v>
      </c>
      <c r="I2554" s="1" t="s">
        <v>1479</v>
      </c>
      <c r="J2554" s="1" t="s">
        <v>6594</v>
      </c>
      <c r="K2554" s="1" t="str">
        <f>IF(COUNTIF(Financial_Transactions[transaction_id],Financial_Transactions[[#This Row],[transaction_id]])&gt;1,"Yes","No")</f>
        <v>No</v>
      </c>
      <c r="L2554" s="1" t="str">
        <f>IF(Financial_Transactions[[#This Row],[customer_id]]&lt;&gt;"",(IF(COUNTIF(Customers[customer_id],Financial_Transactions[[#This Row],[customer_id]])&gt;0,"Valid","Invalid")),"")</f>
        <v>Valid</v>
      </c>
      <c r="M2554" s="1" t="str">
        <f>IF(Financial_Transactions[[#This Row],[vendor_id]]&lt;&gt;"",IF(COUNTIF(Vendors[vendor_id],Financial_Transactions[[#This Row],[vendor_id]])&gt;0,"Valid","Invalid"),"")</f>
        <v/>
      </c>
    </row>
    <row r="2555" spans="1:13" x14ac:dyDescent="0.3">
      <c r="A2555" s="1" t="s">
        <v>6595</v>
      </c>
      <c r="B2555" s="2">
        <v>44932</v>
      </c>
      <c r="C2555">
        <v>101049.38</v>
      </c>
      <c r="D2555" s="1" t="s">
        <v>1484</v>
      </c>
      <c r="E2555" s="1" t="s">
        <v>1500</v>
      </c>
      <c r="F2555" s="1" t="s">
        <v>19</v>
      </c>
      <c r="G2555" s="1" t="s">
        <v>9</v>
      </c>
      <c r="H2555" s="1" t="s">
        <v>416</v>
      </c>
      <c r="I2555" s="1" t="s">
        <v>1479</v>
      </c>
      <c r="J2555" s="1" t="s">
        <v>6596</v>
      </c>
      <c r="K2555" s="1" t="str">
        <f>IF(COUNTIF(Financial_Transactions[transaction_id],Financial_Transactions[[#This Row],[transaction_id]])&gt;1,"Yes","No")</f>
        <v>No</v>
      </c>
      <c r="L2555" s="1" t="str">
        <f>IF(Financial_Transactions[[#This Row],[customer_id]]&lt;&gt;"",(IF(COUNTIF(Customers[customer_id],Financial_Transactions[[#This Row],[customer_id]])&gt;0,"Valid","Invalid")),"")</f>
        <v>Valid</v>
      </c>
      <c r="M2555" s="1" t="str">
        <f>IF(Financial_Transactions[[#This Row],[vendor_id]]&lt;&gt;"",IF(COUNTIF(Vendors[vendor_id],Financial_Transactions[[#This Row],[vendor_id]])&gt;0,"Valid","Invalid"),"")</f>
        <v/>
      </c>
    </row>
    <row r="2556" spans="1:13" x14ac:dyDescent="0.3">
      <c r="A2556" s="1" t="s">
        <v>6597</v>
      </c>
      <c r="B2556" s="2">
        <v>45060</v>
      </c>
      <c r="C2556">
        <v>-52221.24</v>
      </c>
      <c r="D2556" s="1" t="s">
        <v>1478</v>
      </c>
      <c r="E2556" s="1" t="s">
        <v>1235</v>
      </c>
      <c r="F2556" s="1" t="s">
        <v>8</v>
      </c>
      <c r="G2556" s="1" t="s">
        <v>25</v>
      </c>
      <c r="H2556" s="1" t="s">
        <v>1479</v>
      </c>
      <c r="I2556" s="1" t="s">
        <v>1233</v>
      </c>
      <c r="J2556" s="1" t="s">
        <v>6598</v>
      </c>
      <c r="K2556" s="1" t="str">
        <f>IF(COUNTIF(Financial_Transactions[transaction_id],Financial_Transactions[[#This Row],[transaction_id]])&gt;1,"Yes","No")</f>
        <v>No</v>
      </c>
      <c r="L2556" s="1" t="str">
        <f>IF(Financial_Transactions[[#This Row],[customer_id]]&lt;&gt;"",(IF(COUNTIF(Customers[customer_id],Financial_Transactions[[#This Row],[customer_id]])&gt;0,"Valid","Invalid")),"")</f>
        <v/>
      </c>
      <c r="M2556" s="1" t="str">
        <f>IF(Financial_Transactions[[#This Row],[vendor_id]]&lt;&gt;"",IF(COUNTIF(Vendors[vendor_id],Financial_Transactions[[#This Row],[vendor_id]])&gt;0,"Valid","Invalid"),"")</f>
        <v>Valid</v>
      </c>
    </row>
    <row r="2557" spans="1:13" x14ac:dyDescent="0.3">
      <c r="A2557" s="1" t="s">
        <v>6599</v>
      </c>
      <c r="B2557" s="2">
        <v>44578</v>
      </c>
      <c r="C2557">
        <v>-82119.960000000006</v>
      </c>
      <c r="D2557" s="1" t="s">
        <v>1478</v>
      </c>
      <c r="E2557" s="1" t="s">
        <v>1497</v>
      </c>
      <c r="F2557" s="1" t="s">
        <v>8</v>
      </c>
      <c r="G2557" s="1" t="s">
        <v>25</v>
      </c>
      <c r="H2557" s="1" t="s">
        <v>1479</v>
      </c>
      <c r="I2557" s="1" t="s">
        <v>1382</v>
      </c>
      <c r="J2557" s="1" t="s">
        <v>6600</v>
      </c>
      <c r="K2557" s="1" t="str">
        <f>IF(COUNTIF(Financial_Transactions[transaction_id],Financial_Transactions[[#This Row],[transaction_id]])&gt;1,"Yes","No")</f>
        <v>No</v>
      </c>
      <c r="L2557" s="1" t="str">
        <f>IF(Financial_Transactions[[#This Row],[customer_id]]&lt;&gt;"",(IF(COUNTIF(Customers[customer_id],Financial_Transactions[[#This Row],[customer_id]])&gt;0,"Valid","Invalid")),"")</f>
        <v/>
      </c>
      <c r="M2557" s="1" t="str">
        <f>IF(Financial_Transactions[[#This Row],[vendor_id]]&lt;&gt;"",IF(COUNTIF(Vendors[vendor_id],Financial_Transactions[[#This Row],[vendor_id]])&gt;0,"Valid","Invalid"),"")</f>
        <v>Valid</v>
      </c>
    </row>
    <row r="2558" spans="1:13" x14ac:dyDescent="0.3">
      <c r="A2558" s="1" t="s">
        <v>6601</v>
      </c>
      <c r="B2558" s="2">
        <v>45271</v>
      </c>
      <c r="C2558">
        <v>214010.79</v>
      </c>
      <c r="D2558" s="1" t="s">
        <v>1484</v>
      </c>
      <c r="E2558" s="1" t="s">
        <v>1488</v>
      </c>
      <c r="F2558" s="1" t="s">
        <v>13</v>
      </c>
      <c r="G2558" s="1" t="s">
        <v>9</v>
      </c>
      <c r="H2558" s="1" t="s">
        <v>112</v>
      </c>
      <c r="I2558" s="1" t="s">
        <v>1479</v>
      </c>
      <c r="J2558" s="1" t="s">
        <v>6602</v>
      </c>
      <c r="K2558" s="1" t="str">
        <f>IF(COUNTIF(Financial_Transactions[transaction_id],Financial_Transactions[[#This Row],[transaction_id]])&gt;1,"Yes","No")</f>
        <v>No</v>
      </c>
      <c r="L2558" s="1" t="str">
        <f>IF(Financial_Transactions[[#This Row],[customer_id]]&lt;&gt;"",(IF(COUNTIF(Customers[customer_id],Financial_Transactions[[#This Row],[customer_id]])&gt;0,"Valid","Invalid")),"")</f>
        <v>Valid</v>
      </c>
      <c r="M2558" s="1" t="str">
        <f>IF(Financial_Transactions[[#This Row],[vendor_id]]&lt;&gt;"",IF(COUNTIF(Vendors[vendor_id],Financial_Transactions[[#This Row],[vendor_id]])&gt;0,"Valid","Invalid"),"")</f>
        <v/>
      </c>
    </row>
    <row r="2559" spans="1:13" x14ac:dyDescent="0.3">
      <c r="A2559" s="1" t="s">
        <v>6603</v>
      </c>
      <c r="B2559" s="2">
        <v>44671</v>
      </c>
      <c r="C2559">
        <v>22273.99</v>
      </c>
      <c r="D2559" s="1" t="s">
        <v>1588</v>
      </c>
      <c r="E2559" s="1" t="s">
        <v>1588</v>
      </c>
      <c r="F2559" s="1" t="s">
        <v>8</v>
      </c>
      <c r="G2559" s="1" t="s">
        <v>14</v>
      </c>
      <c r="H2559" s="1" t="s">
        <v>1479</v>
      </c>
      <c r="I2559" s="1" t="s">
        <v>1479</v>
      </c>
      <c r="J2559" s="1" t="s">
        <v>6604</v>
      </c>
      <c r="K2559" s="1" t="str">
        <f>IF(COUNTIF(Financial_Transactions[transaction_id],Financial_Transactions[[#This Row],[transaction_id]])&gt;1,"Yes","No")</f>
        <v>No</v>
      </c>
      <c r="L2559" s="1" t="str">
        <f>IF(Financial_Transactions[[#This Row],[customer_id]]&lt;&gt;"",(IF(COUNTIF(Customers[customer_id],Financial_Transactions[[#This Row],[customer_id]])&gt;0,"Valid","Invalid")),"")</f>
        <v/>
      </c>
      <c r="M2559" s="1" t="str">
        <f>IF(Financial_Transactions[[#This Row],[vendor_id]]&lt;&gt;"",IF(COUNTIF(Vendors[vendor_id],Financial_Transactions[[#This Row],[vendor_id]])&gt;0,"Valid","Invalid"),"")</f>
        <v/>
      </c>
    </row>
    <row r="2560" spans="1:13" x14ac:dyDescent="0.3">
      <c r="A2560" s="1" t="s">
        <v>6605</v>
      </c>
      <c r="B2560" s="2">
        <v>45183</v>
      </c>
      <c r="C2560">
        <v>159223.04999999999</v>
      </c>
      <c r="D2560" s="1" t="s">
        <v>1484</v>
      </c>
      <c r="E2560" s="1" t="s">
        <v>1485</v>
      </c>
      <c r="F2560" s="1" t="s">
        <v>8</v>
      </c>
      <c r="G2560" s="1" t="s">
        <v>9</v>
      </c>
      <c r="H2560" s="1" t="s">
        <v>664</v>
      </c>
      <c r="I2560" s="1" t="s">
        <v>1479</v>
      </c>
      <c r="J2560" s="1" t="s">
        <v>6606</v>
      </c>
      <c r="K2560" s="1" t="str">
        <f>IF(COUNTIF(Financial_Transactions[transaction_id],Financial_Transactions[[#This Row],[transaction_id]])&gt;1,"Yes","No")</f>
        <v>No</v>
      </c>
      <c r="L2560" s="1" t="str">
        <f>IF(Financial_Transactions[[#This Row],[customer_id]]&lt;&gt;"",(IF(COUNTIF(Customers[customer_id],Financial_Transactions[[#This Row],[customer_id]])&gt;0,"Valid","Invalid")),"")</f>
        <v>Valid</v>
      </c>
      <c r="M2560" s="1" t="str">
        <f>IF(Financial_Transactions[[#This Row],[vendor_id]]&lt;&gt;"",IF(COUNTIF(Vendors[vendor_id],Financial_Transactions[[#This Row],[vendor_id]])&gt;0,"Valid","Invalid"),"")</f>
        <v/>
      </c>
    </row>
    <row r="2561" spans="1:13" x14ac:dyDescent="0.3">
      <c r="A2561" s="1" t="s">
        <v>6607</v>
      </c>
      <c r="B2561" s="2">
        <v>45203</v>
      </c>
      <c r="C2561">
        <v>146643.78</v>
      </c>
      <c r="D2561" s="1" t="s">
        <v>1484</v>
      </c>
      <c r="E2561" s="1" t="s">
        <v>1485</v>
      </c>
      <c r="F2561" s="1" t="s">
        <v>8</v>
      </c>
      <c r="G2561" s="1" t="s">
        <v>9</v>
      </c>
      <c r="H2561" s="1" t="s">
        <v>190</v>
      </c>
      <c r="I2561" s="1" t="s">
        <v>1479</v>
      </c>
      <c r="J2561" s="1" t="s">
        <v>6608</v>
      </c>
      <c r="K2561" s="1" t="str">
        <f>IF(COUNTIF(Financial_Transactions[transaction_id],Financial_Transactions[[#This Row],[transaction_id]])&gt;1,"Yes","No")</f>
        <v>No</v>
      </c>
      <c r="L2561" s="1" t="str">
        <f>IF(Financial_Transactions[[#This Row],[customer_id]]&lt;&gt;"",(IF(COUNTIF(Customers[customer_id],Financial_Transactions[[#This Row],[customer_id]])&gt;0,"Valid","Invalid")),"")</f>
        <v>Valid</v>
      </c>
      <c r="M2561" s="1" t="str">
        <f>IF(Financial_Transactions[[#This Row],[vendor_id]]&lt;&gt;"",IF(COUNTIF(Vendors[vendor_id],Financial_Transactions[[#This Row],[vendor_id]])&gt;0,"Valid","Invalid"),"")</f>
        <v/>
      </c>
    </row>
    <row r="2562" spans="1:13" x14ac:dyDescent="0.3">
      <c r="A2562" s="1" t="s">
        <v>6609</v>
      </c>
      <c r="B2562" s="2">
        <v>45058</v>
      </c>
      <c r="C2562">
        <v>218500.14</v>
      </c>
      <c r="D2562" s="1" t="s">
        <v>1484</v>
      </c>
      <c r="E2562" s="1" t="s">
        <v>1485</v>
      </c>
      <c r="F2562" s="1" t="s">
        <v>8</v>
      </c>
      <c r="G2562" s="1" t="s">
        <v>25</v>
      </c>
      <c r="H2562" s="1" t="s">
        <v>280</v>
      </c>
      <c r="I2562" s="1" t="s">
        <v>1479</v>
      </c>
      <c r="J2562" s="1" t="s">
        <v>6610</v>
      </c>
      <c r="K2562" s="1" t="str">
        <f>IF(COUNTIF(Financial_Transactions[transaction_id],Financial_Transactions[[#This Row],[transaction_id]])&gt;1,"Yes","No")</f>
        <v>No</v>
      </c>
      <c r="L2562" s="1" t="str">
        <f>IF(Financial_Transactions[[#This Row],[customer_id]]&lt;&gt;"",(IF(COUNTIF(Customers[customer_id],Financial_Transactions[[#This Row],[customer_id]])&gt;0,"Valid","Invalid")),"")</f>
        <v>Valid</v>
      </c>
      <c r="M2562" s="1" t="str">
        <f>IF(Financial_Transactions[[#This Row],[vendor_id]]&lt;&gt;"",IF(COUNTIF(Vendors[vendor_id],Financial_Transactions[[#This Row],[vendor_id]])&gt;0,"Valid","Invalid"),"")</f>
        <v/>
      </c>
    </row>
    <row r="2563" spans="1:13" x14ac:dyDescent="0.3">
      <c r="A2563" s="1" t="s">
        <v>6611</v>
      </c>
      <c r="B2563" s="2">
        <v>45063</v>
      </c>
      <c r="C2563">
        <v>166870.06</v>
      </c>
      <c r="D2563" s="1" t="s">
        <v>1484</v>
      </c>
      <c r="E2563" s="1" t="s">
        <v>1500</v>
      </c>
      <c r="F2563" s="1" t="s">
        <v>13</v>
      </c>
      <c r="G2563" s="1" t="s">
        <v>25</v>
      </c>
      <c r="H2563" s="1" t="s">
        <v>206</v>
      </c>
      <c r="I2563" s="1" t="s">
        <v>1479</v>
      </c>
      <c r="J2563" s="1" t="s">
        <v>6612</v>
      </c>
      <c r="K2563" s="1" t="str">
        <f>IF(COUNTIF(Financial_Transactions[transaction_id],Financial_Transactions[[#This Row],[transaction_id]])&gt;1,"Yes","No")</f>
        <v>No</v>
      </c>
      <c r="L2563" s="1" t="str">
        <f>IF(Financial_Transactions[[#This Row],[customer_id]]&lt;&gt;"",(IF(COUNTIF(Customers[customer_id],Financial_Transactions[[#This Row],[customer_id]])&gt;0,"Valid","Invalid")),"")</f>
        <v>Valid</v>
      </c>
      <c r="M2563" s="1" t="str">
        <f>IF(Financial_Transactions[[#This Row],[vendor_id]]&lt;&gt;"",IF(COUNTIF(Vendors[vendor_id],Financial_Transactions[[#This Row],[vendor_id]])&gt;0,"Valid","Invalid"),"")</f>
        <v/>
      </c>
    </row>
    <row r="2564" spans="1:13" x14ac:dyDescent="0.3">
      <c r="A2564" s="1" t="s">
        <v>6613</v>
      </c>
      <c r="B2564" s="2">
        <v>45005</v>
      </c>
      <c r="C2564">
        <v>29231.87</v>
      </c>
      <c r="D2564" s="1" t="s">
        <v>1588</v>
      </c>
      <c r="E2564" s="1" t="s">
        <v>1588</v>
      </c>
      <c r="F2564" s="1" t="s">
        <v>13</v>
      </c>
      <c r="G2564" s="1" t="s">
        <v>14</v>
      </c>
      <c r="H2564" s="1" t="s">
        <v>1479</v>
      </c>
      <c r="I2564" s="1" t="s">
        <v>1479</v>
      </c>
      <c r="J2564" s="1" t="s">
        <v>6614</v>
      </c>
      <c r="K2564" s="1" t="str">
        <f>IF(COUNTIF(Financial_Transactions[transaction_id],Financial_Transactions[[#This Row],[transaction_id]])&gt;1,"Yes","No")</f>
        <v>No</v>
      </c>
      <c r="L2564" s="1" t="str">
        <f>IF(Financial_Transactions[[#This Row],[customer_id]]&lt;&gt;"",(IF(COUNTIF(Customers[customer_id],Financial_Transactions[[#This Row],[customer_id]])&gt;0,"Valid","Invalid")),"")</f>
        <v/>
      </c>
      <c r="M2564" s="1" t="str">
        <f>IF(Financial_Transactions[[#This Row],[vendor_id]]&lt;&gt;"",IF(COUNTIF(Vendors[vendor_id],Financial_Transactions[[#This Row],[vendor_id]])&gt;0,"Valid","Invalid"),"")</f>
        <v/>
      </c>
    </row>
    <row r="2565" spans="1:13" x14ac:dyDescent="0.3">
      <c r="A2565" s="1" t="s">
        <v>6615</v>
      </c>
      <c r="B2565" s="2">
        <v>45166</v>
      </c>
      <c r="C2565">
        <v>-71140.56</v>
      </c>
      <c r="D2565" s="1" t="s">
        <v>1478</v>
      </c>
      <c r="E2565" s="1" t="s">
        <v>1225</v>
      </c>
      <c r="F2565" s="1" t="s">
        <v>19</v>
      </c>
      <c r="G2565" s="1" t="s">
        <v>9</v>
      </c>
      <c r="H2565" s="1" t="s">
        <v>1479</v>
      </c>
      <c r="I2565" s="1" t="s">
        <v>1279</v>
      </c>
      <c r="J2565" s="1" t="s">
        <v>6616</v>
      </c>
      <c r="K2565" s="1" t="str">
        <f>IF(COUNTIF(Financial_Transactions[transaction_id],Financial_Transactions[[#This Row],[transaction_id]])&gt;1,"Yes","No")</f>
        <v>No</v>
      </c>
      <c r="L2565" s="1" t="str">
        <f>IF(Financial_Transactions[[#This Row],[customer_id]]&lt;&gt;"",(IF(COUNTIF(Customers[customer_id],Financial_Transactions[[#This Row],[customer_id]])&gt;0,"Valid","Invalid")),"")</f>
        <v/>
      </c>
      <c r="M2565" s="1" t="str">
        <f>IF(Financial_Transactions[[#This Row],[vendor_id]]&lt;&gt;"",IF(COUNTIF(Vendors[vendor_id],Financial_Transactions[[#This Row],[vendor_id]])&gt;0,"Valid","Invalid"),"")</f>
        <v>Valid</v>
      </c>
    </row>
    <row r="2566" spans="1:13" x14ac:dyDescent="0.3">
      <c r="A2566" s="1" t="s">
        <v>6617</v>
      </c>
      <c r="B2566" s="2">
        <v>45244</v>
      </c>
      <c r="C2566">
        <v>98208.93</v>
      </c>
      <c r="D2566" s="1" t="s">
        <v>1484</v>
      </c>
      <c r="E2566" s="1" t="s">
        <v>1485</v>
      </c>
      <c r="F2566" s="1" t="s">
        <v>8</v>
      </c>
      <c r="G2566" s="1" t="s">
        <v>25</v>
      </c>
      <c r="H2566" s="1" t="s">
        <v>60</v>
      </c>
      <c r="I2566" s="1" t="s">
        <v>1479</v>
      </c>
      <c r="J2566" s="1" t="s">
        <v>6618</v>
      </c>
      <c r="K2566" s="1" t="str">
        <f>IF(COUNTIF(Financial_Transactions[transaction_id],Financial_Transactions[[#This Row],[transaction_id]])&gt;1,"Yes","No")</f>
        <v>No</v>
      </c>
      <c r="L2566" s="1" t="str">
        <f>IF(Financial_Transactions[[#This Row],[customer_id]]&lt;&gt;"",(IF(COUNTIF(Customers[customer_id],Financial_Transactions[[#This Row],[customer_id]])&gt;0,"Valid","Invalid")),"")</f>
        <v>Valid</v>
      </c>
      <c r="M2566" s="1" t="str">
        <f>IF(Financial_Transactions[[#This Row],[vendor_id]]&lt;&gt;"",IF(COUNTIF(Vendors[vendor_id],Financial_Transactions[[#This Row],[vendor_id]])&gt;0,"Valid","Invalid"),"")</f>
        <v/>
      </c>
    </row>
    <row r="2567" spans="1:13" x14ac:dyDescent="0.3">
      <c r="A2567" s="1" t="s">
        <v>6619</v>
      </c>
      <c r="B2567" s="2">
        <v>45031</v>
      </c>
      <c r="C2567">
        <v>184282.02</v>
      </c>
      <c r="D2567" s="1" t="s">
        <v>1484</v>
      </c>
      <c r="E2567" s="1" t="s">
        <v>1488</v>
      </c>
      <c r="F2567" s="1" t="s">
        <v>19</v>
      </c>
      <c r="G2567" s="1" t="s">
        <v>9</v>
      </c>
      <c r="H2567" s="1" t="s">
        <v>612</v>
      </c>
      <c r="I2567" s="1" t="s">
        <v>1479</v>
      </c>
      <c r="J2567" s="1" t="s">
        <v>6620</v>
      </c>
      <c r="K2567" s="1" t="str">
        <f>IF(COUNTIF(Financial_Transactions[transaction_id],Financial_Transactions[[#This Row],[transaction_id]])&gt;1,"Yes","No")</f>
        <v>No</v>
      </c>
      <c r="L2567" s="1" t="str">
        <f>IF(Financial_Transactions[[#This Row],[customer_id]]&lt;&gt;"",(IF(COUNTIF(Customers[customer_id],Financial_Transactions[[#This Row],[customer_id]])&gt;0,"Valid","Invalid")),"")</f>
        <v>Valid</v>
      </c>
      <c r="M2567" s="1" t="str">
        <f>IF(Financial_Transactions[[#This Row],[vendor_id]]&lt;&gt;"",IF(COUNTIF(Vendors[vendor_id],Financial_Transactions[[#This Row],[vendor_id]])&gt;0,"Valid","Invalid"),"")</f>
        <v/>
      </c>
    </row>
    <row r="2568" spans="1:13" x14ac:dyDescent="0.3">
      <c r="A2568" s="1" t="s">
        <v>6621</v>
      </c>
      <c r="B2568" s="2">
        <v>45041</v>
      </c>
      <c r="C2568">
        <v>99905.51</v>
      </c>
      <c r="D2568" s="1" t="s">
        <v>1484</v>
      </c>
      <c r="E2568" s="1" t="s">
        <v>1500</v>
      </c>
      <c r="F2568" s="1" t="s">
        <v>8</v>
      </c>
      <c r="G2568" s="1" t="s">
        <v>25</v>
      </c>
      <c r="H2568" s="1" t="s">
        <v>62</v>
      </c>
      <c r="I2568" s="1" t="s">
        <v>1479</v>
      </c>
      <c r="J2568" s="1" t="s">
        <v>6622</v>
      </c>
      <c r="K2568" s="1" t="str">
        <f>IF(COUNTIF(Financial_Transactions[transaction_id],Financial_Transactions[[#This Row],[transaction_id]])&gt;1,"Yes","No")</f>
        <v>No</v>
      </c>
      <c r="L2568" s="1" t="str">
        <f>IF(Financial_Transactions[[#This Row],[customer_id]]&lt;&gt;"",(IF(COUNTIF(Customers[customer_id],Financial_Transactions[[#This Row],[customer_id]])&gt;0,"Valid","Invalid")),"")</f>
        <v>Valid</v>
      </c>
      <c r="M2568" s="1" t="str">
        <f>IF(Financial_Transactions[[#This Row],[vendor_id]]&lt;&gt;"",IF(COUNTIF(Vendors[vendor_id],Financial_Transactions[[#This Row],[vendor_id]])&gt;0,"Valid","Invalid"),"")</f>
        <v/>
      </c>
    </row>
    <row r="2569" spans="1:13" x14ac:dyDescent="0.3">
      <c r="A2569" s="1" t="s">
        <v>6623</v>
      </c>
      <c r="B2569" s="2">
        <v>45160</v>
      </c>
      <c r="C2569">
        <v>169780.73</v>
      </c>
      <c r="D2569" s="1" t="s">
        <v>1484</v>
      </c>
      <c r="E2569" s="1" t="s">
        <v>1488</v>
      </c>
      <c r="F2569" s="1" t="s">
        <v>8</v>
      </c>
      <c r="G2569" s="1" t="s">
        <v>22</v>
      </c>
      <c r="H2569" s="1" t="s">
        <v>178</v>
      </c>
      <c r="I2569" s="1" t="s">
        <v>1479</v>
      </c>
      <c r="J2569" s="1" t="s">
        <v>6624</v>
      </c>
      <c r="K2569" s="1" t="str">
        <f>IF(COUNTIF(Financial_Transactions[transaction_id],Financial_Transactions[[#This Row],[transaction_id]])&gt;1,"Yes","No")</f>
        <v>No</v>
      </c>
      <c r="L2569" s="1" t="str">
        <f>IF(Financial_Transactions[[#This Row],[customer_id]]&lt;&gt;"",(IF(COUNTIF(Customers[customer_id],Financial_Transactions[[#This Row],[customer_id]])&gt;0,"Valid","Invalid")),"")</f>
        <v>Valid</v>
      </c>
      <c r="M2569" s="1" t="str">
        <f>IF(Financial_Transactions[[#This Row],[vendor_id]]&lt;&gt;"",IF(COUNTIF(Vendors[vendor_id],Financial_Transactions[[#This Row],[vendor_id]])&gt;0,"Valid","Invalid"),"")</f>
        <v/>
      </c>
    </row>
    <row r="2570" spans="1:13" x14ac:dyDescent="0.3">
      <c r="A2570" s="1" t="s">
        <v>6625</v>
      </c>
      <c r="B2570" s="2">
        <v>44814</v>
      </c>
      <c r="C2570">
        <v>161372.94</v>
      </c>
      <c r="D2570" s="1" t="s">
        <v>1484</v>
      </c>
      <c r="E2570" s="1" t="s">
        <v>1500</v>
      </c>
      <c r="F2570" s="1" t="s">
        <v>13</v>
      </c>
      <c r="G2570" s="1" t="s">
        <v>25</v>
      </c>
      <c r="H2570" s="1" t="s">
        <v>438</v>
      </c>
      <c r="I2570" s="1" t="s">
        <v>1479</v>
      </c>
      <c r="J2570" s="1" t="s">
        <v>6626</v>
      </c>
      <c r="K2570" s="1" t="str">
        <f>IF(COUNTIF(Financial_Transactions[transaction_id],Financial_Transactions[[#This Row],[transaction_id]])&gt;1,"Yes","No")</f>
        <v>No</v>
      </c>
      <c r="L2570" s="1" t="str">
        <f>IF(Financial_Transactions[[#This Row],[customer_id]]&lt;&gt;"",(IF(COUNTIF(Customers[customer_id],Financial_Transactions[[#This Row],[customer_id]])&gt;0,"Valid","Invalid")),"")</f>
        <v>Valid</v>
      </c>
      <c r="M2570" s="1" t="str">
        <f>IF(Financial_Transactions[[#This Row],[vendor_id]]&lt;&gt;"",IF(COUNTIF(Vendors[vendor_id],Financial_Transactions[[#This Row],[vendor_id]])&gt;0,"Valid","Invalid"),"")</f>
        <v/>
      </c>
    </row>
    <row r="2571" spans="1:13" x14ac:dyDescent="0.3">
      <c r="A2571" s="1" t="s">
        <v>6627</v>
      </c>
      <c r="B2571" s="2">
        <v>45204</v>
      </c>
      <c r="C2571">
        <v>133525.64000000001</v>
      </c>
      <c r="D2571" s="1" t="s">
        <v>1484</v>
      </c>
      <c r="E2571" s="1" t="s">
        <v>1500</v>
      </c>
      <c r="F2571" s="1" t="s">
        <v>13</v>
      </c>
      <c r="G2571" s="1" t="s">
        <v>25</v>
      </c>
      <c r="H2571" s="1" t="s">
        <v>362</v>
      </c>
      <c r="I2571" s="1" t="s">
        <v>1479</v>
      </c>
      <c r="J2571" s="1" t="s">
        <v>6628</v>
      </c>
      <c r="K2571" s="1" t="str">
        <f>IF(COUNTIF(Financial_Transactions[transaction_id],Financial_Transactions[[#This Row],[transaction_id]])&gt;1,"Yes","No")</f>
        <v>No</v>
      </c>
      <c r="L2571" s="1" t="str">
        <f>IF(Financial_Transactions[[#This Row],[customer_id]]&lt;&gt;"",(IF(COUNTIF(Customers[customer_id],Financial_Transactions[[#This Row],[customer_id]])&gt;0,"Valid","Invalid")),"")</f>
        <v>Valid</v>
      </c>
      <c r="M2571" s="1" t="str">
        <f>IF(Financial_Transactions[[#This Row],[vendor_id]]&lt;&gt;"",IF(COUNTIF(Vendors[vendor_id],Financial_Transactions[[#This Row],[vendor_id]])&gt;0,"Valid","Invalid"),"")</f>
        <v/>
      </c>
    </row>
    <row r="2572" spans="1:13" x14ac:dyDescent="0.3">
      <c r="A2572" s="1" t="s">
        <v>6629</v>
      </c>
      <c r="B2572" s="2">
        <v>45249</v>
      </c>
      <c r="C2572">
        <v>160424.21</v>
      </c>
      <c r="D2572" s="1" t="s">
        <v>1484</v>
      </c>
      <c r="E2572" s="1" t="s">
        <v>1488</v>
      </c>
      <c r="F2572" s="1" t="s">
        <v>19</v>
      </c>
      <c r="G2572" s="1" t="s">
        <v>25</v>
      </c>
      <c r="H2572" s="1" t="s">
        <v>590</v>
      </c>
      <c r="I2572" s="1" t="s">
        <v>1479</v>
      </c>
      <c r="J2572" s="1" t="s">
        <v>6630</v>
      </c>
      <c r="K2572" s="1" t="str">
        <f>IF(COUNTIF(Financial_Transactions[transaction_id],Financial_Transactions[[#This Row],[transaction_id]])&gt;1,"Yes","No")</f>
        <v>No</v>
      </c>
      <c r="L2572" s="1" t="str">
        <f>IF(Financial_Transactions[[#This Row],[customer_id]]&lt;&gt;"",(IF(COUNTIF(Customers[customer_id],Financial_Transactions[[#This Row],[customer_id]])&gt;0,"Valid","Invalid")),"")</f>
        <v>Valid</v>
      </c>
      <c r="M2572" s="1" t="str">
        <f>IF(Financial_Transactions[[#This Row],[vendor_id]]&lt;&gt;"",IF(COUNTIF(Vendors[vendor_id],Financial_Transactions[[#This Row],[vendor_id]])&gt;0,"Valid","Invalid"),"")</f>
        <v/>
      </c>
    </row>
    <row r="2573" spans="1:13" x14ac:dyDescent="0.3">
      <c r="A2573" s="1" t="s">
        <v>6631</v>
      </c>
      <c r="B2573" s="2">
        <v>45245</v>
      </c>
      <c r="C2573">
        <v>182999.5</v>
      </c>
      <c r="D2573" s="1" t="s">
        <v>1484</v>
      </c>
      <c r="E2573" s="1" t="s">
        <v>1500</v>
      </c>
      <c r="F2573" s="1" t="s">
        <v>8</v>
      </c>
      <c r="G2573" s="1" t="s">
        <v>25</v>
      </c>
      <c r="H2573" s="1" t="s">
        <v>86</v>
      </c>
      <c r="I2573" s="1" t="s">
        <v>1479</v>
      </c>
      <c r="J2573" s="1" t="s">
        <v>6632</v>
      </c>
      <c r="K2573" s="1" t="str">
        <f>IF(COUNTIF(Financial_Transactions[transaction_id],Financial_Transactions[[#This Row],[transaction_id]])&gt;1,"Yes","No")</f>
        <v>No</v>
      </c>
      <c r="L2573" s="1" t="str">
        <f>IF(Financial_Transactions[[#This Row],[customer_id]]&lt;&gt;"",(IF(COUNTIF(Customers[customer_id],Financial_Transactions[[#This Row],[customer_id]])&gt;0,"Valid","Invalid")),"")</f>
        <v>Valid</v>
      </c>
      <c r="M2573" s="1" t="str">
        <f>IF(Financial_Transactions[[#This Row],[vendor_id]]&lt;&gt;"",IF(COUNTIF(Vendors[vendor_id],Financial_Transactions[[#This Row],[vendor_id]])&gt;0,"Valid","Invalid"),"")</f>
        <v/>
      </c>
    </row>
    <row r="2574" spans="1:13" x14ac:dyDescent="0.3">
      <c r="A2574" s="1" t="s">
        <v>6633</v>
      </c>
      <c r="B2574" s="2">
        <v>44859</v>
      </c>
      <c r="C2574">
        <v>114829.7</v>
      </c>
      <c r="D2574" s="1" t="s">
        <v>1484</v>
      </c>
      <c r="E2574" s="1" t="s">
        <v>1488</v>
      </c>
      <c r="F2574" s="1" t="s">
        <v>8</v>
      </c>
      <c r="G2574" s="1" t="s">
        <v>25</v>
      </c>
      <c r="H2574" s="1" t="s">
        <v>300</v>
      </c>
      <c r="I2574" s="1" t="s">
        <v>1479</v>
      </c>
      <c r="J2574" s="1" t="s">
        <v>6634</v>
      </c>
      <c r="K2574" s="1" t="str">
        <f>IF(COUNTIF(Financial_Transactions[transaction_id],Financial_Transactions[[#This Row],[transaction_id]])&gt;1,"Yes","No")</f>
        <v>No</v>
      </c>
      <c r="L2574" s="1" t="str">
        <f>IF(Financial_Transactions[[#This Row],[customer_id]]&lt;&gt;"",(IF(COUNTIF(Customers[customer_id],Financial_Transactions[[#This Row],[customer_id]])&gt;0,"Valid","Invalid")),"")</f>
        <v>Valid</v>
      </c>
      <c r="M2574" s="1" t="str">
        <f>IF(Financial_Transactions[[#This Row],[vendor_id]]&lt;&gt;"",IF(COUNTIF(Vendors[vendor_id],Financial_Transactions[[#This Row],[vendor_id]])&gt;0,"Valid","Invalid"),"")</f>
        <v/>
      </c>
    </row>
    <row r="2575" spans="1:13" x14ac:dyDescent="0.3">
      <c r="A2575" s="1" t="s">
        <v>6635</v>
      </c>
      <c r="B2575" s="2">
        <v>44949</v>
      </c>
      <c r="C2575">
        <v>-63330.67</v>
      </c>
      <c r="D2575" s="1" t="s">
        <v>1478</v>
      </c>
      <c r="E2575" s="1" t="s">
        <v>1235</v>
      </c>
      <c r="F2575" s="1" t="s">
        <v>19</v>
      </c>
      <c r="G2575" s="1" t="s">
        <v>22</v>
      </c>
      <c r="H2575" s="1" t="s">
        <v>1479</v>
      </c>
      <c r="I2575" s="1" t="s">
        <v>1384</v>
      </c>
      <c r="J2575" s="1" t="s">
        <v>6636</v>
      </c>
      <c r="K2575" s="1" t="str">
        <f>IF(COUNTIF(Financial_Transactions[transaction_id],Financial_Transactions[[#This Row],[transaction_id]])&gt;1,"Yes","No")</f>
        <v>No</v>
      </c>
      <c r="L2575" s="1" t="str">
        <f>IF(Financial_Transactions[[#This Row],[customer_id]]&lt;&gt;"",(IF(COUNTIF(Customers[customer_id],Financial_Transactions[[#This Row],[customer_id]])&gt;0,"Valid","Invalid")),"")</f>
        <v/>
      </c>
      <c r="M2575" s="1" t="str">
        <f>IF(Financial_Transactions[[#This Row],[vendor_id]]&lt;&gt;"",IF(COUNTIF(Vendors[vendor_id],Financial_Transactions[[#This Row],[vendor_id]])&gt;0,"Valid","Invalid"),"")</f>
        <v>Valid</v>
      </c>
    </row>
    <row r="2576" spans="1:13" x14ac:dyDescent="0.3">
      <c r="A2576" s="1" t="s">
        <v>6637</v>
      </c>
      <c r="B2576" s="2">
        <v>44922</v>
      </c>
      <c r="C2576">
        <v>20931.439999999999</v>
      </c>
      <c r="D2576" s="1" t="s">
        <v>1505</v>
      </c>
      <c r="E2576" s="1" t="s">
        <v>1505</v>
      </c>
      <c r="F2576" s="1" t="s">
        <v>8</v>
      </c>
      <c r="G2576" s="1" t="s">
        <v>9</v>
      </c>
      <c r="H2576" s="1" t="s">
        <v>1479</v>
      </c>
      <c r="I2576" s="1" t="s">
        <v>1479</v>
      </c>
      <c r="J2576" s="1" t="s">
        <v>6638</v>
      </c>
      <c r="K2576" s="1" t="str">
        <f>IF(COUNTIF(Financial_Transactions[transaction_id],Financial_Transactions[[#This Row],[transaction_id]])&gt;1,"Yes","No")</f>
        <v>No</v>
      </c>
      <c r="L2576" s="1" t="str">
        <f>IF(Financial_Transactions[[#This Row],[customer_id]]&lt;&gt;"",(IF(COUNTIF(Customers[customer_id],Financial_Transactions[[#This Row],[customer_id]])&gt;0,"Valid","Invalid")),"")</f>
        <v/>
      </c>
      <c r="M2576" s="1" t="str">
        <f>IF(Financial_Transactions[[#This Row],[vendor_id]]&lt;&gt;"",IF(COUNTIF(Vendors[vendor_id],Financial_Transactions[[#This Row],[vendor_id]])&gt;0,"Valid","Invalid"),"")</f>
        <v/>
      </c>
    </row>
    <row r="2577" spans="1:13" x14ac:dyDescent="0.3">
      <c r="A2577" s="1" t="s">
        <v>6639</v>
      </c>
      <c r="B2577" s="2">
        <v>44803</v>
      </c>
      <c r="C2577">
        <v>40100.379999999997</v>
      </c>
      <c r="D2577" s="1" t="s">
        <v>1484</v>
      </c>
      <c r="E2577" s="1" t="s">
        <v>1485</v>
      </c>
      <c r="F2577" s="1" t="s">
        <v>13</v>
      </c>
      <c r="G2577" s="1" t="s">
        <v>22</v>
      </c>
      <c r="H2577" s="1" t="s">
        <v>48</v>
      </c>
      <c r="I2577" s="1" t="s">
        <v>1479</v>
      </c>
      <c r="J2577" s="1" t="s">
        <v>6640</v>
      </c>
      <c r="K2577" s="1" t="str">
        <f>IF(COUNTIF(Financial_Transactions[transaction_id],Financial_Transactions[[#This Row],[transaction_id]])&gt;1,"Yes","No")</f>
        <v>No</v>
      </c>
      <c r="L2577" s="1" t="str">
        <f>IF(Financial_Transactions[[#This Row],[customer_id]]&lt;&gt;"",(IF(COUNTIF(Customers[customer_id],Financial_Transactions[[#This Row],[customer_id]])&gt;0,"Valid","Invalid")),"")</f>
        <v>Valid</v>
      </c>
      <c r="M2577" s="1" t="str">
        <f>IF(Financial_Transactions[[#This Row],[vendor_id]]&lt;&gt;"",IF(COUNTIF(Vendors[vendor_id],Financial_Transactions[[#This Row],[vendor_id]])&gt;0,"Valid","Invalid"),"")</f>
        <v/>
      </c>
    </row>
    <row r="2578" spans="1:13" x14ac:dyDescent="0.3">
      <c r="A2578" s="1" t="s">
        <v>6641</v>
      </c>
      <c r="B2578" s="2">
        <v>45025</v>
      </c>
      <c r="C2578">
        <v>139345.31</v>
      </c>
      <c r="D2578" s="1" t="s">
        <v>1484</v>
      </c>
      <c r="E2578" s="1" t="s">
        <v>1488</v>
      </c>
      <c r="F2578" s="1" t="s">
        <v>8</v>
      </c>
      <c r="G2578" s="1" t="s">
        <v>9</v>
      </c>
      <c r="H2578" s="1" t="s">
        <v>552</v>
      </c>
      <c r="I2578" s="1" t="s">
        <v>1479</v>
      </c>
      <c r="J2578" s="1" t="s">
        <v>6642</v>
      </c>
      <c r="K2578" s="1" t="str">
        <f>IF(COUNTIF(Financial_Transactions[transaction_id],Financial_Transactions[[#This Row],[transaction_id]])&gt;1,"Yes","No")</f>
        <v>No</v>
      </c>
      <c r="L2578" s="1" t="str">
        <f>IF(Financial_Transactions[[#This Row],[customer_id]]&lt;&gt;"",(IF(COUNTIF(Customers[customer_id],Financial_Transactions[[#This Row],[customer_id]])&gt;0,"Valid","Invalid")),"")</f>
        <v>Valid</v>
      </c>
      <c r="M2578" s="1" t="str">
        <f>IF(Financial_Transactions[[#This Row],[vendor_id]]&lt;&gt;"",IF(COUNTIF(Vendors[vendor_id],Financial_Transactions[[#This Row],[vendor_id]])&gt;0,"Valid","Invalid"),"")</f>
        <v/>
      </c>
    </row>
    <row r="2579" spans="1:13" x14ac:dyDescent="0.3">
      <c r="A2579" s="1" t="s">
        <v>6643</v>
      </c>
      <c r="B2579" s="2">
        <v>44830</v>
      </c>
      <c r="C2579">
        <v>-16215.85</v>
      </c>
      <c r="D2579" s="1" t="s">
        <v>1478</v>
      </c>
      <c r="E2579" s="1" t="s">
        <v>1250</v>
      </c>
      <c r="F2579" s="1" t="s">
        <v>13</v>
      </c>
      <c r="G2579" s="1" t="s">
        <v>9</v>
      </c>
      <c r="H2579" s="1" t="s">
        <v>1479</v>
      </c>
      <c r="I2579" s="1" t="s">
        <v>1332</v>
      </c>
      <c r="J2579" s="1" t="s">
        <v>6644</v>
      </c>
      <c r="K2579" s="1" t="str">
        <f>IF(COUNTIF(Financial_Transactions[transaction_id],Financial_Transactions[[#This Row],[transaction_id]])&gt;1,"Yes","No")</f>
        <v>No</v>
      </c>
      <c r="L2579" s="1" t="str">
        <f>IF(Financial_Transactions[[#This Row],[customer_id]]&lt;&gt;"",(IF(COUNTIF(Customers[customer_id],Financial_Transactions[[#This Row],[customer_id]])&gt;0,"Valid","Invalid")),"")</f>
        <v/>
      </c>
      <c r="M2579" s="1" t="str">
        <f>IF(Financial_Transactions[[#This Row],[vendor_id]]&lt;&gt;"",IF(COUNTIF(Vendors[vendor_id],Financial_Transactions[[#This Row],[vendor_id]])&gt;0,"Valid","Invalid"),"")</f>
        <v>Valid</v>
      </c>
    </row>
    <row r="2580" spans="1:13" x14ac:dyDescent="0.3">
      <c r="A2580" s="1" t="s">
        <v>6645</v>
      </c>
      <c r="B2580" s="2">
        <v>44829</v>
      </c>
      <c r="C2580">
        <v>210509.1</v>
      </c>
      <c r="D2580" s="1" t="s">
        <v>1484</v>
      </c>
      <c r="E2580" s="1" t="s">
        <v>1500</v>
      </c>
      <c r="F2580" s="1" t="s">
        <v>8</v>
      </c>
      <c r="G2580" s="1" t="s">
        <v>22</v>
      </c>
      <c r="H2580" s="1" t="s">
        <v>300</v>
      </c>
      <c r="I2580" s="1" t="s">
        <v>1479</v>
      </c>
      <c r="J2580" s="1" t="s">
        <v>6646</v>
      </c>
      <c r="K2580" s="1" t="str">
        <f>IF(COUNTIF(Financial_Transactions[transaction_id],Financial_Transactions[[#This Row],[transaction_id]])&gt;1,"Yes","No")</f>
        <v>No</v>
      </c>
      <c r="L2580" s="1" t="str">
        <f>IF(Financial_Transactions[[#This Row],[customer_id]]&lt;&gt;"",(IF(COUNTIF(Customers[customer_id],Financial_Transactions[[#This Row],[customer_id]])&gt;0,"Valid","Invalid")),"")</f>
        <v>Valid</v>
      </c>
      <c r="M2580" s="1" t="str">
        <f>IF(Financial_Transactions[[#This Row],[vendor_id]]&lt;&gt;"",IF(COUNTIF(Vendors[vendor_id],Financial_Transactions[[#This Row],[vendor_id]])&gt;0,"Valid","Invalid"),"")</f>
        <v/>
      </c>
    </row>
    <row r="2581" spans="1:13" x14ac:dyDescent="0.3">
      <c r="A2581" s="1" t="s">
        <v>6647</v>
      </c>
      <c r="B2581" s="2">
        <v>44902</v>
      </c>
      <c r="C2581">
        <v>108605.28</v>
      </c>
      <c r="D2581" s="1" t="s">
        <v>1484</v>
      </c>
      <c r="E2581" s="1" t="s">
        <v>1500</v>
      </c>
      <c r="F2581" s="1" t="s">
        <v>13</v>
      </c>
      <c r="G2581" s="1" t="s">
        <v>22</v>
      </c>
      <c r="H2581" s="1" t="s">
        <v>146</v>
      </c>
      <c r="I2581" s="1" t="s">
        <v>1479</v>
      </c>
      <c r="J2581" s="1" t="s">
        <v>6648</v>
      </c>
      <c r="K2581" s="1" t="str">
        <f>IF(COUNTIF(Financial_Transactions[transaction_id],Financial_Transactions[[#This Row],[transaction_id]])&gt;1,"Yes","No")</f>
        <v>No</v>
      </c>
      <c r="L2581" s="1" t="str">
        <f>IF(Financial_Transactions[[#This Row],[customer_id]]&lt;&gt;"",(IF(COUNTIF(Customers[customer_id],Financial_Transactions[[#This Row],[customer_id]])&gt;0,"Valid","Invalid")),"")</f>
        <v>Valid</v>
      </c>
      <c r="M2581" s="1" t="str">
        <f>IF(Financial_Transactions[[#This Row],[vendor_id]]&lt;&gt;"",IF(COUNTIF(Vendors[vendor_id],Financial_Transactions[[#This Row],[vendor_id]])&gt;0,"Valid","Invalid"),"")</f>
        <v/>
      </c>
    </row>
    <row r="2582" spans="1:13" x14ac:dyDescent="0.3">
      <c r="A2582" s="1" t="s">
        <v>6649</v>
      </c>
      <c r="B2582" s="2">
        <v>45150</v>
      </c>
      <c r="C2582">
        <v>220640.41</v>
      </c>
      <c r="D2582" s="1" t="s">
        <v>1484</v>
      </c>
      <c r="E2582" s="1" t="s">
        <v>1500</v>
      </c>
      <c r="F2582" s="1" t="s">
        <v>19</v>
      </c>
      <c r="G2582" s="1" t="s">
        <v>14</v>
      </c>
      <c r="H2582" s="1" t="s">
        <v>598</v>
      </c>
      <c r="I2582" s="1" t="s">
        <v>1479</v>
      </c>
      <c r="J2582" s="1" t="s">
        <v>6650</v>
      </c>
      <c r="K2582" s="1" t="str">
        <f>IF(COUNTIF(Financial_Transactions[transaction_id],Financial_Transactions[[#This Row],[transaction_id]])&gt;1,"Yes","No")</f>
        <v>No</v>
      </c>
      <c r="L2582" s="1" t="str">
        <f>IF(Financial_Transactions[[#This Row],[customer_id]]&lt;&gt;"",(IF(COUNTIF(Customers[customer_id],Financial_Transactions[[#This Row],[customer_id]])&gt;0,"Valid","Invalid")),"")</f>
        <v>Valid</v>
      </c>
      <c r="M2582" s="1" t="str">
        <f>IF(Financial_Transactions[[#This Row],[vendor_id]]&lt;&gt;"",IF(COUNTIF(Vendors[vendor_id],Financial_Transactions[[#This Row],[vendor_id]])&gt;0,"Valid","Invalid"),"")</f>
        <v/>
      </c>
    </row>
    <row r="2583" spans="1:13" x14ac:dyDescent="0.3">
      <c r="A2583" s="1" t="s">
        <v>6651</v>
      </c>
      <c r="B2583" s="2">
        <v>44993</v>
      </c>
      <c r="C2583">
        <v>131971.29</v>
      </c>
      <c r="D2583" s="1" t="s">
        <v>1484</v>
      </c>
      <c r="E2583" s="1" t="s">
        <v>1485</v>
      </c>
      <c r="F2583" s="1" t="s">
        <v>8</v>
      </c>
      <c r="G2583" s="1" t="s">
        <v>14</v>
      </c>
      <c r="H2583" s="1" t="s">
        <v>170</v>
      </c>
      <c r="I2583" s="1" t="s">
        <v>1479</v>
      </c>
      <c r="J2583" s="1" t="s">
        <v>6652</v>
      </c>
      <c r="K2583" s="1" t="str">
        <f>IF(COUNTIF(Financial_Transactions[transaction_id],Financial_Transactions[[#This Row],[transaction_id]])&gt;1,"Yes","No")</f>
        <v>No</v>
      </c>
      <c r="L2583" s="1" t="str">
        <f>IF(Financial_Transactions[[#This Row],[customer_id]]&lt;&gt;"",(IF(COUNTIF(Customers[customer_id],Financial_Transactions[[#This Row],[customer_id]])&gt;0,"Valid","Invalid")),"")</f>
        <v>Valid</v>
      </c>
      <c r="M2583" s="1" t="str">
        <f>IF(Financial_Transactions[[#This Row],[vendor_id]]&lt;&gt;"",IF(COUNTIF(Vendors[vendor_id],Financial_Transactions[[#This Row],[vendor_id]])&gt;0,"Valid","Invalid"),"")</f>
        <v/>
      </c>
    </row>
    <row r="2584" spans="1:13" x14ac:dyDescent="0.3">
      <c r="A2584" s="1" t="s">
        <v>6653</v>
      </c>
      <c r="B2584" s="2">
        <v>45068</v>
      </c>
      <c r="C2584">
        <v>177014.39</v>
      </c>
      <c r="D2584" s="1" t="s">
        <v>1484</v>
      </c>
      <c r="E2584" s="1" t="s">
        <v>1500</v>
      </c>
      <c r="F2584" s="1" t="s">
        <v>8</v>
      </c>
      <c r="G2584" s="1" t="s">
        <v>25</v>
      </c>
      <c r="H2584" s="1" t="s">
        <v>468</v>
      </c>
      <c r="I2584" s="1" t="s">
        <v>1479</v>
      </c>
      <c r="J2584" s="1" t="s">
        <v>6654</v>
      </c>
      <c r="K2584" s="1" t="str">
        <f>IF(COUNTIF(Financial_Transactions[transaction_id],Financial_Transactions[[#This Row],[transaction_id]])&gt;1,"Yes","No")</f>
        <v>No</v>
      </c>
      <c r="L2584" s="1" t="str">
        <f>IF(Financial_Transactions[[#This Row],[customer_id]]&lt;&gt;"",(IF(COUNTIF(Customers[customer_id],Financial_Transactions[[#This Row],[customer_id]])&gt;0,"Valid","Invalid")),"")</f>
        <v>Valid</v>
      </c>
      <c r="M2584" s="1" t="str">
        <f>IF(Financial_Transactions[[#This Row],[vendor_id]]&lt;&gt;"",IF(COUNTIF(Vendors[vendor_id],Financial_Transactions[[#This Row],[vendor_id]])&gt;0,"Valid","Invalid"),"")</f>
        <v/>
      </c>
    </row>
    <row r="2585" spans="1:13" x14ac:dyDescent="0.3">
      <c r="A2585" s="1" t="s">
        <v>6655</v>
      </c>
      <c r="B2585" s="2">
        <v>44610</v>
      </c>
      <c r="C2585">
        <v>-32953.019999999997</v>
      </c>
      <c r="D2585" s="1" t="s">
        <v>1478</v>
      </c>
      <c r="E2585" s="1" t="s">
        <v>1250</v>
      </c>
      <c r="F2585" s="1" t="s">
        <v>13</v>
      </c>
      <c r="G2585" s="1" t="s">
        <v>14</v>
      </c>
      <c r="H2585" s="1" t="s">
        <v>1479</v>
      </c>
      <c r="I2585" s="1" t="s">
        <v>1291</v>
      </c>
      <c r="J2585" s="1" t="s">
        <v>6656</v>
      </c>
      <c r="K2585" s="1" t="str">
        <f>IF(COUNTIF(Financial_Transactions[transaction_id],Financial_Transactions[[#This Row],[transaction_id]])&gt;1,"Yes","No")</f>
        <v>No</v>
      </c>
      <c r="L2585" s="1" t="str">
        <f>IF(Financial_Transactions[[#This Row],[customer_id]]&lt;&gt;"",(IF(COUNTIF(Customers[customer_id],Financial_Transactions[[#This Row],[customer_id]])&gt;0,"Valid","Invalid")),"")</f>
        <v/>
      </c>
      <c r="M2585" s="1" t="str">
        <f>IF(Financial_Transactions[[#This Row],[vendor_id]]&lt;&gt;"",IF(COUNTIF(Vendors[vendor_id],Financial_Transactions[[#This Row],[vendor_id]])&gt;0,"Valid","Invalid"),"")</f>
        <v>Valid</v>
      </c>
    </row>
    <row r="2586" spans="1:13" x14ac:dyDescent="0.3">
      <c r="A2586" s="1" t="s">
        <v>6657</v>
      </c>
      <c r="B2586" s="2">
        <v>44704</v>
      </c>
      <c r="C2586">
        <v>228433.83</v>
      </c>
      <c r="D2586" s="1" t="s">
        <v>1484</v>
      </c>
      <c r="E2586" s="1" t="s">
        <v>1485</v>
      </c>
      <c r="F2586" s="1" t="s">
        <v>8</v>
      </c>
      <c r="G2586" s="1" t="s">
        <v>14</v>
      </c>
      <c r="H2586" s="1" t="s">
        <v>342</v>
      </c>
      <c r="I2586" s="1" t="s">
        <v>1479</v>
      </c>
      <c r="J2586" s="1" t="s">
        <v>6658</v>
      </c>
      <c r="K2586" s="1" t="str">
        <f>IF(COUNTIF(Financial_Transactions[transaction_id],Financial_Transactions[[#This Row],[transaction_id]])&gt;1,"Yes","No")</f>
        <v>No</v>
      </c>
      <c r="L2586" s="1" t="str">
        <f>IF(Financial_Transactions[[#This Row],[customer_id]]&lt;&gt;"",(IF(COUNTIF(Customers[customer_id],Financial_Transactions[[#This Row],[customer_id]])&gt;0,"Valid","Invalid")),"")</f>
        <v>Valid</v>
      </c>
      <c r="M2586" s="1" t="str">
        <f>IF(Financial_Transactions[[#This Row],[vendor_id]]&lt;&gt;"",IF(COUNTIF(Vendors[vendor_id],Financial_Transactions[[#This Row],[vendor_id]])&gt;0,"Valid","Invalid"),"")</f>
        <v/>
      </c>
    </row>
    <row r="2587" spans="1:13" x14ac:dyDescent="0.3">
      <c r="A2587" s="1" t="s">
        <v>6659</v>
      </c>
      <c r="B2587" s="2">
        <v>44691</v>
      </c>
      <c r="C2587">
        <v>204243.81</v>
      </c>
      <c r="D2587" s="1" t="s">
        <v>1484</v>
      </c>
      <c r="E2587" s="1" t="s">
        <v>1500</v>
      </c>
      <c r="F2587" s="1" t="s">
        <v>8</v>
      </c>
      <c r="G2587" s="1" t="s">
        <v>14</v>
      </c>
      <c r="H2587" s="1" t="s">
        <v>290</v>
      </c>
      <c r="I2587" s="1" t="s">
        <v>1479</v>
      </c>
      <c r="J2587" s="1" t="s">
        <v>6660</v>
      </c>
      <c r="K2587" s="1" t="str">
        <f>IF(COUNTIF(Financial_Transactions[transaction_id],Financial_Transactions[[#This Row],[transaction_id]])&gt;1,"Yes","No")</f>
        <v>No</v>
      </c>
      <c r="L2587" s="1" t="str">
        <f>IF(Financial_Transactions[[#This Row],[customer_id]]&lt;&gt;"",(IF(COUNTIF(Customers[customer_id],Financial_Transactions[[#This Row],[customer_id]])&gt;0,"Valid","Invalid")),"")</f>
        <v>Valid</v>
      </c>
      <c r="M2587" s="1" t="str">
        <f>IF(Financial_Transactions[[#This Row],[vendor_id]]&lt;&gt;"",IF(COUNTIF(Vendors[vendor_id],Financial_Transactions[[#This Row],[vendor_id]])&gt;0,"Valid","Invalid"),"")</f>
        <v/>
      </c>
    </row>
    <row r="2588" spans="1:13" x14ac:dyDescent="0.3">
      <c r="A2588" s="1" t="s">
        <v>6661</v>
      </c>
      <c r="B2588" s="2">
        <v>45130</v>
      </c>
      <c r="C2588">
        <v>173603.12</v>
      </c>
      <c r="D2588" s="1" t="s">
        <v>1484</v>
      </c>
      <c r="E2588" s="1" t="s">
        <v>1485</v>
      </c>
      <c r="F2588" s="1" t="s">
        <v>8</v>
      </c>
      <c r="G2588" s="1" t="s">
        <v>14</v>
      </c>
      <c r="H2588" s="1" t="s">
        <v>420</v>
      </c>
      <c r="I2588" s="1" t="s">
        <v>1479</v>
      </c>
      <c r="J2588" s="1" t="s">
        <v>6662</v>
      </c>
      <c r="K2588" s="1" t="str">
        <f>IF(COUNTIF(Financial_Transactions[transaction_id],Financial_Transactions[[#This Row],[transaction_id]])&gt;1,"Yes","No")</f>
        <v>No</v>
      </c>
      <c r="L2588" s="1" t="str">
        <f>IF(Financial_Transactions[[#This Row],[customer_id]]&lt;&gt;"",(IF(COUNTIF(Customers[customer_id],Financial_Transactions[[#This Row],[customer_id]])&gt;0,"Valid","Invalid")),"")</f>
        <v>Valid</v>
      </c>
      <c r="M2588" s="1" t="str">
        <f>IF(Financial_Transactions[[#This Row],[vendor_id]]&lt;&gt;"",IF(COUNTIF(Vendors[vendor_id],Financial_Transactions[[#This Row],[vendor_id]])&gt;0,"Valid","Invalid"),"")</f>
        <v/>
      </c>
    </row>
    <row r="2589" spans="1:13" x14ac:dyDescent="0.3">
      <c r="A2589" s="1" t="s">
        <v>6663</v>
      </c>
      <c r="B2589" s="2">
        <v>44891</v>
      </c>
      <c r="C2589">
        <v>287693.03000000003</v>
      </c>
      <c r="D2589" s="1" t="s">
        <v>1484</v>
      </c>
      <c r="E2589" s="1" t="s">
        <v>1485</v>
      </c>
      <c r="F2589" s="1" t="s">
        <v>13</v>
      </c>
      <c r="G2589" s="1" t="s">
        <v>9</v>
      </c>
      <c r="H2589" s="1" t="s">
        <v>736</v>
      </c>
      <c r="I2589" s="1" t="s">
        <v>1479</v>
      </c>
      <c r="J2589" s="1" t="s">
        <v>6664</v>
      </c>
      <c r="K2589" s="1" t="str">
        <f>IF(COUNTIF(Financial_Transactions[transaction_id],Financial_Transactions[[#This Row],[transaction_id]])&gt;1,"Yes","No")</f>
        <v>No</v>
      </c>
      <c r="L2589" s="1" t="str">
        <f>IF(Financial_Transactions[[#This Row],[customer_id]]&lt;&gt;"",(IF(COUNTIF(Customers[customer_id],Financial_Transactions[[#This Row],[customer_id]])&gt;0,"Valid","Invalid")),"")</f>
        <v>Valid</v>
      </c>
      <c r="M2589" s="1" t="str">
        <f>IF(Financial_Transactions[[#This Row],[vendor_id]]&lt;&gt;"",IF(COUNTIF(Vendors[vendor_id],Financial_Transactions[[#This Row],[vendor_id]])&gt;0,"Valid","Invalid"),"")</f>
        <v/>
      </c>
    </row>
    <row r="2590" spans="1:13" x14ac:dyDescent="0.3">
      <c r="A2590" s="1" t="s">
        <v>6665</v>
      </c>
      <c r="B2590" s="2">
        <v>45020</v>
      </c>
      <c r="C2590">
        <v>129280.35</v>
      </c>
      <c r="D2590" s="1" t="s">
        <v>1484</v>
      </c>
      <c r="E2590" s="1" t="s">
        <v>1500</v>
      </c>
      <c r="F2590" s="1" t="s">
        <v>8</v>
      </c>
      <c r="G2590" s="1" t="s">
        <v>14</v>
      </c>
      <c r="H2590" s="1" t="s">
        <v>384</v>
      </c>
      <c r="I2590" s="1" t="s">
        <v>1479</v>
      </c>
      <c r="J2590" s="1" t="s">
        <v>6666</v>
      </c>
      <c r="K2590" s="1" t="str">
        <f>IF(COUNTIF(Financial_Transactions[transaction_id],Financial_Transactions[[#This Row],[transaction_id]])&gt;1,"Yes","No")</f>
        <v>No</v>
      </c>
      <c r="L2590" s="1" t="str">
        <f>IF(Financial_Transactions[[#This Row],[customer_id]]&lt;&gt;"",(IF(COUNTIF(Customers[customer_id],Financial_Transactions[[#This Row],[customer_id]])&gt;0,"Valid","Invalid")),"")</f>
        <v>Valid</v>
      </c>
      <c r="M2590" s="1" t="str">
        <f>IF(Financial_Transactions[[#This Row],[vendor_id]]&lt;&gt;"",IF(COUNTIF(Vendors[vendor_id],Financial_Transactions[[#This Row],[vendor_id]])&gt;0,"Valid","Invalid"),"")</f>
        <v/>
      </c>
    </row>
    <row r="2591" spans="1:13" x14ac:dyDescent="0.3">
      <c r="A2591" s="1" t="s">
        <v>6667</v>
      </c>
      <c r="B2591" s="2">
        <v>44713</v>
      </c>
      <c r="C2591">
        <v>162423.46</v>
      </c>
      <c r="D2591" s="1" t="s">
        <v>1484</v>
      </c>
      <c r="E2591" s="1" t="s">
        <v>1485</v>
      </c>
      <c r="F2591" s="1" t="s">
        <v>19</v>
      </c>
      <c r="G2591" s="1" t="s">
        <v>22</v>
      </c>
      <c r="H2591" s="1" t="s">
        <v>122</v>
      </c>
      <c r="I2591" s="1" t="s">
        <v>1479</v>
      </c>
      <c r="J2591" s="1" t="s">
        <v>6668</v>
      </c>
      <c r="K2591" s="1" t="str">
        <f>IF(COUNTIF(Financial_Transactions[transaction_id],Financial_Transactions[[#This Row],[transaction_id]])&gt;1,"Yes","No")</f>
        <v>No</v>
      </c>
      <c r="L2591" s="1" t="str">
        <f>IF(Financial_Transactions[[#This Row],[customer_id]]&lt;&gt;"",(IF(COUNTIF(Customers[customer_id],Financial_Transactions[[#This Row],[customer_id]])&gt;0,"Valid","Invalid")),"")</f>
        <v>Valid</v>
      </c>
      <c r="M2591" s="1" t="str">
        <f>IF(Financial_Transactions[[#This Row],[vendor_id]]&lt;&gt;"",IF(COUNTIF(Vendors[vendor_id],Financial_Transactions[[#This Row],[vendor_id]])&gt;0,"Valid","Invalid"),"")</f>
        <v/>
      </c>
    </row>
    <row r="2592" spans="1:13" x14ac:dyDescent="0.3">
      <c r="A2592" s="1" t="s">
        <v>6669</v>
      </c>
      <c r="B2592" s="2">
        <v>44858</v>
      </c>
      <c r="C2592">
        <v>-49336.74</v>
      </c>
      <c r="D2592" s="1" t="s">
        <v>1478</v>
      </c>
      <c r="E2592" s="1" t="s">
        <v>1510</v>
      </c>
      <c r="F2592" s="1" t="s">
        <v>8</v>
      </c>
      <c r="G2592" s="1" t="s">
        <v>25</v>
      </c>
      <c r="H2592" s="1" t="s">
        <v>1479</v>
      </c>
      <c r="I2592" s="1" t="s">
        <v>1336</v>
      </c>
      <c r="J2592" s="1" t="s">
        <v>6670</v>
      </c>
      <c r="K2592" s="1" t="str">
        <f>IF(COUNTIF(Financial_Transactions[transaction_id],Financial_Transactions[[#This Row],[transaction_id]])&gt;1,"Yes","No")</f>
        <v>No</v>
      </c>
      <c r="L2592" s="1" t="str">
        <f>IF(Financial_Transactions[[#This Row],[customer_id]]&lt;&gt;"",(IF(COUNTIF(Customers[customer_id],Financial_Transactions[[#This Row],[customer_id]])&gt;0,"Valid","Invalid")),"")</f>
        <v/>
      </c>
      <c r="M2592" s="1" t="str">
        <f>IF(Financial_Transactions[[#This Row],[vendor_id]]&lt;&gt;"",IF(COUNTIF(Vendors[vendor_id],Financial_Transactions[[#This Row],[vendor_id]])&gt;0,"Valid","Invalid"),"")</f>
        <v>Valid</v>
      </c>
    </row>
    <row r="2593" spans="1:13" x14ac:dyDescent="0.3">
      <c r="A2593" s="1" t="s">
        <v>6671</v>
      </c>
      <c r="B2593" s="2">
        <v>44893</v>
      </c>
      <c r="C2593">
        <v>218445.17</v>
      </c>
      <c r="D2593" s="1" t="s">
        <v>1484</v>
      </c>
      <c r="E2593" s="1" t="s">
        <v>1488</v>
      </c>
      <c r="F2593" s="1" t="s">
        <v>13</v>
      </c>
      <c r="G2593" s="1" t="s">
        <v>14</v>
      </c>
      <c r="H2593" s="1" t="s">
        <v>658</v>
      </c>
      <c r="I2593" s="1" t="s">
        <v>1479</v>
      </c>
      <c r="J2593" s="1" t="s">
        <v>6672</v>
      </c>
      <c r="K2593" s="1" t="str">
        <f>IF(COUNTIF(Financial_Transactions[transaction_id],Financial_Transactions[[#This Row],[transaction_id]])&gt;1,"Yes","No")</f>
        <v>No</v>
      </c>
      <c r="L2593" s="1" t="str">
        <f>IF(Financial_Transactions[[#This Row],[customer_id]]&lt;&gt;"",(IF(COUNTIF(Customers[customer_id],Financial_Transactions[[#This Row],[customer_id]])&gt;0,"Valid","Invalid")),"")</f>
        <v>Valid</v>
      </c>
      <c r="M2593" s="1" t="str">
        <f>IF(Financial_Transactions[[#This Row],[vendor_id]]&lt;&gt;"",IF(COUNTIF(Vendors[vendor_id],Financial_Transactions[[#This Row],[vendor_id]])&gt;0,"Valid","Invalid"),"")</f>
        <v/>
      </c>
    </row>
    <row r="2594" spans="1:13" x14ac:dyDescent="0.3">
      <c r="A2594" s="1" t="s">
        <v>6673</v>
      </c>
      <c r="B2594" s="2">
        <v>44761</v>
      </c>
      <c r="C2594">
        <v>274745.46999999997</v>
      </c>
      <c r="D2594" s="1" t="s">
        <v>1484</v>
      </c>
      <c r="E2594" s="1" t="s">
        <v>1500</v>
      </c>
      <c r="F2594" s="1" t="s">
        <v>8</v>
      </c>
      <c r="G2594" s="1" t="s">
        <v>9</v>
      </c>
      <c r="H2594" s="1" t="s">
        <v>228</v>
      </c>
      <c r="I2594" s="1" t="s">
        <v>1479</v>
      </c>
      <c r="J2594" s="1" t="s">
        <v>6674</v>
      </c>
      <c r="K2594" s="1" t="str">
        <f>IF(COUNTIF(Financial_Transactions[transaction_id],Financial_Transactions[[#This Row],[transaction_id]])&gt;1,"Yes","No")</f>
        <v>No</v>
      </c>
      <c r="L2594" s="1" t="str">
        <f>IF(Financial_Transactions[[#This Row],[customer_id]]&lt;&gt;"",(IF(COUNTIF(Customers[customer_id],Financial_Transactions[[#This Row],[customer_id]])&gt;0,"Valid","Invalid")),"")</f>
        <v>Valid</v>
      </c>
      <c r="M2594" s="1" t="str">
        <f>IF(Financial_Transactions[[#This Row],[vendor_id]]&lt;&gt;"",IF(COUNTIF(Vendors[vendor_id],Financial_Transactions[[#This Row],[vendor_id]])&gt;0,"Valid","Invalid"),"")</f>
        <v/>
      </c>
    </row>
    <row r="2595" spans="1:13" x14ac:dyDescent="0.3">
      <c r="A2595" s="1" t="s">
        <v>6675</v>
      </c>
      <c r="B2595" s="2">
        <v>45002</v>
      </c>
      <c r="C2595">
        <v>-4150.46</v>
      </c>
      <c r="D2595" s="1" t="s">
        <v>1478</v>
      </c>
      <c r="E2595" s="1" t="s">
        <v>1497</v>
      </c>
      <c r="F2595" s="1" t="s">
        <v>8</v>
      </c>
      <c r="G2595" s="1" t="s">
        <v>9</v>
      </c>
      <c r="H2595" s="1" t="s">
        <v>1479</v>
      </c>
      <c r="I2595" s="1" t="s">
        <v>1448</v>
      </c>
      <c r="J2595" s="1" t="s">
        <v>6676</v>
      </c>
      <c r="K2595" s="1" t="str">
        <f>IF(COUNTIF(Financial_Transactions[transaction_id],Financial_Transactions[[#This Row],[transaction_id]])&gt;1,"Yes","No")</f>
        <v>No</v>
      </c>
      <c r="L2595" s="1" t="str">
        <f>IF(Financial_Transactions[[#This Row],[customer_id]]&lt;&gt;"",(IF(COUNTIF(Customers[customer_id],Financial_Transactions[[#This Row],[customer_id]])&gt;0,"Valid","Invalid")),"")</f>
        <v/>
      </c>
      <c r="M2595" s="1" t="str">
        <f>IF(Financial_Transactions[[#This Row],[vendor_id]]&lt;&gt;"",IF(COUNTIF(Vendors[vendor_id],Financial_Transactions[[#This Row],[vendor_id]])&gt;0,"Valid","Invalid"),"")</f>
        <v>Valid</v>
      </c>
    </row>
    <row r="2596" spans="1:13" x14ac:dyDescent="0.3">
      <c r="A2596" s="1" t="s">
        <v>6677</v>
      </c>
      <c r="B2596" s="2">
        <v>44804</v>
      </c>
      <c r="C2596">
        <v>-56611.69</v>
      </c>
      <c r="D2596" s="1" t="s">
        <v>1478</v>
      </c>
      <c r="E2596" s="1" t="s">
        <v>1250</v>
      </c>
      <c r="F2596" s="1" t="s">
        <v>8</v>
      </c>
      <c r="G2596" s="1" t="s">
        <v>25</v>
      </c>
      <c r="H2596" s="1" t="s">
        <v>1479</v>
      </c>
      <c r="I2596" s="1" t="s">
        <v>1269</v>
      </c>
      <c r="J2596" s="1" t="s">
        <v>6678</v>
      </c>
      <c r="K2596" s="1" t="str">
        <f>IF(COUNTIF(Financial_Transactions[transaction_id],Financial_Transactions[[#This Row],[transaction_id]])&gt;1,"Yes","No")</f>
        <v>No</v>
      </c>
      <c r="L2596" s="1" t="str">
        <f>IF(Financial_Transactions[[#This Row],[customer_id]]&lt;&gt;"",(IF(COUNTIF(Customers[customer_id],Financial_Transactions[[#This Row],[customer_id]])&gt;0,"Valid","Invalid")),"")</f>
        <v/>
      </c>
      <c r="M2596" s="1" t="str">
        <f>IF(Financial_Transactions[[#This Row],[vendor_id]]&lt;&gt;"",IF(COUNTIF(Vendors[vendor_id],Financial_Transactions[[#This Row],[vendor_id]])&gt;0,"Valid","Invalid"),"")</f>
        <v>Valid</v>
      </c>
    </row>
    <row r="2597" spans="1:13" x14ac:dyDescent="0.3">
      <c r="A2597" s="1" t="s">
        <v>6679</v>
      </c>
      <c r="B2597" s="2">
        <v>45243</v>
      </c>
      <c r="C2597">
        <v>194726.95</v>
      </c>
      <c r="D2597" s="1" t="s">
        <v>1484</v>
      </c>
      <c r="E2597" s="1" t="s">
        <v>1500</v>
      </c>
      <c r="F2597" s="1" t="s">
        <v>13</v>
      </c>
      <c r="G2597" s="1" t="s">
        <v>25</v>
      </c>
      <c r="H2597" s="1" t="s">
        <v>122</v>
      </c>
      <c r="I2597" s="1" t="s">
        <v>1479</v>
      </c>
      <c r="J2597" s="1" t="s">
        <v>6680</v>
      </c>
      <c r="K2597" s="1" t="str">
        <f>IF(COUNTIF(Financial_Transactions[transaction_id],Financial_Transactions[[#This Row],[transaction_id]])&gt;1,"Yes","No")</f>
        <v>No</v>
      </c>
      <c r="L2597" s="1" t="str">
        <f>IF(Financial_Transactions[[#This Row],[customer_id]]&lt;&gt;"",(IF(COUNTIF(Customers[customer_id],Financial_Transactions[[#This Row],[customer_id]])&gt;0,"Valid","Invalid")),"")</f>
        <v>Valid</v>
      </c>
      <c r="M2597" s="1" t="str">
        <f>IF(Financial_Transactions[[#This Row],[vendor_id]]&lt;&gt;"",IF(COUNTIF(Vendors[vendor_id],Financial_Transactions[[#This Row],[vendor_id]])&gt;0,"Valid","Invalid"),"")</f>
        <v/>
      </c>
    </row>
    <row r="2598" spans="1:13" x14ac:dyDescent="0.3">
      <c r="A2598" s="1" t="s">
        <v>6681</v>
      </c>
      <c r="B2598" s="2">
        <v>44982</v>
      </c>
      <c r="C2598">
        <v>-58915.4</v>
      </c>
      <c r="D2598" s="1" t="s">
        <v>1478</v>
      </c>
      <c r="E2598" s="1" t="s">
        <v>1235</v>
      </c>
      <c r="F2598" s="1" t="s">
        <v>13</v>
      </c>
      <c r="G2598" s="1" t="s">
        <v>22</v>
      </c>
      <c r="H2598" s="1" t="s">
        <v>1479</v>
      </c>
      <c r="I2598" s="1" t="s">
        <v>1233</v>
      </c>
      <c r="J2598" s="1" t="s">
        <v>6682</v>
      </c>
      <c r="K2598" s="1" t="str">
        <f>IF(COUNTIF(Financial_Transactions[transaction_id],Financial_Transactions[[#This Row],[transaction_id]])&gt;1,"Yes","No")</f>
        <v>No</v>
      </c>
      <c r="L2598" s="1" t="str">
        <f>IF(Financial_Transactions[[#This Row],[customer_id]]&lt;&gt;"",(IF(COUNTIF(Customers[customer_id],Financial_Transactions[[#This Row],[customer_id]])&gt;0,"Valid","Invalid")),"")</f>
        <v/>
      </c>
      <c r="M2598" s="1" t="str">
        <f>IF(Financial_Transactions[[#This Row],[vendor_id]]&lt;&gt;"",IF(COUNTIF(Vendors[vendor_id],Financial_Transactions[[#This Row],[vendor_id]])&gt;0,"Valid","Invalid"),"")</f>
        <v>Valid</v>
      </c>
    </row>
    <row r="2599" spans="1:13" x14ac:dyDescent="0.3">
      <c r="A2599" s="1" t="s">
        <v>6683</v>
      </c>
      <c r="B2599" s="2">
        <v>45090</v>
      </c>
      <c r="C2599">
        <v>314197.19</v>
      </c>
      <c r="D2599" s="1" t="s">
        <v>1484</v>
      </c>
      <c r="E2599" s="1" t="s">
        <v>1500</v>
      </c>
      <c r="F2599" s="1" t="s">
        <v>8</v>
      </c>
      <c r="G2599" s="1" t="s">
        <v>14</v>
      </c>
      <c r="H2599" s="1" t="s">
        <v>228</v>
      </c>
      <c r="I2599" s="1" t="s">
        <v>1479</v>
      </c>
      <c r="J2599" s="1" t="s">
        <v>6684</v>
      </c>
      <c r="K2599" s="1" t="str">
        <f>IF(COUNTIF(Financial_Transactions[transaction_id],Financial_Transactions[[#This Row],[transaction_id]])&gt;1,"Yes","No")</f>
        <v>No</v>
      </c>
      <c r="L2599" s="1" t="str">
        <f>IF(Financial_Transactions[[#This Row],[customer_id]]&lt;&gt;"",(IF(COUNTIF(Customers[customer_id],Financial_Transactions[[#This Row],[customer_id]])&gt;0,"Valid","Invalid")),"")</f>
        <v>Valid</v>
      </c>
      <c r="M2599" s="1" t="str">
        <f>IF(Financial_Transactions[[#This Row],[vendor_id]]&lt;&gt;"",IF(COUNTIF(Vendors[vendor_id],Financial_Transactions[[#This Row],[vendor_id]])&gt;0,"Valid","Invalid"),"")</f>
        <v/>
      </c>
    </row>
    <row r="2600" spans="1:13" x14ac:dyDescent="0.3">
      <c r="A2600" s="1" t="s">
        <v>6685</v>
      </c>
      <c r="B2600" s="2">
        <v>45138</v>
      </c>
      <c r="C2600">
        <v>107918.27</v>
      </c>
      <c r="D2600" s="1" t="s">
        <v>1484</v>
      </c>
      <c r="E2600" s="1" t="s">
        <v>1485</v>
      </c>
      <c r="F2600" s="1" t="s">
        <v>19</v>
      </c>
      <c r="G2600" s="1" t="s">
        <v>9</v>
      </c>
      <c r="H2600" s="1" t="s">
        <v>408</v>
      </c>
      <c r="I2600" s="1" t="s">
        <v>1479</v>
      </c>
      <c r="J2600" s="1" t="s">
        <v>6686</v>
      </c>
      <c r="K2600" s="1" t="str">
        <f>IF(COUNTIF(Financial_Transactions[transaction_id],Financial_Transactions[[#This Row],[transaction_id]])&gt;1,"Yes","No")</f>
        <v>No</v>
      </c>
      <c r="L2600" s="1" t="str">
        <f>IF(Financial_Transactions[[#This Row],[customer_id]]&lt;&gt;"",(IF(COUNTIF(Customers[customer_id],Financial_Transactions[[#This Row],[customer_id]])&gt;0,"Valid","Invalid")),"")</f>
        <v>Valid</v>
      </c>
      <c r="M2600" s="1" t="str">
        <f>IF(Financial_Transactions[[#This Row],[vendor_id]]&lt;&gt;"",IF(COUNTIF(Vendors[vendor_id],Financial_Transactions[[#This Row],[vendor_id]])&gt;0,"Valid","Invalid"),"")</f>
        <v/>
      </c>
    </row>
    <row r="2601" spans="1:13" x14ac:dyDescent="0.3">
      <c r="A2601" s="1" t="s">
        <v>6687</v>
      </c>
      <c r="B2601" s="2">
        <v>45191</v>
      </c>
      <c r="C2601">
        <v>194812.43</v>
      </c>
      <c r="D2601" s="1" t="s">
        <v>1484</v>
      </c>
      <c r="E2601" s="1" t="s">
        <v>1485</v>
      </c>
      <c r="F2601" s="1" t="s">
        <v>19</v>
      </c>
      <c r="G2601" s="1" t="s">
        <v>25</v>
      </c>
      <c r="H2601" s="1" t="s">
        <v>158</v>
      </c>
      <c r="I2601" s="1" t="s">
        <v>1479</v>
      </c>
      <c r="J2601" s="1" t="s">
        <v>6688</v>
      </c>
      <c r="K2601" s="1" t="str">
        <f>IF(COUNTIF(Financial_Transactions[transaction_id],Financial_Transactions[[#This Row],[transaction_id]])&gt;1,"Yes","No")</f>
        <v>No</v>
      </c>
      <c r="L2601" s="1" t="str">
        <f>IF(Financial_Transactions[[#This Row],[customer_id]]&lt;&gt;"",(IF(COUNTIF(Customers[customer_id],Financial_Transactions[[#This Row],[customer_id]])&gt;0,"Valid","Invalid")),"")</f>
        <v>Valid</v>
      </c>
      <c r="M2601" s="1" t="str">
        <f>IF(Financial_Transactions[[#This Row],[vendor_id]]&lt;&gt;"",IF(COUNTIF(Vendors[vendor_id],Financial_Transactions[[#This Row],[vendor_id]])&gt;0,"Valid","Invalid"),"")</f>
        <v/>
      </c>
    </row>
    <row r="2602" spans="1:13" x14ac:dyDescent="0.3">
      <c r="A2602" s="1" t="s">
        <v>6689</v>
      </c>
      <c r="B2602" s="2">
        <v>45059</v>
      </c>
      <c r="C2602">
        <v>171196.93</v>
      </c>
      <c r="D2602" s="1" t="s">
        <v>1484</v>
      </c>
      <c r="E2602" s="1" t="s">
        <v>1500</v>
      </c>
      <c r="F2602" s="1" t="s">
        <v>8</v>
      </c>
      <c r="G2602" s="1" t="s">
        <v>22</v>
      </c>
      <c r="H2602" s="1" t="s">
        <v>684</v>
      </c>
      <c r="I2602" s="1" t="s">
        <v>1479</v>
      </c>
      <c r="J2602" s="1" t="s">
        <v>6690</v>
      </c>
      <c r="K2602" s="1" t="str">
        <f>IF(COUNTIF(Financial_Transactions[transaction_id],Financial_Transactions[[#This Row],[transaction_id]])&gt;1,"Yes","No")</f>
        <v>No</v>
      </c>
      <c r="L2602" s="1" t="str">
        <f>IF(Financial_Transactions[[#This Row],[customer_id]]&lt;&gt;"",(IF(COUNTIF(Customers[customer_id],Financial_Transactions[[#This Row],[customer_id]])&gt;0,"Valid","Invalid")),"")</f>
        <v>Valid</v>
      </c>
      <c r="M2602" s="1" t="str">
        <f>IF(Financial_Transactions[[#This Row],[vendor_id]]&lt;&gt;"",IF(COUNTIF(Vendors[vendor_id],Financial_Transactions[[#This Row],[vendor_id]])&gt;0,"Valid","Invalid"),"")</f>
        <v/>
      </c>
    </row>
    <row r="2603" spans="1:13" x14ac:dyDescent="0.3">
      <c r="A2603" s="1" t="s">
        <v>6691</v>
      </c>
      <c r="B2603" s="2">
        <v>44566</v>
      </c>
      <c r="C2603">
        <v>-31130.2</v>
      </c>
      <c r="D2603" s="1" t="s">
        <v>1478</v>
      </c>
      <c r="E2603" s="1" t="s">
        <v>1250</v>
      </c>
      <c r="F2603" s="1" t="s">
        <v>13</v>
      </c>
      <c r="G2603" s="1" t="s">
        <v>9</v>
      </c>
      <c r="H2603" s="1" t="s">
        <v>1479</v>
      </c>
      <c r="I2603" s="1" t="s">
        <v>1263</v>
      </c>
      <c r="J2603" s="1" t="s">
        <v>6692</v>
      </c>
      <c r="K2603" s="1" t="str">
        <f>IF(COUNTIF(Financial_Transactions[transaction_id],Financial_Transactions[[#This Row],[transaction_id]])&gt;1,"Yes","No")</f>
        <v>No</v>
      </c>
      <c r="L2603" s="1" t="str">
        <f>IF(Financial_Transactions[[#This Row],[customer_id]]&lt;&gt;"",(IF(COUNTIF(Customers[customer_id],Financial_Transactions[[#This Row],[customer_id]])&gt;0,"Valid","Invalid")),"")</f>
        <v/>
      </c>
      <c r="M2603" s="1" t="str">
        <f>IF(Financial_Transactions[[#This Row],[vendor_id]]&lt;&gt;"",IF(COUNTIF(Vendors[vendor_id],Financial_Transactions[[#This Row],[vendor_id]])&gt;0,"Valid","Invalid"),"")</f>
        <v>Valid</v>
      </c>
    </row>
    <row r="2604" spans="1:13" x14ac:dyDescent="0.3">
      <c r="A2604" s="1" t="s">
        <v>6693</v>
      </c>
      <c r="B2604" s="2">
        <v>45202</v>
      </c>
      <c r="C2604">
        <v>280508.11</v>
      </c>
      <c r="D2604" s="1" t="s">
        <v>1484</v>
      </c>
      <c r="E2604" s="1" t="s">
        <v>1500</v>
      </c>
      <c r="F2604" s="1" t="s">
        <v>8</v>
      </c>
      <c r="G2604" s="1" t="s">
        <v>22</v>
      </c>
      <c r="H2604" s="1" t="s">
        <v>604</v>
      </c>
      <c r="I2604" s="1" t="s">
        <v>1479</v>
      </c>
      <c r="J2604" s="1" t="s">
        <v>6694</v>
      </c>
      <c r="K2604" s="1" t="str">
        <f>IF(COUNTIF(Financial_Transactions[transaction_id],Financial_Transactions[[#This Row],[transaction_id]])&gt;1,"Yes","No")</f>
        <v>No</v>
      </c>
      <c r="L2604" s="1" t="str">
        <f>IF(Financial_Transactions[[#This Row],[customer_id]]&lt;&gt;"",(IF(COUNTIF(Customers[customer_id],Financial_Transactions[[#This Row],[customer_id]])&gt;0,"Valid","Invalid")),"")</f>
        <v>Valid</v>
      </c>
      <c r="M2604" s="1" t="str">
        <f>IF(Financial_Transactions[[#This Row],[vendor_id]]&lt;&gt;"",IF(COUNTIF(Vendors[vendor_id],Financial_Transactions[[#This Row],[vendor_id]])&gt;0,"Valid","Invalid"),"")</f>
        <v/>
      </c>
    </row>
    <row r="2605" spans="1:13" x14ac:dyDescent="0.3">
      <c r="A2605" s="1" t="s">
        <v>6695</v>
      </c>
      <c r="B2605" s="2">
        <v>44621</v>
      </c>
      <c r="C2605">
        <v>120436.76</v>
      </c>
      <c r="D2605" s="1" t="s">
        <v>1484</v>
      </c>
      <c r="E2605" s="1" t="s">
        <v>1485</v>
      </c>
      <c r="F2605" s="1" t="s">
        <v>19</v>
      </c>
      <c r="G2605" s="1" t="s">
        <v>22</v>
      </c>
      <c r="H2605" s="1" t="s">
        <v>176</v>
      </c>
      <c r="I2605" s="1" t="s">
        <v>1479</v>
      </c>
      <c r="J2605" s="1" t="s">
        <v>6696</v>
      </c>
      <c r="K2605" s="1" t="str">
        <f>IF(COUNTIF(Financial_Transactions[transaction_id],Financial_Transactions[[#This Row],[transaction_id]])&gt;1,"Yes","No")</f>
        <v>No</v>
      </c>
      <c r="L2605" s="1" t="str">
        <f>IF(Financial_Transactions[[#This Row],[customer_id]]&lt;&gt;"",(IF(COUNTIF(Customers[customer_id],Financial_Transactions[[#This Row],[customer_id]])&gt;0,"Valid","Invalid")),"")</f>
        <v>Valid</v>
      </c>
      <c r="M2605" s="1" t="str">
        <f>IF(Financial_Transactions[[#This Row],[vendor_id]]&lt;&gt;"",IF(COUNTIF(Vendors[vendor_id],Financial_Transactions[[#This Row],[vendor_id]])&gt;0,"Valid","Invalid"),"")</f>
        <v/>
      </c>
    </row>
    <row r="2606" spans="1:13" x14ac:dyDescent="0.3">
      <c r="A2606" s="1" t="s">
        <v>6697</v>
      </c>
      <c r="B2606" s="2">
        <v>45282</v>
      </c>
      <c r="C2606">
        <v>-25178.94</v>
      </c>
      <c r="D2606" s="1" t="s">
        <v>1478</v>
      </c>
      <c r="E2606" s="1" t="s">
        <v>1225</v>
      </c>
      <c r="F2606" s="1" t="s">
        <v>19</v>
      </c>
      <c r="G2606" s="1" t="s">
        <v>9</v>
      </c>
      <c r="H2606" s="1" t="s">
        <v>1479</v>
      </c>
      <c r="I2606" s="1" t="s">
        <v>1418</v>
      </c>
      <c r="J2606" s="1" t="s">
        <v>6698</v>
      </c>
      <c r="K2606" s="1" t="str">
        <f>IF(COUNTIF(Financial_Transactions[transaction_id],Financial_Transactions[[#This Row],[transaction_id]])&gt;1,"Yes","No")</f>
        <v>No</v>
      </c>
      <c r="L2606" s="1" t="str">
        <f>IF(Financial_Transactions[[#This Row],[customer_id]]&lt;&gt;"",(IF(COUNTIF(Customers[customer_id],Financial_Transactions[[#This Row],[customer_id]])&gt;0,"Valid","Invalid")),"")</f>
        <v/>
      </c>
      <c r="M2606" s="1" t="str">
        <f>IF(Financial_Transactions[[#This Row],[vendor_id]]&lt;&gt;"",IF(COUNTIF(Vendors[vendor_id],Financial_Transactions[[#This Row],[vendor_id]])&gt;0,"Valid","Invalid"),"")</f>
        <v>Valid</v>
      </c>
    </row>
    <row r="2607" spans="1:13" x14ac:dyDescent="0.3">
      <c r="A2607" s="1" t="s">
        <v>6699</v>
      </c>
      <c r="B2607" s="2">
        <v>45178</v>
      </c>
      <c r="C2607">
        <v>230009.88</v>
      </c>
      <c r="D2607" s="1" t="s">
        <v>1484</v>
      </c>
      <c r="E2607" s="1" t="s">
        <v>1485</v>
      </c>
      <c r="F2607" s="1" t="s">
        <v>8</v>
      </c>
      <c r="G2607" s="1" t="s">
        <v>25</v>
      </c>
      <c r="H2607" s="1" t="s">
        <v>528</v>
      </c>
      <c r="I2607" s="1" t="s">
        <v>1479</v>
      </c>
      <c r="J2607" s="1" t="s">
        <v>6700</v>
      </c>
      <c r="K2607" s="1" t="str">
        <f>IF(COUNTIF(Financial_Transactions[transaction_id],Financial_Transactions[[#This Row],[transaction_id]])&gt;1,"Yes","No")</f>
        <v>No</v>
      </c>
      <c r="L2607" s="1" t="str">
        <f>IF(Financial_Transactions[[#This Row],[customer_id]]&lt;&gt;"",(IF(COUNTIF(Customers[customer_id],Financial_Transactions[[#This Row],[customer_id]])&gt;0,"Valid","Invalid")),"")</f>
        <v>Valid</v>
      </c>
      <c r="M2607" s="1" t="str">
        <f>IF(Financial_Transactions[[#This Row],[vendor_id]]&lt;&gt;"",IF(COUNTIF(Vendors[vendor_id],Financial_Transactions[[#This Row],[vendor_id]])&gt;0,"Valid","Invalid"),"")</f>
        <v/>
      </c>
    </row>
    <row r="2608" spans="1:13" x14ac:dyDescent="0.3">
      <c r="A2608" s="1" t="s">
        <v>6701</v>
      </c>
      <c r="B2608" s="2">
        <v>44701</v>
      </c>
      <c r="C2608">
        <v>151113.84</v>
      </c>
      <c r="D2608" s="1" t="s">
        <v>1484</v>
      </c>
      <c r="E2608" s="1" t="s">
        <v>1488</v>
      </c>
      <c r="F2608" s="1" t="s">
        <v>19</v>
      </c>
      <c r="G2608" s="1" t="s">
        <v>14</v>
      </c>
      <c r="H2608" s="1" t="s">
        <v>592</v>
      </c>
      <c r="I2608" s="1" t="s">
        <v>1479</v>
      </c>
      <c r="J2608" s="1" t="s">
        <v>6702</v>
      </c>
      <c r="K2608" s="1" t="str">
        <f>IF(COUNTIF(Financial_Transactions[transaction_id],Financial_Transactions[[#This Row],[transaction_id]])&gt;1,"Yes","No")</f>
        <v>No</v>
      </c>
      <c r="L2608" s="1" t="str">
        <f>IF(Financial_Transactions[[#This Row],[customer_id]]&lt;&gt;"",(IF(COUNTIF(Customers[customer_id],Financial_Transactions[[#This Row],[customer_id]])&gt;0,"Valid","Invalid")),"")</f>
        <v>Valid</v>
      </c>
      <c r="M2608" s="1" t="str">
        <f>IF(Financial_Transactions[[#This Row],[vendor_id]]&lt;&gt;"",IF(COUNTIF(Vendors[vendor_id],Financial_Transactions[[#This Row],[vendor_id]])&gt;0,"Valid","Invalid"),"")</f>
        <v/>
      </c>
    </row>
    <row r="2609" spans="1:13" x14ac:dyDescent="0.3">
      <c r="A2609" s="1" t="s">
        <v>6703</v>
      </c>
      <c r="B2609" s="2">
        <v>44819</v>
      </c>
      <c r="C2609">
        <v>24304.95</v>
      </c>
      <c r="D2609" s="1" t="s">
        <v>1925</v>
      </c>
      <c r="E2609" s="1" t="s">
        <v>1925</v>
      </c>
      <c r="F2609" s="1" t="s">
        <v>13</v>
      </c>
      <c r="G2609" s="1" t="s">
        <v>22</v>
      </c>
      <c r="H2609" s="1" t="s">
        <v>1479</v>
      </c>
      <c r="I2609" s="1" t="s">
        <v>1479</v>
      </c>
      <c r="J2609" s="1" t="s">
        <v>6704</v>
      </c>
      <c r="K2609" s="1" t="str">
        <f>IF(COUNTIF(Financial_Transactions[transaction_id],Financial_Transactions[[#This Row],[transaction_id]])&gt;1,"Yes","No")</f>
        <v>No</v>
      </c>
      <c r="L2609" s="1" t="str">
        <f>IF(Financial_Transactions[[#This Row],[customer_id]]&lt;&gt;"",(IF(COUNTIF(Customers[customer_id],Financial_Transactions[[#This Row],[customer_id]])&gt;0,"Valid","Invalid")),"")</f>
        <v/>
      </c>
      <c r="M2609" s="1" t="str">
        <f>IF(Financial_Transactions[[#This Row],[vendor_id]]&lt;&gt;"",IF(COUNTIF(Vendors[vendor_id],Financial_Transactions[[#This Row],[vendor_id]])&gt;0,"Valid","Invalid"),"")</f>
        <v/>
      </c>
    </row>
    <row r="2610" spans="1:13" x14ac:dyDescent="0.3">
      <c r="A2610" s="1" t="s">
        <v>6705</v>
      </c>
      <c r="B2610" s="2">
        <v>44759</v>
      </c>
      <c r="C2610">
        <v>140538.35</v>
      </c>
      <c r="D2610" s="1" t="s">
        <v>1484</v>
      </c>
      <c r="E2610" s="1" t="s">
        <v>1488</v>
      </c>
      <c r="F2610" s="1" t="s">
        <v>13</v>
      </c>
      <c r="G2610" s="1" t="s">
        <v>9</v>
      </c>
      <c r="H2610" s="1" t="s">
        <v>146</v>
      </c>
      <c r="I2610" s="1" t="s">
        <v>1479</v>
      </c>
      <c r="J2610" s="1" t="s">
        <v>6706</v>
      </c>
      <c r="K2610" s="1" t="str">
        <f>IF(COUNTIF(Financial_Transactions[transaction_id],Financial_Transactions[[#This Row],[transaction_id]])&gt;1,"Yes","No")</f>
        <v>No</v>
      </c>
      <c r="L2610" s="1" t="str">
        <f>IF(Financial_Transactions[[#This Row],[customer_id]]&lt;&gt;"",(IF(COUNTIF(Customers[customer_id],Financial_Transactions[[#This Row],[customer_id]])&gt;0,"Valid","Invalid")),"")</f>
        <v>Valid</v>
      </c>
      <c r="M2610" s="1" t="str">
        <f>IF(Financial_Transactions[[#This Row],[vendor_id]]&lt;&gt;"",IF(COUNTIF(Vendors[vendor_id],Financial_Transactions[[#This Row],[vendor_id]])&gt;0,"Valid","Invalid"),"")</f>
        <v/>
      </c>
    </row>
    <row r="2611" spans="1:13" x14ac:dyDescent="0.3">
      <c r="A2611" s="1" t="s">
        <v>6707</v>
      </c>
      <c r="B2611" s="2">
        <v>45140</v>
      </c>
      <c r="C2611">
        <v>-55706.58</v>
      </c>
      <c r="D2611" s="1" t="s">
        <v>1478</v>
      </c>
      <c r="E2611" s="1" t="s">
        <v>1535</v>
      </c>
      <c r="F2611" s="1" t="s">
        <v>8</v>
      </c>
      <c r="G2611" s="1" t="s">
        <v>22</v>
      </c>
      <c r="H2611" s="1" t="s">
        <v>1479</v>
      </c>
      <c r="I2611" s="1" t="s">
        <v>1420</v>
      </c>
      <c r="J2611" s="1" t="s">
        <v>6708</v>
      </c>
      <c r="K2611" s="1" t="str">
        <f>IF(COUNTIF(Financial_Transactions[transaction_id],Financial_Transactions[[#This Row],[transaction_id]])&gt;1,"Yes","No")</f>
        <v>No</v>
      </c>
      <c r="L2611" s="1" t="str">
        <f>IF(Financial_Transactions[[#This Row],[customer_id]]&lt;&gt;"",(IF(COUNTIF(Customers[customer_id],Financial_Transactions[[#This Row],[customer_id]])&gt;0,"Valid","Invalid")),"")</f>
        <v/>
      </c>
      <c r="M2611" s="1" t="str">
        <f>IF(Financial_Transactions[[#This Row],[vendor_id]]&lt;&gt;"",IF(COUNTIF(Vendors[vendor_id],Financial_Transactions[[#This Row],[vendor_id]])&gt;0,"Valid","Invalid"),"")</f>
        <v>Valid</v>
      </c>
    </row>
    <row r="2612" spans="1:13" x14ac:dyDescent="0.3">
      <c r="A2612" s="1" t="s">
        <v>6709</v>
      </c>
      <c r="B2612" s="2">
        <v>45191</v>
      </c>
      <c r="C2612">
        <v>149004.65</v>
      </c>
      <c r="D2612" s="1" t="s">
        <v>1484</v>
      </c>
      <c r="E2612" s="1" t="s">
        <v>1485</v>
      </c>
      <c r="F2612" s="1" t="s">
        <v>13</v>
      </c>
      <c r="G2612" s="1" t="s">
        <v>22</v>
      </c>
      <c r="H2612" s="1" t="s">
        <v>538</v>
      </c>
      <c r="I2612" s="1" t="s">
        <v>1479</v>
      </c>
      <c r="J2612" s="1" t="s">
        <v>6710</v>
      </c>
      <c r="K2612" s="1" t="str">
        <f>IF(COUNTIF(Financial_Transactions[transaction_id],Financial_Transactions[[#This Row],[transaction_id]])&gt;1,"Yes","No")</f>
        <v>No</v>
      </c>
      <c r="L2612" s="1" t="str">
        <f>IF(Financial_Transactions[[#This Row],[customer_id]]&lt;&gt;"",(IF(COUNTIF(Customers[customer_id],Financial_Transactions[[#This Row],[customer_id]])&gt;0,"Valid","Invalid")),"")</f>
        <v>Valid</v>
      </c>
      <c r="M2612" s="1" t="str">
        <f>IF(Financial_Transactions[[#This Row],[vendor_id]]&lt;&gt;"",IF(COUNTIF(Vendors[vendor_id],Financial_Transactions[[#This Row],[vendor_id]])&gt;0,"Valid","Invalid"),"")</f>
        <v/>
      </c>
    </row>
    <row r="2613" spans="1:13" x14ac:dyDescent="0.3">
      <c r="A2613" s="1" t="s">
        <v>6711</v>
      </c>
      <c r="B2613" s="2">
        <v>45010</v>
      </c>
      <c r="C2613">
        <v>113487.63</v>
      </c>
      <c r="D2613" s="1" t="s">
        <v>1484</v>
      </c>
      <c r="E2613" s="1" t="s">
        <v>1488</v>
      </c>
      <c r="F2613" s="1" t="s">
        <v>19</v>
      </c>
      <c r="G2613" s="1" t="s">
        <v>14</v>
      </c>
      <c r="H2613" s="1" t="s">
        <v>348</v>
      </c>
      <c r="I2613" s="1" t="s">
        <v>1479</v>
      </c>
      <c r="J2613" s="1" t="s">
        <v>6712</v>
      </c>
      <c r="K2613" s="1" t="str">
        <f>IF(COUNTIF(Financial_Transactions[transaction_id],Financial_Transactions[[#This Row],[transaction_id]])&gt;1,"Yes","No")</f>
        <v>No</v>
      </c>
      <c r="L2613" s="1" t="str">
        <f>IF(Financial_Transactions[[#This Row],[customer_id]]&lt;&gt;"",(IF(COUNTIF(Customers[customer_id],Financial_Transactions[[#This Row],[customer_id]])&gt;0,"Valid","Invalid")),"")</f>
        <v>Valid</v>
      </c>
      <c r="M2613" s="1" t="str">
        <f>IF(Financial_Transactions[[#This Row],[vendor_id]]&lt;&gt;"",IF(COUNTIF(Vendors[vendor_id],Financial_Transactions[[#This Row],[vendor_id]])&gt;0,"Valid","Invalid"),"")</f>
        <v/>
      </c>
    </row>
    <row r="2614" spans="1:13" x14ac:dyDescent="0.3">
      <c r="A2614" s="1" t="s">
        <v>6713</v>
      </c>
      <c r="B2614" s="2">
        <v>45071</v>
      </c>
      <c r="C2614">
        <v>181576.1</v>
      </c>
      <c r="D2614" s="1" t="s">
        <v>1484</v>
      </c>
      <c r="E2614" s="1" t="s">
        <v>1485</v>
      </c>
      <c r="F2614" s="1" t="s">
        <v>19</v>
      </c>
      <c r="G2614" s="1" t="s">
        <v>9</v>
      </c>
      <c r="H2614" s="1" t="s">
        <v>444</v>
      </c>
      <c r="I2614" s="1" t="s">
        <v>1479</v>
      </c>
      <c r="J2614" s="1" t="s">
        <v>6714</v>
      </c>
      <c r="K2614" s="1" t="str">
        <f>IF(COUNTIF(Financial_Transactions[transaction_id],Financial_Transactions[[#This Row],[transaction_id]])&gt;1,"Yes","No")</f>
        <v>No</v>
      </c>
      <c r="L2614" s="1" t="str">
        <f>IF(Financial_Transactions[[#This Row],[customer_id]]&lt;&gt;"",(IF(COUNTIF(Customers[customer_id],Financial_Transactions[[#This Row],[customer_id]])&gt;0,"Valid","Invalid")),"")</f>
        <v>Valid</v>
      </c>
      <c r="M2614" s="1" t="str">
        <f>IF(Financial_Transactions[[#This Row],[vendor_id]]&lt;&gt;"",IF(COUNTIF(Vendors[vendor_id],Financial_Transactions[[#This Row],[vendor_id]])&gt;0,"Valid","Invalid"),"")</f>
        <v/>
      </c>
    </row>
    <row r="2615" spans="1:13" x14ac:dyDescent="0.3">
      <c r="A2615" s="1" t="s">
        <v>6715</v>
      </c>
      <c r="B2615" s="2">
        <v>44603</v>
      </c>
      <c r="C2615">
        <v>-50632.09</v>
      </c>
      <c r="D2615" s="1" t="s">
        <v>1478</v>
      </c>
      <c r="E2615" s="1" t="s">
        <v>1250</v>
      </c>
      <c r="F2615" s="1" t="s">
        <v>13</v>
      </c>
      <c r="G2615" s="1" t="s">
        <v>25</v>
      </c>
      <c r="H2615" s="1" t="s">
        <v>1479</v>
      </c>
      <c r="I2615" s="1" t="s">
        <v>1263</v>
      </c>
      <c r="J2615" s="1" t="s">
        <v>6716</v>
      </c>
      <c r="K2615" s="1" t="str">
        <f>IF(COUNTIF(Financial_Transactions[transaction_id],Financial_Transactions[[#This Row],[transaction_id]])&gt;1,"Yes","No")</f>
        <v>No</v>
      </c>
      <c r="L2615" s="1" t="str">
        <f>IF(Financial_Transactions[[#This Row],[customer_id]]&lt;&gt;"",(IF(COUNTIF(Customers[customer_id],Financial_Transactions[[#This Row],[customer_id]])&gt;0,"Valid","Invalid")),"")</f>
        <v/>
      </c>
      <c r="M2615" s="1" t="str">
        <f>IF(Financial_Transactions[[#This Row],[vendor_id]]&lt;&gt;"",IF(COUNTIF(Vendors[vendor_id],Financial_Transactions[[#This Row],[vendor_id]])&gt;0,"Valid","Invalid"),"")</f>
        <v>Valid</v>
      </c>
    </row>
    <row r="2616" spans="1:13" x14ac:dyDescent="0.3">
      <c r="A2616" s="1" t="s">
        <v>6717</v>
      </c>
      <c r="B2616" s="2">
        <v>44845</v>
      </c>
      <c r="C2616">
        <v>119046.02</v>
      </c>
      <c r="D2616" s="1" t="s">
        <v>1484</v>
      </c>
      <c r="E2616" s="1" t="s">
        <v>1500</v>
      </c>
      <c r="F2616" s="1" t="s">
        <v>8</v>
      </c>
      <c r="G2616" s="1" t="s">
        <v>25</v>
      </c>
      <c r="H2616" s="1" t="s">
        <v>588</v>
      </c>
      <c r="I2616" s="1" t="s">
        <v>1479</v>
      </c>
      <c r="J2616" s="1" t="s">
        <v>6718</v>
      </c>
      <c r="K2616" s="1" t="str">
        <f>IF(COUNTIF(Financial_Transactions[transaction_id],Financial_Transactions[[#This Row],[transaction_id]])&gt;1,"Yes","No")</f>
        <v>No</v>
      </c>
      <c r="L2616" s="1" t="str">
        <f>IF(Financial_Transactions[[#This Row],[customer_id]]&lt;&gt;"",(IF(COUNTIF(Customers[customer_id],Financial_Transactions[[#This Row],[customer_id]])&gt;0,"Valid","Invalid")),"")</f>
        <v>Valid</v>
      </c>
      <c r="M2616" s="1" t="str">
        <f>IF(Financial_Transactions[[#This Row],[vendor_id]]&lt;&gt;"",IF(COUNTIF(Vendors[vendor_id],Financial_Transactions[[#This Row],[vendor_id]])&gt;0,"Valid","Invalid"),"")</f>
        <v/>
      </c>
    </row>
    <row r="2617" spans="1:13" x14ac:dyDescent="0.3">
      <c r="A2617" s="1" t="s">
        <v>6719</v>
      </c>
      <c r="B2617" s="2">
        <v>44706</v>
      </c>
      <c r="C2617">
        <v>-50885.440000000002</v>
      </c>
      <c r="D2617" s="1" t="s">
        <v>1478</v>
      </c>
      <c r="E2617" s="1" t="s">
        <v>1510</v>
      </c>
      <c r="F2617" s="1" t="s">
        <v>8</v>
      </c>
      <c r="G2617" s="1" t="s">
        <v>9</v>
      </c>
      <c r="H2617" s="1" t="s">
        <v>1479</v>
      </c>
      <c r="I2617" s="1" t="s">
        <v>1346</v>
      </c>
      <c r="J2617" s="1" t="s">
        <v>6720</v>
      </c>
      <c r="K2617" s="1" t="str">
        <f>IF(COUNTIF(Financial_Transactions[transaction_id],Financial_Transactions[[#This Row],[transaction_id]])&gt;1,"Yes","No")</f>
        <v>No</v>
      </c>
      <c r="L2617" s="1" t="str">
        <f>IF(Financial_Transactions[[#This Row],[customer_id]]&lt;&gt;"",(IF(COUNTIF(Customers[customer_id],Financial_Transactions[[#This Row],[customer_id]])&gt;0,"Valid","Invalid")),"")</f>
        <v/>
      </c>
      <c r="M2617" s="1" t="str">
        <f>IF(Financial_Transactions[[#This Row],[vendor_id]]&lt;&gt;"",IF(COUNTIF(Vendors[vendor_id],Financial_Transactions[[#This Row],[vendor_id]])&gt;0,"Valid","Invalid"),"")</f>
        <v>Valid</v>
      </c>
    </row>
    <row r="2618" spans="1:13" x14ac:dyDescent="0.3">
      <c r="A2618" s="1" t="s">
        <v>6721</v>
      </c>
      <c r="B2618" s="2">
        <v>45279</v>
      </c>
      <c r="C2618">
        <v>-45040.959999999999</v>
      </c>
      <c r="D2618" s="1" t="s">
        <v>1478</v>
      </c>
      <c r="E2618" s="1" t="s">
        <v>1510</v>
      </c>
      <c r="F2618" s="1" t="s">
        <v>13</v>
      </c>
      <c r="G2618" s="1" t="s">
        <v>22</v>
      </c>
      <c r="H2618" s="1" t="s">
        <v>1479</v>
      </c>
      <c r="I2618" s="1" t="s">
        <v>1460</v>
      </c>
      <c r="J2618" s="1" t="s">
        <v>6722</v>
      </c>
      <c r="K2618" s="1" t="str">
        <f>IF(COUNTIF(Financial_Transactions[transaction_id],Financial_Transactions[[#This Row],[transaction_id]])&gt;1,"Yes","No")</f>
        <v>No</v>
      </c>
      <c r="L2618" s="1" t="str">
        <f>IF(Financial_Transactions[[#This Row],[customer_id]]&lt;&gt;"",(IF(COUNTIF(Customers[customer_id],Financial_Transactions[[#This Row],[customer_id]])&gt;0,"Valid","Invalid")),"")</f>
        <v/>
      </c>
      <c r="M2618" s="1" t="str">
        <f>IF(Financial_Transactions[[#This Row],[vendor_id]]&lt;&gt;"",IF(COUNTIF(Vendors[vendor_id],Financial_Transactions[[#This Row],[vendor_id]])&gt;0,"Valid","Invalid"),"")</f>
        <v>Valid</v>
      </c>
    </row>
    <row r="2619" spans="1:13" x14ac:dyDescent="0.3">
      <c r="A2619" s="1" t="s">
        <v>6723</v>
      </c>
      <c r="B2619" s="2">
        <v>45167</v>
      </c>
      <c r="C2619">
        <v>224100.68</v>
      </c>
      <c r="D2619" s="1" t="s">
        <v>1484</v>
      </c>
      <c r="E2619" s="1" t="s">
        <v>1488</v>
      </c>
      <c r="F2619" s="1" t="s">
        <v>8</v>
      </c>
      <c r="G2619" s="1" t="s">
        <v>14</v>
      </c>
      <c r="H2619" s="1" t="s">
        <v>390</v>
      </c>
      <c r="I2619" s="1" t="s">
        <v>1479</v>
      </c>
      <c r="J2619" s="1" t="s">
        <v>6724</v>
      </c>
      <c r="K2619" s="1" t="str">
        <f>IF(COUNTIF(Financial_Transactions[transaction_id],Financial_Transactions[[#This Row],[transaction_id]])&gt;1,"Yes","No")</f>
        <v>No</v>
      </c>
      <c r="L2619" s="1" t="str">
        <f>IF(Financial_Transactions[[#This Row],[customer_id]]&lt;&gt;"",(IF(COUNTIF(Customers[customer_id],Financial_Transactions[[#This Row],[customer_id]])&gt;0,"Valid","Invalid")),"")</f>
        <v>Valid</v>
      </c>
      <c r="M2619" s="1" t="str">
        <f>IF(Financial_Transactions[[#This Row],[vendor_id]]&lt;&gt;"",IF(COUNTIF(Vendors[vendor_id],Financial_Transactions[[#This Row],[vendor_id]])&gt;0,"Valid","Invalid"),"")</f>
        <v/>
      </c>
    </row>
    <row r="2620" spans="1:13" x14ac:dyDescent="0.3">
      <c r="A2620" s="1" t="s">
        <v>6725</v>
      </c>
      <c r="B2620" s="2">
        <v>44808</v>
      </c>
      <c r="C2620">
        <v>40537.660000000003</v>
      </c>
      <c r="D2620" s="1" t="s">
        <v>1484</v>
      </c>
      <c r="E2620" s="1" t="s">
        <v>1488</v>
      </c>
      <c r="F2620" s="1" t="s">
        <v>13</v>
      </c>
      <c r="G2620" s="1" t="s">
        <v>22</v>
      </c>
      <c r="H2620" s="1" t="s">
        <v>552</v>
      </c>
      <c r="I2620" s="1" t="s">
        <v>1479</v>
      </c>
      <c r="J2620" s="1" t="s">
        <v>6726</v>
      </c>
      <c r="K2620" s="1" t="str">
        <f>IF(COUNTIF(Financial_Transactions[transaction_id],Financial_Transactions[[#This Row],[transaction_id]])&gt;1,"Yes","No")</f>
        <v>No</v>
      </c>
      <c r="L2620" s="1" t="str">
        <f>IF(Financial_Transactions[[#This Row],[customer_id]]&lt;&gt;"",(IF(COUNTIF(Customers[customer_id],Financial_Transactions[[#This Row],[customer_id]])&gt;0,"Valid","Invalid")),"")</f>
        <v>Valid</v>
      </c>
      <c r="M2620" s="1" t="str">
        <f>IF(Financial_Transactions[[#This Row],[vendor_id]]&lt;&gt;"",IF(COUNTIF(Vendors[vendor_id],Financial_Transactions[[#This Row],[vendor_id]])&gt;0,"Valid","Invalid"),"")</f>
        <v/>
      </c>
    </row>
    <row r="2621" spans="1:13" x14ac:dyDescent="0.3">
      <c r="A2621" s="1" t="s">
        <v>6727</v>
      </c>
      <c r="B2621" s="2">
        <v>44594</v>
      </c>
      <c r="C2621">
        <v>17758.39</v>
      </c>
      <c r="D2621" s="1" t="s">
        <v>1925</v>
      </c>
      <c r="E2621" s="1" t="s">
        <v>1925</v>
      </c>
      <c r="F2621" s="1" t="s">
        <v>8</v>
      </c>
      <c r="G2621" s="1" t="s">
        <v>14</v>
      </c>
      <c r="H2621" s="1" t="s">
        <v>1479</v>
      </c>
      <c r="I2621" s="1" t="s">
        <v>1479</v>
      </c>
      <c r="J2621" s="1" t="s">
        <v>6728</v>
      </c>
      <c r="K2621" s="1" t="str">
        <f>IF(COUNTIF(Financial_Transactions[transaction_id],Financial_Transactions[[#This Row],[transaction_id]])&gt;1,"Yes","No")</f>
        <v>No</v>
      </c>
      <c r="L2621" s="1" t="str">
        <f>IF(Financial_Transactions[[#This Row],[customer_id]]&lt;&gt;"",(IF(COUNTIF(Customers[customer_id],Financial_Transactions[[#This Row],[customer_id]])&gt;0,"Valid","Invalid")),"")</f>
        <v/>
      </c>
      <c r="M2621" s="1" t="str">
        <f>IF(Financial_Transactions[[#This Row],[vendor_id]]&lt;&gt;"",IF(COUNTIF(Vendors[vendor_id],Financial_Transactions[[#This Row],[vendor_id]])&gt;0,"Valid","Invalid"),"")</f>
        <v/>
      </c>
    </row>
    <row r="2622" spans="1:13" x14ac:dyDescent="0.3">
      <c r="A2622" s="1" t="s">
        <v>6729</v>
      </c>
      <c r="B2622" s="2">
        <v>45143</v>
      </c>
      <c r="C2622">
        <v>249360.8</v>
      </c>
      <c r="D2622" s="1" t="s">
        <v>1484</v>
      </c>
      <c r="E2622" s="1" t="s">
        <v>1488</v>
      </c>
      <c r="F2622" s="1" t="s">
        <v>8</v>
      </c>
      <c r="G2622" s="1" t="s">
        <v>9</v>
      </c>
      <c r="H2622" s="1" t="s">
        <v>548</v>
      </c>
      <c r="I2622" s="1" t="s">
        <v>1479</v>
      </c>
      <c r="J2622" s="1" t="s">
        <v>6730</v>
      </c>
      <c r="K2622" s="1" t="str">
        <f>IF(COUNTIF(Financial_Transactions[transaction_id],Financial_Transactions[[#This Row],[transaction_id]])&gt;1,"Yes","No")</f>
        <v>No</v>
      </c>
      <c r="L2622" s="1" t="str">
        <f>IF(Financial_Transactions[[#This Row],[customer_id]]&lt;&gt;"",(IF(COUNTIF(Customers[customer_id],Financial_Transactions[[#This Row],[customer_id]])&gt;0,"Valid","Invalid")),"")</f>
        <v>Valid</v>
      </c>
      <c r="M2622" s="1" t="str">
        <f>IF(Financial_Transactions[[#This Row],[vendor_id]]&lt;&gt;"",IF(COUNTIF(Vendors[vendor_id],Financial_Transactions[[#This Row],[vendor_id]])&gt;0,"Valid","Invalid"),"")</f>
        <v/>
      </c>
    </row>
    <row r="2623" spans="1:13" x14ac:dyDescent="0.3">
      <c r="A2623" s="1" t="s">
        <v>6731</v>
      </c>
      <c r="B2623" s="2">
        <v>45244</v>
      </c>
      <c r="C2623">
        <v>154586.09</v>
      </c>
      <c r="D2623" s="1" t="s">
        <v>1484</v>
      </c>
      <c r="E2623" s="1" t="s">
        <v>1500</v>
      </c>
      <c r="F2623" s="1" t="s">
        <v>19</v>
      </c>
      <c r="G2623" s="1" t="s">
        <v>9</v>
      </c>
      <c r="H2623" s="1" t="s">
        <v>222</v>
      </c>
      <c r="I2623" s="1" t="s">
        <v>1479</v>
      </c>
      <c r="J2623" s="1" t="s">
        <v>6732</v>
      </c>
      <c r="K2623" s="1" t="str">
        <f>IF(COUNTIF(Financial_Transactions[transaction_id],Financial_Transactions[[#This Row],[transaction_id]])&gt;1,"Yes","No")</f>
        <v>No</v>
      </c>
      <c r="L2623" s="1" t="str">
        <f>IF(Financial_Transactions[[#This Row],[customer_id]]&lt;&gt;"",(IF(COUNTIF(Customers[customer_id],Financial_Transactions[[#This Row],[customer_id]])&gt;0,"Valid","Invalid")),"")</f>
        <v>Valid</v>
      </c>
      <c r="M2623" s="1" t="str">
        <f>IF(Financial_Transactions[[#This Row],[vendor_id]]&lt;&gt;"",IF(COUNTIF(Vendors[vendor_id],Financial_Transactions[[#This Row],[vendor_id]])&gt;0,"Valid","Invalid"),"")</f>
        <v/>
      </c>
    </row>
    <row r="2624" spans="1:13" x14ac:dyDescent="0.3">
      <c r="A2624" s="1" t="s">
        <v>6733</v>
      </c>
      <c r="B2624" s="2">
        <v>44581</v>
      </c>
      <c r="C2624">
        <v>-4835.75</v>
      </c>
      <c r="D2624" s="1" t="s">
        <v>1478</v>
      </c>
      <c r="E2624" s="1" t="s">
        <v>1225</v>
      </c>
      <c r="F2624" s="1" t="s">
        <v>19</v>
      </c>
      <c r="G2624" s="1" t="s">
        <v>25</v>
      </c>
      <c r="H2624" s="1" t="s">
        <v>1479</v>
      </c>
      <c r="I2624" s="1" t="s">
        <v>1452</v>
      </c>
      <c r="J2624" s="1" t="s">
        <v>6734</v>
      </c>
      <c r="K2624" s="1" t="str">
        <f>IF(COUNTIF(Financial_Transactions[transaction_id],Financial_Transactions[[#This Row],[transaction_id]])&gt;1,"Yes","No")</f>
        <v>No</v>
      </c>
      <c r="L2624" s="1" t="str">
        <f>IF(Financial_Transactions[[#This Row],[customer_id]]&lt;&gt;"",(IF(COUNTIF(Customers[customer_id],Financial_Transactions[[#This Row],[customer_id]])&gt;0,"Valid","Invalid")),"")</f>
        <v/>
      </c>
      <c r="M2624" s="1" t="str">
        <f>IF(Financial_Transactions[[#This Row],[vendor_id]]&lt;&gt;"",IF(COUNTIF(Vendors[vendor_id],Financial_Transactions[[#This Row],[vendor_id]])&gt;0,"Valid","Invalid"),"")</f>
        <v>Valid</v>
      </c>
    </row>
    <row r="2625" spans="1:13" x14ac:dyDescent="0.3">
      <c r="A2625" s="1" t="s">
        <v>6735</v>
      </c>
      <c r="B2625" s="2">
        <v>45186</v>
      </c>
      <c r="C2625">
        <v>192391.84</v>
      </c>
      <c r="D2625" s="1" t="s">
        <v>1484</v>
      </c>
      <c r="E2625" s="1" t="s">
        <v>1488</v>
      </c>
      <c r="F2625" s="1" t="s">
        <v>13</v>
      </c>
      <c r="G2625" s="1" t="s">
        <v>14</v>
      </c>
      <c r="H2625" s="1" t="s">
        <v>186</v>
      </c>
      <c r="I2625" s="1" t="s">
        <v>1479</v>
      </c>
      <c r="J2625" s="1" t="s">
        <v>6736</v>
      </c>
      <c r="K2625" s="1" t="str">
        <f>IF(COUNTIF(Financial_Transactions[transaction_id],Financial_Transactions[[#This Row],[transaction_id]])&gt;1,"Yes","No")</f>
        <v>No</v>
      </c>
      <c r="L2625" s="1" t="str">
        <f>IF(Financial_Transactions[[#This Row],[customer_id]]&lt;&gt;"",(IF(COUNTIF(Customers[customer_id],Financial_Transactions[[#This Row],[customer_id]])&gt;0,"Valid","Invalid")),"")</f>
        <v>Valid</v>
      </c>
      <c r="M2625" s="1" t="str">
        <f>IF(Financial_Transactions[[#This Row],[vendor_id]]&lt;&gt;"",IF(COUNTIF(Vendors[vendor_id],Financial_Transactions[[#This Row],[vendor_id]])&gt;0,"Valid","Invalid"),"")</f>
        <v/>
      </c>
    </row>
    <row r="2626" spans="1:13" x14ac:dyDescent="0.3">
      <c r="A2626" s="1" t="s">
        <v>6737</v>
      </c>
      <c r="B2626" s="2">
        <v>44930</v>
      </c>
      <c r="C2626">
        <v>191920.13</v>
      </c>
      <c r="D2626" s="1" t="s">
        <v>1484</v>
      </c>
      <c r="E2626" s="1" t="s">
        <v>1500</v>
      </c>
      <c r="F2626" s="1" t="s">
        <v>19</v>
      </c>
      <c r="G2626" s="1" t="s">
        <v>9</v>
      </c>
      <c r="H2626" s="1" t="s">
        <v>306</v>
      </c>
      <c r="I2626" s="1" t="s">
        <v>1479</v>
      </c>
      <c r="J2626" s="1" t="s">
        <v>6738</v>
      </c>
      <c r="K2626" s="1" t="str">
        <f>IF(COUNTIF(Financial_Transactions[transaction_id],Financial_Transactions[[#This Row],[transaction_id]])&gt;1,"Yes","No")</f>
        <v>No</v>
      </c>
      <c r="L2626" s="1" t="str">
        <f>IF(Financial_Transactions[[#This Row],[customer_id]]&lt;&gt;"",(IF(COUNTIF(Customers[customer_id],Financial_Transactions[[#This Row],[customer_id]])&gt;0,"Valid","Invalid")),"")</f>
        <v>Valid</v>
      </c>
      <c r="M2626" s="1" t="str">
        <f>IF(Financial_Transactions[[#This Row],[vendor_id]]&lt;&gt;"",IF(COUNTIF(Vendors[vendor_id],Financial_Transactions[[#This Row],[vendor_id]])&gt;0,"Valid","Invalid"),"")</f>
        <v/>
      </c>
    </row>
    <row r="2627" spans="1:13" x14ac:dyDescent="0.3">
      <c r="A2627" s="1" t="s">
        <v>6739</v>
      </c>
      <c r="B2627" s="2">
        <v>44820</v>
      </c>
      <c r="C2627">
        <v>-15942.74</v>
      </c>
      <c r="D2627" s="1" t="s">
        <v>1478</v>
      </c>
      <c r="E2627" s="1" t="s">
        <v>1250</v>
      </c>
      <c r="F2627" s="1" t="s">
        <v>19</v>
      </c>
      <c r="G2627" s="1" t="s">
        <v>25</v>
      </c>
      <c r="H2627" s="1" t="s">
        <v>1479</v>
      </c>
      <c r="I2627" s="1" t="s">
        <v>1324</v>
      </c>
      <c r="J2627" s="1" t="s">
        <v>6740</v>
      </c>
      <c r="K2627" s="1" t="str">
        <f>IF(COUNTIF(Financial_Transactions[transaction_id],Financial_Transactions[[#This Row],[transaction_id]])&gt;1,"Yes","No")</f>
        <v>No</v>
      </c>
      <c r="L2627" s="1" t="str">
        <f>IF(Financial_Transactions[[#This Row],[customer_id]]&lt;&gt;"",(IF(COUNTIF(Customers[customer_id],Financial_Transactions[[#This Row],[customer_id]])&gt;0,"Valid","Invalid")),"")</f>
        <v/>
      </c>
      <c r="M2627" s="1" t="str">
        <f>IF(Financial_Transactions[[#This Row],[vendor_id]]&lt;&gt;"",IF(COUNTIF(Vendors[vendor_id],Financial_Transactions[[#This Row],[vendor_id]])&gt;0,"Valid","Invalid"),"")</f>
        <v>Valid</v>
      </c>
    </row>
    <row r="2628" spans="1:13" x14ac:dyDescent="0.3">
      <c r="A2628" s="1" t="s">
        <v>6741</v>
      </c>
      <c r="B2628" s="2">
        <v>45183</v>
      </c>
      <c r="C2628">
        <v>-28681.41</v>
      </c>
      <c r="D2628" s="1" t="s">
        <v>1478</v>
      </c>
      <c r="E2628" s="1" t="s">
        <v>1225</v>
      </c>
      <c r="F2628" s="1" t="s">
        <v>19</v>
      </c>
      <c r="G2628" s="1" t="s">
        <v>25</v>
      </c>
      <c r="H2628" s="1" t="s">
        <v>1479</v>
      </c>
      <c r="I2628" s="1" t="s">
        <v>1358</v>
      </c>
      <c r="J2628" s="1" t="s">
        <v>6742</v>
      </c>
      <c r="K2628" s="1" t="str">
        <f>IF(COUNTIF(Financial_Transactions[transaction_id],Financial_Transactions[[#This Row],[transaction_id]])&gt;1,"Yes","No")</f>
        <v>No</v>
      </c>
      <c r="L2628" s="1" t="str">
        <f>IF(Financial_Transactions[[#This Row],[customer_id]]&lt;&gt;"",(IF(COUNTIF(Customers[customer_id],Financial_Transactions[[#This Row],[customer_id]])&gt;0,"Valid","Invalid")),"")</f>
        <v/>
      </c>
      <c r="M2628" s="1" t="str">
        <f>IF(Financial_Transactions[[#This Row],[vendor_id]]&lt;&gt;"",IF(COUNTIF(Vendors[vendor_id],Financial_Transactions[[#This Row],[vendor_id]])&gt;0,"Valid","Invalid"),"")</f>
        <v>Valid</v>
      </c>
    </row>
    <row r="2629" spans="1:13" x14ac:dyDescent="0.3">
      <c r="A2629" s="1" t="s">
        <v>6743</v>
      </c>
      <c r="B2629" s="2">
        <v>45216</v>
      </c>
      <c r="C2629">
        <v>-12985.17</v>
      </c>
      <c r="D2629" s="1" t="s">
        <v>1478</v>
      </c>
      <c r="E2629" s="1" t="s">
        <v>1497</v>
      </c>
      <c r="F2629" s="1" t="s">
        <v>19</v>
      </c>
      <c r="G2629" s="1" t="s">
        <v>14</v>
      </c>
      <c r="H2629" s="1" t="s">
        <v>1479</v>
      </c>
      <c r="I2629" s="1" t="s">
        <v>1248</v>
      </c>
      <c r="J2629" s="1" t="s">
        <v>6744</v>
      </c>
      <c r="K2629" s="1" t="str">
        <f>IF(COUNTIF(Financial_Transactions[transaction_id],Financial_Transactions[[#This Row],[transaction_id]])&gt;1,"Yes","No")</f>
        <v>No</v>
      </c>
      <c r="L2629" s="1" t="str">
        <f>IF(Financial_Transactions[[#This Row],[customer_id]]&lt;&gt;"",(IF(COUNTIF(Customers[customer_id],Financial_Transactions[[#This Row],[customer_id]])&gt;0,"Valid","Invalid")),"")</f>
        <v/>
      </c>
      <c r="M2629" s="1" t="str">
        <f>IF(Financial_Transactions[[#This Row],[vendor_id]]&lt;&gt;"",IF(COUNTIF(Vendors[vendor_id],Financial_Transactions[[#This Row],[vendor_id]])&gt;0,"Valid","Invalid"),"")</f>
        <v>Valid</v>
      </c>
    </row>
    <row r="2630" spans="1:13" x14ac:dyDescent="0.3">
      <c r="A2630" s="1" t="s">
        <v>6745</v>
      </c>
      <c r="B2630" s="2">
        <v>45084</v>
      </c>
      <c r="C2630">
        <v>18078.89</v>
      </c>
      <c r="D2630" s="1" t="s">
        <v>1925</v>
      </c>
      <c r="E2630" s="1" t="s">
        <v>1925</v>
      </c>
      <c r="F2630" s="1" t="s">
        <v>13</v>
      </c>
      <c r="G2630" s="1" t="s">
        <v>22</v>
      </c>
      <c r="H2630" s="1" t="s">
        <v>1479</v>
      </c>
      <c r="I2630" s="1" t="s">
        <v>1479</v>
      </c>
      <c r="J2630" s="1" t="s">
        <v>6746</v>
      </c>
      <c r="K2630" s="1" t="str">
        <f>IF(COUNTIF(Financial_Transactions[transaction_id],Financial_Transactions[[#This Row],[transaction_id]])&gt;1,"Yes","No")</f>
        <v>No</v>
      </c>
      <c r="L2630" s="1" t="str">
        <f>IF(Financial_Transactions[[#This Row],[customer_id]]&lt;&gt;"",(IF(COUNTIF(Customers[customer_id],Financial_Transactions[[#This Row],[customer_id]])&gt;0,"Valid","Invalid")),"")</f>
        <v/>
      </c>
      <c r="M2630" s="1" t="str">
        <f>IF(Financial_Transactions[[#This Row],[vendor_id]]&lt;&gt;"",IF(COUNTIF(Vendors[vendor_id],Financial_Transactions[[#This Row],[vendor_id]])&gt;0,"Valid","Invalid"),"")</f>
        <v/>
      </c>
    </row>
    <row r="2631" spans="1:13" x14ac:dyDescent="0.3">
      <c r="A2631" s="1" t="s">
        <v>6747</v>
      </c>
      <c r="B2631" s="2">
        <v>44876</v>
      </c>
      <c r="C2631">
        <v>176094.81</v>
      </c>
      <c r="D2631" s="1" t="s">
        <v>1484</v>
      </c>
      <c r="E2631" s="1" t="s">
        <v>1488</v>
      </c>
      <c r="F2631" s="1" t="s">
        <v>8</v>
      </c>
      <c r="G2631" s="1" t="s">
        <v>25</v>
      </c>
      <c r="H2631" s="1" t="s">
        <v>744</v>
      </c>
      <c r="I2631" s="1" t="s">
        <v>1479</v>
      </c>
      <c r="J2631" s="1" t="s">
        <v>6748</v>
      </c>
      <c r="K2631" s="1" t="str">
        <f>IF(COUNTIF(Financial_Transactions[transaction_id],Financial_Transactions[[#This Row],[transaction_id]])&gt;1,"Yes","No")</f>
        <v>No</v>
      </c>
      <c r="L2631" s="1" t="str">
        <f>IF(Financial_Transactions[[#This Row],[customer_id]]&lt;&gt;"",(IF(COUNTIF(Customers[customer_id],Financial_Transactions[[#This Row],[customer_id]])&gt;0,"Valid","Invalid")),"")</f>
        <v>Valid</v>
      </c>
      <c r="M2631" s="1" t="str">
        <f>IF(Financial_Transactions[[#This Row],[vendor_id]]&lt;&gt;"",IF(COUNTIF(Vendors[vendor_id],Financial_Transactions[[#This Row],[vendor_id]])&gt;0,"Valid","Invalid"),"")</f>
        <v/>
      </c>
    </row>
    <row r="2632" spans="1:13" x14ac:dyDescent="0.3">
      <c r="A2632" s="1" t="s">
        <v>6749</v>
      </c>
      <c r="B2632" s="2">
        <v>45266</v>
      </c>
      <c r="C2632">
        <v>-29034.32</v>
      </c>
      <c r="D2632" s="1" t="s">
        <v>1478</v>
      </c>
      <c r="E2632" s="1" t="s">
        <v>1225</v>
      </c>
      <c r="F2632" s="1" t="s">
        <v>13</v>
      </c>
      <c r="G2632" s="1" t="s">
        <v>9</v>
      </c>
      <c r="H2632" s="1" t="s">
        <v>1479</v>
      </c>
      <c r="I2632" s="1" t="s">
        <v>1394</v>
      </c>
      <c r="J2632" s="1" t="s">
        <v>6750</v>
      </c>
      <c r="K2632" s="1" t="str">
        <f>IF(COUNTIF(Financial_Transactions[transaction_id],Financial_Transactions[[#This Row],[transaction_id]])&gt;1,"Yes","No")</f>
        <v>No</v>
      </c>
      <c r="L2632" s="1" t="str">
        <f>IF(Financial_Transactions[[#This Row],[customer_id]]&lt;&gt;"",(IF(COUNTIF(Customers[customer_id],Financial_Transactions[[#This Row],[customer_id]])&gt;0,"Valid","Invalid")),"")</f>
        <v/>
      </c>
      <c r="M2632" s="1" t="str">
        <f>IF(Financial_Transactions[[#This Row],[vendor_id]]&lt;&gt;"",IF(COUNTIF(Vendors[vendor_id],Financial_Transactions[[#This Row],[vendor_id]])&gt;0,"Valid","Invalid"),"")</f>
        <v>Valid</v>
      </c>
    </row>
    <row r="2633" spans="1:13" x14ac:dyDescent="0.3">
      <c r="A2633" s="1" t="s">
        <v>6751</v>
      </c>
      <c r="B2633" s="2">
        <v>44646</v>
      </c>
      <c r="C2633">
        <v>-29658.04</v>
      </c>
      <c r="D2633" s="1" t="s">
        <v>1478</v>
      </c>
      <c r="E2633" s="1" t="s">
        <v>1535</v>
      </c>
      <c r="F2633" s="1" t="s">
        <v>19</v>
      </c>
      <c r="G2633" s="1" t="s">
        <v>25</v>
      </c>
      <c r="H2633" s="1" t="s">
        <v>1479</v>
      </c>
      <c r="I2633" s="1" t="s">
        <v>1424</v>
      </c>
      <c r="J2633" s="1" t="s">
        <v>6752</v>
      </c>
      <c r="K2633" s="1" t="str">
        <f>IF(COUNTIF(Financial_Transactions[transaction_id],Financial_Transactions[[#This Row],[transaction_id]])&gt;1,"Yes","No")</f>
        <v>No</v>
      </c>
      <c r="L2633" s="1" t="str">
        <f>IF(Financial_Transactions[[#This Row],[customer_id]]&lt;&gt;"",(IF(COUNTIF(Customers[customer_id],Financial_Transactions[[#This Row],[customer_id]])&gt;0,"Valid","Invalid")),"")</f>
        <v/>
      </c>
      <c r="M2633" s="1" t="str">
        <f>IF(Financial_Transactions[[#This Row],[vendor_id]]&lt;&gt;"",IF(COUNTIF(Vendors[vendor_id],Financial_Transactions[[#This Row],[vendor_id]])&gt;0,"Valid","Invalid"),"")</f>
        <v>Valid</v>
      </c>
    </row>
    <row r="2634" spans="1:13" x14ac:dyDescent="0.3">
      <c r="A2634" s="1" t="s">
        <v>6753</v>
      </c>
      <c r="B2634" s="2">
        <v>45148</v>
      </c>
      <c r="C2634">
        <v>165755.62</v>
      </c>
      <c r="D2634" s="1" t="s">
        <v>1484</v>
      </c>
      <c r="E2634" s="1" t="s">
        <v>1488</v>
      </c>
      <c r="F2634" s="1" t="s">
        <v>13</v>
      </c>
      <c r="G2634" s="1" t="s">
        <v>22</v>
      </c>
      <c r="H2634" s="1" t="s">
        <v>378</v>
      </c>
      <c r="I2634" s="1" t="s">
        <v>1479</v>
      </c>
      <c r="J2634" s="1" t="s">
        <v>6754</v>
      </c>
      <c r="K2634" s="1" t="str">
        <f>IF(COUNTIF(Financial_Transactions[transaction_id],Financial_Transactions[[#This Row],[transaction_id]])&gt;1,"Yes","No")</f>
        <v>No</v>
      </c>
      <c r="L2634" s="1" t="str">
        <f>IF(Financial_Transactions[[#This Row],[customer_id]]&lt;&gt;"",(IF(COUNTIF(Customers[customer_id],Financial_Transactions[[#This Row],[customer_id]])&gt;0,"Valid","Invalid")),"")</f>
        <v>Valid</v>
      </c>
      <c r="M2634" s="1" t="str">
        <f>IF(Financial_Transactions[[#This Row],[vendor_id]]&lt;&gt;"",IF(COUNTIF(Vendors[vendor_id],Financial_Transactions[[#This Row],[vendor_id]])&gt;0,"Valid","Invalid"),"")</f>
        <v/>
      </c>
    </row>
    <row r="2635" spans="1:13" x14ac:dyDescent="0.3">
      <c r="A2635" s="1" t="s">
        <v>6755</v>
      </c>
      <c r="B2635" s="2">
        <v>44727</v>
      </c>
      <c r="C2635">
        <v>-52791.24</v>
      </c>
      <c r="D2635" s="1" t="s">
        <v>1478</v>
      </c>
      <c r="E2635" s="1" t="s">
        <v>1510</v>
      </c>
      <c r="F2635" s="1" t="s">
        <v>13</v>
      </c>
      <c r="G2635" s="1" t="s">
        <v>25</v>
      </c>
      <c r="H2635" s="1" t="s">
        <v>1479</v>
      </c>
      <c r="I2635" s="1" t="s">
        <v>1400</v>
      </c>
      <c r="J2635" s="1" t="s">
        <v>6756</v>
      </c>
      <c r="K2635" s="1" t="str">
        <f>IF(COUNTIF(Financial_Transactions[transaction_id],Financial_Transactions[[#This Row],[transaction_id]])&gt;1,"Yes","No")</f>
        <v>No</v>
      </c>
      <c r="L2635" s="1" t="str">
        <f>IF(Financial_Transactions[[#This Row],[customer_id]]&lt;&gt;"",(IF(COUNTIF(Customers[customer_id],Financial_Transactions[[#This Row],[customer_id]])&gt;0,"Valid","Invalid")),"")</f>
        <v/>
      </c>
      <c r="M2635" s="1" t="str">
        <f>IF(Financial_Transactions[[#This Row],[vendor_id]]&lt;&gt;"",IF(COUNTIF(Vendors[vendor_id],Financial_Transactions[[#This Row],[vendor_id]])&gt;0,"Valid","Invalid"),"")</f>
        <v>Valid</v>
      </c>
    </row>
    <row r="2636" spans="1:13" x14ac:dyDescent="0.3">
      <c r="A2636" s="1" t="s">
        <v>6757</v>
      </c>
      <c r="B2636" s="2">
        <v>44846</v>
      </c>
      <c r="C2636">
        <v>168257.47</v>
      </c>
      <c r="D2636" s="1" t="s">
        <v>1484</v>
      </c>
      <c r="E2636" s="1" t="s">
        <v>1488</v>
      </c>
      <c r="F2636" s="1" t="s">
        <v>13</v>
      </c>
      <c r="G2636" s="1" t="s">
        <v>9</v>
      </c>
      <c r="H2636" s="1" t="s">
        <v>480</v>
      </c>
      <c r="I2636" s="1" t="s">
        <v>1479</v>
      </c>
      <c r="J2636" s="1" t="s">
        <v>6758</v>
      </c>
      <c r="K2636" s="1" t="str">
        <f>IF(COUNTIF(Financial_Transactions[transaction_id],Financial_Transactions[[#This Row],[transaction_id]])&gt;1,"Yes","No")</f>
        <v>No</v>
      </c>
      <c r="L2636" s="1" t="str">
        <f>IF(Financial_Transactions[[#This Row],[customer_id]]&lt;&gt;"",(IF(COUNTIF(Customers[customer_id],Financial_Transactions[[#This Row],[customer_id]])&gt;0,"Valid","Invalid")),"")</f>
        <v>Valid</v>
      </c>
      <c r="M2636" s="1" t="str">
        <f>IF(Financial_Transactions[[#This Row],[vendor_id]]&lt;&gt;"",IF(COUNTIF(Vendors[vendor_id],Financial_Transactions[[#This Row],[vendor_id]])&gt;0,"Valid","Invalid"),"")</f>
        <v/>
      </c>
    </row>
    <row r="2637" spans="1:13" x14ac:dyDescent="0.3">
      <c r="A2637" s="1" t="s">
        <v>6759</v>
      </c>
      <c r="B2637" s="2">
        <v>44978</v>
      </c>
      <c r="C2637">
        <v>-27075.77</v>
      </c>
      <c r="D2637" s="1" t="s">
        <v>1478</v>
      </c>
      <c r="E2637" s="1" t="s">
        <v>1510</v>
      </c>
      <c r="F2637" s="1" t="s">
        <v>8</v>
      </c>
      <c r="G2637" s="1" t="s">
        <v>9</v>
      </c>
      <c r="H2637" s="1" t="s">
        <v>1479</v>
      </c>
      <c r="I2637" s="1" t="s">
        <v>1432</v>
      </c>
      <c r="J2637" s="1" t="s">
        <v>6760</v>
      </c>
      <c r="K2637" s="1" t="str">
        <f>IF(COUNTIF(Financial_Transactions[transaction_id],Financial_Transactions[[#This Row],[transaction_id]])&gt;1,"Yes","No")</f>
        <v>No</v>
      </c>
      <c r="L2637" s="1" t="str">
        <f>IF(Financial_Transactions[[#This Row],[customer_id]]&lt;&gt;"",(IF(COUNTIF(Customers[customer_id],Financial_Transactions[[#This Row],[customer_id]])&gt;0,"Valid","Invalid")),"")</f>
        <v/>
      </c>
      <c r="M2637" s="1" t="str">
        <f>IF(Financial_Transactions[[#This Row],[vendor_id]]&lt;&gt;"",IF(COUNTIF(Vendors[vendor_id],Financial_Transactions[[#This Row],[vendor_id]])&gt;0,"Valid","Invalid"),"")</f>
        <v>Valid</v>
      </c>
    </row>
    <row r="2638" spans="1:13" x14ac:dyDescent="0.3">
      <c r="A2638" s="1" t="s">
        <v>6761</v>
      </c>
      <c r="B2638" s="2">
        <v>44907</v>
      </c>
      <c r="C2638">
        <v>137054.28</v>
      </c>
      <c r="D2638" s="1" t="s">
        <v>1484</v>
      </c>
      <c r="E2638" s="1" t="s">
        <v>1488</v>
      </c>
      <c r="F2638" s="1" t="s">
        <v>19</v>
      </c>
      <c r="G2638" s="1" t="s">
        <v>14</v>
      </c>
      <c r="H2638" s="1" t="s">
        <v>218</v>
      </c>
      <c r="I2638" s="1" t="s">
        <v>1479</v>
      </c>
      <c r="J2638" s="1" t="s">
        <v>6762</v>
      </c>
      <c r="K2638" s="1" t="str">
        <f>IF(COUNTIF(Financial_Transactions[transaction_id],Financial_Transactions[[#This Row],[transaction_id]])&gt;1,"Yes","No")</f>
        <v>No</v>
      </c>
      <c r="L2638" s="1" t="str">
        <f>IF(Financial_Transactions[[#This Row],[customer_id]]&lt;&gt;"",(IF(COUNTIF(Customers[customer_id],Financial_Transactions[[#This Row],[customer_id]])&gt;0,"Valid","Invalid")),"")</f>
        <v>Valid</v>
      </c>
      <c r="M2638" s="1" t="str">
        <f>IF(Financial_Transactions[[#This Row],[vendor_id]]&lt;&gt;"",IF(COUNTIF(Vendors[vendor_id],Financial_Transactions[[#This Row],[vendor_id]])&gt;0,"Valid","Invalid"),"")</f>
        <v/>
      </c>
    </row>
    <row r="2639" spans="1:13" x14ac:dyDescent="0.3">
      <c r="A2639" s="1" t="s">
        <v>6763</v>
      </c>
      <c r="B2639" s="2">
        <v>44794</v>
      </c>
      <c r="C2639">
        <v>170414.44</v>
      </c>
      <c r="D2639" s="1" t="s">
        <v>1484</v>
      </c>
      <c r="E2639" s="1" t="s">
        <v>1500</v>
      </c>
      <c r="F2639" s="1" t="s">
        <v>19</v>
      </c>
      <c r="G2639" s="1" t="s">
        <v>9</v>
      </c>
      <c r="H2639" s="1" t="s">
        <v>590</v>
      </c>
      <c r="I2639" s="1" t="s">
        <v>1479</v>
      </c>
      <c r="J2639" s="1" t="s">
        <v>6764</v>
      </c>
      <c r="K2639" s="1" t="str">
        <f>IF(COUNTIF(Financial_Transactions[transaction_id],Financial_Transactions[[#This Row],[transaction_id]])&gt;1,"Yes","No")</f>
        <v>No</v>
      </c>
      <c r="L2639" s="1" t="str">
        <f>IF(Financial_Transactions[[#This Row],[customer_id]]&lt;&gt;"",(IF(COUNTIF(Customers[customer_id],Financial_Transactions[[#This Row],[customer_id]])&gt;0,"Valid","Invalid")),"")</f>
        <v>Valid</v>
      </c>
      <c r="M2639" s="1" t="str">
        <f>IF(Financial_Transactions[[#This Row],[vendor_id]]&lt;&gt;"",IF(COUNTIF(Vendors[vendor_id],Financial_Transactions[[#This Row],[vendor_id]])&gt;0,"Valid","Invalid"),"")</f>
        <v/>
      </c>
    </row>
    <row r="2640" spans="1:13" x14ac:dyDescent="0.3">
      <c r="A2640" s="1" t="s">
        <v>6765</v>
      </c>
      <c r="B2640" s="2">
        <v>45168</v>
      </c>
      <c r="C2640">
        <v>100184.22</v>
      </c>
      <c r="D2640" s="1" t="s">
        <v>1484</v>
      </c>
      <c r="E2640" s="1" t="s">
        <v>1485</v>
      </c>
      <c r="F2640" s="1" t="s">
        <v>8</v>
      </c>
      <c r="G2640" s="1" t="s">
        <v>14</v>
      </c>
      <c r="H2640" s="1" t="s">
        <v>716</v>
      </c>
      <c r="I2640" s="1" t="s">
        <v>1479</v>
      </c>
      <c r="J2640" s="1" t="s">
        <v>6766</v>
      </c>
      <c r="K2640" s="1" t="str">
        <f>IF(COUNTIF(Financial_Transactions[transaction_id],Financial_Transactions[[#This Row],[transaction_id]])&gt;1,"Yes","No")</f>
        <v>No</v>
      </c>
      <c r="L2640" s="1" t="str">
        <f>IF(Financial_Transactions[[#This Row],[customer_id]]&lt;&gt;"",(IF(COUNTIF(Customers[customer_id],Financial_Transactions[[#This Row],[customer_id]])&gt;0,"Valid","Invalid")),"")</f>
        <v>Valid</v>
      </c>
      <c r="M2640" s="1" t="str">
        <f>IF(Financial_Transactions[[#This Row],[vendor_id]]&lt;&gt;"",IF(COUNTIF(Vendors[vendor_id],Financial_Transactions[[#This Row],[vendor_id]])&gt;0,"Valid","Invalid"),"")</f>
        <v/>
      </c>
    </row>
    <row r="2641" spans="1:13" x14ac:dyDescent="0.3">
      <c r="A2641" s="1" t="s">
        <v>6767</v>
      </c>
      <c r="B2641" s="2">
        <v>44726</v>
      </c>
      <c r="C2641">
        <v>-60125.84</v>
      </c>
      <c r="D2641" s="1" t="s">
        <v>1478</v>
      </c>
      <c r="E2641" s="1" t="s">
        <v>1497</v>
      </c>
      <c r="F2641" s="1" t="s">
        <v>8</v>
      </c>
      <c r="G2641" s="1" t="s">
        <v>9</v>
      </c>
      <c r="H2641" s="1" t="s">
        <v>1479</v>
      </c>
      <c r="I2641" s="1" t="s">
        <v>1416</v>
      </c>
      <c r="J2641" s="1" t="s">
        <v>6768</v>
      </c>
      <c r="K2641" s="1" t="str">
        <f>IF(COUNTIF(Financial_Transactions[transaction_id],Financial_Transactions[[#This Row],[transaction_id]])&gt;1,"Yes","No")</f>
        <v>No</v>
      </c>
      <c r="L2641" s="1" t="str">
        <f>IF(Financial_Transactions[[#This Row],[customer_id]]&lt;&gt;"",(IF(COUNTIF(Customers[customer_id],Financial_Transactions[[#This Row],[customer_id]])&gt;0,"Valid","Invalid")),"")</f>
        <v/>
      </c>
      <c r="M2641" s="1" t="str">
        <f>IF(Financial_Transactions[[#This Row],[vendor_id]]&lt;&gt;"",IF(COUNTIF(Vendors[vendor_id],Financial_Transactions[[#This Row],[vendor_id]])&gt;0,"Valid","Invalid"),"")</f>
        <v>Valid</v>
      </c>
    </row>
    <row r="2642" spans="1:13" x14ac:dyDescent="0.3">
      <c r="A2642" s="1" t="s">
        <v>6769</v>
      </c>
      <c r="B2642" s="2">
        <v>45256</v>
      </c>
      <c r="C2642">
        <v>-54191.68</v>
      </c>
      <c r="D2642" s="1" t="s">
        <v>1478</v>
      </c>
      <c r="E2642" s="1" t="s">
        <v>1510</v>
      </c>
      <c r="F2642" s="1" t="s">
        <v>13</v>
      </c>
      <c r="G2642" s="1" t="s">
        <v>22</v>
      </c>
      <c r="H2642" s="1" t="s">
        <v>1479</v>
      </c>
      <c r="I2642" s="1" t="s">
        <v>1285</v>
      </c>
      <c r="J2642" s="1" t="s">
        <v>6770</v>
      </c>
      <c r="K2642" s="1" t="str">
        <f>IF(COUNTIF(Financial_Transactions[transaction_id],Financial_Transactions[[#This Row],[transaction_id]])&gt;1,"Yes","No")</f>
        <v>No</v>
      </c>
      <c r="L2642" s="1" t="str">
        <f>IF(Financial_Transactions[[#This Row],[customer_id]]&lt;&gt;"",(IF(COUNTIF(Customers[customer_id],Financial_Transactions[[#This Row],[customer_id]])&gt;0,"Valid","Invalid")),"")</f>
        <v/>
      </c>
      <c r="M2642" s="1" t="str">
        <f>IF(Financial_Transactions[[#This Row],[vendor_id]]&lt;&gt;"",IF(COUNTIF(Vendors[vendor_id],Financial_Transactions[[#This Row],[vendor_id]])&gt;0,"Valid","Invalid"),"")</f>
        <v>Valid</v>
      </c>
    </row>
    <row r="2643" spans="1:13" x14ac:dyDescent="0.3">
      <c r="A2643" s="1" t="s">
        <v>6771</v>
      </c>
      <c r="B2643" s="2">
        <v>44956</v>
      </c>
      <c r="C2643">
        <v>-15982</v>
      </c>
      <c r="D2643" s="1" t="s">
        <v>1478</v>
      </c>
      <c r="E2643" s="1" t="s">
        <v>1497</v>
      </c>
      <c r="F2643" s="1" t="s">
        <v>13</v>
      </c>
      <c r="G2643" s="1" t="s">
        <v>14</v>
      </c>
      <c r="H2643" s="1" t="s">
        <v>1479</v>
      </c>
      <c r="I2643" s="1" t="s">
        <v>1400</v>
      </c>
      <c r="J2643" s="1" t="s">
        <v>6772</v>
      </c>
      <c r="K2643" s="1" t="str">
        <f>IF(COUNTIF(Financial_Transactions[transaction_id],Financial_Transactions[[#This Row],[transaction_id]])&gt;1,"Yes","No")</f>
        <v>No</v>
      </c>
      <c r="L2643" s="1" t="str">
        <f>IF(Financial_Transactions[[#This Row],[customer_id]]&lt;&gt;"",(IF(COUNTIF(Customers[customer_id],Financial_Transactions[[#This Row],[customer_id]])&gt;0,"Valid","Invalid")),"")</f>
        <v/>
      </c>
      <c r="M2643" s="1" t="str">
        <f>IF(Financial_Transactions[[#This Row],[vendor_id]]&lt;&gt;"",IF(COUNTIF(Vendors[vendor_id],Financial_Transactions[[#This Row],[vendor_id]])&gt;0,"Valid","Invalid"),"")</f>
        <v>Valid</v>
      </c>
    </row>
    <row r="2644" spans="1:13" x14ac:dyDescent="0.3">
      <c r="A2644" s="1" t="s">
        <v>6773</v>
      </c>
      <c r="B2644" s="2">
        <v>44639</v>
      </c>
      <c r="C2644">
        <v>158920.99</v>
      </c>
      <c r="D2644" s="1" t="s">
        <v>1484</v>
      </c>
      <c r="E2644" s="1" t="s">
        <v>1485</v>
      </c>
      <c r="F2644" s="1" t="s">
        <v>13</v>
      </c>
      <c r="G2644" s="1" t="s">
        <v>14</v>
      </c>
      <c r="H2644" s="1" t="s">
        <v>750</v>
      </c>
      <c r="I2644" s="1" t="s">
        <v>1479</v>
      </c>
      <c r="J2644" s="1" t="s">
        <v>6774</v>
      </c>
      <c r="K2644" s="1" t="str">
        <f>IF(COUNTIF(Financial_Transactions[transaction_id],Financial_Transactions[[#This Row],[transaction_id]])&gt;1,"Yes","No")</f>
        <v>No</v>
      </c>
      <c r="L2644" s="1" t="str">
        <f>IF(Financial_Transactions[[#This Row],[customer_id]]&lt;&gt;"",(IF(COUNTIF(Customers[customer_id],Financial_Transactions[[#This Row],[customer_id]])&gt;0,"Valid","Invalid")),"")</f>
        <v>Valid</v>
      </c>
      <c r="M2644" s="1" t="str">
        <f>IF(Financial_Transactions[[#This Row],[vendor_id]]&lt;&gt;"",IF(COUNTIF(Vendors[vendor_id],Financial_Transactions[[#This Row],[vendor_id]])&gt;0,"Valid","Invalid"),"")</f>
        <v/>
      </c>
    </row>
    <row r="2645" spans="1:13" x14ac:dyDescent="0.3">
      <c r="A2645" s="1" t="s">
        <v>6775</v>
      </c>
      <c r="B2645" s="2">
        <v>44890</v>
      </c>
      <c r="C2645">
        <v>-51163.58</v>
      </c>
      <c r="D2645" s="1" t="s">
        <v>1478</v>
      </c>
      <c r="E2645" s="1" t="s">
        <v>1535</v>
      </c>
      <c r="F2645" s="1" t="s">
        <v>13</v>
      </c>
      <c r="G2645" s="1" t="s">
        <v>14</v>
      </c>
      <c r="H2645" s="1" t="s">
        <v>1479</v>
      </c>
      <c r="I2645" s="1" t="s">
        <v>1295</v>
      </c>
      <c r="J2645" s="1" t="s">
        <v>6776</v>
      </c>
      <c r="K2645" s="1" t="str">
        <f>IF(COUNTIF(Financial_Transactions[transaction_id],Financial_Transactions[[#This Row],[transaction_id]])&gt;1,"Yes","No")</f>
        <v>No</v>
      </c>
      <c r="L2645" s="1" t="str">
        <f>IF(Financial_Transactions[[#This Row],[customer_id]]&lt;&gt;"",(IF(COUNTIF(Customers[customer_id],Financial_Transactions[[#This Row],[customer_id]])&gt;0,"Valid","Invalid")),"")</f>
        <v/>
      </c>
      <c r="M2645" s="1" t="str">
        <f>IF(Financial_Transactions[[#This Row],[vendor_id]]&lt;&gt;"",IF(COUNTIF(Vendors[vendor_id],Financial_Transactions[[#This Row],[vendor_id]])&gt;0,"Valid","Invalid"),"")</f>
        <v>Valid</v>
      </c>
    </row>
    <row r="2646" spans="1:13" x14ac:dyDescent="0.3">
      <c r="A2646" s="1" t="s">
        <v>6777</v>
      </c>
      <c r="B2646" s="2">
        <v>44694</v>
      </c>
      <c r="C2646">
        <v>176912.32</v>
      </c>
      <c r="D2646" s="1" t="s">
        <v>1484</v>
      </c>
      <c r="E2646" s="1" t="s">
        <v>1500</v>
      </c>
      <c r="F2646" s="1" t="s">
        <v>13</v>
      </c>
      <c r="G2646" s="1" t="s">
        <v>9</v>
      </c>
      <c r="H2646" s="1" t="s">
        <v>208</v>
      </c>
      <c r="I2646" s="1" t="s">
        <v>1479</v>
      </c>
      <c r="J2646" s="1" t="s">
        <v>6778</v>
      </c>
      <c r="K2646" s="1" t="str">
        <f>IF(COUNTIF(Financial_Transactions[transaction_id],Financial_Transactions[[#This Row],[transaction_id]])&gt;1,"Yes","No")</f>
        <v>No</v>
      </c>
      <c r="L2646" s="1" t="str">
        <f>IF(Financial_Transactions[[#This Row],[customer_id]]&lt;&gt;"",(IF(COUNTIF(Customers[customer_id],Financial_Transactions[[#This Row],[customer_id]])&gt;0,"Valid","Invalid")),"")</f>
        <v>Valid</v>
      </c>
      <c r="M2646" s="1" t="str">
        <f>IF(Financial_Transactions[[#This Row],[vendor_id]]&lt;&gt;"",IF(COUNTIF(Vendors[vendor_id],Financial_Transactions[[#This Row],[vendor_id]])&gt;0,"Valid","Invalid"),"")</f>
        <v/>
      </c>
    </row>
    <row r="2647" spans="1:13" x14ac:dyDescent="0.3">
      <c r="A2647" s="1" t="s">
        <v>6779</v>
      </c>
      <c r="B2647" s="2">
        <v>45203</v>
      </c>
      <c r="C2647">
        <v>64881.29</v>
      </c>
      <c r="D2647" s="1" t="s">
        <v>1484</v>
      </c>
      <c r="E2647" s="1" t="s">
        <v>1485</v>
      </c>
      <c r="F2647" s="1" t="s">
        <v>19</v>
      </c>
      <c r="G2647" s="1" t="s">
        <v>14</v>
      </c>
      <c r="H2647" s="1" t="s">
        <v>618</v>
      </c>
      <c r="I2647" s="1" t="s">
        <v>1479</v>
      </c>
      <c r="J2647" s="1" t="s">
        <v>6780</v>
      </c>
      <c r="K2647" s="1" t="str">
        <f>IF(COUNTIF(Financial_Transactions[transaction_id],Financial_Transactions[[#This Row],[transaction_id]])&gt;1,"Yes","No")</f>
        <v>No</v>
      </c>
      <c r="L2647" s="1" t="str">
        <f>IF(Financial_Transactions[[#This Row],[customer_id]]&lt;&gt;"",(IF(COUNTIF(Customers[customer_id],Financial_Transactions[[#This Row],[customer_id]])&gt;0,"Valid","Invalid")),"")</f>
        <v>Valid</v>
      </c>
      <c r="M2647" s="1" t="str">
        <f>IF(Financial_Transactions[[#This Row],[vendor_id]]&lt;&gt;"",IF(COUNTIF(Vendors[vendor_id],Financial_Transactions[[#This Row],[vendor_id]])&gt;0,"Valid","Invalid"),"")</f>
        <v/>
      </c>
    </row>
    <row r="2648" spans="1:13" x14ac:dyDescent="0.3">
      <c r="A2648" s="1" t="s">
        <v>6781</v>
      </c>
      <c r="B2648" s="2">
        <v>44902</v>
      </c>
      <c r="C2648">
        <v>158106.54999999999</v>
      </c>
      <c r="D2648" s="1" t="s">
        <v>1484</v>
      </c>
      <c r="E2648" s="1" t="s">
        <v>1500</v>
      </c>
      <c r="F2648" s="1" t="s">
        <v>8</v>
      </c>
      <c r="G2648" s="1" t="s">
        <v>25</v>
      </c>
      <c r="H2648" s="1" t="s">
        <v>266</v>
      </c>
      <c r="I2648" s="1" t="s">
        <v>1479</v>
      </c>
      <c r="J2648" s="1" t="s">
        <v>6782</v>
      </c>
      <c r="K2648" s="1" t="str">
        <f>IF(COUNTIF(Financial_Transactions[transaction_id],Financial_Transactions[[#This Row],[transaction_id]])&gt;1,"Yes","No")</f>
        <v>No</v>
      </c>
      <c r="L2648" s="1" t="str">
        <f>IF(Financial_Transactions[[#This Row],[customer_id]]&lt;&gt;"",(IF(COUNTIF(Customers[customer_id],Financial_Transactions[[#This Row],[customer_id]])&gt;0,"Valid","Invalid")),"")</f>
        <v>Valid</v>
      </c>
      <c r="M2648" s="1" t="str">
        <f>IF(Financial_Transactions[[#This Row],[vendor_id]]&lt;&gt;"",IF(COUNTIF(Vendors[vendor_id],Financial_Transactions[[#This Row],[vendor_id]])&gt;0,"Valid","Invalid"),"")</f>
        <v/>
      </c>
    </row>
    <row r="2649" spans="1:13" x14ac:dyDescent="0.3">
      <c r="A2649" s="1" t="s">
        <v>6783</v>
      </c>
      <c r="B2649" s="2">
        <v>44747</v>
      </c>
      <c r="C2649">
        <v>241800.75</v>
      </c>
      <c r="D2649" s="1" t="s">
        <v>1484</v>
      </c>
      <c r="E2649" s="1" t="s">
        <v>1500</v>
      </c>
      <c r="F2649" s="1" t="s">
        <v>19</v>
      </c>
      <c r="G2649" s="1" t="s">
        <v>14</v>
      </c>
      <c r="H2649" s="1" t="s">
        <v>184</v>
      </c>
      <c r="I2649" s="1" t="s">
        <v>1479</v>
      </c>
      <c r="J2649" s="1" t="s">
        <v>6784</v>
      </c>
      <c r="K2649" s="1" t="str">
        <f>IF(COUNTIF(Financial_Transactions[transaction_id],Financial_Transactions[[#This Row],[transaction_id]])&gt;1,"Yes","No")</f>
        <v>No</v>
      </c>
      <c r="L2649" s="1" t="str">
        <f>IF(Financial_Transactions[[#This Row],[customer_id]]&lt;&gt;"",(IF(COUNTIF(Customers[customer_id],Financial_Transactions[[#This Row],[customer_id]])&gt;0,"Valid","Invalid")),"")</f>
        <v>Valid</v>
      </c>
      <c r="M2649" s="1" t="str">
        <f>IF(Financial_Transactions[[#This Row],[vendor_id]]&lt;&gt;"",IF(COUNTIF(Vendors[vendor_id],Financial_Transactions[[#This Row],[vendor_id]])&gt;0,"Valid","Invalid"),"")</f>
        <v/>
      </c>
    </row>
    <row r="2650" spans="1:13" x14ac:dyDescent="0.3">
      <c r="A2650" s="1" t="s">
        <v>6785</v>
      </c>
      <c r="B2650" s="2">
        <v>45053</v>
      </c>
      <c r="C2650">
        <v>199025.93</v>
      </c>
      <c r="D2650" s="1" t="s">
        <v>1484</v>
      </c>
      <c r="E2650" s="1" t="s">
        <v>1500</v>
      </c>
      <c r="F2650" s="1" t="s">
        <v>13</v>
      </c>
      <c r="G2650" s="1" t="s">
        <v>9</v>
      </c>
      <c r="H2650" s="1" t="s">
        <v>606</v>
      </c>
      <c r="I2650" s="1" t="s">
        <v>1479</v>
      </c>
      <c r="J2650" s="1" t="s">
        <v>6786</v>
      </c>
      <c r="K2650" s="1" t="str">
        <f>IF(COUNTIF(Financial_Transactions[transaction_id],Financial_Transactions[[#This Row],[transaction_id]])&gt;1,"Yes","No")</f>
        <v>No</v>
      </c>
      <c r="L2650" s="1" t="str">
        <f>IF(Financial_Transactions[[#This Row],[customer_id]]&lt;&gt;"",(IF(COUNTIF(Customers[customer_id],Financial_Transactions[[#This Row],[customer_id]])&gt;0,"Valid","Invalid")),"")</f>
        <v>Valid</v>
      </c>
      <c r="M2650" s="1" t="str">
        <f>IF(Financial_Transactions[[#This Row],[vendor_id]]&lt;&gt;"",IF(COUNTIF(Vendors[vendor_id],Financial_Transactions[[#This Row],[vendor_id]])&gt;0,"Valid","Invalid"),"")</f>
        <v/>
      </c>
    </row>
    <row r="2651" spans="1:13" x14ac:dyDescent="0.3">
      <c r="A2651" s="1" t="s">
        <v>6787</v>
      </c>
      <c r="B2651" s="2">
        <v>45015</v>
      </c>
      <c r="C2651">
        <v>180967.32</v>
      </c>
      <c r="D2651" s="1" t="s">
        <v>1484</v>
      </c>
      <c r="E2651" s="1" t="s">
        <v>1500</v>
      </c>
      <c r="F2651" s="1" t="s">
        <v>13</v>
      </c>
      <c r="G2651" s="1" t="s">
        <v>25</v>
      </c>
      <c r="H2651" s="1" t="s">
        <v>194</v>
      </c>
      <c r="I2651" s="1" t="s">
        <v>1479</v>
      </c>
      <c r="J2651" s="1" t="s">
        <v>6788</v>
      </c>
      <c r="K2651" s="1" t="str">
        <f>IF(COUNTIF(Financial_Transactions[transaction_id],Financial_Transactions[[#This Row],[transaction_id]])&gt;1,"Yes","No")</f>
        <v>No</v>
      </c>
      <c r="L2651" s="1" t="str">
        <f>IF(Financial_Transactions[[#This Row],[customer_id]]&lt;&gt;"",(IF(COUNTIF(Customers[customer_id],Financial_Transactions[[#This Row],[customer_id]])&gt;0,"Valid","Invalid")),"")</f>
        <v>Valid</v>
      </c>
      <c r="M2651" s="1" t="str">
        <f>IF(Financial_Transactions[[#This Row],[vendor_id]]&lt;&gt;"",IF(COUNTIF(Vendors[vendor_id],Financial_Transactions[[#This Row],[vendor_id]])&gt;0,"Valid","Invalid"),"")</f>
        <v/>
      </c>
    </row>
    <row r="2652" spans="1:13" x14ac:dyDescent="0.3">
      <c r="A2652" s="1" t="s">
        <v>6789</v>
      </c>
      <c r="B2652" s="2">
        <v>44764</v>
      </c>
      <c r="C2652">
        <v>234903.67999999999</v>
      </c>
      <c r="D2652" s="1" t="s">
        <v>1484</v>
      </c>
      <c r="E2652" s="1" t="s">
        <v>1485</v>
      </c>
      <c r="F2652" s="1" t="s">
        <v>8</v>
      </c>
      <c r="G2652" s="1" t="s">
        <v>22</v>
      </c>
      <c r="H2652" s="1" t="s">
        <v>276</v>
      </c>
      <c r="I2652" s="1" t="s">
        <v>1479</v>
      </c>
      <c r="J2652" s="1" t="s">
        <v>6790</v>
      </c>
      <c r="K2652" s="1" t="str">
        <f>IF(COUNTIF(Financial_Transactions[transaction_id],Financial_Transactions[[#This Row],[transaction_id]])&gt;1,"Yes","No")</f>
        <v>No</v>
      </c>
      <c r="L2652" s="1" t="str">
        <f>IF(Financial_Transactions[[#This Row],[customer_id]]&lt;&gt;"",(IF(COUNTIF(Customers[customer_id],Financial_Transactions[[#This Row],[customer_id]])&gt;0,"Valid","Invalid")),"")</f>
        <v>Valid</v>
      </c>
      <c r="M2652" s="1" t="str">
        <f>IF(Financial_Transactions[[#This Row],[vendor_id]]&lt;&gt;"",IF(COUNTIF(Vendors[vendor_id],Financial_Transactions[[#This Row],[vendor_id]])&gt;0,"Valid","Invalid"),"")</f>
        <v/>
      </c>
    </row>
    <row r="2653" spans="1:13" x14ac:dyDescent="0.3">
      <c r="A2653" s="1" t="s">
        <v>6791</v>
      </c>
      <c r="B2653" s="2">
        <v>45165</v>
      </c>
      <c r="C2653">
        <v>-35294.04</v>
      </c>
      <c r="D2653" s="1" t="s">
        <v>1478</v>
      </c>
      <c r="E2653" s="1" t="s">
        <v>1510</v>
      </c>
      <c r="F2653" s="1" t="s">
        <v>19</v>
      </c>
      <c r="G2653" s="1" t="s">
        <v>25</v>
      </c>
      <c r="H2653" s="1" t="s">
        <v>1479</v>
      </c>
      <c r="I2653" s="1" t="s">
        <v>1240</v>
      </c>
      <c r="J2653" s="1" t="s">
        <v>6792</v>
      </c>
      <c r="K2653" s="1" t="str">
        <f>IF(COUNTIF(Financial_Transactions[transaction_id],Financial_Transactions[[#This Row],[transaction_id]])&gt;1,"Yes","No")</f>
        <v>No</v>
      </c>
      <c r="L2653" s="1" t="str">
        <f>IF(Financial_Transactions[[#This Row],[customer_id]]&lt;&gt;"",(IF(COUNTIF(Customers[customer_id],Financial_Transactions[[#This Row],[customer_id]])&gt;0,"Valid","Invalid")),"")</f>
        <v/>
      </c>
      <c r="M2653" s="1" t="str">
        <f>IF(Financial_Transactions[[#This Row],[vendor_id]]&lt;&gt;"",IF(COUNTIF(Vendors[vendor_id],Financial_Transactions[[#This Row],[vendor_id]])&gt;0,"Valid","Invalid"),"")</f>
        <v>Valid</v>
      </c>
    </row>
    <row r="2654" spans="1:13" x14ac:dyDescent="0.3">
      <c r="A2654" s="1" t="s">
        <v>6793</v>
      </c>
      <c r="B2654" s="2">
        <v>45100</v>
      </c>
      <c r="C2654">
        <v>85340.63</v>
      </c>
      <c r="D2654" s="1" t="s">
        <v>1484</v>
      </c>
      <c r="E2654" s="1" t="s">
        <v>1488</v>
      </c>
      <c r="F2654" s="1" t="s">
        <v>8</v>
      </c>
      <c r="G2654" s="1" t="s">
        <v>25</v>
      </c>
      <c r="H2654" s="1" t="s">
        <v>338</v>
      </c>
      <c r="I2654" s="1" t="s">
        <v>1479</v>
      </c>
      <c r="J2654" s="1" t="s">
        <v>6794</v>
      </c>
      <c r="K2654" s="1" t="str">
        <f>IF(COUNTIF(Financial_Transactions[transaction_id],Financial_Transactions[[#This Row],[transaction_id]])&gt;1,"Yes","No")</f>
        <v>No</v>
      </c>
      <c r="L2654" s="1" t="str">
        <f>IF(Financial_Transactions[[#This Row],[customer_id]]&lt;&gt;"",(IF(COUNTIF(Customers[customer_id],Financial_Transactions[[#This Row],[customer_id]])&gt;0,"Valid","Invalid")),"")</f>
        <v>Valid</v>
      </c>
      <c r="M2654" s="1" t="str">
        <f>IF(Financial_Transactions[[#This Row],[vendor_id]]&lt;&gt;"",IF(COUNTIF(Vendors[vendor_id],Financial_Transactions[[#This Row],[vendor_id]])&gt;0,"Valid","Invalid"),"")</f>
        <v/>
      </c>
    </row>
    <row r="2655" spans="1:13" x14ac:dyDescent="0.3">
      <c r="A2655" s="1" t="s">
        <v>6795</v>
      </c>
      <c r="B2655" s="2">
        <v>44860</v>
      </c>
      <c r="C2655">
        <v>141825.23000000001</v>
      </c>
      <c r="D2655" s="1" t="s">
        <v>1484</v>
      </c>
      <c r="E2655" s="1" t="s">
        <v>1485</v>
      </c>
      <c r="F2655" s="1" t="s">
        <v>13</v>
      </c>
      <c r="G2655" s="1" t="s">
        <v>9</v>
      </c>
      <c r="H2655" s="1" t="s">
        <v>464</v>
      </c>
      <c r="I2655" s="1" t="s">
        <v>1479</v>
      </c>
      <c r="J2655" s="1" t="s">
        <v>6796</v>
      </c>
      <c r="K2655" s="1" t="str">
        <f>IF(COUNTIF(Financial_Transactions[transaction_id],Financial_Transactions[[#This Row],[transaction_id]])&gt;1,"Yes","No")</f>
        <v>No</v>
      </c>
      <c r="L2655" s="1" t="str">
        <f>IF(Financial_Transactions[[#This Row],[customer_id]]&lt;&gt;"",(IF(COUNTIF(Customers[customer_id],Financial_Transactions[[#This Row],[customer_id]])&gt;0,"Valid","Invalid")),"")</f>
        <v>Valid</v>
      </c>
      <c r="M2655" s="1" t="str">
        <f>IF(Financial_Transactions[[#This Row],[vendor_id]]&lt;&gt;"",IF(COUNTIF(Vendors[vendor_id],Financial_Transactions[[#This Row],[vendor_id]])&gt;0,"Valid","Invalid"),"")</f>
        <v/>
      </c>
    </row>
    <row r="2656" spans="1:13" x14ac:dyDescent="0.3">
      <c r="A2656" s="1" t="s">
        <v>6797</v>
      </c>
      <c r="B2656" s="2">
        <v>45248</v>
      </c>
      <c r="C2656">
        <v>47028.24</v>
      </c>
      <c r="D2656" s="1" t="s">
        <v>1484</v>
      </c>
      <c r="E2656" s="1" t="s">
        <v>1500</v>
      </c>
      <c r="F2656" s="1" t="s">
        <v>8</v>
      </c>
      <c r="G2656" s="1" t="s">
        <v>22</v>
      </c>
      <c r="H2656" s="1" t="s">
        <v>62</v>
      </c>
      <c r="I2656" s="1" t="s">
        <v>1479</v>
      </c>
      <c r="J2656" s="1" t="s">
        <v>6798</v>
      </c>
      <c r="K2656" s="1" t="str">
        <f>IF(COUNTIF(Financial_Transactions[transaction_id],Financial_Transactions[[#This Row],[transaction_id]])&gt;1,"Yes","No")</f>
        <v>No</v>
      </c>
      <c r="L2656" s="1" t="str">
        <f>IF(Financial_Transactions[[#This Row],[customer_id]]&lt;&gt;"",(IF(COUNTIF(Customers[customer_id],Financial_Transactions[[#This Row],[customer_id]])&gt;0,"Valid","Invalid")),"")</f>
        <v>Valid</v>
      </c>
      <c r="M2656" s="1" t="str">
        <f>IF(Financial_Transactions[[#This Row],[vendor_id]]&lt;&gt;"",IF(COUNTIF(Vendors[vendor_id],Financial_Transactions[[#This Row],[vendor_id]])&gt;0,"Valid","Invalid"),"")</f>
        <v/>
      </c>
    </row>
    <row r="2657" spans="1:13" x14ac:dyDescent="0.3">
      <c r="A2657" s="1" t="s">
        <v>6799</v>
      </c>
      <c r="B2657" s="2">
        <v>44635</v>
      </c>
      <c r="C2657">
        <v>102623.02</v>
      </c>
      <c r="D2657" s="1" t="s">
        <v>1484</v>
      </c>
      <c r="E2657" s="1" t="s">
        <v>1485</v>
      </c>
      <c r="F2657" s="1" t="s">
        <v>19</v>
      </c>
      <c r="G2657" s="1" t="s">
        <v>22</v>
      </c>
      <c r="H2657" s="1" t="s">
        <v>266</v>
      </c>
      <c r="I2657" s="1" t="s">
        <v>1479</v>
      </c>
      <c r="J2657" s="1" t="s">
        <v>6800</v>
      </c>
      <c r="K2657" s="1" t="str">
        <f>IF(COUNTIF(Financial_Transactions[transaction_id],Financial_Transactions[[#This Row],[transaction_id]])&gt;1,"Yes","No")</f>
        <v>No</v>
      </c>
      <c r="L2657" s="1" t="str">
        <f>IF(Financial_Transactions[[#This Row],[customer_id]]&lt;&gt;"",(IF(COUNTIF(Customers[customer_id],Financial_Transactions[[#This Row],[customer_id]])&gt;0,"Valid","Invalid")),"")</f>
        <v>Valid</v>
      </c>
      <c r="M2657" s="1" t="str">
        <f>IF(Financial_Transactions[[#This Row],[vendor_id]]&lt;&gt;"",IF(COUNTIF(Vendors[vendor_id],Financial_Transactions[[#This Row],[vendor_id]])&gt;0,"Valid","Invalid"),"")</f>
        <v/>
      </c>
    </row>
    <row r="2658" spans="1:13" x14ac:dyDescent="0.3">
      <c r="A2658" s="1" t="s">
        <v>6801</v>
      </c>
      <c r="B2658" s="2">
        <v>45040</v>
      </c>
      <c r="C2658">
        <v>-48521.35</v>
      </c>
      <c r="D2658" s="1" t="s">
        <v>1478</v>
      </c>
      <c r="E2658" s="1" t="s">
        <v>1510</v>
      </c>
      <c r="F2658" s="1" t="s">
        <v>8</v>
      </c>
      <c r="G2658" s="1" t="s">
        <v>14</v>
      </c>
      <c r="H2658" s="1" t="s">
        <v>1479</v>
      </c>
      <c r="I2658" s="1" t="s">
        <v>1402</v>
      </c>
      <c r="J2658" s="1" t="s">
        <v>6802</v>
      </c>
      <c r="K2658" s="1" t="str">
        <f>IF(COUNTIF(Financial_Transactions[transaction_id],Financial_Transactions[[#This Row],[transaction_id]])&gt;1,"Yes","No")</f>
        <v>No</v>
      </c>
      <c r="L2658" s="1" t="str">
        <f>IF(Financial_Transactions[[#This Row],[customer_id]]&lt;&gt;"",(IF(COUNTIF(Customers[customer_id],Financial_Transactions[[#This Row],[customer_id]])&gt;0,"Valid","Invalid")),"")</f>
        <v/>
      </c>
      <c r="M2658" s="1" t="str">
        <f>IF(Financial_Transactions[[#This Row],[vendor_id]]&lt;&gt;"",IF(COUNTIF(Vendors[vendor_id],Financial_Transactions[[#This Row],[vendor_id]])&gt;0,"Valid","Invalid"),"")</f>
        <v>Valid</v>
      </c>
    </row>
    <row r="2659" spans="1:13" x14ac:dyDescent="0.3">
      <c r="A2659" s="1" t="s">
        <v>6803</v>
      </c>
      <c r="B2659" s="2">
        <v>44936</v>
      </c>
      <c r="C2659">
        <v>177784.14</v>
      </c>
      <c r="D2659" s="1" t="s">
        <v>1484</v>
      </c>
      <c r="E2659" s="1" t="s">
        <v>1500</v>
      </c>
      <c r="F2659" s="1" t="s">
        <v>8</v>
      </c>
      <c r="G2659" s="1" t="s">
        <v>9</v>
      </c>
      <c r="H2659" s="1" t="s">
        <v>672</v>
      </c>
      <c r="I2659" s="1" t="s">
        <v>1479</v>
      </c>
      <c r="J2659" s="1" t="s">
        <v>6804</v>
      </c>
      <c r="K2659" s="1" t="str">
        <f>IF(COUNTIF(Financial_Transactions[transaction_id],Financial_Transactions[[#This Row],[transaction_id]])&gt;1,"Yes","No")</f>
        <v>No</v>
      </c>
      <c r="L2659" s="1" t="str">
        <f>IF(Financial_Transactions[[#This Row],[customer_id]]&lt;&gt;"",(IF(COUNTIF(Customers[customer_id],Financial_Transactions[[#This Row],[customer_id]])&gt;0,"Valid","Invalid")),"")</f>
        <v>Valid</v>
      </c>
      <c r="M2659" s="1" t="str">
        <f>IF(Financial_Transactions[[#This Row],[vendor_id]]&lt;&gt;"",IF(COUNTIF(Vendors[vendor_id],Financial_Transactions[[#This Row],[vendor_id]])&gt;0,"Valid","Invalid"),"")</f>
        <v/>
      </c>
    </row>
    <row r="2660" spans="1:13" x14ac:dyDescent="0.3">
      <c r="A2660" s="1" t="s">
        <v>6805</v>
      </c>
      <c r="B2660" s="2">
        <v>45166</v>
      </c>
      <c r="C2660">
        <v>13271.24</v>
      </c>
      <c r="D2660" s="1" t="s">
        <v>1505</v>
      </c>
      <c r="E2660" s="1" t="s">
        <v>1505</v>
      </c>
      <c r="F2660" s="1" t="s">
        <v>8</v>
      </c>
      <c r="G2660" s="1" t="s">
        <v>22</v>
      </c>
      <c r="H2660" s="1" t="s">
        <v>1479</v>
      </c>
      <c r="I2660" s="1" t="s">
        <v>1479</v>
      </c>
      <c r="J2660" s="1" t="s">
        <v>6806</v>
      </c>
      <c r="K2660" s="1" t="str">
        <f>IF(COUNTIF(Financial_Transactions[transaction_id],Financial_Transactions[[#This Row],[transaction_id]])&gt;1,"Yes","No")</f>
        <v>No</v>
      </c>
      <c r="L2660" s="1" t="str">
        <f>IF(Financial_Transactions[[#This Row],[customer_id]]&lt;&gt;"",(IF(COUNTIF(Customers[customer_id],Financial_Transactions[[#This Row],[customer_id]])&gt;0,"Valid","Invalid")),"")</f>
        <v/>
      </c>
      <c r="M2660" s="1" t="str">
        <f>IF(Financial_Transactions[[#This Row],[vendor_id]]&lt;&gt;"",IF(COUNTIF(Vendors[vendor_id],Financial_Transactions[[#This Row],[vendor_id]])&gt;0,"Valid","Invalid"),"")</f>
        <v/>
      </c>
    </row>
    <row r="2661" spans="1:13" x14ac:dyDescent="0.3">
      <c r="A2661" s="1" t="s">
        <v>6807</v>
      </c>
      <c r="B2661" s="2">
        <v>44891</v>
      </c>
      <c r="C2661">
        <v>27560.01</v>
      </c>
      <c r="D2661" s="1" t="s">
        <v>1588</v>
      </c>
      <c r="E2661" s="1" t="s">
        <v>1588</v>
      </c>
      <c r="F2661" s="1" t="s">
        <v>8</v>
      </c>
      <c r="G2661" s="1" t="s">
        <v>14</v>
      </c>
      <c r="H2661" s="1" t="s">
        <v>1479</v>
      </c>
      <c r="I2661" s="1" t="s">
        <v>1479</v>
      </c>
      <c r="J2661" s="1" t="s">
        <v>6808</v>
      </c>
      <c r="K2661" s="1" t="str">
        <f>IF(COUNTIF(Financial_Transactions[transaction_id],Financial_Transactions[[#This Row],[transaction_id]])&gt;1,"Yes","No")</f>
        <v>No</v>
      </c>
      <c r="L2661" s="1" t="str">
        <f>IF(Financial_Transactions[[#This Row],[customer_id]]&lt;&gt;"",(IF(COUNTIF(Customers[customer_id],Financial_Transactions[[#This Row],[customer_id]])&gt;0,"Valid","Invalid")),"")</f>
        <v/>
      </c>
      <c r="M2661" s="1" t="str">
        <f>IF(Financial_Transactions[[#This Row],[vendor_id]]&lt;&gt;"",IF(COUNTIF(Vendors[vendor_id],Financial_Transactions[[#This Row],[vendor_id]])&gt;0,"Valid","Invalid"),"")</f>
        <v/>
      </c>
    </row>
    <row r="2662" spans="1:13" x14ac:dyDescent="0.3">
      <c r="A2662" s="1" t="s">
        <v>6809</v>
      </c>
      <c r="B2662" s="2">
        <v>44849</v>
      </c>
      <c r="C2662">
        <v>117643.59</v>
      </c>
      <c r="D2662" s="1" t="s">
        <v>1484</v>
      </c>
      <c r="E2662" s="1" t="s">
        <v>1488</v>
      </c>
      <c r="F2662" s="1" t="s">
        <v>13</v>
      </c>
      <c r="G2662" s="1" t="s">
        <v>22</v>
      </c>
      <c r="H2662" s="1" t="s">
        <v>506</v>
      </c>
      <c r="I2662" s="1" t="s">
        <v>1479</v>
      </c>
      <c r="J2662" s="1" t="s">
        <v>6810</v>
      </c>
      <c r="K2662" s="1" t="str">
        <f>IF(COUNTIF(Financial_Transactions[transaction_id],Financial_Transactions[[#This Row],[transaction_id]])&gt;1,"Yes","No")</f>
        <v>No</v>
      </c>
      <c r="L2662" s="1" t="str">
        <f>IF(Financial_Transactions[[#This Row],[customer_id]]&lt;&gt;"",(IF(COUNTIF(Customers[customer_id],Financial_Transactions[[#This Row],[customer_id]])&gt;0,"Valid","Invalid")),"")</f>
        <v>Valid</v>
      </c>
      <c r="M2662" s="1" t="str">
        <f>IF(Financial_Transactions[[#This Row],[vendor_id]]&lt;&gt;"",IF(COUNTIF(Vendors[vendor_id],Financial_Transactions[[#This Row],[vendor_id]])&gt;0,"Valid","Invalid"),"")</f>
        <v/>
      </c>
    </row>
    <row r="2663" spans="1:13" x14ac:dyDescent="0.3">
      <c r="A2663" s="1" t="s">
        <v>6811</v>
      </c>
      <c r="B2663" s="2">
        <v>45222</v>
      </c>
      <c r="C2663">
        <v>148398.74</v>
      </c>
      <c r="D2663" s="1" t="s">
        <v>1484</v>
      </c>
      <c r="E2663" s="1" t="s">
        <v>1485</v>
      </c>
      <c r="F2663" s="1" t="s">
        <v>8</v>
      </c>
      <c r="G2663" s="1" t="s">
        <v>14</v>
      </c>
      <c r="H2663" s="1" t="s">
        <v>502</v>
      </c>
      <c r="I2663" s="1" t="s">
        <v>1479</v>
      </c>
      <c r="J2663" s="1" t="s">
        <v>6812</v>
      </c>
      <c r="K2663" s="1" t="str">
        <f>IF(COUNTIF(Financial_Transactions[transaction_id],Financial_Transactions[[#This Row],[transaction_id]])&gt;1,"Yes","No")</f>
        <v>No</v>
      </c>
      <c r="L2663" s="1" t="str">
        <f>IF(Financial_Transactions[[#This Row],[customer_id]]&lt;&gt;"",(IF(COUNTIF(Customers[customer_id],Financial_Transactions[[#This Row],[customer_id]])&gt;0,"Valid","Invalid")),"")</f>
        <v>Valid</v>
      </c>
      <c r="M2663" s="1" t="str">
        <f>IF(Financial_Transactions[[#This Row],[vendor_id]]&lt;&gt;"",IF(COUNTIF(Vendors[vendor_id],Financial_Transactions[[#This Row],[vendor_id]])&gt;0,"Valid","Invalid"),"")</f>
        <v/>
      </c>
    </row>
    <row r="2664" spans="1:13" x14ac:dyDescent="0.3">
      <c r="A2664" s="1" t="s">
        <v>6813</v>
      </c>
      <c r="B2664" s="2">
        <v>44942</v>
      </c>
      <c r="C2664">
        <v>20225.14</v>
      </c>
      <c r="D2664" s="1" t="s">
        <v>1588</v>
      </c>
      <c r="E2664" s="1" t="s">
        <v>1588</v>
      </c>
      <c r="F2664" s="1" t="s">
        <v>8</v>
      </c>
      <c r="G2664" s="1" t="s">
        <v>14</v>
      </c>
      <c r="H2664" s="1" t="s">
        <v>1479</v>
      </c>
      <c r="I2664" s="1" t="s">
        <v>1479</v>
      </c>
      <c r="J2664" s="1" t="s">
        <v>6814</v>
      </c>
      <c r="K2664" s="1" t="str">
        <f>IF(COUNTIF(Financial_Transactions[transaction_id],Financial_Transactions[[#This Row],[transaction_id]])&gt;1,"Yes","No")</f>
        <v>No</v>
      </c>
      <c r="L2664" s="1" t="str">
        <f>IF(Financial_Transactions[[#This Row],[customer_id]]&lt;&gt;"",(IF(COUNTIF(Customers[customer_id],Financial_Transactions[[#This Row],[customer_id]])&gt;0,"Valid","Invalid")),"")</f>
        <v/>
      </c>
      <c r="M2664" s="1" t="str">
        <f>IF(Financial_Transactions[[#This Row],[vendor_id]]&lt;&gt;"",IF(COUNTIF(Vendors[vendor_id],Financial_Transactions[[#This Row],[vendor_id]])&gt;0,"Valid","Invalid"),"")</f>
        <v/>
      </c>
    </row>
    <row r="2665" spans="1:13" x14ac:dyDescent="0.3">
      <c r="A2665" s="1" t="s">
        <v>6815</v>
      </c>
      <c r="B2665" s="2">
        <v>44891</v>
      </c>
      <c r="C2665">
        <v>107364.63</v>
      </c>
      <c r="D2665" s="1" t="s">
        <v>1484</v>
      </c>
      <c r="E2665" s="1" t="s">
        <v>1485</v>
      </c>
      <c r="F2665" s="1" t="s">
        <v>8</v>
      </c>
      <c r="G2665" s="1" t="s">
        <v>25</v>
      </c>
      <c r="H2665" s="1" t="s">
        <v>752</v>
      </c>
      <c r="I2665" s="1" t="s">
        <v>1479</v>
      </c>
      <c r="J2665" s="1" t="s">
        <v>6816</v>
      </c>
      <c r="K2665" s="1" t="str">
        <f>IF(COUNTIF(Financial_Transactions[transaction_id],Financial_Transactions[[#This Row],[transaction_id]])&gt;1,"Yes","No")</f>
        <v>No</v>
      </c>
      <c r="L2665" s="1" t="str">
        <f>IF(Financial_Transactions[[#This Row],[customer_id]]&lt;&gt;"",(IF(COUNTIF(Customers[customer_id],Financial_Transactions[[#This Row],[customer_id]])&gt;0,"Valid","Invalid")),"")</f>
        <v>Valid</v>
      </c>
      <c r="M2665" s="1" t="str">
        <f>IF(Financial_Transactions[[#This Row],[vendor_id]]&lt;&gt;"",IF(COUNTIF(Vendors[vendor_id],Financial_Transactions[[#This Row],[vendor_id]])&gt;0,"Valid","Invalid"),"")</f>
        <v/>
      </c>
    </row>
    <row r="2666" spans="1:13" x14ac:dyDescent="0.3">
      <c r="A2666" s="1" t="s">
        <v>6817</v>
      </c>
      <c r="B2666" s="2">
        <v>45130</v>
      </c>
      <c r="C2666">
        <v>108089.7</v>
      </c>
      <c r="D2666" s="1" t="s">
        <v>1484</v>
      </c>
      <c r="E2666" s="1" t="s">
        <v>1488</v>
      </c>
      <c r="F2666" s="1" t="s">
        <v>8</v>
      </c>
      <c r="G2666" s="1" t="s">
        <v>22</v>
      </c>
      <c r="H2666" s="1" t="s">
        <v>638</v>
      </c>
      <c r="I2666" s="1" t="s">
        <v>1479</v>
      </c>
      <c r="J2666" s="1" t="s">
        <v>6818</v>
      </c>
      <c r="K2666" s="1" t="str">
        <f>IF(COUNTIF(Financial_Transactions[transaction_id],Financial_Transactions[[#This Row],[transaction_id]])&gt;1,"Yes","No")</f>
        <v>No</v>
      </c>
      <c r="L2666" s="1" t="str">
        <f>IF(Financial_Transactions[[#This Row],[customer_id]]&lt;&gt;"",(IF(COUNTIF(Customers[customer_id],Financial_Transactions[[#This Row],[customer_id]])&gt;0,"Valid","Invalid")),"")</f>
        <v>Valid</v>
      </c>
      <c r="M2666" s="1" t="str">
        <f>IF(Financial_Transactions[[#This Row],[vendor_id]]&lt;&gt;"",IF(COUNTIF(Vendors[vendor_id],Financial_Transactions[[#This Row],[vendor_id]])&gt;0,"Valid","Invalid"),"")</f>
        <v/>
      </c>
    </row>
    <row r="2667" spans="1:13" x14ac:dyDescent="0.3">
      <c r="A2667" s="1" t="s">
        <v>6819</v>
      </c>
      <c r="B2667" s="2">
        <v>45108</v>
      </c>
      <c r="C2667">
        <v>191419.57</v>
      </c>
      <c r="D2667" s="1" t="s">
        <v>1484</v>
      </c>
      <c r="E2667" s="1" t="s">
        <v>1500</v>
      </c>
      <c r="F2667" s="1" t="s">
        <v>13</v>
      </c>
      <c r="G2667" s="1" t="s">
        <v>14</v>
      </c>
      <c r="H2667" s="1" t="s">
        <v>700</v>
      </c>
      <c r="I2667" s="1" t="s">
        <v>1479</v>
      </c>
      <c r="J2667" s="1" t="s">
        <v>6820</v>
      </c>
      <c r="K2667" s="1" t="str">
        <f>IF(COUNTIF(Financial_Transactions[transaction_id],Financial_Transactions[[#This Row],[transaction_id]])&gt;1,"Yes","No")</f>
        <v>No</v>
      </c>
      <c r="L2667" s="1" t="str">
        <f>IF(Financial_Transactions[[#This Row],[customer_id]]&lt;&gt;"",(IF(COUNTIF(Customers[customer_id],Financial_Transactions[[#This Row],[customer_id]])&gt;0,"Valid","Invalid")),"")</f>
        <v>Valid</v>
      </c>
      <c r="M2667" s="1" t="str">
        <f>IF(Financial_Transactions[[#This Row],[vendor_id]]&lt;&gt;"",IF(COUNTIF(Vendors[vendor_id],Financial_Transactions[[#This Row],[vendor_id]])&gt;0,"Valid","Invalid"),"")</f>
        <v/>
      </c>
    </row>
    <row r="2668" spans="1:13" x14ac:dyDescent="0.3">
      <c r="A2668" s="1" t="s">
        <v>6821</v>
      </c>
      <c r="B2668" s="2">
        <v>44849</v>
      </c>
      <c r="C2668">
        <v>106388.28</v>
      </c>
      <c r="D2668" s="1" t="s">
        <v>1484</v>
      </c>
      <c r="E2668" s="1" t="s">
        <v>1488</v>
      </c>
      <c r="F2668" s="1" t="s">
        <v>8</v>
      </c>
      <c r="G2668" s="1" t="s">
        <v>25</v>
      </c>
      <c r="H2668" s="1" t="s">
        <v>726</v>
      </c>
      <c r="I2668" s="1" t="s">
        <v>1479</v>
      </c>
      <c r="J2668" s="1" t="s">
        <v>6822</v>
      </c>
      <c r="K2668" s="1" t="str">
        <f>IF(COUNTIF(Financial_Transactions[transaction_id],Financial_Transactions[[#This Row],[transaction_id]])&gt;1,"Yes","No")</f>
        <v>No</v>
      </c>
      <c r="L2668" s="1" t="str">
        <f>IF(Financial_Transactions[[#This Row],[customer_id]]&lt;&gt;"",(IF(COUNTIF(Customers[customer_id],Financial_Transactions[[#This Row],[customer_id]])&gt;0,"Valid","Invalid")),"")</f>
        <v>Valid</v>
      </c>
      <c r="M2668" s="1" t="str">
        <f>IF(Financial_Transactions[[#This Row],[vendor_id]]&lt;&gt;"",IF(COUNTIF(Vendors[vendor_id],Financial_Transactions[[#This Row],[vendor_id]])&gt;0,"Valid","Invalid"),"")</f>
        <v/>
      </c>
    </row>
    <row r="2669" spans="1:13" x14ac:dyDescent="0.3">
      <c r="A2669" s="1" t="s">
        <v>6823</v>
      </c>
      <c r="B2669" s="2">
        <v>44753</v>
      </c>
      <c r="C2669">
        <v>162165.15</v>
      </c>
      <c r="D2669" s="1" t="s">
        <v>1484</v>
      </c>
      <c r="E2669" s="1" t="s">
        <v>1488</v>
      </c>
      <c r="F2669" s="1" t="s">
        <v>13</v>
      </c>
      <c r="G2669" s="1" t="s">
        <v>14</v>
      </c>
      <c r="H2669" s="1" t="s">
        <v>212</v>
      </c>
      <c r="I2669" s="1" t="s">
        <v>1479</v>
      </c>
      <c r="J2669" s="1" t="s">
        <v>6824</v>
      </c>
      <c r="K2669" s="1" t="str">
        <f>IF(COUNTIF(Financial_Transactions[transaction_id],Financial_Transactions[[#This Row],[transaction_id]])&gt;1,"Yes","No")</f>
        <v>No</v>
      </c>
      <c r="L2669" s="1" t="str">
        <f>IF(Financial_Transactions[[#This Row],[customer_id]]&lt;&gt;"",(IF(COUNTIF(Customers[customer_id],Financial_Transactions[[#This Row],[customer_id]])&gt;0,"Valid","Invalid")),"")</f>
        <v>Valid</v>
      </c>
      <c r="M2669" s="1" t="str">
        <f>IF(Financial_Transactions[[#This Row],[vendor_id]]&lt;&gt;"",IF(COUNTIF(Vendors[vendor_id],Financial_Transactions[[#This Row],[vendor_id]])&gt;0,"Valid","Invalid"),"")</f>
        <v/>
      </c>
    </row>
    <row r="2670" spans="1:13" x14ac:dyDescent="0.3">
      <c r="A2670" s="1" t="s">
        <v>6825</v>
      </c>
      <c r="B2670" s="2">
        <v>45011</v>
      </c>
      <c r="C2670">
        <v>-48807.49</v>
      </c>
      <c r="D2670" s="1" t="s">
        <v>1478</v>
      </c>
      <c r="E2670" s="1" t="s">
        <v>1235</v>
      </c>
      <c r="F2670" s="1" t="s">
        <v>8</v>
      </c>
      <c r="G2670" s="1" t="s">
        <v>9</v>
      </c>
      <c r="H2670" s="1" t="s">
        <v>1479</v>
      </c>
      <c r="I2670" s="1" t="s">
        <v>1336</v>
      </c>
      <c r="J2670" s="1" t="s">
        <v>6826</v>
      </c>
      <c r="K2670" s="1" t="str">
        <f>IF(COUNTIF(Financial_Transactions[transaction_id],Financial_Transactions[[#This Row],[transaction_id]])&gt;1,"Yes","No")</f>
        <v>No</v>
      </c>
      <c r="L2670" s="1" t="str">
        <f>IF(Financial_Transactions[[#This Row],[customer_id]]&lt;&gt;"",(IF(COUNTIF(Customers[customer_id],Financial_Transactions[[#This Row],[customer_id]])&gt;0,"Valid","Invalid")),"")</f>
        <v/>
      </c>
      <c r="M2670" s="1" t="str">
        <f>IF(Financial_Transactions[[#This Row],[vendor_id]]&lt;&gt;"",IF(COUNTIF(Vendors[vendor_id],Financial_Transactions[[#This Row],[vendor_id]])&gt;0,"Valid","Invalid"),"")</f>
        <v>Valid</v>
      </c>
    </row>
    <row r="2671" spans="1:13" x14ac:dyDescent="0.3">
      <c r="A2671" s="1" t="s">
        <v>6827</v>
      </c>
      <c r="B2671" s="2">
        <v>44758</v>
      </c>
      <c r="C2671">
        <v>101760.87</v>
      </c>
      <c r="D2671" s="1" t="s">
        <v>1484</v>
      </c>
      <c r="E2671" s="1" t="s">
        <v>1488</v>
      </c>
      <c r="F2671" s="1" t="s">
        <v>13</v>
      </c>
      <c r="G2671" s="1" t="s">
        <v>22</v>
      </c>
      <c r="H2671" s="1" t="s">
        <v>386</v>
      </c>
      <c r="I2671" s="1" t="s">
        <v>1479</v>
      </c>
      <c r="J2671" s="1" t="s">
        <v>6828</v>
      </c>
      <c r="K2671" s="1" t="str">
        <f>IF(COUNTIF(Financial_Transactions[transaction_id],Financial_Transactions[[#This Row],[transaction_id]])&gt;1,"Yes","No")</f>
        <v>No</v>
      </c>
      <c r="L2671" s="1" t="str">
        <f>IF(Financial_Transactions[[#This Row],[customer_id]]&lt;&gt;"",(IF(COUNTIF(Customers[customer_id],Financial_Transactions[[#This Row],[customer_id]])&gt;0,"Valid","Invalid")),"")</f>
        <v>Valid</v>
      </c>
      <c r="M2671" s="1" t="str">
        <f>IF(Financial_Transactions[[#This Row],[vendor_id]]&lt;&gt;"",IF(COUNTIF(Vendors[vendor_id],Financial_Transactions[[#This Row],[vendor_id]])&gt;0,"Valid","Invalid"),"")</f>
        <v/>
      </c>
    </row>
    <row r="2672" spans="1:13" x14ac:dyDescent="0.3">
      <c r="A2672" s="1" t="s">
        <v>6829</v>
      </c>
      <c r="B2672" s="2">
        <v>45191</v>
      </c>
      <c r="C2672">
        <v>14468.33</v>
      </c>
      <c r="D2672" s="1" t="s">
        <v>1588</v>
      </c>
      <c r="E2672" s="1" t="s">
        <v>1588</v>
      </c>
      <c r="F2672" s="1" t="s">
        <v>19</v>
      </c>
      <c r="G2672" s="1" t="s">
        <v>9</v>
      </c>
      <c r="H2672" s="1" t="s">
        <v>1479</v>
      </c>
      <c r="I2672" s="1" t="s">
        <v>1479</v>
      </c>
      <c r="J2672" s="1" t="s">
        <v>6830</v>
      </c>
      <c r="K2672" s="1" t="str">
        <f>IF(COUNTIF(Financial_Transactions[transaction_id],Financial_Transactions[[#This Row],[transaction_id]])&gt;1,"Yes","No")</f>
        <v>No</v>
      </c>
      <c r="L2672" s="1" t="str">
        <f>IF(Financial_Transactions[[#This Row],[customer_id]]&lt;&gt;"",(IF(COUNTIF(Customers[customer_id],Financial_Transactions[[#This Row],[customer_id]])&gt;0,"Valid","Invalid")),"")</f>
        <v/>
      </c>
      <c r="M2672" s="1" t="str">
        <f>IF(Financial_Transactions[[#This Row],[vendor_id]]&lt;&gt;"",IF(COUNTIF(Vendors[vendor_id],Financial_Transactions[[#This Row],[vendor_id]])&gt;0,"Valid","Invalid"),"")</f>
        <v/>
      </c>
    </row>
    <row r="2673" spans="1:13" x14ac:dyDescent="0.3">
      <c r="A2673" s="1" t="s">
        <v>6831</v>
      </c>
      <c r="B2673" s="2">
        <v>45036</v>
      </c>
      <c r="C2673">
        <v>-24127.31</v>
      </c>
      <c r="D2673" s="1" t="s">
        <v>1478</v>
      </c>
      <c r="E2673" s="1" t="s">
        <v>1250</v>
      </c>
      <c r="F2673" s="1" t="s">
        <v>13</v>
      </c>
      <c r="G2673" s="1" t="s">
        <v>14</v>
      </c>
      <c r="H2673" s="1" t="s">
        <v>1479</v>
      </c>
      <c r="I2673" s="1" t="s">
        <v>1291</v>
      </c>
      <c r="J2673" s="1" t="s">
        <v>6832</v>
      </c>
      <c r="K2673" s="1" t="str">
        <f>IF(COUNTIF(Financial_Transactions[transaction_id],Financial_Transactions[[#This Row],[transaction_id]])&gt;1,"Yes","No")</f>
        <v>No</v>
      </c>
      <c r="L2673" s="1" t="str">
        <f>IF(Financial_Transactions[[#This Row],[customer_id]]&lt;&gt;"",(IF(COUNTIF(Customers[customer_id],Financial_Transactions[[#This Row],[customer_id]])&gt;0,"Valid","Invalid")),"")</f>
        <v/>
      </c>
      <c r="M2673" s="1" t="str">
        <f>IF(Financial_Transactions[[#This Row],[vendor_id]]&lt;&gt;"",IF(COUNTIF(Vendors[vendor_id],Financial_Transactions[[#This Row],[vendor_id]])&gt;0,"Valid","Invalid"),"")</f>
        <v>Valid</v>
      </c>
    </row>
    <row r="2674" spans="1:13" x14ac:dyDescent="0.3">
      <c r="A2674" s="1" t="s">
        <v>6833</v>
      </c>
      <c r="B2674" s="2">
        <v>45153</v>
      </c>
      <c r="C2674">
        <v>-30902.240000000002</v>
      </c>
      <c r="D2674" s="1" t="s">
        <v>1478</v>
      </c>
      <c r="E2674" s="1" t="s">
        <v>1225</v>
      </c>
      <c r="F2674" s="1" t="s">
        <v>8</v>
      </c>
      <c r="G2674" s="1" t="s">
        <v>25</v>
      </c>
      <c r="H2674" s="1" t="s">
        <v>1479</v>
      </c>
      <c r="I2674" s="1" t="s">
        <v>1279</v>
      </c>
      <c r="J2674" s="1" t="s">
        <v>6834</v>
      </c>
      <c r="K2674" s="1" t="str">
        <f>IF(COUNTIF(Financial_Transactions[transaction_id],Financial_Transactions[[#This Row],[transaction_id]])&gt;1,"Yes","No")</f>
        <v>No</v>
      </c>
      <c r="L2674" s="1" t="str">
        <f>IF(Financial_Transactions[[#This Row],[customer_id]]&lt;&gt;"",(IF(COUNTIF(Customers[customer_id],Financial_Transactions[[#This Row],[customer_id]])&gt;0,"Valid","Invalid")),"")</f>
        <v/>
      </c>
      <c r="M2674" s="1" t="str">
        <f>IF(Financial_Transactions[[#This Row],[vendor_id]]&lt;&gt;"",IF(COUNTIF(Vendors[vendor_id],Financial_Transactions[[#This Row],[vendor_id]])&gt;0,"Valid","Invalid"),"")</f>
        <v>Valid</v>
      </c>
    </row>
    <row r="2675" spans="1:13" x14ac:dyDescent="0.3">
      <c r="A2675" s="1" t="s">
        <v>6835</v>
      </c>
      <c r="B2675" s="2">
        <v>44991</v>
      </c>
      <c r="C2675">
        <v>-64887.05</v>
      </c>
      <c r="D2675" s="1" t="s">
        <v>1478</v>
      </c>
      <c r="E2675" s="1" t="s">
        <v>1497</v>
      </c>
      <c r="F2675" s="1" t="s">
        <v>19</v>
      </c>
      <c r="G2675" s="1" t="s">
        <v>22</v>
      </c>
      <c r="H2675" s="1" t="s">
        <v>1479</v>
      </c>
      <c r="I2675" s="1" t="s">
        <v>1438</v>
      </c>
      <c r="J2675" s="1" t="s">
        <v>6836</v>
      </c>
      <c r="K2675" s="1" t="str">
        <f>IF(COUNTIF(Financial_Transactions[transaction_id],Financial_Transactions[[#This Row],[transaction_id]])&gt;1,"Yes","No")</f>
        <v>No</v>
      </c>
      <c r="L2675" s="1" t="str">
        <f>IF(Financial_Transactions[[#This Row],[customer_id]]&lt;&gt;"",(IF(COUNTIF(Customers[customer_id],Financial_Transactions[[#This Row],[customer_id]])&gt;0,"Valid","Invalid")),"")</f>
        <v/>
      </c>
      <c r="M2675" s="1" t="str">
        <f>IF(Financial_Transactions[[#This Row],[vendor_id]]&lt;&gt;"",IF(COUNTIF(Vendors[vendor_id],Financial_Transactions[[#This Row],[vendor_id]])&gt;0,"Valid","Invalid"),"")</f>
        <v>Valid</v>
      </c>
    </row>
    <row r="2676" spans="1:13" x14ac:dyDescent="0.3">
      <c r="A2676" s="1" t="s">
        <v>6837</v>
      </c>
      <c r="B2676" s="2">
        <v>45113</v>
      </c>
      <c r="C2676">
        <v>-14088.27</v>
      </c>
      <c r="D2676" s="1" t="s">
        <v>1478</v>
      </c>
      <c r="E2676" s="1" t="s">
        <v>1510</v>
      </c>
      <c r="F2676" s="1" t="s">
        <v>19</v>
      </c>
      <c r="G2676" s="1" t="s">
        <v>14</v>
      </c>
      <c r="H2676" s="1" t="s">
        <v>1479</v>
      </c>
      <c r="I2676" s="1" t="s">
        <v>1261</v>
      </c>
      <c r="J2676" s="1" t="s">
        <v>6838</v>
      </c>
      <c r="K2676" s="1" t="str">
        <f>IF(COUNTIF(Financial_Transactions[transaction_id],Financial_Transactions[[#This Row],[transaction_id]])&gt;1,"Yes","No")</f>
        <v>No</v>
      </c>
      <c r="L2676" s="1" t="str">
        <f>IF(Financial_Transactions[[#This Row],[customer_id]]&lt;&gt;"",(IF(COUNTIF(Customers[customer_id],Financial_Transactions[[#This Row],[customer_id]])&gt;0,"Valid","Invalid")),"")</f>
        <v/>
      </c>
      <c r="M2676" s="1" t="str">
        <f>IF(Financial_Transactions[[#This Row],[vendor_id]]&lt;&gt;"",IF(COUNTIF(Vendors[vendor_id],Financial_Transactions[[#This Row],[vendor_id]])&gt;0,"Valid","Invalid"),"")</f>
        <v>Valid</v>
      </c>
    </row>
    <row r="2677" spans="1:13" x14ac:dyDescent="0.3">
      <c r="A2677" s="1" t="s">
        <v>6839</v>
      </c>
      <c r="B2677" s="2">
        <v>45186</v>
      </c>
      <c r="C2677">
        <v>75702.48</v>
      </c>
      <c r="D2677" s="1" t="s">
        <v>1484</v>
      </c>
      <c r="E2677" s="1" t="s">
        <v>1500</v>
      </c>
      <c r="F2677" s="1" t="s">
        <v>8</v>
      </c>
      <c r="G2677" s="1" t="s">
        <v>9</v>
      </c>
      <c r="H2677" s="1" t="s">
        <v>176</v>
      </c>
      <c r="I2677" s="1" t="s">
        <v>1479</v>
      </c>
      <c r="J2677" s="1" t="s">
        <v>6840</v>
      </c>
      <c r="K2677" s="1" t="str">
        <f>IF(COUNTIF(Financial_Transactions[transaction_id],Financial_Transactions[[#This Row],[transaction_id]])&gt;1,"Yes","No")</f>
        <v>No</v>
      </c>
      <c r="L2677" s="1" t="str">
        <f>IF(Financial_Transactions[[#This Row],[customer_id]]&lt;&gt;"",(IF(COUNTIF(Customers[customer_id],Financial_Transactions[[#This Row],[customer_id]])&gt;0,"Valid","Invalid")),"")</f>
        <v>Valid</v>
      </c>
      <c r="M2677" s="1" t="str">
        <f>IF(Financial_Transactions[[#This Row],[vendor_id]]&lt;&gt;"",IF(COUNTIF(Vendors[vendor_id],Financial_Transactions[[#This Row],[vendor_id]])&gt;0,"Valid","Invalid"),"")</f>
        <v/>
      </c>
    </row>
    <row r="2678" spans="1:13" x14ac:dyDescent="0.3">
      <c r="A2678" s="1" t="s">
        <v>6841</v>
      </c>
      <c r="B2678" s="2">
        <v>45219</v>
      </c>
      <c r="C2678">
        <v>109333.61</v>
      </c>
      <c r="D2678" s="1" t="s">
        <v>1484</v>
      </c>
      <c r="E2678" s="1" t="s">
        <v>1500</v>
      </c>
      <c r="F2678" s="1" t="s">
        <v>19</v>
      </c>
      <c r="G2678" s="1" t="s">
        <v>9</v>
      </c>
      <c r="H2678" s="1" t="s">
        <v>652</v>
      </c>
      <c r="I2678" s="1" t="s">
        <v>1479</v>
      </c>
      <c r="J2678" s="1" t="s">
        <v>6842</v>
      </c>
      <c r="K2678" s="1" t="str">
        <f>IF(COUNTIF(Financial_Transactions[transaction_id],Financial_Transactions[[#This Row],[transaction_id]])&gt;1,"Yes","No")</f>
        <v>No</v>
      </c>
      <c r="L2678" s="1" t="str">
        <f>IF(Financial_Transactions[[#This Row],[customer_id]]&lt;&gt;"",(IF(COUNTIF(Customers[customer_id],Financial_Transactions[[#This Row],[customer_id]])&gt;0,"Valid","Invalid")),"")</f>
        <v>Valid</v>
      </c>
      <c r="M2678" s="1" t="str">
        <f>IF(Financial_Transactions[[#This Row],[vendor_id]]&lt;&gt;"",IF(COUNTIF(Vendors[vendor_id],Financial_Transactions[[#This Row],[vendor_id]])&gt;0,"Valid","Invalid"),"")</f>
        <v/>
      </c>
    </row>
    <row r="2679" spans="1:13" x14ac:dyDescent="0.3">
      <c r="A2679" s="1" t="s">
        <v>6843</v>
      </c>
      <c r="B2679" s="2">
        <v>44786</v>
      </c>
      <c r="C2679">
        <v>111556.52</v>
      </c>
      <c r="D2679" s="1" t="s">
        <v>1484</v>
      </c>
      <c r="E2679" s="1" t="s">
        <v>1485</v>
      </c>
      <c r="F2679" s="1" t="s">
        <v>19</v>
      </c>
      <c r="G2679" s="1" t="s">
        <v>22</v>
      </c>
      <c r="H2679" s="1" t="s">
        <v>478</v>
      </c>
      <c r="I2679" s="1" t="s">
        <v>1479</v>
      </c>
      <c r="J2679" s="1" t="s">
        <v>6844</v>
      </c>
      <c r="K2679" s="1" t="str">
        <f>IF(COUNTIF(Financial_Transactions[transaction_id],Financial_Transactions[[#This Row],[transaction_id]])&gt;1,"Yes","No")</f>
        <v>No</v>
      </c>
      <c r="L2679" s="1" t="str">
        <f>IF(Financial_Transactions[[#This Row],[customer_id]]&lt;&gt;"",(IF(COUNTIF(Customers[customer_id],Financial_Transactions[[#This Row],[customer_id]])&gt;0,"Valid","Invalid")),"")</f>
        <v>Valid</v>
      </c>
      <c r="M2679" s="1" t="str">
        <f>IF(Financial_Transactions[[#This Row],[vendor_id]]&lt;&gt;"",IF(COUNTIF(Vendors[vendor_id],Financial_Transactions[[#This Row],[vendor_id]])&gt;0,"Valid","Invalid"),"")</f>
        <v/>
      </c>
    </row>
    <row r="2680" spans="1:13" x14ac:dyDescent="0.3">
      <c r="A2680" s="1" t="s">
        <v>6845</v>
      </c>
      <c r="B2680" s="2">
        <v>44901</v>
      </c>
      <c r="C2680">
        <v>179135.26</v>
      </c>
      <c r="D2680" s="1" t="s">
        <v>1484</v>
      </c>
      <c r="E2680" s="1" t="s">
        <v>1488</v>
      </c>
      <c r="F2680" s="1" t="s">
        <v>19</v>
      </c>
      <c r="G2680" s="1" t="s">
        <v>22</v>
      </c>
      <c r="H2680" s="1" t="s">
        <v>242</v>
      </c>
      <c r="I2680" s="1" t="s">
        <v>1479</v>
      </c>
      <c r="J2680" s="1" t="s">
        <v>6846</v>
      </c>
      <c r="K2680" s="1" t="str">
        <f>IF(COUNTIF(Financial_Transactions[transaction_id],Financial_Transactions[[#This Row],[transaction_id]])&gt;1,"Yes","No")</f>
        <v>No</v>
      </c>
      <c r="L2680" s="1" t="str">
        <f>IF(Financial_Transactions[[#This Row],[customer_id]]&lt;&gt;"",(IF(COUNTIF(Customers[customer_id],Financial_Transactions[[#This Row],[customer_id]])&gt;0,"Valid","Invalid")),"")</f>
        <v>Valid</v>
      </c>
      <c r="M2680" s="1" t="str">
        <f>IF(Financial_Transactions[[#This Row],[vendor_id]]&lt;&gt;"",IF(COUNTIF(Vendors[vendor_id],Financial_Transactions[[#This Row],[vendor_id]])&gt;0,"Valid","Invalid"),"")</f>
        <v/>
      </c>
    </row>
    <row r="2681" spans="1:13" x14ac:dyDescent="0.3">
      <c r="A2681" s="1" t="s">
        <v>6847</v>
      </c>
      <c r="B2681" s="2">
        <v>44989</v>
      </c>
      <c r="C2681">
        <v>-46864.94</v>
      </c>
      <c r="D2681" s="1" t="s">
        <v>1478</v>
      </c>
      <c r="E2681" s="1" t="s">
        <v>1510</v>
      </c>
      <c r="F2681" s="1" t="s">
        <v>8</v>
      </c>
      <c r="G2681" s="1" t="s">
        <v>25</v>
      </c>
      <c r="H2681" s="1" t="s">
        <v>1479</v>
      </c>
      <c r="I2681" s="1" t="s">
        <v>1447</v>
      </c>
      <c r="J2681" s="1" t="s">
        <v>6848</v>
      </c>
      <c r="K2681" s="1" t="str">
        <f>IF(COUNTIF(Financial_Transactions[transaction_id],Financial_Transactions[[#This Row],[transaction_id]])&gt;1,"Yes","No")</f>
        <v>No</v>
      </c>
      <c r="L2681" s="1" t="str">
        <f>IF(Financial_Transactions[[#This Row],[customer_id]]&lt;&gt;"",(IF(COUNTIF(Customers[customer_id],Financial_Transactions[[#This Row],[customer_id]])&gt;0,"Valid","Invalid")),"")</f>
        <v/>
      </c>
      <c r="M2681" s="1" t="str">
        <f>IF(Financial_Transactions[[#This Row],[vendor_id]]&lt;&gt;"",IF(COUNTIF(Vendors[vendor_id],Financial_Transactions[[#This Row],[vendor_id]])&gt;0,"Valid","Invalid"),"")</f>
        <v>Valid</v>
      </c>
    </row>
    <row r="2682" spans="1:13" x14ac:dyDescent="0.3">
      <c r="A2682" s="1" t="s">
        <v>6849</v>
      </c>
      <c r="B2682" s="2">
        <v>44893</v>
      </c>
      <c r="C2682">
        <v>185720.83</v>
      </c>
      <c r="D2682" s="1" t="s">
        <v>1484</v>
      </c>
      <c r="E2682" s="1" t="s">
        <v>1488</v>
      </c>
      <c r="F2682" s="1" t="s">
        <v>13</v>
      </c>
      <c r="G2682" s="1" t="s">
        <v>9</v>
      </c>
      <c r="H2682" s="1" t="s">
        <v>224</v>
      </c>
      <c r="I2682" s="1" t="s">
        <v>1479</v>
      </c>
      <c r="J2682" s="1" t="s">
        <v>6850</v>
      </c>
      <c r="K2682" s="1" t="str">
        <f>IF(COUNTIF(Financial_Transactions[transaction_id],Financial_Transactions[[#This Row],[transaction_id]])&gt;1,"Yes","No")</f>
        <v>No</v>
      </c>
      <c r="L2682" s="1" t="str">
        <f>IF(Financial_Transactions[[#This Row],[customer_id]]&lt;&gt;"",(IF(COUNTIF(Customers[customer_id],Financial_Transactions[[#This Row],[customer_id]])&gt;0,"Valid","Invalid")),"")</f>
        <v>Valid</v>
      </c>
      <c r="M2682" s="1" t="str">
        <f>IF(Financial_Transactions[[#This Row],[vendor_id]]&lt;&gt;"",IF(COUNTIF(Vendors[vendor_id],Financial_Transactions[[#This Row],[vendor_id]])&gt;0,"Valid","Invalid"),"")</f>
        <v/>
      </c>
    </row>
    <row r="2683" spans="1:13" x14ac:dyDescent="0.3">
      <c r="A2683" s="1" t="s">
        <v>6851</v>
      </c>
      <c r="B2683" s="2">
        <v>45221</v>
      </c>
      <c r="C2683">
        <v>-36005.269999999997</v>
      </c>
      <c r="D2683" s="1" t="s">
        <v>1478</v>
      </c>
      <c r="E2683" s="1" t="s">
        <v>1225</v>
      </c>
      <c r="F2683" s="1" t="s">
        <v>19</v>
      </c>
      <c r="G2683" s="1" t="s">
        <v>25</v>
      </c>
      <c r="H2683" s="1" t="s">
        <v>1479</v>
      </c>
      <c r="I2683" s="1" t="s">
        <v>1307</v>
      </c>
      <c r="J2683" s="1" t="s">
        <v>6852</v>
      </c>
      <c r="K2683" s="1" t="str">
        <f>IF(COUNTIF(Financial_Transactions[transaction_id],Financial_Transactions[[#This Row],[transaction_id]])&gt;1,"Yes","No")</f>
        <v>No</v>
      </c>
      <c r="L2683" s="1" t="str">
        <f>IF(Financial_Transactions[[#This Row],[customer_id]]&lt;&gt;"",(IF(COUNTIF(Customers[customer_id],Financial_Transactions[[#This Row],[customer_id]])&gt;0,"Valid","Invalid")),"")</f>
        <v/>
      </c>
      <c r="M2683" s="1" t="str">
        <f>IF(Financial_Transactions[[#This Row],[vendor_id]]&lt;&gt;"",IF(COUNTIF(Vendors[vendor_id],Financial_Transactions[[#This Row],[vendor_id]])&gt;0,"Valid","Invalid"),"")</f>
        <v>Valid</v>
      </c>
    </row>
    <row r="2684" spans="1:13" x14ac:dyDescent="0.3">
      <c r="A2684" s="1" t="s">
        <v>6853</v>
      </c>
      <c r="B2684" s="2">
        <v>45210</v>
      </c>
      <c r="C2684">
        <v>-52009.31</v>
      </c>
      <c r="D2684" s="1" t="s">
        <v>1478</v>
      </c>
      <c r="E2684" s="1" t="s">
        <v>1510</v>
      </c>
      <c r="F2684" s="1" t="s">
        <v>13</v>
      </c>
      <c r="G2684" s="1" t="s">
        <v>9</v>
      </c>
      <c r="H2684" s="1" t="s">
        <v>1479</v>
      </c>
      <c r="I2684" s="1" t="s">
        <v>1376</v>
      </c>
      <c r="J2684" s="1" t="s">
        <v>6854</v>
      </c>
      <c r="K2684" s="1" t="str">
        <f>IF(COUNTIF(Financial_Transactions[transaction_id],Financial_Transactions[[#This Row],[transaction_id]])&gt;1,"Yes","No")</f>
        <v>No</v>
      </c>
      <c r="L2684" s="1" t="str">
        <f>IF(Financial_Transactions[[#This Row],[customer_id]]&lt;&gt;"",(IF(COUNTIF(Customers[customer_id],Financial_Transactions[[#This Row],[customer_id]])&gt;0,"Valid","Invalid")),"")</f>
        <v/>
      </c>
      <c r="M2684" s="1" t="str">
        <f>IF(Financial_Transactions[[#This Row],[vendor_id]]&lt;&gt;"",IF(COUNTIF(Vendors[vendor_id],Financial_Transactions[[#This Row],[vendor_id]])&gt;0,"Valid","Invalid"),"")</f>
        <v>Valid</v>
      </c>
    </row>
    <row r="2685" spans="1:13" x14ac:dyDescent="0.3">
      <c r="A2685" s="1" t="s">
        <v>6855</v>
      </c>
      <c r="B2685" s="2">
        <v>45232</v>
      </c>
      <c r="C2685">
        <v>25698.55</v>
      </c>
      <c r="D2685" s="1" t="s">
        <v>1925</v>
      </c>
      <c r="E2685" s="1" t="s">
        <v>1925</v>
      </c>
      <c r="F2685" s="1" t="s">
        <v>8</v>
      </c>
      <c r="G2685" s="1" t="s">
        <v>9</v>
      </c>
      <c r="H2685" s="1" t="s">
        <v>1479</v>
      </c>
      <c r="I2685" s="1" t="s">
        <v>1479</v>
      </c>
      <c r="J2685" s="1" t="s">
        <v>6856</v>
      </c>
      <c r="K2685" s="1" t="str">
        <f>IF(COUNTIF(Financial_Transactions[transaction_id],Financial_Transactions[[#This Row],[transaction_id]])&gt;1,"Yes","No")</f>
        <v>No</v>
      </c>
      <c r="L2685" s="1" t="str">
        <f>IF(Financial_Transactions[[#This Row],[customer_id]]&lt;&gt;"",(IF(COUNTIF(Customers[customer_id],Financial_Transactions[[#This Row],[customer_id]])&gt;0,"Valid","Invalid")),"")</f>
        <v/>
      </c>
      <c r="M2685" s="1" t="str">
        <f>IF(Financial_Transactions[[#This Row],[vendor_id]]&lt;&gt;"",IF(COUNTIF(Vendors[vendor_id],Financial_Transactions[[#This Row],[vendor_id]])&gt;0,"Valid","Invalid"),"")</f>
        <v/>
      </c>
    </row>
    <row r="2686" spans="1:13" x14ac:dyDescent="0.3">
      <c r="A2686" s="1" t="s">
        <v>6857</v>
      </c>
      <c r="B2686" s="2">
        <v>45126</v>
      </c>
      <c r="C2686">
        <v>106965.99</v>
      </c>
      <c r="D2686" s="1" t="s">
        <v>1484</v>
      </c>
      <c r="E2686" s="1" t="s">
        <v>1485</v>
      </c>
      <c r="F2686" s="1" t="s">
        <v>13</v>
      </c>
      <c r="G2686" s="1" t="s">
        <v>14</v>
      </c>
      <c r="H2686" s="1" t="s">
        <v>580</v>
      </c>
      <c r="I2686" s="1" t="s">
        <v>1479</v>
      </c>
      <c r="J2686" s="1" t="s">
        <v>6858</v>
      </c>
      <c r="K2686" s="1" t="str">
        <f>IF(COUNTIF(Financial_Transactions[transaction_id],Financial_Transactions[[#This Row],[transaction_id]])&gt;1,"Yes","No")</f>
        <v>No</v>
      </c>
      <c r="L2686" s="1" t="str">
        <f>IF(Financial_Transactions[[#This Row],[customer_id]]&lt;&gt;"",(IF(COUNTIF(Customers[customer_id],Financial_Transactions[[#This Row],[customer_id]])&gt;0,"Valid","Invalid")),"")</f>
        <v>Valid</v>
      </c>
      <c r="M2686" s="1" t="str">
        <f>IF(Financial_Transactions[[#This Row],[vendor_id]]&lt;&gt;"",IF(COUNTIF(Vendors[vendor_id],Financial_Transactions[[#This Row],[vendor_id]])&gt;0,"Valid","Invalid"),"")</f>
        <v/>
      </c>
    </row>
    <row r="2687" spans="1:13" x14ac:dyDescent="0.3">
      <c r="A2687" s="1" t="s">
        <v>6859</v>
      </c>
      <c r="B2687" s="2">
        <v>44759</v>
      </c>
      <c r="C2687">
        <v>-29958.79</v>
      </c>
      <c r="D2687" s="1" t="s">
        <v>1478</v>
      </c>
      <c r="E2687" s="1" t="s">
        <v>1497</v>
      </c>
      <c r="F2687" s="1" t="s">
        <v>13</v>
      </c>
      <c r="G2687" s="1" t="s">
        <v>9</v>
      </c>
      <c r="H2687" s="1" t="s">
        <v>1479</v>
      </c>
      <c r="I2687" s="1" t="s">
        <v>1326</v>
      </c>
      <c r="J2687" s="1" t="s">
        <v>6860</v>
      </c>
      <c r="K2687" s="1" t="str">
        <f>IF(COUNTIF(Financial_Transactions[transaction_id],Financial_Transactions[[#This Row],[transaction_id]])&gt;1,"Yes","No")</f>
        <v>No</v>
      </c>
      <c r="L2687" s="1" t="str">
        <f>IF(Financial_Transactions[[#This Row],[customer_id]]&lt;&gt;"",(IF(COUNTIF(Customers[customer_id],Financial_Transactions[[#This Row],[customer_id]])&gt;0,"Valid","Invalid")),"")</f>
        <v/>
      </c>
      <c r="M2687" s="1" t="str">
        <f>IF(Financial_Transactions[[#This Row],[vendor_id]]&lt;&gt;"",IF(COUNTIF(Vendors[vendor_id],Financial_Transactions[[#This Row],[vendor_id]])&gt;0,"Valid","Invalid"),"")</f>
        <v>Valid</v>
      </c>
    </row>
    <row r="2688" spans="1:13" x14ac:dyDescent="0.3">
      <c r="A2688" s="1" t="s">
        <v>6861</v>
      </c>
      <c r="B2688" s="2">
        <v>44633</v>
      </c>
      <c r="C2688">
        <v>105876.83</v>
      </c>
      <c r="D2688" s="1" t="s">
        <v>1484</v>
      </c>
      <c r="E2688" s="1" t="s">
        <v>1485</v>
      </c>
      <c r="F2688" s="1" t="s">
        <v>19</v>
      </c>
      <c r="G2688" s="1" t="s">
        <v>9</v>
      </c>
      <c r="H2688" s="1" t="s">
        <v>336</v>
      </c>
      <c r="I2688" s="1" t="s">
        <v>1479</v>
      </c>
      <c r="J2688" s="1" t="s">
        <v>6862</v>
      </c>
      <c r="K2688" s="1" t="str">
        <f>IF(COUNTIF(Financial_Transactions[transaction_id],Financial_Transactions[[#This Row],[transaction_id]])&gt;1,"Yes","No")</f>
        <v>No</v>
      </c>
      <c r="L2688" s="1" t="str">
        <f>IF(Financial_Transactions[[#This Row],[customer_id]]&lt;&gt;"",(IF(COUNTIF(Customers[customer_id],Financial_Transactions[[#This Row],[customer_id]])&gt;0,"Valid","Invalid")),"")</f>
        <v>Valid</v>
      </c>
      <c r="M2688" s="1" t="str">
        <f>IF(Financial_Transactions[[#This Row],[vendor_id]]&lt;&gt;"",IF(COUNTIF(Vendors[vendor_id],Financial_Transactions[[#This Row],[vendor_id]])&gt;0,"Valid","Invalid"),"")</f>
        <v/>
      </c>
    </row>
    <row r="2689" spans="1:13" x14ac:dyDescent="0.3">
      <c r="A2689" s="1" t="s">
        <v>6863</v>
      </c>
      <c r="B2689" s="2">
        <v>44686</v>
      </c>
      <c r="C2689">
        <v>-63817.18</v>
      </c>
      <c r="D2689" s="1" t="s">
        <v>1478</v>
      </c>
      <c r="E2689" s="1" t="s">
        <v>1235</v>
      </c>
      <c r="F2689" s="1" t="s">
        <v>19</v>
      </c>
      <c r="G2689" s="1" t="s">
        <v>25</v>
      </c>
      <c r="H2689" s="1" t="s">
        <v>1479</v>
      </c>
      <c r="I2689" s="1" t="s">
        <v>1464</v>
      </c>
      <c r="J2689" s="1" t="s">
        <v>6864</v>
      </c>
      <c r="K2689" s="1" t="str">
        <f>IF(COUNTIF(Financial_Transactions[transaction_id],Financial_Transactions[[#This Row],[transaction_id]])&gt;1,"Yes","No")</f>
        <v>No</v>
      </c>
      <c r="L2689" s="1" t="str">
        <f>IF(Financial_Transactions[[#This Row],[customer_id]]&lt;&gt;"",(IF(COUNTIF(Customers[customer_id],Financial_Transactions[[#This Row],[customer_id]])&gt;0,"Valid","Invalid")),"")</f>
        <v/>
      </c>
      <c r="M2689" s="1" t="str">
        <f>IF(Financial_Transactions[[#This Row],[vendor_id]]&lt;&gt;"",IF(COUNTIF(Vendors[vendor_id],Financial_Transactions[[#This Row],[vendor_id]])&gt;0,"Valid","Invalid"),"")</f>
        <v>Valid</v>
      </c>
    </row>
    <row r="2690" spans="1:13" x14ac:dyDescent="0.3">
      <c r="A2690" s="1" t="s">
        <v>6865</v>
      </c>
      <c r="B2690" s="2">
        <v>44800</v>
      </c>
      <c r="C2690">
        <v>81564.09</v>
      </c>
      <c r="D2690" s="1" t="s">
        <v>1484</v>
      </c>
      <c r="E2690" s="1" t="s">
        <v>1485</v>
      </c>
      <c r="F2690" s="1" t="s">
        <v>19</v>
      </c>
      <c r="G2690" s="1" t="s">
        <v>25</v>
      </c>
      <c r="H2690" s="1" t="s">
        <v>340</v>
      </c>
      <c r="I2690" s="1" t="s">
        <v>1479</v>
      </c>
      <c r="J2690" s="1" t="s">
        <v>6866</v>
      </c>
      <c r="K2690" s="1" t="str">
        <f>IF(COUNTIF(Financial_Transactions[transaction_id],Financial_Transactions[[#This Row],[transaction_id]])&gt;1,"Yes","No")</f>
        <v>No</v>
      </c>
      <c r="L2690" s="1" t="str">
        <f>IF(Financial_Transactions[[#This Row],[customer_id]]&lt;&gt;"",(IF(COUNTIF(Customers[customer_id],Financial_Transactions[[#This Row],[customer_id]])&gt;0,"Valid","Invalid")),"")</f>
        <v>Valid</v>
      </c>
      <c r="M2690" s="1" t="str">
        <f>IF(Financial_Transactions[[#This Row],[vendor_id]]&lt;&gt;"",IF(COUNTIF(Vendors[vendor_id],Financial_Transactions[[#This Row],[vendor_id]])&gt;0,"Valid","Invalid"),"")</f>
        <v/>
      </c>
    </row>
    <row r="2691" spans="1:13" x14ac:dyDescent="0.3">
      <c r="A2691" s="1" t="s">
        <v>6867</v>
      </c>
      <c r="B2691" s="2">
        <v>44847</v>
      </c>
      <c r="C2691">
        <v>-13503.61</v>
      </c>
      <c r="D2691" s="1" t="s">
        <v>1478</v>
      </c>
      <c r="E2691" s="1" t="s">
        <v>1510</v>
      </c>
      <c r="F2691" s="1" t="s">
        <v>13</v>
      </c>
      <c r="G2691" s="1" t="s">
        <v>22</v>
      </c>
      <c r="H2691" s="1" t="s">
        <v>1479</v>
      </c>
      <c r="I2691" s="1" t="s">
        <v>1420</v>
      </c>
      <c r="J2691" s="1" t="s">
        <v>6868</v>
      </c>
      <c r="K2691" s="1" t="str">
        <f>IF(COUNTIF(Financial_Transactions[transaction_id],Financial_Transactions[[#This Row],[transaction_id]])&gt;1,"Yes","No")</f>
        <v>No</v>
      </c>
      <c r="L2691" s="1" t="str">
        <f>IF(Financial_Transactions[[#This Row],[customer_id]]&lt;&gt;"",(IF(COUNTIF(Customers[customer_id],Financial_Transactions[[#This Row],[customer_id]])&gt;0,"Valid","Invalid")),"")</f>
        <v/>
      </c>
      <c r="M2691" s="1" t="str">
        <f>IF(Financial_Transactions[[#This Row],[vendor_id]]&lt;&gt;"",IF(COUNTIF(Vendors[vendor_id],Financial_Transactions[[#This Row],[vendor_id]])&gt;0,"Valid","Invalid"),"")</f>
        <v>Valid</v>
      </c>
    </row>
    <row r="2692" spans="1:13" x14ac:dyDescent="0.3">
      <c r="A2692" s="1" t="s">
        <v>6869</v>
      </c>
      <c r="B2692" s="2">
        <v>45127</v>
      </c>
      <c r="C2692">
        <v>-47046.92</v>
      </c>
      <c r="D2692" s="1" t="s">
        <v>1478</v>
      </c>
      <c r="E2692" s="1" t="s">
        <v>1510</v>
      </c>
      <c r="F2692" s="1" t="s">
        <v>19</v>
      </c>
      <c r="G2692" s="1" t="s">
        <v>25</v>
      </c>
      <c r="H2692" s="1" t="s">
        <v>1479</v>
      </c>
      <c r="I2692" s="1" t="s">
        <v>1456</v>
      </c>
      <c r="J2692" s="1" t="s">
        <v>6870</v>
      </c>
      <c r="K2692" s="1" t="str">
        <f>IF(COUNTIF(Financial_Transactions[transaction_id],Financial_Transactions[[#This Row],[transaction_id]])&gt;1,"Yes","No")</f>
        <v>No</v>
      </c>
      <c r="L2692" s="1" t="str">
        <f>IF(Financial_Transactions[[#This Row],[customer_id]]&lt;&gt;"",(IF(COUNTIF(Customers[customer_id],Financial_Transactions[[#This Row],[customer_id]])&gt;0,"Valid","Invalid")),"")</f>
        <v/>
      </c>
      <c r="M2692" s="1" t="str">
        <f>IF(Financial_Transactions[[#This Row],[vendor_id]]&lt;&gt;"",IF(COUNTIF(Vendors[vendor_id],Financial_Transactions[[#This Row],[vendor_id]])&gt;0,"Valid","Invalid"),"")</f>
        <v>Valid</v>
      </c>
    </row>
    <row r="2693" spans="1:13" x14ac:dyDescent="0.3">
      <c r="A2693" s="1" t="s">
        <v>6871</v>
      </c>
      <c r="B2693" s="2">
        <v>45135</v>
      </c>
      <c r="C2693">
        <v>125581.54</v>
      </c>
      <c r="D2693" s="1" t="s">
        <v>1484</v>
      </c>
      <c r="E2693" s="1" t="s">
        <v>1500</v>
      </c>
      <c r="F2693" s="1" t="s">
        <v>8</v>
      </c>
      <c r="G2693" s="1" t="s">
        <v>9</v>
      </c>
      <c r="H2693" s="1" t="s">
        <v>668</v>
      </c>
      <c r="I2693" s="1" t="s">
        <v>1479</v>
      </c>
      <c r="J2693" s="1" t="s">
        <v>6872</v>
      </c>
      <c r="K2693" s="1" t="str">
        <f>IF(COUNTIF(Financial_Transactions[transaction_id],Financial_Transactions[[#This Row],[transaction_id]])&gt;1,"Yes","No")</f>
        <v>No</v>
      </c>
      <c r="L2693" s="1" t="str">
        <f>IF(Financial_Transactions[[#This Row],[customer_id]]&lt;&gt;"",(IF(COUNTIF(Customers[customer_id],Financial_Transactions[[#This Row],[customer_id]])&gt;0,"Valid","Invalid")),"")</f>
        <v>Valid</v>
      </c>
      <c r="M2693" s="1" t="str">
        <f>IF(Financial_Transactions[[#This Row],[vendor_id]]&lt;&gt;"",IF(COUNTIF(Vendors[vendor_id],Financial_Transactions[[#This Row],[vendor_id]])&gt;0,"Valid","Invalid"),"")</f>
        <v/>
      </c>
    </row>
    <row r="2694" spans="1:13" x14ac:dyDescent="0.3">
      <c r="A2694" s="1" t="s">
        <v>6873</v>
      </c>
      <c r="B2694" s="2">
        <v>44572</v>
      </c>
      <c r="C2694">
        <v>-50296.1</v>
      </c>
      <c r="D2694" s="1" t="s">
        <v>1478</v>
      </c>
      <c r="E2694" s="1" t="s">
        <v>1497</v>
      </c>
      <c r="F2694" s="1" t="s">
        <v>19</v>
      </c>
      <c r="G2694" s="1" t="s">
        <v>9</v>
      </c>
      <c r="H2694" s="1" t="s">
        <v>1479</v>
      </c>
      <c r="I2694" s="1" t="s">
        <v>1253</v>
      </c>
      <c r="J2694" s="1" t="s">
        <v>6874</v>
      </c>
      <c r="K2694" s="1" t="str">
        <f>IF(COUNTIF(Financial_Transactions[transaction_id],Financial_Transactions[[#This Row],[transaction_id]])&gt;1,"Yes","No")</f>
        <v>No</v>
      </c>
      <c r="L2694" s="1" t="str">
        <f>IF(Financial_Transactions[[#This Row],[customer_id]]&lt;&gt;"",(IF(COUNTIF(Customers[customer_id],Financial_Transactions[[#This Row],[customer_id]])&gt;0,"Valid","Invalid")),"")</f>
        <v/>
      </c>
      <c r="M2694" s="1" t="str">
        <f>IF(Financial_Transactions[[#This Row],[vendor_id]]&lt;&gt;"",IF(COUNTIF(Vendors[vendor_id],Financial_Transactions[[#This Row],[vendor_id]])&gt;0,"Valid","Invalid"),"")</f>
        <v>Valid</v>
      </c>
    </row>
    <row r="2695" spans="1:13" x14ac:dyDescent="0.3">
      <c r="A2695" s="1" t="s">
        <v>6875</v>
      </c>
      <c r="B2695" s="2">
        <v>44871</v>
      </c>
      <c r="C2695">
        <v>165867.65</v>
      </c>
      <c r="D2695" s="1" t="s">
        <v>1484</v>
      </c>
      <c r="E2695" s="1" t="s">
        <v>1488</v>
      </c>
      <c r="F2695" s="1" t="s">
        <v>8</v>
      </c>
      <c r="G2695" s="1" t="s">
        <v>14</v>
      </c>
      <c r="H2695" s="1" t="s">
        <v>126</v>
      </c>
      <c r="I2695" s="1" t="s">
        <v>1479</v>
      </c>
      <c r="J2695" s="1" t="s">
        <v>6876</v>
      </c>
      <c r="K2695" s="1" t="str">
        <f>IF(COUNTIF(Financial_Transactions[transaction_id],Financial_Transactions[[#This Row],[transaction_id]])&gt;1,"Yes","No")</f>
        <v>No</v>
      </c>
      <c r="L2695" s="1" t="str">
        <f>IF(Financial_Transactions[[#This Row],[customer_id]]&lt;&gt;"",(IF(COUNTIF(Customers[customer_id],Financial_Transactions[[#This Row],[customer_id]])&gt;0,"Valid","Invalid")),"")</f>
        <v>Valid</v>
      </c>
      <c r="M2695" s="1" t="str">
        <f>IF(Financial_Transactions[[#This Row],[vendor_id]]&lt;&gt;"",IF(COUNTIF(Vendors[vendor_id],Financial_Transactions[[#This Row],[vendor_id]])&gt;0,"Valid","Invalid"),"")</f>
        <v/>
      </c>
    </row>
    <row r="2696" spans="1:13" x14ac:dyDescent="0.3">
      <c r="A2696" s="1" t="s">
        <v>6877</v>
      </c>
      <c r="B2696" s="2">
        <v>44680</v>
      </c>
      <c r="C2696">
        <v>-39720.800000000003</v>
      </c>
      <c r="D2696" s="1" t="s">
        <v>1478</v>
      </c>
      <c r="E2696" s="1" t="s">
        <v>1497</v>
      </c>
      <c r="F2696" s="1" t="s">
        <v>13</v>
      </c>
      <c r="G2696" s="1" t="s">
        <v>14</v>
      </c>
      <c r="H2696" s="1" t="s">
        <v>1479</v>
      </c>
      <c r="I2696" s="1" t="s">
        <v>1422</v>
      </c>
      <c r="J2696" s="1" t="s">
        <v>6878</v>
      </c>
      <c r="K2696" s="1" t="str">
        <f>IF(COUNTIF(Financial_Transactions[transaction_id],Financial_Transactions[[#This Row],[transaction_id]])&gt;1,"Yes","No")</f>
        <v>No</v>
      </c>
      <c r="L2696" s="1" t="str">
        <f>IF(Financial_Transactions[[#This Row],[customer_id]]&lt;&gt;"",(IF(COUNTIF(Customers[customer_id],Financial_Transactions[[#This Row],[customer_id]])&gt;0,"Valid","Invalid")),"")</f>
        <v/>
      </c>
      <c r="M2696" s="1" t="str">
        <f>IF(Financial_Transactions[[#This Row],[vendor_id]]&lt;&gt;"",IF(COUNTIF(Vendors[vendor_id],Financial_Transactions[[#This Row],[vendor_id]])&gt;0,"Valid","Invalid"),"")</f>
        <v>Valid</v>
      </c>
    </row>
    <row r="2697" spans="1:13" x14ac:dyDescent="0.3">
      <c r="A2697" s="1" t="s">
        <v>6879</v>
      </c>
      <c r="B2697" s="2">
        <v>44973</v>
      </c>
      <c r="C2697">
        <v>113870.88</v>
      </c>
      <c r="D2697" s="1" t="s">
        <v>1484</v>
      </c>
      <c r="E2697" s="1" t="s">
        <v>1500</v>
      </c>
      <c r="F2697" s="1" t="s">
        <v>13</v>
      </c>
      <c r="G2697" s="1" t="s">
        <v>9</v>
      </c>
      <c r="H2697" s="1" t="s">
        <v>562</v>
      </c>
      <c r="I2697" s="1" t="s">
        <v>1479</v>
      </c>
      <c r="J2697" s="1" t="s">
        <v>6880</v>
      </c>
      <c r="K2697" s="1" t="str">
        <f>IF(COUNTIF(Financial_Transactions[transaction_id],Financial_Transactions[[#This Row],[transaction_id]])&gt;1,"Yes","No")</f>
        <v>No</v>
      </c>
      <c r="L2697" s="1" t="str">
        <f>IF(Financial_Transactions[[#This Row],[customer_id]]&lt;&gt;"",(IF(COUNTIF(Customers[customer_id],Financial_Transactions[[#This Row],[customer_id]])&gt;0,"Valid","Invalid")),"")</f>
        <v>Valid</v>
      </c>
      <c r="M2697" s="1" t="str">
        <f>IF(Financial_Transactions[[#This Row],[vendor_id]]&lt;&gt;"",IF(COUNTIF(Vendors[vendor_id],Financial_Transactions[[#This Row],[vendor_id]])&gt;0,"Valid","Invalid"),"")</f>
        <v/>
      </c>
    </row>
    <row r="2698" spans="1:13" x14ac:dyDescent="0.3">
      <c r="A2698" s="1" t="s">
        <v>6881</v>
      </c>
      <c r="B2698" s="2">
        <v>45167</v>
      </c>
      <c r="C2698">
        <v>118903.59</v>
      </c>
      <c r="D2698" s="1" t="s">
        <v>1484</v>
      </c>
      <c r="E2698" s="1" t="s">
        <v>1500</v>
      </c>
      <c r="F2698" s="1" t="s">
        <v>13</v>
      </c>
      <c r="G2698" s="1" t="s">
        <v>22</v>
      </c>
      <c r="H2698" s="1" t="s">
        <v>516</v>
      </c>
      <c r="I2698" s="1" t="s">
        <v>1479</v>
      </c>
      <c r="J2698" s="1" t="s">
        <v>6882</v>
      </c>
      <c r="K2698" s="1" t="str">
        <f>IF(COUNTIF(Financial_Transactions[transaction_id],Financial_Transactions[[#This Row],[transaction_id]])&gt;1,"Yes","No")</f>
        <v>No</v>
      </c>
      <c r="L2698" s="1" t="str">
        <f>IF(Financial_Transactions[[#This Row],[customer_id]]&lt;&gt;"",(IF(COUNTIF(Customers[customer_id],Financial_Transactions[[#This Row],[customer_id]])&gt;0,"Valid","Invalid")),"")</f>
        <v>Valid</v>
      </c>
      <c r="M2698" s="1" t="str">
        <f>IF(Financial_Transactions[[#This Row],[vendor_id]]&lt;&gt;"",IF(COUNTIF(Vendors[vendor_id],Financial_Transactions[[#This Row],[vendor_id]])&gt;0,"Valid","Invalid"),"")</f>
        <v/>
      </c>
    </row>
    <row r="2699" spans="1:13" x14ac:dyDescent="0.3">
      <c r="A2699" s="1" t="s">
        <v>6883</v>
      </c>
      <c r="B2699" s="2">
        <v>44834</v>
      </c>
      <c r="C2699">
        <v>-42155.22</v>
      </c>
      <c r="D2699" s="1" t="s">
        <v>1478</v>
      </c>
      <c r="E2699" s="1" t="s">
        <v>1510</v>
      </c>
      <c r="F2699" s="1" t="s">
        <v>13</v>
      </c>
      <c r="G2699" s="1" t="s">
        <v>25</v>
      </c>
      <c r="H2699" s="1" t="s">
        <v>1479</v>
      </c>
      <c r="I2699" s="1" t="s">
        <v>1422</v>
      </c>
      <c r="J2699" s="1" t="s">
        <v>6884</v>
      </c>
      <c r="K2699" s="1" t="str">
        <f>IF(COUNTIF(Financial_Transactions[transaction_id],Financial_Transactions[[#This Row],[transaction_id]])&gt;1,"Yes","No")</f>
        <v>No</v>
      </c>
      <c r="L2699" s="1" t="str">
        <f>IF(Financial_Transactions[[#This Row],[customer_id]]&lt;&gt;"",(IF(COUNTIF(Customers[customer_id],Financial_Transactions[[#This Row],[customer_id]])&gt;0,"Valid","Invalid")),"")</f>
        <v/>
      </c>
      <c r="M2699" s="1" t="str">
        <f>IF(Financial_Transactions[[#This Row],[vendor_id]]&lt;&gt;"",IF(COUNTIF(Vendors[vendor_id],Financial_Transactions[[#This Row],[vendor_id]])&gt;0,"Valid","Invalid"),"")</f>
        <v>Valid</v>
      </c>
    </row>
    <row r="2700" spans="1:13" x14ac:dyDescent="0.3">
      <c r="A2700" s="1" t="s">
        <v>6885</v>
      </c>
      <c r="B2700" s="2">
        <v>44794</v>
      </c>
      <c r="C2700">
        <v>74243.350000000006</v>
      </c>
      <c r="D2700" s="1" t="s">
        <v>1484</v>
      </c>
      <c r="E2700" s="1" t="s">
        <v>1488</v>
      </c>
      <c r="F2700" s="1" t="s">
        <v>19</v>
      </c>
      <c r="G2700" s="1" t="s">
        <v>9</v>
      </c>
      <c r="H2700" s="1" t="s">
        <v>200</v>
      </c>
      <c r="I2700" s="1" t="s">
        <v>1479</v>
      </c>
      <c r="J2700" s="1" t="s">
        <v>6886</v>
      </c>
      <c r="K2700" s="1" t="str">
        <f>IF(COUNTIF(Financial_Transactions[transaction_id],Financial_Transactions[[#This Row],[transaction_id]])&gt;1,"Yes","No")</f>
        <v>No</v>
      </c>
      <c r="L2700" s="1" t="str">
        <f>IF(Financial_Transactions[[#This Row],[customer_id]]&lt;&gt;"",(IF(COUNTIF(Customers[customer_id],Financial_Transactions[[#This Row],[customer_id]])&gt;0,"Valid","Invalid")),"")</f>
        <v>Valid</v>
      </c>
      <c r="M2700" s="1" t="str">
        <f>IF(Financial_Transactions[[#This Row],[vendor_id]]&lt;&gt;"",IF(COUNTIF(Vendors[vendor_id],Financial_Transactions[[#This Row],[vendor_id]])&gt;0,"Valid","Invalid"),"")</f>
        <v/>
      </c>
    </row>
    <row r="2701" spans="1:13" x14ac:dyDescent="0.3">
      <c r="A2701" s="1" t="s">
        <v>6887</v>
      </c>
      <c r="B2701" s="2">
        <v>45131</v>
      </c>
      <c r="C2701">
        <v>180451.55</v>
      </c>
      <c r="D2701" s="1" t="s">
        <v>1484</v>
      </c>
      <c r="E2701" s="1" t="s">
        <v>1485</v>
      </c>
      <c r="F2701" s="1" t="s">
        <v>19</v>
      </c>
      <c r="G2701" s="1" t="s">
        <v>22</v>
      </c>
      <c r="H2701" s="1" t="s">
        <v>442</v>
      </c>
      <c r="I2701" s="1" t="s">
        <v>1479</v>
      </c>
      <c r="J2701" s="1" t="s">
        <v>6888</v>
      </c>
      <c r="K2701" s="1" t="str">
        <f>IF(COUNTIF(Financial_Transactions[transaction_id],Financial_Transactions[[#This Row],[transaction_id]])&gt;1,"Yes","No")</f>
        <v>No</v>
      </c>
      <c r="L2701" s="1" t="str">
        <f>IF(Financial_Transactions[[#This Row],[customer_id]]&lt;&gt;"",(IF(COUNTIF(Customers[customer_id],Financial_Transactions[[#This Row],[customer_id]])&gt;0,"Valid","Invalid")),"")</f>
        <v>Valid</v>
      </c>
      <c r="M2701" s="1" t="str">
        <f>IF(Financial_Transactions[[#This Row],[vendor_id]]&lt;&gt;"",IF(COUNTIF(Vendors[vendor_id],Financial_Transactions[[#This Row],[vendor_id]])&gt;0,"Valid","Invalid"),"")</f>
        <v/>
      </c>
    </row>
    <row r="2702" spans="1:13" x14ac:dyDescent="0.3">
      <c r="A2702" s="1" t="s">
        <v>6889</v>
      </c>
      <c r="B2702" s="2">
        <v>44643</v>
      </c>
      <c r="C2702">
        <v>138220.03</v>
      </c>
      <c r="D2702" s="1" t="s">
        <v>1484</v>
      </c>
      <c r="E2702" s="1" t="s">
        <v>1488</v>
      </c>
      <c r="F2702" s="1" t="s">
        <v>8</v>
      </c>
      <c r="G2702" s="1" t="s">
        <v>22</v>
      </c>
      <c r="H2702" s="1" t="s">
        <v>598</v>
      </c>
      <c r="I2702" s="1" t="s">
        <v>1479</v>
      </c>
      <c r="J2702" s="1" t="s">
        <v>6890</v>
      </c>
      <c r="K2702" s="1" t="str">
        <f>IF(COUNTIF(Financial_Transactions[transaction_id],Financial_Transactions[[#This Row],[transaction_id]])&gt;1,"Yes","No")</f>
        <v>No</v>
      </c>
      <c r="L2702" s="1" t="str">
        <f>IF(Financial_Transactions[[#This Row],[customer_id]]&lt;&gt;"",(IF(COUNTIF(Customers[customer_id],Financial_Transactions[[#This Row],[customer_id]])&gt;0,"Valid","Invalid")),"")</f>
        <v>Valid</v>
      </c>
      <c r="M2702" s="1" t="str">
        <f>IF(Financial_Transactions[[#This Row],[vendor_id]]&lt;&gt;"",IF(COUNTIF(Vendors[vendor_id],Financial_Transactions[[#This Row],[vendor_id]])&gt;0,"Valid","Invalid"),"")</f>
        <v/>
      </c>
    </row>
    <row r="2703" spans="1:13" x14ac:dyDescent="0.3">
      <c r="A2703" s="1" t="s">
        <v>6891</v>
      </c>
      <c r="B2703" s="2">
        <v>45190</v>
      </c>
      <c r="C2703">
        <v>-64313.06</v>
      </c>
      <c r="D2703" s="1" t="s">
        <v>1478</v>
      </c>
      <c r="E2703" s="1" t="s">
        <v>1497</v>
      </c>
      <c r="F2703" s="1" t="s">
        <v>8</v>
      </c>
      <c r="G2703" s="1" t="s">
        <v>22</v>
      </c>
      <c r="H2703" s="1" t="s">
        <v>1479</v>
      </c>
      <c r="I2703" s="1" t="s">
        <v>1313</v>
      </c>
      <c r="J2703" s="1" t="s">
        <v>6892</v>
      </c>
      <c r="K2703" s="1" t="str">
        <f>IF(COUNTIF(Financial_Transactions[transaction_id],Financial_Transactions[[#This Row],[transaction_id]])&gt;1,"Yes","No")</f>
        <v>No</v>
      </c>
      <c r="L2703" s="1" t="str">
        <f>IF(Financial_Transactions[[#This Row],[customer_id]]&lt;&gt;"",(IF(COUNTIF(Customers[customer_id],Financial_Transactions[[#This Row],[customer_id]])&gt;0,"Valid","Invalid")),"")</f>
        <v/>
      </c>
      <c r="M2703" s="1" t="str">
        <f>IF(Financial_Transactions[[#This Row],[vendor_id]]&lt;&gt;"",IF(COUNTIF(Vendors[vendor_id],Financial_Transactions[[#This Row],[vendor_id]])&gt;0,"Valid","Invalid"),"")</f>
        <v>Valid</v>
      </c>
    </row>
    <row r="2704" spans="1:13" x14ac:dyDescent="0.3">
      <c r="A2704" s="1" t="s">
        <v>6893</v>
      </c>
      <c r="B2704" s="2">
        <v>45169</v>
      </c>
      <c r="C2704">
        <v>207238.41</v>
      </c>
      <c r="D2704" s="1" t="s">
        <v>1484</v>
      </c>
      <c r="E2704" s="1" t="s">
        <v>1500</v>
      </c>
      <c r="F2704" s="1" t="s">
        <v>8</v>
      </c>
      <c r="G2704" s="1" t="s">
        <v>22</v>
      </c>
      <c r="H2704" s="1" t="s">
        <v>282</v>
      </c>
      <c r="I2704" s="1" t="s">
        <v>1479</v>
      </c>
      <c r="J2704" s="1" t="s">
        <v>6894</v>
      </c>
      <c r="K2704" s="1" t="str">
        <f>IF(COUNTIF(Financial_Transactions[transaction_id],Financial_Transactions[[#This Row],[transaction_id]])&gt;1,"Yes","No")</f>
        <v>No</v>
      </c>
      <c r="L2704" s="1" t="str">
        <f>IF(Financial_Transactions[[#This Row],[customer_id]]&lt;&gt;"",(IF(COUNTIF(Customers[customer_id],Financial_Transactions[[#This Row],[customer_id]])&gt;0,"Valid","Invalid")),"")</f>
        <v>Valid</v>
      </c>
      <c r="M2704" s="1" t="str">
        <f>IF(Financial_Transactions[[#This Row],[vendor_id]]&lt;&gt;"",IF(COUNTIF(Vendors[vendor_id],Financial_Transactions[[#This Row],[vendor_id]])&gt;0,"Valid","Invalid"),"")</f>
        <v/>
      </c>
    </row>
    <row r="2705" spans="1:13" x14ac:dyDescent="0.3">
      <c r="A2705" s="1" t="s">
        <v>6895</v>
      </c>
      <c r="B2705" s="2">
        <v>45199</v>
      </c>
      <c r="C2705">
        <v>189767.47</v>
      </c>
      <c r="D2705" s="1" t="s">
        <v>1484</v>
      </c>
      <c r="E2705" s="1" t="s">
        <v>1485</v>
      </c>
      <c r="F2705" s="1" t="s">
        <v>8</v>
      </c>
      <c r="G2705" s="1" t="s">
        <v>9</v>
      </c>
      <c r="H2705" s="1" t="s">
        <v>738</v>
      </c>
      <c r="I2705" s="1" t="s">
        <v>1479</v>
      </c>
      <c r="J2705" s="1" t="s">
        <v>6896</v>
      </c>
      <c r="K2705" s="1" t="str">
        <f>IF(COUNTIF(Financial_Transactions[transaction_id],Financial_Transactions[[#This Row],[transaction_id]])&gt;1,"Yes","No")</f>
        <v>No</v>
      </c>
      <c r="L2705" s="1" t="str">
        <f>IF(Financial_Transactions[[#This Row],[customer_id]]&lt;&gt;"",(IF(COUNTIF(Customers[customer_id],Financial_Transactions[[#This Row],[customer_id]])&gt;0,"Valid","Invalid")),"")</f>
        <v>Valid</v>
      </c>
      <c r="M2705" s="1" t="str">
        <f>IF(Financial_Transactions[[#This Row],[vendor_id]]&lt;&gt;"",IF(COUNTIF(Vendors[vendor_id],Financial_Transactions[[#This Row],[vendor_id]])&gt;0,"Valid","Invalid"),"")</f>
        <v/>
      </c>
    </row>
    <row r="2706" spans="1:13" x14ac:dyDescent="0.3">
      <c r="A2706" s="1" t="s">
        <v>6897</v>
      </c>
      <c r="B2706" s="2">
        <v>45175</v>
      </c>
      <c r="C2706">
        <v>-84107.86</v>
      </c>
      <c r="D2706" s="1" t="s">
        <v>1478</v>
      </c>
      <c r="E2706" s="1" t="s">
        <v>1250</v>
      </c>
      <c r="F2706" s="1" t="s">
        <v>19</v>
      </c>
      <c r="G2706" s="1" t="s">
        <v>22</v>
      </c>
      <c r="H2706" s="1" t="s">
        <v>1479</v>
      </c>
      <c r="I2706" s="1" t="s">
        <v>1289</v>
      </c>
      <c r="J2706" s="1" t="s">
        <v>6898</v>
      </c>
      <c r="K2706" s="1" t="str">
        <f>IF(COUNTIF(Financial_Transactions[transaction_id],Financial_Transactions[[#This Row],[transaction_id]])&gt;1,"Yes","No")</f>
        <v>No</v>
      </c>
      <c r="L2706" s="1" t="str">
        <f>IF(Financial_Transactions[[#This Row],[customer_id]]&lt;&gt;"",(IF(COUNTIF(Customers[customer_id],Financial_Transactions[[#This Row],[customer_id]])&gt;0,"Valid","Invalid")),"")</f>
        <v/>
      </c>
      <c r="M2706" s="1" t="str">
        <f>IF(Financial_Transactions[[#This Row],[vendor_id]]&lt;&gt;"",IF(COUNTIF(Vendors[vendor_id],Financial_Transactions[[#This Row],[vendor_id]])&gt;0,"Valid","Invalid"),"")</f>
        <v>Valid</v>
      </c>
    </row>
    <row r="2707" spans="1:13" x14ac:dyDescent="0.3">
      <c r="A2707" s="1" t="s">
        <v>6899</v>
      </c>
      <c r="B2707" s="2">
        <v>44924</v>
      </c>
      <c r="C2707">
        <v>-40687.5</v>
      </c>
      <c r="D2707" s="1" t="s">
        <v>1478</v>
      </c>
      <c r="E2707" s="1" t="s">
        <v>1235</v>
      </c>
      <c r="F2707" s="1" t="s">
        <v>19</v>
      </c>
      <c r="G2707" s="1" t="s">
        <v>22</v>
      </c>
      <c r="H2707" s="1" t="s">
        <v>1479</v>
      </c>
      <c r="I2707" s="1" t="s">
        <v>1412</v>
      </c>
      <c r="J2707" s="1" t="s">
        <v>6900</v>
      </c>
      <c r="K2707" s="1" t="str">
        <f>IF(COUNTIF(Financial_Transactions[transaction_id],Financial_Transactions[[#This Row],[transaction_id]])&gt;1,"Yes","No")</f>
        <v>No</v>
      </c>
      <c r="L2707" s="1" t="str">
        <f>IF(Financial_Transactions[[#This Row],[customer_id]]&lt;&gt;"",(IF(COUNTIF(Customers[customer_id],Financial_Transactions[[#This Row],[customer_id]])&gt;0,"Valid","Invalid")),"")</f>
        <v/>
      </c>
      <c r="M2707" s="1" t="str">
        <f>IF(Financial_Transactions[[#This Row],[vendor_id]]&lt;&gt;"",IF(COUNTIF(Vendors[vendor_id],Financial_Transactions[[#This Row],[vendor_id]])&gt;0,"Valid","Invalid"),"")</f>
        <v>Valid</v>
      </c>
    </row>
    <row r="2708" spans="1:13" x14ac:dyDescent="0.3">
      <c r="A2708" s="1" t="s">
        <v>6901</v>
      </c>
      <c r="B2708" s="2">
        <v>44886</v>
      </c>
      <c r="C2708">
        <v>166947.82999999999</v>
      </c>
      <c r="D2708" s="1" t="s">
        <v>1484</v>
      </c>
      <c r="E2708" s="1" t="s">
        <v>1500</v>
      </c>
      <c r="F2708" s="1" t="s">
        <v>19</v>
      </c>
      <c r="G2708" s="1" t="s">
        <v>25</v>
      </c>
      <c r="H2708" s="1" t="s">
        <v>380</v>
      </c>
      <c r="I2708" s="1" t="s">
        <v>1479</v>
      </c>
      <c r="J2708" s="1" t="s">
        <v>6902</v>
      </c>
      <c r="K2708" s="1" t="str">
        <f>IF(COUNTIF(Financial_Transactions[transaction_id],Financial_Transactions[[#This Row],[transaction_id]])&gt;1,"Yes","No")</f>
        <v>No</v>
      </c>
      <c r="L2708" s="1" t="str">
        <f>IF(Financial_Transactions[[#This Row],[customer_id]]&lt;&gt;"",(IF(COUNTIF(Customers[customer_id],Financial_Transactions[[#This Row],[customer_id]])&gt;0,"Valid","Invalid")),"")</f>
        <v>Valid</v>
      </c>
      <c r="M2708" s="1" t="str">
        <f>IF(Financial_Transactions[[#This Row],[vendor_id]]&lt;&gt;"",IF(COUNTIF(Vendors[vendor_id],Financial_Transactions[[#This Row],[vendor_id]])&gt;0,"Valid","Invalid"),"")</f>
        <v/>
      </c>
    </row>
    <row r="2709" spans="1:13" x14ac:dyDescent="0.3">
      <c r="A2709" s="1" t="s">
        <v>6903</v>
      </c>
      <c r="B2709" s="2">
        <v>44882</v>
      </c>
      <c r="C2709">
        <v>-68427.19</v>
      </c>
      <c r="D2709" s="1" t="s">
        <v>1478</v>
      </c>
      <c r="E2709" s="1" t="s">
        <v>1510</v>
      </c>
      <c r="F2709" s="1" t="s">
        <v>8</v>
      </c>
      <c r="G2709" s="1" t="s">
        <v>9</v>
      </c>
      <c r="H2709" s="1" t="s">
        <v>1479</v>
      </c>
      <c r="I2709" s="1" t="s">
        <v>1253</v>
      </c>
      <c r="J2709" s="1" t="s">
        <v>6904</v>
      </c>
      <c r="K2709" s="1" t="str">
        <f>IF(COUNTIF(Financial_Transactions[transaction_id],Financial_Transactions[[#This Row],[transaction_id]])&gt;1,"Yes","No")</f>
        <v>No</v>
      </c>
      <c r="L2709" s="1" t="str">
        <f>IF(Financial_Transactions[[#This Row],[customer_id]]&lt;&gt;"",(IF(COUNTIF(Customers[customer_id],Financial_Transactions[[#This Row],[customer_id]])&gt;0,"Valid","Invalid")),"")</f>
        <v/>
      </c>
      <c r="M2709" s="1" t="str">
        <f>IF(Financial_Transactions[[#This Row],[vendor_id]]&lt;&gt;"",IF(COUNTIF(Vendors[vendor_id],Financial_Transactions[[#This Row],[vendor_id]])&gt;0,"Valid","Invalid"),"")</f>
        <v>Valid</v>
      </c>
    </row>
    <row r="2710" spans="1:13" x14ac:dyDescent="0.3">
      <c r="A2710" s="1" t="s">
        <v>6905</v>
      </c>
      <c r="B2710" s="2">
        <v>44831</v>
      </c>
      <c r="C2710">
        <v>-26906.3</v>
      </c>
      <c r="D2710" s="1" t="s">
        <v>1478</v>
      </c>
      <c r="E2710" s="1" t="s">
        <v>1535</v>
      </c>
      <c r="F2710" s="1" t="s">
        <v>8</v>
      </c>
      <c r="G2710" s="1" t="s">
        <v>25</v>
      </c>
      <c r="H2710" s="1" t="s">
        <v>1479</v>
      </c>
      <c r="I2710" s="1" t="s">
        <v>1352</v>
      </c>
      <c r="J2710" s="1" t="s">
        <v>6906</v>
      </c>
      <c r="K2710" s="1" t="str">
        <f>IF(COUNTIF(Financial_Transactions[transaction_id],Financial_Transactions[[#This Row],[transaction_id]])&gt;1,"Yes","No")</f>
        <v>No</v>
      </c>
      <c r="L2710" s="1" t="str">
        <f>IF(Financial_Transactions[[#This Row],[customer_id]]&lt;&gt;"",(IF(COUNTIF(Customers[customer_id],Financial_Transactions[[#This Row],[customer_id]])&gt;0,"Valid","Invalid")),"")</f>
        <v/>
      </c>
      <c r="M2710" s="1" t="str">
        <f>IF(Financial_Transactions[[#This Row],[vendor_id]]&lt;&gt;"",IF(COUNTIF(Vendors[vendor_id],Financial_Transactions[[#This Row],[vendor_id]])&gt;0,"Valid","Invalid"),"")</f>
        <v>Valid</v>
      </c>
    </row>
    <row r="2711" spans="1:13" x14ac:dyDescent="0.3">
      <c r="A2711" s="1" t="s">
        <v>6907</v>
      </c>
      <c r="B2711" s="2">
        <v>44963</v>
      </c>
      <c r="C2711">
        <v>50939.25</v>
      </c>
      <c r="D2711" s="1" t="s">
        <v>1484</v>
      </c>
      <c r="E2711" s="1" t="s">
        <v>1485</v>
      </c>
      <c r="F2711" s="1" t="s">
        <v>8</v>
      </c>
      <c r="G2711" s="1" t="s">
        <v>9</v>
      </c>
      <c r="H2711" s="1" t="s">
        <v>726</v>
      </c>
      <c r="I2711" s="1" t="s">
        <v>1479</v>
      </c>
      <c r="J2711" s="1" t="s">
        <v>6908</v>
      </c>
      <c r="K2711" s="1" t="str">
        <f>IF(COUNTIF(Financial_Transactions[transaction_id],Financial_Transactions[[#This Row],[transaction_id]])&gt;1,"Yes","No")</f>
        <v>No</v>
      </c>
      <c r="L2711" s="1" t="str">
        <f>IF(Financial_Transactions[[#This Row],[customer_id]]&lt;&gt;"",(IF(COUNTIF(Customers[customer_id],Financial_Transactions[[#This Row],[customer_id]])&gt;0,"Valid","Invalid")),"")</f>
        <v>Valid</v>
      </c>
      <c r="M2711" s="1" t="str">
        <f>IF(Financial_Transactions[[#This Row],[vendor_id]]&lt;&gt;"",IF(COUNTIF(Vendors[vendor_id],Financial_Transactions[[#This Row],[vendor_id]])&gt;0,"Valid","Invalid"),"")</f>
        <v/>
      </c>
    </row>
    <row r="2712" spans="1:13" x14ac:dyDescent="0.3">
      <c r="A2712" s="1" t="s">
        <v>6909</v>
      </c>
      <c r="B2712" s="2">
        <v>44746</v>
      </c>
      <c r="C2712">
        <v>183352.34</v>
      </c>
      <c r="D2712" s="1" t="s">
        <v>1484</v>
      </c>
      <c r="E2712" s="1" t="s">
        <v>1485</v>
      </c>
      <c r="F2712" s="1" t="s">
        <v>8</v>
      </c>
      <c r="G2712" s="1" t="s">
        <v>9</v>
      </c>
      <c r="H2712" s="1" t="s">
        <v>552</v>
      </c>
      <c r="I2712" s="1" t="s">
        <v>1479</v>
      </c>
      <c r="J2712" s="1" t="s">
        <v>6910</v>
      </c>
      <c r="K2712" s="1" t="str">
        <f>IF(COUNTIF(Financial_Transactions[transaction_id],Financial_Transactions[[#This Row],[transaction_id]])&gt;1,"Yes","No")</f>
        <v>No</v>
      </c>
      <c r="L2712" s="1" t="str">
        <f>IF(Financial_Transactions[[#This Row],[customer_id]]&lt;&gt;"",(IF(COUNTIF(Customers[customer_id],Financial_Transactions[[#This Row],[customer_id]])&gt;0,"Valid","Invalid")),"")</f>
        <v>Valid</v>
      </c>
      <c r="M2712" s="1" t="str">
        <f>IF(Financial_Transactions[[#This Row],[vendor_id]]&lt;&gt;"",IF(COUNTIF(Vendors[vendor_id],Financial_Transactions[[#This Row],[vendor_id]])&gt;0,"Valid","Invalid"),"")</f>
        <v/>
      </c>
    </row>
    <row r="2713" spans="1:13" x14ac:dyDescent="0.3">
      <c r="A2713" s="1" t="s">
        <v>6911</v>
      </c>
      <c r="B2713" s="2">
        <v>45019</v>
      </c>
      <c r="C2713">
        <v>78969.570000000007</v>
      </c>
      <c r="D2713" s="1" t="s">
        <v>1484</v>
      </c>
      <c r="E2713" s="1" t="s">
        <v>1485</v>
      </c>
      <c r="F2713" s="1" t="s">
        <v>19</v>
      </c>
      <c r="G2713" s="1" t="s">
        <v>14</v>
      </c>
      <c r="H2713" s="1" t="s">
        <v>322</v>
      </c>
      <c r="I2713" s="1" t="s">
        <v>1479</v>
      </c>
      <c r="J2713" s="1" t="s">
        <v>6912</v>
      </c>
      <c r="K2713" s="1" t="str">
        <f>IF(COUNTIF(Financial_Transactions[transaction_id],Financial_Transactions[[#This Row],[transaction_id]])&gt;1,"Yes","No")</f>
        <v>No</v>
      </c>
      <c r="L2713" s="1" t="str">
        <f>IF(Financial_Transactions[[#This Row],[customer_id]]&lt;&gt;"",(IF(COUNTIF(Customers[customer_id],Financial_Transactions[[#This Row],[customer_id]])&gt;0,"Valid","Invalid")),"")</f>
        <v>Valid</v>
      </c>
      <c r="M2713" s="1" t="str">
        <f>IF(Financial_Transactions[[#This Row],[vendor_id]]&lt;&gt;"",IF(COUNTIF(Vendors[vendor_id],Financial_Transactions[[#This Row],[vendor_id]])&gt;0,"Valid","Invalid"),"")</f>
        <v/>
      </c>
    </row>
    <row r="2714" spans="1:13" x14ac:dyDescent="0.3">
      <c r="A2714" s="1" t="s">
        <v>6913</v>
      </c>
      <c r="B2714" s="2">
        <v>44894</v>
      </c>
      <c r="C2714">
        <v>143875.62</v>
      </c>
      <c r="D2714" s="1" t="s">
        <v>1484</v>
      </c>
      <c r="E2714" s="1" t="s">
        <v>1485</v>
      </c>
      <c r="F2714" s="1" t="s">
        <v>8</v>
      </c>
      <c r="G2714" s="1" t="s">
        <v>9</v>
      </c>
      <c r="H2714" s="1" t="s">
        <v>430</v>
      </c>
      <c r="I2714" s="1" t="s">
        <v>1479</v>
      </c>
      <c r="J2714" s="1" t="s">
        <v>6914</v>
      </c>
      <c r="K2714" s="1" t="str">
        <f>IF(COUNTIF(Financial_Transactions[transaction_id],Financial_Transactions[[#This Row],[transaction_id]])&gt;1,"Yes","No")</f>
        <v>No</v>
      </c>
      <c r="L2714" s="1" t="str">
        <f>IF(Financial_Transactions[[#This Row],[customer_id]]&lt;&gt;"",(IF(COUNTIF(Customers[customer_id],Financial_Transactions[[#This Row],[customer_id]])&gt;0,"Valid","Invalid")),"")</f>
        <v>Valid</v>
      </c>
      <c r="M2714" s="1" t="str">
        <f>IF(Financial_Transactions[[#This Row],[vendor_id]]&lt;&gt;"",IF(COUNTIF(Vendors[vendor_id],Financial_Transactions[[#This Row],[vendor_id]])&gt;0,"Valid","Invalid"),"")</f>
        <v/>
      </c>
    </row>
    <row r="2715" spans="1:13" x14ac:dyDescent="0.3">
      <c r="A2715" s="1" t="s">
        <v>6915</v>
      </c>
      <c r="B2715" s="2">
        <v>45251</v>
      </c>
      <c r="C2715">
        <v>127005.18</v>
      </c>
      <c r="D2715" s="1" t="s">
        <v>1484</v>
      </c>
      <c r="E2715" s="1" t="s">
        <v>1488</v>
      </c>
      <c r="F2715" s="1" t="s">
        <v>13</v>
      </c>
      <c r="G2715" s="1" t="s">
        <v>9</v>
      </c>
      <c r="H2715" s="1" t="s">
        <v>616</v>
      </c>
      <c r="I2715" s="1" t="s">
        <v>1479</v>
      </c>
      <c r="J2715" s="1" t="s">
        <v>6916</v>
      </c>
      <c r="K2715" s="1" t="str">
        <f>IF(COUNTIF(Financial_Transactions[transaction_id],Financial_Transactions[[#This Row],[transaction_id]])&gt;1,"Yes","No")</f>
        <v>No</v>
      </c>
      <c r="L2715" s="1" t="str">
        <f>IF(Financial_Transactions[[#This Row],[customer_id]]&lt;&gt;"",(IF(COUNTIF(Customers[customer_id],Financial_Transactions[[#This Row],[customer_id]])&gt;0,"Valid","Invalid")),"")</f>
        <v>Valid</v>
      </c>
      <c r="M2715" s="1" t="str">
        <f>IF(Financial_Transactions[[#This Row],[vendor_id]]&lt;&gt;"",IF(COUNTIF(Vendors[vendor_id],Financial_Transactions[[#This Row],[vendor_id]])&gt;0,"Valid","Invalid"),"")</f>
        <v/>
      </c>
    </row>
    <row r="2716" spans="1:13" x14ac:dyDescent="0.3">
      <c r="A2716" s="1" t="s">
        <v>6917</v>
      </c>
      <c r="B2716" s="2">
        <v>45232</v>
      </c>
      <c r="C2716">
        <v>159055.49</v>
      </c>
      <c r="D2716" s="1" t="s">
        <v>1484</v>
      </c>
      <c r="E2716" s="1" t="s">
        <v>1485</v>
      </c>
      <c r="F2716" s="1" t="s">
        <v>8</v>
      </c>
      <c r="G2716" s="1" t="s">
        <v>14</v>
      </c>
      <c r="H2716" s="1" t="s">
        <v>548</v>
      </c>
      <c r="I2716" s="1" t="s">
        <v>1479</v>
      </c>
      <c r="J2716" s="1" t="s">
        <v>6918</v>
      </c>
      <c r="K2716" s="1" t="str">
        <f>IF(COUNTIF(Financial_Transactions[transaction_id],Financial_Transactions[[#This Row],[transaction_id]])&gt;1,"Yes","No")</f>
        <v>No</v>
      </c>
      <c r="L2716" s="1" t="str">
        <f>IF(Financial_Transactions[[#This Row],[customer_id]]&lt;&gt;"",(IF(COUNTIF(Customers[customer_id],Financial_Transactions[[#This Row],[customer_id]])&gt;0,"Valid","Invalid")),"")</f>
        <v>Valid</v>
      </c>
      <c r="M2716" s="1" t="str">
        <f>IF(Financial_Transactions[[#This Row],[vendor_id]]&lt;&gt;"",IF(COUNTIF(Vendors[vendor_id],Financial_Transactions[[#This Row],[vendor_id]])&gt;0,"Valid","Invalid"),"")</f>
        <v/>
      </c>
    </row>
    <row r="2717" spans="1:13" x14ac:dyDescent="0.3">
      <c r="A2717" s="1" t="s">
        <v>6919</v>
      </c>
      <c r="B2717" s="2">
        <v>45270</v>
      </c>
      <c r="C2717">
        <v>186026.64</v>
      </c>
      <c r="D2717" s="1" t="s">
        <v>1484</v>
      </c>
      <c r="E2717" s="1" t="s">
        <v>1485</v>
      </c>
      <c r="F2717" s="1" t="s">
        <v>8</v>
      </c>
      <c r="G2717" s="1" t="s">
        <v>9</v>
      </c>
      <c r="H2717" s="1" t="s">
        <v>288</v>
      </c>
      <c r="I2717" s="1" t="s">
        <v>1479</v>
      </c>
      <c r="J2717" s="1" t="s">
        <v>6920</v>
      </c>
      <c r="K2717" s="1" t="str">
        <f>IF(COUNTIF(Financial_Transactions[transaction_id],Financial_Transactions[[#This Row],[transaction_id]])&gt;1,"Yes","No")</f>
        <v>No</v>
      </c>
      <c r="L2717" s="1" t="str">
        <f>IF(Financial_Transactions[[#This Row],[customer_id]]&lt;&gt;"",(IF(COUNTIF(Customers[customer_id],Financial_Transactions[[#This Row],[customer_id]])&gt;0,"Valid","Invalid")),"")</f>
        <v>Valid</v>
      </c>
      <c r="M2717" s="1" t="str">
        <f>IF(Financial_Transactions[[#This Row],[vendor_id]]&lt;&gt;"",IF(COUNTIF(Vendors[vendor_id],Financial_Transactions[[#This Row],[vendor_id]])&gt;0,"Valid","Invalid"),"")</f>
        <v/>
      </c>
    </row>
    <row r="2718" spans="1:13" x14ac:dyDescent="0.3">
      <c r="A2718" s="1" t="s">
        <v>6921</v>
      </c>
      <c r="B2718" s="2">
        <v>45041</v>
      </c>
      <c r="C2718">
        <v>76029.84</v>
      </c>
      <c r="D2718" s="1" t="s">
        <v>1484</v>
      </c>
      <c r="E2718" s="1" t="s">
        <v>1488</v>
      </c>
      <c r="F2718" s="1" t="s">
        <v>13</v>
      </c>
      <c r="G2718" s="1" t="s">
        <v>9</v>
      </c>
      <c r="H2718" s="1" t="s">
        <v>250</v>
      </c>
      <c r="I2718" s="1" t="s">
        <v>1479</v>
      </c>
      <c r="J2718" s="1" t="s">
        <v>6922</v>
      </c>
      <c r="K2718" s="1" t="str">
        <f>IF(COUNTIF(Financial_Transactions[transaction_id],Financial_Transactions[[#This Row],[transaction_id]])&gt;1,"Yes","No")</f>
        <v>No</v>
      </c>
      <c r="L2718" s="1" t="str">
        <f>IF(Financial_Transactions[[#This Row],[customer_id]]&lt;&gt;"",(IF(COUNTIF(Customers[customer_id],Financial_Transactions[[#This Row],[customer_id]])&gt;0,"Valid","Invalid")),"")</f>
        <v>Valid</v>
      </c>
      <c r="M2718" s="1" t="str">
        <f>IF(Financial_Transactions[[#This Row],[vendor_id]]&lt;&gt;"",IF(COUNTIF(Vendors[vendor_id],Financial_Transactions[[#This Row],[vendor_id]])&gt;0,"Valid","Invalid"),"")</f>
        <v/>
      </c>
    </row>
    <row r="2719" spans="1:13" x14ac:dyDescent="0.3">
      <c r="A2719" s="1" t="s">
        <v>6923</v>
      </c>
      <c r="B2719" s="2">
        <v>44780</v>
      </c>
      <c r="C2719">
        <v>-59314.97</v>
      </c>
      <c r="D2719" s="1" t="s">
        <v>1478</v>
      </c>
      <c r="E2719" s="1" t="s">
        <v>1225</v>
      </c>
      <c r="F2719" s="1" t="s">
        <v>13</v>
      </c>
      <c r="G2719" s="1" t="s">
        <v>22</v>
      </c>
      <c r="H2719" s="1" t="s">
        <v>1479</v>
      </c>
      <c r="I2719" s="1" t="s">
        <v>1352</v>
      </c>
      <c r="J2719" s="1" t="s">
        <v>6924</v>
      </c>
      <c r="K2719" s="1" t="str">
        <f>IF(COUNTIF(Financial_Transactions[transaction_id],Financial_Transactions[[#This Row],[transaction_id]])&gt;1,"Yes","No")</f>
        <v>No</v>
      </c>
      <c r="L2719" s="1" t="str">
        <f>IF(Financial_Transactions[[#This Row],[customer_id]]&lt;&gt;"",(IF(COUNTIF(Customers[customer_id],Financial_Transactions[[#This Row],[customer_id]])&gt;0,"Valid","Invalid")),"")</f>
        <v/>
      </c>
      <c r="M2719" s="1" t="str">
        <f>IF(Financial_Transactions[[#This Row],[vendor_id]]&lt;&gt;"",IF(COUNTIF(Vendors[vendor_id],Financial_Transactions[[#This Row],[vendor_id]])&gt;0,"Valid","Invalid"),"")</f>
        <v>Valid</v>
      </c>
    </row>
    <row r="2720" spans="1:13" x14ac:dyDescent="0.3">
      <c r="A2720" s="1" t="s">
        <v>6925</v>
      </c>
      <c r="B2720" s="2">
        <v>45106</v>
      </c>
      <c r="C2720">
        <v>134282.81</v>
      </c>
      <c r="D2720" s="1" t="s">
        <v>1484</v>
      </c>
      <c r="E2720" s="1" t="s">
        <v>1488</v>
      </c>
      <c r="F2720" s="1" t="s">
        <v>19</v>
      </c>
      <c r="G2720" s="1" t="s">
        <v>25</v>
      </c>
      <c r="H2720" s="1" t="s">
        <v>336</v>
      </c>
      <c r="I2720" s="1" t="s">
        <v>1479</v>
      </c>
      <c r="J2720" s="1" t="s">
        <v>6926</v>
      </c>
      <c r="K2720" s="1" t="str">
        <f>IF(COUNTIF(Financial_Transactions[transaction_id],Financial_Transactions[[#This Row],[transaction_id]])&gt;1,"Yes","No")</f>
        <v>No</v>
      </c>
      <c r="L2720" s="1" t="str">
        <f>IF(Financial_Transactions[[#This Row],[customer_id]]&lt;&gt;"",(IF(COUNTIF(Customers[customer_id],Financial_Transactions[[#This Row],[customer_id]])&gt;0,"Valid","Invalid")),"")</f>
        <v>Valid</v>
      </c>
      <c r="M2720" s="1" t="str">
        <f>IF(Financial_Transactions[[#This Row],[vendor_id]]&lt;&gt;"",IF(COUNTIF(Vendors[vendor_id],Financial_Transactions[[#This Row],[vendor_id]])&gt;0,"Valid","Invalid"),"")</f>
        <v/>
      </c>
    </row>
    <row r="2721" spans="1:13" x14ac:dyDescent="0.3">
      <c r="A2721" s="1" t="s">
        <v>6927</v>
      </c>
      <c r="B2721" s="2">
        <v>45096</v>
      </c>
      <c r="C2721">
        <v>169160.9</v>
      </c>
      <c r="D2721" s="1" t="s">
        <v>1484</v>
      </c>
      <c r="E2721" s="1" t="s">
        <v>1485</v>
      </c>
      <c r="F2721" s="1" t="s">
        <v>19</v>
      </c>
      <c r="G2721" s="1" t="s">
        <v>22</v>
      </c>
      <c r="H2721" s="1" t="s">
        <v>626</v>
      </c>
      <c r="I2721" s="1" t="s">
        <v>1479</v>
      </c>
      <c r="J2721" s="1" t="s">
        <v>6928</v>
      </c>
      <c r="K2721" s="1" t="str">
        <f>IF(COUNTIF(Financial_Transactions[transaction_id],Financial_Transactions[[#This Row],[transaction_id]])&gt;1,"Yes","No")</f>
        <v>No</v>
      </c>
      <c r="L2721" s="1" t="str">
        <f>IF(Financial_Transactions[[#This Row],[customer_id]]&lt;&gt;"",(IF(COUNTIF(Customers[customer_id],Financial_Transactions[[#This Row],[customer_id]])&gt;0,"Valid","Invalid")),"")</f>
        <v>Valid</v>
      </c>
      <c r="M2721" s="1" t="str">
        <f>IF(Financial_Transactions[[#This Row],[vendor_id]]&lt;&gt;"",IF(COUNTIF(Vendors[vendor_id],Financial_Transactions[[#This Row],[vendor_id]])&gt;0,"Valid","Invalid"),"")</f>
        <v/>
      </c>
    </row>
    <row r="2722" spans="1:13" x14ac:dyDescent="0.3">
      <c r="A2722" s="1" t="s">
        <v>6929</v>
      </c>
      <c r="B2722" s="2">
        <v>44964</v>
      </c>
      <c r="C2722">
        <v>-56852.65</v>
      </c>
      <c r="D2722" s="1" t="s">
        <v>1478</v>
      </c>
      <c r="E2722" s="1" t="s">
        <v>1235</v>
      </c>
      <c r="F2722" s="1" t="s">
        <v>19</v>
      </c>
      <c r="G2722" s="1" t="s">
        <v>14</v>
      </c>
      <c r="H2722" s="1" t="s">
        <v>1479</v>
      </c>
      <c r="I2722" s="1" t="s">
        <v>1462</v>
      </c>
      <c r="J2722" s="1" t="s">
        <v>6930</v>
      </c>
      <c r="K2722" s="1" t="str">
        <f>IF(COUNTIF(Financial_Transactions[transaction_id],Financial_Transactions[[#This Row],[transaction_id]])&gt;1,"Yes","No")</f>
        <v>No</v>
      </c>
      <c r="L2722" s="1" t="str">
        <f>IF(Financial_Transactions[[#This Row],[customer_id]]&lt;&gt;"",(IF(COUNTIF(Customers[customer_id],Financial_Transactions[[#This Row],[customer_id]])&gt;0,"Valid","Invalid")),"")</f>
        <v/>
      </c>
      <c r="M2722" s="1" t="str">
        <f>IF(Financial_Transactions[[#This Row],[vendor_id]]&lt;&gt;"",IF(COUNTIF(Vendors[vendor_id],Financial_Transactions[[#This Row],[vendor_id]])&gt;0,"Valid","Invalid"),"")</f>
        <v>Valid</v>
      </c>
    </row>
    <row r="2723" spans="1:13" x14ac:dyDescent="0.3">
      <c r="A2723" s="1" t="s">
        <v>6931</v>
      </c>
      <c r="B2723" s="2">
        <v>45006</v>
      </c>
      <c r="C2723">
        <v>85992.83</v>
      </c>
      <c r="D2723" s="1" t="s">
        <v>1484</v>
      </c>
      <c r="E2723" s="1" t="s">
        <v>1488</v>
      </c>
      <c r="F2723" s="1" t="s">
        <v>19</v>
      </c>
      <c r="G2723" s="1" t="s">
        <v>14</v>
      </c>
      <c r="H2723" s="1" t="s">
        <v>750</v>
      </c>
      <c r="I2723" s="1" t="s">
        <v>1479</v>
      </c>
      <c r="J2723" s="1" t="s">
        <v>6932</v>
      </c>
      <c r="K2723" s="1" t="str">
        <f>IF(COUNTIF(Financial_Transactions[transaction_id],Financial_Transactions[[#This Row],[transaction_id]])&gt;1,"Yes","No")</f>
        <v>No</v>
      </c>
      <c r="L2723" s="1" t="str">
        <f>IF(Financial_Transactions[[#This Row],[customer_id]]&lt;&gt;"",(IF(COUNTIF(Customers[customer_id],Financial_Transactions[[#This Row],[customer_id]])&gt;0,"Valid","Invalid")),"")</f>
        <v>Valid</v>
      </c>
      <c r="M2723" s="1" t="str">
        <f>IF(Financial_Transactions[[#This Row],[vendor_id]]&lt;&gt;"",IF(COUNTIF(Vendors[vendor_id],Financial_Transactions[[#This Row],[vendor_id]])&gt;0,"Valid","Invalid"),"")</f>
        <v/>
      </c>
    </row>
    <row r="2724" spans="1:13" x14ac:dyDescent="0.3">
      <c r="A2724" s="1" t="s">
        <v>6933</v>
      </c>
      <c r="B2724" s="2">
        <v>45190</v>
      </c>
      <c r="C2724">
        <v>-40226.35</v>
      </c>
      <c r="D2724" s="1" t="s">
        <v>1478</v>
      </c>
      <c r="E2724" s="1" t="s">
        <v>1250</v>
      </c>
      <c r="F2724" s="1" t="s">
        <v>13</v>
      </c>
      <c r="G2724" s="1" t="s">
        <v>14</v>
      </c>
      <c r="H2724" s="1" t="s">
        <v>1479</v>
      </c>
      <c r="I2724" s="1" t="s">
        <v>1275</v>
      </c>
      <c r="J2724" s="1" t="s">
        <v>6934</v>
      </c>
      <c r="K2724" s="1" t="str">
        <f>IF(COUNTIF(Financial_Transactions[transaction_id],Financial_Transactions[[#This Row],[transaction_id]])&gt;1,"Yes","No")</f>
        <v>No</v>
      </c>
      <c r="L2724" s="1" t="str">
        <f>IF(Financial_Transactions[[#This Row],[customer_id]]&lt;&gt;"",(IF(COUNTIF(Customers[customer_id],Financial_Transactions[[#This Row],[customer_id]])&gt;0,"Valid","Invalid")),"")</f>
        <v/>
      </c>
      <c r="M2724" s="1" t="str">
        <f>IF(Financial_Transactions[[#This Row],[vendor_id]]&lt;&gt;"",IF(COUNTIF(Vendors[vendor_id],Financial_Transactions[[#This Row],[vendor_id]])&gt;0,"Valid","Invalid"),"")</f>
        <v>Valid</v>
      </c>
    </row>
    <row r="2725" spans="1:13" x14ac:dyDescent="0.3">
      <c r="A2725" s="1" t="s">
        <v>6935</v>
      </c>
      <c r="B2725" s="2">
        <v>44853</v>
      </c>
      <c r="C2725">
        <v>182751.47</v>
      </c>
      <c r="D2725" s="1" t="s">
        <v>1484</v>
      </c>
      <c r="E2725" s="1" t="s">
        <v>1500</v>
      </c>
      <c r="F2725" s="1" t="s">
        <v>19</v>
      </c>
      <c r="G2725" s="1" t="s">
        <v>25</v>
      </c>
      <c r="H2725" s="1" t="s">
        <v>330</v>
      </c>
      <c r="I2725" s="1" t="s">
        <v>1479</v>
      </c>
      <c r="J2725" s="1" t="s">
        <v>6936</v>
      </c>
      <c r="K2725" s="1" t="str">
        <f>IF(COUNTIF(Financial_Transactions[transaction_id],Financial_Transactions[[#This Row],[transaction_id]])&gt;1,"Yes","No")</f>
        <v>No</v>
      </c>
      <c r="L2725" s="1" t="str">
        <f>IF(Financial_Transactions[[#This Row],[customer_id]]&lt;&gt;"",(IF(COUNTIF(Customers[customer_id],Financial_Transactions[[#This Row],[customer_id]])&gt;0,"Valid","Invalid")),"")</f>
        <v>Valid</v>
      </c>
      <c r="M2725" s="1" t="str">
        <f>IF(Financial_Transactions[[#This Row],[vendor_id]]&lt;&gt;"",IF(COUNTIF(Vendors[vendor_id],Financial_Transactions[[#This Row],[vendor_id]])&gt;0,"Valid","Invalid"),"")</f>
        <v/>
      </c>
    </row>
    <row r="2726" spans="1:13" x14ac:dyDescent="0.3">
      <c r="A2726" s="1" t="s">
        <v>6937</v>
      </c>
      <c r="B2726" s="2">
        <v>44717</v>
      </c>
      <c r="C2726">
        <v>-65608.53</v>
      </c>
      <c r="D2726" s="1" t="s">
        <v>1478</v>
      </c>
      <c r="E2726" s="1" t="s">
        <v>1535</v>
      </c>
      <c r="F2726" s="1" t="s">
        <v>8</v>
      </c>
      <c r="G2726" s="1" t="s">
        <v>25</v>
      </c>
      <c r="H2726" s="1" t="s">
        <v>1479</v>
      </c>
      <c r="I2726" s="1" t="s">
        <v>1257</v>
      </c>
      <c r="J2726" s="1" t="s">
        <v>6938</v>
      </c>
      <c r="K2726" s="1" t="str">
        <f>IF(COUNTIF(Financial_Transactions[transaction_id],Financial_Transactions[[#This Row],[transaction_id]])&gt;1,"Yes","No")</f>
        <v>No</v>
      </c>
      <c r="L2726" s="1" t="str">
        <f>IF(Financial_Transactions[[#This Row],[customer_id]]&lt;&gt;"",(IF(COUNTIF(Customers[customer_id],Financial_Transactions[[#This Row],[customer_id]])&gt;0,"Valid","Invalid")),"")</f>
        <v/>
      </c>
      <c r="M2726" s="1" t="str">
        <f>IF(Financial_Transactions[[#This Row],[vendor_id]]&lt;&gt;"",IF(COUNTIF(Vendors[vendor_id],Financial_Transactions[[#This Row],[vendor_id]])&gt;0,"Valid","Invalid"),"")</f>
        <v>Valid</v>
      </c>
    </row>
    <row r="2727" spans="1:13" x14ac:dyDescent="0.3">
      <c r="A2727" s="1" t="s">
        <v>6939</v>
      </c>
      <c r="B2727" s="2">
        <v>45127</v>
      </c>
      <c r="C2727">
        <v>21128.2</v>
      </c>
      <c r="D2727" s="1" t="s">
        <v>1588</v>
      </c>
      <c r="E2727" s="1" t="s">
        <v>1588</v>
      </c>
      <c r="F2727" s="1" t="s">
        <v>8</v>
      </c>
      <c r="G2727" s="1" t="s">
        <v>22</v>
      </c>
      <c r="H2727" s="1" t="s">
        <v>1479</v>
      </c>
      <c r="I2727" s="1" t="s">
        <v>1479</v>
      </c>
      <c r="J2727" s="1" t="s">
        <v>6940</v>
      </c>
      <c r="K2727" s="1" t="str">
        <f>IF(COUNTIF(Financial_Transactions[transaction_id],Financial_Transactions[[#This Row],[transaction_id]])&gt;1,"Yes","No")</f>
        <v>No</v>
      </c>
      <c r="L2727" s="1" t="str">
        <f>IF(Financial_Transactions[[#This Row],[customer_id]]&lt;&gt;"",(IF(COUNTIF(Customers[customer_id],Financial_Transactions[[#This Row],[customer_id]])&gt;0,"Valid","Invalid")),"")</f>
        <v/>
      </c>
      <c r="M2727" s="1" t="str">
        <f>IF(Financial_Transactions[[#This Row],[vendor_id]]&lt;&gt;"",IF(COUNTIF(Vendors[vendor_id],Financial_Transactions[[#This Row],[vendor_id]])&gt;0,"Valid","Invalid"),"")</f>
        <v/>
      </c>
    </row>
    <row r="2728" spans="1:13" x14ac:dyDescent="0.3">
      <c r="A2728" s="1" t="s">
        <v>6941</v>
      </c>
      <c r="B2728" s="2">
        <v>45222</v>
      </c>
      <c r="C2728">
        <v>337163.34</v>
      </c>
      <c r="D2728" s="1" t="s">
        <v>1484</v>
      </c>
      <c r="E2728" s="1" t="s">
        <v>1485</v>
      </c>
      <c r="F2728" s="1" t="s">
        <v>13</v>
      </c>
      <c r="G2728" s="1" t="s">
        <v>25</v>
      </c>
      <c r="H2728" s="1" t="s">
        <v>344</v>
      </c>
      <c r="I2728" s="1" t="s">
        <v>1479</v>
      </c>
      <c r="J2728" s="1" t="s">
        <v>6942</v>
      </c>
      <c r="K2728" s="1" t="str">
        <f>IF(COUNTIF(Financial_Transactions[transaction_id],Financial_Transactions[[#This Row],[transaction_id]])&gt;1,"Yes","No")</f>
        <v>No</v>
      </c>
      <c r="L2728" s="1" t="str">
        <f>IF(Financial_Transactions[[#This Row],[customer_id]]&lt;&gt;"",(IF(COUNTIF(Customers[customer_id],Financial_Transactions[[#This Row],[customer_id]])&gt;0,"Valid","Invalid")),"")</f>
        <v>Valid</v>
      </c>
      <c r="M2728" s="1" t="str">
        <f>IF(Financial_Transactions[[#This Row],[vendor_id]]&lt;&gt;"",IF(COUNTIF(Vendors[vendor_id],Financial_Transactions[[#This Row],[vendor_id]])&gt;0,"Valid","Invalid"),"")</f>
        <v/>
      </c>
    </row>
    <row r="2729" spans="1:13" x14ac:dyDescent="0.3">
      <c r="A2729" s="1" t="s">
        <v>6943</v>
      </c>
      <c r="B2729" s="2">
        <v>45218</v>
      </c>
      <c r="C2729">
        <v>78575.14</v>
      </c>
      <c r="D2729" s="1" t="s">
        <v>1484</v>
      </c>
      <c r="E2729" s="1" t="s">
        <v>1500</v>
      </c>
      <c r="F2729" s="1" t="s">
        <v>19</v>
      </c>
      <c r="G2729" s="1" t="s">
        <v>25</v>
      </c>
      <c r="H2729" s="1" t="s">
        <v>6</v>
      </c>
      <c r="I2729" s="1" t="s">
        <v>1479</v>
      </c>
      <c r="J2729" s="1" t="s">
        <v>6944</v>
      </c>
      <c r="K2729" s="1" t="str">
        <f>IF(COUNTIF(Financial_Transactions[transaction_id],Financial_Transactions[[#This Row],[transaction_id]])&gt;1,"Yes","No")</f>
        <v>No</v>
      </c>
      <c r="L2729" s="1" t="str">
        <f>IF(Financial_Transactions[[#This Row],[customer_id]]&lt;&gt;"",(IF(COUNTIF(Customers[customer_id],Financial_Transactions[[#This Row],[customer_id]])&gt;0,"Valid","Invalid")),"")</f>
        <v>Valid</v>
      </c>
      <c r="M2729" s="1" t="str">
        <f>IF(Financial_Transactions[[#This Row],[vendor_id]]&lt;&gt;"",IF(COUNTIF(Vendors[vendor_id],Financial_Transactions[[#This Row],[vendor_id]])&gt;0,"Valid","Invalid"),"")</f>
        <v/>
      </c>
    </row>
    <row r="2730" spans="1:13" x14ac:dyDescent="0.3">
      <c r="A2730" s="1" t="s">
        <v>6945</v>
      </c>
      <c r="B2730" s="2">
        <v>45085</v>
      </c>
      <c r="C2730">
        <v>151788.88</v>
      </c>
      <c r="D2730" s="1" t="s">
        <v>1484</v>
      </c>
      <c r="E2730" s="1" t="s">
        <v>1500</v>
      </c>
      <c r="F2730" s="1" t="s">
        <v>8</v>
      </c>
      <c r="G2730" s="1" t="s">
        <v>22</v>
      </c>
      <c r="H2730" s="1" t="s">
        <v>276</v>
      </c>
      <c r="I2730" s="1" t="s">
        <v>1479</v>
      </c>
      <c r="J2730" s="1" t="s">
        <v>6946</v>
      </c>
      <c r="K2730" s="1" t="str">
        <f>IF(COUNTIF(Financial_Transactions[transaction_id],Financial_Transactions[[#This Row],[transaction_id]])&gt;1,"Yes","No")</f>
        <v>No</v>
      </c>
      <c r="L2730" s="1" t="str">
        <f>IF(Financial_Transactions[[#This Row],[customer_id]]&lt;&gt;"",(IF(COUNTIF(Customers[customer_id],Financial_Transactions[[#This Row],[customer_id]])&gt;0,"Valid","Invalid")),"")</f>
        <v>Valid</v>
      </c>
      <c r="M2730" s="1" t="str">
        <f>IF(Financial_Transactions[[#This Row],[vendor_id]]&lt;&gt;"",IF(COUNTIF(Vendors[vendor_id],Financial_Transactions[[#This Row],[vendor_id]])&gt;0,"Valid","Invalid"),"")</f>
        <v/>
      </c>
    </row>
    <row r="2731" spans="1:13" x14ac:dyDescent="0.3">
      <c r="A2731" s="1" t="s">
        <v>6947</v>
      </c>
      <c r="B2731" s="2">
        <v>45159</v>
      </c>
      <c r="C2731">
        <v>82775.100000000006</v>
      </c>
      <c r="D2731" s="1" t="s">
        <v>1484</v>
      </c>
      <c r="E2731" s="1" t="s">
        <v>1488</v>
      </c>
      <c r="F2731" s="1" t="s">
        <v>19</v>
      </c>
      <c r="G2731" s="1" t="s">
        <v>25</v>
      </c>
      <c r="H2731" s="1" t="s">
        <v>158</v>
      </c>
      <c r="I2731" s="1" t="s">
        <v>1479</v>
      </c>
      <c r="J2731" s="1" t="s">
        <v>6948</v>
      </c>
      <c r="K2731" s="1" t="str">
        <f>IF(COUNTIF(Financial_Transactions[transaction_id],Financial_Transactions[[#This Row],[transaction_id]])&gt;1,"Yes","No")</f>
        <v>No</v>
      </c>
      <c r="L2731" s="1" t="str">
        <f>IF(Financial_Transactions[[#This Row],[customer_id]]&lt;&gt;"",(IF(COUNTIF(Customers[customer_id],Financial_Transactions[[#This Row],[customer_id]])&gt;0,"Valid","Invalid")),"")</f>
        <v>Valid</v>
      </c>
      <c r="M2731" s="1" t="str">
        <f>IF(Financial_Transactions[[#This Row],[vendor_id]]&lt;&gt;"",IF(COUNTIF(Vendors[vendor_id],Financial_Transactions[[#This Row],[vendor_id]])&gt;0,"Valid","Invalid"),"")</f>
        <v/>
      </c>
    </row>
    <row r="2732" spans="1:13" x14ac:dyDescent="0.3">
      <c r="A2732" s="1" t="s">
        <v>6949</v>
      </c>
      <c r="B2732" s="2">
        <v>45186</v>
      </c>
      <c r="C2732">
        <v>67314.52</v>
      </c>
      <c r="D2732" s="1" t="s">
        <v>1484</v>
      </c>
      <c r="E2732" s="1" t="s">
        <v>1485</v>
      </c>
      <c r="F2732" s="1" t="s">
        <v>8</v>
      </c>
      <c r="G2732" s="1" t="s">
        <v>14</v>
      </c>
      <c r="H2732" s="1" t="s">
        <v>598</v>
      </c>
      <c r="I2732" s="1" t="s">
        <v>1479</v>
      </c>
      <c r="J2732" s="1" t="s">
        <v>6950</v>
      </c>
      <c r="K2732" s="1" t="str">
        <f>IF(COUNTIF(Financial_Transactions[transaction_id],Financial_Transactions[[#This Row],[transaction_id]])&gt;1,"Yes","No")</f>
        <v>No</v>
      </c>
      <c r="L2732" s="1" t="str">
        <f>IF(Financial_Transactions[[#This Row],[customer_id]]&lt;&gt;"",(IF(COUNTIF(Customers[customer_id],Financial_Transactions[[#This Row],[customer_id]])&gt;0,"Valid","Invalid")),"")</f>
        <v>Valid</v>
      </c>
      <c r="M2732" s="1" t="str">
        <f>IF(Financial_Transactions[[#This Row],[vendor_id]]&lt;&gt;"",IF(COUNTIF(Vendors[vendor_id],Financial_Transactions[[#This Row],[vendor_id]])&gt;0,"Valid","Invalid"),"")</f>
        <v/>
      </c>
    </row>
    <row r="2733" spans="1:13" x14ac:dyDescent="0.3">
      <c r="A2733" s="1" t="s">
        <v>6951</v>
      </c>
      <c r="B2733" s="2">
        <v>44764</v>
      </c>
      <c r="C2733">
        <v>198702.03</v>
      </c>
      <c r="D2733" s="1" t="s">
        <v>1484</v>
      </c>
      <c r="E2733" s="1" t="s">
        <v>1488</v>
      </c>
      <c r="F2733" s="1" t="s">
        <v>8</v>
      </c>
      <c r="G2733" s="1" t="s">
        <v>14</v>
      </c>
      <c r="H2733" s="1" t="s">
        <v>104</v>
      </c>
      <c r="I2733" s="1" t="s">
        <v>1479</v>
      </c>
      <c r="J2733" s="1" t="s">
        <v>6952</v>
      </c>
      <c r="K2733" s="1" t="str">
        <f>IF(COUNTIF(Financial_Transactions[transaction_id],Financial_Transactions[[#This Row],[transaction_id]])&gt;1,"Yes","No")</f>
        <v>No</v>
      </c>
      <c r="L2733" s="1" t="str">
        <f>IF(Financial_Transactions[[#This Row],[customer_id]]&lt;&gt;"",(IF(COUNTIF(Customers[customer_id],Financial_Transactions[[#This Row],[customer_id]])&gt;0,"Valid","Invalid")),"")</f>
        <v>Valid</v>
      </c>
      <c r="M2733" s="1" t="str">
        <f>IF(Financial_Transactions[[#This Row],[vendor_id]]&lt;&gt;"",IF(COUNTIF(Vendors[vendor_id],Financial_Transactions[[#This Row],[vendor_id]])&gt;0,"Valid","Invalid"),"")</f>
        <v/>
      </c>
    </row>
    <row r="2734" spans="1:13" x14ac:dyDescent="0.3">
      <c r="A2734" s="1" t="s">
        <v>6953</v>
      </c>
      <c r="B2734" s="2">
        <v>44891</v>
      </c>
      <c r="C2734">
        <v>-84169.45</v>
      </c>
      <c r="D2734" s="1" t="s">
        <v>1478</v>
      </c>
      <c r="E2734" s="1" t="s">
        <v>1250</v>
      </c>
      <c r="F2734" s="1" t="s">
        <v>13</v>
      </c>
      <c r="G2734" s="1" t="s">
        <v>25</v>
      </c>
      <c r="H2734" s="1" t="s">
        <v>1479</v>
      </c>
      <c r="I2734" s="1" t="s">
        <v>1324</v>
      </c>
      <c r="J2734" s="1" t="s">
        <v>6954</v>
      </c>
      <c r="K2734" s="1" t="str">
        <f>IF(COUNTIF(Financial_Transactions[transaction_id],Financial_Transactions[[#This Row],[transaction_id]])&gt;1,"Yes","No")</f>
        <v>No</v>
      </c>
      <c r="L2734" s="1" t="str">
        <f>IF(Financial_Transactions[[#This Row],[customer_id]]&lt;&gt;"",(IF(COUNTIF(Customers[customer_id],Financial_Transactions[[#This Row],[customer_id]])&gt;0,"Valid","Invalid")),"")</f>
        <v/>
      </c>
      <c r="M2734" s="1" t="str">
        <f>IF(Financial_Transactions[[#This Row],[vendor_id]]&lt;&gt;"",IF(COUNTIF(Vendors[vendor_id],Financial_Transactions[[#This Row],[vendor_id]])&gt;0,"Valid","Invalid"),"")</f>
        <v>Valid</v>
      </c>
    </row>
    <row r="2735" spans="1:13" x14ac:dyDescent="0.3">
      <c r="A2735" s="1" t="s">
        <v>6955</v>
      </c>
      <c r="B2735" s="2">
        <v>44902</v>
      </c>
      <c r="C2735">
        <v>147716.42000000001</v>
      </c>
      <c r="D2735" s="1" t="s">
        <v>1484</v>
      </c>
      <c r="E2735" s="1" t="s">
        <v>1500</v>
      </c>
      <c r="F2735" s="1" t="s">
        <v>13</v>
      </c>
      <c r="G2735" s="1" t="s">
        <v>9</v>
      </c>
      <c r="H2735" s="1" t="s">
        <v>510</v>
      </c>
      <c r="I2735" s="1" t="s">
        <v>1479</v>
      </c>
      <c r="J2735" s="1" t="s">
        <v>6956</v>
      </c>
      <c r="K2735" s="1" t="str">
        <f>IF(COUNTIF(Financial_Transactions[transaction_id],Financial_Transactions[[#This Row],[transaction_id]])&gt;1,"Yes","No")</f>
        <v>No</v>
      </c>
      <c r="L2735" s="1" t="str">
        <f>IF(Financial_Transactions[[#This Row],[customer_id]]&lt;&gt;"",(IF(COUNTIF(Customers[customer_id],Financial_Transactions[[#This Row],[customer_id]])&gt;0,"Valid","Invalid")),"")</f>
        <v>Valid</v>
      </c>
      <c r="M2735" s="1" t="str">
        <f>IF(Financial_Transactions[[#This Row],[vendor_id]]&lt;&gt;"",IF(COUNTIF(Vendors[vendor_id],Financial_Transactions[[#This Row],[vendor_id]])&gt;0,"Valid","Invalid"),"")</f>
        <v/>
      </c>
    </row>
    <row r="2736" spans="1:13" x14ac:dyDescent="0.3">
      <c r="A2736" s="1" t="s">
        <v>6957</v>
      </c>
      <c r="B2736" s="2">
        <v>44702</v>
      </c>
      <c r="C2736">
        <v>29161.41</v>
      </c>
      <c r="D2736" s="1" t="s">
        <v>1505</v>
      </c>
      <c r="E2736" s="1" t="s">
        <v>1505</v>
      </c>
      <c r="F2736" s="1" t="s">
        <v>19</v>
      </c>
      <c r="G2736" s="1" t="s">
        <v>22</v>
      </c>
      <c r="H2736" s="1" t="s">
        <v>1479</v>
      </c>
      <c r="I2736" s="1" t="s">
        <v>1479</v>
      </c>
      <c r="J2736" s="1" t="s">
        <v>6958</v>
      </c>
      <c r="K2736" s="1" t="str">
        <f>IF(COUNTIF(Financial_Transactions[transaction_id],Financial_Transactions[[#This Row],[transaction_id]])&gt;1,"Yes","No")</f>
        <v>No</v>
      </c>
      <c r="L2736" s="1" t="str">
        <f>IF(Financial_Transactions[[#This Row],[customer_id]]&lt;&gt;"",(IF(COUNTIF(Customers[customer_id],Financial_Transactions[[#This Row],[customer_id]])&gt;0,"Valid","Invalid")),"")</f>
        <v/>
      </c>
      <c r="M2736" s="1" t="str">
        <f>IF(Financial_Transactions[[#This Row],[vendor_id]]&lt;&gt;"",IF(COUNTIF(Vendors[vendor_id],Financial_Transactions[[#This Row],[vendor_id]])&gt;0,"Valid","Invalid"),"")</f>
        <v/>
      </c>
    </row>
    <row r="2737" spans="1:13" x14ac:dyDescent="0.3">
      <c r="A2737" s="1" t="s">
        <v>6959</v>
      </c>
      <c r="B2737" s="2">
        <v>45061</v>
      </c>
      <c r="C2737">
        <v>-46856.07</v>
      </c>
      <c r="D2737" s="1" t="s">
        <v>1478</v>
      </c>
      <c r="E2737" s="1" t="s">
        <v>1235</v>
      </c>
      <c r="F2737" s="1" t="s">
        <v>19</v>
      </c>
      <c r="G2737" s="1" t="s">
        <v>22</v>
      </c>
      <c r="H2737" s="1" t="s">
        <v>1479</v>
      </c>
      <c r="I2737" s="1" t="s">
        <v>1384</v>
      </c>
      <c r="J2737" s="1" t="s">
        <v>6960</v>
      </c>
      <c r="K2737" s="1" t="str">
        <f>IF(COUNTIF(Financial_Transactions[transaction_id],Financial_Transactions[[#This Row],[transaction_id]])&gt;1,"Yes","No")</f>
        <v>No</v>
      </c>
      <c r="L2737" s="1" t="str">
        <f>IF(Financial_Transactions[[#This Row],[customer_id]]&lt;&gt;"",(IF(COUNTIF(Customers[customer_id],Financial_Transactions[[#This Row],[customer_id]])&gt;0,"Valid","Invalid")),"")</f>
        <v/>
      </c>
      <c r="M2737" s="1" t="str">
        <f>IF(Financial_Transactions[[#This Row],[vendor_id]]&lt;&gt;"",IF(COUNTIF(Vendors[vendor_id],Financial_Transactions[[#This Row],[vendor_id]])&gt;0,"Valid","Invalid"),"")</f>
        <v>Valid</v>
      </c>
    </row>
    <row r="2738" spans="1:13" x14ac:dyDescent="0.3">
      <c r="A2738" s="1" t="s">
        <v>6961</v>
      </c>
      <c r="B2738" s="2">
        <v>45173</v>
      </c>
      <c r="C2738">
        <v>108612.71</v>
      </c>
      <c r="D2738" s="1" t="s">
        <v>1484</v>
      </c>
      <c r="E2738" s="1" t="s">
        <v>1485</v>
      </c>
      <c r="F2738" s="1" t="s">
        <v>19</v>
      </c>
      <c r="G2738" s="1" t="s">
        <v>14</v>
      </c>
      <c r="H2738" s="1" t="s">
        <v>340</v>
      </c>
      <c r="I2738" s="1" t="s">
        <v>1479</v>
      </c>
      <c r="J2738" s="1" t="s">
        <v>6962</v>
      </c>
      <c r="K2738" s="1" t="str">
        <f>IF(COUNTIF(Financial_Transactions[transaction_id],Financial_Transactions[[#This Row],[transaction_id]])&gt;1,"Yes","No")</f>
        <v>No</v>
      </c>
      <c r="L2738" s="1" t="str">
        <f>IF(Financial_Transactions[[#This Row],[customer_id]]&lt;&gt;"",(IF(COUNTIF(Customers[customer_id],Financial_Transactions[[#This Row],[customer_id]])&gt;0,"Valid","Invalid")),"")</f>
        <v>Valid</v>
      </c>
      <c r="M2738" s="1" t="str">
        <f>IF(Financial_Transactions[[#This Row],[vendor_id]]&lt;&gt;"",IF(COUNTIF(Vendors[vendor_id],Financial_Transactions[[#This Row],[vendor_id]])&gt;0,"Valid","Invalid"),"")</f>
        <v/>
      </c>
    </row>
    <row r="2739" spans="1:13" x14ac:dyDescent="0.3">
      <c r="A2739" s="1" t="s">
        <v>6963</v>
      </c>
      <c r="B2739" s="2">
        <v>44745</v>
      </c>
      <c r="C2739">
        <v>182737.65</v>
      </c>
      <c r="D2739" s="1" t="s">
        <v>1484</v>
      </c>
      <c r="E2739" s="1" t="s">
        <v>1500</v>
      </c>
      <c r="F2739" s="1" t="s">
        <v>19</v>
      </c>
      <c r="G2739" s="1" t="s">
        <v>9</v>
      </c>
      <c r="H2739" s="1" t="s">
        <v>618</v>
      </c>
      <c r="I2739" s="1" t="s">
        <v>1479</v>
      </c>
      <c r="J2739" s="1" t="s">
        <v>6964</v>
      </c>
      <c r="K2739" s="1" t="str">
        <f>IF(COUNTIF(Financial_Transactions[transaction_id],Financial_Transactions[[#This Row],[transaction_id]])&gt;1,"Yes","No")</f>
        <v>No</v>
      </c>
      <c r="L2739" s="1" t="str">
        <f>IF(Financial_Transactions[[#This Row],[customer_id]]&lt;&gt;"",(IF(COUNTIF(Customers[customer_id],Financial_Transactions[[#This Row],[customer_id]])&gt;0,"Valid","Invalid")),"")</f>
        <v>Valid</v>
      </c>
      <c r="M2739" s="1" t="str">
        <f>IF(Financial_Transactions[[#This Row],[vendor_id]]&lt;&gt;"",IF(COUNTIF(Vendors[vendor_id],Financial_Transactions[[#This Row],[vendor_id]])&gt;0,"Valid","Invalid"),"")</f>
        <v/>
      </c>
    </row>
    <row r="2740" spans="1:13" x14ac:dyDescent="0.3">
      <c r="A2740" s="1" t="s">
        <v>6965</v>
      </c>
      <c r="B2740" s="2">
        <v>44737</v>
      </c>
      <c r="C2740">
        <v>151807.37</v>
      </c>
      <c r="D2740" s="1" t="s">
        <v>1484</v>
      </c>
      <c r="E2740" s="1" t="s">
        <v>1485</v>
      </c>
      <c r="F2740" s="1" t="s">
        <v>19</v>
      </c>
      <c r="G2740" s="1" t="s">
        <v>9</v>
      </c>
      <c r="H2740" s="1" t="s">
        <v>432</v>
      </c>
      <c r="I2740" s="1" t="s">
        <v>1479</v>
      </c>
      <c r="J2740" s="1" t="s">
        <v>6966</v>
      </c>
      <c r="K2740" s="1" t="str">
        <f>IF(COUNTIF(Financial_Transactions[transaction_id],Financial_Transactions[[#This Row],[transaction_id]])&gt;1,"Yes","No")</f>
        <v>No</v>
      </c>
      <c r="L2740" s="1" t="str">
        <f>IF(Financial_Transactions[[#This Row],[customer_id]]&lt;&gt;"",(IF(COUNTIF(Customers[customer_id],Financial_Transactions[[#This Row],[customer_id]])&gt;0,"Valid","Invalid")),"")</f>
        <v>Valid</v>
      </c>
      <c r="M2740" s="1" t="str">
        <f>IF(Financial_Transactions[[#This Row],[vendor_id]]&lt;&gt;"",IF(COUNTIF(Vendors[vendor_id],Financial_Transactions[[#This Row],[vendor_id]])&gt;0,"Valid","Invalid"),"")</f>
        <v/>
      </c>
    </row>
    <row r="2741" spans="1:13" x14ac:dyDescent="0.3">
      <c r="A2741" s="1" t="s">
        <v>6967</v>
      </c>
      <c r="B2741" s="2">
        <v>45127</v>
      </c>
      <c r="C2741">
        <v>122156.3</v>
      </c>
      <c r="D2741" s="1" t="s">
        <v>1484</v>
      </c>
      <c r="E2741" s="1" t="s">
        <v>1485</v>
      </c>
      <c r="F2741" s="1" t="s">
        <v>8</v>
      </c>
      <c r="G2741" s="1" t="s">
        <v>22</v>
      </c>
      <c r="H2741" s="1" t="s">
        <v>11</v>
      </c>
      <c r="I2741" s="1" t="s">
        <v>1479</v>
      </c>
      <c r="J2741" s="1" t="s">
        <v>6968</v>
      </c>
      <c r="K2741" s="1" t="str">
        <f>IF(COUNTIF(Financial_Transactions[transaction_id],Financial_Transactions[[#This Row],[transaction_id]])&gt;1,"Yes","No")</f>
        <v>No</v>
      </c>
      <c r="L2741" s="1" t="str">
        <f>IF(Financial_Transactions[[#This Row],[customer_id]]&lt;&gt;"",(IF(COUNTIF(Customers[customer_id],Financial_Transactions[[#This Row],[customer_id]])&gt;0,"Valid","Invalid")),"")</f>
        <v>Valid</v>
      </c>
      <c r="M2741" s="1" t="str">
        <f>IF(Financial_Transactions[[#This Row],[vendor_id]]&lt;&gt;"",IF(COUNTIF(Vendors[vendor_id],Financial_Transactions[[#This Row],[vendor_id]])&gt;0,"Valid","Invalid"),"")</f>
        <v/>
      </c>
    </row>
    <row r="2742" spans="1:13" x14ac:dyDescent="0.3">
      <c r="A2742" s="1" t="s">
        <v>6969</v>
      </c>
      <c r="B2742" s="2">
        <v>45228</v>
      </c>
      <c r="C2742">
        <v>-50706.5</v>
      </c>
      <c r="D2742" s="1" t="s">
        <v>1478</v>
      </c>
      <c r="E2742" s="1" t="s">
        <v>1225</v>
      </c>
      <c r="F2742" s="1" t="s">
        <v>13</v>
      </c>
      <c r="G2742" s="1" t="s">
        <v>25</v>
      </c>
      <c r="H2742" s="1" t="s">
        <v>1479</v>
      </c>
      <c r="I2742" s="1" t="s">
        <v>1358</v>
      </c>
      <c r="J2742" s="1" t="s">
        <v>6970</v>
      </c>
      <c r="K2742" s="1" t="str">
        <f>IF(COUNTIF(Financial_Transactions[transaction_id],Financial_Transactions[[#This Row],[transaction_id]])&gt;1,"Yes","No")</f>
        <v>No</v>
      </c>
      <c r="L2742" s="1" t="str">
        <f>IF(Financial_Transactions[[#This Row],[customer_id]]&lt;&gt;"",(IF(COUNTIF(Customers[customer_id],Financial_Transactions[[#This Row],[customer_id]])&gt;0,"Valid","Invalid")),"")</f>
        <v/>
      </c>
      <c r="M2742" s="1" t="str">
        <f>IF(Financial_Transactions[[#This Row],[vendor_id]]&lt;&gt;"",IF(COUNTIF(Vendors[vendor_id],Financial_Transactions[[#This Row],[vendor_id]])&gt;0,"Valid","Invalid"),"")</f>
        <v>Valid</v>
      </c>
    </row>
    <row r="2743" spans="1:13" x14ac:dyDescent="0.3">
      <c r="A2743" s="1" t="s">
        <v>6971</v>
      </c>
      <c r="B2743" s="2">
        <v>44743</v>
      </c>
      <c r="C2743">
        <v>89752.31</v>
      </c>
      <c r="D2743" s="1" t="s">
        <v>1484</v>
      </c>
      <c r="E2743" s="1" t="s">
        <v>1485</v>
      </c>
      <c r="F2743" s="1" t="s">
        <v>19</v>
      </c>
      <c r="G2743" s="1" t="s">
        <v>14</v>
      </c>
      <c r="H2743" s="1" t="s">
        <v>58</v>
      </c>
      <c r="I2743" s="1" t="s">
        <v>1479</v>
      </c>
      <c r="J2743" s="1" t="s">
        <v>6972</v>
      </c>
      <c r="K2743" s="1" t="str">
        <f>IF(COUNTIF(Financial_Transactions[transaction_id],Financial_Transactions[[#This Row],[transaction_id]])&gt;1,"Yes","No")</f>
        <v>No</v>
      </c>
      <c r="L2743" s="1" t="str">
        <f>IF(Financial_Transactions[[#This Row],[customer_id]]&lt;&gt;"",(IF(COUNTIF(Customers[customer_id],Financial_Transactions[[#This Row],[customer_id]])&gt;0,"Valid","Invalid")),"")</f>
        <v>Valid</v>
      </c>
      <c r="M2743" s="1" t="str">
        <f>IF(Financial_Transactions[[#This Row],[vendor_id]]&lt;&gt;"",IF(COUNTIF(Vendors[vendor_id],Financial_Transactions[[#This Row],[vendor_id]])&gt;0,"Valid","Invalid"),"")</f>
        <v/>
      </c>
    </row>
    <row r="2744" spans="1:13" x14ac:dyDescent="0.3">
      <c r="A2744" s="1" t="s">
        <v>6973</v>
      </c>
      <c r="B2744" s="2">
        <v>44579</v>
      </c>
      <c r="C2744">
        <v>17995.48</v>
      </c>
      <c r="D2744" s="1" t="s">
        <v>1925</v>
      </c>
      <c r="E2744" s="1" t="s">
        <v>1925</v>
      </c>
      <c r="F2744" s="1" t="s">
        <v>8</v>
      </c>
      <c r="G2744" s="1" t="s">
        <v>14</v>
      </c>
      <c r="H2744" s="1" t="s">
        <v>1479</v>
      </c>
      <c r="I2744" s="1" t="s">
        <v>1479</v>
      </c>
      <c r="J2744" s="1" t="s">
        <v>6974</v>
      </c>
      <c r="K2744" s="1" t="str">
        <f>IF(COUNTIF(Financial_Transactions[transaction_id],Financial_Transactions[[#This Row],[transaction_id]])&gt;1,"Yes","No")</f>
        <v>No</v>
      </c>
      <c r="L2744" s="1" t="str">
        <f>IF(Financial_Transactions[[#This Row],[customer_id]]&lt;&gt;"",(IF(COUNTIF(Customers[customer_id],Financial_Transactions[[#This Row],[customer_id]])&gt;0,"Valid","Invalid")),"")</f>
        <v/>
      </c>
      <c r="M2744" s="1" t="str">
        <f>IF(Financial_Transactions[[#This Row],[vendor_id]]&lt;&gt;"",IF(COUNTIF(Vendors[vendor_id],Financial_Transactions[[#This Row],[vendor_id]])&gt;0,"Valid","Invalid"),"")</f>
        <v/>
      </c>
    </row>
    <row r="2745" spans="1:13" x14ac:dyDescent="0.3">
      <c r="A2745" s="1" t="s">
        <v>6975</v>
      </c>
      <c r="B2745" s="2">
        <v>44654</v>
      </c>
      <c r="C2745">
        <v>162486.39000000001</v>
      </c>
      <c r="D2745" s="1" t="s">
        <v>1484</v>
      </c>
      <c r="E2745" s="1" t="s">
        <v>1488</v>
      </c>
      <c r="F2745" s="1" t="s">
        <v>8</v>
      </c>
      <c r="G2745" s="1" t="s">
        <v>22</v>
      </c>
      <c r="H2745" s="1" t="s">
        <v>478</v>
      </c>
      <c r="I2745" s="1" t="s">
        <v>1479</v>
      </c>
      <c r="J2745" s="1" t="s">
        <v>6976</v>
      </c>
      <c r="K2745" s="1" t="str">
        <f>IF(COUNTIF(Financial_Transactions[transaction_id],Financial_Transactions[[#This Row],[transaction_id]])&gt;1,"Yes","No")</f>
        <v>No</v>
      </c>
      <c r="L2745" s="1" t="str">
        <f>IF(Financial_Transactions[[#This Row],[customer_id]]&lt;&gt;"",(IF(COUNTIF(Customers[customer_id],Financial_Transactions[[#This Row],[customer_id]])&gt;0,"Valid","Invalid")),"")</f>
        <v>Valid</v>
      </c>
      <c r="M2745" s="1" t="str">
        <f>IF(Financial_Transactions[[#This Row],[vendor_id]]&lt;&gt;"",IF(COUNTIF(Vendors[vendor_id],Financial_Transactions[[#This Row],[vendor_id]])&gt;0,"Valid","Invalid"),"")</f>
        <v/>
      </c>
    </row>
    <row r="2746" spans="1:13" x14ac:dyDescent="0.3">
      <c r="A2746" s="1" t="s">
        <v>6977</v>
      </c>
      <c r="B2746" s="2">
        <v>45162</v>
      </c>
      <c r="C2746">
        <v>-29367.34</v>
      </c>
      <c r="D2746" s="1" t="s">
        <v>1478</v>
      </c>
      <c r="E2746" s="1" t="s">
        <v>1225</v>
      </c>
      <c r="F2746" s="1" t="s">
        <v>8</v>
      </c>
      <c r="G2746" s="1" t="s">
        <v>22</v>
      </c>
      <c r="H2746" s="1" t="s">
        <v>1479</v>
      </c>
      <c r="I2746" s="1" t="s">
        <v>1404</v>
      </c>
      <c r="J2746" s="1" t="s">
        <v>6978</v>
      </c>
      <c r="K2746" s="1" t="str">
        <f>IF(COUNTIF(Financial_Transactions[transaction_id],Financial_Transactions[[#This Row],[transaction_id]])&gt;1,"Yes","No")</f>
        <v>No</v>
      </c>
      <c r="L2746" s="1" t="str">
        <f>IF(Financial_Transactions[[#This Row],[customer_id]]&lt;&gt;"",(IF(COUNTIF(Customers[customer_id],Financial_Transactions[[#This Row],[customer_id]])&gt;0,"Valid","Invalid")),"")</f>
        <v/>
      </c>
      <c r="M2746" s="1" t="str">
        <f>IF(Financial_Transactions[[#This Row],[vendor_id]]&lt;&gt;"",IF(COUNTIF(Vendors[vendor_id],Financial_Transactions[[#This Row],[vendor_id]])&gt;0,"Valid","Invalid"),"")</f>
        <v>Valid</v>
      </c>
    </row>
    <row r="2747" spans="1:13" x14ac:dyDescent="0.3">
      <c r="A2747" s="1" t="s">
        <v>6979</v>
      </c>
      <c r="B2747" s="2">
        <v>45113</v>
      </c>
      <c r="C2747">
        <v>-23773.55</v>
      </c>
      <c r="D2747" s="1" t="s">
        <v>1478</v>
      </c>
      <c r="E2747" s="1" t="s">
        <v>1235</v>
      </c>
      <c r="F2747" s="1" t="s">
        <v>19</v>
      </c>
      <c r="G2747" s="1" t="s">
        <v>22</v>
      </c>
      <c r="H2747" s="1" t="s">
        <v>1479</v>
      </c>
      <c r="I2747" s="1" t="s">
        <v>1362</v>
      </c>
      <c r="J2747" s="1" t="s">
        <v>6980</v>
      </c>
      <c r="K2747" s="1" t="str">
        <f>IF(COUNTIF(Financial_Transactions[transaction_id],Financial_Transactions[[#This Row],[transaction_id]])&gt;1,"Yes","No")</f>
        <v>No</v>
      </c>
      <c r="L2747" s="1" t="str">
        <f>IF(Financial_Transactions[[#This Row],[customer_id]]&lt;&gt;"",(IF(COUNTIF(Customers[customer_id],Financial_Transactions[[#This Row],[customer_id]])&gt;0,"Valid","Invalid")),"")</f>
        <v/>
      </c>
      <c r="M2747" s="1" t="str">
        <f>IF(Financial_Transactions[[#This Row],[vendor_id]]&lt;&gt;"",IF(COUNTIF(Vendors[vendor_id],Financial_Transactions[[#This Row],[vendor_id]])&gt;0,"Valid","Invalid"),"")</f>
        <v>Valid</v>
      </c>
    </row>
    <row r="2748" spans="1:13" x14ac:dyDescent="0.3">
      <c r="A2748" s="1" t="s">
        <v>6981</v>
      </c>
      <c r="B2748" s="2">
        <v>45140</v>
      </c>
      <c r="C2748">
        <v>125751.28</v>
      </c>
      <c r="D2748" s="1" t="s">
        <v>1484</v>
      </c>
      <c r="E2748" s="1" t="s">
        <v>1485</v>
      </c>
      <c r="F2748" s="1" t="s">
        <v>13</v>
      </c>
      <c r="G2748" s="1" t="s">
        <v>14</v>
      </c>
      <c r="H2748" s="1" t="s">
        <v>602</v>
      </c>
      <c r="I2748" s="1" t="s">
        <v>1479</v>
      </c>
      <c r="J2748" s="1" t="s">
        <v>6982</v>
      </c>
      <c r="K2748" s="1" t="str">
        <f>IF(COUNTIF(Financial_Transactions[transaction_id],Financial_Transactions[[#This Row],[transaction_id]])&gt;1,"Yes","No")</f>
        <v>No</v>
      </c>
      <c r="L2748" s="1" t="str">
        <f>IF(Financial_Transactions[[#This Row],[customer_id]]&lt;&gt;"",(IF(COUNTIF(Customers[customer_id],Financial_Transactions[[#This Row],[customer_id]])&gt;0,"Valid","Invalid")),"")</f>
        <v>Valid</v>
      </c>
      <c r="M2748" s="1" t="str">
        <f>IF(Financial_Transactions[[#This Row],[vendor_id]]&lt;&gt;"",IF(COUNTIF(Vendors[vendor_id],Financial_Transactions[[#This Row],[vendor_id]])&gt;0,"Valid","Invalid"),"")</f>
        <v/>
      </c>
    </row>
    <row r="2749" spans="1:13" x14ac:dyDescent="0.3">
      <c r="A2749" s="1" t="s">
        <v>6983</v>
      </c>
      <c r="B2749" s="2">
        <v>44960</v>
      </c>
      <c r="C2749">
        <v>-36636.129999999997</v>
      </c>
      <c r="D2749" s="1" t="s">
        <v>1478</v>
      </c>
      <c r="E2749" s="1" t="s">
        <v>1250</v>
      </c>
      <c r="F2749" s="1" t="s">
        <v>8</v>
      </c>
      <c r="G2749" s="1" t="s">
        <v>9</v>
      </c>
      <c r="H2749" s="1" t="s">
        <v>1479</v>
      </c>
      <c r="I2749" s="1" t="s">
        <v>1301</v>
      </c>
      <c r="J2749" s="1" t="s">
        <v>6984</v>
      </c>
      <c r="K2749" s="1" t="str">
        <f>IF(COUNTIF(Financial_Transactions[transaction_id],Financial_Transactions[[#This Row],[transaction_id]])&gt;1,"Yes","No")</f>
        <v>No</v>
      </c>
      <c r="L2749" s="1" t="str">
        <f>IF(Financial_Transactions[[#This Row],[customer_id]]&lt;&gt;"",(IF(COUNTIF(Customers[customer_id],Financial_Transactions[[#This Row],[customer_id]])&gt;0,"Valid","Invalid")),"")</f>
        <v/>
      </c>
      <c r="M2749" s="1" t="str">
        <f>IF(Financial_Transactions[[#This Row],[vendor_id]]&lt;&gt;"",IF(COUNTIF(Vendors[vendor_id],Financial_Transactions[[#This Row],[vendor_id]])&gt;0,"Valid","Invalid"),"")</f>
        <v>Valid</v>
      </c>
    </row>
    <row r="2750" spans="1:13" x14ac:dyDescent="0.3">
      <c r="A2750" s="1" t="s">
        <v>6985</v>
      </c>
      <c r="B2750" s="2">
        <v>45045</v>
      </c>
      <c r="C2750">
        <v>-18935.95</v>
      </c>
      <c r="D2750" s="1" t="s">
        <v>1478</v>
      </c>
      <c r="E2750" s="1" t="s">
        <v>1235</v>
      </c>
      <c r="F2750" s="1" t="s">
        <v>13</v>
      </c>
      <c r="G2750" s="1" t="s">
        <v>22</v>
      </c>
      <c r="H2750" s="1" t="s">
        <v>1479</v>
      </c>
      <c r="I2750" s="1" t="s">
        <v>1326</v>
      </c>
      <c r="J2750" s="1" t="s">
        <v>6986</v>
      </c>
      <c r="K2750" s="1" t="str">
        <f>IF(COUNTIF(Financial_Transactions[transaction_id],Financial_Transactions[[#This Row],[transaction_id]])&gt;1,"Yes","No")</f>
        <v>No</v>
      </c>
      <c r="L2750" s="1" t="str">
        <f>IF(Financial_Transactions[[#This Row],[customer_id]]&lt;&gt;"",(IF(COUNTIF(Customers[customer_id],Financial_Transactions[[#This Row],[customer_id]])&gt;0,"Valid","Invalid")),"")</f>
        <v/>
      </c>
      <c r="M2750" s="1" t="str">
        <f>IF(Financial_Transactions[[#This Row],[vendor_id]]&lt;&gt;"",IF(COUNTIF(Vendors[vendor_id],Financial_Transactions[[#This Row],[vendor_id]])&gt;0,"Valid","Invalid"),"")</f>
        <v>Valid</v>
      </c>
    </row>
    <row r="2751" spans="1:13" x14ac:dyDescent="0.3">
      <c r="A2751" s="1" t="s">
        <v>6987</v>
      </c>
      <c r="B2751" s="2">
        <v>44845</v>
      </c>
      <c r="C2751">
        <v>168858.53</v>
      </c>
      <c r="D2751" s="1" t="s">
        <v>1484</v>
      </c>
      <c r="E2751" s="1" t="s">
        <v>1485</v>
      </c>
      <c r="F2751" s="1" t="s">
        <v>13</v>
      </c>
      <c r="G2751" s="1" t="s">
        <v>14</v>
      </c>
      <c r="H2751" s="1" t="s">
        <v>588</v>
      </c>
      <c r="I2751" s="1" t="s">
        <v>1479</v>
      </c>
      <c r="J2751" s="1" t="s">
        <v>6988</v>
      </c>
      <c r="K2751" s="1" t="str">
        <f>IF(COUNTIF(Financial_Transactions[transaction_id],Financial_Transactions[[#This Row],[transaction_id]])&gt;1,"Yes","No")</f>
        <v>No</v>
      </c>
      <c r="L2751" s="1" t="str">
        <f>IF(Financial_Transactions[[#This Row],[customer_id]]&lt;&gt;"",(IF(COUNTIF(Customers[customer_id],Financial_Transactions[[#This Row],[customer_id]])&gt;0,"Valid","Invalid")),"")</f>
        <v>Valid</v>
      </c>
      <c r="M2751" s="1" t="str">
        <f>IF(Financial_Transactions[[#This Row],[vendor_id]]&lt;&gt;"",IF(COUNTIF(Vendors[vendor_id],Financial_Transactions[[#This Row],[vendor_id]])&gt;0,"Valid","Invalid"),"")</f>
        <v/>
      </c>
    </row>
    <row r="2752" spans="1:13" x14ac:dyDescent="0.3">
      <c r="A2752" s="1" t="s">
        <v>6989</v>
      </c>
      <c r="B2752" s="2">
        <v>44739</v>
      </c>
      <c r="C2752">
        <v>195530.22</v>
      </c>
      <c r="D2752" s="1" t="s">
        <v>1484</v>
      </c>
      <c r="E2752" s="1" t="s">
        <v>1500</v>
      </c>
      <c r="F2752" s="1" t="s">
        <v>8</v>
      </c>
      <c r="G2752" s="1" t="s">
        <v>22</v>
      </c>
      <c r="H2752" s="1" t="s">
        <v>496</v>
      </c>
      <c r="I2752" s="1" t="s">
        <v>1479</v>
      </c>
      <c r="J2752" s="1" t="s">
        <v>6990</v>
      </c>
      <c r="K2752" s="1" t="str">
        <f>IF(COUNTIF(Financial_Transactions[transaction_id],Financial_Transactions[[#This Row],[transaction_id]])&gt;1,"Yes","No")</f>
        <v>No</v>
      </c>
      <c r="L2752" s="1" t="str">
        <f>IF(Financial_Transactions[[#This Row],[customer_id]]&lt;&gt;"",(IF(COUNTIF(Customers[customer_id],Financial_Transactions[[#This Row],[customer_id]])&gt;0,"Valid","Invalid")),"")</f>
        <v>Valid</v>
      </c>
      <c r="M2752" s="1" t="str">
        <f>IF(Financial_Transactions[[#This Row],[vendor_id]]&lt;&gt;"",IF(COUNTIF(Vendors[vendor_id],Financial_Transactions[[#This Row],[vendor_id]])&gt;0,"Valid","Invalid"),"")</f>
        <v/>
      </c>
    </row>
    <row r="2753" spans="1:13" x14ac:dyDescent="0.3">
      <c r="A2753" s="1" t="s">
        <v>6991</v>
      </c>
      <c r="B2753" s="2">
        <v>45224</v>
      </c>
      <c r="C2753">
        <v>15683.55</v>
      </c>
      <c r="D2753" s="1" t="s">
        <v>1588</v>
      </c>
      <c r="E2753" s="1" t="s">
        <v>1588</v>
      </c>
      <c r="F2753" s="1" t="s">
        <v>19</v>
      </c>
      <c r="G2753" s="1" t="s">
        <v>14</v>
      </c>
      <c r="H2753" s="1" t="s">
        <v>1479</v>
      </c>
      <c r="I2753" s="1" t="s">
        <v>1479</v>
      </c>
      <c r="J2753" s="1" t="s">
        <v>6992</v>
      </c>
      <c r="K2753" s="1" t="str">
        <f>IF(COUNTIF(Financial_Transactions[transaction_id],Financial_Transactions[[#This Row],[transaction_id]])&gt;1,"Yes","No")</f>
        <v>No</v>
      </c>
      <c r="L2753" s="1" t="str">
        <f>IF(Financial_Transactions[[#This Row],[customer_id]]&lt;&gt;"",(IF(COUNTIF(Customers[customer_id],Financial_Transactions[[#This Row],[customer_id]])&gt;0,"Valid","Invalid")),"")</f>
        <v/>
      </c>
      <c r="M2753" s="1" t="str">
        <f>IF(Financial_Transactions[[#This Row],[vendor_id]]&lt;&gt;"",IF(COUNTIF(Vendors[vendor_id],Financial_Transactions[[#This Row],[vendor_id]])&gt;0,"Valid","Invalid"),"")</f>
        <v/>
      </c>
    </row>
    <row r="2754" spans="1:13" x14ac:dyDescent="0.3">
      <c r="A2754" s="1" t="s">
        <v>6993</v>
      </c>
      <c r="B2754" s="2">
        <v>45195</v>
      </c>
      <c r="C2754">
        <v>67564.25</v>
      </c>
      <c r="D2754" s="1" t="s">
        <v>1484</v>
      </c>
      <c r="E2754" s="1" t="s">
        <v>1485</v>
      </c>
      <c r="F2754" s="1" t="s">
        <v>8</v>
      </c>
      <c r="G2754" s="1" t="s">
        <v>22</v>
      </c>
      <c r="H2754" s="1" t="s">
        <v>300</v>
      </c>
      <c r="I2754" s="1" t="s">
        <v>1479</v>
      </c>
      <c r="J2754" s="1" t="s">
        <v>6994</v>
      </c>
      <c r="K2754" s="1" t="str">
        <f>IF(COUNTIF(Financial_Transactions[transaction_id],Financial_Transactions[[#This Row],[transaction_id]])&gt;1,"Yes","No")</f>
        <v>No</v>
      </c>
      <c r="L2754" s="1" t="str">
        <f>IF(Financial_Transactions[[#This Row],[customer_id]]&lt;&gt;"",(IF(COUNTIF(Customers[customer_id],Financial_Transactions[[#This Row],[customer_id]])&gt;0,"Valid","Invalid")),"")</f>
        <v>Valid</v>
      </c>
      <c r="M2754" s="1" t="str">
        <f>IF(Financial_Transactions[[#This Row],[vendor_id]]&lt;&gt;"",IF(COUNTIF(Vendors[vendor_id],Financial_Transactions[[#This Row],[vendor_id]])&gt;0,"Valid","Invalid"),"")</f>
        <v/>
      </c>
    </row>
    <row r="2755" spans="1:13" x14ac:dyDescent="0.3">
      <c r="A2755" s="1" t="s">
        <v>6995</v>
      </c>
      <c r="B2755" s="2">
        <v>45186</v>
      </c>
      <c r="C2755">
        <v>-60326.48</v>
      </c>
      <c r="D2755" s="1" t="s">
        <v>1478</v>
      </c>
      <c r="E2755" s="1" t="s">
        <v>1235</v>
      </c>
      <c r="F2755" s="1" t="s">
        <v>8</v>
      </c>
      <c r="G2755" s="1" t="s">
        <v>25</v>
      </c>
      <c r="H2755" s="1" t="s">
        <v>1479</v>
      </c>
      <c r="I2755" s="1" t="s">
        <v>1257</v>
      </c>
      <c r="J2755" s="1" t="s">
        <v>6996</v>
      </c>
      <c r="K2755" s="1" t="str">
        <f>IF(COUNTIF(Financial_Transactions[transaction_id],Financial_Transactions[[#This Row],[transaction_id]])&gt;1,"Yes","No")</f>
        <v>No</v>
      </c>
      <c r="L2755" s="1" t="str">
        <f>IF(Financial_Transactions[[#This Row],[customer_id]]&lt;&gt;"",(IF(COUNTIF(Customers[customer_id],Financial_Transactions[[#This Row],[customer_id]])&gt;0,"Valid","Invalid")),"")</f>
        <v/>
      </c>
      <c r="M2755" s="1" t="str">
        <f>IF(Financial_Transactions[[#This Row],[vendor_id]]&lt;&gt;"",IF(COUNTIF(Vendors[vendor_id],Financial_Transactions[[#This Row],[vendor_id]])&gt;0,"Valid","Invalid"),"")</f>
        <v>Valid</v>
      </c>
    </row>
    <row r="2756" spans="1:13" x14ac:dyDescent="0.3">
      <c r="A2756" s="1" t="s">
        <v>6997</v>
      </c>
      <c r="B2756" s="2">
        <v>45077</v>
      </c>
      <c r="C2756">
        <v>-40606.550000000003</v>
      </c>
      <c r="D2756" s="1" t="s">
        <v>1478</v>
      </c>
      <c r="E2756" s="1" t="s">
        <v>1535</v>
      </c>
      <c r="F2756" s="1" t="s">
        <v>13</v>
      </c>
      <c r="G2756" s="1" t="s">
        <v>9</v>
      </c>
      <c r="H2756" s="1" t="s">
        <v>1479</v>
      </c>
      <c r="I2756" s="1" t="s">
        <v>1380</v>
      </c>
      <c r="J2756" s="1" t="s">
        <v>6998</v>
      </c>
      <c r="K2756" s="1" t="str">
        <f>IF(COUNTIF(Financial_Transactions[transaction_id],Financial_Transactions[[#This Row],[transaction_id]])&gt;1,"Yes","No")</f>
        <v>No</v>
      </c>
      <c r="L2756" s="1" t="str">
        <f>IF(Financial_Transactions[[#This Row],[customer_id]]&lt;&gt;"",(IF(COUNTIF(Customers[customer_id],Financial_Transactions[[#This Row],[customer_id]])&gt;0,"Valid","Invalid")),"")</f>
        <v/>
      </c>
      <c r="M2756" s="1" t="str">
        <f>IF(Financial_Transactions[[#This Row],[vendor_id]]&lt;&gt;"",IF(COUNTIF(Vendors[vendor_id],Financial_Transactions[[#This Row],[vendor_id]])&gt;0,"Valid","Invalid"),"")</f>
        <v>Valid</v>
      </c>
    </row>
    <row r="2757" spans="1:13" x14ac:dyDescent="0.3">
      <c r="A2757" s="1" t="s">
        <v>6999</v>
      </c>
      <c r="B2757" s="2">
        <v>44957</v>
      </c>
      <c r="C2757">
        <v>149636.39000000001</v>
      </c>
      <c r="D2757" s="1" t="s">
        <v>1484</v>
      </c>
      <c r="E2757" s="1" t="s">
        <v>1485</v>
      </c>
      <c r="F2757" s="1" t="s">
        <v>13</v>
      </c>
      <c r="G2757" s="1" t="s">
        <v>25</v>
      </c>
      <c r="H2757" s="1" t="s">
        <v>576</v>
      </c>
      <c r="I2757" s="1" t="s">
        <v>1479</v>
      </c>
      <c r="J2757" s="1" t="s">
        <v>7000</v>
      </c>
      <c r="K2757" s="1" t="str">
        <f>IF(COUNTIF(Financial_Transactions[transaction_id],Financial_Transactions[[#This Row],[transaction_id]])&gt;1,"Yes","No")</f>
        <v>No</v>
      </c>
      <c r="L2757" s="1" t="str">
        <f>IF(Financial_Transactions[[#This Row],[customer_id]]&lt;&gt;"",(IF(COUNTIF(Customers[customer_id],Financial_Transactions[[#This Row],[customer_id]])&gt;0,"Valid","Invalid")),"")</f>
        <v>Valid</v>
      </c>
      <c r="M2757" s="1" t="str">
        <f>IF(Financial_Transactions[[#This Row],[vendor_id]]&lt;&gt;"",IF(COUNTIF(Vendors[vendor_id],Financial_Transactions[[#This Row],[vendor_id]])&gt;0,"Valid","Invalid"),"")</f>
        <v/>
      </c>
    </row>
    <row r="2758" spans="1:13" x14ac:dyDescent="0.3">
      <c r="A2758" s="1" t="s">
        <v>7001</v>
      </c>
      <c r="B2758" s="2">
        <v>44605</v>
      </c>
      <c r="C2758">
        <v>103211.16</v>
      </c>
      <c r="D2758" s="1" t="s">
        <v>1484</v>
      </c>
      <c r="E2758" s="1" t="s">
        <v>1488</v>
      </c>
      <c r="F2758" s="1" t="s">
        <v>19</v>
      </c>
      <c r="G2758" s="1" t="s">
        <v>22</v>
      </c>
      <c r="H2758" s="1" t="s">
        <v>354</v>
      </c>
      <c r="I2758" s="1" t="s">
        <v>1479</v>
      </c>
      <c r="J2758" s="1" t="s">
        <v>7002</v>
      </c>
      <c r="K2758" s="1" t="str">
        <f>IF(COUNTIF(Financial_Transactions[transaction_id],Financial_Transactions[[#This Row],[transaction_id]])&gt;1,"Yes","No")</f>
        <v>No</v>
      </c>
      <c r="L2758" s="1" t="str">
        <f>IF(Financial_Transactions[[#This Row],[customer_id]]&lt;&gt;"",(IF(COUNTIF(Customers[customer_id],Financial_Transactions[[#This Row],[customer_id]])&gt;0,"Valid","Invalid")),"")</f>
        <v>Valid</v>
      </c>
      <c r="M2758" s="1" t="str">
        <f>IF(Financial_Transactions[[#This Row],[vendor_id]]&lt;&gt;"",IF(COUNTIF(Vendors[vendor_id],Financial_Transactions[[#This Row],[vendor_id]])&gt;0,"Valid","Invalid"),"")</f>
        <v/>
      </c>
    </row>
    <row r="2759" spans="1:13" x14ac:dyDescent="0.3">
      <c r="A2759" s="1" t="s">
        <v>7003</v>
      </c>
      <c r="B2759" s="2">
        <v>44792</v>
      </c>
      <c r="C2759">
        <v>-65240.05</v>
      </c>
      <c r="D2759" s="1" t="s">
        <v>1478</v>
      </c>
      <c r="E2759" s="1" t="s">
        <v>1510</v>
      </c>
      <c r="F2759" s="1" t="s">
        <v>19</v>
      </c>
      <c r="G2759" s="1" t="s">
        <v>25</v>
      </c>
      <c r="H2759" s="1" t="s">
        <v>1479</v>
      </c>
      <c r="I2759" s="1" t="s">
        <v>1267</v>
      </c>
      <c r="J2759" s="1" t="s">
        <v>7004</v>
      </c>
      <c r="K2759" s="1" t="str">
        <f>IF(COUNTIF(Financial_Transactions[transaction_id],Financial_Transactions[[#This Row],[transaction_id]])&gt;1,"Yes","No")</f>
        <v>No</v>
      </c>
      <c r="L2759" s="1" t="str">
        <f>IF(Financial_Transactions[[#This Row],[customer_id]]&lt;&gt;"",(IF(COUNTIF(Customers[customer_id],Financial_Transactions[[#This Row],[customer_id]])&gt;0,"Valid","Invalid")),"")</f>
        <v/>
      </c>
      <c r="M2759" s="1" t="str">
        <f>IF(Financial_Transactions[[#This Row],[vendor_id]]&lt;&gt;"",IF(COUNTIF(Vendors[vendor_id],Financial_Transactions[[#This Row],[vendor_id]])&gt;0,"Valid","Invalid"),"")</f>
        <v>Valid</v>
      </c>
    </row>
    <row r="2760" spans="1:13" x14ac:dyDescent="0.3">
      <c r="A2760" s="1" t="s">
        <v>7005</v>
      </c>
      <c r="B2760" s="2">
        <v>44740</v>
      </c>
      <c r="C2760">
        <v>147182.03</v>
      </c>
      <c r="D2760" s="1" t="s">
        <v>1484</v>
      </c>
      <c r="E2760" s="1" t="s">
        <v>1500</v>
      </c>
      <c r="F2760" s="1" t="s">
        <v>8</v>
      </c>
      <c r="G2760" s="1" t="s">
        <v>25</v>
      </c>
      <c r="H2760" s="1" t="s">
        <v>216</v>
      </c>
      <c r="I2760" s="1" t="s">
        <v>1479</v>
      </c>
      <c r="J2760" s="1" t="s">
        <v>7006</v>
      </c>
      <c r="K2760" s="1" t="str">
        <f>IF(COUNTIF(Financial_Transactions[transaction_id],Financial_Transactions[[#This Row],[transaction_id]])&gt;1,"Yes","No")</f>
        <v>No</v>
      </c>
      <c r="L2760" s="1" t="str">
        <f>IF(Financial_Transactions[[#This Row],[customer_id]]&lt;&gt;"",(IF(COUNTIF(Customers[customer_id],Financial_Transactions[[#This Row],[customer_id]])&gt;0,"Valid","Invalid")),"")</f>
        <v>Valid</v>
      </c>
      <c r="M2760" s="1" t="str">
        <f>IF(Financial_Transactions[[#This Row],[vendor_id]]&lt;&gt;"",IF(COUNTIF(Vendors[vendor_id],Financial_Transactions[[#This Row],[vendor_id]])&gt;0,"Valid","Invalid"),"")</f>
        <v/>
      </c>
    </row>
    <row r="2761" spans="1:13" x14ac:dyDescent="0.3">
      <c r="A2761" s="1" t="s">
        <v>7007</v>
      </c>
      <c r="B2761" s="2">
        <v>45267</v>
      </c>
      <c r="C2761">
        <v>192930.33</v>
      </c>
      <c r="D2761" s="1" t="s">
        <v>1484</v>
      </c>
      <c r="E2761" s="1" t="s">
        <v>1485</v>
      </c>
      <c r="F2761" s="1" t="s">
        <v>8</v>
      </c>
      <c r="G2761" s="1" t="s">
        <v>14</v>
      </c>
      <c r="H2761" s="1" t="s">
        <v>176</v>
      </c>
      <c r="I2761" s="1" t="s">
        <v>1479</v>
      </c>
      <c r="J2761" s="1" t="s">
        <v>7008</v>
      </c>
      <c r="K2761" s="1" t="str">
        <f>IF(COUNTIF(Financial_Transactions[transaction_id],Financial_Transactions[[#This Row],[transaction_id]])&gt;1,"Yes","No")</f>
        <v>No</v>
      </c>
      <c r="L2761" s="1" t="str">
        <f>IF(Financial_Transactions[[#This Row],[customer_id]]&lt;&gt;"",(IF(COUNTIF(Customers[customer_id],Financial_Transactions[[#This Row],[customer_id]])&gt;0,"Valid","Invalid")),"")</f>
        <v>Valid</v>
      </c>
      <c r="M2761" s="1" t="str">
        <f>IF(Financial_Transactions[[#This Row],[vendor_id]]&lt;&gt;"",IF(COUNTIF(Vendors[vendor_id],Financial_Transactions[[#This Row],[vendor_id]])&gt;0,"Valid","Invalid"),"")</f>
        <v/>
      </c>
    </row>
    <row r="2762" spans="1:13" x14ac:dyDescent="0.3">
      <c r="A2762" s="1" t="s">
        <v>7009</v>
      </c>
      <c r="B2762" s="2">
        <v>44695</v>
      </c>
      <c r="C2762">
        <v>-54222.82</v>
      </c>
      <c r="D2762" s="1" t="s">
        <v>1478</v>
      </c>
      <c r="E2762" s="1" t="s">
        <v>1497</v>
      </c>
      <c r="F2762" s="1" t="s">
        <v>8</v>
      </c>
      <c r="G2762" s="1" t="s">
        <v>22</v>
      </c>
      <c r="H2762" s="1" t="s">
        <v>1479</v>
      </c>
      <c r="I2762" s="1" t="s">
        <v>1362</v>
      </c>
      <c r="J2762" s="1" t="s">
        <v>7010</v>
      </c>
      <c r="K2762" s="1" t="str">
        <f>IF(COUNTIF(Financial_Transactions[transaction_id],Financial_Transactions[[#This Row],[transaction_id]])&gt;1,"Yes","No")</f>
        <v>No</v>
      </c>
      <c r="L2762" s="1" t="str">
        <f>IF(Financial_Transactions[[#This Row],[customer_id]]&lt;&gt;"",(IF(COUNTIF(Customers[customer_id],Financial_Transactions[[#This Row],[customer_id]])&gt;0,"Valid","Invalid")),"")</f>
        <v/>
      </c>
      <c r="M2762" s="1" t="str">
        <f>IF(Financial_Transactions[[#This Row],[vendor_id]]&lt;&gt;"",IF(COUNTIF(Vendors[vendor_id],Financial_Transactions[[#This Row],[vendor_id]])&gt;0,"Valid","Invalid"),"")</f>
        <v>Valid</v>
      </c>
    </row>
    <row r="2763" spans="1:13" x14ac:dyDescent="0.3">
      <c r="A2763" s="1" t="s">
        <v>7011</v>
      </c>
      <c r="B2763" s="2">
        <v>44866</v>
      </c>
      <c r="C2763">
        <v>-5280.63</v>
      </c>
      <c r="D2763" s="1" t="s">
        <v>1478</v>
      </c>
      <c r="E2763" s="1" t="s">
        <v>1235</v>
      </c>
      <c r="F2763" s="1" t="s">
        <v>19</v>
      </c>
      <c r="G2763" s="1" t="s">
        <v>14</v>
      </c>
      <c r="H2763" s="1" t="s">
        <v>1479</v>
      </c>
      <c r="I2763" s="1" t="s">
        <v>1388</v>
      </c>
      <c r="J2763" s="1" t="s">
        <v>7012</v>
      </c>
      <c r="K2763" s="1" t="str">
        <f>IF(COUNTIF(Financial_Transactions[transaction_id],Financial_Transactions[[#This Row],[transaction_id]])&gt;1,"Yes","No")</f>
        <v>No</v>
      </c>
      <c r="L2763" s="1" t="str">
        <f>IF(Financial_Transactions[[#This Row],[customer_id]]&lt;&gt;"",(IF(COUNTIF(Customers[customer_id],Financial_Transactions[[#This Row],[customer_id]])&gt;0,"Valid","Invalid")),"")</f>
        <v/>
      </c>
      <c r="M2763" s="1" t="str">
        <f>IF(Financial_Transactions[[#This Row],[vendor_id]]&lt;&gt;"",IF(COUNTIF(Vendors[vendor_id],Financial_Transactions[[#This Row],[vendor_id]])&gt;0,"Valid","Invalid"),"")</f>
        <v>Valid</v>
      </c>
    </row>
    <row r="2764" spans="1:13" x14ac:dyDescent="0.3">
      <c r="A2764" s="1" t="s">
        <v>7013</v>
      </c>
      <c r="B2764" s="2">
        <v>44834</v>
      </c>
      <c r="C2764">
        <v>-49021.37</v>
      </c>
      <c r="D2764" s="1" t="s">
        <v>1478</v>
      </c>
      <c r="E2764" s="1" t="s">
        <v>1250</v>
      </c>
      <c r="F2764" s="1" t="s">
        <v>8</v>
      </c>
      <c r="G2764" s="1" t="s">
        <v>22</v>
      </c>
      <c r="H2764" s="1" t="s">
        <v>1479</v>
      </c>
      <c r="I2764" s="1" t="s">
        <v>1287</v>
      </c>
      <c r="J2764" s="1" t="s">
        <v>7014</v>
      </c>
      <c r="K2764" s="1" t="str">
        <f>IF(COUNTIF(Financial_Transactions[transaction_id],Financial_Transactions[[#This Row],[transaction_id]])&gt;1,"Yes","No")</f>
        <v>No</v>
      </c>
      <c r="L2764" s="1" t="str">
        <f>IF(Financial_Transactions[[#This Row],[customer_id]]&lt;&gt;"",(IF(COUNTIF(Customers[customer_id],Financial_Transactions[[#This Row],[customer_id]])&gt;0,"Valid","Invalid")),"")</f>
        <v/>
      </c>
      <c r="M2764" s="1" t="str">
        <f>IF(Financial_Transactions[[#This Row],[vendor_id]]&lt;&gt;"",IF(COUNTIF(Vendors[vendor_id],Financial_Transactions[[#This Row],[vendor_id]])&gt;0,"Valid","Invalid"),"")</f>
        <v>Valid</v>
      </c>
    </row>
    <row r="2765" spans="1:13" x14ac:dyDescent="0.3">
      <c r="A2765" s="1" t="s">
        <v>7015</v>
      </c>
      <c r="B2765" s="2">
        <v>45071</v>
      </c>
      <c r="C2765">
        <v>201546.23</v>
      </c>
      <c r="D2765" s="1" t="s">
        <v>1484</v>
      </c>
      <c r="E2765" s="1" t="s">
        <v>1485</v>
      </c>
      <c r="F2765" s="1" t="s">
        <v>8</v>
      </c>
      <c r="G2765" s="1" t="s">
        <v>25</v>
      </c>
      <c r="H2765" s="1" t="s">
        <v>438</v>
      </c>
      <c r="I2765" s="1" t="s">
        <v>1479</v>
      </c>
      <c r="J2765" s="1" t="s">
        <v>7016</v>
      </c>
      <c r="K2765" s="1" t="str">
        <f>IF(COUNTIF(Financial_Transactions[transaction_id],Financial_Transactions[[#This Row],[transaction_id]])&gt;1,"Yes","No")</f>
        <v>No</v>
      </c>
      <c r="L2765" s="1" t="str">
        <f>IF(Financial_Transactions[[#This Row],[customer_id]]&lt;&gt;"",(IF(COUNTIF(Customers[customer_id],Financial_Transactions[[#This Row],[customer_id]])&gt;0,"Valid","Invalid")),"")</f>
        <v>Valid</v>
      </c>
      <c r="M2765" s="1" t="str">
        <f>IF(Financial_Transactions[[#This Row],[vendor_id]]&lt;&gt;"",IF(COUNTIF(Vendors[vendor_id],Financial_Transactions[[#This Row],[vendor_id]])&gt;0,"Valid","Invalid"),"")</f>
        <v/>
      </c>
    </row>
    <row r="2766" spans="1:13" x14ac:dyDescent="0.3">
      <c r="A2766" s="1" t="s">
        <v>7017</v>
      </c>
      <c r="B2766" s="2">
        <v>44573</v>
      </c>
      <c r="C2766">
        <v>146366</v>
      </c>
      <c r="D2766" s="1" t="s">
        <v>1484</v>
      </c>
      <c r="E2766" s="1" t="s">
        <v>1485</v>
      </c>
      <c r="F2766" s="1" t="s">
        <v>13</v>
      </c>
      <c r="G2766" s="1" t="s">
        <v>25</v>
      </c>
      <c r="H2766" s="1" t="s">
        <v>224</v>
      </c>
      <c r="I2766" s="1" t="s">
        <v>1479</v>
      </c>
      <c r="J2766" s="1" t="s">
        <v>7018</v>
      </c>
      <c r="K2766" s="1" t="str">
        <f>IF(COUNTIF(Financial_Transactions[transaction_id],Financial_Transactions[[#This Row],[transaction_id]])&gt;1,"Yes","No")</f>
        <v>No</v>
      </c>
      <c r="L2766" s="1" t="str">
        <f>IF(Financial_Transactions[[#This Row],[customer_id]]&lt;&gt;"",(IF(COUNTIF(Customers[customer_id],Financial_Transactions[[#This Row],[customer_id]])&gt;0,"Valid","Invalid")),"")</f>
        <v>Valid</v>
      </c>
      <c r="M2766" s="1" t="str">
        <f>IF(Financial_Transactions[[#This Row],[vendor_id]]&lt;&gt;"",IF(COUNTIF(Vendors[vendor_id],Financial_Transactions[[#This Row],[vendor_id]])&gt;0,"Valid","Invalid"),"")</f>
        <v/>
      </c>
    </row>
    <row r="2767" spans="1:13" x14ac:dyDescent="0.3">
      <c r="A2767" s="1" t="s">
        <v>7019</v>
      </c>
      <c r="B2767" s="2">
        <v>44608</v>
      </c>
      <c r="C2767">
        <v>-18501.64</v>
      </c>
      <c r="D2767" s="1" t="s">
        <v>1478</v>
      </c>
      <c r="E2767" s="1" t="s">
        <v>1535</v>
      </c>
      <c r="F2767" s="1" t="s">
        <v>19</v>
      </c>
      <c r="G2767" s="1" t="s">
        <v>9</v>
      </c>
      <c r="H2767" s="1" t="s">
        <v>1479</v>
      </c>
      <c r="I2767" s="1" t="s">
        <v>1394</v>
      </c>
      <c r="J2767" s="1" t="s">
        <v>7020</v>
      </c>
      <c r="K2767" s="1" t="str">
        <f>IF(COUNTIF(Financial_Transactions[transaction_id],Financial_Transactions[[#This Row],[transaction_id]])&gt;1,"Yes","No")</f>
        <v>No</v>
      </c>
      <c r="L2767" s="1" t="str">
        <f>IF(Financial_Transactions[[#This Row],[customer_id]]&lt;&gt;"",(IF(COUNTIF(Customers[customer_id],Financial_Transactions[[#This Row],[customer_id]])&gt;0,"Valid","Invalid")),"")</f>
        <v/>
      </c>
      <c r="M2767" s="1" t="str">
        <f>IF(Financial_Transactions[[#This Row],[vendor_id]]&lt;&gt;"",IF(COUNTIF(Vendors[vendor_id],Financial_Transactions[[#This Row],[vendor_id]])&gt;0,"Valid","Invalid"),"")</f>
        <v>Valid</v>
      </c>
    </row>
    <row r="2768" spans="1:13" x14ac:dyDescent="0.3">
      <c r="A2768" s="1" t="s">
        <v>7021</v>
      </c>
      <c r="B2768" s="2">
        <v>45173</v>
      </c>
      <c r="C2768">
        <v>-48251.68</v>
      </c>
      <c r="D2768" s="1" t="s">
        <v>1478</v>
      </c>
      <c r="E2768" s="1" t="s">
        <v>1535</v>
      </c>
      <c r="F2768" s="1" t="s">
        <v>19</v>
      </c>
      <c r="G2768" s="1" t="s">
        <v>22</v>
      </c>
      <c r="H2768" s="1" t="s">
        <v>1479</v>
      </c>
      <c r="I2768" s="1" t="s">
        <v>1299</v>
      </c>
      <c r="J2768" s="1" t="s">
        <v>7022</v>
      </c>
      <c r="K2768" s="1" t="str">
        <f>IF(COUNTIF(Financial_Transactions[transaction_id],Financial_Transactions[[#This Row],[transaction_id]])&gt;1,"Yes","No")</f>
        <v>No</v>
      </c>
      <c r="L2768" s="1" t="str">
        <f>IF(Financial_Transactions[[#This Row],[customer_id]]&lt;&gt;"",(IF(COUNTIF(Customers[customer_id],Financial_Transactions[[#This Row],[customer_id]])&gt;0,"Valid","Invalid")),"")</f>
        <v/>
      </c>
      <c r="M2768" s="1" t="str">
        <f>IF(Financial_Transactions[[#This Row],[vendor_id]]&lt;&gt;"",IF(COUNTIF(Vendors[vendor_id],Financial_Transactions[[#This Row],[vendor_id]])&gt;0,"Valid","Invalid"),"")</f>
        <v>Valid</v>
      </c>
    </row>
    <row r="2769" spans="1:13" x14ac:dyDescent="0.3">
      <c r="A2769" s="1" t="s">
        <v>7023</v>
      </c>
      <c r="B2769" s="2">
        <v>44815</v>
      </c>
      <c r="C2769">
        <v>159102.26</v>
      </c>
      <c r="D2769" s="1" t="s">
        <v>1484</v>
      </c>
      <c r="E2769" s="1" t="s">
        <v>1488</v>
      </c>
      <c r="F2769" s="1" t="s">
        <v>19</v>
      </c>
      <c r="G2769" s="1" t="s">
        <v>14</v>
      </c>
      <c r="H2769" s="1" t="s">
        <v>146</v>
      </c>
      <c r="I2769" s="1" t="s">
        <v>1479</v>
      </c>
      <c r="J2769" s="1" t="s">
        <v>7024</v>
      </c>
      <c r="K2769" s="1" t="str">
        <f>IF(COUNTIF(Financial_Transactions[transaction_id],Financial_Transactions[[#This Row],[transaction_id]])&gt;1,"Yes","No")</f>
        <v>No</v>
      </c>
      <c r="L2769" s="1" t="str">
        <f>IF(Financial_Transactions[[#This Row],[customer_id]]&lt;&gt;"",(IF(COUNTIF(Customers[customer_id],Financial_Transactions[[#This Row],[customer_id]])&gt;0,"Valid","Invalid")),"")</f>
        <v>Valid</v>
      </c>
      <c r="M2769" s="1" t="str">
        <f>IF(Financial_Transactions[[#This Row],[vendor_id]]&lt;&gt;"",IF(COUNTIF(Vendors[vendor_id],Financial_Transactions[[#This Row],[vendor_id]])&gt;0,"Valid","Invalid"),"")</f>
        <v/>
      </c>
    </row>
    <row r="2770" spans="1:13" x14ac:dyDescent="0.3">
      <c r="A2770" s="1" t="s">
        <v>7025</v>
      </c>
      <c r="B2770" s="2">
        <v>45287</v>
      </c>
      <c r="C2770">
        <v>210692.88</v>
      </c>
      <c r="D2770" s="1" t="s">
        <v>1484</v>
      </c>
      <c r="E2770" s="1" t="s">
        <v>1488</v>
      </c>
      <c r="F2770" s="1" t="s">
        <v>8</v>
      </c>
      <c r="G2770" s="1" t="s">
        <v>9</v>
      </c>
      <c r="H2770" s="1" t="s">
        <v>516</v>
      </c>
      <c r="I2770" s="1" t="s">
        <v>1479</v>
      </c>
      <c r="J2770" s="1" t="s">
        <v>7026</v>
      </c>
      <c r="K2770" s="1" t="str">
        <f>IF(COUNTIF(Financial_Transactions[transaction_id],Financial_Transactions[[#This Row],[transaction_id]])&gt;1,"Yes","No")</f>
        <v>No</v>
      </c>
      <c r="L2770" s="1" t="str">
        <f>IF(Financial_Transactions[[#This Row],[customer_id]]&lt;&gt;"",(IF(COUNTIF(Customers[customer_id],Financial_Transactions[[#This Row],[customer_id]])&gt;0,"Valid","Invalid")),"")</f>
        <v>Valid</v>
      </c>
      <c r="M2770" s="1" t="str">
        <f>IF(Financial_Transactions[[#This Row],[vendor_id]]&lt;&gt;"",IF(COUNTIF(Vendors[vendor_id],Financial_Transactions[[#This Row],[vendor_id]])&gt;0,"Valid","Invalid"),"")</f>
        <v/>
      </c>
    </row>
    <row r="2771" spans="1:13" x14ac:dyDescent="0.3">
      <c r="A2771" s="1" t="s">
        <v>7027</v>
      </c>
      <c r="B2771" s="2">
        <v>44812</v>
      </c>
      <c r="C2771">
        <v>144449</v>
      </c>
      <c r="D2771" s="1" t="s">
        <v>1484</v>
      </c>
      <c r="E2771" s="1" t="s">
        <v>1488</v>
      </c>
      <c r="F2771" s="1" t="s">
        <v>19</v>
      </c>
      <c r="G2771" s="1" t="s">
        <v>14</v>
      </c>
      <c r="H2771" s="1" t="s">
        <v>446</v>
      </c>
      <c r="I2771" s="1" t="s">
        <v>1479</v>
      </c>
      <c r="J2771" s="1" t="s">
        <v>7028</v>
      </c>
      <c r="K2771" s="1" t="str">
        <f>IF(COUNTIF(Financial_Transactions[transaction_id],Financial_Transactions[[#This Row],[transaction_id]])&gt;1,"Yes","No")</f>
        <v>No</v>
      </c>
      <c r="L2771" s="1" t="str">
        <f>IF(Financial_Transactions[[#This Row],[customer_id]]&lt;&gt;"",(IF(COUNTIF(Customers[customer_id],Financial_Transactions[[#This Row],[customer_id]])&gt;0,"Valid","Invalid")),"")</f>
        <v>Valid</v>
      </c>
      <c r="M2771" s="1" t="str">
        <f>IF(Financial_Transactions[[#This Row],[vendor_id]]&lt;&gt;"",IF(COUNTIF(Vendors[vendor_id],Financial_Transactions[[#This Row],[vendor_id]])&gt;0,"Valid","Invalid"),"")</f>
        <v/>
      </c>
    </row>
    <row r="2772" spans="1:13" x14ac:dyDescent="0.3">
      <c r="A2772" s="1" t="s">
        <v>7029</v>
      </c>
      <c r="B2772" s="2">
        <v>45114</v>
      </c>
      <c r="C2772">
        <v>123708.16</v>
      </c>
      <c r="D2772" s="1" t="s">
        <v>1484</v>
      </c>
      <c r="E2772" s="1" t="s">
        <v>1488</v>
      </c>
      <c r="F2772" s="1" t="s">
        <v>13</v>
      </c>
      <c r="G2772" s="1" t="s">
        <v>9</v>
      </c>
      <c r="H2772" s="1" t="s">
        <v>530</v>
      </c>
      <c r="I2772" s="1" t="s">
        <v>1479</v>
      </c>
      <c r="J2772" s="1" t="s">
        <v>7030</v>
      </c>
      <c r="K2772" s="1" t="str">
        <f>IF(COUNTIF(Financial_Transactions[transaction_id],Financial_Transactions[[#This Row],[transaction_id]])&gt;1,"Yes","No")</f>
        <v>No</v>
      </c>
      <c r="L2772" s="1" t="str">
        <f>IF(Financial_Transactions[[#This Row],[customer_id]]&lt;&gt;"",(IF(COUNTIF(Customers[customer_id],Financial_Transactions[[#This Row],[customer_id]])&gt;0,"Valid","Invalid")),"")</f>
        <v>Valid</v>
      </c>
      <c r="M2772" s="1" t="str">
        <f>IF(Financial_Transactions[[#This Row],[vendor_id]]&lt;&gt;"",IF(COUNTIF(Vendors[vendor_id],Financial_Transactions[[#This Row],[vendor_id]])&gt;0,"Valid","Invalid"),"")</f>
        <v/>
      </c>
    </row>
    <row r="2773" spans="1:13" x14ac:dyDescent="0.3">
      <c r="A2773" s="1" t="s">
        <v>7031</v>
      </c>
      <c r="B2773" s="2">
        <v>44669</v>
      </c>
      <c r="C2773">
        <v>173464.35</v>
      </c>
      <c r="D2773" s="1" t="s">
        <v>1484</v>
      </c>
      <c r="E2773" s="1" t="s">
        <v>1485</v>
      </c>
      <c r="F2773" s="1" t="s">
        <v>8</v>
      </c>
      <c r="G2773" s="1" t="s">
        <v>9</v>
      </c>
      <c r="H2773" s="1" t="s">
        <v>72</v>
      </c>
      <c r="I2773" s="1" t="s">
        <v>1479</v>
      </c>
      <c r="J2773" s="1" t="s">
        <v>7032</v>
      </c>
      <c r="K2773" s="1" t="str">
        <f>IF(COUNTIF(Financial_Transactions[transaction_id],Financial_Transactions[[#This Row],[transaction_id]])&gt;1,"Yes","No")</f>
        <v>No</v>
      </c>
      <c r="L2773" s="1" t="str">
        <f>IF(Financial_Transactions[[#This Row],[customer_id]]&lt;&gt;"",(IF(COUNTIF(Customers[customer_id],Financial_Transactions[[#This Row],[customer_id]])&gt;0,"Valid","Invalid")),"")</f>
        <v>Valid</v>
      </c>
      <c r="M2773" s="1" t="str">
        <f>IF(Financial_Transactions[[#This Row],[vendor_id]]&lt;&gt;"",IF(COUNTIF(Vendors[vendor_id],Financial_Transactions[[#This Row],[vendor_id]])&gt;0,"Valid","Invalid"),"")</f>
        <v/>
      </c>
    </row>
    <row r="2774" spans="1:13" x14ac:dyDescent="0.3">
      <c r="A2774" s="1" t="s">
        <v>7033</v>
      </c>
      <c r="B2774" s="2">
        <v>44855</v>
      </c>
      <c r="C2774">
        <v>24607.45</v>
      </c>
      <c r="D2774" s="1" t="s">
        <v>1588</v>
      </c>
      <c r="E2774" s="1" t="s">
        <v>1588</v>
      </c>
      <c r="F2774" s="1" t="s">
        <v>19</v>
      </c>
      <c r="G2774" s="1" t="s">
        <v>22</v>
      </c>
      <c r="H2774" s="1" t="s">
        <v>1479</v>
      </c>
      <c r="I2774" s="1" t="s">
        <v>1479</v>
      </c>
      <c r="J2774" s="1" t="s">
        <v>7034</v>
      </c>
      <c r="K2774" s="1" t="str">
        <f>IF(COUNTIF(Financial_Transactions[transaction_id],Financial_Transactions[[#This Row],[transaction_id]])&gt;1,"Yes","No")</f>
        <v>No</v>
      </c>
      <c r="L2774" s="1" t="str">
        <f>IF(Financial_Transactions[[#This Row],[customer_id]]&lt;&gt;"",(IF(COUNTIF(Customers[customer_id],Financial_Transactions[[#This Row],[customer_id]])&gt;0,"Valid","Invalid")),"")</f>
        <v/>
      </c>
      <c r="M2774" s="1" t="str">
        <f>IF(Financial_Transactions[[#This Row],[vendor_id]]&lt;&gt;"",IF(COUNTIF(Vendors[vendor_id],Financial_Transactions[[#This Row],[vendor_id]])&gt;0,"Valid","Invalid"),"")</f>
        <v/>
      </c>
    </row>
    <row r="2775" spans="1:13" x14ac:dyDescent="0.3">
      <c r="A2775" s="1" t="s">
        <v>7035</v>
      </c>
      <c r="B2775" s="2">
        <v>45084</v>
      </c>
      <c r="C2775">
        <v>136668.51999999999</v>
      </c>
      <c r="D2775" s="1" t="s">
        <v>1484</v>
      </c>
      <c r="E2775" s="1" t="s">
        <v>1488</v>
      </c>
      <c r="F2775" s="1" t="s">
        <v>19</v>
      </c>
      <c r="G2775" s="1" t="s">
        <v>22</v>
      </c>
      <c r="H2775" s="1" t="s">
        <v>464</v>
      </c>
      <c r="I2775" s="1" t="s">
        <v>1479</v>
      </c>
      <c r="J2775" s="1" t="s">
        <v>7036</v>
      </c>
      <c r="K2775" s="1" t="str">
        <f>IF(COUNTIF(Financial_Transactions[transaction_id],Financial_Transactions[[#This Row],[transaction_id]])&gt;1,"Yes","No")</f>
        <v>No</v>
      </c>
      <c r="L2775" s="1" t="str">
        <f>IF(Financial_Transactions[[#This Row],[customer_id]]&lt;&gt;"",(IF(COUNTIF(Customers[customer_id],Financial_Transactions[[#This Row],[customer_id]])&gt;0,"Valid","Invalid")),"")</f>
        <v>Valid</v>
      </c>
      <c r="M2775" s="1" t="str">
        <f>IF(Financial_Transactions[[#This Row],[vendor_id]]&lt;&gt;"",IF(COUNTIF(Vendors[vendor_id],Financial_Transactions[[#This Row],[vendor_id]])&gt;0,"Valid","Invalid"),"")</f>
        <v/>
      </c>
    </row>
    <row r="2776" spans="1:13" x14ac:dyDescent="0.3">
      <c r="A2776" s="1" t="s">
        <v>7037</v>
      </c>
      <c r="B2776" s="2">
        <v>44807</v>
      </c>
      <c r="C2776">
        <v>-35293.74</v>
      </c>
      <c r="D2776" s="1" t="s">
        <v>1478</v>
      </c>
      <c r="E2776" s="1" t="s">
        <v>1250</v>
      </c>
      <c r="F2776" s="1" t="s">
        <v>13</v>
      </c>
      <c r="G2776" s="1" t="s">
        <v>25</v>
      </c>
      <c r="H2776" s="1" t="s">
        <v>1479</v>
      </c>
      <c r="I2776" s="1" t="s">
        <v>1305</v>
      </c>
      <c r="J2776" s="1" t="s">
        <v>7038</v>
      </c>
      <c r="K2776" s="1" t="str">
        <f>IF(COUNTIF(Financial_Transactions[transaction_id],Financial_Transactions[[#This Row],[transaction_id]])&gt;1,"Yes","No")</f>
        <v>No</v>
      </c>
      <c r="L2776" s="1" t="str">
        <f>IF(Financial_Transactions[[#This Row],[customer_id]]&lt;&gt;"",(IF(COUNTIF(Customers[customer_id],Financial_Transactions[[#This Row],[customer_id]])&gt;0,"Valid","Invalid")),"")</f>
        <v/>
      </c>
      <c r="M2776" s="1" t="str">
        <f>IF(Financial_Transactions[[#This Row],[vendor_id]]&lt;&gt;"",IF(COUNTIF(Vendors[vendor_id],Financial_Transactions[[#This Row],[vendor_id]])&gt;0,"Valid","Invalid"),"")</f>
        <v>Valid</v>
      </c>
    </row>
    <row r="2777" spans="1:13" x14ac:dyDescent="0.3">
      <c r="A2777" s="1" t="s">
        <v>7039</v>
      </c>
      <c r="B2777" s="2">
        <v>45120</v>
      </c>
      <c r="C2777">
        <v>151978.4</v>
      </c>
      <c r="D2777" s="1" t="s">
        <v>1484</v>
      </c>
      <c r="E2777" s="1" t="s">
        <v>1485</v>
      </c>
      <c r="F2777" s="1" t="s">
        <v>13</v>
      </c>
      <c r="G2777" s="1" t="s">
        <v>9</v>
      </c>
      <c r="H2777" s="1" t="s">
        <v>46</v>
      </c>
      <c r="I2777" s="1" t="s">
        <v>1479</v>
      </c>
      <c r="J2777" s="1" t="s">
        <v>7040</v>
      </c>
      <c r="K2777" s="1" t="str">
        <f>IF(COUNTIF(Financial_Transactions[transaction_id],Financial_Transactions[[#This Row],[transaction_id]])&gt;1,"Yes","No")</f>
        <v>No</v>
      </c>
      <c r="L2777" s="1" t="str">
        <f>IF(Financial_Transactions[[#This Row],[customer_id]]&lt;&gt;"",(IF(COUNTIF(Customers[customer_id],Financial_Transactions[[#This Row],[customer_id]])&gt;0,"Valid","Invalid")),"")</f>
        <v>Valid</v>
      </c>
      <c r="M2777" s="1" t="str">
        <f>IF(Financial_Transactions[[#This Row],[vendor_id]]&lt;&gt;"",IF(COUNTIF(Vendors[vendor_id],Financial_Transactions[[#This Row],[vendor_id]])&gt;0,"Valid","Invalid"),"")</f>
        <v/>
      </c>
    </row>
    <row r="2778" spans="1:13" x14ac:dyDescent="0.3">
      <c r="A2778" s="1" t="s">
        <v>7041</v>
      </c>
      <c r="B2778" s="2">
        <v>45280</v>
      </c>
      <c r="C2778">
        <v>26430.29</v>
      </c>
      <c r="D2778" s="1" t="s">
        <v>1588</v>
      </c>
      <c r="E2778" s="1" t="s">
        <v>1588</v>
      </c>
      <c r="F2778" s="1" t="s">
        <v>19</v>
      </c>
      <c r="G2778" s="1" t="s">
        <v>9</v>
      </c>
      <c r="H2778" s="1" t="s">
        <v>1479</v>
      </c>
      <c r="I2778" s="1" t="s">
        <v>1479</v>
      </c>
      <c r="J2778" s="1" t="s">
        <v>7042</v>
      </c>
      <c r="K2778" s="1" t="str">
        <f>IF(COUNTIF(Financial_Transactions[transaction_id],Financial_Transactions[[#This Row],[transaction_id]])&gt;1,"Yes","No")</f>
        <v>No</v>
      </c>
      <c r="L2778" s="1" t="str">
        <f>IF(Financial_Transactions[[#This Row],[customer_id]]&lt;&gt;"",(IF(COUNTIF(Customers[customer_id],Financial_Transactions[[#This Row],[customer_id]])&gt;0,"Valid","Invalid")),"")</f>
        <v/>
      </c>
      <c r="M2778" s="1" t="str">
        <f>IF(Financial_Transactions[[#This Row],[vendor_id]]&lt;&gt;"",IF(COUNTIF(Vendors[vendor_id],Financial_Transactions[[#This Row],[vendor_id]])&gt;0,"Valid","Invalid"),"")</f>
        <v/>
      </c>
    </row>
    <row r="2779" spans="1:13" x14ac:dyDescent="0.3">
      <c r="A2779" s="1" t="s">
        <v>7043</v>
      </c>
      <c r="B2779" s="2">
        <v>44596</v>
      </c>
      <c r="C2779">
        <v>-16190.34</v>
      </c>
      <c r="D2779" s="1" t="s">
        <v>1478</v>
      </c>
      <c r="E2779" s="1" t="s">
        <v>1225</v>
      </c>
      <c r="F2779" s="1" t="s">
        <v>19</v>
      </c>
      <c r="G2779" s="1" t="s">
        <v>25</v>
      </c>
      <c r="H2779" s="1" t="s">
        <v>1479</v>
      </c>
      <c r="I2779" s="1" t="s">
        <v>1279</v>
      </c>
      <c r="J2779" s="1" t="s">
        <v>7044</v>
      </c>
      <c r="K2779" s="1" t="str">
        <f>IF(COUNTIF(Financial_Transactions[transaction_id],Financial_Transactions[[#This Row],[transaction_id]])&gt;1,"Yes","No")</f>
        <v>No</v>
      </c>
      <c r="L2779" s="1" t="str">
        <f>IF(Financial_Transactions[[#This Row],[customer_id]]&lt;&gt;"",(IF(COUNTIF(Customers[customer_id],Financial_Transactions[[#This Row],[customer_id]])&gt;0,"Valid","Invalid")),"")</f>
        <v/>
      </c>
      <c r="M2779" s="1" t="str">
        <f>IF(Financial_Transactions[[#This Row],[vendor_id]]&lt;&gt;"",IF(COUNTIF(Vendors[vendor_id],Financial_Transactions[[#This Row],[vendor_id]])&gt;0,"Valid","Invalid"),"")</f>
        <v>Valid</v>
      </c>
    </row>
    <row r="2780" spans="1:13" x14ac:dyDescent="0.3">
      <c r="A2780" s="1" t="s">
        <v>7045</v>
      </c>
      <c r="B2780" s="2">
        <v>45215</v>
      </c>
      <c r="C2780">
        <v>213708.77</v>
      </c>
      <c r="D2780" s="1" t="s">
        <v>1484</v>
      </c>
      <c r="E2780" s="1" t="s">
        <v>1485</v>
      </c>
      <c r="F2780" s="1" t="s">
        <v>8</v>
      </c>
      <c r="G2780" s="1" t="s">
        <v>9</v>
      </c>
      <c r="H2780" s="1" t="s">
        <v>590</v>
      </c>
      <c r="I2780" s="1" t="s">
        <v>1479</v>
      </c>
      <c r="J2780" s="1" t="s">
        <v>7046</v>
      </c>
      <c r="K2780" s="1" t="str">
        <f>IF(COUNTIF(Financial_Transactions[transaction_id],Financial_Transactions[[#This Row],[transaction_id]])&gt;1,"Yes","No")</f>
        <v>No</v>
      </c>
      <c r="L2780" s="1" t="str">
        <f>IF(Financial_Transactions[[#This Row],[customer_id]]&lt;&gt;"",(IF(COUNTIF(Customers[customer_id],Financial_Transactions[[#This Row],[customer_id]])&gt;0,"Valid","Invalid")),"")</f>
        <v>Valid</v>
      </c>
      <c r="M2780" s="1" t="str">
        <f>IF(Financial_Transactions[[#This Row],[vendor_id]]&lt;&gt;"",IF(COUNTIF(Vendors[vendor_id],Financial_Transactions[[#This Row],[vendor_id]])&gt;0,"Valid","Invalid"),"")</f>
        <v/>
      </c>
    </row>
    <row r="2781" spans="1:13" x14ac:dyDescent="0.3">
      <c r="A2781" s="1" t="s">
        <v>7047</v>
      </c>
      <c r="B2781" s="2">
        <v>44991</v>
      </c>
      <c r="C2781">
        <v>261930.3</v>
      </c>
      <c r="D2781" s="1" t="s">
        <v>1484</v>
      </c>
      <c r="E2781" s="1" t="s">
        <v>1485</v>
      </c>
      <c r="F2781" s="1" t="s">
        <v>8</v>
      </c>
      <c r="G2781" s="1" t="s">
        <v>25</v>
      </c>
      <c r="H2781" s="1" t="s">
        <v>562</v>
      </c>
      <c r="I2781" s="1" t="s">
        <v>1479</v>
      </c>
      <c r="J2781" s="1" t="s">
        <v>7048</v>
      </c>
      <c r="K2781" s="1" t="str">
        <f>IF(COUNTIF(Financial_Transactions[transaction_id],Financial_Transactions[[#This Row],[transaction_id]])&gt;1,"Yes","No")</f>
        <v>No</v>
      </c>
      <c r="L2781" s="1" t="str">
        <f>IF(Financial_Transactions[[#This Row],[customer_id]]&lt;&gt;"",(IF(COUNTIF(Customers[customer_id],Financial_Transactions[[#This Row],[customer_id]])&gt;0,"Valid","Invalid")),"")</f>
        <v>Valid</v>
      </c>
      <c r="M2781" s="1" t="str">
        <f>IF(Financial_Transactions[[#This Row],[vendor_id]]&lt;&gt;"",IF(COUNTIF(Vendors[vendor_id],Financial_Transactions[[#This Row],[vendor_id]])&gt;0,"Valid","Invalid"),"")</f>
        <v/>
      </c>
    </row>
    <row r="2782" spans="1:13" x14ac:dyDescent="0.3">
      <c r="A2782" s="1" t="s">
        <v>7049</v>
      </c>
      <c r="B2782" s="2">
        <v>45271</v>
      </c>
      <c r="C2782">
        <v>-79871.89</v>
      </c>
      <c r="D2782" s="1" t="s">
        <v>1478</v>
      </c>
      <c r="E2782" s="1" t="s">
        <v>1235</v>
      </c>
      <c r="F2782" s="1" t="s">
        <v>19</v>
      </c>
      <c r="G2782" s="1" t="s">
        <v>9</v>
      </c>
      <c r="H2782" s="1" t="s">
        <v>1479</v>
      </c>
      <c r="I2782" s="1" t="s">
        <v>1414</v>
      </c>
      <c r="J2782" s="1" t="s">
        <v>7050</v>
      </c>
      <c r="K2782" s="1" t="str">
        <f>IF(COUNTIF(Financial_Transactions[transaction_id],Financial_Transactions[[#This Row],[transaction_id]])&gt;1,"Yes","No")</f>
        <v>No</v>
      </c>
      <c r="L2782" s="1" t="str">
        <f>IF(Financial_Transactions[[#This Row],[customer_id]]&lt;&gt;"",(IF(COUNTIF(Customers[customer_id],Financial_Transactions[[#This Row],[customer_id]])&gt;0,"Valid","Invalid")),"")</f>
        <v/>
      </c>
      <c r="M2782" s="1" t="str">
        <f>IF(Financial_Transactions[[#This Row],[vendor_id]]&lt;&gt;"",IF(COUNTIF(Vendors[vendor_id],Financial_Transactions[[#This Row],[vendor_id]])&gt;0,"Valid","Invalid"),"")</f>
        <v>Valid</v>
      </c>
    </row>
    <row r="2783" spans="1:13" x14ac:dyDescent="0.3">
      <c r="A2783" s="1" t="s">
        <v>7051</v>
      </c>
      <c r="B2783" s="2">
        <v>44765</v>
      </c>
      <c r="C2783">
        <v>187210.75</v>
      </c>
      <c r="D2783" s="1" t="s">
        <v>1484</v>
      </c>
      <c r="E2783" s="1" t="s">
        <v>1485</v>
      </c>
      <c r="F2783" s="1" t="s">
        <v>19</v>
      </c>
      <c r="G2783" s="1" t="s">
        <v>25</v>
      </c>
      <c r="H2783" s="1" t="s">
        <v>658</v>
      </c>
      <c r="I2783" s="1" t="s">
        <v>1479</v>
      </c>
      <c r="J2783" s="1" t="s">
        <v>7052</v>
      </c>
      <c r="K2783" s="1" t="str">
        <f>IF(COUNTIF(Financial_Transactions[transaction_id],Financial_Transactions[[#This Row],[transaction_id]])&gt;1,"Yes","No")</f>
        <v>No</v>
      </c>
      <c r="L2783" s="1" t="str">
        <f>IF(Financial_Transactions[[#This Row],[customer_id]]&lt;&gt;"",(IF(COUNTIF(Customers[customer_id],Financial_Transactions[[#This Row],[customer_id]])&gt;0,"Valid","Invalid")),"")</f>
        <v>Valid</v>
      </c>
      <c r="M2783" s="1" t="str">
        <f>IF(Financial_Transactions[[#This Row],[vendor_id]]&lt;&gt;"",IF(COUNTIF(Vendors[vendor_id],Financial_Transactions[[#This Row],[vendor_id]])&gt;0,"Valid","Invalid"),"")</f>
        <v/>
      </c>
    </row>
    <row r="2784" spans="1:13" x14ac:dyDescent="0.3">
      <c r="A2784" s="1" t="s">
        <v>7053</v>
      </c>
      <c r="B2784" s="2">
        <v>45077</v>
      </c>
      <c r="C2784">
        <v>-21446.23</v>
      </c>
      <c r="D2784" s="1" t="s">
        <v>1478</v>
      </c>
      <c r="E2784" s="1" t="s">
        <v>1510</v>
      </c>
      <c r="F2784" s="1" t="s">
        <v>19</v>
      </c>
      <c r="G2784" s="1" t="s">
        <v>25</v>
      </c>
      <c r="H2784" s="1" t="s">
        <v>1479</v>
      </c>
      <c r="I2784" s="1" t="s">
        <v>1271</v>
      </c>
      <c r="J2784" s="1" t="s">
        <v>7054</v>
      </c>
      <c r="K2784" s="1" t="str">
        <f>IF(COUNTIF(Financial_Transactions[transaction_id],Financial_Transactions[[#This Row],[transaction_id]])&gt;1,"Yes","No")</f>
        <v>No</v>
      </c>
      <c r="L2784" s="1" t="str">
        <f>IF(Financial_Transactions[[#This Row],[customer_id]]&lt;&gt;"",(IF(COUNTIF(Customers[customer_id],Financial_Transactions[[#This Row],[customer_id]])&gt;0,"Valid","Invalid")),"")</f>
        <v/>
      </c>
      <c r="M2784" s="1" t="str">
        <f>IF(Financial_Transactions[[#This Row],[vendor_id]]&lt;&gt;"",IF(COUNTIF(Vendors[vendor_id],Financial_Transactions[[#This Row],[vendor_id]])&gt;0,"Valid","Invalid"),"")</f>
        <v>Valid</v>
      </c>
    </row>
    <row r="2785" spans="1:13" x14ac:dyDescent="0.3">
      <c r="A2785" s="1" t="s">
        <v>7055</v>
      </c>
      <c r="B2785" s="2">
        <v>45229</v>
      </c>
      <c r="C2785">
        <v>231685.25</v>
      </c>
      <c r="D2785" s="1" t="s">
        <v>1484</v>
      </c>
      <c r="E2785" s="1" t="s">
        <v>1488</v>
      </c>
      <c r="F2785" s="1" t="s">
        <v>13</v>
      </c>
      <c r="G2785" s="1" t="s">
        <v>9</v>
      </c>
      <c r="H2785" s="1" t="s">
        <v>168</v>
      </c>
      <c r="I2785" s="1" t="s">
        <v>1479</v>
      </c>
      <c r="J2785" s="1" t="s">
        <v>7056</v>
      </c>
      <c r="K2785" s="1" t="str">
        <f>IF(COUNTIF(Financial_Transactions[transaction_id],Financial_Transactions[[#This Row],[transaction_id]])&gt;1,"Yes","No")</f>
        <v>No</v>
      </c>
      <c r="L2785" s="1" t="str">
        <f>IF(Financial_Transactions[[#This Row],[customer_id]]&lt;&gt;"",(IF(COUNTIF(Customers[customer_id],Financial_Transactions[[#This Row],[customer_id]])&gt;0,"Valid","Invalid")),"")</f>
        <v>Valid</v>
      </c>
      <c r="M2785" s="1" t="str">
        <f>IF(Financial_Transactions[[#This Row],[vendor_id]]&lt;&gt;"",IF(COUNTIF(Vendors[vendor_id],Financial_Transactions[[#This Row],[vendor_id]])&gt;0,"Valid","Invalid"),"")</f>
        <v/>
      </c>
    </row>
    <row r="2786" spans="1:13" x14ac:dyDescent="0.3">
      <c r="A2786" s="1" t="s">
        <v>7057</v>
      </c>
      <c r="B2786" s="2">
        <v>44871</v>
      </c>
      <c r="C2786">
        <v>168730.1</v>
      </c>
      <c r="D2786" s="1" t="s">
        <v>1484</v>
      </c>
      <c r="E2786" s="1" t="s">
        <v>1485</v>
      </c>
      <c r="F2786" s="1" t="s">
        <v>8</v>
      </c>
      <c r="G2786" s="1" t="s">
        <v>14</v>
      </c>
      <c r="H2786" s="1" t="s">
        <v>142</v>
      </c>
      <c r="I2786" s="1" t="s">
        <v>1479</v>
      </c>
      <c r="J2786" s="1" t="s">
        <v>7058</v>
      </c>
      <c r="K2786" s="1" t="str">
        <f>IF(COUNTIF(Financial_Transactions[transaction_id],Financial_Transactions[[#This Row],[transaction_id]])&gt;1,"Yes","No")</f>
        <v>No</v>
      </c>
      <c r="L2786" s="1" t="str">
        <f>IF(Financial_Transactions[[#This Row],[customer_id]]&lt;&gt;"",(IF(COUNTIF(Customers[customer_id],Financial_Transactions[[#This Row],[customer_id]])&gt;0,"Valid","Invalid")),"")</f>
        <v>Valid</v>
      </c>
      <c r="M2786" s="1" t="str">
        <f>IF(Financial_Transactions[[#This Row],[vendor_id]]&lt;&gt;"",IF(COUNTIF(Vendors[vendor_id],Financial_Transactions[[#This Row],[vendor_id]])&gt;0,"Valid","Invalid"),"")</f>
        <v/>
      </c>
    </row>
    <row r="2787" spans="1:13" x14ac:dyDescent="0.3">
      <c r="A2787" s="1" t="s">
        <v>7059</v>
      </c>
      <c r="B2787" s="2">
        <v>44757</v>
      </c>
      <c r="C2787">
        <v>214675.79</v>
      </c>
      <c r="D2787" s="1" t="s">
        <v>1484</v>
      </c>
      <c r="E2787" s="1" t="s">
        <v>1485</v>
      </c>
      <c r="F2787" s="1" t="s">
        <v>13</v>
      </c>
      <c r="G2787" s="1" t="s">
        <v>25</v>
      </c>
      <c r="H2787" s="1" t="s">
        <v>32</v>
      </c>
      <c r="I2787" s="1" t="s">
        <v>1479</v>
      </c>
      <c r="J2787" s="1" t="s">
        <v>7060</v>
      </c>
      <c r="K2787" s="1" t="str">
        <f>IF(COUNTIF(Financial_Transactions[transaction_id],Financial_Transactions[[#This Row],[transaction_id]])&gt;1,"Yes","No")</f>
        <v>No</v>
      </c>
      <c r="L2787" s="1" t="str">
        <f>IF(Financial_Transactions[[#This Row],[customer_id]]&lt;&gt;"",(IF(COUNTIF(Customers[customer_id],Financial_Transactions[[#This Row],[customer_id]])&gt;0,"Valid","Invalid")),"")</f>
        <v>Valid</v>
      </c>
      <c r="M2787" s="1" t="str">
        <f>IF(Financial_Transactions[[#This Row],[vendor_id]]&lt;&gt;"",IF(COUNTIF(Vendors[vendor_id],Financial_Transactions[[#This Row],[vendor_id]])&gt;0,"Valid","Invalid"),"")</f>
        <v/>
      </c>
    </row>
    <row r="2788" spans="1:13" x14ac:dyDescent="0.3">
      <c r="A2788" s="1" t="s">
        <v>7061</v>
      </c>
      <c r="B2788" s="2">
        <v>45132</v>
      </c>
      <c r="C2788">
        <v>120664.25</v>
      </c>
      <c r="D2788" s="1" t="s">
        <v>1484</v>
      </c>
      <c r="E2788" s="1" t="s">
        <v>1485</v>
      </c>
      <c r="F2788" s="1" t="s">
        <v>19</v>
      </c>
      <c r="G2788" s="1" t="s">
        <v>22</v>
      </c>
      <c r="H2788" s="1" t="s">
        <v>336</v>
      </c>
      <c r="I2788" s="1" t="s">
        <v>1479</v>
      </c>
      <c r="J2788" s="1" t="s">
        <v>7062</v>
      </c>
      <c r="K2788" s="1" t="str">
        <f>IF(COUNTIF(Financial_Transactions[transaction_id],Financial_Transactions[[#This Row],[transaction_id]])&gt;1,"Yes","No")</f>
        <v>No</v>
      </c>
      <c r="L2788" s="1" t="str">
        <f>IF(Financial_Transactions[[#This Row],[customer_id]]&lt;&gt;"",(IF(COUNTIF(Customers[customer_id],Financial_Transactions[[#This Row],[customer_id]])&gt;0,"Valid","Invalid")),"")</f>
        <v>Valid</v>
      </c>
      <c r="M2788" s="1" t="str">
        <f>IF(Financial_Transactions[[#This Row],[vendor_id]]&lt;&gt;"",IF(COUNTIF(Vendors[vendor_id],Financial_Transactions[[#This Row],[vendor_id]])&gt;0,"Valid","Invalid"),"")</f>
        <v/>
      </c>
    </row>
    <row r="2789" spans="1:13" x14ac:dyDescent="0.3">
      <c r="A2789" s="1" t="s">
        <v>7063</v>
      </c>
      <c r="B2789" s="2">
        <v>45100</v>
      </c>
      <c r="C2789">
        <v>125356.46</v>
      </c>
      <c r="D2789" s="1" t="s">
        <v>1484</v>
      </c>
      <c r="E2789" s="1" t="s">
        <v>1488</v>
      </c>
      <c r="F2789" s="1" t="s">
        <v>19</v>
      </c>
      <c r="G2789" s="1" t="s">
        <v>22</v>
      </c>
      <c r="H2789" s="1" t="s">
        <v>338</v>
      </c>
      <c r="I2789" s="1" t="s">
        <v>1479</v>
      </c>
      <c r="J2789" s="1" t="s">
        <v>7064</v>
      </c>
      <c r="K2789" s="1" t="str">
        <f>IF(COUNTIF(Financial_Transactions[transaction_id],Financial_Transactions[[#This Row],[transaction_id]])&gt;1,"Yes","No")</f>
        <v>No</v>
      </c>
      <c r="L2789" s="1" t="str">
        <f>IF(Financial_Transactions[[#This Row],[customer_id]]&lt;&gt;"",(IF(COUNTIF(Customers[customer_id],Financial_Transactions[[#This Row],[customer_id]])&gt;0,"Valid","Invalid")),"")</f>
        <v>Valid</v>
      </c>
      <c r="M2789" s="1" t="str">
        <f>IF(Financial_Transactions[[#This Row],[vendor_id]]&lt;&gt;"",IF(COUNTIF(Vendors[vendor_id],Financial_Transactions[[#This Row],[vendor_id]])&gt;0,"Valid","Invalid"),"")</f>
        <v/>
      </c>
    </row>
    <row r="2790" spans="1:13" x14ac:dyDescent="0.3">
      <c r="A2790" s="1" t="s">
        <v>7065</v>
      </c>
      <c r="B2790" s="2">
        <v>44944</v>
      </c>
      <c r="C2790">
        <v>-34285.57</v>
      </c>
      <c r="D2790" s="1" t="s">
        <v>1478</v>
      </c>
      <c r="E2790" s="1" t="s">
        <v>1235</v>
      </c>
      <c r="F2790" s="1" t="s">
        <v>13</v>
      </c>
      <c r="G2790" s="1" t="s">
        <v>22</v>
      </c>
      <c r="H2790" s="1" t="s">
        <v>1479</v>
      </c>
      <c r="I2790" s="1" t="s">
        <v>1240</v>
      </c>
      <c r="J2790" s="1" t="s">
        <v>7066</v>
      </c>
      <c r="K2790" s="1" t="str">
        <f>IF(COUNTIF(Financial_Transactions[transaction_id],Financial_Transactions[[#This Row],[transaction_id]])&gt;1,"Yes","No")</f>
        <v>No</v>
      </c>
      <c r="L2790" s="1" t="str">
        <f>IF(Financial_Transactions[[#This Row],[customer_id]]&lt;&gt;"",(IF(COUNTIF(Customers[customer_id],Financial_Transactions[[#This Row],[customer_id]])&gt;0,"Valid","Invalid")),"")</f>
        <v/>
      </c>
      <c r="M2790" s="1" t="str">
        <f>IF(Financial_Transactions[[#This Row],[vendor_id]]&lt;&gt;"",IF(COUNTIF(Vendors[vendor_id],Financial_Transactions[[#This Row],[vendor_id]])&gt;0,"Valid","Invalid"),"")</f>
        <v>Valid</v>
      </c>
    </row>
    <row r="2791" spans="1:13" x14ac:dyDescent="0.3">
      <c r="A2791" s="1" t="s">
        <v>7067</v>
      </c>
      <c r="B2791" s="2">
        <v>45069</v>
      </c>
      <c r="C2791">
        <v>-30066.75</v>
      </c>
      <c r="D2791" s="1" t="s">
        <v>1478</v>
      </c>
      <c r="E2791" s="1" t="s">
        <v>1250</v>
      </c>
      <c r="F2791" s="1" t="s">
        <v>19</v>
      </c>
      <c r="G2791" s="1" t="s">
        <v>9</v>
      </c>
      <c r="H2791" s="1" t="s">
        <v>1479</v>
      </c>
      <c r="I2791" s="1" t="s">
        <v>1456</v>
      </c>
      <c r="J2791" s="1" t="s">
        <v>7068</v>
      </c>
      <c r="K2791" s="1" t="str">
        <f>IF(COUNTIF(Financial_Transactions[transaction_id],Financial_Transactions[[#This Row],[transaction_id]])&gt;1,"Yes","No")</f>
        <v>No</v>
      </c>
      <c r="L2791" s="1" t="str">
        <f>IF(Financial_Transactions[[#This Row],[customer_id]]&lt;&gt;"",(IF(COUNTIF(Customers[customer_id],Financial_Transactions[[#This Row],[customer_id]])&gt;0,"Valid","Invalid")),"")</f>
        <v/>
      </c>
      <c r="M2791" s="1" t="str">
        <f>IF(Financial_Transactions[[#This Row],[vendor_id]]&lt;&gt;"",IF(COUNTIF(Vendors[vendor_id],Financial_Transactions[[#This Row],[vendor_id]])&gt;0,"Valid","Invalid"),"")</f>
        <v>Valid</v>
      </c>
    </row>
    <row r="2792" spans="1:13" x14ac:dyDescent="0.3">
      <c r="A2792" s="1" t="s">
        <v>7069</v>
      </c>
      <c r="B2792" s="2">
        <v>45215</v>
      </c>
      <c r="C2792">
        <v>285623.32</v>
      </c>
      <c r="D2792" s="1" t="s">
        <v>1484</v>
      </c>
      <c r="E2792" s="1" t="s">
        <v>1488</v>
      </c>
      <c r="F2792" s="1" t="s">
        <v>13</v>
      </c>
      <c r="G2792" s="1" t="s">
        <v>14</v>
      </c>
      <c r="H2792" s="1" t="s">
        <v>42</v>
      </c>
      <c r="I2792" s="1" t="s">
        <v>1479</v>
      </c>
      <c r="J2792" s="1" t="s">
        <v>7070</v>
      </c>
      <c r="K2792" s="1" t="str">
        <f>IF(COUNTIF(Financial_Transactions[transaction_id],Financial_Transactions[[#This Row],[transaction_id]])&gt;1,"Yes","No")</f>
        <v>No</v>
      </c>
      <c r="L2792" s="1" t="str">
        <f>IF(Financial_Transactions[[#This Row],[customer_id]]&lt;&gt;"",(IF(COUNTIF(Customers[customer_id],Financial_Transactions[[#This Row],[customer_id]])&gt;0,"Valid","Invalid")),"")</f>
        <v>Valid</v>
      </c>
      <c r="M2792" s="1" t="str">
        <f>IF(Financial_Transactions[[#This Row],[vendor_id]]&lt;&gt;"",IF(COUNTIF(Vendors[vendor_id],Financial_Transactions[[#This Row],[vendor_id]])&gt;0,"Valid","Invalid"),"")</f>
        <v/>
      </c>
    </row>
    <row r="2793" spans="1:13" x14ac:dyDescent="0.3">
      <c r="A2793" s="1" t="s">
        <v>7071</v>
      </c>
      <c r="B2793" s="2">
        <v>45096</v>
      </c>
      <c r="C2793">
        <v>125417.71</v>
      </c>
      <c r="D2793" s="1" t="s">
        <v>1484</v>
      </c>
      <c r="E2793" s="1" t="s">
        <v>1485</v>
      </c>
      <c r="F2793" s="1" t="s">
        <v>13</v>
      </c>
      <c r="G2793" s="1" t="s">
        <v>22</v>
      </c>
      <c r="H2793" s="1" t="s">
        <v>292</v>
      </c>
      <c r="I2793" s="1" t="s">
        <v>1479</v>
      </c>
      <c r="J2793" s="1" t="s">
        <v>7072</v>
      </c>
      <c r="K2793" s="1" t="str">
        <f>IF(COUNTIF(Financial_Transactions[transaction_id],Financial_Transactions[[#This Row],[transaction_id]])&gt;1,"Yes","No")</f>
        <v>No</v>
      </c>
      <c r="L2793" s="1" t="str">
        <f>IF(Financial_Transactions[[#This Row],[customer_id]]&lt;&gt;"",(IF(COUNTIF(Customers[customer_id],Financial_Transactions[[#This Row],[customer_id]])&gt;0,"Valid","Invalid")),"")</f>
        <v>Valid</v>
      </c>
      <c r="M2793" s="1" t="str">
        <f>IF(Financial_Transactions[[#This Row],[vendor_id]]&lt;&gt;"",IF(COUNTIF(Vendors[vendor_id],Financial_Transactions[[#This Row],[vendor_id]])&gt;0,"Valid","Invalid"),"")</f>
        <v/>
      </c>
    </row>
    <row r="2794" spans="1:13" x14ac:dyDescent="0.3">
      <c r="A2794" s="1" t="s">
        <v>7073</v>
      </c>
      <c r="B2794" s="2">
        <v>44865</v>
      </c>
      <c r="C2794">
        <v>116082.09</v>
      </c>
      <c r="D2794" s="1" t="s">
        <v>1484</v>
      </c>
      <c r="E2794" s="1" t="s">
        <v>1485</v>
      </c>
      <c r="F2794" s="1" t="s">
        <v>13</v>
      </c>
      <c r="G2794" s="1" t="s">
        <v>9</v>
      </c>
      <c r="H2794" s="1" t="s">
        <v>530</v>
      </c>
      <c r="I2794" s="1" t="s">
        <v>1479</v>
      </c>
      <c r="J2794" s="1" t="s">
        <v>7074</v>
      </c>
      <c r="K2794" s="1" t="str">
        <f>IF(COUNTIF(Financial_Transactions[transaction_id],Financial_Transactions[[#This Row],[transaction_id]])&gt;1,"Yes","No")</f>
        <v>No</v>
      </c>
      <c r="L2794" s="1" t="str">
        <f>IF(Financial_Transactions[[#This Row],[customer_id]]&lt;&gt;"",(IF(COUNTIF(Customers[customer_id],Financial_Transactions[[#This Row],[customer_id]])&gt;0,"Valid","Invalid")),"")</f>
        <v>Valid</v>
      </c>
      <c r="M2794" s="1" t="str">
        <f>IF(Financial_Transactions[[#This Row],[vendor_id]]&lt;&gt;"",IF(COUNTIF(Vendors[vendor_id],Financial_Transactions[[#This Row],[vendor_id]])&gt;0,"Valid","Invalid"),"")</f>
        <v/>
      </c>
    </row>
    <row r="2795" spans="1:13" x14ac:dyDescent="0.3">
      <c r="A2795" s="1" t="s">
        <v>7075</v>
      </c>
      <c r="B2795" s="2">
        <v>45046</v>
      </c>
      <c r="C2795">
        <v>-37428.71</v>
      </c>
      <c r="D2795" s="1" t="s">
        <v>1478</v>
      </c>
      <c r="E2795" s="1" t="s">
        <v>1235</v>
      </c>
      <c r="F2795" s="1" t="s">
        <v>13</v>
      </c>
      <c r="G2795" s="1" t="s">
        <v>9</v>
      </c>
      <c r="H2795" s="1" t="s">
        <v>1479</v>
      </c>
      <c r="I2795" s="1" t="s">
        <v>1458</v>
      </c>
      <c r="J2795" s="1" t="s">
        <v>7076</v>
      </c>
      <c r="K2795" s="1" t="str">
        <f>IF(COUNTIF(Financial_Transactions[transaction_id],Financial_Transactions[[#This Row],[transaction_id]])&gt;1,"Yes","No")</f>
        <v>No</v>
      </c>
      <c r="L2795" s="1" t="str">
        <f>IF(Financial_Transactions[[#This Row],[customer_id]]&lt;&gt;"",(IF(COUNTIF(Customers[customer_id],Financial_Transactions[[#This Row],[customer_id]])&gt;0,"Valid","Invalid")),"")</f>
        <v/>
      </c>
      <c r="M2795" s="1" t="str">
        <f>IF(Financial_Transactions[[#This Row],[vendor_id]]&lt;&gt;"",IF(COUNTIF(Vendors[vendor_id],Financial_Transactions[[#This Row],[vendor_id]])&gt;0,"Valid","Invalid"),"")</f>
        <v>Valid</v>
      </c>
    </row>
    <row r="2796" spans="1:13" x14ac:dyDescent="0.3">
      <c r="A2796" s="1" t="s">
        <v>7077</v>
      </c>
      <c r="B2796" s="2">
        <v>44877</v>
      </c>
      <c r="C2796">
        <v>116364.85</v>
      </c>
      <c r="D2796" s="1" t="s">
        <v>1484</v>
      </c>
      <c r="E2796" s="1" t="s">
        <v>1500</v>
      </c>
      <c r="F2796" s="1" t="s">
        <v>8</v>
      </c>
      <c r="G2796" s="1" t="s">
        <v>22</v>
      </c>
      <c r="H2796" s="1" t="s">
        <v>96</v>
      </c>
      <c r="I2796" s="1" t="s">
        <v>1479</v>
      </c>
      <c r="J2796" s="1" t="s">
        <v>7078</v>
      </c>
      <c r="K2796" s="1" t="str">
        <f>IF(COUNTIF(Financial_Transactions[transaction_id],Financial_Transactions[[#This Row],[transaction_id]])&gt;1,"Yes","No")</f>
        <v>No</v>
      </c>
      <c r="L2796" s="1" t="str">
        <f>IF(Financial_Transactions[[#This Row],[customer_id]]&lt;&gt;"",(IF(COUNTIF(Customers[customer_id],Financial_Transactions[[#This Row],[customer_id]])&gt;0,"Valid","Invalid")),"")</f>
        <v>Valid</v>
      </c>
      <c r="M2796" s="1" t="str">
        <f>IF(Financial_Transactions[[#This Row],[vendor_id]]&lt;&gt;"",IF(COUNTIF(Vendors[vendor_id],Financial_Transactions[[#This Row],[vendor_id]])&gt;0,"Valid","Invalid"),"")</f>
        <v/>
      </c>
    </row>
    <row r="2797" spans="1:13" x14ac:dyDescent="0.3">
      <c r="A2797" s="1" t="s">
        <v>7079</v>
      </c>
      <c r="B2797" s="2">
        <v>45248</v>
      </c>
      <c r="C2797">
        <v>81953.61</v>
      </c>
      <c r="D2797" s="1" t="s">
        <v>1484</v>
      </c>
      <c r="E2797" s="1" t="s">
        <v>1485</v>
      </c>
      <c r="F2797" s="1" t="s">
        <v>19</v>
      </c>
      <c r="G2797" s="1" t="s">
        <v>22</v>
      </c>
      <c r="H2797" s="1" t="s">
        <v>524</v>
      </c>
      <c r="I2797" s="1" t="s">
        <v>1479</v>
      </c>
      <c r="J2797" s="1" t="s">
        <v>7080</v>
      </c>
      <c r="K2797" s="1" t="str">
        <f>IF(COUNTIF(Financial_Transactions[transaction_id],Financial_Transactions[[#This Row],[transaction_id]])&gt;1,"Yes","No")</f>
        <v>No</v>
      </c>
      <c r="L2797" s="1" t="str">
        <f>IF(Financial_Transactions[[#This Row],[customer_id]]&lt;&gt;"",(IF(COUNTIF(Customers[customer_id],Financial_Transactions[[#This Row],[customer_id]])&gt;0,"Valid","Invalid")),"")</f>
        <v>Valid</v>
      </c>
      <c r="M2797" s="1" t="str">
        <f>IF(Financial_Transactions[[#This Row],[vendor_id]]&lt;&gt;"",IF(COUNTIF(Vendors[vendor_id],Financial_Transactions[[#This Row],[vendor_id]])&gt;0,"Valid","Invalid"),"")</f>
        <v/>
      </c>
    </row>
    <row r="2798" spans="1:13" x14ac:dyDescent="0.3">
      <c r="A2798" s="1" t="s">
        <v>7081</v>
      </c>
      <c r="B2798" s="2">
        <v>44612</v>
      </c>
      <c r="C2798">
        <v>-20695.47</v>
      </c>
      <c r="D2798" s="1" t="s">
        <v>1478</v>
      </c>
      <c r="E2798" s="1" t="s">
        <v>1497</v>
      </c>
      <c r="F2798" s="1" t="s">
        <v>13</v>
      </c>
      <c r="G2798" s="1" t="s">
        <v>25</v>
      </c>
      <c r="H2798" s="1" t="s">
        <v>1479</v>
      </c>
      <c r="I2798" s="1" t="s">
        <v>1447</v>
      </c>
      <c r="J2798" s="1" t="s">
        <v>7082</v>
      </c>
      <c r="K2798" s="1" t="str">
        <f>IF(COUNTIF(Financial_Transactions[transaction_id],Financial_Transactions[[#This Row],[transaction_id]])&gt;1,"Yes","No")</f>
        <v>No</v>
      </c>
      <c r="L2798" s="1" t="str">
        <f>IF(Financial_Transactions[[#This Row],[customer_id]]&lt;&gt;"",(IF(COUNTIF(Customers[customer_id],Financial_Transactions[[#This Row],[customer_id]])&gt;0,"Valid","Invalid")),"")</f>
        <v/>
      </c>
      <c r="M2798" s="1" t="str">
        <f>IF(Financial_Transactions[[#This Row],[vendor_id]]&lt;&gt;"",IF(COUNTIF(Vendors[vendor_id],Financial_Transactions[[#This Row],[vendor_id]])&gt;0,"Valid","Invalid"),"")</f>
        <v>Valid</v>
      </c>
    </row>
    <row r="2799" spans="1:13" x14ac:dyDescent="0.3">
      <c r="A2799" s="1" t="s">
        <v>7083</v>
      </c>
      <c r="B2799" s="2">
        <v>45100</v>
      </c>
      <c r="C2799">
        <v>164575.72</v>
      </c>
      <c r="D2799" s="1" t="s">
        <v>1484</v>
      </c>
      <c r="E2799" s="1" t="s">
        <v>1485</v>
      </c>
      <c r="F2799" s="1" t="s">
        <v>19</v>
      </c>
      <c r="G2799" s="1" t="s">
        <v>14</v>
      </c>
      <c r="H2799" s="1" t="s">
        <v>338</v>
      </c>
      <c r="I2799" s="1" t="s">
        <v>1479</v>
      </c>
      <c r="J2799" s="1" t="s">
        <v>7084</v>
      </c>
      <c r="K2799" s="1" t="str">
        <f>IF(COUNTIF(Financial_Transactions[transaction_id],Financial_Transactions[[#This Row],[transaction_id]])&gt;1,"Yes","No")</f>
        <v>No</v>
      </c>
      <c r="L2799" s="1" t="str">
        <f>IF(Financial_Transactions[[#This Row],[customer_id]]&lt;&gt;"",(IF(COUNTIF(Customers[customer_id],Financial_Transactions[[#This Row],[customer_id]])&gt;0,"Valid","Invalid")),"")</f>
        <v>Valid</v>
      </c>
      <c r="M2799" s="1" t="str">
        <f>IF(Financial_Transactions[[#This Row],[vendor_id]]&lt;&gt;"",IF(COUNTIF(Vendors[vendor_id],Financial_Transactions[[#This Row],[vendor_id]])&gt;0,"Valid","Invalid"),"")</f>
        <v/>
      </c>
    </row>
    <row r="2800" spans="1:13" x14ac:dyDescent="0.3">
      <c r="A2800" s="1" t="s">
        <v>7085</v>
      </c>
      <c r="B2800" s="2">
        <v>45099</v>
      </c>
      <c r="C2800">
        <v>71368.27</v>
      </c>
      <c r="D2800" s="1" t="s">
        <v>1484</v>
      </c>
      <c r="E2800" s="1" t="s">
        <v>1488</v>
      </c>
      <c r="F2800" s="1" t="s">
        <v>19</v>
      </c>
      <c r="G2800" s="1" t="s">
        <v>25</v>
      </c>
      <c r="H2800" s="1" t="s">
        <v>428</v>
      </c>
      <c r="I2800" s="1" t="s">
        <v>1479</v>
      </c>
      <c r="J2800" s="1" t="s">
        <v>7086</v>
      </c>
      <c r="K2800" s="1" t="str">
        <f>IF(COUNTIF(Financial_Transactions[transaction_id],Financial_Transactions[[#This Row],[transaction_id]])&gt;1,"Yes","No")</f>
        <v>No</v>
      </c>
      <c r="L2800" s="1" t="str">
        <f>IF(Financial_Transactions[[#This Row],[customer_id]]&lt;&gt;"",(IF(COUNTIF(Customers[customer_id],Financial_Transactions[[#This Row],[customer_id]])&gt;0,"Valid","Invalid")),"")</f>
        <v>Valid</v>
      </c>
      <c r="M2800" s="1" t="str">
        <f>IF(Financial_Transactions[[#This Row],[vendor_id]]&lt;&gt;"",IF(COUNTIF(Vendors[vendor_id],Financial_Transactions[[#This Row],[vendor_id]])&gt;0,"Valid","Invalid"),"")</f>
        <v/>
      </c>
    </row>
    <row r="2801" spans="1:13" x14ac:dyDescent="0.3">
      <c r="A2801" s="1" t="s">
        <v>7087</v>
      </c>
      <c r="B2801" s="2">
        <v>44974</v>
      </c>
      <c r="C2801">
        <v>-36215.22</v>
      </c>
      <c r="D2801" s="1" t="s">
        <v>1478</v>
      </c>
      <c r="E2801" s="1" t="s">
        <v>1535</v>
      </c>
      <c r="F2801" s="1" t="s">
        <v>19</v>
      </c>
      <c r="G2801" s="1" t="s">
        <v>25</v>
      </c>
      <c r="H2801" s="1" t="s">
        <v>1479</v>
      </c>
      <c r="I2801" s="1" t="s">
        <v>1275</v>
      </c>
      <c r="J2801" s="1" t="s">
        <v>7088</v>
      </c>
      <c r="K2801" s="1" t="str">
        <f>IF(COUNTIF(Financial_Transactions[transaction_id],Financial_Transactions[[#This Row],[transaction_id]])&gt;1,"Yes","No")</f>
        <v>No</v>
      </c>
      <c r="L2801" s="1" t="str">
        <f>IF(Financial_Transactions[[#This Row],[customer_id]]&lt;&gt;"",(IF(COUNTIF(Customers[customer_id],Financial_Transactions[[#This Row],[customer_id]])&gt;0,"Valid","Invalid")),"")</f>
        <v/>
      </c>
      <c r="M2801" s="1" t="str">
        <f>IF(Financial_Transactions[[#This Row],[vendor_id]]&lt;&gt;"",IF(COUNTIF(Vendors[vendor_id],Financial_Transactions[[#This Row],[vendor_id]])&gt;0,"Valid","Invalid"),"")</f>
        <v>Valid</v>
      </c>
    </row>
    <row r="2802" spans="1:13" x14ac:dyDescent="0.3">
      <c r="A2802" s="1" t="s">
        <v>7089</v>
      </c>
      <c r="B2802" s="2">
        <v>44648</v>
      </c>
      <c r="C2802">
        <v>-23477.87</v>
      </c>
      <c r="D2802" s="1" t="s">
        <v>1478</v>
      </c>
      <c r="E2802" s="1" t="s">
        <v>1225</v>
      </c>
      <c r="F2802" s="1" t="s">
        <v>13</v>
      </c>
      <c r="G2802" s="1" t="s">
        <v>22</v>
      </c>
      <c r="H2802" s="1" t="s">
        <v>1479</v>
      </c>
      <c r="I2802" s="1" t="s">
        <v>1223</v>
      </c>
      <c r="J2802" s="1" t="s">
        <v>7090</v>
      </c>
      <c r="K2802" s="1" t="str">
        <f>IF(COUNTIF(Financial_Transactions[transaction_id],Financial_Transactions[[#This Row],[transaction_id]])&gt;1,"Yes","No")</f>
        <v>No</v>
      </c>
      <c r="L2802" s="1" t="str">
        <f>IF(Financial_Transactions[[#This Row],[customer_id]]&lt;&gt;"",(IF(COUNTIF(Customers[customer_id],Financial_Transactions[[#This Row],[customer_id]])&gt;0,"Valid","Invalid")),"")</f>
        <v/>
      </c>
      <c r="M2802" s="1" t="str">
        <f>IF(Financial_Transactions[[#This Row],[vendor_id]]&lt;&gt;"",IF(COUNTIF(Vendors[vendor_id],Financial_Transactions[[#This Row],[vendor_id]])&gt;0,"Valid","Invalid"),"")</f>
        <v>Valid</v>
      </c>
    </row>
    <row r="2803" spans="1:13" x14ac:dyDescent="0.3">
      <c r="A2803" s="1" t="s">
        <v>7091</v>
      </c>
      <c r="B2803" s="2">
        <v>44689</v>
      </c>
      <c r="C2803">
        <v>-35665.5</v>
      </c>
      <c r="D2803" s="1" t="s">
        <v>1478</v>
      </c>
      <c r="E2803" s="1" t="s">
        <v>1225</v>
      </c>
      <c r="F2803" s="1" t="s">
        <v>8</v>
      </c>
      <c r="G2803" s="1" t="s">
        <v>25</v>
      </c>
      <c r="H2803" s="1" t="s">
        <v>1479</v>
      </c>
      <c r="I2803" s="1" t="s">
        <v>1406</v>
      </c>
      <c r="J2803" s="1" t="s">
        <v>7092</v>
      </c>
      <c r="K2803" s="1" t="str">
        <f>IF(COUNTIF(Financial_Transactions[transaction_id],Financial_Transactions[[#This Row],[transaction_id]])&gt;1,"Yes","No")</f>
        <v>No</v>
      </c>
      <c r="L2803" s="1" t="str">
        <f>IF(Financial_Transactions[[#This Row],[customer_id]]&lt;&gt;"",(IF(COUNTIF(Customers[customer_id],Financial_Transactions[[#This Row],[customer_id]])&gt;0,"Valid","Invalid")),"")</f>
        <v/>
      </c>
      <c r="M2803" s="1" t="str">
        <f>IF(Financial_Transactions[[#This Row],[vendor_id]]&lt;&gt;"",IF(COUNTIF(Vendors[vendor_id],Financial_Transactions[[#This Row],[vendor_id]])&gt;0,"Valid","Invalid"),"")</f>
        <v>Valid</v>
      </c>
    </row>
    <row r="2804" spans="1:13" x14ac:dyDescent="0.3">
      <c r="A2804" s="1" t="s">
        <v>7093</v>
      </c>
      <c r="B2804" s="2">
        <v>45068</v>
      </c>
      <c r="C2804">
        <v>29038.59</v>
      </c>
      <c r="D2804" s="1" t="s">
        <v>1588</v>
      </c>
      <c r="E2804" s="1" t="s">
        <v>1588</v>
      </c>
      <c r="F2804" s="1" t="s">
        <v>19</v>
      </c>
      <c r="G2804" s="1" t="s">
        <v>9</v>
      </c>
      <c r="H2804" s="1" t="s">
        <v>1479</v>
      </c>
      <c r="I2804" s="1" t="s">
        <v>1479</v>
      </c>
      <c r="J2804" s="1" t="s">
        <v>7094</v>
      </c>
      <c r="K2804" s="1" t="str">
        <f>IF(COUNTIF(Financial_Transactions[transaction_id],Financial_Transactions[[#This Row],[transaction_id]])&gt;1,"Yes","No")</f>
        <v>No</v>
      </c>
      <c r="L2804" s="1" t="str">
        <f>IF(Financial_Transactions[[#This Row],[customer_id]]&lt;&gt;"",(IF(COUNTIF(Customers[customer_id],Financial_Transactions[[#This Row],[customer_id]])&gt;0,"Valid","Invalid")),"")</f>
        <v/>
      </c>
      <c r="M2804" s="1" t="str">
        <f>IF(Financial_Transactions[[#This Row],[vendor_id]]&lt;&gt;"",IF(COUNTIF(Vendors[vendor_id],Financial_Transactions[[#This Row],[vendor_id]])&gt;0,"Valid","Invalid"),"")</f>
        <v/>
      </c>
    </row>
    <row r="2805" spans="1:13" x14ac:dyDescent="0.3">
      <c r="A2805" s="1" t="s">
        <v>7095</v>
      </c>
      <c r="B2805" s="2">
        <v>45167</v>
      </c>
      <c r="C2805">
        <v>178573.62</v>
      </c>
      <c r="D2805" s="1" t="s">
        <v>1484</v>
      </c>
      <c r="E2805" s="1" t="s">
        <v>1488</v>
      </c>
      <c r="F2805" s="1" t="s">
        <v>13</v>
      </c>
      <c r="G2805" s="1" t="s">
        <v>25</v>
      </c>
      <c r="H2805" s="1" t="s">
        <v>134</v>
      </c>
      <c r="I2805" s="1" t="s">
        <v>1479</v>
      </c>
      <c r="J2805" s="1" t="s">
        <v>7096</v>
      </c>
      <c r="K2805" s="1" t="str">
        <f>IF(COUNTIF(Financial_Transactions[transaction_id],Financial_Transactions[[#This Row],[transaction_id]])&gt;1,"Yes","No")</f>
        <v>No</v>
      </c>
      <c r="L2805" s="1" t="str">
        <f>IF(Financial_Transactions[[#This Row],[customer_id]]&lt;&gt;"",(IF(COUNTIF(Customers[customer_id],Financial_Transactions[[#This Row],[customer_id]])&gt;0,"Valid","Invalid")),"")</f>
        <v>Valid</v>
      </c>
      <c r="M2805" s="1" t="str">
        <f>IF(Financial_Transactions[[#This Row],[vendor_id]]&lt;&gt;"",IF(COUNTIF(Vendors[vendor_id],Financial_Transactions[[#This Row],[vendor_id]])&gt;0,"Valid","Invalid"),"")</f>
        <v/>
      </c>
    </row>
    <row r="2806" spans="1:13" x14ac:dyDescent="0.3">
      <c r="A2806" s="1" t="s">
        <v>7097</v>
      </c>
      <c r="B2806" s="2">
        <v>45018</v>
      </c>
      <c r="C2806">
        <v>-48628.23</v>
      </c>
      <c r="D2806" s="1" t="s">
        <v>1478</v>
      </c>
      <c r="E2806" s="1" t="s">
        <v>1235</v>
      </c>
      <c r="F2806" s="1" t="s">
        <v>8</v>
      </c>
      <c r="G2806" s="1" t="s">
        <v>22</v>
      </c>
      <c r="H2806" s="1" t="s">
        <v>1479</v>
      </c>
      <c r="I2806" s="1" t="s">
        <v>1257</v>
      </c>
      <c r="J2806" s="1" t="s">
        <v>7098</v>
      </c>
      <c r="K2806" s="1" t="str">
        <f>IF(COUNTIF(Financial_Transactions[transaction_id],Financial_Transactions[[#This Row],[transaction_id]])&gt;1,"Yes","No")</f>
        <v>No</v>
      </c>
      <c r="L2806" s="1" t="str">
        <f>IF(Financial_Transactions[[#This Row],[customer_id]]&lt;&gt;"",(IF(COUNTIF(Customers[customer_id],Financial_Transactions[[#This Row],[customer_id]])&gt;0,"Valid","Invalid")),"")</f>
        <v/>
      </c>
      <c r="M2806" s="1" t="str">
        <f>IF(Financial_Transactions[[#This Row],[vendor_id]]&lt;&gt;"",IF(COUNTIF(Vendors[vendor_id],Financial_Transactions[[#This Row],[vendor_id]])&gt;0,"Valid","Invalid"),"")</f>
        <v>Valid</v>
      </c>
    </row>
    <row r="2807" spans="1:13" x14ac:dyDescent="0.3">
      <c r="A2807" s="1" t="s">
        <v>7099</v>
      </c>
      <c r="B2807" s="2">
        <v>44792</v>
      </c>
      <c r="C2807">
        <v>166825.76999999999</v>
      </c>
      <c r="D2807" s="1" t="s">
        <v>1484</v>
      </c>
      <c r="E2807" s="1" t="s">
        <v>1488</v>
      </c>
      <c r="F2807" s="1" t="s">
        <v>8</v>
      </c>
      <c r="G2807" s="1" t="s">
        <v>9</v>
      </c>
      <c r="H2807" s="1" t="s">
        <v>312</v>
      </c>
      <c r="I2807" s="1" t="s">
        <v>1479</v>
      </c>
      <c r="J2807" s="1" t="s">
        <v>7100</v>
      </c>
      <c r="K2807" s="1" t="str">
        <f>IF(COUNTIF(Financial_Transactions[transaction_id],Financial_Transactions[[#This Row],[transaction_id]])&gt;1,"Yes","No")</f>
        <v>No</v>
      </c>
      <c r="L2807" s="1" t="str">
        <f>IF(Financial_Transactions[[#This Row],[customer_id]]&lt;&gt;"",(IF(COUNTIF(Customers[customer_id],Financial_Transactions[[#This Row],[customer_id]])&gt;0,"Valid","Invalid")),"")</f>
        <v>Valid</v>
      </c>
      <c r="M2807" s="1" t="str">
        <f>IF(Financial_Transactions[[#This Row],[vendor_id]]&lt;&gt;"",IF(COUNTIF(Vendors[vendor_id],Financial_Transactions[[#This Row],[vendor_id]])&gt;0,"Valid","Invalid"),"")</f>
        <v/>
      </c>
    </row>
    <row r="2808" spans="1:13" x14ac:dyDescent="0.3">
      <c r="A2808" s="1" t="s">
        <v>7101</v>
      </c>
      <c r="B2808" s="2">
        <v>44568</v>
      </c>
      <c r="C2808">
        <v>-31011.59</v>
      </c>
      <c r="D2808" s="1" t="s">
        <v>1478</v>
      </c>
      <c r="E2808" s="1" t="s">
        <v>1497</v>
      </c>
      <c r="F2808" s="1" t="s">
        <v>19</v>
      </c>
      <c r="G2808" s="1" t="s">
        <v>25</v>
      </c>
      <c r="H2808" s="1" t="s">
        <v>1479</v>
      </c>
      <c r="I2808" s="1" t="s">
        <v>1466</v>
      </c>
      <c r="J2808" s="1" t="s">
        <v>7102</v>
      </c>
      <c r="K2808" s="1" t="str">
        <f>IF(COUNTIF(Financial_Transactions[transaction_id],Financial_Transactions[[#This Row],[transaction_id]])&gt;1,"Yes","No")</f>
        <v>No</v>
      </c>
      <c r="L2808" s="1" t="str">
        <f>IF(Financial_Transactions[[#This Row],[customer_id]]&lt;&gt;"",(IF(COUNTIF(Customers[customer_id],Financial_Transactions[[#This Row],[customer_id]])&gt;0,"Valid","Invalid")),"")</f>
        <v/>
      </c>
      <c r="M2808" s="1" t="str">
        <f>IF(Financial_Transactions[[#This Row],[vendor_id]]&lt;&gt;"",IF(COUNTIF(Vendors[vendor_id],Financial_Transactions[[#This Row],[vendor_id]])&gt;0,"Valid","Invalid"),"")</f>
        <v>Valid</v>
      </c>
    </row>
    <row r="2809" spans="1:13" x14ac:dyDescent="0.3">
      <c r="A2809" s="1" t="s">
        <v>7103</v>
      </c>
      <c r="B2809" s="2">
        <v>44906</v>
      </c>
      <c r="C2809">
        <v>15007.71</v>
      </c>
      <c r="D2809" s="1" t="s">
        <v>1505</v>
      </c>
      <c r="E2809" s="1" t="s">
        <v>1505</v>
      </c>
      <c r="F2809" s="1" t="s">
        <v>8</v>
      </c>
      <c r="G2809" s="1" t="s">
        <v>22</v>
      </c>
      <c r="H2809" s="1" t="s">
        <v>1479</v>
      </c>
      <c r="I2809" s="1" t="s">
        <v>1479</v>
      </c>
      <c r="J2809" s="1" t="s">
        <v>7104</v>
      </c>
      <c r="K2809" s="1" t="str">
        <f>IF(COUNTIF(Financial_Transactions[transaction_id],Financial_Transactions[[#This Row],[transaction_id]])&gt;1,"Yes","No")</f>
        <v>No</v>
      </c>
      <c r="L2809" s="1" t="str">
        <f>IF(Financial_Transactions[[#This Row],[customer_id]]&lt;&gt;"",(IF(COUNTIF(Customers[customer_id],Financial_Transactions[[#This Row],[customer_id]])&gt;0,"Valid","Invalid")),"")</f>
        <v/>
      </c>
      <c r="M2809" s="1" t="str">
        <f>IF(Financial_Transactions[[#This Row],[vendor_id]]&lt;&gt;"",IF(COUNTIF(Vendors[vendor_id],Financial_Transactions[[#This Row],[vendor_id]])&gt;0,"Valid","Invalid"),"")</f>
        <v/>
      </c>
    </row>
    <row r="2810" spans="1:13" x14ac:dyDescent="0.3">
      <c r="A2810" s="1" t="s">
        <v>7105</v>
      </c>
      <c r="B2810" s="2">
        <v>45290</v>
      </c>
      <c r="C2810">
        <v>251199.61</v>
      </c>
      <c r="D2810" s="1" t="s">
        <v>1484</v>
      </c>
      <c r="E2810" s="1" t="s">
        <v>1500</v>
      </c>
      <c r="F2810" s="1" t="s">
        <v>19</v>
      </c>
      <c r="G2810" s="1" t="s">
        <v>22</v>
      </c>
      <c r="H2810" s="1" t="s">
        <v>132</v>
      </c>
      <c r="I2810" s="1" t="s">
        <v>1479</v>
      </c>
      <c r="J2810" s="1" t="s">
        <v>7106</v>
      </c>
      <c r="K2810" s="1" t="str">
        <f>IF(COUNTIF(Financial_Transactions[transaction_id],Financial_Transactions[[#This Row],[transaction_id]])&gt;1,"Yes","No")</f>
        <v>No</v>
      </c>
      <c r="L2810" s="1" t="str">
        <f>IF(Financial_Transactions[[#This Row],[customer_id]]&lt;&gt;"",(IF(COUNTIF(Customers[customer_id],Financial_Transactions[[#This Row],[customer_id]])&gt;0,"Valid","Invalid")),"")</f>
        <v>Valid</v>
      </c>
      <c r="M2810" s="1" t="str">
        <f>IF(Financial_Transactions[[#This Row],[vendor_id]]&lt;&gt;"",IF(COUNTIF(Vendors[vendor_id],Financial_Transactions[[#This Row],[vendor_id]])&gt;0,"Valid","Invalid"),"")</f>
        <v/>
      </c>
    </row>
    <row r="2811" spans="1:13" x14ac:dyDescent="0.3">
      <c r="A2811" s="1" t="s">
        <v>7107</v>
      </c>
      <c r="B2811" s="2">
        <v>44938</v>
      </c>
      <c r="C2811">
        <v>168965.73</v>
      </c>
      <c r="D2811" s="1" t="s">
        <v>1484</v>
      </c>
      <c r="E2811" s="1" t="s">
        <v>1485</v>
      </c>
      <c r="F2811" s="1" t="s">
        <v>8</v>
      </c>
      <c r="G2811" s="1" t="s">
        <v>14</v>
      </c>
      <c r="H2811" s="1" t="s">
        <v>666</v>
      </c>
      <c r="I2811" s="1" t="s">
        <v>1479</v>
      </c>
      <c r="J2811" s="1" t="s">
        <v>7108</v>
      </c>
      <c r="K2811" s="1" t="str">
        <f>IF(COUNTIF(Financial_Transactions[transaction_id],Financial_Transactions[[#This Row],[transaction_id]])&gt;1,"Yes","No")</f>
        <v>No</v>
      </c>
      <c r="L2811" s="1" t="str">
        <f>IF(Financial_Transactions[[#This Row],[customer_id]]&lt;&gt;"",(IF(COUNTIF(Customers[customer_id],Financial_Transactions[[#This Row],[customer_id]])&gt;0,"Valid","Invalid")),"")</f>
        <v>Valid</v>
      </c>
      <c r="M2811" s="1" t="str">
        <f>IF(Financial_Transactions[[#This Row],[vendor_id]]&lt;&gt;"",IF(COUNTIF(Vendors[vendor_id],Financial_Transactions[[#This Row],[vendor_id]])&gt;0,"Valid","Invalid"),"")</f>
        <v/>
      </c>
    </row>
    <row r="2812" spans="1:13" x14ac:dyDescent="0.3">
      <c r="A2812" s="1" t="s">
        <v>7109</v>
      </c>
      <c r="B2812" s="2">
        <v>45162</v>
      </c>
      <c r="C2812">
        <v>-55387.33</v>
      </c>
      <c r="D2812" s="1" t="s">
        <v>1478</v>
      </c>
      <c r="E2812" s="1" t="s">
        <v>1497</v>
      </c>
      <c r="F2812" s="1" t="s">
        <v>19</v>
      </c>
      <c r="G2812" s="1" t="s">
        <v>9</v>
      </c>
      <c r="H2812" s="1" t="s">
        <v>1479</v>
      </c>
      <c r="I2812" s="1" t="s">
        <v>1346</v>
      </c>
      <c r="J2812" s="1" t="s">
        <v>7110</v>
      </c>
      <c r="K2812" s="1" t="str">
        <f>IF(COUNTIF(Financial_Transactions[transaction_id],Financial_Transactions[[#This Row],[transaction_id]])&gt;1,"Yes","No")</f>
        <v>No</v>
      </c>
      <c r="L2812" s="1" t="str">
        <f>IF(Financial_Transactions[[#This Row],[customer_id]]&lt;&gt;"",(IF(COUNTIF(Customers[customer_id],Financial_Transactions[[#This Row],[customer_id]])&gt;0,"Valid","Invalid")),"")</f>
        <v/>
      </c>
      <c r="M2812" s="1" t="str">
        <f>IF(Financial_Transactions[[#This Row],[vendor_id]]&lt;&gt;"",IF(COUNTIF(Vendors[vendor_id],Financial_Transactions[[#This Row],[vendor_id]])&gt;0,"Valid","Invalid"),"")</f>
        <v>Valid</v>
      </c>
    </row>
    <row r="2813" spans="1:13" x14ac:dyDescent="0.3">
      <c r="A2813" s="1" t="s">
        <v>7111</v>
      </c>
      <c r="B2813" s="2">
        <v>45137</v>
      </c>
      <c r="C2813">
        <v>150007.28</v>
      </c>
      <c r="D2813" s="1" t="s">
        <v>1484</v>
      </c>
      <c r="E2813" s="1" t="s">
        <v>1485</v>
      </c>
      <c r="F2813" s="1" t="s">
        <v>8</v>
      </c>
      <c r="G2813" s="1" t="s">
        <v>9</v>
      </c>
      <c r="H2813" s="1" t="s">
        <v>324</v>
      </c>
      <c r="I2813" s="1" t="s">
        <v>1479</v>
      </c>
      <c r="J2813" s="1" t="s">
        <v>7112</v>
      </c>
      <c r="K2813" s="1" t="str">
        <f>IF(COUNTIF(Financial_Transactions[transaction_id],Financial_Transactions[[#This Row],[transaction_id]])&gt;1,"Yes","No")</f>
        <v>No</v>
      </c>
      <c r="L2813" s="1" t="str">
        <f>IF(Financial_Transactions[[#This Row],[customer_id]]&lt;&gt;"",(IF(COUNTIF(Customers[customer_id],Financial_Transactions[[#This Row],[customer_id]])&gt;0,"Valid","Invalid")),"")</f>
        <v>Valid</v>
      </c>
      <c r="M2813" s="1" t="str">
        <f>IF(Financial_Transactions[[#This Row],[vendor_id]]&lt;&gt;"",IF(COUNTIF(Vendors[vendor_id],Financial_Transactions[[#This Row],[vendor_id]])&gt;0,"Valid","Invalid"),"")</f>
        <v/>
      </c>
    </row>
    <row r="2814" spans="1:13" x14ac:dyDescent="0.3">
      <c r="A2814" s="1" t="s">
        <v>7113</v>
      </c>
      <c r="B2814" s="2">
        <v>45243</v>
      </c>
      <c r="C2814">
        <v>145315.34</v>
      </c>
      <c r="D2814" s="1" t="s">
        <v>1484</v>
      </c>
      <c r="E2814" s="1" t="s">
        <v>1488</v>
      </c>
      <c r="F2814" s="1" t="s">
        <v>8</v>
      </c>
      <c r="G2814" s="1" t="s">
        <v>9</v>
      </c>
      <c r="H2814" s="1" t="s">
        <v>540</v>
      </c>
      <c r="I2814" s="1" t="s">
        <v>1479</v>
      </c>
      <c r="J2814" s="1" t="s">
        <v>7114</v>
      </c>
      <c r="K2814" s="1" t="str">
        <f>IF(COUNTIF(Financial_Transactions[transaction_id],Financial_Transactions[[#This Row],[transaction_id]])&gt;1,"Yes","No")</f>
        <v>No</v>
      </c>
      <c r="L2814" s="1" t="str">
        <f>IF(Financial_Transactions[[#This Row],[customer_id]]&lt;&gt;"",(IF(COUNTIF(Customers[customer_id],Financial_Transactions[[#This Row],[customer_id]])&gt;0,"Valid","Invalid")),"")</f>
        <v>Valid</v>
      </c>
      <c r="M2814" s="1" t="str">
        <f>IF(Financial_Transactions[[#This Row],[vendor_id]]&lt;&gt;"",IF(COUNTIF(Vendors[vendor_id],Financial_Transactions[[#This Row],[vendor_id]])&gt;0,"Valid","Invalid"),"")</f>
        <v/>
      </c>
    </row>
    <row r="2815" spans="1:13" x14ac:dyDescent="0.3">
      <c r="A2815" s="1" t="s">
        <v>7115</v>
      </c>
      <c r="B2815" s="2">
        <v>45103</v>
      </c>
      <c r="C2815">
        <v>104161.96</v>
      </c>
      <c r="D2815" s="1" t="s">
        <v>1484</v>
      </c>
      <c r="E2815" s="1" t="s">
        <v>1500</v>
      </c>
      <c r="F2815" s="1" t="s">
        <v>19</v>
      </c>
      <c r="G2815" s="1" t="s">
        <v>9</v>
      </c>
      <c r="H2815" s="1" t="s">
        <v>738</v>
      </c>
      <c r="I2815" s="1" t="s">
        <v>1479</v>
      </c>
      <c r="J2815" s="1" t="s">
        <v>7116</v>
      </c>
      <c r="K2815" s="1" t="str">
        <f>IF(COUNTIF(Financial_Transactions[transaction_id],Financial_Transactions[[#This Row],[transaction_id]])&gt;1,"Yes","No")</f>
        <v>No</v>
      </c>
      <c r="L2815" s="1" t="str">
        <f>IF(Financial_Transactions[[#This Row],[customer_id]]&lt;&gt;"",(IF(COUNTIF(Customers[customer_id],Financial_Transactions[[#This Row],[customer_id]])&gt;0,"Valid","Invalid")),"")</f>
        <v>Valid</v>
      </c>
      <c r="M2815" s="1" t="str">
        <f>IF(Financial_Transactions[[#This Row],[vendor_id]]&lt;&gt;"",IF(COUNTIF(Vendors[vendor_id],Financial_Transactions[[#This Row],[vendor_id]])&gt;0,"Valid","Invalid"),"")</f>
        <v/>
      </c>
    </row>
    <row r="2816" spans="1:13" x14ac:dyDescent="0.3">
      <c r="A2816" s="1" t="s">
        <v>7117</v>
      </c>
      <c r="B2816" s="2">
        <v>44944</v>
      </c>
      <c r="C2816">
        <v>186654.68</v>
      </c>
      <c r="D2816" s="1" t="s">
        <v>1484</v>
      </c>
      <c r="E2816" s="1" t="s">
        <v>1485</v>
      </c>
      <c r="F2816" s="1" t="s">
        <v>8</v>
      </c>
      <c r="G2816" s="1" t="s">
        <v>22</v>
      </c>
      <c r="H2816" s="1" t="s">
        <v>174</v>
      </c>
      <c r="I2816" s="1" t="s">
        <v>1479</v>
      </c>
      <c r="J2816" s="1" t="s">
        <v>7118</v>
      </c>
      <c r="K2816" s="1" t="str">
        <f>IF(COUNTIF(Financial_Transactions[transaction_id],Financial_Transactions[[#This Row],[transaction_id]])&gt;1,"Yes","No")</f>
        <v>No</v>
      </c>
      <c r="L2816" s="1" t="str">
        <f>IF(Financial_Transactions[[#This Row],[customer_id]]&lt;&gt;"",(IF(COUNTIF(Customers[customer_id],Financial_Transactions[[#This Row],[customer_id]])&gt;0,"Valid","Invalid")),"")</f>
        <v>Valid</v>
      </c>
      <c r="M2816" s="1" t="str">
        <f>IF(Financial_Transactions[[#This Row],[vendor_id]]&lt;&gt;"",IF(COUNTIF(Vendors[vendor_id],Financial_Transactions[[#This Row],[vendor_id]])&gt;0,"Valid","Invalid"),"")</f>
        <v/>
      </c>
    </row>
    <row r="2817" spans="1:13" x14ac:dyDescent="0.3">
      <c r="A2817" s="1" t="s">
        <v>7119</v>
      </c>
      <c r="B2817" s="2">
        <v>45134</v>
      </c>
      <c r="C2817">
        <v>-46393.62</v>
      </c>
      <c r="D2817" s="1" t="s">
        <v>1478</v>
      </c>
      <c r="E2817" s="1" t="s">
        <v>1225</v>
      </c>
      <c r="F2817" s="1" t="s">
        <v>8</v>
      </c>
      <c r="G2817" s="1" t="s">
        <v>14</v>
      </c>
      <c r="H2817" s="1" t="s">
        <v>1479</v>
      </c>
      <c r="I2817" s="1" t="s">
        <v>1223</v>
      </c>
      <c r="J2817" s="1" t="s">
        <v>7120</v>
      </c>
      <c r="K2817" s="1" t="str">
        <f>IF(COUNTIF(Financial_Transactions[transaction_id],Financial_Transactions[[#This Row],[transaction_id]])&gt;1,"Yes","No")</f>
        <v>No</v>
      </c>
      <c r="L2817" s="1" t="str">
        <f>IF(Financial_Transactions[[#This Row],[customer_id]]&lt;&gt;"",(IF(COUNTIF(Customers[customer_id],Financial_Transactions[[#This Row],[customer_id]])&gt;0,"Valid","Invalid")),"")</f>
        <v/>
      </c>
      <c r="M2817" s="1" t="str">
        <f>IF(Financial_Transactions[[#This Row],[vendor_id]]&lt;&gt;"",IF(COUNTIF(Vendors[vendor_id],Financial_Transactions[[#This Row],[vendor_id]])&gt;0,"Valid","Invalid"),"")</f>
        <v>Valid</v>
      </c>
    </row>
    <row r="2818" spans="1:13" x14ac:dyDescent="0.3">
      <c r="A2818" s="1" t="s">
        <v>7121</v>
      </c>
      <c r="B2818" s="2">
        <v>44652</v>
      </c>
      <c r="C2818">
        <v>213491.98</v>
      </c>
      <c r="D2818" s="1" t="s">
        <v>1484</v>
      </c>
      <c r="E2818" s="1" t="s">
        <v>1500</v>
      </c>
      <c r="F2818" s="1" t="s">
        <v>8</v>
      </c>
      <c r="G2818" s="1" t="s">
        <v>9</v>
      </c>
      <c r="H2818" s="1" t="s">
        <v>44</v>
      </c>
      <c r="I2818" s="1" t="s">
        <v>1479</v>
      </c>
      <c r="J2818" s="1" t="s">
        <v>7122</v>
      </c>
      <c r="K2818" s="1" t="str">
        <f>IF(COUNTIF(Financial_Transactions[transaction_id],Financial_Transactions[[#This Row],[transaction_id]])&gt;1,"Yes","No")</f>
        <v>No</v>
      </c>
      <c r="L2818" s="1" t="str">
        <f>IF(Financial_Transactions[[#This Row],[customer_id]]&lt;&gt;"",(IF(COUNTIF(Customers[customer_id],Financial_Transactions[[#This Row],[customer_id]])&gt;0,"Valid","Invalid")),"")</f>
        <v>Valid</v>
      </c>
      <c r="M2818" s="1" t="str">
        <f>IF(Financial_Transactions[[#This Row],[vendor_id]]&lt;&gt;"",IF(COUNTIF(Vendors[vendor_id],Financial_Transactions[[#This Row],[vendor_id]])&gt;0,"Valid","Invalid"),"")</f>
        <v/>
      </c>
    </row>
    <row r="2819" spans="1:13" x14ac:dyDescent="0.3">
      <c r="A2819" s="1" t="s">
        <v>7123</v>
      </c>
      <c r="B2819" s="2">
        <v>45187</v>
      </c>
      <c r="C2819">
        <v>140007.22</v>
      </c>
      <c r="D2819" s="1" t="s">
        <v>1484</v>
      </c>
      <c r="E2819" s="1" t="s">
        <v>1488</v>
      </c>
      <c r="F2819" s="1" t="s">
        <v>8</v>
      </c>
      <c r="G2819" s="1" t="s">
        <v>25</v>
      </c>
      <c r="H2819" s="1" t="s">
        <v>40</v>
      </c>
      <c r="I2819" s="1" t="s">
        <v>1479</v>
      </c>
      <c r="J2819" s="1" t="s">
        <v>7124</v>
      </c>
      <c r="K2819" s="1" t="str">
        <f>IF(COUNTIF(Financial_Transactions[transaction_id],Financial_Transactions[[#This Row],[transaction_id]])&gt;1,"Yes","No")</f>
        <v>No</v>
      </c>
      <c r="L2819" s="1" t="str">
        <f>IF(Financial_Transactions[[#This Row],[customer_id]]&lt;&gt;"",(IF(COUNTIF(Customers[customer_id],Financial_Transactions[[#This Row],[customer_id]])&gt;0,"Valid","Invalid")),"")</f>
        <v>Valid</v>
      </c>
      <c r="M2819" s="1" t="str">
        <f>IF(Financial_Transactions[[#This Row],[vendor_id]]&lt;&gt;"",IF(COUNTIF(Vendors[vendor_id],Financial_Transactions[[#This Row],[vendor_id]])&gt;0,"Valid","Invalid"),"")</f>
        <v/>
      </c>
    </row>
    <row r="2820" spans="1:13" x14ac:dyDescent="0.3">
      <c r="A2820" s="1" t="s">
        <v>7125</v>
      </c>
      <c r="B2820" s="2">
        <v>44771</v>
      </c>
      <c r="C2820">
        <v>-72420.11</v>
      </c>
      <c r="D2820" s="1" t="s">
        <v>1478</v>
      </c>
      <c r="E2820" s="1" t="s">
        <v>1235</v>
      </c>
      <c r="F2820" s="1" t="s">
        <v>8</v>
      </c>
      <c r="G2820" s="1" t="s">
        <v>22</v>
      </c>
      <c r="H2820" s="1" t="s">
        <v>1479</v>
      </c>
      <c r="I2820" s="1" t="s">
        <v>1362</v>
      </c>
      <c r="J2820" s="1" t="s">
        <v>7126</v>
      </c>
      <c r="K2820" s="1" t="str">
        <f>IF(COUNTIF(Financial_Transactions[transaction_id],Financial_Transactions[[#This Row],[transaction_id]])&gt;1,"Yes","No")</f>
        <v>No</v>
      </c>
      <c r="L2820" s="1" t="str">
        <f>IF(Financial_Transactions[[#This Row],[customer_id]]&lt;&gt;"",(IF(COUNTIF(Customers[customer_id],Financial_Transactions[[#This Row],[customer_id]])&gt;0,"Valid","Invalid")),"")</f>
        <v/>
      </c>
      <c r="M2820" s="1" t="str">
        <f>IF(Financial_Transactions[[#This Row],[vendor_id]]&lt;&gt;"",IF(COUNTIF(Vendors[vendor_id],Financial_Transactions[[#This Row],[vendor_id]])&gt;0,"Valid","Invalid"),"")</f>
        <v>Valid</v>
      </c>
    </row>
    <row r="2821" spans="1:13" x14ac:dyDescent="0.3">
      <c r="A2821" s="1" t="s">
        <v>7127</v>
      </c>
      <c r="B2821" s="2">
        <v>45173</v>
      </c>
      <c r="C2821">
        <v>130445.25</v>
      </c>
      <c r="D2821" s="1" t="s">
        <v>1484</v>
      </c>
      <c r="E2821" s="1" t="s">
        <v>1488</v>
      </c>
      <c r="F2821" s="1" t="s">
        <v>13</v>
      </c>
      <c r="G2821" s="1" t="s">
        <v>9</v>
      </c>
      <c r="H2821" s="1" t="s">
        <v>492</v>
      </c>
      <c r="I2821" s="1" t="s">
        <v>1479</v>
      </c>
      <c r="J2821" s="1" t="s">
        <v>7128</v>
      </c>
      <c r="K2821" s="1" t="str">
        <f>IF(COUNTIF(Financial_Transactions[transaction_id],Financial_Transactions[[#This Row],[transaction_id]])&gt;1,"Yes","No")</f>
        <v>No</v>
      </c>
      <c r="L2821" s="1" t="str">
        <f>IF(Financial_Transactions[[#This Row],[customer_id]]&lt;&gt;"",(IF(COUNTIF(Customers[customer_id],Financial_Transactions[[#This Row],[customer_id]])&gt;0,"Valid","Invalid")),"")</f>
        <v>Valid</v>
      </c>
      <c r="M2821" s="1" t="str">
        <f>IF(Financial_Transactions[[#This Row],[vendor_id]]&lt;&gt;"",IF(COUNTIF(Vendors[vendor_id],Financial_Transactions[[#This Row],[vendor_id]])&gt;0,"Valid","Invalid"),"")</f>
        <v/>
      </c>
    </row>
    <row r="2822" spans="1:13" x14ac:dyDescent="0.3">
      <c r="A2822" s="1" t="s">
        <v>7129</v>
      </c>
      <c r="B2822" s="2">
        <v>44621</v>
      </c>
      <c r="C2822">
        <v>-25154.98</v>
      </c>
      <c r="D2822" s="1" t="s">
        <v>1478</v>
      </c>
      <c r="E2822" s="1" t="s">
        <v>1225</v>
      </c>
      <c r="F2822" s="1" t="s">
        <v>8</v>
      </c>
      <c r="G2822" s="1" t="s">
        <v>9</v>
      </c>
      <c r="H2822" s="1" t="s">
        <v>1479</v>
      </c>
      <c r="I2822" s="1" t="s">
        <v>1404</v>
      </c>
      <c r="J2822" s="1" t="s">
        <v>7130</v>
      </c>
      <c r="K2822" s="1" t="str">
        <f>IF(COUNTIF(Financial_Transactions[transaction_id],Financial_Transactions[[#This Row],[transaction_id]])&gt;1,"Yes","No")</f>
        <v>No</v>
      </c>
      <c r="L2822" s="1" t="str">
        <f>IF(Financial_Transactions[[#This Row],[customer_id]]&lt;&gt;"",(IF(COUNTIF(Customers[customer_id],Financial_Transactions[[#This Row],[customer_id]])&gt;0,"Valid","Invalid")),"")</f>
        <v/>
      </c>
      <c r="M2822" s="1" t="str">
        <f>IF(Financial_Transactions[[#This Row],[vendor_id]]&lt;&gt;"",IF(COUNTIF(Vendors[vendor_id],Financial_Transactions[[#This Row],[vendor_id]])&gt;0,"Valid","Invalid"),"")</f>
        <v>Valid</v>
      </c>
    </row>
    <row r="2823" spans="1:13" x14ac:dyDescent="0.3">
      <c r="A2823" s="1" t="s">
        <v>7131</v>
      </c>
      <c r="B2823" s="2">
        <v>45251</v>
      </c>
      <c r="C2823">
        <v>189447.9</v>
      </c>
      <c r="D2823" s="1" t="s">
        <v>1484</v>
      </c>
      <c r="E2823" s="1" t="s">
        <v>1500</v>
      </c>
      <c r="F2823" s="1" t="s">
        <v>8</v>
      </c>
      <c r="G2823" s="1" t="s">
        <v>14</v>
      </c>
      <c r="H2823" s="1" t="s">
        <v>40</v>
      </c>
      <c r="I2823" s="1" t="s">
        <v>1479</v>
      </c>
      <c r="J2823" s="1" t="s">
        <v>7132</v>
      </c>
      <c r="K2823" s="1" t="str">
        <f>IF(COUNTIF(Financial_Transactions[transaction_id],Financial_Transactions[[#This Row],[transaction_id]])&gt;1,"Yes","No")</f>
        <v>No</v>
      </c>
      <c r="L2823" s="1" t="str">
        <f>IF(Financial_Transactions[[#This Row],[customer_id]]&lt;&gt;"",(IF(COUNTIF(Customers[customer_id],Financial_Transactions[[#This Row],[customer_id]])&gt;0,"Valid","Invalid")),"")</f>
        <v>Valid</v>
      </c>
      <c r="M2823" s="1" t="str">
        <f>IF(Financial_Transactions[[#This Row],[vendor_id]]&lt;&gt;"",IF(COUNTIF(Vendors[vendor_id],Financial_Transactions[[#This Row],[vendor_id]])&gt;0,"Valid","Invalid"),"")</f>
        <v/>
      </c>
    </row>
    <row r="2824" spans="1:13" x14ac:dyDescent="0.3">
      <c r="A2824" s="1" t="s">
        <v>7133</v>
      </c>
      <c r="B2824" s="2">
        <v>44722</v>
      </c>
      <c r="C2824">
        <v>-19658.52</v>
      </c>
      <c r="D2824" s="1" t="s">
        <v>1478</v>
      </c>
      <c r="E2824" s="1" t="s">
        <v>1235</v>
      </c>
      <c r="F2824" s="1" t="s">
        <v>19</v>
      </c>
      <c r="G2824" s="1" t="s">
        <v>25</v>
      </c>
      <c r="H2824" s="1" t="s">
        <v>1479</v>
      </c>
      <c r="I2824" s="1" t="s">
        <v>1326</v>
      </c>
      <c r="J2824" s="1" t="s">
        <v>7134</v>
      </c>
      <c r="K2824" s="1" t="str">
        <f>IF(COUNTIF(Financial_Transactions[transaction_id],Financial_Transactions[[#This Row],[transaction_id]])&gt;1,"Yes","No")</f>
        <v>No</v>
      </c>
      <c r="L2824" s="1" t="str">
        <f>IF(Financial_Transactions[[#This Row],[customer_id]]&lt;&gt;"",(IF(COUNTIF(Customers[customer_id],Financial_Transactions[[#This Row],[customer_id]])&gt;0,"Valid","Invalid")),"")</f>
        <v/>
      </c>
      <c r="M2824" s="1" t="str">
        <f>IF(Financial_Transactions[[#This Row],[vendor_id]]&lt;&gt;"",IF(COUNTIF(Vendors[vendor_id],Financial_Transactions[[#This Row],[vendor_id]])&gt;0,"Valid","Invalid"),"")</f>
        <v>Valid</v>
      </c>
    </row>
    <row r="2825" spans="1:13" x14ac:dyDescent="0.3">
      <c r="A2825" s="1" t="s">
        <v>7135</v>
      </c>
      <c r="B2825" s="2">
        <v>45139</v>
      </c>
      <c r="C2825">
        <v>-9728.85</v>
      </c>
      <c r="D2825" s="1" t="s">
        <v>1478</v>
      </c>
      <c r="E2825" s="1" t="s">
        <v>1250</v>
      </c>
      <c r="F2825" s="1" t="s">
        <v>13</v>
      </c>
      <c r="G2825" s="1" t="s">
        <v>22</v>
      </c>
      <c r="H2825" s="1" t="s">
        <v>1479</v>
      </c>
      <c r="I2825" s="1" t="s">
        <v>1273</v>
      </c>
      <c r="J2825" s="1" t="s">
        <v>7136</v>
      </c>
      <c r="K2825" s="1" t="str">
        <f>IF(COUNTIF(Financial_Transactions[transaction_id],Financial_Transactions[[#This Row],[transaction_id]])&gt;1,"Yes","No")</f>
        <v>No</v>
      </c>
      <c r="L2825" s="1" t="str">
        <f>IF(Financial_Transactions[[#This Row],[customer_id]]&lt;&gt;"",(IF(COUNTIF(Customers[customer_id],Financial_Transactions[[#This Row],[customer_id]])&gt;0,"Valid","Invalid")),"")</f>
        <v/>
      </c>
      <c r="M2825" s="1" t="str">
        <f>IF(Financial_Transactions[[#This Row],[vendor_id]]&lt;&gt;"",IF(COUNTIF(Vendors[vendor_id],Financial_Transactions[[#This Row],[vendor_id]])&gt;0,"Valid","Invalid"),"")</f>
        <v>Valid</v>
      </c>
    </row>
    <row r="2826" spans="1:13" x14ac:dyDescent="0.3">
      <c r="A2826" s="1" t="s">
        <v>7137</v>
      </c>
      <c r="B2826" s="2">
        <v>45147</v>
      </c>
      <c r="C2826">
        <v>-21701.71</v>
      </c>
      <c r="D2826" s="1" t="s">
        <v>1478</v>
      </c>
      <c r="E2826" s="1" t="s">
        <v>1497</v>
      </c>
      <c r="F2826" s="1" t="s">
        <v>13</v>
      </c>
      <c r="G2826" s="1" t="s">
        <v>9</v>
      </c>
      <c r="H2826" s="1" t="s">
        <v>1479</v>
      </c>
      <c r="I2826" s="1" t="s">
        <v>1400</v>
      </c>
      <c r="J2826" s="1" t="s">
        <v>7138</v>
      </c>
      <c r="K2826" s="1" t="str">
        <f>IF(COUNTIF(Financial_Transactions[transaction_id],Financial_Transactions[[#This Row],[transaction_id]])&gt;1,"Yes","No")</f>
        <v>No</v>
      </c>
      <c r="L2826" s="1" t="str">
        <f>IF(Financial_Transactions[[#This Row],[customer_id]]&lt;&gt;"",(IF(COUNTIF(Customers[customer_id],Financial_Transactions[[#This Row],[customer_id]])&gt;0,"Valid","Invalid")),"")</f>
        <v/>
      </c>
      <c r="M2826" s="1" t="str">
        <f>IF(Financial_Transactions[[#This Row],[vendor_id]]&lt;&gt;"",IF(COUNTIF(Vendors[vendor_id],Financial_Transactions[[#This Row],[vendor_id]])&gt;0,"Valid","Invalid"),"")</f>
        <v>Valid</v>
      </c>
    </row>
    <row r="2827" spans="1:13" x14ac:dyDescent="0.3">
      <c r="A2827" s="1" t="s">
        <v>7139</v>
      </c>
      <c r="B2827" s="2">
        <v>44796</v>
      </c>
      <c r="C2827">
        <v>-2000</v>
      </c>
      <c r="D2827" s="1" t="s">
        <v>1478</v>
      </c>
      <c r="E2827" s="1" t="s">
        <v>1250</v>
      </c>
      <c r="F2827" s="1" t="s">
        <v>19</v>
      </c>
      <c r="G2827" s="1" t="s">
        <v>22</v>
      </c>
      <c r="H2827" s="1" t="s">
        <v>1479</v>
      </c>
      <c r="I2827" s="1" t="s">
        <v>1456</v>
      </c>
      <c r="J2827" s="1" t="s">
        <v>7140</v>
      </c>
      <c r="K2827" s="1" t="str">
        <f>IF(COUNTIF(Financial_Transactions[transaction_id],Financial_Transactions[[#This Row],[transaction_id]])&gt;1,"Yes","No")</f>
        <v>No</v>
      </c>
      <c r="L2827" s="1" t="str">
        <f>IF(Financial_Transactions[[#This Row],[customer_id]]&lt;&gt;"",(IF(COUNTIF(Customers[customer_id],Financial_Transactions[[#This Row],[customer_id]])&gt;0,"Valid","Invalid")),"")</f>
        <v/>
      </c>
      <c r="M2827" s="1" t="str">
        <f>IF(Financial_Transactions[[#This Row],[vendor_id]]&lt;&gt;"",IF(COUNTIF(Vendors[vendor_id],Financial_Transactions[[#This Row],[vendor_id]])&gt;0,"Valid","Invalid"),"")</f>
        <v>Valid</v>
      </c>
    </row>
    <row r="2828" spans="1:13" x14ac:dyDescent="0.3">
      <c r="A2828" s="1" t="s">
        <v>7141</v>
      </c>
      <c r="B2828" s="2">
        <v>45006</v>
      </c>
      <c r="C2828">
        <v>76942.05</v>
      </c>
      <c r="D2828" s="1" t="s">
        <v>1484</v>
      </c>
      <c r="E2828" s="1" t="s">
        <v>1485</v>
      </c>
      <c r="F2828" s="1" t="s">
        <v>13</v>
      </c>
      <c r="G2828" s="1" t="s">
        <v>22</v>
      </c>
      <c r="H2828" s="1" t="s">
        <v>720</v>
      </c>
      <c r="I2828" s="1" t="s">
        <v>1479</v>
      </c>
      <c r="J2828" s="1" t="s">
        <v>7142</v>
      </c>
      <c r="K2828" s="1" t="str">
        <f>IF(COUNTIF(Financial_Transactions[transaction_id],Financial_Transactions[[#This Row],[transaction_id]])&gt;1,"Yes","No")</f>
        <v>No</v>
      </c>
      <c r="L2828" s="1" t="str">
        <f>IF(Financial_Transactions[[#This Row],[customer_id]]&lt;&gt;"",(IF(COUNTIF(Customers[customer_id],Financial_Transactions[[#This Row],[customer_id]])&gt;0,"Valid","Invalid")),"")</f>
        <v>Valid</v>
      </c>
      <c r="M2828" s="1" t="str">
        <f>IF(Financial_Transactions[[#This Row],[vendor_id]]&lt;&gt;"",IF(COUNTIF(Vendors[vendor_id],Financial_Transactions[[#This Row],[vendor_id]])&gt;0,"Valid","Invalid"),"")</f>
        <v/>
      </c>
    </row>
    <row r="2829" spans="1:13" x14ac:dyDescent="0.3">
      <c r="A2829" s="1" t="s">
        <v>7143</v>
      </c>
      <c r="B2829" s="2">
        <v>44928</v>
      </c>
      <c r="C2829">
        <v>178548.01</v>
      </c>
      <c r="D2829" s="1" t="s">
        <v>1484</v>
      </c>
      <c r="E2829" s="1" t="s">
        <v>1485</v>
      </c>
      <c r="F2829" s="1" t="s">
        <v>13</v>
      </c>
      <c r="G2829" s="1" t="s">
        <v>22</v>
      </c>
      <c r="H2829" s="1" t="s">
        <v>246</v>
      </c>
      <c r="I2829" s="1" t="s">
        <v>1479</v>
      </c>
      <c r="J2829" s="1" t="s">
        <v>7144</v>
      </c>
      <c r="K2829" s="1" t="str">
        <f>IF(COUNTIF(Financial_Transactions[transaction_id],Financial_Transactions[[#This Row],[transaction_id]])&gt;1,"Yes","No")</f>
        <v>No</v>
      </c>
      <c r="L2829" s="1" t="str">
        <f>IF(Financial_Transactions[[#This Row],[customer_id]]&lt;&gt;"",(IF(COUNTIF(Customers[customer_id],Financial_Transactions[[#This Row],[customer_id]])&gt;0,"Valid","Invalid")),"")</f>
        <v>Valid</v>
      </c>
      <c r="M2829" s="1" t="str">
        <f>IF(Financial_Transactions[[#This Row],[vendor_id]]&lt;&gt;"",IF(COUNTIF(Vendors[vendor_id],Financial_Transactions[[#This Row],[vendor_id]])&gt;0,"Valid","Invalid"),"")</f>
        <v/>
      </c>
    </row>
    <row r="2830" spans="1:13" x14ac:dyDescent="0.3">
      <c r="A2830" s="1" t="s">
        <v>7145</v>
      </c>
      <c r="B2830" s="2">
        <v>45135</v>
      </c>
      <c r="C2830">
        <v>-46978.06</v>
      </c>
      <c r="D2830" s="1" t="s">
        <v>1478</v>
      </c>
      <c r="E2830" s="1" t="s">
        <v>1225</v>
      </c>
      <c r="F2830" s="1" t="s">
        <v>19</v>
      </c>
      <c r="G2830" s="1" t="s">
        <v>22</v>
      </c>
      <c r="H2830" s="1" t="s">
        <v>1479</v>
      </c>
      <c r="I2830" s="1" t="s">
        <v>1404</v>
      </c>
      <c r="J2830" s="1" t="s">
        <v>7146</v>
      </c>
      <c r="K2830" s="1" t="str">
        <f>IF(COUNTIF(Financial_Transactions[transaction_id],Financial_Transactions[[#This Row],[transaction_id]])&gt;1,"Yes","No")</f>
        <v>No</v>
      </c>
      <c r="L2830" s="1" t="str">
        <f>IF(Financial_Transactions[[#This Row],[customer_id]]&lt;&gt;"",(IF(COUNTIF(Customers[customer_id],Financial_Transactions[[#This Row],[customer_id]])&gt;0,"Valid","Invalid")),"")</f>
        <v/>
      </c>
      <c r="M2830" s="1" t="str">
        <f>IF(Financial_Transactions[[#This Row],[vendor_id]]&lt;&gt;"",IF(COUNTIF(Vendors[vendor_id],Financial_Transactions[[#This Row],[vendor_id]])&gt;0,"Valid","Invalid"),"")</f>
        <v>Valid</v>
      </c>
    </row>
    <row r="2831" spans="1:13" x14ac:dyDescent="0.3">
      <c r="A2831" s="1" t="s">
        <v>7147</v>
      </c>
      <c r="B2831" s="2">
        <v>44881</v>
      </c>
      <c r="C2831">
        <v>18648.21</v>
      </c>
      <c r="D2831" s="1" t="s">
        <v>1588</v>
      </c>
      <c r="E2831" s="1" t="s">
        <v>1588</v>
      </c>
      <c r="F2831" s="1" t="s">
        <v>13</v>
      </c>
      <c r="G2831" s="1" t="s">
        <v>9</v>
      </c>
      <c r="H2831" s="1" t="s">
        <v>1479</v>
      </c>
      <c r="I2831" s="1" t="s">
        <v>1479</v>
      </c>
      <c r="J2831" s="1" t="s">
        <v>7148</v>
      </c>
      <c r="K2831" s="1" t="str">
        <f>IF(COUNTIF(Financial_Transactions[transaction_id],Financial_Transactions[[#This Row],[transaction_id]])&gt;1,"Yes","No")</f>
        <v>No</v>
      </c>
      <c r="L2831" s="1" t="str">
        <f>IF(Financial_Transactions[[#This Row],[customer_id]]&lt;&gt;"",(IF(COUNTIF(Customers[customer_id],Financial_Transactions[[#This Row],[customer_id]])&gt;0,"Valid","Invalid")),"")</f>
        <v/>
      </c>
      <c r="M2831" s="1" t="str">
        <f>IF(Financial_Transactions[[#This Row],[vendor_id]]&lt;&gt;"",IF(COUNTIF(Vendors[vendor_id],Financial_Transactions[[#This Row],[vendor_id]])&gt;0,"Valid","Invalid"),"")</f>
        <v/>
      </c>
    </row>
    <row r="2832" spans="1:13" x14ac:dyDescent="0.3">
      <c r="A2832" s="1" t="s">
        <v>7149</v>
      </c>
      <c r="B2832" s="2">
        <v>45218</v>
      </c>
      <c r="C2832">
        <v>-58507.97</v>
      </c>
      <c r="D2832" s="1" t="s">
        <v>1478</v>
      </c>
      <c r="E2832" s="1" t="s">
        <v>1535</v>
      </c>
      <c r="F2832" s="1" t="s">
        <v>19</v>
      </c>
      <c r="G2832" s="1" t="s">
        <v>14</v>
      </c>
      <c r="H2832" s="1" t="s">
        <v>1479</v>
      </c>
      <c r="I2832" s="1" t="s">
        <v>1315</v>
      </c>
      <c r="J2832" s="1" t="s">
        <v>7150</v>
      </c>
      <c r="K2832" s="1" t="str">
        <f>IF(COUNTIF(Financial_Transactions[transaction_id],Financial_Transactions[[#This Row],[transaction_id]])&gt;1,"Yes","No")</f>
        <v>No</v>
      </c>
      <c r="L2832" s="1" t="str">
        <f>IF(Financial_Transactions[[#This Row],[customer_id]]&lt;&gt;"",(IF(COUNTIF(Customers[customer_id],Financial_Transactions[[#This Row],[customer_id]])&gt;0,"Valid","Invalid")),"")</f>
        <v/>
      </c>
      <c r="M2832" s="1" t="str">
        <f>IF(Financial_Transactions[[#This Row],[vendor_id]]&lt;&gt;"",IF(COUNTIF(Vendors[vendor_id],Financial_Transactions[[#This Row],[vendor_id]])&gt;0,"Valid","Invalid"),"")</f>
        <v>Valid</v>
      </c>
    </row>
    <row r="2833" spans="1:13" x14ac:dyDescent="0.3">
      <c r="A2833" s="1" t="s">
        <v>7151</v>
      </c>
      <c r="B2833" s="2">
        <v>45277</v>
      </c>
      <c r="C2833">
        <v>185070.42</v>
      </c>
      <c r="D2833" s="1" t="s">
        <v>1484</v>
      </c>
      <c r="E2833" s="1" t="s">
        <v>1500</v>
      </c>
      <c r="F2833" s="1" t="s">
        <v>19</v>
      </c>
      <c r="G2833" s="1" t="s">
        <v>9</v>
      </c>
      <c r="H2833" s="1" t="s">
        <v>272</v>
      </c>
      <c r="I2833" s="1" t="s">
        <v>1479</v>
      </c>
      <c r="J2833" s="1" t="s">
        <v>7152</v>
      </c>
      <c r="K2833" s="1" t="str">
        <f>IF(COUNTIF(Financial_Transactions[transaction_id],Financial_Transactions[[#This Row],[transaction_id]])&gt;1,"Yes","No")</f>
        <v>No</v>
      </c>
      <c r="L2833" s="1" t="str">
        <f>IF(Financial_Transactions[[#This Row],[customer_id]]&lt;&gt;"",(IF(COUNTIF(Customers[customer_id],Financial_Transactions[[#This Row],[customer_id]])&gt;0,"Valid","Invalid")),"")</f>
        <v>Valid</v>
      </c>
      <c r="M2833" s="1" t="str">
        <f>IF(Financial_Transactions[[#This Row],[vendor_id]]&lt;&gt;"",IF(COUNTIF(Vendors[vendor_id],Financial_Transactions[[#This Row],[vendor_id]])&gt;0,"Valid","Invalid"),"")</f>
        <v/>
      </c>
    </row>
    <row r="2834" spans="1:13" x14ac:dyDescent="0.3">
      <c r="A2834" s="1" t="s">
        <v>7153</v>
      </c>
      <c r="B2834" s="2">
        <v>45119</v>
      </c>
      <c r="C2834">
        <v>156132.43</v>
      </c>
      <c r="D2834" s="1" t="s">
        <v>1484</v>
      </c>
      <c r="E2834" s="1" t="s">
        <v>1485</v>
      </c>
      <c r="F2834" s="1" t="s">
        <v>13</v>
      </c>
      <c r="G2834" s="1" t="s">
        <v>25</v>
      </c>
      <c r="H2834" s="1" t="s">
        <v>164</v>
      </c>
      <c r="I2834" s="1" t="s">
        <v>1479</v>
      </c>
      <c r="J2834" s="1" t="s">
        <v>7154</v>
      </c>
      <c r="K2834" s="1" t="str">
        <f>IF(COUNTIF(Financial_Transactions[transaction_id],Financial_Transactions[[#This Row],[transaction_id]])&gt;1,"Yes","No")</f>
        <v>No</v>
      </c>
      <c r="L2834" s="1" t="str">
        <f>IF(Financial_Transactions[[#This Row],[customer_id]]&lt;&gt;"",(IF(COUNTIF(Customers[customer_id],Financial_Transactions[[#This Row],[customer_id]])&gt;0,"Valid","Invalid")),"")</f>
        <v>Valid</v>
      </c>
      <c r="M2834" s="1" t="str">
        <f>IF(Financial_Transactions[[#This Row],[vendor_id]]&lt;&gt;"",IF(COUNTIF(Vendors[vendor_id],Financial_Transactions[[#This Row],[vendor_id]])&gt;0,"Valid","Invalid"),"")</f>
        <v/>
      </c>
    </row>
    <row r="2835" spans="1:13" x14ac:dyDescent="0.3">
      <c r="A2835" s="1" t="s">
        <v>7155</v>
      </c>
      <c r="B2835" s="2">
        <v>44772</v>
      </c>
      <c r="C2835">
        <v>149334</v>
      </c>
      <c r="D2835" s="1" t="s">
        <v>1484</v>
      </c>
      <c r="E2835" s="1" t="s">
        <v>1500</v>
      </c>
      <c r="F2835" s="1" t="s">
        <v>13</v>
      </c>
      <c r="G2835" s="1" t="s">
        <v>22</v>
      </c>
      <c r="H2835" s="1" t="s">
        <v>74</v>
      </c>
      <c r="I2835" s="1" t="s">
        <v>1479</v>
      </c>
      <c r="J2835" s="1" t="s">
        <v>7156</v>
      </c>
      <c r="K2835" s="1" t="str">
        <f>IF(COUNTIF(Financial_Transactions[transaction_id],Financial_Transactions[[#This Row],[transaction_id]])&gt;1,"Yes","No")</f>
        <v>No</v>
      </c>
      <c r="L2835" s="1" t="str">
        <f>IF(Financial_Transactions[[#This Row],[customer_id]]&lt;&gt;"",(IF(COUNTIF(Customers[customer_id],Financial_Transactions[[#This Row],[customer_id]])&gt;0,"Valid","Invalid")),"")</f>
        <v>Valid</v>
      </c>
      <c r="M2835" s="1" t="str">
        <f>IF(Financial_Transactions[[#This Row],[vendor_id]]&lt;&gt;"",IF(COUNTIF(Vendors[vendor_id],Financial_Transactions[[#This Row],[vendor_id]])&gt;0,"Valid","Invalid"),"")</f>
        <v/>
      </c>
    </row>
    <row r="2836" spans="1:13" x14ac:dyDescent="0.3">
      <c r="A2836" s="1" t="s">
        <v>7157</v>
      </c>
      <c r="B2836" s="2">
        <v>45244</v>
      </c>
      <c r="C2836">
        <v>-17445.150000000001</v>
      </c>
      <c r="D2836" s="1" t="s">
        <v>1478</v>
      </c>
      <c r="E2836" s="1" t="s">
        <v>1510</v>
      </c>
      <c r="F2836" s="1" t="s">
        <v>13</v>
      </c>
      <c r="G2836" s="1" t="s">
        <v>9</v>
      </c>
      <c r="H2836" s="1" t="s">
        <v>1479</v>
      </c>
      <c r="I2836" s="1" t="s">
        <v>1271</v>
      </c>
      <c r="J2836" s="1" t="s">
        <v>7158</v>
      </c>
      <c r="K2836" s="1" t="str">
        <f>IF(COUNTIF(Financial_Transactions[transaction_id],Financial_Transactions[[#This Row],[transaction_id]])&gt;1,"Yes","No")</f>
        <v>No</v>
      </c>
      <c r="L2836" s="1" t="str">
        <f>IF(Financial_Transactions[[#This Row],[customer_id]]&lt;&gt;"",(IF(COUNTIF(Customers[customer_id],Financial_Transactions[[#This Row],[customer_id]])&gt;0,"Valid","Invalid")),"")</f>
        <v/>
      </c>
      <c r="M2836" s="1" t="str">
        <f>IF(Financial_Transactions[[#This Row],[vendor_id]]&lt;&gt;"",IF(COUNTIF(Vendors[vendor_id],Financial_Transactions[[#This Row],[vendor_id]])&gt;0,"Valid","Invalid"),"")</f>
        <v>Valid</v>
      </c>
    </row>
    <row r="2837" spans="1:13" x14ac:dyDescent="0.3">
      <c r="A2837" s="1" t="s">
        <v>7159</v>
      </c>
      <c r="B2837" s="2">
        <v>44996</v>
      </c>
      <c r="C2837">
        <v>-36419.49</v>
      </c>
      <c r="D2837" s="1" t="s">
        <v>1478</v>
      </c>
      <c r="E2837" s="1" t="s">
        <v>1497</v>
      </c>
      <c r="F2837" s="1" t="s">
        <v>8</v>
      </c>
      <c r="G2837" s="1" t="s">
        <v>25</v>
      </c>
      <c r="H2837" s="1" t="s">
        <v>1479</v>
      </c>
      <c r="I2837" s="1" t="s">
        <v>1261</v>
      </c>
      <c r="J2837" s="1" t="s">
        <v>7160</v>
      </c>
      <c r="K2837" s="1" t="str">
        <f>IF(COUNTIF(Financial_Transactions[transaction_id],Financial_Transactions[[#This Row],[transaction_id]])&gt;1,"Yes","No")</f>
        <v>No</v>
      </c>
      <c r="L2837" s="1" t="str">
        <f>IF(Financial_Transactions[[#This Row],[customer_id]]&lt;&gt;"",(IF(COUNTIF(Customers[customer_id],Financial_Transactions[[#This Row],[customer_id]])&gt;0,"Valid","Invalid")),"")</f>
        <v/>
      </c>
      <c r="M2837" s="1" t="str">
        <f>IF(Financial_Transactions[[#This Row],[vendor_id]]&lt;&gt;"",IF(COUNTIF(Vendors[vendor_id],Financial_Transactions[[#This Row],[vendor_id]])&gt;0,"Valid","Invalid"),"")</f>
        <v>Valid</v>
      </c>
    </row>
    <row r="2838" spans="1:13" x14ac:dyDescent="0.3">
      <c r="A2838" s="1" t="s">
        <v>7161</v>
      </c>
      <c r="B2838" s="2">
        <v>44814</v>
      </c>
      <c r="C2838">
        <v>-55373.83</v>
      </c>
      <c r="D2838" s="1" t="s">
        <v>1478</v>
      </c>
      <c r="E2838" s="1" t="s">
        <v>1535</v>
      </c>
      <c r="F2838" s="1" t="s">
        <v>19</v>
      </c>
      <c r="G2838" s="1" t="s">
        <v>9</v>
      </c>
      <c r="H2838" s="1" t="s">
        <v>1479</v>
      </c>
      <c r="I2838" s="1" t="s">
        <v>1358</v>
      </c>
      <c r="J2838" s="1" t="s">
        <v>7162</v>
      </c>
      <c r="K2838" s="1" t="str">
        <f>IF(COUNTIF(Financial_Transactions[transaction_id],Financial_Transactions[[#This Row],[transaction_id]])&gt;1,"Yes","No")</f>
        <v>No</v>
      </c>
      <c r="L2838" s="1" t="str">
        <f>IF(Financial_Transactions[[#This Row],[customer_id]]&lt;&gt;"",(IF(COUNTIF(Customers[customer_id],Financial_Transactions[[#This Row],[customer_id]])&gt;0,"Valid","Invalid")),"")</f>
        <v/>
      </c>
      <c r="M2838" s="1" t="str">
        <f>IF(Financial_Transactions[[#This Row],[vendor_id]]&lt;&gt;"",IF(COUNTIF(Vendors[vendor_id],Financial_Transactions[[#This Row],[vendor_id]])&gt;0,"Valid","Invalid"),"")</f>
        <v>Valid</v>
      </c>
    </row>
    <row r="2839" spans="1:13" x14ac:dyDescent="0.3">
      <c r="A2839" s="1" t="s">
        <v>7163</v>
      </c>
      <c r="B2839" s="2">
        <v>44821</v>
      </c>
      <c r="C2839">
        <v>206355.27</v>
      </c>
      <c r="D2839" s="1" t="s">
        <v>1484</v>
      </c>
      <c r="E2839" s="1" t="s">
        <v>1500</v>
      </c>
      <c r="F2839" s="1" t="s">
        <v>8</v>
      </c>
      <c r="G2839" s="1" t="s">
        <v>9</v>
      </c>
      <c r="H2839" s="1" t="s">
        <v>618</v>
      </c>
      <c r="I2839" s="1" t="s">
        <v>1479</v>
      </c>
      <c r="J2839" s="1" t="s">
        <v>7164</v>
      </c>
      <c r="K2839" s="1" t="str">
        <f>IF(COUNTIF(Financial_Transactions[transaction_id],Financial_Transactions[[#This Row],[transaction_id]])&gt;1,"Yes","No")</f>
        <v>No</v>
      </c>
      <c r="L2839" s="1" t="str">
        <f>IF(Financial_Transactions[[#This Row],[customer_id]]&lt;&gt;"",(IF(COUNTIF(Customers[customer_id],Financial_Transactions[[#This Row],[customer_id]])&gt;0,"Valid","Invalid")),"")</f>
        <v>Valid</v>
      </c>
      <c r="M2839" s="1" t="str">
        <f>IF(Financial_Transactions[[#This Row],[vendor_id]]&lt;&gt;"",IF(COUNTIF(Vendors[vendor_id],Financial_Transactions[[#This Row],[vendor_id]])&gt;0,"Valid","Invalid"),"")</f>
        <v/>
      </c>
    </row>
    <row r="2840" spans="1:13" x14ac:dyDescent="0.3">
      <c r="A2840" s="1" t="s">
        <v>7165</v>
      </c>
      <c r="B2840" s="2">
        <v>45204</v>
      </c>
      <c r="C2840">
        <v>145097.57999999999</v>
      </c>
      <c r="D2840" s="1" t="s">
        <v>1484</v>
      </c>
      <c r="E2840" s="1" t="s">
        <v>1485</v>
      </c>
      <c r="F2840" s="1" t="s">
        <v>19</v>
      </c>
      <c r="G2840" s="1" t="s">
        <v>22</v>
      </c>
      <c r="H2840" s="1" t="s">
        <v>724</v>
      </c>
      <c r="I2840" s="1" t="s">
        <v>1479</v>
      </c>
      <c r="J2840" s="1" t="s">
        <v>7166</v>
      </c>
      <c r="K2840" s="1" t="str">
        <f>IF(COUNTIF(Financial_Transactions[transaction_id],Financial_Transactions[[#This Row],[transaction_id]])&gt;1,"Yes","No")</f>
        <v>No</v>
      </c>
      <c r="L2840" s="1" t="str">
        <f>IF(Financial_Transactions[[#This Row],[customer_id]]&lt;&gt;"",(IF(COUNTIF(Customers[customer_id],Financial_Transactions[[#This Row],[customer_id]])&gt;0,"Valid","Invalid")),"")</f>
        <v>Valid</v>
      </c>
      <c r="M2840" s="1" t="str">
        <f>IF(Financial_Transactions[[#This Row],[vendor_id]]&lt;&gt;"",IF(COUNTIF(Vendors[vendor_id],Financial_Transactions[[#This Row],[vendor_id]])&gt;0,"Valid","Invalid"),"")</f>
        <v/>
      </c>
    </row>
    <row r="2841" spans="1:13" x14ac:dyDescent="0.3">
      <c r="A2841" s="1" t="s">
        <v>7167</v>
      </c>
      <c r="B2841" s="2">
        <v>44852</v>
      </c>
      <c r="C2841">
        <v>-5809.9</v>
      </c>
      <c r="D2841" s="1" t="s">
        <v>1478</v>
      </c>
      <c r="E2841" s="1" t="s">
        <v>1497</v>
      </c>
      <c r="F2841" s="1" t="s">
        <v>19</v>
      </c>
      <c r="G2841" s="1" t="s">
        <v>14</v>
      </c>
      <c r="H2841" s="1" t="s">
        <v>1479</v>
      </c>
      <c r="I2841" s="1" t="s">
        <v>1263</v>
      </c>
      <c r="J2841" s="1" t="s">
        <v>7168</v>
      </c>
      <c r="K2841" s="1" t="str">
        <f>IF(COUNTIF(Financial_Transactions[transaction_id],Financial_Transactions[[#This Row],[transaction_id]])&gt;1,"Yes","No")</f>
        <v>No</v>
      </c>
      <c r="L2841" s="1" t="str">
        <f>IF(Financial_Transactions[[#This Row],[customer_id]]&lt;&gt;"",(IF(COUNTIF(Customers[customer_id],Financial_Transactions[[#This Row],[customer_id]])&gt;0,"Valid","Invalid")),"")</f>
        <v/>
      </c>
      <c r="M2841" s="1" t="str">
        <f>IF(Financial_Transactions[[#This Row],[vendor_id]]&lt;&gt;"",IF(COUNTIF(Vendors[vendor_id],Financial_Transactions[[#This Row],[vendor_id]])&gt;0,"Valid","Invalid"),"")</f>
        <v>Valid</v>
      </c>
    </row>
    <row r="2842" spans="1:13" x14ac:dyDescent="0.3">
      <c r="A2842" s="1" t="s">
        <v>7169</v>
      </c>
      <c r="B2842" s="2">
        <v>44904</v>
      </c>
      <c r="C2842">
        <v>227858.9</v>
      </c>
      <c r="D2842" s="1" t="s">
        <v>1484</v>
      </c>
      <c r="E2842" s="1" t="s">
        <v>1500</v>
      </c>
      <c r="F2842" s="1" t="s">
        <v>19</v>
      </c>
      <c r="G2842" s="1" t="s">
        <v>14</v>
      </c>
      <c r="H2842" s="1" t="s">
        <v>100</v>
      </c>
      <c r="I2842" s="1" t="s">
        <v>1479</v>
      </c>
      <c r="J2842" s="1" t="s">
        <v>7170</v>
      </c>
      <c r="K2842" s="1" t="str">
        <f>IF(COUNTIF(Financial_Transactions[transaction_id],Financial_Transactions[[#This Row],[transaction_id]])&gt;1,"Yes","No")</f>
        <v>No</v>
      </c>
      <c r="L2842" s="1" t="str">
        <f>IF(Financial_Transactions[[#This Row],[customer_id]]&lt;&gt;"",(IF(COUNTIF(Customers[customer_id],Financial_Transactions[[#This Row],[customer_id]])&gt;0,"Valid","Invalid")),"")</f>
        <v>Valid</v>
      </c>
      <c r="M2842" s="1" t="str">
        <f>IF(Financial_Transactions[[#This Row],[vendor_id]]&lt;&gt;"",IF(COUNTIF(Vendors[vendor_id],Financial_Transactions[[#This Row],[vendor_id]])&gt;0,"Valid","Invalid"),"")</f>
        <v/>
      </c>
    </row>
    <row r="2843" spans="1:13" x14ac:dyDescent="0.3">
      <c r="A2843" s="1" t="s">
        <v>7171</v>
      </c>
      <c r="B2843" s="2">
        <v>44704</v>
      </c>
      <c r="C2843">
        <v>-21895.98</v>
      </c>
      <c r="D2843" s="1" t="s">
        <v>1478</v>
      </c>
      <c r="E2843" s="1" t="s">
        <v>1497</v>
      </c>
      <c r="F2843" s="1" t="s">
        <v>13</v>
      </c>
      <c r="G2843" s="1" t="s">
        <v>9</v>
      </c>
      <c r="H2843" s="1" t="s">
        <v>1479</v>
      </c>
      <c r="I2843" s="1" t="s">
        <v>1388</v>
      </c>
      <c r="J2843" s="1" t="s">
        <v>7172</v>
      </c>
      <c r="K2843" s="1" t="str">
        <f>IF(COUNTIF(Financial_Transactions[transaction_id],Financial_Transactions[[#This Row],[transaction_id]])&gt;1,"Yes","No")</f>
        <v>No</v>
      </c>
      <c r="L2843" s="1" t="str">
        <f>IF(Financial_Transactions[[#This Row],[customer_id]]&lt;&gt;"",(IF(COUNTIF(Customers[customer_id],Financial_Transactions[[#This Row],[customer_id]])&gt;0,"Valid","Invalid")),"")</f>
        <v/>
      </c>
      <c r="M2843" s="1" t="str">
        <f>IF(Financial_Transactions[[#This Row],[vendor_id]]&lt;&gt;"",IF(COUNTIF(Vendors[vendor_id],Financial_Transactions[[#This Row],[vendor_id]])&gt;0,"Valid","Invalid"),"")</f>
        <v>Valid</v>
      </c>
    </row>
    <row r="2844" spans="1:13" x14ac:dyDescent="0.3">
      <c r="A2844" s="1" t="s">
        <v>7173</v>
      </c>
      <c r="B2844" s="2">
        <v>45191</v>
      </c>
      <c r="C2844">
        <v>-57688.99</v>
      </c>
      <c r="D2844" s="1" t="s">
        <v>1478</v>
      </c>
      <c r="E2844" s="1" t="s">
        <v>1235</v>
      </c>
      <c r="F2844" s="1" t="s">
        <v>19</v>
      </c>
      <c r="G2844" s="1" t="s">
        <v>25</v>
      </c>
      <c r="H2844" s="1" t="s">
        <v>1479</v>
      </c>
      <c r="I2844" s="1" t="s">
        <v>1458</v>
      </c>
      <c r="J2844" s="1" t="s">
        <v>7174</v>
      </c>
      <c r="K2844" s="1" t="str">
        <f>IF(COUNTIF(Financial_Transactions[transaction_id],Financial_Transactions[[#This Row],[transaction_id]])&gt;1,"Yes","No")</f>
        <v>No</v>
      </c>
      <c r="L2844" s="1" t="str">
        <f>IF(Financial_Transactions[[#This Row],[customer_id]]&lt;&gt;"",(IF(COUNTIF(Customers[customer_id],Financial_Transactions[[#This Row],[customer_id]])&gt;0,"Valid","Invalid")),"")</f>
        <v/>
      </c>
      <c r="M2844" s="1" t="str">
        <f>IF(Financial_Transactions[[#This Row],[vendor_id]]&lt;&gt;"",IF(COUNTIF(Vendors[vendor_id],Financial_Transactions[[#This Row],[vendor_id]])&gt;0,"Valid","Invalid"),"")</f>
        <v>Valid</v>
      </c>
    </row>
    <row r="2845" spans="1:13" x14ac:dyDescent="0.3">
      <c r="A2845" s="1" t="s">
        <v>7175</v>
      </c>
      <c r="B2845" s="2">
        <v>44670</v>
      </c>
      <c r="C2845">
        <v>163517.51</v>
      </c>
      <c r="D2845" s="1" t="s">
        <v>1484</v>
      </c>
      <c r="E2845" s="1" t="s">
        <v>1500</v>
      </c>
      <c r="F2845" s="1" t="s">
        <v>13</v>
      </c>
      <c r="G2845" s="1" t="s">
        <v>9</v>
      </c>
      <c r="H2845" s="1" t="s">
        <v>474</v>
      </c>
      <c r="I2845" s="1" t="s">
        <v>1479</v>
      </c>
      <c r="J2845" s="1" t="s">
        <v>7176</v>
      </c>
      <c r="K2845" s="1" t="str">
        <f>IF(COUNTIF(Financial_Transactions[transaction_id],Financial_Transactions[[#This Row],[transaction_id]])&gt;1,"Yes","No")</f>
        <v>No</v>
      </c>
      <c r="L2845" s="1" t="str">
        <f>IF(Financial_Transactions[[#This Row],[customer_id]]&lt;&gt;"",(IF(COUNTIF(Customers[customer_id],Financial_Transactions[[#This Row],[customer_id]])&gt;0,"Valid","Invalid")),"")</f>
        <v>Valid</v>
      </c>
      <c r="M2845" s="1" t="str">
        <f>IF(Financial_Transactions[[#This Row],[vendor_id]]&lt;&gt;"",IF(COUNTIF(Vendors[vendor_id],Financial_Transactions[[#This Row],[vendor_id]])&gt;0,"Valid","Invalid"),"")</f>
        <v/>
      </c>
    </row>
    <row r="2846" spans="1:13" x14ac:dyDescent="0.3">
      <c r="A2846" s="1" t="s">
        <v>7177</v>
      </c>
      <c r="B2846" s="2">
        <v>45232</v>
      </c>
      <c r="C2846">
        <v>-29834.95</v>
      </c>
      <c r="D2846" s="1" t="s">
        <v>1478</v>
      </c>
      <c r="E2846" s="1" t="s">
        <v>1497</v>
      </c>
      <c r="F2846" s="1" t="s">
        <v>13</v>
      </c>
      <c r="G2846" s="1" t="s">
        <v>25</v>
      </c>
      <c r="H2846" s="1" t="s">
        <v>1479</v>
      </c>
      <c r="I2846" s="1" t="s">
        <v>1428</v>
      </c>
      <c r="J2846" s="1" t="s">
        <v>7178</v>
      </c>
      <c r="K2846" s="1" t="str">
        <f>IF(COUNTIF(Financial_Transactions[transaction_id],Financial_Transactions[[#This Row],[transaction_id]])&gt;1,"Yes","No")</f>
        <v>No</v>
      </c>
      <c r="L2846" s="1" t="str">
        <f>IF(Financial_Transactions[[#This Row],[customer_id]]&lt;&gt;"",(IF(COUNTIF(Customers[customer_id],Financial_Transactions[[#This Row],[customer_id]])&gt;0,"Valid","Invalid")),"")</f>
        <v/>
      </c>
      <c r="M2846" s="1" t="str">
        <f>IF(Financial_Transactions[[#This Row],[vendor_id]]&lt;&gt;"",IF(COUNTIF(Vendors[vendor_id],Financial_Transactions[[#This Row],[vendor_id]])&gt;0,"Valid","Invalid"),"")</f>
        <v>Valid</v>
      </c>
    </row>
    <row r="2847" spans="1:13" x14ac:dyDescent="0.3">
      <c r="A2847" s="1" t="s">
        <v>7179</v>
      </c>
      <c r="B2847" s="2">
        <v>44642</v>
      </c>
      <c r="C2847">
        <v>169577.21</v>
      </c>
      <c r="D2847" s="1" t="s">
        <v>1484</v>
      </c>
      <c r="E2847" s="1" t="s">
        <v>1500</v>
      </c>
      <c r="F2847" s="1" t="s">
        <v>13</v>
      </c>
      <c r="G2847" s="1" t="s">
        <v>25</v>
      </c>
      <c r="H2847" s="1" t="s">
        <v>398</v>
      </c>
      <c r="I2847" s="1" t="s">
        <v>1479</v>
      </c>
      <c r="J2847" s="1" t="s">
        <v>7180</v>
      </c>
      <c r="K2847" s="1" t="str">
        <f>IF(COUNTIF(Financial_Transactions[transaction_id],Financial_Transactions[[#This Row],[transaction_id]])&gt;1,"Yes","No")</f>
        <v>No</v>
      </c>
      <c r="L2847" s="1" t="str">
        <f>IF(Financial_Transactions[[#This Row],[customer_id]]&lt;&gt;"",(IF(COUNTIF(Customers[customer_id],Financial_Transactions[[#This Row],[customer_id]])&gt;0,"Valid","Invalid")),"")</f>
        <v>Valid</v>
      </c>
      <c r="M2847" s="1" t="str">
        <f>IF(Financial_Transactions[[#This Row],[vendor_id]]&lt;&gt;"",IF(COUNTIF(Vendors[vendor_id],Financial_Transactions[[#This Row],[vendor_id]])&gt;0,"Valid","Invalid"),"")</f>
        <v/>
      </c>
    </row>
    <row r="2848" spans="1:13" x14ac:dyDescent="0.3">
      <c r="A2848" s="1" t="s">
        <v>7181</v>
      </c>
      <c r="B2848" s="2">
        <v>45216</v>
      </c>
      <c r="C2848">
        <v>162437.97</v>
      </c>
      <c r="D2848" s="1" t="s">
        <v>1484</v>
      </c>
      <c r="E2848" s="1" t="s">
        <v>1485</v>
      </c>
      <c r="F2848" s="1" t="s">
        <v>19</v>
      </c>
      <c r="G2848" s="1" t="s">
        <v>14</v>
      </c>
      <c r="H2848" s="1" t="s">
        <v>418</v>
      </c>
      <c r="I2848" s="1" t="s">
        <v>1479</v>
      </c>
      <c r="J2848" s="1" t="s">
        <v>7182</v>
      </c>
      <c r="K2848" s="1" t="str">
        <f>IF(COUNTIF(Financial_Transactions[transaction_id],Financial_Transactions[[#This Row],[transaction_id]])&gt;1,"Yes","No")</f>
        <v>No</v>
      </c>
      <c r="L2848" s="1" t="str">
        <f>IF(Financial_Transactions[[#This Row],[customer_id]]&lt;&gt;"",(IF(COUNTIF(Customers[customer_id],Financial_Transactions[[#This Row],[customer_id]])&gt;0,"Valid","Invalid")),"")</f>
        <v>Valid</v>
      </c>
      <c r="M2848" s="1" t="str">
        <f>IF(Financial_Transactions[[#This Row],[vendor_id]]&lt;&gt;"",IF(COUNTIF(Vendors[vendor_id],Financial_Transactions[[#This Row],[vendor_id]])&gt;0,"Valid","Invalid"),"")</f>
        <v/>
      </c>
    </row>
    <row r="2849" spans="1:13" x14ac:dyDescent="0.3">
      <c r="A2849" s="1" t="s">
        <v>7183</v>
      </c>
      <c r="B2849" s="2">
        <v>44833</v>
      </c>
      <c r="C2849">
        <v>-43213.17</v>
      </c>
      <c r="D2849" s="1" t="s">
        <v>1478</v>
      </c>
      <c r="E2849" s="1" t="s">
        <v>1250</v>
      </c>
      <c r="F2849" s="1" t="s">
        <v>8</v>
      </c>
      <c r="G2849" s="1" t="s">
        <v>22</v>
      </c>
      <c r="H2849" s="1" t="s">
        <v>1479</v>
      </c>
      <c r="I2849" s="1" t="s">
        <v>1287</v>
      </c>
      <c r="J2849" s="1" t="s">
        <v>7184</v>
      </c>
      <c r="K2849" s="1" t="str">
        <f>IF(COUNTIF(Financial_Transactions[transaction_id],Financial_Transactions[[#This Row],[transaction_id]])&gt;1,"Yes","No")</f>
        <v>No</v>
      </c>
      <c r="L2849" s="1" t="str">
        <f>IF(Financial_Transactions[[#This Row],[customer_id]]&lt;&gt;"",(IF(COUNTIF(Customers[customer_id],Financial_Transactions[[#This Row],[customer_id]])&gt;0,"Valid","Invalid")),"")</f>
        <v/>
      </c>
      <c r="M2849" s="1" t="str">
        <f>IF(Financial_Transactions[[#This Row],[vendor_id]]&lt;&gt;"",IF(COUNTIF(Vendors[vendor_id],Financial_Transactions[[#This Row],[vendor_id]])&gt;0,"Valid","Invalid"),"")</f>
        <v>Valid</v>
      </c>
    </row>
    <row r="2850" spans="1:13" x14ac:dyDescent="0.3">
      <c r="A2850" s="1" t="s">
        <v>7185</v>
      </c>
      <c r="B2850" s="2">
        <v>45067</v>
      </c>
      <c r="C2850">
        <v>159607.84</v>
      </c>
      <c r="D2850" s="1" t="s">
        <v>1484</v>
      </c>
      <c r="E2850" s="1" t="s">
        <v>1500</v>
      </c>
      <c r="F2850" s="1" t="s">
        <v>8</v>
      </c>
      <c r="G2850" s="1" t="s">
        <v>14</v>
      </c>
      <c r="H2850" s="1" t="s">
        <v>396</v>
      </c>
      <c r="I2850" s="1" t="s">
        <v>1479</v>
      </c>
      <c r="J2850" s="1" t="s">
        <v>7186</v>
      </c>
      <c r="K2850" s="1" t="str">
        <f>IF(COUNTIF(Financial_Transactions[transaction_id],Financial_Transactions[[#This Row],[transaction_id]])&gt;1,"Yes","No")</f>
        <v>No</v>
      </c>
      <c r="L2850" s="1" t="str">
        <f>IF(Financial_Transactions[[#This Row],[customer_id]]&lt;&gt;"",(IF(COUNTIF(Customers[customer_id],Financial_Transactions[[#This Row],[customer_id]])&gt;0,"Valid","Invalid")),"")</f>
        <v>Valid</v>
      </c>
      <c r="M2850" s="1" t="str">
        <f>IF(Financial_Transactions[[#This Row],[vendor_id]]&lt;&gt;"",IF(COUNTIF(Vendors[vendor_id],Financial_Transactions[[#This Row],[vendor_id]])&gt;0,"Valid","Invalid"),"")</f>
        <v/>
      </c>
    </row>
    <row r="2851" spans="1:13" x14ac:dyDescent="0.3">
      <c r="A2851" s="1" t="s">
        <v>7187</v>
      </c>
      <c r="B2851" s="2">
        <v>44745</v>
      </c>
      <c r="C2851">
        <v>155568.82</v>
      </c>
      <c r="D2851" s="1" t="s">
        <v>1484</v>
      </c>
      <c r="E2851" s="1" t="s">
        <v>1500</v>
      </c>
      <c r="F2851" s="1" t="s">
        <v>19</v>
      </c>
      <c r="G2851" s="1" t="s">
        <v>14</v>
      </c>
      <c r="H2851" s="1" t="s">
        <v>34</v>
      </c>
      <c r="I2851" s="1" t="s">
        <v>1479</v>
      </c>
      <c r="J2851" s="1" t="s">
        <v>7188</v>
      </c>
      <c r="K2851" s="1" t="str">
        <f>IF(COUNTIF(Financial_Transactions[transaction_id],Financial_Transactions[[#This Row],[transaction_id]])&gt;1,"Yes","No")</f>
        <v>No</v>
      </c>
      <c r="L2851" s="1" t="str">
        <f>IF(Financial_Transactions[[#This Row],[customer_id]]&lt;&gt;"",(IF(COUNTIF(Customers[customer_id],Financial_Transactions[[#This Row],[customer_id]])&gt;0,"Valid","Invalid")),"")</f>
        <v>Valid</v>
      </c>
      <c r="M2851" s="1" t="str">
        <f>IF(Financial_Transactions[[#This Row],[vendor_id]]&lt;&gt;"",IF(COUNTIF(Vendors[vendor_id],Financial_Transactions[[#This Row],[vendor_id]])&gt;0,"Valid","Invalid"),"")</f>
        <v/>
      </c>
    </row>
    <row r="2852" spans="1:13" x14ac:dyDescent="0.3">
      <c r="A2852" s="1" t="s">
        <v>7189</v>
      </c>
      <c r="B2852" s="2">
        <v>44776</v>
      </c>
      <c r="C2852">
        <v>182608.01</v>
      </c>
      <c r="D2852" s="1" t="s">
        <v>1484</v>
      </c>
      <c r="E2852" s="1" t="s">
        <v>1500</v>
      </c>
      <c r="F2852" s="1" t="s">
        <v>13</v>
      </c>
      <c r="G2852" s="1" t="s">
        <v>22</v>
      </c>
      <c r="H2852" s="1" t="s">
        <v>120</v>
      </c>
      <c r="I2852" s="1" t="s">
        <v>1479</v>
      </c>
      <c r="J2852" s="1" t="s">
        <v>7190</v>
      </c>
      <c r="K2852" s="1" t="str">
        <f>IF(COUNTIF(Financial_Transactions[transaction_id],Financial_Transactions[[#This Row],[transaction_id]])&gt;1,"Yes","No")</f>
        <v>No</v>
      </c>
      <c r="L2852" s="1" t="str">
        <f>IF(Financial_Transactions[[#This Row],[customer_id]]&lt;&gt;"",(IF(COUNTIF(Customers[customer_id],Financial_Transactions[[#This Row],[customer_id]])&gt;0,"Valid","Invalid")),"")</f>
        <v>Valid</v>
      </c>
      <c r="M2852" s="1" t="str">
        <f>IF(Financial_Transactions[[#This Row],[vendor_id]]&lt;&gt;"",IF(COUNTIF(Vendors[vendor_id],Financial_Transactions[[#This Row],[vendor_id]])&gt;0,"Valid","Invalid"),"")</f>
        <v/>
      </c>
    </row>
    <row r="2853" spans="1:13" x14ac:dyDescent="0.3">
      <c r="A2853" s="1" t="s">
        <v>7191</v>
      </c>
      <c r="B2853" s="2">
        <v>45062</v>
      </c>
      <c r="C2853">
        <v>106788.9</v>
      </c>
      <c r="D2853" s="1" t="s">
        <v>1484</v>
      </c>
      <c r="E2853" s="1" t="s">
        <v>1488</v>
      </c>
      <c r="F2853" s="1" t="s">
        <v>13</v>
      </c>
      <c r="G2853" s="1" t="s">
        <v>22</v>
      </c>
      <c r="H2853" s="1" t="s">
        <v>316</v>
      </c>
      <c r="I2853" s="1" t="s">
        <v>1479</v>
      </c>
      <c r="J2853" s="1" t="s">
        <v>7192</v>
      </c>
      <c r="K2853" s="1" t="str">
        <f>IF(COUNTIF(Financial_Transactions[transaction_id],Financial_Transactions[[#This Row],[transaction_id]])&gt;1,"Yes","No")</f>
        <v>No</v>
      </c>
      <c r="L2853" s="1" t="str">
        <f>IF(Financial_Transactions[[#This Row],[customer_id]]&lt;&gt;"",(IF(COUNTIF(Customers[customer_id],Financial_Transactions[[#This Row],[customer_id]])&gt;0,"Valid","Invalid")),"")</f>
        <v>Valid</v>
      </c>
      <c r="M2853" s="1" t="str">
        <f>IF(Financial_Transactions[[#This Row],[vendor_id]]&lt;&gt;"",IF(COUNTIF(Vendors[vendor_id],Financial_Transactions[[#This Row],[vendor_id]])&gt;0,"Valid","Invalid"),"")</f>
        <v/>
      </c>
    </row>
    <row r="2854" spans="1:13" x14ac:dyDescent="0.3">
      <c r="A2854" s="1" t="s">
        <v>7193</v>
      </c>
      <c r="B2854" s="2">
        <v>44660</v>
      </c>
      <c r="C2854">
        <v>-18158.189999999999</v>
      </c>
      <c r="D2854" s="1" t="s">
        <v>1478</v>
      </c>
      <c r="E2854" s="1" t="s">
        <v>1235</v>
      </c>
      <c r="F2854" s="1" t="s">
        <v>19</v>
      </c>
      <c r="G2854" s="1" t="s">
        <v>14</v>
      </c>
      <c r="H2854" s="1" t="s">
        <v>1479</v>
      </c>
      <c r="I2854" s="1" t="s">
        <v>1240</v>
      </c>
      <c r="J2854" s="1" t="s">
        <v>7194</v>
      </c>
      <c r="K2854" s="1" t="str">
        <f>IF(COUNTIF(Financial_Transactions[transaction_id],Financial_Transactions[[#This Row],[transaction_id]])&gt;1,"Yes","No")</f>
        <v>No</v>
      </c>
      <c r="L2854" s="1" t="str">
        <f>IF(Financial_Transactions[[#This Row],[customer_id]]&lt;&gt;"",(IF(COUNTIF(Customers[customer_id],Financial_Transactions[[#This Row],[customer_id]])&gt;0,"Valid","Invalid")),"")</f>
        <v/>
      </c>
      <c r="M2854" s="1" t="str">
        <f>IF(Financial_Transactions[[#This Row],[vendor_id]]&lt;&gt;"",IF(COUNTIF(Vendors[vendor_id],Financial_Transactions[[#This Row],[vendor_id]])&gt;0,"Valid","Invalid"),"")</f>
        <v>Valid</v>
      </c>
    </row>
    <row r="2855" spans="1:13" x14ac:dyDescent="0.3">
      <c r="A2855" s="1" t="s">
        <v>7195</v>
      </c>
      <c r="B2855" s="2">
        <v>44873</v>
      </c>
      <c r="C2855">
        <v>124528.82</v>
      </c>
      <c r="D2855" s="1" t="s">
        <v>1484</v>
      </c>
      <c r="E2855" s="1" t="s">
        <v>1485</v>
      </c>
      <c r="F2855" s="1" t="s">
        <v>13</v>
      </c>
      <c r="G2855" s="1" t="s">
        <v>9</v>
      </c>
      <c r="H2855" s="1" t="s">
        <v>340</v>
      </c>
      <c r="I2855" s="1" t="s">
        <v>1479</v>
      </c>
      <c r="J2855" s="1" t="s">
        <v>7196</v>
      </c>
      <c r="K2855" s="1" t="str">
        <f>IF(COUNTIF(Financial_Transactions[transaction_id],Financial_Transactions[[#This Row],[transaction_id]])&gt;1,"Yes","No")</f>
        <v>No</v>
      </c>
      <c r="L2855" s="1" t="str">
        <f>IF(Financial_Transactions[[#This Row],[customer_id]]&lt;&gt;"",(IF(COUNTIF(Customers[customer_id],Financial_Transactions[[#This Row],[customer_id]])&gt;0,"Valid","Invalid")),"")</f>
        <v>Valid</v>
      </c>
      <c r="M2855" s="1" t="str">
        <f>IF(Financial_Transactions[[#This Row],[vendor_id]]&lt;&gt;"",IF(COUNTIF(Vendors[vendor_id],Financial_Transactions[[#This Row],[vendor_id]])&gt;0,"Valid","Invalid"),"")</f>
        <v/>
      </c>
    </row>
    <row r="2856" spans="1:13" x14ac:dyDescent="0.3">
      <c r="A2856" s="1" t="s">
        <v>7197</v>
      </c>
      <c r="B2856" s="2">
        <v>45177</v>
      </c>
      <c r="C2856">
        <v>-24831.39</v>
      </c>
      <c r="D2856" s="1" t="s">
        <v>1478</v>
      </c>
      <c r="E2856" s="1" t="s">
        <v>1235</v>
      </c>
      <c r="F2856" s="1" t="s">
        <v>13</v>
      </c>
      <c r="G2856" s="1" t="s">
        <v>22</v>
      </c>
      <c r="H2856" s="1" t="s">
        <v>1479</v>
      </c>
      <c r="I2856" s="1" t="s">
        <v>1242</v>
      </c>
      <c r="J2856" s="1" t="s">
        <v>7198</v>
      </c>
      <c r="K2856" s="1" t="str">
        <f>IF(COUNTIF(Financial_Transactions[transaction_id],Financial_Transactions[[#This Row],[transaction_id]])&gt;1,"Yes","No")</f>
        <v>No</v>
      </c>
      <c r="L2856" s="1" t="str">
        <f>IF(Financial_Transactions[[#This Row],[customer_id]]&lt;&gt;"",(IF(COUNTIF(Customers[customer_id],Financial_Transactions[[#This Row],[customer_id]])&gt;0,"Valid","Invalid")),"")</f>
        <v/>
      </c>
      <c r="M2856" s="1" t="str">
        <f>IF(Financial_Transactions[[#This Row],[vendor_id]]&lt;&gt;"",IF(COUNTIF(Vendors[vendor_id],Financial_Transactions[[#This Row],[vendor_id]])&gt;0,"Valid","Invalid"),"")</f>
        <v>Valid</v>
      </c>
    </row>
    <row r="2857" spans="1:13" x14ac:dyDescent="0.3">
      <c r="A2857" s="1" t="s">
        <v>7199</v>
      </c>
      <c r="B2857" s="2">
        <v>45246</v>
      </c>
      <c r="C2857">
        <v>-42495.88</v>
      </c>
      <c r="D2857" s="1" t="s">
        <v>1478</v>
      </c>
      <c r="E2857" s="1" t="s">
        <v>1510</v>
      </c>
      <c r="F2857" s="1" t="s">
        <v>19</v>
      </c>
      <c r="G2857" s="1" t="s">
        <v>14</v>
      </c>
      <c r="H2857" s="1" t="s">
        <v>1479</v>
      </c>
      <c r="I2857" s="1" t="s">
        <v>1346</v>
      </c>
      <c r="J2857" s="1" t="s">
        <v>7200</v>
      </c>
      <c r="K2857" s="1" t="str">
        <f>IF(COUNTIF(Financial_Transactions[transaction_id],Financial_Transactions[[#This Row],[transaction_id]])&gt;1,"Yes","No")</f>
        <v>No</v>
      </c>
      <c r="L2857" s="1" t="str">
        <f>IF(Financial_Transactions[[#This Row],[customer_id]]&lt;&gt;"",(IF(COUNTIF(Customers[customer_id],Financial_Transactions[[#This Row],[customer_id]])&gt;0,"Valid","Invalid")),"")</f>
        <v/>
      </c>
      <c r="M2857" s="1" t="str">
        <f>IF(Financial_Transactions[[#This Row],[vendor_id]]&lt;&gt;"",IF(COUNTIF(Vendors[vendor_id],Financial_Transactions[[#This Row],[vendor_id]])&gt;0,"Valid","Invalid"),"")</f>
        <v>Valid</v>
      </c>
    </row>
    <row r="2858" spans="1:13" x14ac:dyDescent="0.3">
      <c r="A2858" s="1" t="s">
        <v>7201</v>
      </c>
      <c r="B2858" s="2">
        <v>44814</v>
      </c>
      <c r="C2858">
        <v>244095.64</v>
      </c>
      <c r="D2858" s="1" t="s">
        <v>1484</v>
      </c>
      <c r="E2858" s="1" t="s">
        <v>1485</v>
      </c>
      <c r="F2858" s="1" t="s">
        <v>13</v>
      </c>
      <c r="G2858" s="1" t="s">
        <v>14</v>
      </c>
      <c r="H2858" s="1" t="s">
        <v>538</v>
      </c>
      <c r="I2858" s="1" t="s">
        <v>1479</v>
      </c>
      <c r="J2858" s="1" t="s">
        <v>7202</v>
      </c>
      <c r="K2858" s="1" t="str">
        <f>IF(COUNTIF(Financial_Transactions[transaction_id],Financial_Transactions[[#This Row],[transaction_id]])&gt;1,"Yes","No")</f>
        <v>No</v>
      </c>
      <c r="L2858" s="1" t="str">
        <f>IF(Financial_Transactions[[#This Row],[customer_id]]&lt;&gt;"",(IF(COUNTIF(Customers[customer_id],Financial_Transactions[[#This Row],[customer_id]])&gt;0,"Valid","Invalid")),"")</f>
        <v>Valid</v>
      </c>
      <c r="M2858" s="1" t="str">
        <f>IF(Financial_Transactions[[#This Row],[vendor_id]]&lt;&gt;"",IF(COUNTIF(Vendors[vendor_id],Financial_Transactions[[#This Row],[vendor_id]])&gt;0,"Valid","Invalid"),"")</f>
        <v/>
      </c>
    </row>
    <row r="2859" spans="1:13" x14ac:dyDescent="0.3">
      <c r="A2859" s="1" t="s">
        <v>7203</v>
      </c>
      <c r="B2859" s="2">
        <v>44778</v>
      </c>
      <c r="C2859">
        <v>-21752.36</v>
      </c>
      <c r="D2859" s="1" t="s">
        <v>1478</v>
      </c>
      <c r="E2859" s="1" t="s">
        <v>1535</v>
      </c>
      <c r="F2859" s="1" t="s">
        <v>19</v>
      </c>
      <c r="G2859" s="1" t="s">
        <v>25</v>
      </c>
      <c r="H2859" s="1" t="s">
        <v>1479</v>
      </c>
      <c r="I2859" s="1" t="s">
        <v>1420</v>
      </c>
      <c r="J2859" s="1" t="s">
        <v>7204</v>
      </c>
      <c r="K2859" s="1" t="str">
        <f>IF(COUNTIF(Financial_Transactions[transaction_id],Financial_Transactions[[#This Row],[transaction_id]])&gt;1,"Yes","No")</f>
        <v>No</v>
      </c>
      <c r="L2859" s="1" t="str">
        <f>IF(Financial_Transactions[[#This Row],[customer_id]]&lt;&gt;"",(IF(COUNTIF(Customers[customer_id],Financial_Transactions[[#This Row],[customer_id]])&gt;0,"Valid","Invalid")),"")</f>
        <v/>
      </c>
      <c r="M2859" s="1" t="str">
        <f>IF(Financial_Transactions[[#This Row],[vendor_id]]&lt;&gt;"",IF(COUNTIF(Vendors[vendor_id],Financial_Transactions[[#This Row],[vendor_id]])&gt;0,"Valid","Invalid"),"")</f>
        <v>Valid</v>
      </c>
    </row>
    <row r="2860" spans="1:13" x14ac:dyDescent="0.3">
      <c r="A2860" s="1" t="s">
        <v>7205</v>
      </c>
      <c r="B2860" s="2">
        <v>44893</v>
      </c>
      <c r="C2860">
        <v>152715.07</v>
      </c>
      <c r="D2860" s="1" t="s">
        <v>1484</v>
      </c>
      <c r="E2860" s="1" t="s">
        <v>1485</v>
      </c>
      <c r="F2860" s="1" t="s">
        <v>8</v>
      </c>
      <c r="G2860" s="1" t="s">
        <v>9</v>
      </c>
      <c r="H2860" s="1" t="s">
        <v>570</v>
      </c>
      <c r="I2860" s="1" t="s">
        <v>1479</v>
      </c>
      <c r="J2860" s="1" t="s">
        <v>7206</v>
      </c>
      <c r="K2860" s="1" t="str">
        <f>IF(COUNTIF(Financial_Transactions[transaction_id],Financial_Transactions[[#This Row],[transaction_id]])&gt;1,"Yes","No")</f>
        <v>No</v>
      </c>
      <c r="L2860" s="1" t="str">
        <f>IF(Financial_Transactions[[#This Row],[customer_id]]&lt;&gt;"",(IF(COUNTIF(Customers[customer_id],Financial_Transactions[[#This Row],[customer_id]])&gt;0,"Valid","Invalid")),"")</f>
        <v>Valid</v>
      </c>
      <c r="M2860" s="1" t="str">
        <f>IF(Financial_Transactions[[#This Row],[vendor_id]]&lt;&gt;"",IF(COUNTIF(Vendors[vendor_id],Financial_Transactions[[#This Row],[vendor_id]])&gt;0,"Valid","Invalid"),"")</f>
        <v/>
      </c>
    </row>
    <row r="2861" spans="1:13" x14ac:dyDescent="0.3">
      <c r="A2861" s="1" t="s">
        <v>7207</v>
      </c>
      <c r="B2861" s="2">
        <v>45115</v>
      </c>
      <c r="C2861">
        <v>-25130.01</v>
      </c>
      <c r="D2861" s="1" t="s">
        <v>1478</v>
      </c>
      <c r="E2861" s="1" t="s">
        <v>1225</v>
      </c>
      <c r="F2861" s="1" t="s">
        <v>13</v>
      </c>
      <c r="G2861" s="1" t="s">
        <v>9</v>
      </c>
      <c r="H2861" s="1" t="s">
        <v>1479</v>
      </c>
      <c r="I2861" s="1" t="s">
        <v>1279</v>
      </c>
      <c r="J2861" s="1" t="s">
        <v>7208</v>
      </c>
      <c r="K2861" s="1" t="str">
        <f>IF(COUNTIF(Financial_Transactions[transaction_id],Financial_Transactions[[#This Row],[transaction_id]])&gt;1,"Yes","No")</f>
        <v>No</v>
      </c>
      <c r="L2861" s="1" t="str">
        <f>IF(Financial_Transactions[[#This Row],[customer_id]]&lt;&gt;"",(IF(COUNTIF(Customers[customer_id],Financial_Transactions[[#This Row],[customer_id]])&gt;0,"Valid","Invalid")),"")</f>
        <v/>
      </c>
      <c r="M2861" s="1" t="str">
        <f>IF(Financial_Transactions[[#This Row],[vendor_id]]&lt;&gt;"",IF(COUNTIF(Vendors[vendor_id],Financial_Transactions[[#This Row],[vendor_id]])&gt;0,"Valid","Invalid"),"")</f>
        <v>Valid</v>
      </c>
    </row>
    <row r="2862" spans="1:13" x14ac:dyDescent="0.3">
      <c r="A2862" s="1" t="s">
        <v>7209</v>
      </c>
      <c r="B2862" s="2">
        <v>44791</v>
      </c>
      <c r="C2862">
        <v>97441.03</v>
      </c>
      <c r="D2862" s="1" t="s">
        <v>1484</v>
      </c>
      <c r="E2862" s="1" t="s">
        <v>1500</v>
      </c>
      <c r="F2862" s="1" t="s">
        <v>19</v>
      </c>
      <c r="G2862" s="1" t="s">
        <v>25</v>
      </c>
      <c r="H2862" s="1" t="s">
        <v>428</v>
      </c>
      <c r="I2862" s="1" t="s">
        <v>1479</v>
      </c>
      <c r="J2862" s="1" t="s">
        <v>7210</v>
      </c>
      <c r="K2862" s="1" t="str">
        <f>IF(COUNTIF(Financial_Transactions[transaction_id],Financial_Transactions[[#This Row],[transaction_id]])&gt;1,"Yes","No")</f>
        <v>No</v>
      </c>
      <c r="L2862" s="1" t="str">
        <f>IF(Financial_Transactions[[#This Row],[customer_id]]&lt;&gt;"",(IF(COUNTIF(Customers[customer_id],Financial_Transactions[[#This Row],[customer_id]])&gt;0,"Valid","Invalid")),"")</f>
        <v>Valid</v>
      </c>
      <c r="M2862" s="1" t="str">
        <f>IF(Financial_Transactions[[#This Row],[vendor_id]]&lt;&gt;"",IF(COUNTIF(Vendors[vendor_id],Financial_Transactions[[#This Row],[vendor_id]])&gt;0,"Valid","Invalid"),"")</f>
        <v/>
      </c>
    </row>
    <row r="2863" spans="1:13" x14ac:dyDescent="0.3">
      <c r="A2863" s="1" t="s">
        <v>7211</v>
      </c>
      <c r="B2863" s="2">
        <v>44937</v>
      </c>
      <c r="C2863">
        <v>102205.2</v>
      </c>
      <c r="D2863" s="1" t="s">
        <v>1484</v>
      </c>
      <c r="E2863" s="1" t="s">
        <v>1485</v>
      </c>
      <c r="F2863" s="1" t="s">
        <v>13</v>
      </c>
      <c r="G2863" s="1" t="s">
        <v>22</v>
      </c>
      <c r="H2863" s="1" t="s">
        <v>52</v>
      </c>
      <c r="I2863" s="1" t="s">
        <v>1479</v>
      </c>
      <c r="J2863" s="1" t="s">
        <v>7212</v>
      </c>
      <c r="K2863" s="1" t="str">
        <f>IF(COUNTIF(Financial_Transactions[transaction_id],Financial_Transactions[[#This Row],[transaction_id]])&gt;1,"Yes","No")</f>
        <v>No</v>
      </c>
      <c r="L2863" s="1" t="str">
        <f>IF(Financial_Transactions[[#This Row],[customer_id]]&lt;&gt;"",(IF(COUNTIF(Customers[customer_id],Financial_Transactions[[#This Row],[customer_id]])&gt;0,"Valid","Invalid")),"")</f>
        <v>Valid</v>
      </c>
      <c r="M2863" s="1" t="str">
        <f>IF(Financial_Transactions[[#This Row],[vendor_id]]&lt;&gt;"",IF(COUNTIF(Vendors[vendor_id],Financial_Transactions[[#This Row],[vendor_id]])&gt;0,"Valid","Invalid"),"")</f>
        <v/>
      </c>
    </row>
    <row r="2864" spans="1:13" x14ac:dyDescent="0.3">
      <c r="A2864" s="1" t="s">
        <v>7213</v>
      </c>
      <c r="B2864" s="2">
        <v>44746</v>
      </c>
      <c r="C2864">
        <v>18025.650000000001</v>
      </c>
      <c r="D2864" s="1" t="s">
        <v>1505</v>
      </c>
      <c r="E2864" s="1" t="s">
        <v>1505</v>
      </c>
      <c r="F2864" s="1" t="s">
        <v>8</v>
      </c>
      <c r="G2864" s="1" t="s">
        <v>14</v>
      </c>
      <c r="H2864" s="1" t="s">
        <v>1479</v>
      </c>
      <c r="I2864" s="1" t="s">
        <v>1479</v>
      </c>
      <c r="J2864" s="1" t="s">
        <v>7214</v>
      </c>
      <c r="K2864" s="1" t="str">
        <f>IF(COUNTIF(Financial_Transactions[transaction_id],Financial_Transactions[[#This Row],[transaction_id]])&gt;1,"Yes","No")</f>
        <v>No</v>
      </c>
      <c r="L2864" s="1" t="str">
        <f>IF(Financial_Transactions[[#This Row],[customer_id]]&lt;&gt;"",(IF(COUNTIF(Customers[customer_id],Financial_Transactions[[#This Row],[customer_id]])&gt;0,"Valid","Invalid")),"")</f>
        <v/>
      </c>
      <c r="M2864" s="1" t="str">
        <f>IF(Financial_Transactions[[#This Row],[vendor_id]]&lt;&gt;"",IF(COUNTIF(Vendors[vendor_id],Financial_Transactions[[#This Row],[vendor_id]])&gt;0,"Valid","Invalid"),"")</f>
        <v/>
      </c>
    </row>
    <row r="2865" spans="1:13" x14ac:dyDescent="0.3">
      <c r="A2865" s="1" t="s">
        <v>7215</v>
      </c>
      <c r="B2865" s="2">
        <v>44832</v>
      </c>
      <c r="C2865">
        <v>182260.12</v>
      </c>
      <c r="D2865" s="1" t="s">
        <v>1484</v>
      </c>
      <c r="E2865" s="1" t="s">
        <v>1485</v>
      </c>
      <c r="F2865" s="1" t="s">
        <v>13</v>
      </c>
      <c r="G2865" s="1" t="s">
        <v>14</v>
      </c>
      <c r="H2865" s="1" t="s">
        <v>124</v>
      </c>
      <c r="I2865" s="1" t="s">
        <v>1479</v>
      </c>
      <c r="J2865" s="1" t="s">
        <v>7216</v>
      </c>
      <c r="K2865" s="1" t="str">
        <f>IF(COUNTIF(Financial_Transactions[transaction_id],Financial_Transactions[[#This Row],[transaction_id]])&gt;1,"Yes","No")</f>
        <v>No</v>
      </c>
      <c r="L2865" s="1" t="str">
        <f>IF(Financial_Transactions[[#This Row],[customer_id]]&lt;&gt;"",(IF(COUNTIF(Customers[customer_id],Financial_Transactions[[#This Row],[customer_id]])&gt;0,"Valid","Invalid")),"")</f>
        <v>Valid</v>
      </c>
      <c r="M2865" s="1" t="str">
        <f>IF(Financial_Transactions[[#This Row],[vendor_id]]&lt;&gt;"",IF(COUNTIF(Vendors[vendor_id],Financial_Transactions[[#This Row],[vendor_id]])&gt;0,"Valid","Invalid"),"")</f>
        <v/>
      </c>
    </row>
    <row r="2866" spans="1:13" x14ac:dyDescent="0.3">
      <c r="A2866" s="1" t="s">
        <v>7217</v>
      </c>
      <c r="B2866" s="2">
        <v>45053</v>
      </c>
      <c r="C2866">
        <v>-29814.49</v>
      </c>
      <c r="D2866" s="1" t="s">
        <v>1478</v>
      </c>
      <c r="E2866" s="1" t="s">
        <v>1535</v>
      </c>
      <c r="F2866" s="1" t="s">
        <v>8</v>
      </c>
      <c r="G2866" s="1" t="s">
        <v>22</v>
      </c>
      <c r="H2866" s="1" t="s">
        <v>1479</v>
      </c>
      <c r="I2866" s="1" t="s">
        <v>1328</v>
      </c>
      <c r="J2866" s="1" t="s">
        <v>7218</v>
      </c>
      <c r="K2866" s="1" t="str">
        <f>IF(COUNTIF(Financial_Transactions[transaction_id],Financial_Transactions[[#This Row],[transaction_id]])&gt;1,"Yes","No")</f>
        <v>No</v>
      </c>
      <c r="L2866" s="1" t="str">
        <f>IF(Financial_Transactions[[#This Row],[customer_id]]&lt;&gt;"",(IF(COUNTIF(Customers[customer_id],Financial_Transactions[[#This Row],[customer_id]])&gt;0,"Valid","Invalid")),"")</f>
        <v/>
      </c>
      <c r="M2866" s="1" t="str">
        <f>IF(Financial_Transactions[[#This Row],[vendor_id]]&lt;&gt;"",IF(COUNTIF(Vendors[vendor_id],Financial_Transactions[[#This Row],[vendor_id]])&gt;0,"Valid","Invalid"),"")</f>
        <v>Valid</v>
      </c>
    </row>
    <row r="2867" spans="1:13" x14ac:dyDescent="0.3">
      <c r="A2867" s="1" t="s">
        <v>7219</v>
      </c>
      <c r="B2867" s="2">
        <v>45242</v>
      </c>
      <c r="C2867">
        <v>-51449.88</v>
      </c>
      <c r="D2867" s="1" t="s">
        <v>1478</v>
      </c>
      <c r="E2867" s="1" t="s">
        <v>1497</v>
      </c>
      <c r="F2867" s="1" t="s">
        <v>13</v>
      </c>
      <c r="G2867" s="1" t="s">
        <v>14</v>
      </c>
      <c r="H2867" s="1" t="s">
        <v>1479</v>
      </c>
      <c r="I2867" s="1" t="s">
        <v>1332</v>
      </c>
      <c r="J2867" s="1" t="s">
        <v>7220</v>
      </c>
      <c r="K2867" s="1" t="str">
        <f>IF(COUNTIF(Financial_Transactions[transaction_id],Financial_Transactions[[#This Row],[transaction_id]])&gt;1,"Yes","No")</f>
        <v>No</v>
      </c>
      <c r="L2867" s="1" t="str">
        <f>IF(Financial_Transactions[[#This Row],[customer_id]]&lt;&gt;"",(IF(COUNTIF(Customers[customer_id],Financial_Transactions[[#This Row],[customer_id]])&gt;0,"Valid","Invalid")),"")</f>
        <v/>
      </c>
      <c r="M2867" s="1" t="str">
        <f>IF(Financial_Transactions[[#This Row],[vendor_id]]&lt;&gt;"",IF(COUNTIF(Vendors[vendor_id],Financial_Transactions[[#This Row],[vendor_id]])&gt;0,"Valid","Invalid"),"")</f>
        <v>Valid</v>
      </c>
    </row>
    <row r="2868" spans="1:13" x14ac:dyDescent="0.3">
      <c r="A2868" s="1" t="s">
        <v>7221</v>
      </c>
      <c r="B2868" s="2">
        <v>44692</v>
      </c>
      <c r="C2868">
        <v>161006.20000000001</v>
      </c>
      <c r="D2868" s="1" t="s">
        <v>1484</v>
      </c>
      <c r="E2868" s="1" t="s">
        <v>1500</v>
      </c>
      <c r="F2868" s="1" t="s">
        <v>19</v>
      </c>
      <c r="G2868" s="1" t="s">
        <v>25</v>
      </c>
      <c r="H2868" s="1" t="s">
        <v>15</v>
      </c>
      <c r="I2868" s="1" t="s">
        <v>1479</v>
      </c>
      <c r="J2868" s="1" t="s">
        <v>7222</v>
      </c>
      <c r="K2868" s="1" t="str">
        <f>IF(COUNTIF(Financial_Transactions[transaction_id],Financial_Transactions[[#This Row],[transaction_id]])&gt;1,"Yes","No")</f>
        <v>No</v>
      </c>
      <c r="L2868" s="1" t="str">
        <f>IF(Financial_Transactions[[#This Row],[customer_id]]&lt;&gt;"",(IF(COUNTIF(Customers[customer_id],Financial_Transactions[[#This Row],[customer_id]])&gt;0,"Valid","Invalid")),"")</f>
        <v>Valid</v>
      </c>
      <c r="M2868" s="1" t="str">
        <f>IF(Financial_Transactions[[#This Row],[vendor_id]]&lt;&gt;"",IF(COUNTIF(Vendors[vendor_id],Financial_Transactions[[#This Row],[vendor_id]])&gt;0,"Valid","Invalid"),"")</f>
        <v/>
      </c>
    </row>
    <row r="2869" spans="1:13" x14ac:dyDescent="0.3">
      <c r="A2869" s="1" t="s">
        <v>7223</v>
      </c>
      <c r="B2869" s="2">
        <v>45275</v>
      </c>
      <c r="C2869">
        <v>-65815.039999999994</v>
      </c>
      <c r="D2869" s="1" t="s">
        <v>1478</v>
      </c>
      <c r="E2869" s="1" t="s">
        <v>1497</v>
      </c>
      <c r="F2869" s="1" t="s">
        <v>8</v>
      </c>
      <c r="G2869" s="1" t="s">
        <v>14</v>
      </c>
      <c r="H2869" s="1" t="s">
        <v>1479</v>
      </c>
      <c r="I2869" s="1" t="s">
        <v>1372</v>
      </c>
      <c r="J2869" s="1" t="s">
        <v>7224</v>
      </c>
      <c r="K2869" s="1" t="str">
        <f>IF(COUNTIF(Financial_Transactions[transaction_id],Financial_Transactions[[#This Row],[transaction_id]])&gt;1,"Yes","No")</f>
        <v>No</v>
      </c>
      <c r="L2869" s="1" t="str">
        <f>IF(Financial_Transactions[[#This Row],[customer_id]]&lt;&gt;"",(IF(COUNTIF(Customers[customer_id],Financial_Transactions[[#This Row],[customer_id]])&gt;0,"Valid","Invalid")),"")</f>
        <v/>
      </c>
      <c r="M2869" s="1" t="str">
        <f>IF(Financial_Transactions[[#This Row],[vendor_id]]&lt;&gt;"",IF(COUNTIF(Vendors[vendor_id],Financial_Transactions[[#This Row],[vendor_id]])&gt;0,"Valid","Invalid"),"")</f>
        <v>Valid</v>
      </c>
    </row>
    <row r="2870" spans="1:13" x14ac:dyDescent="0.3">
      <c r="A2870" s="1" t="s">
        <v>7225</v>
      </c>
      <c r="B2870" s="2">
        <v>45274</v>
      </c>
      <c r="C2870">
        <v>132373.21</v>
      </c>
      <c r="D2870" s="1" t="s">
        <v>1484</v>
      </c>
      <c r="E2870" s="1" t="s">
        <v>1500</v>
      </c>
      <c r="F2870" s="1" t="s">
        <v>8</v>
      </c>
      <c r="G2870" s="1" t="s">
        <v>14</v>
      </c>
      <c r="H2870" s="1" t="s">
        <v>536</v>
      </c>
      <c r="I2870" s="1" t="s">
        <v>1479</v>
      </c>
      <c r="J2870" s="1" t="s">
        <v>7226</v>
      </c>
      <c r="K2870" s="1" t="str">
        <f>IF(COUNTIF(Financial_Transactions[transaction_id],Financial_Transactions[[#This Row],[transaction_id]])&gt;1,"Yes","No")</f>
        <v>No</v>
      </c>
      <c r="L2870" s="1" t="str">
        <f>IF(Financial_Transactions[[#This Row],[customer_id]]&lt;&gt;"",(IF(COUNTIF(Customers[customer_id],Financial_Transactions[[#This Row],[customer_id]])&gt;0,"Valid","Invalid")),"")</f>
        <v>Valid</v>
      </c>
      <c r="M2870" s="1" t="str">
        <f>IF(Financial_Transactions[[#This Row],[vendor_id]]&lt;&gt;"",IF(COUNTIF(Vendors[vendor_id],Financial_Transactions[[#This Row],[vendor_id]])&gt;0,"Valid","Invalid"),"")</f>
        <v/>
      </c>
    </row>
    <row r="2871" spans="1:13" x14ac:dyDescent="0.3">
      <c r="A2871" s="1" t="s">
        <v>7227</v>
      </c>
      <c r="B2871" s="2">
        <v>45041</v>
      </c>
      <c r="C2871">
        <v>-35413.22</v>
      </c>
      <c r="D2871" s="1" t="s">
        <v>1478</v>
      </c>
      <c r="E2871" s="1" t="s">
        <v>1250</v>
      </c>
      <c r="F2871" s="1" t="s">
        <v>13</v>
      </c>
      <c r="G2871" s="1" t="s">
        <v>25</v>
      </c>
      <c r="H2871" s="1" t="s">
        <v>1479</v>
      </c>
      <c r="I2871" s="1" t="s">
        <v>1392</v>
      </c>
      <c r="J2871" s="1" t="s">
        <v>7228</v>
      </c>
      <c r="K2871" s="1" t="str">
        <f>IF(COUNTIF(Financial_Transactions[transaction_id],Financial_Transactions[[#This Row],[transaction_id]])&gt;1,"Yes","No")</f>
        <v>No</v>
      </c>
      <c r="L2871" s="1" t="str">
        <f>IF(Financial_Transactions[[#This Row],[customer_id]]&lt;&gt;"",(IF(COUNTIF(Customers[customer_id],Financial_Transactions[[#This Row],[customer_id]])&gt;0,"Valid","Invalid")),"")</f>
        <v/>
      </c>
      <c r="M2871" s="1" t="str">
        <f>IF(Financial_Transactions[[#This Row],[vendor_id]]&lt;&gt;"",IF(COUNTIF(Vendors[vendor_id],Financial_Transactions[[#This Row],[vendor_id]])&gt;0,"Valid","Invalid"),"")</f>
        <v>Valid</v>
      </c>
    </row>
    <row r="2872" spans="1:13" x14ac:dyDescent="0.3">
      <c r="A2872" s="1" t="s">
        <v>7229</v>
      </c>
      <c r="B2872" s="2">
        <v>45286</v>
      </c>
      <c r="C2872">
        <v>146147.79999999999</v>
      </c>
      <c r="D2872" s="1" t="s">
        <v>1484</v>
      </c>
      <c r="E2872" s="1" t="s">
        <v>1485</v>
      </c>
      <c r="F2872" s="1" t="s">
        <v>19</v>
      </c>
      <c r="G2872" s="1" t="s">
        <v>14</v>
      </c>
      <c r="H2872" s="1" t="s">
        <v>434</v>
      </c>
      <c r="I2872" s="1" t="s">
        <v>1479</v>
      </c>
      <c r="J2872" s="1" t="s">
        <v>7230</v>
      </c>
      <c r="K2872" s="1" t="str">
        <f>IF(COUNTIF(Financial_Transactions[transaction_id],Financial_Transactions[[#This Row],[transaction_id]])&gt;1,"Yes","No")</f>
        <v>No</v>
      </c>
      <c r="L2872" s="1" t="str">
        <f>IF(Financial_Transactions[[#This Row],[customer_id]]&lt;&gt;"",(IF(COUNTIF(Customers[customer_id],Financial_Transactions[[#This Row],[customer_id]])&gt;0,"Valid","Invalid")),"")</f>
        <v>Valid</v>
      </c>
      <c r="M2872" s="1" t="str">
        <f>IF(Financial_Transactions[[#This Row],[vendor_id]]&lt;&gt;"",IF(COUNTIF(Vendors[vendor_id],Financial_Transactions[[#This Row],[vendor_id]])&gt;0,"Valid","Invalid"),"")</f>
        <v/>
      </c>
    </row>
    <row r="2873" spans="1:13" x14ac:dyDescent="0.3">
      <c r="A2873" s="1" t="s">
        <v>7231</v>
      </c>
      <c r="B2873" s="2">
        <v>45096</v>
      </c>
      <c r="C2873">
        <v>-48670.94</v>
      </c>
      <c r="D2873" s="1" t="s">
        <v>1478</v>
      </c>
      <c r="E2873" s="1" t="s">
        <v>1235</v>
      </c>
      <c r="F2873" s="1" t="s">
        <v>19</v>
      </c>
      <c r="G2873" s="1" t="s">
        <v>9</v>
      </c>
      <c r="H2873" s="1" t="s">
        <v>1479</v>
      </c>
      <c r="I2873" s="1" t="s">
        <v>1277</v>
      </c>
      <c r="J2873" s="1" t="s">
        <v>7232</v>
      </c>
      <c r="K2873" s="1" t="str">
        <f>IF(COUNTIF(Financial_Transactions[transaction_id],Financial_Transactions[[#This Row],[transaction_id]])&gt;1,"Yes","No")</f>
        <v>No</v>
      </c>
      <c r="L2873" s="1" t="str">
        <f>IF(Financial_Transactions[[#This Row],[customer_id]]&lt;&gt;"",(IF(COUNTIF(Customers[customer_id],Financial_Transactions[[#This Row],[customer_id]])&gt;0,"Valid","Invalid")),"")</f>
        <v/>
      </c>
      <c r="M2873" s="1" t="str">
        <f>IF(Financial_Transactions[[#This Row],[vendor_id]]&lt;&gt;"",IF(COUNTIF(Vendors[vendor_id],Financial_Transactions[[#This Row],[vendor_id]])&gt;0,"Valid","Invalid"),"")</f>
        <v>Valid</v>
      </c>
    </row>
    <row r="2874" spans="1:13" x14ac:dyDescent="0.3">
      <c r="A2874" s="1" t="s">
        <v>7233</v>
      </c>
      <c r="B2874" s="2">
        <v>45289</v>
      </c>
      <c r="C2874">
        <v>18695.919999999998</v>
      </c>
      <c r="D2874" s="1" t="s">
        <v>1505</v>
      </c>
      <c r="E2874" s="1" t="s">
        <v>1505</v>
      </c>
      <c r="F2874" s="1" t="s">
        <v>13</v>
      </c>
      <c r="G2874" s="1" t="s">
        <v>14</v>
      </c>
      <c r="H2874" s="1" t="s">
        <v>1479</v>
      </c>
      <c r="I2874" s="1" t="s">
        <v>1479</v>
      </c>
      <c r="J2874" s="1" t="s">
        <v>7234</v>
      </c>
      <c r="K2874" s="1" t="str">
        <f>IF(COUNTIF(Financial_Transactions[transaction_id],Financial_Transactions[[#This Row],[transaction_id]])&gt;1,"Yes","No")</f>
        <v>No</v>
      </c>
      <c r="L2874" s="1" t="str">
        <f>IF(Financial_Transactions[[#This Row],[customer_id]]&lt;&gt;"",(IF(COUNTIF(Customers[customer_id],Financial_Transactions[[#This Row],[customer_id]])&gt;0,"Valid","Invalid")),"")</f>
        <v/>
      </c>
      <c r="M2874" s="1" t="str">
        <f>IF(Financial_Transactions[[#This Row],[vendor_id]]&lt;&gt;"",IF(COUNTIF(Vendors[vendor_id],Financial_Transactions[[#This Row],[vendor_id]])&gt;0,"Valid","Invalid"),"")</f>
        <v/>
      </c>
    </row>
    <row r="2875" spans="1:13" x14ac:dyDescent="0.3">
      <c r="A2875" s="1" t="s">
        <v>7235</v>
      </c>
      <c r="B2875" s="2">
        <v>45047</v>
      </c>
      <c r="C2875">
        <v>110821.43</v>
      </c>
      <c r="D2875" s="1" t="s">
        <v>1484</v>
      </c>
      <c r="E2875" s="1" t="s">
        <v>1488</v>
      </c>
      <c r="F2875" s="1" t="s">
        <v>19</v>
      </c>
      <c r="G2875" s="1" t="s">
        <v>9</v>
      </c>
      <c r="H2875" s="1" t="s">
        <v>598</v>
      </c>
      <c r="I2875" s="1" t="s">
        <v>1479</v>
      </c>
      <c r="J2875" s="1" t="s">
        <v>7236</v>
      </c>
      <c r="K2875" s="1" t="str">
        <f>IF(COUNTIF(Financial_Transactions[transaction_id],Financial_Transactions[[#This Row],[transaction_id]])&gt;1,"Yes","No")</f>
        <v>No</v>
      </c>
      <c r="L2875" s="1" t="str">
        <f>IF(Financial_Transactions[[#This Row],[customer_id]]&lt;&gt;"",(IF(COUNTIF(Customers[customer_id],Financial_Transactions[[#This Row],[customer_id]])&gt;0,"Valid","Invalid")),"")</f>
        <v>Valid</v>
      </c>
      <c r="M2875" s="1" t="str">
        <f>IF(Financial_Transactions[[#This Row],[vendor_id]]&lt;&gt;"",IF(COUNTIF(Vendors[vendor_id],Financial_Transactions[[#This Row],[vendor_id]])&gt;0,"Valid","Invalid"),"")</f>
        <v/>
      </c>
    </row>
    <row r="2876" spans="1:13" x14ac:dyDescent="0.3">
      <c r="A2876" s="1" t="s">
        <v>7237</v>
      </c>
      <c r="B2876" s="2">
        <v>45206</v>
      </c>
      <c r="C2876">
        <v>-47249.91</v>
      </c>
      <c r="D2876" s="1" t="s">
        <v>1478</v>
      </c>
      <c r="E2876" s="1" t="s">
        <v>1225</v>
      </c>
      <c r="F2876" s="1" t="s">
        <v>19</v>
      </c>
      <c r="G2876" s="1" t="s">
        <v>9</v>
      </c>
      <c r="H2876" s="1" t="s">
        <v>1479</v>
      </c>
      <c r="I2876" s="1" t="s">
        <v>1352</v>
      </c>
      <c r="J2876" s="1" t="s">
        <v>7238</v>
      </c>
      <c r="K2876" s="1" t="str">
        <f>IF(COUNTIF(Financial_Transactions[transaction_id],Financial_Transactions[[#This Row],[transaction_id]])&gt;1,"Yes","No")</f>
        <v>No</v>
      </c>
      <c r="L2876" s="1" t="str">
        <f>IF(Financial_Transactions[[#This Row],[customer_id]]&lt;&gt;"",(IF(COUNTIF(Customers[customer_id],Financial_Transactions[[#This Row],[customer_id]])&gt;0,"Valid","Invalid")),"")</f>
        <v/>
      </c>
      <c r="M2876" s="1" t="str">
        <f>IF(Financial_Transactions[[#This Row],[vendor_id]]&lt;&gt;"",IF(COUNTIF(Vendors[vendor_id],Financial_Transactions[[#This Row],[vendor_id]])&gt;0,"Valid","Invalid"),"")</f>
        <v>Valid</v>
      </c>
    </row>
    <row r="2877" spans="1:13" x14ac:dyDescent="0.3">
      <c r="A2877" s="1" t="s">
        <v>7239</v>
      </c>
      <c r="B2877" s="2">
        <v>45235</v>
      </c>
      <c r="C2877">
        <v>139441.44</v>
      </c>
      <c r="D2877" s="1" t="s">
        <v>1484</v>
      </c>
      <c r="E2877" s="1" t="s">
        <v>1485</v>
      </c>
      <c r="F2877" s="1" t="s">
        <v>19</v>
      </c>
      <c r="G2877" s="1" t="s">
        <v>25</v>
      </c>
      <c r="H2877" s="1" t="s">
        <v>668</v>
      </c>
      <c r="I2877" s="1" t="s">
        <v>1479</v>
      </c>
      <c r="J2877" s="1" t="s">
        <v>7240</v>
      </c>
      <c r="K2877" s="1" t="str">
        <f>IF(COUNTIF(Financial_Transactions[transaction_id],Financial_Transactions[[#This Row],[transaction_id]])&gt;1,"Yes","No")</f>
        <v>No</v>
      </c>
      <c r="L2877" s="1" t="str">
        <f>IF(Financial_Transactions[[#This Row],[customer_id]]&lt;&gt;"",(IF(COUNTIF(Customers[customer_id],Financial_Transactions[[#This Row],[customer_id]])&gt;0,"Valid","Invalid")),"")</f>
        <v>Valid</v>
      </c>
      <c r="M2877" s="1" t="str">
        <f>IF(Financial_Transactions[[#This Row],[vendor_id]]&lt;&gt;"",IF(COUNTIF(Vendors[vendor_id],Financial_Transactions[[#This Row],[vendor_id]])&gt;0,"Valid","Invalid"),"")</f>
        <v/>
      </c>
    </row>
    <row r="2878" spans="1:13" x14ac:dyDescent="0.3">
      <c r="A2878" s="1" t="s">
        <v>7241</v>
      </c>
      <c r="B2878" s="2">
        <v>45146</v>
      </c>
      <c r="C2878">
        <v>-58693.08</v>
      </c>
      <c r="D2878" s="1" t="s">
        <v>1478</v>
      </c>
      <c r="E2878" s="1" t="s">
        <v>1250</v>
      </c>
      <c r="F2878" s="1" t="s">
        <v>8</v>
      </c>
      <c r="G2878" s="1" t="s">
        <v>9</v>
      </c>
      <c r="H2878" s="1" t="s">
        <v>1479</v>
      </c>
      <c r="I2878" s="1" t="s">
        <v>1263</v>
      </c>
      <c r="J2878" s="1" t="s">
        <v>7242</v>
      </c>
      <c r="K2878" s="1" t="str">
        <f>IF(COUNTIF(Financial_Transactions[transaction_id],Financial_Transactions[[#This Row],[transaction_id]])&gt;1,"Yes","No")</f>
        <v>No</v>
      </c>
      <c r="L2878" s="1" t="str">
        <f>IF(Financial_Transactions[[#This Row],[customer_id]]&lt;&gt;"",(IF(COUNTIF(Customers[customer_id],Financial_Transactions[[#This Row],[customer_id]])&gt;0,"Valid","Invalid")),"")</f>
        <v/>
      </c>
      <c r="M2878" s="1" t="str">
        <f>IF(Financial_Transactions[[#This Row],[vendor_id]]&lt;&gt;"",IF(COUNTIF(Vendors[vendor_id],Financial_Transactions[[#This Row],[vendor_id]])&gt;0,"Valid","Invalid"),"")</f>
        <v>Valid</v>
      </c>
    </row>
    <row r="2879" spans="1:13" x14ac:dyDescent="0.3">
      <c r="A2879" s="1" t="s">
        <v>7243</v>
      </c>
      <c r="B2879" s="2">
        <v>44891</v>
      </c>
      <c r="C2879">
        <v>142401.09</v>
      </c>
      <c r="D2879" s="1" t="s">
        <v>1484</v>
      </c>
      <c r="E2879" s="1" t="s">
        <v>1500</v>
      </c>
      <c r="F2879" s="1" t="s">
        <v>19</v>
      </c>
      <c r="G2879" s="1" t="s">
        <v>9</v>
      </c>
      <c r="H2879" s="1" t="s">
        <v>736</v>
      </c>
      <c r="I2879" s="1" t="s">
        <v>1479</v>
      </c>
      <c r="J2879" s="1" t="s">
        <v>7244</v>
      </c>
      <c r="K2879" s="1" t="str">
        <f>IF(COUNTIF(Financial_Transactions[transaction_id],Financial_Transactions[[#This Row],[transaction_id]])&gt;1,"Yes","No")</f>
        <v>No</v>
      </c>
      <c r="L2879" s="1" t="str">
        <f>IF(Financial_Transactions[[#This Row],[customer_id]]&lt;&gt;"",(IF(COUNTIF(Customers[customer_id],Financial_Transactions[[#This Row],[customer_id]])&gt;0,"Valid","Invalid")),"")</f>
        <v>Valid</v>
      </c>
      <c r="M2879" s="1" t="str">
        <f>IF(Financial_Transactions[[#This Row],[vendor_id]]&lt;&gt;"",IF(COUNTIF(Vendors[vendor_id],Financial_Transactions[[#This Row],[vendor_id]])&gt;0,"Valid","Invalid"),"")</f>
        <v/>
      </c>
    </row>
    <row r="2880" spans="1:13" x14ac:dyDescent="0.3">
      <c r="A2880" s="1" t="s">
        <v>7245</v>
      </c>
      <c r="B2880" s="2">
        <v>44786</v>
      </c>
      <c r="C2880">
        <v>177343.63</v>
      </c>
      <c r="D2880" s="1" t="s">
        <v>1484</v>
      </c>
      <c r="E2880" s="1" t="s">
        <v>1488</v>
      </c>
      <c r="F2880" s="1" t="s">
        <v>19</v>
      </c>
      <c r="G2880" s="1" t="s">
        <v>9</v>
      </c>
      <c r="H2880" s="1" t="s">
        <v>210</v>
      </c>
      <c r="I2880" s="1" t="s">
        <v>1479</v>
      </c>
      <c r="J2880" s="1" t="s">
        <v>7246</v>
      </c>
      <c r="K2880" s="1" t="str">
        <f>IF(COUNTIF(Financial_Transactions[transaction_id],Financial_Transactions[[#This Row],[transaction_id]])&gt;1,"Yes","No")</f>
        <v>No</v>
      </c>
      <c r="L2880" s="1" t="str">
        <f>IF(Financial_Transactions[[#This Row],[customer_id]]&lt;&gt;"",(IF(COUNTIF(Customers[customer_id],Financial_Transactions[[#This Row],[customer_id]])&gt;0,"Valid","Invalid")),"")</f>
        <v>Valid</v>
      </c>
      <c r="M2880" s="1" t="str">
        <f>IF(Financial_Transactions[[#This Row],[vendor_id]]&lt;&gt;"",IF(COUNTIF(Vendors[vendor_id],Financial_Transactions[[#This Row],[vendor_id]])&gt;0,"Valid","Invalid"),"")</f>
        <v/>
      </c>
    </row>
    <row r="2881" spans="1:13" x14ac:dyDescent="0.3">
      <c r="A2881" s="1" t="s">
        <v>7247</v>
      </c>
      <c r="B2881" s="2">
        <v>44699</v>
      </c>
      <c r="C2881">
        <v>-65514.07</v>
      </c>
      <c r="D2881" s="1" t="s">
        <v>1478</v>
      </c>
      <c r="E2881" s="1" t="s">
        <v>1510</v>
      </c>
      <c r="F2881" s="1" t="s">
        <v>19</v>
      </c>
      <c r="G2881" s="1" t="s">
        <v>22</v>
      </c>
      <c r="H2881" s="1" t="s">
        <v>1479</v>
      </c>
      <c r="I2881" s="1" t="s">
        <v>1358</v>
      </c>
      <c r="J2881" s="1" t="s">
        <v>7248</v>
      </c>
      <c r="K2881" s="1" t="str">
        <f>IF(COUNTIF(Financial_Transactions[transaction_id],Financial_Transactions[[#This Row],[transaction_id]])&gt;1,"Yes","No")</f>
        <v>No</v>
      </c>
      <c r="L2881" s="1" t="str">
        <f>IF(Financial_Transactions[[#This Row],[customer_id]]&lt;&gt;"",(IF(COUNTIF(Customers[customer_id],Financial_Transactions[[#This Row],[customer_id]])&gt;0,"Valid","Invalid")),"")</f>
        <v/>
      </c>
      <c r="M2881" s="1" t="str">
        <f>IF(Financial_Transactions[[#This Row],[vendor_id]]&lt;&gt;"",IF(COUNTIF(Vendors[vendor_id],Financial_Transactions[[#This Row],[vendor_id]])&gt;0,"Valid","Invalid"),"")</f>
        <v>Valid</v>
      </c>
    </row>
    <row r="2882" spans="1:13" x14ac:dyDescent="0.3">
      <c r="A2882" s="1" t="s">
        <v>7249</v>
      </c>
      <c r="B2882" s="2">
        <v>44802</v>
      </c>
      <c r="C2882">
        <v>-37171.15</v>
      </c>
      <c r="D2882" s="1" t="s">
        <v>1478</v>
      </c>
      <c r="E2882" s="1" t="s">
        <v>1235</v>
      </c>
      <c r="F2882" s="1" t="s">
        <v>13</v>
      </c>
      <c r="G2882" s="1" t="s">
        <v>9</v>
      </c>
      <c r="H2882" s="1" t="s">
        <v>1479</v>
      </c>
      <c r="I2882" s="1" t="s">
        <v>1346</v>
      </c>
      <c r="J2882" s="1" t="s">
        <v>7250</v>
      </c>
      <c r="K2882" s="1" t="str">
        <f>IF(COUNTIF(Financial_Transactions[transaction_id],Financial_Transactions[[#This Row],[transaction_id]])&gt;1,"Yes","No")</f>
        <v>No</v>
      </c>
      <c r="L2882" s="1" t="str">
        <f>IF(Financial_Transactions[[#This Row],[customer_id]]&lt;&gt;"",(IF(COUNTIF(Customers[customer_id],Financial_Transactions[[#This Row],[customer_id]])&gt;0,"Valid","Invalid")),"")</f>
        <v/>
      </c>
      <c r="M2882" s="1" t="str">
        <f>IF(Financial_Transactions[[#This Row],[vendor_id]]&lt;&gt;"",IF(COUNTIF(Vendors[vendor_id],Financial_Transactions[[#This Row],[vendor_id]])&gt;0,"Valid","Invalid"),"")</f>
        <v>Valid</v>
      </c>
    </row>
    <row r="2883" spans="1:13" x14ac:dyDescent="0.3">
      <c r="A2883" s="1" t="s">
        <v>7251</v>
      </c>
      <c r="B2883" s="2">
        <v>45264</v>
      </c>
      <c r="C2883">
        <v>172770.2</v>
      </c>
      <c r="D2883" s="1" t="s">
        <v>1484</v>
      </c>
      <c r="E2883" s="1" t="s">
        <v>1485</v>
      </c>
      <c r="F2883" s="1" t="s">
        <v>19</v>
      </c>
      <c r="G2883" s="1" t="s">
        <v>25</v>
      </c>
      <c r="H2883" s="1" t="s">
        <v>436</v>
      </c>
      <c r="I2883" s="1" t="s">
        <v>1479</v>
      </c>
      <c r="J2883" s="1" t="s">
        <v>7252</v>
      </c>
      <c r="K2883" s="1" t="str">
        <f>IF(COUNTIF(Financial_Transactions[transaction_id],Financial_Transactions[[#This Row],[transaction_id]])&gt;1,"Yes","No")</f>
        <v>No</v>
      </c>
      <c r="L2883" s="1" t="str">
        <f>IF(Financial_Transactions[[#This Row],[customer_id]]&lt;&gt;"",(IF(COUNTIF(Customers[customer_id],Financial_Transactions[[#This Row],[customer_id]])&gt;0,"Valid","Invalid")),"")</f>
        <v>Valid</v>
      </c>
      <c r="M2883" s="1" t="str">
        <f>IF(Financial_Transactions[[#This Row],[vendor_id]]&lt;&gt;"",IF(COUNTIF(Vendors[vendor_id],Financial_Transactions[[#This Row],[vendor_id]])&gt;0,"Valid","Invalid"),"")</f>
        <v/>
      </c>
    </row>
    <row r="2884" spans="1:13" x14ac:dyDescent="0.3">
      <c r="A2884" s="1" t="s">
        <v>7253</v>
      </c>
      <c r="B2884" s="2">
        <v>44871</v>
      </c>
      <c r="C2884">
        <v>170874.57</v>
      </c>
      <c r="D2884" s="1" t="s">
        <v>1484</v>
      </c>
      <c r="E2884" s="1" t="s">
        <v>1485</v>
      </c>
      <c r="F2884" s="1" t="s">
        <v>13</v>
      </c>
      <c r="G2884" s="1" t="s">
        <v>9</v>
      </c>
      <c r="H2884" s="1" t="s">
        <v>126</v>
      </c>
      <c r="I2884" s="1" t="s">
        <v>1479</v>
      </c>
      <c r="J2884" s="1" t="s">
        <v>7254</v>
      </c>
      <c r="K2884" s="1" t="str">
        <f>IF(COUNTIF(Financial_Transactions[transaction_id],Financial_Transactions[[#This Row],[transaction_id]])&gt;1,"Yes","No")</f>
        <v>No</v>
      </c>
      <c r="L2884" s="1" t="str">
        <f>IF(Financial_Transactions[[#This Row],[customer_id]]&lt;&gt;"",(IF(COUNTIF(Customers[customer_id],Financial_Transactions[[#This Row],[customer_id]])&gt;0,"Valid","Invalid")),"")</f>
        <v>Valid</v>
      </c>
      <c r="M2884" s="1" t="str">
        <f>IF(Financial_Transactions[[#This Row],[vendor_id]]&lt;&gt;"",IF(COUNTIF(Vendors[vendor_id],Financial_Transactions[[#This Row],[vendor_id]])&gt;0,"Valid","Invalid"),"")</f>
        <v/>
      </c>
    </row>
    <row r="2885" spans="1:13" x14ac:dyDescent="0.3">
      <c r="A2885" s="1" t="s">
        <v>7255</v>
      </c>
      <c r="B2885" s="2">
        <v>44899</v>
      </c>
      <c r="C2885">
        <v>104347.78</v>
      </c>
      <c r="D2885" s="1" t="s">
        <v>1484</v>
      </c>
      <c r="E2885" s="1" t="s">
        <v>1500</v>
      </c>
      <c r="F2885" s="1" t="s">
        <v>13</v>
      </c>
      <c r="G2885" s="1" t="s">
        <v>9</v>
      </c>
      <c r="H2885" s="1" t="s">
        <v>198</v>
      </c>
      <c r="I2885" s="1" t="s">
        <v>1479</v>
      </c>
      <c r="J2885" s="1" t="s">
        <v>7256</v>
      </c>
      <c r="K2885" s="1" t="str">
        <f>IF(COUNTIF(Financial_Transactions[transaction_id],Financial_Transactions[[#This Row],[transaction_id]])&gt;1,"Yes","No")</f>
        <v>No</v>
      </c>
      <c r="L2885" s="1" t="str">
        <f>IF(Financial_Transactions[[#This Row],[customer_id]]&lt;&gt;"",(IF(COUNTIF(Customers[customer_id],Financial_Transactions[[#This Row],[customer_id]])&gt;0,"Valid","Invalid")),"")</f>
        <v>Valid</v>
      </c>
      <c r="M2885" s="1" t="str">
        <f>IF(Financial_Transactions[[#This Row],[vendor_id]]&lt;&gt;"",IF(COUNTIF(Vendors[vendor_id],Financial_Transactions[[#This Row],[vendor_id]])&gt;0,"Valid","Invalid"),"")</f>
        <v/>
      </c>
    </row>
    <row r="2886" spans="1:13" x14ac:dyDescent="0.3">
      <c r="A2886" s="1" t="s">
        <v>7257</v>
      </c>
      <c r="B2886" s="2">
        <v>44917</v>
      </c>
      <c r="C2886">
        <v>-51165.85</v>
      </c>
      <c r="D2886" s="1" t="s">
        <v>1478</v>
      </c>
      <c r="E2886" s="1" t="s">
        <v>1250</v>
      </c>
      <c r="F2886" s="1" t="s">
        <v>8</v>
      </c>
      <c r="G2886" s="1" t="s">
        <v>14</v>
      </c>
      <c r="H2886" s="1" t="s">
        <v>1479</v>
      </c>
      <c r="I2886" s="1" t="s">
        <v>1321</v>
      </c>
      <c r="J2886" s="1" t="s">
        <v>7258</v>
      </c>
      <c r="K2886" s="1" t="str">
        <f>IF(COUNTIF(Financial_Transactions[transaction_id],Financial_Transactions[[#This Row],[transaction_id]])&gt;1,"Yes","No")</f>
        <v>No</v>
      </c>
      <c r="L2886" s="1" t="str">
        <f>IF(Financial_Transactions[[#This Row],[customer_id]]&lt;&gt;"",(IF(COUNTIF(Customers[customer_id],Financial_Transactions[[#This Row],[customer_id]])&gt;0,"Valid","Invalid")),"")</f>
        <v/>
      </c>
      <c r="M2886" s="1" t="str">
        <f>IF(Financial_Transactions[[#This Row],[vendor_id]]&lt;&gt;"",IF(COUNTIF(Vendors[vendor_id],Financial_Transactions[[#This Row],[vendor_id]])&gt;0,"Valid","Invalid"),"")</f>
        <v>Valid</v>
      </c>
    </row>
    <row r="2887" spans="1:13" x14ac:dyDescent="0.3">
      <c r="A2887" s="1" t="s">
        <v>7259</v>
      </c>
      <c r="B2887" s="2">
        <v>44926</v>
      </c>
      <c r="C2887">
        <v>-31284.25</v>
      </c>
      <c r="D2887" s="1" t="s">
        <v>1478</v>
      </c>
      <c r="E2887" s="1" t="s">
        <v>1235</v>
      </c>
      <c r="F2887" s="1" t="s">
        <v>13</v>
      </c>
      <c r="G2887" s="1" t="s">
        <v>9</v>
      </c>
      <c r="H2887" s="1" t="s">
        <v>1479</v>
      </c>
      <c r="I2887" s="1" t="s">
        <v>1277</v>
      </c>
      <c r="J2887" s="1" t="s">
        <v>7260</v>
      </c>
      <c r="K2887" s="1" t="str">
        <f>IF(COUNTIF(Financial_Transactions[transaction_id],Financial_Transactions[[#This Row],[transaction_id]])&gt;1,"Yes","No")</f>
        <v>No</v>
      </c>
      <c r="L2887" s="1" t="str">
        <f>IF(Financial_Transactions[[#This Row],[customer_id]]&lt;&gt;"",(IF(COUNTIF(Customers[customer_id],Financial_Transactions[[#This Row],[customer_id]])&gt;0,"Valid","Invalid")),"")</f>
        <v/>
      </c>
      <c r="M2887" s="1" t="str">
        <f>IF(Financial_Transactions[[#This Row],[vendor_id]]&lt;&gt;"",IF(COUNTIF(Vendors[vendor_id],Financial_Transactions[[#This Row],[vendor_id]])&gt;0,"Valid","Invalid"),"")</f>
        <v>Valid</v>
      </c>
    </row>
    <row r="2888" spans="1:13" x14ac:dyDescent="0.3">
      <c r="A2888" s="1" t="s">
        <v>7261</v>
      </c>
      <c r="B2888" s="2">
        <v>44664</v>
      </c>
      <c r="C2888">
        <v>109910.74</v>
      </c>
      <c r="D2888" s="1" t="s">
        <v>1484</v>
      </c>
      <c r="E2888" s="1" t="s">
        <v>1485</v>
      </c>
      <c r="F2888" s="1" t="s">
        <v>13</v>
      </c>
      <c r="G2888" s="1" t="s">
        <v>14</v>
      </c>
      <c r="H2888" s="1" t="s">
        <v>428</v>
      </c>
      <c r="I2888" s="1" t="s">
        <v>1479</v>
      </c>
      <c r="J2888" s="1" t="s">
        <v>7262</v>
      </c>
      <c r="K2888" s="1" t="str">
        <f>IF(COUNTIF(Financial_Transactions[transaction_id],Financial_Transactions[[#This Row],[transaction_id]])&gt;1,"Yes","No")</f>
        <v>No</v>
      </c>
      <c r="L2888" s="1" t="str">
        <f>IF(Financial_Transactions[[#This Row],[customer_id]]&lt;&gt;"",(IF(COUNTIF(Customers[customer_id],Financial_Transactions[[#This Row],[customer_id]])&gt;0,"Valid","Invalid")),"")</f>
        <v>Valid</v>
      </c>
      <c r="M2888" s="1" t="str">
        <f>IF(Financial_Transactions[[#This Row],[vendor_id]]&lt;&gt;"",IF(COUNTIF(Vendors[vendor_id],Financial_Transactions[[#This Row],[vendor_id]])&gt;0,"Valid","Invalid"),"")</f>
        <v/>
      </c>
    </row>
    <row r="2889" spans="1:13" x14ac:dyDescent="0.3">
      <c r="A2889" s="1" t="s">
        <v>7263</v>
      </c>
      <c r="B2889" s="2">
        <v>44960</v>
      </c>
      <c r="C2889">
        <v>-52641.87</v>
      </c>
      <c r="D2889" s="1" t="s">
        <v>1478</v>
      </c>
      <c r="E2889" s="1" t="s">
        <v>1535</v>
      </c>
      <c r="F2889" s="1" t="s">
        <v>19</v>
      </c>
      <c r="G2889" s="1" t="s">
        <v>25</v>
      </c>
      <c r="H2889" s="1" t="s">
        <v>1479</v>
      </c>
      <c r="I2889" s="1" t="s">
        <v>1324</v>
      </c>
      <c r="J2889" s="1" t="s">
        <v>7264</v>
      </c>
      <c r="K2889" s="1" t="str">
        <f>IF(COUNTIF(Financial_Transactions[transaction_id],Financial_Transactions[[#This Row],[transaction_id]])&gt;1,"Yes","No")</f>
        <v>No</v>
      </c>
      <c r="L2889" s="1" t="str">
        <f>IF(Financial_Transactions[[#This Row],[customer_id]]&lt;&gt;"",(IF(COUNTIF(Customers[customer_id],Financial_Transactions[[#This Row],[customer_id]])&gt;0,"Valid","Invalid")),"")</f>
        <v/>
      </c>
      <c r="M2889" s="1" t="str">
        <f>IF(Financial_Transactions[[#This Row],[vendor_id]]&lt;&gt;"",IF(COUNTIF(Vendors[vendor_id],Financial_Transactions[[#This Row],[vendor_id]])&gt;0,"Valid","Invalid"),"")</f>
        <v>Valid</v>
      </c>
    </row>
    <row r="2890" spans="1:13" x14ac:dyDescent="0.3">
      <c r="A2890" s="1" t="s">
        <v>7265</v>
      </c>
      <c r="B2890" s="2">
        <v>44897</v>
      </c>
      <c r="C2890">
        <v>198195.56</v>
      </c>
      <c r="D2890" s="1" t="s">
        <v>1484</v>
      </c>
      <c r="E2890" s="1" t="s">
        <v>1488</v>
      </c>
      <c r="F2890" s="1" t="s">
        <v>19</v>
      </c>
      <c r="G2890" s="1" t="s">
        <v>22</v>
      </c>
      <c r="H2890" s="1" t="s">
        <v>426</v>
      </c>
      <c r="I2890" s="1" t="s">
        <v>1479</v>
      </c>
      <c r="J2890" s="1" t="s">
        <v>7266</v>
      </c>
      <c r="K2890" s="1" t="str">
        <f>IF(COUNTIF(Financial_Transactions[transaction_id],Financial_Transactions[[#This Row],[transaction_id]])&gt;1,"Yes","No")</f>
        <v>No</v>
      </c>
      <c r="L2890" s="1" t="str">
        <f>IF(Financial_Transactions[[#This Row],[customer_id]]&lt;&gt;"",(IF(COUNTIF(Customers[customer_id],Financial_Transactions[[#This Row],[customer_id]])&gt;0,"Valid","Invalid")),"")</f>
        <v>Valid</v>
      </c>
      <c r="M2890" s="1" t="str">
        <f>IF(Financial_Transactions[[#This Row],[vendor_id]]&lt;&gt;"",IF(COUNTIF(Vendors[vendor_id],Financial_Transactions[[#This Row],[vendor_id]])&gt;0,"Valid","Invalid"),"")</f>
        <v/>
      </c>
    </row>
    <row r="2891" spans="1:13" x14ac:dyDescent="0.3">
      <c r="A2891" s="1" t="s">
        <v>7267</v>
      </c>
      <c r="B2891" s="2">
        <v>45116</v>
      </c>
      <c r="C2891">
        <v>134410.76</v>
      </c>
      <c r="D2891" s="1" t="s">
        <v>1484</v>
      </c>
      <c r="E2891" s="1" t="s">
        <v>1485</v>
      </c>
      <c r="F2891" s="1" t="s">
        <v>8</v>
      </c>
      <c r="G2891" s="1" t="s">
        <v>9</v>
      </c>
      <c r="H2891" s="1" t="s">
        <v>17</v>
      </c>
      <c r="I2891" s="1" t="s">
        <v>1479</v>
      </c>
      <c r="J2891" s="1" t="s">
        <v>7268</v>
      </c>
      <c r="K2891" s="1" t="str">
        <f>IF(COUNTIF(Financial_Transactions[transaction_id],Financial_Transactions[[#This Row],[transaction_id]])&gt;1,"Yes","No")</f>
        <v>No</v>
      </c>
      <c r="L2891" s="1" t="str">
        <f>IF(Financial_Transactions[[#This Row],[customer_id]]&lt;&gt;"",(IF(COUNTIF(Customers[customer_id],Financial_Transactions[[#This Row],[customer_id]])&gt;0,"Valid","Invalid")),"")</f>
        <v>Valid</v>
      </c>
      <c r="M2891" s="1" t="str">
        <f>IF(Financial_Transactions[[#This Row],[vendor_id]]&lt;&gt;"",IF(COUNTIF(Vendors[vendor_id],Financial_Transactions[[#This Row],[vendor_id]])&gt;0,"Valid","Invalid"),"")</f>
        <v/>
      </c>
    </row>
    <row r="2892" spans="1:13" x14ac:dyDescent="0.3">
      <c r="A2892" s="1" t="s">
        <v>7269</v>
      </c>
      <c r="B2892" s="2">
        <v>44899</v>
      </c>
      <c r="C2892">
        <v>99944.99</v>
      </c>
      <c r="D2892" s="1" t="s">
        <v>1484</v>
      </c>
      <c r="E2892" s="1" t="s">
        <v>1485</v>
      </c>
      <c r="F2892" s="1" t="s">
        <v>19</v>
      </c>
      <c r="G2892" s="1" t="s">
        <v>25</v>
      </c>
      <c r="H2892" s="1" t="s">
        <v>586</v>
      </c>
      <c r="I2892" s="1" t="s">
        <v>1479</v>
      </c>
      <c r="J2892" s="1" t="s">
        <v>7270</v>
      </c>
      <c r="K2892" s="1" t="str">
        <f>IF(COUNTIF(Financial_Transactions[transaction_id],Financial_Transactions[[#This Row],[transaction_id]])&gt;1,"Yes","No")</f>
        <v>No</v>
      </c>
      <c r="L2892" s="1" t="str">
        <f>IF(Financial_Transactions[[#This Row],[customer_id]]&lt;&gt;"",(IF(COUNTIF(Customers[customer_id],Financial_Transactions[[#This Row],[customer_id]])&gt;0,"Valid","Invalid")),"")</f>
        <v>Valid</v>
      </c>
      <c r="M2892" s="1" t="str">
        <f>IF(Financial_Transactions[[#This Row],[vendor_id]]&lt;&gt;"",IF(COUNTIF(Vendors[vendor_id],Financial_Transactions[[#This Row],[vendor_id]])&gt;0,"Valid","Invalid"),"")</f>
        <v/>
      </c>
    </row>
    <row r="2893" spans="1:13" x14ac:dyDescent="0.3">
      <c r="A2893" s="1" t="s">
        <v>7271</v>
      </c>
      <c r="B2893" s="2">
        <v>44791</v>
      </c>
      <c r="C2893">
        <v>-16848.810000000001</v>
      </c>
      <c r="D2893" s="1" t="s">
        <v>1478</v>
      </c>
      <c r="E2893" s="1" t="s">
        <v>1535</v>
      </c>
      <c r="F2893" s="1" t="s">
        <v>13</v>
      </c>
      <c r="G2893" s="1" t="s">
        <v>22</v>
      </c>
      <c r="H2893" s="1" t="s">
        <v>1479</v>
      </c>
      <c r="I2893" s="1" t="s">
        <v>1309</v>
      </c>
      <c r="J2893" s="1" t="s">
        <v>7272</v>
      </c>
      <c r="K2893" s="1" t="str">
        <f>IF(COUNTIF(Financial_Transactions[transaction_id],Financial_Transactions[[#This Row],[transaction_id]])&gt;1,"Yes","No")</f>
        <v>No</v>
      </c>
      <c r="L2893" s="1" t="str">
        <f>IF(Financial_Transactions[[#This Row],[customer_id]]&lt;&gt;"",(IF(COUNTIF(Customers[customer_id],Financial_Transactions[[#This Row],[customer_id]])&gt;0,"Valid","Invalid")),"")</f>
        <v/>
      </c>
      <c r="M2893" s="1" t="str">
        <f>IF(Financial_Transactions[[#This Row],[vendor_id]]&lt;&gt;"",IF(COUNTIF(Vendors[vendor_id],Financial_Transactions[[#This Row],[vendor_id]])&gt;0,"Valid","Invalid"),"")</f>
        <v>Valid</v>
      </c>
    </row>
    <row r="2894" spans="1:13" x14ac:dyDescent="0.3">
      <c r="A2894" s="1" t="s">
        <v>7273</v>
      </c>
      <c r="B2894" s="2">
        <v>45044</v>
      </c>
      <c r="C2894">
        <v>146188.35</v>
      </c>
      <c r="D2894" s="1" t="s">
        <v>1484</v>
      </c>
      <c r="E2894" s="1" t="s">
        <v>1488</v>
      </c>
      <c r="F2894" s="1" t="s">
        <v>13</v>
      </c>
      <c r="G2894" s="1" t="s">
        <v>25</v>
      </c>
      <c r="H2894" s="1" t="s">
        <v>520</v>
      </c>
      <c r="I2894" s="1" t="s">
        <v>1479</v>
      </c>
      <c r="J2894" s="1" t="s">
        <v>7274</v>
      </c>
      <c r="K2894" s="1" t="str">
        <f>IF(COUNTIF(Financial_Transactions[transaction_id],Financial_Transactions[[#This Row],[transaction_id]])&gt;1,"Yes","No")</f>
        <v>No</v>
      </c>
      <c r="L2894" s="1" t="str">
        <f>IF(Financial_Transactions[[#This Row],[customer_id]]&lt;&gt;"",(IF(COUNTIF(Customers[customer_id],Financial_Transactions[[#This Row],[customer_id]])&gt;0,"Valid","Invalid")),"")</f>
        <v>Valid</v>
      </c>
      <c r="M2894" s="1" t="str">
        <f>IF(Financial_Transactions[[#This Row],[vendor_id]]&lt;&gt;"",IF(COUNTIF(Vendors[vendor_id],Financial_Transactions[[#This Row],[vendor_id]])&gt;0,"Valid","Invalid"),"")</f>
        <v/>
      </c>
    </row>
    <row r="2895" spans="1:13" x14ac:dyDescent="0.3">
      <c r="A2895" s="1" t="s">
        <v>7275</v>
      </c>
      <c r="B2895" s="2">
        <v>44583</v>
      </c>
      <c r="C2895">
        <v>166835.72</v>
      </c>
      <c r="D2895" s="1" t="s">
        <v>1484</v>
      </c>
      <c r="E2895" s="1" t="s">
        <v>1485</v>
      </c>
      <c r="F2895" s="1" t="s">
        <v>19</v>
      </c>
      <c r="G2895" s="1" t="s">
        <v>9</v>
      </c>
      <c r="H2895" s="1" t="s">
        <v>276</v>
      </c>
      <c r="I2895" s="1" t="s">
        <v>1479</v>
      </c>
      <c r="J2895" s="1" t="s">
        <v>7276</v>
      </c>
      <c r="K2895" s="1" t="str">
        <f>IF(COUNTIF(Financial_Transactions[transaction_id],Financial_Transactions[[#This Row],[transaction_id]])&gt;1,"Yes","No")</f>
        <v>No</v>
      </c>
      <c r="L2895" s="1" t="str">
        <f>IF(Financial_Transactions[[#This Row],[customer_id]]&lt;&gt;"",(IF(COUNTIF(Customers[customer_id],Financial_Transactions[[#This Row],[customer_id]])&gt;0,"Valid","Invalid")),"")</f>
        <v>Valid</v>
      </c>
      <c r="M2895" s="1" t="str">
        <f>IF(Financial_Transactions[[#This Row],[vendor_id]]&lt;&gt;"",IF(COUNTIF(Vendors[vendor_id],Financial_Transactions[[#This Row],[vendor_id]])&gt;0,"Valid","Invalid"),"")</f>
        <v/>
      </c>
    </row>
    <row r="2896" spans="1:13" x14ac:dyDescent="0.3">
      <c r="A2896" s="1" t="s">
        <v>7277</v>
      </c>
      <c r="B2896" s="2">
        <v>44738</v>
      </c>
      <c r="C2896">
        <v>-18101.09</v>
      </c>
      <c r="D2896" s="1" t="s">
        <v>1478</v>
      </c>
      <c r="E2896" s="1" t="s">
        <v>1235</v>
      </c>
      <c r="F2896" s="1" t="s">
        <v>13</v>
      </c>
      <c r="G2896" s="1" t="s">
        <v>22</v>
      </c>
      <c r="H2896" s="1" t="s">
        <v>1479</v>
      </c>
      <c r="I2896" s="1" t="s">
        <v>1396</v>
      </c>
      <c r="J2896" s="1" t="s">
        <v>7278</v>
      </c>
      <c r="K2896" s="1" t="str">
        <f>IF(COUNTIF(Financial_Transactions[transaction_id],Financial_Transactions[[#This Row],[transaction_id]])&gt;1,"Yes","No")</f>
        <v>No</v>
      </c>
      <c r="L2896" s="1" t="str">
        <f>IF(Financial_Transactions[[#This Row],[customer_id]]&lt;&gt;"",(IF(COUNTIF(Customers[customer_id],Financial_Transactions[[#This Row],[customer_id]])&gt;0,"Valid","Invalid")),"")</f>
        <v/>
      </c>
      <c r="M2896" s="1" t="str">
        <f>IF(Financial_Transactions[[#This Row],[vendor_id]]&lt;&gt;"",IF(COUNTIF(Vendors[vendor_id],Financial_Transactions[[#This Row],[vendor_id]])&gt;0,"Valid","Invalid"),"")</f>
        <v>Valid</v>
      </c>
    </row>
    <row r="2897" spans="1:13" x14ac:dyDescent="0.3">
      <c r="A2897" s="1" t="s">
        <v>7279</v>
      </c>
      <c r="B2897" s="2">
        <v>45131</v>
      </c>
      <c r="C2897">
        <v>157187.98000000001</v>
      </c>
      <c r="D2897" s="1" t="s">
        <v>1484</v>
      </c>
      <c r="E2897" s="1" t="s">
        <v>1488</v>
      </c>
      <c r="F2897" s="1" t="s">
        <v>8</v>
      </c>
      <c r="G2897" s="1" t="s">
        <v>22</v>
      </c>
      <c r="H2897" s="1" t="s">
        <v>326</v>
      </c>
      <c r="I2897" s="1" t="s">
        <v>1479</v>
      </c>
      <c r="J2897" s="1" t="s">
        <v>7280</v>
      </c>
      <c r="K2897" s="1" t="str">
        <f>IF(COUNTIF(Financial_Transactions[transaction_id],Financial_Transactions[[#This Row],[transaction_id]])&gt;1,"Yes","No")</f>
        <v>No</v>
      </c>
      <c r="L2897" s="1" t="str">
        <f>IF(Financial_Transactions[[#This Row],[customer_id]]&lt;&gt;"",(IF(COUNTIF(Customers[customer_id],Financial_Transactions[[#This Row],[customer_id]])&gt;0,"Valid","Invalid")),"")</f>
        <v>Valid</v>
      </c>
      <c r="M2897" s="1" t="str">
        <f>IF(Financial_Transactions[[#This Row],[vendor_id]]&lt;&gt;"",IF(COUNTIF(Vendors[vendor_id],Financial_Transactions[[#This Row],[vendor_id]])&gt;0,"Valid","Invalid"),"")</f>
        <v/>
      </c>
    </row>
    <row r="2898" spans="1:13" x14ac:dyDescent="0.3">
      <c r="A2898" s="1" t="s">
        <v>7281</v>
      </c>
      <c r="B2898" s="2">
        <v>44741</v>
      </c>
      <c r="C2898">
        <v>-37892.769999999997</v>
      </c>
      <c r="D2898" s="1" t="s">
        <v>1478</v>
      </c>
      <c r="E2898" s="1" t="s">
        <v>1250</v>
      </c>
      <c r="F2898" s="1" t="s">
        <v>13</v>
      </c>
      <c r="G2898" s="1" t="s">
        <v>25</v>
      </c>
      <c r="H2898" s="1" t="s">
        <v>1479</v>
      </c>
      <c r="I2898" s="1" t="s">
        <v>1420</v>
      </c>
      <c r="J2898" s="1" t="s">
        <v>7282</v>
      </c>
      <c r="K2898" s="1" t="str">
        <f>IF(COUNTIF(Financial_Transactions[transaction_id],Financial_Transactions[[#This Row],[transaction_id]])&gt;1,"Yes","No")</f>
        <v>No</v>
      </c>
      <c r="L2898" s="1" t="str">
        <f>IF(Financial_Transactions[[#This Row],[customer_id]]&lt;&gt;"",(IF(COUNTIF(Customers[customer_id],Financial_Transactions[[#This Row],[customer_id]])&gt;0,"Valid","Invalid")),"")</f>
        <v/>
      </c>
      <c r="M2898" s="1" t="str">
        <f>IF(Financial_Transactions[[#This Row],[vendor_id]]&lt;&gt;"",IF(COUNTIF(Vendors[vendor_id],Financial_Transactions[[#This Row],[vendor_id]])&gt;0,"Valid","Invalid"),"")</f>
        <v>Valid</v>
      </c>
    </row>
    <row r="2899" spans="1:13" x14ac:dyDescent="0.3">
      <c r="A2899" s="1" t="s">
        <v>7283</v>
      </c>
      <c r="B2899" s="2">
        <v>44790</v>
      </c>
      <c r="C2899">
        <v>112035.32</v>
      </c>
      <c r="D2899" s="1" t="s">
        <v>1484</v>
      </c>
      <c r="E2899" s="1" t="s">
        <v>1488</v>
      </c>
      <c r="F2899" s="1" t="s">
        <v>8</v>
      </c>
      <c r="G2899" s="1" t="s">
        <v>25</v>
      </c>
      <c r="H2899" s="1" t="s">
        <v>434</v>
      </c>
      <c r="I2899" s="1" t="s">
        <v>1479</v>
      </c>
      <c r="J2899" s="1" t="s">
        <v>7284</v>
      </c>
      <c r="K2899" s="1" t="str">
        <f>IF(COUNTIF(Financial_Transactions[transaction_id],Financial_Transactions[[#This Row],[transaction_id]])&gt;1,"Yes","No")</f>
        <v>No</v>
      </c>
      <c r="L2899" s="1" t="str">
        <f>IF(Financial_Transactions[[#This Row],[customer_id]]&lt;&gt;"",(IF(COUNTIF(Customers[customer_id],Financial_Transactions[[#This Row],[customer_id]])&gt;0,"Valid","Invalid")),"")</f>
        <v>Valid</v>
      </c>
      <c r="M2899" s="1" t="str">
        <f>IF(Financial_Transactions[[#This Row],[vendor_id]]&lt;&gt;"",IF(COUNTIF(Vendors[vendor_id],Financial_Transactions[[#This Row],[vendor_id]])&gt;0,"Valid","Invalid"),"")</f>
        <v/>
      </c>
    </row>
    <row r="2900" spans="1:13" x14ac:dyDescent="0.3">
      <c r="A2900" s="1" t="s">
        <v>7285</v>
      </c>
      <c r="B2900" s="2">
        <v>45169</v>
      </c>
      <c r="C2900">
        <v>241969.33</v>
      </c>
      <c r="D2900" s="1" t="s">
        <v>1484</v>
      </c>
      <c r="E2900" s="1" t="s">
        <v>1500</v>
      </c>
      <c r="F2900" s="1" t="s">
        <v>19</v>
      </c>
      <c r="G2900" s="1" t="s">
        <v>22</v>
      </c>
      <c r="H2900" s="1" t="s">
        <v>746</v>
      </c>
      <c r="I2900" s="1" t="s">
        <v>1479</v>
      </c>
      <c r="J2900" s="1" t="s">
        <v>7286</v>
      </c>
      <c r="K2900" s="1" t="str">
        <f>IF(COUNTIF(Financial_Transactions[transaction_id],Financial_Transactions[[#This Row],[transaction_id]])&gt;1,"Yes","No")</f>
        <v>No</v>
      </c>
      <c r="L2900" s="1" t="str">
        <f>IF(Financial_Transactions[[#This Row],[customer_id]]&lt;&gt;"",(IF(COUNTIF(Customers[customer_id],Financial_Transactions[[#This Row],[customer_id]])&gt;0,"Valid","Invalid")),"")</f>
        <v>Valid</v>
      </c>
      <c r="M2900" s="1" t="str">
        <f>IF(Financial_Transactions[[#This Row],[vendor_id]]&lt;&gt;"",IF(COUNTIF(Vendors[vendor_id],Financial_Transactions[[#This Row],[vendor_id]])&gt;0,"Valid","Invalid"),"")</f>
        <v/>
      </c>
    </row>
    <row r="2901" spans="1:13" x14ac:dyDescent="0.3">
      <c r="A2901" s="1" t="s">
        <v>7287</v>
      </c>
      <c r="B2901" s="2">
        <v>45097</v>
      </c>
      <c r="C2901">
        <v>222652.41</v>
      </c>
      <c r="D2901" s="1" t="s">
        <v>1484</v>
      </c>
      <c r="E2901" s="1" t="s">
        <v>1485</v>
      </c>
      <c r="F2901" s="1" t="s">
        <v>8</v>
      </c>
      <c r="G2901" s="1" t="s">
        <v>14</v>
      </c>
      <c r="H2901" s="1" t="s">
        <v>638</v>
      </c>
      <c r="I2901" s="1" t="s">
        <v>1479</v>
      </c>
      <c r="J2901" s="1" t="s">
        <v>7288</v>
      </c>
      <c r="K2901" s="1" t="str">
        <f>IF(COUNTIF(Financial_Transactions[transaction_id],Financial_Transactions[[#This Row],[transaction_id]])&gt;1,"Yes","No")</f>
        <v>No</v>
      </c>
      <c r="L2901" s="1" t="str">
        <f>IF(Financial_Transactions[[#This Row],[customer_id]]&lt;&gt;"",(IF(COUNTIF(Customers[customer_id],Financial_Transactions[[#This Row],[customer_id]])&gt;0,"Valid","Invalid")),"")</f>
        <v>Valid</v>
      </c>
      <c r="M2901" s="1" t="str">
        <f>IF(Financial_Transactions[[#This Row],[vendor_id]]&lt;&gt;"",IF(COUNTIF(Vendors[vendor_id],Financial_Transactions[[#This Row],[vendor_id]])&gt;0,"Valid","Invalid"),"")</f>
        <v/>
      </c>
    </row>
    <row r="2902" spans="1:13" x14ac:dyDescent="0.3">
      <c r="A2902" s="1" t="s">
        <v>7289</v>
      </c>
      <c r="B2902" s="2">
        <v>45159</v>
      </c>
      <c r="C2902">
        <v>149566.49</v>
      </c>
      <c r="D2902" s="1" t="s">
        <v>1484</v>
      </c>
      <c r="E2902" s="1" t="s">
        <v>1485</v>
      </c>
      <c r="F2902" s="1" t="s">
        <v>8</v>
      </c>
      <c r="G2902" s="1" t="s">
        <v>25</v>
      </c>
      <c r="H2902" s="1" t="s">
        <v>702</v>
      </c>
      <c r="I2902" s="1" t="s">
        <v>1479</v>
      </c>
      <c r="J2902" s="1" t="s">
        <v>7290</v>
      </c>
      <c r="K2902" s="1" t="str">
        <f>IF(COUNTIF(Financial_Transactions[transaction_id],Financial_Transactions[[#This Row],[transaction_id]])&gt;1,"Yes","No")</f>
        <v>No</v>
      </c>
      <c r="L2902" s="1" t="str">
        <f>IF(Financial_Transactions[[#This Row],[customer_id]]&lt;&gt;"",(IF(COUNTIF(Customers[customer_id],Financial_Transactions[[#This Row],[customer_id]])&gt;0,"Valid","Invalid")),"")</f>
        <v>Valid</v>
      </c>
      <c r="M2902" s="1" t="str">
        <f>IF(Financial_Transactions[[#This Row],[vendor_id]]&lt;&gt;"",IF(COUNTIF(Vendors[vendor_id],Financial_Transactions[[#This Row],[vendor_id]])&gt;0,"Valid","Invalid"),"")</f>
        <v/>
      </c>
    </row>
    <row r="2903" spans="1:13" x14ac:dyDescent="0.3">
      <c r="A2903" s="1" t="s">
        <v>7291</v>
      </c>
      <c r="B2903" s="2">
        <v>45195</v>
      </c>
      <c r="C2903">
        <v>-40236.29</v>
      </c>
      <c r="D2903" s="1" t="s">
        <v>1478</v>
      </c>
      <c r="E2903" s="1" t="s">
        <v>1225</v>
      </c>
      <c r="F2903" s="1" t="s">
        <v>8</v>
      </c>
      <c r="G2903" s="1" t="s">
        <v>25</v>
      </c>
      <c r="H2903" s="1" t="s">
        <v>1479</v>
      </c>
      <c r="I2903" s="1" t="s">
        <v>1406</v>
      </c>
      <c r="J2903" s="1" t="s">
        <v>7292</v>
      </c>
      <c r="K2903" s="1" t="str">
        <f>IF(COUNTIF(Financial_Transactions[transaction_id],Financial_Transactions[[#This Row],[transaction_id]])&gt;1,"Yes","No")</f>
        <v>No</v>
      </c>
      <c r="L2903" s="1" t="str">
        <f>IF(Financial_Transactions[[#This Row],[customer_id]]&lt;&gt;"",(IF(COUNTIF(Customers[customer_id],Financial_Transactions[[#This Row],[customer_id]])&gt;0,"Valid","Invalid")),"")</f>
        <v/>
      </c>
      <c r="M2903" s="1" t="str">
        <f>IF(Financial_Transactions[[#This Row],[vendor_id]]&lt;&gt;"",IF(COUNTIF(Vendors[vendor_id],Financial_Transactions[[#This Row],[vendor_id]])&gt;0,"Valid","Invalid"),"")</f>
        <v>Valid</v>
      </c>
    </row>
    <row r="2904" spans="1:13" x14ac:dyDescent="0.3">
      <c r="A2904" s="1" t="s">
        <v>7293</v>
      </c>
      <c r="B2904" s="2">
        <v>45158</v>
      </c>
      <c r="C2904">
        <v>44688.26</v>
      </c>
      <c r="D2904" s="1" t="s">
        <v>1484</v>
      </c>
      <c r="E2904" s="1" t="s">
        <v>1488</v>
      </c>
      <c r="F2904" s="1" t="s">
        <v>13</v>
      </c>
      <c r="G2904" s="1" t="s">
        <v>14</v>
      </c>
      <c r="H2904" s="1" t="s">
        <v>258</v>
      </c>
      <c r="I2904" s="1" t="s">
        <v>1479</v>
      </c>
      <c r="J2904" s="1" t="s">
        <v>7294</v>
      </c>
      <c r="K2904" s="1" t="str">
        <f>IF(COUNTIF(Financial_Transactions[transaction_id],Financial_Transactions[[#This Row],[transaction_id]])&gt;1,"Yes","No")</f>
        <v>No</v>
      </c>
      <c r="L2904" s="1" t="str">
        <f>IF(Financial_Transactions[[#This Row],[customer_id]]&lt;&gt;"",(IF(COUNTIF(Customers[customer_id],Financial_Transactions[[#This Row],[customer_id]])&gt;0,"Valid","Invalid")),"")</f>
        <v>Valid</v>
      </c>
      <c r="M2904" s="1" t="str">
        <f>IF(Financial_Transactions[[#This Row],[vendor_id]]&lt;&gt;"",IF(COUNTIF(Vendors[vendor_id],Financial_Transactions[[#This Row],[vendor_id]])&gt;0,"Valid","Invalid"),"")</f>
        <v/>
      </c>
    </row>
    <row r="2905" spans="1:13" x14ac:dyDescent="0.3">
      <c r="A2905" s="1" t="s">
        <v>7295</v>
      </c>
      <c r="B2905" s="2">
        <v>45244</v>
      </c>
      <c r="C2905">
        <v>117753.35</v>
      </c>
      <c r="D2905" s="1" t="s">
        <v>1484</v>
      </c>
      <c r="E2905" s="1" t="s">
        <v>1485</v>
      </c>
      <c r="F2905" s="1" t="s">
        <v>8</v>
      </c>
      <c r="G2905" s="1" t="s">
        <v>22</v>
      </c>
      <c r="H2905" s="1" t="s">
        <v>222</v>
      </c>
      <c r="I2905" s="1" t="s">
        <v>1479</v>
      </c>
      <c r="J2905" s="1" t="s">
        <v>7296</v>
      </c>
      <c r="K2905" s="1" t="str">
        <f>IF(COUNTIF(Financial_Transactions[transaction_id],Financial_Transactions[[#This Row],[transaction_id]])&gt;1,"Yes","No")</f>
        <v>No</v>
      </c>
      <c r="L2905" s="1" t="str">
        <f>IF(Financial_Transactions[[#This Row],[customer_id]]&lt;&gt;"",(IF(COUNTIF(Customers[customer_id],Financial_Transactions[[#This Row],[customer_id]])&gt;0,"Valid","Invalid")),"")</f>
        <v>Valid</v>
      </c>
      <c r="M2905" s="1" t="str">
        <f>IF(Financial_Transactions[[#This Row],[vendor_id]]&lt;&gt;"",IF(COUNTIF(Vendors[vendor_id],Financial_Transactions[[#This Row],[vendor_id]])&gt;0,"Valid","Invalid"),"")</f>
        <v/>
      </c>
    </row>
    <row r="2906" spans="1:13" x14ac:dyDescent="0.3">
      <c r="A2906" s="1" t="s">
        <v>7297</v>
      </c>
      <c r="B2906" s="2">
        <v>45225</v>
      </c>
      <c r="C2906">
        <v>127207.21</v>
      </c>
      <c r="D2906" s="1" t="s">
        <v>1484</v>
      </c>
      <c r="E2906" s="1" t="s">
        <v>1485</v>
      </c>
      <c r="F2906" s="1" t="s">
        <v>8</v>
      </c>
      <c r="G2906" s="1" t="s">
        <v>25</v>
      </c>
      <c r="H2906" s="1" t="s">
        <v>214</v>
      </c>
      <c r="I2906" s="1" t="s">
        <v>1479</v>
      </c>
      <c r="J2906" s="1" t="s">
        <v>7298</v>
      </c>
      <c r="K2906" s="1" t="str">
        <f>IF(COUNTIF(Financial_Transactions[transaction_id],Financial_Transactions[[#This Row],[transaction_id]])&gt;1,"Yes","No")</f>
        <v>No</v>
      </c>
      <c r="L2906" s="1" t="str">
        <f>IF(Financial_Transactions[[#This Row],[customer_id]]&lt;&gt;"",(IF(COUNTIF(Customers[customer_id],Financial_Transactions[[#This Row],[customer_id]])&gt;0,"Valid","Invalid")),"")</f>
        <v>Valid</v>
      </c>
      <c r="M2906" s="1" t="str">
        <f>IF(Financial_Transactions[[#This Row],[vendor_id]]&lt;&gt;"",IF(COUNTIF(Vendors[vendor_id],Financial_Transactions[[#This Row],[vendor_id]])&gt;0,"Valid","Invalid"),"")</f>
        <v/>
      </c>
    </row>
    <row r="2907" spans="1:13" x14ac:dyDescent="0.3">
      <c r="A2907" s="1" t="s">
        <v>7299</v>
      </c>
      <c r="B2907" s="2">
        <v>44872</v>
      </c>
      <c r="C2907">
        <v>51202.55</v>
      </c>
      <c r="D2907" s="1" t="s">
        <v>1484</v>
      </c>
      <c r="E2907" s="1" t="s">
        <v>1488</v>
      </c>
      <c r="F2907" s="1" t="s">
        <v>8</v>
      </c>
      <c r="G2907" s="1" t="s">
        <v>25</v>
      </c>
      <c r="H2907" s="1" t="s">
        <v>634</v>
      </c>
      <c r="I2907" s="1" t="s">
        <v>1479</v>
      </c>
      <c r="J2907" s="1" t="s">
        <v>7300</v>
      </c>
      <c r="K2907" s="1" t="str">
        <f>IF(COUNTIF(Financial_Transactions[transaction_id],Financial_Transactions[[#This Row],[transaction_id]])&gt;1,"Yes","No")</f>
        <v>No</v>
      </c>
      <c r="L2907" s="1" t="str">
        <f>IF(Financial_Transactions[[#This Row],[customer_id]]&lt;&gt;"",(IF(COUNTIF(Customers[customer_id],Financial_Transactions[[#This Row],[customer_id]])&gt;0,"Valid","Invalid")),"")</f>
        <v>Valid</v>
      </c>
      <c r="M2907" s="1" t="str">
        <f>IF(Financial_Transactions[[#This Row],[vendor_id]]&lt;&gt;"",IF(COUNTIF(Vendors[vendor_id],Financial_Transactions[[#This Row],[vendor_id]])&gt;0,"Valid","Invalid"),"")</f>
        <v/>
      </c>
    </row>
    <row r="2908" spans="1:13" x14ac:dyDescent="0.3">
      <c r="A2908" s="1" t="s">
        <v>7301</v>
      </c>
      <c r="B2908" s="2">
        <v>44976</v>
      </c>
      <c r="C2908">
        <v>122716.48</v>
      </c>
      <c r="D2908" s="1" t="s">
        <v>1484</v>
      </c>
      <c r="E2908" s="1" t="s">
        <v>1488</v>
      </c>
      <c r="F2908" s="1" t="s">
        <v>8</v>
      </c>
      <c r="G2908" s="1" t="s">
        <v>25</v>
      </c>
      <c r="H2908" s="1" t="s">
        <v>32</v>
      </c>
      <c r="I2908" s="1" t="s">
        <v>1479</v>
      </c>
      <c r="J2908" s="1" t="s">
        <v>7302</v>
      </c>
      <c r="K2908" s="1" t="str">
        <f>IF(COUNTIF(Financial_Transactions[transaction_id],Financial_Transactions[[#This Row],[transaction_id]])&gt;1,"Yes","No")</f>
        <v>No</v>
      </c>
      <c r="L2908" s="1" t="str">
        <f>IF(Financial_Transactions[[#This Row],[customer_id]]&lt;&gt;"",(IF(COUNTIF(Customers[customer_id],Financial_Transactions[[#This Row],[customer_id]])&gt;0,"Valid","Invalid")),"")</f>
        <v>Valid</v>
      </c>
      <c r="M2908" s="1" t="str">
        <f>IF(Financial_Transactions[[#This Row],[vendor_id]]&lt;&gt;"",IF(COUNTIF(Vendors[vendor_id],Financial_Transactions[[#This Row],[vendor_id]])&gt;0,"Valid","Invalid"),"")</f>
        <v/>
      </c>
    </row>
    <row r="2909" spans="1:13" x14ac:dyDescent="0.3">
      <c r="A2909" s="1" t="s">
        <v>7303</v>
      </c>
      <c r="B2909" s="2">
        <v>45202</v>
      </c>
      <c r="C2909">
        <v>-23238.89</v>
      </c>
      <c r="D2909" s="1" t="s">
        <v>1478</v>
      </c>
      <c r="E2909" s="1" t="s">
        <v>1235</v>
      </c>
      <c r="F2909" s="1" t="s">
        <v>13</v>
      </c>
      <c r="G2909" s="1" t="s">
        <v>9</v>
      </c>
      <c r="H2909" s="1" t="s">
        <v>1479</v>
      </c>
      <c r="I2909" s="1" t="s">
        <v>1412</v>
      </c>
      <c r="J2909" s="1" t="s">
        <v>7304</v>
      </c>
      <c r="K2909" s="1" t="str">
        <f>IF(COUNTIF(Financial_Transactions[transaction_id],Financial_Transactions[[#This Row],[transaction_id]])&gt;1,"Yes","No")</f>
        <v>No</v>
      </c>
      <c r="L2909" s="1" t="str">
        <f>IF(Financial_Transactions[[#This Row],[customer_id]]&lt;&gt;"",(IF(COUNTIF(Customers[customer_id],Financial_Transactions[[#This Row],[customer_id]])&gt;0,"Valid","Invalid")),"")</f>
        <v/>
      </c>
      <c r="M2909" s="1" t="str">
        <f>IF(Financial_Transactions[[#This Row],[vendor_id]]&lt;&gt;"",IF(COUNTIF(Vendors[vendor_id],Financial_Transactions[[#This Row],[vendor_id]])&gt;0,"Valid","Invalid"),"")</f>
        <v>Valid</v>
      </c>
    </row>
    <row r="2910" spans="1:13" x14ac:dyDescent="0.3">
      <c r="A2910" s="1" t="s">
        <v>7305</v>
      </c>
      <c r="B2910" s="2">
        <v>44750</v>
      </c>
      <c r="C2910">
        <v>251883.08</v>
      </c>
      <c r="D2910" s="1" t="s">
        <v>1484</v>
      </c>
      <c r="E2910" s="1" t="s">
        <v>1500</v>
      </c>
      <c r="F2910" s="1" t="s">
        <v>8</v>
      </c>
      <c r="G2910" s="1" t="s">
        <v>9</v>
      </c>
      <c r="H2910" s="1" t="s">
        <v>714</v>
      </c>
      <c r="I2910" s="1" t="s">
        <v>1479</v>
      </c>
      <c r="J2910" s="1" t="s">
        <v>7306</v>
      </c>
      <c r="K2910" s="1" t="str">
        <f>IF(COUNTIF(Financial_Transactions[transaction_id],Financial_Transactions[[#This Row],[transaction_id]])&gt;1,"Yes","No")</f>
        <v>No</v>
      </c>
      <c r="L2910" s="1" t="str">
        <f>IF(Financial_Transactions[[#This Row],[customer_id]]&lt;&gt;"",(IF(COUNTIF(Customers[customer_id],Financial_Transactions[[#This Row],[customer_id]])&gt;0,"Valid","Invalid")),"")</f>
        <v>Valid</v>
      </c>
      <c r="M2910" s="1" t="str">
        <f>IF(Financial_Transactions[[#This Row],[vendor_id]]&lt;&gt;"",IF(COUNTIF(Vendors[vendor_id],Financial_Transactions[[#This Row],[vendor_id]])&gt;0,"Valid","Invalid"),"")</f>
        <v/>
      </c>
    </row>
    <row r="2911" spans="1:13" x14ac:dyDescent="0.3">
      <c r="A2911" s="1" t="s">
        <v>7307</v>
      </c>
      <c r="B2911" s="2">
        <v>44793</v>
      </c>
      <c r="C2911">
        <v>189465.57</v>
      </c>
      <c r="D2911" s="1" t="s">
        <v>1484</v>
      </c>
      <c r="E2911" s="1" t="s">
        <v>1488</v>
      </c>
      <c r="F2911" s="1" t="s">
        <v>19</v>
      </c>
      <c r="G2911" s="1" t="s">
        <v>14</v>
      </c>
      <c r="H2911" s="1" t="s">
        <v>696</v>
      </c>
      <c r="I2911" s="1" t="s">
        <v>1479</v>
      </c>
      <c r="J2911" s="1" t="s">
        <v>7308</v>
      </c>
      <c r="K2911" s="1" t="str">
        <f>IF(COUNTIF(Financial_Transactions[transaction_id],Financial_Transactions[[#This Row],[transaction_id]])&gt;1,"Yes","No")</f>
        <v>No</v>
      </c>
      <c r="L2911" s="1" t="str">
        <f>IF(Financial_Transactions[[#This Row],[customer_id]]&lt;&gt;"",(IF(COUNTIF(Customers[customer_id],Financial_Transactions[[#This Row],[customer_id]])&gt;0,"Valid","Invalid")),"")</f>
        <v>Valid</v>
      </c>
      <c r="M2911" s="1" t="str">
        <f>IF(Financial_Transactions[[#This Row],[vendor_id]]&lt;&gt;"",IF(COUNTIF(Vendors[vendor_id],Financial_Transactions[[#This Row],[vendor_id]])&gt;0,"Valid","Invalid"),"")</f>
        <v/>
      </c>
    </row>
    <row r="2912" spans="1:13" x14ac:dyDescent="0.3">
      <c r="A2912" s="1" t="s">
        <v>7309</v>
      </c>
      <c r="B2912" s="2">
        <v>45187</v>
      </c>
      <c r="C2912">
        <v>229967.05</v>
      </c>
      <c r="D2912" s="1" t="s">
        <v>1484</v>
      </c>
      <c r="E2912" s="1" t="s">
        <v>1500</v>
      </c>
      <c r="F2912" s="1" t="s">
        <v>8</v>
      </c>
      <c r="G2912" s="1" t="s">
        <v>9</v>
      </c>
      <c r="H2912" s="1" t="s">
        <v>210</v>
      </c>
      <c r="I2912" s="1" t="s">
        <v>1479</v>
      </c>
      <c r="J2912" s="1" t="s">
        <v>7310</v>
      </c>
      <c r="K2912" s="1" t="str">
        <f>IF(COUNTIF(Financial_Transactions[transaction_id],Financial_Transactions[[#This Row],[transaction_id]])&gt;1,"Yes","No")</f>
        <v>No</v>
      </c>
      <c r="L2912" s="1" t="str">
        <f>IF(Financial_Transactions[[#This Row],[customer_id]]&lt;&gt;"",(IF(COUNTIF(Customers[customer_id],Financial_Transactions[[#This Row],[customer_id]])&gt;0,"Valid","Invalid")),"")</f>
        <v>Valid</v>
      </c>
      <c r="M2912" s="1" t="str">
        <f>IF(Financial_Transactions[[#This Row],[vendor_id]]&lt;&gt;"",IF(COUNTIF(Vendors[vendor_id],Financial_Transactions[[#This Row],[vendor_id]])&gt;0,"Valid","Invalid"),"")</f>
        <v/>
      </c>
    </row>
    <row r="2913" spans="1:13" x14ac:dyDescent="0.3">
      <c r="A2913" s="1" t="s">
        <v>7311</v>
      </c>
      <c r="B2913" s="2">
        <v>45071</v>
      </c>
      <c r="C2913">
        <v>141841.26999999999</v>
      </c>
      <c r="D2913" s="1" t="s">
        <v>1484</v>
      </c>
      <c r="E2913" s="1" t="s">
        <v>1500</v>
      </c>
      <c r="F2913" s="1" t="s">
        <v>8</v>
      </c>
      <c r="G2913" s="1" t="s">
        <v>25</v>
      </c>
      <c r="H2913" s="1" t="s">
        <v>400</v>
      </c>
      <c r="I2913" s="1" t="s">
        <v>1479</v>
      </c>
      <c r="J2913" s="1" t="s">
        <v>7312</v>
      </c>
      <c r="K2913" s="1" t="str">
        <f>IF(COUNTIF(Financial_Transactions[transaction_id],Financial_Transactions[[#This Row],[transaction_id]])&gt;1,"Yes","No")</f>
        <v>No</v>
      </c>
      <c r="L2913" s="1" t="str">
        <f>IF(Financial_Transactions[[#This Row],[customer_id]]&lt;&gt;"",(IF(COUNTIF(Customers[customer_id],Financial_Transactions[[#This Row],[customer_id]])&gt;0,"Valid","Invalid")),"")</f>
        <v>Valid</v>
      </c>
      <c r="M2913" s="1" t="str">
        <f>IF(Financial_Transactions[[#This Row],[vendor_id]]&lt;&gt;"",IF(COUNTIF(Vendors[vendor_id],Financial_Transactions[[#This Row],[vendor_id]])&gt;0,"Valid","Invalid"),"")</f>
        <v/>
      </c>
    </row>
    <row r="2914" spans="1:13" x14ac:dyDescent="0.3">
      <c r="A2914" s="1" t="s">
        <v>7313</v>
      </c>
      <c r="B2914" s="2">
        <v>45036</v>
      </c>
      <c r="C2914">
        <v>-2540.44</v>
      </c>
      <c r="D2914" s="1" t="s">
        <v>1478</v>
      </c>
      <c r="E2914" s="1" t="s">
        <v>1535</v>
      </c>
      <c r="F2914" s="1" t="s">
        <v>19</v>
      </c>
      <c r="G2914" s="1" t="s">
        <v>14</v>
      </c>
      <c r="H2914" s="1" t="s">
        <v>1479</v>
      </c>
      <c r="I2914" s="1" t="s">
        <v>1388</v>
      </c>
      <c r="J2914" s="1" t="s">
        <v>7314</v>
      </c>
      <c r="K2914" s="1" t="str">
        <f>IF(COUNTIF(Financial_Transactions[transaction_id],Financial_Transactions[[#This Row],[transaction_id]])&gt;1,"Yes","No")</f>
        <v>No</v>
      </c>
      <c r="L2914" s="1" t="str">
        <f>IF(Financial_Transactions[[#This Row],[customer_id]]&lt;&gt;"",(IF(COUNTIF(Customers[customer_id],Financial_Transactions[[#This Row],[customer_id]])&gt;0,"Valid","Invalid")),"")</f>
        <v/>
      </c>
      <c r="M2914" s="1" t="str">
        <f>IF(Financial_Transactions[[#This Row],[vendor_id]]&lt;&gt;"",IF(COUNTIF(Vendors[vendor_id],Financial_Transactions[[#This Row],[vendor_id]])&gt;0,"Valid","Invalid"),"")</f>
        <v>Valid</v>
      </c>
    </row>
    <row r="2915" spans="1:13" x14ac:dyDescent="0.3">
      <c r="A2915" s="1" t="s">
        <v>7315</v>
      </c>
      <c r="B2915" s="2">
        <v>44980</v>
      </c>
      <c r="C2915">
        <v>-43252.73</v>
      </c>
      <c r="D2915" s="1" t="s">
        <v>1478</v>
      </c>
      <c r="E2915" s="1" t="s">
        <v>1235</v>
      </c>
      <c r="F2915" s="1" t="s">
        <v>13</v>
      </c>
      <c r="G2915" s="1" t="s">
        <v>25</v>
      </c>
      <c r="H2915" s="1" t="s">
        <v>1479</v>
      </c>
      <c r="I2915" s="1" t="s">
        <v>1257</v>
      </c>
      <c r="J2915" s="1" t="s">
        <v>7316</v>
      </c>
      <c r="K2915" s="1" t="str">
        <f>IF(COUNTIF(Financial_Transactions[transaction_id],Financial_Transactions[[#This Row],[transaction_id]])&gt;1,"Yes","No")</f>
        <v>No</v>
      </c>
      <c r="L2915" s="1" t="str">
        <f>IF(Financial_Transactions[[#This Row],[customer_id]]&lt;&gt;"",(IF(COUNTIF(Customers[customer_id],Financial_Transactions[[#This Row],[customer_id]])&gt;0,"Valid","Invalid")),"")</f>
        <v/>
      </c>
      <c r="M2915" s="1" t="str">
        <f>IF(Financial_Transactions[[#This Row],[vendor_id]]&lt;&gt;"",IF(COUNTIF(Vendors[vendor_id],Financial_Transactions[[#This Row],[vendor_id]])&gt;0,"Valid","Invalid"),"")</f>
        <v>Valid</v>
      </c>
    </row>
    <row r="2916" spans="1:13" x14ac:dyDescent="0.3">
      <c r="A2916" s="1" t="s">
        <v>7317</v>
      </c>
      <c r="B2916" s="2">
        <v>44596</v>
      </c>
      <c r="C2916">
        <v>81451.67</v>
      </c>
      <c r="D2916" s="1" t="s">
        <v>1484</v>
      </c>
      <c r="E2916" s="1" t="s">
        <v>1488</v>
      </c>
      <c r="F2916" s="1" t="s">
        <v>13</v>
      </c>
      <c r="G2916" s="1" t="s">
        <v>14</v>
      </c>
      <c r="H2916" s="1" t="s">
        <v>650</v>
      </c>
      <c r="I2916" s="1" t="s">
        <v>1479</v>
      </c>
      <c r="J2916" s="1" t="s">
        <v>7318</v>
      </c>
      <c r="K2916" s="1" t="str">
        <f>IF(COUNTIF(Financial_Transactions[transaction_id],Financial_Transactions[[#This Row],[transaction_id]])&gt;1,"Yes","No")</f>
        <v>No</v>
      </c>
      <c r="L2916" s="1" t="str">
        <f>IF(Financial_Transactions[[#This Row],[customer_id]]&lt;&gt;"",(IF(COUNTIF(Customers[customer_id],Financial_Transactions[[#This Row],[customer_id]])&gt;0,"Valid","Invalid")),"")</f>
        <v>Valid</v>
      </c>
      <c r="M2916" s="1" t="str">
        <f>IF(Financial_Transactions[[#This Row],[vendor_id]]&lt;&gt;"",IF(COUNTIF(Vendors[vendor_id],Financial_Transactions[[#This Row],[vendor_id]])&gt;0,"Valid","Invalid"),"")</f>
        <v/>
      </c>
    </row>
    <row r="2917" spans="1:13" x14ac:dyDescent="0.3">
      <c r="A2917" s="1" t="s">
        <v>7319</v>
      </c>
      <c r="B2917" s="2">
        <v>44655</v>
      </c>
      <c r="C2917">
        <v>-20702.71</v>
      </c>
      <c r="D2917" s="1" t="s">
        <v>1478</v>
      </c>
      <c r="E2917" s="1" t="s">
        <v>1510</v>
      </c>
      <c r="F2917" s="1" t="s">
        <v>19</v>
      </c>
      <c r="G2917" s="1" t="s">
        <v>22</v>
      </c>
      <c r="H2917" s="1" t="s">
        <v>1479</v>
      </c>
      <c r="I2917" s="1" t="s">
        <v>1356</v>
      </c>
      <c r="J2917" s="1" t="s">
        <v>7320</v>
      </c>
      <c r="K2917" s="1" t="str">
        <f>IF(COUNTIF(Financial_Transactions[transaction_id],Financial_Transactions[[#This Row],[transaction_id]])&gt;1,"Yes","No")</f>
        <v>No</v>
      </c>
      <c r="L2917" s="1" t="str">
        <f>IF(Financial_Transactions[[#This Row],[customer_id]]&lt;&gt;"",(IF(COUNTIF(Customers[customer_id],Financial_Transactions[[#This Row],[customer_id]])&gt;0,"Valid","Invalid")),"")</f>
        <v/>
      </c>
      <c r="M2917" s="1" t="str">
        <f>IF(Financial_Transactions[[#This Row],[vendor_id]]&lt;&gt;"",IF(COUNTIF(Vendors[vendor_id],Financial_Transactions[[#This Row],[vendor_id]])&gt;0,"Valid","Invalid"),"")</f>
        <v>Valid</v>
      </c>
    </row>
    <row r="2918" spans="1:13" x14ac:dyDescent="0.3">
      <c r="A2918" s="1" t="s">
        <v>7321</v>
      </c>
      <c r="B2918" s="2">
        <v>45194</v>
      </c>
      <c r="C2918">
        <v>233298.33</v>
      </c>
      <c r="D2918" s="1" t="s">
        <v>1484</v>
      </c>
      <c r="E2918" s="1" t="s">
        <v>1500</v>
      </c>
      <c r="F2918" s="1" t="s">
        <v>8</v>
      </c>
      <c r="G2918" s="1" t="s">
        <v>14</v>
      </c>
      <c r="H2918" s="1" t="s">
        <v>78</v>
      </c>
      <c r="I2918" s="1" t="s">
        <v>1479</v>
      </c>
      <c r="J2918" s="1" t="s">
        <v>7322</v>
      </c>
      <c r="K2918" s="1" t="str">
        <f>IF(COUNTIF(Financial_Transactions[transaction_id],Financial_Transactions[[#This Row],[transaction_id]])&gt;1,"Yes","No")</f>
        <v>No</v>
      </c>
      <c r="L2918" s="1" t="str">
        <f>IF(Financial_Transactions[[#This Row],[customer_id]]&lt;&gt;"",(IF(COUNTIF(Customers[customer_id],Financial_Transactions[[#This Row],[customer_id]])&gt;0,"Valid","Invalid")),"")</f>
        <v>Valid</v>
      </c>
      <c r="M2918" s="1" t="str">
        <f>IF(Financial_Transactions[[#This Row],[vendor_id]]&lt;&gt;"",IF(COUNTIF(Vendors[vendor_id],Financial_Transactions[[#This Row],[vendor_id]])&gt;0,"Valid","Invalid"),"")</f>
        <v/>
      </c>
    </row>
    <row r="2919" spans="1:13" x14ac:dyDescent="0.3">
      <c r="A2919" s="1" t="s">
        <v>7323</v>
      </c>
      <c r="B2919" s="2">
        <v>45193</v>
      </c>
      <c r="C2919">
        <v>-28241.72</v>
      </c>
      <c r="D2919" s="1" t="s">
        <v>1478</v>
      </c>
      <c r="E2919" s="1" t="s">
        <v>1497</v>
      </c>
      <c r="F2919" s="1" t="s">
        <v>8</v>
      </c>
      <c r="G2919" s="1" t="s">
        <v>22</v>
      </c>
      <c r="H2919" s="1" t="s">
        <v>1479</v>
      </c>
      <c r="I2919" s="1" t="s">
        <v>1336</v>
      </c>
      <c r="J2919" s="1" t="s">
        <v>7324</v>
      </c>
      <c r="K2919" s="1" t="str">
        <f>IF(COUNTIF(Financial_Transactions[transaction_id],Financial_Transactions[[#This Row],[transaction_id]])&gt;1,"Yes","No")</f>
        <v>No</v>
      </c>
      <c r="L2919" s="1" t="str">
        <f>IF(Financial_Transactions[[#This Row],[customer_id]]&lt;&gt;"",(IF(COUNTIF(Customers[customer_id],Financial_Transactions[[#This Row],[customer_id]])&gt;0,"Valid","Invalid")),"")</f>
        <v/>
      </c>
      <c r="M2919" s="1" t="str">
        <f>IF(Financial_Transactions[[#This Row],[vendor_id]]&lt;&gt;"",IF(COUNTIF(Vendors[vendor_id],Financial_Transactions[[#This Row],[vendor_id]])&gt;0,"Valid","Invalid"),"")</f>
        <v>Valid</v>
      </c>
    </row>
    <row r="2920" spans="1:13" x14ac:dyDescent="0.3">
      <c r="A2920" s="1" t="s">
        <v>7325</v>
      </c>
      <c r="B2920" s="2">
        <v>44852</v>
      </c>
      <c r="C2920">
        <v>210298.07</v>
      </c>
      <c r="D2920" s="1" t="s">
        <v>1484</v>
      </c>
      <c r="E2920" s="1" t="s">
        <v>1485</v>
      </c>
      <c r="F2920" s="1" t="s">
        <v>8</v>
      </c>
      <c r="G2920" s="1" t="s">
        <v>14</v>
      </c>
      <c r="H2920" s="1" t="s">
        <v>384</v>
      </c>
      <c r="I2920" s="1" t="s">
        <v>1479</v>
      </c>
      <c r="J2920" s="1" t="s">
        <v>7326</v>
      </c>
      <c r="K2920" s="1" t="str">
        <f>IF(COUNTIF(Financial_Transactions[transaction_id],Financial_Transactions[[#This Row],[transaction_id]])&gt;1,"Yes","No")</f>
        <v>No</v>
      </c>
      <c r="L2920" s="1" t="str">
        <f>IF(Financial_Transactions[[#This Row],[customer_id]]&lt;&gt;"",(IF(COUNTIF(Customers[customer_id],Financial_Transactions[[#This Row],[customer_id]])&gt;0,"Valid","Invalid")),"")</f>
        <v>Valid</v>
      </c>
      <c r="M2920" s="1" t="str">
        <f>IF(Financial_Transactions[[#This Row],[vendor_id]]&lt;&gt;"",IF(COUNTIF(Vendors[vendor_id],Financial_Transactions[[#This Row],[vendor_id]])&gt;0,"Valid","Invalid"),"")</f>
        <v/>
      </c>
    </row>
    <row r="2921" spans="1:13" x14ac:dyDescent="0.3">
      <c r="A2921" s="1" t="s">
        <v>7327</v>
      </c>
      <c r="B2921" s="2">
        <v>44844</v>
      </c>
      <c r="C2921">
        <v>-7362.04</v>
      </c>
      <c r="D2921" s="1" t="s">
        <v>1478</v>
      </c>
      <c r="E2921" s="1" t="s">
        <v>1235</v>
      </c>
      <c r="F2921" s="1" t="s">
        <v>13</v>
      </c>
      <c r="G2921" s="1" t="s">
        <v>14</v>
      </c>
      <c r="H2921" s="1" t="s">
        <v>1479</v>
      </c>
      <c r="I2921" s="1" t="s">
        <v>1434</v>
      </c>
      <c r="J2921" s="1" t="s">
        <v>7328</v>
      </c>
      <c r="K2921" s="1" t="str">
        <f>IF(COUNTIF(Financial_Transactions[transaction_id],Financial_Transactions[[#This Row],[transaction_id]])&gt;1,"Yes","No")</f>
        <v>No</v>
      </c>
      <c r="L2921" s="1" t="str">
        <f>IF(Financial_Transactions[[#This Row],[customer_id]]&lt;&gt;"",(IF(COUNTIF(Customers[customer_id],Financial_Transactions[[#This Row],[customer_id]])&gt;0,"Valid","Invalid")),"")</f>
        <v/>
      </c>
      <c r="M2921" s="1" t="str">
        <f>IF(Financial_Transactions[[#This Row],[vendor_id]]&lt;&gt;"",IF(COUNTIF(Vendors[vendor_id],Financial_Transactions[[#This Row],[vendor_id]])&gt;0,"Valid","Invalid"),"")</f>
        <v>Valid</v>
      </c>
    </row>
    <row r="2922" spans="1:13" x14ac:dyDescent="0.3">
      <c r="A2922" s="1" t="s">
        <v>7329</v>
      </c>
      <c r="B2922" s="2">
        <v>44915</v>
      </c>
      <c r="C2922">
        <v>222322.78</v>
      </c>
      <c r="D2922" s="1" t="s">
        <v>1484</v>
      </c>
      <c r="E2922" s="1" t="s">
        <v>1488</v>
      </c>
      <c r="F2922" s="1" t="s">
        <v>8</v>
      </c>
      <c r="G2922" s="1" t="s">
        <v>9</v>
      </c>
      <c r="H2922" s="1" t="s">
        <v>746</v>
      </c>
      <c r="I2922" s="1" t="s">
        <v>1479</v>
      </c>
      <c r="J2922" s="1" t="s">
        <v>7330</v>
      </c>
      <c r="K2922" s="1" t="str">
        <f>IF(COUNTIF(Financial_Transactions[transaction_id],Financial_Transactions[[#This Row],[transaction_id]])&gt;1,"Yes","No")</f>
        <v>No</v>
      </c>
      <c r="L2922" s="1" t="str">
        <f>IF(Financial_Transactions[[#This Row],[customer_id]]&lt;&gt;"",(IF(COUNTIF(Customers[customer_id],Financial_Transactions[[#This Row],[customer_id]])&gt;0,"Valid","Invalid")),"")</f>
        <v>Valid</v>
      </c>
      <c r="M2922" s="1" t="str">
        <f>IF(Financial_Transactions[[#This Row],[vendor_id]]&lt;&gt;"",IF(COUNTIF(Vendors[vendor_id],Financial_Transactions[[#This Row],[vendor_id]])&gt;0,"Valid","Invalid"),"")</f>
        <v/>
      </c>
    </row>
    <row r="2923" spans="1:13" x14ac:dyDescent="0.3">
      <c r="A2923" s="1" t="s">
        <v>7331</v>
      </c>
      <c r="B2923" s="2">
        <v>45175</v>
      </c>
      <c r="C2923">
        <v>106811.21</v>
      </c>
      <c r="D2923" s="1" t="s">
        <v>1484</v>
      </c>
      <c r="E2923" s="1" t="s">
        <v>1500</v>
      </c>
      <c r="F2923" s="1" t="s">
        <v>19</v>
      </c>
      <c r="G2923" s="1" t="s">
        <v>9</v>
      </c>
      <c r="H2923" s="1" t="s">
        <v>252</v>
      </c>
      <c r="I2923" s="1" t="s">
        <v>1479</v>
      </c>
      <c r="J2923" s="1" t="s">
        <v>7332</v>
      </c>
      <c r="K2923" s="1" t="str">
        <f>IF(COUNTIF(Financial_Transactions[transaction_id],Financial_Transactions[[#This Row],[transaction_id]])&gt;1,"Yes","No")</f>
        <v>No</v>
      </c>
      <c r="L2923" s="1" t="str">
        <f>IF(Financial_Transactions[[#This Row],[customer_id]]&lt;&gt;"",(IF(COUNTIF(Customers[customer_id],Financial_Transactions[[#This Row],[customer_id]])&gt;0,"Valid","Invalid")),"")</f>
        <v>Valid</v>
      </c>
      <c r="M2923" s="1" t="str">
        <f>IF(Financial_Transactions[[#This Row],[vendor_id]]&lt;&gt;"",IF(COUNTIF(Vendors[vendor_id],Financial_Transactions[[#This Row],[vendor_id]])&gt;0,"Valid","Invalid"),"")</f>
        <v/>
      </c>
    </row>
    <row r="2924" spans="1:13" x14ac:dyDescent="0.3">
      <c r="A2924" s="1" t="s">
        <v>7333</v>
      </c>
      <c r="B2924" s="2">
        <v>45130</v>
      </c>
      <c r="C2924">
        <v>148508.41</v>
      </c>
      <c r="D2924" s="1" t="s">
        <v>1484</v>
      </c>
      <c r="E2924" s="1" t="s">
        <v>1500</v>
      </c>
      <c r="F2924" s="1" t="s">
        <v>13</v>
      </c>
      <c r="G2924" s="1" t="s">
        <v>25</v>
      </c>
      <c r="H2924" s="1" t="s">
        <v>88</v>
      </c>
      <c r="I2924" s="1" t="s">
        <v>1479</v>
      </c>
      <c r="J2924" s="1" t="s">
        <v>7334</v>
      </c>
      <c r="K2924" s="1" t="str">
        <f>IF(COUNTIF(Financial_Transactions[transaction_id],Financial_Transactions[[#This Row],[transaction_id]])&gt;1,"Yes","No")</f>
        <v>No</v>
      </c>
      <c r="L2924" s="1" t="str">
        <f>IF(Financial_Transactions[[#This Row],[customer_id]]&lt;&gt;"",(IF(COUNTIF(Customers[customer_id],Financial_Transactions[[#This Row],[customer_id]])&gt;0,"Valid","Invalid")),"")</f>
        <v>Valid</v>
      </c>
      <c r="M2924" s="1" t="str">
        <f>IF(Financial_Transactions[[#This Row],[vendor_id]]&lt;&gt;"",IF(COUNTIF(Vendors[vendor_id],Financial_Transactions[[#This Row],[vendor_id]])&gt;0,"Valid","Invalid"),"")</f>
        <v/>
      </c>
    </row>
    <row r="2925" spans="1:13" x14ac:dyDescent="0.3">
      <c r="A2925" s="1" t="s">
        <v>7335</v>
      </c>
      <c r="B2925" s="2">
        <v>45101</v>
      </c>
      <c r="C2925">
        <v>-70041.94</v>
      </c>
      <c r="D2925" s="1" t="s">
        <v>1478</v>
      </c>
      <c r="E2925" s="1" t="s">
        <v>1535</v>
      </c>
      <c r="F2925" s="1" t="s">
        <v>19</v>
      </c>
      <c r="G2925" s="1" t="s">
        <v>9</v>
      </c>
      <c r="H2925" s="1" t="s">
        <v>1479</v>
      </c>
      <c r="I2925" s="1" t="s">
        <v>1315</v>
      </c>
      <c r="J2925" s="1" t="s">
        <v>7336</v>
      </c>
      <c r="K2925" s="1" t="str">
        <f>IF(COUNTIF(Financial_Transactions[transaction_id],Financial_Transactions[[#This Row],[transaction_id]])&gt;1,"Yes","No")</f>
        <v>No</v>
      </c>
      <c r="L2925" s="1" t="str">
        <f>IF(Financial_Transactions[[#This Row],[customer_id]]&lt;&gt;"",(IF(COUNTIF(Customers[customer_id],Financial_Transactions[[#This Row],[customer_id]])&gt;0,"Valid","Invalid")),"")</f>
        <v/>
      </c>
      <c r="M2925" s="1" t="str">
        <f>IF(Financial_Transactions[[#This Row],[vendor_id]]&lt;&gt;"",IF(COUNTIF(Vendors[vendor_id],Financial_Transactions[[#This Row],[vendor_id]])&gt;0,"Valid","Invalid"),"")</f>
        <v>Valid</v>
      </c>
    </row>
    <row r="2926" spans="1:13" x14ac:dyDescent="0.3">
      <c r="A2926" s="1" t="s">
        <v>7337</v>
      </c>
      <c r="B2926" s="2">
        <v>44979</v>
      </c>
      <c r="C2926">
        <v>-11009.76</v>
      </c>
      <c r="D2926" s="1" t="s">
        <v>1478</v>
      </c>
      <c r="E2926" s="1" t="s">
        <v>1235</v>
      </c>
      <c r="F2926" s="1" t="s">
        <v>19</v>
      </c>
      <c r="G2926" s="1" t="s">
        <v>14</v>
      </c>
      <c r="H2926" s="1" t="s">
        <v>1479</v>
      </c>
      <c r="I2926" s="1" t="s">
        <v>1426</v>
      </c>
      <c r="J2926" s="1" t="s">
        <v>7338</v>
      </c>
      <c r="K2926" s="1" t="str">
        <f>IF(COUNTIF(Financial_Transactions[transaction_id],Financial_Transactions[[#This Row],[transaction_id]])&gt;1,"Yes","No")</f>
        <v>No</v>
      </c>
      <c r="L2926" s="1" t="str">
        <f>IF(Financial_Transactions[[#This Row],[customer_id]]&lt;&gt;"",(IF(COUNTIF(Customers[customer_id],Financial_Transactions[[#This Row],[customer_id]])&gt;0,"Valid","Invalid")),"")</f>
        <v/>
      </c>
      <c r="M2926" s="1" t="str">
        <f>IF(Financial_Transactions[[#This Row],[vendor_id]]&lt;&gt;"",IF(COUNTIF(Vendors[vendor_id],Financial_Transactions[[#This Row],[vendor_id]])&gt;0,"Valid","Invalid"),"")</f>
        <v>Valid</v>
      </c>
    </row>
    <row r="2927" spans="1:13" x14ac:dyDescent="0.3">
      <c r="A2927" s="1" t="s">
        <v>7339</v>
      </c>
      <c r="B2927" s="2">
        <v>44836</v>
      </c>
      <c r="C2927">
        <v>143071.85999999999</v>
      </c>
      <c r="D2927" s="1" t="s">
        <v>1484</v>
      </c>
      <c r="E2927" s="1" t="s">
        <v>1488</v>
      </c>
      <c r="F2927" s="1" t="s">
        <v>8</v>
      </c>
      <c r="G2927" s="1" t="s">
        <v>25</v>
      </c>
      <c r="H2927" s="1" t="s">
        <v>474</v>
      </c>
      <c r="I2927" s="1" t="s">
        <v>1479</v>
      </c>
      <c r="J2927" s="1" t="s">
        <v>7340</v>
      </c>
      <c r="K2927" s="1" t="str">
        <f>IF(COUNTIF(Financial_Transactions[transaction_id],Financial_Transactions[[#This Row],[transaction_id]])&gt;1,"Yes","No")</f>
        <v>No</v>
      </c>
      <c r="L2927" s="1" t="str">
        <f>IF(Financial_Transactions[[#This Row],[customer_id]]&lt;&gt;"",(IF(COUNTIF(Customers[customer_id],Financial_Transactions[[#This Row],[customer_id]])&gt;0,"Valid","Invalid")),"")</f>
        <v>Valid</v>
      </c>
      <c r="M2927" s="1" t="str">
        <f>IF(Financial_Transactions[[#This Row],[vendor_id]]&lt;&gt;"",IF(COUNTIF(Vendors[vendor_id],Financial_Transactions[[#This Row],[vendor_id]])&gt;0,"Valid","Invalid"),"")</f>
        <v/>
      </c>
    </row>
    <row r="2928" spans="1:13" x14ac:dyDescent="0.3">
      <c r="A2928" s="1" t="s">
        <v>7341</v>
      </c>
      <c r="B2928" s="2">
        <v>45231</v>
      </c>
      <c r="C2928">
        <v>103678.55</v>
      </c>
      <c r="D2928" s="1" t="s">
        <v>1484</v>
      </c>
      <c r="E2928" s="1" t="s">
        <v>1500</v>
      </c>
      <c r="F2928" s="1" t="s">
        <v>8</v>
      </c>
      <c r="G2928" s="1" t="s">
        <v>9</v>
      </c>
      <c r="H2928" s="1" t="s">
        <v>68</v>
      </c>
      <c r="I2928" s="1" t="s">
        <v>1479</v>
      </c>
      <c r="J2928" s="1" t="s">
        <v>7342</v>
      </c>
      <c r="K2928" s="1" t="str">
        <f>IF(COUNTIF(Financial_Transactions[transaction_id],Financial_Transactions[[#This Row],[transaction_id]])&gt;1,"Yes","No")</f>
        <v>No</v>
      </c>
      <c r="L2928" s="1" t="str">
        <f>IF(Financial_Transactions[[#This Row],[customer_id]]&lt;&gt;"",(IF(COUNTIF(Customers[customer_id],Financial_Transactions[[#This Row],[customer_id]])&gt;0,"Valid","Invalid")),"")</f>
        <v>Valid</v>
      </c>
      <c r="M2928" s="1" t="str">
        <f>IF(Financial_Transactions[[#This Row],[vendor_id]]&lt;&gt;"",IF(COUNTIF(Vendors[vendor_id],Financial_Transactions[[#This Row],[vendor_id]])&gt;0,"Valid","Invalid"),"")</f>
        <v/>
      </c>
    </row>
    <row r="2929" spans="1:13" x14ac:dyDescent="0.3">
      <c r="A2929" s="1" t="s">
        <v>7343</v>
      </c>
      <c r="B2929" s="2">
        <v>44927</v>
      </c>
      <c r="C2929">
        <v>-29658.3</v>
      </c>
      <c r="D2929" s="1" t="s">
        <v>1478</v>
      </c>
      <c r="E2929" s="1" t="s">
        <v>1235</v>
      </c>
      <c r="F2929" s="1" t="s">
        <v>13</v>
      </c>
      <c r="G2929" s="1" t="s">
        <v>9</v>
      </c>
      <c r="H2929" s="1" t="s">
        <v>1479</v>
      </c>
      <c r="I2929" s="1" t="s">
        <v>1412</v>
      </c>
      <c r="J2929" s="1" t="s">
        <v>7344</v>
      </c>
      <c r="K2929" s="1" t="str">
        <f>IF(COUNTIF(Financial_Transactions[transaction_id],Financial_Transactions[[#This Row],[transaction_id]])&gt;1,"Yes","No")</f>
        <v>No</v>
      </c>
      <c r="L2929" s="1" t="str">
        <f>IF(Financial_Transactions[[#This Row],[customer_id]]&lt;&gt;"",(IF(COUNTIF(Customers[customer_id],Financial_Transactions[[#This Row],[customer_id]])&gt;0,"Valid","Invalid")),"")</f>
        <v/>
      </c>
      <c r="M2929" s="1" t="str">
        <f>IF(Financial_Transactions[[#This Row],[vendor_id]]&lt;&gt;"",IF(COUNTIF(Vendors[vendor_id],Financial_Transactions[[#This Row],[vendor_id]])&gt;0,"Valid","Invalid"),"")</f>
        <v>Valid</v>
      </c>
    </row>
    <row r="2930" spans="1:13" x14ac:dyDescent="0.3">
      <c r="A2930" s="1" t="s">
        <v>7345</v>
      </c>
      <c r="B2930" s="2">
        <v>44922</v>
      </c>
      <c r="C2930">
        <v>123026.96</v>
      </c>
      <c r="D2930" s="1" t="s">
        <v>1484</v>
      </c>
      <c r="E2930" s="1" t="s">
        <v>1488</v>
      </c>
      <c r="F2930" s="1" t="s">
        <v>8</v>
      </c>
      <c r="G2930" s="1" t="s">
        <v>22</v>
      </c>
      <c r="H2930" s="1" t="s">
        <v>298</v>
      </c>
      <c r="I2930" s="1" t="s">
        <v>1479</v>
      </c>
      <c r="J2930" s="1" t="s">
        <v>7346</v>
      </c>
      <c r="K2930" s="1" t="str">
        <f>IF(COUNTIF(Financial_Transactions[transaction_id],Financial_Transactions[[#This Row],[transaction_id]])&gt;1,"Yes","No")</f>
        <v>No</v>
      </c>
      <c r="L2930" s="1" t="str">
        <f>IF(Financial_Transactions[[#This Row],[customer_id]]&lt;&gt;"",(IF(COUNTIF(Customers[customer_id],Financial_Transactions[[#This Row],[customer_id]])&gt;0,"Valid","Invalid")),"")</f>
        <v>Valid</v>
      </c>
      <c r="M2930" s="1" t="str">
        <f>IF(Financial_Transactions[[#This Row],[vendor_id]]&lt;&gt;"",IF(COUNTIF(Vendors[vendor_id],Financial_Transactions[[#This Row],[vendor_id]])&gt;0,"Valid","Invalid"),"")</f>
        <v/>
      </c>
    </row>
    <row r="2931" spans="1:13" x14ac:dyDescent="0.3">
      <c r="A2931" s="1" t="s">
        <v>7347</v>
      </c>
      <c r="B2931" s="2">
        <v>45194</v>
      </c>
      <c r="C2931">
        <v>89476.160000000003</v>
      </c>
      <c r="D2931" s="1" t="s">
        <v>1484</v>
      </c>
      <c r="E2931" s="1" t="s">
        <v>1485</v>
      </c>
      <c r="F2931" s="1" t="s">
        <v>13</v>
      </c>
      <c r="G2931" s="1" t="s">
        <v>22</v>
      </c>
      <c r="H2931" s="1" t="s">
        <v>78</v>
      </c>
      <c r="I2931" s="1" t="s">
        <v>1479</v>
      </c>
      <c r="J2931" s="1" t="s">
        <v>7348</v>
      </c>
      <c r="K2931" s="1" t="str">
        <f>IF(COUNTIF(Financial_Transactions[transaction_id],Financial_Transactions[[#This Row],[transaction_id]])&gt;1,"Yes","No")</f>
        <v>No</v>
      </c>
      <c r="L2931" s="1" t="str">
        <f>IF(Financial_Transactions[[#This Row],[customer_id]]&lt;&gt;"",(IF(COUNTIF(Customers[customer_id],Financial_Transactions[[#This Row],[customer_id]])&gt;0,"Valid","Invalid")),"")</f>
        <v>Valid</v>
      </c>
      <c r="M2931" s="1" t="str">
        <f>IF(Financial_Transactions[[#This Row],[vendor_id]]&lt;&gt;"",IF(COUNTIF(Vendors[vendor_id],Financial_Transactions[[#This Row],[vendor_id]])&gt;0,"Valid","Invalid"),"")</f>
        <v/>
      </c>
    </row>
    <row r="2932" spans="1:13" x14ac:dyDescent="0.3">
      <c r="A2932" s="1" t="s">
        <v>7349</v>
      </c>
      <c r="B2932" s="2">
        <v>44951</v>
      </c>
      <c r="C2932">
        <v>204458.17</v>
      </c>
      <c r="D2932" s="1" t="s">
        <v>1484</v>
      </c>
      <c r="E2932" s="1" t="s">
        <v>1485</v>
      </c>
      <c r="F2932" s="1" t="s">
        <v>19</v>
      </c>
      <c r="G2932" s="1" t="s">
        <v>14</v>
      </c>
      <c r="H2932" s="1" t="s">
        <v>394</v>
      </c>
      <c r="I2932" s="1" t="s">
        <v>1479</v>
      </c>
      <c r="J2932" s="1" t="s">
        <v>7350</v>
      </c>
      <c r="K2932" s="1" t="str">
        <f>IF(COUNTIF(Financial_Transactions[transaction_id],Financial_Transactions[[#This Row],[transaction_id]])&gt;1,"Yes","No")</f>
        <v>No</v>
      </c>
      <c r="L2932" s="1" t="str">
        <f>IF(Financial_Transactions[[#This Row],[customer_id]]&lt;&gt;"",(IF(COUNTIF(Customers[customer_id],Financial_Transactions[[#This Row],[customer_id]])&gt;0,"Valid","Invalid")),"")</f>
        <v>Valid</v>
      </c>
      <c r="M2932" s="1" t="str">
        <f>IF(Financial_Transactions[[#This Row],[vendor_id]]&lt;&gt;"",IF(COUNTIF(Vendors[vendor_id],Financial_Transactions[[#This Row],[vendor_id]])&gt;0,"Valid","Invalid"),"")</f>
        <v/>
      </c>
    </row>
    <row r="2933" spans="1:13" x14ac:dyDescent="0.3">
      <c r="A2933" s="1" t="s">
        <v>7351</v>
      </c>
      <c r="B2933" s="2">
        <v>45124</v>
      </c>
      <c r="C2933">
        <v>-23445.11</v>
      </c>
      <c r="D2933" s="1" t="s">
        <v>1478</v>
      </c>
      <c r="E2933" s="1" t="s">
        <v>1250</v>
      </c>
      <c r="F2933" s="1" t="s">
        <v>13</v>
      </c>
      <c r="G2933" s="1" t="s">
        <v>14</v>
      </c>
      <c r="H2933" s="1" t="s">
        <v>1479</v>
      </c>
      <c r="I2933" s="1" t="s">
        <v>1321</v>
      </c>
      <c r="J2933" s="1" t="s">
        <v>7352</v>
      </c>
      <c r="K2933" s="1" t="str">
        <f>IF(COUNTIF(Financial_Transactions[transaction_id],Financial_Transactions[[#This Row],[transaction_id]])&gt;1,"Yes","No")</f>
        <v>No</v>
      </c>
      <c r="L2933" s="1" t="str">
        <f>IF(Financial_Transactions[[#This Row],[customer_id]]&lt;&gt;"",(IF(COUNTIF(Customers[customer_id],Financial_Transactions[[#This Row],[customer_id]])&gt;0,"Valid","Invalid")),"")</f>
        <v/>
      </c>
      <c r="M2933" s="1" t="str">
        <f>IF(Financial_Transactions[[#This Row],[vendor_id]]&lt;&gt;"",IF(COUNTIF(Vendors[vendor_id],Financial_Transactions[[#This Row],[vendor_id]])&gt;0,"Valid","Invalid"),"")</f>
        <v>Valid</v>
      </c>
    </row>
    <row r="2934" spans="1:13" x14ac:dyDescent="0.3">
      <c r="A2934" s="1" t="s">
        <v>7353</v>
      </c>
      <c r="B2934" s="2">
        <v>44654</v>
      </c>
      <c r="C2934">
        <v>-53454.92</v>
      </c>
      <c r="D2934" s="1" t="s">
        <v>1478</v>
      </c>
      <c r="E2934" s="1" t="s">
        <v>1235</v>
      </c>
      <c r="F2934" s="1" t="s">
        <v>13</v>
      </c>
      <c r="G2934" s="1" t="s">
        <v>14</v>
      </c>
      <c r="H2934" s="1" t="s">
        <v>1479</v>
      </c>
      <c r="I2934" s="1" t="s">
        <v>1396</v>
      </c>
      <c r="J2934" s="1" t="s">
        <v>7354</v>
      </c>
      <c r="K2934" s="1" t="str">
        <f>IF(COUNTIF(Financial_Transactions[transaction_id],Financial_Transactions[[#This Row],[transaction_id]])&gt;1,"Yes","No")</f>
        <v>No</v>
      </c>
      <c r="L2934" s="1" t="str">
        <f>IF(Financial_Transactions[[#This Row],[customer_id]]&lt;&gt;"",(IF(COUNTIF(Customers[customer_id],Financial_Transactions[[#This Row],[customer_id]])&gt;0,"Valid","Invalid")),"")</f>
        <v/>
      </c>
      <c r="M2934" s="1" t="str">
        <f>IF(Financial_Transactions[[#This Row],[vendor_id]]&lt;&gt;"",IF(COUNTIF(Vendors[vendor_id],Financial_Transactions[[#This Row],[vendor_id]])&gt;0,"Valid","Invalid"),"")</f>
        <v>Valid</v>
      </c>
    </row>
    <row r="2935" spans="1:13" x14ac:dyDescent="0.3">
      <c r="A2935" s="1" t="s">
        <v>7355</v>
      </c>
      <c r="B2935" s="2">
        <v>44837</v>
      </c>
      <c r="C2935">
        <v>-36294.879999999997</v>
      </c>
      <c r="D2935" s="1" t="s">
        <v>1478</v>
      </c>
      <c r="E2935" s="1" t="s">
        <v>1497</v>
      </c>
      <c r="F2935" s="1" t="s">
        <v>8</v>
      </c>
      <c r="G2935" s="1" t="s">
        <v>22</v>
      </c>
      <c r="H2935" s="1" t="s">
        <v>1479</v>
      </c>
      <c r="I2935" s="1" t="s">
        <v>1380</v>
      </c>
      <c r="J2935" s="1" t="s">
        <v>7356</v>
      </c>
      <c r="K2935" s="1" t="str">
        <f>IF(COUNTIF(Financial_Transactions[transaction_id],Financial_Transactions[[#This Row],[transaction_id]])&gt;1,"Yes","No")</f>
        <v>No</v>
      </c>
      <c r="L2935" s="1" t="str">
        <f>IF(Financial_Transactions[[#This Row],[customer_id]]&lt;&gt;"",(IF(COUNTIF(Customers[customer_id],Financial_Transactions[[#This Row],[customer_id]])&gt;0,"Valid","Invalid")),"")</f>
        <v/>
      </c>
      <c r="M2935" s="1" t="str">
        <f>IF(Financial_Transactions[[#This Row],[vendor_id]]&lt;&gt;"",IF(COUNTIF(Vendors[vendor_id],Financial_Transactions[[#This Row],[vendor_id]])&gt;0,"Valid","Invalid"),"")</f>
        <v>Valid</v>
      </c>
    </row>
    <row r="2936" spans="1:13" x14ac:dyDescent="0.3">
      <c r="A2936" s="1" t="s">
        <v>7357</v>
      </c>
      <c r="B2936" s="2">
        <v>44723</v>
      </c>
      <c r="C2936">
        <v>204838.69</v>
      </c>
      <c r="D2936" s="1" t="s">
        <v>1484</v>
      </c>
      <c r="E2936" s="1" t="s">
        <v>1485</v>
      </c>
      <c r="F2936" s="1" t="s">
        <v>19</v>
      </c>
      <c r="G2936" s="1" t="s">
        <v>14</v>
      </c>
      <c r="H2936" s="1" t="s">
        <v>94</v>
      </c>
      <c r="I2936" s="1" t="s">
        <v>1479</v>
      </c>
      <c r="J2936" s="1" t="s">
        <v>7358</v>
      </c>
      <c r="K2936" s="1" t="str">
        <f>IF(COUNTIF(Financial_Transactions[transaction_id],Financial_Transactions[[#This Row],[transaction_id]])&gt;1,"Yes","No")</f>
        <v>No</v>
      </c>
      <c r="L2936" s="1" t="str">
        <f>IF(Financial_Transactions[[#This Row],[customer_id]]&lt;&gt;"",(IF(COUNTIF(Customers[customer_id],Financial_Transactions[[#This Row],[customer_id]])&gt;0,"Valid","Invalid")),"")</f>
        <v>Valid</v>
      </c>
      <c r="M2936" s="1" t="str">
        <f>IF(Financial_Transactions[[#This Row],[vendor_id]]&lt;&gt;"",IF(COUNTIF(Vendors[vendor_id],Financial_Transactions[[#This Row],[vendor_id]])&gt;0,"Valid","Invalid"),"")</f>
        <v/>
      </c>
    </row>
    <row r="2937" spans="1:13" x14ac:dyDescent="0.3">
      <c r="A2937" s="1" t="s">
        <v>7359</v>
      </c>
      <c r="B2937" s="2">
        <v>44630</v>
      </c>
      <c r="C2937">
        <v>242834.45</v>
      </c>
      <c r="D2937" s="1" t="s">
        <v>1484</v>
      </c>
      <c r="E2937" s="1" t="s">
        <v>1500</v>
      </c>
      <c r="F2937" s="1" t="s">
        <v>8</v>
      </c>
      <c r="G2937" s="1" t="s">
        <v>25</v>
      </c>
      <c r="H2937" s="1" t="s">
        <v>408</v>
      </c>
      <c r="I2937" s="1" t="s">
        <v>1479</v>
      </c>
      <c r="J2937" s="1" t="s">
        <v>7360</v>
      </c>
      <c r="K2937" s="1" t="str">
        <f>IF(COUNTIF(Financial_Transactions[transaction_id],Financial_Transactions[[#This Row],[transaction_id]])&gt;1,"Yes","No")</f>
        <v>No</v>
      </c>
      <c r="L2937" s="1" t="str">
        <f>IF(Financial_Transactions[[#This Row],[customer_id]]&lt;&gt;"",(IF(COUNTIF(Customers[customer_id],Financial_Transactions[[#This Row],[customer_id]])&gt;0,"Valid","Invalid")),"")</f>
        <v>Valid</v>
      </c>
      <c r="M2937" s="1" t="str">
        <f>IF(Financial_Transactions[[#This Row],[vendor_id]]&lt;&gt;"",IF(COUNTIF(Vendors[vendor_id],Financial_Transactions[[#This Row],[vendor_id]])&gt;0,"Valid","Invalid"),"")</f>
        <v/>
      </c>
    </row>
    <row r="2938" spans="1:13" x14ac:dyDescent="0.3">
      <c r="A2938" s="1" t="s">
        <v>7361</v>
      </c>
      <c r="B2938" s="2">
        <v>45188</v>
      </c>
      <c r="C2938">
        <v>100098.21</v>
      </c>
      <c r="D2938" s="1" t="s">
        <v>1484</v>
      </c>
      <c r="E2938" s="1" t="s">
        <v>1488</v>
      </c>
      <c r="F2938" s="1" t="s">
        <v>13</v>
      </c>
      <c r="G2938" s="1" t="s">
        <v>14</v>
      </c>
      <c r="H2938" s="1" t="s">
        <v>606</v>
      </c>
      <c r="I2938" s="1" t="s">
        <v>1479</v>
      </c>
      <c r="J2938" s="1" t="s">
        <v>7362</v>
      </c>
      <c r="K2938" s="1" t="str">
        <f>IF(COUNTIF(Financial_Transactions[transaction_id],Financial_Transactions[[#This Row],[transaction_id]])&gt;1,"Yes","No")</f>
        <v>No</v>
      </c>
      <c r="L2938" s="1" t="str">
        <f>IF(Financial_Transactions[[#This Row],[customer_id]]&lt;&gt;"",(IF(COUNTIF(Customers[customer_id],Financial_Transactions[[#This Row],[customer_id]])&gt;0,"Valid","Invalid")),"")</f>
        <v>Valid</v>
      </c>
      <c r="M2938" s="1" t="str">
        <f>IF(Financial_Transactions[[#This Row],[vendor_id]]&lt;&gt;"",IF(COUNTIF(Vendors[vendor_id],Financial_Transactions[[#This Row],[vendor_id]])&gt;0,"Valid","Invalid"),"")</f>
        <v/>
      </c>
    </row>
    <row r="2939" spans="1:13" x14ac:dyDescent="0.3">
      <c r="A2939" s="1" t="s">
        <v>7363</v>
      </c>
      <c r="B2939" s="2">
        <v>44820</v>
      </c>
      <c r="C2939">
        <v>216742.16</v>
      </c>
      <c r="D2939" s="1" t="s">
        <v>1484</v>
      </c>
      <c r="E2939" s="1" t="s">
        <v>1488</v>
      </c>
      <c r="F2939" s="1" t="s">
        <v>19</v>
      </c>
      <c r="G2939" s="1" t="s">
        <v>9</v>
      </c>
      <c r="H2939" s="1" t="s">
        <v>94</v>
      </c>
      <c r="I2939" s="1" t="s">
        <v>1479</v>
      </c>
      <c r="J2939" s="1" t="s">
        <v>7364</v>
      </c>
      <c r="K2939" s="1" t="str">
        <f>IF(COUNTIF(Financial_Transactions[transaction_id],Financial_Transactions[[#This Row],[transaction_id]])&gt;1,"Yes","No")</f>
        <v>No</v>
      </c>
      <c r="L2939" s="1" t="str">
        <f>IF(Financial_Transactions[[#This Row],[customer_id]]&lt;&gt;"",(IF(COUNTIF(Customers[customer_id],Financial_Transactions[[#This Row],[customer_id]])&gt;0,"Valid","Invalid")),"")</f>
        <v>Valid</v>
      </c>
      <c r="M2939" s="1" t="str">
        <f>IF(Financial_Transactions[[#This Row],[vendor_id]]&lt;&gt;"",IF(COUNTIF(Vendors[vendor_id],Financial_Transactions[[#This Row],[vendor_id]])&gt;0,"Valid","Invalid"),"")</f>
        <v/>
      </c>
    </row>
    <row r="2940" spans="1:13" x14ac:dyDescent="0.3">
      <c r="A2940" s="1" t="s">
        <v>7365</v>
      </c>
      <c r="B2940" s="2">
        <v>45221</v>
      </c>
      <c r="C2940">
        <v>105645.55</v>
      </c>
      <c r="D2940" s="1" t="s">
        <v>1484</v>
      </c>
      <c r="E2940" s="1" t="s">
        <v>1500</v>
      </c>
      <c r="F2940" s="1" t="s">
        <v>8</v>
      </c>
      <c r="G2940" s="1" t="s">
        <v>14</v>
      </c>
      <c r="H2940" s="1" t="s">
        <v>344</v>
      </c>
      <c r="I2940" s="1" t="s">
        <v>1479</v>
      </c>
      <c r="J2940" s="1" t="s">
        <v>7366</v>
      </c>
      <c r="K2940" s="1" t="str">
        <f>IF(COUNTIF(Financial_Transactions[transaction_id],Financial_Transactions[[#This Row],[transaction_id]])&gt;1,"Yes","No")</f>
        <v>No</v>
      </c>
      <c r="L2940" s="1" t="str">
        <f>IF(Financial_Transactions[[#This Row],[customer_id]]&lt;&gt;"",(IF(COUNTIF(Customers[customer_id],Financial_Transactions[[#This Row],[customer_id]])&gt;0,"Valid","Invalid")),"")</f>
        <v>Valid</v>
      </c>
      <c r="M2940" s="1" t="str">
        <f>IF(Financial_Transactions[[#This Row],[vendor_id]]&lt;&gt;"",IF(COUNTIF(Vendors[vendor_id],Financial_Transactions[[#This Row],[vendor_id]])&gt;0,"Valid","Invalid"),"")</f>
        <v/>
      </c>
    </row>
    <row r="2941" spans="1:13" x14ac:dyDescent="0.3">
      <c r="A2941" s="1" t="s">
        <v>7367</v>
      </c>
      <c r="B2941" s="2">
        <v>45231</v>
      </c>
      <c r="C2941">
        <v>193544.74</v>
      </c>
      <c r="D2941" s="1" t="s">
        <v>1484</v>
      </c>
      <c r="E2941" s="1" t="s">
        <v>1488</v>
      </c>
      <c r="F2941" s="1" t="s">
        <v>13</v>
      </c>
      <c r="G2941" s="1" t="s">
        <v>22</v>
      </c>
      <c r="H2941" s="1" t="s">
        <v>356</v>
      </c>
      <c r="I2941" s="1" t="s">
        <v>1479</v>
      </c>
      <c r="J2941" s="1" t="s">
        <v>7368</v>
      </c>
      <c r="K2941" s="1" t="str">
        <f>IF(COUNTIF(Financial_Transactions[transaction_id],Financial_Transactions[[#This Row],[transaction_id]])&gt;1,"Yes","No")</f>
        <v>No</v>
      </c>
      <c r="L2941" s="1" t="str">
        <f>IF(Financial_Transactions[[#This Row],[customer_id]]&lt;&gt;"",(IF(COUNTIF(Customers[customer_id],Financial_Transactions[[#This Row],[customer_id]])&gt;0,"Valid","Invalid")),"")</f>
        <v>Valid</v>
      </c>
      <c r="M2941" s="1" t="str">
        <f>IF(Financial_Transactions[[#This Row],[vendor_id]]&lt;&gt;"",IF(COUNTIF(Vendors[vendor_id],Financial_Transactions[[#This Row],[vendor_id]])&gt;0,"Valid","Invalid"),"")</f>
        <v/>
      </c>
    </row>
    <row r="2942" spans="1:13" x14ac:dyDescent="0.3">
      <c r="A2942" s="1" t="s">
        <v>7369</v>
      </c>
      <c r="B2942" s="2">
        <v>44898</v>
      </c>
      <c r="C2942">
        <v>161418.72</v>
      </c>
      <c r="D2942" s="1" t="s">
        <v>1484</v>
      </c>
      <c r="E2942" s="1" t="s">
        <v>1500</v>
      </c>
      <c r="F2942" s="1" t="s">
        <v>19</v>
      </c>
      <c r="G2942" s="1" t="s">
        <v>9</v>
      </c>
      <c r="H2942" s="1" t="s">
        <v>312</v>
      </c>
      <c r="I2942" s="1" t="s">
        <v>1479</v>
      </c>
      <c r="J2942" s="1" t="s">
        <v>7370</v>
      </c>
      <c r="K2942" s="1" t="str">
        <f>IF(COUNTIF(Financial_Transactions[transaction_id],Financial_Transactions[[#This Row],[transaction_id]])&gt;1,"Yes","No")</f>
        <v>No</v>
      </c>
      <c r="L2942" s="1" t="str">
        <f>IF(Financial_Transactions[[#This Row],[customer_id]]&lt;&gt;"",(IF(COUNTIF(Customers[customer_id],Financial_Transactions[[#This Row],[customer_id]])&gt;0,"Valid","Invalid")),"")</f>
        <v>Valid</v>
      </c>
      <c r="M2942" s="1" t="str">
        <f>IF(Financial_Transactions[[#This Row],[vendor_id]]&lt;&gt;"",IF(COUNTIF(Vendors[vendor_id],Financial_Transactions[[#This Row],[vendor_id]])&gt;0,"Valid","Invalid"),"")</f>
        <v/>
      </c>
    </row>
    <row r="2943" spans="1:13" x14ac:dyDescent="0.3">
      <c r="A2943" s="1" t="s">
        <v>7371</v>
      </c>
      <c r="B2943" s="2">
        <v>44895</v>
      </c>
      <c r="C2943">
        <v>-33554.959999999999</v>
      </c>
      <c r="D2943" s="1" t="s">
        <v>1478</v>
      </c>
      <c r="E2943" s="1" t="s">
        <v>1225</v>
      </c>
      <c r="F2943" s="1" t="s">
        <v>19</v>
      </c>
      <c r="G2943" s="1" t="s">
        <v>25</v>
      </c>
      <c r="H2943" s="1" t="s">
        <v>1479</v>
      </c>
      <c r="I2943" s="1" t="s">
        <v>1279</v>
      </c>
      <c r="J2943" s="1" t="s">
        <v>7372</v>
      </c>
      <c r="K2943" s="1" t="str">
        <f>IF(COUNTIF(Financial_Transactions[transaction_id],Financial_Transactions[[#This Row],[transaction_id]])&gt;1,"Yes","No")</f>
        <v>No</v>
      </c>
      <c r="L2943" s="1" t="str">
        <f>IF(Financial_Transactions[[#This Row],[customer_id]]&lt;&gt;"",(IF(COUNTIF(Customers[customer_id],Financial_Transactions[[#This Row],[customer_id]])&gt;0,"Valid","Invalid")),"")</f>
        <v/>
      </c>
      <c r="M2943" s="1" t="str">
        <f>IF(Financial_Transactions[[#This Row],[vendor_id]]&lt;&gt;"",IF(COUNTIF(Vendors[vendor_id],Financial_Transactions[[#This Row],[vendor_id]])&gt;0,"Valid","Invalid"),"")</f>
        <v>Valid</v>
      </c>
    </row>
    <row r="2944" spans="1:13" x14ac:dyDescent="0.3">
      <c r="A2944" s="1" t="s">
        <v>7373</v>
      </c>
      <c r="B2944" s="2">
        <v>45240</v>
      </c>
      <c r="C2944">
        <v>154547.46</v>
      </c>
      <c r="D2944" s="1" t="s">
        <v>1484</v>
      </c>
      <c r="E2944" s="1" t="s">
        <v>1485</v>
      </c>
      <c r="F2944" s="1" t="s">
        <v>13</v>
      </c>
      <c r="G2944" s="1" t="s">
        <v>25</v>
      </c>
      <c r="H2944" s="1" t="s">
        <v>562</v>
      </c>
      <c r="I2944" s="1" t="s">
        <v>1479</v>
      </c>
      <c r="J2944" s="1" t="s">
        <v>7374</v>
      </c>
      <c r="K2944" s="1" t="str">
        <f>IF(COUNTIF(Financial_Transactions[transaction_id],Financial_Transactions[[#This Row],[transaction_id]])&gt;1,"Yes","No")</f>
        <v>No</v>
      </c>
      <c r="L2944" s="1" t="str">
        <f>IF(Financial_Transactions[[#This Row],[customer_id]]&lt;&gt;"",(IF(COUNTIF(Customers[customer_id],Financial_Transactions[[#This Row],[customer_id]])&gt;0,"Valid","Invalid")),"")</f>
        <v>Valid</v>
      </c>
      <c r="M2944" s="1" t="str">
        <f>IF(Financial_Transactions[[#This Row],[vendor_id]]&lt;&gt;"",IF(COUNTIF(Vendors[vendor_id],Financial_Transactions[[#This Row],[vendor_id]])&gt;0,"Valid","Invalid"),"")</f>
        <v/>
      </c>
    </row>
    <row r="2945" spans="1:13" x14ac:dyDescent="0.3">
      <c r="A2945" s="1" t="s">
        <v>7375</v>
      </c>
      <c r="B2945" s="2">
        <v>44876</v>
      </c>
      <c r="C2945">
        <v>-38428.78</v>
      </c>
      <c r="D2945" s="1" t="s">
        <v>1478</v>
      </c>
      <c r="E2945" s="1" t="s">
        <v>1235</v>
      </c>
      <c r="F2945" s="1" t="s">
        <v>19</v>
      </c>
      <c r="G2945" s="1" t="s">
        <v>25</v>
      </c>
      <c r="H2945" s="1" t="s">
        <v>1479</v>
      </c>
      <c r="I2945" s="1" t="s">
        <v>1236</v>
      </c>
      <c r="J2945" s="1" t="s">
        <v>7376</v>
      </c>
      <c r="K2945" s="1" t="str">
        <f>IF(COUNTIF(Financial_Transactions[transaction_id],Financial_Transactions[[#This Row],[transaction_id]])&gt;1,"Yes","No")</f>
        <v>No</v>
      </c>
      <c r="L2945" s="1" t="str">
        <f>IF(Financial_Transactions[[#This Row],[customer_id]]&lt;&gt;"",(IF(COUNTIF(Customers[customer_id],Financial_Transactions[[#This Row],[customer_id]])&gt;0,"Valid","Invalid")),"")</f>
        <v/>
      </c>
      <c r="M2945" s="1" t="str">
        <f>IF(Financial_Transactions[[#This Row],[vendor_id]]&lt;&gt;"",IF(COUNTIF(Vendors[vendor_id],Financial_Transactions[[#This Row],[vendor_id]])&gt;0,"Valid","Invalid"),"")</f>
        <v>Valid</v>
      </c>
    </row>
    <row r="2946" spans="1:13" x14ac:dyDescent="0.3">
      <c r="A2946" s="1" t="s">
        <v>7377</v>
      </c>
      <c r="B2946" s="2">
        <v>45261</v>
      </c>
      <c r="C2946">
        <v>110008.52</v>
      </c>
      <c r="D2946" s="1" t="s">
        <v>1484</v>
      </c>
      <c r="E2946" s="1" t="s">
        <v>1488</v>
      </c>
      <c r="F2946" s="1" t="s">
        <v>13</v>
      </c>
      <c r="G2946" s="1" t="s">
        <v>9</v>
      </c>
      <c r="H2946" s="1" t="s">
        <v>214</v>
      </c>
      <c r="I2946" s="1" t="s">
        <v>1479</v>
      </c>
      <c r="J2946" s="1" t="s">
        <v>7378</v>
      </c>
      <c r="K2946" s="1" t="str">
        <f>IF(COUNTIF(Financial_Transactions[transaction_id],Financial_Transactions[[#This Row],[transaction_id]])&gt;1,"Yes","No")</f>
        <v>No</v>
      </c>
      <c r="L2946" s="1" t="str">
        <f>IF(Financial_Transactions[[#This Row],[customer_id]]&lt;&gt;"",(IF(COUNTIF(Customers[customer_id],Financial_Transactions[[#This Row],[customer_id]])&gt;0,"Valid","Invalid")),"")</f>
        <v>Valid</v>
      </c>
      <c r="M2946" s="1" t="str">
        <f>IF(Financial_Transactions[[#This Row],[vendor_id]]&lt;&gt;"",IF(COUNTIF(Vendors[vendor_id],Financial_Transactions[[#This Row],[vendor_id]])&gt;0,"Valid","Invalid"),"")</f>
        <v/>
      </c>
    </row>
    <row r="2947" spans="1:13" x14ac:dyDescent="0.3">
      <c r="A2947" s="1" t="s">
        <v>7379</v>
      </c>
      <c r="B2947" s="2">
        <v>45255</v>
      </c>
      <c r="C2947">
        <v>125012.26</v>
      </c>
      <c r="D2947" s="1" t="s">
        <v>1484</v>
      </c>
      <c r="E2947" s="1" t="s">
        <v>1485</v>
      </c>
      <c r="F2947" s="1" t="s">
        <v>19</v>
      </c>
      <c r="G2947" s="1" t="s">
        <v>14</v>
      </c>
      <c r="H2947" s="1" t="s">
        <v>268</v>
      </c>
      <c r="I2947" s="1" t="s">
        <v>1479</v>
      </c>
      <c r="J2947" s="1" t="s">
        <v>7380</v>
      </c>
      <c r="K2947" s="1" t="str">
        <f>IF(COUNTIF(Financial_Transactions[transaction_id],Financial_Transactions[[#This Row],[transaction_id]])&gt;1,"Yes","No")</f>
        <v>No</v>
      </c>
      <c r="L2947" s="1" t="str">
        <f>IF(Financial_Transactions[[#This Row],[customer_id]]&lt;&gt;"",(IF(COUNTIF(Customers[customer_id],Financial_Transactions[[#This Row],[customer_id]])&gt;0,"Valid","Invalid")),"")</f>
        <v>Valid</v>
      </c>
      <c r="M2947" s="1" t="str">
        <f>IF(Financial_Transactions[[#This Row],[vendor_id]]&lt;&gt;"",IF(COUNTIF(Vendors[vendor_id],Financial_Transactions[[#This Row],[vendor_id]])&gt;0,"Valid","Invalid"),"")</f>
        <v/>
      </c>
    </row>
    <row r="2948" spans="1:13" x14ac:dyDescent="0.3">
      <c r="A2948" s="1" t="s">
        <v>7381</v>
      </c>
      <c r="B2948" s="2">
        <v>45058</v>
      </c>
      <c r="C2948">
        <v>-57004.23</v>
      </c>
      <c r="D2948" s="1" t="s">
        <v>1478</v>
      </c>
      <c r="E2948" s="1" t="s">
        <v>1235</v>
      </c>
      <c r="F2948" s="1" t="s">
        <v>8</v>
      </c>
      <c r="G2948" s="1" t="s">
        <v>22</v>
      </c>
      <c r="H2948" s="1" t="s">
        <v>1479</v>
      </c>
      <c r="I2948" s="1" t="s">
        <v>1414</v>
      </c>
      <c r="J2948" s="1" t="s">
        <v>7382</v>
      </c>
      <c r="K2948" s="1" t="str">
        <f>IF(COUNTIF(Financial_Transactions[transaction_id],Financial_Transactions[[#This Row],[transaction_id]])&gt;1,"Yes","No")</f>
        <v>No</v>
      </c>
      <c r="L2948" s="1" t="str">
        <f>IF(Financial_Transactions[[#This Row],[customer_id]]&lt;&gt;"",(IF(COUNTIF(Customers[customer_id],Financial_Transactions[[#This Row],[customer_id]])&gt;0,"Valid","Invalid")),"")</f>
        <v/>
      </c>
      <c r="M2948" s="1" t="str">
        <f>IF(Financial_Transactions[[#This Row],[vendor_id]]&lt;&gt;"",IF(COUNTIF(Vendors[vendor_id],Financial_Transactions[[#This Row],[vendor_id]])&gt;0,"Valid","Invalid"),"")</f>
        <v>Valid</v>
      </c>
    </row>
    <row r="2949" spans="1:13" x14ac:dyDescent="0.3">
      <c r="A2949" s="1" t="s">
        <v>7383</v>
      </c>
      <c r="B2949" s="2">
        <v>44572</v>
      </c>
      <c r="C2949">
        <v>149757.73000000001</v>
      </c>
      <c r="D2949" s="1" t="s">
        <v>1484</v>
      </c>
      <c r="E2949" s="1" t="s">
        <v>1485</v>
      </c>
      <c r="F2949" s="1" t="s">
        <v>13</v>
      </c>
      <c r="G2949" s="1" t="s">
        <v>14</v>
      </c>
      <c r="H2949" s="1" t="s">
        <v>118</v>
      </c>
      <c r="I2949" s="1" t="s">
        <v>1479</v>
      </c>
      <c r="J2949" s="1" t="s">
        <v>7384</v>
      </c>
      <c r="K2949" s="1" t="str">
        <f>IF(COUNTIF(Financial_Transactions[transaction_id],Financial_Transactions[[#This Row],[transaction_id]])&gt;1,"Yes","No")</f>
        <v>No</v>
      </c>
      <c r="L2949" s="1" t="str">
        <f>IF(Financial_Transactions[[#This Row],[customer_id]]&lt;&gt;"",(IF(COUNTIF(Customers[customer_id],Financial_Transactions[[#This Row],[customer_id]])&gt;0,"Valid","Invalid")),"")</f>
        <v>Valid</v>
      </c>
      <c r="M2949" s="1" t="str">
        <f>IF(Financial_Transactions[[#This Row],[vendor_id]]&lt;&gt;"",IF(COUNTIF(Vendors[vendor_id],Financial_Transactions[[#This Row],[vendor_id]])&gt;0,"Valid","Invalid"),"")</f>
        <v/>
      </c>
    </row>
    <row r="2950" spans="1:13" x14ac:dyDescent="0.3">
      <c r="A2950" s="1" t="s">
        <v>7385</v>
      </c>
      <c r="B2950" s="2">
        <v>44577</v>
      </c>
      <c r="C2950">
        <v>-35689.199999999997</v>
      </c>
      <c r="D2950" s="1" t="s">
        <v>1478</v>
      </c>
      <c r="E2950" s="1" t="s">
        <v>1497</v>
      </c>
      <c r="F2950" s="1" t="s">
        <v>13</v>
      </c>
      <c r="G2950" s="1" t="s">
        <v>22</v>
      </c>
      <c r="H2950" s="1" t="s">
        <v>1479</v>
      </c>
      <c r="I2950" s="1" t="s">
        <v>1259</v>
      </c>
      <c r="J2950" s="1" t="s">
        <v>7386</v>
      </c>
      <c r="K2950" s="1" t="str">
        <f>IF(COUNTIF(Financial_Transactions[transaction_id],Financial_Transactions[[#This Row],[transaction_id]])&gt;1,"Yes","No")</f>
        <v>No</v>
      </c>
      <c r="L2950" s="1" t="str">
        <f>IF(Financial_Transactions[[#This Row],[customer_id]]&lt;&gt;"",(IF(COUNTIF(Customers[customer_id],Financial_Transactions[[#This Row],[customer_id]])&gt;0,"Valid","Invalid")),"")</f>
        <v/>
      </c>
      <c r="M2950" s="1" t="str">
        <f>IF(Financial_Transactions[[#This Row],[vendor_id]]&lt;&gt;"",IF(COUNTIF(Vendors[vendor_id],Financial_Transactions[[#This Row],[vendor_id]])&gt;0,"Valid","Invalid"),"")</f>
        <v>Valid</v>
      </c>
    </row>
    <row r="2951" spans="1:13" x14ac:dyDescent="0.3">
      <c r="A2951" s="1" t="s">
        <v>7387</v>
      </c>
      <c r="B2951" s="2">
        <v>45218</v>
      </c>
      <c r="C2951">
        <v>222372.17</v>
      </c>
      <c r="D2951" s="1" t="s">
        <v>1484</v>
      </c>
      <c r="E2951" s="1" t="s">
        <v>1488</v>
      </c>
      <c r="F2951" s="1" t="s">
        <v>8</v>
      </c>
      <c r="G2951" s="1" t="s">
        <v>14</v>
      </c>
      <c r="H2951" s="1" t="s">
        <v>528</v>
      </c>
      <c r="I2951" s="1" t="s">
        <v>1479</v>
      </c>
      <c r="J2951" s="1" t="s">
        <v>7388</v>
      </c>
      <c r="K2951" s="1" t="str">
        <f>IF(COUNTIF(Financial_Transactions[transaction_id],Financial_Transactions[[#This Row],[transaction_id]])&gt;1,"Yes","No")</f>
        <v>No</v>
      </c>
      <c r="L2951" s="1" t="str">
        <f>IF(Financial_Transactions[[#This Row],[customer_id]]&lt;&gt;"",(IF(COUNTIF(Customers[customer_id],Financial_Transactions[[#This Row],[customer_id]])&gt;0,"Valid","Invalid")),"")</f>
        <v>Valid</v>
      </c>
      <c r="M2951" s="1" t="str">
        <f>IF(Financial_Transactions[[#This Row],[vendor_id]]&lt;&gt;"",IF(COUNTIF(Vendors[vendor_id],Financial_Transactions[[#This Row],[vendor_id]])&gt;0,"Valid","Invalid"),"")</f>
        <v/>
      </c>
    </row>
    <row r="2952" spans="1:13" x14ac:dyDescent="0.3">
      <c r="A2952" s="1" t="s">
        <v>7389</v>
      </c>
      <c r="B2952" s="2">
        <v>45259</v>
      </c>
      <c r="C2952">
        <v>179321.91</v>
      </c>
      <c r="D2952" s="1" t="s">
        <v>1484</v>
      </c>
      <c r="E2952" s="1" t="s">
        <v>1500</v>
      </c>
      <c r="F2952" s="1" t="s">
        <v>8</v>
      </c>
      <c r="G2952" s="1" t="s">
        <v>22</v>
      </c>
      <c r="H2952" s="1" t="s">
        <v>318</v>
      </c>
      <c r="I2952" s="1" t="s">
        <v>1479</v>
      </c>
      <c r="J2952" s="1" t="s">
        <v>7390</v>
      </c>
      <c r="K2952" s="1" t="str">
        <f>IF(COUNTIF(Financial_Transactions[transaction_id],Financial_Transactions[[#This Row],[transaction_id]])&gt;1,"Yes","No")</f>
        <v>No</v>
      </c>
      <c r="L2952" s="1" t="str">
        <f>IF(Financial_Transactions[[#This Row],[customer_id]]&lt;&gt;"",(IF(COUNTIF(Customers[customer_id],Financial_Transactions[[#This Row],[customer_id]])&gt;0,"Valid","Invalid")),"")</f>
        <v>Valid</v>
      </c>
      <c r="M2952" s="1" t="str">
        <f>IF(Financial_Transactions[[#This Row],[vendor_id]]&lt;&gt;"",IF(COUNTIF(Vendors[vendor_id],Financial_Transactions[[#This Row],[vendor_id]])&gt;0,"Valid","Invalid"),"")</f>
        <v/>
      </c>
    </row>
    <row r="2953" spans="1:13" x14ac:dyDescent="0.3">
      <c r="A2953" s="1" t="s">
        <v>7391</v>
      </c>
      <c r="B2953" s="2">
        <v>45229</v>
      </c>
      <c r="C2953">
        <v>233910.57</v>
      </c>
      <c r="D2953" s="1" t="s">
        <v>1484</v>
      </c>
      <c r="E2953" s="1" t="s">
        <v>1500</v>
      </c>
      <c r="F2953" s="1" t="s">
        <v>13</v>
      </c>
      <c r="G2953" s="1" t="s">
        <v>14</v>
      </c>
      <c r="H2953" s="1" t="s">
        <v>11</v>
      </c>
      <c r="I2953" s="1" t="s">
        <v>1479</v>
      </c>
      <c r="J2953" s="1" t="s">
        <v>7392</v>
      </c>
      <c r="K2953" s="1" t="str">
        <f>IF(COUNTIF(Financial_Transactions[transaction_id],Financial_Transactions[[#This Row],[transaction_id]])&gt;1,"Yes","No")</f>
        <v>No</v>
      </c>
      <c r="L2953" s="1" t="str">
        <f>IF(Financial_Transactions[[#This Row],[customer_id]]&lt;&gt;"",(IF(COUNTIF(Customers[customer_id],Financial_Transactions[[#This Row],[customer_id]])&gt;0,"Valid","Invalid")),"")</f>
        <v>Valid</v>
      </c>
      <c r="M2953" s="1" t="str">
        <f>IF(Financial_Transactions[[#This Row],[vendor_id]]&lt;&gt;"",IF(COUNTIF(Vendors[vendor_id],Financial_Transactions[[#This Row],[vendor_id]])&gt;0,"Valid","Invalid"),"")</f>
        <v/>
      </c>
    </row>
    <row r="2954" spans="1:13" x14ac:dyDescent="0.3">
      <c r="A2954" s="1" t="s">
        <v>7393</v>
      </c>
      <c r="B2954" s="2">
        <v>44997</v>
      </c>
      <c r="C2954">
        <v>-26991.58</v>
      </c>
      <c r="D2954" s="1" t="s">
        <v>1478</v>
      </c>
      <c r="E2954" s="1" t="s">
        <v>1510</v>
      </c>
      <c r="F2954" s="1" t="s">
        <v>8</v>
      </c>
      <c r="G2954" s="1" t="s">
        <v>9</v>
      </c>
      <c r="H2954" s="1" t="s">
        <v>1479</v>
      </c>
      <c r="I2954" s="1" t="s">
        <v>1267</v>
      </c>
      <c r="J2954" s="1" t="s">
        <v>7394</v>
      </c>
      <c r="K2954" s="1" t="str">
        <f>IF(COUNTIF(Financial_Transactions[transaction_id],Financial_Transactions[[#This Row],[transaction_id]])&gt;1,"Yes","No")</f>
        <v>No</v>
      </c>
      <c r="L2954" s="1" t="str">
        <f>IF(Financial_Transactions[[#This Row],[customer_id]]&lt;&gt;"",(IF(COUNTIF(Customers[customer_id],Financial_Transactions[[#This Row],[customer_id]])&gt;0,"Valid","Invalid")),"")</f>
        <v/>
      </c>
      <c r="M2954" s="1" t="str">
        <f>IF(Financial_Transactions[[#This Row],[vendor_id]]&lt;&gt;"",IF(COUNTIF(Vendors[vendor_id],Financial_Transactions[[#This Row],[vendor_id]])&gt;0,"Valid","Invalid"),"")</f>
        <v>Valid</v>
      </c>
    </row>
    <row r="2955" spans="1:13" x14ac:dyDescent="0.3">
      <c r="A2955" s="1" t="s">
        <v>7395</v>
      </c>
      <c r="B2955" s="2">
        <v>44610</v>
      </c>
      <c r="C2955">
        <v>207321.53</v>
      </c>
      <c r="D2955" s="1" t="s">
        <v>1484</v>
      </c>
      <c r="E2955" s="1" t="s">
        <v>1488</v>
      </c>
      <c r="F2955" s="1" t="s">
        <v>13</v>
      </c>
      <c r="G2955" s="1" t="s">
        <v>25</v>
      </c>
      <c r="H2955" s="1" t="s">
        <v>514</v>
      </c>
      <c r="I2955" s="1" t="s">
        <v>1479</v>
      </c>
      <c r="J2955" s="1" t="s">
        <v>7396</v>
      </c>
      <c r="K2955" s="1" t="str">
        <f>IF(COUNTIF(Financial_Transactions[transaction_id],Financial_Transactions[[#This Row],[transaction_id]])&gt;1,"Yes","No")</f>
        <v>No</v>
      </c>
      <c r="L2955" s="1" t="str">
        <f>IF(Financial_Transactions[[#This Row],[customer_id]]&lt;&gt;"",(IF(COUNTIF(Customers[customer_id],Financial_Transactions[[#This Row],[customer_id]])&gt;0,"Valid","Invalid")),"")</f>
        <v>Valid</v>
      </c>
      <c r="M2955" s="1" t="str">
        <f>IF(Financial_Transactions[[#This Row],[vendor_id]]&lt;&gt;"",IF(COUNTIF(Vendors[vendor_id],Financial_Transactions[[#This Row],[vendor_id]])&gt;0,"Valid","Invalid"),"")</f>
        <v/>
      </c>
    </row>
    <row r="2956" spans="1:13" x14ac:dyDescent="0.3">
      <c r="A2956" s="1" t="s">
        <v>7397</v>
      </c>
      <c r="B2956" s="2">
        <v>44693</v>
      </c>
      <c r="C2956">
        <v>-9864.1</v>
      </c>
      <c r="D2956" s="1" t="s">
        <v>1478</v>
      </c>
      <c r="E2956" s="1" t="s">
        <v>1250</v>
      </c>
      <c r="F2956" s="1" t="s">
        <v>19</v>
      </c>
      <c r="G2956" s="1" t="s">
        <v>22</v>
      </c>
      <c r="H2956" s="1" t="s">
        <v>1479</v>
      </c>
      <c r="I2956" s="1" t="s">
        <v>1400</v>
      </c>
      <c r="J2956" s="1" t="s">
        <v>7398</v>
      </c>
      <c r="K2956" s="1" t="str">
        <f>IF(COUNTIF(Financial_Transactions[transaction_id],Financial_Transactions[[#This Row],[transaction_id]])&gt;1,"Yes","No")</f>
        <v>No</v>
      </c>
      <c r="L2956" s="1" t="str">
        <f>IF(Financial_Transactions[[#This Row],[customer_id]]&lt;&gt;"",(IF(COUNTIF(Customers[customer_id],Financial_Transactions[[#This Row],[customer_id]])&gt;0,"Valid","Invalid")),"")</f>
        <v/>
      </c>
      <c r="M2956" s="1" t="str">
        <f>IF(Financial_Transactions[[#This Row],[vendor_id]]&lt;&gt;"",IF(COUNTIF(Vendors[vendor_id],Financial_Transactions[[#This Row],[vendor_id]])&gt;0,"Valid","Invalid"),"")</f>
        <v>Valid</v>
      </c>
    </row>
    <row r="2957" spans="1:13" x14ac:dyDescent="0.3">
      <c r="A2957" s="1" t="s">
        <v>7399</v>
      </c>
      <c r="B2957" s="2">
        <v>45108</v>
      </c>
      <c r="C2957">
        <v>116480.07</v>
      </c>
      <c r="D2957" s="1" t="s">
        <v>1484</v>
      </c>
      <c r="E2957" s="1" t="s">
        <v>1500</v>
      </c>
      <c r="F2957" s="1" t="s">
        <v>8</v>
      </c>
      <c r="G2957" s="1" t="s">
        <v>9</v>
      </c>
      <c r="H2957" s="1" t="s">
        <v>692</v>
      </c>
      <c r="I2957" s="1" t="s">
        <v>1479</v>
      </c>
      <c r="J2957" s="1" t="s">
        <v>7400</v>
      </c>
      <c r="K2957" s="1" t="str">
        <f>IF(COUNTIF(Financial_Transactions[transaction_id],Financial_Transactions[[#This Row],[transaction_id]])&gt;1,"Yes","No")</f>
        <v>No</v>
      </c>
      <c r="L2957" s="1" t="str">
        <f>IF(Financial_Transactions[[#This Row],[customer_id]]&lt;&gt;"",(IF(COUNTIF(Customers[customer_id],Financial_Transactions[[#This Row],[customer_id]])&gt;0,"Valid","Invalid")),"")</f>
        <v>Valid</v>
      </c>
      <c r="M2957" s="1" t="str">
        <f>IF(Financial_Transactions[[#This Row],[vendor_id]]&lt;&gt;"",IF(COUNTIF(Vendors[vendor_id],Financial_Transactions[[#This Row],[vendor_id]])&gt;0,"Valid","Invalid"),"")</f>
        <v/>
      </c>
    </row>
    <row r="2958" spans="1:13" x14ac:dyDescent="0.3">
      <c r="A2958" s="1" t="s">
        <v>7401</v>
      </c>
      <c r="B2958" s="2">
        <v>45248</v>
      </c>
      <c r="C2958">
        <v>19643.099999999999</v>
      </c>
      <c r="D2958" s="1" t="s">
        <v>1588</v>
      </c>
      <c r="E2958" s="1" t="s">
        <v>1588</v>
      </c>
      <c r="F2958" s="1" t="s">
        <v>8</v>
      </c>
      <c r="G2958" s="1" t="s">
        <v>25</v>
      </c>
      <c r="H2958" s="1" t="s">
        <v>1479</v>
      </c>
      <c r="I2958" s="1" t="s">
        <v>1479</v>
      </c>
      <c r="J2958" s="1" t="s">
        <v>7402</v>
      </c>
      <c r="K2958" s="1" t="str">
        <f>IF(COUNTIF(Financial_Transactions[transaction_id],Financial_Transactions[[#This Row],[transaction_id]])&gt;1,"Yes","No")</f>
        <v>No</v>
      </c>
      <c r="L2958" s="1" t="str">
        <f>IF(Financial_Transactions[[#This Row],[customer_id]]&lt;&gt;"",(IF(COUNTIF(Customers[customer_id],Financial_Transactions[[#This Row],[customer_id]])&gt;0,"Valid","Invalid")),"")</f>
        <v/>
      </c>
      <c r="M2958" s="1" t="str">
        <f>IF(Financial_Transactions[[#This Row],[vendor_id]]&lt;&gt;"",IF(COUNTIF(Vendors[vendor_id],Financial_Transactions[[#This Row],[vendor_id]])&gt;0,"Valid","Invalid"),"")</f>
        <v/>
      </c>
    </row>
    <row r="2959" spans="1:13" x14ac:dyDescent="0.3">
      <c r="A2959" s="1" t="s">
        <v>7403</v>
      </c>
      <c r="B2959" s="2">
        <v>44888</v>
      </c>
      <c r="C2959">
        <v>205158.07</v>
      </c>
      <c r="D2959" s="1" t="s">
        <v>1484</v>
      </c>
      <c r="E2959" s="1" t="s">
        <v>1500</v>
      </c>
      <c r="F2959" s="1" t="s">
        <v>8</v>
      </c>
      <c r="G2959" s="1" t="s">
        <v>25</v>
      </c>
      <c r="H2959" s="1" t="s">
        <v>704</v>
      </c>
      <c r="I2959" s="1" t="s">
        <v>1479</v>
      </c>
      <c r="J2959" s="1" t="s">
        <v>7404</v>
      </c>
      <c r="K2959" s="1" t="str">
        <f>IF(COUNTIF(Financial_Transactions[transaction_id],Financial_Transactions[[#This Row],[transaction_id]])&gt;1,"Yes","No")</f>
        <v>No</v>
      </c>
      <c r="L2959" s="1" t="str">
        <f>IF(Financial_Transactions[[#This Row],[customer_id]]&lt;&gt;"",(IF(COUNTIF(Customers[customer_id],Financial_Transactions[[#This Row],[customer_id]])&gt;0,"Valid","Invalid")),"")</f>
        <v>Valid</v>
      </c>
      <c r="M2959" s="1" t="str">
        <f>IF(Financial_Transactions[[#This Row],[vendor_id]]&lt;&gt;"",IF(COUNTIF(Vendors[vendor_id],Financial_Transactions[[#This Row],[vendor_id]])&gt;0,"Valid","Invalid"),"")</f>
        <v/>
      </c>
    </row>
    <row r="2960" spans="1:13" x14ac:dyDescent="0.3">
      <c r="A2960" s="1" t="s">
        <v>7405</v>
      </c>
      <c r="B2960" s="2">
        <v>44755</v>
      </c>
      <c r="C2960">
        <v>16298.63</v>
      </c>
      <c r="D2960" s="1" t="s">
        <v>1925</v>
      </c>
      <c r="E2960" s="1" t="s">
        <v>1925</v>
      </c>
      <c r="F2960" s="1" t="s">
        <v>13</v>
      </c>
      <c r="G2960" s="1" t="s">
        <v>9</v>
      </c>
      <c r="H2960" s="1" t="s">
        <v>1479</v>
      </c>
      <c r="I2960" s="1" t="s">
        <v>1479</v>
      </c>
      <c r="J2960" s="1" t="s">
        <v>7406</v>
      </c>
      <c r="K2960" s="1" t="str">
        <f>IF(COUNTIF(Financial_Transactions[transaction_id],Financial_Transactions[[#This Row],[transaction_id]])&gt;1,"Yes","No")</f>
        <v>No</v>
      </c>
      <c r="L2960" s="1" t="str">
        <f>IF(Financial_Transactions[[#This Row],[customer_id]]&lt;&gt;"",(IF(COUNTIF(Customers[customer_id],Financial_Transactions[[#This Row],[customer_id]])&gt;0,"Valid","Invalid")),"")</f>
        <v/>
      </c>
      <c r="M2960" s="1" t="str">
        <f>IF(Financial_Transactions[[#This Row],[vendor_id]]&lt;&gt;"",IF(COUNTIF(Vendors[vendor_id],Financial_Transactions[[#This Row],[vendor_id]])&gt;0,"Valid","Invalid"),"")</f>
        <v/>
      </c>
    </row>
    <row r="2961" spans="1:13" x14ac:dyDescent="0.3">
      <c r="A2961" s="1" t="s">
        <v>7407</v>
      </c>
      <c r="B2961" s="2">
        <v>45220</v>
      </c>
      <c r="C2961">
        <v>-30238.400000000001</v>
      </c>
      <c r="D2961" s="1" t="s">
        <v>1478</v>
      </c>
      <c r="E2961" s="1" t="s">
        <v>1497</v>
      </c>
      <c r="F2961" s="1" t="s">
        <v>13</v>
      </c>
      <c r="G2961" s="1" t="s">
        <v>9</v>
      </c>
      <c r="H2961" s="1" t="s">
        <v>1479</v>
      </c>
      <c r="I2961" s="1" t="s">
        <v>1332</v>
      </c>
      <c r="J2961" s="1" t="s">
        <v>7408</v>
      </c>
      <c r="K2961" s="1" t="str">
        <f>IF(COUNTIF(Financial_Transactions[transaction_id],Financial_Transactions[[#This Row],[transaction_id]])&gt;1,"Yes","No")</f>
        <v>No</v>
      </c>
      <c r="L2961" s="1" t="str">
        <f>IF(Financial_Transactions[[#This Row],[customer_id]]&lt;&gt;"",(IF(COUNTIF(Customers[customer_id],Financial_Transactions[[#This Row],[customer_id]])&gt;0,"Valid","Invalid")),"")</f>
        <v/>
      </c>
      <c r="M2961" s="1" t="str">
        <f>IF(Financial_Transactions[[#This Row],[vendor_id]]&lt;&gt;"",IF(COUNTIF(Vendors[vendor_id],Financial_Transactions[[#This Row],[vendor_id]])&gt;0,"Valid","Invalid"),"")</f>
        <v>Valid</v>
      </c>
    </row>
    <row r="2962" spans="1:13" x14ac:dyDescent="0.3">
      <c r="A2962" s="1" t="s">
        <v>7409</v>
      </c>
      <c r="B2962" s="2">
        <v>44665</v>
      </c>
      <c r="C2962">
        <v>-34360.730000000003</v>
      </c>
      <c r="D2962" s="1" t="s">
        <v>1478</v>
      </c>
      <c r="E2962" s="1" t="s">
        <v>1497</v>
      </c>
      <c r="F2962" s="1" t="s">
        <v>13</v>
      </c>
      <c r="G2962" s="1" t="s">
        <v>22</v>
      </c>
      <c r="H2962" s="1" t="s">
        <v>1479</v>
      </c>
      <c r="I2962" s="1" t="s">
        <v>1442</v>
      </c>
      <c r="J2962" s="1" t="s">
        <v>7410</v>
      </c>
      <c r="K2962" s="1" t="str">
        <f>IF(COUNTIF(Financial_Transactions[transaction_id],Financial_Transactions[[#This Row],[transaction_id]])&gt;1,"Yes","No")</f>
        <v>No</v>
      </c>
      <c r="L2962" s="1" t="str">
        <f>IF(Financial_Transactions[[#This Row],[customer_id]]&lt;&gt;"",(IF(COUNTIF(Customers[customer_id],Financial_Transactions[[#This Row],[customer_id]])&gt;0,"Valid","Invalid")),"")</f>
        <v/>
      </c>
      <c r="M2962" s="1" t="str">
        <f>IF(Financial_Transactions[[#This Row],[vendor_id]]&lt;&gt;"",IF(COUNTIF(Vendors[vendor_id],Financial_Transactions[[#This Row],[vendor_id]])&gt;0,"Valid","Invalid"),"")</f>
        <v>Valid</v>
      </c>
    </row>
    <row r="2963" spans="1:13" x14ac:dyDescent="0.3">
      <c r="A2963" s="1" t="s">
        <v>7411</v>
      </c>
      <c r="B2963" s="2">
        <v>45100</v>
      </c>
      <c r="C2963">
        <v>177004.08</v>
      </c>
      <c r="D2963" s="1" t="s">
        <v>1484</v>
      </c>
      <c r="E2963" s="1" t="s">
        <v>1500</v>
      </c>
      <c r="F2963" s="1" t="s">
        <v>8</v>
      </c>
      <c r="G2963" s="1" t="s">
        <v>9</v>
      </c>
      <c r="H2963" s="1" t="s">
        <v>212</v>
      </c>
      <c r="I2963" s="1" t="s">
        <v>1479</v>
      </c>
      <c r="J2963" s="1" t="s">
        <v>7412</v>
      </c>
      <c r="K2963" s="1" t="str">
        <f>IF(COUNTIF(Financial_Transactions[transaction_id],Financial_Transactions[[#This Row],[transaction_id]])&gt;1,"Yes","No")</f>
        <v>No</v>
      </c>
      <c r="L2963" s="1" t="str">
        <f>IF(Financial_Transactions[[#This Row],[customer_id]]&lt;&gt;"",(IF(COUNTIF(Customers[customer_id],Financial_Transactions[[#This Row],[customer_id]])&gt;0,"Valid","Invalid")),"")</f>
        <v>Valid</v>
      </c>
      <c r="M2963" s="1" t="str">
        <f>IF(Financial_Transactions[[#This Row],[vendor_id]]&lt;&gt;"",IF(COUNTIF(Vendors[vendor_id],Financial_Transactions[[#This Row],[vendor_id]])&gt;0,"Valid","Invalid"),"")</f>
        <v/>
      </c>
    </row>
    <row r="2964" spans="1:13" x14ac:dyDescent="0.3">
      <c r="A2964" s="1" t="s">
        <v>7413</v>
      </c>
      <c r="B2964" s="2">
        <v>44904</v>
      </c>
      <c r="C2964">
        <v>8872.68</v>
      </c>
      <c r="D2964" s="1" t="s">
        <v>1588</v>
      </c>
      <c r="E2964" s="1" t="s">
        <v>1588</v>
      </c>
      <c r="F2964" s="1" t="s">
        <v>13</v>
      </c>
      <c r="G2964" s="1" t="s">
        <v>14</v>
      </c>
      <c r="H2964" s="1" t="s">
        <v>1479</v>
      </c>
      <c r="I2964" s="1" t="s">
        <v>1479</v>
      </c>
      <c r="J2964" s="1" t="s">
        <v>7414</v>
      </c>
      <c r="K2964" s="1" t="str">
        <f>IF(COUNTIF(Financial_Transactions[transaction_id],Financial_Transactions[[#This Row],[transaction_id]])&gt;1,"Yes","No")</f>
        <v>No</v>
      </c>
      <c r="L2964" s="1" t="str">
        <f>IF(Financial_Transactions[[#This Row],[customer_id]]&lt;&gt;"",(IF(COUNTIF(Customers[customer_id],Financial_Transactions[[#This Row],[customer_id]])&gt;0,"Valid","Invalid")),"")</f>
        <v/>
      </c>
      <c r="M2964" s="1" t="str">
        <f>IF(Financial_Transactions[[#This Row],[vendor_id]]&lt;&gt;"",IF(COUNTIF(Vendors[vendor_id],Financial_Transactions[[#This Row],[vendor_id]])&gt;0,"Valid","Invalid"),"")</f>
        <v/>
      </c>
    </row>
    <row r="2965" spans="1:13" x14ac:dyDescent="0.3">
      <c r="A2965" s="1" t="s">
        <v>7415</v>
      </c>
      <c r="B2965" s="2">
        <v>44681</v>
      </c>
      <c r="C2965">
        <v>14258.16</v>
      </c>
      <c r="D2965" s="1" t="s">
        <v>1505</v>
      </c>
      <c r="E2965" s="1" t="s">
        <v>1505</v>
      </c>
      <c r="F2965" s="1" t="s">
        <v>8</v>
      </c>
      <c r="G2965" s="1" t="s">
        <v>25</v>
      </c>
      <c r="H2965" s="1" t="s">
        <v>1479</v>
      </c>
      <c r="I2965" s="1" t="s">
        <v>1479</v>
      </c>
      <c r="J2965" s="1" t="s">
        <v>7416</v>
      </c>
      <c r="K2965" s="1" t="str">
        <f>IF(COUNTIF(Financial_Transactions[transaction_id],Financial_Transactions[[#This Row],[transaction_id]])&gt;1,"Yes","No")</f>
        <v>No</v>
      </c>
      <c r="L2965" s="1" t="str">
        <f>IF(Financial_Transactions[[#This Row],[customer_id]]&lt;&gt;"",(IF(COUNTIF(Customers[customer_id],Financial_Transactions[[#This Row],[customer_id]])&gt;0,"Valid","Invalid")),"")</f>
        <v/>
      </c>
      <c r="M2965" s="1" t="str">
        <f>IF(Financial_Transactions[[#This Row],[vendor_id]]&lt;&gt;"",IF(COUNTIF(Vendors[vendor_id],Financial_Transactions[[#This Row],[vendor_id]])&gt;0,"Valid","Invalid"),"")</f>
        <v/>
      </c>
    </row>
    <row r="2966" spans="1:13" x14ac:dyDescent="0.3">
      <c r="A2966" s="1" t="s">
        <v>7417</v>
      </c>
      <c r="B2966" s="2">
        <v>45204</v>
      </c>
      <c r="C2966">
        <v>173931.08</v>
      </c>
      <c r="D2966" s="1" t="s">
        <v>1484</v>
      </c>
      <c r="E2966" s="1" t="s">
        <v>1500</v>
      </c>
      <c r="F2966" s="1" t="s">
        <v>8</v>
      </c>
      <c r="G2966" s="1" t="s">
        <v>14</v>
      </c>
      <c r="H2966" s="1" t="s">
        <v>750</v>
      </c>
      <c r="I2966" s="1" t="s">
        <v>1479</v>
      </c>
      <c r="J2966" s="1" t="s">
        <v>7418</v>
      </c>
      <c r="K2966" s="1" t="str">
        <f>IF(COUNTIF(Financial_Transactions[transaction_id],Financial_Transactions[[#This Row],[transaction_id]])&gt;1,"Yes","No")</f>
        <v>No</v>
      </c>
      <c r="L2966" s="1" t="str">
        <f>IF(Financial_Transactions[[#This Row],[customer_id]]&lt;&gt;"",(IF(COUNTIF(Customers[customer_id],Financial_Transactions[[#This Row],[customer_id]])&gt;0,"Valid","Invalid")),"")</f>
        <v>Valid</v>
      </c>
      <c r="M2966" s="1" t="str">
        <f>IF(Financial_Transactions[[#This Row],[vendor_id]]&lt;&gt;"",IF(COUNTIF(Vendors[vendor_id],Financial_Transactions[[#This Row],[vendor_id]])&gt;0,"Valid","Invalid"),"")</f>
        <v/>
      </c>
    </row>
    <row r="2967" spans="1:13" x14ac:dyDescent="0.3">
      <c r="A2967" s="1" t="s">
        <v>7419</v>
      </c>
      <c r="B2967" s="2">
        <v>45208</v>
      </c>
      <c r="C2967">
        <v>135477.93</v>
      </c>
      <c r="D2967" s="1" t="s">
        <v>1484</v>
      </c>
      <c r="E2967" s="1" t="s">
        <v>1500</v>
      </c>
      <c r="F2967" s="1" t="s">
        <v>19</v>
      </c>
      <c r="G2967" s="1" t="s">
        <v>9</v>
      </c>
      <c r="H2967" s="1" t="s">
        <v>216</v>
      </c>
      <c r="I2967" s="1" t="s">
        <v>1479</v>
      </c>
      <c r="J2967" s="1" t="s">
        <v>7420</v>
      </c>
      <c r="K2967" s="1" t="str">
        <f>IF(COUNTIF(Financial_Transactions[transaction_id],Financial_Transactions[[#This Row],[transaction_id]])&gt;1,"Yes","No")</f>
        <v>No</v>
      </c>
      <c r="L2967" s="1" t="str">
        <f>IF(Financial_Transactions[[#This Row],[customer_id]]&lt;&gt;"",(IF(COUNTIF(Customers[customer_id],Financial_Transactions[[#This Row],[customer_id]])&gt;0,"Valid","Invalid")),"")</f>
        <v>Valid</v>
      </c>
      <c r="M2967" s="1" t="str">
        <f>IF(Financial_Transactions[[#This Row],[vendor_id]]&lt;&gt;"",IF(COUNTIF(Vendors[vendor_id],Financial_Transactions[[#This Row],[vendor_id]])&gt;0,"Valid","Invalid"),"")</f>
        <v/>
      </c>
    </row>
    <row r="2968" spans="1:13" x14ac:dyDescent="0.3">
      <c r="A2968" s="1" t="s">
        <v>7421</v>
      </c>
      <c r="B2968" s="2">
        <v>44677</v>
      </c>
      <c r="C2968">
        <v>112159.11</v>
      </c>
      <c r="D2968" s="1" t="s">
        <v>1484</v>
      </c>
      <c r="E2968" s="1" t="s">
        <v>1485</v>
      </c>
      <c r="F2968" s="1" t="s">
        <v>13</v>
      </c>
      <c r="G2968" s="1" t="s">
        <v>9</v>
      </c>
      <c r="H2968" s="1" t="s">
        <v>520</v>
      </c>
      <c r="I2968" s="1" t="s">
        <v>1479</v>
      </c>
      <c r="J2968" s="1" t="s">
        <v>7422</v>
      </c>
      <c r="K2968" s="1" t="str">
        <f>IF(COUNTIF(Financial_Transactions[transaction_id],Financial_Transactions[[#This Row],[transaction_id]])&gt;1,"Yes","No")</f>
        <v>No</v>
      </c>
      <c r="L2968" s="1" t="str">
        <f>IF(Financial_Transactions[[#This Row],[customer_id]]&lt;&gt;"",(IF(COUNTIF(Customers[customer_id],Financial_Transactions[[#This Row],[customer_id]])&gt;0,"Valid","Invalid")),"")</f>
        <v>Valid</v>
      </c>
      <c r="M2968" s="1" t="str">
        <f>IF(Financial_Transactions[[#This Row],[vendor_id]]&lt;&gt;"",IF(COUNTIF(Vendors[vendor_id],Financial_Transactions[[#This Row],[vendor_id]])&gt;0,"Valid","Invalid"),"")</f>
        <v/>
      </c>
    </row>
    <row r="2969" spans="1:13" x14ac:dyDescent="0.3">
      <c r="A2969" s="1" t="s">
        <v>7423</v>
      </c>
      <c r="B2969" s="2">
        <v>44864</v>
      </c>
      <c r="C2969">
        <v>205579.9</v>
      </c>
      <c r="D2969" s="1" t="s">
        <v>1484</v>
      </c>
      <c r="E2969" s="1" t="s">
        <v>1488</v>
      </c>
      <c r="F2969" s="1" t="s">
        <v>19</v>
      </c>
      <c r="G2969" s="1" t="s">
        <v>9</v>
      </c>
      <c r="H2969" s="1" t="s">
        <v>286</v>
      </c>
      <c r="I2969" s="1" t="s">
        <v>1479</v>
      </c>
      <c r="J2969" s="1" t="s">
        <v>7424</v>
      </c>
      <c r="K2969" s="1" t="str">
        <f>IF(COUNTIF(Financial_Transactions[transaction_id],Financial_Transactions[[#This Row],[transaction_id]])&gt;1,"Yes","No")</f>
        <v>No</v>
      </c>
      <c r="L2969" s="1" t="str">
        <f>IF(Financial_Transactions[[#This Row],[customer_id]]&lt;&gt;"",(IF(COUNTIF(Customers[customer_id],Financial_Transactions[[#This Row],[customer_id]])&gt;0,"Valid","Invalid")),"")</f>
        <v>Valid</v>
      </c>
      <c r="M2969" s="1" t="str">
        <f>IF(Financial_Transactions[[#This Row],[vendor_id]]&lt;&gt;"",IF(COUNTIF(Vendors[vendor_id],Financial_Transactions[[#This Row],[vendor_id]])&gt;0,"Valid","Invalid"),"")</f>
        <v/>
      </c>
    </row>
    <row r="2970" spans="1:13" x14ac:dyDescent="0.3">
      <c r="A2970" s="1" t="s">
        <v>7425</v>
      </c>
      <c r="B2970" s="2">
        <v>44740</v>
      </c>
      <c r="C2970">
        <v>178775.65</v>
      </c>
      <c r="D2970" s="1" t="s">
        <v>1484</v>
      </c>
      <c r="E2970" s="1" t="s">
        <v>1488</v>
      </c>
      <c r="F2970" s="1" t="s">
        <v>13</v>
      </c>
      <c r="G2970" s="1" t="s">
        <v>25</v>
      </c>
      <c r="H2970" s="1" t="s">
        <v>224</v>
      </c>
      <c r="I2970" s="1" t="s">
        <v>1479</v>
      </c>
      <c r="J2970" s="1" t="s">
        <v>7426</v>
      </c>
      <c r="K2970" s="1" t="str">
        <f>IF(COUNTIF(Financial_Transactions[transaction_id],Financial_Transactions[[#This Row],[transaction_id]])&gt;1,"Yes","No")</f>
        <v>No</v>
      </c>
      <c r="L2970" s="1" t="str">
        <f>IF(Financial_Transactions[[#This Row],[customer_id]]&lt;&gt;"",(IF(COUNTIF(Customers[customer_id],Financial_Transactions[[#This Row],[customer_id]])&gt;0,"Valid","Invalid")),"")</f>
        <v>Valid</v>
      </c>
      <c r="M2970" s="1" t="str">
        <f>IF(Financial_Transactions[[#This Row],[vendor_id]]&lt;&gt;"",IF(COUNTIF(Vendors[vendor_id],Financial_Transactions[[#This Row],[vendor_id]])&gt;0,"Valid","Invalid"),"")</f>
        <v/>
      </c>
    </row>
    <row r="2971" spans="1:13" x14ac:dyDescent="0.3">
      <c r="A2971" s="1" t="s">
        <v>7427</v>
      </c>
      <c r="B2971" s="2">
        <v>44810</v>
      </c>
      <c r="C2971">
        <v>-50074.47</v>
      </c>
      <c r="D2971" s="1" t="s">
        <v>1478</v>
      </c>
      <c r="E2971" s="1" t="s">
        <v>1510</v>
      </c>
      <c r="F2971" s="1" t="s">
        <v>8</v>
      </c>
      <c r="G2971" s="1" t="s">
        <v>25</v>
      </c>
      <c r="H2971" s="1" t="s">
        <v>1479</v>
      </c>
      <c r="I2971" s="1" t="s">
        <v>1448</v>
      </c>
      <c r="J2971" s="1" t="s">
        <v>7428</v>
      </c>
      <c r="K2971" s="1" t="str">
        <f>IF(COUNTIF(Financial_Transactions[transaction_id],Financial_Transactions[[#This Row],[transaction_id]])&gt;1,"Yes","No")</f>
        <v>No</v>
      </c>
      <c r="L2971" s="1" t="str">
        <f>IF(Financial_Transactions[[#This Row],[customer_id]]&lt;&gt;"",(IF(COUNTIF(Customers[customer_id],Financial_Transactions[[#This Row],[customer_id]])&gt;0,"Valid","Invalid")),"")</f>
        <v/>
      </c>
      <c r="M2971" s="1" t="str">
        <f>IF(Financial_Transactions[[#This Row],[vendor_id]]&lt;&gt;"",IF(COUNTIF(Vendors[vendor_id],Financial_Transactions[[#This Row],[vendor_id]])&gt;0,"Valid","Invalid"),"")</f>
        <v>Valid</v>
      </c>
    </row>
    <row r="2972" spans="1:13" x14ac:dyDescent="0.3">
      <c r="A2972" s="1" t="s">
        <v>7429</v>
      </c>
      <c r="B2972" s="2">
        <v>44957</v>
      </c>
      <c r="C2972">
        <v>-51811.66</v>
      </c>
      <c r="D2972" s="1" t="s">
        <v>1478</v>
      </c>
      <c r="E2972" s="1" t="s">
        <v>1510</v>
      </c>
      <c r="F2972" s="1" t="s">
        <v>8</v>
      </c>
      <c r="G2972" s="1" t="s">
        <v>14</v>
      </c>
      <c r="H2972" s="1" t="s">
        <v>1479</v>
      </c>
      <c r="I2972" s="1" t="s">
        <v>1352</v>
      </c>
      <c r="J2972" s="1" t="s">
        <v>7430</v>
      </c>
      <c r="K2972" s="1" t="str">
        <f>IF(COUNTIF(Financial_Transactions[transaction_id],Financial_Transactions[[#This Row],[transaction_id]])&gt;1,"Yes","No")</f>
        <v>No</v>
      </c>
      <c r="L2972" s="1" t="str">
        <f>IF(Financial_Transactions[[#This Row],[customer_id]]&lt;&gt;"",(IF(COUNTIF(Customers[customer_id],Financial_Transactions[[#This Row],[customer_id]])&gt;0,"Valid","Invalid")),"")</f>
        <v/>
      </c>
      <c r="M2972" s="1" t="str">
        <f>IF(Financial_Transactions[[#This Row],[vendor_id]]&lt;&gt;"",IF(COUNTIF(Vendors[vendor_id],Financial_Transactions[[#This Row],[vendor_id]])&gt;0,"Valid","Invalid"),"")</f>
        <v>Valid</v>
      </c>
    </row>
    <row r="2973" spans="1:13" x14ac:dyDescent="0.3">
      <c r="A2973" s="1" t="s">
        <v>7431</v>
      </c>
      <c r="B2973" s="2">
        <v>44658</v>
      </c>
      <c r="C2973">
        <v>-2000</v>
      </c>
      <c r="D2973" s="1" t="s">
        <v>1478</v>
      </c>
      <c r="E2973" s="1" t="s">
        <v>1250</v>
      </c>
      <c r="F2973" s="1" t="s">
        <v>19</v>
      </c>
      <c r="G2973" s="1" t="s">
        <v>14</v>
      </c>
      <c r="H2973" s="1" t="s">
        <v>1479</v>
      </c>
      <c r="I2973" s="1" t="s">
        <v>1438</v>
      </c>
      <c r="J2973" s="1" t="s">
        <v>7432</v>
      </c>
      <c r="K2973" s="1" t="str">
        <f>IF(COUNTIF(Financial_Transactions[transaction_id],Financial_Transactions[[#This Row],[transaction_id]])&gt;1,"Yes","No")</f>
        <v>No</v>
      </c>
      <c r="L2973" s="1" t="str">
        <f>IF(Financial_Transactions[[#This Row],[customer_id]]&lt;&gt;"",(IF(COUNTIF(Customers[customer_id],Financial_Transactions[[#This Row],[customer_id]])&gt;0,"Valid","Invalid")),"")</f>
        <v/>
      </c>
      <c r="M2973" s="1" t="str">
        <f>IF(Financial_Transactions[[#This Row],[vendor_id]]&lt;&gt;"",IF(COUNTIF(Vendors[vendor_id],Financial_Transactions[[#This Row],[vendor_id]])&gt;0,"Valid","Invalid"),"")</f>
        <v>Valid</v>
      </c>
    </row>
    <row r="2974" spans="1:13" x14ac:dyDescent="0.3">
      <c r="A2974" s="1" t="s">
        <v>7433</v>
      </c>
      <c r="B2974" s="2">
        <v>45086</v>
      </c>
      <c r="C2974">
        <v>-53599.79</v>
      </c>
      <c r="D2974" s="1" t="s">
        <v>1478</v>
      </c>
      <c r="E2974" s="1" t="s">
        <v>1497</v>
      </c>
      <c r="F2974" s="1" t="s">
        <v>13</v>
      </c>
      <c r="G2974" s="1" t="s">
        <v>9</v>
      </c>
      <c r="H2974" s="1" t="s">
        <v>1479</v>
      </c>
      <c r="I2974" s="1" t="s">
        <v>1456</v>
      </c>
      <c r="J2974" s="1" t="s">
        <v>7434</v>
      </c>
      <c r="K2974" s="1" t="str">
        <f>IF(COUNTIF(Financial_Transactions[transaction_id],Financial_Transactions[[#This Row],[transaction_id]])&gt;1,"Yes","No")</f>
        <v>No</v>
      </c>
      <c r="L2974" s="1" t="str">
        <f>IF(Financial_Transactions[[#This Row],[customer_id]]&lt;&gt;"",(IF(COUNTIF(Customers[customer_id],Financial_Transactions[[#This Row],[customer_id]])&gt;0,"Valid","Invalid")),"")</f>
        <v/>
      </c>
      <c r="M2974" s="1" t="str">
        <f>IF(Financial_Transactions[[#This Row],[vendor_id]]&lt;&gt;"",IF(COUNTIF(Vendors[vendor_id],Financial_Transactions[[#This Row],[vendor_id]])&gt;0,"Valid","Invalid"),"")</f>
        <v>Valid</v>
      </c>
    </row>
    <row r="2975" spans="1:13" x14ac:dyDescent="0.3">
      <c r="A2975" s="1" t="s">
        <v>7435</v>
      </c>
      <c r="B2975" s="2">
        <v>44830</v>
      </c>
      <c r="C2975">
        <v>-40641.919999999998</v>
      </c>
      <c r="D2975" s="1" t="s">
        <v>1478</v>
      </c>
      <c r="E2975" s="1" t="s">
        <v>1225</v>
      </c>
      <c r="F2975" s="1" t="s">
        <v>19</v>
      </c>
      <c r="G2975" s="1" t="s">
        <v>22</v>
      </c>
      <c r="H2975" s="1" t="s">
        <v>1479</v>
      </c>
      <c r="I2975" s="1" t="s">
        <v>1223</v>
      </c>
      <c r="J2975" s="1" t="s">
        <v>7436</v>
      </c>
      <c r="K2975" s="1" t="str">
        <f>IF(COUNTIF(Financial_Transactions[transaction_id],Financial_Transactions[[#This Row],[transaction_id]])&gt;1,"Yes","No")</f>
        <v>No</v>
      </c>
      <c r="L2975" s="1" t="str">
        <f>IF(Financial_Transactions[[#This Row],[customer_id]]&lt;&gt;"",(IF(COUNTIF(Customers[customer_id],Financial_Transactions[[#This Row],[customer_id]])&gt;0,"Valid","Invalid")),"")</f>
        <v/>
      </c>
      <c r="M2975" s="1" t="str">
        <f>IF(Financial_Transactions[[#This Row],[vendor_id]]&lt;&gt;"",IF(COUNTIF(Vendors[vendor_id],Financial_Transactions[[#This Row],[vendor_id]])&gt;0,"Valid","Invalid"),"")</f>
        <v>Valid</v>
      </c>
    </row>
    <row r="2976" spans="1:13" x14ac:dyDescent="0.3">
      <c r="A2976" s="1" t="s">
        <v>7437</v>
      </c>
      <c r="B2976" s="2">
        <v>44862</v>
      </c>
      <c r="C2976">
        <v>-28211.87</v>
      </c>
      <c r="D2976" s="1" t="s">
        <v>1478</v>
      </c>
      <c r="E2976" s="1" t="s">
        <v>1235</v>
      </c>
      <c r="F2976" s="1" t="s">
        <v>8</v>
      </c>
      <c r="G2976" s="1" t="s">
        <v>9</v>
      </c>
      <c r="H2976" s="1" t="s">
        <v>1479</v>
      </c>
      <c r="I2976" s="1" t="s">
        <v>1233</v>
      </c>
      <c r="J2976" s="1" t="s">
        <v>7438</v>
      </c>
      <c r="K2976" s="1" t="str">
        <f>IF(COUNTIF(Financial_Transactions[transaction_id],Financial_Transactions[[#This Row],[transaction_id]])&gt;1,"Yes","No")</f>
        <v>No</v>
      </c>
      <c r="L2976" s="1" t="str">
        <f>IF(Financial_Transactions[[#This Row],[customer_id]]&lt;&gt;"",(IF(COUNTIF(Customers[customer_id],Financial_Transactions[[#This Row],[customer_id]])&gt;0,"Valid","Invalid")),"")</f>
        <v/>
      </c>
      <c r="M2976" s="1" t="str">
        <f>IF(Financial_Transactions[[#This Row],[vendor_id]]&lt;&gt;"",IF(COUNTIF(Vendors[vendor_id],Financial_Transactions[[#This Row],[vendor_id]])&gt;0,"Valid","Invalid"),"")</f>
        <v>Valid</v>
      </c>
    </row>
    <row r="2977" spans="1:13" x14ac:dyDescent="0.3">
      <c r="A2977" s="1" t="s">
        <v>7439</v>
      </c>
      <c r="B2977" s="2">
        <v>44959</v>
      </c>
      <c r="C2977">
        <v>156278.99</v>
      </c>
      <c r="D2977" s="1" t="s">
        <v>1484</v>
      </c>
      <c r="E2977" s="1" t="s">
        <v>1500</v>
      </c>
      <c r="F2977" s="1" t="s">
        <v>19</v>
      </c>
      <c r="G2977" s="1" t="s">
        <v>25</v>
      </c>
      <c r="H2977" s="1" t="s">
        <v>34</v>
      </c>
      <c r="I2977" s="1" t="s">
        <v>1479</v>
      </c>
      <c r="J2977" s="1" t="s">
        <v>7440</v>
      </c>
      <c r="K2977" s="1" t="str">
        <f>IF(COUNTIF(Financial_Transactions[transaction_id],Financial_Transactions[[#This Row],[transaction_id]])&gt;1,"Yes","No")</f>
        <v>No</v>
      </c>
      <c r="L2977" s="1" t="str">
        <f>IF(Financial_Transactions[[#This Row],[customer_id]]&lt;&gt;"",(IF(COUNTIF(Customers[customer_id],Financial_Transactions[[#This Row],[customer_id]])&gt;0,"Valid","Invalid")),"")</f>
        <v>Valid</v>
      </c>
      <c r="M2977" s="1" t="str">
        <f>IF(Financial_Transactions[[#This Row],[vendor_id]]&lt;&gt;"",IF(COUNTIF(Vendors[vendor_id],Financial_Transactions[[#This Row],[vendor_id]])&gt;0,"Valid","Invalid"),"")</f>
        <v/>
      </c>
    </row>
    <row r="2978" spans="1:13" x14ac:dyDescent="0.3">
      <c r="A2978" s="1" t="s">
        <v>7441</v>
      </c>
      <c r="B2978" s="2">
        <v>45281</v>
      </c>
      <c r="C2978">
        <v>-61590.33</v>
      </c>
      <c r="D2978" s="1" t="s">
        <v>1478</v>
      </c>
      <c r="E2978" s="1" t="s">
        <v>1497</v>
      </c>
      <c r="F2978" s="1" t="s">
        <v>19</v>
      </c>
      <c r="G2978" s="1" t="s">
        <v>25</v>
      </c>
      <c r="H2978" s="1" t="s">
        <v>1479</v>
      </c>
      <c r="I2978" s="1" t="s">
        <v>1240</v>
      </c>
      <c r="J2978" s="1" t="s">
        <v>7442</v>
      </c>
      <c r="K2978" s="1" t="str">
        <f>IF(COUNTIF(Financial_Transactions[transaction_id],Financial_Transactions[[#This Row],[transaction_id]])&gt;1,"Yes","No")</f>
        <v>No</v>
      </c>
      <c r="L2978" s="1" t="str">
        <f>IF(Financial_Transactions[[#This Row],[customer_id]]&lt;&gt;"",(IF(COUNTIF(Customers[customer_id],Financial_Transactions[[#This Row],[customer_id]])&gt;0,"Valid","Invalid")),"")</f>
        <v/>
      </c>
      <c r="M2978" s="1" t="str">
        <f>IF(Financial_Transactions[[#This Row],[vendor_id]]&lt;&gt;"",IF(COUNTIF(Vendors[vendor_id],Financial_Transactions[[#This Row],[vendor_id]])&gt;0,"Valid","Invalid"),"")</f>
        <v>Valid</v>
      </c>
    </row>
    <row r="2979" spans="1:13" x14ac:dyDescent="0.3">
      <c r="A2979" s="1" t="s">
        <v>7443</v>
      </c>
      <c r="B2979" s="2">
        <v>44705</v>
      </c>
      <c r="C2979">
        <v>21128.47</v>
      </c>
      <c r="D2979" s="1" t="s">
        <v>1925</v>
      </c>
      <c r="E2979" s="1" t="s">
        <v>1925</v>
      </c>
      <c r="F2979" s="1" t="s">
        <v>8</v>
      </c>
      <c r="G2979" s="1" t="s">
        <v>9</v>
      </c>
      <c r="H2979" s="1" t="s">
        <v>1479</v>
      </c>
      <c r="I2979" s="1" t="s">
        <v>1479</v>
      </c>
      <c r="J2979" s="1" t="s">
        <v>7444</v>
      </c>
      <c r="K2979" s="1" t="str">
        <f>IF(COUNTIF(Financial_Transactions[transaction_id],Financial_Transactions[[#This Row],[transaction_id]])&gt;1,"Yes","No")</f>
        <v>No</v>
      </c>
      <c r="L2979" s="1" t="str">
        <f>IF(Financial_Transactions[[#This Row],[customer_id]]&lt;&gt;"",(IF(COUNTIF(Customers[customer_id],Financial_Transactions[[#This Row],[customer_id]])&gt;0,"Valid","Invalid")),"")</f>
        <v/>
      </c>
      <c r="M2979" s="1" t="str">
        <f>IF(Financial_Transactions[[#This Row],[vendor_id]]&lt;&gt;"",IF(COUNTIF(Vendors[vendor_id],Financial_Transactions[[#This Row],[vendor_id]])&gt;0,"Valid","Invalid"),"")</f>
        <v/>
      </c>
    </row>
    <row r="2980" spans="1:13" x14ac:dyDescent="0.3">
      <c r="A2980" s="1" t="s">
        <v>7445</v>
      </c>
      <c r="B2980" s="2">
        <v>44604</v>
      </c>
      <c r="C2980">
        <v>-52545.14</v>
      </c>
      <c r="D2980" s="1" t="s">
        <v>1478</v>
      </c>
      <c r="E2980" s="1" t="s">
        <v>1250</v>
      </c>
      <c r="F2980" s="1" t="s">
        <v>19</v>
      </c>
      <c r="G2980" s="1" t="s">
        <v>25</v>
      </c>
      <c r="H2980" s="1" t="s">
        <v>1479</v>
      </c>
      <c r="I2980" s="1" t="s">
        <v>1332</v>
      </c>
      <c r="J2980" s="1" t="s">
        <v>7446</v>
      </c>
      <c r="K2980" s="1" t="str">
        <f>IF(COUNTIF(Financial_Transactions[transaction_id],Financial_Transactions[[#This Row],[transaction_id]])&gt;1,"Yes","No")</f>
        <v>No</v>
      </c>
      <c r="L2980" s="1" t="str">
        <f>IF(Financial_Transactions[[#This Row],[customer_id]]&lt;&gt;"",(IF(COUNTIF(Customers[customer_id],Financial_Transactions[[#This Row],[customer_id]])&gt;0,"Valid","Invalid")),"")</f>
        <v/>
      </c>
      <c r="M2980" s="1" t="str">
        <f>IF(Financial_Transactions[[#This Row],[vendor_id]]&lt;&gt;"",IF(COUNTIF(Vendors[vendor_id],Financial_Transactions[[#This Row],[vendor_id]])&gt;0,"Valid","Invalid"),"")</f>
        <v>Valid</v>
      </c>
    </row>
    <row r="2981" spans="1:13" x14ac:dyDescent="0.3">
      <c r="A2981" s="1" t="s">
        <v>7447</v>
      </c>
      <c r="B2981" s="2">
        <v>44952</v>
      </c>
      <c r="C2981">
        <v>173143.5</v>
      </c>
      <c r="D2981" s="1" t="s">
        <v>1484</v>
      </c>
      <c r="E2981" s="1" t="s">
        <v>1488</v>
      </c>
      <c r="F2981" s="1" t="s">
        <v>13</v>
      </c>
      <c r="G2981" s="1" t="s">
        <v>9</v>
      </c>
      <c r="H2981" s="1" t="s">
        <v>600</v>
      </c>
      <c r="I2981" s="1" t="s">
        <v>1479</v>
      </c>
      <c r="J2981" s="1" t="s">
        <v>7448</v>
      </c>
      <c r="K2981" s="1" t="str">
        <f>IF(COUNTIF(Financial_Transactions[transaction_id],Financial_Transactions[[#This Row],[transaction_id]])&gt;1,"Yes","No")</f>
        <v>No</v>
      </c>
      <c r="L2981" s="1" t="str">
        <f>IF(Financial_Transactions[[#This Row],[customer_id]]&lt;&gt;"",(IF(COUNTIF(Customers[customer_id],Financial_Transactions[[#This Row],[customer_id]])&gt;0,"Valid","Invalid")),"")</f>
        <v>Valid</v>
      </c>
      <c r="M2981" s="1" t="str">
        <f>IF(Financial_Transactions[[#This Row],[vendor_id]]&lt;&gt;"",IF(COUNTIF(Vendors[vendor_id],Financial_Transactions[[#This Row],[vendor_id]])&gt;0,"Valid","Invalid"),"")</f>
        <v/>
      </c>
    </row>
    <row r="2982" spans="1:13" x14ac:dyDescent="0.3">
      <c r="A2982" s="1" t="s">
        <v>7449</v>
      </c>
      <c r="B2982" s="2">
        <v>44976</v>
      </c>
      <c r="C2982">
        <v>143334.59</v>
      </c>
      <c r="D2982" s="1" t="s">
        <v>1484</v>
      </c>
      <c r="E2982" s="1" t="s">
        <v>1488</v>
      </c>
      <c r="F2982" s="1" t="s">
        <v>8</v>
      </c>
      <c r="G2982" s="1" t="s">
        <v>9</v>
      </c>
      <c r="H2982" s="1" t="s">
        <v>746</v>
      </c>
      <c r="I2982" s="1" t="s">
        <v>1479</v>
      </c>
      <c r="J2982" s="1" t="s">
        <v>7450</v>
      </c>
      <c r="K2982" s="1" t="str">
        <f>IF(COUNTIF(Financial_Transactions[transaction_id],Financial_Transactions[[#This Row],[transaction_id]])&gt;1,"Yes","No")</f>
        <v>No</v>
      </c>
      <c r="L2982" s="1" t="str">
        <f>IF(Financial_Transactions[[#This Row],[customer_id]]&lt;&gt;"",(IF(COUNTIF(Customers[customer_id],Financial_Transactions[[#This Row],[customer_id]])&gt;0,"Valid","Invalid")),"")</f>
        <v>Valid</v>
      </c>
      <c r="M2982" s="1" t="str">
        <f>IF(Financial_Transactions[[#This Row],[vendor_id]]&lt;&gt;"",IF(COUNTIF(Vendors[vendor_id],Financial_Transactions[[#This Row],[vendor_id]])&gt;0,"Valid","Invalid"),"")</f>
        <v/>
      </c>
    </row>
    <row r="2983" spans="1:13" x14ac:dyDescent="0.3">
      <c r="A2983" s="1" t="s">
        <v>7451</v>
      </c>
      <c r="B2983" s="2">
        <v>44813</v>
      </c>
      <c r="C2983">
        <v>-51499.05</v>
      </c>
      <c r="D2983" s="1" t="s">
        <v>1478</v>
      </c>
      <c r="E2983" s="1" t="s">
        <v>1235</v>
      </c>
      <c r="F2983" s="1" t="s">
        <v>19</v>
      </c>
      <c r="G2983" s="1" t="s">
        <v>14</v>
      </c>
      <c r="H2983" s="1" t="s">
        <v>1479</v>
      </c>
      <c r="I2983" s="1" t="s">
        <v>1464</v>
      </c>
      <c r="J2983" s="1" t="s">
        <v>7452</v>
      </c>
      <c r="K2983" s="1" t="str">
        <f>IF(COUNTIF(Financial_Transactions[transaction_id],Financial_Transactions[[#This Row],[transaction_id]])&gt;1,"Yes","No")</f>
        <v>No</v>
      </c>
      <c r="L2983" s="1" t="str">
        <f>IF(Financial_Transactions[[#This Row],[customer_id]]&lt;&gt;"",(IF(COUNTIF(Customers[customer_id],Financial_Transactions[[#This Row],[customer_id]])&gt;0,"Valid","Invalid")),"")</f>
        <v/>
      </c>
      <c r="M2983" s="1" t="str">
        <f>IF(Financial_Transactions[[#This Row],[vendor_id]]&lt;&gt;"",IF(COUNTIF(Vendors[vendor_id],Financial_Transactions[[#This Row],[vendor_id]])&gt;0,"Valid","Invalid"),"")</f>
        <v>Valid</v>
      </c>
    </row>
    <row r="2984" spans="1:13" x14ac:dyDescent="0.3">
      <c r="A2984" s="1" t="s">
        <v>7453</v>
      </c>
      <c r="B2984" s="2">
        <v>44810</v>
      </c>
      <c r="C2984">
        <v>159689.13</v>
      </c>
      <c r="D2984" s="1" t="s">
        <v>1484</v>
      </c>
      <c r="E2984" s="1" t="s">
        <v>1485</v>
      </c>
      <c r="F2984" s="1" t="s">
        <v>13</v>
      </c>
      <c r="G2984" s="1" t="s">
        <v>14</v>
      </c>
      <c r="H2984" s="1" t="s">
        <v>598</v>
      </c>
      <c r="I2984" s="1" t="s">
        <v>1479</v>
      </c>
      <c r="J2984" s="1" t="s">
        <v>7454</v>
      </c>
      <c r="K2984" s="1" t="str">
        <f>IF(COUNTIF(Financial_Transactions[transaction_id],Financial_Transactions[[#This Row],[transaction_id]])&gt;1,"Yes","No")</f>
        <v>No</v>
      </c>
      <c r="L2984" s="1" t="str">
        <f>IF(Financial_Transactions[[#This Row],[customer_id]]&lt;&gt;"",(IF(COUNTIF(Customers[customer_id],Financial_Transactions[[#This Row],[customer_id]])&gt;0,"Valid","Invalid")),"")</f>
        <v>Valid</v>
      </c>
      <c r="M2984" s="1" t="str">
        <f>IF(Financial_Transactions[[#This Row],[vendor_id]]&lt;&gt;"",IF(COUNTIF(Vendors[vendor_id],Financial_Transactions[[#This Row],[vendor_id]])&gt;0,"Valid","Invalid"),"")</f>
        <v/>
      </c>
    </row>
    <row r="2985" spans="1:13" x14ac:dyDescent="0.3">
      <c r="A2985" s="1" t="s">
        <v>7455</v>
      </c>
      <c r="B2985" s="2">
        <v>45105</v>
      </c>
      <c r="C2985">
        <v>244280.82</v>
      </c>
      <c r="D2985" s="1" t="s">
        <v>1484</v>
      </c>
      <c r="E2985" s="1" t="s">
        <v>1485</v>
      </c>
      <c r="F2985" s="1" t="s">
        <v>8</v>
      </c>
      <c r="G2985" s="1" t="s">
        <v>14</v>
      </c>
      <c r="H2985" s="1" t="s">
        <v>630</v>
      </c>
      <c r="I2985" s="1" t="s">
        <v>1479</v>
      </c>
      <c r="J2985" s="1" t="s">
        <v>7456</v>
      </c>
      <c r="K2985" s="1" t="str">
        <f>IF(COUNTIF(Financial_Transactions[transaction_id],Financial_Transactions[[#This Row],[transaction_id]])&gt;1,"Yes","No")</f>
        <v>No</v>
      </c>
      <c r="L2985" s="1" t="str">
        <f>IF(Financial_Transactions[[#This Row],[customer_id]]&lt;&gt;"",(IF(COUNTIF(Customers[customer_id],Financial_Transactions[[#This Row],[customer_id]])&gt;0,"Valid","Invalid")),"")</f>
        <v>Valid</v>
      </c>
      <c r="M2985" s="1" t="str">
        <f>IF(Financial_Transactions[[#This Row],[vendor_id]]&lt;&gt;"",IF(COUNTIF(Vendors[vendor_id],Financial_Transactions[[#This Row],[vendor_id]])&gt;0,"Valid","Invalid"),"")</f>
        <v/>
      </c>
    </row>
    <row r="2986" spans="1:13" x14ac:dyDescent="0.3">
      <c r="A2986" s="1" t="s">
        <v>7457</v>
      </c>
      <c r="B2986" s="2">
        <v>45233</v>
      </c>
      <c r="C2986">
        <v>-47128.6</v>
      </c>
      <c r="D2986" s="1" t="s">
        <v>1478</v>
      </c>
      <c r="E2986" s="1" t="s">
        <v>1535</v>
      </c>
      <c r="F2986" s="1" t="s">
        <v>13</v>
      </c>
      <c r="G2986" s="1" t="s">
        <v>22</v>
      </c>
      <c r="H2986" s="1" t="s">
        <v>1479</v>
      </c>
      <c r="I2986" s="1" t="s">
        <v>1456</v>
      </c>
      <c r="J2986" s="1" t="s">
        <v>7458</v>
      </c>
      <c r="K2986" s="1" t="str">
        <f>IF(COUNTIF(Financial_Transactions[transaction_id],Financial_Transactions[[#This Row],[transaction_id]])&gt;1,"Yes","No")</f>
        <v>No</v>
      </c>
      <c r="L2986" s="1" t="str">
        <f>IF(Financial_Transactions[[#This Row],[customer_id]]&lt;&gt;"",(IF(COUNTIF(Customers[customer_id],Financial_Transactions[[#This Row],[customer_id]])&gt;0,"Valid","Invalid")),"")</f>
        <v/>
      </c>
      <c r="M2986" s="1" t="str">
        <f>IF(Financial_Transactions[[#This Row],[vendor_id]]&lt;&gt;"",IF(COUNTIF(Vendors[vendor_id],Financial_Transactions[[#This Row],[vendor_id]])&gt;0,"Valid","Invalid"),"")</f>
        <v>Valid</v>
      </c>
    </row>
    <row r="2987" spans="1:13" x14ac:dyDescent="0.3">
      <c r="A2987" s="1" t="s">
        <v>7459</v>
      </c>
      <c r="B2987" s="2">
        <v>45082</v>
      </c>
      <c r="C2987">
        <v>244848.78</v>
      </c>
      <c r="D2987" s="1" t="s">
        <v>1484</v>
      </c>
      <c r="E2987" s="1" t="s">
        <v>1488</v>
      </c>
      <c r="F2987" s="1" t="s">
        <v>8</v>
      </c>
      <c r="G2987" s="1" t="s">
        <v>9</v>
      </c>
      <c r="H2987" s="1" t="s">
        <v>720</v>
      </c>
      <c r="I2987" s="1" t="s">
        <v>1479</v>
      </c>
      <c r="J2987" s="1" t="s">
        <v>7460</v>
      </c>
      <c r="K2987" s="1" t="str">
        <f>IF(COUNTIF(Financial_Transactions[transaction_id],Financial_Transactions[[#This Row],[transaction_id]])&gt;1,"Yes","No")</f>
        <v>No</v>
      </c>
      <c r="L2987" s="1" t="str">
        <f>IF(Financial_Transactions[[#This Row],[customer_id]]&lt;&gt;"",(IF(COUNTIF(Customers[customer_id],Financial_Transactions[[#This Row],[customer_id]])&gt;0,"Valid","Invalid")),"")</f>
        <v>Valid</v>
      </c>
      <c r="M2987" s="1" t="str">
        <f>IF(Financial_Transactions[[#This Row],[vendor_id]]&lt;&gt;"",IF(COUNTIF(Vendors[vendor_id],Financial_Transactions[[#This Row],[vendor_id]])&gt;0,"Valid","Invalid"),"")</f>
        <v/>
      </c>
    </row>
    <row r="2988" spans="1:13" x14ac:dyDescent="0.3">
      <c r="A2988" s="1" t="s">
        <v>7461</v>
      </c>
      <c r="B2988" s="2">
        <v>44801</v>
      </c>
      <c r="C2988">
        <v>9218.4599999999991</v>
      </c>
      <c r="D2988" s="1" t="s">
        <v>1925</v>
      </c>
      <c r="E2988" s="1" t="s">
        <v>1925</v>
      </c>
      <c r="F2988" s="1" t="s">
        <v>19</v>
      </c>
      <c r="G2988" s="1" t="s">
        <v>14</v>
      </c>
      <c r="H2988" s="1" t="s">
        <v>1479</v>
      </c>
      <c r="I2988" s="1" t="s">
        <v>1479</v>
      </c>
      <c r="J2988" s="1" t="s">
        <v>7462</v>
      </c>
      <c r="K2988" s="1" t="str">
        <f>IF(COUNTIF(Financial_Transactions[transaction_id],Financial_Transactions[[#This Row],[transaction_id]])&gt;1,"Yes","No")</f>
        <v>No</v>
      </c>
      <c r="L2988" s="1" t="str">
        <f>IF(Financial_Transactions[[#This Row],[customer_id]]&lt;&gt;"",(IF(COUNTIF(Customers[customer_id],Financial_Transactions[[#This Row],[customer_id]])&gt;0,"Valid","Invalid")),"")</f>
        <v/>
      </c>
      <c r="M2988" s="1" t="str">
        <f>IF(Financial_Transactions[[#This Row],[vendor_id]]&lt;&gt;"",IF(COUNTIF(Vendors[vendor_id],Financial_Transactions[[#This Row],[vendor_id]])&gt;0,"Valid","Invalid"),"")</f>
        <v/>
      </c>
    </row>
    <row r="2989" spans="1:13" x14ac:dyDescent="0.3">
      <c r="A2989" s="1" t="s">
        <v>7463</v>
      </c>
      <c r="B2989" s="2">
        <v>44673</v>
      </c>
      <c r="C2989">
        <v>-20533.5</v>
      </c>
      <c r="D2989" s="1" t="s">
        <v>1478</v>
      </c>
      <c r="E2989" s="1" t="s">
        <v>1497</v>
      </c>
      <c r="F2989" s="1" t="s">
        <v>19</v>
      </c>
      <c r="G2989" s="1" t="s">
        <v>9</v>
      </c>
      <c r="H2989" s="1" t="s">
        <v>1479</v>
      </c>
      <c r="I2989" s="1" t="s">
        <v>1408</v>
      </c>
      <c r="J2989" s="1" t="s">
        <v>7464</v>
      </c>
      <c r="K2989" s="1" t="str">
        <f>IF(COUNTIF(Financial_Transactions[transaction_id],Financial_Transactions[[#This Row],[transaction_id]])&gt;1,"Yes","No")</f>
        <v>No</v>
      </c>
      <c r="L2989" s="1" t="str">
        <f>IF(Financial_Transactions[[#This Row],[customer_id]]&lt;&gt;"",(IF(COUNTIF(Customers[customer_id],Financial_Transactions[[#This Row],[customer_id]])&gt;0,"Valid","Invalid")),"")</f>
        <v/>
      </c>
      <c r="M2989" s="1" t="str">
        <f>IF(Financial_Transactions[[#This Row],[vendor_id]]&lt;&gt;"",IF(COUNTIF(Vendors[vendor_id],Financial_Transactions[[#This Row],[vendor_id]])&gt;0,"Valid","Invalid"),"")</f>
        <v>Valid</v>
      </c>
    </row>
    <row r="2990" spans="1:13" x14ac:dyDescent="0.3">
      <c r="A2990" s="1" t="s">
        <v>7465</v>
      </c>
      <c r="B2990" s="2">
        <v>44684</v>
      </c>
      <c r="C2990">
        <v>16966.87</v>
      </c>
      <c r="D2990" s="1" t="s">
        <v>1588</v>
      </c>
      <c r="E2990" s="1" t="s">
        <v>1588</v>
      </c>
      <c r="F2990" s="1" t="s">
        <v>13</v>
      </c>
      <c r="G2990" s="1" t="s">
        <v>22</v>
      </c>
      <c r="H2990" s="1" t="s">
        <v>1479</v>
      </c>
      <c r="I2990" s="1" t="s">
        <v>1479</v>
      </c>
      <c r="J2990" s="1" t="s">
        <v>7466</v>
      </c>
      <c r="K2990" s="1" t="str">
        <f>IF(COUNTIF(Financial_Transactions[transaction_id],Financial_Transactions[[#This Row],[transaction_id]])&gt;1,"Yes","No")</f>
        <v>No</v>
      </c>
      <c r="L2990" s="1" t="str">
        <f>IF(Financial_Transactions[[#This Row],[customer_id]]&lt;&gt;"",(IF(COUNTIF(Customers[customer_id],Financial_Transactions[[#This Row],[customer_id]])&gt;0,"Valid","Invalid")),"")</f>
        <v/>
      </c>
      <c r="M2990" s="1" t="str">
        <f>IF(Financial_Transactions[[#This Row],[vendor_id]]&lt;&gt;"",IF(COUNTIF(Vendors[vendor_id],Financial_Transactions[[#This Row],[vendor_id]])&gt;0,"Valid","Invalid"),"")</f>
        <v/>
      </c>
    </row>
    <row r="2991" spans="1:13" x14ac:dyDescent="0.3">
      <c r="A2991" s="1" t="s">
        <v>7467</v>
      </c>
      <c r="B2991" s="2">
        <v>44884</v>
      </c>
      <c r="C2991">
        <v>-31618.84</v>
      </c>
      <c r="D2991" s="1" t="s">
        <v>1478</v>
      </c>
      <c r="E2991" s="1" t="s">
        <v>1535</v>
      </c>
      <c r="F2991" s="1" t="s">
        <v>13</v>
      </c>
      <c r="G2991" s="1" t="s">
        <v>9</v>
      </c>
      <c r="H2991" s="1" t="s">
        <v>1479</v>
      </c>
      <c r="I2991" s="1" t="s">
        <v>1297</v>
      </c>
      <c r="J2991" s="1" t="s">
        <v>7468</v>
      </c>
      <c r="K2991" s="1" t="str">
        <f>IF(COUNTIF(Financial_Transactions[transaction_id],Financial_Transactions[[#This Row],[transaction_id]])&gt;1,"Yes","No")</f>
        <v>No</v>
      </c>
      <c r="L2991" s="1" t="str">
        <f>IF(Financial_Transactions[[#This Row],[customer_id]]&lt;&gt;"",(IF(COUNTIF(Customers[customer_id],Financial_Transactions[[#This Row],[customer_id]])&gt;0,"Valid","Invalid")),"")</f>
        <v/>
      </c>
      <c r="M2991" s="1" t="str">
        <f>IF(Financial_Transactions[[#This Row],[vendor_id]]&lt;&gt;"",IF(COUNTIF(Vendors[vendor_id],Financial_Transactions[[#This Row],[vendor_id]])&gt;0,"Valid","Invalid"),"")</f>
        <v>Valid</v>
      </c>
    </row>
    <row r="2992" spans="1:13" x14ac:dyDescent="0.3">
      <c r="A2992" s="1" t="s">
        <v>7469</v>
      </c>
      <c r="B2992" s="2">
        <v>45270</v>
      </c>
      <c r="C2992">
        <v>-36645.72</v>
      </c>
      <c r="D2992" s="1" t="s">
        <v>1478</v>
      </c>
      <c r="E2992" s="1" t="s">
        <v>1497</v>
      </c>
      <c r="F2992" s="1" t="s">
        <v>8</v>
      </c>
      <c r="G2992" s="1" t="s">
        <v>14</v>
      </c>
      <c r="H2992" s="1" t="s">
        <v>1479</v>
      </c>
      <c r="I2992" s="1" t="s">
        <v>1281</v>
      </c>
      <c r="J2992" s="1" t="s">
        <v>7470</v>
      </c>
      <c r="K2992" s="1" t="str">
        <f>IF(COUNTIF(Financial_Transactions[transaction_id],Financial_Transactions[[#This Row],[transaction_id]])&gt;1,"Yes","No")</f>
        <v>No</v>
      </c>
      <c r="L2992" s="1" t="str">
        <f>IF(Financial_Transactions[[#This Row],[customer_id]]&lt;&gt;"",(IF(COUNTIF(Customers[customer_id],Financial_Transactions[[#This Row],[customer_id]])&gt;0,"Valid","Invalid")),"")</f>
        <v/>
      </c>
      <c r="M2992" s="1" t="str">
        <f>IF(Financial_Transactions[[#This Row],[vendor_id]]&lt;&gt;"",IF(COUNTIF(Vendors[vendor_id],Financial_Transactions[[#This Row],[vendor_id]])&gt;0,"Valid","Invalid"),"")</f>
        <v>Valid</v>
      </c>
    </row>
    <row r="2993" spans="1:13" x14ac:dyDescent="0.3">
      <c r="A2993" s="1" t="s">
        <v>7471</v>
      </c>
      <c r="B2993" s="2">
        <v>45240</v>
      </c>
      <c r="C2993">
        <v>-34936.959999999999</v>
      </c>
      <c r="D2993" s="1" t="s">
        <v>1478</v>
      </c>
      <c r="E2993" s="1" t="s">
        <v>1225</v>
      </c>
      <c r="F2993" s="1" t="s">
        <v>8</v>
      </c>
      <c r="G2993" s="1" t="s">
        <v>22</v>
      </c>
      <c r="H2993" s="1" t="s">
        <v>1479</v>
      </c>
      <c r="I2993" s="1" t="s">
        <v>1452</v>
      </c>
      <c r="J2993" s="1" t="s">
        <v>7472</v>
      </c>
      <c r="K2993" s="1" t="str">
        <f>IF(COUNTIF(Financial_Transactions[transaction_id],Financial_Transactions[[#This Row],[transaction_id]])&gt;1,"Yes","No")</f>
        <v>No</v>
      </c>
      <c r="L2993" s="1" t="str">
        <f>IF(Financial_Transactions[[#This Row],[customer_id]]&lt;&gt;"",(IF(COUNTIF(Customers[customer_id],Financial_Transactions[[#This Row],[customer_id]])&gt;0,"Valid","Invalid")),"")</f>
        <v/>
      </c>
      <c r="M2993" s="1" t="str">
        <f>IF(Financial_Transactions[[#This Row],[vendor_id]]&lt;&gt;"",IF(COUNTIF(Vendors[vendor_id],Financial_Transactions[[#This Row],[vendor_id]])&gt;0,"Valid","Invalid"),"")</f>
        <v>Valid</v>
      </c>
    </row>
    <row r="2994" spans="1:13" x14ac:dyDescent="0.3">
      <c r="A2994" s="1" t="s">
        <v>7473</v>
      </c>
      <c r="B2994" s="2">
        <v>44859</v>
      </c>
      <c r="C2994">
        <v>192540.47</v>
      </c>
      <c r="D2994" s="1" t="s">
        <v>1484</v>
      </c>
      <c r="E2994" s="1" t="s">
        <v>1485</v>
      </c>
      <c r="F2994" s="1" t="s">
        <v>19</v>
      </c>
      <c r="G2994" s="1" t="s">
        <v>25</v>
      </c>
      <c r="H2994" s="1" t="s">
        <v>714</v>
      </c>
      <c r="I2994" s="1" t="s">
        <v>1479</v>
      </c>
      <c r="J2994" s="1" t="s">
        <v>7474</v>
      </c>
      <c r="K2994" s="1" t="str">
        <f>IF(COUNTIF(Financial_Transactions[transaction_id],Financial_Transactions[[#This Row],[transaction_id]])&gt;1,"Yes","No")</f>
        <v>No</v>
      </c>
      <c r="L2994" s="1" t="str">
        <f>IF(Financial_Transactions[[#This Row],[customer_id]]&lt;&gt;"",(IF(COUNTIF(Customers[customer_id],Financial_Transactions[[#This Row],[customer_id]])&gt;0,"Valid","Invalid")),"")</f>
        <v>Valid</v>
      </c>
      <c r="M2994" s="1" t="str">
        <f>IF(Financial_Transactions[[#This Row],[vendor_id]]&lt;&gt;"",IF(COUNTIF(Vendors[vendor_id],Financial_Transactions[[#This Row],[vendor_id]])&gt;0,"Valid","Invalid"),"")</f>
        <v/>
      </c>
    </row>
    <row r="2995" spans="1:13" x14ac:dyDescent="0.3">
      <c r="A2995" s="1" t="s">
        <v>7475</v>
      </c>
      <c r="B2995" s="2">
        <v>44829</v>
      </c>
      <c r="C2995">
        <v>-44060.22</v>
      </c>
      <c r="D2995" s="1" t="s">
        <v>1478</v>
      </c>
      <c r="E2995" s="1" t="s">
        <v>1497</v>
      </c>
      <c r="F2995" s="1" t="s">
        <v>13</v>
      </c>
      <c r="G2995" s="1" t="s">
        <v>9</v>
      </c>
      <c r="H2995" s="1" t="s">
        <v>1479</v>
      </c>
      <c r="I2995" s="1" t="s">
        <v>1352</v>
      </c>
      <c r="J2995" s="1" t="s">
        <v>7476</v>
      </c>
      <c r="K2995" s="1" t="str">
        <f>IF(COUNTIF(Financial_Transactions[transaction_id],Financial_Transactions[[#This Row],[transaction_id]])&gt;1,"Yes","No")</f>
        <v>No</v>
      </c>
      <c r="L2995" s="1" t="str">
        <f>IF(Financial_Transactions[[#This Row],[customer_id]]&lt;&gt;"",(IF(COUNTIF(Customers[customer_id],Financial_Transactions[[#This Row],[customer_id]])&gt;0,"Valid","Invalid")),"")</f>
        <v/>
      </c>
      <c r="M2995" s="1" t="str">
        <f>IF(Financial_Transactions[[#This Row],[vendor_id]]&lt;&gt;"",IF(COUNTIF(Vendors[vendor_id],Financial_Transactions[[#This Row],[vendor_id]])&gt;0,"Valid","Invalid"),"")</f>
        <v>Valid</v>
      </c>
    </row>
    <row r="2996" spans="1:13" x14ac:dyDescent="0.3">
      <c r="A2996" s="1" t="s">
        <v>7477</v>
      </c>
      <c r="B2996" s="2">
        <v>45286</v>
      </c>
      <c r="C2996">
        <v>214818.43</v>
      </c>
      <c r="D2996" s="1" t="s">
        <v>1484</v>
      </c>
      <c r="E2996" s="1" t="s">
        <v>1485</v>
      </c>
      <c r="F2996" s="1" t="s">
        <v>8</v>
      </c>
      <c r="G2996" s="1" t="s">
        <v>25</v>
      </c>
      <c r="H2996" s="1" t="s">
        <v>150</v>
      </c>
      <c r="I2996" s="1" t="s">
        <v>1479</v>
      </c>
      <c r="J2996" s="1" t="s">
        <v>7478</v>
      </c>
      <c r="K2996" s="1" t="str">
        <f>IF(COUNTIF(Financial_Transactions[transaction_id],Financial_Transactions[[#This Row],[transaction_id]])&gt;1,"Yes","No")</f>
        <v>No</v>
      </c>
      <c r="L2996" s="1" t="str">
        <f>IF(Financial_Transactions[[#This Row],[customer_id]]&lt;&gt;"",(IF(COUNTIF(Customers[customer_id],Financial_Transactions[[#This Row],[customer_id]])&gt;0,"Valid","Invalid")),"")</f>
        <v>Valid</v>
      </c>
      <c r="M2996" s="1" t="str">
        <f>IF(Financial_Transactions[[#This Row],[vendor_id]]&lt;&gt;"",IF(COUNTIF(Vendors[vendor_id],Financial_Transactions[[#This Row],[vendor_id]])&gt;0,"Valid","Invalid"),"")</f>
        <v/>
      </c>
    </row>
    <row r="2997" spans="1:13" x14ac:dyDescent="0.3">
      <c r="A2997" s="1" t="s">
        <v>7479</v>
      </c>
      <c r="B2997" s="2">
        <v>44902</v>
      </c>
      <c r="C2997">
        <v>-2000</v>
      </c>
      <c r="D2997" s="1" t="s">
        <v>1478</v>
      </c>
      <c r="E2997" s="1" t="s">
        <v>1535</v>
      </c>
      <c r="F2997" s="1" t="s">
        <v>8</v>
      </c>
      <c r="G2997" s="1" t="s">
        <v>9</v>
      </c>
      <c r="H2997" s="1" t="s">
        <v>1479</v>
      </c>
      <c r="I2997" s="1" t="s">
        <v>1442</v>
      </c>
      <c r="J2997" s="1" t="s">
        <v>7480</v>
      </c>
      <c r="K2997" s="1" t="str">
        <f>IF(COUNTIF(Financial_Transactions[transaction_id],Financial_Transactions[[#This Row],[transaction_id]])&gt;1,"Yes","No")</f>
        <v>No</v>
      </c>
      <c r="L2997" s="1" t="str">
        <f>IF(Financial_Transactions[[#This Row],[customer_id]]&lt;&gt;"",(IF(COUNTIF(Customers[customer_id],Financial_Transactions[[#This Row],[customer_id]])&gt;0,"Valid","Invalid")),"")</f>
        <v/>
      </c>
      <c r="M2997" s="1" t="str">
        <f>IF(Financial_Transactions[[#This Row],[vendor_id]]&lt;&gt;"",IF(COUNTIF(Vendors[vendor_id],Financial_Transactions[[#This Row],[vendor_id]])&gt;0,"Valid","Invalid"),"")</f>
        <v>Valid</v>
      </c>
    </row>
    <row r="2998" spans="1:13" x14ac:dyDescent="0.3">
      <c r="A2998" s="1" t="s">
        <v>7481</v>
      </c>
      <c r="B2998" s="2">
        <v>45083</v>
      </c>
      <c r="C2998">
        <v>129436.75</v>
      </c>
      <c r="D2998" s="1" t="s">
        <v>1484</v>
      </c>
      <c r="E2998" s="1" t="s">
        <v>1500</v>
      </c>
      <c r="F2998" s="1" t="s">
        <v>19</v>
      </c>
      <c r="G2998" s="1" t="s">
        <v>14</v>
      </c>
      <c r="H2998" s="1" t="s">
        <v>476</v>
      </c>
      <c r="I2998" s="1" t="s">
        <v>1479</v>
      </c>
      <c r="J2998" s="1" t="s">
        <v>7482</v>
      </c>
      <c r="K2998" s="1" t="str">
        <f>IF(COUNTIF(Financial_Transactions[transaction_id],Financial_Transactions[[#This Row],[transaction_id]])&gt;1,"Yes","No")</f>
        <v>No</v>
      </c>
      <c r="L2998" s="1" t="str">
        <f>IF(Financial_Transactions[[#This Row],[customer_id]]&lt;&gt;"",(IF(COUNTIF(Customers[customer_id],Financial_Transactions[[#This Row],[customer_id]])&gt;0,"Valid","Invalid")),"")</f>
        <v>Valid</v>
      </c>
      <c r="M2998" s="1" t="str">
        <f>IF(Financial_Transactions[[#This Row],[vendor_id]]&lt;&gt;"",IF(COUNTIF(Vendors[vendor_id],Financial_Transactions[[#This Row],[vendor_id]])&gt;0,"Valid","Invalid"),"")</f>
        <v/>
      </c>
    </row>
    <row r="2999" spans="1:13" x14ac:dyDescent="0.3">
      <c r="A2999" s="1" t="s">
        <v>7483</v>
      </c>
      <c r="B2999" s="2">
        <v>44631</v>
      </c>
      <c r="C2999">
        <v>-64306.27</v>
      </c>
      <c r="D2999" s="1" t="s">
        <v>1478</v>
      </c>
      <c r="E2999" s="1" t="s">
        <v>1535</v>
      </c>
      <c r="F2999" s="1" t="s">
        <v>19</v>
      </c>
      <c r="G2999" s="1" t="s">
        <v>22</v>
      </c>
      <c r="H2999" s="1" t="s">
        <v>1479</v>
      </c>
      <c r="I2999" s="1" t="s">
        <v>1257</v>
      </c>
      <c r="J2999" s="1" t="s">
        <v>7484</v>
      </c>
      <c r="K2999" s="1" t="str">
        <f>IF(COUNTIF(Financial_Transactions[transaction_id],Financial_Transactions[[#This Row],[transaction_id]])&gt;1,"Yes","No")</f>
        <v>No</v>
      </c>
      <c r="L2999" s="1" t="str">
        <f>IF(Financial_Transactions[[#This Row],[customer_id]]&lt;&gt;"",(IF(COUNTIF(Customers[customer_id],Financial_Transactions[[#This Row],[customer_id]])&gt;0,"Valid","Invalid")),"")</f>
        <v/>
      </c>
      <c r="M2999" s="1" t="str">
        <f>IF(Financial_Transactions[[#This Row],[vendor_id]]&lt;&gt;"",IF(COUNTIF(Vendors[vendor_id],Financial_Transactions[[#This Row],[vendor_id]])&gt;0,"Valid","Invalid"),"")</f>
        <v>Valid</v>
      </c>
    </row>
    <row r="3000" spans="1:13" x14ac:dyDescent="0.3">
      <c r="A3000" s="1" t="s">
        <v>7485</v>
      </c>
      <c r="B3000" s="2">
        <v>45026</v>
      </c>
      <c r="C3000">
        <v>72466.539999999994</v>
      </c>
      <c r="D3000" s="1" t="s">
        <v>1484</v>
      </c>
      <c r="E3000" s="1" t="s">
        <v>1500</v>
      </c>
      <c r="F3000" s="1" t="s">
        <v>19</v>
      </c>
      <c r="G3000" s="1" t="s">
        <v>14</v>
      </c>
      <c r="H3000" s="1" t="s">
        <v>90</v>
      </c>
      <c r="I3000" s="1" t="s">
        <v>1479</v>
      </c>
      <c r="J3000" s="1" t="s">
        <v>7486</v>
      </c>
      <c r="K3000" s="1" t="str">
        <f>IF(COUNTIF(Financial_Transactions[transaction_id],Financial_Transactions[[#This Row],[transaction_id]])&gt;1,"Yes","No")</f>
        <v>No</v>
      </c>
      <c r="L3000" s="1" t="str">
        <f>IF(Financial_Transactions[[#This Row],[customer_id]]&lt;&gt;"",(IF(COUNTIF(Customers[customer_id],Financial_Transactions[[#This Row],[customer_id]])&gt;0,"Valid","Invalid")),"")</f>
        <v>Valid</v>
      </c>
      <c r="M3000" s="1" t="str">
        <f>IF(Financial_Transactions[[#This Row],[vendor_id]]&lt;&gt;"",IF(COUNTIF(Vendors[vendor_id],Financial_Transactions[[#This Row],[vendor_id]])&gt;0,"Valid","Invalid"),"")</f>
        <v/>
      </c>
    </row>
    <row r="3001" spans="1:13" x14ac:dyDescent="0.3">
      <c r="A3001" s="1" t="s">
        <v>7487</v>
      </c>
      <c r="B3001" s="2">
        <v>44934</v>
      </c>
      <c r="C3001">
        <v>237238.26</v>
      </c>
      <c r="D3001" s="1" t="s">
        <v>1484</v>
      </c>
      <c r="E3001" s="1" t="s">
        <v>1500</v>
      </c>
      <c r="F3001" s="1" t="s">
        <v>19</v>
      </c>
      <c r="G3001" s="1" t="s">
        <v>9</v>
      </c>
      <c r="H3001" s="1" t="s">
        <v>548</v>
      </c>
      <c r="I3001" s="1" t="s">
        <v>1479</v>
      </c>
      <c r="J3001" s="1" t="s">
        <v>7488</v>
      </c>
      <c r="K3001" s="1" t="str">
        <f>IF(COUNTIF(Financial_Transactions[transaction_id],Financial_Transactions[[#This Row],[transaction_id]])&gt;1,"Yes","No")</f>
        <v>No</v>
      </c>
      <c r="L3001" s="1" t="str">
        <f>IF(Financial_Transactions[[#This Row],[customer_id]]&lt;&gt;"",(IF(COUNTIF(Customers[customer_id],Financial_Transactions[[#This Row],[customer_id]])&gt;0,"Valid","Invalid")),"")</f>
        <v>Valid</v>
      </c>
      <c r="M3001" s="1" t="str">
        <f>IF(Financial_Transactions[[#This Row],[vendor_id]]&lt;&gt;"",IF(COUNTIF(Vendors[vendor_id],Financial_Transactions[[#This Row],[vendor_id]])&gt;0,"Valid","Invalid"),"")</f>
        <v/>
      </c>
    </row>
    <row r="3002" spans="1:13" x14ac:dyDescent="0.3">
      <c r="A3002" s="1" t="s">
        <v>7489</v>
      </c>
      <c r="B3002" s="2">
        <v>44935</v>
      </c>
      <c r="C3002">
        <v>-13511.88</v>
      </c>
      <c r="D3002" s="1" t="s">
        <v>1478</v>
      </c>
      <c r="E3002" s="1" t="s">
        <v>1535</v>
      </c>
      <c r="F3002" s="1" t="s">
        <v>8</v>
      </c>
      <c r="G3002" s="1" t="s">
        <v>9</v>
      </c>
      <c r="H3002" s="1" t="s">
        <v>1479</v>
      </c>
      <c r="I3002" s="1" t="s">
        <v>1307</v>
      </c>
      <c r="J3002" s="1" t="s">
        <v>7490</v>
      </c>
      <c r="K3002" s="1" t="str">
        <f>IF(COUNTIF(Financial_Transactions[transaction_id],Financial_Transactions[[#This Row],[transaction_id]])&gt;1,"Yes","No")</f>
        <v>No</v>
      </c>
      <c r="L3002" s="1" t="str">
        <f>IF(Financial_Transactions[[#This Row],[customer_id]]&lt;&gt;"",(IF(COUNTIF(Customers[customer_id],Financial_Transactions[[#This Row],[customer_id]])&gt;0,"Valid","Invalid")),"")</f>
        <v/>
      </c>
      <c r="M3002" s="1" t="str">
        <f>IF(Financial_Transactions[[#This Row],[vendor_id]]&lt;&gt;"",IF(COUNTIF(Vendors[vendor_id],Financial_Transactions[[#This Row],[vendor_id]])&gt;0,"Valid","Invalid"),"")</f>
        <v>Valid</v>
      </c>
    </row>
    <row r="3003" spans="1:13" x14ac:dyDescent="0.3">
      <c r="A3003" s="1" t="s">
        <v>7491</v>
      </c>
      <c r="B3003" s="2">
        <v>45020</v>
      </c>
      <c r="C3003">
        <v>-34357.56</v>
      </c>
      <c r="D3003" s="1" t="s">
        <v>1478</v>
      </c>
      <c r="E3003" s="1" t="s">
        <v>1235</v>
      </c>
      <c r="F3003" s="1" t="s">
        <v>8</v>
      </c>
      <c r="G3003" s="1" t="s">
        <v>25</v>
      </c>
      <c r="H3003" s="1" t="s">
        <v>1479</v>
      </c>
      <c r="I3003" s="1" t="s">
        <v>1346</v>
      </c>
      <c r="J3003" s="1" t="s">
        <v>7492</v>
      </c>
      <c r="K3003" s="1" t="str">
        <f>IF(COUNTIF(Financial_Transactions[transaction_id],Financial_Transactions[[#This Row],[transaction_id]])&gt;1,"Yes","No")</f>
        <v>No</v>
      </c>
      <c r="L3003" s="1" t="str">
        <f>IF(Financial_Transactions[[#This Row],[customer_id]]&lt;&gt;"",(IF(COUNTIF(Customers[customer_id],Financial_Transactions[[#This Row],[customer_id]])&gt;0,"Valid","Invalid")),"")</f>
        <v/>
      </c>
      <c r="M3003" s="1" t="str">
        <f>IF(Financial_Transactions[[#This Row],[vendor_id]]&lt;&gt;"",IF(COUNTIF(Vendors[vendor_id],Financial_Transactions[[#This Row],[vendor_id]])&gt;0,"Valid","Invalid"),"")</f>
        <v>Valid</v>
      </c>
    </row>
    <row r="3004" spans="1:13" x14ac:dyDescent="0.3">
      <c r="A3004" s="1" t="s">
        <v>7493</v>
      </c>
      <c r="B3004" s="2">
        <v>45015</v>
      </c>
      <c r="C3004">
        <v>20835.48</v>
      </c>
      <c r="D3004" s="1" t="s">
        <v>1588</v>
      </c>
      <c r="E3004" s="1" t="s">
        <v>1588</v>
      </c>
      <c r="F3004" s="1" t="s">
        <v>13</v>
      </c>
      <c r="G3004" s="1" t="s">
        <v>9</v>
      </c>
      <c r="H3004" s="1" t="s">
        <v>1479</v>
      </c>
      <c r="I3004" s="1" t="s">
        <v>1479</v>
      </c>
      <c r="J3004" s="1" t="s">
        <v>7494</v>
      </c>
      <c r="K3004" s="1" t="str">
        <f>IF(COUNTIF(Financial_Transactions[transaction_id],Financial_Transactions[[#This Row],[transaction_id]])&gt;1,"Yes","No")</f>
        <v>No</v>
      </c>
      <c r="L3004" s="1" t="str">
        <f>IF(Financial_Transactions[[#This Row],[customer_id]]&lt;&gt;"",(IF(COUNTIF(Customers[customer_id],Financial_Transactions[[#This Row],[customer_id]])&gt;0,"Valid","Invalid")),"")</f>
        <v/>
      </c>
      <c r="M3004" s="1" t="str">
        <f>IF(Financial_Transactions[[#This Row],[vendor_id]]&lt;&gt;"",IF(COUNTIF(Vendors[vendor_id],Financial_Transactions[[#This Row],[vendor_id]])&gt;0,"Valid","Invalid"),"")</f>
        <v/>
      </c>
    </row>
    <row r="3005" spans="1:13" x14ac:dyDescent="0.3">
      <c r="A3005" s="1" t="s">
        <v>7495</v>
      </c>
      <c r="B3005" s="2">
        <v>45204</v>
      </c>
      <c r="C3005">
        <v>262656.38</v>
      </c>
      <c r="D3005" s="1" t="s">
        <v>1484</v>
      </c>
      <c r="E3005" s="1" t="s">
        <v>1485</v>
      </c>
      <c r="F3005" s="1" t="s">
        <v>8</v>
      </c>
      <c r="G3005" s="1" t="s">
        <v>25</v>
      </c>
      <c r="H3005" s="1" t="s">
        <v>628</v>
      </c>
      <c r="I3005" s="1" t="s">
        <v>1479</v>
      </c>
      <c r="J3005" s="1" t="s">
        <v>7496</v>
      </c>
      <c r="K3005" s="1" t="str">
        <f>IF(COUNTIF(Financial_Transactions[transaction_id],Financial_Transactions[[#This Row],[transaction_id]])&gt;1,"Yes","No")</f>
        <v>No</v>
      </c>
      <c r="L3005" s="1" t="str">
        <f>IF(Financial_Transactions[[#This Row],[customer_id]]&lt;&gt;"",(IF(COUNTIF(Customers[customer_id],Financial_Transactions[[#This Row],[customer_id]])&gt;0,"Valid","Invalid")),"")</f>
        <v>Valid</v>
      </c>
      <c r="M3005" s="1" t="str">
        <f>IF(Financial_Transactions[[#This Row],[vendor_id]]&lt;&gt;"",IF(COUNTIF(Vendors[vendor_id],Financial_Transactions[[#This Row],[vendor_id]])&gt;0,"Valid","Invalid"),"")</f>
        <v/>
      </c>
    </row>
    <row r="3006" spans="1:13" x14ac:dyDescent="0.3">
      <c r="A3006" s="1" t="s">
        <v>7497</v>
      </c>
      <c r="B3006" s="2">
        <v>45170</v>
      </c>
      <c r="C3006">
        <v>-12373.22</v>
      </c>
      <c r="D3006" s="1" t="s">
        <v>1478</v>
      </c>
      <c r="E3006" s="1" t="s">
        <v>1535</v>
      </c>
      <c r="F3006" s="1" t="s">
        <v>13</v>
      </c>
      <c r="G3006" s="1" t="s">
        <v>9</v>
      </c>
      <c r="H3006" s="1" t="s">
        <v>1479</v>
      </c>
      <c r="I3006" s="1" t="s">
        <v>1255</v>
      </c>
      <c r="J3006" s="1" t="s">
        <v>7498</v>
      </c>
      <c r="K3006" s="1" t="str">
        <f>IF(COUNTIF(Financial_Transactions[transaction_id],Financial_Transactions[[#This Row],[transaction_id]])&gt;1,"Yes","No")</f>
        <v>No</v>
      </c>
      <c r="L3006" s="1" t="str">
        <f>IF(Financial_Transactions[[#This Row],[customer_id]]&lt;&gt;"",(IF(COUNTIF(Customers[customer_id],Financial_Transactions[[#This Row],[customer_id]])&gt;0,"Valid","Invalid")),"")</f>
        <v/>
      </c>
      <c r="M3006" s="1" t="str">
        <f>IF(Financial_Transactions[[#This Row],[vendor_id]]&lt;&gt;"",IF(COUNTIF(Vendors[vendor_id],Financial_Transactions[[#This Row],[vendor_id]])&gt;0,"Valid","Invalid"),"")</f>
        <v>Valid</v>
      </c>
    </row>
    <row r="3007" spans="1:13" x14ac:dyDescent="0.3">
      <c r="A3007" s="1" t="s">
        <v>7499</v>
      </c>
      <c r="B3007" s="2">
        <v>45289</v>
      </c>
      <c r="C3007">
        <v>137589.95000000001</v>
      </c>
      <c r="D3007" s="1" t="s">
        <v>1484</v>
      </c>
      <c r="E3007" s="1" t="s">
        <v>1500</v>
      </c>
      <c r="F3007" s="1" t="s">
        <v>19</v>
      </c>
      <c r="G3007" s="1" t="s">
        <v>14</v>
      </c>
      <c r="H3007" s="1" t="s">
        <v>156</v>
      </c>
      <c r="I3007" s="1" t="s">
        <v>1479</v>
      </c>
      <c r="J3007" s="1" t="s">
        <v>7500</v>
      </c>
      <c r="K3007" s="1" t="str">
        <f>IF(COUNTIF(Financial_Transactions[transaction_id],Financial_Transactions[[#This Row],[transaction_id]])&gt;1,"Yes","No")</f>
        <v>No</v>
      </c>
      <c r="L3007" s="1" t="str">
        <f>IF(Financial_Transactions[[#This Row],[customer_id]]&lt;&gt;"",(IF(COUNTIF(Customers[customer_id],Financial_Transactions[[#This Row],[customer_id]])&gt;0,"Valid","Invalid")),"")</f>
        <v>Valid</v>
      </c>
      <c r="M3007" s="1" t="str">
        <f>IF(Financial_Transactions[[#This Row],[vendor_id]]&lt;&gt;"",IF(COUNTIF(Vendors[vendor_id],Financial_Transactions[[#This Row],[vendor_id]])&gt;0,"Valid","Invalid"),"")</f>
        <v/>
      </c>
    </row>
    <row r="3008" spans="1:13" x14ac:dyDescent="0.3">
      <c r="A3008" s="1" t="s">
        <v>7501</v>
      </c>
      <c r="B3008" s="2">
        <v>44636</v>
      </c>
      <c r="C3008">
        <v>-30691.62</v>
      </c>
      <c r="D3008" s="1" t="s">
        <v>1478</v>
      </c>
      <c r="E3008" s="1" t="s">
        <v>1535</v>
      </c>
      <c r="F3008" s="1" t="s">
        <v>8</v>
      </c>
      <c r="G3008" s="1" t="s">
        <v>9</v>
      </c>
      <c r="H3008" s="1" t="s">
        <v>1479</v>
      </c>
      <c r="I3008" s="1" t="s">
        <v>1456</v>
      </c>
      <c r="J3008" s="1" t="s">
        <v>7502</v>
      </c>
      <c r="K3008" s="1" t="str">
        <f>IF(COUNTIF(Financial_Transactions[transaction_id],Financial_Transactions[[#This Row],[transaction_id]])&gt;1,"Yes","No")</f>
        <v>No</v>
      </c>
      <c r="L3008" s="1" t="str">
        <f>IF(Financial_Transactions[[#This Row],[customer_id]]&lt;&gt;"",(IF(COUNTIF(Customers[customer_id],Financial_Transactions[[#This Row],[customer_id]])&gt;0,"Valid","Invalid")),"")</f>
        <v/>
      </c>
      <c r="M3008" s="1" t="str">
        <f>IF(Financial_Transactions[[#This Row],[vendor_id]]&lt;&gt;"",IF(COUNTIF(Vendors[vendor_id],Financial_Transactions[[#This Row],[vendor_id]])&gt;0,"Valid","Invalid"),"")</f>
        <v>Valid</v>
      </c>
    </row>
    <row r="3009" spans="1:13" x14ac:dyDescent="0.3">
      <c r="A3009" s="1" t="s">
        <v>7503</v>
      </c>
      <c r="B3009" s="2">
        <v>44654</v>
      </c>
      <c r="C3009">
        <v>-38866.21</v>
      </c>
      <c r="D3009" s="1" t="s">
        <v>1478</v>
      </c>
      <c r="E3009" s="1" t="s">
        <v>1225</v>
      </c>
      <c r="F3009" s="1" t="s">
        <v>8</v>
      </c>
      <c r="G3009" s="1" t="s">
        <v>9</v>
      </c>
      <c r="H3009" s="1" t="s">
        <v>1479</v>
      </c>
      <c r="I3009" s="1" t="s">
        <v>1352</v>
      </c>
      <c r="J3009" s="1" t="s">
        <v>7504</v>
      </c>
      <c r="K3009" s="1" t="str">
        <f>IF(COUNTIF(Financial_Transactions[transaction_id],Financial_Transactions[[#This Row],[transaction_id]])&gt;1,"Yes","No")</f>
        <v>No</v>
      </c>
      <c r="L3009" s="1" t="str">
        <f>IF(Financial_Transactions[[#This Row],[customer_id]]&lt;&gt;"",(IF(COUNTIF(Customers[customer_id],Financial_Transactions[[#This Row],[customer_id]])&gt;0,"Valid","Invalid")),"")</f>
        <v/>
      </c>
      <c r="M3009" s="1" t="str">
        <f>IF(Financial_Transactions[[#This Row],[vendor_id]]&lt;&gt;"",IF(COUNTIF(Vendors[vendor_id],Financial_Transactions[[#This Row],[vendor_id]])&gt;0,"Valid","Invalid"),"")</f>
        <v>Valid</v>
      </c>
    </row>
    <row r="3010" spans="1:13" x14ac:dyDescent="0.3">
      <c r="A3010" s="1" t="s">
        <v>7505</v>
      </c>
      <c r="B3010" s="2">
        <v>44781</v>
      </c>
      <c r="C3010">
        <v>69913.399999999994</v>
      </c>
      <c r="D3010" s="1" t="s">
        <v>1484</v>
      </c>
      <c r="E3010" s="1" t="s">
        <v>1488</v>
      </c>
      <c r="F3010" s="1" t="s">
        <v>19</v>
      </c>
      <c r="G3010" s="1" t="s">
        <v>25</v>
      </c>
      <c r="H3010" s="1" t="s">
        <v>102</v>
      </c>
      <c r="I3010" s="1" t="s">
        <v>1479</v>
      </c>
      <c r="J3010" s="1" t="s">
        <v>7506</v>
      </c>
      <c r="K3010" s="1" t="str">
        <f>IF(COUNTIF(Financial_Transactions[transaction_id],Financial_Transactions[[#This Row],[transaction_id]])&gt;1,"Yes","No")</f>
        <v>No</v>
      </c>
      <c r="L3010" s="1" t="str">
        <f>IF(Financial_Transactions[[#This Row],[customer_id]]&lt;&gt;"",(IF(COUNTIF(Customers[customer_id],Financial_Transactions[[#This Row],[customer_id]])&gt;0,"Valid","Invalid")),"")</f>
        <v>Valid</v>
      </c>
      <c r="M3010" s="1" t="str">
        <f>IF(Financial_Transactions[[#This Row],[vendor_id]]&lt;&gt;"",IF(COUNTIF(Vendors[vendor_id],Financial_Transactions[[#This Row],[vendor_id]])&gt;0,"Valid","Invalid"),"")</f>
        <v/>
      </c>
    </row>
    <row r="3011" spans="1:13" x14ac:dyDescent="0.3">
      <c r="A3011" s="1" t="s">
        <v>7507</v>
      </c>
      <c r="B3011" s="2">
        <v>44588</v>
      </c>
      <c r="C3011">
        <v>-26951.8</v>
      </c>
      <c r="D3011" s="1" t="s">
        <v>1478</v>
      </c>
      <c r="E3011" s="1" t="s">
        <v>1497</v>
      </c>
      <c r="F3011" s="1" t="s">
        <v>13</v>
      </c>
      <c r="G3011" s="1" t="s">
        <v>25</v>
      </c>
      <c r="H3011" s="1" t="s">
        <v>1479</v>
      </c>
      <c r="I3011" s="1" t="s">
        <v>1233</v>
      </c>
      <c r="J3011" s="1" t="s">
        <v>7508</v>
      </c>
      <c r="K3011" s="1" t="str">
        <f>IF(COUNTIF(Financial_Transactions[transaction_id],Financial_Transactions[[#This Row],[transaction_id]])&gt;1,"Yes","No")</f>
        <v>No</v>
      </c>
      <c r="L3011" s="1" t="str">
        <f>IF(Financial_Transactions[[#This Row],[customer_id]]&lt;&gt;"",(IF(COUNTIF(Customers[customer_id],Financial_Transactions[[#This Row],[customer_id]])&gt;0,"Valid","Invalid")),"")</f>
        <v/>
      </c>
      <c r="M3011" s="1" t="str">
        <f>IF(Financial_Transactions[[#This Row],[vendor_id]]&lt;&gt;"",IF(COUNTIF(Vendors[vendor_id],Financial_Transactions[[#This Row],[vendor_id]])&gt;0,"Valid","Invalid"),"")</f>
        <v>Valid</v>
      </c>
    </row>
    <row r="3012" spans="1:13" x14ac:dyDescent="0.3">
      <c r="A3012" s="1" t="s">
        <v>7509</v>
      </c>
      <c r="B3012" s="2">
        <v>45073</v>
      </c>
      <c r="C3012">
        <v>115070.21</v>
      </c>
      <c r="D3012" s="1" t="s">
        <v>1484</v>
      </c>
      <c r="E3012" s="1" t="s">
        <v>1485</v>
      </c>
      <c r="F3012" s="1" t="s">
        <v>19</v>
      </c>
      <c r="G3012" s="1" t="s">
        <v>14</v>
      </c>
      <c r="H3012" s="1" t="s">
        <v>614</v>
      </c>
      <c r="I3012" s="1" t="s">
        <v>1479</v>
      </c>
      <c r="J3012" s="1" t="s">
        <v>7510</v>
      </c>
      <c r="K3012" s="1" t="str">
        <f>IF(COUNTIF(Financial_Transactions[transaction_id],Financial_Transactions[[#This Row],[transaction_id]])&gt;1,"Yes","No")</f>
        <v>No</v>
      </c>
      <c r="L3012" s="1" t="str">
        <f>IF(Financial_Transactions[[#This Row],[customer_id]]&lt;&gt;"",(IF(COUNTIF(Customers[customer_id],Financial_Transactions[[#This Row],[customer_id]])&gt;0,"Valid","Invalid")),"")</f>
        <v>Valid</v>
      </c>
      <c r="M3012" s="1" t="str">
        <f>IF(Financial_Transactions[[#This Row],[vendor_id]]&lt;&gt;"",IF(COUNTIF(Vendors[vendor_id],Financial_Transactions[[#This Row],[vendor_id]])&gt;0,"Valid","Invalid"),"")</f>
        <v/>
      </c>
    </row>
    <row r="3013" spans="1:13" x14ac:dyDescent="0.3">
      <c r="A3013" s="1" t="s">
        <v>7511</v>
      </c>
      <c r="B3013" s="2">
        <v>44575</v>
      </c>
      <c r="C3013">
        <v>-60347.89</v>
      </c>
      <c r="D3013" s="1" t="s">
        <v>1478</v>
      </c>
      <c r="E3013" s="1" t="s">
        <v>1225</v>
      </c>
      <c r="F3013" s="1" t="s">
        <v>19</v>
      </c>
      <c r="G3013" s="1" t="s">
        <v>14</v>
      </c>
      <c r="H3013" s="1" t="s">
        <v>1479</v>
      </c>
      <c r="I3013" s="1" t="s">
        <v>1382</v>
      </c>
      <c r="J3013" s="1" t="s">
        <v>7512</v>
      </c>
      <c r="K3013" s="1" t="str">
        <f>IF(COUNTIF(Financial_Transactions[transaction_id],Financial_Transactions[[#This Row],[transaction_id]])&gt;1,"Yes","No")</f>
        <v>No</v>
      </c>
      <c r="L3013" s="1" t="str">
        <f>IF(Financial_Transactions[[#This Row],[customer_id]]&lt;&gt;"",(IF(COUNTIF(Customers[customer_id],Financial_Transactions[[#This Row],[customer_id]])&gt;0,"Valid","Invalid")),"")</f>
        <v/>
      </c>
      <c r="M3013" s="1" t="str">
        <f>IF(Financial_Transactions[[#This Row],[vendor_id]]&lt;&gt;"",IF(COUNTIF(Vendors[vendor_id],Financial_Transactions[[#This Row],[vendor_id]])&gt;0,"Valid","Invalid"),"")</f>
        <v>Valid</v>
      </c>
    </row>
    <row r="3014" spans="1:13" x14ac:dyDescent="0.3">
      <c r="A3014" s="1" t="s">
        <v>7513</v>
      </c>
      <c r="B3014" s="2">
        <v>45198</v>
      </c>
      <c r="C3014">
        <v>27030.720000000001</v>
      </c>
      <c r="D3014" s="1" t="s">
        <v>1588</v>
      </c>
      <c r="E3014" s="1" t="s">
        <v>1588</v>
      </c>
      <c r="F3014" s="1" t="s">
        <v>8</v>
      </c>
      <c r="G3014" s="1" t="s">
        <v>25</v>
      </c>
      <c r="H3014" s="1" t="s">
        <v>1479</v>
      </c>
      <c r="I3014" s="1" t="s">
        <v>1479</v>
      </c>
      <c r="J3014" s="1" t="s">
        <v>7514</v>
      </c>
      <c r="K3014" s="1" t="str">
        <f>IF(COUNTIF(Financial_Transactions[transaction_id],Financial_Transactions[[#This Row],[transaction_id]])&gt;1,"Yes","No")</f>
        <v>No</v>
      </c>
      <c r="L3014" s="1" t="str">
        <f>IF(Financial_Transactions[[#This Row],[customer_id]]&lt;&gt;"",(IF(COUNTIF(Customers[customer_id],Financial_Transactions[[#This Row],[customer_id]])&gt;0,"Valid","Invalid")),"")</f>
        <v/>
      </c>
      <c r="M3014" s="1" t="str">
        <f>IF(Financial_Transactions[[#This Row],[vendor_id]]&lt;&gt;"",IF(COUNTIF(Vendors[vendor_id],Financial_Transactions[[#This Row],[vendor_id]])&gt;0,"Valid","Invalid"),"")</f>
        <v/>
      </c>
    </row>
    <row r="3015" spans="1:13" x14ac:dyDescent="0.3">
      <c r="A3015" s="1" t="s">
        <v>7515</v>
      </c>
      <c r="B3015" s="2">
        <v>44950</v>
      </c>
      <c r="C3015">
        <v>-44193.71</v>
      </c>
      <c r="D3015" s="1" t="s">
        <v>1478</v>
      </c>
      <c r="E3015" s="1" t="s">
        <v>1225</v>
      </c>
      <c r="F3015" s="1" t="s">
        <v>13</v>
      </c>
      <c r="G3015" s="1" t="s">
        <v>14</v>
      </c>
      <c r="H3015" s="1" t="s">
        <v>1479</v>
      </c>
      <c r="I3015" s="1" t="s">
        <v>1418</v>
      </c>
      <c r="J3015" s="1" t="s">
        <v>7516</v>
      </c>
      <c r="K3015" s="1" t="str">
        <f>IF(COUNTIF(Financial_Transactions[transaction_id],Financial_Transactions[[#This Row],[transaction_id]])&gt;1,"Yes","No")</f>
        <v>No</v>
      </c>
      <c r="L3015" s="1" t="str">
        <f>IF(Financial_Transactions[[#This Row],[customer_id]]&lt;&gt;"",(IF(COUNTIF(Customers[customer_id],Financial_Transactions[[#This Row],[customer_id]])&gt;0,"Valid","Invalid")),"")</f>
        <v/>
      </c>
      <c r="M3015" s="1" t="str">
        <f>IF(Financial_Transactions[[#This Row],[vendor_id]]&lt;&gt;"",IF(COUNTIF(Vendors[vendor_id],Financial_Transactions[[#This Row],[vendor_id]])&gt;0,"Valid","Invalid"),"")</f>
        <v>Valid</v>
      </c>
    </row>
    <row r="3016" spans="1:13" x14ac:dyDescent="0.3">
      <c r="A3016" s="1" t="s">
        <v>7517</v>
      </c>
      <c r="B3016" s="2">
        <v>44990</v>
      </c>
      <c r="C3016">
        <v>219974.32</v>
      </c>
      <c r="D3016" s="1" t="s">
        <v>1484</v>
      </c>
      <c r="E3016" s="1" t="s">
        <v>1488</v>
      </c>
      <c r="F3016" s="1" t="s">
        <v>13</v>
      </c>
      <c r="G3016" s="1" t="s">
        <v>14</v>
      </c>
      <c r="H3016" s="1" t="s">
        <v>654</v>
      </c>
      <c r="I3016" s="1" t="s">
        <v>1479</v>
      </c>
      <c r="J3016" s="1" t="s">
        <v>7518</v>
      </c>
      <c r="K3016" s="1" t="str">
        <f>IF(COUNTIF(Financial_Transactions[transaction_id],Financial_Transactions[[#This Row],[transaction_id]])&gt;1,"Yes","No")</f>
        <v>No</v>
      </c>
      <c r="L3016" s="1" t="str">
        <f>IF(Financial_Transactions[[#This Row],[customer_id]]&lt;&gt;"",(IF(COUNTIF(Customers[customer_id],Financial_Transactions[[#This Row],[customer_id]])&gt;0,"Valid","Invalid")),"")</f>
        <v>Valid</v>
      </c>
      <c r="M3016" s="1" t="str">
        <f>IF(Financial_Transactions[[#This Row],[vendor_id]]&lt;&gt;"",IF(COUNTIF(Vendors[vendor_id],Financial_Transactions[[#This Row],[vendor_id]])&gt;0,"Valid","Invalid"),"")</f>
        <v/>
      </c>
    </row>
    <row r="3017" spans="1:13" x14ac:dyDescent="0.3">
      <c r="A3017" s="1" t="s">
        <v>7519</v>
      </c>
      <c r="B3017" s="2">
        <v>44697</v>
      </c>
      <c r="C3017">
        <v>166678.03</v>
      </c>
      <c r="D3017" s="1" t="s">
        <v>1484</v>
      </c>
      <c r="E3017" s="1" t="s">
        <v>1500</v>
      </c>
      <c r="F3017" s="1" t="s">
        <v>13</v>
      </c>
      <c r="G3017" s="1" t="s">
        <v>25</v>
      </c>
      <c r="H3017" s="1" t="s">
        <v>560</v>
      </c>
      <c r="I3017" s="1" t="s">
        <v>1479</v>
      </c>
      <c r="J3017" s="1" t="s">
        <v>7520</v>
      </c>
      <c r="K3017" s="1" t="str">
        <f>IF(COUNTIF(Financial_Transactions[transaction_id],Financial_Transactions[[#This Row],[transaction_id]])&gt;1,"Yes","No")</f>
        <v>No</v>
      </c>
      <c r="L3017" s="1" t="str">
        <f>IF(Financial_Transactions[[#This Row],[customer_id]]&lt;&gt;"",(IF(COUNTIF(Customers[customer_id],Financial_Transactions[[#This Row],[customer_id]])&gt;0,"Valid","Invalid")),"")</f>
        <v>Valid</v>
      </c>
      <c r="M3017" s="1" t="str">
        <f>IF(Financial_Transactions[[#This Row],[vendor_id]]&lt;&gt;"",IF(COUNTIF(Vendors[vendor_id],Financial_Transactions[[#This Row],[vendor_id]])&gt;0,"Valid","Invalid"),"")</f>
        <v/>
      </c>
    </row>
    <row r="3018" spans="1:13" x14ac:dyDescent="0.3">
      <c r="A3018" s="1" t="s">
        <v>7521</v>
      </c>
      <c r="B3018" s="2">
        <v>44905</v>
      </c>
      <c r="C3018">
        <v>140990.76</v>
      </c>
      <c r="D3018" s="1" t="s">
        <v>1484</v>
      </c>
      <c r="E3018" s="1" t="s">
        <v>1488</v>
      </c>
      <c r="F3018" s="1" t="s">
        <v>19</v>
      </c>
      <c r="G3018" s="1" t="s">
        <v>9</v>
      </c>
      <c r="H3018" s="1" t="s">
        <v>246</v>
      </c>
      <c r="I3018" s="1" t="s">
        <v>1479</v>
      </c>
      <c r="J3018" s="1" t="s">
        <v>7522</v>
      </c>
      <c r="K3018" s="1" t="str">
        <f>IF(COUNTIF(Financial_Transactions[transaction_id],Financial_Transactions[[#This Row],[transaction_id]])&gt;1,"Yes","No")</f>
        <v>No</v>
      </c>
      <c r="L3018" s="1" t="str">
        <f>IF(Financial_Transactions[[#This Row],[customer_id]]&lt;&gt;"",(IF(COUNTIF(Customers[customer_id],Financial_Transactions[[#This Row],[customer_id]])&gt;0,"Valid","Invalid")),"")</f>
        <v>Valid</v>
      </c>
      <c r="M3018" s="1" t="str">
        <f>IF(Financial_Transactions[[#This Row],[vendor_id]]&lt;&gt;"",IF(COUNTIF(Vendors[vendor_id],Financial_Transactions[[#This Row],[vendor_id]])&gt;0,"Valid","Invalid"),"")</f>
        <v/>
      </c>
    </row>
    <row r="3019" spans="1:13" x14ac:dyDescent="0.3">
      <c r="A3019" s="1" t="s">
        <v>7523</v>
      </c>
      <c r="B3019" s="2">
        <v>45114</v>
      </c>
      <c r="C3019">
        <v>-45926.45</v>
      </c>
      <c r="D3019" s="1" t="s">
        <v>1478</v>
      </c>
      <c r="E3019" s="1" t="s">
        <v>1535</v>
      </c>
      <c r="F3019" s="1" t="s">
        <v>8</v>
      </c>
      <c r="G3019" s="1" t="s">
        <v>25</v>
      </c>
      <c r="H3019" s="1" t="s">
        <v>1479</v>
      </c>
      <c r="I3019" s="1" t="s">
        <v>1364</v>
      </c>
      <c r="J3019" s="1" t="s">
        <v>7524</v>
      </c>
      <c r="K3019" s="1" t="str">
        <f>IF(COUNTIF(Financial_Transactions[transaction_id],Financial_Transactions[[#This Row],[transaction_id]])&gt;1,"Yes","No")</f>
        <v>No</v>
      </c>
      <c r="L3019" s="1" t="str">
        <f>IF(Financial_Transactions[[#This Row],[customer_id]]&lt;&gt;"",(IF(COUNTIF(Customers[customer_id],Financial_Transactions[[#This Row],[customer_id]])&gt;0,"Valid","Invalid")),"")</f>
        <v/>
      </c>
      <c r="M3019" s="1" t="str">
        <f>IF(Financial_Transactions[[#This Row],[vendor_id]]&lt;&gt;"",IF(COUNTIF(Vendors[vendor_id],Financial_Transactions[[#This Row],[vendor_id]])&gt;0,"Valid","Invalid"),"")</f>
        <v>Valid</v>
      </c>
    </row>
    <row r="3020" spans="1:13" x14ac:dyDescent="0.3">
      <c r="A3020" s="1" t="s">
        <v>7525</v>
      </c>
      <c r="B3020" s="2">
        <v>44590</v>
      </c>
      <c r="C3020">
        <v>-44191.89</v>
      </c>
      <c r="D3020" s="1" t="s">
        <v>1478</v>
      </c>
      <c r="E3020" s="1" t="s">
        <v>1497</v>
      </c>
      <c r="F3020" s="1" t="s">
        <v>19</v>
      </c>
      <c r="G3020" s="1" t="s">
        <v>25</v>
      </c>
      <c r="H3020" s="1" t="s">
        <v>1479</v>
      </c>
      <c r="I3020" s="1" t="s">
        <v>1444</v>
      </c>
      <c r="J3020" s="1" t="s">
        <v>7526</v>
      </c>
      <c r="K3020" s="1" t="str">
        <f>IF(COUNTIF(Financial_Transactions[transaction_id],Financial_Transactions[[#This Row],[transaction_id]])&gt;1,"Yes","No")</f>
        <v>No</v>
      </c>
      <c r="L3020" s="1" t="str">
        <f>IF(Financial_Transactions[[#This Row],[customer_id]]&lt;&gt;"",(IF(COUNTIF(Customers[customer_id],Financial_Transactions[[#This Row],[customer_id]])&gt;0,"Valid","Invalid")),"")</f>
        <v/>
      </c>
      <c r="M3020" s="1" t="str">
        <f>IF(Financial_Transactions[[#This Row],[vendor_id]]&lt;&gt;"",IF(COUNTIF(Vendors[vendor_id],Financial_Transactions[[#This Row],[vendor_id]])&gt;0,"Valid","Invalid"),"")</f>
        <v>Valid</v>
      </c>
    </row>
    <row r="3021" spans="1:13" x14ac:dyDescent="0.3">
      <c r="A3021" s="1" t="s">
        <v>7527</v>
      </c>
      <c r="B3021" s="2">
        <v>45217</v>
      </c>
      <c r="C3021">
        <v>-65271.91</v>
      </c>
      <c r="D3021" s="1" t="s">
        <v>1478</v>
      </c>
      <c r="E3021" s="1" t="s">
        <v>1235</v>
      </c>
      <c r="F3021" s="1" t="s">
        <v>8</v>
      </c>
      <c r="G3021" s="1" t="s">
        <v>14</v>
      </c>
      <c r="H3021" s="1" t="s">
        <v>1479</v>
      </c>
      <c r="I3021" s="1" t="s">
        <v>1434</v>
      </c>
      <c r="J3021" s="1" t="s">
        <v>7528</v>
      </c>
      <c r="K3021" s="1" t="str">
        <f>IF(COUNTIF(Financial_Transactions[transaction_id],Financial_Transactions[[#This Row],[transaction_id]])&gt;1,"Yes","No")</f>
        <v>No</v>
      </c>
      <c r="L3021" s="1" t="str">
        <f>IF(Financial_Transactions[[#This Row],[customer_id]]&lt;&gt;"",(IF(COUNTIF(Customers[customer_id],Financial_Transactions[[#This Row],[customer_id]])&gt;0,"Valid","Invalid")),"")</f>
        <v/>
      </c>
      <c r="M3021" s="1" t="str">
        <f>IF(Financial_Transactions[[#This Row],[vendor_id]]&lt;&gt;"",IF(COUNTIF(Vendors[vendor_id],Financial_Transactions[[#This Row],[vendor_id]])&gt;0,"Valid","Invalid"),"")</f>
        <v>Valid</v>
      </c>
    </row>
    <row r="3022" spans="1:13" x14ac:dyDescent="0.3">
      <c r="A3022" s="1" t="s">
        <v>7529</v>
      </c>
      <c r="B3022" s="2">
        <v>45283</v>
      </c>
      <c r="C3022">
        <v>246191.05</v>
      </c>
      <c r="D3022" s="1" t="s">
        <v>1484</v>
      </c>
      <c r="E3022" s="1" t="s">
        <v>1485</v>
      </c>
      <c r="F3022" s="1" t="s">
        <v>13</v>
      </c>
      <c r="G3022" s="1" t="s">
        <v>25</v>
      </c>
      <c r="H3022" s="1" t="s">
        <v>624</v>
      </c>
      <c r="I3022" s="1" t="s">
        <v>1479</v>
      </c>
      <c r="J3022" s="1" t="s">
        <v>7530</v>
      </c>
      <c r="K3022" s="1" t="str">
        <f>IF(COUNTIF(Financial_Transactions[transaction_id],Financial_Transactions[[#This Row],[transaction_id]])&gt;1,"Yes","No")</f>
        <v>No</v>
      </c>
      <c r="L3022" s="1" t="str">
        <f>IF(Financial_Transactions[[#This Row],[customer_id]]&lt;&gt;"",(IF(COUNTIF(Customers[customer_id],Financial_Transactions[[#This Row],[customer_id]])&gt;0,"Valid","Invalid")),"")</f>
        <v>Valid</v>
      </c>
      <c r="M3022" s="1" t="str">
        <f>IF(Financial_Transactions[[#This Row],[vendor_id]]&lt;&gt;"",IF(COUNTIF(Vendors[vendor_id],Financial_Transactions[[#This Row],[vendor_id]])&gt;0,"Valid","Invalid"),"")</f>
        <v/>
      </c>
    </row>
    <row r="3023" spans="1:13" x14ac:dyDescent="0.3">
      <c r="A3023" s="1" t="s">
        <v>7531</v>
      </c>
      <c r="B3023" s="2">
        <v>44723</v>
      </c>
      <c r="C3023">
        <v>208218.22</v>
      </c>
      <c r="D3023" s="1" t="s">
        <v>1484</v>
      </c>
      <c r="E3023" s="1" t="s">
        <v>1485</v>
      </c>
      <c r="F3023" s="1" t="s">
        <v>19</v>
      </c>
      <c r="G3023" s="1" t="s">
        <v>22</v>
      </c>
      <c r="H3023" s="1" t="s">
        <v>732</v>
      </c>
      <c r="I3023" s="1" t="s">
        <v>1479</v>
      </c>
      <c r="J3023" s="1" t="s">
        <v>7532</v>
      </c>
      <c r="K3023" s="1" t="str">
        <f>IF(COUNTIF(Financial_Transactions[transaction_id],Financial_Transactions[[#This Row],[transaction_id]])&gt;1,"Yes","No")</f>
        <v>No</v>
      </c>
      <c r="L3023" s="1" t="str">
        <f>IF(Financial_Transactions[[#This Row],[customer_id]]&lt;&gt;"",(IF(COUNTIF(Customers[customer_id],Financial_Transactions[[#This Row],[customer_id]])&gt;0,"Valid","Invalid")),"")</f>
        <v>Valid</v>
      </c>
      <c r="M3023" s="1" t="str">
        <f>IF(Financial_Transactions[[#This Row],[vendor_id]]&lt;&gt;"",IF(COUNTIF(Vendors[vendor_id],Financial_Transactions[[#This Row],[vendor_id]])&gt;0,"Valid","Invalid"),"")</f>
        <v/>
      </c>
    </row>
    <row r="3024" spans="1:13" x14ac:dyDescent="0.3">
      <c r="A3024" s="1" t="s">
        <v>7533</v>
      </c>
      <c r="B3024" s="2">
        <v>45285</v>
      </c>
      <c r="C3024">
        <v>218418.79</v>
      </c>
      <c r="D3024" s="1" t="s">
        <v>1484</v>
      </c>
      <c r="E3024" s="1" t="s">
        <v>1485</v>
      </c>
      <c r="F3024" s="1" t="s">
        <v>8</v>
      </c>
      <c r="G3024" s="1" t="s">
        <v>25</v>
      </c>
      <c r="H3024" s="1" t="s">
        <v>250</v>
      </c>
      <c r="I3024" s="1" t="s">
        <v>1479</v>
      </c>
      <c r="J3024" s="1" t="s">
        <v>7534</v>
      </c>
      <c r="K3024" s="1" t="str">
        <f>IF(COUNTIF(Financial_Transactions[transaction_id],Financial_Transactions[[#This Row],[transaction_id]])&gt;1,"Yes","No")</f>
        <v>No</v>
      </c>
      <c r="L3024" s="1" t="str">
        <f>IF(Financial_Transactions[[#This Row],[customer_id]]&lt;&gt;"",(IF(COUNTIF(Customers[customer_id],Financial_Transactions[[#This Row],[customer_id]])&gt;0,"Valid","Invalid")),"")</f>
        <v>Valid</v>
      </c>
      <c r="M3024" s="1" t="str">
        <f>IF(Financial_Transactions[[#This Row],[vendor_id]]&lt;&gt;"",IF(COUNTIF(Vendors[vendor_id],Financial_Transactions[[#This Row],[vendor_id]])&gt;0,"Valid","Invalid"),"")</f>
        <v/>
      </c>
    </row>
    <row r="3025" spans="1:13" x14ac:dyDescent="0.3">
      <c r="A3025" s="1" t="s">
        <v>7535</v>
      </c>
      <c r="B3025" s="2">
        <v>45191</v>
      </c>
      <c r="C3025">
        <v>-45530.83</v>
      </c>
      <c r="D3025" s="1" t="s">
        <v>1478</v>
      </c>
      <c r="E3025" s="1" t="s">
        <v>1235</v>
      </c>
      <c r="F3025" s="1" t="s">
        <v>19</v>
      </c>
      <c r="G3025" s="1" t="s">
        <v>25</v>
      </c>
      <c r="H3025" s="1" t="s">
        <v>1479</v>
      </c>
      <c r="I3025" s="1" t="s">
        <v>1242</v>
      </c>
      <c r="J3025" s="1" t="s">
        <v>7536</v>
      </c>
      <c r="K3025" s="1" t="str">
        <f>IF(COUNTIF(Financial_Transactions[transaction_id],Financial_Transactions[[#This Row],[transaction_id]])&gt;1,"Yes","No")</f>
        <v>No</v>
      </c>
      <c r="L3025" s="1" t="str">
        <f>IF(Financial_Transactions[[#This Row],[customer_id]]&lt;&gt;"",(IF(COUNTIF(Customers[customer_id],Financial_Transactions[[#This Row],[customer_id]])&gt;0,"Valid","Invalid")),"")</f>
        <v/>
      </c>
      <c r="M3025" s="1" t="str">
        <f>IF(Financial_Transactions[[#This Row],[vendor_id]]&lt;&gt;"",IF(COUNTIF(Vendors[vendor_id],Financial_Transactions[[#This Row],[vendor_id]])&gt;0,"Valid","Invalid"),"")</f>
        <v>Valid</v>
      </c>
    </row>
    <row r="3026" spans="1:13" x14ac:dyDescent="0.3">
      <c r="A3026" s="1" t="s">
        <v>7537</v>
      </c>
      <c r="B3026" s="2">
        <v>44627</v>
      </c>
      <c r="C3026">
        <v>-71751.039999999994</v>
      </c>
      <c r="D3026" s="1" t="s">
        <v>1478</v>
      </c>
      <c r="E3026" s="1" t="s">
        <v>1225</v>
      </c>
      <c r="F3026" s="1" t="s">
        <v>8</v>
      </c>
      <c r="G3026" s="1" t="s">
        <v>9</v>
      </c>
      <c r="H3026" s="1" t="s">
        <v>1479</v>
      </c>
      <c r="I3026" s="1" t="s">
        <v>1452</v>
      </c>
      <c r="J3026" s="1" t="s">
        <v>7538</v>
      </c>
      <c r="K3026" s="1" t="str">
        <f>IF(COUNTIF(Financial_Transactions[transaction_id],Financial_Transactions[[#This Row],[transaction_id]])&gt;1,"Yes","No")</f>
        <v>No</v>
      </c>
      <c r="L3026" s="1" t="str">
        <f>IF(Financial_Transactions[[#This Row],[customer_id]]&lt;&gt;"",(IF(COUNTIF(Customers[customer_id],Financial_Transactions[[#This Row],[customer_id]])&gt;0,"Valid","Invalid")),"")</f>
        <v/>
      </c>
      <c r="M3026" s="1" t="str">
        <f>IF(Financial_Transactions[[#This Row],[vendor_id]]&lt;&gt;"",IF(COUNTIF(Vendors[vendor_id],Financial_Transactions[[#This Row],[vendor_id]])&gt;0,"Valid","Invalid"),"")</f>
        <v>Valid</v>
      </c>
    </row>
    <row r="3027" spans="1:13" x14ac:dyDescent="0.3">
      <c r="A3027" s="1" t="s">
        <v>7539</v>
      </c>
      <c r="B3027" s="2">
        <v>44819</v>
      </c>
      <c r="C3027">
        <v>156468.19</v>
      </c>
      <c r="D3027" s="1" t="s">
        <v>1484</v>
      </c>
      <c r="E3027" s="1" t="s">
        <v>1485</v>
      </c>
      <c r="F3027" s="1" t="s">
        <v>8</v>
      </c>
      <c r="G3027" s="1" t="s">
        <v>22</v>
      </c>
      <c r="H3027" s="1" t="s">
        <v>430</v>
      </c>
      <c r="I3027" s="1" t="s">
        <v>1479</v>
      </c>
      <c r="J3027" s="1" t="s">
        <v>7540</v>
      </c>
      <c r="K3027" s="1" t="str">
        <f>IF(COUNTIF(Financial_Transactions[transaction_id],Financial_Transactions[[#This Row],[transaction_id]])&gt;1,"Yes","No")</f>
        <v>No</v>
      </c>
      <c r="L3027" s="1" t="str">
        <f>IF(Financial_Transactions[[#This Row],[customer_id]]&lt;&gt;"",(IF(COUNTIF(Customers[customer_id],Financial_Transactions[[#This Row],[customer_id]])&gt;0,"Valid","Invalid")),"")</f>
        <v>Valid</v>
      </c>
      <c r="M3027" s="1" t="str">
        <f>IF(Financial_Transactions[[#This Row],[vendor_id]]&lt;&gt;"",IF(COUNTIF(Vendors[vendor_id],Financial_Transactions[[#This Row],[vendor_id]])&gt;0,"Valid","Invalid"),"")</f>
        <v/>
      </c>
    </row>
    <row r="3028" spans="1:13" x14ac:dyDescent="0.3">
      <c r="A3028" s="1" t="s">
        <v>7541</v>
      </c>
      <c r="B3028" s="2">
        <v>44855</v>
      </c>
      <c r="C3028">
        <v>119410.89</v>
      </c>
      <c r="D3028" s="1" t="s">
        <v>1484</v>
      </c>
      <c r="E3028" s="1" t="s">
        <v>1500</v>
      </c>
      <c r="F3028" s="1" t="s">
        <v>19</v>
      </c>
      <c r="G3028" s="1" t="s">
        <v>22</v>
      </c>
      <c r="H3028" s="1" t="s">
        <v>116</v>
      </c>
      <c r="I3028" s="1" t="s">
        <v>1479</v>
      </c>
      <c r="J3028" s="1" t="s">
        <v>7542</v>
      </c>
      <c r="K3028" s="1" t="str">
        <f>IF(COUNTIF(Financial_Transactions[transaction_id],Financial_Transactions[[#This Row],[transaction_id]])&gt;1,"Yes","No")</f>
        <v>No</v>
      </c>
      <c r="L3028" s="1" t="str">
        <f>IF(Financial_Transactions[[#This Row],[customer_id]]&lt;&gt;"",(IF(COUNTIF(Customers[customer_id],Financial_Transactions[[#This Row],[customer_id]])&gt;0,"Valid","Invalid")),"")</f>
        <v>Valid</v>
      </c>
      <c r="M3028" s="1" t="str">
        <f>IF(Financial_Transactions[[#This Row],[vendor_id]]&lt;&gt;"",IF(COUNTIF(Vendors[vendor_id],Financial_Transactions[[#This Row],[vendor_id]])&gt;0,"Valid","Invalid"),"")</f>
        <v/>
      </c>
    </row>
    <row r="3029" spans="1:13" x14ac:dyDescent="0.3">
      <c r="A3029" s="1" t="s">
        <v>7543</v>
      </c>
      <c r="B3029" s="2">
        <v>45031</v>
      </c>
      <c r="C3029">
        <v>-46120.11</v>
      </c>
      <c r="D3029" s="1" t="s">
        <v>1478</v>
      </c>
      <c r="E3029" s="1" t="s">
        <v>1235</v>
      </c>
      <c r="F3029" s="1" t="s">
        <v>19</v>
      </c>
      <c r="G3029" s="1" t="s">
        <v>25</v>
      </c>
      <c r="H3029" s="1" t="s">
        <v>1479</v>
      </c>
      <c r="I3029" s="1" t="s">
        <v>1462</v>
      </c>
      <c r="J3029" s="1" t="s">
        <v>7544</v>
      </c>
      <c r="K3029" s="1" t="str">
        <f>IF(COUNTIF(Financial_Transactions[transaction_id],Financial_Transactions[[#This Row],[transaction_id]])&gt;1,"Yes","No")</f>
        <v>No</v>
      </c>
      <c r="L3029" s="1" t="str">
        <f>IF(Financial_Transactions[[#This Row],[customer_id]]&lt;&gt;"",(IF(COUNTIF(Customers[customer_id],Financial_Transactions[[#This Row],[customer_id]])&gt;0,"Valid","Invalid")),"")</f>
        <v/>
      </c>
      <c r="M3029" s="1" t="str">
        <f>IF(Financial_Transactions[[#This Row],[vendor_id]]&lt;&gt;"",IF(COUNTIF(Vendors[vendor_id],Financial_Transactions[[#This Row],[vendor_id]])&gt;0,"Valid","Invalid"),"")</f>
        <v>Valid</v>
      </c>
    </row>
    <row r="3030" spans="1:13" x14ac:dyDescent="0.3">
      <c r="A3030" s="1" t="s">
        <v>7545</v>
      </c>
      <c r="B3030" s="2">
        <v>44875</v>
      </c>
      <c r="C3030">
        <v>94938.08</v>
      </c>
      <c r="D3030" s="1" t="s">
        <v>1484</v>
      </c>
      <c r="E3030" s="1" t="s">
        <v>1485</v>
      </c>
      <c r="F3030" s="1" t="s">
        <v>19</v>
      </c>
      <c r="G3030" s="1" t="s">
        <v>9</v>
      </c>
      <c r="H3030" s="1" t="s">
        <v>430</v>
      </c>
      <c r="I3030" s="1" t="s">
        <v>1479</v>
      </c>
      <c r="J3030" s="1" t="s">
        <v>7546</v>
      </c>
      <c r="K3030" s="1" t="str">
        <f>IF(COUNTIF(Financial_Transactions[transaction_id],Financial_Transactions[[#This Row],[transaction_id]])&gt;1,"Yes","No")</f>
        <v>No</v>
      </c>
      <c r="L3030" s="1" t="str">
        <f>IF(Financial_Transactions[[#This Row],[customer_id]]&lt;&gt;"",(IF(COUNTIF(Customers[customer_id],Financial_Transactions[[#This Row],[customer_id]])&gt;0,"Valid","Invalid")),"")</f>
        <v>Valid</v>
      </c>
      <c r="M3030" s="1" t="str">
        <f>IF(Financial_Transactions[[#This Row],[vendor_id]]&lt;&gt;"",IF(COUNTIF(Vendors[vendor_id],Financial_Transactions[[#This Row],[vendor_id]])&gt;0,"Valid","Invalid"),"")</f>
        <v/>
      </c>
    </row>
    <row r="3031" spans="1:13" x14ac:dyDescent="0.3">
      <c r="A3031" s="1" t="s">
        <v>7547</v>
      </c>
      <c r="B3031" s="2">
        <v>44693</v>
      </c>
      <c r="C3031">
        <v>191410.34</v>
      </c>
      <c r="D3031" s="1" t="s">
        <v>1484</v>
      </c>
      <c r="E3031" s="1" t="s">
        <v>1488</v>
      </c>
      <c r="F3031" s="1" t="s">
        <v>19</v>
      </c>
      <c r="G3031" s="1" t="s">
        <v>22</v>
      </c>
      <c r="H3031" s="1" t="s">
        <v>80</v>
      </c>
      <c r="I3031" s="1" t="s">
        <v>1479</v>
      </c>
      <c r="J3031" s="1" t="s">
        <v>7548</v>
      </c>
      <c r="K3031" s="1" t="str">
        <f>IF(COUNTIF(Financial_Transactions[transaction_id],Financial_Transactions[[#This Row],[transaction_id]])&gt;1,"Yes","No")</f>
        <v>No</v>
      </c>
      <c r="L3031" s="1" t="str">
        <f>IF(Financial_Transactions[[#This Row],[customer_id]]&lt;&gt;"",(IF(COUNTIF(Customers[customer_id],Financial_Transactions[[#This Row],[customer_id]])&gt;0,"Valid","Invalid")),"")</f>
        <v>Valid</v>
      </c>
      <c r="M3031" s="1" t="str">
        <f>IF(Financial_Transactions[[#This Row],[vendor_id]]&lt;&gt;"",IF(COUNTIF(Vendors[vendor_id],Financial_Transactions[[#This Row],[vendor_id]])&gt;0,"Valid","Invalid"),"")</f>
        <v/>
      </c>
    </row>
    <row r="3032" spans="1:13" x14ac:dyDescent="0.3">
      <c r="A3032" s="1" t="s">
        <v>7549</v>
      </c>
      <c r="B3032" s="2">
        <v>44908</v>
      </c>
      <c r="C3032">
        <v>-23147.51</v>
      </c>
      <c r="D3032" s="1" t="s">
        <v>1478</v>
      </c>
      <c r="E3032" s="1" t="s">
        <v>1235</v>
      </c>
      <c r="F3032" s="1" t="s">
        <v>8</v>
      </c>
      <c r="G3032" s="1" t="s">
        <v>14</v>
      </c>
      <c r="H3032" s="1" t="s">
        <v>1479</v>
      </c>
      <c r="I3032" s="1" t="s">
        <v>1265</v>
      </c>
      <c r="J3032" s="1" t="s">
        <v>7550</v>
      </c>
      <c r="K3032" s="1" t="str">
        <f>IF(COUNTIF(Financial_Transactions[transaction_id],Financial_Transactions[[#This Row],[transaction_id]])&gt;1,"Yes","No")</f>
        <v>No</v>
      </c>
      <c r="L3032" s="1" t="str">
        <f>IF(Financial_Transactions[[#This Row],[customer_id]]&lt;&gt;"",(IF(COUNTIF(Customers[customer_id],Financial_Transactions[[#This Row],[customer_id]])&gt;0,"Valid","Invalid")),"")</f>
        <v/>
      </c>
      <c r="M3032" s="1" t="str">
        <f>IF(Financial_Transactions[[#This Row],[vendor_id]]&lt;&gt;"",IF(COUNTIF(Vendors[vendor_id],Financial_Transactions[[#This Row],[vendor_id]])&gt;0,"Valid","Invalid"),"")</f>
        <v>Valid</v>
      </c>
    </row>
    <row r="3033" spans="1:13" x14ac:dyDescent="0.3">
      <c r="A3033" s="1" t="s">
        <v>7551</v>
      </c>
      <c r="B3033" s="2">
        <v>45283</v>
      </c>
      <c r="C3033">
        <v>144221.81</v>
      </c>
      <c r="D3033" s="1" t="s">
        <v>1484</v>
      </c>
      <c r="E3033" s="1" t="s">
        <v>1485</v>
      </c>
      <c r="F3033" s="1" t="s">
        <v>8</v>
      </c>
      <c r="G3033" s="1" t="s">
        <v>22</v>
      </c>
      <c r="H3033" s="1" t="s">
        <v>562</v>
      </c>
      <c r="I3033" s="1" t="s">
        <v>1479</v>
      </c>
      <c r="J3033" s="1" t="s">
        <v>7552</v>
      </c>
      <c r="K3033" s="1" t="str">
        <f>IF(COUNTIF(Financial_Transactions[transaction_id],Financial_Transactions[[#This Row],[transaction_id]])&gt;1,"Yes","No")</f>
        <v>No</v>
      </c>
      <c r="L3033" s="1" t="str">
        <f>IF(Financial_Transactions[[#This Row],[customer_id]]&lt;&gt;"",(IF(COUNTIF(Customers[customer_id],Financial_Transactions[[#This Row],[customer_id]])&gt;0,"Valid","Invalid")),"")</f>
        <v>Valid</v>
      </c>
      <c r="M3033" s="1" t="str">
        <f>IF(Financial_Transactions[[#This Row],[vendor_id]]&lt;&gt;"",IF(COUNTIF(Vendors[vendor_id],Financial_Transactions[[#This Row],[vendor_id]])&gt;0,"Valid","Invalid"),"")</f>
        <v/>
      </c>
    </row>
    <row r="3034" spans="1:13" x14ac:dyDescent="0.3">
      <c r="A3034" s="1" t="s">
        <v>7553</v>
      </c>
      <c r="B3034" s="2">
        <v>44590</v>
      </c>
      <c r="C3034">
        <v>253066.06</v>
      </c>
      <c r="D3034" s="1" t="s">
        <v>1484</v>
      </c>
      <c r="E3034" s="1" t="s">
        <v>1500</v>
      </c>
      <c r="F3034" s="1" t="s">
        <v>8</v>
      </c>
      <c r="G3034" s="1" t="s">
        <v>9</v>
      </c>
      <c r="H3034" s="1" t="s">
        <v>306</v>
      </c>
      <c r="I3034" s="1" t="s">
        <v>1479</v>
      </c>
      <c r="J3034" s="1" t="s">
        <v>7554</v>
      </c>
      <c r="K3034" s="1" t="str">
        <f>IF(COUNTIF(Financial_Transactions[transaction_id],Financial_Transactions[[#This Row],[transaction_id]])&gt;1,"Yes","No")</f>
        <v>No</v>
      </c>
      <c r="L3034" s="1" t="str">
        <f>IF(Financial_Transactions[[#This Row],[customer_id]]&lt;&gt;"",(IF(COUNTIF(Customers[customer_id],Financial_Transactions[[#This Row],[customer_id]])&gt;0,"Valid","Invalid")),"")</f>
        <v>Valid</v>
      </c>
      <c r="M3034" s="1" t="str">
        <f>IF(Financial_Transactions[[#This Row],[vendor_id]]&lt;&gt;"",IF(COUNTIF(Vendors[vendor_id],Financial_Transactions[[#This Row],[vendor_id]])&gt;0,"Valid","Invalid"),"")</f>
        <v/>
      </c>
    </row>
    <row r="3035" spans="1:13" x14ac:dyDescent="0.3">
      <c r="A3035" s="1" t="s">
        <v>7555</v>
      </c>
      <c r="B3035" s="2">
        <v>44802</v>
      </c>
      <c r="C3035">
        <v>-29326.82</v>
      </c>
      <c r="D3035" s="1" t="s">
        <v>1478</v>
      </c>
      <c r="E3035" s="1" t="s">
        <v>1535</v>
      </c>
      <c r="F3035" s="1" t="s">
        <v>19</v>
      </c>
      <c r="G3035" s="1" t="s">
        <v>22</v>
      </c>
      <c r="H3035" s="1" t="s">
        <v>1479</v>
      </c>
      <c r="I3035" s="1" t="s">
        <v>1448</v>
      </c>
      <c r="J3035" s="1" t="s">
        <v>7556</v>
      </c>
      <c r="K3035" s="1" t="str">
        <f>IF(COUNTIF(Financial_Transactions[transaction_id],Financial_Transactions[[#This Row],[transaction_id]])&gt;1,"Yes","No")</f>
        <v>No</v>
      </c>
      <c r="L3035" s="1" t="str">
        <f>IF(Financial_Transactions[[#This Row],[customer_id]]&lt;&gt;"",(IF(COUNTIF(Customers[customer_id],Financial_Transactions[[#This Row],[customer_id]])&gt;0,"Valid","Invalid")),"")</f>
        <v/>
      </c>
      <c r="M3035" s="1" t="str">
        <f>IF(Financial_Transactions[[#This Row],[vendor_id]]&lt;&gt;"",IF(COUNTIF(Vendors[vendor_id],Financial_Transactions[[#This Row],[vendor_id]])&gt;0,"Valid","Invalid"),"")</f>
        <v>Valid</v>
      </c>
    </row>
    <row r="3036" spans="1:13" x14ac:dyDescent="0.3">
      <c r="A3036" s="1" t="s">
        <v>7557</v>
      </c>
      <c r="B3036" s="2">
        <v>44995</v>
      </c>
      <c r="C3036">
        <v>142376.15</v>
      </c>
      <c r="D3036" s="1" t="s">
        <v>1484</v>
      </c>
      <c r="E3036" s="1" t="s">
        <v>1488</v>
      </c>
      <c r="F3036" s="1" t="s">
        <v>19</v>
      </c>
      <c r="G3036" s="1" t="s">
        <v>9</v>
      </c>
      <c r="H3036" s="1" t="s">
        <v>244</v>
      </c>
      <c r="I3036" s="1" t="s">
        <v>1479</v>
      </c>
      <c r="J3036" s="1" t="s">
        <v>7558</v>
      </c>
      <c r="K3036" s="1" t="str">
        <f>IF(COUNTIF(Financial_Transactions[transaction_id],Financial_Transactions[[#This Row],[transaction_id]])&gt;1,"Yes","No")</f>
        <v>No</v>
      </c>
      <c r="L3036" s="1" t="str">
        <f>IF(Financial_Transactions[[#This Row],[customer_id]]&lt;&gt;"",(IF(COUNTIF(Customers[customer_id],Financial_Transactions[[#This Row],[customer_id]])&gt;0,"Valid","Invalid")),"")</f>
        <v>Valid</v>
      </c>
      <c r="M3036" s="1" t="str">
        <f>IF(Financial_Transactions[[#This Row],[vendor_id]]&lt;&gt;"",IF(COUNTIF(Vendors[vendor_id],Financial_Transactions[[#This Row],[vendor_id]])&gt;0,"Valid","Invalid"),"")</f>
        <v/>
      </c>
    </row>
    <row r="3037" spans="1:13" x14ac:dyDescent="0.3">
      <c r="A3037" s="1" t="s">
        <v>7559</v>
      </c>
      <c r="B3037" s="2">
        <v>45125</v>
      </c>
      <c r="C3037">
        <v>-39347.230000000003</v>
      </c>
      <c r="D3037" s="1" t="s">
        <v>1478</v>
      </c>
      <c r="E3037" s="1" t="s">
        <v>1250</v>
      </c>
      <c r="F3037" s="1" t="s">
        <v>13</v>
      </c>
      <c r="G3037" s="1" t="s">
        <v>25</v>
      </c>
      <c r="H3037" s="1" t="s">
        <v>1479</v>
      </c>
      <c r="I3037" s="1" t="s">
        <v>1422</v>
      </c>
      <c r="J3037" s="1" t="s">
        <v>7560</v>
      </c>
      <c r="K3037" s="1" t="str">
        <f>IF(COUNTIF(Financial_Transactions[transaction_id],Financial_Transactions[[#This Row],[transaction_id]])&gt;1,"Yes","No")</f>
        <v>No</v>
      </c>
      <c r="L3037" s="1" t="str">
        <f>IF(Financial_Transactions[[#This Row],[customer_id]]&lt;&gt;"",(IF(COUNTIF(Customers[customer_id],Financial_Transactions[[#This Row],[customer_id]])&gt;0,"Valid","Invalid")),"")</f>
        <v/>
      </c>
      <c r="M3037" s="1" t="str">
        <f>IF(Financial_Transactions[[#This Row],[vendor_id]]&lt;&gt;"",IF(COUNTIF(Vendors[vendor_id],Financial_Transactions[[#This Row],[vendor_id]])&gt;0,"Valid","Invalid"),"")</f>
        <v>Valid</v>
      </c>
    </row>
    <row r="3038" spans="1:13" x14ac:dyDescent="0.3">
      <c r="A3038" s="1" t="s">
        <v>7561</v>
      </c>
      <c r="B3038" s="2">
        <v>44670</v>
      </c>
      <c r="C3038">
        <v>-60788.27</v>
      </c>
      <c r="D3038" s="1" t="s">
        <v>1478</v>
      </c>
      <c r="E3038" s="1" t="s">
        <v>1497</v>
      </c>
      <c r="F3038" s="1" t="s">
        <v>19</v>
      </c>
      <c r="G3038" s="1" t="s">
        <v>14</v>
      </c>
      <c r="H3038" s="1" t="s">
        <v>1479</v>
      </c>
      <c r="I3038" s="1" t="s">
        <v>1432</v>
      </c>
      <c r="J3038" s="1" t="s">
        <v>7562</v>
      </c>
      <c r="K3038" s="1" t="str">
        <f>IF(COUNTIF(Financial_Transactions[transaction_id],Financial_Transactions[[#This Row],[transaction_id]])&gt;1,"Yes","No")</f>
        <v>No</v>
      </c>
      <c r="L3038" s="1" t="str">
        <f>IF(Financial_Transactions[[#This Row],[customer_id]]&lt;&gt;"",(IF(COUNTIF(Customers[customer_id],Financial_Transactions[[#This Row],[customer_id]])&gt;0,"Valid","Invalid")),"")</f>
        <v/>
      </c>
      <c r="M3038" s="1" t="str">
        <f>IF(Financial_Transactions[[#This Row],[vendor_id]]&lt;&gt;"",IF(COUNTIF(Vendors[vendor_id],Financial_Transactions[[#This Row],[vendor_id]])&gt;0,"Valid","Invalid"),"")</f>
        <v>Valid</v>
      </c>
    </row>
    <row r="3039" spans="1:13" x14ac:dyDescent="0.3">
      <c r="A3039" s="1" t="s">
        <v>7563</v>
      </c>
      <c r="B3039" s="2">
        <v>45237</v>
      </c>
      <c r="C3039">
        <v>78021.61</v>
      </c>
      <c r="D3039" s="1" t="s">
        <v>1484</v>
      </c>
      <c r="E3039" s="1" t="s">
        <v>1488</v>
      </c>
      <c r="F3039" s="1" t="s">
        <v>19</v>
      </c>
      <c r="G3039" s="1" t="s">
        <v>14</v>
      </c>
      <c r="H3039" s="1" t="s">
        <v>116</v>
      </c>
      <c r="I3039" s="1" t="s">
        <v>1479</v>
      </c>
      <c r="J3039" s="1" t="s">
        <v>7564</v>
      </c>
      <c r="K3039" s="1" t="str">
        <f>IF(COUNTIF(Financial_Transactions[transaction_id],Financial_Transactions[[#This Row],[transaction_id]])&gt;1,"Yes","No")</f>
        <v>No</v>
      </c>
      <c r="L3039" s="1" t="str">
        <f>IF(Financial_Transactions[[#This Row],[customer_id]]&lt;&gt;"",(IF(COUNTIF(Customers[customer_id],Financial_Transactions[[#This Row],[customer_id]])&gt;0,"Valid","Invalid")),"")</f>
        <v>Valid</v>
      </c>
      <c r="M3039" s="1" t="str">
        <f>IF(Financial_Transactions[[#This Row],[vendor_id]]&lt;&gt;"",IF(COUNTIF(Vendors[vendor_id],Financial_Transactions[[#This Row],[vendor_id]])&gt;0,"Valid","Invalid"),"")</f>
        <v/>
      </c>
    </row>
    <row r="3040" spans="1:13" x14ac:dyDescent="0.3">
      <c r="A3040" s="1" t="s">
        <v>7565</v>
      </c>
      <c r="B3040" s="2">
        <v>45089</v>
      </c>
      <c r="C3040">
        <v>-31041.91</v>
      </c>
      <c r="D3040" s="1" t="s">
        <v>1478</v>
      </c>
      <c r="E3040" s="1" t="s">
        <v>1235</v>
      </c>
      <c r="F3040" s="1" t="s">
        <v>19</v>
      </c>
      <c r="G3040" s="1" t="s">
        <v>25</v>
      </c>
      <c r="H3040" s="1" t="s">
        <v>1479</v>
      </c>
      <c r="I3040" s="1" t="s">
        <v>1414</v>
      </c>
      <c r="J3040" s="1" t="s">
        <v>7566</v>
      </c>
      <c r="K3040" s="1" t="str">
        <f>IF(COUNTIF(Financial_Transactions[transaction_id],Financial_Transactions[[#This Row],[transaction_id]])&gt;1,"Yes","No")</f>
        <v>No</v>
      </c>
      <c r="L3040" s="1" t="str">
        <f>IF(Financial_Transactions[[#This Row],[customer_id]]&lt;&gt;"",(IF(COUNTIF(Customers[customer_id],Financial_Transactions[[#This Row],[customer_id]])&gt;0,"Valid","Invalid")),"")</f>
        <v/>
      </c>
      <c r="M3040" s="1" t="str">
        <f>IF(Financial_Transactions[[#This Row],[vendor_id]]&lt;&gt;"",IF(COUNTIF(Vendors[vendor_id],Financial_Transactions[[#This Row],[vendor_id]])&gt;0,"Valid","Invalid"),"")</f>
        <v>Valid</v>
      </c>
    </row>
    <row r="3041" spans="1:13" x14ac:dyDescent="0.3">
      <c r="A3041" s="1" t="s">
        <v>7567</v>
      </c>
      <c r="B3041" s="2">
        <v>45157</v>
      </c>
      <c r="C3041">
        <v>163039.81</v>
      </c>
      <c r="D3041" s="1" t="s">
        <v>1484</v>
      </c>
      <c r="E3041" s="1" t="s">
        <v>1488</v>
      </c>
      <c r="F3041" s="1" t="s">
        <v>13</v>
      </c>
      <c r="G3041" s="1" t="s">
        <v>9</v>
      </c>
      <c r="H3041" s="1" t="s">
        <v>100</v>
      </c>
      <c r="I3041" s="1" t="s">
        <v>1479</v>
      </c>
      <c r="J3041" s="1" t="s">
        <v>7568</v>
      </c>
      <c r="K3041" s="1" t="str">
        <f>IF(COUNTIF(Financial_Transactions[transaction_id],Financial_Transactions[[#This Row],[transaction_id]])&gt;1,"Yes","No")</f>
        <v>No</v>
      </c>
      <c r="L3041" s="1" t="str">
        <f>IF(Financial_Transactions[[#This Row],[customer_id]]&lt;&gt;"",(IF(COUNTIF(Customers[customer_id],Financial_Transactions[[#This Row],[customer_id]])&gt;0,"Valid","Invalid")),"")</f>
        <v>Valid</v>
      </c>
      <c r="M3041" s="1" t="str">
        <f>IF(Financial_Transactions[[#This Row],[vendor_id]]&lt;&gt;"",IF(COUNTIF(Vendors[vendor_id],Financial_Transactions[[#This Row],[vendor_id]])&gt;0,"Valid","Invalid"),"")</f>
        <v/>
      </c>
    </row>
    <row r="3042" spans="1:13" x14ac:dyDescent="0.3">
      <c r="A3042" s="1" t="s">
        <v>7569</v>
      </c>
      <c r="B3042" s="2">
        <v>44932</v>
      </c>
      <c r="C3042">
        <v>192035.21</v>
      </c>
      <c r="D3042" s="1" t="s">
        <v>1484</v>
      </c>
      <c r="E3042" s="1" t="s">
        <v>1488</v>
      </c>
      <c r="F3042" s="1" t="s">
        <v>13</v>
      </c>
      <c r="G3042" s="1" t="s">
        <v>22</v>
      </c>
      <c r="H3042" s="1" t="s">
        <v>58</v>
      </c>
      <c r="I3042" s="1" t="s">
        <v>1479</v>
      </c>
      <c r="J3042" s="1" t="s">
        <v>7570</v>
      </c>
      <c r="K3042" s="1" t="str">
        <f>IF(COUNTIF(Financial_Transactions[transaction_id],Financial_Transactions[[#This Row],[transaction_id]])&gt;1,"Yes","No")</f>
        <v>No</v>
      </c>
      <c r="L3042" s="1" t="str">
        <f>IF(Financial_Transactions[[#This Row],[customer_id]]&lt;&gt;"",(IF(COUNTIF(Customers[customer_id],Financial_Transactions[[#This Row],[customer_id]])&gt;0,"Valid","Invalid")),"")</f>
        <v>Valid</v>
      </c>
      <c r="M3042" s="1" t="str">
        <f>IF(Financial_Transactions[[#This Row],[vendor_id]]&lt;&gt;"",IF(COUNTIF(Vendors[vendor_id],Financial_Transactions[[#This Row],[vendor_id]])&gt;0,"Valid","Invalid"),"")</f>
        <v/>
      </c>
    </row>
    <row r="3043" spans="1:13" x14ac:dyDescent="0.3">
      <c r="A3043" s="1" t="s">
        <v>7571</v>
      </c>
      <c r="B3043" s="2">
        <v>45025</v>
      </c>
      <c r="C3043">
        <v>-77598.36</v>
      </c>
      <c r="D3043" s="1" t="s">
        <v>1478</v>
      </c>
      <c r="E3043" s="1" t="s">
        <v>1225</v>
      </c>
      <c r="F3043" s="1" t="s">
        <v>13</v>
      </c>
      <c r="G3043" s="1" t="s">
        <v>22</v>
      </c>
      <c r="H3043" s="1" t="s">
        <v>1479</v>
      </c>
      <c r="I3043" s="1" t="s">
        <v>1418</v>
      </c>
      <c r="J3043" s="1" t="s">
        <v>7572</v>
      </c>
      <c r="K3043" s="1" t="str">
        <f>IF(COUNTIF(Financial_Transactions[transaction_id],Financial_Transactions[[#This Row],[transaction_id]])&gt;1,"Yes","No")</f>
        <v>No</v>
      </c>
      <c r="L3043" s="1" t="str">
        <f>IF(Financial_Transactions[[#This Row],[customer_id]]&lt;&gt;"",(IF(COUNTIF(Customers[customer_id],Financial_Transactions[[#This Row],[customer_id]])&gt;0,"Valid","Invalid")),"")</f>
        <v/>
      </c>
      <c r="M3043" s="1" t="str">
        <f>IF(Financial_Transactions[[#This Row],[vendor_id]]&lt;&gt;"",IF(COUNTIF(Vendors[vendor_id],Financial_Transactions[[#This Row],[vendor_id]])&gt;0,"Valid","Invalid"),"")</f>
        <v>Valid</v>
      </c>
    </row>
    <row r="3044" spans="1:13" x14ac:dyDescent="0.3">
      <c r="A3044" s="1" t="s">
        <v>7573</v>
      </c>
      <c r="B3044" s="2">
        <v>45071</v>
      </c>
      <c r="C3044">
        <v>-29818.45</v>
      </c>
      <c r="D3044" s="1" t="s">
        <v>1478</v>
      </c>
      <c r="E3044" s="1" t="s">
        <v>1497</v>
      </c>
      <c r="F3044" s="1" t="s">
        <v>13</v>
      </c>
      <c r="G3044" s="1" t="s">
        <v>14</v>
      </c>
      <c r="H3044" s="1" t="s">
        <v>1479</v>
      </c>
      <c r="I3044" s="1" t="s">
        <v>1376</v>
      </c>
      <c r="J3044" s="1" t="s">
        <v>7574</v>
      </c>
      <c r="K3044" s="1" t="str">
        <f>IF(COUNTIF(Financial_Transactions[transaction_id],Financial_Transactions[[#This Row],[transaction_id]])&gt;1,"Yes","No")</f>
        <v>No</v>
      </c>
      <c r="L3044" s="1" t="str">
        <f>IF(Financial_Transactions[[#This Row],[customer_id]]&lt;&gt;"",(IF(COUNTIF(Customers[customer_id],Financial_Transactions[[#This Row],[customer_id]])&gt;0,"Valid","Invalid")),"")</f>
        <v/>
      </c>
      <c r="M3044" s="1" t="str">
        <f>IF(Financial_Transactions[[#This Row],[vendor_id]]&lt;&gt;"",IF(COUNTIF(Vendors[vendor_id],Financial_Transactions[[#This Row],[vendor_id]])&gt;0,"Valid","Invalid"),"")</f>
        <v>Valid</v>
      </c>
    </row>
    <row r="3045" spans="1:13" x14ac:dyDescent="0.3">
      <c r="A3045" s="1" t="s">
        <v>7575</v>
      </c>
      <c r="B3045" s="2">
        <v>44594</v>
      </c>
      <c r="C3045">
        <v>115753.63</v>
      </c>
      <c r="D3045" s="1" t="s">
        <v>1484</v>
      </c>
      <c r="E3045" s="1" t="s">
        <v>1488</v>
      </c>
      <c r="F3045" s="1" t="s">
        <v>8</v>
      </c>
      <c r="G3045" s="1" t="s">
        <v>25</v>
      </c>
      <c r="H3045" s="1" t="s">
        <v>224</v>
      </c>
      <c r="I3045" s="1" t="s">
        <v>1479</v>
      </c>
      <c r="J3045" s="1" t="s">
        <v>7576</v>
      </c>
      <c r="K3045" s="1" t="str">
        <f>IF(COUNTIF(Financial_Transactions[transaction_id],Financial_Transactions[[#This Row],[transaction_id]])&gt;1,"Yes","No")</f>
        <v>No</v>
      </c>
      <c r="L3045" s="1" t="str">
        <f>IF(Financial_Transactions[[#This Row],[customer_id]]&lt;&gt;"",(IF(COUNTIF(Customers[customer_id],Financial_Transactions[[#This Row],[customer_id]])&gt;0,"Valid","Invalid")),"")</f>
        <v>Valid</v>
      </c>
      <c r="M3045" s="1" t="str">
        <f>IF(Financial_Transactions[[#This Row],[vendor_id]]&lt;&gt;"",IF(COUNTIF(Vendors[vendor_id],Financial_Transactions[[#This Row],[vendor_id]])&gt;0,"Valid","Invalid"),"")</f>
        <v/>
      </c>
    </row>
    <row r="3046" spans="1:13" x14ac:dyDescent="0.3">
      <c r="A3046" s="1" t="s">
        <v>7577</v>
      </c>
      <c r="B3046" s="2">
        <v>44735</v>
      </c>
      <c r="C3046">
        <v>176886.66</v>
      </c>
      <c r="D3046" s="1" t="s">
        <v>1484</v>
      </c>
      <c r="E3046" s="1" t="s">
        <v>1485</v>
      </c>
      <c r="F3046" s="1" t="s">
        <v>8</v>
      </c>
      <c r="G3046" s="1" t="s">
        <v>14</v>
      </c>
      <c r="H3046" s="1" t="s">
        <v>66</v>
      </c>
      <c r="I3046" s="1" t="s">
        <v>1479</v>
      </c>
      <c r="J3046" s="1" t="s">
        <v>7578</v>
      </c>
      <c r="K3046" s="1" t="str">
        <f>IF(COUNTIF(Financial_Transactions[transaction_id],Financial_Transactions[[#This Row],[transaction_id]])&gt;1,"Yes","No")</f>
        <v>No</v>
      </c>
      <c r="L3046" s="1" t="str">
        <f>IF(Financial_Transactions[[#This Row],[customer_id]]&lt;&gt;"",(IF(COUNTIF(Customers[customer_id],Financial_Transactions[[#This Row],[customer_id]])&gt;0,"Valid","Invalid")),"")</f>
        <v>Valid</v>
      </c>
      <c r="M3046" s="1" t="str">
        <f>IF(Financial_Transactions[[#This Row],[vendor_id]]&lt;&gt;"",IF(COUNTIF(Vendors[vendor_id],Financial_Transactions[[#This Row],[vendor_id]])&gt;0,"Valid","Invalid"),"")</f>
        <v/>
      </c>
    </row>
    <row r="3047" spans="1:13" x14ac:dyDescent="0.3">
      <c r="A3047" s="1" t="s">
        <v>7579</v>
      </c>
      <c r="B3047" s="2">
        <v>44997</v>
      </c>
      <c r="C3047">
        <v>-41199.19</v>
      </c>
      <c r="D3047" s="1" t="s">
        <v>1478</v>
      </c>
      <c r="E3047" s="1" t="s">
        <v>1535</v>
      </c>
      <c r="F3047" s="1" t="s">
        <v>8</v>
      </c>
      <c r="G3047" s="1" t="s">
        <v>14</v>
      </c>
      <c r="H3047" s="1" t="s">
        <v>1479</v>
      </c>
      <c r="I3047" s="1" t="s">
        <v>1447</v>
      </c>
      <c r="J3047" s="1" t="s">
        <v>7580</v>
      </c>
      <c r="K3047" s="1" t="str">
        <f>IF(COUNTIF(Financial_Transactions[transaction_id],Financial_Transactions[[#This Row],[transaction_id]])&gt;1,"Yes","No")</f>
        <v>No</v>
      </c>
      <c r="L3047" s="1" t="str">
        <f>IF(Financial_Transactions[[#This Row],[customer_id]]&lt;&gt;"",(IF(COUNTIF(Customers[customer_id],Financial_Transactions[[#This Row],[customer_id]])&gt;0,"Valid","Invalid")),"")</f>
        <v/>
      </c>
      <c r="M3047" s="1" t="str">
        <f>IF(Financial_Transactions[[#This Row],[vendor_id]]&lt;&gt;"",IF(COUNTIF(Vendors[vendor_id],Financial_Transactions[[#This Row],[vendor_id]])&gt;0,"Valid","Invalid"),"")</f>
        <v>Valid</v>
      </c>
    </row>
    <row r="3048" spans="1:13" x14ac:dyDescent="0.3">
      <c r="A3048" s="1" t="s">
        <v>7581</v>
      </c>
      <c r="B3048" s="2">
        <v>44679</v>
      </c>
      <c r="C3048">
        <v>-35403.9</v>
      </c>
      <c r="D3048" s="1" t="s">
        <v>1478</v>
      </c>
      <c r="E3048" s="1" t="s">
        <v>1235</v>
      </c>
      <c r="F3048" s="1" t="s">
        <v>8</v>
      </c>
      <c r="G3048" s="1" t="s">
        <v>22</v>
      </c>
      <c r="H3048" s="1" t="s">
        <v>1479</v>
      </c>
      <c r="I3048" s="1" t="s">
        <v>1236</v>
      </c>
      <c r="J3048" s="1" t="s">
        <v>7582</v>
      </c>
      <c r="K3048" s="1" t="str">
        <f>IF(COUNTIF(Financial_Transactions[transaction_id],Financial_Transactions[[#This Row],[transaction_id]])&gt;1,"Yes","No")</f>
        <v>No</v>
      </c>
      <c r="L3048" s="1" t="str">
        <f>IF(Financial_Transactions[[#This Row],[customer_id]]&lt;&gt;"",(IF(COUNTIF(Customers[customer_id],Financial_Transactions[[#This Row],[customer_id]])&gt;0,"Valid","Invalid")),"")</f>
        <v/>
      </c>
      <c r="M3048" s="1" t="str">
        <f>IF(Financial_Transactions[[#This Row],[vendor_id]]&lt;&gt;"",IF(COUNTIF(Vendors[vendor_id],Financial_Transactions[[#This Row],[vendor_id]])&gt;0,"Valid","Invalid"),"")</f>
        <v>Valid</v>
      </c>
    </row>
    <row r="3049" spans="1:13" x14ac:dyDescent="0.3">
      <c r="A3049" s="1" t="s">
        <v>7583</v>
      </c>
      <c r="B3049" s="2">
        <v>45265</v>
      </c>
      <c r="C3049">
        <v>-35798.129999999997</v>
      </c>
      <c r="D3049" s="1" t="s">
        <v>1478</v>
      </c>
      <c r="E3049" s="1" t="s">
        <v>1497</v>
      </c>
      <c r="F3049" s="1" t="s">
        <v>8</v>
      </c>
      <c r="G3049" s="1" t="s">
        <v>9</v>
      </c>
      <c r="H3049" s="1" t="s">
        <v>1479</v>
      </c>
      <c r="I3049" s="1" t="s">
        <v>1253</v>
      </c>
      <c r="J3049" s="1" t="s">
        <v>7584</v>
      </c>
      <c r="K3049" s="1" t="str">
        <f>IF(COUNTIF(Financial_Transactions[transaction_id],Financial_Transactions[[#This Row],[transaction_id]])&gt;1,"Yes","No")</f>
        <v>No</v>
      </c>
      <c r="L3049" s="1" t="str">
        <f>IF(Financial_Transactions[[#This Row],[customer_id]]&lt;&gt;"",(IF(COUNTIF(Customers[customer_id],Financial_Transactions[[#This Row],[customer_id]])&gt;0,"Valid","Invalid")),"")</f>
        <v/>
      </c>
      <c r="M3049" s="1" t="str">
        <f>IF(Financial_Transactions[[#This Row],[vendor_id]]&lt;&gt;"",IF(COUNTIF(Vendors[vendor_id],Financial_Transactions[[#This Row],[vendor_id]])&gt;0,"Valid","Invalid"),"")</f>
        <v>Valid</v>
      </c>
    </row>
    <row r="3050" spans="1:13" x14ac:dyDescent="0.3">
      <c r="A3050" s="1" t="s">
        <v>7585</v>
      </c>
      <c r="B3050" s="2">
        <v>45143</v>
      </c>
      <c r="C3050">
        <v>-2000</v>
      </c>
      <c r="D3050" s="1" t="s">
        <v>1478</v>
      </c>
      <c r="E3050" s="1" t="s">
        <v>1235</v>
      </c>
      <c r="F3050" s="1" t="s">
        <v>13</v>
      </c>
      <c r="G3050" s="1" t="s">
        <v>22</v>
      </c>
      <c r="H3050" s="1" t="s">
        <v>1479</v>
      </c>
      <c r="I3050" s="1" t="s">
        <v>1384</v>
      </c>
      <c r="J3050" s="1" t="s">
        <v>7586</v>
      </c>
      <c r="K3050" s="1" t="str">
        <f>IF(COUNTIF(Financial_Transactions[transaction_id],Financial_Transactions[[#This Row],[transaction_id]])&gt;1,"Yes","No")</f>
        <v>No</v>
      </c>
      <c r="L3050" s="1" t="str">
        <f>IF(Financial_Transactions[[#This Row],[customer_id]]&lt;&gt;"",(IF(COUNTIF(Customers[customer_id],Financial_Transactions[[#This Row],[customer_id]])&gt;0,"Valid","Invalid")),"")</f>
        <v/>
      </c>
      <c r="M3050" s="1" t="str">
        <f>IF(Financial_Transactions[[#This Row],[vendor_id]]&lt;&gt;"",IF(COUNTIF(Vendors[vendor_id],Financial_Transactions[[#This Row],[vendor_id]])&gt;0,"Valid","Invalid"),"")</f>
        <v>Valid</v>
      </c>
    </row>
    <row r="3051" spans="1:13" x14ac:dyDescent="0.3">
      <c r="A3051" s="1" t="s">
        <v>7587</v>
      </c>
      <c r="B3051" s="2">
        <v>44893</v>
      </c>
      <c r="C3051">
        <v>170650.56</v>
      </c>
      <c r="D3051" s="1" t="s">
        <v>1484</v>
      </c>
      <c r="E3051" s="1" t="s">
        <v>1500</v>
      </c>
      <c r="F3051" s="1" t="s">
        <v>8</v>
      </c>
      <c r="G3051" s="1" t="s">
        <v>22</v>
      </c>
      <c r="H3051" s="1" t="s">
        <v>17</v>
      </c>
      <c r="I3051" s="1" t="s">
        <v>1479</v>
      </c>
      <c r="J3051" s="1" t="s">
        <v>7588</v>
      </c>
      <c r="K3051" s="1" t="str">
        <f>IF(COUNTIF(Financial_Transactions[transaction_id],Financial_Transactions[[#This Row],[transaction_id]])&gt;1,"Yes","No")</f>
        <v>No</v>
      </c>
      <c r="L3051" s="1" t="str">
        <f>IF(Financial_Transactions[[#This Row],[customer_id]]&lt;&gt;"",(IF(COUNTIF(Customers[customer_id],Financial_Transactions[[#This Row],[customer_id]])&gt;0,"Valid","Invalid")),"")</f>
        <v>Valid</v>
      </c>
      <c r="M3051" s="1" t="str">
        <f>IF(Financial_Transactions[[#This Row],[vendor_id]]&lt;&gt;"",IF(COUNTIF(Vendors[vendor_id],Financial_Transactions[[#This Row],[vendor_id]])&gt;0,"Valid","Invalid"),"")</f>
        <v/>
      </c>
    </row>
    <row r="3052" spans="1:13" x14ac:dyDescent="0.3">
      <c r="A3052" s="1" t="s">
        <v>7589</v>
      </c>
      <c r="B3052" s="2">
        <v>44627</v>
      </c>
      <c r="C3052">
        <v>128536.68</v>
      </c>
      <c r="D3052" s="1" t="s">
        <v>1484</v>
      </c>
      <c r="E3052" s="1" t="s">
        <v>1488</v>
      </c>
      <c r="F3052" s="1" t="s">
        <v>13</v>
      </c>
      <c r="G3052" s="1" t="s">
        <v>14</v>
      </c>
      <c r="H3052" s="1" t="s">
        <v>204</v>
      </c>
      <c r="I3052" s="1" t="s">
        <v>1479</v>
      </c>
      <c r="J3052" s="1" t="s">
        <v>7590</v>
      </c>
      <c r="K3052" s="1" t="str">
        <f>IF(COUNTIF(Financial_Transactions[transaction_id],Financial_Transactions[[#This Row],[transaction_id]])&gt;1,"Yes","No")</f>
        <v>No</v>
      </c>
      <c r="L3052" s="1" t="str">
        <f>IF(Financial_Transactions[[#This Row],[customer_id]]&lt;&gt;"",(IF(COUNTIF(Customers[customer_id],Financial_Transactions[[#This Row],[customer_id]])&gt;0,"Valid","Invalid")),"")</f>
        <v>Valid</v>
      </c>
      <c r="M3052" s="1" t="str">
        <f>IF(Financial_Transactions[[#This Row],[vendor_id]]&lt;&gt;"",IF(COUNTIF(Vendors[vendor_id],Financial_Transactions[[#This Row],[vendor_id]])&gt;0,"Valid","Invalid"),"")</f>
        <v/>
      </c>
    </row>
    <row r="3053" spans="1:13" x14ac:dyDescent="0.3">
      <c r="A3053" s="1" t="s">
        <v>7591</v>
      </c>
      <c r="B3053" s="2">
        <v>45017</v>
      </c>
      <c r="C3053">
        <v>-49315.06</v>
      </c>
      <c r="D3053" s="1" t="s">
        <v>1478</v>
      </c>
      <c r="E3053" s="1" t="s">
        <v>1535</v>
      </c>
      <c r="F3053" s="1" t="s">
        <v>13</v>
      </c>
      <c r="G3053" s="1" t="s">
        <v>25</v>
      </c>
      <c r="H3053" s="1" t="s">
        <v>1479</v>
      </c>
      <c r="I3053" s="1" t="s">
        <v>1440</v>
      </c>
      <c r="J3053" s="1" t="s">
        <v>7592</v>
      </c>
      <c r="K3053" s="1" t="str">
        <f>IF(COUNTIF(Financial_Transactions[transaction_id],Financial_Transactions[[#This Row],[transaction_id]])&gt;1,"Yes","No")</f>
        <v>No</v>
      </c>
      <c r="L3053" s="1" t="str">
        <f>IF(Financial_Transactions[[#This Row],[customer_id]]&lt;&gt;"",(IF(COUNTIF(Customers[customer_id],Financial_Transactions[[#This Row],[customer_id]])&gt;0,"Valid","Invalid")),"")</f>
        <v/>
      </c>
      <c r="M3053" s="1" t="str">
        <f>IF(Financial_Transactions[[#This Row],[vendor_id]]&lt;&gt;"",IF(COUNTIF(Vendors[vendor_id],Financial_Transactions[[#This Row],[vendor_id]])&gt;0,"Valid","Invalid"),"")</f>
        <v>Valid</v>
      </c>
    </row>
    <row r="3054" spans="1:13" x14ac:dyDescent="0.3">
      <c r="A3054" s="1" t="s">
        <v>7593</v>
      </c>
      <c r="B3054" s="2">
        <v>45001</v>
      </c>
      <c r="C3054">
        <v>151847.89000000001</v>
      </c>
      <c r="D3054" s="1" t="s">
        <v>1484</v>
      </c>
      <c r="E3054" s="1" t="s">
        <v>1485</v>
      </c>
      <c r="F3054" s="1" t="s">
        <v>8</v>
      </c>
      <c r="G3054" s="1" t="s">
        <v>14</v>
      </c>
      <c r="H3054" s="1" t="s">
        <v>354</v>
      </c>
      <c r="I3054" s="1" t="s">
        <v>1479</v>
      </c>
      <c r="J3054" s="1" t="s">
        <v>7594</v>
      </c>
      <c r="K3054" s="1" t="str">
        <f>IF(COUNTIF(Financial_Transactions[transaction_id],Financial_Transactions[[#This Row],[transaction_id]])&gt;1,"Yes","No")</f>
        <v>No</v>
      </c>
      <c r="L3054" s="1" t="str">
        <f>IF(Financial_Transactions[[#This Row],[customer_id]]&lt;&gt;"",(IF(COUNTIF(Customers[customer_id],Financial_Transactions[[#This Row],[customer_id]])&gt;0,"Valid","Invalid")),"")</f>
        <v>Valid</v>
      </c>
      <c r="M3054" s="1" t="str">
        <f>IF(Financial_Transactions[[#This Row],[vendor_id]]&lt;&gt;"",IF(COUNTIF(Vendors[vendor_id],Financial_Transactions[[#This Row],[vendor_id]])&gt;0,"Valid","Invalid"),"")</f>
        <v/>
      </c>
    </row>
    <row r="3055" spans="1:13" x14ac:dyDescent="0.3">
      <c r="A3055" s="1" t="s">
        <v>7595</v>
      </c>
      <c r="B3055" s="2">
        <v>44566</v>
      </c>
      <c r="C3055">
        <v>-50370.59</v>
      </c>
      <c r="D3055" s="1" t="s">
        <v>1478</v>
      </c>
      <c r="E3055" s="1" t="s">
        <v>1497</v>
      </c>
      <c r="F3055" s="1" t="s">
        <v>8</v>
      </c>
      <c r="G3055" s="1" t="s">
        <v>22</v>
      </c>
      <c r="H3055" s="1" t="s">
        <v>1479</v>
      </c>
      <c r="I3055" s="1" t="s">
        <v>1330</v>
      </c>
      <c r="J3055" s="1" t="s">
        <v>7596</v>
      </c>
      <c r="K3055" s="1" t="str">
        <f>IF(COUNTIF(Financial_Transactions[transaction_id],Financial_Transactions[[#This Row],[transaction_id]])&gt;1,"Yes","No")</f>
        <v>No</v>
      </c>
      <c r="L3055" s="1" t="str">
        <f>IF(Financial_Transactions[[#This Row],[customer_id]]&lt;&gt;"",(IF(COUNTIF(Customers[customer_id],Financial_Transactions[[#This Row],[customer_id]])&gt;0,"Valid","Invalid")),"")</f>
        <v/>
      </c>
      <c r="M3055" s="1" t="str">
        <f>IF(Financial_Transactions[[#This Row],[vendor_id]]&lt;&gt;"",IF(COUNTIF(Vendors[vendor_id],Financial_Transactions[[#This Row],[vendor_id]])&gt;0,"Valid","Invalid"),"")</f>
        <v>Valid</v>
      </c>
    </row>
    <row r="3056" spans="1:13" x14ac:dyDescent="0.3">
      <c r="A3056" s="1" t="s">
        <v>7597</v>
      </c>
      <c r="B3056" s="2">
        <v>45215</v>
      </c>
      <c r="C3056">
        <v>-57665.97</v>
      </c>
      <c r="D3056" s="1" t="s">
        <v>1478</v>
      </c>
      <c r="E3056" s="1" t="s">
        <v>1235</v>
      </c>
      <c r="F3056" s="1" t="s">
        <v>19</v>
      </c>
      <c r="G3056" s="1" t="s">
        <v>9</v>
      </c>
      <c r="H3056" s="1" t="s">
        <v>1479</v>
      </c>
      <c r="I3056" s="1" t="s">
        <v>1462</v>
      </c>
      <c r="J3056" s="1" t="s">
        <v>7598</v>
      </c>
      <c r="K3056" s="1" t="str">
        <f>IF(COUNTIF(Financial_Transactions[transaction_id],Financial_Transactions[[#This Row],[transaction_id]])&gt;1,"Yes","No")</f>
        <v>No</v>
      </c>
      <c r="L3056" s="1" t="str">
        <f>IF(Financial_Transactions[[#This Row],[customer_id]]&lt;&gt;"",(IF(COUNTIF(Customers[customer_id],Financial_Transactions[[#This Row],[customer_id]])&gt;0,"Valid","Invalid")),"")</f>
        <v/>
      </c>
      <c r="M3056" s="1" t="str">
        <f>IF(Financial_Transactions[[#This Row],[vendor_id]]&lt;&gt;"",IF(COUNTIF(Vendors[vendor_id],Financial_Transactions[[#This Row],[vendor_id]])&gt;0,"Valid","Invalid"),"")</f>
        <v>Valid</v>
      </c>
    </row>
    <row r="3057" spans="1:13" x14ac:dyDescent="0.3">
      <c r="A3057" s="1" t="s">
        <v>7599</v>
      </c>
      <c r="B3057" s="2">
        <v>44949</v>
      </c>
      <c r="C3057">
        <v>36938.870000000003</v>
      </c>
      <c r="D3057" s="1" t="s">
        <v>1484</v>
      </c>
      <c r="E3057" s="1" t="s">
        <v>1500</v>
      </c>
      <c r="F3057" s="1" t="s">
        <v>19</v>
      </c>
      <c r="G3057" s="1" t="s">
        <v>25</v>
      </c>
      <c r="H3057" s="1" t="s">
        <v>114</v>
      </c>
      <c r="I3057" s="1" t="s">
        <v>1479</v>
      </c>
      <c r="J3057" s="1" t="s">
        <v>7600</v>
      </c>
      <c r="K3057" s="1" t="str">
        <f>IF(COUNTIF(Financial_Transactions[transaction_id],Financial_Transactions[[#This Row],[transaction_id]])&gt;1,"Yes","No")</f>
        <v>No</v>
      </c>
      <c r="L3057" s="1" t="str">
        <f>IF(Financial_Transactions[[#This Row],[customer_id]]&lt;&gt;"",(IF(COUNTIF(Customers[customer_id],Financial_Transactions[[#This Row],[customer_id]])&gt;0,"Valid","Invalid")),"")</f>
        <v>Valid</v>
      </c>
      <c r="M3057" s="1" t="str">
        <f>IF(Financial_Transactions[[#This Row],[vendor_id]]&lt;&gt;"",IF(COUNTIF(Vendors[vendor_id],Financial_Transactions[[#This Row],[vendor_id]])&gt;0,"Valid","Invalid"),"")</f>
        <v/>
      </c>
    </row>
    <row r="3058" spans="1:13" x14ac:dyDescent="0.3">
      <c r="A3058" s="1" t="s">
        <v>7601</v>
      </c>
      <c r="B3058" s="2">
        <v>45191</v>
      </c>
      <c r="C3058">
        <v>132395.75</v>
      </c>
      <c r="D3058" s="1" t="s">
        <v>1484</v>
      </c>
      <c r="E3058" s="1" t="s">
        <v>1488</v>
      </c>
      <c r="F3058" s="1" t="s">
        <v>8</v>
      </c>
      <c r="G3058" s="1" t="s">
        <v>22</v>
      </c>
      <c r="H3058" s="1" t="s">
        <v>220</v>
      </c>
      <c r="I3058" s="1" t="s">
        <v>1479</v>
      </c>
      <c r="J3058" s="1" t="s">
        <v>7602</v>
      </c>
      <c r="K3058" s="1" t="str">
        <f>IF(COUNTIF(Financial_Transactions[transaction_id],Financial_Transactions[[#This Row],[transaction_id]])&gt;1,"Yes","No")</f>
        <v>No</v>
      </c>
      <c r="L3058" s="1" t="str">
        <f>IF(Financial_Transactions[[#This Row],[customer_id]]&lt;&gt;"",(IF(COUNTIF(Customers[customer_id],Financial_Transactions[[#This Row],[customer_id]])&gt;0,"Valid","Invalid")),"")</f>
        <v>Valid</v>
      </c>
      <c r="M3058" s="1" t="str">
        <f>IF(Financial_Transactions[[#This Row],[vendor_id]]&lt;&gt;"",IF(COUNTIF(Vendors[vendor_id],Financial_Transactions[[#This Row],[vendor_id]])&gt;0,"Valid","Invalid"),"")</f>
        <v/>
      </c>
    </row>
    <row r="3059" spans="1:13" x14ac:dyDescent="0.3">
      <c r="A3059" s="1" t="s">
        <v>7603</v>
      </c>
      <c r="B3059" s="2">
        <v>44980</v>
      </c>
      <c r="C3059">
        <v>-44007.03</v>
      </c>
      <c r="D3059" s="1" t="s">
        <v>1478</v>
      </c>
      <c r="E3059" s="1" t="s">
        <v>1497</v>
      </c>
      <c r="F3059" s="1" t="s">
        <v>19</v>
      </c>
      <c r="G3059" s="1" t="s">
        <v>14</v>
      </c>
      <c r="H3059" s="1" t="s">
        <v>1479</v>
      </c>
      <c r="I3059" s="1" t="s">
        <v>1466</v>
      </c>
      <c r="J3059" s="1" t="s">
        <v>7604</v>
      </c>
      <c r="K3059" s="1" t="str">
        <f>IF(COUNTIF(Financial_Transactions[transaction_id],Financial_Transactions[[#This Row],[transaction_id]])&gt;1,"Yes","No")</f>
        <v>No</v>
      </c>
      <c r="L3059" s="1" t="str">
        <f>IF(Financial_Transactions[[#This Row],[customer_id]]&lt;&gt;"",(IF(COUNTIF(Customers[customer_id],Financial_Transactions[[#This Row],[customer_id]])&gt;0,"Valid","Invalid")),"")</f>
        <v/>
      </c>
      <c r="M3059" s="1" t="str">
        <f>IF(Financial_Transactions[[#This Row],[vendor_id]]&lt;&gt;"",IF(COUNTIF(Vendors[vendor_id],Financial_Transactions[[#This Row],[vendor_id]])&gt;0,"Valid","Invalid"),"")</f>
        <v>Valid</v>
      </c>
    </row>
    <row r="3060" spans="1:13" x14ac:dyDescent="0.3">
      <c r="A3060" s="1" t="s">
        <v>7605</v>
      </c>
      <c r="B3060" s="2">
        <v>44928</v>
      </c>
      <c r="C3060">
        <v>-24035.03</v>
      </c>
      <c r="D3060" s="1" t="s">
        <v>1478</v>
      </c>
      <c r="E3060" s="1" t="s">
        <v>1235</v>
      </c>
      <c r="F3060" s="1" t="s">
        <v>19</v>
      </c>
      <c r="G3060" s="1" t="s">
        <v>25</v>
      </c>
      <c r="H3060" s="1" t="s">
        <v>1479</v>
      </c>
      <c r="I3060" s="1" t="s">
        <v>1388</v>
      </c>
      <c r="J3060" s="1" t="s">
        <v>7606</v>
      </c>
      <c r="K3060" s="1" t="str">
        <f>IF(COUNTIF(Financial_Transactions[transaction_id],Financial_Transactions[[#This Row],[transaction_id]])&gt;1,"Yes","No")</f>
        <v>No</v>
      </c>
      <c r="L3060" s="1" t="str">
        <f>IF(Financial_Transactions[[#This Row],[customer_id]]&lt;&gt;"",(IF(COUNTIF(Customers[customer_id],Financial_Transactions[[#This Row],[customer_id]])&gt;0,"Valid","Invalid")),"")</f>
        <v/>
      </c>
      <c r="M3060" s="1" t="str">
        <f>IF(Financial_Transactions[[#This Row],[vendor_id]]&lt;&gt;"",IF(COUNTIF(Vendors[vendor_id],Financial_Transactions[[#This Row],[vendor_id]])&gt;0,"Valid","Invalid"),"")</f>
        <v>Valid</v>
      </c>
    </row>
    <row r="3061" spans="1:13" x14ac:dyDescent="0.3">
      <c r="A3061" s="1" t="s">
        <v>7607</v>
      </c>
      <c r="B3061" s="2">
        <v>45054</v>
      </c>
      <c r="C3061">
        <v>126214.38</v>
      </c>
      <c r="D3061" s="1" t="s">
        <v>1484</v>
      </c>
      <c r="E3061" s="1" t="s">
        <v>1500</v>
      </c>
      <c r="F3061" s="1" t="s">
        <v>19</v>
      </c>
      <c r="G3061" s="1" t="s">
        <v>9</v>
      </c>
      <c r="H3061" s="1" t="s">
        <v>15</v>
      </c>
      <c r="I3061" s="1" t="s">
        <v>1479</v>
      </c>
      <c r="J3061" s="1" t="s">
        <v>7608</v>
      </c>
      <c r="K3061" s="1" t="str">
        <f>IF(COUNTIF(Financial_Transactions[transaction_id],Financial_Transactions[[#This Row],[transaction_id]])&gt;1,"Yes","No")</f>
        <v>No</v>
      </c>
      <c r="L3061" s="1" t="str">
        <f>IF(Financial_Transactions[[#This Row],[customer_id]]&lt;&gt;"",(IF(COUNTIF(Customers[customer_id],Financial_Transactions[[#This Row],[customer_id]])&gt;0,"Valid","Invalid")),"")</f>
        <v>Valid</v>
      </c>
      <c r="M3061" s="1" t="str">
        <f>IF(Financial_Transactions[[#This Row],[vendor_id]]&lt;&gt;"",IF(COUNTIF(Vendors[vendor_id],Financial_Transactions[[#This Row],[vendor_id]])&gt;0,"Valid","Invalid"),"")</f>
        <v/>
      </c>
    </row>
    <row r="3062" spans="1:13" x14ac:dyDescent="0.3">
      <c r="A3062" s="1" t="s">
        <v>7609</v>
      </c>
      <c r="B3062" s="2">
        <v>45179</v>
      </c>
      <c r="C3062">
        <v>-23300.42</v>
      </c>
      <c r="D3062" s="1" t="s">
        <v>1478</v>
      </c>
      <c r="E3062" s="1" t="s">
        <v>1510</v>
      </c>
      <c r="F3062" s="1" t="s">
        <v>13</v>
      </c>
      <c r="G3062" s="1" t="s">
        <v>9</v>
      </c>
      <c r="H3062" s="1" t="s">
        <v>1479</v>
      </c>
      <c r="I3062" s="1" t="s">
        <v>1380</v>
      </c>
      <c r="J3062" s="1" t="s">
        <v>7610</v>
      </c>
      <c r="K3062" s="1" t="str">
        <f>IF(COUNTIF(Financial_Transactions[transaction_id],Financial_Transactions[[#This Row],[transaction_id]])&gt;1,"Yes","No")</f>
        <v>No</v>
      </c>
      <c r="L3062" s="1" t="str">
        <f>IF(Financial_Transactions[[#This Row],[customer_id]]&lt;&gt;"",(IF(COUNTIF(Customers[customer_id],Financial_Transactions[[#This Row],[customer_id]])&gt;0,"Valid","Invalid")),"")</f>
        <v/>
      </c>
      <c r="M3062" s="1" t="str">
        <f>IF(Financial_Transactions[[#This Row],[vendor_id]]&lt;&gt;"",IF(COUNTIF(Vendors[vendor_id],Financial_Transactions[[#This Row],[vendor_id]])&gt;0,"Valid","Invalid"),"")</f>
        <v>Valid</v>
      </c>
    </row>
    <row r="3063" spans="1:13" x14ac:dyDescent="0.3">
      <c r="A3063" s="1" t="s">
        <v>7611</v>
      </c>
      <c r="B3063" s="2">
        <v>45271</v>
      </c>
      <c r="C3063">
        <v>155578.62</v>
      </c>
      <c r="D3063" s="1" t="s">
        <v>1484</v>
      </c>
      <c r="E3063" s="1" t="s">
        <v>1500</v>
      </c>
      <c r="F3063" s="1" t="s">
        <v>19</v>
      </c>
      <c r="G3063" s="1" t="s">
        <v>25</v>
      </c>
      <c r="H3063" s="1" t="s">
        <v>112</v>
      </c>
      <c r="I3063" s="1" t="s">
        <v>1479</v>
      </c>
      <c r="J3063" s="1" t="s">
        <v>7612</v>
      </c>
      <c r="K3063" s="1" t="str">
        <f>IF(COUNTIF(Financial_Transactions[transaction_id],Financial_Transactions[[#This Row],[transaction_id]])&gt;1,"Yes","No")</f>
        <v>No</v>
      </c>
      <c r="L3063" s="1" t="str">
        <f>IF(Financial_Transactions[[#This Row],[customer_id]]&lt;&gt;"",(IF(COUNTIF(Customers[customer_id],Financial_Transactions[[#This Row],[customer_id]])&gt;0,"Valid","Invalid")),"")</f>
        <v>Valid</v>
      </c>
      <c r="M3063" s="1" t="str">
        <f>IF(Financial_Transactions[[#This Row],[vendor_id]]&lt;&gt;"",IF(COUNTIF(Vendors[vendor_id],Financial_Transactions[[#This Row],[vendor_id]])&gt;0,"Valid","Invalid"),"")</f>
        <v/>
      </c>
    </row>
    <row r="3064" spans="1:13" x14ac:dyDescent="0.3">
      <c r="A3064" s="1" t="s">
        <v>7613</v>
      </c>
      <c r="B3064" s="2">
        <v>45133</v>
      </c>
      <c r="C3064">
        <v>210309.43</v>
      </c>
      <c r="D3064" s="1" t="s">
        <v>1484</v>
      </c>
      <c r="E3064" s="1" t="s">
        <v>1485</v>
      </c>
      <c r="F3064" s="1" t="s">
        <v>8</v>
      </c>
      <c r="G3064" s="1" t="s">
        <v>14</v>
      </c>
      <c r="H3064" s="1" t="s">
        <v>232</v>
      </c>
      <c r="I3064" s="1" t="s">
        <v>1479</v>
      </c>
      <c r="J3064" s="1" t="s">
        <v>7614</v>
      </c>
      <c r="K3064" s="1" t="str">
        <f>IF(COUNTIF(Financial_Transactions[transaction_id],Financial_Transactions[[#This Row],[transaction_id]])&gt;1,"Yes","No")</f>
        <v>No</v>
      </c>
      <c r="L3064" s="1" t="str">
        <f>IF(Financial_Transactions[[#This Row],[customer_id]]&lt;&gt;"",(IF(COUNTIF(Customers[customer_id],Financial_Transactions[[#This Row],[customer_id]])&gt;0,"Valid","Invalid")),"")</f>
        <v>Valid</v>
      </c>
      <c r="M3064" s="1" t="str">
        <f>IF(Financial_Transactions[[#This Row],[vendor_id]]&lt;&gt;"",IF(COUNTIF(Vendors[vendor_id],Financial_Transactions[[#This Row],[vendor_id]])&gt;0,"Valid","Invalid"),"")</f>
        <v/>
      </c>
    </row>
    <row r="3065" spans="1:13" x14ac:dyDescent="0.3">
      <c r="A3065" s="1" t="s">
        <v>7615</v>
      </c>
      <c r="B3065" s="2">
        <v>44803</v>
      </c>
      <c r="C3065">
        <v>-44765.13</v>
      </c>
      <c r="D3065" s="1" t="s">
        <v>1478</v>
      </c>
      <c r="E3065" s="1" t="s">
        <v>1535</v>
      </c>
      <c r="F3065" s="1" t="s">
        <v>13</v>
      </c>
      <c r="G3065" s="1" t="s">
        <v>9</v>
      </c>
      <c r="H3065" s="1" t="s">
        <v>1479</v>
      </c>
      <c r="I3065" s="1" t="s">
        <v>1253</v>
      </c>
      <c r="J3065" s="1" t="s">
        <v>7616</v>
      </c>
      <c r="K3065" s="1" t="str">
        <f>IF(COUNTIF(Financial_Transactions[transaction_id],Financial_Transactions[[#This Row],[transaction_id]])&gt;1,"Yes","No")</f>
        <v>No</v>
      </c>
      <c r="L3065" s="1" t="str">
        <f>IF(Financial_Transactions[[#This Row],[customer_id]]&lt;&gt;"",(IF(COUNTIF(Customers[customer_id],Financial_Transactions[[#This Row],[customer_id]])&gt;0,"Valid","Invalid")),"")</f>
        <v/>
      </c>
      <c r="M3065" s="1" t="str">
        <f>IF(Financial_Transactions[[#This Row],[vendor_id]]&lt;&gt;"",IF(COUNTIF(Vendors[vendor_id],Financial_Transactions[[#This Row],[vendor_id]])&gt;0,"Valid","Invalid"),"")</f>
        <v>Valid</v>
      </c>
    </row>
    <row r="3066" spans="1:13" x14ac:dyDescent="0.3">
      <c r="A3066" s="1" t="s">
        <v>7617</v>
      </c>
      <c r="B3066" s="2">
        <v>45207</v>
      </c>
      <c r="C3066">
        <v>274862.21999999997</v>
      </c>
      <c r="D3066" s="1" t="s">
        <v>1484</v>
      </c>
      <c r="E3066" s="1" t="s">
        <v>1500</v>
      </c>
      <c r="F3066" s="1" t="s">
        <v>13</v>
      </c>
      <c r="G3066" s="1" t="s">
        <v>14</v>
      </c>
      <c r="H3066" s="1" t="s">
        <v>630</v>
      </c>
      <c r="I3066" s="1" t="s">
        <v>1479</v>
      </c>
      <c r="J3066" s="1" t="s">
        <v>7618</v>
      </c>
      <c r="K3066" s="1" t="str">
        <f>IF(COUNTIF(Financial_Transactions[transaction_id],Financial_Transactions[[#This Row],[transaction_id]])&gt;1,"Yes","No")</f>
        <v>No</v>
      </c>
      <c r="L3066" s="1" t="str">
        <f>IF(Financial_Transactions[[#This Row],[customer_id]]&lt;&gt;"",(IF(COUNTIF(Customers[customer_id],Financial_Transactions[[#This Row],[customer_id]])&gt;0,"Valid","Invalid")),"")</f>
        <v>Valid</v>
      </c>
      <c r="M3066" s="1" t="str">
        <f>IF(Financial_Transactions[[#This Row],[vendor_id]]&lt;&gt;"",IF(COUNTIF(Vendors[vendor_id],Financial_Transactions[[#This Row],[vendor_id]])&gt;0,"Valid","Invalid"),"")</f>
        <v/>
      </c>
    </row>
    <row r="3067" spans="1:13" x14ac:dyDescent="0.3">
      <c r="A3067" s="1" t="s">
        <v>7619</v>
      </c>
      <c r="B3067" s="2">
        <v>44966</v>
      </c>
      <c r="C3067">
        <v>93548.05</v>
      </c>
      <c r="D3067" s="1" t="s">
        <v>1484</v>
      </c>
      <c r="E3067" s="1" t="s">
        <v>1485</v>
      </c>
      <c r="F3067" s="1" t="s">
        <v>8</v>
      </c>
      <c r="G3067" s="1" t="s">
        <v>9</v>
      </c>
      <c r="H3067" s="1" t="s">
        <v>100</v>
      </c>
      <c r="I3067" s="1" t="s">
        <v>1479</v>
      </c>
      <c r="J3067" s="1" t="s">
        <v>7620</v>
      </c>
      <c r="K3067" s="1" t="str">
        <f>IF(COUNTIF(Financial_Transactions[transaction_id],Financial_Transactions[[#This Row],[transaction_id]])&gt;1,"Yes","No")</f>
        <v>No</v>
      </c>
      <c r="L3067" s="1" t="str">
        <f>IF(Financial_Transactions[[#This Row],[customer_id]]&lt;&gt;"",(IF(COUNTIF(Customers[customer_id],Financial_Transactions[[#This Row],[customer_id]])&gt;0,"Valid","Invalid")),"")</f>
        <v>Valid</v>
      </c>
      <c r="M3067" s="1" t="str">
        <f>IF(Financial_Transactions[[#This Row],[vendor_id]]&lt;&gt;"",IF(COUNTIF(Vendors[vendor_id],Financial_Transactions[[#This Row],[vendor_id]])&gt;0,"Valid","Invalid"),"")</f>
        <v/>
      </c>
    </row>
    <row r="3068" spans="1:13" x14ac:dyDescent="0.3">
      <c r="A3068" s="1" t="s">
        <v>7621</v>
      </c>
      <c r="B3068" s="2">
        <v>45014</v>
      </c>
      <c r="C3068">
        <v>-55158.78</v>
      </c>
      <c r="D3068" s="1" t="s">
        <v>1478</v>
      </c>
      <c r="E3068" s="1" t="s">
        <v>1235</v>
      </c>
      <c r="F3068" s="1" t="s">
        <v>19</v>
      </c>
      <c r="G3068" s="1" t="s">
        <v>25</v>
      </c>
      <c r="H3068" s="1" t="s">
        <v>1479</v>
      </c>
      <c r="I3068" s="1" t="s">
        <v>1336</v>
      </c>
      <c r="J3068" s="1" t="s">
        <v>7622</v>
      </c>
      <c r="K3068" s="1" t="str">
        <f>IF(COUNTIF(Financial_Transactions[transaction_id],Financial_Transactions[[#This Row],[transaction_id]])&gt;1,"Yes","No")</f>
        <v>No</v>
      </c>
      <c r="L3068" s="1" t="str">
        <f>IF(Financial_Transactions[[#This Row],[customer_id]]&lt;&gt;"",(IF(COUNTIF(Customers[customer_id],Financial_Transactions[[#This Row],[customer_id]])&gt;0,"Valid","Invalid")),"")</f>
        <v/>
      </c>
      <c r="M3068" s="1" t="str">
        <f>IF(Financial_Transactions[[#This Row],[vendor_id]]&lt;&gt;"",IF(COUNTIF(Vendors[vendor_id],Financial_Transactions[[#This Row],[vendor_id]])&gt;0,"Valid","Invalid"),"")</f>
        <v>Valid</v>
      </c>
    </row>
    <row r="3069" spans="1:13" x14ac:dyDescent="0.3">
      <c r="A3069" s="1" t="s">
        <v>7623</v>
      </c>
      <c r="B3069" s="2">
        <v>44730</v>
      </c>
      <c r="C3069">
        <v>225811.42</v>
      </c>
      <c r="D3069" s="1" t="s">
        <v>1484</v>
      </c>
      <c r="E3069" s="1" t="s">
        <v>1500</v>
      </c>
      <c r="F3069" s="1" t="s">
        <v>19</v>
      </c>
      <c r="G3069" s="1" t="s">
        <v>14</v>
      </c>
      <c r="H3069" s="1" t="s">
        <v>106</v>
      </c>
      <c r="I3069" s="1" t="s">
        <v>1479</v>
      </c>
      <c r="J3069" s="1" t="s">
        <v>7624</v>
      </c>
      <c r="K3069" s="1" t="str">
        <f>IF(COUNTIF(Financial_Transactions[transaction_id],Financial_Transactions[[#This Row],[transaction_id]])&gt;1,"Yes","No")</f>
        <v>No</v>
      </c>
      <c r="L3069" s="1" t="str">
        <f>IF(Financial_Transactions[[#This Row],[customer_id]]&lt;&gt;"",(IF(COUNTIF(Customers[customer_id],Financial_Transactions[[#This Row],[customer_id]])&gt;0,"Valid","Invalid")),"")</f>
        <v>Valid</v>
      </c>
      <c r="M3069" s="1" t="str">
        <f>IF(Financial_Transactions[[#This Row],[vendor_id]]&lt;&gt;"",IF(COUNTIF(Vendors[vendor_id],Financial_Transactions[[#This Row],[vendor_id]])&gt;0,"Valid","Invalid"),"")</f>
        <v/>
      </c>
    </row>
    <row r="3070" spans="1:13" x14ac:dyDescent="0.3">
      <c r="A3070" s="1" t="s">
        <v>7625</v>
      </c>
      <c r="B3070" s="2">
        <v>45172</v>
      </c>
      <c r="C3070">
        <v>21654.06</v>
      </c>
      <c r="D3070" s="1" t="s">
        <v>1925</v>
      </c>
      <c r="E3070" s="1" t="s">
        <v>1925</v>
      </c>
      <c r="F3070" s="1" t="s">
        <v>8</v>
      </c>
      <c r="G3070" s="1" t="s">
        <v>22</v>
      </c>
      <c r="H3070" s="1" t="s">
        <v>1479</v>
      </c>
      <c r="I3070" s="1" t="s">
        <v>1479</v>
      </c>
      <c r="J3070" s="1" t="s">
        <v>7626</v>
      </c>
      <c r="K3070" s="1" t="str">
        <f>IF(COUNTIF(Financial_Transactions[transaction_id],Financial_Transactions[[#This Row],[transaction_id]])&gt;1,"Yes","No")</f>
        <v>No</v>
      </c>
      <c r="L3070" s="1" t="str">
        <f>IF(Financial_Transactions[[#This Row],[customer_id]]&lt;&gt;"",(IF(COUNTIF(Customers[customer_id],Financial_Transactions[[#This Row],[customer_id]])&gt;0,"Valid","Invalid")),"")</f>
        <v/>
      </c>
      <c r="M3070" s="1" t="str">
        <f>IF(Financial_Transactions[[#This Row],[vendor_id]]&lt;&gt;"",IF(COUNTIF(Vendors[vendor_id],Financial_Transactions[[#This Row],[vendor_id]])&gt;0,"Valid","Invalid"),"")</f>
        <v/>
      </c>
    </row>
    <row r="3071" spans="1:13" x14ac:dyDescent="0.3">
      <c r="A3071" s="1" t="s">
        <v>7627</v>
      </c>
      <c r="B3071" s="2">
        <v>45022</v>
      </c>
      <c r="C3071">
        <v>-14251.74</v>
      </c>
      <c r="D3071" s="1" t="s">
        <v>1478</v>
      </c>
      <c r="E3071" s="1" t="s">
        <v>1535</v>
      </c>
      <c r="F3071" s="1" t="s">
        <v>13</v>
      </c>
      <c r="G3071" s="1" t="s">
        <v>9</v>
      </c>
      <c r="H3071" s="1" t="s">
        <v>1479</v>
      </c>
      <c r="I3071" s="1" t="s">
        <v>1458</v>
      </c>
      <c r="J3071" s="1" t="s">
        <v>7628</v>
      </c>
      <c r="K3071" s="1" t="str">
        <f>IF(COUNTIF(Financial_Transactions[transaction_id],Financial_Transactions[[#This Row],[transaction_id]])&gt;1,"Yes","No")</f>
        <v>No</v>
      </c>
      <c r="L3071" s="1" t="str">
        <f>IF(Financial_Transactions[[#This Row],[customer_id]]&lt;&gt;"",(IF(COUNTIF(Customers[customer_id],Financial_Transactions[[#This Row],[customer_id]])&gt;0,"Valid","Invalid")),"")</f>
        <v/>
      </c>
      <c r="M3071" s="1" t="str">
        <f>IF(Financial_Transactions[[#This Row],[vendor_id]]&lt;&gt;"",IF(COUNTIF(Vendors[vendor_id],Financial_Transactions[[#This Row],[vendor_id]])&gt;0,"Valid","Invalid"),"")</f>
        <v>Valid</v>
      </c>
    </row>
    <row r="3072" spans="1:13" x14ac:dyDescent="0.3">
      <c r="A3072" s="1" t="s">
        <v>7629</v>
      </c>
      <c r="B3072" s="2">
        <v>44953</v>
      </c>
      <c r="C3072">
        <v>18951.93</v>
      </c>
      <c r="D3072" s="1" t="s">
        <v>1925</v>
      </c>
      <c r="E3072" s="1" t="s">
        <v>1925</v>
      </c>
      <c r="F3072" s="1" t="s">
        <v>19</v>
      </c>
      <c r="G3072" s="1" t="s">
        <v>9</v>
      </c>
      <c r="H3072" s="1" t="s">
        <v>1479</v>
      </c>
      <c r="I3072" s="1" t="s">
        <v>1479</v>
      </c>
      <c r="J3072" s="1" t="s">
        <v>7630</v>
      </c>
      <c r="K3072" s="1" t="str">
        <f>IF(COUNTIF(Financial_Transactions[transaction_id],Financial_Transactions[[#This Row],[transaction_id]])&gt;1,"Yes","No")</f>
        <v>No</v>
      </c>
      <c r="L3072" s="1" t="str">
        <f>IF(Financial_Transactions[[#This Row],[customer_id]]&lt;&gt;"",(IF(COUNTIF(Customers[customer_id],Financial_Transactions[[#This Row],[customer_id]])&gt;0,"Valid","Invalid")),"")</f>
        <v/>
      </c>
      <c r="M3072" s="1" t="str">
        <f>IF(Financial_Transactions[[#This Row],[vendor_id]]&lt;&gt;"",IF(COUNTIF(Vendors[vendor_id],Financial_Transactions[[#This Row],[vendor_id]])&gt;0,"Valid","Invalid"),"")</f>
        <v/>
      </c>
    </row>
    <row r="3073" spans="1:13" x14ac:dyDescent="0.3">
      <c r="A3073" s="1" t="s">
        <v>7631</v>
      </c>
      <c r="B3073" s="2">
        <v>45143</v>
      </c>
      <c r="C3073">
        <v>128396.37</v>
      </c>
      <c r="D3073" s="1" t="s">
        <v>1484</v>
      </c>
      <c r="E3073" s="1" t="s">
        <v>1485</v>
      </c>
      <c r="F3073" s="1" t="s">
        <v>13</v>
      </c>
      <c r="G3073" s="1" t="s">
        <v>9</v>
      </c>
      <c r="H3073" s="1" t="s">
        <v>320</v>
      </c>
      <c r="I3073" s="1" t="s">
        <v>1479</v>
      </c>
      <c r="J3073" s="1" t="s">
        <v>7632</v>
      </c>
      <c r="K3073" s="1" t="str">
        <f>IF(COUNTIF(Financial_Transactions[transaction_id],Financial_Transactions[[#This Row],[transaction_id]])&gt;1,"Yes","No")</f>
        <v>No</v>
      </c>
      <c r="L3073" s="1" t="str">
        <f>IF(Financial_Transactions[[#This Row],[customer_id]]&lt;&gt;"",(IF(COUNTIF(Customers[customer_id],Financial_Transactions[[#This Row],[customer_id]])&gt;0,"Valid","Invalid")),"")</f>
        <v>Valid</v>
      </c>
      <c r="M3073" s="1" t="str">
        <f>IF(Financial_Transactions[[#This Row],[vendor_id]]&lt;&gt;"",IF(COUNTIF(Vendors[vendor_id],Financial_Transactions[[#This Row],[vendor_id]])&gt;0,"Valid","Invalid"),"")</f>
        <v/>
      </c>
    </row>
    <row r="3074" spans="1:13" x14ac:dyDescent="0.3">
      <c r="A3074" s="1" t="s">
        <v>7633</v>
      </c>
      <c r="B3074" s="2">
        <v>44777</v>
      </c>
      <c r="C3074">
        <v>188301.39</v>
      </c>
      <c r="D3074" s="1" t="s">
        <v>1484</v>
      </c>
      <c r="E3074" s="1" t="s">
        <v>1488</v>
      </c>
      <c r="F3074" s="1" t="s">
        <v>13</v>
      </c>
      <c r="G3074" s="1" t="s">
        <v>9</v>
      </c>
      <c r="H3074" s="1" t="s">
        <v>756</v>
      </c>
      <c r="I3074" s="1" t="s">
        <v>1479</v>
      </c>
      <c r="J3074" s="1" t="s">
        <v>7634</v>
      </c>
      <c r="K3074" s="1" t="str">
        <f>IF(COUNTIF(Financial_Transactions[transaction_id],Financial_Transactions[[#This Row],[transaction_id]])&gt;1,"Yes","No")</f>
        <v>No</v>
      </c>
      <c r="L3074" s="1" t="str">
        <f>IF(Financial_Transactions[[#This Row],[customer_id]]&lt;&gt;"",(IF(COUNTIF(Customers[customer_id],Financial_Transactions[[#This Row],[customer_id]])&gt;0,"Valid","Invalid")),"")</f>
        <v>Valid</v>
      </c>
      <c r="M3074" s="1" t="str">
        <f>IF(Financial_Transactions[[#This Row],[vendor_id]]&lt;&gt;"",IF(COUNTIF(Vendors[vendor_id],Financial_Transactions[[#This Row],[vendor_id]])&gt;0,"Valid","Invalid"),"")</f>
        <v/>
      </c>
    </row>
    <row r="3075" spans="1:13" x14ac:dyDescent="0.3">
      <c r="A3075" s="1" t="s">
        <v>7635</v>
      </c>
      <c r="B3075" s="2">
        <v>44602</v>
      </c>
      <c r="C3075">
        <v>196669.16</v>
      </c>
      <c r="D3075" s="1" t="s">
        <v>1484</v>
      </c>
      <c r="E3075" s="1" t="s">
        <v>1488</v>
      </c>
      <c r="F3075" s="1" t="s">
        <v>13</v>
      </c>
      <c r="G3075" s="1" t="s">
        <v>22</v>
      </c>
      <c r="H3075" s="1" t="s">
        <v>494</v>
      </c>
      <c r="I3075" s="1" t="s">
        <v>1479</v>
      </c>
      <c r="J3075" s="1" t="s">
        <v>7636</v>
      </c>
      <c r="K3075" s="1" t="str">
        <f>IF(COUNTIF(Financial_Transactions[transaction_id],Financial_Transactions[[#This Row],[transaction_id]])&gt;1,"Yes","No")</f>
        <v>No</v>
      </c>
      <c r="L3075" s="1" t="str">
        <f>IF(Financial_Transactions[[#This Row],[customer_id]]&lt;&gt;"",(IF(COUNTIF(Customers[customer_id],Financial_Transactions[[#This Row],[customer_id]])&gt;0,"Valid","Invalid")),"")</f>
        <v>Valid</v>
      </c>
      <c r="M3075" s="1" t="str">
        <f>IF(Financial_Transactions[[#This Row],[vendor_id]]&lt;&gt;"",IF(COUNTIF(Vendors[vendor_id],Financial_Transactions[[#This Row],[vendor_id]])&gt;0,"Valid","Invalid"),"")</f>
        <v/>
      </c>
    </row>
    <row r="3076" spans="1:13" x14ac:dyDescent="0.3">
      <c r="A3076" s="1" t="s">
        <v>7637</v>
      </c>
      <c r="B3076" s="2">
        <v>45103</v>
      </c>
      <c r="C3076">
        <v>127736.25</v>
      </c>
      <c r="D3076" s="1" t="s">
        <v>1484</v>
      </c>
      <c r="E3076" s="1" t="s">
        <v>1485</v>
      </c>
      <c r="F3076" s="1" t="s">
        <v>19</v>
      </c>
      <c r="G3076" s="1" t="s">
        <v>22</v>
      </c>
      <c r="H3076" s="1" t="s">
        <v>728</v>
      </c>
      <c r="I3076" s="1" t="s">
        <v>1479</v>
      </c>
      <c r="J3076" s="1" t="s">
        <v>7638</v>
      </c>
      <c r="K3076" s="1" t="str">
        <f>IF(COUNTIF(Financial_Transactions[transaction_id],Financial_Transactions[[#This Row],[transaction_id]])&gt;1,"Yes","No")</f>
        <v>No</v>
      </c>
      <c r="L3076" s="1" t="str">
        <f>IF(Financial_Transactions[[#This Row],[customer_id]]&lt;&gt;"",(IF(COUNTIF(Customers[customer_id],Financial_Transactions[[#This Row],[customer_id]])&gt;0,"Valid","Invalid")),"")</f>
        <v>Valid</v>
      </c>
      <c r="M3076" s="1" t="str">
        <f>IF(Financial_Transactions[[#This Row],[vendor_id]]&lt;&gt;"",IF(COUNTIF(Vendors[vendor_id],Financial_Transactions[[#This Row],[vendor_id]])&gt;0,"Valid","Invalid"),"")</f>
        <v/>
      </c>
    </row>
    <row r="3077" spans="1:13" x14ac:dyDescent="0.3">
      <c r="A3077" s="1" t="s">
        <v>7639</v>
      </c>
      <c r="B3077" s="2">
        <v>45024</v>
      </c>
      <c r="C3077">
        <v>105489.29</v>
      </c>
      <c r="D3077" s="1" t="s">
        <v>1484</v>
      </c>
      <c r="E3077" s="1" t="s">
        <v>1488</v>
      </c>
      <c r="F3077" s="1" t="s">
        <v>13</v>
      </c>
      <c r="G3077" s="1" t="s">
        <v>9</v>
      </c>
      <c r="H3077" s="1" t="s">
        <v>326</v>
      </c>
      <c r="I3077" s="1" t="s">
        <v>1479</v>
      </c>
      <c r="J3077" s="1" t="s">
        <v>7640</v>
      </c>
      <c r="K3077" s="1" t="str">
        <f>IF(COUNTIF(Financial_Transactions[transaction_id],Financial_Transactions[[#This Row],[transaction_id]])&gt;1,"Yes","No")</f>
        <v>No</v>
      </c>
      <c r="L3077" s="1" t="str">
        <f>IF(Financial_Transactions[[#This Row],[customer_id]]&lt;&gt;"",(IF(COUNTIF(Customers[customer_id],Financial_Transactions[[#This Row],[customer_id]])&gt;0,"Valid","Invalid")),"")</f>
        <v>Valid</v>
      </c>
      <c r="M3077" s="1" t="str">
        <f>IF(Financial_Transactions[[#This Row],[vendor_id]]&lt;&gt;"",IF(COUNTIF(Vendors[vendor_id],Financial_Transactions[[#This Row],[vendor_id]])&gt;0,"Valid","Invalid"),"")</f>
        <v/>
      </c>
    </row>
    <row r="3078" spans="1:13" x14ac:dyDescent="0.3">
      <c r="A3078" s="1" t="s">
        <v>7641</v>
      </c>
      <c r="B3078" s="2">
        <v>44689</v>
      </c>
      <c r="C3078">
        <v>-16599.34</v>
      </c>
      <c r="D3078" s="1" t="s">
        <v>1478</v>
      </c>
      <c r="E3078" s="1" t="s">
        <v>1250</v>
      </c>
      <c r="F3078" s="1" t="s">
        <v>8</v>
      </c>
      <c r="G3078" s="1" t="s">
        <v>22</v>
      </c>
      <c r="H3078" s="1" t="s">
        <v>1479</v>
      </c>
      <c r="I3078" s="1" t="s">
        <v>1303</v>
      </c>
      <c r="J3078" s="1" t="s">
        <v>7642</v>
      </c>
      <c r="K3078" s="1" t="str">
        <f>IF(COUNTIF(Financial_Transactions[transaction_id],Financial_Transactions[[#This Row],[transaction_id]])&gt;1,"Yes","No")</f>
        <v>No</v>
      </c>
      <c r="L3078" s="1" t="str">
        <f>IF(Financial_Transactions[[#This Row],[customer_id]]&lt;&gt;"",(IF(COUNTIF(Customers[customer_id],Financial_Transactions[[#This Row],[customer_id]])&gt;0,"Valid","Invalid")),"")</f>
        <v/>
      </c>
      <c r="M3078" s="1" t="str">
        <f>IF(Financial_Transactions[[#This Row],[vendor_id]]&lt;&gt;"",IF(COUNTIF(Vendors[vendor_id],Financial_Transactions[[#This Row],[vendor_id]])&gt;0,"Valid","Invalid"),"")</f>
        <v>Valid</v>
      </c>
    </row>
    <row r="3079" spans="1:13" x14ac:dyDescent="0.3">
      <c r="A3079" s="1" t="s">
        <v>7643</v>
      </c>
      <c r="B3079" s="2">
        <v>44727</v>
      </c>
      <c r="C3079">
        <v>17981.59</v>
      </c>
      <c r="D3079" s="1" t="s">
        <v>1588</v>
      </c>
      <c r="E3079" s="1" t="s">
        <v>1588</v>
      </c>
      <c r="F3079" s="1" t="s">
        <v>19</v>
      </c>
      <c r="G3079" s="1" t="s">
        <v>14</v>
      </c>
      <c r="H3079" s="1" t="s">
        <v>1479</v>
      </c>
      <c r="I3079" s="1" t="s">
        <v>1479</v>
      </c>
      <c r="J3079" s="1" t="s">
        <v>7644</v>
      </c>
      <c r="K3079" s="1" t="str">
        <f>IF(COUNTIF(Financial_Transactions[transaction_id],Financial_Transactions[[#This Row],[transaction_id]])&gt;1,"Yes","No")</f>
        <v>No</v>
      </c>
      <c r="L3079" s="1" t="str">
        <f>IF(Financial_Transactions[[#This Row],[customer_id]]&lt;&gt;"",(IF(COUNTIF(Customers[customer_id],Financial_Transactions[[#This Row],[customer_id]])&gt;0,"Valid","Invalid")),"")</f>
        <v/>
      </c>
      <c r="M3079" s="1" t="str">
        <f>IF(Financial_Transactions[[#This Row],[vendor_id]]&lt;&gt;"",IF(COUNTIF(Vendors[vendor_id],Financial_Transactions[[#This Row],[vendor_id]])&gt;0,"Valid","Invalid"),"")</f>
        <v/>
      </c>
    </row>
    <row r="3080" spans="1:13" x14ac:dyDescent="0.3">
      <c r="A3080" s="1" t="s">
        <v>7645</v>
      </c>
      <c r="B3080" s="2">
        <v>45183</v>
      </c>
      <c r="C3080">
        <v>141711.4</v>
      </c>
      <c r="D3080" s="1" t="s">
        <v>1484</v>
      </c>
      <c r="E3080" s="1" t="s">
        <v>1500</v>
      </c>
      <c r="F3080" s="1" t="s">
        <v>8</v>
      </c>
      <c r="G3080" s="1" t="s">
        <v>9</v>
      </c>
      <c r="H3080" s="1" t="s">
        <v>582</v>
      </c>
      <c r="I3080" s="1" t="s">
        <v>1479</v>
      </c>
      <c r="J3080" s="1" t="s">
        <v>7646</v>
      </c>
      <c r="K3080" s="1" t="str">
        <f>IF(COUNTIF(Financial_Transactions[transaction_id],Financial_Transactions[[#This Row],[transaction_id]])&gt;1,"Yes","No")</f>
        <v>No</v>
      </c>
      <c r="L3080" s="1" t="str">
        <f>IF(Financial_Transactions[[#This Row],[customer_id]]&lt;&gt;"",(IF(COUNTIF(Customers[customer_id],Financial_Transactions[[#This Row],[customer_id]])&gt;0,"Valid","Invalid")),"")</f>
        <v>Valid</v>
      </c>
      <c r="M3080" s="1" t="str">
        <f>IF(Financial_Transactions[[#This Row],[vendor_id]]&lt;&gt;"",IF(COUNTIF(Vendors[vendor_id],Financial_Transactions[[#This Row],[vendor_id]])&gt;0,"Valid","Invalid"),"")</f>
        <v/>
      </c>
    </row>
    <row r="3081" spans="1:13" x14ac:dyDescent="0.3">
      <c r="A3081" s="1" t="s">
        <v>7647</v>
      </c>
      <c r="B3081" s="2">
        <v>45272</v>
      </c>
      <c r="C3081">
        <v>-38806.31</v>
      </c>
      <c r="D3081" s="1" t="s">
        <v>1478</v>
      </c>
      <c r="E3081" s="1" t="s">
        <v>1235</v>
      </c>
      <c r="F3081" s="1" t="s">
        <v>8</v>
      </c>
      <c r="G3081" s="1" t="s">
        <v>14</v>
      </c>
      <c r="H3081" s="1" t="s">
        <v>1479</v>
      </c>
      <c r="I3081" s="1" t="s">
        <v>1233</v>
      </c>
      <c r="J3081" s="1" t="s">
        <v>7648</v>
      </c>
      <c r="K3081" s="1" t="str">
        <f>IF(COUNTIF(Financial_Transactions[transaction_id],Financial_Transactions[[#This Row],[transaction_id]])&gt;1,"Yes","No")</f>
        <v>No</v>
      </c>
      <c r="L3081" s="1" t="str">
        <f>IF(Financial_Transactions[[#This Row],[customer_id]]&lt;&gt;"",(IF(COUNTIF(Customers[customer_id],Financial_Transactions[[#This Row],[customer_id]])&gt;0,"Valid","Invalid")),"")</f>
        <v/>
      </c>
      <c r="M3081" s="1" t="str">
        <f>IF(Financial_Transactions[[#This Row],[vendor_id]]&lt;&gt;"",IF(COUNTIF(Vendors[vendor_id],Financial_Transactions[[#This Row],[vendor_id]])&gt;0,"Valid","Invalid"),"")</f>
        <v>Valid</v>
      </c>
    </row>
    <row r="3082" spans="1:13" x14ac:dyDescent="0.3">
      <c r="A3082" s="1" t="s">
        <v>7649</v>
      </c>
      <c r="B3082" s="2">
        <v>44607</v>
      </c>
      <c r="C3082">
        <v>142381.32</v>
      </c>
      <c r="D3082" s="1" t="s">
        <v>1484</v>
      </c>
      <c r="E3082" s="1" t="s">
        <v>1485</v>
      </c>
      <c r="F3082" s="1" t="s">
        <v>19</v>
      </c>
      <c r="G3082" s="1" t="s">
        <v>22</v>
      </c>
      <c r="H3082" s="1" t="s">
        <v>202</v>
      </c>
      <c r="I3082" s="1" t="s">
        <v>1479</v>
      </c>
      <c r="J3082" s="1" t="s">
        <v>7650</v>
      </c>
      <c r="K3082" s="1" t="str">
        <f>IF(COUNTIF(Financial_Transactions[transaction_id],Financial_Transactions[[#This Row],[transaction_id]])&gt;1,"Yes","No")</f>
        <v>No</v>
      </c>
      <c r="L3082" s="1" t="str">
        <f>IF(Financial_Transactions[[#This Row],[customer_id]]&lt;&gt;"",(IF(COUNTIF(Customers[customer_id],Financial_Transactions[[#This Row],[customer_id]])&gt;0,"Valid","Invalid")),"")</f>
        <v>Valid</v>
      </c>
      <c r="M3082" s="1" t="str">
        <f>IF(Financial_Transactions[[#This Row],[vendor_id]]&lt;&gt;"",IF(COUNTIF(Vendors[vendor_id],Financial_Transactions[[#This Row],[vendor_id]])&gt;0,"Valid","Invalid"),"")</f>
        <v/>
      </c>
    </row>
    <row r="3083" spans="1:13" x14ac:dyDescent="0.3">
      <c r="A3083" s="1" t="s">
        <v>7651</v>
      </c>
      <c r="B3083" s="2">
        <v>45060</v>
      </c>
      <c r="C3083">
        <v>-37724.620000000003</v>
      </c>
      <c r="D3083" s="1" t="s">
        <v>1478</v>
      </c>
      <c r="E3083" s="1" t="s">
        <v>1225</v>
      </c>
      <c r="F3083" s="1" t="s">
        <v>19</v>
      </c>
      <c r="G3083" s="1" t="s">
        <v>22</v>
      </c>
      <c r="H3083" s="1" t="s">
        <v>1479</v>
      </c>
      <c r="I3083" s="1" t="s">
        <v>1404</v>
      </c>
      <c r="J3083" s="1" t="s">
        <v>7652</v>
      </c>
      <c r="K3083" s="1" t="str">
        <f>IF(COUNTIF(Financial_Transactions[transaction_id],Financial_Transactions[[#This Row],[transaction_id]])&gt;1,"Yes","No")</f>
        <v>No</v>
      </c>
      <c r="L3083" s="1" t="str">
        <f>IF(Financial_Transactions[[#This Row],[customer_id]]&lt;&gt;"",(IF(COUNTIF(Customers[customer_id],Financial_Transactions[[#This Row],[customer_id]])&gt;0,"Valid","Invalid")),"")</f>
        <v/>
      </c>
      <c r="M3083" s="1" t="str">
        <f>IF(Financial_Transactions[[#This Row],[vendor_id]]&lt;&gt;"",IF(COUNTIF(Vendors[vendor_id],Financial_Transactions[[#This Row],[vendor_id]])&gt;0,"Valid","Invalid"),"")</f>
        <v>Valid</v>
      </c>
    </row>
    <row r="3084" spans="1:13" x14ac:dyDescent="0.3">
      <c r="A3084" s="1" t="s">
        <v>7653</v>
      </c>
      <c r="B3084" s="2">
        <v>44679</v>
      </c>
      <c r="C3084">
        <v>-65670.14</v>
      </c>
      <c r="D3084" s="1" t="s">
        <v>1478</v>
      </c>
      <c r="E3084" s="1" t="s">
        <v>1535</v>
      </c>
      <c r="F3084" s="1" t="s">
        <v>13</v>
      </c>
      <c r="G3084" s="1" t="s">
        <v>14</v>
      </c>
      <c r="H3084" s="1" t="s">
        <v>1479</v>
      </c>
      <c r="I3084" s="1" t="s">
        <v>1364</v>
      </c>
      <c r="J3084" s="1" t="s">
        <v>7654</v>
      </c>
      <c r="K3084" s="1" t="str">
        <f>IF(COUNTIF(Financial_Transactions[transaction_id],Financial_Transactions[[#This Row],[transaction_id]])&gt;1,"Yes","No")</f>
        <v>No</v>
      </c>
      <c r="L3084" s="1" t="str">
        <f>IF(Financial_Transactions[[#This Row],[customer_id]]&lt;&gt;"",(IF(COUNTIF(Customers[customer_id],Financial_Transactions[[#This Row],[customer_id]])&gt;0,"Valid","Invalid")),"")</f>
        <v/>
      </c>
      <c r="M3084" s="1" t="str">
        <f>IF(Financial_Transactions[[#This Row],[vendor_id]]&lt;&gt;"",IF(COUNTIF(Vendors[vendor_id],Financial_Transactions[[#This Row],[vendor_id]])&gt;0,"Valid","Invalid"),"")</f>
        <v>Valid</v>
      </c>
    </row>
    <row r="3085" spans="1:13" x14ac:dyDescent="0.3">
      <c r="A3085" s="1" t="s">
        <v>7655</v>
      </c>
      <c r="B3085" s="2">
        <v>45283</v>
      </c>
      <c r="C3085">
        <v>219721.26</v>
      </c>
      <c r="D3085" s="1" t="s">
        <v>1484</v>
      </c>
      <c r="E3085" s="1" t="s">
        <v>1500</v>
      </c>
      <c r="F3085" s="1" t="s">
        <v>19</v>
      </c>
      <c r="G3085" s="1" t="s">
        <v>25</v>
      </c>
      <c r="H3085" s="1" t="s">
        <v>410</v>
      </c>
      <c r="I3085" s="1" t="s">
        <v>1479</v>
      </c>
      <c r="J3085" s="1" t="s">
        <v>7656</v>
      </c>
      <c r="K3085" s="1" t="str">
        <f>IF(COUNTIF(Financial_Transactions[transaction_id],Financial_Transactions[[#This Row],[transaction_id]])&gt;1,"Yes","No")</f>
        <v>No</v>
      </c>
      <c r="L3085" s="1" t="str">
        <f>IF(Financial_Transactions[[#This Row],[customer_id]]&lt;&gt;"",(IF(COUNTIF(Customers[customer_id],Financial_Transactions[[#This Row],[customer_id]])&gt;0,"Valid","Invalid")),"")</f>
        <v>Valid</v>
      </c>
      <c r="M3085" s="1" t="str">
        <f>IF(Financial_Transactions[[#This Row],[vendor_id]]&lt;&gt;"",IF(COUNTIF(Vendors[vendor_id],Financial_Transactions[[#This Row],[vendor_id]])&gt;0,"Valid","Invalid"),"")</f>
        <v/>
      </c>
    </row>
    <row r="3086" spans="1:13" x14ac:dyDescent="0.3">
      <c r="A3086" s="1" t="s">
        <v>7657</v>
      </c>
      <c r="B3086" s="2">
        <v>44799</v>
      </c>
      <c r="C3086">
        <v>-47187.040000000001</v>
      </c>
      <c r="D3086" s="1" t="s">
        <v>1478</v>
      </c>
      <c r="E3086" s="1" t="s">
        <v>1535</v>
      </c>
      <c r="F3086" s="1" t="s">
        <v>8</v>
      </c>
      <c r="G3086" s="1" t="s">
        <v>22</v>
      </c>
      <c r="H3086" s="1" t="s">
        <v>1479</v>
      </c>
      <c r="I3086" s="1" t="s">
        <v>1434</v>
      </c>
      <c r="J3086" s="1" t="s">
        <v>7658</v>
      </c>
      <c r="K3086" s="1" t="str">
        <f>IF(COUNTIF(Financial_Transactions[transaction_id],Financial_Transactions[[#This Row],[transaction_id]])&gt;1,"Yes","No")</f>
        <v>No</v>
      </c>
      <c r="L3086" s="1" t="str">
        <f>IF(Financial_Transactions[[#This Row],[customer_id]]&lt;&gt;"",(IF(COUNTIF(Customers[customer_id],Financial_Transactions[[#This Row],[customer_id]])&gt;0,"Valid","Invalid")),"")</f>
        <v/>
      </c>
      <c r="M3086" s="1" t="str">
        <f>IF(Financial_Transactions[[#This Row],[vendor_id]]&lt;&gt;"",IF(COUNTIF(Vendors[vendor_id],Financial_Transactions[[#This Row],[vendor_id]])&gt;0,"Valid","Invalid"),"")</f>
        <v>Valid</v>
      </c>
    </row>
    <row r="3087" spans="1:13" x14ac:dyDescent="0.3">
      <c r="A3087" s="1" t="s">
        <v>7659</v>
      </c>
      <c r="B3087" s="2">
        <v>44741</v>
      </c>
      <c r="C3087">
        <v>-57894.35</v>
      </c>
      <c r="D3087" s="1" t="s">
        <v>1478</v>
      </c>
      <c r="E3087" s="1" t="s">
        <v>1235</v>
      </c>
      <c r="F3087" s="1" t="s">
        <v>13</v>
      </c>
      <c r="G3087" s="1" t="s">
        <v>14</v>
      </c>
      <c r="H3087" s="1" t="s">
        <v>1479</v>
      </c>
      <c r="I3087" s="1" t="s">
        <v>1396</v>
      </c>
      <c r="J3087" s="1" t="s">
        <v>7660</v>
      </c>
      <c r="K3087" s="1" t="str">
        <f>IF(COUNTIF(Financial_Transactions[transaction_id],Financial_Transactions[[#This Row],[transaction_id]])&gt;1,"Yes","No")</f>
        <v>No</v>
      </c>
      <c r="L3087" s="1" t="str">
        <f>IF(Financial_Transactions[[#This Row],[customer_id]]&lt;&gt;"",(IF(COUNTIF(Customers[customer_id],Financial_Transactions[[#This Row],[customer_id]])&gt;0,"Valid","Invalid")),"")</f>
        <v/>
      </c>
      <c r="M3087" s="1" t="str">
        <f>IF(Financial_Transactions[[#This Row],[vendor_id]]&lt;&gt;"",IF(COUNTIF(Vendors[vendor_id],Financial_Transactions[[#This Row],[vendor_id]])&gt;0,"Valid","Invalid"),"")</f>
        <v>Valid</v>
      </c>
    </row>
    <row r="3088" spans="1:13" x14ac:dyDescent="0.3">
      <c r="A3088" s="1" t="s">
        <v>7661</v>
      </c>
      <c r="B3088" s="2">
        <v>44722</v>
      </c>
      <c r="C3088">
        <v>193601.59</v>
      </c>
      <c r="D3088" s="1" t="s">
        <v>1484</v>
      </c>
      <c r="E3088" s="1" t="s">
        <v>1485</v>
      </c>
      <c r="F3088" s="1" t="s">
        <v>19</v>
      </c>
      <c r="G3088" s="1" t="s">
        <v>9</v>
      </c>
      <c r="H3088" s="1" t="s">
        <v>48</v>
      </c>
      <c r="I3088" s="1" t="s">
        <v>1479</v>
      </c>
      <c r="J3088" s="1" t="s">
        <v>7662</v>
      </c>
      <c r="K3088" s="1" t="str">
        <f>IF(COUNTIF(Financial_Transactions[transaction_id],Financial_Transactions[[#This Row],[transaction_id]])&gt;1,"Yes","No")</f>
        <v>No</v>
      </c>
      <c r="L3088" s="1" t="str">
        <f>IF(Financial_Transactions[[#This Row],[customer_id]]&lt;&gt;"",(IF(COUNTIF(Customers[customer_id],Financial_Transactions[[#This Row],[customer_id]])&gt;0,"Valid","Invalid")),"")</f>
        <v>Valid</v>
      </c>
      <c r="M3088" s="1" t="str">
        <f>IF(Financial_Transactions[[#This Row],[vendor_id]]&lt;&gt;"",IF(COUNTIF(Vendors[vendor_id],Financial_Transactions[[#This Row],[vendor_id]])&gt;0,"Valid","Invalid"),"")</f>
        <v/>
      </c>
    </row>
    <row r="3089" spans="1:13" x14ac:dyDescent="0.3">
      <c r="A3089" s="1" t="s">
        <v>7663</v>
      </c>
      <c r="B3089" s="2">
        <v>44730</v>
      </c>
      <c r="C3089">
        <v>185335.75</v>
      </c>
      <c r="D3089" s="1" t="s">
        <v>1484</v>
      </c>
      <c r="E3089" s="1" t="s">
        <v>1485</v>
      </c>
      <c r="F3089" s="1" t="s">
        <v>13</v>
      </c>
      <c r="G3089" s="1" t="s">
        <v>14</v>
      </c>
      <c r="H3089" s="1" t="s">
        <v>198</v>
      </c>
      <c r="I3089" s="1" t="s">
        <v>1479</v>
      </c>
      <c r="J3089" s="1" t="s">
        <v>7664</v>
      </c>
      <c r="K3089" s="1" t="str">
        <f>IF(COUNTIF(Financial_Transactions[transaction_id],Financial_Transactions[[#This Row],[transaction_id]])&gt;1,"Yes","No")</f>
        <v>No</v>
      </c>
      <c r="L3089" s="1" t="str">
        <f>IF(Financial_Transactions[[#This Row],[customer_id]]&lt;&gt;"",(IF(COUNTIF(Customers[customer_id],Financial_Transactions[[#This Row],[customer_id]])&gt;0,"Valid","Invalid")),"")</f>
        <v>Valid</v>
      </c>
      <c r="M3089" s="1" t="str">
        <f>IF(Financial_Transactions[[#This Row],[vendor_id]]&lt;&gt;"",IF(COUNTIF(Vendors[vendor_id],Financial_Transactions[[#This Row],[vendor_id]])&gt;0,"Valid","Invalid"),"")</f>
        <v/>
      </c>
    </row>
    <row r="3090" spans="1:13" x14ac:dyDescent="0.3">
      <c r="A3090" s="1" t="s">
        <v>7665</v>
      </c>
      <c r="B3090" s="2">
        <v>44962</v>
      </c>
      <c r="C3090">
        <v>164193.39000000001</v>
      </c>
      <c r="D3090" s="1" t="s">
        <v>1484</v>
      </c>
      <c r="E3090" s="1" t="s">
        <v>1485</v>
      </c>
      <c r="F3090" s="1" t="s">
        <v>19</v>
      </c>
      <c r="G3090" s="1" t="s">
        <v>9</v>
      </c>
      <c r="H3090" s="1" t="s">
        <v>692</v>
      </c>
      <c r="I3090" s="1" t="s">
        <v>1479</v>
      </c>
      <c r="J3090" s="1" t="s">
        <v>7666</v>
      </c>
      <c r="K3090" s="1" t="str">
        <f>IF(COUNTIF(Financial_Transactions[transaction_id],Financial_Transactions[[#This Row],[transaction_id]])&gt;1,"Yes","No")</f>
        <v>No</v>
      </c>
      <c r="L3090" s="1" t="str">
        <f>IF(Financial_Transactions[[#This Row],[customer_id]]&lt;&gt;"",(IF(COUNTIF(Customers[customer_id],Financial_Transactions[[#This Row],[customer_id]])&gt;0,"Valid","Invalid")),"")</f>
        <v>Valid</v>
      </c>
      <c r="M3090" s="1" t="str">
        <f>IF(Financial_Transactions[[#This Row],[vendor_id]]&lt;&gt;"",IF(COUNTIF(Vendors[vendor_id],Financial_Transactions[[#This Row],[vendor_id]])&gt;0,"Valid","Invalid"),"")</f>
        <v/>
      </c>
    </row>
    <row r="3091" spans="1:13" x14ac:dyDescent="0.3">
      <c r="A3091" s="1" t="s">
        <v>7667</v>
      </c>
      <c r="B3091" s="2">
        <v>44616</v>
      </c>
      <c r="C3091">
        <v>-56270.7</v>
      </c>
      <c r="D3091" s="1" t="s">
        <v>1478</v>
      </c>
      <c r="E3091" s="1" t="s">
        <v>1225</v>
      </c>
      <c r="F3091" s="1" t="s">
        <v>13</v>
      </c>
      <c r="G3091" s="1" t="s">
        <v>22</v>
      </c>
      <c r="H3091" s="1" t="s">
        <v>1479</v>
      </c>
      <c r="I3091" s="1" t="s">
        <v>1307</v>
      </c>
      <c r="J3091" s="1" t="s">
        <v>7668</v>
      </c>
      <c r="K3091" s="1" t="str">
        <f>IF(COUNTIF(Financial_Transactions[transaction_id],Financial_Transactions[[#This Row],[transaction_id]])&gt;1,"Yes","No")</f>
        <v>No</v>
      </c>
      <c r="L3091" s="1" t="str">
        <f>IF(Financial_Transactions[[#This Row],[customer_id]]&lt;&gt;"",(IF(COUNTIF(Customers[customer_id],Financial_Transactions[[#This Row],[customer_id]])&gt;0,"Valid","Invalid")),"")</f>
        <v/>
      </c>
      <c r="M3091" s="1" t="str">
        <f>IF(Financial_Transactions[[#This Row],[vendor_id]]&lt;&gt;"",IF(COUNTIF(Vendors[vendor_id],Financial_Transactions[[#This Row],[vendor_id]])&gt;0,"Valid","Invalid"),"")</f>
        <v>Valid</v>
      </c>
    </row>
    <row r="3092" spans="1:13" x14ac:dyDescent="0.3">
      <c r="A3092" s="1" t="s">
        <v>7669</v>
      </c>
      <c r="B3092" s="2">
        <v>45186</v>
      </c>
      <c r="C3092">
        <v>200861.9</v>
      </c>
      <c r="D3092" s="1" t="s">
        <v>1484</v>
      </c>
      <c r="E3092" s="1" t="s">
        <v>1500</v>
      </c>
      <c r="F3092" s="1" t="s">
        <v>13</v>
      </c>
      <c r="G3092" s="1" t="s">
        <v>25</v>
      </c>
      <c r="H3092" s="1" t="s">
        <v>186</v>
      </c>
      <c r="I3092" s="1" t="s">
        <v>1479</v>
      </c>
      <c r="J3092" s="1" t="s">
        <v>7670</v>
      </c>
      <c r="K3092" s="1" t="str">
        <f>IF(COUNTIF(Financial_Transactions[transaction_id],Financial_Transactions[[#This Row],[transaction_id]])&gt;1,"Yes","No")</f>
        <v>No</v>
      </c>
      <c r="L3092" s="1" t="str">
        <f>IF(Financial_Transactions[[#This Row],[customer_id]]&lt;&gt;"",(IF(COUNTIF(Customers[customer_id],Financial_Transactions[[#This Row],[customer_id]])&gt;0,"Valid","Invalid")),"")</f>
        <v>Valid</v>
      </c>
      <c r="M3092" s="1" t="str">
        <f>IF(Financial_Transactions[[#This Row],[vendor_id]]&lt;&gt;"",IF(COUNTIF(Vendors[vendor_id],Financial_Transactions[[#This Row],[vendor_id]])&gt;0,"Valid","Invalid"),"")</f>
        <v/>
      </c>
    </row>
    <row r="3093" spans="1:13" x14ac:dyDescent="0.3">
      <c r="A3093" s="1" t="s">
        <v>7671</v>
      </c>
      <c r="B3093" s="2">
        <v>44741</v>
      </c>
      <c r="C3093">
        <v>142094.81</v>
      </c>
      <c r="D3093" s="1" t="s">
        <v>1484</v>
      </c>
      <c r="E3093" s="1" t="s">
        <v>1485</v>
      </c>
      <c r="F3093" s="1" t="s">
        <v>19</v>
      </c>
      <c r="G3093" s="1" t="s">
        <v>9</v>
      </c>
      <c r="H3093" s="1" t="s">
        <v>402</v>
      </c>
      <c r="I3093" s="1" t="s">
        <v>1479</v>
      </c>
      <c r="J3093" s="1" t="s">
        <v>7672</v>
      </c>
      <c r="K3093" s="1" t="str">
        <f>IF(COUNTIF(Financial_Transactions[transaction_id],Financial_Transactions[[#This Row],[transaction_id]])&gt;1,"Yes","No")</f>
        <v>No</v>
      </c>
      <c r="L3093" s="1" t="str">
        <f>IF(Financial_Transactions[[#This Row],[customer_id]]&lt;&gt;"",(IF(COUNTIF(Customers[customer_id],Financial_Transactions[[#This Row],[customer_id]])&gt;0,"Valid","Invalid")),"")</f>
        <v>Valid</v>
      </c>
      <c r="M3093" s="1" t="str">
        <f>IF(Financial_Transactions[[#This Row],[vendor_id]]&lt;&gt;"",IF(COUNTIF(Vendors[vendor_id],Financial_Transactions[[#This Row],[vendor_id]])&gt;0,"Valid","Invalid"),"")</f>
        <v/>
      </c>
    </row>
    <row r="3094" spans="1:13" x14ac:dyDescent="0.3">
      <c r="A3094" s="1" t="s">
        <v>7673</v>
      </c>
      <c r="B3094" s="2">
        <v>44812</v>
      </c>
      <c r="C3094">
        <v>82903.27</v>
      </c>
      <c r="D3094" s="1" t="s">
        <v>1484</v>
      </c>
      <c r="E3094" s="1" t="s">
        <v>1500</v>
      </c>
      <c r="F3094" s="1" t="s">
        <v>8</v>
      </c>
      <c r="G3094" s="1" t="s">
        <v>9</v>
      </c>
      <c r="H3094" s="1" t="s">
        <v>40</v>
      </c>
      <c r="I3094" s="1" t="s">
        <v>1479</v>
      </c>
      <c r="J3094" s="1" t="s">
        <v>7674</v>
      </c>
      <c r="K3094" s="1" t="str">
        <f>IF(COUNTIF(Financial_Transactions[transaction_id],Financial_Transactions[[#This Row],[transaction_id]])&gt;1,"Yes","No")</f>
        <v>No</v>
      </c>
      <c r="L3094" s="1" t="str">
        <f>IF(Financial_Transactions[[#This Row],[customer_id]]&lt;&gt;"",(IF(COUNTIF(Customers[customer_id],Financial_Transactions[[#This Row],[customer_id]])&gt;0,"Valid","Invalid")),"")</f>
        <v>Valid</v>
      </c>
      <c r="M3094" s="1" t="str">
        <f>IF(Financial_Transactions[[#This Row],[vendor_id]]&lt;&gt;"",IF(COUNTIF(Vendors[vendor_id],Financial_Transactions[[#This Row],[vendor_id]])&gt;0,"Valid","Invalid"),"")</f>
        <v/>
      </c>
    </row>
    <row r="3095" spans="1:13" x14ac:dyDescent="0.3">
      <c r="A3095" s="1" t="s">
        <v>7675</v>
      </c>
      <c r="B3095" s="2">
        <v>44683</v>
      </c>
      <c r="C3095">
        <v>169071.82</v>
      </c>
      <c r="D3095" s="1" t="s">
        <v>1484</v>
      </c>
      <c r="E3095" s="1" t="s">
        <v>1488</v>
      </c>
      <c r="F3095" s="1" t="s">
        <v>8</v>
      </c>
      <c r="G3095" s="1" t="s">
        <v>9</v>
      </c>
      <c r="H3095" s="1" t="s">
        <v>692</v>
      </c>
      <c r="I3095" s="1" t="s">
        <v>1479</v>
      </c>
      <c r="J3095" s="1" t="s">
        <v>7676</v>
      </c>
      <c r="K3095" s="1" t="str">
        <f>IF(COUNTIF(Financial_Transactions[transaction_id],Financial_Transactions[[#This Row],[transaction_id]])&gt;1,"Yes","No")</f>
        <v>No</v>
      </c>
      <c r="L3095" s="1" t="str">
        <f>IF(Financial_Transactions[[#This Row],[customer_id]]&lt;&gt;"",(IF(COUNTIF(Customers[customer_id],Financial_Transactions[[#This Row],[customer_id]])&gt;0,"Valid","Invalid")),"")</f>
        <v>Valid</v>
      </c>
      <c r="M3095" s="1" t="str">
        <f>IF(Financial_Transactions[[#This Row],[vendor_id]]&lt;&gt;"",IF(COUNTIF(Vendors[vendor_id],Financial_Transactions[[#This Row],[vendor_id]])&gt;0,"Valid","Invalid"),"")</f>
        <v/>
      </c>
    </row>
    <row r="3096" spans="1:13" x14ac:dyDescent="0.3">
      <c r="A3096" s="1" t="s">
        <v>7677</v>
      </c>
      <c r="B3096" s="2">
        <v>45151</v>
      </c>
      <c r="C3096">
        <v>116733.31</v>
      </c>
      <c r="D3096" s="1" t="s">
        <v>1484</v>
      </c>
      <c r="E3096" s="1" t="s">
        <v>1488</v>
      </c>
      <c r="F3096" s="1" t="s">
        <v>13</v>
      </c>
      <c r="G3096" s="1" t="s">
        <v>25</v>
      </c>
      <c r="H3096" s="1" t="s">
        <v>90</v>
      </c>
      <c r="I3096" s="1" t="s">
        <v>1479</v>
      </c>
      <c r="J3096" s="1" t="s">
        <v>7678</v>
      </c>
      <c r="K3096" s="1" t="str">
        <f>IF(COUNTIF(Financial_Transactions[transaction_id],Financial_Transactions[[#This Row],[transaction_id]])&gt;1,"Yes","No")</f>
        <v>No</v>
      </c>
      <c r="L3096" s="1" t="str">
        <f>IF(Financial_Transactions[[#This Row],[customer_id]]&lt;&gt;"",(IF(COUNTIF(Customers[customer_id],Financial_Transactions[[#This Row],[customer_id]])&gt;0,"Valid","Invalid")),"")</f>
        <v>Valid</v>
      </c>
      <c r="M3096" s="1" t="str">
        <f>IF(Financial_Transactions[[#This Row],[vendor_id]]&lt;&gt;"",IF(COUNTIF(Vendors[vendor_id],Financial_Transactions[[#This Row],[vendor_id]])&gt;0,"Valid","Invalid"),"")</f>
        <v/>
      </c>
    </row>
    <row r="3097" spans="1:13" x14ac:dyDescent="0.3">
      <c r="A3097" s="1" t="s">
        <v>7679</v>
      </c>
      <c r="B3097" s="2">
        <v>44964</v>
      </c>
      <c r="C3097">
        <v>-42342.32</v>
      </c>
      <c r="D3097" s="1" t="s">
        <v>1478</v>
      </c>
      <c r="E3097" s="1" t="s">
        <v>1497</v>
      </c>
      <c r="F3097" s="1" t="s">
        <v>8</v>
      </c>
      <c r="G3097" s="1" t="s">
        <v>9</v>
      </c>
      <c r="H3097" s="1" t="s">
        <v>1479</v>
      </c>
      <c r="I3097" s="1" t="s">
        <v>1303</v>
      </c>
      <c r="J3097" s="1" t="s">
        <v>7680</v>
      </c>
      <c r="K3097" s="1" t="str">
        <f>IF(COUNTIF(Financial_Transactions[transaction_id],Financial_Transactions[[#This Row],[transaction_id]])&gt;1,"Yes","No")</f>
        <v>No</v>
      </c>
      <c r="L3097" s="1" t="str">
        <f>IF(Financial_Transactions[[#This Row],[customer_id]]&lt;&gt;"",(IF(COUNTIF(Customers[customer_id],Financial_Transactions[[#This Row],[customer_id]])&gt;0,"Valid","Invalid")),"")</f>
        <v/>
      </c>
      <c r="M3097" s="1" t="str">
        <f>IF(Financial_Transactions[[#This Row],[vendor_id]]&lt;&gt;"",IF(COUNTIF(Vendors[vendor_id],Financial_Transactions[[#This Row],[vendor_id]])&gt;0,"Valid","Invalid"),"")</f>
        <v>Valid</v>
      </c>
    </row>
    <row r="3098" spans="1:13" x14ac:dyDescent="0.3">
      <c r="A3098" s="1" t="s">
        <v>7681</v>
      </c>
      <c r="B3098" s="2">
        <v>44570</v>
      </c>
      <c r="C3098">
        <v>133413.70000000001</v>
      </c>
      <c r="D3098" s="1" t="s">
        <v>1484</v>
      </c>
      <c r="E3098" s="1" t="s">
        <v>1485</v>
      </c>
      <c r="F3098" s="1" t="s">
        <v>19</v>
      </c>
      <c r="G3098" s="1" t="s">
        <v>22</v>
      </c>
      <c r="H3098" s="1" t="s">
        <v>344</v>
      </c>
      <c r="I3098" s="1" t="s">
        <v>1479</v>
      </c>
      <c r="J3098" s="1" t="s">
        <v>7682</v>
      </c>
      <c r="K3098" s="1" t="str">
        <f>IF(COUNTIF(Financial_Transactions[transaction_id],Financial_Transactions[[#This Row],[transaction_id]])&gt;1,"Yes","No")</f>
        <v>No</v>
      </c>
      <c r="L3098" s="1" t="str">
        <f>IF(Financial_Transactions[[#This Row],[customer_id]]&lt;&gt;"",(IF(COUNTIF(Customers[customer_id],Financial_Transactions[[#This Row],[customer_id]])&gt;0,"Valid","Invalid")),"")</f>
        <v>Valid</v>
      </c>
      <c r="M3098" s="1" t="str">
        <f>IF(Financial_Transactions[[#This Row],[vendor_id]]&lt;&gt;"",IF(COUNTIF(Vendors[vendor_id],Financial_Transactions[[#This Row],[vendor_id]])&gt;0,"Valid","Invalid"),"")</f>
        <v/>
      </c>
    </row>
    <row r="3099" spans="1:13" x14ac:dyDescent="0.3">
      <c r="A3099" s="1" t="s">
        <v>7683</v>
      </c>
      <c r="B3099" s="2">
        <v>45163</v>
      </c>
      <c r="C3099">
        <v>195516.57</v>
      </c>
      <c r="D3099" s="1" t="s">
        <v>1484</v>
      </c>
      <c r="E3099" s="1" t="s">
        <v>1485</v>
      </c>
      <c r="F3099" s="1" t="s">
        <v>8</v>
      </c>
      <c r="G3099" s="1" t="s">
        <v>25</v>
      </c>
      <c r="H3099" s="1" t="s">
        <v>278</v>
      </c>
      <c r="I3099" s="1" t="s">
        <v>1479</v>
      </c>
      <c r="J3099" s="1" t="s">
        <v>7684</v>
      </c>
      <c r="K3099" s="1" t="str">
        <f>IF(COUNTIF(Financial_Transactions[transaction_id],Financial_Transactions[[#This Row],[transaction_id]])&gt;1,"Yes","No")</f>
        <v>No</v>
      </c>
      <c r="L3099" s="1" t="str">
        <f>IF(Financial_Transactions[[#This Row],[customer_id]]&lt;&gt;"",(IF(COUNTIF(Customers[customer_id],Financial_Transactions[[#This Row],[customer_id]])&gt;0,"Valid","Invalid")),"")</f>
        <v>Valid</v>
      </c>
      <c r="M3099" s="1" t="str">
        <f>IF(Financial_Transactions[[#This Row],[vendor_id]]&lt;&gt;"",IF(COUNTIF(Vendors[vendor_id],Financial_Transactions[[#This Row],[vendor_id]])&gt;0,"Valid","Invalid"),"")</f>
        <v/>
      </c>
    </row>
    <row r="3100" spans="1:13" x14ac:dyDescent="0.3">
      <c r="A3100" s="1" t="s">
        <v>7685</v>
      </c>
      <c r="B3100" s="2">
        <v>45080</v>
      </c>
      <c r="C3100">
        <v>114619.89</v>
      </c>
      <c r="D3100" s="1" t="s">
        <v>1484</v>
      </c>
      <c r="E3100" s="1" t="s">
        <v>1485</v>
      </c>
      <c r="F3100" s="1" t="s">
        <v>13</v>
      </c>
      <c r="G3100" s="1" t="s">
        <v>22</v>
      </c>
      <c r="H3100" s="1" t="s">
        <v>260</v>
      </c>
      <c r="I3100" s="1" t="s">
        <v>1479</v>
      </c>
      <c r="J3100" s="1" t="s">
        <v>7686</v>
      </c>
      <c r="K3100" s="1" t="str">
        <f>IF(COUNTIF(Financial_Transactions[transaction_id],Financial_Transactions[[#This Row],[transaction_id]])&gt;1,"Yes","No")</f>
        <v>No</v>
      </c>
      <c r="L3100" s="1" t="str">
        <f>IF(Financial_Transactions[[#This Row],[customer_id]]&lt;&gt;"",(IF(COUNTIF(Customers[customer_id],Financial_Transactions[[#This Row],[customer_id]])&gt;0,"Valid","Invalid")),"")</f>
        <v>Valid</v>
      </c>
      <c r="M3100" s="1" t="str">
        <f>IF(Financial_Transactions[[#This Row],[vendor_id]]&lt;&gt;"",IF(COUNTIF(Vendors[vendor_id],Financial_Transactions[[#This Row],[vendor_id]])&gt;0,"Valid","Invalid"),"")</f>
        <v/>
      </c>
    </row>
    <row r="3101" spans="1:13" x14ac:dyDescent="0.3">
      <c r="A3101" s="1" t="s">
        <v>7687</v>
      </c>
      <c r="B3101" s="2">
        <v>45227</v>
      </c>
      <c r="C3101">
        <v>351386.85</v>
      </c>
      <c r="D3101" s="1" t="s">
        <v>1484</v>
      </c>
      <c r="E3101" s="1" t="s">
        <v>1500</v>
      </c>
      <c r="F3101" s="1" t="s">
        <v>13</v>
      </c>
      <c r="G3101" s="1" t="s">
        <v>22</v>
      </c>
      <c r="H3101" s="1" t="s">
        <v>520</v>
      </c>
      <c r="I3101" s="1" t="s">
        <v>1479</v>
      </c>
      <c r="J3101" s="1" t="s">
        <v>7688</v>
      </c>
      <c r="K3101" s="1" t="str">
        <f>IF(COUNTIF(Financial_Transactions[transaction_id],Financial_Transactions[[#This Row],[transaction_id]])&gt;1,"Yes","No")</f>
        <v>No</v>
      </c>
      <c r="L3101" s="1" t="str">
        <f>IF(Financial_Transactions[[#This Row],[customer_id]]&lt;&gt;"",(IF(COUNTIF(Customers[customer_id],Financial_Transactions[[#This Row],[customer_id]])&gt;0,"Valid","Invalid")),"")</f>
        <v>Valid</v>
      </c>
      <c r="M3101" s="1" t="str">
        <f>IF(Financial_Transactions[[#This Row],[vendor_id]]&lt;&gt;"",IF(COUNTIF(Vendors[vendor_id],Financial_Transactions[[#This Row],[vendor_id]])&gt;0,"Valid","Invalid"),"")</f>
        <v/>
      </c>
    </row>
    <row r="3102" spans="1:13" x14ac:dyDescent="0.3">
      <c r="A3102" s="1" t="s">
        <v>7689</v>
      </c>
      <c r="B3102" s="2">
        <v>45019</v>
      </c>
      <c r="C3102">
        <v>124253.56</v>
      </c>
      <c r="D3102" s="1" t="s">
        <v>1484</v>
      </c>
      <c r="E3102" s="1" t="s">
        <v>1500</v>
      </c>
      <c r="F3102" s="1" t="s">
        <v>13</v>
      </c>
      <c r="G3102" s="1" t="s">
        <v>22</v>
      </c>
      <c r="H3102" s="1" t="s">
        <v>304</v>
      </c>
      <c r="I3102" s="1" t="s">
        <v>1479</v>
      </c>
      <c r="J3102" s="1" t="s">
        <v>7690</v>
      </c>
      <c r="K3102" s="1" t="str">
        <f>IF(COUNTIF(Financial_Transactions[transaction_id],Financial_Transactions[[#This Row],[transaction_id]])&gt;1,"Yes","No")</f>
        <v>No</v>
      </c>
      <c r="L3102" s="1" t="str">
        <f>IF(Financial_Transactions[[#This Row],[customer_id]]&lt;&gt;"",(IF(COUNTIF(Customers[customer_id],Financial_Transactions[[#This Row],[customer_id]])&gt;0,"Valid","Invalid")),"")</f>
        <v>Valid</v>
      </c>
      <c r="M3102" s="1" t="str">
        <f>IF(Financial_Transactions[[#This Row],[vendor_id]]&lt;&gt;"",IF(COUNTIF(Vendors[vendor_id],Financial_Transactions[[#This Row],[vendor_id]])&gt;0,"Valid","Invalid"),"")</f>
        <v/>
      </c>
    </row>
    <row r="3103" spans="1:13" x14ac:dyDescent="0.3">
      <c r="A3103" s="1" t="s">
        <v>7691</v>
      </c>
      <c r="B3103" s="2">
        <v>44617</v>
      </c>
      <c r="C3103">
        <v>-63449.94</v>
      </c>
      <c r="D3103" s="1" t="s">
        <v>1478</v>
      </c>
      <c r="E3103" s="1" t="s">
        <v>1235</v>
      </c>
      <c r="F3103" s="1" t="s">
        <v>19</v>
      </c>
      <c r="G3103" s="1" t="s">
        <v>9</v>
      </c>
      <c r="H3103" s="1" t="s">
        <v>1479</v>
      </c>
      <c r="I3103" s="1" t="s">
        <v>1242</v>
      </c>
      <c r="J3103" s="1" t="s">
        <v>7692</v>
      </c>
      <c r="K3103" s="1" t="str">
        <f>IF(COUNTIF(Financial_Transactions[transaction_id],Financial_Transactions[[#This Row],[transaction_id]])&gt;1,"Yes","No")</f>
        <v>No</v>
      </c>
      <c r="L3103" s="1" t="str">
        <f>IF(Financial_Transactions[[#This Row],[customer_id]]&lt;&gt;"",(IF(COUNTIF(Customers[customer_id],Financial_Transactions[[#This Row],[customer_id]])&gt;0,"Valid","Invalid")),"")</f>
        <v/>
      </c>
      <c r="M3103" s="1" t="str">
        <f>IF(Financial_Transactions[[#This Row],[vendor_id]]&lt;&gt;"",IF(COUNTIF(Vendors[vendor_id],Financial_Transactions[[#This Row],[vendor_id]])&gt;0,"Valid","Invalid"),"")</f>
        <v>Valid</v>
      </c>
    </row>
    <row r="3104" spans="1:13" x14ac:dyDescent="0.3">
      <c r="A3104" s="1" t="s">
        <v>7693</v>
      </c>
      <c r="B3104" s="2">
        <v>45182</v>
      </c>
      <c r="C3104">
        <v>157103.07</v>
      </c>
      <c r="D3104" s="1" t="s">
        <v>1484</v>
      </c>
      <c r="E3104" s="1" t="s">
        <v>1488</v>
      </c>
      <c r="F3104" s="1" t="s">
        <v>19</v>
      </c>
      <c r="G3104" s="1" t="s">
        <v>25</v>
      </c>
      <c r="H3104" s="1" t="s">
        <v>386</v>
      </c>
      <c r="I3104" s="1" t="s">
        <v>1479</v>
      </c>
      <c r="J3104" s="1" t="s">
        <v>7694</v>
      </c>
      <c r="K3104" s="1" t="str">
        <f>IF(COUNTIF(Financial_Transactions[transaction_id],Financial_Transactions[[#This Row],[transaction_id]])&gt;1,"Yes","No")</f>
        <v>No</v>
      </c>
      <c r="L3104" s="1" t="str">
        <f>IF(Financial_Transactions[[#This Row],[customer_id]]&lt;&gt;"",(IF(COUNTIF(Customers[customer_id],Financial_Transactions[[#This Row],[customer_id]])&gt;0,"Valid","Invalid")),"")</f>
        <v>Valid</v>
      </c>
      <c r="M3104" s="1" t="str">
        <f>IF(Financial_Transactions[[#This Row],[vendor_id]]&lt;&gt;"",IF(COUNTIF(Vendors[vendor_id],Financial_Transactions[[#This Row],[vendor_id]])&gt;0,"Valid","Invalid"),"")</f>
        <v/>
      </c>
    </row>
    <row r="3105" spans="1:13" x14ac:dyDescent="0.3">
      <c r="A3105" s="1" t="s">
        <v>7695</v>
      </c>
      <c r="B3105" s="2">
        <v>45124</v>
      </c>
      <c r="C3105">
        <v>-67659.360000000001</v>
      </c>
      <c r="D3105" s="1" t="s">
        <v>1478</v>
      </c>
      <c r="E3105" s="1" t="s">
        <v>1225</v>
      </c>
      <c r="F3105" s="1" t="s">
        <v>19</v>
      </c>
      <c r="G3105" s="1" t="s">
        <v>22</v>
      </c>
      <c r="H3105" s="1" t="s">
        <v>1479</v>
      </c>
      <c r="I3105" s="1" t="s">
        <v>1376</v>
      </c>
      <c r="J3105" s="1" t="s">
        <v>7696</v>
      </c>
      <c r="K3105" s="1" t="str">
        <f>IF(COUNTIF(Financial_Transactions[transaction_id],Financial_Transactions[[#This Row],[transaction_id]])&gt;1,"Yes","No")</f>
        <v>No</v>
      </c>
      <c r="L3105" s="1" t="str">
        <f>IF(Financial_Transactions[[#This Row],[customer_id]]&lt;&gt;"",(IF(COUNTIF(Customers[customer_id],Financial_Transactions[[#This Row],[customer_id]])&gt;0,"Valid","Invalid")),"")</f>
        <v/>
      </c>
      <c r="M3105" s="1" t="str">
        <f>IF(Financial_Transactions[[#This Row],[vendor_id]]&lt;&gt;"",IF(COUNTIF(Vendors[vendor_id],Financial_Transactions[[#This Row],[vendor_id]])&gt;0,"Valid","Invalid"),"")</f>
        <v>Valid</v>
      </c>
    </row>
    <row r="3106" spans="1:13" x14ac:dyDescent="0.3">
      <c r="A3106" s="1" t="s">
        <v>7697</v>
      </c>
      <c r="B3106" s="2">
        <v>44950</v>
      </c>
      <c r="C3106">
        <v>-21447.18</v>
      </c>
      <c r="D3106" s="1" t="s">
        <v>1478</v>
      </c>
      <c r="E3106" s="1" t="s">
        <v>1510</v>
      </c>
      <c r="F3106" s="1" t="s">
        <v>13</v>
      </c>
      <c r="G3106" s="1" t="s">
        <v>22</v>
      </c>
      <c r="H3106" s="1" t="s">
        <v>1479</v>
      </c>
      <c r="I3106" s="1" t="s">
        <v>1277</v>
      </c>
      <c r="J3106" s="1" t="s">
        <v>7698</v>
      </c>
      <c r="K3106" s="1" t="str">
        <f>IF(COUNTIF(Financial_Transactions[transaction_id],Financial_Transactions[[#This Row],[transaction_id]])&gt;1,"Yes","No")</f>
        <v>No</v>
      </c>
      <c r="L3106" s="1" t="str">
        <f>IF(Financial_Transactions[[#This Row],[customer_id]]&lt;&gt;"",(IF(COUNTIF(Customers[customer_id],Financial_Transactions[[#This Row],[customer_id]])&gt;0,"Valid","Invalid")),"")</f>
        <v/>
      </c>
      <c r="M3106" s="1" t="str">
        <f>IF(Financial_Transactions[[#This Row],[vendor_id]]&lt;&gt;"",IF(COUNTIF(Vendors[vendor_id],Financial_Transactions[[#This Row],[vendor_id]])&gt;0,"Valid","Invalid"),"")</f>
        <v>Valid</v>
      </c>
    </row>
    <row r="3107" spans="1:13" x14ac:dyDescent="0.3">
      <c r="A3107" s="1" t="s">
        <v>7699</v>
      </c>
      <c r="B3107" s="2">
        <v>45032</v>
      </c>
      <c r="C3107">
        <v>145901.03</v>
      </c>
      <c r="D3107" s="1" t="s">
        <v>1484</v>
      </c>
      <c r="E3107" s="1" t="s">
        <v>1488</v>
      </c>
      <c r="F3107" s="1" t="s">
        <v>19</v>
      </c>
      <c r="G3107" s="1" t="s">
        <v>22</v>
      </c>
      <c r="H3107" s="1" t="s">
        <v>144</v>
      </c>
      <c r="I3107" s="1" t="s">
        <v>1479</v>
      </c>
      <c r="J3107" s="1" t="s">
        <v>7700</v>
      </c>
      <c r="K3107" s="1" t="str">
        <f>IF(COUNTIF(Financial_Transactions[transaction_id],Financial_Transactions[[#This Row],[transaction_id]])&gt;1,"Yes","No")</f>
        <v>No</v>
      </c>
      <c r="L3107" s="1" t="str">
        <f>IF(Financial_Transactions[[#This Row],[customer_id]]&lt;&gt;"",(IF(COUNTIF(Customers[customer_id],Financial_Transactions[[#This Row],[customer_id]])&gt;0,"Valid","Invalid")),"")</f>
        <v>Valid</v>
      </c>
      <c r="M3107" s="1" t="str">
        <f>IF(Financial_Transactions[[#This Row],[vendor_id]]&lt;&gt;"",IF(COUNTIF(Vendors[vendor_id],Financial_Transactions[[#This Row],[vendor_id]])&gt;0,"Valid","Invalid"),"")</f>
        <v/>
      </c>
    </row>
    <row r="3108" spans="1:13" x14ac:dyDescent="0.3">
      <c r="A3108" s="1" t="s">
        <v>7701</v>
      </c>
      <c r="B3108" s="2">
        <v>44655</v>
      </c>
      <c r="C3108">
        <v>-51097.7</v>
      </c>
      <c r="D3108" s="1" t="s">
        <v>1478</v>
      </c>
      <c r="E3108" s="1" t="s">
        <v>1225</v>
      </c>
      <c r="F3108" s="1" t="s">
        <v>13</v>
      </c>
      <c r="G3108" s="1" t="s">
        <v>25</v>
      </c>
      <c r="H3108" s="1" t="s">
        <v>1479</v>
      </c>
      <c r="I3108" s="1" t="s">
        <v>1404</v>
      </c>
      <c r="J3108" s="1" t="s">
        <v>7702</v>
      </c>
      <c r="K3108" s="1" t="str">
        <f>IF(COUNTIF(Financial_Transactions[transaction_id],Financial_Transactions[[#This Row],[transaction_id]])&gt;1,"Yes","No")</f>
        <v>No</v>
      </c>
      <c r="L3108" s="1" t="str">
        <f>IF(Financial_Transactions[[#This Row],[customer_id]]&lt;&gt;"",(IF(COUNTIF(Customers[customer_id],Financial_Transactions[[#This Row],[customer_id]])&gt;0,"Valid","Invalid")),"")</f>
        <v/>
      </c>
      <c r="M3108" s="1" t="str">
        <f>IF(Financial_Transactions[[#This Row],[vendor_id]]&lt;&gt;"",IF(COUNTIF(Vendors[vendor_id],Financial_Transactions[[#This Row],[vendor_id]])&gt;0,"Valid","Invalid"),"")</f>
        <v>Valid</v>
      </c>
    </row>
    <row r="3109" spans="1:13" x14ac:dyDescent="0.3">
      <c r="A3109" s="1" t="s">
        <v>7703</v>
      </c>
      <c r="B3109" s="2">
        <v>45235</v>
      </c>
      <c r="C3109">
        <v>-55002.86</v>
      </c>
      <c r="D3109" s="1" t="s">
        <v>1478</v>
      </c>
      <c r="E3109" s="1" t="s">
        <v>1235</v>
      </c>
      <c r="F3109" s="1" t="s">
        <v>13</v>
      </c>
      <c r="G3109" s="1" t="s">
        <v>9</v>
      </c>
      <c r="H3109" s="1" t="s">
        <v>1479</v>
      </c>
      <c r="I3109" s="1" t="s">
        <v>1412</v>
      </c>
      <c r="J3109" s="1" t="s">
        <v>7704</v>
      </c>
      <c r="K3109" s="1" t="str">
        <f>IF(COUNTIF(Financial_Transactions[transaction_id],Financial_Transactions[[#This Row],[transaction_id]])&gt;1,"Yes","No")</f>
        <v>No</v>
      </c>
      <c r="L3109" s="1" t="str">
        <f>IF(Financial_Transactions[[#This Row],[customer_id]]&lt;&gt;"",(IF(COUNTIF(Customers[customer_id],Financial_Transactions[[#This Row],[customer_id]])&gt;0,"Valid","Invalid")),"")</f>
        <v/>
      </c>
      <c r="M3109" s="1" t="str">
        <f>IF(Financial_Transactions[[#This Row],[vendor_id]]&lt;&gt;"",IF(COUNTIF(Vendors[vendor_id],Financial_Transactions[[#This Row],[vendor_id]])&gt;0,"Valid","Invalid"),"")</f>
        <v>Valid</v>
      </c>
    </row>
    <row r="3110" spans="1:13" x14ac:dyDescent="0.3">
      <c r="A3110" s="1" t="s">
        <v>7705</v>
      </c>
      <c r="B3110" s="2">
        <v>45073</v>
      </c>
      <c r="C3110">
        <v>59833.13</v>
      </c>
      <c r="D3110" s="1" t="s">
        <v>1484</v>
      </c>
      <c r="E3110" s="1" t="s">
        <v>1485</v>
      </c>
      <c r="F3110" s="1" t="s">
        <v>19</v>
      </c>
      <c r="G3110" s="1" t="s">
        <v>25</v>
      </c>
      <c r="H3110" s="1" t="s">
        <v>572</v>
      </c>
      <c r="I3110" s="1" t="s">
        <v>1479</v>
      </c>
      <c r="J3110" s="1" t="s">
        <v>7706</v>
      </c>
      <c r="K3110" s="1" t="str">
        <f>IF(COUNTIF(Financial_Transactions[transaction_id],Financial_Transactions[[#This Row],[transaction_id]])&gt;1,"Yes","No")</f>
        <v>No</v>
      </c>
      <c r="L3110" s="1" t="str">
        <f>IF(Financial_Transactions[[#This Row],[customer_id]]&lt;&gt;"",(IF(COUNTIF(Customers[customer_id],Financial_Transactions[[#This Row],[customer_id]])&gt;0,"Valid","Invalid")),"")</f>
        <v>Valid</v>
      </c>
      <c r="M3110" s="1" t="str">
        <f>IF(Financial_Transactions[[#This Row],[vendor_id]]&lt;&gt;"",IF(COUNTIF(Vendors[vendor_id],Financial_Transactions[[#This Row],[vendor_id]])&gt;0,"Valid","Invalid"),"")</f>
        <v/>
      </c>
    </row>
    <row r="3111" spans="1:13" x14ac:dyDescent="0.3">
      <c r="A3111" s="1" t="s">
        <v>7707</v>
      </c>
      <c r="B3111" s="2">
        <v>45194</v>
      </c>
      <c r="C3111">
        <v>-52262.59</v>
      </c>
      <c r="D3111" s="1" t="s">
        <v>1478</v>
      </c>
      <c r="E3111" s="1" t="s">
        <v>1225</v>
      </c>
      <c r="F3111" s="1" t="s">
        <v>19</v>
      </c>
      <c r="G3111" s="1" t="s">
        <v>22</v>
      </c>
      <c r="H3111" s="1" t="s">
        <v>1479</v>
      </c>
      <c r="I3111" s="1" t="s">
        <v>1348</v>
      </c>
      <c r="J3111" s="1" t="s">
        <v>7708</v>
      </c>
      <c r="K3111" s="1" t="str">
        <f>IF(COUNTIF(Financial_Transactions[transaction_id],Financial_Transactions[[#This Row],[transaction_id]])&gt;1,"Yes","No")</f>
        <v>No</v>
      </c>
      <c r="L3111" s="1" t="str">
        <f>IF(Financial_Transactions[[#This Row],[customer_id]]&lt;&gt;"",(IF(COUNTIF(Customers[customer_id],Financial_Transactions[[#This Row],[customer_id]])&gt;0,"Valid","Invalid")),"")</f>
        <v/>
      </c>
      <c r="M3111" s="1" t="str">
        <f>IF(Financial_Transactions[[#This Row],[vendor_id]]&lt;&gt;"",IF(COUNTIF(Vendors[vendor_id],Financial_Transactions[[#This Row],[vendor_id]])&gt;0,"Valid","Invalid"),"")</f>
        <v>Valid</v>
      </c>
    </row>
    <row r="3112" spans="1:13" x14ac:dyDescent="0.3">
      <c r="A3112" s="1" t="s">
        <v>7709</v>
      </c>
      <c r="B3112" s="2">
        <v>44664</v>
      </c>
      <c r="C3112">
        <v>95929.23</v>
      </c>
      <c r="D3112" s="1" t="s">
        <v>1484</v>
      </c>
      <c r="E3112" s="1" t="s">
        <v>1485</v>
      </c>
      <c r="F3112" s="1" t="s">
        <v>19</v>
      </c>
      <c r="G3112" s="1" t="s">
        <v>22</v>
      </c>
      <c r="H3112" s="1" t="s">
        <v>11</v>
      </c>
      <c r="I3112" s="1" t="s">
        <v>1479</v>
      </c>
      <c r="J3112" s="1" t="s">
        <v>7710</v>
      </c>
      <c r="K3112" s="1" t="str">
        <f>IF(COUNTIF(Financial_Transactions[transaction_id],Financial_Transactions[[#This Row],[transaction_id]])&gt;1,"Yes","No")</f>
        <v>No</v>
      </c>
      <c r="L3112" s="1" t="str">
        <f>IF(Financial_Transactions[[#This Row],[customer_id]]&lt;&gt;"",(IF(COUNTIF(Customers[customer_id],Financial_Transactions[[#This Row],[customer_id]])&gt;0,"Valid","Invalid")),"")</f>
        <v>Valid</v>
      </c>
      <c r="M3112" s="1" t="str">
        <f>IF(Financial_Transactions[[#This Row],[vendor_id]]&lt;&gt;"",IF(COUNTIF(Vendors[vendor_id],Financial_Transactions[[#This Row],[vendor_id]])&gt;0,"Valid","Invalid"),"")</f>
        <v/>
      </c>
    </row>
    <row r="3113" spans="1:13" x14ac:dyDescent="0.3">
      <c r="A3113" s="1" t="s">
        <v>7711</v>
      </c>
      <c r="B3113" s="2">
        <v>44968</v>
      </c>
      <c r="C3113">
        <v>112084.77</v>
      </c>
      <c r="D3113" s="1" t="s">
        <v>1484</v>
      </c>
      <c r="E3113" s="1" t="s">
        <v>1488</v>
      </c>
      <c r="F3113" s="1" t="s">
        <v>13</v>
      </c>
      <c r="G3113" s="1" t="s">
        <v>14</v>
      </c>
      <c r="H3113" s="1" t="s">
        <v>572</v>
      </c>
      <c r="I3113" s="1" t="s">
        <v>1479</v>
      </c>
      <c r="J3113" s="1" t="s">
        <v>7712</v>
      </c>
      <c r="K3113" s="1" t="str">
        <f>IF(COUNTIF(Financial_Transactions[transaction_id],Financial_Transactions[[#This Row],[transaction_id]])&gt;1,"Yes","No")</f>
        <v>No</v>
      </c>
      <c r="L3113" s="1" t="str">
        <f>IF(Financial_Transactions[[#This Row],[customer_id]]&lt;&gt;"",(IF(COUNTIF(Customers[customer_id],Financial_Transactions[[#This Row],[customer_id]])&gt;0,"Valid","Invalid")),"")</f>
        <v>Valid</v>
      </c>
      <c r="M3113" s="1" t="str">
        <f>IF(Financial_Transactions[[#This Row],[vendor_id]]&lt;&gt;"",IF(COUNTIF(Vendors[vendor_id],Financial_Transactions[[#This Row],[vendor_id]])&gt;0,"Valid","Invalid"),"")</f>
        <v/>
      </c>
    </row>
    <row r="3114" spans="1:13" x14ac:dyDescent="0.3">
      <c r="A3114" s="1" t="s">
        <v>7713</v>
      </c>
      <c r="B3114" s="2">
        <v>45017</v>
      </c>
      <c r="C3114">
        <v>-68414.52</v>
      </c>
      <c r="D3114" s="1" t="s">
        <v>1478</v>
      </c>
      <c r="E3114" s="1" t="s">
        <v>1535</v>
      </c>
      <c r="F3114" s="1" t="s">
        <v>8</v>
      </c>
      <c r="G3114" s="1" t="s">
        <v>25</v>
      </c>
      <c r="H3114" s="1" t="s">
        <v>1479</v>
      </c>
      <c r="I3114" s="1" t="s">
        <v>1336</v>
      </c>
      <c r="J3114" s="1" t="s">
        <v>7714</v>
      </c>
      <c r="K3114" s="1" t="str">
        <f>IF(COUNTIF(Financial_Transactions[transaction_id],Financial_Transactions[[#This Row],[transaction_id]])&gt;1,"Yes","No")</f>
        <v>No</v>
      </c>
      <c r="L3114" s="1" t="str">
        <f>IF(Financial_Transactions[[#This Row],[customer_id]]&lt;&gt;"",(IF(COUNTIF(Customers[customer_id],Financial_Transactions[[#This Row],[customer_id]])&gt;0,"Valid","Invalid")),"")</f>
        <v/>
      </c>
      <c r="M3114" s="1" t="str">
        <f>IF(Financial_Transactions[[#This Row],[vendor_id]]&lt;&gt;"",IF(COUNTIF(Vendors[vendor_id],Financial_Transactions[[#This Row],[vendor_id]])&gt;0,"Valid","Invalid"),"")</f>
        <v>Valid</v>
      </c>
    </row>
    <row r="3115" spans="1:13" x14ac:dyDescent="0.3">
      <c r="A3115" s="1" t="s">
        <v>7715</v>
      </c>
      <c r="B3115" s="2">
        <v>44997</v>
      </c>
      <c r="C3115">
        <v>-67255.100000000006</v>
      </c>
      <c r="D3115" s="1" t="s">
        <v>1478</v>
      </c>
      <c r="E3115" s="1" t="s">
        <v>1497</v>
      </c>
      <c r="F3115" s="1" t="s">
        <v>8</v>
      </c>
      <c r="G3115" s="1" t="s">
        <v>9</v>
      </c>
      <c r="H3115" s="1" t="s">
        <v>1479</v>
      </c>
      <c r="I3115" s="1" t="s">
        <v>1362</v>
      </c>
      <c r="J3115" s="1" t="s">
        <v>7716</v>
      </c>
      <c r="K3115" s="1" t="str">
        <f>IF(COUNTIF(Financial_Transactions[transaction_id],Financial_Transactions[[#This Row],[transaction_id]])&gt;1,"Yes","No")</f>
        <v>No</v>
      </c>
      <c r="L3115" s="1" t="str">
        <f>IF(Financial_Transactions[[#This Row],[customer_id]]&lt;&gt;"",(IF(COUNTIF(Customers[customer_id],Financial_Transactions[[#This Row],[customer_id]])&gt;0,"Valid","Invalid")),"")</f>
        <v/>
      </c>
      <c r="M3115" s="1" t="str">
        <f>IF(Financial_Transactions[[#This Row],[vendor_id]]&lt;&gt;"",IF(COUNTIF(Vendors[vendor_id],Financial_Transactions[[#This Row],[vendor_id]])&gt;0,"Valid","Invalid"),"")</f>
        <v>Valid</v>
      </c>
    </row>
    <row r="3116" spans="1:13" x14ac:dyDescent="0.3">
      <c r="A3116" s="1" t="s">
        <v>7717</v>
      </c>
      <c r="B3116" s="2">
        <v>44585</v>
      </c>
      <c r="C3116">
        <v>-52952.82</v>
      </c>
      <c r="D3116" s="1" t="s">
        <v>1478</v>
      </c>
      <c r="E3116" s="1" t="s">
        <v>1535</v>
      </c>
      <c r="F3116" s="1" t="s">
        <v>8</v>
      </c>
      <c r="G3116" s="1" t="s">
        <v>14</v>
      </c>
      <c r="H3116" s="1" t="s">
        <v>1479</v>
      </c>
      <c r="I3116" s="1" t="s">
        <v>1376</v>
      </c>
      <c r="J3116" s="1" t="s">
        <v>7718</v>
      </c>
      <c r="K3116" s="1" t="str">
        <f>IF(COUNTIF(Financial_Transactions[transaction_id],Financial_Transactions[[#This Row],[transaction_id]])&gt;1,"Yes","No")</f>
        <v>No</v>
      </c>
      <c r="L3116" s="1" t="str">
        <f>IF(Financial_Transactions[[#This Row],[customer_id]]&lt;&gt;"",(IF(COUNTIF(Customers[customer_id],Financial_Transactions[[#This Row],[customer_id]])&gt;0,"Valid","Invalid")),"")</f>
        <v/>
      </c>
      <c r="M3116" s="1" t="str">
        <f>IF(Financial_Transactions[[#This Row],[vendor_id]]&lt;&gt;"",IF(COUNTIF(Vendors[vendor_id],Financial_Transactions[[#This Row],[vendor_id]])&gt;0,"Valid","Invalid"),"")</f>
        <v>Valid</v>
      </c>
    </row>
    <row r="3117" spans="1:13" x14ac:dyDescent="0.3">
      <c r="A3117" s="1" t="s">
        <v>7719</v>
      </c>
      <c r="B3117" s="2">
        <v>45162</v>
      </c>
      <c r="C3117">
        <v>218914.02</v>
      </c>
      <c r="D3117" s="1" t="s">
        <v>1484</v>
      </c>
      <c r="E3117" s="1" t="s">
        <v>1488</v>
      </c>
      <c r="F3117" s="1" t="s">
        <v>8</v>
      </c>
      <c r="G3117" s="1" t="s">
        <v>22</v>
      </c>
      <c r="H3117" s="1" t="s">
        <v>394</v>
      </c>
      <c r="I3117" s="1" t="s">
        <v>1479</v>
      </c>
      <c r="J3117" s="1" t="s">
        <v>7720</v>
      </c>
      <c r="K3117" s="1" t="str">
        <f>IF(COUNTIF(Financial_Transactions[transaction_id],Financial_Transactions[[#This Row],[transaction_id]])&gt;1,"Yes","No")</f>
        <v>No</v>
      </c>
      <c r="L3117" s="1" t="str">
        <f>IF(Financial_Transactions[[#This Row],[customer_id]]&lt;&gt;"",(IF(COUNTIF(Customers[customer_id],Financial_Transactions[[#This Row],[customer_id]])&gt;0,"Valid","Invalid")),"")</f>
        <v>Valid</v>
      </c>
      <c r="M3117" s="1" t="str">
        <f>IF(Financial_Transactions[[#This Row],[vendor_id]]&lt;&gt;"",IF(COUNTIF(Vendors[vendor_id],Financial_Transactions[[#This Row],[vendor_id]])&gt;0,"Valid","Invalid"),"")</f>
        <v/>
      </c>
    </row>
    <row r="3118" spans="1:13" x14ac:dyDescent="0.3">
      <c r="A3118" s="1" t="s">
        <v>7721</v>
      </c>
      <c r="B3118" s="2">
        <v>44796</v>
      </c>
      <c r="C3118">
        <v>-52815.38</v>
      </c>
      <c r="D3118" s="1" t="s">
        <v>1478</v>
      </c>
      <c r="E3118" s="1" t="s">
        <v>1225</v>
      </c>
      <c r="F3118" s="1" t="s">
        <v>8</v>
      </c>
      <c r="G3118" s="1" t="s">
        <v>25</v>
      </c>
      <c r="H3118" s="1" t="s">
        <v>1479</v>
      </c>
      <c r="I3118" s="1" t="s">
        <v>1382</v>
      </c>
      <c r="J3118" s="1" t="s">
        <v>7722</v>
      </c>
      <c r="K3118" s="1" t="str">
        <f>IF(COUNTIF(Financial_Transactions[transaction_id],Financial_Transactions[[#This Row],[transaction_id]])&gt;1,"Yes","No")</f>
        <v>No</v>
      </c>
      <c r="L3118" s="1" t="str">
        <f>IF(Financial_Transactions[[#This Row],[customer_id]]&lt;&gt;"",(IF(COUNTIF(Customers[customer_id],Financial_Transactions[[#This Row],[customer_id]])&gt;0,"Valid","Invalid")),"")</f>
        <v/>
      </c>
      <c r="M3118" s="1" t="str">
        <f>IF(Financial_Transactions[[#This Row],[vendor_id]]&lt;&gt;"",IF(COUNTIF(Vendors[vendor_id],Financial_Transactions[[#This Row],[vendor_id]])&gt;0,"Valid","Invalid"),"")</f>
        <v>Valid</v>
      </c>
    </row>
    <row r="3119" spans="1:13" x14ac:dyDescent="0.3">
      <c r="A3119" s="1" t="s">
        <v>7723</v>
      </c>
      <c r="B3119" s="2">
        <v>44879</v>
      </c>
      <c r="C3119">
        <v>-11254.8</v>
      </c>
      <c r="D3119" s="1" t="s">
        <v>1478</v>
      </c>
      <c r="E3119" s="1" t="s">
        <v>1535</v>
      </c>
      <c r="F3119" s="1" t="s">
        <v>19</v>
      </c>
      <c r="G3119" s="1" t="s">
        <v>22</v>
      </c>
      <c r="H3119" s="1" t="s">
        <v>1479</v>
      </c>
      <c r="I3119" s="1" t="s">
        <v>1460</v>
      </c>
      <c r="J3119" s="1" t="s">
        <v>7724</v>
      </c>
      <c r="K3119" s="1" t="str">
        <f>IF(COUNTIF(Financial_Transactions[transaction_id],Financial_Transactions[[#This Row],[transaction_id]])&gt;1,"Yes","No")</f>
        <v>No</v>
      </c>
      <c r="L3119" s="1" t="str">
        <f>IF(Financial_Transactions[[#This Row],[customer_id]]&lt;&gt;"",(IF(COUNTIF(Customers[customer_id],Financial_Transactions[[#This Row],[customer_id]])&gt;0,"Valid","Invalid")),"")</f>
        <v/>
      </c>
      <c r="M3119" s="1" t="str">
        <f>IF(Financial_Transactions[[#This Row],[vendor_id]]&lt;&gt;"",IF(COUNTIF(Vendors[vendor_id],Financial_Transactions[[#This Row],[vendor_id]])&gt;0,"Valid","Invalid"),"")</f>
        <v>Valid</v>
      </c>
    </row>
    <row r="3120" spans="1:13" x14ac:dyDescent="0.3">
      <c r="A3120" s="1" t="s">
        <v>7725</v>
      </c>
      <c r="B3120" s="2">
        <v>45270</v>
      </c>
      <c r="C3120">
        <v>150816.70000000001</v>
      </c>
      <c r="D3120" s="1" t="s">
        <v>1484</v>
      </c>
      <c r="E3120" s="1" t="s">
        <v>1500</v>
      </c>
      <c r="F3120" s="1" t="s">
        <v>19</v>
      </c>
      <c r="G3120" s="1" t="s">
        <v>25</v>
      </c>
      <c r="H3120" s="1" t="s">
        <v>288</v>
      </c>
      <c r="I3120" s="1" t="s">
        <v>1479</v>
      </c>
      <c r="J3120" s="1" t="s">
        <v>7726</v>
      </c>
      <c r="K3120" s="1" t="str">
        <f>IF(COUNTIF(Financial_Transactions[transaction_id],Financial_Transactions[[#This Row],[transaction_id]])&gt;1,"Yes","No")</f>
        <v>No</v>
      </c>
      <c r="L3120" s="1" t="str">
        <f>IF(Financial_Transactions[[#This Row],[customer_id]]&lt;&gt;"",(IF(COUNTIF(Customers[customer_id],Financial_Transactions[[#This Row],[customer_id]])&gt;0,"Valid","Invalid")),"")</f>
        <v>Valid</v>
      </c>
      <c r="M3120" s="1" t="str">
        <f>IF(Financial_Transactions[[#This Row],[vendor_id]]&lt;&gt;"",IF(COUNTIF(Vendors[vendor_id],Financial_Transactions[[#This Row],[vendor_id]])&gt;0,"Valid","Invalid"),"")</f>
        <v/>
      </c>
    </row>
    <row r="3121" spans="1:13" x14ac:dyDescent="0.3">
      <c r="A3121" s="1" t="s">
        <v>7727</v>
      </c>
      <c r="B3121" s="2">
        <v>44714</v>
      </c>
      <c r="C3121">
        <v>23731.72</v>
      </c>
      <c r="D3121" s="1" t="s">
        <v>1505</v>
      </c>
      <c r="E3121" s="1" t="s">
        <v>1505</v>
      </c>
      <c r="F3121" s="1" t="s">
        <v>13</v>
      </c>
      <c r="G3121" s="1" t="s">
        <v>25</v>
      </c>
      <c r="H3121" s="1" t="s">
        <v>1479</v>
      </c>
      <c r="I3121" s="1" t="s">
        <v>1479</v>
      </c>
      <c r="J3121" s="1" t="s">
        <v>7728</v>
      </c>
      <c r="K3121" s="1" t="str">
        <f>IF(COUNTIF(Financial_Transactions[transaction_id],Financial_Transactions[[#This Row],[transaction_id]])&gt;1,"Yes","No")</f>
        <v>No</v>
      </c>
      <c r="L3121" s="1" t="str">
        <f>IF(Financial_Transactions[[#This Row],[customer_id]]&lt;&gt;"",(IF(COUNTIF(Customers[customer_id],Financial_Transactions[[#This Row],[customer_id]])&gt;0,"Valid","Invalid")),"")</f>
        <v/>
      </c>
      <c r="M3121" s="1" t="str">
        <f>IF(Financial_Transactions[[#This Row],[vendor_id]]&lt;&gt;"",IF(COUNTIF(Vendors[vendor_id],Financial_Transactions[[#This Row],[vendor_id]])&gt;0,"Valid","Invalid"),"")</f>
        <v/>
      </c>
    </row>
    <row r="3122" spans="1:13" x14ac:dyDescent="0.3">
      <c r="A3122" s="1" t="s">
        <v>7729</v>
      </c>
      <c r="B3122" s="2">
        <v>44683</v>
      </c>
      <c r="C3122">
        <v>-2000</v>
      </c>
      <c r="D3122" s="1" t="s">
        <v>1478</v>
      </c>
      <c r="E3122" s="1" t="s">
        <v>1535</v>
      </c>
      <c r="F3122" s="1" t="s">
        <v>8</v>
      </c>
      <c r="G3122" s="1" t="s">
        <v>25</v>
      </c>
      <c r="H3122" s="1" t="s">
        <v>1479</v>
      </c>
      <c r="I3122" s="1" t="s">
        <v>1269</v>
      </c>
      <c r="J3122" s="1" t="s">
        <v>7730</v>
      </c>
      <c r="K3122" s="1" t="str">
        <f>IF(COUNTIF(Financial_Transactions[transaction_id],Financial_Transactions[[#This Row],[transaction_id]])&gt;1,"Yes","No")</f>
        <v>No</v>
      </c>
      <c r="L3122" s="1" t="str">
        <f>IF(Financial_Transactions[[#This Row],[customer_id]]&lt;&gt;"",(IF(COUNTIF(Customers[customer_id],Financial_Transactions[[#This Row],[customer_id]])&gt;0,"Valid","Invalid")),"")</f>
        <v/>
      </c>
      <c r="M3122" s="1" t="str">
        <f>IF(Financial_Transactions[[#This Row],[vendor_id]]&lt;&gt;"",IF(COUNTIF(Vendors[vendor_id],Financial_Transactions[[#This Row],[vendor_id]])&gt;0,"Valid","Invalid"),"")</f>
        <v>Valid</v>
      </c>
    </row>
    <row r="3123" spans="1:13" x14ac:dyDescent="0.3">
      <c r="A3123" s="1" t="s">
        <v>7731</v>
      </c>
      <c r="B3123" s="2">
        <v>45151</v>
      </c>
      <c r="C3123">
        <v>-48880.76</v>
      </c>
      <c r="D3123" s="1" t="s">
        <v>1478</v>
      </c>
      <c r="E3123" s="1" t="s">
        <v>1497</v>
      </c>
      <c r="F3123" s="1" t="s">
        <v>8</v>
      </c>
      <c r="G3123" s="1" t="s">
        <v>14</v>
      </c>
      <c r="H3123" s="1" t="s">
        <v>1479</v>
      </c>
      <c r="I3123" s="1" t="s">
        <v>1332</v>
      </c>
      <c r="J3123" s="1" t="s">
        <v>7732</v>
      </c>
      <c r="K3123" s="1" t="str">
        <f>IF(COUNTIF(Financial_Transactions[transaction_id],Financial_Transactions[[#This Row],[transaction_id]])&gt;1,"Yes","No")</f>
        <v>No</v>
      </c>
      <c r="L3123" s="1" t="str">
        <f>IF(Financial_Transactions[[#This Row],[customer_id]]&lt;&gt;"",(IF(COUNTIF(Customers[customer_id],Financial_Transactions[[#This Row],[customer_id]])&gt;0,"Valid","Invalid")),"")</f>
        <v/>
      </c>
      <c r="M3123" s="1" t="str">
        <f>IF(Financial_Transactions[[#This Row],[vendor_id]]&lt;&gt;"",IF(COUNTIF(Vendors[vendor_id],Financial_Transactions[[#This Row],[vendor_id]])&gt;0,"Valid","Invalid"),"")</f>
        <v>Valid</v>
      </c>
    </row>
    <row r="3124" spans="1:13" x14ac:dyDescent="0.3">
      <c r="A3124" s="1" t="s">
        <v>7733</v>
      </c>
      <c r="B3124" s="2">
        <v>44848</v>
      </c>
      <c r="C3124">
        <v>133589.32</v>
      </c>
      <c r="D3124" s="1" t="s">
        <v>1484</v>
      </c>
      <c r="E3124" s="1" t="s">
        <v>1485</v>
      </c>
      <c r="F3124" s="1" t="s">
        <v>8</v>
      </c>
      <c r="G3124" s="1" t="s">
        <v>9</v>
      </c>
      <c r="H3124" s="1" t="s">
        <v>642</v>
      </c>
      <c r="I3124" s="1" t="s">
        <v>1479</v>
      </c>
      <c r="J3124" s="1" t="s">
        <v>7734</v>
      </c>
      <c r="K3124" s="1" t="str">
        <f>IF(COUNTIF(Financial_Transactions[transaction_id],Financial_Transactions[[#This Row],[transaction_id]])&gt;1,"Yes","No")</f>
        <v>No</v>
      </c>
      <c r="L3124" s="1" t="str">
        <f>IF(Financial_Transactions[[#This Row],[customer_id]]&lt;&gt;"",(IF(COUNTIF(Customers[customer_id],Financial_Transactions[[#This Row],[customer_id]])&gt;0,"Valid","Invalid")),"")</f>
        <v>Valid</v>
      </c>
      <c r="M3124" s="1" t="str">
        <f>IF(Financial_Transactions[[#This Row],[vendor_id]]&lt;&gt;"",IF(COUNTIF(Vendors[vendor_id],Financial_Transactions[[#This Row],[vendor_id]])&gt;0,"Valid","Invalid"),"")</f>
        <v/>
      </c>
    </row>
    <row r="3125" spans="1:13" x14ac:dyDescent="0.3">
      <c r="A3125" s="1" t="s">
        <v>7735</v>
      </c>
      <c r="B3125" s="2">
        <v>45031</v>
      </c>
      <c r="C3125">
        <v>-44241.29</v>
      </c>
      <c r="D3125" s="1" t="s">
        <v>1478</v>
      </c>
      <c r="E3125" s="1" t="s">
        <v>1250</v>
      </c>
      <c r="F3125" s="1" t="s">
        <v>8</v>
      </c>
      <c r="G3125" s="1" t="s">
        <v>9</v>
      </c>
      <c r="H3125" s="1" t="s">
        <v>1479</v>
      </c>
      <c r="I3125" s="1" t="s">
        <v>1289</v>
      </c>
      <c r="J3125" s="1" t="s">
        <v>7736</v>
      </c>
      <c r="K3125" s="1" t="str">
        <f>IF(COUNTIF(Financial_Transactions[transaction_id],Financial_Transactions[[#This Row],[transaction_id]])&gt;1,"Yes","No")</f>
        <v>No</v>
      </c>
      <c r="L3125" s="1" t="str">
        <f>IF(Financial_Transactions[[#This Row],[customer_id]]&lt;&gt;"",(IF(COUNTIF(Customers[customer_id],Financial_Transactions[[#This Row],[customer_id]])&gt;0,"Valid","Invalid")),"")</f>
        <v/>
      </c>
      <c r="M3125" s="1" t="str">
        <f>IF(Financial_Transactions[[#This Row],[vendor_id]]&lt;&gt;"",IF(COUNTIF(Vendors[vendor_id],Financial_Transactions[[#This Row],[vendor_id]])&gt;0,"Valid","Invalid"),"")</f>
        <v>Valid</v>
      </c>
    </row>
    <row r="3126" spans="1:13" x14ac:dyDescent="0.3">
      <c r="A3126" s="1" t="s">
        <v>7737</v>
      </c>
      <c r="B3126" s="2">
        <v>45275</v>
      </c>
      <c r="C3126">
        <v>17251.64</v>
      </c>
      <c r="D3126" s="1" t="s">
        <v>1588</v>
      </c>
      <c r="E3126" s="1" t="s">
        <v>1588</v>
      </c>
      <c r="F3126" s="1" t="s">
        <v>13</v>
      </c>
      <c r="G3126" s="1" t="s">
        <v>9</v>
      </c>
      <c r="H3126" s="1" t="s">
        <v>1479</v>
      </c>
      <c r="I3126" s="1" t="s">
        <v>1479</v>
      </c>
      <c r="J3126" s="1" t="s">
        <v>7738</v>
      </c>
      <c r="K3126" s="1" t="str">
        <f>IF(COUNTIF(Financial_Transactions[transaction_id],Financial_Transactions[[#This Row],[transaction_id]])&gt;1,"Yes","No")</f>
        <v>No</v>
      </c>
      <c r="L3126" s="1" t="str">
        <f>IF(Financial_Transactions[[#This Row],[customer_id]]&lt;&gt;"",(IF(COUNTIF(Customers[customer_id],Financial_Transactions[[#This Row],[customer_id]])&gt;0,"Valid","Invalid")),"")</f>
        <v/>
      </c>
      <c r="M3126" s="1" t="str">
        <f>IF(Financial_Transactions[[#This Row],[vendor_id]]&lt;&gt;"",IF(COUNTIF(Vendors[vendor_id],Financial_Transactions[[#This Row],[vendor_id]])&gt;0,"Valid","Invalid"),"")</f>
        <v/>
      </c>
    </row>
    <row r="3127" spans="1:13" x14ac:dyDescent="0.3">
      <c r="A3127" s="1" t="s">
        <v>7739</v>
      </c>
      <c r="B3127" s="2">
        <v>45219</v>
      </c>
      <c r="C3127">
        <v>125441.16</v>
      </c>
      <c r="D3127" s="1" t="s">
        <v>1484</v>
      </c>
      <c r="E3127" s="1" t="s">
        <v>1488</v>
      </c>
      <c r="F3127" s="1" t="s">
        <v>8</v>
      </c>
      <c r="G3127" s="1" t="s">
        <v>25</v>
      </c>
      <c r="H3127" s="1" t="s">
        <v>188</v>
      </c>
      <c r="I3127" s="1" t="s">
        <v>1479</v>
      </c>
      <c r="J3127" s="1" t="s">
        <v>7740</v>
      </c>
      <c r="K3127" s="1" t="str">
        <f>IF(COUNTIF(Financial_Transactions[transaction_id],Financial_Transactions[[#This Row],[transaction_id]])&gt;1,"Yes","No")</f>
        <v>No</v>
      </c>
      <c r="L3127" s="1" t="str">
        <f>IF(Financial_Transactions[[#This Row],[customer_id]]&lt;&gt;"",(IF(COUNTIF(Customers[customer_id],Financial_Transactions[[#This Row],[customer_id]])&gt;0,"Valid","Invalid")),"")</f>
        <v>Valid</v>
      </c>
      <c r="M3127" s="1" t="str">
        <f>IF(Financial_Transactions[[#This Row],[vendor_id]]&lt;&gt;"",IF(COUNTIF(Vendors[vendor_id],Financial_Transactions[[#This Row],[vendor_id]])&gt;0,"Valid","Invalid"),"")</f>
        <v/>
      </c>
    </row>
    <row r="3128" spans="1:13" x14ac:dyDescent="0.3">
      <c r="A3128" s="1" t="s">
        <v>7741</v>
      </c>
      <c r="B3128" s="2">
        <v>44931</v>
      </c>
      <c r="C3128">
        <v>-46570.66</v>
      </c>
      <c r="D3128" s="1" t="s">
        <v>1478</v>
      </c>
      <c r="E3128" s="1" t="s">
        <v>1535</v>
      </c>
      <c r="F3128" s="1" t="s">
        <v>13</v>
      </c>
      <c r="G3128" s="1" t="s">
        <v>25</v>
      </c>
      <c r="H3128" s="1" t="s">
        <v>1479</v>
      </c>
      <c r="I3128" s="1" t="s">
        <v>1293</v>
      </c>
      <c r="J3128" s="1" t="s">
        <v>7742</v>
      </c>
      <c r="K3128" s="1" t="str">
        <f>IF(COUNTIF(Financial_Transactions[transaction_id],Financial_Transactions[[#This Row],[transaction_id]])&gt;1,"Yes","No")</f>
        <v>No</v>
      </c>
      <c r="L3128" s="1" t="str">
        <f>IF(Financial_Transactions[[#This Row],[customer_id]]&lt;&gt;"",(IF(COUNTIF(Customers[customer_id],Financial_Transactions[[#This Row],[customer_id]])&gt;0,"Valid","Invalid")),"")</f>
        <v/>
      </c>
      <c r="M3128" s="1" t="str">
        <f>IF(Financial_Transactions[[#This Row],[vendor_id]]&lt;&gt;"",IF(COUNTIF(Vendors[vendor_id],Financial_Transactions[[#This Row],[vendor_id]])&gt;0,"Valid","Invalid"),"")</f>
        <v>Valid</v>
      </c>
    </row>
    <row r="3129" spans="1:13" x14ac:dyDescent="0.3">
      <c r="A3129" s="1" t="s">
        <v>7743</v>
      </c>
      <c r="B3129" s="2">
        <v>44614</v>
      </c>
      <c r="C3129">
        <v>118080.87</v>
      </c>
      <c r="D3129" s="1" t="s">
        <v>1484</v>
      </c>
      <c r="E3129" s="1" t="s">
        <v>1500</v>
      </c>
      <c r="F3129" s="1" t="s">
        <v>19</v>
      </c>
      <c r="G3129" s="1" t="s">
        <v>25</v>
      </c>
      <c r="H3129" s="1" t="s">
        <v>210</v>
      </c>
      <c r="I3129" s="1" t="s">
        <v>1479</v>
      </c>
      <c r="J3129" s="1" t="s">
        <v>7744</v>
      </c>
      <c r="K3129" s="1" t="str">
        <f>IF(COUNTIF(Financial_Transactions[transaction_id],Financial_Transactions[[#This Row],[transaction_id]])&gt;1,"Yes","No")</f>
        <v>No</v>
      </c>
      <c r="L3129" s="1" t="str">
        <f>IF(Financial_Transactions[[#This Row],[customer_id]]&lt;&gt;"",(IF(COUNTIF(Customers[customer_id],Financial_Transactions[[#This Row],[customer_id]])&gt;0,"Valid","Invalid")),"")</f>
        <v>Valid</v>
      </c>
      <c r="M3129" s="1" t="str">
        <f>IF(Financial_Transactions[[#This Row],[vendor_id]]&lt;&gt;"",IF(COUNTIF(Vendors[vendor_id],Financial_Transactions[[#This Row],[vendor_id]])&gt;0,"Valid","Invalid"),"")</f>
        <v/>
      </c>
    </row>
    <row r="3130" spans="1:13" x14ac:dyDescent="0.3">
      <c r="A3130" s="1" t="s">
        <v>7745</v>
      </c>
      <c r="B3130" s="2">
        <v>45121</v>
      </c>
      <c r="C3130">
        <v>-59790.3</v>
      </c>
      <c r="D3130" s="1" t="s">
        <v>1478</v>
      </c>
      <c r="E3130" s="1" t="s">
        <v>1535</v>
      </c>
      <c r="F3130" s="1" t="s">
        <v>13</v>
      </c>
      <c r="G3130" s="1" t="s">
        <v>25</v>
      </c>
      <c r="H3130" s="1" t="s">
        <v>1479</v>
      </c>
      <c r="I3130" s="1" t="s">
        <v>1236</v>
      </c>
      <c r="J3130" s="1" t="s">
        <v>7746</v>
      </c>
      <c r="K3130" s="1" t="str">
        <f>IF(COUNTIF(Financial_Transactions[transaction_id],Financial_Transactions[[#This Row],[transaction_id]])&gt;1,"Yes","No")</f>
        <v>No</v>
      </c>
      <c r="L3130" s="1" t="str">
        <f>IF(Financial_Transactions[[#This Row],[customer_id]]&lt;&gt;"",(IF(COUNTIF(Customers[customer_id],Financial_Transactions[[#This Row],[customer_id]])&gt;0,"Valid","Invalid")),"")</f>
        <v/>
      </c>
      <c r="M3130" s="1" t="str">
        <f>IF(Financial_Transactions[[#This Row],[vendor_id]]&lt;&gt;"",IF(COUNTIF(Vendors[vendor_id],Financial_Transactions[[#This Row],[vendor_id]])&gt;0,"Valid","Invalid"),"")</f>
        <v>Valid</v>
      </c>
    </row>
    <row r="3131" spans="1:13" x14ac:dyDescent="0.3">
      <c r="A3131" s="1" t="s">
        <v>7747</v>
      </c>
      <c r="B3131" s="2">
        <v>45210</v>
      </c>
      <c r="C3131">
        <v>-43024.7</v>
      </c>
      <c r="D3131" s="1" t="s">
        <v>1478</v>
      </c>
      <c r="E3131" s="1" t="s">
        <v>1497</v>
      </c>
      <c r="F3131" s="1" t="s">
        <v>8</v>
      </c>
      <c r="G3131" s="1" t="s">
        <v>25</v>
      </c>
      <c r="H3131" s="1" t="s">
        <v>1479</v>
      </c>
      <c r="I3131" s="1" t="s">
        <v>1368</v>
      </c>
      <c r="J3131" s="1" t="s">
        <v>7748</v>
      </c>
      <c r="K3131" s="1" t="str">
        <f>IF(COUNTIF(Financial_Transactions[transaction_id],Financial_Transactions[[#This Row],[transaction_id]])&gt;1,"Yes","No")</f>
        <v>No</v>
      </c>
      <c r="L3131" s="1" t="str">
        <f>IF(Financial_Transactions[[#This Row],[customer_id]]&lt;&gt;"",(IF(COUNTIF(Customers[customer_id],Financial_Transactions[[#This Row],[customer_id]])&gt;0,"Valid","Invalid")),"")</f>
        <v/>
      </c>
      <c r="M3131" s="1" t="str">
        <f>IF(Financial_Transactions[[#This Row],[vendor_id]]&lt;&gt;"",IF(COUNTIF(Vendors[vendor_id],Financial_Transactions[[#This Row],[vendor_id]])&gt;0,"Valid","Invalid"),"")</f>
        <v>Valid</v>
      </c>
    </row>
    <row r="3132" spans="1:13" x14ac:dyDescent="0.3">
      <c r="A3132" s="1" t="s">
        <v>7749</v>
      </c>
      <c r="B3132" s="2">
        <v>45011</v>
      </c>
      <c r="C3132">
        <v>29076.22</v>
      </c>
      <c r="D3132" s="1" t="s">
        <v>1505</v>
      </c>
      <c r="E3132" s="1" t="s">
        <v>1505</v>
      </c>
      <c r="F3132" s="1" t="s">
        <v>19</v>
      </c>
      <c r="G3132" s="1" t="s">
        <v>9</v>
      </c>
      <c r="H3132" s="1" t="s">
        <v>1479</v>
      </c>
      <c r="I3132" s="1" t="s">
        <v>1479</v>
      </c>
      <c r="J3132" s="1" t="s">
        <v>7750</v>
      </c>
      <c r="K3132" s="1" t="str">
        <f>IF(COUNTIF(Financial_Transactions[transaction_id],Financial_Transactions[[#This Row],[transaction_id]])&gt;1,"Yes","No")</f>
        <v>No</v>
      </c>
      <c r="L3132" s="1" t="str">
        <f>IF(Financial_Transactions[[#This Row],[customer_id]]&lt;&gt;"",(IF(COUNTIF(Customers[customer_id],Financial_Transactions[[#This Row],[customer_id]])&gt;0,"Valid","Invalid")),"")</f>
        <v/>
      </c>
      <c r="M3132" s="1" t="str">
        <f>IF(Financial_Transactions[[#This Row],[vendor_id]]&lt;&gt;"",IF(COUNTIF(Vendors[vendor_id],Financial_Transactions[[#This Row],[vendor_id]])&gt;0,"Valid","Invalid"),"")</f>
        <v/>
      </c>
    </row>
    <row r="3133" spans="1:13" x14ac:dyDescent="0.3">
      <c r="A3133" s="1" t="s">
        <v>7751</v>
      </c>
      <c r="B3133" s="2">
        <v>45068</v>
      </c>
      <c r="C3133">
        <v>144833.92000000001</v>
      </c>
      <c r="D3133" s="1" t="s">
        <v>1484</v>
      </c>
      <c r="E3133" s="1" t="s">
        <v>1500</v>
      </c>
      <c r="F3133" s="1" t="s">
        <v>13</v>
      </c>
      <c r="G3133" s="1" t="s">
        <v>9</v>
      </c>
      <c r="H3133" s="1" t="s">
        <v>366</v>
      </c>
      <c r="I3133" s="1" t="s">
        <v>1479</v>
      </c>
      <c r="J3133" s="1" t="s">
        <v>7752</v>
      </c>
      <c r="K3133" s="1" t="str">
        <f>IF(COUNTIF(Financial_Transactions[transaction_id],Financial_Transactions[[#This Row],[transaction_id]])&gt;1,"Yes","No")</f>
        <v>No</v>
      </c>
      <c r="L3133" s="1" t="str">
        <f>IF(Financial_Transactions[[#This Row],[customer_id]]&lt;&gt;"",(IF(COUNTIF(Customers[customer_id],Financial_Transactions[[#This Row],[customer_id]])&gt;0,"Valid","Invalid")),"")</f>
        <v>Valid</v>
      </c>
      <c r="M3133" s="1" t="str">
        <f>IF(Financial_Transactions[[#This Row],[vendor_id]]&lt;&gt;"",IF(COUNTIF(Vendors[vendor_id],Financial_Transactions[[#This Row],[vendor_id]])&gt;0,"Valid","Invalid"),"")</f>
        <v/>
      </c>
    </row>
    <row r="3134" spans="1:13" x14ac:dyDescent="0.3">
      <c r="A3134" s="1" t="s">
        <v>7753</v>
      </c>
      <c r="B3134" s="2">
        <v>44908</v>
      </c>
      <c r="C3134">
        <v>107940.19</v>
      </c>
      <c r="D3134" s="1" t="s">
        <v>1484</v>
      </c>
      <c r="E3134" s="1" t="s">
        <v>1500</v>
      </c>
      <c r="F3134" s="1" t="s">
        <v>8</v>
      </c>
      <c r="G3134" s="1" t="s">
        <v>14</v>
      </c>
      <c r="H3134" s="1" t="s">
        <v>102</v>
      </c>
      <c r="I3134" s="1" t="s">
        <v>1479</v>
      </c>
      <c r="J3134" s="1" t="s">
        <v>7754</v>
      </c>
      <c r="K3134" s="1" t="str">
        <f>IF(COUNTIF(Financial_Transactions[transaction_id],Financial_Transactions[[#This Row],[transaction_id]])&gt;1,"Yes","No")</f>
        <v>No</v>
      </c>
      <c r="L3134" s="1" t="str">
        <f>IF(Financial_Transactions[[#This Row],[customer_id]]&lt;&gt;"",(IF(COUNTIF(Customers[customer_id],Financial_Transactions[[#This Row],[customer_id]])&gt;0,"Valid","Invalid")),"")</f>
        <v>Valid</v>
      </c>
      <c r="M3134" s="1" t="str">
        <f>IF(Financial_Transactions[[#This Row],[vendor_id]]&lt;&gt;"",IF(COUNTIF(Vendors[vendor_id],Financial_Transactions[[#This Row],[vendor_id]])&gt;0,"Valid","Invalid"),"")</f>
        <v/>
      </c>
    </row>
    <row r="3135" spans="1:13" x14ac:dyDescent="0.3">
      <c r="A3135" s="1" t="s">
        <v>7755</v>
      </c>
      <c r="B3135" s="2">
        <v>44769</v>
      </c>
      <c r="C3135">
        <v>294051.07</v>
      </c>
      <c r="D3135" s="1" t="s">
        <v>1484</v>
      </c>
      <c r="E3135" s="1" t="s">
        <v>1488</v>
      </c>
      <c r="F3135" s="1" t="s">
        <v>19</v>
      </c>
      <c r="G3135" s="1" t="s">
        <v>14</v>
      </c>
      <c r="H3135" s="1" t="s">
        <v>466</v>
      </c>
      <c r="I3135" s="1" t="s">
        <v>1479</v>
      </c>
      <c r="J3135" s="1" t="s">
        <v>7756</v>
      </c>
      <c r="K3135" s="1" t="str">
        <f>IF(COUNTIF(Financial_Transactions[transaction_id],Financial_Transactions[[#This Row],[transaction_id]])&gt;1,"Yes","No")</f>
        <v>No</v>
      </c>
      <c r="L3135" s="1" t="str">
        <f>IF(Financial_Transactions[[#This Row],[customer_id]]&lt;&gt;"",(IF(COUNTIF(Customers[customer_id],Financial_Transactions[[#This Row],[customer_id]])&gt;0,"Valid","Invalid")),"")</f>
        <v>Valid</v>
      </c>
      <c r="M3135" s="1" t="str">
        <f>IF(Financial_Transactions[[#This Row],[vendor_id]]&lt;&gt;"",IF(COUNTIF(Vendors[vendor_id],Financial_Transactions[[#This Row],[vendor_id]])&gt;0,"Valid","Invalid"),"")</f>
        <v/>
      </c>
    </row>
    <row r="3136" spans="1:13" x14ac:dyDescent="0.3">
      <c r="A3136" s="1" t="s">
        <v>7757</v>
      </c>
      <c r="B3136" s="2">
        <v>44846</v>
      </c>
      <c r="C3136">
        <v>-54119.38</v>
      </c>
      <c r="D3136" s="1" t="s">
        <v>1478</v>
      </c>
      <c r="E3136" s="1" t="s">
        <v>1250</v>
      </c>
      <c r="F3136" s="1" t="s">
        <v>8</v>
      </c>
      <c r="G3136" s="1" t="s">
        <v>22</v>
      </c>
      <c r="H3136" s="1" t="s">
        <v>1479</v>
      </c>
      <c r="I3136" s="1" t="s">
        <v>1271</v>
      </c>
      <c r="J3136" s="1" t="s">
        <v>7758</v>
      </c>
      <c r="K3136" s="1" t="str">
        <f>IF(COUNTIF(Financial_Transactions[transaction_id],Financial_Transactions[[#This Row],[transaction_id]])&gt;1,"Yes","No")</f>
        <v>No</v>
      </c>
      <c r="L3136" s="1" t="str">
        <f>IF(Financial_Transactions[[#This Row],[customer_id]]&lt;&gt;"",(IF(COUNTIF(Customers[customer_id],Financial_Transactions[[#This Row],[customer_id]])&gt;0,"Valid","Invalid")),"")</f>
        <v/>
      </c>
      <c r="M3136" s="1" t="str">
        <f>IF(Financial_Transactions[[#This Row],[vendor_id]]&lt;&gt;"",IF(COUNTIF(Vendors[vendor_id],Financial_Transactions[[#This Row],[vendor_id]])&gt;0,"Valid","Invalid"),"")</f>
        <v>Valid</v>
      </c>
    </row>
    <row r="3137" spans="1:13" x14ac:dyDescent="0.3">
      <c r="A3137" s="1" t="s">
        <v>7759</v>
      </c>
      <c r="B3137" s="2">
        <v>45167</v>
      </c>
      <c r="C3137">
        <v>46147.65</v>
      </c>
      <c r="D3137" s="1" t="s">
        <v>1484</v>
      </c>
      <c r="E3137" s="1" t="s">
        <v>1485</v>
      </c>
      <c r="F3137" s="1" t="s">
        <v>8</v>
      </c>
      <c r="G3137" s="1" t="s">
        <v>22</v>
      </c>
      <c r="H3137" s="1" t="s">
        <v>574</v>
      </c>
      <c r="I3137" s="1" t="s">
        <v>1479</v>
      </c>
      <c r="J3137" s="1" t="s">
        <v>7760</v>
      </c>
      <c r="K3137" s="1" t="str">
        <f>IF(COUNTIF(Financial_Transactions[transaction_id],Financial_Transactions[[#This Row],[transaction_id]])&gt;1,"Yes","No")</f>
        <v>No</v>
      </c>
      <c r="L3137" s="1" t="str">
        <f>IF(Financial_Transactions[[#This Row],[customer_id]]&lt;&gt;"",(IF(COUNTIF(Customers[customer_id],Financial_Transactions[[#This Row],[customer_id]])&gt;0,"Valid","Invalid")),"")</f>
        <v>Valid</v>
      </c>
      <c r="M3137" s="1" t="str">
        <f>IF(Financial_Transactions[[#This Row],[vendor_id]]&lt;&gt;"",IF(COUNTIF(Vendors[vendor_id],Financial_Transactions[[#This Row],[vendor_id]])&gt;0,"Valid","Invalid"),"")</f>
        <v/>
      </c>
    </row>
    <row r="3138" spans="1:13" x14ac:dyDescent="0.3">
      <c r="A3138" s="1" t="s">
        <v>7761</v>
      </c>
      <c r="B3138" s="2">
        <v>45086</v>
      </c>
      <c r="C3138">
        <v>171973.93</v>
      </c>
      <c r="D3138" s="1" t="s">
        <v>1484</v>
      </c>
      <c r="E3138" s="1" t="s">
        <v>1485</v>
      </c>
      <c r="F3138" s="1" t="s">
        <v>13</v>
      </c>
      <c r="G3138" s="1" t="s">
        <v>25</v>
      </c>
      <c r="H3138" s="1" t="s">
        <v>592</v>
      </c>
      <c r="I3138" s="1" t="s">
        <v>1479</v>
      </c>
      <c r="J3138" s="1" t="s">
        <v>7762</v>
      </c>
      <c r="K3138" s="1" t="str">
        <f>IF(COUNTIF(Financial_Transactions[transaction_id],Financial_Transactions[[#This Row],[transaction_id]])&gt;1,"Yes","No")</f>
        <v>No</v>
      </c>
      <c r="L3138" s="1" t="str">
        <f>IF(Financial_Transactions[[#This Row],[customer_id]]&lt;&gt;"",(IF(COUNTIF(Customers[customer_id],Financial_Transactions[[#This Row],[customer_id]])&gt;0,"Valid","Invalid")),"")</f>
        <v>Valid</v>
      </c>
      <c r="M3138" s="1" t="str">
        <f>IF(Financial_Transactions[[#This Row],[vendor_id]]&lt;&gt;"",IF(COUNTIF(Vendors[vendor_id],Financial_Transactions[[#This Row],[vendor_id]])&gt;0,"Valid","Invalid"),"")</f>
        <v/>
      </c>
    </row>
    <row r="3139" spans="1:13" x14ac:dyDescent="0.3">
      <c r="A3139" s="1" t="s">
        <v>7763</v>
      </c>
      <c r="B3139" s="2">
        <v>44902</v>
      </c>
      <c r="C3139">
        <v>131780.1</v>
      </c>
      <c r="D3139" s="1" t="s">
        <v>1484</v>
      </c>
      <c r="E3139" s="1" t="s">
        <v>1488</v>
      </c>
      <c r="F3139" s="1" t="s">
        <v>13</v>
      </c>
      <c r="G3139" s="1" t="s">
        <v>25</v>
      </c>
      <c r="H3139" s="1" t="s">
        <v>118</v>
      </c>
      <c r="I3139" s="1" t="s">
        <v>1479</v>
      </c>
      <c r="J3139" s="1" t="s">
        <v>7764</v>
      </c>
      <c r="K3139" s="1" t="str">
        <f>IF(COUNTIF(Financial_Transactions[transaction_id],Financial_Transactions[[#This Row],[transaction_id]])&gt;1,"Yes","No")</f>
        <v>No</v>
      </c>
      <c r="L3139" s="1" t="str">
        <f>IF(Financial_Transactions[[#This Row],[customer_id]]&lt;&gt;"",(IF(COUNTIF(Customers[customer_id],Financial_Transactions[[#This Row],[customer_id]])&gt;0,"Valid","Invalid")),"")</f>
        <v>Valid</v>
      </c>
      <c r="M3139" s="1" t="str">
        <f>IF(Financial_Transactions[[#This Row],[vendor_id]]&lt;&gt;"",IF(COUNTIF(Vendors[vendor_id],Financial_Transactions[[#This Row],[vendor_id]])&gt;0,"Valid","Invalid"),"")</f>
        <v/>
      </c>
    </row>
    <row r="3140" spans="1:13" x14ac:dyDescent="0.3">
      <c r="A3140" s="1" t="s">
        <v>7765</v>
      </c>
      <c r="B3140" s="2">
        <v>44797</v>
      </c>
      <c r="C3140">
        <v>-23187.99</v>
      </c>
      <c r="D3140" s="1" t="s">
        <v>1478</v>
      </c>
      <c r="E3140" s="1" t="s">
        <v>1225</v>
      </c>
      <c r="F3140" s="1" t="s">
        <v>13</v>
      </c>
      <c r="G3140" s="1" t="s">
        <v>22</v>
      </c>
      <c r="H3140" s="1" t="s">
        <v>1479</v>
      </c>
      <c r="I3140" s="1" t="s">
        <v>1279</v>
      </c>
      <c r="J3140" s="1" t="s">
        <v>7766</v>
      </c>
      <c r="K3140" s="1" t="str">
        <f>IF(COUNTIF(Financial_Transactions[transaction_id],Financial_Transactions[[#This Row],[transaction_id]])&gt;1,"Yes","No")</f>
        <v>No</v>
      </c>
      <c r="L3140" s="1" t="str">
        <f>IF(Financial_Transactions[[#This Row],[customer_id]]&lt;&gt;"",(IF(COUNTIF(Customers[customer_id],Financial_Transactions[[#This Row],[customer_id]])&gt;0,"Valid","Invalid")),"")</f>
        <v/>
      </c>
      <c r="M3140" s="1" t="str">
        <f>IF(Financial_Transactions[[#This Row],[vendor_id]]&lt;&gt;"",IF(COUNTIF(Vendors[vendor_id],Financial_Transactions[[#This Row],[vendor_id]])&gt;0,"Valid","Invalid"),"")</f>
        <v>Valid</v>
      </c>
    </row>
    <row r="3141" spans="1:13" x14ac:dyDescent="0.3">
      <c r="A3141" s="1" t="s">
        <v>7767</v>
      </c>
      <c r="B3141" s="2">
        <v>45220</v>
      </c>
      <c r="C3141">
        <v>-18988.41</v>
      </c>
      <c r="D3141" s="1" t="s">
        <v>1478</v>
      </c>
      <c r="E3141" s="1" t="s">
        <v>1535</v>
      </c>
      <c r="F3141" s="1" t="s">
        <v>13</v>
      </c>
      <c r="G3141" s="1" t="s">
        <v>25</v>
      </c>
      <c r="H3141" s="1" t="s">
        <v>1479</v>
      </c>
      <c r="I3141" s="1" t="s">
        <v>1244</v>
      </c>
      <c r="J3141" s="1" t="s">
        <v>7768</v>
      </c>
      <c r="K3141" s="1" t="str">
        <f>IF(COUNTIF(Financial_Transactions[transaction_id],Financial_Transactions[[#This Row],[transaction_id]])&gt;1,"Yes","No")</f>
        <v>No</v>
      </c>
      <c r="L3141" s="1" t="str">
        <f>IF(Financial_Transactions[[#This Row],[customer_id]]&lt;&gt;"",(IF(COUNTIF(Customers[customer_id],Financial_Transactions[[#This Row],[customer_id]])&gt;0,"Valid","Invalid")),"")</f>
        <v/>
      </c>
      <c r="M3141" s="1" t="str">
        <f>IF(Financial_Transactions[[#This Row],[vendor_id]]&lt;&gt;"",IF(COUNTIF(Vendors[vendor_id],Financial_Transactions[[#This Row],[vendor_id]])&gt;0,"Valid","Invalid"),"")</f>
        <v>Valid</v>
      </c>
    </row>
    <row r="3142" spans="1:13" x14ac:dyDescent="0.3">
      <c r="A3142" s="1" t="s">
        <v>7769</v>
      </c>
      <c r="B3142" s="2">
        <v>44727</v>
      </c>
      <c r="C3142">
        <v>-74344.070000000007</v>
      </c>
      <c r="D3142" s="1" t="s">
        <v>1478</v>
      </c>
      <c r="E3142" s="1" t="s">
        <v>1510</v>
      </c>
      <c r="F3142" s="1" t="s">
        <v>13</v>
      </c>
      <c r="G3142" s="1" t="s">
        <v>25</v>
      </c>
      <c r="H3142" s="1" t="s">
        <v>1479</v>
      </c>
      <c r="I3142" s="1" t="s">
        <v>1400</v>
      </c>
      <c r="J3142" s="1" t="s">
        <v>7770</v>
      </c>
      <c r="K3142" s="1" t="str">
        <f>IF(COUNTIF(Financial_Transactions[transaction_id],Financial_Transactions[[#This Row],[transaction_id]])&gt;1,"Yes","No")</f>
        <v>No</v>
      </c>
      <c r="L3142" s="1" t="str">
        <f>IF(Financial_Transactions[[#This Row],[customer_id]]&lt;&gt;"",(IF(COUNTIF(Customers[customer_id],Financial_Transactions[[#This Row],[customer_id]])&gt;0,"Valid","Invalid")),"")</f>
        <v/>
      </c>
      <c r="M3142" s="1" t="str">
        <f>IF(Financial_Transactions[[#This Row],[vendor_id]]&lt;&gt;"",IF(COUNTIF(Vendors[vendor_id],Financial_Transactions[[#This Row],[vendor_id]])&gt;0,"Valid","Invalid"),"")</f>
        <v>Valid</v>
      </c>
    </row>
    <row r="3143" spans="1:13" x14ac:dyDescent="0.3">
      <c r="A3143" s="1" t="s">
        <v>7771</v>
      </c>
      <c r="B3143" s="2">
        <v>44924</v>
      </c>
      <c r="C3143">
        <v>261221.47</v>
      </c>
      <c r="D3143" s="1" t="s">
        <v>1484</v>
      </c>
      <c r="E3143" s="1" t="s">
        <v>1500</v>
      </c>
      <c r="F3143" s="1" t="s">
        <v>19</v>
      </c>
      <c r="G3143" s="1" t="s">
        <v>14</v>
      </c>
      <c r="H3143" s="1" t="s">
        <v>234</v>
      </c>
      <c r="I3143" s="1" t="s">
        <v>1479</v>
      </c>
      <c r="J3143" s="1" t="s">
        <v>7772</v>
      </c>
      <c r="K3143" s="1" t="str">
        <f>IF(COUNTIF(Financial_Transactions[transaction_id],Financial_Transactions[[#This Row],[transaction_id]])&gt;1,"Yes","No")</f>
        <v>No</v>
      </c>
      <c r="L3143" s="1" t="str">
        <f>IF(Financial_Transactions[[#This Row],[customer_id]]&lt;&gt;"",(IF(COUNTIF(Customers[customer_id],Financial_Transactions[[#This Row],[customer_id]])&gt;0,"Valid","Invalid")),"")</f>
        <v>Valid</v>
      </c>
      <c r="M3143" s="1" t="str">
        <f>IF(Financial_Transactions[[#This Row],[vendor_id]]&lt;&gt;"",IF(COUNTIF(Vendors[vendor_id],Financial_Transactions[[#This Row],[vendor_id]])&gt;0,"Valid","Invalid"),"")</f>
        <v/>
      </c>
    </row>
    <row r="3144" spans="1:13" x14ac:dyDescent="0.3">
      <c r="A3144" s="1" t="s">
        <v>7773</v>
      </c>
      <c r="B3144" s="2">
        <v>45161</v>
      </c>
      <c r="C3144">
        <v>25712.22</v>
      </c>
      <c r="D3144" s="1" t="s">
        <v>1505</v>
      </c>
      <c r="E3144" s="1" t="s">
        <v>1505</v>
      </c>
      <c r="F3144" s="1" t="s">
        <v>13</v>
      </c>
      <c r="G3144" s="1" t="s">
        <v>14</v>
      </c>
      <c r="H3144" s="1" t="s">
        <v>1479</v>
      </c>
      <c r="I3144" s="1" t="s">
        <v>1479</v>
      </c>
      <c r="J3144" s="1" t="s">
        <v>7774</v>
      </c>
      <c r="K3144" s="1" t="str">
        <f>IF(COUNTIF(Financial_Transactions[transaction_id],Financial_Transactions[[#This Row],[transaction_id]])&gt;1,"Yes","No")</f>
        <v>No</v>
      </c>
      <c r="L3144" s="1" t="str">
        <f>IF(Financial_Transactions[[#This Row],[customer_id]]&lt;&gt;"",(IF(COUNTIF(Customers[customer_id],Financial_Transactions[[#This Row],[customer_id]])&gt;0,"Valid","Invalid")),"")</f>
        <v/>
      </c>
      <c r="M3144" s="1" t="str">
        <f>IF(Financial_Transactions[[#This Row],[vendor_id]]&lt;&gt;"",IF(COUNTIF(Vendors[vendor_id],Financial_Transactions[[#This Row],[vendor_id]])&gt;0,"Valid","Invalid"),"")</f>
        <v/>
      </c>
    </row>
    <row r="3145" spans="1:13" x14ac:dyDescent="0.3">
      <c r="A3145" s="1" t="s">
        <v>7775</v>
      </c>
      <c r="B3145" s="2">
        <v>44588</v>
      </c>
      <c r="C3145">
        <v>106443.81</v>
      </c>
      <c r="D3145" s="1" t="s">
        <v>1484</v>
      </c>
      <c r="E3145" s="1" t="s">
        <v>1488</v>
      </c>
      <c r="F3145" s="1" t="s">
        <v>13</v>
      </c>
      <c r="G3145" s="1" t="s">
        <v>25</v>
      </c>
      <c r="H3145" s="1" t="s">
        <v>394</v>
      </c>
      <c r="I3145" s="1" t="s">
        <v>1479</v>
      </c>
      <c r="J3145" s="1" t="s">
        <v>7776</v>
      </c>
      <c r="K3145" s="1" t="str">
        <f>IF(COUNTIF(Financial_Transactions[transaction_id],Financial_Transactions[[#This Row],[transaction_id]])&gt;1,"Yes","No")</f>
        <v>No</v>
      </c>
      <c r="L3145" s="1" t="str">
        <f>IF(Financial_Transactions[[#This Row],[customer_id]]&lt;&gt;"",(IF(COUNTIF(Customers[customer_id],Financial_Transactions[[#This Row],[customer_id]])&gt;0,"Valid","Invalid")),"")</f>
        <v>Valid</v>
      </c>
      <c r="M3145" s="1" t="str">
        <f>IF(Financial_Transactions[[#This Row],[vendor_id]]&lt;&gt;"",IF(COUNTIF(Vendors[vendor_id],Financial_Transactions[[#This Row],[vendor_id]])&gt;0,"Valid","Invalid"),"")</f>
        <v/>
      </c>
    </row>
    <row r="3146" spans="1:13" x14ac:dyDescent="0.3">
      <c r="A3146" s="1" t="s">
        <v>7777</v>
      </c>
      <c r="B3146" s="2">
        <v>44915</v>
      </c>
      <c r="C3146">
        <v>175876.4</v>
      </c>
      <c r="D3146" s="1" t="s">
        <v>1484</v>
      </c>
      <c r="E3146" s="1" t="s">
        <v>1500</v>
      </c>
      <c r="F3146" s="1" t="s">
        <v>13</v>
      </c>
      <c r="G3146" s="1" t="s">
        <v>22</v>
      </c>
      <c r="H3146" s="1" t="s">
        <v>144</v>
      </c>
      <c r="I3146" s="1" t="s">
        <v>1479</v>
      </c>
      <c r="J3146" s="1" t="s">
        <v>7778</v>
      </c>
      <c r="K3146" s="1" t="str">
        <f>IF(COUNTIF(Financial_Transactions[transaction_id],Financial_Transactions[[#This Row],[transaction_id]])&gt;1,"Yes","No")</f>
        <v>No</v>
      </c>
      <c r="L3146" s="1" t="str">
        <f>IF(Financial_Transactions[[#This Row],[customer_id]]&lt;&gt;"",(IF(COUNTIF(Customers[customer_id],Financial_Transactions[[#This Row],[customer_id]])&gt;0,"Valid","Invalid")),"")</f>
        <v>Valid</v>
      </c>
      <c r="M3146" s="1" t="str">
        <f>IF(Financial_Transactions[[#This Row],[vendor_id]]&lt;&gt;"",IF(COUNTIF(Vendors[vendor_id],Financial_Transactions[[#This Row],[vendor_id]])&gt;0,"Valid","Invalid"),"")</f>
        <v/>
      </c>
    </row>
    <row r="3147" spans="1:13" x14ac:dyDescent="0.3">
      <c r="A3147" s="1" t="s">
        <v>7779</v>
      </c>
      <c r="B3147" s="2">
        <v>45014</v>
      </c>
      <c r="C3147">
        <v>-83948.69</v>
      </c>
      <c r="D3147" s="1" t="s">
        <v>1478</v>
      </c>
      <c r="E3147" s="1" t="s">
        <v>1235</v>
      </c>
      <c r="F3147" s="1" t="s">
        <v>8</v>
      </c>
      <c r="G3147" s="1" t="s">
        <v>9</v>
      </c>
      <c r="H3147" s="1" t="s">
        <v>1479</v>
      </c>
      <c r="I3147" s="1" t="s">
        <v>1426</v>
      </c>
      <c r="J3147" s="1" t="s">
        <v>7780</v>
      </c>
      <c r="K3147" s="1" t="str">
        <f>IF(COUNTIF(Financial_Transactions[transaction_id],Financial_Transactions[[#This Row],[transaction_id]])&gt;1,"Yes","No")</f>
        <v>No</v>
      </c>
      <c r="L3147" s="1" t="str">
        <f>IF(Financial_Transactions[[#This Row],[customer_id]]&lt;&gt;"",(IF(COUNTIF(Customers[customer_id],Financial_Transactions[[#This Row],[customer_id]])&gt;0,"Valid","Invalid")),"")</f>
        <v/>
      </c>
      <c r="M3147" s="1" t="str">
        <f>IF(Financial_Transactions[[#This Row],[vendor_id]]&lt;&gt;"",IF(COUNTIF(Vendors[vendor_id],Financial_Transactions[[#This Row],[vendor_id]])&gt;0,"Valid","Invalid"),"")</f>
        <v>Valid</v>
      </c>
    </row>
    <row r="3148" spans="1:13" x14ac:dyDescent="0.3">
      <c r="A3148" s="1" t="s">
        <v>7781</v>
      </c>
      <c r="B3148" s="2">
        <v>44812</v>
      </c>
      <c r="C3148">
        <v>137872.16</v>
      </c>
      <c r="D3148" s="1" t="s">
        <v>1484</v>
      </c>
      <c r="E3148" s="1" t="s">
        <v>1485</v>
      </c>
      <c r="F3148" s="1" t="s">
        <v>13</v>
      </c>
      <c r="G3148" s="1" t="s">
        <v>25</v>
      </c>
      <c r="H3148" s="1" t="s">
        <v>92</v>
      </c>
      <c r="I3148" s="1" t="s">
        <v>1479</v>
      </c>
      <c r="J3148" s="1" t="s">
        <v>7782</v>
      </c>
      <c r="K3148" s="1" t="str">
        <f>IF(COUNTIF(Financial_Transactions[transaction_id],Financial_Transactions[[#This Row],[transaction_id]])&gt;1,"Yes","No")</f>
        <v>No</v>
      </c>
      <c r="L3148" s="1" t="str">
        <f>IF(Financial_Transactions[[#This Row],[customer_id]]&lt;&gt;"",(IF(COUNTIF(Customers[customer_id],Financial_Transactions[[#This Row],[customer_id]])&gt;0,"Valid","Invalid")),"")</f>
        <v>Valid</v>
      </c>
      <c r="M3148" s="1" t="str">
        <f>IF(Financial_Transactions[[#This Row],[vendor_id]]&lt;&gt;"",IF(COUNTIF(Vendors[vendor_id],Financial_Transactions[[#This Row],[vendor_id]])&gt;0,"Valid","Invalid"),"")</f>
        <v/>
      </c>
    </row>
    <row r="3149" spans="1:13" x14ac:dyDescent="0.3">
      <c r="A3149" s="1" t="s">
        <v>7783</v>
      </c>
      <c r="B3149" s="2">
        <v>44691</v>
      </c>
      <c r="C3149">
        <v>-7605.58</v>
      </c>
      <c r="D3149" s="1" t="s">
        <v>1478</v>
      </c>
      <c r="E3149" s="1" t="s">
        <v>1225</v>
      </c>
      <c r="F3149" s="1" t="s">
        <v>19</v>
      </c>
      <c r="G3149" s="1" t="s">
        <v>9</v>
      </c>
      <c r="H3149" s="1" t="s">
        <v>1479</v>
      </c>
      <c r="I3149" s="1" t="s">
        <v>1334</v>
      </c>
      <c r="J3149" s="1" t="s">
        <v>7784</v>
      </c>
      <c r="K3149" s="1" t="str">
        <f>IF(COUNTIF(Financial_Transactions[transaction_id],Financial_Transactions[[#This Row],[transaction_id]])&gt;1,"Yes","No")</f>
        <v>No</v>
      </c>
      <c r="L3149" s="1" t="str">
        <f>IF(Financial_Transactions[[#This Row],[customer_id]]&lt;&gt;"",(IF(COUNTIF(Customers[customer_id],Financial_Transactions[[#This Row],[customer_id]])&gt;0,"Valid","Invalid")),"")</f>
        <v/>
      </c>
      <c r="M3149" s="1" t="str">
        <f>IF(Financial_Transactions[[#This Row],[vendor_id]]&lt;&gt;"",IF(COUNTIF(Vendors[vendor_id],Financial_Transactions[[#This Row],[vendor_id]])&gt;0,"Valid","Invalid"),"")</f>
        <v>Valid</v>
      </c>
    </row>
    <row r="3150" spans="1:13" x14ac:dyDescent="0.3">
      <c r="A3150" s="1" t="s">
        <v>7785</v>
      </c>
      <c r="B3150" s="2">
        <v>44701</v>
      </c>
      <c r="C3150">
        <v>-39990.699999999997</v>
      </c>
      <c r="D3150" s="1" t="s">
        <v>1478</v>
      </c>
      <c r="E3150" s="1" t="s">
        <v>1235</v>
      </c>
      <c r="F3150" s="1" t="s">
        <v>19</v>
      </c>
      <c r="G3150" s="1" t="s">
        <v>14</v>
      </c>
      <c r="H3150" s="1" t="s">
        <v>1479</v>
      </c>
      <c r="I3150" s="1" t="s">
        <v>1458</v>
      </c>
      <c r="J3150" s="1" t="s">
        <v>7786</v>
      </c>
      <c r="K3150" s="1" t="str">
        <f>IF(COUNTIF(Financial_Transactions[transaction_id],Financial_Transactions[[#This Row],[transaction_id]])&gt;1,"Yes","No")</f>
        <v>No</v>
      </c>
      <c r="L3150" s="1" t="str">
        <f>IF(Financial_Transactions[[#This Row],[customer_id]]&lt;&gt;"",(IF(COUNTIF(Customers[customer_id],Financial_Transactions[[#This Row],[customer_id]])&gt;0,"Valid","Invalid")),"")</f>
        <v/>
      </c>
      <c r="M3150" s="1" t="str">
        <f>IF(Financial_Transactions[[#This Row],[vendor_id]]&lt;&gt;"",IF(COUNTIF(Vendors[vendor_id],Financial_Transactions[[#This Row],[vendor_id]])&gt;0,"Valid","Invalid"),"")</f>
        <v>Valid</v>
      </c>
    </row>
    <row r="3151" spans="1:13" x14ac:dyDescent="0.3">
      <c r="A3151" s="1" t="s">
        <v>7787</v>
      </c>
      <c r="B3151" s="2">
        <v>44897</v>
      </c>
      <c r="C3151">
        <v>-24624.560000000001</v>
      </c>
      <c r="D3151" s="1" t="s">
        <v>1478</v>
      </c>
      <c r="E3151" s="1" t="s">
        <v>1510</v>
      </c>
      <c r="F3151" s="1" t="s">
        <v>8</v>
      </c>
      <c r="G3151" s="1" t="s">
        <v>14</v>
      </c>
      <c r="H3151" s="1" t="s">
        <v>1479</v>
      </c>
      <c r="I3151" s="1" t="s">
        <v>1402</v>
      </c>
      <c r="J3151" s="1" t="s">
        <v>7788</v>
      </c>
      <c r="K3151" s="1" t="str">
        <f>IF(COUNTIF(Financial_Transactions[transaction_id],Financial_Transactions[[#This Row],[transaction_id]])&gt;1,"Yes","No")</f>
        <v>No</v>
      </c>
      <c r="L3151" s="1" t="str">
        <f>IF(Financial_Transactions[[#This Row],[customer_id]]&lt;&gt;"",(IF(COUNTIF(Customers[customer_id],Financial_Transactions[[#This Row],[customer_id]])&gt;0,"Valid","Invalid")),"")</f>
        <v/>
      </c>
      <c r="M3151" s="1" t="str">
        <f>IF(Financial_Transactions[[#This Row],[vendor_id]]&lt;&gt;"",IF(COUNTIF(Vendors[vendor_id],Financial_Transactions[[#This Row],[vendor_id]])&gt;0,"Valid","Invalid"),"")</f>
        <v>Valid</v>
      </c>
    </row>
    <row r="3152" spans="1:13" x14ac:dyDescent="0.3">
      <c r="A3152" s="1" t="s">
        <v>7789</v>
      </c>
      <c r="B3152" s="2">
        <v>45176</v>
      </c>
      <c r="C3152">
        <v>18494.78</v>
      </c>
      <c r="D3152" s="1" t="s">
        <v>1505</v>
      </c>
      <c r="E3152" s="1" t="s">
        <v>1505</v>
      </c>
      <c r="F3152" s="1" t="s">
        <v>13</v>
      </c>
      <c r="G3152" s="1" t="s">
        <v>22</v>
      </c>
      <c r="H3152" s="1" t="s">
        <v>1479</v>
      </c>
      <c r="I3152" s="1" t="s">
        <v>1479</v>
      </c>
      <c r="J3152" s="1" t="s">
        <v>7790</v>
      </c>
      <c r="K3152" s="1" t="str">
        <f>IF(COUNTIF(Financial_Transactions[transaction_id],Financial_Transactions[[#This Row],[transaction_id]])&gt;1,"Yes","No")</f>
        <v>No</v>
      </c>
      <c r="L3152" s="1" t="str">
        <f>IF(Financial_Transactions[[#This Row],[customer_id]]&lt;&gt;"",(IF(COUNTIF(Customers[customer_id],Financial_Transactions[[#This Row],[customer_id]])&gt;0,"Valid","Invalid")),"")</f>
        <v/>
      </c>
      <c r="M3152" s="1" t="str">
        <f>IF(Financial_Transactions[[#This Row],[vendor_id]]&lt;&gt;"",IF(COUNTIF(Vendors[vendor_id],Financial_Transactions[[#This Row],[vendor_id]])&gt;0,"Valid","Invalid"),"")</f>
        <v/>
      </c>
    </row>
    <row r="3153" spans="1:13" x14ac:dyDescent="0.3">
      <c r="A3153" s="1" t="s">
        <v>7791</v>
      </c>
      <c r="B3153" s="2">
        <v>45160</v>
      </c>
      <c r="C3153">
        <v>12099.09</v>
      </c>
      <c r="D3153" s="1" t="s">
        <v>1505</v>
      </c>
      <c r="E3153" s="1" t="s">
        <v>1505</v>
      </c>
      <c r="F3153" s="1" t="s">
        <v>19</v>
      </c>
      <c r="G3153" s="1" t="s">
        <v>9</v>
      </c>
      <c r="H3153" s="1" t="s">
        <v>1479</v>
      </c>
      <c r="I3153" s="1" t="s">
        <v>1479</v>
      </c>
      <c r="J3153" s="1" t="s">
        <v>7792</v>
      </c>
      <c r="K3153" s="1" t="str">
        <f>IF(COUNTIF(Financial_Transactions[transaction_id],Financial_Transactions[[#This Row],[transaction_id]])&gt;1,"Yes","No")</f>
        <v>No</v>
      </c>
      <c r="L3153" s="1" t="str">
        <f>IF(Financial_Transactions[[#This Row],[customer_id]]&lt;&gt;"",(IF(COUNTIF(Customers[customer_id],Financial_Transactions[[#This Row],[customer_id]])&gt;0,"Valid","Invalid")),"")</f>
        <v/>
      </c>
      <c r="M3153" s="1" t="str">
        <f>IF(Financial_Transactions[[#This Row],[vendor_id]]&lt;&gt;"",IF(COUNTIF(Vendors[vendor_id],Financial_Transactions[[#This Row],[vendor_id]])&gt;0,"Valid","Invalid"),"")</f>
        <v/>
      </c>
    </row>
    <row r="3154" spans="1:13" x14ac:dyDescent="0.3">
      <c r="A3154" s="1" t="s">
        <v>7793</v>
      </c>
      <c r="B3154" s="2">
        <v>45283</v>
      </c>
      <c r="C3154">
        <v>147138.43</v>
      </c>
      <c r="D3154" s="1" t="s">
        <v>1484</v>
      </c>
      <c r="E3154" s="1" t="s">
        <v>1485</v>
      </c>
      <c r="F3154" s="1" t="s">
        <v>8</v>
      </c>
      <c r="G3154" s="1" t="s">
        <v>25</v>
      </c>
      <c r="H3154" s="1" t="s">
        <v>688</v>
      </c>
      <c r="I3154" s="1" t="s">
        <v>1479</v>
      </c>
      <c r="J3154" s="1" t="s">
        <v>7794</v>
      </c>
      <c r="K3154" s="1" t="str">
        <f>IF(COUNTIF(Financial_Transactions[transaction_id],Financial_Transactions[[#This Row],[transaction_id]])&gt;1,"Yes","No")</f>
        <v>No</v>
      </c>
      <c r="L3154" s="1" t="str">
        <f>IF(Financial_Transactions[[#This Row],[customer_id]]&lt;&gt;"",(IF(COUNTIF(Customers[customer_id],Financial_Transactions[[#This Row],[customer_id]])&gt;0,"Valid","Invalid")),"")</f>
        <v>Valid</v>
      </c>
      <c r="M3154" s="1" t="str">
        <f>IF(Financial_Transactions[[#This Row],[vendor_id]]&lt;&gt;"",IF(COUNTIF(Vendors[vendor_id],Financial_Transactions[[#This Row],[vendor_id]])&gt;0,"Valid","Invalid"),"")</f>
        <v/>
      </c>
    </row>
    <row r="3155" spans="1:13" x14ac:dyDescent="0.3">
      <c r="A3155" s="1" t="s">
        <v>7795</v>
      </c>
      <c r="B3155" s="2">
        <v>44926</v>
      </c>
      <c r="C3155">
        <v>160167.75</v>
      </c>
      <c r="D3155" s="1" t="s">
        <v>1484</v>
      </c>
      <c r="E3155" s="1" t="s">
        <v>1500</v>
      </c>
      <c r="F3155" s="1" t="s">
        <v>13</v>
      </c>
      <c r="G3155" s="1" t="s">
        <v>25</v>
      </c>
      <c r="H3155" s="1" t="s">
        <v>632</v>
      </c>
      <c r="I3155" s="1" t="s">
        <v>1479</v>
      </c>
      <c r="J3155" s="1" t="s">
        <v>7796</v>
      </c>
      <c r="K3155" s="1" t="str">
        <f>IF(COUNTIF(Financial_Transactions[transaction_id],Financial_Transactions[[#This Row],[transaction_id]])&gt;1,"Yes","No")</f>
        <v>No</v>
      </c>
      <c r="L3155" s="1" t="str">
        <f>IF(Financial_Transactions[[#This Row],[customer_id]]&lt;&gt;"",(IF(COUNTIF(Customers[customer_id],Financial_Transactions[[#This Row],[customer_id]])&gt;0,"Valid","Invalid")),"")</f>
        <v>Valid</v>
      </c>
      <c r="M3155" s="1" t="str">
        <f>IF(Financial_Transactions[[#This Row],[vendor_id]]&lt;&gt;"",IF(COUNTIF(Vendors[vendor_id],Financial_Transactions[[#This Row],[vendor_id]])&gt;0,"Valid","Invalid"),"")</f>
        <v/>
      </c>
    </row>
    <row r="3156" spans="1:13" x14ac:dyDescent="0.3">
      <c r="A3156" s="1" t="s">
        <v>7797</v>
      </c>
      <c r="B3156" s="2">
        <v>45011</v>
      </c>
      <c r="C3156">
        <v>141165.14000000001</v>
      </c>
      <c r="D3156" s="1" t="s">
        <v>1484</v>
      </c>
      <c r="E3156" s="1" t="s">
        <v>1500</v>
      </c>
      <c r="F3156" s="1" t="s">
        <v>19</v>
      </c>
      <c r="G3156" s="1" t="s">
        <v>9</v>
      </c>
      <c r="H3156" s="1" t="s">
        <v>216</v>
      </c>
      <c r="I3156" s="1" t="s">
        <v>1479</v>
      </c>
      <c r="J3156" s="1" t="s">
        <v>7798</v>
      </c>
      <c r="K3156" s="1" t="str">
        <f>IF(COUNTIF(Financial_Transactions[transaction_id],Financial_Transactions[[#This Row],[transaction_id]])&gt;1,"Yes","No")</f>
        <v>No</v>
      </c>
      <c r="L3156" s="1" t="str">
        <f>IF(Financial_Transactions[[#This Row],[customer_id]]&lt;&gt;"",(IF(COUNTIF(Customers[customer_id],Financial_Transactions[[#This Row],[customer_id]])&gt;0,"Valid","Invalid")),"")</f>
        <v>Valid</v>
      </c>
      <c r="M3156" s="1" t="str">
        <f>IF(Financial_Transactions[[#This Row],[vendor_id]]&lt;&gt;"",IF(COUNTIF(Vendors[vendor_id],Financial_Transactions[[#This Row],[vendor_id]])&gt;0,"Valid","Invalid"),"")</f>
        <v/>
      </c>
    </row>
    <row r="3157" spans="1:13" x14ac:dyDescent="0.3">
      <c r="A3157" s="1" t="s">
        <v>7799</v>
      </c>
      <c r="B3157" s="2">
        <v>44732</v>
      </c>
      <c r="C3157">
        <v>-34609.35</v>
      </c>
      <c r="D3157" s="1" t="s">
        <v>1478</v>
      </c>
      <c r="E3157" s="1" t="s">
        <v>1235</v>
      </c>
      <c r="F3157" s="1" t="s">
        <v>8</v>
      </c>
      <c r="G3157" s="1" t="s">
        <v>14</v>
      </c>
      <c r="H3157" s="1" t="s">
        <v>1479</v>
      </c>
      <c r="I3157" s="1" t="s">
        <v>1313</v>
      </c>
      <c r="J3157" s="1" t="s">
        <v>7800</v>
      </c>
      <c r="K3157" s="1" t="str">
        <f>IF(COUNTIF(Financial_Transactions[transaction_id],Financial_Transactions[[#This Row],[transaction_id]])&gt;1,"Yes","No")</f>
        <v>No</v>
      </c>
      <c r="L3157" s="1" t="str">
        <f>IF(Financial_Transactions[[#This Row],[customer_id]]&lt;&gt;"",(IF(COUNTIF(Customers[customer_id],Financial_Transactions[[#This Row],[customer_id]])&gt;0,"Valid","Invalid")),"")</f>
        <v/>
      </c>
      <c r="M3157" s="1" t="str">
        <f>IF(Financial_Transactions[[#This Row],[vendor_id]]&lt;&gt;"",IF(COUNTIF(Vendors[vendor_id],Financial_Transactions[[#This Row],[vendor_id]])&gt;0,"Valid","Invalid"),"")</f>
        <v>Valid</v>
      </c>
    </row>
    <row r="3158" spans="1:13" x14ac:dyDescent="0.3">
      <c r="A3158" s="1" t="s">
        <v>7801</v>
      </c>
      <c r="B3158" s="2">
        <v>45110</v>
      </c>
      <c r="C3158">
        <v>172065.35</v>
      </c>
      <c r="D3158" s="1" t="s">
        <v>1484</v>
      </c>
      <c r="E3158" s="1" t="s">
        <v>1485</v>
      </c>
      <c r="F3158" s="1" t="s">
        <v>19</v>
      </c>
      <c r="G3158" s="1" t="s">
        <v>22</v>
      </c>
      <c r="H3158" s="1" t="s">
        <v>15</v>
      </c>
      <c r="I3158" s="1" t="s">
        <v>1479</v>
      </c>
      <c r="J3158" s="1" t="s">
        <v>7802</v>
      </c>
      <c r="K3158" s="1" t="str">
        <f>IF(COUNTIF(Financial_Transactions[transaction_id],Financial_Transactions[[#This Row],[transaction_id]])&gt;1,"Yes","No")</f>
        <v>No</v>
      </c>
      <c r="L3158" s="1" t="str">
        <f>IF(Financial_Transactions[[#This Row],[customer_id]]&lt;&gt;"",(IF(COUNTIF(Customers[customer_id],Financial_Transactions[[#This Row],[customer_id]])&gt;0,"Valid","Invalid")),"")</f>
        <v>Valid</v>
      </c>
      <c r="M3158" s="1" t="str">
        <f>IF(Financial_Transactions[[#This Row],[vendor_id]]&lt;&gt;"",IF(COUNTIF(Vendors[vendor_id],Financial_Transactions[[#This Row],[vendor_id]])&gt;0,"Valid","Invalid"),"")</f>
        <v/>
      </c>
    </row>
    <row r="3159" spans="1:13" x14ac:dyDescent="0.3">
      <c r="A3159" s="1" t="s">
        <v>7803</v>
      </c>
      <c r="B3159" s="2">
        <v>44941</v>
      </c>
      <c r="C3159">
        <v>173880.7</v>
      </c>
      <c r="D3159" s="1" t="s">
        <v>1484</v>
      </c>
      <c r="E3159" s="1" t="s">
        <v>1485</v>
      </c>
      <c r="F3159" s="1" t="s">
        <v>13</v>
      </c>
      <c r="G3159" s="1" t="s">
        <v>9</v>
      </c>
      <c r="H3159" s="1" t="s">
        <v>72</v>
      </c>
      <c r="I3159" s="1" t="s">
        <v>1479</v>
      </c>
      <c r="J3159" s="1" t="s">
        <v>7804</v>
      </c>
      <c r="K3159" s="1" t="str">
        <f>IF(COUNTIF(Financial_Transactions[transaction_id],Financial_Transactions[[#This Row],[transaction_id]])&gt;1,"Yes","No")</f>
        <v>No</v>
      </c>
      <c r="L3159" s="1" t="str">
        <f>IF(Financial_Transactions[[#This Row],[customer_id]]&lt;&gt;"",(IF(COUNTIF(Customers[customer_id],Financial_Transactions[[#This Row],[customer_id]])&gt;0,"Valid","Invalid")),"")</f>
        <v>Valid</v>
      </c>
      <c r="M3159" s="1" t="str">
        <f>IF(Financial_Transactions[[#This Row],[vendor_id]]&lt;&gt;"",IF(COUNTIF(Vendors[vendor_id],Financial_Transactions[[#This Row],[vendor_id]])&gt;0,"Valid","Invalid"),"")</f>
        <v/>
      </c>
    </row>
    <row r="3160" spans="1:13" x14ac:dyDescent="0.3">
      <c r="A3160" s="1" t="s">
        <v>7805</v>
      </c>
      <c r="B3160" s="2">
        <v>44819</v>
      </c>
      <c r="C3160">
        <v>-40423.410000000003</v>
      </c>
      <c r="D3160" s="1" t="s">
        <v>1478</v>
      </c>
      <c r="E3160" s="1" t="s">
        <v>1235</v>
      </c>
      <c r="F3160" s="1" t="s">
        <v>13</v>
      </c>
      <c r="G3160" s="1" t="s">
        <v>22</v>
      </c>
      <c r="H3160" s="1" t="s">
        <v>1479</v>
      </c>
      <c r="I3160" s="1" t="s">
        <v>1242</v>
      </c>
      <c r="J3160" s="1" t="s">
        <v>7806</v>
      </c>
      <c r="K3160" s="1" t="str">
        <f>IF(COUNTIF(Financial_Transactions[transaction_id],Financial_Transactions[[#This Row],[transaction_id]])&gt;1,"Yes","No")</f>
        <v>No</v>
      </c>
      <c r="L3160" s="1" t="str">
        <f>IF(Financial_Transactions[[#This Row],[customer_id]]&lt;&gt;"",(IF(COUNTIF(Customers[customer_id],Financial_Transactions[[#This Row],[customer_id]])&gt;0,"Valid","Invalid")),"")</f>
        <v/>
      </c>
      <c r="M3160" s="1" t="str">
        <f>IF(Financial_Transactions[[#This Row],[vendor_id]]&lt;&gt;"",IF(COUNTIF(Vendors[vendor_id],Financial_Transactions[[#This Row],[vendor_id]])&gt;0,"Valid","Invalid"),"")</f>
        <v>Valid</v>
      </c>
    </row>
    <row r="3161" spans="1:13" x14ac:dyDescent="0.3">
      <c r="A3161" s="1" t="s">
        <v>7807</v>
      </c>
      <c r="B3161" s="2">
        <v>44939</v>
      </c>
      <c r="C3161">
        <v>-15694.49</v>
      </c>
      <c r="D3161" s="1" t="s">
        <v>1478</v>
      </c>
      <c r="E3161" s="1" t="s">
        <v>1510</v>
      </c>
      <c r="F3161" s="1" t="s">
        <v>8</v>
      </c>
      <c r="G3161" s="1" t="s">
        <v>9</v>
      </c>
      <c r="H3161" s="1" t="s">
        <v>1479</v>
      </c>
      <c r="I3161" s="1" t="s">
        <v>1287</v>
      </c>
      <c r="J3161" s="1" t="s">
        <v>7808</v>
      </c>
      <c r="K3161" s="1" t="str">
        <f>IF(COUNTIF(Financial_Transactions[transaction_id],Financial_Transactions[[#This Row],[transaction_id]])&gt;1,"Yes","No")</f>
        <v>No</v>
      </c>
      <c r="L3161" s="1" t="str">
        <f>IF(Financial_Transactions[[#This Row],[customer_id]]&lt;&gt;"",(IF(COUNTIF(Customers[customer_id],Financial_Transactions[[#This Row],[customer_id]])&gt;0,"Valid","Invalid")),"")</f>
        <v/>
      </c>
      <c r="M3161" s="1" t="str">
        <f>IF(Financial_Transactions[[#This Row],[vendor_id]]&lt;&gt;"",IF(COUNTIF(Vendors[vendor_id],Financial_Transactions[[#This Row],[vendor_id]])&gt;0,"Valid","Invalid"),"")</f>
        <v>Valid</v>
      </c>
    </row>
    <row r="3162" spans="1:13" x14ac:dyDescent="0.3">
      <c r="A3162" s="1" t="s">
        <v>7809</v>
      </c>
      <c r="B3162" s="2">
        <v>44965</v>
      </c>
      <c r="C3162">
        <v>175630.46</v>
      </c>
      <c r="D3162" s="1" t="s">
        <v>1484</v>
      </c>
      <c r="E3162" s="1" t="s">
        <v>1500</v>
      </c>
      <c r="F3162" s="1" t="s">
        <v>13</v>
      </c>
      <c r="G3162" s="1" t="s">
        <v>22</v>
      </c>
      <c r="H3162" s="1" t="s">
        <v>512</v>
      </c>
      <c r="I3162" s="1" t="s">
        <v>1479</v>
      </c>
      <c r="J3162" s="1" t="s">
        <v>7810</v>
      </c>
      <c r="K3162" s="1" t="str">
        <f>IF(COUNTIF(Financial_Transactions[transaction_id],Financial_Transactions[[#This Row],[transaction_id]])&gt;1,"Yes","No")</f>
        <v>No</v>
      </c>
      <c r="L3162" s="1" t="str">
        <f>IF(Financial_Transactions[[#This Row],[customer_id]]&lt;&gt;"",(IF(COUNTIF(Customers[customer_id],Financial_Transactions[[#This Row],[customer_id]])&gt;0,"Valid","Invalid")),"")</f>
        <v>Valid</v>
      </c>
      <c r="M3162" s="1" t="str">
        <f>IF(Financial_Transactions[[#This Row],[vendor_id]]&lt;&gt;"",IF(COUNTIF(Vendors[vendor_id],Financial_Transactions[[#This Row],[vendor_id]])&gt;0,"Valid","Invalid"),"")</f>
        <v/>
      </c>
    </row>
    <row r="3163" spans="1:13" x14ac:dyDescent="0.3">
      <c r="A3163" s="1" t="s">
        <v>7811</v>
      </c>
      <c r="B3163" s="2">
        <v>44831</v>
      </c>
      <c r="C3163">
        <v>-24904.87</v>
      </c>
      <c r="D3163" s="1" t="s">
        <v>1478</v>
      </c>
      <c r="E3163" s="1" t="s">
        <v>1225</v>
      </c>
      <c r="F3163" s="1" t="s">
        <v>13</v>
      </c>
      <c r="G3163" s="1" t="s">
        <v>22</v>
      </c>
      <c r="H3163" s="1" t="s">
        <v>1479</v>
      </c>
      <c r="I3163" s="1" t="s">
        <v>1358</v>
      </c>
      <c r="J3163" s="1" t="s">
        <v>7812</v>
      </c>
      <c r="K3163" s="1" t="str">
        <f>IF(COUNTIF(Financial_Transactions[transaction_id],Financial_Transactions[[#This Row],[transaction_id]])&gt;1,"Yes","No")</f>
        <v>No</v>
      </c>
      <c r="L3163" s="1" t="str">
        <f>IF(Financial_Transactions[[#This Row],[customer_id]]&lt;&gt;"",(IF(COUNTIF(Customers[customer_id],Financial_Transactions[[#This Row],[customer_id]])&gt;0,"Valid","Invalid")),"")</f>
        <v/>
      </c>
      <c r="M3163" s="1" t="str">
        <f>IF(Financial_Transactions[[#This Row],[vendor_id]]&lt;&gt;"",IF(COUNTIF(Vendors[vendor_id],Financial_Transactions[[#This Row],[vendor_id]])&gt;0,"Valid","Invalid"),"")</f>
        <v>Valid</v>
      </c>
    </row>
    <row r="3164" spans="1:13" x14ac:dyDescent="0.3">
      <c r="A3164" s="1" t="s">
        <v>7813</v>
      </c>
      <c r="B3164" s="2">
        <v>44600</v>
      </c>
      <c r="C3164">
        <v>-57062.21</v>
      </c>
      <c r="D3164" s="1" t="s">
        <v>1478</v>
      </c>
      <c r="E3164" s="1" t="s">
        <v>1497</v>
      </c>
      <c r="F3164" s="1" t="s">
        <v>8</v>
      </c>
      <c r="G3164" s="1" t="s">
        <v>14</v>
      </c>
      <c r="H3164" s="1" t="s">
        <v>1479</v>
      </c>
      <c r="I3164" s="1" t="s">
        <v>1303</v>
      </c>
      <c r="J3164" s="1" t="s">
        <v>7814</v>
      </c>
      <c r="K3164" s="1" t="str">
        <f>IF(COUNTIF(Financial_Transactions[transaction_id],Financial_Transactions[[#This Row],[transaction_id]])&gt;1,"Yes","No")</f>
        <v>No</v>
      </c>
      <c r="L3164" s="1" t="str">
        <f>IF(Financial_Transactions[[#This Row],[customer_id]]&lt;&gt;"",(IF(COUNTIF(Customers[customer_id],Financial_Transactions[[#This Row],[customer_id]])&gt;0,"Valid","Invalid")),"")</f>
        <v/>
      </c>
      <c r="M3164" s="1" t="str">
        <f>IF(Financial_Transactions[[#This Row],[vendor_id]]&lt;&gt;"",IF(COUNTIF(Vendors[vendor_id],Financial_Transactions[[#This Row],[vendor_id]])&gt;0,"Valid","Invalid"),"")</f>
        <v>Valid</v>
      </c>
    </row>
    <row r="3165" spans="1:13" x14ac:dyDescent="0.3">
      <c r="A3165" s="1" t="s">
        <v>7815</v>
      </c>
      <c r="B3165" s="2">
        <v>44856</v>
      </c>
      <c r="C3165">
        <v>83208.47</v>
      </c>
      <c r="D3165" s="1" t="s">
        <v>1484</v>
      </c>
      <c r="E3165" s="1" t="s">
        <v>1488</v>
      </c>
      <c r="F3165" s="1" t="s">
        <v>8</v>
      </c>
      <c r="G3165" s="1" t="s">
        <v>9</v>
      </c>
      <c r="H3165" s="1" t="s">
        <v>36</v>
      </c>
      <c r="I3165" s="1" t="s">
        <v>1479</v>
      </c>
      <c r="J3165" s="1" t="s">
        <v>7816</v>
      </c>
      <c r="K3165" s="1" t="str">
        <f>IF(COUNTIF(Financial_Transactions[transaction_id],Financial_Transactions[[#This Row],[transaction_id]])&gt;1,"Yes","No")</f>
        <v>No</v>
      </c>
      <c r="L3165" s="1" t="str">
        <f>IF(Financial_Transactions[[#This Row],[customer_id]]&lt;&gt;"",(IF(COUNTIF(Customers[customer_id],Financial_Transactions[[#This Row],[customer_id]])&gt;0,"Valid","Invalid")),"")</f>
        <v>Valid</v>
      </c>
      <c r="M3165" s="1" t="str">
        <f>IF(Financial_Transactions[[#This Row],[vendor_id]]&lt;&gt;"",IF(COUNTIF(Vendors[vendor_id],Financial_Transactions[[#This Row],[vendor_id]])&gt;0,"Valid","Invalid"),"")</f>
        <v/>
      </c>
    </row>
    <row r="3166" spans="1:13" x14ac:dyDescent="0.3">
      <c r="A3166" s="1" t="s">
        <v>7817</v>
      </c>
      <c r="B3166" s="2">
        <v>44725</v>
      </c>
      <c r="C3166">
        <v>-71652.7</v>
      </c>
      <c r="D3166" s="1" t="s">
        <v>1478</v>
      </c>
      <c r="E3166" s="1" t="s">
        <v>1250</v>
      </c>
      <c r="F3166" s="1" t="s">
        <v>13</v>
      </c>
      <c r="G3166" s="1" t="s">
        <v>14</v>
      </c>
      <c r="H3166" s="1" t="s">
        <v>1479</v>
      </c>
      <c r="I3166" s="1" t="s">
        <v>1338</v>
      </c>
      <c r="J3166" s="1" t="s">
        <v>7818</v>
      </c>
      <c r="K3166" s="1" t="str">
        <f>IF(COUNTIF(Financial_Transactions[transaction_id],Financial_Transactions[[#This Row],[transaction_id]])&gt;1,"Yes","No")</f>
        <v>No</v>
      </c>
      <c r="L3166" s="1" t="str">
        <f>IF(Financial_Transactions[[#This Row],[customer_id]]&lt;&gt;"",(IF(COUNTIF(Customers[customer_id],Financial_Transactions[[#This Row],[customer_id]])&gt;0,"Valid","Invalid")),"")</f>
        <v/>
      </c>
      <c r="M3166" s="1" t="str">
        <f>IF(Financial_Transactions[[#This Row],[vendor_id]]&lt;&gt;"",IF(COUNTIF(Vendors[vendor_id],Financial_Transactions[[#This Row],[vendor_id]])&gt;0,"Valid","Invalid"),"")</f>
        <v>Valid</v>
      </c>
    </row>
    <row r="3167" spans="1:13" x14ac:dyDescent="0.3">
      <c r="A3167" s="1" t="s">
        <v>7819</v>
      </c>
      <c r="B3167" s="2">
        <v>45087</v>
      </c>
      <c r="C3167">
        <v>139195.81</v>
      </c>
      <c r="D3167" s="1" t="s">
        <v>1484</v>
      </c>
      <c r="E3167" s="1" t="s">
        <v>1500</v>
      </c>
      <c r="F3167" s="1" t="s">
        <v>19</v>
      </c>
      <c r="G3167" s="1" t="s">
        <v>22</v>
      </c>
      <c r="H3167" s="1" t="s">
        <v>182</v>
      </c>
      <c r="I3167" s="1" t="s">
        <v>1479</v>
      </c>
      <c r="J3167" s="1" t="s">
        <v>7820</v>
      </c>
      <c r="K3167" s="1" t="str">
        <f>IF(COUNTIF(Financial_Transactions[transaction_id],Financial_Transactions[[#This Row],[transaction_id]])&gt;1,"Yes","No")</f>
        <v>No</v>
      </c>
      <c r="L3167" s="1" t="str">
        <f>IF(Financial_Transactions[[#This Row],[customer_id]]&lt;&gt;"",(IF(COUNTIF(Customers[customer_id],Financial_Transactions[[#This Row],[customer_id]])&gt;0,"Valid","Invalid")),"")</f>
        <v>Valid</v>
      </c>
      <c r="M3167" s="1" t="str">
        <f>IF(Financial_Transactions[[#This Row],[vendor_id]]&lt;&gt;"",IF(COUNTIF(Vendors[vendor_id],Financial_Transactions[[#This Row],[vendor_id]])&gt;0,"Valid","Invalid"),"")</f>
        <v/>
      </c>
    </row>
    <row r="3168" spans="1:13" x14ac:dyDescent="0.3">
      <c r="A3168" s="1" t="s">
        <v>7821</v>
      </c>
      <c r="B3168" s="2">
        <v>44928</v>
      </c>
      <c r="C3168">
        <v>127867.03</v>
      </c>
      <c r="D3168" s="1" t="s">
        <v>1484</v>
      </c>
      <c r="E3168" s="1" t="s">
        <v>1500</v>
      </c>
      <c r="F3168" s="1" t="s">
        <v>8</v>
      </c>
      <c r="G3168" s="1" t="s">
        <v>9</v>
      </c>
      <c r="H3168" s="1" t="s">
        <v>294</v>
      </c>
      <c r="I3168" s="1" t="s">
        <v>1479</v>
      </c>
      <c r="J3168" s="1" t="s">
        <v>7822</v>
      </c>
      <c r="K3168" s="1" t="str">
        <f>IF(COUNTIF(Financial_Transactions[transaction_id],Financial_Transactions[[#This Row],[transaction_id]])&gt;1,"Yes","No")</f>
        <v>No</v>
      </c>
      <c r="L3168" s="1" t="str">
        <f>IF(Financial_Transactions[[#This Row],[customer_id]]&lt;&gt;"",(IF(COUNTIF(Customers[customer_id],Financial_Transactions[[#This Row],[customer_id]])&gt;0,"Valid","Invalid")),"")</f>
        <v>Valid</v>
      </c>
      <c r="M3168" s="1" t="str">
        <f>IF(Financial_Transactions[[#This Row],[vendor_id]]&lt;&gt;"",IF(COUNTIF(Vendors[vendor_id],Financial_Transactions[[#This Row],[vendor_id]])&gt;0,"Valid","Invalid"),"")</f>
        <v/>
      </c>
    </row>
    <row r="3169" spans="1:13" x14ac:dyDescent="0.3">
      <c r="A3169" s="1" t="s">
        <v>7823</v>
      </c>
      <c r="B3169" s="2">
        <v>44781</v>
      </c>
      <c r="C3169">
        <v>174580.06</v>
      </c>
      <c r="D3169" s="1" t="s">
        <v>1484</v>
      </c>
      <c r="E3169" s="1" t="s">
        <v>1485</v>
      </c>
      <c r="F3169" s="1" t="s">
        <v>19</v>
      </c>
      <c r="G3169" s="1" t="s">
        <v>22</v>
      </c>
      <c r="H3169" s="1" t="s">
        <v>362</v>
      </c>
      <c r="I3169" s="1" t="s">
        <v>1479</v>
      </c>
      <c r="J3169" s="1" t="s">
        <v>7824</v>
      </c>
      <c r="K3169" s="1" t="str">
        <f>IF(COUNTIF(Financial_Transactions[transaction_id],Financial_Transactions[[#This Row],[transaction_id]])&gt;1,"Yes","No")</f>
        <v>No</v>
      </c>
      <c r="L3169" s="1" t="str">
        <f>IF(Financial_Transactions[[#This Row],[customer_id]]&lt;&gt;"",(IF(COUNTIF(Customers[customer_id],Financial_Transactions[[#This Row],[customer_id]])&gt;0,"Valid","Invalid")),"")</f>
        <v>Valid</v>
      </c>
      <c r="M3169" s="1" t="str">
        <f>IF(Financial_Transactions[[#This Row],[vendor_id]]&lt;&gt;"",IF(COUNTIF(Vendors[vendor_id],Financial_Transactions[[#This Row],[vendor_id]])&gt;0,"Valid","Invalid"),"")</f>
        <v/>
      </c>
    </row>
    <row r="3170" spans="1:13" x14ac:dyDescent="0.3">
      <c r="A3170" s="1" t="s">
        <v>7825</v>
      </c>
      <c r="B3170" s="2">
        <v>45066</v>
      </c>
      <c r="C3170">
        <v>129570.71</v>
      </c>
      <c r="D3170" s="1" t="s">
        <v>1484</v>
      </c>
      <c r="E3170" s="1" t="s">
        <v>1500</v>
      </c>
      <c r="F3170" s="1" t="s">
        <v>13</v>
      </c>
      <c r="G3170" s="1" t="s">
        <v>25</v>
      </c>
      <c r="H3170" s="1" t="s">
        <v>34</v>
      </c>
      <c r="I3170" s="1" t="s">
        <v>1479</v>
      </c>
      <c r="J3170" s="1" t="s">
        <v>7826</v>
      </c>
      <c r="K3170" s="1" t="str">
        <f>IF(COUNTIF(Financial_Transactions[transaction_id],Financial_Transactions[[#This Row],[transaction_id]])&gt;1,"Yes","No")</f>
        <v>No</v>
      </c>
      <c r="L3170" s="1" t="str">
        <f>IF(Financial_Transactions[[#This Row],[customer_id]]&lt;&gt;"",(IF(COUNTIF(Customers[customer_id],Financial_Transactions[[#This Row],[customer_id]])&gt;0,"Valid","Invalid")),"")</f>
        <v>Valid</v>
      </c>
      <c r="M3170" s="1" t="str">
        <f>IF(Financial_Transactions[[#This Row],[vendor_id]]&lt;&gt;"",IF(COUNTIF(Vendors[vendor_id],Financial_Transactions[[#This Row],[vendor_id]])&gt;0,"Valid","Invalid"),"")</f>
        <v/>
      </c>
    </row>
    <row r="3171" spans="1:13" x14ac:dyDescent="0.3">
      <c r="A3171" s="1" t="s">
        <v>7827</v>
      </c>
      <c r="B3171" s="2">
        <v>45053</v>
      </c>
      <c r="C3171">
        <v>167645.01999999999</v>
      </c>
      <c r="D3171" s="1" t="s">
        <v>1484</v>
      </c>
      <c r="E3171" s="1" t="s">
        <v>1488</v>
      </c>
      <c r="F3171" s="1" t="s">
        <v>8</v>
      </c>
      <c r="G3171" s="1" t="s">
        <v>14</v>
      </c>
      <c r="H3171" s="1" t="s">
        <v>412</v>
      </c>
      <c r="I3171" s="1" t="s">
        <v>1479</v>
      </c>
      <c r="J3171" s="1" t="s">
        <v>7828</v>
      </c>
      <c r="K3171" s="1" t="str">
        <f>IF(COUNTIF(Financial_Transactions[transaction_id],Financial_Transactions[[#This Row],[transaction_id]])&gt;1,"Yes","No")</f>
        <v>No</v>
      </c>
      <c r="L3171" s="1" t="str">
        <f>IF(Financial_Transactions[[#This Row],[customer_id]]&lt;&gt;"",(IF(COUNTIF(Customers[customer_id],Financial_Transactions[[#This Row],[customer_id]])&gt;0,"Valid","Invalid")),"")</f>
        <v>Valid</v>
      </c>
      <c r="M3171" s="1" t="str">
        <f>IF(Financial_Transactions[[#This Row],[vendor_id]]&lt;&gt;"",IF(COUNTIF(Vendors[vendor_id],Financial_Transactions[[#This Row],[vendor_id]])&gt;0,"Valid","Invalid"),"")</f>
        <v/>
      </c>
    </row>
    <row r="3172" spans="1:13" x14ac:dyDescent="0.3">
      <c r="A3172" s="1" t="s">
        <v>7829</v>
      </c>
      <c r="B3172" s="2">
        <v>45090</v>
      </c>
      <c r="C3172">
        <v>-36820.21</v>
      </c>
      <c r="D3172" s="1" t="s">
        <v>1478</v>
      </c>
      <c r="E3172" s="1" t="s">
        <v>1250</v>
      </c>
      <c r="F3172" s="1" t="s">
        <v>13</v>
      </c>
      <c r="G3172" s="1" t="s">
        <v>25</v>
      </c>
      <c r="H3172" s="1" t="s">
        <v>1479</v>
      </c>
      <c r="I3172" s="1" t="s">
        <v>1305</v>
      </c>
      <c r="J3172" s="1" t="s">
        <v>7830</v>
      </c>
      <c r="K3172" s="1" t="str">
        <f>IF(COUNTIF(Financial_Transactions[transaction_id],Financial_Transactions[[#This Row],[transaction_id]])&gt;1,"Yes","No")</f>
        <v>No</v>
      </c>
      <c r="L3172" s="1" t="str">
        <f>IF(Financial_Transactions[[#This Row],[customer_id]]&lt;&gt;"",(IF(COUNTIF(Customers[customer_id],Financial_Transactions[[#This Row],[customer_id]])&gt;0,"Valid","Invalid")),"")</f>
        <v/>
      </c>
      <c r="M3172" s="1" t="str">
        <f>IF(Financial_Transactions[[#This Row],[vendor_id]]&lt;&gt;"",IF(COUNTIF(Vendors[vendor_id],Financial_Transactions[[#This Row],[vendor_id]])&gt;0,"Valid","Invalid"),"")</f>
        <v>Valid</v>
      </c>
    </row>
    <row r="3173" spans="1:13" x14ac:dyDescent="0.3">
      <c r="A3173" s="1" t="s">
        <v>7831</v>
      </c>
      <c r="B3173" s="2">
        <v>44858</v>
      </c>
      <c r="C3173">
        <v>141334.82999999999</v>
      </c>
      <c r="D3173" s="1" t="s">
        <v>1484</v>
      </c>
      <c r="E3173" s="1" t="s">
        <v>1485</v>
      </c>
      <c r="F3173" s="1" t="s">
        <v>8</v>
      </c>
      <c r="G3173" s="1" t="s">
        <v>9</v>
      </c>
      <c r="H3173" s="1" t="s">
        <v>258</v>
      </c>
      <c r="I3173" s="1" t="s">
        <v>1479</v>
      </c>
      <c r="J3173" s="1" t="s">
        <v>7832</v>
      </c>
      <c r="K3173" s="1" t="str">
        <f>IF(COUNTIF(Financial_Transactions[transaction_id],Financial_Transactions[[#This Row],[transaction_id]])&gt;1,"Yes","No")</f>
        <v>No</v>
      </c>
      <c r="L3173" s="1" t="str">
        <f>IF(Financial_Transactions[[#This Row],[customer_id]]&lt;&gt;"",(IF(COUNTIF(Customers[customer_id],Financial_Transactions[[#This Row],[customer_id]])&gt;0,"Valid","Invalid")),"")</f>
        <v>Valid</v>
      </c>
      <c r="M3173" s="1" t="str">
        <f>IF(Financial_Transactions[[#This Row],[vendor_id]]&lt;&gt;"",IF(COUNTIF(Vendors[vendor_id],Financial_Transactions[[#This Row],[vendor_id]])&gt;0,"Valid","Invalid"),"")</f>
        <v/>
      </c>
    </row>
    <row r="3174" spans="1:13" x14ac:dyDescent="0.3">
      <c r="A3174" s="1" t="s">
        <v>7833</v>
      </c>
      <c r="B3174" s="2">
        <v>44601</v>
      </c>
      <c r="C3174">
        <v>195756.26</v>
      </c>
      <c r="D3174" s="1" t="s">
        <v>1484</v>
      </c>
      <c r="E3174" s="1" t="s">
        <v>1485</v>
      </c>
      <c r="F3174" s="1" t="s">
        <v>13</v>
      </c>
      <c r="G3174" s="1" t="s">
        <v>25</v>
      </c>
      <c r="H3174" s="1" t="s">
        <v>220</v>
      </c>
      <c r="I3174" s="1" t="s">
        <v>1479</v>
      </c>
      <c r="J3174" s="1" t="s">
        <v>7834</v>
      </c>
      <c r="K3174" s="1" t="str">
        <f>IF(COUNTIF(Financial_Transactions[transaction_id],Financial_Transactions[[#This Row],[transaction_id]])&gt;1,"Yes","No")</f>
        <v>No</v>
      </c>
      <c r="L3174" s="1" t="str">
        <f>IF(Financial_Transactions[[#This Row],[customer_id]]&lt;&gt;"",(IF(COUNTIF(Customers[customer_id],Financial_Transactions[[#This Row],[customer_id]])&gt;0,"Valid","Invalid")),"")</f>
        <v>Valid</v>
      </c>
      <c r="M3174" s="1" t="str">
        <f>IF(Financial_Transactions[[#This Row],[vendor_id]]&lt;&gt;"",IF(COUNTIF(Vendors[vendor_id],Financial_Transactions[[#This Row],[vendor_id]])&gt;0,"Valid","Invalid"),"")</f>
        <v/>
      </c>
    </row>
    <row r="3175" spans="1:13" x14ac:dyDescent="0.3">
      <c r="A3175" s="1" t="s">
        <v>7835</v>
      </c>
      <c r="B3175" s="2">
        <v>44731</v>
      </c>
      <c r="C3175">
        <v>-101643.05</v>
      </c>
      <c r="D3175" s="1" t="s">
        <v>1478</v>
      </c>
      <c r="E3175" s="1" t="s">
        <v>1497</v>
      </c>
      <c r="F3175" s="1" t="s">
        <v>13</v>
      </c>
      <c r="G3175" s="1" t="s">
        <v>22</v>
      </c>
      <c r="H3175" s="1" t="s">
        <v>1479</v>
      </c>
      <c r="I3175" s="1" t="s">
        <v>1328</v>
      </c>
      <c r="J3175" s="1" t="s">
        <v>7836</v>
      </c>
      <c r="K3175" s="1" t="str">
        <f>IF(COUNTIF(Financial_Transactions[transaction_id],Financial_Transactions[[#This Row],[transaction_id]])&gt;1,"Yes","No")</f>
        <v>No</v>
      </c>
      <c r="L3175" s="1" t="str">
        <f>IF(Financial_Transactions[[#This Row],[customer_id]]&lt;&gt;"",(IF(COUNTIF(Customers[customer_id],Financial_Transactions[[#This Row],[customer_id]])&gt;0,"Valid","Invalid")),"")</f>
        <v/>
      </c>
      <c r="M3175" s="1" t="str">
        <f>IF(Financial_Transactions[[#This Row],[vendor_id]]&lt;&gt;"",IF(COUNTIF(Vendors[vendor_id],Financial_Transactions[[#This Row],[vendor_id]])&gt;0,"Valid","Invalid"),"")</f>
        <v>Valid</v>
      </c>
    </row>
    <row r="3176" spans="1:13" x14ac:dyDescent="0.3">
      <c r="A3176" s="1" t="s">
        <v>7837</v>
      </c>
      <c r="B3176" s="2">
        <v>45000</v>
      </c>
      <c r="C3176">
        <v>192738.02</v>
      </c>
      <c r="D3176" s="1" t="s">
        <v>1484</v>
      </c>
      <c r="E3176" s="1" t="s">
        <v>1488</v>
      </c>
      <c r="F3176" s="1" t="s">
        <v>13</v>
      </c>
      <c r="G3176" s="1" t="s">
        <v>25</v>
      </c>
      <c r="H3176" s="1" t="s">
        <v>140</v>
      </c>
      <c r="I3176" s="1" t="s">
        <v>1479</v>
      </c>
      <c r="J3176" s="1" t="s">
        <v>7838</v>
      </c>
      <c r="K3176" s="1" t="str">
        <f>IF(COUNTIF(Financial_Transactions[transaction_id],Financial_Transactions[[#This Row],[transaction_id]])&gt;1,"Yes","No")</f>
        <v>No</v>
      </c>
      <c r="L3176" s="1" t="str">
        <f>IF(Financial_Transactions[[#This Row],[customer_id]]&lt;&gt;"",(IF(COUNTIF(Customers[customer_id],Financial_Transactions[[#This Row],[customer_id]])&gt;0,"Valid","Invalid")),"")</f>
        <v>Valid</v>
      </c>
      <c r="M3176" s="1" t="str">
        <f>IF(Financial_Transactions[[#This Row],[vendor_id]]&lt;&gt;"",IF(COUNTIF(Vendors[vendor_id],Financial_Transactions[[#This Row],[vendor_id]])&gt;0,"Valid","Invalid"),"")</f>
        <v/>
      </c>
    </row>
    <row r="3177" spans="1:13" x14ac:dyDescent="0.3">
      <c r="A3177" s="1" t="s">
        <v>7839</v>
      </c>
      <c r="B3177" s="2">
        <v>45139</v>
      </c>
      <c r="C3177">
        <v>-38789.870000000003</v>
      </c>
      <c r="D3177" s="1" t="s">
        <v>1478</v>
      </c>
      <c r="E3177" s="1" t="s">
        <v>1497</v>
      </c>
      <c r="F3177" s="1" t="s">
        <v>8</v>
      </c>
      <c r="G3177" s="1" t="s">
        <v>9</v>
      </c>
      <c r="H3177" s="1" t="s">
        <v>1479</v>
      </c>
      <c r="I3177" s="1" t="s">
        <v>1394</v>
      </c>
      <c r="J3177" s="1" t="s">
        <v>7840</v>
      </c>
      <c r="K3177" s="1" t="str">
        <f>IF(COUNTIF(Financial_Transactions[transaction_id],Financial_Transactions[[#This Row],[transaction_id]])&gt;1,"Yes","No")</f>
        <v>No</v>
      </c>
      <c r="L3177" s="1" t="str">
        <f>IF(Financial_Transactions[[#This Row],[customer_id]]&lt;&gt;"",(IF(COUNTIF(Customers[customer_id],Financial_Transactions[[#This Row],[customer_id]])&gt;0,"Valid","Invalid")),"")</f>
        <v/>
      </c>
      <c r="M3177" s="1" t="str">
        <f>IF(Financial_Transactions[[#This Row],[vendor_id]]&lt;&gt;"",IF(COUNTIF(Vendors[vendor_id],Financial_Transactions[[#This Row],[vendor_id]])&gt;0,"Valid","Invalid"),"")</f>
        <v>Valid</v>
      </c>
    </row>
    <row r="3178" spans="1:13" x14ac:dyDescent="0.3">
      <c r="A3178" s="1" t="s">
        <v>7841</v>
      </c>
      <c r="B3178" s="2">
        <v>45193</v>
      </c>
      <c r="C3178">
        <v>184933.58</v>
      </c>
      <c r="D3178" s="1" t="s">
        <v>1484</v>
      </c>
      <c r="E3178" s="1" t="s">
        <v>1500</v>
      </c>
      <c r="F3178" s="1" t="s">
        <v>8</v>
      </c>
      <c r="G3178" s="1" t="s">
        <v>9</v>
      </c>
      <c r="H3178" s="1" t="s">
        <v>368</v>
      </c>
      <c r="I3178" s="1" t="s">
        <v>1479</v>
      </c>
      <c r="J3178" s="1" t="s">
        <v>7842</v>
      </c>
      <c r="K3178" s="1" t="str">
        <f>IF(COUNTIF(Financial_Transactions[transaction_id],Financial_Transactions[[#This Row],[transaction_id]])&gt;1,"Yes","No")</f>
        <v>No</v>
      </c>
      <c r="L3178" s="1" t="str">
        <f>IF(Financial_Transactions[[#This Row],[customer_id]]&lt;&gt;"",(IF(COUNTIF(Customers[customer_id],Financial_Transactions[[#This Row],[customer_id]])&gt;0,"Valid","Invalid")),"")</f>
        <v>Valid</v>
      </c>
      <c r="M3178" s="1" t="str">
        <f>IF(Financial_Transactions[[#This Row],[vendor_id]]&lt;&gt;"",IF(COUNTIF(Vendors[vendor_id],Financial_Transactions[[#This Row],[vendor_id]])&gt;0,"Valid","Invalid"),"")</f>
        <v/>
      </c>
    </row>
    <row r="3179" spans="1:13" x14ac:dyDescent="0.3">
      <c r="A3179" s="1" t="s">
        <v>7843</v>
      </c>
      <c r="B3179" s="2">
        <v>44680</v>
      </c>
      <c r="C3179">
        <v>15087.37</v>
      </c>
      <c r="D3179" s="1" t="s">
        <v>1925</v>
      </c>
      <c r="E3179" s="1" t="s">
        <v>1925</v>
      </c>
      <c r="F3179" s="1" t="s">
        <v>8</v>
      </c>
      <c r="G3179" s="1" t="s">
        <v>22</v>
      </c>
      <c r="H3179" s="1" t="s">
        <v>1479</v>
      </c>
      <c r="I3179" s="1" t="s">
        <v>1479</v>
      </c>
      <c r="J3179" s="1" t="s">
        <v>7844</v>
      </c>
      <c r="K3179" s="1" t="str">
        <f>IF(COUNTIF(Financial_Transactions[transaction_id],Financial_Transactions[[#This Row],[transaction_id]])&gt;1,"Yes","No")</f>
        <v>No</v>
      </c>
      <c r="L3179" s="1" t="str">
        <f>IF(Financial_Transactions[[#This Row],[customer_id]]&lt;&gt;"",(IF(COUNTIF(Customers[customer_id],Financial_Transactions[[#This Row],[customer_id]])&gt;0,"Valid","Invalid")),"")</f>
        <v/>
      </c>
      <c r="M3179" s="1" t="str">
        <f>IF(Financial_Transactions[[#This Row],[vendor_id]]&lt;&gt;"",IF(COUNTIF(Vendors[vendor_id],Financial_Transactions[[#This Row],[vendor_id]])&gt;0,"Valid","Invalid"),"")</f>
        <v/>
      </c>
    </row>
    <row r="3180" spans="1:13" x14ac:dyDescent="0.3">
      <c r="A3180" s="1" t="s">
        <v>7845</v>
      </c>
      <c r="B3180" s="2">
        <v>45167</v>
      </c>
      <c r="C3180">
        <v>-82047.929999999993</v>
      </c>
      <c r="D3180" s="1" t="s">
        <v>1478</v>
      </c>
      <c r="E3180" s="1" t="s">
        <v>1510</v>
      </c>
      <c r="F3180" s="1" t="s">
        <v>13</v>
      </c>
      <c r="G3180" s="1" t="s">
        <v>22</v>
      </c>
      <c r="H3180" s="1" t="s">
        <v>1479</v>
      </c>
      <c r="I3180" s="1" t="s">
        <v>1259</v>
      </c>
      <c r="J3180" s="1" t="s">
        <v>7846</v>
      </c>
      <c r="K3180" s="1" t="str">
        <f>IF(COUNTIF(Financial_Transactions[transaction_id],Financial_Transactions[[#This Row],[transaction_id]])&gt;1,"Yes","No")</f>
        <v>No</v>
      </c>
      <c r="L3180" s="1" t="str">
        <f>IF(Financial_Transactions[[#This Row],[customer_id]]&lt;&gt;"",(IF(COUNTIF(Customers[customer_id],Financial_Transactions[[#This Row],[customer_id]])&gt;0,"Valid","Invalid")),"")</f>
        <v/>
      </c>
      <c r="M3180" s="1" t="str">
        <f>IF(Financial_Transactions[[#This Row],[vendor_id]]&lt;&gt;"",IF(COUNTIF(Vendors[vendor_id],Financial_Transactions[[#This Row],[vendor_id]])&gt;0,"Valid","Invalid"),"")</f>
        <v>Valid</v>
      </c>
    </row>
    <row r="3181" spans="1:13" x14ac:dyDescent="0.3">
      <c r="A3181" s="1" t="s">
        <v>7847</v>
      </c>
      <c r="B3181" s="2">
        <v>45031</v>
      </c>
      <c r="C3181">
        <v>77773.91</v>
      </c>
      <c r="D3181" s="1" t="s">
        <v>1484</v>
      </c>
      <c r="E3181" s="1" t="s">
        <v>1485</v>
      </c>
      <c r="F3181" s="1" t="s">
        <v>19</v>
      </c>
      <c r="G3181" s="1" t="s">
        <v>14</v>
      </c>
      <c r="H3181" s="1" t="s">
        <v>422</v>
      </c>
      <c r="I3181" s="1" t="s">
        <v>1479</v>
      </c>
      <c r="J3181" s="1" t="s">
        <v>7848</v>
      </c>
      <c r="K3181" s="1" t="str">
        <f>IF(COUNTIF(Financial_Transactions[transaction_id],Financial_Transactions[[#This Row],[transaction_id]])&gt;1,"Yes","No")</f>
        <v>No</v>
      </c>
      <c r="L3181" s="1" t="str">
        <f>IF(Financial_Transactions[[#This Row],[customer_id]]&lt;&gt;"",(IF(COUNTIF(Customers[customer_id],Financial_Transactions[[#This Row],[customer_id]])&gt;0,"Valid","Invalid")),"")</f>
        <v>Valid</v>
      </c>
      <c r="M3181" s="1" t="str">
        <f>IF(Financial_Transactions[[#This Row],[vendor_id]]&lt;&gt;"",IF(COUNTIF(Vendors[vendor_id],Financial_Transactions[[#This Row],[vendor_id]])&gt;0,"Valid","Invalid"),"")</f>
        <v/>
      </c>
    </row>
    <row r="3182" spans="1:13" x14ac:dyDescent="0.3">
      <c r="A3182" s="1" t="s">
        <v>7849</v>
      </c>
      <c r="B3182" s="2">
        <v>44618</v>
      </c>
      <c r="C3182">
        <v>16570.29</v>
      </c>
      <c r="D3182" s="1" t="s">
        <v>1925</v>
      </c>
      <c r="E3182" s="1" t="s">
        <v>1925</v>
      </c>
      <c r="F3182" s="1" t="s">
        <v>19</v>
      </c>
      <c r="G3182" s="1" t="s">
        <v>22</v>
      </c>
      <c r="H3182" s="1" t="s">
        <v>1479</v>
      </c>
      <c r="I3182" s="1" t="s">
        <v>1479</v>
      </c>
      <c r="J3182" s="1" t="s">
        <v>7850</v>
      </c>
      <c r="K3182" s="1" t="str">
        <f>IF(COUNTIF(Financial_Transactions[transaction_id],Financial_Transactions[[#This Row],[transaction_id]])&gt;1,"Yes","No")</f>
        <v>No</v>
      </c>
      <c r="L3182" s="1" t="str">
        <f>IF(Financial_Transactions[[#This Row],[customer_id]]&lt;&gt;"",(IF(COUNTIF(Customers[customer_id],Financial_Transactions[[#This Row],[customer_id]])&gt;0,"Valid","Invalid")),"")</f>
        <v/>
      </c>
      <c r="M3182" s="1" t="str">
        <f>IF(Financial_Transactions[[#This Row],[vendor_id]]&lt;&gt;"",IF(COUNTIF(Vendors[vendor_id],Financial_Transactions[[#This Row],[vendor_id]])&gt;0,"Valid","Invalid"),"")</f>
        <v/>
      </c>
    </row>
    <row r="3183" spans="1:13" x14ac:dyDescent="0.3">
      <c r="A3183" s="1" t="s">
        <v>7851</v>
      </c>
      <c r="B3183" s="2">
        <v>45159</v>
      </c>
      <c r="C3183">
        <v>156349.35999999999</v>
      </c>
      <c r="D3183" s="1" t="s">
        <v>1484</v>
      </c>
      <c r="E3183" s="1" t="s">
        <v>1500</v>
      </c>
      <c r="F3183" s="1" t="s">
        <v>13</v>
      </c>
      <c r="G3183" s="1" t="s">
        <v>22</v>
      </c>
      <c r="H3183" s="1" t="s">
        <v>702</v>
      </c>
      <c r="I3183" s="1" t="s">
        <v>1479</v>
      </c>
      <c r="J3183" s="1" t="s">
        <v>7852</v>
      </c>
      <c r="K3183" s="1" t="str">
        <f>IF(COUNTIF(Financial_Transactions[transaction_id],Financial_Transactions[[#This Row],[transaction_id]])&gt;1,"Yes","No")</f>
        <v>No</v>
      </c>
      <c r="L3183" s="1" t="str">
        <f>IF(Financial_Transactions[[#This Row],[customer_id]]&lt;&gt;"",(IF(COUNTIF(Customers[customer_id],Financial_Transactions[[#This Row],[customer_id]])&gt;0,"Valid","Invalid")),"")</f>
        <v>Valid</v>
      </c>
      <c r="M3183" s="1" t="str">
        <f>IF(Financial_Transactions[[#This Row],[vendor_id]]&lt;&gt;"",IF(COUNTIF(Vendors[vendor_id],Financial_Transactions[[#This Row],[vendor_id]])&gt;0,"Valid","Invalid"),"")</f>
        <v/>
      </c>
    </row>
    <row r="3184" spans="1:13" x14ac:dyDescent="0.3">
      <c r="A3184" s="1" t="s">
        <v>7853</v>
      </c>
      <c r="B3184" s="2">
        <v>44851</v>
      </c>
      <c r="C3184">
        <v>-25126.15</v>
      </c>
      <c r="D3184" s="1" t="s">
        <v>1478</v>
      </c>
      <c r="E3184" s="1" t="s">
        <v>1225</v>
      </c>
      <c r="F3184" s="1" t="s">
        <v>19</v>
      </c>
      <c r="G3184" s="1" t="s">
        <v>14</v>
      </c>
      <c r="H3184" s="1" t="s">
        <v>1479</v>
      </c>
      <c r="I3184" s="1" t="s">
        <v>1452</v>
      </c>
      <c r="J3184" s="1" t="s">
        <v>7854</v>
      </c>
      <c r="K3184" s="1" t="str">
        <f>IF(COUNTIF(Financial_Transactions[transaction_id],Financial_Transactions[[#This Row],[transaction_id]])&gt;1,"Yes","No")</f>
        <v>No</v>
      </c>
      <c r="L3184" s="1" t="str">
        <f>IF(Financial_Transactions[[#This Row],[customer_id]]&lt;&gt;"",(IF(COUNTIF(Customers[customer_id],Financial_Transactions[[#This Row],[customer_id]])&gt;0,"Valid","Invalid")),"")</f>
        <v/>
      </c>
      <c r="M3184" s="1" t="str">
        <f>IF(Financial_Transactions[[#This Row],[vendor_id]]&lt;&gt;"",IF(COUNTIF(Vendors[vendor_id],Financial_Transactions[[#This Row],[vendor_id]])&gt;0,"Valid","Invalid"),"")</f>
        <v>Valid</v>
      </c>
    </row>
    <row r="3185" spans="1:13" x14ac:dyDescent="0.3">
      <c r="A3185" s="1" t="s">
        <v>7855</v>
      </c>
      <c r="B3185" s="2">
        <v>44829</v>
      </c>
      <c r="C3185">
        <v>-68651.97</v>
      </c>
      <c r="D3185" s="1" t="s">
        <v>1478</v>
      </c>
      <c r="E3185" s="1" t="s">
        <v>1497</v>
      </c>
      <c r="F3185" s="1" t="s">
        <v>8</v>
      </c>
      <c r="G3185" s="1" t="s">
        <v>14</v>
      </c>
      <c r="H3185" s="1" t="s">
        <v>1479</v>
      </c>
      <c r="I3185" s="1" t="s">
        <v>1342</v>
      </c>
      <c r="J3185" s="1" t="s">
        <v>7856</v>
      </c>
      <c r="K3185" s="1" t="str">
        <f>IF(COUNTIF(Financial_Transactions[transaction_id],Financial_Transactions[[#This Row],[transaction_id]])&gt;1,"Yes","No")</f>
        <v>No</v>
      </c>
      <c r="L3185" s="1" t="str">
        <f>IF(Financial_Transactions[[#This Row],[customer_id]]&lt;&gt;"",(IF(COUNTIF(Customers[customer_id],Financial_Transactions[[#This Row],[customer_id]])&gt;0,"Valid","Invalid")),"")</f>
        <v/>
      </c>
      <c r="M3185" s="1" t="str">
        <f>IF(Financial_Transactions[[#This Row],[vendor_id]]&lt;&gt;"",IF(COUNTIF(Vendors[vendor_id],Financial_Transactions[[#This Row],[vendor_id]])&gt;0,"Valid","Invalid"),"")</f>
        <v>Valid</v>
      </c>
    </row>
    <row r="3186" spans="1:13" x14ac:dyDescent="0.3">
      <c r="A3186" s="1" t="s">
        <v>7857</v>
      </c>
      <c r="B3186" s="2">
        <v>45047</v>
      </c>
      <c r="C3186">
        <v>-27489.86</v>
      </c>
      <c r="D3186" s="1" t="s">
        <v>1478</v>
      </c>
      <c r="E3186" s="1" t="s">
        <v>1535</v>
      </c>
      <c r="F3186" s="1" t="s">
        <v>13</v>
      </c>
      <c r="G3186" s="1" t="s">
        <v>25</v>
      </c>
      <c r="H3186" s="1" t="s">
        <v>1479</v>
      </c>
      <c r="I3186" s="1" t="s">
        <v>1372</v>
      </c>
      <c r="J3186" s="1" t="s">
        <v>7858</v>
      </c>
      <c r="K3186" s="1" t="str">
        <f>IF(COUNTIF(Financial_Transactions[transaction_id],Financial_Transactions[[#This Row],[transaction_id]])&gt;1,"Yes","No")</f>
        <v>No</v>
      </c>
      <c r="L3186" s="1" t="str">
        <f>IF(Financial_Transactions[[#This Row],[customer_id]]&lt;&gt;"",(IF(COUNTIF(Customers[customer_id],Financial_Transactions[[#This Row],[customer_id]])&gt;0,"Valid","Invalid")),"")</f>
        <v/>
      </c>
      <c r="M3186" s="1" t="str">
        <f>IF(Financial_Transactions[[#This Row],[vendor_id]]&lt;&gt;"",IF(COUNTIF(Vendors[vendor_id],Financial_Transactions[[#This Row],[vendor_id]])&gt;0,"Valid","Invalid"),"")</f>
        <v>Valid</v>
      </c>
    </row>
    <row r="3187" spans="1:13" x14ac:dyDescent="0.3">
      <c r="A3187" s="1" t="s">
        <v>7859</v>
      </c>
      <c r="B3187" s="2">
        <v>44999</v>
      </c>
      <c r="C3187">
        <v>117080.94</v>
      </c>
      <c r="D3187" s="1" t="s">
        <v>1484</v>
      </c>
      <c r="E3187" s="1" t="s">
        <v>1500</v>
      </c>
      <c r="F3187" s="1" t="s">
        <v>19</v>
      </c>
      <c r="G3187" s="1" t="s">
        <v>25</v>
      </c>
      <c r="H3187" s="1" t="s">
        <v>68</v>
      </c>
      <c r="I3187" s="1" t="s">
        <v>1479</v>
      </c>
      <c r="J3187" s="1" t="s">
        <v>7860</v>
      </c>
      <c r="K3187" s="1" t="str">
        <f>IF(COUNTIF(Financial_Transactions[transaction_id],Financial_Transactions[[#This Row],[transaction_id]])&gt;1,"Yes","No")</f>
        <v>No</v>
      </c>
      <c r="L3187" s="1" t="str">
        <f>IF(Financial_Transactions[[#This Row],[customer_id]]&lt;&gt;"",(IF(COUNTIF(Customers[customer_id],Financial_Transactions[[#This Row],[customer_id]])&gt;0,"Valid","Invalid")),"")</f>
        <v>Valid</v>
      </c>
      <c r="M3187" s="1" t="str">
        <f>IF(Financial_Transactions[[#This Row],[vendor_id]]&lt;&gt;"",IF(COUNTIF(Vendors[vendor_id],Financial_Transactions[[#This Row],[vendor_id]])&gt;0,"Valid","Invalid"),"")</f>
        <v/>
      </c>
    </row>
    <row r="3188" spans="1:13" x14ac:dyDescent="0.3">
      <c r="A3188" s="1" t="s">
        <v>7861</v>
      </c>
      <c r="B3188" s="2">
        <v>45112</v>
      </c>
      <c r="C3188">
        <v>-50294.55</v>
      </c>
      <c r="D3188" s="1" t="s">
        <v>1478</v>
      </c>
      <c r="E3188" s="1" t="s">
        <v>1225</v>
      </c>
      <c r="F3188" s="1" t="s">
        <v>8</v>
      </c>
      <c r="G3188" s="1" t="s">
        <v>22</v>
      </c>
      <c r="H3188" s="1" t="s">
        <v>1479</v>
      </c>
      <c r="I3188" s="1" t="s">
        <v>1394</v>
      </c>
      <c r="J3188" s="1" t="s">
        <v>7862</v>
      </c>
      <c r="K3188" s="1" t="str">
        <f>IF(COUNTIF(Financial_Transactions[transaction_id],Financial_Transactions[[#This Row],[transaction_id]])&gt;1,"Yes","No")</f>
        <v>No</v>
      </c>
      <c r="L3188" s="1" t="str">
        <f>IF(Financial_Transactions[[#This Row],[customer_id]]&lt;&gt;"",(IF(COUNTIF(Customers[customer_id],Financial_Transactions[[#This Row],[customer_id]])&gt;0,"Valid","Invalid")),"")</f>
        <v/>
      </c>
      <c r="M3188" s="1" t="str">
        <f>IF(Financial_Transactions[[#This Row],[vendor_id]]&lt;&gt;"",IF(COUNTIF(Vendors[vendor_id],Financial_Transactions[[#This Row],[vendor_id]])&gt;0,"Valid","Invalid"),"")</f>
        <v>Valid</v>
      </c>
    </row>
    <row r="3189" spans="1:13" x14ac:dyDescent="0.3">
      <c r="A3189" s="1" t="s">
        <v>7863</v>
      </c>
      <c r="B3189" s="2">
        <v>44710</v>
      </c>
      <c r="C3189">
        <v>101127.55</v>
      </c>
      <c r="D3189" s="1" t="s">
        <v>1484</v>
      </c>
      <c r="E3189" s="1" t="s">
        <v>1485</v>
      </c>
      <c r="F3189" s="1" t="s">
        <v>13</v>
      </c>
      <c r="G3189" s="1" t="s">
        <v>22</v>
      </c>
      <c r="H3189" s="1" t="s">
        <v>752</v>
      </c>
      <c r="I3189" s="1" t="s">
        <v>1479</v>
      </c>
      <c r="J3189" s="1" t="s">
        <v>7864</v>
      </c>
      <c r="K3189" s="1" t="str">
        <f>IF(COUNTIF(Financial_Transactions[transaction_id],Financial_Transactions[[#This Row],[transaction_id]])&gt;1,"Yes","No")</f>
        <v>No</v>
      </c>
      <c r="L3189" s="1" t="str">
        <f>IF(Financial_Transactions[[#This Row],[customer_id]]&lt;&gt;"",(IF(COUNTIF(Customers[customer_id],Financial_Transactions[[#This Row],[customer_id]])&gt;0,"Valid","Invalid")),"")</f>
        <v>Valid</v>
      </c>
      <c r="M3189" s="1" t="str">
        <f>IF(Financial_Transactions[[#This Row],[vendor_id]]&lt;&gt;"",IF(COUNTIF(Vendors[vendor_id],Financial_Transactions[[#This Row],[vendor_id]])&gt;0,"Valid","Invalid"),"")</f>
        <v/>
      </c>
    </row>
    <row r="3190" spans="1:13" x14ac:dyDescent="0.3">
      <c r="A3190" s="1" t="s">
        <v>7865</v>
      </c>
      <c r="B3190" s="2">
        <v>45122</v>
      </c>
      <c r="C3190">
        <v>224100.25</v>
      </c>
      <c r="D3190" s="1" t="s">
        <v>1484</v>
      </c>
      <c r="E3190" s="1" t="s">
        <v>1485</v>
      </c>
      <c r="F3190" s="1" t="s">
        <v>13</v>
      </c>
      <c r="G3190" s="1" t="s">
        <v>14</v>
      </c>
      <c r="H3190" s="1" t="s">
        <v>522</v>
      </c>
      <c r="I3190" s="1" t="s">
        <v>1479</v>
      </c>
      <c r="J3190" s="1" t="s">
        <v>7866</v>
      </c>
      <c r="K3190" s="1" t="str">
        <f>IF(COUNTIF(Financial_Transactions[transaction_id],Financial_Transactions[[#This Row],[transaction_id]])&gt;1,"Yes","No")</f>
        <v>No</v>
      </c>
      <c r="L3190" s="1" t="str">
        <f>IF(Financial_Transactions[[#This Row],[customer_id]]&lt;&gt;"",(IF(COUNTIF(Customers[customer_id],Financial_Transactions[[#This Row],[customer_id]])&gt;0,"Valid","Invalid")),"")</f>
        <v>Valid</v>
      </c>
      <c r="M3190" s="1" t="str">
        <f>IF(Financial_Transactions[[#This Row],[vendor_id]]&lt;&gt;"",IF(COUNTIF(Vendors[vendor_id],Financial_Transactions[[#This Row],[vendor_id]])&gt;0,"Valid","Invalid"),"")</f>
        <v/>
      </c>
    </row>
    <row r="3191" spans="1:13" x14ac:dyDescent="0.3">
      <c r="A3191" s="1" t="s">
        <v>7867</v>
      </c>
      <c r="B3191" s="2">
        <v>45147</v>
      </c>
      <c r="C3191">
        <v>-9759.3700000000008</v>
      </c>
      <c r="D3191" s="1" t="s">
        <v>1478</v>
      </c>
      <c r="E3191" s="1" t="s">
        <v>1535</v>
      </c>
      <c r="F3191" s="1" t="s">
        <v>19</v>
      </c>
      <c r="G3191" s="1" t="s">
        <v>14</v>
      </c>
      <c r="H3191" s="1" t="s">
        <v>1479</v>
      </c>
      <c r="I3191" s="1" t="s">
        <v>1466</v>
      </c>
      <c r="J3191" s="1" t="s">
        <v>7868</v>
      </c>
      <c r="K3191" s="1" t="str">
        <f>IF(COUNTIF(Financial_Transactions[transaction_id],Financial_Transactions[[#This Row],[transaction_id]])&gt;1,"Yes","No")</f>
        <v>No</v>
      </c>
      <c r="L3191" s="1" t="str">
        <f>IF(Financial_Transactions[[#This Row],[customer_id]]&lt;&gt;"",(IF(COUNTIF(Customers[customer_id],Financial_Transactions[[#This Row],[customer_id]])&gt;0,"Valid","Invalid")),"")</f>
        <v/>
      </c>
      <c r="M3191" s="1" t="str">
        <f>IF(Financial_Transactions[[#This Row],[vendor_id]]&lt;&gt;"",IF(COUNTIF(Vendors[vendor_id],Financial_Transactions[[#This Row],[vendor_id]])&gt;0,"Valid","Invalid"),"")</f>
        <v>Valid</v>
      </c>
    </row>
    <row r="3192" spans="1:13" x14ac:dyDescent="0.3">
      <c r="A3192" s="1" t="s">
        <v>7869</v>
      </c>
      <c r="B3192" s="2">
        <v>44881</v>
      </c>
      <c r="C3192">
        <v>172168.15</v>
      </c>
      <c r="D3192" s="1" t="s">
        <v>1484</v>
      </c>
      <c r="E3192" s="1" t="s">
        <v>1488</v>
      </c>
      <c r="F3192" s="1" t="s">
        <v>19</v>
      </c>
      <c r="G3192" s="1" t="s">
        <v>25</v>
      </c>
      <c r="H3192" s="1" t="s">
        <v>150</v>
      </c>
      <c r="I3192" s="1" t="s">
        <v>1479</v>
      </c>
      <c r="J3192" s="1" t="s">
        <v>7870</v>
      </c>
      <c r="K3192" s="1" t="str">
        <f>IF(COUNTIF(Financial_Transactions[transaction_id],Financial_Transactions[[#This Row],[transaction_id]])&gt;1,"Yes","No")</f>
        <v>No</v>
      </c>
      <c r="L3192" s="1" t="str">
        <f>IF(Financial_Transactions[[#This Row],[customer_id]]&lt;&gt;"",(IF(COUNTIF(Customers[customer_id],Financial_Transactions[[#This Row],[customer_id]])&gt;0,"Valid","Invalid")),"")</f>
        <v>Valid</v>
      </c>
      <c r="M3192" s="1" t="str">
        <f>IF(Financial_Transactions[[#This Row],[vendor_id]]&lt;&gt;"",IF(COUNTIF(Vendors[vendor_id],Financial_Transactions[[#This Row],[vendor_id]])&gt;0,"Valid","Invalid"),"")</f>
        <v/>
      </c>
    </row>
    <row r="3193" spans="1:13" x14ac:dyDescent="0.3">
      <c r="A3193" s="1" t="s">
        <v>7871</v>
      </c>
      <c r="B3193" s="2">
        <v>45260</v>
      </c>
      <c r="C3193">
        <v>193601.96</v>
      </c>
      <c r="D3193" s="1" t="s">
        <v>1484</v>
      </c>
      <c r="E3193" s="1" t="s">
        <v>1500</v>
      </c>
      <c r="F3193" s="1" t="s">
        <v>13</v>
      </c>
      <c r="G3193" s="1" t="s">
        <v>14</v>
      </c>
      <c r="H3193" s="1" t="s">
        <v>182</v>
      </c>
      <c r="I3193" s="1" t="s">
        <v>1479</v>
      </c>
      <c r="J3193" s="1" t="s">
        <v>7872</v>
      </c>
      <c r="K3193" s="1" t="str">
        <f>IF(COUNTIF(Financial_Transactions[transaction_id],Financial_Transactions[[#This Row],[transaction_id]])&gt;1,"Yes","No")</f>
        <v>No</v>
      </c>
      <c r="L3193" s="1" t="str">
        <f>IF(Financial_Transactions[[#This Row],[customer_id]]&lt;&gt;"",(IF(COUNTIF(Customers[customer_id],Financial_Transactions[[#This Row],[customer_id]])&gt;0,"Valid","Invalid")),"")</f>
        <v>Valid</v>
      </c>
      <c r="M3193" s="1" t="str">
        <f>IF(Financial_Transactions[[#This Row],[vendor_id]]&lt;&gt;"",IF(COUNTIF(Vendors[vendor_id],Financial_Transactions[[#This Row],[vendor_id]])&gt;0,"Valid","Invalid"),"")</f>
        <v/>
      </c>
    </row>
    <row r="3194" spans="1:13" x14ac:dyDescent="0.3">
      <c r="A3194" s="1" t="s">
        <v>7873</v>
      </c>
      <c r="B3194" s="2">
        <v>45038</v>
      </c>
      <c r="C3194">
        <v>-13187.52</v>
      </c>
      <c r="D3194" s="1" t="s">
        <v>1478</v>
      </c>
      <c r="E3194" s="1" t="s">
        <v>1535</v>
      </c>
      <c r="F3194" s="1" t="s">
        <v>13</v>
      </c>
      <c r="G3194" s="1" t="s">
        <v>14</v>
      </c>
      <c r="H3194" s="1" t="s">
        <v>1479</v>
      </c>
      <c r="I3194" s="1" t="s">
        <v>1233</v>
      </c>
      <c r="J3194" s="1" t="s">
        <v>7874</v>
      </c>
      <c r="K3194" s="1" t="str">
        <f>IF(COUNTIF(Financial_Transactions[transaction_id],Financial_Transactions[[#This Row],[transaction_id]])&gt;1,"Yes","No")</f>
        <v>No</v>
      </c>
      <c r="L3194" s="1" t="str">
        <f>IF(Financial_Transactions[[#This Row],[customer_id]]&lt;&gt;"",(IF(COUNTIF(Customers[customer_id],Financial_Transactions[[#This Row],[customer_id]])&gt;0,"Valid","Invalid")),"")</f>
        <v/>
      </c>
      <c r="M3194" s="1" t="str">
        <f>IF(Financial_Transactions[[#This Row],[vendor_id]]&lt;&gt;"",IF(COUNTIF(Vendors[vendor_id],Financial_Transactions[[#This Row],[vendor_id]])&gt;0,"Valid","Invalid"),"")</f>
        <v>Valid</v>
      </c>
    </row>
    <row r="3195" spans="1:13" x14ac:dyDescent="0.3">
      <c r="A3195" s="1" t="s">
        <v>7875</v>
      </c>
      <c r="B3195" s="2">
        <v>45088</v>
      </c>
      <c r="C3195">
        <v>135817.5</v>
      </c>
      <c r="D3195" s="1" t="s">
        <v>1484</v>
      </c>
      <c r="E3195" s="1" t="s">
        <v>1485</v>
      </c>
      <c r="F3195" s="1" t="s">
        <v>19</v>
      </c>
      <c r="G3195" s="1" t="s">
        <v>25</v>
      </c>
      <c r="H3195" s="1" t="s">
        <v>266</v>
      </c>
      <c r="I3195" s="1" t="s">
        <v>1479</v>
      </c>
      <c r="J3195" s="1" t="s">
        <v>7876</v>
      </c>
      <c r="K3195" s="1" t="str">
        <f>IF(COUNTIF(Financial_Transactions[transaction_id],Financial_Transactions[[#This Row],[transaction_id]])&gt;1,"Yes","No")</f>
        <v>No</v>
      </c>
      <c r="L3195" s="1" t="str">
        <f>IF(Financial_Transactions[[#This Row],[customer_id]]&lt;&gt;"",(IF(COUNTIF(Customers[customer_id],Financial_Transactions[[#This Row],[customer_id]])&gt;0,"Valid","Invalid")),"")</f>
        <v>Valid</v>
      </c>
      <c r="M3195" s="1" t="str">
        <f>IF(Financial_Transactions[[#This Row],[vendor_id]]&lt;&gt;"",IF(COUNTIF(Vendors[vendor_id],Financial_Transactions[[#This Row],[vendor_id]])&gt;0,"Valid","Invalid"),"")</f>
        <v/>
      </c>
    </row>
    <row r="3196" spans="1:13" x14ac:dyDescent="0.3">
      <c r="A3196" s="1" t="s">
        <v>7877</v>
      </c>
      <c r="B3196" s="2">
        <v>45003</v>
      </c>
      <c r="C3196">
        <v>-33961.71</v>
      </c>
      <c r="D3196" s="1" t="s">
        <v>1478</v>
      </c>
      <c r="E3196" s="1" t="s">
        <v>1535</v>
      </c>
      <c r="F3196" s="1" t="s">
        <v>13</v>
      </c>
      <c r="G3196" s="1" t="s">
        <v>22</v>
      </c>
      <c r="H3196" s="1" t="s">
        <v>1479</v>
      </c>
      <c r="I3196" s="1" t="s">
        <v>1275</v>
      </c>
      <c r="J3196" s="1" t="s">
        <v>7878</v>
      </c>
      <c r="K3196" s="1" t="str">
        <f>IF(COUNTIF(Financial_Transactions[transaction_id],Financial_Transactions[[#This Row],[transaction_id]])&gt;1,"Yes","No")</f>
        <v>No</v>
      </c>
      <c r="L3196" s="1" t="str">
        <f>IF(Financial_Transactions[[#This Row],[customer_id]]&lt;&gt;"",(IF(COUNTIF(Customers[customer_id],Financial_Transactions[[#This Row],[customer_id]])&gt;0,"Valid","Invalid")),"")</f>
        <v/>
      </c>
      <c r="M3196" s="1" t="str">
        <f>IF(Financial_Transactions[[#This Row],[vendor_id]]&lt;&gt;"",IF(COUNTIF(Vendors[vendor_id],Financial_Transactions[[#This Row],[vendor_id]])&gt;0,"Valid","Invalid"),"")</f>
        <v>Valid</v>
      </c>
    </row>
    <row r="3197" spans="1:13" x14ac:dyDescent="0.3">
      <c r="A3197" s="1" t="s">
        <v>7879</v>
      </c>
      <c r="B3197" s="2">
        <v>45137</v>
      </c>
      <c r="C3197">
        <v>-30987.119999999999</v>
      </c>
      <c r="D3197" s="1" t="s">
        <v>1478</v>
      </c>
      <c r="E3197" s="1" t="s">
        <v>1235</v>
      </c>
      <c r="F3197" s="1" t="s">
        <v>13</v>
      </c>
      <c r="G3197" s="1" t="s">
        <v>14</v>
      </c>
      <c r="H3197" s="1" t="s">
        <v>1479</v>
      </c>
      <c r="I3197" s="1" t="s">
        <v>1464</v>
      </c>
      <c r="J3197" s="1" t="s">
        <v>7880</v>
      </c>
      <c r="K3197" s="1" t="str">
        <f>IF(COUNTIF(Financial_Transactions[transaction_id],Financial_Transactions[[#This Row],[transaction_id]])&gt;1,"Yes","No")</f>
        <v>No</v>
      </c>
      <c r="L3197" s="1" t="str">
        <f>IF(Financial_Transactions[[#This Row],[customer_id]]&lt;&gt;"",(IF(COUNTIF(Customers[customer_id],Financial_Transactions[[#This Row],[customer_id]])&gt;0,"Valid","Invalid")),"")</f>
        <v/>
      </c>
      <c r="M3197" s="1" t="str">
        <f>IF(Financial_Transactions[[#This Row],[vendor_id]]&lt;&gt;"",IF(COUNTIF(Vendors[vendor_id],Financial_Transactions[[#This Row],[vendor_id]])&gt;0,"Valid","Invalid"),"")</f>
        <v>Valid</v>
      </c>
    </row>
    <row r="3198" spans="1:13" x14ac:dyDescent="0.3">
      <c r="A3198" s="1" t="s">
        <v>7881</v>
      </c>
      <c r="B3198" s="2">
        <v>44576</v>
      </c>
      <c r="C3198">
        <v>21024.95</v>
      </c>
      <c r="D3198" s="1" t="s">
        <v>1588</v>
      </c>
      <c r="E3198" s="1" t="s">
        <v>1588</v>
      </c>
      <c r="F3198" s="1" t="s">
        <v>19</v>
      </c>
      <c r="G3198" s="1" t="s">
        <v>14</v>
      </c>
      <c r="H3198" s="1" t="s">
        <v>1479</v>
      </c>
      <c r="I3198" s="1" t="s">
        <v>1479</v>
      </c>
      <c r="J3198" s="1" t="s">
        <v>7882</v>
      </c>
      <c r="K3198" s="1" t="str">
        <f>IF(COUNTIF(Financial_Transactions[transaction_id],Financial_Transactions[[#This Row],[transaction_id]])&gt;1,"Yes","No")</f>
        <v>No</v>
      </c>
      <c r="L3198" s="1" t="str">
        <f>IF(Financial_Transactions[[#This Row],[customer_id]]&lt;&gt;"",(IF(COUNTIF(Customers[customer_id],Financial_Transactions[[#This Row],[customer_id]])&gt;0,"Valid","Invalid")),"")</f>
        <v/>
      </c>
      <c r="M3198" s="1" t="str">
        <f>IF(Financial_Transactions[[#This Row],[vendor_id]]&lt;&gt;"",IF(COUNTIF(Vendors[vendor_id],Financial_Transactions[[#This Row],[vendor_id]])&gt;0,"Valid","Invalid"),"")</f>
        <v/>
      </c>
    </row>
    <row r="3199" spans="1:13" x14ac:dyDescent="0.3">
      <c r="A3199" s="1" t="s">
        <v>7883</v>
      </c>
      <c r="B3199" s="2">
        <v>44782</v>
      </c>
      <c r="C3199">
        <v>-56682.05</v>
      </c>
      <c r="D3199" s="1" t="s">
        <v>1478</v>
      </c>
      <c r="E3199" s="1" t="s">
        <v>1235</v>
      </c>
      <c r="F3199" s="1" t="s">
        <v>13</v>
      </c>
      <c r="G3199" s="1" t="s">
        <v>14</v>
      </c>
      <c r="H3199" s="1" t="s">
        <v>1479</v>
      </c>
      <c r="I3199" s="1" t="s">
        <v>1364</v>
      </c>
      <c r="J3199" s="1" t="s">
        <v>7884</v>
      </c>
      <c r="K3199" s="1" t="str">
        <f>IF(COUNTIF(Financial_Transactions[transaction_id],Financial_Transactions[[#This Row],[transaction_id]])&gt;1,"Yes","No")</f>
        <v>No</v>
      </c>
      <c r="L3199" s="1" t="str">
        <f>IF(Financial_Transactions[[#This Row],[customer_id]]&lt;&gt;"",(IF(COUNTIF(Customers[customer_id],Financial_Transactions[[#This Row],[customer_id]])&gt;0,"Valid","Invalid")),"")</f>
        <v/>
      </c>
      <c r="M3199" s="1" t="str">
        <f>IF(Financial_Transactions[[#This Row],[vendor_id]]&lt;&gt;"",IF(COUNTIF(Vendors[vendor_id],Financial_Transactions[[#This Row],[vendor_id]])&gt;0,"Valid","Invalid"),"")</f>
        <v>Valid</v>
      </c>
    </row>
    <row r="3200" spans="1:13" x14ac:dyDescent="0.3">
      <c r="A3200" s="1" t="s">
        <v>7885</v>
      </c>
      <c r="B3200" s="2">
        <v>45113</v>
      </c>
      <c r="C3200">
        <v>107504.41</v>
      </c>
      <c r="D3200" s="1" t="s">
        <v>1484</v>
      </c>
      <c r="E3200" s="1" t="s">
        <v>1500</v>
      </c>
      <c r="F3200" s="1" t="s">
        <v>13</v>
      </c>
      <c r="G3200" s="1" t="s">
        <v>25</v>
      </c>
      <c r="H3200" s="1" t="s">
        <v>232</v>
      </c>
      <c r="I3200" s="1" t="s">
        <v>1479</v>
      </c>
      <c r="J3200" s="1" t="s">
        <v>7886</v>
      </c>
      <c r="K3200" s="1" t="str">
        <f>IF(COUNTIF(Financial_Transactions[transaction_id],Financial_Transactions[[#This Row],[transaction_id]])&gt;1,"Yes","No")</f>
        <v>No</v>
      </c>
      <c r="L3200" s="1" t="str">
        <f>IF(Financial_Transactions[[#This Row],[customer_id]]&lt;&gt;"",(IF(COUNTIF(Customers[customer_id],Financial_Transactions[[#This Row],[customer_id]])&gt;0,"Valid","Invalid")),"")</f>
        <v>Valid</v>
      </c>
      <c r="M3200" s="1" t="str">
        <f>IF(Financial_Transactions[[#This Row],[vendor_id]]&lt;&gt;"",IF(COUNTIF(Vendors[vendor_id],Financial_Transactions[[#This Row],[vendor_id]])&gt;0,"Valid","Invalid"),"")</f>
        <v/>
      </c>
    </row>
    <row r="3201" spans="1:13" x14ac:dyDescent="0.3">
      <c r="A3201" s="1" t="s">
        <v>7887</v>
      </c>
      <c r="B3201" s="2">
        <v>45225</v>
      </c>
      <c r="C3201">
        <v>-43723.99</v>
      </c>
      <c r="D3201" s="1" t="s">
        <v>1478</v>
      </c>
      <c r="E3201" s="1" t="s">
        <v>1250</v>
      </c>
      <c r="F3201" s="1" t="s">
        <v>13</v>
      </c>
      <c r="G3201" s="1" t="s">
        <v>14</v>
      </c>
      <c r="H3201" s="1" t="s">
        <v>1479</v>
      </c>
      <c r="I3201" s="1" t="s">
        <v>1420</v>
      </c>
      <c r="J3201" s="1" t="s">
        <v>7888</v>
      </c>
      <c r="K3201" s="1" t="str">
        <f>IF(COUNTIF(Financial_Transactions[transaction_id],Financial_Transactions[[#This Row],[transaction_id]])&gt;1,"Yes","No")</f>
        <v>No</v>
      </c>
      <c r="L3201" s="1" t="str">
        <f>IF(Financial_Transactions[[#This Row],[customer_id]]&lt;&gt;"",(IF(COUNTIF(Customers[customer_id],Financial_Transactions[[#This Row],[customer_id]])&gt;0,"Valid","Invalid")),"")</f>
        <v/>
      </c>
      <c r="M3201" s="1" t="str">
        <f>IF(Financial_Transactions[[#This Row],[vendor_id]]&lt;&gt;"",IF(COUNTIF(Vendors[vendor_id],Financial_Transactions[[#This Row],[vendor_id]])&gt;0,"Valid","Invalid"),"")</f>
        <v>Valid</v>
      </c>
    </row>
    <row r="3202" spans="1:13" x14ac:dyDescent="0.3">
      <c r="A3202" s="1" t="s">
        <v>7889</v>
      </c>
      <c r="B3202" s="2">
        <v>44650</v>
      </c>
      <c r="C3202">
        <v>-58338.49</v>
      </c>
      <c r="D3202" s="1" t="s">
        <v>1478</v>
      </c>
      <c r="E3202" s="1" t="s">
        <v>1225</v>
      </c>
      <c r="F3202" s="1" t="s">
        <v>8</v>
      </c>
      <c r="G3202" s="1" t="s">
        <v>9</v>
      </c>
      <c r="H3202" s="1" t="s">
        <v>1479</v>
      </c>
      <c r="I3202" s="1" t="s">
        <v>1293</v>
      </c>
      <c r="J3202" s="1" t="s">
        <v>7890</v>
      </c>
      <c r="K3202" s="1" t="str">
        <f>IF(COUNTIF(Financial_Transactions[transaction_id],Financial_Transactions[[#This Row],[transaction_id]])&gt;1,"Yes","No")</f>
        <v>No</v>
      </c>
      <c r="L3202" s="1" t="str">
        <f>IF(Financial_Transactions[[#This Row],[customer_id]]&lt;&gt;"",(IF(COUNTIF(Customers[customer_id],Financial_Transactions[[#This Row],[customer_id]])&gt;0,"Valid","Invalid")),"")</f>
        <v/>
      </c>
      <c r="M3202" s="1" t="str">
        <f>IF(Financial_Transactions[[#This Row],[vendor_id]]&lt;&gt;"",IF(COUNTIF(Vendors[vendor_id],Financial_Transactions[[#This Row],[vendor_id]])&gt;0,"Valid","Invalid"),"")</f>
        <v>Valid</v>
      </c>
    </row>
    <row r="3203" spans="1:13" x14ac:dyDescent="0.3">
      <c r="A3203" s="1" t="s">
        <v>7891</v>
      </c>
      <c r="B3203" s="2">
        <v>44872</v>
      </c>
      <c r="C3203">
        <v>136308.93</v>
      </c>
      <c r="D3203" s="1" t="s">
        <v>1484</v>
      </c>
      <c r="E3203" s="1" t="s">
        <v>1488</v>
      </c>
      <c r="F3203" s="1" t="s">
        <v>8</v>
      </c>
      <c r="G3203" s="1" t="s">
        <v>14</v>
      </c>
      <c r="H3203" s="1" t="s">
        <v>300</v>
      </c>
      <c r="I3203" s="1" t="s">
        <v>1479</v>
      </c>
      <c r="J3203" s="1" t="s">
        <v>7892</v>
      </c>
      <c r="K3203" s="1" t="str">
        <f>IF(COUNTIF(Financial_Transactions[transaction_id],Financial_Transactions[[#This Row],[transaction_id]])&gt;1,"Yes","No")</f>
        <v>No</v>
      </c>
      <c r="L3203" s="1" t="str">
        <f>IF(Financial_Transactions[[#This Row],[customer_id]]&lt;&gt;"",(IF(COUNTIF(Customers[customer_id],Financial_Transactions[[#This Row],[customer_id]])&gt;0,"Valid","Invalid")),"")</f>
        <v>Valid</v>
      </c>
      <c r="M3203" s="1" t="str">
        <f>IF(Financial_Transactions[[#This Row],[vendor_id]]&lt;&gt;"",IF(COUNTIF(Vendors[vendor_id],Financial_Transactions[[#This Row],[vendor_id]])&gt;0,"Valid","Invalid"),"")</f>
        <v/>
      </c>
    </row>
    <row r="3204" spans="1:13" x14ac:dyDescent="0.3">
      <c r="A3204" s="1" t="s">
        <v>7893</v>
      </c>
      <c r="B3204" s="2">
        <v>45259</v>
      </c>
      <c r="C3204">
        <v>178748.78</v>
      </c>
      <c r="D3204" s="1" t="s">
        <v>1484</v>
      </c>
      <c r="E3204" s="1" t="s">
        <v>1485</v>
      </c>
      <c r="F3204" s="1" t="s">
        <v>8</v>
      </c>
      <c r="G3204" s="1" t="s">
        <v>25</v>
      </c>
      <c r="H3204" s="1" t="s">
        <v>470</v>
      </c>
      <c r="I3204" s="1" t="s">
        <v>1479</v>
      </c>
      <c r="J3204" s="1" t="s">
        <v>7894</v>
      </c>
      <c r="K3204" s="1" t="str">
        <f>IF(COUNTIF(Financial_Transactions[transaction_id],Financial_Transactions[[#This Row],[transaction_id]])&gt;1,"Yes","No")</f>
        <v>No</v>
      </c>
      <c r="L3204" s="1" t="str">
        <f>IF(Financial_Transactions[[#This Row],[customer_id]]&lt;&gt;"",(IF(COUNTIF(Customers[customer_id],Financial_Transactions[[#This Row],[customer_id]])&gt;0,"Valid","Invalid")),"")</f>
        <v>Valid</v>
      </c>
      <c r="M3204" s="1" t="str">
        <f>IF(Financial_Transactions[[#This Row],[vendor_id]]&lt;&gt;"",IF(COUNTIF(Vendors[vendor_id],Financial_Transactions[[#This Row],[vendor_id]])&gt;0,"Valid","Invalid"),"")</f>
        <v/>
      </c>
    </row>
    <row r="3205" spans="1:13" x14ac:dyDescent="0.3">
      <c r="A3205" s="1" t="s">
        <v>7895</v>
      </c>
      <c r="B3205" s="2">
        <v>44885</v>
      </c>
      <c r="C3205">
        <v>-47095.49</v>
      </c>
      <c r="D3205" s="1" t="s">
        <v>1478</v>
      </c>
      <c r="E3205" s="1" t="s">
        <v>1235</v>
      </c>
      <c r="F3205" s="1" t="s">
        <v>8</v>
      </c>
      <c r="G3205" s="1" t="s">
        <v>22</v>
      </c>
      <c r="H3205" s="1" t="s">
        <v>1479</v>
      </c>
      <c r="I3205" s="1" t="s">
        <v>1388</v>
      </c>
      <c r="J3205" s="1" t="s">
        <v>7896</v>
      </c>
      <c r="K3205" s="1" t="str">
        <f>IF(COUNTIF(Financial_Transactions[transaction_id],Financial_Transactions[[#This Row],[transaction_id]])&gt;1,"Yes","No")</f>
        <v>No</v>
      </c>
      <c r="L3205" s="1" t="str">
        <f>IF(Financial_Transactions[[#This Row],[customer_id]]&lt;&gt;"",(IF(COUNTIF(Customers[customer_id],Financial_Transactions[[#This Row],[customer_id]])&gt;0,"Valid","Invalid")),"")</f>
        <v/>
      </c>
      <c r="M3205" s="1" t="str">
        <f>IF(Financial_Transactions[[#This Row],[vendor_id]]&lt;&gt;"",IF(COUNTIF(Vendors[vendor_id],Financial_Transactions[[#This Row],[vendor_id]])&gt;0,"Valid","Invalid"),"")</f>
        <v>Valid</v>
      </c>
    </row>
    <row r="3206" spans="1:13" x14ac:dyDescent="0.3">
      <c r="A3206" s="1" t="s">
        <v>7897</v>
      </c>
      <c r="B3206" s="2">
        <v>44720</v>
      </c>
      <c r="C3206">
        <v>137085.6</v>
      </c>
      <c r="D3206" s="1" t="s">
        <v>1484</v>
      </c>
      <c r="E3206" s="1" t="s">
        <v>1500</v>
      </c>
      <c r="F3206" s="1" t="s">
        <v>8</v>
      </c>
      <c r="G3206" s="1" t="s">
        <v>25</v>
      </c>
      <c r="H3206" s="1" t="s">
        <v>250</v>
      </c>
      <c r="I3206" s="1" t="s">
        <v>1479</v>
      </c>
      <c r="J3206" s="1" t="s">
        <v>7898</v>
      </c>
      <c r="K3206" s="1" t="str">
        <f>IF(COUNTIF(Financial_Transactions[transaction_id],Financial_Transactions[[#This Row],[transaction_id]])&gt;1,"Yes","No")</f>
        <v>No</v>
      </c>
      <c r="L3206" s="1" t="str">
        <f>IF(Financial_Transactions[[#This Row],[customer_id]]&lt;&gt;"",(IF(COUNTIF(Customers[customer_id],Financial_Transactions[[#This Row],[customer_id]])&gt;0,"Valid","Invalid")),"")</f>
        <v>Valid</v>
      </c>
      <c r="M3206" s="1" t="str">
        <f>IF(Financial_Transactions[[#This Row],[vendor_id]]&lt;&gt;"",IF(COUNTIF(Vendors[vendor_id],Financial_Transactions[[#This Row],[vendor_id]])&gt;0,"Valid","Invalid"),"")</f>
        <v/>
      </c>
    </row>
    <row r="3207" spans="1:13" x14ac:dyDescent="0.3">
      <c r="A3207" s="1" t="s">
        <v>7899</v>
      </c>
      <c r="B3207" s="2">
        <v>44633</v>
      </c>
      <c r="C3207">
        <v>176003.31</v>
      </c>
      <c r="D3207" s="1" t="s">
        <v>1484</v>
      </c>
      <c r="E3207" s="1" t="s">
        <v>1485</v>
      </c>
      <c r="F3207" s="1" t="s">
        <v>8</v>
      </c>
      <c r="G3207" s="1" t="s">
        <v>9</v>
      </c>
      <c r="H3207" s="1" t="s">
        <v>90</v>
      </c>
      <c r="I3207" s="1" t="s">
        <v>1479</v>
      </c>
      <c r="J3207" s="1" t="s">
        <v>7900</v>
      </c>
      <c r="K3207" s="1" t="str">
        <f>IF(COUNTIF(Financial_Transactions[transaction_id],Financial_Transactions[[#This Row],[transaction_id]])&gt;1,"Yes","No")</f>
        <v>No</v>
      </c>
      <c r="L3207" s="1" t="str">
        <f>IF(Financial_Transactions[[#This Row],[customer_id]]&lt;&gt;"",(IF(COUNTIF(Customers[customer_id],Financial_Transactions[[#This Row],[customer_id]])&gt;0,"Valid","Invalid")),"")</f>
        <v>Valid</v>
      </c>
      <c r="M3207" s="1" t="str">
        <f>IF(Financial_Transactions[[#This Row],[vendor_id]]&lt;&gt;"",IF(COUNTIF(Vendors[vendor_id],Financial_Transactions[[#This Row],[vendor_id]])&gt;0,"Valid","Invalid"),"")</f>
        <v/>
      </c>
    </row>
    <row r="3208" spans="1:13" x14ac:dyDescent="0.3">
      <c r="A3208" s="1" t="s">
        <v>7901</v>
      </c>
      <c r="B3208" s="2">
        <v>44703</v>
      </c>
      <c r="C3208">
        <v>-29862.26</v>
      </c>
      <c r="D3208" s="1" t="s">
        <v>1478</v>
      </c>
      <c r="E3208" s="1" t="s">
        <v>1250</v>
      </c>
      <c r="F3208" s="1" t="s">
        <v>8</v>
      </c>
      <c r="G3208" s="1" t="s">
        <v>25</v>
      </c>
      <c r="H3208" s="1" t="s">
        <v>1479</v>
      </c>
      <c r="I3208" s="1" t="s">
        <v>1267</v>
      </c>
      <c r="J3208" s="1" t="s">
        <v>7902</v>
      </c>
      <c r="K3208" s="1" t="str">
        <f>IF(COUNTIF(Financial_Transactions[transaction_id],Financial_Transactions[[#This Row],[transaction_id]])&gt;1,"Yes","No")</f>
        <v>No</v>
      </c>
      <c r="L3208" s="1" t="str">
        <f>IF(Financial_Transactions[[#This Row],[customer_id]]&lt;&gt;"",(IF(COUNTIF(Customers[customer_id],Financial_Transactions[[#This Row],[customer_id]])&gt;0,"Valid","Invalid")),"")</f>
        <v/>
      </c>
      <c r="M3208" s="1" t="str">
        <f>IF(Financial_Transactions[[#This Row],[vendor_id]]&lt;&gt;"",IF(COUNTIF(Vendors[vendor_id],Financial_Transactions[[#This Row],[vendor_id]])&gt;0,"Valid","Invalid"),"")</f>
        <v>Valid</v>
      </c>
    </row>
    <row r="3209" spans="1:13" x14ac:dyDescent="0.3">
      <c r="A3209" s="1" t="s">
        <v>7903</v>
      </c>
      <c r="B3209" s="2">
        <v>44780</v>
      </c>
      <c r="C3209">
        <v>-41172.83</v>
      </c>
      <c r="D3209" s="1" t="s">
        <v>1478</v>
      </c>
      <c r="E3209" s="1" t="s">
        <v>1535</v>
      </c>
      <c r="F3209" s="1" t="s">
        <v>13</v>
      </c>
      <c r="G3209" s="1" t="s">
        <v>14</v>
      </c>
      <c r="H3209" s="1" t="s">
        <v>1479</v>
      </c>
      <c r="I3209" s="1" t="s">
        <v>1277</v>
      </c>
      <c r="J3209" s="1" t="s">
        <v>7904</v>
      </c>
      <c r="K3209" s="1" t="str">
        <f>IF(COUNTIF(Financial_Transactions[transaction_id],Financial_Transactions[[#This Row],[transaction_id]])&gt;1,"Yes","No")</f>
        <v>No</v>
      </c>
      <c r="L3209" s="1" t="str">
        <f>IF(Financial_Transactions[[#This Row],[customer_id]]&lt;&gt;"",(IF(COUNTIF(Customers[customer_id],Financial_Transactions[[#This Row],[customer_id]])&gt;0,"Valid","Invalid")),"")</f>
        <v/>
      </c>
      <c r="M3209" s="1" t="str">
        <f>IF(Financial_Transactions[[#This Row],[vendor_id]]&lt;&gt;"",IF(COUNTIF(Vendors[vendor_id],Financial_Transactions[[#This Row],[vendor_id]])&gt;0,"Valid","Invalid"),"")</f>
        <v>Valid</v>
      </c>
    </row>
    <row r="3210" spans="1:13" x14ac:dyDescent="0.3">
      <c r="A3210" s="1" t="s">
        <v>7905</v>
      </c>
      <c r="B3210" s="2">
        <v>44698</v>
      </c>
      <c r="C3210">
        <v>-47988.98</v>
      </c>
      <c r="D3210" s="1" t="s">
        <v>1478</v>
      </c>
      <c r="E3210" s="1" t="s">
        <v>1250</v>
      </c>
      <c r="F3210" s="1" t="s">
        <v>13</v>
      </c>
      <c r="G3210" s="1" t="s">
        <v>25</v>
      </c>
      <c r="H3210" s="1" t="s">
        <v>1479</v>
      </c>
      <c r="I3210" s="1" t="s">
        <v>1378</v>
      </c>
      <c r="J3210" s="1" t="s">
        <v>7906</v>
      </c>
      <c r="K3210" s="1" t="str">
        <f>IF(COUNTIF(Financial_Transactions[transaction_id],Financial_Transactions[[#This Row],[transaction_id]])&gt;1,"Yes","No")</f>
        <v>No</v>
      </c>
      <c r="L3210" s="1" t="str">
        <f>IF(Financial_Transactions[[#This Row],[customer_id]]&lt;&gt;"",(IF(COUNTIF(Customers[customer_id],Financial_Transactions[[#This Row],[customer_id]])&gt;0,"Valid","Invalid")),"")</f>
        <v/>
      </c>
      <c r="M3210" s="1" t="str">
        <f>IF(Financial_Transactions[[#This Row],[vendor_id]]&lt;&gt;"",IF(COUNTIF(Vendors[vendor_id],Financial_Transactions[[#This Row],[vendor_id]])&gt;0,"Valid","Invalid"),"")</f>
        <v>Valid</v>
      </c>
    </row>
    <row r="3211" spans="1:13" x14ac:dyDescent="0.3">
      <c r="A3211" s="1" t="s">
        <v>7907</v>
      </c>
      <c r="B3211" s="2">
        <v>44706</v>
      </c>
      <c r="C3211">
        <v>149897.48000000001</v>
      </c>
      <c r="D3211" s="1" t="s">
        <v>1484</v>
      </c>
      <c r="E3211" s="1" t="s">
        <v>1500</v>
      </c>
      <c r="F3211" s="1" t="s">
        <v>8</v>
      </c>
      <c r="G3211" s="1" t="s">
        <v>9</v>
      </c>
      <c r="H3211" s="1" t="s">
        <v>198</v>
      </c>
      <c r="I3211" s="1" t="s">
        <v>1479</v>
      </c>
      <c r="J3211" s="1" t="s">
        <v>7908</v>
      </c>
      <c r="K3211" s="1" t="str">
        <f>IF(COUNTIF(Financial_Transactions[transaction_id],Financial_Transactions[[#This Row],[transaction_id]])&gt;1,"Yes","No")</f>
        <v>No</v>
      </c>
      <c r="L3211" s="1" t="str">
        <f>IF(Financial_Transactions[[#This Row],[customer_id]]&lt;&gt;"",(IF(COUNTIF(Customers[customer_id],Financial_Transactions[[#This Row],[customer_id]])&gt;0,"Valid","Invalid")),"")</f>
        <v>Valid</v>
      </c>
      <c r="M3211" s="1" t="str">
        <f>IF(Financial_Transactions[[#This Row],[vendor_id]]&lt;&gt;"",IF(COUNTIF(Vendors[vendor_id],Financial_Transactions[[#This Row],[vendor_id]])&gt;0,"Valid","Invalid"),"")</f>
        <v/>
      </c>
    </row>
    <row r="3212" spans="1:13" x14ac:dyDescent="0.3">
      <c r="A3212" s="1" t="s">
        <v>7909</v>
      </c>
      <c r="B3212" s="2">
        <v>44829</v>
      </c>
      <c r="C3212">
        <v>73383.98</v>
      </c>
      <c r="D3212" s="1" t="s">
        <v>1484</v>
      </c>
      <c r="E3212" s="1" t="s">
        <v>1485</v>
      </c>
      <c r="F3212" s="1" t="s">
        <v>19</v>
      </c>
      <c r="G3212" s="1" t="s">
        <v>22</v>
      </c>
      <c r="H3212" s="1" t="s">
        <v>630</v>
      </c>
      <c r="I3212" s="1" t="s">
        <v>1479</v>
      </c>
      <c r="J3212" s="1" t="s">
        <v>7910</v>
      </c>
      <c r="K3212" s="1" t="str">
        <f>IF(COUNTIF(Financial_Transactions[transaction_id],Financial_Transactions[[#This Row],[transaction_id]])&gt;1,"Yes","No")</f>
        <v>No</v>
      </c>
      <c r="L3212" s="1" t="str">
        <f>IF(Financial_Transactions[[#This Row],[customer_id]]&lt;&gt;"",(IF(COUNTIF(Customers[customer_id],Financial_Transactions[[#This Row],[customer_id]])&gt;0,"Valid","Invalid")),"")</f>
        <v>Valid</v>
      </c>
      <c r="M3212" s="1" t="str">
        <f>IF(Financial_Transactions[[#This Row],[vendor_id]]&lt;&gt;"",IF(COUNTIF(Vendors[vendor_id],Financial_Transactions[[#This Row],[vendor_id]])&gt;0,"Valid","Invalid"),"")</f>
        <v/>
      </c>
    </row>
    <row r="3213" spans="1:13" x14ac:dyDescent="0.3">
      <c r="A3213" s="1" t="s">
        <v>7911</v>
      </c>
      <c r="B3213" s="2">
        <v>45100</v>
      </c>
      <c r="C3213">
        <v>-78668</v>
      </c>
      <c r="D3213" s="1" t="s">
        <v>1478</v>
      </c>
      <c r="E3213" s="1" t="s">
        <v>1250</v>
      </c>
      <c r="F3213" s="1" t="s">
        <v>8</v>
      </c>
      <c r="G3213" s="1" t="s">
        <v>25</v>
      </c>
      <c r="H3213" s="1" t="s">
        <v>1479</v>
      </c>
      <c r="I3213" s="1" t="s">
        <v>1321</v>
      </c>
      <c r="J3213" s="1" t="s">
        <v>7912</v>
      </c>
      <c r="K3213" s="1" t="str">
        <f>IF(COUNTIF(Financial_Transactions[transaction_id],Financial_Transactions[[#This Row],[transaction_id]])&gt;1,"Yes","No")</f>
        <v>No</v>
      </c>
      <c r="L3213" s="1" t="str">
        <f>IF(Financial_Transactions[[#This Row],[customer_id]]&lt;&gt;"",(IF(COUNTIF(Customers[customer_id],Financial_Transactions[[#This Row],[customer_id]])&gt;0,"Valid","Invalid")),"")</f>
        <v/>
      </c>
      <c r="M3213" s="1" t="str">
        <f>IF(Financial_Transactions[[#This Row],[vendor_id]]&lt;&gt;"",IF(COUNTIF(Vendors[vendor_id],Financial_Transactions[[#This Row],[vendor_id]])&gt;0,"Valid","Invalid"),"")</f>
        <v>Valid</v>
      </c>
    </row>
    <row r="3214" spans="1:13" x14ac:dyDescent="0.3">
      <c r="A3214" s="1" t="s">
        <v>7913</v>
      </c>
      <c r="B3214" s="2">
        <v>44789</v>
      </c>
      <c r="C3214">
        <v>169100.3</v>
      </c>
      <c r="D3214" s="1" t="s">
        <v>1484</v>
      </c>
      <c r="E3214" s="1" t="s">
        <v>1500</v>
      </c>
      <c r="F3214" s="1" t="s">
        <v>19</v>
      </c>
      <c r="G3214" s="1" t="s">
        <v>22</v>
      </c>
      <c r="H3214" s="1" t="s">
        <v>282</v>
      </c>
      <c r="I3214" s="1" t="s">
        <v>1479</v>
      </c>
      <c r="J3214" s="1" t="s">
        <v>7914</v>
      </c>
      <c r="K3214" s="1" t="str">
        <f>IF(COUNTIF(Financial_Transactions[transaction_id],Financial_Transactions[[#This Row],[transaction_id]])&gt;1,"Yes","No")</f>
        <v>No</v>
      </c>
      <c r="L3214" s="1" t="str">
        <f>IF(Financial_Transactions[[#This Row],[customer_id]]&lt;&gt;"",(IF(COUNTIF(Customers[customer_id],Financial_Transactions[[#This Row],[customer_id]])&gt;0,"Valid","Invalid")),"")</f>
        <v>Valid</v>
      </c>
      <c r="M3214" s="1" t="str">
        <f>IF(Financial_Transactions[[#This Row],[vendor_id]]&lt;&gt;"",IF(COUNTIF(Vendors[vendor_id],Financial_Transactions[[#This Row],[vendor_id]])&gt;0,"Valid","Invalid"),"")</f>
        <v/>
      </c>
    </row>
    <row r="3215" spans="1:13" x14ac:dyDescent="0.3">
      <c r="A3215" s="1" t="s">
        <v>7915</v>
      </c>
      <c r="B3215" s="2">
        <v>45010</v>
      </c>
      <c r="C3215">
        <v>-44402.68</v>
      </c>
      <c r="D3215" s="1" t="s">
        <v>1478</v>
      </c>
      <c r="E3215" s="1" t="s">
        <v>1225</v>
      </c>
      <c r="F3215" s="1" t="s">
        <v>8</v>
      </c>
      <c r="G3215" s="1" t="s">
        <v>14</v>
      </c>
      <c r="H3215" s="1" t="s">
        <v>1479</v>
      </c>
      <c r="I3215" s="1" t="s">
        <v>1394</v>
      </c>
      <c r="J3215" s="1" t="s">
        <v>7916</v>
      </c>
      <c r="K3215" s="1" t="str">
        <f>IF(COUNTIF(Financial_Transactions[transaction_id],Financial_Transactions[[#This Row],[transaction_id]])&gt;1,"Yes","No")</f>
        <v>No</v>
      </c>
      <c r="L3215" s="1" t="str">
        <f>IF(Financial_Transactions[[#This Row],[customer_id]]&lt;&gt;"",(IF(COUNTIF(Customers[customer_id],Financial_Transactions[[#This Row],[customer_id]])&gt;0,"Valid","Invalid")),"")</f>
        <v/>
      </c>
      <c r="M3215" s="1" t="str">
        <f>IF(Financial_Transactions[[#This Row],[vendor_id]]&lt;&gt;"",IF(COUNTIF(Vendors[vendor_id],Financial_Transactions[[#This Row],[vendor_id]])&gt;0,"Valid","Invalid"),"")</f>
        <v>Valid</v>
      </c>
    </row>
    <row r="3216" spans="1:13" x14ac:dyDescent="0.3">
      <c r="A3216" s="1" t="s">
        <v>7917</v>
      </c>
      <c r="B3216" s="2">
        <v>45162</v>
      </c>
      <c r="C3216">
        <v>-33988.54</v>
      </c>
      <c r="D3216" s="1" t="s">
        <v>1478</v>
      </c>
      <c r="E3216" s="1" t="s">
        <v>1510</v>
      </c>
      <c r="F3216" s="1" t="s">
        <v>19</v>
      </c>
      <c r="G3216" s="1" t="s">
        <v>22</v>
      </c>
      <c r="H3216" s="1" t="s">
        <v>1479</v>
      </c>
      <c r="I3216" s="1" t="s">
        <v>1412</v>
      </c>
      <c r="J3216" s="1" t="s">
        <v>7918</v>
      </c>
      <c r="K3216" s="1" t="str">
        <f>IF(COUNTIF(Financial_Transactions[transaction_id],Financial_Transactions[[#This Row],[transaction_id]])&gt;1,"Yes","No")</f>
        <v>No</v>
      </c>
      <c r="L3216" s="1" t="str">
        <f>IF(Financial_Transactions[[#This Row],[customer_id]]&lt;&gt;"",(IF(COUNTIF(Customers[customer_id],Financial_Transactions[[#This Row],[customer_id]])&gt;0,"Valid","Invalid")),"")</f>
        <v/>
      </c>
      <c r="M3216" s="1" t="str">
        <f>IF(Financial_Transactions[[#This Row],[vendor_id]]&lt;&gt;"",IF(COUNTIF(Vendors[vendor_id],Financial_Transactions[[#This Row],[vendor_id]])&gt;0,"Valid","Invalid"),"")</f>
        <v>Valid</v>
      </c>
    </row>
    <row r="3217" spans="1:13" x14ac:dyDescent="0.3">
      <c r="A3217" s="1" t="s">
        <v>7919</v>
      </c>
      <c r="B3217" s="2">
        <v>45152</v>
      </c>
      <c r="C3217">
        <v>197410.19</v>
      </c>
      <c r="D3217" s="1" t="s">
        <v>1484</v>
      </c>
      <c r="E3217" s="1" t="s">
        <v>1485</v>
      </c>
      <c r="F3217" s="1" t="s">
        <v>19</v>
      </c>
      <c r="G3217" s="1" t="s">
        <v>25</v>
      </c>
      <c r="H3217" s="1" t="s">
        <v>576</v>
      </c>
      <c r="I3217" s="1" t="s">
        <v>1479</v>
      </c>
      <c r="J3217" s="1" t="s">
        <v>7920</v>
      </c>
      <c r="K3217" s="1" t="str">
        <f>IF(COUNTIF(Financial_Transactions[transaction_id],Financial_Transactions[[#This Row],[transaction_id]])&gt;1,"Yes","No")</f>
        <v>No</v>
      </c>
      <c r="L3217" s="1" t="str">
        <f>IF(Financial_Transactions[[#This Row],[customer_id]]&lt;&gt;"",(IF(COUNTIF(Customers[customer_id],Financial_Transactions[[#This Row],[customer_id]])&gt;0,"Valid","Invalid")),"")</f>
        <v>Valid</v>
      </c>
      <c r="M3217" s="1" t="str">
        <f>IF(Financial_Transactions[[#This Row],[vendor_id]]&lt;&gt;"",IF(COUNTIF(Vendors[vendor_id],Financial_Transactions[[#This Row],[vendor_id]])&gt;0,"Valid","Invalid"),"")</f>
        <v/>
      </c>
    </row>
    <row r="3218" spans="1:13" x14ac:dyDescent="0.3">
      <c r="A3218" s="1" t="s">
        <v>7921</v>
      </c>
      <c r="B3218" s="2">
        <v>44577</v>
      </c>
      <c r="C3218">
        <v>-47449.11</v>
      </c>
      <c r="D3218" s="1" t="s">
        <v>1478</v>
      </c>
      <c r="E3218" s="1" t="s">
        <v>1535</v>
      </c>
      <c r="F3218" s="1" t="s">
        <v>8</v>
      </c>
      <c r="G3218" s="1" t="s">
        <v>9</v>
      </c>
      <c r="H3218" s="1" t="s">
        <v>1479</v>
      </c>
      <c r="I3218" s="1" t="s">
        <v>1348</v>
      </c>
      <c r="J3218" s="1" t="s">
        <v>7922</v>
      </c>
      <c r="K3218" s="1" t="str">
        <f>IF(COUNTIF(Financial_Transactions[transaction_id],Financial_Transactions[[#This Row],[transaction_id]])&gt;1,"Yes","No")</f>
        <v>No</v>
      </c>
      <c r="L3218" s="1" t="str">
        <f>IF(Financial_Transactions[[#This Row],[customer_id]]&lt;&gt;"",(IF(COUNTIF(Customers[customer_id],Financial_Transactions[[#This Row],[customer_id]])&gt;0,"Valid","Invalid")),"")</f>
        <v/>
      </c>
      <c r="M3218" s="1" t="str">
        <f>IF(Financial_Transactions[[#This Row],[vendor_id]]&lt;&gt;"",IF(COUNTIF(Vendors[vendor_id],Financial_Transactions[[#This Row],[vendor_id]])&gt;0,"Valid","Invalid"),"")</f>
        <v>Valid</v>
      </c>
    </row>
    <row r="3219" spans="1:13" x14ac:dyDescent="0.3">
      <c r="A3219" s="1" t="s">
        <v>7923</v>
      </c>
      <c r="B3219" s="2">
        <v>44978</v>
      </c>
      <c r="C3219">
        <v>113184.94</v>
      </c>
      <c r="D3219" s="1" t="s">
        <v>1484</v>
      </c>
      <c r="E3219" s="1" t="s">
        <v>1485</v>
      </c>
      <c r="F3219" s="1" t="s">
        <v>8</v>
      </c>
      <c r="G3219" s="1" t="s">
        <v>14</v>
      </c>
      <c r="H3219" s="1" t="s">
        <v>450</v>
      </c>
      <c r="I3219" s="1" t="s">
        <v>1479</v>
      </c>
      <c r="J3219" s="1" t="s">
        <v>7924</v>
      </c>
      <c r="K3219" s="1" t="str">
        <f>IF(COUNTIF(Financial_Transactions[transaction_id],Financial_Transactions[[#This Row],[transaction_id]])&gt;1,"Yes","No")</f>
        <v>No</v>
      </c>
      <c r="L3219" s="1" t="str">
        <f>IF(Financial_Transactions[[#This Row],[customer_id]]&lt;&gt;"",(IF(COUNTIF(Customers[customer_id],Financial_Transactions[[#This Row],[customer_id]])&gt;0,"Valid","Invalid")),"")</f>
        <v>Valid</v>
      </c>
      <c r="M3219" s="1" t="str">
        <f>IF(Financial_Transactions[[#This Row],[vendor_id]]&lt;&gt;"",IF(COUNTIF(Vendors[vendor_id],Financial_Transactions[[#This Row],[vendor_id]])&gt;0,"Valid","Invalid"),"")</f>
        <v/>
      </c>
    </row>
    <row r="3220" spans="1:13" x14ac:dyDescent="0.3">
      <c r="A3220" s="1" t="s">
        <v>7925</v>
      </c>
      <c r="B3220" s="2">
        <v>44942</v>
      </c>
      <c r="C3220">
        <v>193735.31</v>
      </c>
      <c r="D3220" s="1" t="s">
        <v>1484</v>
      </c>
      <c r="E3220" s="1" t="s">
        <v>1488</v>
      </c>
      <c r="F3220" s="1" t="s">
        <v>13</v>
      </c>
      <c r="G3220" s="1" t="s">
        <v>14</v>
      </c>
      <c r="H3220" s="1" t="s">
        <v>488</v>
      </c>
      <c r="I3220" s="1" t="s">
        <v>1479</v>
      </c>
      <c r="J3220" s="1" t="s">
        <v>7926</v>
      </c>
      <c r="K3220" s="1" t="str">
        <f>IF(COUNTIF(Financial_Transactions[transaction_id],Financial_Transactions[[#This Row],[transaction_id]])&gt;1,"Yes","No")</f>
        <v>No</v>
      </c>
      <c r="L3220" s="1" t="str">
        <f>IF(Financial_Transactions[[#This Row],[customer_id]]&lt;&gt;"",(IF(COUNTIF(Customers[customer_id],Financial_Transactions[[#This Row],[customer_id]])&gt;0,"Valid","Invalid")),"")</f>
        <v>Valid</v>
      </c>
      <c r="M3220" s="1" t="str">
        <f>IF(Financial_Transactions[[#This Row],[vendor_id]]&lt;&gt;"",IF(COUNTIF(Vendors[vendor_id],Financial_Transactions[[#This Row],[vendor_id]])&gt;0,"Valid","Invalid"),"")</f>
        <v/>
      </c>
    </row>
    <row r="3221" spans="1:13" x14ac:dyDescent="0.3">
      <c r="A3221" s="1" t="s">
        <v>7927</v>
      </c>
      <c r="B3221" s="2">
        <v>44783</v>
      </c>
      <c r="C3221">
        <v>-55126.44</v>
      </c>
      <c r="D3221" s="1" t="s">
        <v>1478</v>
      </c>
      <c r="E3221" s="1" t="s">
        <v>1497</v>
      </c>
      <c r="F3221" s="1" t="s">
        <v>8</v>
      </c>
      <c r="G3221" s="1" t="s">
        <v>14</v>
      </c>
      <c r="H3221" s="1" t="s">
        <v>1479</v>
      </c>
      <c r="I3221" s="1" t="s">
        <v>1438</v>
      </c>
      <c r="J3221" s="1" t="s">
        <v>7928</v>
      </c>
      <c r="K3221" s="1" t="str">
        <f>IF(COUNTIF(Financial_Transactions[transaction_id],Financial_Transactions[[#This Row],[transaction_id]])&gt;1,"Yes","No")</f>
        <v>No</v>
      </c>
      <c r="L3221" s="1" t="str">
        <f>IF(Financial_Transactions[[#This Row],[customer_id]]&lt;&gt;"",(IF(COUNTIF(Customers[customer_id],Financial_Transactions[[#This Row],[customer_id]])&gt;0,"Valid","Invalid")),"")</f>
        <v/>
      </c>
      <c r="M3221" s="1" t="str">
        <f>IF(Financial_Transactions[[#This Row],[vendor_id]]&lt;&gt;"",IF(COUNTIF(Vendors[vendor_id],Financial_Transactions[[#This Row],[vendor_id]])&gt;0,"Valid","Invalid"),"")</f>
        <v>Valid</v>
      </c>
    </row>
    <row r="3222" spans="1:13" x14ac:dyDescent="0.3">
      <c r="A3222" s="1" t="s">
        <v>7929</v>
      </c>
      <c r="B3222" s="2">
        <v>45035</v>
      </c>
      <c r="C3222">
        <v>103767.83</v>
      </c>
      <c r="D3222" s="1" t="s">
        <v>1484</v>
      </c>
      <c r="E3222" s="1" t="s">
        <v>1488</v>
      </c>
      <c r="F3222" s="1" t="s">
        <v>8</v>
      </c>
      <c r="G3222" s="1" t="s">
        <v>25</v>
      </c>
      <c r="H3222" s="1" t="s">
        <v>250</v>
      </c>
      <c r="I3222" s="1" t="s">
        <v>1479</v>
      </c>
      <c r="J3222" s="1" t="s">
        <v>7930</v>
      </c>
      <c r="K3222" s="1" t="str">
        <f>IF(COUNTIF(Financial_Transactions[transaction_id],Financial_Transactions[[#This Row],[transaction_id]])&gt;1,"Yes","No")</f>
        <v>No</v>
      </c>
      <c r="L3222" s="1" t="str">
        <f>IF(Financial_Transactions[[#This Row],[customer_id]]&lt;&gt;"",(IF(COUNTIF(Customers[customer_id],Financial_Transactions[[#This Row],[customer_id]])&gt;0,"Valid","Invalid")),"")</f>
        <v>Valid</v>
      </c>
      <c r="M3222" s="1" t="str">
        <f>IF(Financial_Transactions[[#This Row],[vendor_id]]&lt;&gt;"",IF(COUNTIF(Vendors[vendor_id],Financial_Transactions[[#This Row],[vendor_id]])&gt;0,"Valid","Invalid"),"")</f>
        <v/>
      </c>
    </row>
    <row r="3223" spans="1:13" x14ac:dyDescent="0.3">
      <c r="A3223" s="1" t="s">
        <v>7931</v>
      </c>
      <c r="B3223" s="2">
        <v>44570</v>
      </c>
      <c r="C3223">
        <v>-38661.53</v>
      </c>
      <c r="D3223" s="1" t="s">
        <v>1478</v>
      </c>
      <c r="E3223" s="1" t="s">
        <v>1225</v>
      </c>
      <c r="F3223" s="1" t="s">
        <v>19</v>
      </c>
      <c r="G3223" s="1" t="s">
        <v>22</v>
      </c>
      <c r="H3223" s="1" t="s">
        <v>1479</v>
      </c>
      <c r="I3223" s="1" t="s">
        <v>1382</v>
      </c>
      <c r="J3223" s="1" t="s">
        <v>7932</v>
      </c>
      <c r="K3223" s="1" t="str">
        <f>IF(COUNTIF(Financial_Transactions[transaction_id],Financial_Transactions[[#This Row],[transaction_id]])&gt;1,"Yes","No")</f>
        <v>No</v>
      </c>
      <c r="L3223" s="1" t="str">
        <f>IF(Financial_Transactions[[#This Row],[customer_id]]&lt;&gt;"",(IF(COUNTIF(Customers[customer_id],Financial_Transactions[[#This Row],[customer_id]])&gt;0,"Valid","Invalid")),"")</f>
        <v/>
      </c>
      <c r="M3223" s="1" t="str">
        <f>IF(Financial_Transactions[[#This Row],[vendor_id]]&lt;&gt;"",IF(COUNTIF(Vendors[vendor_id],Financial_Transactions[[#This Row],[vendor_id]])&gt;0,"Valid","Invalid"),"")</f>
        <v>Valid</v>
      </c>
    </row>
    <row r="3224" spans="1:13" x14ac:dyDescent="0.3">
      <c r="A3224" s="1" t="s">
        <v>7933</v>
      </c>
      <c r="B3224" s="2">
        <v>44984</v>
      </c>
      <c r="C3224">
        <v>-32308.37</v>
      </c>
      <c r="D3224" s="1" t="s">
        <v>1478</v>
      </c>
      <c r="E3224" s="1" t="s">
        <v>1535</v>
      </c>
      <c r="F3224" s="1" t="s">
        <v>19</v>
      </c>
      <c r="G3224" s="1" t="s">
        <v>22</v>
      </c>
      <c r="H3224" s="1" t="s">
        <v>1479</v>
      </c>
      <c r="I3224" s="1" t="s">
        <v>1263</v>
      </c>
      <c r="J3224" s="1" t="s">
        <v>7934</v>
      </c>
      <c r="K3224" s="1" t="str">
        <f>IF(COUNTIF(Financial_Transactions[transaction_id],Financial_Transactions[[#This Row],[transaction_id]])&gt;1,"Yes","No")</f>
        <v>No</v>
      </c>
      <c r="L3224" s="1" t="str">
        <f>IF(Financial_Transactions[[#This Row],[customer_id]]&lt;&gt;"",(IF(COUNTIF(Customers[customer_id],Financial_Transactions[[#This Row],[customer_id]])&gt;0,"Valid","Invalid")),"")</f>
        <v/>
      </c>
      <c r="M3224" s="1" t="str">
        <f>IF(Financial_Transactions[[#This Row],[vendor_id]]&lt;&gt;"",IF(COUNTIF(Vendors[vendor_id],Financial_Transactions[[#This Row],[vendor_id]])&gt;0,"Valid","Invalid"),"")</f>
        <v>Valid</v>
      </c>
    </row>
    <row r="3225" spans="1:13" x14ac:dyDescent="0.3">
      <c r="A3225" s="1" t="s">
        <v>7935</v>
      </c>
      <c r="B3225" s="2">
        <v>45140</v>
      </c>
      <c r="C3225">
        <v>129562.96</v>
      </c>
      <c r="D3225" s="1" t="s">
        <v>1484</v>
      </c>
      <c r="E3225" s="1" t="s">
        <v>1488</v>
      </c>
      <c r="F3225" s="1" t="s">
        <v>13</v>
      </c>
      <c r="G3225" s="1" t="s">
        <v>9</v>
      </c>
      <c r="H3225" s="1" t="s">
        <v>660</v>
      </c>
      <c r="I3225" s="1" t="s">
        <v>1479</v>
      </c>
      <c r="J3225" s="1" t="s">
        <v>7936</v>
      </c>
      <c r="K3225" s="1" t="str">
        <f>IF(COUNTIF(Financial_Transactions[transaction_id],Financial_Transactions[[#This Row],[transaction_id]])&gt;1,"Yes","No")</f>
        <v>No</v>
      </c>
      <c r="L3225" s="1" t="str">
        <f>IF(Financial_Transactions[[#This Row],[customer_id]]&lt;&gt;"",(IF(COUNTIF(Customers[customer_id],Financial_Transactions[[#This Row],[customer_id]])&gt;0,"Valid","Invalid")),"")</f>
        <v>Valid</v>
      </c>
      <c r="M3225" s="1" t="str">
        <f>IF(Financial_Transactions[[#This Row],[vendor_id]]&lt;&gt;"",IF(COUNTIF(Vendors[vendor_id],Financial_Transactions[[#This Row],[vendor_id]])&gt;0,"Valid","Invalid"),"")</f>
        <v/>
      </c>
    </row>
    <row r="3226" spans="1:13" x14ac:dyDescent="0.3">
      <c r="A3226" s="1" t="s">
        <v>7937</v>
      </c>
      <c r="B3226" s="2">
        <v>45271</v>
      </c>
      <c r="C3226">
        <v>121292.06</v>
      </c>
      <c r="D3226" s="1" t="s">
        <v>1484</v>
      </c>
      <c r="E3226" s="1" t="s">
        <v>1488</v>
      </c>
      <c r="F3226" s="1" t="s">
        <v>8</v>
      </c>
      <c r="G3226" s="1" t="s">
        <v>25</v>
      </c>
      <c r="H3226" s="1" t="s">
        <v>112</v>
      </c>
      <c r="I3226" s="1" t="s">
        <v>1479</v>
      </c>
      <c r="J3226" s="1" t="s">
        <v>7938</v>
      </c>
      <c r="K3226" s="1" t="str">
        <f>IF(COUNTIF(Financial_Transactions[transaction_id],Financial_Transactions[[#This Row],[transaction_id]])&gt;1,"Yes","No")</f>
        <v>No</v>
      </c>
      <c r="L3226" s="1" t="str">
        <f>IF(Financial_Transactions[[#This Row],[customer_id]]&lt;&gt;"",(IF(COUNTIF(Customers[customer_id],Financial_Transactions[[#This Row],[customer_id]])&gt;0,"Valid","Invalid")),"")</f>
        <v>Valid</v>
      </c>
      <c r="M3226" s="1" t="str">
        <f>IF(Financial_Transactions[[#This Row],[vendor_id]]&lt;&gt;"",IF(COUNTIF(Vendors[vendor_id],Financial_Transactions[[#This Row],[vendor_id]])&gt;0,"Valid","Invalid"),"")</f>
        <v/>
      </c>
    </row>
    <row r="3227" spans="1:13" x14ac:dyDescent="0.3">
      <c r="A3227" s="1" t="s">
        <v>7939</v>
      </c>
      <c r="B3227" s="2">
        <v>45241</v>
      </c>
      <c r="C3227">
        <v>142634.17000000001</v>
      </c>
      <c r="D3227" s="1" t="s">
        <v>1484</v>
      </c>
      <c r="E3227" s="1" t="s">
        <v>1488</v>
      </c>
      <c r="F3227" s="1" t="s">
        <v>8</v>
      </c>
      <c r="G3227" s="1" t="s">
        <v>22</v>
      </c>
      <c r="H3227" s="1" t="s">
        <v>460</v>
      </c>
      <c r="I3227" s="1" t="s">
        <v>1479</v>
      </c>
      <c r="J3227" s="1" t="s">
        <v>7940</v>
      </c>
      <c r="K3227" s="1" t="str">
        <f>IF(COUNTIF(Financial_Transactions[transaction_id],Financial_Transactions[[#This Row],[transaction_id]])&gt;1,"Yes","No")</f>
        <v>No</v>
      </c>
      <c r="L3227" s="1" t="str">
        <f>IF(Financial_Transactions[[#This Row],[customer_id]]&lt;&gt;"",(IF(COUNTIF(Customers[customer_id],Financial_Transactions[[#This Row],[customer_id]])&gt;0,"Valid","Invalid")),"")</f>
        <v>Valid</v>
      </c>
      <c r="M3227" s="1" t="str">
        <f>IF(Financial_Transactions[[#This Row],[vendor_id]]&lt;&gt;"",IF(COUNTIF(Vendors[vendor_id],Financial_Transactions[[#This Row],[vendor_id]])&gt;0,"Valid","Invalid"),"")</f>
        <v/>
      </c>
    </row>
    <row r="3228" spans="1:13" x14ac:dyDescent="0.3">
      <c r="A3228" s="1" t="s">
        <v>7941</v>
      </c>
      <c r="B3228" s="2">
        <v>45051</v>
      </c>
      <c r="C3228">
        <v>138699.47</v>
      </c>
      <c r="D3228" s="1" t="s">
        <v>1484</v>
      </c>
      <c r="E3228" s="1" t="s">
        <v>1500</v>
      </c>
      <c r="F3228" s="1" t="s">
        <v>19</v>
      </c>
      <c r="G3228" s="1" t="s">
        <v>25</v>
      </c>
      <c r="H3228" s="1" t="s">
        <v>242</v>
      </c>
      <c r="I3228" s="1" t="s">
        <v>1479</v>
      </c>
      <c r="J3228" s="1" t="s">
        <v>7942</v>
      </c>
      <c r="K3228" s="1" t="str">
        <f>IF(COUNTIF(Financial_Transactions[transaction_id],Financial_Transactions[[#This Row],[transaction_id]])&gt;1,"Yes","No")</f>
        <v>No</v>
      </c>
      <c r="L3228" s="1" t="str">
        <f>IF(Financial_Transactions[[#This Row],[customer_id]]&lt;&gt;"",(IF(COUNTIF(Customers[customer_id],Financial_Transactions[[#This Row],[customer_id]])&gt;0,"Valid","Invalid")),"")</f>
        <v>Valid</v>
      </c>
      <c r="M3228" s="1" t="str">
        <f>IF(Financial_Transactions[[#This Row],[vendor_id]]&lt;&gt;"",IF(COUNTIF(Vendors[vendor_id],Financial_Transactions[[#This Row],[vendor_id]])&gt;0,"Valid","Invalid"),"")</f>
        <v/>
      </c>
    </row>
    <row r="3229" spans="1:13" x14ac:dyDescent="0.3">
      <c r="A3229" s="1" t="s">
        <v>7943</v>
      </c>
      <c r="B3229" s="2">
        <v>44583</v>
      </c>
      <c r="C3229">
        <v>-4672.54</v>
      </c>
      <c r="D3229" s="1" t="s">
        <v>1478</v>
      </c>
      <c r="E3229" s="1" t="s">
        <v>1510</v>
      </c>
      <c r="F3229" s="1" t="s">
        <v>8</v>
      </c>
      <c r="G3229" s="1" t="s">
        <v>14</v>
      </c>
      <c r="H3229" s="1" t="s">
        <v>1479</v>
      </c>
      <c r="I3229" s="1" t="s">
        <v>1384</v>
      </c>
      <c r="J3229" s="1" t="s">
        <v>7944</v>
      </c>
      <c r="K3229" s="1" t="str">
        <f>IF(COUNTIF(Financial_Transactions[transaction_id],Financial_Transactions[[#This Row],[transaction_id]])&gt;1,"Yes","No")</f>
        <v>No</v>
      </c>
      <c r="L3229" s="1" t="str">
        <f>IF(Financial_Transactions[[#This Row],[customer_id]]&lt;&gt;"",(IF(COUNTIF(Customers[customer_id],Financial_Transactions[[#This Row],[customer_id]])&gt;0,"Valid","Invalid")),"")</f>
        <v/>
      </c>
      <c r="M3229" s="1" t="str">
        <f>IF(Financial_Transactions[[#This Row],[vendor_id]]&lt;&gt;"",IF(COUNTIF(Vendors[vendor_id],Financial_Transactions[[#This Row],[vendor_id]])&gt;0,"Valid","Invalid"),"")</f>
        <v>Valid</v>
      </c>
    </row>
    <row r="3230" spans="1:13" x14ac:dyDescent="0.3">
      <c r="A3230" s="1" t="s">
        <v>7945</v>
      </c>
      <c r="B3230" s="2">
        <v>45029</v>
      </c>
      <c r="C3230">
        <v>-50035.11</v>
      </c>
      <c r="D3230" s="1" t="s">
        <v>1478</v>
      </c>
      <c r="E3230" s="1" t="s">
        <v>1235</v>
      </c>
      <c r="F3230" s="1" t="s">
        <v>13</v>
      </c>
      <c r="G3230" s="1" t="s">
        <v>25</v>
      </c>
      <c r="H3230" s="1" t="s">
        <v>1479</v>
      </c>
      <c r="I3230" s="1" t="s">
        <v>1326</v>
      </c>
      <c r="J3230" s="1" t="s">
        <v>7946</v>
      </c>
      <c r="K3230" s="1" t="str">
        <f>IF(COUNTIF(Financial_Transactions[transaction_id],Financial_Transactions[[#This Row],[transaction_id]])&gt;1,"Yes","No")</f>
        <v>No</v>
      </c>
      <c r="L3230" s="1" t="str">
        <f>IF(Financial_Transactions[[#This Row],[customer_id]]&lt;&gt;"",(IF(COUNTIF(Customers[customer_id],Financial_Transactions[[#This Row],[customer_id]])&gt;0,"Valid","Invalid")),"")</f>
        <v/>
      </c>
      <c r="M3230" s="1" t="str">
        <f>IF(Financial_Transactions[[#This Row],[vendor_id]]&lt;&gt;"",IF(COUNTIF(Vendors[vendor_id],Financial_Transactions[[#This Row],[vendor_id]])&gt;0,"Valid","Invalid"),"")</f>
        <v>Valid</v>
      </c>
    </row>
    <row r="3231" spans="1:13" x14ac:dyDescent="0.3">
      <c r="A3231" s="1" t="s">
        <v>7947</v>
      </c>
      <c r="B3231" s="2">
        <v>45214</v>
      </c>
      <c r="C3231">
        <v>236177.73</v>
      </c>
      <c r="D3231" s="1" t="s">
        <v>1484</v>
      </c>
      <c r="E3231" s="1" t="s">
        <v>1485</v>
      </c>
      <c r="F3231" s="1" t="s">
        <v>13</v>
      </c>
      <c r="G3231" s="1" t="s">
        <v>22</v>
      </c>
      <c r="H3231" s="1" t="s">
        <v>344</v>
      </c>
      <c r="I3231" s="1" t="s">
        <v>1479</v>
      </c>
      <c r="J3231" s="1" t="s">
        <v>7948</v>
      </c>
      <c r="K3231" s="1" t="str">
        <f>IF(COUNTIF(Financial_Transactions[transaction_id],Financial_Transactions[[#This Row],[transaction_id]])&gt;1,"Yes","No")</f>
        <v>No</v>
      </c>
      <c r="L3231" s="1" t="str">
        <f>IF(Financial_Transactions[[#This Row],[customer_id]]&lt;&gt;"",(IF(COUNTIF(Customers[customer_id],Financial_Transactions[[#This Row],[customer_id]])&gt;0,"Valid","Invalid")),"")</f>
        <v>Valid</v>
      </c>
      <c r="M3231" s="1" t="str">
        <f>IF(Financial_Transactions[[#This Row],[vendor_id]]&lt;&gt;"",IF(COUNTIF(Vendors[vendor_id],Financial_Transactions[[#This Row],[vendor_id]])&gt;0,"Valid","Invalid"),"")</f>
        <v/>
      </c>
    </row>
    <row r="3232" spans="1:13" x14ac:dyDescent="0.3">
      <c r="A3232" s="1" t="s">
        <v>7949</v>
      </c>
      <c r="B3232" s="2">
        <v>45151</v>
      </c>
      <c r="C3232">
        <v>177867.18</v>
      </c>
      <c r="D3232" s="1" t="s">
        <v>1484</v>
      </c>
      <c r="E3232" s="1" t="s">
        <v>1488</v>
      </c>
      <c r="F3232" s="1" t="s">
        <v>8</v>
      </c>
      <c r="G3232" s="1" t="s">
        <v>14</v>
      </c>
      <c r="H3232" s="1" t="s">
        <v>38</v>
      </c>
      <c r="I3232" s="1" t="s">
        <v>1479</v>
      </c>
      <c r="J3232" s="1" t="s">
        <v>7950</v>
      </c>
      <c r="K3232" s="1" t="str">
        <f>IF(COUNTIF(Financial_Transactions[transaction_id],Financial_Transactions[[#This Row],[transaction_id]])&gt;1,"Yes","No")</f>
        <v>No</v>
      </c>
      <c r="L3232" s="1" t="str">
        <f>IF(Financial_Transactions[[#This Row],[customer_id]]&lt;&gt;"",(IF(COUNTIF(Customers[customer_id],Financial_Transactions[[#This Row],[customer_id]])&gt;0,"Valid","Invalid")),"")</f>
        <v>Valid</v>
      </c>
      <c r="M3232" s="1" t="str">
        <f>IF(Financial_Transactions[[#This Row],[vendor_id]]&lt;&gt;"",IF(COUNTIF(Vendors[vendor_id],Financial_Transactions[[#This Row],[vendor_id]])&gt;0,"Valid","Invalid"),"")</f>
        <v/>
      </c>
    </row>
    <row r="3233" spans="1:13" x14ac:dyDescent="0.3">
      <c r="A3233" s="1" t="s">
        <v>7951</v>
      </c>
      <c r="B3233" s="2">
        <v>44564</v>
      </c>
      <c r="C3233">
        <v>-18834.650000000001</v>
      </c>
      <c r="D3233" s="1" t="s">
        <v>1478</v>
      </c>
      <c r="E3233" s="1" t="s">
        <v>1497</v>
      </c>
      <c r="F3233" s="1" t="s">
        <v>8</v>
      </c>
      <c r="G3233" s="1" t="s">
        <v>9</v>
      </c>
      <c r="H3233" s="1" t="s">
        <v>1479</v>
      </c>
      <c r="I3233" s="1" t="s">
        <v>1273</v>
      </c>
      <c r="J3233" s="1" t="s">
        <v>7952</v>
      </c>
      <c r="K3233" s="1" t="str">
        <f>IF(COUNTIF(Financial_Transactions[transaction_id],Financial_Transactions[[#This Row],[transaction_id]])&gt;1,"Yes","No")</f>
        <v>No</v>
      </c>
      <c r="L3233" s="1" t="str">
        <f>IF(Financial_Transactions[[#This Row],[customer_id]]&lt;&gt;"",(IF(COUNTIF(Customers[customer_id],Financial_Transactions[[#This Row],[customer_id]])&gt;0,"Valid","Invalid")),"")</f>
        <v/>
      </c>
      <c r="M3233" s="1" t="str">
        <f>IF(Financial_Transactions[[#This Row],[vendor_id]]&lt;&gt;"",IF(COUNTIF(Vendors[vendor_id],Financial_Transactions[[#This Row],[vendor_id]])&gt;0,"Valid","Invalid"),"")</f>
        <v>Valid</v>
      </c>
    </row>
    <row r="3234" spans="1:13" x14ac:dyDescent="0.3">
      <c r="A3234" s="1" t="s">
        <v>7953</v>
      </c>
      <c r="B3234" s="2">
        <v>44868</v>
      </c>
      <c r="C3234">
        <v>185578.64</v>
      </c>
      <c r="D3234" s="1" t="s">
        <v>1484</v>
      </c>
      <c r="E3234" s="1" t="s">
        <v>1485</v>
      </c>
      <c r="F3234" s="1" t="s">
        <v>8</v>
      </c>
      <c r="G3234" s="1" t="s">
        <v>14</v>
      </c>
      <c r="H3234" s="1" t="s">
        <v>570</v>
      </c>
      <c r="I3234" s="1" t="s">
        <v>1479</v>
      </c>
      <c r="J3234" s="1" t="s">
        <v>7954</v>
      </c>
      <c r="K3234" s="1" t="str">
        <f>IF(COUNTIF(Financial_Transactions[transaction_id],Financial_Transactions[[#This Row],[transaction_id]])&gt;1,"Yes","No")</f>
        <v>No</v>
      </c>
      <c r="L3234" s="1" t="str">
        <f>IF(Financial_Transactions[[#This Row],[customer_id]]&lt;&gt;"",(IF(COUNTIF(Customers[customer_id],Financial_Transactions[[#This Row],[customer_id]])&gt;0,"Valid","Invalid")),"")</f>
        <v>Valid</v>
      </c>
      <c r="M3234" s="1" t="str">
        <f>IF(Financial_Transactions[[#This Row],[vendor_id]]&lt;&gt;"",IF(COUNTIF(Vendors[vendor_id],Financial_Transactions[[#This Row],[vendor_id]])&gt;0,"Valid","Invalid"),"")</f>
        <v/>
      </c>
    </row>
    <row r="3235" spans="1:13" x14ac:dyDescent="0.3">
      <c r="A3235" s="1" t="s">
        <v>7955</v>
      </c>
      <c r="B3235" s="2">
        <v>45014</v>
      </c>
      <c r="C3235">
        <v>18266.64</v>
      </c>
      <c r="D3235" s="1" t="s">
        <v>1925</v>
      </c>
      <c r="E3235" s="1" t="s">
        <v>1925</v>
      </c>
      <c r="F3235" s="1" t="s">
        <v>13</v>
      </c>
      <c r="G3235" s="1" t="s">
        <v>22</v>
      </c>
      <c r="H3235" s="1" t="s">
        <v>1479</v>
      </c>
      <c r="I3235" s="1" t="s">
        <v>1479</v>
      </c>
      <c r="J3235" s="1" t="s">
        <v>7956</v>
      </c>
      <c r="K3235" s="1" t="str">
        <f>IF(COUNTIF(Financial_Transactions[transaction_id],Financial_Transactions[[#This Row],[transaction_id]])&gt;1,"Yes","No")</f>
        <v>No</v>
      </c>
      <c r="L3235" s="1" t="str">
        <f>IF(Financial_Transactions[[#This Row],[customer_id]]&lt;&gt;"",(IF(COUNTIF(Customers[customer_id],Financial_Transactions[[#This Row],[customer_id]])&gt;0,"Valid","Invalid")),"")</f>
        <v/>
      </c>
      <c r="M3235" s="1" t="str">
        <f>IF(Financial_Transactions[[#This Row],[vendor_id]]&lt;&gt;"",IF(COUNTIF(Vendors[vendor_id],Financial_Transactions[[#This Row],[vendor_id]])&gt;0,"Valid","Invalid"),"")</f>
        <v/>
      </c>
    </row>
    <row r="3236" spans="1:13" x14ac:dyDescent="0.3">
      <c r="A3236" s="1" t="s">
        <v>7957</v>
      </c>
      <c r="B3236" s="2">
        <v>45213</v>
      </c>
      <c r="C3236">
        <v>142217.44</v>
      </c>
      <c r="D3236" s="1" t="s">
        <v>1484</v>
      </c>
      <c r="E3236" s="1" t="s">
        <v>1488</v>
      </c>
      <c r="F3236" s="1" t="s">
        <v>13</v>
      </c>
      <c r="G3236" s="1" t="s">
        <v>9</v>
      </c>
      <c r="H3236" s="1" t="s">
        <v>540</v>
      </c>
      <c r="I3236" s="1" t="s">
        <v>1479</v>
      </c>
      <c r="J3236" s="1" t="s">
        <v>7958</v>
      </c>
      <c r="K3236" s="1" t="str">
        <f>IF(COUNTIF(Financial_Transactions[transaction_id],Financial_Transactions[[#This Row],[transaction_id]])&gt;1,"Yes","No")</f>
        <v>No</v>
      </c>
      <c r="L3236" s="1" t="str">
        <f>IF(Financial_Transactions[[#This Row],[customer_id]]&lt;&gt;"",(IF(COUNTIF(Customers[customer_id],Financial_Transactions[[#This Row],[customer_id]])&gt;0,"Valid","Invalid")),"")</f>
        <v>Valid</v>
      </c>
      <c r="M3236" s="1" t="str">
        <f>IF(Financial_Transactions[[#This Row],[vendor_id]]&lt;&gt;"",IF(COUNTIF(Vendors[vendor_id],Financial_Transactions[[#This Row],[vendor_id]])&gt;0,"Valid","Invalid"),"")</f>
        <v/>
      </c>
    </row>
    <row r="3237" spans="1:13" x14ac:dyDescent="0.3">
      <c r="A3237" s="1" t="s">
        <v>7959</v>
      </c>
      <c r="B3237" s="2">
        <v>44786</v>
      </c>
      <c r="C3237">
        <v>9197.43</v>
      </c>
      <c r="D3237" s="1" t="s">
        <v>1925</v>
      </c>
      <c r="E3237" s="1" t="s">
        <v>1925</v>
      </c>
      <c r="F3237" s="1" t="s">
        <v>8</v>
      </c>
      <c r="G3237" s="1" t="s">
        <v>22</v>
      </c>
      <c r="H3237" s="1" t="s">
        <v>1479</v>
      </c>
      <c r="I3237" s="1" t="s">
        <v>1479</v>
      </c>
      <c r="J3237" s="1" t="s">
        <v>7960</v>
      </c>
      <c r="K3237" s="1" t="str">
        <f>IF(COUNTIF(Financial_Transactions[transaction_id],Financial_Transactions[[#This Row],[transaction_id]])&gt;1,"Yes","No")</f>
        <v>No</v>
      </c>
      <c r="L3237" s="1" t="str">
        <f>IF(Financial_Transactions[[#This Row],[customer_id]]&lt;&gt;"",(IF(COUNTIF(Customers[customer_id],Financial_Transactions[[#This Row],[customer_id]])&gt;0,"Valid","Invalid")),"")</f>
        <v/>
      </c>
      <c r="M3237" s="1" t="str">
        <f>IF(Financial_Transactions[[#This Row],[vendor_id]]&lt;&gt;"",IF(COUNTIF(Vendors[vendor_id],Financial_Transactions[[#This Row],[vendor_id]])&gt;0,"Valid","Invalid"),"")</f>
        <v/>
      </c>
    </row>
    <row r="3238" spans="1:13" x14ac:dyDescent="0.3">
      <c r="A3238" s="1" t="s">
        <v>7961</v>
      </c>
      <c r="B3238" s="2">
        <v>45148</v>
      </c>
      <c r="C3238">
        <v>-23691.21</v>
      </c>
      <c r="D3238" s="1" t="s">
        <v>1478</v>
      </c>
      <c r="E3238" s="1" t="s">
        <v>1235</v>
      </c>
      <c r="F3238" s="1" t="s">
        <v>19</v>
      </c>
      <c r="G3238" s="1" t="s">
        <v>14</v>
      </c>
      <c r="H3238" s="1" t="s">
        <v>1479</v>
      </c>
      <c r="I3238" s="1" t="s">
        <v>1434</v>
      </c>
      <c r="J3238" s="1" t="s">
        <v>7962</v>
      </c>
      <c r="K3238" s="1" t="str">
        <f>IF(COUNTIF(Financial_Transactions[transaction_id],Financial_Transactions[[#This Row],[transaction_id]])&gt;1,"Yes","No")</f>
        <v>No</v>
      </c>
      <c r="L3238" s="1" t="str">
        <f>IF(Financial_Transactions[[#This Row],[customer_id]]&lt;&gt;"",(IF(COUNTIF(Customers[customer_id],Financial_Transactions[[#This Row],[customer_id]])&gt;0,"Valid","Invalid")),"")</f>
        <v/>
      </c>
      <c r="M3238" s="1" t="str">
        <f>IF(Financial_Transactions[[#This Row],[vendor_id]]&lt;&gt;"",IF(COUNTIF(Vendors[vendor_id],Financial_Transactions[[#This Row],[vendor_id]])&gt;0,"Valid","Invalid"),"")</f>
        <v>Valid</v>
      </c>
    </row>
    <row r="3239" spans="1:13" x14ac:dyDescent="0.3">
      <c r="A3239" s="1" t="s">
        <v>7963</v>
      </c>
      <c r="B3239" s="2">
        <v>45264</v>
      </c>
      <c r="C3239">
        <v>221102.57</v>
      </c>
      <c r="D3239" s="1" t="s">
        <v>1484</v>
      </c>
      <c r="E3239" s="1" t="s">
        <v>1500</v>
      </c>
      <c r="F3239" s="1" t="s">
        <v>8</v>
      </c>
      <c r="G3239" s="1" t="s">
        <v>14</v>
      </c>
      <c r="H3239" s="1" t="s">
        <v>364</v>
      </c>
      <c r="I3239" s="1" t="s">
        <v>1479</v>
      </c>
      <c r="J3239" s="1" t="s">
        <v>7964</v>
      </c>
      <c r="K3239" s="1" t="str">
        <f>IF(COUNTIF(Financial_Transactions[transaction_id],Financial_Transactions[[#This Row],[transaction_id]])&gt;1,"Yes","No")</f>
        <v>No</v>
      </c>
      <c r="L3239" s="1" t="str">
        <f>IF(Financial_Transactions[[#This Row],[customer_id]]&lt;&gt;"",(IF(COUNTIF(Customers[customer_id],Financial_Transactions[[#This Row],[customer_id]])&gt;0,"Valid","Invalid")),"")</f>
        <v>Valid</v>
      </c>
      <c r="M3239" s="1" t="str">
        <f>IF(Financial_Transactions[[#This Row],[vendor_id]]&lt;&gt;"",IF(COUNTIF(Vendors[vendor_id],Financial_Transactions[[#This Row],[vendor_id]])&gt;0,"Valid","Invalid"),"")</f>
        <v/>
      </c>
    </row>
    <row r="3240" spans="1:13" x14ac:dyDescent="0.3">
      <c r="A3240" s="1" t="s">
        <v>7965</v>
      </c>
      <c r="B3240" s="2">
        <v>44960</v>
      </c>
      <c r="C3240">
        <v>-46283.39</v>
      </c>
      <c r="D3240" s="1" t="s">
        <v>1478</v>
      </c>
      <c r="E3240" s="1" t="s">
        <v>1510</v>
      </c>
      <c r="F3240" s="1" t="s">
        <v>13</v>
      </c>
      <c r="G3240" s="1" t="s">
        <v>22</v>
      </c>
      <c r="H3240" s="1" t="s">
        <v>1479</v>
      </c>
      <c r="I3240" s="1" t="s">
        <v>1251</v>
      </c>
      <c r="J3240" s="1" t="s">
        <v>7966</v>
      </c>
      <c r="K3240" s="1" t="str">
        <f>IF(COUNTIF(Financial_Transactions[transaction_id],Financial_Transactions[[#This Row],[transaction_id]])&gt;1,"Yes","No")</f>
        <v>No</v>
      </c>
      <c r="L3240" s="1" t="str">
        <f>IF(Financial_Transactions[[#This Row],[customer_id]]&lt;&gt;"",(IF(COUNTIF(Customers[customer_id],Financial_Transactions[[#This Row],[customer_id]])&gt;0,"Valid","Invalid")),"")</f>
        <v/>
      </c>
      <c r="M3240" s="1" t="str">
        <f>IF(Financial_Transactions[[#This Row],[vendor_id]]&lt;&gt;"",IF(COUNTIF(Vendors[vendor_id],Financial_Transactions[[#This Row],[vendor_id]])&gt;0,"Valid","Invalid"),"")</f>
        <v>Valid</v>
      </c>
    </row>
    <row r="3241" spans="1:13" x14ac:dyDescent="0.3">
      <c r="A3241" s="1" t="s">
        <v>7967</v>
      </c>
      <c r="B3241" s="2">
        <v>44670</v>
      </c>
      <c r="C3241">
        <v>29243.26</v>
      </c>
      <c r="D3241" s="1" t="s">
        <v>1588</v>
      </c>
      <c r="E3241" s="1" t="s">
        <v>1588</v>
      </c>
      <c r="F3241" s="1" t="s">
        <v>13</v>
      </c>
      <c r="G3241" s="1" t="s">
        <v>9</v>
      </c>
      <c r="H3241" s="1" t="s">
        <v>1479</v>
      </c>
      <c r="I3241" s="1" t="s">
        <v>1479</v>
      </c>
      <c r="J3241" s="1" t="s">
        <v>7968</v>
      </c>
      <c r="K3241" s="1" t="str">
        <f>IF(COUNTIF(Financial_Transactions[transaction_id],Financial_Transactions[[#This Row],[transaction_id]])&gt;1,"Yes","No")</f>
        <v>No</v>
      </c>
      <c r="L3241" s="1" t="str">
        <f>IF(Financial_Transactions[[#This Row],[customer_id]]&lt;&gt;"",(IF(COUNTIF(Customers[customer_id],Financial_Transactions[[#This Row],[customer_id]])&gt;0,"Valid","Invalid")),"")</f>
        <v/>
      </c>
      <c r="M3241" s="1" t="str">
        <f>IF(Financial_Transactions[[#This Row],[vendor_id]]&lt;&gt;"",IF(COUNTIF(Vendors[vendor_id],Financial_Transactions[[#This Row],[vendor_id]])&gt;0,"Valid","Invalid"),"")</f>
        <v/>
      </c>
    </row>
    <row r="3242" spans="1:13" x14ac:dyDescent="0.3">
      <c r="A3242" s="1" t="s">
        <v>7969</v>
      </c>
      <c r="B3242" s="2">
        <v>45073</v>
      </c>
      <c r="C3242">
        <v>-33943.49</v>
      </c>
      <c r="D3242" s="1" t="s">
        <v>1478</v>
      </c>
      <c r="E3242" s="1" t="s">
        <v>1225</v>
      </c>
      <c r="F3242" s="1" t="s">
        <v>8</v>
      </c>
      <c r="G3242" s="1" t="s">
        <v>9</v>
      </c>
      <c r="H3242" s="1" t="s">
        <v>1479</v>
      </c>
      <c r="I3242" s="1" t="s">
        <v>1382</v>
      </c>
      <c r="J3242" s="1" t="s">
        <v>7970</v>
      </c>
      <c r="K3242" s="1" t="str">
        <f>IF(COUNTIF(Financial_Transactions[transaction_id],Financial_Transactions[[#This Row],[transaction_id]])&gt;1,"Yes","No")</f>
        <v>No</v>
      </c>
      <c r="L3242" s="1" t="str">
        <f>IF(Financial_Transactions[[#This Row],[customer_id]]&lt;&gt;"",(IF(COUNTIF(Customers[customer_id],Financial_Transactions[[#This Row],[customer_id]])&gt;0,"Valid","Invalid")),"")</f>
        <v/>
      </c>
      <c r="M3242" s="1" t="str">
        <f>IF(Financial_Transactions[[#This Row],[vendor_id]]&lt;&gt;"",IF(COUNTIF(Vendors[vendor_id],Financial_Transactions[[#This Row],[vendor_id]])&gt;0,"Valid","Invalid"),"")</f>
        <v>Valid</v>
      </c>
    </row>
    <row r="3243" spans="1:13" x14ac:dyDescent="0.3">
      <c r="A3243" s="1" t="s">
        <v>7971</v>
      </c>
      <c r="B3243" s="2">
        <v>44704</v>
      </c>
      <c r="C3243">
        <v>-46985.82</v>
      </c>
      <c r="D3243" s="1" t="s">
        <v>1478</v>
      </c>
      <c r="E3243" s="1" t="s">
        <v>1225</v>
      </c>
      <c r="F3243" s="1" t="s">
        <v>19</v>
      </c>
      <c r="G3243" s="1" t="s">
        <v>14</v>
      </c>
      <c r="H3243" s="1" t="s">
        <v>1479</v>
      </c>
      <c r="I3243" s="1" t="s">
        <v>1404</v>
      </c>
      <c r="J3243" s="1" t="s">
        <v>7972</v>
      </c>
      <c r="K3243" s="1" t="str">
        <f>IF(COUNTIF(Financial_Transactions[transaction_id],Financial_Transactions[[#This Row],[transaction_id]])&gt;1,"Yes","No")</f>
        <v>No</v>
      </c>
      <c r="L3243" s="1" t="str">
        <f>IF(Financial_Transactions[[#This Row],[customer_id]]&lt;&gt;"",(IF(COUNTIF(Customers[customer_id],Financial_Transactions[[#This Row],[customer_id]])&gt;0,"Valid","Invalid")),"")</f>
        <v/>
      </c>
      <c r="M3243" s="1" t="str">
        <f>IF(Financial_Transactions[[#This Row],[vendor_id]]&lt;&gt;"",IF(COUNTIF(Vendors[vendor_id],Financial_Transactions[[#This Row],[vendor_id]])&gt;0,"Valid","Invalid"),"")</f>
        <v>Valid</v>
      </c>
    </row>
    <row r="3244" spans="1:13" x14ac:dyDescent="0.3">
      <c r="A3244" s="1" t="s">
        <v>7973</v>
      </c>
      <c r="B3244" s="2">
        <v>44737</v>
      </c>
      <c r="C3244">
        <v>-22989.06</v>
      </c>
      <c r="D3244" s="1" t="s">
        <v>1478</v>
      </c>
      <c r="E3244" s="1" t="s">
        <v>1225</v>
      </c>
      <c r="F3244" s="1" t="s">
        <v>19</v>
      </c>
      <c r="G3244" s="1" t="s">
        <v>14</v>
      </c>
      <c r="H3244" s="1" t="s">
        <v>1479</v>
      </c>
      <c r="I3244" s="1" t="s">
        <v>1352</v>
      </c>
      <c r="J3244" s="1" t="s">
        <v>7974</v>
      </c>
      <c r="K3244" s="1" t="str">
        <f>IF(COUNTIF(Financial_Transactions[transaction_id],Financial_Transactions[[#This Row],[transaction_id]])&gt;1,"Yes","No")</f>
        <v>No</v>
      </c>
      <c r="L3244" s="1" t="str">
        <f>IF(Financial_Transactions[[#This Row],[customer_id]]&lt;&gt;"",(IF(COUNTIF(Customers[customer_id],Financial_Transactions[[#This Row],[customer_id]])&gt;0,"Valid","Invalid")),"")</f>
        <v/>
      </c>
      <c r="M3244" s="1" t="str">
        <f>IF(Financial_Transactions[[#This Row],[vendor_id]]&lt;&gt;"",IF(COUNTIF(Vendors[vendor_id],Financial_Transactions[[#This Row],[vendor_id]])&gt;0,"Valid","Invalid"),"")</f>
        <v>Valid</v>
      </c>
    </row>
    <row r="3245" spans="1:13" x14ac:dyDescent="0.3">
      <c r="A3245" s="1" t="s">
        <v>7975</v>
      </c>
      <c r="B3245" s="2">
        <v>45014</v>
      </c>
      <c r="C3245">
        <v>-58718.79</v>
      </c>
      <c r="D3245" s="1" t="s">
        <v>1478</v>
      </c>
      <c r="E3245" s="1" t="s">
        <v>1497</v>
      </c>
      <c r="F3245" s="1" t="s">
        <v>8</v>
      </c>
      <c r="G3245" s="1" t="s">
        <v>14</v>
      </c>
      <c r="H3245" s="1" t="s">
        <v>1479</v>
      </c>
      <c r="I3245" s="1" t="s">
        <v>1400</v>
      </c>
      <c r="J3245" s="1" t="s">
        <v>7976</v>
      </c>
      <c r="K3245" s="1" t="str">
        <f>IF(COUNTIF(Financial_Transactions[transaction_id],Financial_Transactions[[#This Row],[transaction_id]])&gt;1,"Yes","No")</f>
        <v>No</v>
      </c>
      <c r="L3245" s="1" t="str">
        <f>IF(Financial_Transactions[[#This Row],[customer_id]]&lt;&gt;"",(IF(COUNTIF(Customers[customer_id],Financial_Transactions[[#This Row],[customer_id]])&gt;0,"Valid","Invalid")),"")</f>
        <v/>
      </c>
      <c r="M3245" s="1" t="str">
        <f>IF(Financial_Transactions[[#This Row],[vendor_id]]&lt;&gt;"",IF(COUNTIF(Vendors[vendor_id],Financial_Transactions[[#This Row],[vendor_id]])&gt;0,"Valid","Invalid"),"")</f>
        <v>Valid</v>
      </c>
    </row>
    <row r="3246" spans="1:13" x14ac:dyDescent="0.3">
      <c r="A3246" s="1" t="s">
        <v>7977</v>
      </c>
      <c r="B3246" s="2">
        <v>44945</v>
      </c>
      <c r="C3246">
        <v>177701.79</v>
      </c>
      <c r="D3246" s="1" t="s">
        <v>1484</v>
      </c>
      <c r="E3246" s="1" t="s">
        <v>1485</v>
      </c>
      <c r="F3246" s="1" t="s">
        <v>13</v>
      </c>
      <c r="G3246" s="1" t="s">
        <v>22</v>
      </c>
      <c r="H3246" s="1" t="s">
        <v>320</v>
      </c>
      <c r="I3246" s="1" t="s">
        <v>1479</v>
      </c>
      <c r="J3246" s="1" t="s">
        <v>7978</v>
      </c>
      <c r="K3246" s="1" t="str">
        <f>IF(COUNTIF(Financial_Transactions[transaction_id],Financial_Transactions[[#This Row],[transaction_id]])&gt;1,"Yes","No")</f>
        <v>No</v>
      </c>
      <c r="L3246" s="1" t="str">
        <f>IF(Financial_Transactions[[#This Row],[customer_id]]&lt;&gt;"",(IF(COUNTIF(Customers[customer_id],Financial_Transactions[[#This Row],[customer_id]])&gt;0,"Valid","Invalid")),"")</f>
        <v>Valid</v>
      </c>
      <c r="M3246" s="1" t="str">
        <f>IF(Financial_Transactions[[#This Row],[vendor_id]]&lt;&gt;"",IF(COUNTIF(Vendors[vendor_id],Financial_Transactions[[#This Row],[vendor_id]])&gt;0,"Valid","Invalid"),"")</f>
        <v/>
      </c>
    </row>
    <row r="3247" spans="1:13" x14ac:dyDescent="0.3">
      <c r="A3247" s="1" t="s">
        <v>7979</v>
      </c>
      <c r="B3247" s="2">
        <v>44677</v>
      </c>
      <c r="C3247">
        <v>124416.19</v>
      </c>
      <c r="D3247" s="1" t="s">
        <v>1484</v>
      </c>
      <c r="E3247" s="1" t="s">
        <v>1488</v>
      </c>
      <c r="F3247" s="1" t="s">
        <v>13</v>
      </c>
      <c r="G3247" s="1" t="s">
        <v>22</v>
      </c>
      <c r="H3247" s="1" t="s">
        <v>162</v>
      </c>
      <c r="I3247" s="1" t="s">
        <v>1479</v>
      </c>
      <c r="J3247" s="1" t="s">
        <v>7980</v>
      </c>
      <c r="K3247" s="1" t="str">
        <f>IF(COUNTIF(Financial_Transactions[transaction_id],Financial_Transactions[[#This Row],[transaction_id]])&gt;1,"Yes","No")</f>
        <v>No</v>
      </c>
      <c r="L3247" s="1" t="str">
        <f>IF(Financial_Transactions[[#This Row],[customer_id]]&lt;&gt;"",(IF(COUNTIF(Customers[customer_id],Financial_Transactions[[#This Row],[customer_id]])&gt;0,"Valid","Invalid")),"")</f>
        <v>Valid</v>
      </c>
      <c r="M3247" s="1" t="str">
        <f>IF(Financial_Transactions[[#This Row],[vendor_id]]&lt;&gt;"",IF(COUNTIF(Vendors[vendor_id],Financial_Transactions[[#This Row],[vendor_id]])&gt;0,"Valid","Invalid"),"")</f>
        <v/>
      </c>
    </row>
    <row r="3248" spans="1:13" x14ac:dyDescent="0.3">
      <c r="A3248" s="1" t="s">
        <v>7981</v>
      </c>
      <c r="B3248" s="2">
        <v>44685</v>
      </c>
      <c r="C3248">
        <v>-33635.56</v>
      </c>
      <c r="D3248" s="1" t="s">
        <v>1478</v>
      </c>
      <c r="E3248" s="1" t="s">
        <v>1497</v>
      </c>
      <c r="F3248" s="1" t="s">
        <v>8</v>
      </c>
      <c r="G3248" s="1" t="s">
        <v>22</v>
      </c>
      <c r="H3248" s="1" t="s">
        <v>1479</v>
      </c>
      <c r="I3248" s="1" t="s">
        <v>1227</v>
      </c>
      <c r="J3248" s="1" t="s">
        <v>7982</v>
      </c>
      <c r="K3248" s="1" t="str">
        <f>IF(COUNTIF(Financial_Transactions[transaction_id],Financial_Transactions[[#This Row],[transaction_id]])&gt;1,"Yes","No")</f>
        <v>No</v>
      </c>
      <c r="L3248" s="1" t="str">
        <f>IF(Financial_Transactions[[#This Row],[customer_id]]&lt;&gt;"",(IF(COUNTIF(Customers[customer_id],Financial_Transactions[[#This Row],[customer_id]])&gt;0,"Valid","Invalid")),"")</f>
        <v/>
      </c>
      <c r="M3248" s="1" t="str">
        <f>IF(Financial_Transactions[[#This Row],[vendor_id]]&lt;&gt;"",IF(COUNTIF(Vendors[vendor_id],Financial_Transactions[[#This Row],[vendor_id]])&gt;0,"Valid","Invalid"),"")</f>
        <v>Valid</v>
      </c>
    </row>
    <row r="3249" spans="1:13" x14ac:dyDescent="0.3">
      <c r="A3249" s="1" t="s">
        <v>7983</v>
      </c>
      <c r="B3249" s="2">
        <v>45045</v>
      </c>
      <c r="C3249">
        <v>-61800</v>
      </c>
      <c r="D3249" s="1" t="s">
        <v>1478</v>
      </c>
      <c r="E3249" s="1" t="s">
        <v>1235</v>
      </c>
      <c r="F3249" s="1" t="s">
        <v>8</v>
      </c>
      <c r="G3249" s="1" t="s">
        <v>14</v>
      </c>
      <c r="H3249" s="1" t="s">
        <v>1479</v>
      </c>
      <c r="I3249" s="1" t="s">
        <v>1346</v>
      </c>
      <c r="J3249" s="1" t="s">
        <v>7984</v>
      </c>
      <c r="K3249" s="1" t="str">
        <f>IF(COUNTIF(Financial_Transactions[transaction_id],Financial_Transactions[[#This Row],[transaction_id]])&gt;1,"Yes","No")</f>
        <v>No</v>
      </c>
      <c r="L3249" s="1" t="str">
        <f>IF(Financial_Transactions[[#This Row],[customer_id]]&lt;&gt;"",(IF(COUNTIF(Customers[customer_id],Financial_Transactions[[#This Row],[customer_id]])&gt;0,"Valid","Invalid")),"")</f>
        <v/>
      </c>
      <c r="M3249" s="1" t="str">
        <f>IF(Financial_Transactions[[#This Row],[vendor_id]]&lt;&gt;"",IF(COUNTIF(Vendors[vendor_id],Financial_Transactions[[#This Row],[vendor_id]])&gt;0,"Valid","Invalid"),"")</f>
        <v>Valid</v>
      </c>
    </row>
    <row r="3250" spans="1:13" x14ac:dyDescent="0.3">
      <c r="A3250" s="1" t="s">
        <v>7985</v>
      </c>
      <c r="B3250" s="2">
        <v>44805</v>
      </c>
      <c r="C3250">
        <v>128425.97</v>
      </c>
      <c r="D3250" s="1" t="s">
        <v>1484</v>
      </c>
      <c r="E3250" s="1" t="s">
        <v>1485</v>
      </c>
      <c r="F3250" s="1" t="s">
        <v>19</v>
      </c>
      <c r="G3250" s="1" t="s">
        <v>9</v>
      </c>
      <c r="H3250" s="1" t="s">
        <v>488</v>
      </c>
      <c r="I3250" s="1" t="s">
        <v>1479</v>
      </c>
      <c r="J3250" s="1" t="s">
        <v>7986</v>
      </c>
      <c r="K3250" s="1" t="str">
        <f>IF(COUNTIF(Financial_Transactions[transaction_id],Financial_Transactions[[#This Row],[transaction_id]])&gt;1,"Yes","No")</f>
        <v>No</v>
      </c>
      <c r="L3250" s="1" t="str">
        <f>IF(Financial_Transactions[[#This Row],[customer_id]]&lt;&gt;"",(IF(COUNTIF(Customers[customer_id],Financial_Transactions[[#This Row],[customer_id]])&gt;0,"Valid","Invalid")),"")</f>
        <v>Valid</v>
      </c>
      <c r="M3250" s="1" t="str">
        <f>IF(Financial_Transactions[[#This Row],[vendor_id]]&lt;&gt;"",IF(COUNTIF(Vendors[vendor_id],Financial_Transactions[[#This Row],[vendor_id]])&gt;0,"Valid","Invalid"),"")</f>
        <v/>
      </c>
    </row>
    <row r="3251" spans="1:13" x14ac:dyDescent="0.3">
      <c r="A3251" s="1" t="s">
        <v>7987</v>
      </c>
      <c r="B3251" s="2">
        <v>44591</v>
      </c>
      <c r="C3251">
        <v>125718.56</v>
      </c>
      <c r="D3251" s="1" t="s">
        <v>1484</v>
      </c>
      <c r="E3251" s="1" t="s">
        <v>1485</v>
      </c>
      <c r="F3251" s="1" t="s">
        <v>13</v>
      </c>
      <c r="G3251" s="1" t="s">
        <v>14</v>
      </c>
      <c r="H3251" s="1" t="s">
        <v>46</v>
      </c>
      <c r="I3251" s="1" t="s">
        <v>1479</v>
      </c>
      <c r="J3251" s="1" t="s">
        <v>7988</v>
      </c>
      <c r="K3251" s="1" t="str">
        <f>IF(COUNTIF(Financial_Transactions[transaction_id],Financial_Transactions[[#This Row],[transaction_id]])&gt;1,"Yes","No")</f>
        <v>No</v>
      </c>
      <c r="L3251" s="1" t="str">
        <f>IF(Financial_Transactions[[#This Row],[customer_id]]&lt;&gt;"",(IF(COUNTIF(Customers[customer_id],Financial_Transactions[[#This Row],[customer_id]])&gt;0,"Valid","Invalid")),"")</f>
        <v>Valid</v>
      </c>
      <c r="M3251" s="1" t="str">
        <f>IF(Financial_Transactions[[#This Row],[vendor_id]]&lt;&gt;"",IF(COUNTIF(Vendors[vendor_id],Financial_Transactions[[#This Row],[vendor_id]])&gt;0,"Valid","Invalid"),"")</f>
        <v/>
      </c>
    </row>
    <row r="3252" spans="1:13" x14ac:dyDescent="0.3">
      <c r="A3252" s="1" t="s">
        <v>7989</v>
      </c>
      <c r="B3252" s="2">
        <v>45081</v>
      </c>
      <c r="C3252">
        <v>125965.53</v>
      </c>
      <c r="D3252" s="1" t="s">
        <v>1484</v>
      </c>
      <c r="E3252" s="1" t="s">
        <v>1488</v>
      </c>
      <c r="F3252" s="1" t="s">
        <v>13</v>
      </c>
      <c r="G3252" s="1" t="s">
        <v>14</v>
      </c>
      <c r="H3252" s="1" t="s">
        <v>174</v>
      </c>
      <c r="I3252" s="1" t="s">
        <v>1479</v>
      </c>
      <c r="J3252" s="1" t="s">
        <v>7990</v>
      </c>
      <c r="K3252" s="1" t="str">
        <f>IF(COUNTIF(Financial_Transactions[transaction_id],Financial_Transactions[[#This Row],[transaction_id]])&gt;1,"Yes","No")</f>
        <v>No</v>
      </c>
      <c r="L3252" s="1" t="str">
        <f>IF(Financial_Transactions[[#This Row],[customer_id]]&lt;&gt;"",(IF(COUNTIF(Customers[customer_id],Financial_Transactions[[#This Row],[customer_id]])&gt;0,"Valid","Invalid")),"")</f>
        <v>Valid</v>
      </c>
      <c r="M3252" s="1" t="str">
        <f>IF(Financial_Transactions[[#This Row],[vendor_id]]&lt;&gt;"",IF(COUNTIF(Vendors[vendor_id],Financial_Transactions[[#This Row],[vendor_id]])&gt;0,"Valid","Invalid"),"")</f>
        <v/>
      </c>
    </row>
    <row r="3253" spans="1:13" x14ac:dyDescent="0.3">
      <c r="A3253" s="1" t="s">
        <v>7991</v>
      </c>
      <c r="B3253" s="2">
        <v>45112</v>
      </c>
      <c r="C3253">
        <v>-44583.27</v>
      </c>
      <c r="D3253" s="1" t="s">
        <v>1478</v>
      </c>
      <c r="E3253" s="1" t="s">
        <v>1250</v>
      </c>
      <c r="F3253" s="1" t="s">
        <v>19</v>
      </c>
      <c r="G3253" s="1" t="s">
        <v>9</v>
      </c>
      <c r="H3253" s="1" t="s">
        <v>1479</v>
      </c>
      <c r="I3253" s="1" t="s">
        <v>1321</v>
      </c>
      <c r="J3253" s="1" t="s">
        <v>7992</v>
      </c>
      <c r="K3253" s="1" t="str">
        <f>IF(COUNTIF(Financial_Transactions[transaction_id],Financial_Transactions[[#This Row],[transaction_id]])&gt;1,"Yes","No")</f>
        <v>No</v>
      </c>
      <c r="L3253" s="1" t="str">
        <f>IF(Financial_Transactions[[#This Row],[customer_id]]&lt;&gt;"",(IF(COUNTIF(Customers[customer_id],Financial_Transactions[[#This Row],[customer_id]])&gt;0,"Valid","Invalid")),"")</f>
        <v/>
      </c>
      <c r="M3253" s="1" t="str">
        <f>IF(Financial_Transactions[[#This Row],[vendor_id]]&lt;&gt;"",IF(COUNTIF(Vendors[vendor_id],Financial_Transactions[[#This Row],[vendor_id]])&gt;0,"Valid","Invalid"),"")</f>
        <v>Valid</v>
      </c>
    </row>
    <row r="3254" spans="1:13" x14ac:dyDescent="0.3">
      <c r="A3254" s="1" t="s">
        <v>7993</v>
      </c>
      <c r="B3254" s="2">
        <v>44728</v>
      </c>
      <c r="C3254">
        <v>57836.1</v>
      </c>
      <c r="D3254" s="1" t="s">
        <v>1484</v>
      </c>
      <c r="E3254" s="1" t="s">
        <v>1500</v>
      </c>
      <c r="F3254" s="1" t="s">
        <v>13</v>
      </c>
      <c r="G3254" s="1" t="s">
        <v>9</v>
      </c>
      <c r="H3254" s="1" t="s">
        <v>552</v>
      </c>
      <c r="I3254" s="1" t="s">
        <v>1479</v>
      </c>
      <c r="J3254" s="1" t="s">
        <v>7994</v>
      </c>
      <c r="K3254" s="1" t="str">
        <f>IF(COUNTIF(Financial_Transactions[transaction_id],Financial_Transactions[[#This Row],[transaction_id]])&gt;1,"Yes","No")</f>
        <v>No</v>
      </c>
      <c r="L3254" s="1" t="str">
        <f>IF(Financial_Transactions[[#This Row],[customer_id]]&lt;&gt;"",(IF(COUNTIF(Customers[customer_id],Financial_Transactions[[#This Row],[customer_id]])&gt;0,"Valid","Invalid")),"")</f>
        <v>Valid</v>
      </c>
      <c r="M3254" s="1" t="str">
        <f>IF(Financial_Transactions[[#This Row],[vendor_id]]&lt;&gt;"",IF(COUNTIF(Vendors[vendor_id],Financial_Transactions[[#This Row],[vendor_id]])&gt;0,"Valid","Invalid"),"")</f>
        <v/>
      </c>
    </row>
    <row r="3255" spans="1:13" x14ac:dyDescent="0.3">
      <c r="A3255" s="1" t="s">
        <v>7995</v>
      </c>
      <c r="B3255" s="2">
        <v>45285</v>
      </c>
      <c r="C3255">
        <v>255600.33</v>
      </c>
      <c r="D3255" s="1" t="s">
        <v>1484</v>
      </c>
      <c r="E3255" s="1" t="s">
        <v>1485</v>
      </c>
      <c r="F3255" s="1" t="s">
        <v>8</v>
      </c>
      <c r="G3255" s="1" t="s">
        <v>25</v>
      </c>
      <c r="H3255" s="1" t="s">
        <v>710</v>
      </c>
      <c r="I3255" s="1" t="s">
        <v>1479</v>
      </c>
      <c r="J3255" s="1" t="s">
        <v>7996</v>
      </c>
      <c r="K3255" s="1" t="str">
        <f>IF(COUNTIF(Financial_Transactions[transaction_id],Financial_Transactions[[#This Row],[transaction_id]])&gt;1,"Yes","No")</f>
        <v>No</v>
      </c>
      <c r="L3255" s="1" t="str">
        <f>IF(Financial_Transactions[[#This Row],[customer_id]]&lt;&gt;"",(IF(COUNTIF(Customers[customer_id],Financial_Transactions[[#This Row],[customer_id]])&gt;0,"Valid","Invalid")),"")</f>
        <v>Valid</v>
      </c>
      <c r="M3255" s="1" t="str">
        <f>IF(Financial_Transactions[[#This Row],[vendor_id]]&lt;&gt;"",IF(COUNTIF(Vendors[vendor_id],Financial_Transactions[[#This Row],[vendor_id]])&gt;0,"Valid","Invalid"),"")</f>
        <v/>
      </c>
    </row>
    <row r="3256" spans="1:13" x14ac:dyDescent="0.3">
      <c r="A3256" s="1" t="s">
        <v>7997</v>
      </c>
      <c r="B3256" s="2">
        <v>44921</v>
      </c>
      <c r="C3256">
        <v>-6709.73</v>
      </c>
      <c r="D3256" s="1" t="s">
        <v>1478</v>
      </c>
      <c r="E3256" s="1" t="s">
        <v>1225</v>
      </c>
      <c r="F3256" s="1" t="s">
        <v>8</v>
      </c>
      <c r="G3256" s="1" t="s">
        <v>22</v>
      </c>
      <c r="H3256" s="1" t="s">
        <v>1479</v>
      </c>
      <c r="I3256" s="1" t="s">
        <v>1307</v>
      </c>
      <c r="J3256" s="1" t="s">
        <v>7998</v>
      </c>
      <c r="K3256" s="1" t="str">
        <f>IF(COUNTIF(Financial_Transactions[transaction_id],Financial_Transactions[[#This Row],[transaction_id]])&gt;1,"Yes","No")</f>
        <v>No</v>
      </c>
      <c r="L3256" s="1" t="str">
        <f>IF(Financial_Transactions[[#This Row],[customer_id]]&lt;&gt;"",(IF(COUNTIF(Customers[customer_id],Financial_Transactions[[#This Row],[customer_id]])&gt;0,"Valid","Invalid")),"")</f>
        <v/>
      </c>
      <c r="M3256" s="1" t="str">
        <f>IF(Financial_Transactions[[#This Row],[vendor_id]]&lt;&gt;"",IF(COUNTIF(Vendors[vendor_id],Financial_Transactions[[#This Row],[vendor_id]])&gt;0,"Valid","Invalid"),"")</f>
        <v>Valid</v>
      </c>
    </row>
    <row r="3257" spans="1:13" x14ac:dyDescent="0.3">
      <c r="A3257" s="1" t="s">
        <v>7999</v>
      </c>
      <c r="B3257" s="2">
        <v>45168</v>
      </c>
      <c r="C3257">
        <v>-7989.89</v>
      </c>
      <c r="D3257" s="1" t="s">
        <v>1478</v>
      </c>
      <c r="E3257" s="1" t="s">
        <v>1250</v>
      </c>
      <c r="F3257" s="1" t="s">
        <v>19</v>
      </c>
      <c r="G3257" s="1" t="s">
        <v>9</v>
      </c>
      <c r="H3257" s="1" t="s">
        <v>1479</v>
      </c>
      <c r="I3257" s="1" t="s">
        <v>1400</v>
      </c>
      <c r="J3257" s="1" t="s">
        <v>8000</v>
      </c>
      <c r="K3257" s="1" t="str">
        <f>IF(COUNTIF(Financial_Transactions[transaction_id],Financial_Transactions[[#This Row],[transaction_id]])&gt;1,"Yes","No")</f>
        <v>No</v>
      </c>
      <c r="L3257" s="1" t="str">
        <f>IF(Financial_Transactions[[#This Row],[customer_id]]&lt;&gt;"",(IF(COUNTIF(Customers[customer_id],Financial_Transactions[[#This Row],[customer_id]])&gt;0,"Valid","Invalid")),"")</f>
        <v/>
      </c>
      <c r="M3257" s="1" t="str">
        <f>IF(Financial_Transactions[[#This Row],[vendor_id]]&lt;&gt;"",IF(COUNTIF(Vendors[vendor_id],Financial_Transactions[[#This Row],[vendor_id]])&gt;0,"Valid","Invalid"),"")</f>
        <v>Valid</v>
      </c>
    </row>
    <row r="3258" spans="1:13" x14ac:dyDescent="0.3">
      <c r="A3258" s="1" t="s">
        <v>8001</v>
      </c>
      <c r="B3258" s="2">
        <v>45122</v>
      </c>
      <c r="C3258">
        <v>176900.14</v>
      </c>
      <c r="D3258" s="1" t="s">
        <v>1484</v>
      </c>
      <c r="E3258" s="1" t="s">
        <v>1500</v>
      </c>
      <c r="F3258" s="1" t="s">
        <v>19</v>
      </c>
      <c r="G3258" s="1" t="s">
        <v>25</v>
      </c>
      <c r="H3258" s="1" t="s">
        <v>100</v>
      </c>
      <c r="I3258" s="1" t="s">
        <v>1479</v>
      </c>
      <c r="J3258" s="1" t="s">
        <v>8002</v>
      </c>
      <c r="K3258" s="1" t="str">
        <f>IF(COUNTIF(Financial_Transactions[transaction_id],Financial_Transactions[[#This Row],[transaction_id]])&gt;1,"Yes","No")</f>
        <v>No</v>
      </c>
      <c r="L3258" s="1" t="str">
        <f>IF(Financial_Transactions[[#This Row],[customer_id]]&lt;&gt;"",(IF(COUNTIF(Customers[customer_id],Financial_Transactions[[#This Row],[customer_id]])&gt;0,"Valid","Invalid")),"")</f>
        <v>Valid</v>
      </c>
      <c r="M3258" s="1" t="str">
        <f>IF(Financial_Transactions[[#This Row],[vendor_id]]&lt;&gt;"",IF(COUNTIF(Vendors[vendor_id],Financial_Transactions[[#This Row],[vendor_id]])&gt;0,"Valid","Invalid"),"")</f>
        <v/>
      </c>
    </row>
    <row r="3259" spans="1:13" x14ac:dyDescent="0.3">
      <c r="A3259" s="1" t="s">
        <v>8003</v>
      </c>
      <c r="B3259" s="2">
        <v>44767</v>
      </c>
      <c r="C3259">
        <v>-77233.94</v>
      </c>
      <c r="D3259" s="1" t="s">
        <v>1478</v>
      </c>
      <c r="E3259" s="1" t="s">
        <v>1497</v>
      </c>
      <c r="F3259" s="1" t="s">
        <v>13</v>
      </c>
      <c r="G3259" s="1" t="s">
        <v>14</v>
      </c>
      <c r="H3259" s="1" t="s">
        <v>1479</v>
      </c>
      <c r="I3259" s="1" t="s">
        <v>1305</v>
      </c>
      <c r="J3259" s="1" t="s">
        <v>8004</v>
      </c>
      <c r="K3259" s="1" t="str">
        <f>IF(COUNTIF(Financial_Transactions[transaction_id],Financial_Transactions[[#This Row],[transaction_id]])&gt;1,"Yes","No")</f>
        <v>No</v>
      </c>
      <c r="L3259" s="1" t="str">
        <f>IF(Financial_Transactions[[#This Row],[customer_id]]&lt;&gt;"",(IF(COUNTIF(Customers[customer_id],Financial_Transactions[[#This Row],[customer_id]])&gt;0,"Valid","Invalid")),"")</f>
        <v/>
      </c>
      <c r="M3259" s="1" t="str">
        <f>IF(Financial_Transactions[[#This Row],[vendor_id]]&lt;&gt;"",IF(COUNTIF(Vendors[vendor_id],Financial_Transactions[[#This Row],[vendor_id]])&gt;0,"Valid","Invalid"),"")</f>
        <v>Valid</v>
      </c>
    </row>
    <row r="3260" spans="1:13" x14ac:dyDescent="0.3">
      <c r="A3260" s="1" t="s">
        <v>8005</v>
      </c>
      <c r="B3260" s="2">
        <v>45172</v>
      </c>
      <c r="C3260">
        <v>-53816.03</v>
      </c>
      <c r="D3260" s="1" t="s">
        <v>1478</v>
      </c>
      <c r="E3260" s="1" t="s">
        <v>1497</v>
      </c>
      <c r="F3260" s="1" t="s">
        <v>13</v>
      </c>
      <c r="G3260" s="1" t="s">
        <v>9</v>
      </c>
      <c r="H3260" s="1" t="s">
        <v>1479</v>
      </c>
      <c r="I3260" s="1" t="s">
        <v>1422</v>
      </c>
      <c r="J3260" s="1" t="s">
        <v>8006</v>
      </c>
      <c r="K3260" s="1" t="str">
        <f>IF(COUNTIF(Financial_Transactions[transaction_id],Financial_Transactions[[#This Row],[transaction_id]])&gt;1,"Yes","No")</f>
        <v>No</v>
      </c>
      <c r="L3260" s="1" t="str">
        <f>IF(Financial_Transactions[[#This Row],[customer_id]]&lt;&gt;"",(IF(COUNTIF(Customers[customer_id],Financial_Transactions[[#This Row],[customer_id]])&gt;0,"Valid","Invalid")),"")</f>
        <v/>
      </c>
      <c r="M3260" s="1" t="str">
        <f>IF(Financial_Transactions[[#This Row],[vendor_id]]&lt;&gt;"",IF(COUNTIF(Vendors[vendor_id],Financial_Transactions[[#This Row],[vendor_id]])&gt;0,"Valid","Invalid"),"")</f>
        <v>Valid</v>
      </c>
    </row>
    <row r="3261" spans="1:13" x14ac:dyDescent="0.3">
      <c r="A3261" s="1" t="s">
        <v>8007</v>
      </c>
      <c r="B3261" s="2">
        <v>45167</v>
      </c>
      <c r="C3261">
        <v>202754.84</v>
      </c>
      <c r="D3261" s="1" t="s">
        <v>1484</v>
      </c>
      <c r="E3261" s="1" t="s">
        <v>1500</v>
      </c>
      <c r="F3261" s="1" t="s">
        <v>8</v>
      </c>
      <c r="G3261" s="1" t="s">
        <v>14</v>
      </c>
      <c r="H3261" s="1" t="s">
        <v>574</v>
      </c>
      <c r="I3261" s="1" t="s">
        <v>1479</v>
      </c>
      <c r="J3261" s="1" t="s">
        <v>8008</v>
      </c>
      <c r="K3261" s="1" t="str">
        <f>IF(COUNTIF(Financial_Transactions[transaction_id],Financial_Transactions[[#This Row],[transaction_id]])&gt;1,"Yes","No")</f>
        <v>No</v>
      </c>
      <c r="L3261" s="1" t="str">
        <f>IF(Financial_Transactions[[#This Row],[customer_id]]&lt;&gt;"",(IF(COUNTIF(Customers[customer_id],Financial_Transactions[[#This Row],[customer_id]])&gt;0,"Valid","Invalid")),"")</f>
        <v>Valid</v>
      </c>
      <c r="M3261" s="1" t="str">
        <f>IF(Financial_Transactions[[#This Row],[vendor_id]]&lt;&gt;"",IF(COUNTIF(Vendors[vendor_id],Financial_Transactions[[#This Row],[vendor_id]])&gt;0,"Valid","Invalid"),"")</f>
        <v/>
      </c>
    </row>
    <row r="3262" spans="1:13" x14ac:dyDescent="0.3">
      <c r="A3262" s="1" t="s">
        <v>8009</v>
      </c>
      <c r="B3262" s="2">
        <v>45180</v>
      </c>
      <c r="C3262">
        <v>138899.16</v>
      </c>
      <c r="D3262" s="1" t="s">
        <v>1484</v>
      </c>
      <c r="E3262" s="1" t="s">
        <v>1488</v>
      </c>
      <c r="F3262" s="1" t="s">
        <v>8</v>
      </c>
      <c r="G3262" s="1" t="s">
        <v>9</v>
      </c>
      <c r="H3262" s="1" t="s">
        <v>514</v>
      </c>
      <c r="I3262" s="1" t="s">
        <v>1479</v>
      </c>
      <c r="J3262" s="1" t="s">
        <v>8010</v>
      </c>
      <c r="K3262" s="1" t="str">
        <f>IF(COUNTIF(Financial_Transactions[transaction_id],Financial_Transactions[[#This Row],[transaction_id]])&gt;1,"Yes","No")</f>
        <v>No</v>
      </c>
      <c r="L3262" s="1" t="str">
        <f>IF(Financial_Transactions[[#This Row],[customer_id]]&lt;&gt;"",(IF(COUNTIF(Customers[customer_id],Financial_Transactions[[#This Row],[customer_id]])&gt;0,"Valid","Invalid")),"")</f>
        <v>Valid</v>
      </c>
      <c r="M3262" s="1" t="str">
        <f>IF(Financial_Transactions[[#This Row],[vendor_id]]&lt;&gt;"",IF(COUNTIF(Vendors[vendor_id],Financial_Transactions[[#This Row],[vendor_id]])&gt;0,"Valid","Invalid"),"")</f>
        <v/>
      </c>
    </row>
    <row r="3263" spans="1:13" x14ac:dyDescent="0.3">
      <c r="A3263" s="1" t="s">
        <v>8011</v>
      </c>
      <c r="B3263" s="2">
        <v>44893</v>
      </c>
      <c r="C3263">
        <v>16418.330000000002</v>
      </c>
      <c r="D3263" s="1" t="s">
        <v>1925</v>
      </c>
      <c r="E3263" s="1" t="s">
        <v>1925</v>
      </c>
      <c r="F3263" s="1" t="s">
        <v>19</v>
      </c>
      <c r="G3263" s="1" t="s">
        <v>22</v>
      </c>
      <c r="H3263" s="1" t="s">
        <v>1479</v>
      </c>
      <c r="I3263" s="1" t="s">
        <v>1479</v>
      </c>
      <c r="J3263" s="1" t="s">
        <v>8012</v>
      </c>
      <c r="K3263" s="1" t="str">
        <f>IF(COUNTIF(Financial_Transactions[transaction_id],Financial_Transactions[[#This Row],[transaction_id]])&gt;1,"Yes","No")</f>
        <v>No</v>
      </c>
      <c r="L3263" s="1" t="str">
        <f>IF(Financial_Transactions[[#This Row],[customer_id]]&lt;&gt;"",(IF(COUNTIF(Customers[customer_id],Financial_Transactions[[#This Row],[customer_id]])&gt;0,"Valid","Invalid")),"")</f>
        <v/>
      </c>
      <c r="M3263" s="1" t="str">
        <f>IF(Financial_Transactions[[#This Row],[vendor_id]]&lt;&gt;"",IF(COUNTIF(Vendors[vendor_id],Financial_Transactions[[#This Row],[vendor_id]])&gt;0,"Valid","Invalid"),"")</f>
        <v/>
      </c>
    </row>
    <row r="3264" spans="1:13" x14ac:dyDescent="0.3">
      <c r="A3264" s="1" t="s">
        <v>8013</v>
      </c>
      <c r="B3264" s="2">
        <v>45044</v>
      </c>
      <c r="C3264">
        <v>-43426.47</v>
      </c>
      <c r="D3264" s="1" t="s">
        <v>1478</v>
      </c>
      <c r="E3264" s="1" t="s">
        <v>1497</v>
      </c>
      <c r="F3264" s="1" t="s">
        <v>8</v>
      </c>
      <c r="G3264" s="1" t="s">
        <v>25</v>
      </c>
      <c r="H3264" s="1" t="s">
        <v>1479</v>
      </c>
      <c r="I3264" s="1" t="s">
        <v>1259</v>
      </c>
      <c r="J3264" s="1" t="s">
        <v>8014</v>
      </c>
      <c r="K3264" s="1" t="str">
        <f>IF(COUNTIF(Financial_Transactions[transaction_id],Financial_Transactions[[#This Row],[transaction_id]])&gt;1,"Yes","No")</f>
        <v>No</v>
      </c>
      <c r="L3264" s="1" t="str">
        <f>IF(Financial_Transactions[[#This Row],[customer_id]]&lt;&gt;"",(IF(COUNTIF(Customers[customer_id],Financial_Transactions[[#This Row],[customer_id]])&gt;0,"Valid","Invalid")),"")</f>
        <v/>
      </c>
      <c r="M3264" s="1" t="str">
        <f>IF(Financial_Transactions[[#This Row],[vendor_id]]&lt;&gt;"",IF(COUNTIF(Vendors[vendor_id],Financial_Transactions[[#This Row],[vendor_id]])&gt;0,"Valid","Invalid"),"")</f>
        <v>Valid</v>
      </c>
    </row>
    <row r="3265" spans="1:13" x14ac:dyDescent="0.3">
      <c r="A3265" s="1" t="s">
        <v>8015</v>
      </c>
      <c r="B3265" s="2">
        <v>44617</v>
      </c>
      <c r="C3265">
        <v>27080.46</v>
      </c>
      <c r="D3265" s="1" t="s">
        <v>1505</v>
      </c>
      <c r="E3265" s="1" t="s">
        <v>1505</v>
      </c>
      <c r="F3265" s="1" t="s">
        <v>8</v>
      </c>
      <c r="G3265" s="1" t="s">
        <v>25</v>
      </c>
      <c r="H3265" s="1" t="s">
        <v>1479</v>
      </c>
      <c r="I3265" s="1" t="s">
        <v>1479</v>
      </c>
      <c r="J3265" s="1" t="s">
        <v>8016</v>
      </c>
      <c r="K3265" s="1" t="str">
        <f>IF(COUNTIF(Financial_Transactions[transaction_id],Financial_Transactions[[#This Row],[transaction_id]])&gt;1,"Yes","No")</f>
        <v>No</v>
      </c>
      <c r="L3265" s="1" t="str">
        <f>IF(Financial_Transactions[[#This Row],[customer_id]]&lt;&gt;"",(IF(COUNTIF(Customers[customer_id],Financial_Transactions[[#This Row],[customer_id]])&gt;0,"Valid","Invalid")),"")</f>
        <v/>
      </c>
      <c r="M3265" s="1" t="str">
        <f>IF(Financial_Transactions[[#This Row],[vendor_id]]&lt;&gt;"",IF(COUNTIF(Vendors[vendor_id],Financial_Transactions[[#This Row],[vendor_id]])&gt;0,"Valid","Invalid"),"")</f>
        <v/>
      </c>
    </row>
    <row r="3266" spans="1:13" x14ac:dyDescent="0.3">
      <c r="A3266" s="1" t="s">
        <v>8017</v>
      </c>
      <c r="B3266" s="2">
        <v>44814</v>
      </c>
      <c r="C3266">
        <v>-77909.59</v>
      </c>
      <c r="D3266" s="1" t="s">
        <v>1478</v>
      </c>
      <c r="E3266" s="1" t="s">
        <v>1235</v>
      </c>
      <c r="F3266" s="1" t="s">
        <v>13</v>
      </c>
      <c r="G3266" s="1" t="s">
        <v>25</v>
      </c>
      <c r="H3266" s="1" t="s">
        <v>1479</v>
      </c>
      <c r="I3266" s="1" t="s">
        <v>1326</v>
      </c>
      <c r="J3266" s="1" t="s">
        <v>8018</v>
      </c>
      <c r="K3266" s="1" t="str">
        <f>IF(COUNTIF(Financial_Transactions[transaction_id],Financial_Transactions[[#This Row],[transaction_id]])&gt;1,"Yes","No")</f>
        <v>No</v>
      </c>
      <c r="L3266" s="1" t="str">
        <f>IF(Financial_Transactions[[#This Row],[customer_id]]&lt;&gt;"",(IF(COUNTIF(Customers[customer_id],Financial_Transactions[[#This Row],[customer_id]])&gt;0,"Valid","Invalid")),"")</f>
        <v/>
      </c>
      <c r="M3266" s="1" t="str">
        <f>IF(Financial_Transactions[[#This Row],[vendor_id]]&lt;&gt;"",IF(COUNTIF(Vendors[vendor_id],Financial_Transactions[[#This Row],[vendor_id]])&gt;0,"Valid","Invalid"),"")</f>
        <v>Valid</v>
      </c>
    </row>
    <row r="3267" spans="1:13" x14ac:dyDescent="0.3">
      <c r="A3267" s="1" t="s">
        <v>8019</v>
      </c>
      <c r="B3267" s="2">
        <v>44982</v>
      </c>
      <c r="C3267">
        <v>-57974.38</v>
      </c>
      <c r="D3267" s="1" t="s">
        <v>1478</v>
      </c>
      <c r="E3267" s="1" t="s">
        <v>1250</v>
      </c>
      <c r="F3267" s="1" t="s">
        <v>13</v>
      </c>
      <c r="G3267" s="1" t="s">
        <v>9</v>
      </c>
      <c r="H3267" s="1" t="s">
        <v>1479</v>
      </c>
      <c r="I3267" s="1" t="s">
        <v>1338</v>
      </c>
      <c r="J3267" s="1" t="s">
        <v>8020</v>
      </c>
      <c r="K3267" s="1" t="str">
        <f>IF(COUNTIF(Financial_Transactions[transaction_id],Financial_Transactions[[#This Row],[transaction_id]])&gt;1,"Yes","No")</f>
        <v>No</v>
      </c>
      <c r="L3267" s="1" t="str">
        <f>IF(Financial_Transactions[[#This Row],[customer_id]]&lt;&gt;"",(IF(COUNTIF(Customers[customer_id],Financial_Transactions[[#This Row],[customer_id]])&gt;0,"Valid","Invalid")),"")</f>
        <v/>
      </c>
      <c r="M3267" s="1" t="str">
        <f>IF(Financial_Transactions[[#This Row],[vendor_id]]&lt;&gt;"",IF(COUNTIF(Vendors[vendor_id],Financial_Transactions[[#This Row],[vendor_id]])&gt;0,"Valid","Invalid"),"")</f>
        <v>Valid</v>
      </c>
    </row>
    <row r="3268" spans="1:13" x14ac:dyDescent="0.3">
      <c r="A3268" s="1" t="s">
        <v>8021</v>
      </c>
      <c r="B3268" s="2">
        <v>44629</v>
      </c>
      <c r="C3268">
        <v>-26734.48</v>
      </c>
      <c r="D3268" s="1" t="s">
        <v>1478</v>
      </c>
      <c r="E3268" s="1" t="s">
        <v>1225</v>
      </c>
      <c r="F3268" s="1" t="s">
        <v>8</v>
      </c>
      <c r="G3268" s="1" t="s">
        <v>22</v>
      </c>
      <c r="H3268" s="1" t="s">
        <v>1479</v>
      </c>
      <c r="I3268" s="1" t="s">
        <v>1406</v>
      </c>
      <c r="J3268" s="1" t="s">
        <v>8022</v>
      </c>
      <c r="K3268" s="1" t="str">
        <f>IF(COUNTIF(Financial_Transactions[transaction_id],Financial_Transactions[[#This Row],[transaction_id]])&gt;1,"Yes","No")</f>
        <v>No</v>
      </c>
      <c r="L3268" s="1" t="str">
        <f>IF(Financial_Transactions[[#This Row],[customer_id]]&lt;&gt;"",(IF(COUNTIF(Customers[customer_id],Financial_Transactions[[#This Row],[customer_id]])&gt;0,"Valid","Invalid")),"")</f>
        <v/>
      </c>
      <c r="M3268" s="1" t="str">
        <f>IF(Financial_Transactions[[#This Row],[vendor_id]]&lt;&gt;"",IF(COUNTIF(Vendors[vendor_id],Financial_Transactions[[#This Row],[vendor_id]])&gt;0,"Valid","Invalid"),"")</f>
        <v>Valid</v>
      </c>
    </row>
    <row r="3269" spans="1:13" x14ac:dyDescent="0.3">
      <c r="A3269" s="1" t="s">
        <v>8023</v>
      </c>
      <c r="B3269" s="2">
        <v>45166</v>
      </c>
      <c r="C3269">
        <v>165556.70000000001</v>
      </c>
      <c r="D3269" s="1" t="s">
        <v>1484</v>
      </c>
      <c r="E3269" s="1" t="s">
        <v>1500</v>
      </c>
      <c r="F3269" s="1" t="s">
        <v>19</v>
      </c>
      <c r="G3269" s="1" t="s">
        <v>9</v>
      </c>
      <c r="H3269" s="1" t="s">
        <v>240</v>
      </c>
      <c r="I3269" s="1" t="s">
        <v>1479</v>
      </c>
      <c r="J3269" s="1" t="s">
        <v>8024</v>
      </c>
      <c r="K3269" s="1" t="str">
        <f>IF(COUNTIF(Financial_Transactions[transaction_id],Financial_Transactions[[#This Row],[transaction_id]])&gt;1,"Yes","No")</f>
        <v>No</v>
      </c>
      <c r="L3269" s="1" t="str">
        <f>IF(Financial_Transactions[[#This Row],[customer_id]]&lt;&gt;"",(IF(COUNTIF(Customers[customer_id],Financial_Transactions[[#This Row],[customer_id]])&gt;0,"Valid","Invalid")),"")</f>
        <v>Valid</v>
      </c>
      <c r="M3269" s="1" t="str">
        <f>IF(Financial_Transactions[[#This Row],[vendor_id]]&lt;&gt;"",IF(COUNTIF(Vendors[vendor_id],Financial_Transactions[[#This Row],[vendor_id]])&gt;0,"Valid","Invalid"),"")</f>
        <v/>
      </c>
    </row>
    <row r="3270" spans="1:13" x14ac:dyDescent="0.3">
      <c r="A3270" s="1" t="s">
        <v>8025</v>
      </c>
      <c r="B3270" s="2">
        <v>44997</v>
      </c>
      <c r="C3270">
        <v>216292.35</v>
      </c>
      <c r="D3270" s="1" t="s">
        <v>1484</v>
      </c>
      <c r="E3270" s="1" t="s">
        <v>1488</v>
      </c>
      <c r="F3270" s="1" t="s">
        <v>13</v>
      </c>
      <c r="G3270" s="1" t="s">
        <v>14</v>
      </c>
      <c r="H3270" s="1" t="s">
        <v>368</v>
      </c>
      <c r="I3270" s="1" t="s">
        <v>1479</v>
      </c>
      <c r="J3270" s="1" t="s">
        <v>8026</v>
      </c>
      <c r="K3270" s="1" t="str">
        <f>IF(COUNTIF(Financial_Transactions[transaction_id],Financial_Transactions[[#This Row],[transaction_id]])&gt;1,"Yes","No")</f>
        <v>No</v>
      </c>
      <c r="L3270" s="1" t="str">
        <f>IF(Financial_Transactions[[#This Row],[customer_id]]&lt;&gt;"",(IF(COUNTIF(Customers[customer_id],Financial_Transactions[[#This Row],[customer_id]])&gt;0,"Valid","Invalid")),"")</f>
        <v>Valid</v>
      </c>
      <c r="M3270" s="1" t="str">
        <f>IF(Financial_Transactions[[#This Row],[vendor_id]]&lt;&gt;"",IF(COUNTIF(Vendors[vendor_id],Financial_Transactions[[#This Row],[vendor_id]])&gt;0,"Valid","Invalid"),"")</f>
        <v/>
      </c>
    </row>
    <row r="3271" spans="1:13" x14ac:dyDescent="0.3">
      <c r="A3271" s="1" t="s">
        <v>8027</v>
      </c>
      <c r="B3271" s="2">
        <v>45077</v>
      </c>
      <c r="C3271">
        <v>-44729.91</v>
      </c>
      <c r="D3271" s="1" t="s">
        <v>1478</v>
      </c>
      <c r="E3271" s="1" t="s">
        <v>1225</v>
      </c>
      <c r="F3271" s="1" t="s">
        <v>13</v>
      </c>
      <c r="G3271" s="1" t="s">
        <v>14</v>
      </c>
      <c r="H3271" s="1" t="s">
        <v>1479</v>
      </c>
      <c r="I3271" s="1" t="s">
        <v>1428</v>
      </c>
      <c r="J3271" s="1" t="s">
        <v>8028</v>
      </c>
      <c r="K3271" s="1" t="str">
        <f>IF(COUNTIF(Financial_Transactions[transaction_id],Financial_Transactions[[#This Row],[transaction_id]])&gt;1,"Yes","No")</f>
        <v>No</v>
      </c>
      <c r="L3271" s="1" t="str">
        <f>IF(Financial_Transactions[[#This Row],[customer_id]]&lt;&gt;"",(IF(COUNTIF(Customers[customer_id],Financial_Transactions[[#This Row],[customer_id]])&gt;0,"Valid","Invalid")),"")</f>
        <v/>
      </c>
      <c r="M3271" s="1" t="str">
        <f>IF(Financial_Transactions[[#This Row],[vendor_id]]&lt;&gt;"",IF(COUNTIF(Vendors[vendor_id],Financial_Transactions[[#This Row],[vendor_id]])&gt;0,"Valid","Invalid"),"")</f>
        <v>Valid</v>
      </c>
    </row>
    <row r="3272" spans="1:13" x14ac:dyDescent="0.3">
      <c r="A3272" s="1" t="s">
        <v>8029</v>
      </c>
      <c r="B3272" s="2">
        <v>44923</v>
      </c>
      <c r="C3272">
        <v>-53513.99</v>
      </c>
      <c r="D3272" s="1" t="s">
        <v>1478</v>
      </c>
      <c r="E3272" s="1" t="s">
        <v>1535</v>
      </c>
      <c r="F3272" s="1" t="s">
        <v>19</v>
      </c>
      <c r="G3272" s="1" t="s">
        <v>25</v>
      </c>
      <c r="H3272" s="1" t="s">
        <v>1479</v>
      </c>
      <c r="I3272" s="1" t="s">
        <v>1299</v>
      </c>
      <c r="J3272" s="1" t="s">
        <v>8030</v>
      </c>
      <c r="K3272" s="1" t="str">
        <f>IF(COUNTIF(Financial_Transactions[transaction_id],Financial_Transactions[[#This Row],[transaction_id]])&gt;1,"Yes","No")</f>
        <v>No</v>
      </c>
      <c r="L3272" s="1" t="str">
        <f>IF(Financial_Transactions[[#This Row],[customer_id]]&lt;&gt;"",(IF(COUNTIF(Customers[customer_id],Financial_Transactions[[#This Row],[customer_id]])&gt;0,"Valid","Invalid")),"")</f>
        <v/>
      </c>
      <c r="M3272" s="1" t="str">
        <f>IF(Financial_Transactions[[#This Row],[vendor_id]]&lt;&gt;"",IF(COUNTIF(Vendors[vendor_id],Financial_Transactions[[#This Row],[vendor_id]])&gt;0,"Valid","Invalid"),"")</f>
        <v>Valid</v>
      </c>
    </row>
    <row r="3273" spans="1:13" x14ac:dyDescent="0.3">
      <c r="A3273" s="1" t="s">
        <v>8031</v>
      </c>
      <c r="B3273" s="2">
        <v>44798</v>
      </c>
      <c r="C3273">
        <v>176341.48</v>
      </c>
      <c r="D3273" s="1" t="s">
        <v>1484</v>
      </c>
      <c r="E3273" s="1" t="s">
        <v>1500</v>
      </c>
      <c r="F3273" s="1" t="s">
        <v>19</v>
      </c>
      <c r="G3273" s="1" t="s">
        <v>9</v>
      </c>
      <c r="H3273" s="1" t="s">
        <v>714</v>
      </c>
      <c r="I3273" s="1" t="s">
        <v>1479</v>
      </c>
      <c r="J3273" s="1" t="s">
        <v>8032</v>
      </c>
      <c r="K3273" s="1" t="str">
        <f>IF(COUNTIF(Financial_Transactions[transaction_id],Financial_Transactions[[#This Row],[transaction_id]])&gt;1,"Yes","No")</f>
        <v>No</v>
      </c>
      <c r="L3273" s="1" t="str">
        <f>IF(Financial_Transactions[[#This Row],[customer_id]]&lt;&gt;"",(IF(COUNTIF(Customers[customer_id],Financial_Transactions[[#This Row],[customer_id]])&gt;0,"Valid","Invalid")),"")</f>
        <v>Valid</v>
      </c>
      <c r="M3273" s="1" t="str">
        <f>IF(Financial_Transactions[[#This Row],[vendor_id]]&lt;&gt;"",IF(COUNTIF(Vendors[vendor_id],Financial_Transactions[[#This Row],[vendor_id]])&gt;0,"Valid","Invalid"),"")</f>
        <v/>
      </c>
    </row>
    <row r="3274" spans="1:13" x14ac:dyDescent="0.3">
      <c r="A3274" s="1" t="s">
        <v>8033</v>
      </c>
      <c r="B3274" s="2">
        <v>45240</v>
      </c>
      <c r="C3274">
        <v>130480.97</v>
      </c>
      <c r="D3274" s="1" t="s">
        <v>1484</v>
      </c>
      <c r="E3274" s="1" t="s">
        <v>1500</v>
      </c>
      <c r="F3274" s="1" t="s">
        <v>19</v>
      </c>
      <c r="G3274" s="1" t="s">
        <v>25</v>
      </c>
      <c r="H3274" s="1" t="s">
        <v>542</v>
      </c>
      <c r="I3274" s="1" t="s">
        <v>1479</v>
      </c>
      <c r="J3274" s="1" t="s">
        <v>8034</v>
      </c>
      <c r="K3274" s="1" t="str">
        <f>IF(COUNTIF(Financial_Transactions[transaction_id],Financial_Transactions[[#This Row],[transaction_id]])&gt;1,"Yes","No")</f>
        <v>No</v>
      </c>
      <c r="L3274" s="1" t="str">
        <f>IF(Financial_Transactions[[#This Row],[customer_id]]&lt;&gt;"",(IF(COUNTIF(Customers[customer_id],Financial_Transactions[[#This Row],[customer_id]])&gt;0,"Valid","Invalid")),"")</f>
        <v>Valid</v>
      </c>
      <c r="M3274" s="1" t="str">
        <f>IF(Financial_Transactions[[#This Row],[vendor_id]]&lt;&gt;"",IF(COUNTIF(Vendors[vendor_id],Financial_Transactions[[#This Row],[vendor_id]])&gt;0,"Valid","Invalid"),"")</f>
        <v/>
      </c>
    </row>
    <row r="3275" spans="1:13" x14ac:dyDescent="0.3">
      <c r="A3275" s="1" t="s">
        <v>8035</v>
      </c>
      <c r="B3275" s="2">
        <v>45257</v>
      </c>
      <c r="C3275">
        <v>201332.71</v>
      </c>
      <c r="D3275" s="1" t="s">
        <v>1484</v>
      </c>
      <c r="E3275" s="1" t="s">
        <v>1488</v>
      </c>
      <c r="F3275" s="1" t="s">
        <v>13</v>
      </c>
      <c r="G3275" s="1" t="s">
        <v>14</v>
      </c>
      <c r="H3275" s="1" t="s">
        <v>234</v>
      </c>
      <c r="I3275" s="1" t="s">
        <v>1479</v>
      </c>
      <c r="J3275" s="1" t="s">
        <v>8036</v>
      </c>
      <c r="K3275" s="1" t="str">
        <f>IF(COUNTIF(Financial_Transactions[transaction_id],Financial_Transactions[[#This Row],[transaction_id]])&gt;1,"Yes","No")</f>
        <v>No</v>
      </c>
      <c r="L3275" s="1" t="str">
        <f>IF(Financial_Transactions[[#This Row],[customer_id]]&lt;&gt;"",(IF(COUNTIF(Customers[customer_id],Financial_Transactions[[#This Row],[customer_id]])&gt;0,"Valid","Invalid")),"")</f>
        <v>Valid</v>
      </c>
      <c r="M3275" s="1" t="str">
        <f>IF(Financial_Transactions[[#This Row],[vendor_id]]&lt;&gt;"",IF(COUNTIF(Vendors[vendor_id],Financial_Transactions[[#This Row],[vendor_id]])&gt;0,"Valid","Invalid"),"")</f>
        <v/>
      </c>
    </row>
    <row r="3276" spans="1:13" x14ac:dyDescent="0.3">
      <c r="A3276" s="1" t="s">
        <v>8037</v>
      </c>
      <c r="B3276" s="2">
        <v>44641</v>
      </c>
      <c r="C3276">
        <v>25648.37</v>
      </c>
      <c r="D3276" s="1" t="s">
        <v>1925</v>
      </c>
      <c r="E3276" s="1" t="s">
        <v>1925</v>
      </c>
      <c r="F3276" s="1" t="s">
        <v>8</v>
      </c>
      <c r="G3276" s="1" t="s">
        <v>9</v>
      </c>
      <c r="H3276" s="1" t="s">
        <v>1479</v>
      </c>
      <c r="I3276" s="1" t="s">
        <v>1479</v>
      </c>
      <c r="J3276" s="1" t="s">
        <v>8038</v>
      </c>
      <c r="K3276" s="1" t="str">
        <f>IF(COUNTIF(Financial_Transactions[transaction_id],Financial_Transactions[[#This Row],[transaction_id]])&gt;1,"Yes","No")</f>
        <v>No</v>
      </c>
      <c r="L3276" s="1" t="str">
        <f>IF(Financial_Transactions[[#This Row],[customer_id]]&lt;&gt;"",(IF(COUNTIF(Customers[customer_id],Financial_Transactions[[#This Row],[customer_id]])&gt;0,"Valid","Invalid")),"")</f>
        <v/>
      </c>
      <c r="M3276" s="1" t="str">
        <f>IF(Financial_Transactions[[#This Row],[vendor_id]]&lt;&gt;"",IF(COUNTIF(Vendors[vendor_id],Financial_Transactions[[#This Row],[vendor_id]])&gt;0,"Valid","Invalid"),"")</f>
        <v/>
      </c>
    </row>
    <row r="3277" spans="1:13" x14ac:dyDescent="0.3">
      <c r="A3277" s="1" t="s">
        <v>8039</v>
      </c>
      <c r="B3277" s="2">
        <v>44940</v>
      </c>
      <c r="C3277">
        <v>174618.37</v>
      </c>
      <c r="D3277" s="1" t="s">
        <v>1484</v>
      </c>
      <c r="E3277" s="1" t="s">
        <v>1500</v>
      </c>
      <c r="F3277" s="1" t="s">
        <v>8</v>
      </c>
      <c r="G3277" s="1" t="s">
        <v>9</v>
      </c>
      <c r="H3277" s="1" t="s">
        <v>290</v>
      </c>
      <c r="I3277" s="1" t="s">
        <v>1479</v>
      </c>
      <c r="J3277" s="1" t="s">
        <v>8040</v>
      </c>
      <c r="K3277" s="1" t="str">
        <f>IF(COUNTIF(Financial_Transactions[transaction_id],Financial_Transactions[[#This Row],[transaction_id]])&gt;1,"Yes","No")</f>
        <v>No</v>
      </c>
      <c r="L3277" s="1" t="str">
        <f>IF(Financial_Transactions[[#This Row],[customer_id]]&lt;&gt;"",(IF(COUNTIF(Customers[customer_id],Financial_Transactions[[#This Row],[customer_id]])&gt;0,"Valid","Invalid")),"")</f>
        <v>Valid</v>
      </c>
      <c r="M3277" s="1" t="str">
        <f>IF(Financial_Transactions[[#This Row],[vendor_id]]&lt;&gt;"",IF(COUNTIF(Vendors[vendor_id],Financial_Transactions[[#This Row],[vendor_id]])&gt;0,"Valid","Invalid"),"")</f>
        <v/>
      </c>
    </row>
    <row r="3278" spans="1:13" x14ac:dyDescent="0.3">
      <c r="A3278" s="1" t="s">
        <v>8041</v>
      </c>
      <c r="B3278" s="2">
        <v>45167</v>
      </c>
      <c r="C3278">
        <v>133579.85999999999</v>
      </c>
      <c r="D3278" s="1" t="s">
        <v>1484</v>
      </c>
      <c r="E3278" s="1" t="s">
        <v>1488</v>
      </c>
      <c r="F3278" s="1" t="s">
        <v>13</v>
      </c>
      <c r="G3278" s="1" t="s">
        <v>9</v>
      </c>
      <c r="H3278" s="1" t="s">
        <v>574</v>
      </c>
      <c r="I3278" s="1" t="s">
        <v>1479</v>
      </c>
      <c r="J3278" s="1" t="s">
        <v>8042</v>
      </c>
      <c r="K3278" s="1" t="str">
        <f>IF(COUNTIF(Financial_Transactions[transaction_id],Financial_Transactions[[#This Row],[transaction_id]])&gt;1,"Yes","No")</f>
        <v>No</v>
      </c>
      <c r="L3278" s="1" t="str">
        <f>IF(Financial_Transactions[[#This Row],[customer_id]]&lt;&gt;"",(IF(COUNTIF(Customers[customer_id],Financial_Transactions[[#This Row],[customer_id]])&gt;0,"Valid","Invalid")),"")</f>
        <v>Valid</v>
      </c>
      <c r="M3278" s="1" t="str">
        <f>IF(Financial_Transactions[[#This Row],[vendor_id]]&lt;&gt;"",IF(COUNTIF(Vendors[vendor_id],Financial_Transactions[[#This Row],[vendor_id]])&gt;0,"Valid","Invalid"),"")</f>
        <v/>
      </c>
    </row>
    <row r="3279" spans="1:13" x14ac:dyDescent="0.3">
      <c r="A3279" s="1" t="s">
        <v>8043</v>
      </c>
      <c r="B3279" s="2">
        <v>44852</v>
      </c>
      <c r="C3279">
        <v>206460.25</v>
      </c>
      <c r="D3279" s="1" t="s">
        <v>1484</v>
      </c>
      <c r="E3279" s="1" t="s">
        <v>1500</v>
      </c>
      <c r="F3279" s="1" t="s">
        <v>19</v>
      </c>
      <c r="G3279" s="1" t="s">
        <v>14</v>
      </c>
      <c r="H3279" s="1" t="s">
        <v>520</v>
      </c>
      <c r="I3279" s="1" t="s">
        <v>1479</v>
      </c>
      <c r="J3279" s="1" t="s">
        <v>8044</v>
      </c>
      <c r="K3279" s="1" t="str">
        <f>IF(COUNTIF(Financial_Transactions[transaction_id],Financial_Transactions[[#This Row],[transaction_id]])&gt;1,"Yes","No")</f>
        <v>No</v>
      </c>
      <c r="L3279" s="1" t="str">
        <f>IF(Financial_Transactions[[#This Row],[customer_id]]&lt;&gt;"",(IF(COUNTIF(Customers[customer_id],Financial_Transactions[[#This Row],[customer_id]])&gt;0,"Valid","Invalid")),"")</f>
        <v>Valid</v>
      </c>
      <c r="M3279" s="1" t="str">
        <f>IF(Financial_Transactions[[#This Row],[vendor_id]]&lt;&gt;"",IF(COUNTIF(Vendors[vendor_id],Financial_Transactions[[#This Row],[vendor_id]])&gt;0,"Valid","Invalid"),"")</f>
        <v/>
      </c>
    </row>
    <row r="3280" spans="1:13" x14ac:dyDescent="0.3">
      <c r="A3280" s="1" t="s">
        <v>8045</v>
      </c>
      <c r="B3280" s="2">
        <v>44740</v>
      </c>
      <c r="C3280">
        <v>147871.15</v>
      </c>
      <c r="D3280" s="1" t="s">
        <v>1484</v>
      </c>
      <c r="E3280" s="1" t="s">
        <v>1500</v>
      </c>
      <c r="F3280" s="1" t="s">
        <v>8</v>
      </c>
      <c r="G3280" s="1" t="s">
        <v>22</v>
      </c>
      <c r="H3280" s="1" t="s">
        <v>682</v>
      </c>
      <c r="I3280" s="1" t="s">
        <v>1479</v>
      </c>
      <c r="J3280" s="1" t="s">
        <v>8046</v>
      </c>
      <c r="K3280" s="1" t="str">
        <f>IF(COUNTIF(Financial_Transactions[transaction_id],Financial_Transactions[[#This Row],[transaction_id]])&gt;1,"Yes","No")</f>
        <v>No</v>
      </c>
      <c r="L3280" s="1" t="str">
        <f>IF(Financial_Transactions[[#This Row],[customer_id]]&lt;&gt;"",(IF(COUNTIF(Customers[customer_id],Financial_Transactions[[#This Row],[customer_id]])&gt;0,"Valid","Invalid")),"")</f>
        <v>Valid</v>
      </c>
      <c r="M3280" s="1" t="str">
        <f>IF(Financial_Transactions[[#This Row],[vendor_id]]&lt;&gt;"",IF(COUNTIF(Vendors[vendor_id],Financial_Transactions[[#This Row],[vendor_id]])&gt;0,"Valid","Invalid"),"")</f>
        <v/>
      </c>
    </row>
    <row r="3281" spans="1:13" x14ac:dyDescent="0.3">
      <c r="A3281" s="1" t="s">
        <v>8047</v>
      </c>
      <c r="B3281" s="2">
        <v>44727</v>
      </c>
      <c r="C3281">
        <v>-2000</v>
      </c>
      <c r="D3281" s="1" t="s">
        <v>1478</v>
      </c>
      <c r="E3281" s="1" t="s">
        <v>1510</v>
      </c>
      <c r="F3281" s="1" t="s">
        <v>13</v>
      </c>
      <c r="G3281" s="1" t="s">
        <v>9</v>
      </c>
      <c r="H3281" s="1" t="s">
        <v>1479</v>
      </c>
      <c r="I3281" s="1" t="s">
        <v>1440</v>
      </c>
      <c r="J3281" s="1" t="s">
        <v>8048</v>
      </c>
      <c r="K3281" s="1" t="str">
        <f>IF(COUNTIF(Financial_Transactions[transaction_id],Financial_Transactions[[#This Row],[transaction_id]])&gt;1,"Yes","No")</f>
        <v>No</v>
      </c>
      <c r="L3281" s="1" t="str">
        <f>IF(Financial_Transactions[[#This Row],[customer_id]]&lt;&gt;"",(IF(COUNTIF(Customers[customer_id],Financial_Transactions[[#This Row],[customer_id]])&gt;0,"Valid","Invalid")),"")</f>
        <v/>
      </c>
      <c r="M3281" s="1" t="str">
        <f>IF(Financial_Transactions[[#This Row],[vendor_id]]&lt;&gt;"",IF(COUNTIF(Vendors[vendor_id],Financial_Transactions[[#This Row],[vendor_id]])&gt;0,"Valid","Invalid"),"")</f>
        <v>Valid</v>
      </c>
    </row>
    <row r="3282" spans="1:13" x14ac:dyDescent="0.3">
      <c r="A3282" s="1" t="s">
        <v>8049</v>
      </c>
      <c r="B3282" s="2">
        <v>45290</v>
      </c>
      <c r="C3282">
        <v>167576.63</v>
      </c>
      <c r="D3282" s="1" t="s">
        <v>1484</v>
      </c>
      <c r="E3282" s="1" t="s">
        <v>1488</v>
      </c>
      <c r="F3282" s="1" t="s">
        <v>13</v>
      </c>
      <c r="G3282" s="1" t="s">
        <v>9</v>
      </c>
      <c r="H3282" s="1" t="s">
        <v>132</v>
      </c>
      <c r="I3282" s="1" t="s">
        <v>1479</v>
      </c>
      <c r="J3282" s="1" t="s">
        <v>8050</v>
      </c>
      <c r="K3282" s="1" t="str">
        <f>IF(COUNTIF(Financial_Transactions[transaction_id],Financial_Transactions[[#This Row],[transaction_id]])&gt;1,"Yes","No")</f>
        <v>No</v>
      </c>
      <c r="L3282" s="1" t="str">
        <f>IF(Financial_Transactions[[#This Row],[customer_id]]&lt;&gt;"",(IF(COUNTIF(Customers[customer_id],Financial_Transactions[[#This Row],[customer_id]])&gt;0,"Valid","Invalid")),"")</f>
        <v>Valid</v>
      </c>
      <c r="M3282" s="1" t="str">
        <f>IF(Financial_Transactions[[#This Row],[vendor_id]]&lt;&gt;"",IF(COUNTIF(Vendors[vendor_id],Financial_Transactions[[#This Row],[vendor_id]])&gt;0,"Valid","Invalid"),"")</f>
        <v/>
      </c>
    </row>
    <row r="3283" spans="1:13" x14ac:dyDescent="0.3">
      <c r="A3283" s="1" t="s">
        <v>8051</v>
      </c>
      <c r="B3283" s="2">
        <v>45179</v>
      </c>
      <c r="C3283">
        <v>-40153.129999999997</v>
      </c>
      <c r="D3283" s="1" t="s">
        <v>1478</v>
      </c>
      <c r="E3283" s="1" t="s">
        <v>1250</v>
      </c>
      <c r="F3283" s="1" t="s">
        <v>8</v>
      </c>
      <c r="G3283" s="1" t="s">
        <v>14</v>
      </c>
      <c r="H3283" s="1" t="s">
        <v>1479</v>
      </c>
      <c r="I3283" s="1" t="s">
        <v>1332</v>
      </c>
      <c r="J3283" s="1" t="s">
        <v>8052</v>
      </c>
      <c r="K3283" s="1" t="str">
        <f>IF(COUNTIF(Financial_Transactions[transaction_id],Financial_Transactions[[#This Row],[transaction_id]])&gt;1,"Yes","No")</f>
        <v>No</v>
      </c>
      <c r="L3283" s="1" t="str">
        <f>IF(Financial_Transactions[[#This Row],[customer_id]]&lt;&gt;"",(IF(COUNTIF(Customers[customer_id],Financial_Transactions[[#This Row],[customer_id]])&gt;0,"Valid","Invalid")),"")</f>
        <v/>
      </c>
      <c r="M3283" s="1" t="str">
        <f>IF(Financial_Transactions[[#This Row],[vendor_id]]&lt;&gt;"",IF(COUNTIF(Vendors[vendor_id],Financial_Transactions[[#This Row],[vendor_id]])&gt;0,"Valid","Invalid"),"")</f>
        <v>Valid</v>
      </c>
    </row>
    <row r="3284" spans="1:13" x14ac:dyDescent="0.3">
      <c r="A3284" s="1" t="s">
        <v>8053</v>
      </c>
      <c r="B3284" s="2">
        <v>44847</v>
      </c>
      <c r="C3284">
        <v>-66729.19</v>
      </c>
      <c r="D3284" s="1" t="s">
        <v>1478</v>
      </c>
      <c r="E3284" s="1" t="s">
        <v>1497</v>
      </c>
      <c r="F3284" s="1" t="s">
        <v>19</v>
      </c>
      <c r="G3284" s="1" t="s">
        <v>25</v>
      </c>
      <c r="H3284" s="1" t="s">
        <v>1479</v>
      </c>
      <c r="I3284" s="1" t="s">
        <v>1394</v>
      </c>
      <c r="J3284" s="1" t="s">
        <v>8054</v>
      </c>
      <c r="K3284" s="1" t="str">
        <f>IF(COUNTIF(Financial_Transactions[transaction_id],Financial_Transactions[[#This Row],[transaction_id]])&gt;1,"Yes","No")</f>
        <v>No</v>
      </c>
      <c r="L3284" s="1" t="str">
        <f>IF(Financial_Transactions[[#This Row],[customer_id]]&lt;&gt;"",(IF(COUNTIF(Customers[customer_id],Financial_Transactions[[#This Row],[customer_id]])&gt;0,"Valid","Invalid")),"")</f>
        <v/>
      </c>
      <c r="M3284" s="1" t="str">
        <f>IF(Financial_Transactions[[#This Row],[vendor_id]]&lt;&gt;"",IF(COUNTIF(Vendors[vendor_id],Financial_Transactions[[#This Row],[vendor_id]])&gt;0,"Valid","Invalid"),"")</f>
        <v>Valid</v>
      </c>
    </row>
    <row r="3285" spans="1:13" x14ac:dyDescent="0.3">
      <c r="A3285" s="1" t="s">
        <v>8055</v>
      </c>
      <c r="B3285" s="2">
        <v>45265</v>
      </c>
      <c r="C3285">
        <v>181174.8</v>
      </c>
      <c r="D3285" s="1" t="s">
        <v>1484</v>
      </c>
      <c r="E3285" s="1" t="s">
        <v>1485</v>
      </c>
      <c r="F3285" s="1" t="s">
        <v>13</v>
      </c>
      <c r="G3285" s="1" t="s">
        <v>25</v>
      </c>
      <c r="H3285" s="1" t="s">
        <v>158</v>
      </c>
      <c r="I3285" s="1" t="s">
        <v>1479</v>
      </c>
      <c r="J3285" s="1" t="s">
        <v>8056</v>
      </c>
      <c r="K3285" s="1" t="str">
        <f>IF(COUNTIF(Financial_Transactions[transaction_id],Financial_Transactions[[#This Row],[transaction_id]])&gt;1,"Yes","No")</f>
        <v>No</v>
      </c>
      <c r="L3285" s="1" t="str">
        <f>IF(Financial_Transactions[[#This Row],[customer_id]]&lt;&gt;"",(IF(COUNTIF(Customers[customer_id],Financial_Transactions[[#This Row],[customer_id]])&gt;0,"Valid","Invalid")),"")</f>
        <v>Valid</v>
      </c>
      <c r="M3285" s="1" t="str">
        <f>IF(Financial_Transactions[[#This Row],[vendor_id]]&lt;&gt;"",IF(COUNTIF(Vendors[vendor_id],Financial_Transactions[[#This Row],[vendor_id]])&gt;0,"Valid","Invalid"),"")</f>
        <v/>
      </c>
    </row>
    <row r="3286" spans="1:13" x14ac:dyDescent="0.3">
      <c r="A3286" s="1" t="s">
        <v>8057</v>
      </c>
      <c r="B3286" s="2">
        <v>45147</v>
      </c>
      <c r="C3286">
        <v>-28461.75</v>
      </c>
      <c r="D3286" s="1" t="s">
        <v>1478</v>
      </c>
      <c r="E3286" s="1" t="s">
        <v>1510</v>
      </c>
      <c r="F3286" s="1" t="s">
        <v>19</v>
      </c>
      <c r="G3286" s="1" t="s">
        <v>22</v>
      </c>
      <c r="H3286" s="1" t="s">
        <v>1479</v>
      </c>
      <c r="I3286" s="1" t="s">
        <v>1412</v>
      </c>
      <c r="J3286" s="1" t="s">
        <v>8058</v>
      </c>
      <c r="K3286" s="1" t="str">
        <f>IF(COUNTIF(Financial_Transactions[transaction_id],Financial_Transactions[[#This Row],[transaction_id]])&gt;1,"Yes","No")</f>
        <v>No</v>
      </c>
      <c r="L3286" s="1" t="str">
        <f>IF(Financial_Transactions[[#This Row],[customer_id]]&lt;&gt;"",(IF(COUNTIF(Customers[customer_id],Financial_Transactions[[#This Row],[customer_id]])&gt;0,"Valid","Invalid")),"")</f>
        <v/>
      </c>
      <c r="M3286" s="1" t="str">
        <f>IF(Financial_Transactions[[#This Row],[vendor_id]]&lt;&gt;"",IF(COUNTIF(Vendors[vendor_id],Financial_Transactions[[#This Row],[vendor_id]])&gt;0,"Valid","Invalid"),"")</f>
        <v>Valid</v>
      </c>
    </row>
    <row r="3287" spans="1:13" x14ac:dyDescent="0.3">
      <c r="A3287" s="1" t="s">
        <v>8059</v>
      </c>
      <c r="B3287" s="2">
        <v>44730</v>
      </c>
      <c r="C3287">
        <v>-42389.36</v>
      </c>
      <c r="D3287" s="1" t="s">
        <v>1478</v>
      </c>
      <c r="E3287" s="1" t="s">
        <v>1225</v>
      </c>
      <c r="F3287" s="1" t="s">
        <v>19</v>
      </c>
      <c r="G3287" s="1" t="s">
        <v>14</v>
      </c>
      <c r="H3287" s="1" t="s">
        <v>1479</v>
      </c>
      <c r="I3287" s="1" t="s">
        <v>1307</v>
      </c>
      <c r="J3287" s="1" t="s">
        <v>8060</v>
      </c>
      <c r="K3287" s="1" t="str">
        <f>IF(COUNTIF(Financial_Transactions[transaction_id],Financial_Transactions[[#This Row],[transaction_id]])&gt;1,"Yes","No")</f>
        <v>No</v>
      </c>
      <c r="L3287" s="1" t="str">
        <f>IF(Financial_Transactions[[#This Row],[customer_id]]&lt;&gt;"",(IF(COUNTIF(Customers[customer_id],Financial_Transactions[[#This Row],[customer_id]])&gt;0,"Valid","Invalid")),"")</f>
        <v/>
      </c>
      <c r="M3287" s="1" t="str">
        <f>IF(Financial_Transactions[[#This Row],[vendor_id]]&lt;&gt;"",IF(COUNTIF(Vendors[vendor_id],Financial_Transactions[[#This Row],[vendor_id]])&gt;0,"Valid","Invalid"),"")</f>
        <v>Valid</v>
      </c>
    </row>
    <row r="3288" spans="1:13" x14ac:dyDescent="0.3">
      <c r="A3288" s="1" t="s">
        <v>8061</v>
      </c>
      <c r="B3288" s="2">
        <v>44887</v>
      </c>
      <c r="C3288">
        <v>238159</v>
      </c>
      <c r="D3288" s="1" t="s">
        <v>1484</v>
      </c>
      <c r="E3288" s="1" t="s">
        <v>1485</v>
      </c>
      <c r="F3288" s="1" t="s">
        <v>19</v>
      </c>
      <c r="G3288" s="1" t="s">
        <v>9</v>
      </c>
      <c r="H3288" s="1" t="s">
        <v>170</v>
      </c>
      <c r="I3288" s="1" t="s">
        <v>1479</v>
      </c>
      <c r="J3288" s="1" t="s">
        <v>8062</v>
      </c>
      <c r="K3288" s="1" t="str">
        <f>IF(COUNTIF(Financial_Transactions[transaction_id],Financial_Transactions[[#This Row],[transaction_id]])&gt;1,"Yes","No")</f>
        <v>No</v>
      </c>
      <c r="L3288" s="1" t="str">
        <f>IF(Financial_Transactions[[#This Row],[customer_id]]&lt;&gt;"",(IF(COUNTIF(Customers[customer_id],Financial_Transactions[[#This Row],[customer_id]])&gt;0,"Valid","Invalid")),"")</f>
        <v>Valid</v>
      </c>
      <c r="M3288" s="1" t="str">
        <f>IF(Financial_Transactions[[#This Row],[vendor_id]]&lt;&gt;"",IF(COUNTIF(Vendors[vendor_id],Financial_Transactions[[#This Row],[vendor_id]])&gt;0,"Valid","Invalid"),"")</f>
        <v/>
      </c>
    </row>
    <row r="3289" spans="1:13" x14ac:dyDescent="0.3">
      <c r="A3289" s="1" t="s">
        <v>8063</v>
      </c>
      <c r="B3289" s="2">
        <v>45212</v>
      </c>
      <c r="C3289">
        <v>-33541.07</v>
      </c>
      <c r="D3289" s="1" t="s">
        <v>1478</v>
      </c>
      <c r="E3289" s="1" t="s">
        <v>1235</v>
      </c>
      <c r="F3289" s="1" t="s">
        <v>8</v>
      </c>
      <c r="G3289" s="1" t="s">
        <v>9</v>
      </c>
      <c r="H3289" s="1" t="s">
        <v>1479</v>
      </c>
      <c r="I3289" s="1" t="s">
        <v>1277</v>
      </c>
      <c r="J3289" s="1" t="s">
        <v>8064</v>
      </c>
      <c r="K3289" s="1" t="str">
        <f>IF(COUNTIF(Financial_Transactions[transaction_id],Financial_Transactions[[#This Row],[transaction_id]])&gt;1,"Yes","No")</f>
        <v>No</v>
      </c>
      <c r="L3289" s="1" t="str">
        <f>IF(Financial_Transactions[[#This Row],[customer_id]]&lt;&gt;"",(IF(COUNTIF(Customers[customer_id],Financial_Transactions[[#This Row],[customer_id]])&gt;0,"Valid","Invalid")),"")</f>
        <v/>
      </c>
      <c r="M3289" s="1" t="str">
        <f>IF(Financial_Transactions[[#This Row],[vendor_id]]&lt;&gt;"",IF(COUNTIF(Vendors[vendor_id],Financial_Transactions[[#This Row],[vendor_id]])&gt;0,"Valid","Invalid"),"")</f>
        <v>Valid</v>
      </c>
    </row>
    <row r="3290" spans="1:13" x14ac:dyDescent="0.3">
      <c r="A3290" s="1" t="s">
        <v>8065</v>
      </c>
      <c r="B3290" s="2">
        <v>44565</v>
      </c>
      <c r="C3290">
        <v>-45103.93</v>
      </c>
      <c r="D3290" s="1" t="s">
        <v>1478</v>
      </c>
      <c r="E3290" s="1" t="s">
        <v>1510</v>
      </c>
      <c r="F3290" s="1" t="s">
        <v>13</v>
      </c>
      <c r="G3290" s="1" t="s">
        <v>25</v>
      </c>
      <c r="H3290" s="1" t="s">
        <v>1479</v>
      </c>
      <c r="I3290" s="1" t="s">
        <v>1448</v>
      </c>
      <c r="J3290" s="1" t="s">
        <v>8066</v>
      </c>
      <c r="K3290" s="1" t="str">
        <f>IF(COUNTIF(Financial_Transactions[transaction_id],Financial_Transactions[[#This Row],[transaction_id]])&gt;1,"Yes","No")</f>
        <v>No</v>
      </c>
      <c r="L3290" s="1" t="str">
        <f>IF(Financial_Transactions[[#This Row],[customer_id]]&lt;&gt;"",(IF(COUNTIF(Customers[customer_id],Financial_Transactions[[#This Row],[customer_id]])&gt;0,"Valid","Invalid")),"")</f>
        <v/>
      </c>
      <c r="M3290" s="1" t="str">
        <f>IF(Financial_Transactions[[#This Row],[vendor_id]]&lt;&gt;"",IF(COUNTIF(Vendors[vendor_id],Financial_Transactions[[#This Row],[vendor_id]])&gt;0,"Valid","Invalid"),"")</f>
        <v>Valid</v>
      </c>
    </row>
    <row r="3291" spans="1:13" x14ac:dyDescent="0.3">
      <c r="A3291" s="1" t="s">
        <v>8067</v>
      </c>
      <c r="B3291" s="2">
        <v>45095</v>
      </c>
      <c r="C3291">
        <v>-29702.6</v>
      </c>
      <c r="D3291" s="1" t="s">
        <v>1478</v>
      </c>
      <c r="E3291" s="1" t="s">
        <v>1250</v>
      </c>
      <c r="F3291" s="1" t="s">
        <v>19</v>
      </c>
      <c r="G3291" s="1" t="s">
        <v>9</v>
      </c>
      <c r="H3291" s="1" t="s">
        <v>1479</v>
      </c>
      <c r="I3291" s="1" t="s">
        <v>1378</v>
      </c>
      <c r="J3291" s="1" t="s">
        <v>8068</v>
      </c>
      <c r="K3291" s="1" t="str">
        <f>IF(COUNTIF(Financial_Transactions[transaction_id],Financial_Transactions[[#This Row],[transaction_id]])&gt;1,"Yes","No")</f>
        <v>No</v>
      </c>
      <c r="L3291" s="1" t="str">
        <f>IF(Financial_Transactions[[#This Row],[customer_id]]&lt;&gt;"",(IF(COUNTIF(Customers[customer_id],Financial_Transactions[[#This Row],[customer_id]])&gt;0,"Valid","Invalid")),"")</f>
        <v/>
      </c>
      <c r="M3291" s="1" t="str">
        <f>IF(Financial_Transactions[[#This Row],[vendor_id]]&lt;&gt;"",IF(COUNTIF(Vendors[vendor_id],Financial_Transactions[[#This Row],[vendor_id]])&gt;0,"Valid","Invalid"),"")</f>
        <v>Valid</v>
      </c>
    </row>
    <row r="3292" spans="1:13" x14ac:dyDescent="0.3">
      <c r="A3292" s="1" t="s">
        <v>8069</v>
      </c>
      <c r="B3292" s="2">
        <v>44602</v>
      </c>
      <c r="C3292">
        <v>107771</v>
      </c>
      <c r="D3292" s="1" t="s">
        <v>1484</v>
      </c>
      <c r="E3292" s="1" t="s">
        <v>1485</v>
      </c>
      <c r="F3292" s="1" t="s">
        <v>8</v>
      </c>
      <c r="G3292" s="1" t="s">
        <v>14</v>
      </c>
      <c r="H3292" s="1" t="s">
        <v>586</v>
      </c>
      <c r="I3292" s="1" t="s">
        <v>1479</v>
      </c>
      <c r="J3292" s="1" t="s">
        <v>8070</v>
      </c>
      <c r="K3292" s="1" t="str">
        <f>IF(COUNTIF(Financial_Transactions[transaction_id],Financial_Transactions[[#This Row],[transaction_id]])&gt;1,"Yes","No")</f>
        <v>No</v>
      </c>
      <c r="L3292" s="1" t="str">
        <f>IF(Financial_Transactions[[#This Row],[customer_id]]&lt;&gt;"",(IF(COUNTIF(Customers[customer_id],Financial_Transactions[[#This Row],[customer_id]])&gt;0,"Valid","Invalid")),"")</f>
        <v>Valid</v>
      </c>
      <c r="M3292" s="1" t="str">
        <f>IF(Financial_Transactions[[#This Row],[vendor_id]]&lt;&gt;"",IF(COUNTIF(Vendors[vendor_id],Financial_Transactions[[#This Row],[vendor_id]])&gt;0,"Valid","Invalid"),"")</f>
        <v/>
      </c>
    </row>
    <row r="3293" spans="1:13" x14ac:dyDescent="0.3">
      <c r="A3293" s="1" t="s">
        <v>8071</v>
      </c>
      <c r="B3293" s="2">
        <v>45140</v>
      </c>
      <c r="C3293">
        <v>170235.38</v>
      </c>
      <c r="D3293" s="1" t="s">
        <v>1484</v>
      </c>
      <c r="E3293" s="1" t="s">
        <v>1488</v>
      </c>
      <c r="F3293" s="1" t="s">
        <v>8</v>
      </c>
      <c r="G3293" s="1" t="s">
        <v>14</v>
      </c>
      <c r="H3293" s="1" t="s">
        <v>158</v>
      </c>
      <c r="I3293" s="1" t="s">
        <v>1479</v>
      </c>
      <c r="J3293" s="1" t="s">
        <v>8072</v>
      </c>
      <c r="K3293" s="1" t="str">
        <f>IF(COUNTIF(Financial_Transactions[transaction_id],Financial_Transactions[[#This Row],[transaction_id]])&gt;1,"Yes","No")</f>
        <v>No</v>
      </c>
      <c r="L3293" s="1" t="str">
        <f>IF(Financial_Transactions[[#This Row],[customer_id]]&lt;&gt;"",(IF(COUNTIF(Customers[customer_id],Financial_Transactions[[#This Row],[customer_id]])&gt;0,"Valid","Invalid")),"")</f>
        <v>Valid</v>
      </c>
      <c r="M3293" s="1" t="str">
        <f>IF(Financial_Transactions[[#This Row],[vendor_id]]&lt;&gt;"",IF(COUNTIF(Vendors[vendor_id],Financial_Transactions[[#This Row],[vendor_id]])&gt;0,"Valid","Invalid"),"")</f>
        <v/>
      </c>
    </row>
    <row r="3294" spans="1:13" x14ac:dyDescent="0.3">
      <c r="A3294" s="1" t="s">
        <v>8073</v>
      </c>
      <c r="B3294" s="2">
        <v>44787</v>
      </c>
      <c r="C3294">
        <v>-40325.72</v>
      </c>
      <c r="D3294" s="1" t="s">
        <v>1478</v>
      </c>
      <c r="E3294" s="1" t="s">
        <v>1235</v>
      </c>
      <c r="F3294" s="1" t="s">
        <v>13</v>
      </c>
      <c r="G3294" s="1" t="s">
        <v>9</v>
      </c>
      <c r="H3294" s="1" t="s">
        <v>1479</v>
      </c>
      <c r="I3294" s="1" t="s">
        <v>1240</v>
      </c>
      <c r="J3294" s="1" t="s">
        <v>8074</v>
      </c>
      <c r="K3294" s="1" t="str">
        <f>IF(COUNTIF(Financial_Transactions[transaction_id],Financial_Transactions[[#This Row],[transaction_id]])&gt;1,"Yes","No")</f>
        <v>No</v>
      </c>
      <c r="L3294" s="1" t="str">
        <f>IF(Financial_Transactions[[#This Row],[customer_id]]&lt;&gt;"",(IF(COUNTIF(Customers[customer_id],Financial_Transactions[[#This Row],[customer_id]])&gt;0,"Valid","Invalid")),"")</f>
        <v/>
      </c>
      <c r="M3294" s="1" t="str">
        <f>IF(Financial_Transactions[[#This Row],[vendor_id]]&lt;&gt;"",IF(COUNTIF(Vendors[vendor_id],Financial_Transactions[[#This Row],[vendor_id]])&gt;0,"Valid","Invalid"),"")</f>
        <v>Valid</v>
      </c>
    </row>
    <row r="3295" spans="1:13" x14ac:dyDescent="0.3">
      <c r="A3295" s="1" t="s">
        <v>8075</v>
      </c>
      <c r="B3295" s="2">
        <v>45050</v>
      </c>
      <c r="C3295">
        <v>169588.23</v>
      </c>
      <c r="D3295" s="1" t="s">
        <v>1484</v>
      </c>
      <c r="E3295" s="1" t="s">
        <v>1500</v>
      </c>
      <c r="F3295" s="1" t="s">
        <v>8</v>
      </c>
      <c r="G3295" s="1" t="s">
        <v>9</v>
      </c>
      <c r="H3295" s="1" t="s">
        <v>278</v>
      </c>
      <c r="I3295" s="1" t="s">
        <v>1479</v>
      </c>
      <c r="J3295" s="1" t="s">
        <v>8076</v>
      </c>
      <c r="K3295" s="1" t="str">
        <f>IF(COUNTIF(Financial_Transactions[transaction_id],Financial_Transactions[[#This Row],[transaction_id]])&gt;1,"Yes","No")</f>
        <v>No</v>
      </c>
      <c r="L3295" s="1" t="str">
        <f>IF(Financial_Transactions[[#This Row],[customer_id]]&lt;&gt;"",(IF(COUNTIF(Customers[customer_id],Financial_Transactions[[#This Row],[customer_id]])&gt;0,"Valid","Invalid")),"")</f>
        <v>Valid</v>
      </c>
      <c r="M3295" s="1" t="str">
        <f>IF(Financial_Transactions[[#This Row],[vendor_id]]&lt;&gt;"",IF(COUNTIF(Vendors[vendor_id],Financial_Transactions[[#This Row],[vendor_id]])&gt;0,"Valid","Invalid"),"")</f>
        <v/>
      </c>
    </row>
    <row r="3296" spans="1:13" x14ac:dyDescent="0.3">
      <c r="A3296" s="1" t="s">
        <v>8077</v>
      </c>
      <c r="B3296" s="2">
        <v>45255</v>
      </c>
      <c r="C3296">
        <v>212536.9</v>
      </c>
      <c r="D3296" s="1" t="s">
        <v>1484</v>
      </c>
      <c r="E3296" s="1" t="s">
        <v>1500</v>
      </c>
      <c r="F3296" s="1" t="s">
        <v>8</v>
      </c>
      <c r="G3296" s="1" t="s">
        <v>9</v>
      </c>
      <c r="H3296" s="1" t="s">
        <v>70</v>
      </c>
      <c r="I3296" s="1" t="s">
        <v>1479</v>
      </c>
      <c r="J3296" s="1" t="s">
        <v>8078</v>
      </c>
      <c r="K3296" s="1" t="str">
        <f>IF(COUNTIF(Financial_Transactions[transaction_id],Financial_Transactions[[#This Row],[transaction_id]])&gt;1,"Yes","No")</f>
        <v>No</v>
      </c>
      <c r="L3296" s="1" t="str">
        <f>IF(Financial_Transactions[[#This Row],[customer_id]]&lt;&gt;"",(IF(COUNTIF(Customers[customer_id],Financial_Transactions[[#This Row],[customer_id]])&gt;0,"Valid","Invalid")),"")</f>
        <v>Valid</v>
      </c>
      <c r="M3296" s="1" t="str">
        <f>IF(Financial_Transactions[[#This Row],[vendor_id]]&lt;&gt;"",IF(COUNTIF(Vendors[vendor_id],Financial_Transactions[[#This Row],[vendor_id]])&gt;0,"Valid","Invalid"),"")</f>
        <v/>
      </c>
    </row>
    <row r="3297" spans="1:13" x14ac:dyDescent="0.3">
      <c r="A3297" s="1" t="s">
        <v>8079</v>
      </c>
      <c r="B3297" s="2">
        <v>44881</v>
      </c>
      <c r="C3297">
        <v>163040.43</v>
      </c>
      <c r="D3297" s="1" t="s">
        <v>1484</v>
      </c>
      <c r="E3297" s="1" t="s">
        <v>1500</v>
      </c>
      <c r="F3297" s="1" t="s">
        <v>8</v>
      </c>
      <c r="G3297" s="1" t="s">
        <v>22</v>
      </c>
      <c r="H3297" s="1" t="s">
        <v>286</v>
      </c>
      <c r="I3297" s="1" t="s">
        <v>1479</v>
      </c>
      <c r="J3297" s="1" t="s">
        <v>8080</v>
      </c>
      <c r="K3297" s="1" t="str">
        <f>IF(COUNTIF(Financial_Transactions[transaction_id],Financial_Transactions[[#This Row],[transaction_id]])&gt;1,"Yes","No")</f>
        <v>No</v>
      </c>
      <c r="L3297" s="1" t="str">
        <f>IF(Financial_Transactions[[#This Row],[customer_id]]&lt;&gt;"",(IF(COUNTIF(Customers[customer_id],Financial_Transactions[[#This Row],[customer_id]])&gt;0,"Valid","Invalid")),"")</f>
        <v>Valid</v>
      </c>
      <c r="M3297" s="1" t="str">
        <f>IF(Financial_Transactions[[#This Row],[vendor_id]]&lt;&gt;"",IF(COUNTIF(Vendors[vendor_id],Financial_Transactions[[#This Row],[vendor_id]])&gt;0,"Valid","Invalid"),"")</f>
        <v/>
      </c>
    </row>
    <row r="3298" spans="1:13" x14ac:dyDescent="0.3">
      <c r="A3298" s="1" t="s">
        <v>8081</v>
      </c>
      <c r="B3298" s="2">
        <v>45280</v>
      </c>
      <c r="C3298">
        <v>-45176.95</v>
      </c>
      <c r="D3298" s="1" t="s">
        <v>1478</v>
      </c>
      <c r="E3298" s="1" t="s">
        <v>1250</v>
      </c>
      <c r="F3298" s="1" t="s">
        <v>8</v>
      </c>
      <c r="G3298" s="1" t="s">
        <v>9</v>
      </c>
      <c r="H3298" s="1" t="s">
        <v>1479</v>
      </c>
      <c r="I3298" s="1" t="s">
        <v>1440</v>
      </c>
      <c r="J3298" s="1" t="s">
        <v>8082</v>
      </c>
      <c r="K3298" s="1" t="str">
        <f>IF(COUNTIF(Financial_Transactions[transaction_id],Financial_Transactions[[#This Row],[transaction_id]])&gt;1,"Yes","No")</f>
        <v>No</v>
      </c>
      <c r="L3298" s="1" t="str">
        <f>IF(Financial_Transactions[[#This Row],[customer_id]]&lt;&gt;"",(IF(COUNTIF(Customers[customer_id],Financial_Transactions[[#This Row],[customer_id]])&gt;0,"Valid","Invalid")),"")</f>
        <v/>
      </c>
      <c r="M3298" s="1" t="str">
        <f>IF(Financial_Transactions[[#This Row],[vendor_id]]&lt;&gt;"",IF(COUNTIF(Vendors[vendor_id],Financial_Transactions[[#This Row],[vendor_id]])&gt;0,"Valid","Invalid"),"")</f>
        <v>Valid</v>
      </c>
    </row>
    <row r="3299" spans="1:13" x14ac:dyDescent="0.3">
      <c r="A3299" s="1" t="s">
        <v>8083</v>
      </c>
      <c r="B3299" s="2">
        <v>44631</v>
      </c>
      <c r="C3299">
        <v>-59436.57</v>
      </c>
      <c r="D3299" s="1" t="s">
        <v>1478</v>
      </c>
      <c r="E3299" s="1" t="s">
        <v>1235</v>
      </c>
      <c r="F3299" s="1" t="s">
        <v>8</v>
      </c>
      <c r="G3299" s="1" t="s">
        <v>9</v>
      </c>
      <c r="H3299" s="1" t="s">
        <v>1479</v>
      </c>
      <c r="I3299" s="1" t="s">
        <v>1257</v>
      </c>
      <c r="J3299" s="1" t="s">
        <v>8084</v>
      </c>
      <c r="K3299" s="1" t="str">
        <f>IF(COUNTIF(Financial_Transactions[transaction_id],Financial_Transactions[[#This Row],[transaction_id]])&gt;1,"Yes","No")</f>
        <v>No</v>
      </c>
      <c r="L3299" s="1" t="str">
        <f>IF(Financial_Transactions[[#This Row],[customer_id]]&lt;&gt;"",(IF(COUNTIF(Customers[customer_id],Financial_Transactions[[#This Row],[customer_id]])&gt;0,"Valid","Invalid")),"")</f>
        <v/>
      </c>
      <c r="M3299" s="1" t="str">
        <f>IF(Financial_Transactions[[#This Row],[vendor_id]]&lt;&gt;"",IF(COUNTIF(Vendors[vendor_id],Financial_Transactions[[#This Row],[vendor_id]])&gt;0,"Valid","Invalid"),"")</f>
        <v>Valid</v>
      </c>
    </row>
    <row r="3300" spans="1:13" x14ac:dyDescent="0.3">
      <c r="A3300" s="1" t="s">
        <v>8085</v>
      </c>
      <c r="B3300" s="2">
        <v>45007</v>
      </c>
      <c r="C3300">
        <v>107527.67</v>
      </c>
      <c r="D3300" s="1" t="s">
        <v>1484</v>
      </c>
      <c r="E3300" s="1" t="s">
        <v>1500</v>
      </c>
      <c r="F3300" s="1" t="s">
        <v>8</v>
      </c>
      <c r="G3300" s="1" t="s">
        <v>22</v>
      </c>
      <c r="H3300" s="1" t="s">
        <v>60</v>
      </c>
      <c r="I3300" s="1" t="s">
        <v>1479</v>
      </c>
      <c r="J3300" s="1" t="s">
        <v>8086</v>
      </c>
      <c r="K3300" s="1" t="str">
        <f>IF(COUNTIF(Financial_Transactions[transaction_id],Financial_Transactions[[#This Row],[transaction_id]])&gt;1,"Yes","No")</f>
        <v>No</v>
      </c>
      <c r="L3300" s="1" t="str">
        <f>IF(Financial_Transactions[[#This Row],[customer_id]]&lt;&gt;"",(IF(COUNTIF(Customers[customer_id],Financial_Transactions[[#This Row],[customer_id]])&gt;0,"Valid","Invalid")),"")</f>
        <v>Valid</v>
      </c>
      <c r="M3300" s="1" t="str">
        <f>IF(Financial_Transactions[[#This Row],[vendor_id]]&lt;&gt;"",IF(COUNTIF(Vendors[vendor_id],Financial_Transactions[[#This Row],[vendor_id]])&gt;0,"Valid","Invalid"),"")</f>
        <v/>
      </c>
    </row>
    <row r="3301" spans="1:13" x14ac:dyDescent="0.3">
      <c r="A3301" s="1" t="s">
        <v>8087</v>
      </c>
      <c r="B3301" s="2">
        <v>44744</v>
      </c>
      <c r="C3301">
        <v>-50141.760000000002</v>
      </c>
      <c r="D3301" s="1" t="s">
        <v>1478</v>
      </c>
      <c r="E3301" s="1" t="s">
        <v>1510</v>
      </c>
      <c r="F3301" s="1" t="s">
        <v>8</v>
      </c>
      <c r="G3301" s="1" t="s">
        <v>9</v>
      </c>
      <c r="H3301" s="1" t="s">
        <v>1479</v>
      </c>
      <c r="I3301" s="1" t="s">
        <v>1368</v>
      </c>
      <c r="J3301" s="1" t="s">
        <v>8088</v>
      </c>
      <c r="K3301" s="1" t="str">
        <f>IF(COUNTIF(Financial_Transactions[transaction_id],Financial_Transactions[[#This Row],[transaction_id]])&gt;1,"Yes","No")</f>
        <v>No</v>
      </c>
      <c r="L3301" s="1" t="str">
        <f>IF(Financial_Transactions[[#This Row],[customer_id]]&lt;&gt;"",(IF(COUNTIF(Customers[customer_id],Financial_Transactions[[#This Row],[customer_id]])&gt;0,"Valid","Invalid")),"")</f>
        <v/>
      </c>
      <c r="M3301" s="1" t="str">
        <f>IF(Financial_Transactions[[#This Row],[vendor_id]]&lt;&gt;"",IF(COUNTIF(Vendors[vendor_id],Financial_Transactions[[#This Row],[vendor_id]])&gt;0,"Valid","Invalid"),"")</f>
        <v>Valid</v>
      </c>
    </row>
    <row r="3302" spans="1:13" x14ac:dyDescent="0.3">
      <c r="A3302" s="1" t="s">
        <v>8089</v>
      </c>
      <c r="B3302" s="2">
        <v>44997</v>
      </c>
      <c r="C3302">
        <v>-56400.77</v>
      </c>
      <c r="D3302" s="1" t="s">
        <v>1478</v>
      </c>
      <c r="E3302" s="1" t="s">
        <v>1497</v>
      </c>
      <c r="F3302" s="1" t="s">
        <v>13</v>
      </c>
      <c r="G3302" s="1" t="s">
        <v>22</v>
      </c>
      <c r="H3302" s="1" t="s">
        <v>1479</v>
      </c>
      <c r="I3302" s="1" t="s">
        <v>1348</v>
      </c>
      <c r="J3302" s="1" t="s">
        <v>8090</v>
      </c>
      <c r="K3302" s="1" t="str">
        <f>IF(COUNTIF(Financial_Transactions[transaction_id],Financial_Transactions[[#This Row],[transaction_id]])&gt;1,"Yes","No")</f>
        <v>No</v>
      </c>
      <c r="L3302" s="1" t="str">
        <f>IF(Financial_Transactions[[#This Row],[customer_id]]&lt;&gt;"",(IF(COUNTIF(Customers[customer_id],Financial_Transactions[[#This Row],[customer_id]])&gt;0,"Valid","Invalid")),"")</f>
        <v/>
      </c>
      <c r="M3302" s="1" t="str">
        <f>IF(Financial_Transactions[[#This Row],[vendor_id]]&lt;&gt;"",IF(COUNTIF(Vendors[vendor_id],Financial_Transactions[[#This Row],[vendor_id]])&gt;0,"Valid","Invalid"),"")</f>
        <v>Valid</v>
      </c>
    </row>
    <row r="3303" spans="1:13" x14ac:dyDescent="0.3">
      <c r="A3303" s="1" t="s">
        <v>8091</v>
      </c>
      <c r="B3303" s="2">
        <v>45126</v>
      </c>
      <c r="C3303">
        <v>213297.39</v>
      </c>
      <c r="D3303" s="1" t="s">
        <v>1484</v>
      </c>
      <c r="E3303" s="1" t="s">
        <v>1500</v>
      </c>
      <c r="F3303" s="1" t="s">
        <v>8</v>
      </c>
      <c r="G3303" s="1" t="s">
        <v>14</v>
      </c>
      <c r="H3303" s="1" t="s">
        <v>118</v>
      </c>
      <c r="I3303" s="1" t="s">
        <v>1479</v>
      </c>
      <c r="J3303" s="1" t="s">
        <v>8092</v>
      </c>
      <c r="K3303" s="1" t="str">
        <f>IF(COUNTIF(Financial_Transactions[transaction_id],Financial_Transactions[[#This Row],[transaction_id]])&gt;1,"Yes","No")</f>
        <v>No</v>
      </c>
      <c r="L3303" s="1" t="str">
        <f>IF(Financial_Transactions[[#This Row],[customer_id]]&lt;&gt;"",(IF(COUNTIF(Customers[customer_id],Financial_Transactions[[#This Row],[customer_id]])&gt;0,"Valid","Invalid")),"")</f>
        <v>Valid</v>
      </c>
      <c r="M3303" s="1" t="str">
        <f>IF(Financial_Transactions[[#This Row],[vendor_id]]&lt;&gt;"",IF(COUNTIF(Vendors[vendor_id],Financial_Transactions[[#This Row],[vendor_id]])&gt;0,"Valid","Invalid"),"")</f>
        <v/>
      </c>
    </row>
    <row r="3304" spans="1:13" x14ac:dyDescent="0.3">
      <c r="A3304" s="1" t="s">
        <v>8093</v>
      </c>
      <c r="B3304" s="2">
        <v>44813</v>
      </c>
      <c r="C3304">
        <v>89394.17</v>
      </c>
      <c r="D3304" s="1" t="s">
        <v>1484</v>
      </c>
      <c r="E3304" s="1" t="s">
        <v>1485</v>
      </c>
      <c r="F3304" s="1" t="s">
        <v>13</v>
      </c>
      <c r="G3304" s="1" t="s">
        <v>22</v>
      </c>
      <c r="H3304" s="1" t="s">
        <v>674</v>
      </c>
      <c r="I3304" s="1" t="s">
        <v>1479</v>
      </c>
      <c r="J3304" s="1" t="s">
        <v>8094</v>
      </c>
      <c r="K3304" s="1" t="str">
        <f>IF(COUNTIF(Financial_Transactions[transaction_id],Financial_Transactions[[#This Row],[transaction_id]])&gt;1,"Yes","No")</f>
        <v>No</v>
      </c>
      <c r="L3304" s="1" t="str">
        <f>IF(Financial_Transactions[[#This Row],[customer_id]]&lt;&gt;"",(IF(COUNTIF(Customers[customer_id],Financial_Transactions[[#This Row],[customer_id]])&gt;0,"Valid","Invalid")),"")</f>
        <v>Valid</v>
      </c>
      <c r="M3304" s="1" t="str">
        <f>IF(Financial_Transactions[[#This Row],[vendor_id]]&lt;&gt;"",IF(COUNTIF(Vendors[vendor_id],Financial_Transactions[[#This Row],[vendor_id]])&gt;0,"Valid","Invalid"),"")</f>
        <v/>
      </c>
    </row>
    <row r="3305" spans="1:13" x14ac:dyDescent="0.3">
      <c r="A3305" s="1" t="s">
        <v>8095</v>
      </c>
      <c r="B3305" s="2">
        <v>45171</v>
      </c>
      <c r="C3305">
        <v>142230.21</v>
      </c>
      <c r="D3305" s="1" t="s">
        <v>1484</v>
      </c>
      <c r="E3305" s="1" t="s">
        <v>1500</v>
      </c>
      <c r="F3305" s="1" t="s">
        <v>13</v>
      </c>
      <c r="G3305" s="1" t="s">
        <v>25</v>
      </c>
      <c r="H3305" s="1" t="s">
        <v>528</v>
      </c>
      <c r="I3305" s="1" t="s">
        <v>1479</v>
      </c>
      <c r="J3305" s="1" t="s">
        <v>8096</v>
      </c>
      <c r="K3305" s="1" t="str">
        <f>IF(COUNTIF(Financial_Transactions[transaction_id],Financial_Transactions[[#This Row],[transaction_id]])&gt;1,"Yes","No")</f>
        <v>No</v>
      </c>
      <c r="L3305" s="1" t="str">
        <f>IF(Financial_Transactions[[#This Row],[customer_id]]&lt;&gt;"",(IF(COUNTIF(Customers[customer_id],Financial_Transactions[[#This Row],[customer_id]])&gt;0,"Valid","Invalid")),"")</f>
        <v>Valid</v>
      </c>
      <c r="M3305" s="1" t="str">
        <f>IF(Financial_Transactions[[#This Row],[vendor_id]]&lt;&gt;"",IF(COUNTIF(Vendors[vendor_id],Financial_Transactions[[#This Row],[vendor_id]])&gt;0,"Valid","Invalid"),"")</f>
        <v/>
      </c>
    </row>
    <row r="3306" spans="1:13" x14ac:dyDescent="0.3">
      <c r="A3306" s="1" t="s">
        <v>8097</v>
      </c>
      <c r="B3306" s="2">
        <v>45262</v>
      </c>
      <c r="C3306">
        <v>-38257.19</v>
      </c>
      <c r="D3306" s="1" t="s">
        <v>1478</v>
      </c>
      <c r="E3306" s="1" t="s">
        <v>1235</v>
      </c>
      <c r="F3306" s="1" t="s">
        <v>13</v>
      </c>
      <c r="G3306" s="1" t="s">
        <v>25</v>
      </c>
      <c r="H3306" s="1" t="s">
        <v>1479</v>
      </c>
      <c r="I3306" s="1" t="s">
        <v>1386</v>
      </c>
      <c r="J3306" s="1" t="s">
        <v>8098</v>
      </c>
      <c r="K3306" s="1" t="str">
        <f>IF(COUNTIF(Financial_Transactions[transaction_id],Financial_Transactions[[#This Row],[transaction_id]])&gt;1,"Yes","No")</f>
        <v>No</v>
      </c>
      <c r="L3306" s="1" t="str">
        <f>IF(Financial_Transactions[[#This Row],[customer_id]]&lt;&gt;"",(IF(COUNTIF(Customers[customer_id],Financial_Transactions[[#This Row],[customer_id]])&gt;0,"Valid","Invalid")),"")</f>
        <v/>
      </c>
      <c r="M3306" s="1" t="str">
        <f>IF(Financial_Transactions[[#This Row],[vendor_id]]&lt;&gt;"",IF(COUNTIF(Vendors[vendor_id],Financial_Transactions[[#This Row],[vendor_id]])&gt;0,"Valid","Invalid"),"")</f>
        <v>Valid</v>
      </c>
    </row>
    <row r="3307" spans="1:13" x14ac:dyDescent="0.3">
      <c r="A3307" s="1" t="s">
        <v>8099</v>
      </c>
      <c r="B3307" s="2">
        <v>44889</v>
      </c>
      <c r="C3307">
        <v>-48185.71</v>
      </c>
      <c r="D3307" s="1" t="s">
        <v>1478</v>
      </c>
      <c r="E3307" s="1" t="s">
        <v>1225</v>
      </c>
      <c r="F3307" s="1" t="s">
        <v>8</v>
      </c>
      <c r="G3307" s="1" t="s">
        <v>14</v>
      </c>
      <c r="H3307" s="1" t="s">
        <v>1479</v>
      </c>
      <c r="I3307" s="1" t="s">
        <v>1450</v>
      </c>
      <c r="J3307" s="1" t="s">
        <v>8100</v>
      </c>
      <c r="K3307" s="1" t="str">
        <f>IF(COUNTIF(Financial_Transactions[transaction_id],Financial_Transactions[[#This Row],[transaction_id]])&gt;1,"Yes","No")</f>
        <v>No</v>
      </c>
      <c r="L3307" s="1" t="str">
        <f>IF(Financial_Transactions[[#This Row],[customer_id]]&lt;&gt;"",(IF(COUNTIF(Customers[customer_id],Financial_Transactions[[#This Row],[customer_id]])&gt;0,"Valid","Invalid")),"")</f>
        <v/>
      </c>
      <c r="M3307" s="1" t="str">
        <f>IF(Financial_Transactions[[#This Row],[vendor_id]]&lt;&gt;"",IF(COUNTIF(Vendors[vendor_id],Financial_Transactions[[#This Row],[vendor_id]])&gt;0,"Valid","Invalid"),"")</f>
        <v>Valid</v>
      </c>
    </row>
    <row r="3308" spans="1:13" x14ac:dyDescent="0.3">
      <c r="A3308" s="1" t="s">
        <v>8101</v>
      </c>
      <c r="B3308" s="2">
        <v>44814</v>
      </c>
      <c r="C3308">
        <v>229610.07</v>
      </c>
      <c r="D3308" s="1" t="s">
        <v>1484</v>
      </c>
      <c r="E3308" s="1" t="s">
        <v>1488</v>
      </c>
      <c r="F3308" s="1" t="s">
        <v>8</v>
      </c>
      <c r="G3308" s="1" t="s">
        <v>14</v>
      </c>
      <c r="H3308" s="1" t="s">
        <v>746</v>
      </c>
      <c r="I3308" s="1" t="s">
        <v>1479</v>
      </c>
      <c r="J3308" s="1" t="s">
        <v>8102</v>
      </c>
      <c r="K3308" s="1" t="str">
        <f>IF(COUNTIF(Financial_Transactions[transaction_id],Financial_Transactions[[#This Row],[transaction_id]])&gt;1,"Yes","No")</f>
        <v>No</v>
      </c>
      <c r="L3308" s="1" t="str">
        <f>IF(Financial_Transactions[[#This Row],[customer_id]]&lt;&gt;"",(IF(COUNTIF(Customers[customer_id],Financial_Transactions[[#This Row],[customer_id]])&gt;0,"Valid","Invalid")),"")</f>
        <v>Valid</v>
      </c>
      <c r="M3308" s="1" t="str">
        <f>IF(Financial_Transactions[[#This Row],[vendor_id]]&lt;&gt;"",IF(COUNTIF(Vendors[vendor_id],Financial_Transactions[[#This Row],[vendor_id]])&gt;0,"Valid","Invalid"),"")</f>
        <v/>
      </c>
    </row>
    <row r="3309" spans="1:13" x14ac:dyDescent="0.3">
      <c r="A3309" s="1" t="s">
        <v>8103</v>
      </c>
      <c r="B3309" s="2">
        <v>44568</v>
      </c>
      <c r="C3309">
        <v>-36987.25</v>
      </c>
      <c r="D3309" s="1" t="s">
        <v>1478</v>
      </c>
      <c r="E3309" s="1" t="s">
        <v>1535</v>
      </c>
      <c r="F3309" s="1" t="s">
        <v>8</v>
      </c>
      <c r="G3309" s="1" t="s">
        <v>14</v>
      </c>
      <c r="H3309" s="1" t="s">
        <v>1479</v>
      </c>
      <c r="I3309" s="1" t="s">
        <v>1301</v>
      </c>
      <c r="J3309" s="1" t="s">
        <v>8104</v>
      </c>
      <c r="K3309" s="1" t="str">
        <f>IF(COUNTIF(Financial_Transactions[transaction_id],Financial_Transactions[[#This Row],[transaction_id]])&gt;1,"Yes","No")</f>
        <v>No</v>
      </c>
      <c r="L3309" s="1" t="str">
        <f>IF(Financial_Transactions[[#This Row],[customer_id]]&lt;&gt;"",(IF(COUNTIF(Customers[customer_id],Financial_Transactions[[#This Row],[customer_id]])&gt;0,"Valid","Invalid")),"")</f>
        <v/>
      </c>
      <c r="M3309" s="1" t="str">
        <f>IF(Financial_Transactions[[#This Row],[vendor_id]]&lt;&gt;"",IF(COUNTIF(Vendors[vendor_id],Financial_Transactions[[#This Row],[vendor_id]])&gt;0,"Valid","Invalid"),"")</f>
        <v>Valid</v>
      </c>
    </row>
    <row r="3310" spans="1:13" x14ac:dyDescent="0.3">
      <c r="A3310" s="1" t="s">
        <v>8105</v>
      </c>
      <c r="B3310" s="2">
        <v>44659</v>
      </c>
      <c r="C3310">
        <v>-50258.879999999997</v>
      </c>
      <c r="D3310" s="1" t="s">
        <v>1478</v>
      </c>
      <c r="E3310" s="1" t="s">
        <v>1497</v>
      </c>
      <c r="F3310" s="1" t="s">
        <v>19</v>
      </c>
      <c r="G3310" s="1" t="s">
        <v>14</v>
      </c>
      <c r="H3310" s="1" t="s">
        <v>1479</v>
      </c>
      <c r="I3310" s="1" t="s">
        <v>1267</v>
      </c>
      <c r="J3310" s="1" t="s">
        <v>8106</v>
      </c>
      <c r="K3310" s="1" t="str">
        <f>IF(COUNTIF(Financial_Transactions[transaction_id],Financial_Transactions[[#This Row],[transaction_id]])&gt;1,"Yes","No")</f>
        <v>No</v>
      </c>
      <c r="L3310" s="1" t="str">
        <f>IF(Financial_Transactions[[#This Row],[customer_id]]&lt;&gt;"",(IF(COUNTIF(Customers[customer_id],Financial_Transactions[[#This Row],[customer_id]])&gt;0,"Valid","Invalid")),"")</f>
        <v/>
      </c>
      <c r="M3310" s="1" t="str">
        <f>IF(Financial_Transactions[[#This Row],[vendor_id]]&lt;&gt;"",IF(COUNTIF(Vendors[vendor_id],Financial_Transactions[[#This Row],[vendor_id]])&gt;0,"Valid","Invalid"),"")</f>
        <v>Valid</v>
      </c>
    </row>
    <row r="3311" spans="1:13" x14ac:dyDescent="0.3">
      <c r="A3311" s="1" t="s">
        <v>8107</v>
      </c>
      <c r="B3311" s="2">
        <v>45210</v>
      </c>
      <c r="C3311">
        <v>177113.19</v>
      </c>
      <c r="D3311" s="1" t="s">
        <v>1484</v>
      </c>
      <c r="E3311" s="1" t="s">
        <v>1488</v>
      </c>
      <c r="F3311" s="1" t="s">
        <v>13</v>
      </c>
      <c r="G3311" s="1" t="s">
        <v>14</v>
      </c>
      <c r="H3311" s="1" t="s">
        <v>186</v>
      </c>
      <c r="I3311" s="1" t="s">
        <v>1479</v>
      </c>
      <c r="J3311" s="1" t="s">
        <v>8108</v>
      </c>
      <c r="K3311" s="1" t="str">
        <f>IF(COUNTIF(Financial_Transactions[transaction_id],Financial_Transactions[[#This Row],[transaction_id]])&gt;1,"Yes","No")</f>
        <v>No</v>
      </c>
      <c r="L3311" s="1" t="str">
        <f>IF(Financial_Transactions[[#This Row],[customer_id]]&lt;&gt;"",(IF(COUNTIF(Customers[customer_id],Financial_Transactions[[#This Row],[customer_id]])&gt;0,"Valid","Invalid")),"")</f>
        <v>Valid</v>
      </c>
      <c r="M3311" s="1" t="str">
        <f>IF(Financial_Transactions[[#This Row],[vendor_id]]&lt;&gt;"",IF(COUNTIF(Vendors[vendor_id],Financial_Transactions[[#This Row],[vendor_id]])&gt;0,"Valid","Invalid"),"")</f>
        <v/>
      </c>
    </row>
    <row r="3312" spans="1:13" x14ac:dyDescent="0.3">
      <c r="A3312" s="1" t="s">
        <v>8109</v>
      </c>
      <c r="B3312" s="2">
        <v>44597</v>
      </c>
      <c r="C3312">
        <v>171285.02</v>
      </c>
      <c r="D3312" s="1" t="s">
        <v>1484</v>
      </c>
      <c r="E3312" s="1" t="s">
        <v>1500</v>
      </c>
      <c r="F3312" s="1" t="s">
        <v>13</v>
      </c>
      <c r="G3312" s="1" t="s">
        <v>9</v>
      </c>
      <c r="H3312" s="1" t="s">
        <v>448</v>
      </c>
      <c r="I3312" s="1" t="s">
        <v>1479</v>
      </c>
      <c r="J3312" s="1" t="s">
        <v>8110</v>
      </c>
      <c r="K3312" s="1" t="str">
        <f>IF(COUNTIF(Financial_Transactions[transaction_id],Financial_Transactions[[#This Row],[transaction_id]])&gt;1,"Yes","No")</f>
        <v>No</v>
      </c>
      <c r="L3312" s="1" t="str">
        <f>IF(Financial_Transactions[[#This Row],[customer_id]]&lt;&gt;"",(IF(COUNTIF(Customers[customer_id],Financial_Transactions[[#This Row],[customer_id]])&gt;0,"Valid","Invalid")),"")</f>
        <v>Valid</v>
      </c>
      <c r="M3312" s="1" t="str">
        <f>IF(Financial_Transactions[[#This Row],[vendor_id]]&lt;&gt;"",IF(COUNTIF(Vendors[vendor_id],Financial_Transactions[[#This Row],[vendor_id]])&gt;0,"Valid","Invalid"),"")</f>
        <v/>
      </c>
    </row>
    <row r="3313" spans="1:13" x14ac:dyDescent="0.3">
      <c r="A3313" s="1" t="s">
        <v>8111</v>
      </c>
      <c r="B3313" s="2">
        <v>45160</v>
      </c>
      <c r="C3313">
        <v>-50823.76</v>
      </c>
      <c r="D3313" s="1" t="s">
        <v>1478</v>
      </c>
      <c r="E3313" s="1" t="s">
        <v>1510</v>
      </c>
      <c r="F3313" s="1" t="s">
        <v>8</v>
      </c>
      <c r="G3313" s="1" t="s">
        <v>14</v>
      </c>
      <c r="H3313" s="1" t="s">
        <v>1479</v>
      </c>
      <c r="I3313" s="1" t="s">
        <v>1388</v>
      </c>
      <c r="J3313" s="1" t="s">
        <v>8112</v>
      </c>
      <c r="K3313" s="1" t="str">
        <f>IF(COUNTIF(Financial_Transactions[transaction_id],Financial_Transactions[[#This Row],[transaction_id]])&gt;1,"Yes","No")</f>
        <v>No</v>
      </c>
      <c r="L3313" s="1" t="str">
        <f>IF(Financial_Transactions[[#This Row],[customer_id]]&lt;&gt;"",(IF(COUNTIF(Customers[customer_id],Financial_Transactions[[#This Row],[customer_id]])&gt;0,"Valid","Invalid")),"")</f>
        <v/>
      </c>
      <c r="M3313" s="1" t="str">
        <f>IF(Financial_Transactions[[#This Row],[vendor_id]]&lt;&gt;"",IF(COUNTIF(Vendors[vendor_id],Financial_Transactions[[#This Row],[vendor_id]])&gt;0,"Valid","Invalid"),"")</f>
        <v>Valid</v>
      </c>
    </row>
    <row r="3314" spans="1:13" x14ac:dyDescent="0.3">
      <c r="A3314" s="1" t="s">
        <v>8113</v>
      </c>
      <c r="B3314" s="2">
        <v>45111</v>
      </c>
      <c r="C3314">
        <v>-60439.7</v>
      </c>
      <c r="D3314" s="1" t="s">
        <v>1478</v>
      </c>
      <c r="E3314" s="1" t="s">
        <v>1225</v>
      </c>
      <c r="F3314" s="1" t="s">
        <v>19</v>
      </c>
      <c r="G3314" s="1" t="s">
        <v>25</v>
      </c>
      <c r="H3314" s="1" t="s">
        <v>1479</v>
      </c>
      <c r="I3314" s="1" t="s">
        <v>1279</v>
      </c>
      <c r="J3314" s="1" t="s">
        <v>8114</v>
      </c>
      <c r="K3314" s="1" t="str">
        <f>IF(COUNTIF(Financial_Transactions[transaction_id],Financial_Transactions[[#This Row],[transaction_id]])&gt;1,"Yes","No")</f>
        <v>No</v>
      </c>
      <c r="L3314" s="1" t="str">
        <f>IF(Financial_Transactions[[#This Row],[customer_id]]&lt;&gt;"",(IF(COUNTIF(Customers[customer_id],Financial_Transactions[[#This Row],[customer_id]])&gt;0,"Valid","Invalid")),"")</f>
        <v/>
      </c>
      <c r="M3314" s="1" t="str">
        <f>IF(Financial_Transactions[[#This Row],[vendor_id]]&lt;&gt;"",IF(COUNTIF(Vendors[vendor_id],Financial_Transactions[[#This Row],[vendor_id]])&gt;0,"Valid","Invalid"),"")</f>
        <v>Valid</v>
      </c>
    </row>
    <row r="3315" spans="1:13" x14ac:dyDescent="0.3">
      <c r="A3315" s="1" t="s">
        <v>8115</v>
      </c>
      <c r="B3315" s="2">
        <v>45172</v>
      </c>
      <c r="C3315">
        <v>-46053.94</v>
      </c>
      <c r="D3315" s="1" t="s">
        <v>1478</v>
      </c>
      <c r="E3315" s="1" t="s">
        <v>1510</v>
      </c>
      <c r="F3315" s="1" t="s">
        <v>8</v>
      </c>
      <c r="G3315" s="1" t="s">
        <v>9</v>
      </c>
      <c r="H3315" s="1" t="s">
        <v>1479</v>
      </c>
      <c r="I3315" s="1" t="s">
        <v>1396</v>
      </c>
      <c r="J3315" s="1" t="s">
        <v>8116</v>
      </c>
      <c r="K3315" s="1" t="str">
        <f>IF(COUNTIF(Financial_Transactions[transaction_id],Financial_Transactions[[#This Row],[transaction_id]])&gt;1,"Yes","No")</f>
        <v>No</v>
      </c>
      <c r="L3315" s="1" t="str">
        <f>IF(Financial_Transactions[[#This Row],[customer_id]]&lt;&gt;"",(IF(COUNTIF(Customers[customer_id],Financial_Transactions[[#This Row],[customer_id]])&gt;0,"Valid","Invalid")),"")</f>
        <v/>
      </c>
      <c r="M3315" s="1" t="str">
        <f>IF(Financial_Transactions[[#This Row],[vendor_id]]&lt;&gt;"",IF(COUNTIF(Vendors[vendor_id],Financial_Transactions[[#This Row],[vendor_id]])&gt;0,"Valid","Invalid"),"")</f>
        <v>Valid</v>
      </c>
    </row>
    <row r="3316" spans="1:13" x14ac:dyDescent="0.3">
      <c r="A3316" s="1" t="s">
        <v>8117</v>
      </c>
      <c r="B3316" s="2">
        <v>45216</v>
      </c>
      <c r="C3316">
        <v>163645.51</v>
      </c>
      <c r="D3316" s="1" t="s">
        <v>1484</v>
      </c>
      <c r="E3316" s="1" t="s">
        <v>1485</v>
      </c>
      <c r="F3316" s="1" t="s">
        <v>19</v>
      </c>
      <c r="G3316" s="1" t="s">
        <v>25</v>
      </c>
      <c r="H3316" s="1" t="s">
        <v>200</v>
      </c>
      <c r="I3316" s="1" t="s">
        <v>1479</v>
      </c>
      <c r="J3316" s="1" t="s">
        <v>8118</v>
      </c>
      <c r="K3316" s="1" t="str">
        <f>IF(COUNTIF(Financial_Transactions[transaction_id],Financial_Transactions[[#This Row],[transaction_id]])&gt;1,"Yes","No")</f>
        <v>No</v>
      </c>
      <c r="L3316" s="1" t="str">
        <f>IF(Financial_Transactions[[#This Row],[customer_id]]&lt;&gt;"",(IF(COUNTIF(Customers[customer_id],Financial_Transactions[[#This Row],[customer_id]])&gt;0,"Valid","Invalid")),"")</f>
        <v>Valid</v>
      </c>
      <c r="M3316" s="1" t="str">
        <f>IF(Financial_Transactions[[#This Row],[vendor_id]]&lt;&gt;"",IF(COUNTIF(Vendors[vendor_id],Financial_Transactions[[#This Row],[vendor_id]])&gt;0,"Valid","Invalid"),"")</f>
        <v/>
      </c>
    </row>
    <row r="3317" spans="1:13" x14ac:dyDescent="0.3">
      <c r="A3317" s="1" t="s">
        <v>8119</v>
      </c>
      <c r="B3317" s="2">
        <v>44919</v>
      </c>
      <c r="C3317">
        <v>158788.75</v>
      </c>
      <c r="D3317" s="1" t="s">
        <v>1484</v>
      </c>
      <c r="E3317" s="1" t="s">
        <v>1500</v>
      </c>
      <c r="F3317" s="1" t="s">
        <v>8</v>
      </c>
      <c r="G3317" s="1" t="s">
        <v>22</v>
      </c>
      <c r="H3317" s="1" t="s">
        <v>350</v>
      </c>
      <c r="I3317" s="1" t="s">
        <v>1479</v>
      </c>
      <c r="J3317" s="1" t="s">
        <v>8120</v>
      </c>
      <c r="K3317" s="1" t="str">
        <f>IF(COUNTIF(Financial_Transactions[transaction_id],Financial_Transactions[[#This Row],[transaction_id]])&gt;1,"Yes","No")</f>
        <v>No</v>
      </c>
      <c r="L3317" s="1" t="str">
        <f>IF(Financial_Transactions[[#This Row],[customer_id]]&lt;&gt;"",(IF(COUNTIF(Customers[customer_id],Financial_Transactions[[#This Row],[customer_id]])&gt;0,"Valid","Invalid")),"")</f>
        <v>Valid</v>
      </c>
      <c r="M3317" s="1" t="str">
        <f>IF(Financial_Transactions[[#This Row],[vendor_id]]&lt;&gt;"",IF(COUNTIF(Vendors[vendor_id],Financial_Transactions[[#This Row],[vendor_id]])&gt;0,"Valid","Invalid"),"")</f>
        <v/>
      </c>
    </row>
    <row r="3318" spans="1:13" x14ac:dyDescent="0.3">
      <c r="A3318" s="1" t="s">
        <v>8121</v>
      </c>
      <c r="B3318" s="2">
        <v>45104</v>
      </c>
      <c r="C3318">
        <v>-25328.92</v>
      </c>
      <c r="D3318" s="1" t="s">
        <v>1478</v>
      </c>
      <c r="E3318" s="1" t="s">
        <v>1510</v>
      </c>
      <c r="F3318" s="1" t="s">
        <v>19</v>
      </c>
      <c r="G3318" s="1" t="s">
        <v>9</v>
      </c>
      <c r="H3318" s="1" t="s">
        <v>1479</v>
      </c>
      <c r="I3318" s="1" t="s">
        <v>1360</v>
      </c>
      <c r="J3318" s="1" t="s">
        <v>8122</v>
      </c>
      <c r="K3318" s="1" t="str">
        <f>IF(COUNTIF(Financial_Transactions[transaction_id],Financial_Transactions[[#This Row],[transaction_id]])&gt;1,"Yes","No")</f>
        <v>No</v>
      </c>
      <c r="L3318" s="1" t="str">
        <f>IF(Financial_Transactions[[#This Row],[customer_id]]&lt;&gt;"",(IF(COUNTIF(Customers[customer_id],Financial_Transactions[[#This Row],[customer_id]])&gt;0,"Valid","Invalid")),"")</f>
        <v/>
      </c>
      <c r="M3318" s="1" t="str">
        <f>IF(Financial_Transactions[[#This Row],[vendor_id]]&lt;&gt;"",IF(COUNTIF(Vendors[vendor_id],Financial_Transactions[[#This Row],[vendor_id]])&gt;0,"Valid","Invalid"),"")</f>
        <v>Valid</v>
      </c>
    </row>
    <row r="3319" spans="1:13" x14ac:dyDescent="0.3">
      <c r="A3319" s="1" t="s">
        <v>8123</v>
      </c>
      <c r="B3319" s="2">
        <v>44751</v>
      </c>
      <c r="C3319">
        <v>23190.94</v>
      </c>
      <c r="D3319" s="1" t="s">
        <v>1505</v>
      </c>
      <c r="E3319" s="1" t="s">
        <v>1505</v>
      </c>
      <c r="F3319" s="1" t="s">
        <v>19</v>
      </c>
      <c r="G3319" s="1" t="s">
        <v>14</v>
      </c>
      <c r="H3319" s="1" t="s">
        <v>1479</v>
      </c>
      <c r="I3319" s="1" t="s">
        <v>1479</v>
      </c>
      <c r="J3319" s="1" t="s">
        <v>8124</v>
      </c>
      <c r="K3319" s="1" t="str">
        <f>IF(COUNTIF(Financial_Transactions[transaction_id],Financial_Transactions[[#This Row],[transaction_id]])&gt;1,"Yes","No")</f>
        <v>No</v>
      </c>
      <c r="L3319" s="1" t="str">
        <f>IF(Financial_Transactions[[#This Row],[customer_id]]&lt;&gt;"",(IF(COUNTIF(Customers[customer_id],Financial_Transactions[[#This Row],[customer_id]])&gt;0,"Valid","Invalid")),"")</f>
        <v/>
      </c>
      <c r="M3319" s="1" t="str">
        <f>IF(Financial_Transactions[[#This Row],[vendor_id]]&lt;&gt;"",IF(COUNTIF(Vendors[vendor_id],Financial_Transactions[[#This Row],[vendor_id]])&gt;0,"Valid","Invalid"),"")</f>
        <v/>
      </c>
    </row>
    <row r="3320" spans="1:13" x14ac:dyDescent="0.3">
      <c r="A3320" s="1" t="s">
        <v>8125</v>
      </c>
      <c r="B3320" s="2">
        <v>44780</v>
      </c>
      <c r="C3320">
        <v>-52925.2</v>
      </c>
      <c r="D3320" s="1" t="s">
        <v>1478</v>
      </c>
      <c r="E3320" s="1" t="s">
        <v>1535</v>
      </c>
      <c r="F3320" s="1" t="s">
        <v>8</v>
      </c>
      <c r="G3320" s="1" t="s">
        <v>22</v>
      </c>
      <c r="H3320" s="1" t="s">
        <v>1479</v>
      </c>
      <c r="I3320" s="1" t="s">
        <v>1424</v>
      </c>
      <c r="J3320" s="1" t="s">
        <v>8126</v>
      </c>
      <c r="K3320" s="1" t="str">
        <f>IF(COUNTIF(Financial_Transactions[transaction_id],Financial_Transactions[[#This Row],[transaction_id]])&gt;1,"Yes","No")</f>
        <v>No</v>
      </c>
      <c r="L3320" s="1" t="str">
        <f>IF(Financial_Transactions[[#This Row],[customer_id]]&lt;&gt;"",(IF(COUNTIF(Customers[customer_id],Financial_Transactions[[#This Row],[customer_id]])&gt;0,"Valid","Invalid")),"")</f>
        <v/>
      </c>
      <c r="M3320" s="1" t="str">
        <f>IF(Financial_Transactions[[#This Row],[vendor_id]]&lt;&gt;"",IF(COUNTIF(Vendors[vendor_id],Financial_Transactions[[#This Row],[vendor_id]])&gt;0,"Valid","Invalid"),"")</f>
        <v>Valid</v>
      </c>
    </row>
    <row r="3321" spans="1:13" x14ac:dyDescent="0.3">
      <c r="A3321" s="1" t="s">
        <v>8127</v>
      </c>
      <c r="B3321" s="2">
        <v>44688</v>
      </c>
      <c r="C3321">
        <v>-2000</v>
      </c>
      <c r="D3321" s="1" t="s">
        <v>1478</v>
      </c>
      <c r="E3321" s="1" t="s">
        <v>1497</v>
      </c>
      <c r="F3321" s="1" t="s">
        <v>13</v>
      </c>
      <c r="G3321" s="1" t="s">
        <v>22</v>
      </c>
      <c r="H3321" s="1" t="s">
        <v>1479</v>
      </c>
      <c r="I3321" s="1" t="s">
        <v>1326</v>
      </c>
      <c r="J3321" s="1" t="s">
        <v>8128</v>
      </c>
      <c r="K3321" s="1" t="str">
        <f>IF(COUNTIF(Financial_Transactions[transaction_id],Financial_Transactions[[#This Row],[transaction_id]])&gt;1,"Yes","No")</f>
        <v>No</v>
      </c>
      <c r="L3321" s="1" t="str">
        <f>IF(Financial_Transactions[[#This Row],[customer_id]]&lt;&gt;"",(IF(COUNTIF(Customers[customer_id],Financial_Transactions[[#This Row],[customer_id]])&gt;0,"Valid","Invalid")),"")</f>
        <v/>
      </c>
      <c r="M3321" s="1" t="str">
        <f>IF(Financial_Transactions[[#This Row],[vendor_id]]&lt;&gt;"",IF(COUNTIF(Vendors[vendor_id],Financial_Transactions[[#This Row],[vendor_id]])&gt;0,"Valid","Invalid"),"")</f>
        <v>Valid</v>
      </c>
    </row>
    <row r="3322" spans="1:13" x14ac:dyDescent="0.3">
      <c r="A3322" s="1" t="s">
        <v>8129</v>
      </c>
      <c r="B3322" s="2">
        <v>45272</v>
      </c>
      <c r="C3322">
        <v>162978.66</v>
      </c>
      <c r="D3322" s="1" t="s">
        <v>1484</v>
      </c>
      <c r="E3322" s="1" t="s">
        <v>1500</v>
      </c>
      <c r="F3322" s="1" t="s">
        <v>19</v>
      </c>
      <c r="G3322" s="1" t="s">
        <v>9</v>
      </c>
      <c r="H3322" s="1" t="s">
        <v>562</v>
      </c>
      <c r="I3322" s="1" t="s">
        <v>1479</v>
      </c>
      <c r="J3322" s="1" t="s">
        <v>8130</v>
      </c>
      <c r="K3322" s="1" t="str">
        <f>IF(COUNTIF(Financial_Transactions[transaction_id],Financial_Transactions[[#This Row],[transaction_id]])&gt;1,"Yes","No")</f>
        <v>No</v>
      </c>
      <c r="L3322" s="1" t="str">
        <f>IF(Financial_Transactions[[#This Row],[customer_id]]&lt;&gt;"",(IF(COUNTIF(Customers[customer_id],Financial_Transactions[[#This Row],[customer_id]])&gt;0,"Valid","Invalid")),"")</f>
        <v>Valid</v>
      </c>
      <c r="M3322" s="1" t="str">
        <f>IF(Financial_Transactions[[#This Row],[vendor_id]]&lt;&gt;"",IF(COUNTIF(Vendors[vendor_id],Financial_Transactions[[#This Row],[vendor_id]])&gt;0,"Valid","Invalid"),"")</f>
        <v/>
      </c>
    </row>
    <row r="3323" spans="1:13" x14ac:dyDescent="0.3">
      <c r="A3323" s="1" t="s">
        <v>8131</v>
      </c>
      <c r="B3323" s="2">
        <v>45121</v>
      </c>
      <c r="C3323">
        <v>-21717.95</v>
      </c>
      <c r="D3323" s="1" t="s">
        <v>1478</v>
      </c>
      <c r="E3323" s="1" t="s">
        <v>1235</v>
      </c>
      <c r="F3323" s="1" t="s">
        <v>8</v>
      </c>
      <c r="G3323" s="1" t="s">
        <v>22</v>
      </c>
      <c r="H3323" s="1" t="s">
        <v>1479</v>
      </c>
      <c r="I3323" s="1" t="s">
        <v>1346</v>
      </c>
      <c r="J3323" s="1" t="s">
        <v>8132</v>
      </c>
      <c r="K3323" s="1" t="str">
        <f>IF(COUNTIF(Financial_Transactions[transaction_id],Financial_Transactions[[#This Row],[transaction_id]])&gt;1,"Yes","No")</f>
        <v>No</v>
      </c>
      <c r="L3323" s="1" t="str">
        <f>IF(Financial_Transactions[[#This Row],[customer_id]]&lt;&gt;"",(IF(COUNTIF(Customers[customer_id],Financial_Transactions[[#This Row],[customer_id]])&gt;0,"Valid","Invalid")),"")</f>
        <v/>
      </c>
      <c r="M3323" s="1" t="str">
        <f>IF(Financial_Transactions[[#This Row],[vendor_id]]&lt;&gt;"",IF(COUNTIF(Vendors[vendor_id],Financial_Transactions[[#This Row],[vendor_id]])&gt;0,"Valid","Invalid"),"")</f>
        <v>Valid</v>
      </c>
    </row>
    <row r="3324" spans="1:13" x14ac:dyDescent="0.3">
      <c r="A3324" s="1" t="s">
        <v>8133</v>
      </c>
      <c r="B3324" s="2">
        <v>45099</v>
      </c>
      <c r="C3324">
        <v>102744.64</v>
      </c>
      <c r="D3324" s="1" t="s">
        <v>1484</v>
      </c>
      <c r="E3324" s="1" t="s">
        <v>1485</v>
      </c>
      <c r="F3324" s="1" t="s">
        <v>19</v>
      </c>
      <c r="G3324" s="1" t="s">
        <v>22</v>
      </c>
      <c r="H3324" s="1" t="s">
        <v>756</v>
      </c>
      <c r="I3324" s="1" t="s">
        <v>1479</v>
      </c>
      <c r="J3324" s="1" t="s">
        <v>8134</v>
      </c>
      <c r="K3324" s="1" t="str">
        <f>IF(COUNTIF(Financial_Transactions[transaction_id],Financial_Transactions[[#This Row],[transaction_id]])&gt;1,"Yes","No")</f>
        <v>No</v>
      </c>
      <c r="L3324" s="1" t="str">
        <f>IF(Financial_Transactions[[#This Row],[customer_id]]&lt;&gt;"",(IF(COUNTIF(Customers[customer_id],Financial_Transactions[[#This Row],[customer_id]])&gt;0,"Valid","Invalid")),"")</f>
        <v>Valid</v>
      </c>
      <c r="M3324" s="1" t="str">
        <f>IF(Financial_Transactions[[#This Row],[vendor_id]]&lt;&gt;"",IF(COUNTIF(Vendors[vendor_id],Financial_Transactions[[#This Row],[vendor_id]])&gt;0,"Valid","Invalid"),"")</f>
        <v/>
      </c>
    </row>
    <row r="3325" spans="1:13" x14ac:dyDescent="0.3">
      <c r="A3325" s="1" t="s">
        <v>8135</v>
      </c>
      <c r="B3325" s="2">
        <v>44630</v>
      </c>
      <c r="C3325">
        <v>155659.57999999999</v>
      </c>
      <c r="D3325" s="1" t="s">
        <v>1484</v>
      </c>
      <c r="E3325" s="1" t="s">
        <v>1500</v>
      </c>
      <c r="F3325" s="1" t="s">
        <v>13</v>
      </c>
      <c r="G3325" s="1" t="s">
        <v>14</v>
      </c>
      <c r="H3325" s="1" t="s">
        <v>506</v>
      </c>
      <c r="I3325" s="1" t="s">
        <v>1479</v>
      </c>
      <c r="J3325" s="1" t="s">
        <v>8136</v>
      </c>
      <c r="K3325" s="1" t="str">
        <f>IF(COUNTIF(Financial_Transactions[transaction_id],Financial_Transactions[[#This Row],[transaction_id]])&gt;1,"Yes","No")</f>
        <v>No</v>
      </c>
      <c r="L3325" s="1" t="str">
        <f>IF(Financial_Transactions[[#This Row],[customer_id]]&lt;&gt;"",(IF(COUNTIF(Customers[customer_id],Financial_Transactions[[#This Row],[customer_id]])&gt;0,"Valid","Invalid")),"")</f>
        <v>Valid</v>
      </c>
      <c r="M3325" s="1" t="str">
        <f>IF(Financial_Transactions[[#This Row],[vendor_id]]&lt;&gt;"",IF(COUNTIF(Vendors[vendor_id],Financial_Transactions[[#This Row],[vendor_id]])&gt;0,"Valid","Invalid"),"")</f>
        <v/>
      </c>
    </row>
    <row r="3326" spans="1:13" x14ac:dyDescent="0.3">
      <c r="A3326" s="1" t="s">
        <v>8137</v>
      </c>
      <c r="B3326" s="2">
        <v>44895</v>
      </c>
      <c r="C3326">
        <v>-24677.759999999998</v>
      </c>
      <c r="D3326" s="1" t="s">
        <v>1478</v>
      </c>
      <c r="E3326" s="1" t="s">
        <v>1510</v>
      </c>
      <c r="F3326" s="1" t="s">
        <v>19</v>
      </c>
      <c r="G3326" s="1" t="s">
        <v>14</v>
      </c>
      <c r="H3326" s="1" t="s">
        <v>1479</v>
      </c>
      <c r="I3326" s="1" t="s">
        <v>1297</v>
      </c>
      <c r="J3326" s="1" t="s">
        <v>8138</v>
      </c>
      <c r="K3326" s="1" t="str">
        <f>IF(COUNTIF(Financial_Transactions[transaction_id],Financial_Transactions[[#This Row],[transaction_id]])&gt;1,"Yes","No")</f>
        <v>No</v>
      </c>
      <c r="L3326" s="1" t="str">
        <f>IF(Financial_Transactions[[#This Row],[customer_id]]&lt;&gt;"",(IF(COUNTIF(Customers[customer_id],Financial_Transactions[[#This Row],[customer_id]])&gt;0,"Valid","Invalid")),"")</f>
        <v/>
      </c>
      <c r="M3326" s="1" t="str">
        <f>IF(Financial_Transactions[[#This Row],[vendor_id]]&lt;&gt;"",IF(COUNTIF(Vendors[vendor_id],Financial_Transactions[[#This Row],[vendor_id]])&gt;0,"Valid","Invalid"),"")</f>
        <v>Valid</v>
      </c>
    </row>
    <row r="3327" spans="1:13" x14ac:dyDescent="0.3">
      <c r="A3327" s="1" t="s">
        <v>8139</v>
      </c>
      <c r="B3327" s="2">
        <v>45064</v>
      </c>
      <c r="C3327">
        <v>22375.59</v>
      </c>
      <c r="D3327" s="1" t="s">
        <v>1925</v>
      </c>
      <c r="E3327" s="1" t="s">
        <v>1925</v>
      </c>
      <c r="F3327" s="1" t="s">
        <v>8</v>
      </c>
      <c r="G3327" s="1" t="s">
        <v>14</v>
      </c>
      <c r="H3327" s="1" t="s">
        <v>1479</v>
      </c>
      <c r="I3327" s="1" t="s">
        <v>1479</v>
      </c>
      <c r="J3327" s="1" t="s">
        <v>8140</v>
      </c>
      <c r="K3327" s="1" t="str">
        <f>IF(COUNTIF(Financial_Transactions[transaction_id],Financial_Transactions[[#This Row],[transaction_id]])&gt;1,"Yes","No")</f>
        <v>No</v>
      </c>
      <c r="L3327" s="1" t="str">
        <f>IF(Financial_Transactions[[#This Row],[customer_id]]&lt;&gt;"",(IF(COUNTIF(Customers[customer_id],Financial_Transactions[[#This Row],[customer_id]])&gt;0,"Valid","Invalid")),"")</f>
        <v/>
      </c>
      <c r="M3327" s="1" t="str">
        <f>IF(Financial_Transactions[[#This Row],[vendor_id]]&lt;&gt;"",IF(COUNTIF(Vendors[vendor_id],Financial_Transactions[[#This Row],[vendor_id]])&gt;0,"Valid","Invalid"),"")</f>
        <v/>
      </c>
    </row>
    <row r="3328" spans="1:13" x14ac:dyDescent="0.3">
      <c r="A3328" s="1" t="s">
        <v>8141</v>
      </c>
      <c r="B3328" s="2">
        <v>44790</v>
      </c>
      <c r="C3328">
        <v>121779.45</v>
      </c>
      <c r="D3328" s="1" t="s">
        <v>1484</v>
      </c>
      <c r="E3328" s="1" t="s">
        <v>1488</v>
      </c>
      <c r="F3328" s="1" t="s">
        <v>19</v>
      </c>
      <c r="G3328" s="1" t="s">
        <v>22</v>
      </c>
      <c r="H3328" s="1" t="s">
        <v>182</v>
      </c>
      <c r="I3328" s="1" t="s">
        <v>1479</v>
      </c>
      <c r="J3328" s="1" t="s">
        <v>8142</v>
      </c>
      <c r="K3328" s="1" t="str">
        <f>IF(COUNTIF(Financial_Transactions[transaction_id],Financial_Transactions[[#This Row],[transaction_id]])&gt;1,"Yes","No")</f>
        <v>No</v>
      </c>
      <c r="L3328" s="1" t="str">
        <f>IF(Financial_Transactions[[#This Row],[customer_id]]&lt;&gt;"",(IF(COUNTIF(Customers[customer_id],Financial_Transactions[[#This Row],[customer_id]])&gt;0,"Valid","Invalid")),"")</f>
        <v>Valid</v>
      </c>
      <c r="M3328" s="1" t="str">
        <f>IF(Financial_Transactions[[#This Row],[vendor_id]]&lt;&gt;"",IF(COUNTIF(Vendors[vendor_id],Financial_Transactions[[#This Row],[vendor_id]])&gt;0,"Valid","Invalid"),"")</f>
        <v/>
      </c>
    </row>
    <row r="3329" spans="1:13" x14ac:dyDescent="0.3">
      <c r="A3329" s="1" t="s">
        <v>8143</v>
      </c>
      <c r="B3329" s="2">
        <v>44900</v>
      </c>
      <c r="C3329">
        <v>162856.22</v>
      </c>
      <c r="D3329" s="1" t="s">
        <v>1484</v>
      </c>
      <c r="E3329" s="1" t="s">
        <v>1488</v>
      </c>
      <c r="F3329" s="1" t="s">
        <v>8</v>
      </c>
      <c r="G3329" s="1" t="s">
        <v>9</v>
      </c>
      <c r="H3329" s="1" t="s">
        <v>262</v>
      </c>
      <c r="I3329" s="1" t="s">
        <v>1479</v>
      </c>
      <c r="J3329" s="1" t="s">
        <v>8144</v>
      </c>
      <c r="K3329" s="1" t="str">
        <f>IF(COUNTIF(Financial_Transactions[transaction_id],Financial_Transactions[[#This Row],[transaction_id]])&gt;1,"Yes","No")</f>
        <v>No</v>
      </c>
      <c r="L3329" s="1" t="str">
        <f>IF(Financial_Transactions[[#This Row],[customer_id]]&lt;&gt;"",(IF(COUNTIF(Customers[customer_id],Financial_Transactions[[#This Row],[customer_id]])&gt;0,"Valid","Invalid")),"")</f>
        <v>Valid</v>
      </c>
      <c r="M3329" s="1" t="str">
        <f>IF(Financial_Transactions[[#This Row],[vendor_id]]&lt;&gt;"",IF(COUNTIF(Vendors[vendor_id],Financial_Transactions[[#This Row],[vendor_id]])&gt;0,"Valid","Invalid"),"")</f>
        <v/>
      </c>
    </row>
    <row r="3330" spans="1:13" x14ac:dyDescent="0.3">
      <c r="A3330" s="1" t="s">
        <v>8145</v>
      </c>
      <c r="B3330" s="2">
        <v>44639</v>
      </c>
      <c r="C3330">
        <v>-33252.870000000003</v>
      </c>
      <c r="D3330" s="1" t="s">
        <v>1478</v>
      </c>
      <c r="E3330" s="1" t="s">
        <v>1235</v>
      </c>
      <c r="F3330" s="1" t="s">
        <v>8</v>
      </c>
      <c r="G3330" s="1" t="s">
        <v>22</v>
      </c>
      <c r="H3330" s="1" t="s">
        <v>1479</v>
      </c>
      <c r="I3330" s="1" t="s">
        <v>1313</v>
      </c>
      <c r="J3330" s="1" t="s">
        <v>8146</v>
      </c>
      <c r="K3330" s="1" t="str">
        <f>IF(COUNTIF(Financial_Transactions[transaction_id],Financial_Transactions[[#This Row],[transaction_id]])&gt;1,"Yes","No")</f>
        <v>No</v>
      </c>
      <c r="L3330" s="1" t="str">
        <f>IF(Financial_Transactions[[#This Row],[customer_id]]&lt;&gt;"",(IF(COUNTIF(Customers[customer_id],Financial_Transactions[[#This Row],[customer_id]])&gt;0,"Valid","Invalid")),"")</f>
        <v/>
      </c>
      <c r="M3330" s="1" t="str">
        <f>IF(Financial_Transactions[[#This Row],[vendor_id]]&lt;&gt;"",IF(COUNTIF(Vendors[vendor_id],Financial_Transactions[[#This Row],[vendor_id]])&gt;0,"Valid","Invalid"),"")</f>
        <v>Valid</v>
      </c>
    </row>
    <row r="3331" spans="1:13" x14ac:dyDescent="0.3">
      <c r="A3331" s="1" t="s">
        <v>8147</v>
      </c>
      <c r="B3331" s="2">
        <v>44950</v>
      </c>
      <c r="C3331">
        <v>98287.83</v>
      </c>
      <c r="D3331" s="1" t="s">
        <v>1484</v>
      </c>
      <c r="E3331" s="1" t="s">
        <v>1488</v>
      </c>
      <c r="F3331" s="1" t="s">
        <v>13</v>
      </c>
      <c r="G3331" s="1" t="s">
        <v>25</v>
      </c>
      <c r="H3331" s="1" t="s">
        <v>274</v>
      </c>
      <c r="I3331" s="1" t="s">
        <v>1479</v>
      </c>
      <c r="J3331" s="1" t="s">
        <v>8148</v>
      </c>
      <c r="K3331" s="1" t="str">
        <f>IF(COUNTIF(Financial_Transactions[transaction_id],Financial_Transactions[[#This Row],[transaction_id]])&gt;1,"Yes","No")</f>
        <v>No</v>
      </c>
      <c r="L3331" s="1" t="str">
        <f>IF(Financial_Transactions[[#This Row],[customer_id]]&lt;&gt;"",(IF(COUNTIF(Customers[customer_id],Financial_Transactions[[#This Row],[customer_id]])&gt;0,"Valid","Invalid")),"")</f>
        <v>Valid</v>
      </c>
      <c r="M3331" s="1" t="str">
        <f>IF(Financial_Transactions[[#This Row],[vendor_id]]&lt;&gt;"",IF(COUNTIF(Vendors[vendor_id],Financial_Transactions[[#This Row],[vendor_id]])&gt;0,"Valid","Invalid"),"")</f>
        <v/>
      </c>
    </row>
    <row r="3332" spans="1:13" x14ac:dyDescent="0.3">
      <c r="A3332" s="1" t="s">
        <v>8149</v>
      </c>
      <c r="B3332" s="2">
        <v>45016</v>
      </c>
      <c r="C3332">
        <v>141447.32</v>
      </c>
      <c r="D3332" s="1" t="s">
        <v>1484</v>
      </c>
      <c r="E3332" s="1" t="s">
        <v>1500</v>
      </c>
      <c r="F3332" s="1" t="s">
        <v>19</v>
      </c>
      <c r="G3332" s="1" t="s">
        <v>22</v>
      </c>
      <c r="H3332" s="1" t="s">
        <v>650</v>
      </c>
      <c r="I3332" s="1" t="s">
        <v>1479</v>
      </c>
      <c r="J3332" s="1" t="s">
        <v>8150</v>
      </c>
      <c r="K3332" s="1" t="str">
        <f>IF(COUNTIF(Financial_Transactions[transaction_id],Financial_Transactions[[#This Row],[transaction_id]])&gt;1,"Yes","No")</f>
        <v>No</v>
      </c>
      <c r="L3332" s="1" t="str">
        <f>IF(Financial_Transactions[[#This Row],[customer_id]]&lt;&gt;"",(IF(COUNTIF(Customers[customer_id],Financial_Transactions[[#This Row],[customer_id]])&gt;0,"Valid","Invalid")),"")</f>
        <v>Valid</v>
      </c>
      <c r="M3332" s="1" t="str">
        <f>IF(Financial_Transactions[[#This Row],[vendor_id]]&lt;&gt;"",IF(COUNTIF(Vendors[vendor_id],Financial_Transactions[[#This Row],[vendor_id]])&gt;0,"Valid","Invalid"),"")</f>
        <v/>
      </c>
    </row>
    <row r="3333" spans="1:13" x14ac:dyDescent="0.3">
      <c r="A3333" s="1" t="s">
        <v>8151</v>
      </c>
      <c r="B3333" s="2">
        <v>44757</v>
      </c>
      <c r="C3333">
        <v>221694.41</v>
      </c>
      <c r="D3333" s="1" t="s">
        <v>1484</v>
      </c>
      <c r="E3333" s="1" t="s">
        <v>1485</v>
      </c>
      <c r="F3333" s="1" t="s">
        <v>8</v>
      </c>
      <c r="G3333" s="1" t="s">
        <v>14</v>
      </c>
      <c r="H3333" s="1" t="s">
        <v>638</v>
      </c>
      <c r="I3333" s="1" t="s">
        <v>1479</v>
      </c>
      <c r="J3333" s="1" t="s">
        <v>8152</v>
      </c>
      <c r="K3333" s="1" t="str">
        <f>IF(COUNTIF(Financial_Transactions[transaction_id],Financial_Transactions[[#This Row],[transaction_id]])&gt;1,"Yes","No")</f>
        <v>No</v>
      </c>
      <c r="L3333" s="1" t="str">
        <f>IF(Financial_Transactions[[#This Row],[customer_id]]&lt;&gt;"",(IF(COUNTIF(Customers[customer_id],Financial_Transactions[[#This Row],[customer_id]])&gt;0,"Valid","Invalid")),"")</f>
        <v>Valid</v>
      </c>
      <c r="M3333" s="1" t="str">
        <f>IF(Financial_Transactions[[#This Row],[vendor_id]]&lt;&gt;"",IF(COUNTIF(Vendors[vendor_id],Financial_Transactions[[#This Row],[vendor_id]])&gt;0,"Valid","Invalid"),"")</f>
        <v/>
      </c>
    </row>
    <row r="3334" spans="1:13" x14ac:dyDescent="0.3">
      <c r="A3334" s="1" t="s">
        <v>8153</v>
      </c>
      <c r="B3334" s="2">
        <v>44985</v>
      </c>
      <c r="C3334">
        <v>-59394.97</v>
      </c>
      <c r="D3334" s="1" t="s">
        <v>1478</v>
      </c>
      <c r="E3334" s="1" t="s">
        <v>1535</v>
      </c>
      <c r="F3334" s="1" t="s">
        <v>8</v>
      </c>
      <c r="G3334" s="1" t="s">
        <v>22</v>
      </c>
      <c r="H3334" s="1" t="s">
        <v>1479</v>
      </c>
      <c r="I3334" s="1" t="s">
        <v>1352</v>
      </c>
      <c r="J3334" s="1" t="s">
        <v>8154</v>
      </c>
      <c r="K3334" s="1" t="str">
        <f>IF(COUNTIF(Financial_Transactions[transaction_id],Financial_Transactions[[#This Row],[transaction_id]])&gt;1,"Yes","No")</f>
        <v>No</v>
      </c>
      <c r="L3334" s="1" t="str">
        <f>IF(Financial_Transactions[[#This Row],[customer_id]]&lt;&gt;"",(IF(COUNTIF(Customers[customer_id],Financial_Transactions[[#This Row],[customer_id]])&gt;0,"Valid","Invalid")),"")</f>
        <v/>
      </c>
      <c r="M3334" s="1" t="str">
        <f>IF(Financial_Transactions[[#This Row],[vendor_id]]&lt;&gt;"",IF(COUNTIF(Vendors[vendor_id],Financial_Transactions[[#This Row],[vendor_id]])&gt;0,"Valid","Invalid"),"")</f>
        <v>Valid</v>
      </c>
    </row>
    <row r="3335" spans="1:13" x14ac:dyDescent="0.3">
      <c r="A3335" s="1" t="s">
        <v>8155</v>
      </c>
      <c r="B3335" s="2">
        <v>44601</v>
      </c>
      <c r="C3335">
        <v>-15421.78</v>
      </c>
      <c r="D3335" s="1" t="s">
        <v>1478</v>
      </c>
      <c r="E3335" s="1" t="s">
        <v>1535</v>
      </c>
      <c r="F3335" s="1" t="s">
        <v>19</v>
      </c>
      <c r="G3335" s="1" t="s">
        <v>22</v>
      </c>
      <c r="H3335" s="1" t="s">
        <v>1479</v>
      </c>
      <c r="I3335" s="1" t="s">
        <v>1442</v>
      </c>
      <c r="J3335" s="1" t="s">
        <v>8156</v>
      </c>
      <c r="K3335" s="1" t="str">
        <f>IF(COUNTIF(Financial_Transactions[transaction_id],Financial_Transactions[[#This Row],[transaction_id]])&gt;1,"Yes","No")</f>
        <v>No</v>
      </c>
      <c r="L3335" s="1" t="str">
        <f>IF(Financial_Transactions[[#This Row],[customer_id]]&lt;&gt;"",(IF(COUNTIF(Customers[customer_id],Financial_Transactions[[#This Row],[customer_id]])&gt;0,"Valid","Invalid")),"")</f>
        <v/>
      </c>
      <c r="M3335" s="1" t="str">
        <f>IF(Financial_Transactions[[#This Row],[vendor_id]]&lt;&gt;"",IF(COUNTIF(Vendors[vendor_id],Financial_Transactions[[#This Row],[vendor_id]])&gt;0,"Valid","Invalid"),"")</f>
        <v>Valid</v>
      </c>
    </row>
    <row r="3336" spans="1:13" x14ac:dyDescent="0.3">
      <c r="A3336" s="1" t="s">
        <v>8157</v>
      </c>
      <c r="B3336" s="2">
        <v>45025</v>
      </c>
      <c r="C3336">
        <v>90037.14</v>
      </c>
      <c r="D3336" s="1" t="s">
        <v>1484</v>
      </c>
      <c r="E3336" s="1" t="s">
        <v>1488</v>
      </c>
      <c r="F3336" s="1" t="s">
        <v>19</v>
      </c>
      <c r="G3336" s="1" t="s">
        <v>22</v>
      </c>
      <c r="H3336" s="1" t="s">
        <v>74</v>
      </c>
      <c r="I3336" s="1" t="s">
        <v>1479</v>
      </c>
      <c r="J3336" s="1" t="s">
        <v>8158</v>
      </c>
      <c r="K3336" s="1" t="str">
        <f>IF(COUNTIF(Financial_Transactions[transaction_id],Financial_Transactions[[#This Row],[transaction_id]])&gt;1,"Yes","No")</f>
        <v>No</v>
      </c>
      <c r="L3336" s="1" t="str">
        <f>IF(Financial_Transactions[[#This Row],[customer_id]]&lt;&gt;"",(IF(COUNTIF(Customers[customer_id],Financial_Transactions[[#This Row],[customer_id]])&gt;0,"Valid","Invalid")),"")</f>
        <v>Valid</v>
      </c>
      <c r="M3336" s="1" t="str">
        <f>IF(Financial_Transactions[[#This Row],[vendor_id]]&lt;&gt;"",IF(COUNTIF(Vendors[vendor_id],Financial_Transactions[[#This Row],[vendor_id]])&gt;0,"Valid","Invalid"),"")</f>
        <v/>
      </c>
    </row>
    <row r="3337" spans="1:13" x14ac:dyDescent="0.3">
      <c r="A3337" s="1" t="s">
        <v>8159</v>
      </c>
      <c r="B3337" s="2">
        <v>44920</v>
      </c>
      <c r="C3337">
        <v>-29894.86</v>
      </c>
      <c r="D3337" s="1" t="s">
        <v>1478</v>
      </c>
      <c r="E3337" s="1" t="s">
        <v>1235</v>
      </c>
      <c r="F3337" s="1" t="s">
        <v>19</v>
      </c>
      <c r="G3337" s="1" t="s">
        <v>9</v>
      </c>
      <c r="H3337" s="1" t="s">
        <v>1479</v>
      </c>
      <c r="I3337" s="1" t="s">
        <v>1257</v>
      </c>
      <c r="J3337" s="1" t="s">
        <v>8160</v>
      </c>
      <c r="K3337" s="1" t="str">
        <f>IF(COUNTIF(Financial_Transactions[transaction_id],Financial_Transactions[[#This Row],[transaction_id]])&gt;1,"Yes","No")</f>
        <v>No</v>
      </c>
      <c r="L3337" s="1" t="str">
        <f>IF(Financial_Transactions[[#This Row],[customer_id]]&lt;&gt;"",(IF(COUNTIF(Customers[customer_id],Financial_Transactions[[#This Row],[customer_id]])&gt;0,"Valid","Invalid")),"")</f>
        <v/>
      </c>
      <c r="M3337" s="1" t="str">
        <f>IF(Financial_Transactions[[#This Row],[vendor_id]]&lt;&gt;"",IF(COUNTIF(Vendors[vendor_id],Financial_Transactions[[#This Row],[vendor_id]])&gt;0,"Valid","Invalid"),"")</f>
        <v>Valid</v>
      </c>
    </row>
    <row r="3338" spans="1:13" x14ac:dyDescent="0.3">
      <c r="A3338" s="1" t="s">
        <v>8161</v>
      </c>
      <c r="B3338" s="2">
        <v>44988</v>
      </c>
      <c r="C3338">
        <v>143145.21</v>
      </c>
      <c r="D3338" s="1" t="s">
        <v>1484</v>
      </c>
      <c r="E3338" s="1" t="s">
        <v>1488</v>
      </c>
      <c r="F3338" s="1" t="s">
        <v>19</v>
      </c>
      <c r="G3338" s="1" t="s">
        <v>9</v>
      </c>
      <c r="H3338" s="1" t="s">
        <v>488</v>
      </c>
      <c r="I3338" s="1" t="s">
        <v>1479</v>
      </c>
      <c r="J3338" s="1" t="s">
        <v>8162</v>
      </c>
      <c r="K3338" s="1" t="str">
        <f>IF(COUNTIF(Financial_Transactions[transaction_id],Financial_Transactions[[#This Row],[transaction_id]])&gt;1,"Yes","No")</f>
        <v>No</v>
      </c>
      <c r="L3338" s="1" t="str">
        <f>IF(Financial_Transactions[[#This Row],[customer_id]]&lt;&gt;"",(IF(COUNTIF(Customers[customer_id],Financial_Transactions[[#This Row],[customer_id]])&gt;0,"Valid","Invalid")),"")</f>
        <v>Valid</v>
      </c>
      <c r="M3338" s="1" t="str">
        <f>IF(Financial_Transactions[[#This Row],[vendor_id]]&lt;&gt;"",IF(COUNTIF(Vendors[vendor_id],Financial_Transactions[[#This Row],[vendor_id]])&gt;0,"Valid","Invalid"),"")</f>
        <v/>
      </c>
    </row>
    <row r="3339" spans="1:13" x14ac:dyDescent="0.3">
      <c r="A3339" s="1" t="s">
        <v>8163</v>
      </c>
      <c r="B3339" s="2">
        <v>44785</v>
      </c>
      <c r="C3339">
        <v>-20276.02</v>
      </c>
      <c r="D3339" s="1" t="s">
        <v>1478</v>
      </c>
      <c r="E3339" s="1" t="s">
        <v>1510</v>
      </c>
      <c r="F3339" s="1" t="s">
        <v>13</v>
      </c>
      <c r="G3339" s="1" t="s">
        <v>22</v>
      </c>
      <c r="H3339" s="1" t="s">
        <v>1479</v>
      </c>
      <c r="I3339" s="1" t="s">
        <v>1442</v>
      </c>
      <c r="J3339" s="1" t="s">
        <v>8164</v>
      </c>
      <c r="K3339" s="1" t="str">
        <f>IF(COUNTIF(Financial_Transactions[transaction_id],Financial_Transactions[[#This Row],[transaction_id]])&gt;1,"Yes","No")</f>
        <v>No</v>
      </c>
      <c r="L3339" s="1" t="str">
        <f>IF(Financial_Transactions[[#This Row],[customer_id]]&lt;&gt;"",(IF(COUNTIF(Customers[customer_id],Financial_Transactions[[#This Row],[customer_id]])&gt;0,"Valid","Invalid")),"")</f>
        <v/>
      </c>
      <c r="M3339" s="1" t="str">
        <f>IF(Financial_Transactions[[#This Row],[vendor_id]]&lt;&gt;"",IF(COUNTIF(Vendors[vendor_id],Financial_Transactions[[#This Row],[vendor_id]])&gt;0,"Valid","Invalid"),"")</f>
        <v>Valid</v>
      </c>
    </row>
    <row r="3340" spans="1:13" x14ac:dyDescent="0.3">
      <c r="A3340" s="1" t="s">
        <v>8165</v>
      </c>
      <c r="B3340" s="2">
        <v>45164</v>
      </c>
      <c r="C3340">
        <v>132577.23000000001</v>
      </c>
      <c r="D3340" s="1" t="s">
        <v>1484</v>
      </c>
      <c r="E3340" s="1" t="s">
        <v>1500</v>
      </c>
      <c r="F3340" s="1" t="s">
        <v>8</v>
      </c>
      <c r="G3340" s="1" t="s">
        <v>14</v>
      </c>
      <c r="H3340" s="1" t="s">
        <v>456</v>
      </c>
      <c r="I3340" s="1" t="s">
        <v>1479</v>
      </c>
      <c r="J3340" s="1" t="s">
        <v>8166</v>
      </c>
      <c r="K3340" s="1" t="str">
        <f>IF(COUNTIF(Financial_Transactions[transaction_id],Financial_Transactions[[#This Row],[transaction_id]])&gt;1,"Yes","No")</f>
        <v>No</v>
      </c>
      <c r="L3340" s="1" t="str">
        <f>IF(Financial_Transactions[[#This Row],[customer_id]]&lt;&gt;"",(IF(COUNTIF(Customers[customer_id],Financial_Transactions[[#This Row],[customer_id]])&gt;0,"Valid","Invalid")),"")</f>
        <v>Valid</v>
      </c>
      <c r="M3340" s="1" t="str">
        <f>IF(Financial_Transactions[[#This Row],[vendor_id]]&lt;&gt;"",IF(COUNTIF(Vendors[vendor_id],Financial_Transactions[[#This Row],[vendor_id]])&gt;0,"Valid","Invalid"),"")</f>
        <v/>
      </c>
    </row>
    <row r="3341" spans="1:13" x14ac:dyDescent="0.3">
      <c r="A3341" s="1" t="s">
        <v>8167</v>
      </c>
      <c r="B3341" s="2">
        <v>44804</v>
      </c>
      <c r="C3341">
        <v>-77961.61</v>
      </c>
      <c r="D3341" s="1" t="s">
        <v>1478</v>
      </c>
      <c r="E3341" s="1" t="s">
        <v>1510</v>
      </c>
      <c r="F3341" s="1" t="s">
        <v>13</v>
      </c>
      <c r="G3341" s="1" t="s">
        <v>25</v>
      </c>
      <c r="H3341" s="1" t="s">
        <v>1479</v>
      </c>
      <c r="I3341" s="1" t="s">
        <v>1251</v>
      </c>
      <c r="J3341" s="1" t="s">
        <v>8168</v>
      </c>
      <c r="K3341" s="1" t="str">
        <f>IF(COUNTIF(Financial_Transactions[transaction_id],Financial_Transactions[[#This Row],[transaction_id]])&gt;1,"Yes","No")</f>
        <v>No</v>
      </c>
      <c r="L3341" s="1" t="str">
        <f>IF(Financial_Transactions[[#This Row],[customer_id]]&lt;&gt;"",(IF(COUNTIF(Customers[customer_id],Financial_Transactions[[#This Row],[customer_id]])&gt;0,"Valid","Invalid")),"")</f>
        <v/>
      </c>
      <c r="M3341" s="1" t="str">
        <f>IF(Financial_Transactions[[#This Row],[vendor_id]]&lt;&gt;"",IF(COUNTIF(Vendors[vendor_id],Financial_Transactions[[#This Row],[vendor_id]])&gt;0,"Valid","Invalid"),"")</f>
        <v>Valid</v>
      </c>
    </row>
    <row r="3342" spans="1:13" x14ac:dyDescent="0.3">
      <c r="A3342" s="1" t="s">
        <v>8169</v>
      </c>
      <c r="B3342" s="2">
        <v>44882</v>
      </c>
      <c r="C3342">
        <v>-40599.51</v>
      </c>
      <c r="D3342" s="1" t="s">
        <v>1478</v>
      </c>
      <c r="E3342" s="1" t="s">
        <v>1497</v>
      </c>
      <c r="F3342" s="1" t="s">
        <v>19</v>
      </c>
      <c r="G3342" s="1" t="s">
        <v>25</v>
      </c>
      <c r="H3342" s="1" t="s">
        <v>1479</v>
      </c>
      <c r="I3342" s="1" t="s">
        <v>1322</v>
      </c>
      <c r="J3342" s="1" t="s">
        <v>8170</v>
      </c>
      <c r="K3342" s="1" t="str">
        <f>IF(COUNTIF(Financial_Transactions[transaction_id],Financial_Transactions[[#This Row],[transaction_id]])&gt;1,"Yes","No")</f>
        <v>No</v>
      </c>
      <c r="L3342" s="1" t="str">
        <f>IF(Financial_Transactions[[#This Row],[customer_id]]&lt;&gt;"",(IF(COUNTIF(Customers[customer_id],Financial_Transactions[[#This Row],[customer_id]])&gt;0,"Valid","Invalid")),"")</f>
        <v/>
      </c>
      <c r="M3342" s="1" t="str">
        <f>IF(Financial_Transactions[[#This Row],[vendor_id]]&lt;&gt;"",IF(COUNTIF(Vendors[vendor_id],Financial_Transactions[[#This Row],[vendor_id]])&gt;0,"Valid","Invalid"),"")</f>
        <v>Valid</v>
      </c>
    </row>
    <row r="3343" spans="1:13" x14ac:dyDescent="0.3">
      <c r="A3343" s="1" t="s">
        <v>8171</v>
      </c>
      <c r="B3343" s="2">
        <v>44955</v>
      </c>
      <c r="C3343">
        <v>197326.11</v>
      </c>
      <c r="D3343" s="1" t="s">
        <v>1484</v>
      </c>
      <c r="E3343" s="1" t="s">
        <v>1485</v>
      </c>
      <c r="F3343" s="1" t="s">
        <v>8</v>
      </c>
      <c r="G3343" s="1" t="s">
        <v>25</v>
      </c>
      <c r="H3343" s="1" t="s">
        <v>340</v>
      </c>
      <c r="I3343" s="1" t="s">
        <v>1479</v>
      </c>
      <c r="J3343" s="1" t="s">
        <v>8172</v>
      </c>
      <c r="K3343" s="1" t="str">
        <f>IF(COUNTIF(Financial_Transactions[transaction_id],Financial_Transactions[[#This Row],[transaction_id]])&gt;1,"Yes","No")</f>
        <v>No</v>
      </c>
      <c r="L3343" s="1" t="str">
        <f>IF(Financial_Transactions[[#This Row],[customer_id]]&lt;&gt;"",(IF(COUNTIF(Customers[customer_id],Financial_Transactions[[#This Row],[customer_id]])&gt;0,"Valid","Invalid")),"")</f>
        <v>Valid</v>
      </c>
      <c r="M3343" s="1" t="str">
        <f>IF(Financial_Transactions[[#This Row],[vendor_id]]&lt;&gt;"",IF(COUNTIF(Vendors[vendor_id],Financial_Transactions[[#This Row],[vendor_id]])&gt;0,"Valid","Invalid"),"")</f>
        <v/>
      </c>
    </row>
    <row r="3344" spans="1:13" x14ac:dyDescent="0.3">
      <c r="A3344" s="1" t="s">
        <v>8173</v>
      </c>
      <c r="B3344" s="2">
        <v>44718</v>
      </c>
      <c r="C3344">
        <v>142473.94</v>
      </c>
      <c r="D3344" s="1" t="s">
        <v>1484</v>
      </c>
      <c r="E3344" s="1" t="s">
        <v>1485</v>
      </c>
      <c r="F3344" s="1" t="s">
        <v>19</v>
      </c>
      <c r="G3344" s="1" t="s">
        <v>22</v>
      </c>
      <c r="H3344" s="1" t="s">
        <v>296</v>
      </c>
      <c r="I3344" s="1" t="s">
        <v>1479</v>
      </c>
      <c r="J3344" s="1" t="s">
        <v>8174</v>
      </c>
      <c r="K3344" s="1" t="str">
        <f>IF(COUNTIF(Financial_Transactions[transaction_id],Financial_Transactions[[#This Row],[transaction_id]])&gt;1,"Yes","No")</f>
        <v>No</v>
      </c>
      <c r="L3344" s="1" t="str">
        <f>IF(Financial_Transactions[[#This Row],[customer_id]]&lt;&gt;"",(IF(COUNTIF(Customers[customer_id],Financial_Transactions[[#This Row],[customer_id]])&gt;0,"Valid","Invalid")),"")</f>
        <v>Valid</v>
      </c>
      <c r="M3344" s="1" t="str">
        <f>IF(Financial_Transactions[[#This Row],[vendor_id]]&lt;&gt;"",IF(COUNTIF(Vendors[vendor_id],Financial_Transactions[[#This Row],[vendor_id]])&gt;0,"Valid","Invalid"),"")</f>
        <v/>
      </c>
    </row>
    <row r="3345" spans="1:13" x14ac:dyDescent="0.3">
      <c r="A3345" s="1" t="s">
        <v>8175</v>
      </c>
      <c r="B3345" s="2">
        <v>45152</v>
      </c>
      <c r="C3345">
        <v>166539.39000000001</v>
      </c>
      <c r="D3345" s="1" t="s">
        <v>1484</v>
      </c>
      <c r="E3345" s="1" t="s">
        <v>1500</v>
      </c>
      <c r="F3345" s="1" t="s">
        <v>13</v>
      </c>
      <c r="G3345" s="1" t="s">
        <v>22</v>
      </c>
      <c r="H3345" s="1" t="s">
        <v>226</v>
      </c>
      <c r="I3345" s="1" t="s">
        <v>1479</v>
      </c>
      <c r="J3345" s="1" t="s">
        <v>8176</v>
      </c>
      <c r="K3345" s="1" t="str">
        <f>IF(COUNTIF(Financial_Transactions[transaction_id],Financial_Transactions[[#This Row],[transaction_id]])&gt;1,"Yes","No")</f>
        <v>No</v>
      </c>
      <c r="L3345" s="1" t="str">
        <f>IF(Financial_Transactions[[#This Row],[customer_id]]&lt;&gt;"",(IF(COUNTIF(Customers[customer_id],Financial_Transactions[[#This Row],[customer_id]])&gt;0,"Valid","Invalid")),"")</f>
        <v>Valid</v>
      </c>
      <c r="M3345" s="1" t="str">
        <f>IF(Financial_Transactions[[#This Row],[vendor_id]]&lt;&gt;"",IF(COUNTIF(Vendors[vendor_id],Financial_Transactions[[#This Row],[vendor_id]])&gt;0,"Valid","Invalid"),"")</f>
        <v/>
      </c>
    </row>
    <row r="3346" spans="1:13" x14ac:dyDescent="0.3">
      <c r="A3346" s="1" t="s">
        <v>8177</v>
      </c>
      <c r="B3346" s="2">
        <v>45275</v>
      </c>
      <c r="C3346">
        <v>-20994.29</v>
      </c>
      <c r="D3346" s="1" t="s">
        <v>1478</v>
      </c>
      <c r="E3346" s="1" t="s">
        <v>1235</v>
      </c>
      <c r="F3346" s="1" t="s">
        <v>8</v>
      </c>
      <c r="G3346" s="1" t="s">
        <v>25</v>
      </c>
      <c r="H3346" s="1" t="s">
        <v>1479</v>
      </c>
      <c r="I3346" s="1" t="s">
        <v>1434</v>
      </c>
      <c r="J3346" s="1" t="s">
        <v>8178</v>
      </c>
      <c r="K3346" s="1" t="str">
        <f>IF(COUNTIF(Financial_Transactions[transaction_id],Financial_Transactions[[#This Row],[transaction_id]])&gt;1,"Yes","No")</f>
        <v>No</v>
      </c>
      <c r="L3346" s="1" t="str">
        <f>IF(Financial_Transactions[[#This Row],[customer_id]]&lt;&gt;"",(IF(COUNTIF(Customers[customer_id],Financial_Transactions[[#This Row],[customer_id]])&gt;0,"Valid","Invalid")),"")</f>
        <v/>
      </c>
      <c r="M3346" s="1" t="str">
        <f>IF(Financial_Transactions[[#This Row],[vendor_id]]&lt;&gt;"",IF(COUNTIF(Vendors[vendor_id],Financial_Transactions[[#This Row],[vendor_id]])&gt;0,"Valid","Invalid"),"")</f>
        <v>Valid</v>
      </c>
    </row>
    <row r="3347" spans="1:13" x14ac:dyDescent="0.3">
      <c r="A3347" s="1" t="s">
        <v>8179</v>
      </c>
      <c r="B3347" s="2">
        <v>44791</v>
      </c>
      <c r="C3347">
        <v>178739.42</v>
      </c>
      <c r="D3347" s="1" t="s">
        <v>1484</v>
      </c>
      <c r="E3347" s="1" t="s">
        <v>1500</v>
      </c>
      <c r="F3347" s="1" t="s">
        <v>19</v>
      </c>
      <c r="G3347" s="1" t="s">
        <v>25</v>
      </c>
      <c r="H3347" s="1" t="s">
        <v>296</v>
      </c>
      <c r="I3347" s="1" t="s">
        <v>1479</v>
      </c>
      <c r="J3347" s="1" t="s">
        <v>8180</v>
      </c>
      <c r="K3347" s="1" t="str">
        <f>IF(COUNTIF(Financial_Transactions[transaction_id],Financial_Transactions[[#This Row],[transaction_id]])&gt;1,"Yes","No")</f>
        <v>No</v>
      </c>
      <c r="L3347" s="1" t="str">
        <f>IF(Financial_Transactions[[#This Row],[customer_id]]&lt;&gt;"",(IF(COUNTIF(Customers[customer_id],Financial_Transactions[[#This Row],[customer_id]])&gt;0,"Valid","Invalid")),"")</f>
        <v>Valid</v>
      </c>
      <c r="M3347" s="1" t="str">
        <f>IF(Financial_Transactions[[#This Row],[vendor_id]]&lt;&gt;"",IF(COUNTIF(Vendors[vendor_id],Financial_Transactions[[#This Row],[vendor_id]])&gt;0,"Valid","Invalid"),"")</f>
        <v/>
      </c>
    </row>
    <row r="3348" spans="1:13" x14ac:dyDescent="0.3">
      <c r="A3348" s="1" t="s">
        <v>8181</v>
      </c>
      <c r="B3348" s="2">
        <v>45008</v>
      </c>
      <c r="C3348">
        <v>-3323.62</v>
      </c>
      <c r="D3348" s="1" t="s">
        <v>1478</v>
      </c>
      <c r="E3348" s="1" t="s">
        <v>1225</v>
      </c>
      <c r="F3348" s="1" t="s">
        <v>8</v>
      </c>
      <c r="G3348" s="1" t="s">
        <v>9</v>
      </c>
      <c r="H3348" s="1" t="s">
        <v>1479</v>
      </c>
      <c r="I3348" s="1" t="s">
        <v>1432</v>
      </c>
      <c r="J3348" s="1" t="s">
        <v>8182</v>
      </c>
      <c r="K3348" s="1" t="str">
        <f>IF(COUNTIF(Financial_Transactions[transaction_id],Financial_Transactions[[#This Row],[transaction_id]])&gt;1,"Yes","No")</f>
        <v>No</v>
      </c>
      <c r="L3348" s="1" t="str">
        <f>IF(Financial_Transactions[[#This Row],[customer_id]]&lt;&gt;"",(IF(COUNTIF(Customers[customer_id],Financial_Transactions[[#This Row],[customer_id]])&gt;0,"Valid","Invalid")),"")</f>
        <v/>
      </c>
      <c r="M3348" s="1" t="str">
        <f>IF(Financial_Transactions[[#This Row],[vendor_id]]&lt;&gt;"",IF(COUNTIF(Vendors[vendor_id],Financial_Transactions[[#This Row],[vendor_id]])&gt;0,"Valid","Invalid"),"")</f>
        <v>Valid</v>
      </c>
    </row>
    <row r="3349" spans="1:13" x14ac:dyDescent="0.3">
      <c r="A3349" s="1" t="s">
        <v>8183</v>
      </c>
      <c r="B3349" s="2">
        <v>44939</v>
      </c>
      <c r="C3349">
        <v>201952.9</v>
      </c>
      <c r="D3349" s="1" t="s">
        <v>1484</v>
      </c>
      <c r="E3349" s="1" t="s">
        <v>1500</v>
      </c>
      <c r="F3349" s="1" t="s">
        <v>13</v>
      </c>
      <c r="G3349" s="1" t="s">
        <v>22</v>
      </c>
      <c r="H3349" s="1" t="s">
        <v>108</v>
      </c>
      <c r="I3349" s="1" t="s">
        <v>1479</v>
      </c>
      <c r="J3349" s="1" t="s">
        <v>8184</v>
      </c>
      <c r="K3349" s="1" t="str">
        <f>IF(COUNTIF(Financial_Transactions[transaction_id],Financial_Transactions[[#This Row],[transaction_id]])&gt;1,"Yes","No")</f>
        <v>No</v>
      </c>
      <c r="L3349" s="1" t="str">
        <f>IF(Financial_Transactions[[#This Row],[customer_id]]&lt;&gt;"",(IF(COUNTIF(Customers[customer_id],Financial_Transactions[[#This Row],[customer_id]])&gt;0,"Valid","Invalid")),"")</f>
        <v>Valid</v>
      </c>
      <c r="M3349" s="1" t="str">
        <f>IF(Financial_Transactions[[#This Row],[vendor_id]]&lt;&gt;"",IF(COUNTIF(Vendors[vendor_id],Financial_Transactions[[#This Row],[vendor_id]])&gt;0,"Valid","Invalid"),"")</f>
        <v/>
      </c>
    </row>
    <row r="3350" spans="1:13" x14ac:dyDescent="0.3">
      <c r="A3350" s="1" t="s">
        <v>8185</v>
      </c>
      <c r="B3350" s="2">
        <v>44684</v>
      </c>
      <c r="C3350">
        <v>-37364.07</v>
      </c>
      <c r="D3350" s="1" t="s">
        <v>1478</v>
      </c>
      <c r="E3350" s="1" t="s">
        <v>1250</v>
      </c>
      <c r="F3350" s="1" t="s">
        <v>19</v>
      </c>
      <c r="G3350" s="1" t="s">
        <v>25</v>
      </c>
      <c r="H3350" s="1" t="s">
        <v>1479</v>
      </c>
      <c r="I3350" s="1" t="s">
        <v>1332</v>
      </c>
      <c r="J3350" s="1" t="s">
        <v>8186</v>
      </c>
      <c r="K3350" s="1" t="str">
        <f>IF(COUNTIF(Financial_Transactions[transaction_id],Financial_Transactions[[#This Row],[transaction_id]])&gt;1,"Yes","No")</f>
        <v>No</v>
      </c>
      <c r="L3350" s="1" t="str">
        <f>IF(Financial_Transactions[[#This Row],[customer_id]]&lt;&gt;"",(IF(COUNTIF(Customers[customer_id],Financial_Transactions[[#This Row],[customer_id]])&gt;0,"Valid","Invalid")),"")</f>
        <v/>
      </c>
      <c r="M3350" s="1" t="str">
        <f>IF(Financial_Transactions[[#This Row],[vendor_id]]&lt;&gt;"",IF(COUNTIF(Vendors[vendor_id],Financial_Transactions[[#This Row],[vendor_id]])&gt;0,"Valid","Invalid"),"")</f>
        <v>Valid</v>
      </c>
    </row>
    <row r="3351" spans="1:13" x14ac:dyDescent="0.3">
      <c r="A3351" s="1" t="s">
        <v>8187</v>
      </c>
      <c r="B3351" s="2">
        <v>44750</v>
      </c>
      <c r="C3351">
        <v>-63704.24</v>
      </c>
      <c r="D3351" s="1" t="s">
        <v>1478</v>
      </c>
      <c r="E3351" s="1" t="s">
        <v>1235</v>
      </c>
      <c r="F3351" s="1" t="s">
        <v>8</v>
      </c>
      <c r="G3351" s="1" t="s">
        <v>14</v>
      </c>
      <c r="H3351" s="1" t="s">
        <v>1479</v>
      </c>
      <c r="I3351" s="1" t="s">
        <v>1242</v>
      </c>
      <c r="J3351" s="1" t="s">
        <v>8188</v>
      </c>
      <c r="K3351" s="1" t="str">
        <f>IF(COUNTIF(Financial_Transactions[transaction_id],Financial_Transactions[[#This Row],[transaction_id]])&gt;1,"Yes","No")</f>
        <v>No</v>
      </c>
      <c r="L3351" s="1" t="str">
        <f>IF(Financial_Transactions[[#This Row],[customer_id]]&lt;&gt;"",(IF(COUNTIF(Customers[customer_id],Financial_Transactions[[#This Row],[customer_id]])&gt;0,"Valid","Invalid")),"")</f>
        <v/>
      </c>
      <c r="M3351" s="1" t="str">
        <f>IF(Financial_Transactions[[#This Row],[vendor_id]]&lt;&gt;"",IF(COUNTIF(Vendors[vendor_id],Financial_Transactions[[#This Row],[vendor_id]])&gt;0,"Valid","Invalid"),"")</f>
        <v>Valid</v>
      </c>
    </row>
    <row r="3352" spans="1:13" x14ac:dyDescent="0.3">
      <c r="A3352" s="1" t="s">
        <v>8189</v>
      </c>
      <c r="B3352" s="2">
        <v>45022</v>
      </c>
      <c r="C3352">
        <v>18692.29</v>
      </c>
      <c r="D3352" s="1" t="s">
        <v>1505</v>
      </c>
      <c r="E3352" s="1" t="s">
        <v>1505</v>
      </c>
      <c r="F3352" s="1" t="s">
        <v>13</v>
      </c>
      <c r="G3352" s="1" t="s">
        <v>25</v>
      </c>
      <c r="H3352" s="1" t="s">
        <v>1479</v>
      </c>
      <c r="I3352" s="1" t="s">
        <v>1479</v>
      </c>
      <c r="J3352" s="1" t="s">
        <v>8190</v>
      </c>
      <c r="K3352" s="1" t="str">
        <f>IF(COUNTIF(Financial_Transactions[transaction_id],Financial_Transactions[[#This Row],[transaction_id]])&gt;1,"Yes","No")</f>
        <v>No</v>
      </c>
      <c r="L3352" s="1" t="str">
        <f>IF(Financial_Transactions[[#This Row],[customer_id]]&lt;&gt;"",(IF(COUNTIF(Customers[customer_id],Financial_Transactions[[#This Row],[customer_id]])&gt;0,"Valid","Invalid")),"")</f>
        <v/>
      </c>
      <c r="M3352" s="1" t="str">
        <f>IF(Financial_Transactions[[#This Row],[vendor_id]]&lt;&gt;"",IF(COUNTIF(Vendors[vendor_id],Financial_Transactions[[#This Row],[vendor_id]])&gt;0,"Valid","Invalid"),"")</f>
        <v/>
      </c>
    </row>
    <row r="3353" spans="1:13" x14ac:dyDescent="0.3">
      <c r="A3353" s="1" t="s">
        <v>8191</v>
      </c>
      <c r="B3353" s="2">
        <v>44887</v>
      </c>
      <c r="C3353">
        <v>211802.42</v>
      </c>
      <c r="D3353" s="1" t="s">
        <v>1484</v>
      </c>
      <c r="E3353" s="1" t="s">
        <v>1500</v>
      </c>
      <c r="F3353" s="1" t="s">
        <v>13</v>
      </c>
      <c r="G3353" s="1" t="s">
        <v>25</v>
      </c>
      <c r="H3353" s="1" t="s">
        <v>500</v>
      </c>
      <c r="I3353" s="1" t="s">
        <v>1479</v>
      </c>
      <c r="J3353" s="1" t="s">
        <v>8192</v>
      </c>
      <c r="K3353" s="1" t="str">
        <f>IF(COUNTIF(Financial_Transactions[transaction_id],Financial_Transactions[[#This Row],[transaction_id]])&gt;1,"Yes","No")</f>
        <v>No</v>
      </c>
      <c r="L3353" s="1" t="str">
        <f>IF(Financial_Transactions[[#This Row],[customer_id]]&lt;&gt;"",(IF(COUNTIF(Customers[customer_id],Financial_Transactions[[#This Row],[customer_id]])&gt;0,"Valid","Invalid")),"")</f>
        <v>Valid</v>
      </c>
      <c r="M3353" s="1" t="str">
        <f>IF(Financial_Transactions[[#This Row],[vendor_id]]&lt;&gt;"",IF(COUNTIF(Vendors[vendor_id],Financial_Transactions[[#This Row],[vendor_id]])&gt;0,"Valid","Invalid"),"")</f>
        <v/>
      </c>
    </row>
    <row r="3354" spans="1:13" x14ac:dyDescent="0.3">
      <c r="A3354" s="1" t="s">
        <v>8193</v>
      </c>
      <c r="B3354" s="2">
        <v>45279</v>
      </c>
      <c r="C3354">
        <v>166041.78</v>
      </c>
      <c r="D3354" s="1" t="s">
        <v>1484</v>
      </c>
      <c r="E3354" s="1" t="s">
        <v>1500</v>
      </c>
      <c r="F3354" s="1" t="s">
        <v>13</v>
      </c>
      <c r="G3354" s="1" t="s">
        <v>25</v>
      </c>
      <c r="H3354" s="1" t="s">
        <v>498</v>
      </c>
      <c r="I3354" s="1" t="s">
        <v>1479</v>
      </c>
      <c r="J3354" s="1" t="s">
        <v>8194</v>
      </c>
      <c r="K3354" s="1" t="str">
        <f>IF(COUNTIF(Financial_Transactions[transaction_id],Financial_Transactions[[#This Row],[transaction_id]])&gt;1,"Yes","No")</f>
        <v>No</v>
      </c>
      <c r="L3354" s="1" t="str">
        <f>IF(Financial_Transactions[[#This Row],[customer_id]]&lt;&gt;"",(IF(COUNTIF(Customers[customer_id],Financial_Transactions[[#This Row],[customer_id]])&gt;0,"Valid","Invalid")),"")</f>
        <v>Valid</v>
      </c>
      <c r="M3354" s="1" t="str">
        <f>IF(Financial_Transactions[[#This Row],[vendor_id]]&lt;&gt;"",IF(COUNTIF(Vendors[vendor_id],Financial_Transactions[[#This Row],[vendor_id]])&gt;0,"Valid","Invalid"),"")</f>
        <v/>
      </c>
    </row>
    <row r="3355" spans="1:13" x14ac:dyDescent="0.3">
      <c r="A3355" s="1" t="s">
        <v>8195</v>
      </c>
      <c r="B3355" s="2">
        <v>44877</v>
      </c>
      <c r="C3355">
        <v>-10937.28</v>
      </c>
      <c r="D3355" s="1" t="s">
        <v>1478</v>
      </c>
      <c r="E3355" s="1" t="s">
        <v>1535</v>
      </c>
      <c r="F3355" s="1" t="s">
        <v>13</v>
      </c>
      <c r="G3355" s="1" t="s">
        <v>9</v>
      </c>
      <c r="H3355" s="1" t="s">
        <v>1479</v>
      </c>
      <c r="I3355" s="1" t="s">
        <v>1281</v>
      </c>
      <c r="J3355" s="1" t="s">
        <v>8196</v>
      </c>
      <c r="K3355" s="1" t="str">
        <f>IF(COUNTIF(Financial_Transactions[transaction_id],Financial_Transactions[[#This Row],[transaction_id]])&gt;1,"Yes","No")</f>
        <v>No</v>
      </c>
      <c r="L3355" s="1" t="str">
        <f>IF(Financial_Transactions[[#This Row],[customer_id]]&lt;&gt;"",(IF(COUNTIF(Customers[customer_id],Financial_Transactions[[#This Row],[customer_id]])&gt;0,"Valid","Invalid")),"")</f>
        <v/>
      </c>
      <c r="M3355" s="1" t="str">
        <f>IF(Financial_Transactions[[#This Row],[vendor_id]]&lt;&gt;"",IF(COUNTIF(Vendors[vendor_id],Financial_Transactions[[#This Row],[vendor_id]])&gt;0,"Valid","Invalid"),"")</f>
        <v>Valid</v>
      </c>
    </row>
    <row r="3356" spans="1:13" x14ac:dyDescent="0.3">
      <c r="A3356" s="1" t="s">
        <v>8197</v>
      </c>
      <c r="B3356" s="2">
        <v>44738</v>
      </c>
      <c r="C3356">
        <v>108390.25</v>
      </c>
      <c r="D3356" s="1" t="s">
        <v>1484</v>
      </c>
      <c r="E3356" s="1" t="s">
        <v>1485</v>
      </c>
      <c r="F3356" s="1" t="s">
        <v>8</v>
      </c>
      <c r="G3356" s="1" t="s">
        <v>9</v>
      </c>
      <c r="H3356" s="1" t="s">
        <v>256</v>
      </c>
      <c r="I3356" s="1" t="s">
        <v>1479</v>
      </c>
      <c r="J3356" s="1" t="s">
        <v>8198</v>
      </c>
      <c r="K3356" s="1" t="str">
        <f>IF(COUNTIF(Financial_Transactions[transaction_id],Financial_Transactions[[#This Row],[transaction_id]])&gt;1,"Yes","No")</f>
        <v>No</v>
      </c>
      <c r="L3356" s="1" t="str">
        <f>IF(Financial_Transactions[[#This Row],[customer_id]]&lt;&gt;"",(IF(COUNTIF(Customers[customer_id],Financial_Transactions[[#This Row],[customer_id]])&gt;0,"Valid","Invalid")),"")</f>
        <v>Valid</v>
      </c>
      <c r="M3356" s="1" t="str">
        <f>IF(Financial_Transactions[[#This Row],[vendor_id]]&lt;&gt;"",IF(COUNTIF(Vendors[vendor_id],Financial_Transactions[[#This Row],[vendor_id]])&gt;0,"Valid","Invalid"),"")</f>
        <v/>
      </c>
    </row>
    <row r="3357" spans="1:13" x14ac:dyDescent="0.3">
      <c r="A3357" s="1" t="s">
        <v>8199</v>
      </c>
      <c r="B3357" s="2">
        <v>44946</v>
      </c>
      <c r="C3357">
        <v>-53064.66</v>
      </c>
      <c r="D3357" s="1" t="s">
        <v>1478</v>
      </c>
      <c r="E3357" s="1" t="s">
        <v>1510</v>
      </c>
      <c r="F3357" s="1" t="s">
        <v>13</v>
      </c>
      <c r="G3357" s="1" t="s">
        <v>22</v>
      </c>
      <c r="H3357" s="1" t="s">
        <v>1479</v>
      </c>
      <c r="I3357" s="1" t="s">
        <v>1396</v>
      </c>
      <c r="J3357" s="1" t="s">
        <v>8200</v>
      </c>
      <c r="K3357" s="1" t="str">
        <f>IF(COUNTIF(Financial_Transactions[transaction_id],Financial_Transactions[[#This Row],[transaction_id]])&gt;1,"Yes","No")</f>
        <v>No</v>
      </c>
      <c r="L3357" s="1" t="str">
        <f>IF(Financial_Transactions[[#This Row],[customer_id]]&lt;&gt;"",(IF(COUNTIF(Customers[customer_id],Financial_Transactions[[#This Row],[customer_id]])&gt;0,"Valid","Invalid")),"")</f>
        <v/>
      </c>
      <c r="M3357" s="1" t="str">
        <f>IF(Financial_Transactions[[#This Row],[vendor_id]]&lt;&gt;"",IF(COUNTIF(Vendors[vendor_id],Financial_Transactions[[#This Row],[vendor_id]])&gt;0,"Valid","Invalid"),"")</f>
        <v>Valid</v>
      </c>
    </row>
    <row r="3358" spans="1:13" x14ac:dyDescent="0.3">
      <c r="A3358" s="1" t="s">
        <v>8201</v>
      </c>
      <c r="B3358" s="2">
        <v>44888</v>
      </c>
      <c r="C3358">
        <v>43942.559999999998</v>
      </c>
      <c r="D3358" s="1" t="s">
        <v>1484</v>
      </c>
      <c r="E3358" s="1" t="s">
        <v>1500</v>
      </c>
      <c r="F3358" s="1" t="s">
        <v>19</v>
      </c>
      <c r="G3358" s="1" t="s">
        <v>25</v>
      </c>
      <c r="H3358" s="1" t="s">
        <v>342</v>
      </c>
      <c r="I3358" s="1" t="s">
        <v>1479</v>
      </c>
      <c r="J3358" s="1" t="s">
        <v>8202</v>
      </c>
      <c r="K3358" s="1" t="str">
        <f>IF(COUNTIF(Financial_Transactions[transaction_id],Financial_Transactions[[#This Row],[transaction_id]])&gt;1,"Yes","No")</f>
        <v>No</v>
      </c>
      <c r="L3358" s="1" t="str">
        <f>IF(Financial_Transactions[[#This Row],[customer_id]]&lt;&gt;"",(IF(COUNTIF(Customers[customer_id],Financial_Transactions[[#This Row],[customer_id]])&gt;0,"Valid","Invalid")),"")</f>
        <v>Valid</v>
      </c>
      <c r="M3358" s="1" t="str">
        <f>IF(Financial_Transactions[[#This Row],[vendor_id]]&lt;&gt;"",IF(COUNTIF(Vendors[vendor_id],Financial_Transactions[[#This Row],[vendor_id]])&gt;0,"Valid","Invalid"),"")</f>
        <v/>
      </c>
    </row>
    <row r="3359" spans="1:13" x14ac:dyDescent="0.3">
      <c r="A3359" s="1" t="s">
        <v>8203</v>
      </c>
      <c r="B3359" s="2">
        <v>45061</v>
      </c>
      <c r="C3359">
        <v>-46667.23</v>
      </c>
      <c r="D3359" s="1" t="s">
        <v>1478</v>
      </c>
      <c r="E3359" s="1" t="s">
        <v>1250</v>
      </c>
      <c r="F3359" s="1" t="s">
        <v>8</v>
      </c>
      <c r="G3359" s="1" t="s">
        <v>25</v>
      </c>
      <c r="H3359" s="1" t="s">
        <v>1479</v>
      </c>
      <c r="I3359" s="1" t="s">
        <v>1324</v>
      </c>
      <c r="J3359" s="1" t="s">
        <v>8204</v>
      </c>
      <c r="K3359" s="1" t="str">
        <f>IF(COUNTIF(Financial_Transactions[transaction_id],Financial_Transactions[[#This Row],[transaction_id]])&gt;1,"Yes","No")</f>
        <v>No</v>
      </c>
      <c r="L3359" s="1" t="str">
        <f>IF(Financial_Transactions[[#This Row],[customer_id]]&lt;&gt;"",(IF(COUNTIF(Customers[customer_id],Financial_Transactions[[#This Row],[customer_id]])&gt;0,"Valid","Invalid")),"")</f>
        <v/>
      </c>
      <c r="M3359" s="1" t="str">
        <f>IF(Financial_Transactions[[#This Row],[vendor_id]]&lt;&gt;"",IF(COUNTIF(Vendors[vendor_id],Financial_Transactions[[#This Row],[vendor_id]])&gt;0,"Valid","Invalid"),"")</f>
        <v>Valid</v>
      </c>
    </row>
    <row r="3360" spans="1:13" x14ac:dyDescent="0.3">
      <c r="A3360" s="1" t="s">
        <v>8205</v>
      </c>
      <c r="B3360" s="2">
        <v>45035</v>
      </c>
      <c r="C3360">
        <v>-45817.64</v>
      </c>
      <c r="D3360" s="1" t="s">
        <v>1478</v>
      </c>
      <c r="E3360" s="1" t="s">
        <v>1225</v>
      </c>
      <c r="F3360" s="1" t="s">
        <v>19</v>
      </c>
      <c r="G3360" s="1" t="s">
        <v>14</v>
      </c>
      <c r="H3360" s="1" t="s">
        <v>1479</v>
      </c>
      <c r="I3360" s="1" t="s">
        <v>1404</v>
      </c>
      <c r="J3360" s="1" t="s">
        <v>8206</v>
      </c>
      <c r="K3360" s="1" t="str">
        <f>IF(COUNTIF(Financial_Transactions[transaction_id],Financial_Transactions[[#This Row],[transaction_id]])&gt;1,"Yes","No")</f>
        <v>No</v>
      </c>
      <c r="L3360" s="1" t="str">
        <f>IF(Financial_Transactions[[#This Row],[customer_id]]&lt;&gt;"",(IF(COUNTIF(Customers[customer_id],Financial_Transactions[[#This Row],[customer_id]])&gt;0,"Valid","Invalid")),"")</f>
        <v/>
      </c>
      <c r="M3360" s="1" t="str">
        <f>IF(Financial_Transactions[[#This Row],[vendor_id]]&lt;&gt;"",IF(COUNTIF(Vendors[vendor_id],Financial_Transactions[[#This Row],[vendor_id]])&gt;0,"Valid","Invalid"),"")</f>
        <v>Valid</v>
      </c>
    </row>
    <row r="3361" spans="1:13" x14ac:dyDescent="0.3">
      <c r="A3361" s="1" t="s">
        <v>8207</v>
      </c>
      <c r="B3361" s="2">
        <v>44954</v>
      </c>
      <c r="C3361">
        <v>158261.91</v>
      </c>
      <c r="D3361" s="1" t="s">
        <v>1484</v>
      </c>
      <c r="E3361" s="1" t="s">
        <v>1500</v>
      </c>
      <c r="F3361" s="1" t="s">
        <v>8</v>
      </c>
      <c r="G3361" s="1" t="s">
        <v>9</v>
      </c>
      <c r="H3361" s="1" t="s">
        <v>580</v>
      </c>
      <c r="I3361" s="1" t="s">
        <v>1479</v>
      </c>
      <c r="J3361" s="1" t="s">
        <v>8208</v>
      </c>
      <c r="K3361" s="1" t="str">
        <f>IF(COUNTIF(Financial_Transactions[transaction_id],Financial_Transactions[[#This Row],[transaction_id]])&gt;1,"Yes","No")</f>
        <v>No</v>
      </c>
      <c r="L3361" s="1" t="str">
        <f>IF(Financial_Transactions[[#This Row],[customer_id]]&lt;&gt;"",(IF(COUNTIF(Customers[customer_id],Financial_Transactions[[#This Row],[customer_id]])&gt;0,"Valid","Invalid")),"")</f>
        <v>Valid</v>
      </c>
      <c r="M3361" s="1" t="str">
        <f>IF(Financial_Transactions[[#This Row],[vendor_id]]&lt;&gt;"",IF(COUNTIF(Vendors[vendor_id],Financial_Transactions[[#This Row],[vendor_id]])&gt;0,"Valid","Invalid"),"")</f>
        <v/>
      </c>
    </row>
    <row r="3362" spans="1:13" x14ac:dyDescent="0.3">
      <c r="A3362" s="1" t="s">
        <v>8209</v>
      </c>
      <c r="B3362" s="2">
        <v>45259</v>
      </c>
      <c r="C3362">
        <v>167381.06</v>
      </c>
      <c r="D3362" s="1" t="s">
        <v>1484</v>
      </c>
      <c r="E3362" s="1" t="s">
        <v>1500</v>
      </c>
      <c r="F3362" s="1" t="s">
        <v>13</v>
      </c>
      <c r="G3362" s="1" t="s">
        <v>14</v>
      </c>
      <c r="H3362" s="1" t="s">
        <v>694</v>
      </c>
      <c r="I3362" s="1" t="s">
        <v>1479</v>
      </c>
      <c r="J3362" s="1" t="s">
        <v>8210</v>
      </c>
      <c r="K3362" s="1" t="str">
        <f>IF(COUNTIF(Financial_Transactions[transaction_id],Financial_Transactions[[#This Row],[transaction_id]])&gt;1,"Yes","No")</f>
        <v>No</v>
      </c>
      <c r="L3362" s="1" t="str">
        <f>IF(Financial_Transactions[[#This Row],[customer_id]]&lt;&gt;"",(IF(COUNTIF(Customers[customer_id],Financial_Transactions[[#This Row],[customer_id]])&gt;0,"Valid","Invalid")),"")</f>
        <v>Valid</v>
      </c>
      <c r="M3362" s="1" t="str">
        <f>IF(Financial_Transactions[[#This Row],[vendor_id]]&lt;&gt;"",IF(COUNTIF(Vendors[vendor_id],Financial_Transactions[[#This Row],[vendor_id]])&gt;0,"Valid","Invalid"),"")</f>
        <v/>
      </c>
    </row>
    <row r="3363" spans="1:13" x14ac:dyDescent="0.3">
      <c r="A3363" s="1" t="s">
        <v>8211</v>
      </c>
      <c r="B3363" s="2">
        <v>44856</v>
      </c>
      <c r="C3363">
        <v>-38849.870000000003</v>
      </c>
      <c r="D3363" s="1" t="s">
        <v>1478</v>
      </c>
      <c r="E3363" s="1" t="s">
        <v>1535</v>
      </c>
      <c r="F3363" s="1" t="s">
        <v>19</v>
      </c>
      <c r="G3363" s="1" t="s">
        <v>22</v>
      </c>
      <c r="H3363" s="1" t="s">
        <v>1479</v>
      </c>
      <c r="I3363" s="1" t="s">
        <v>1370</v>
      </c>
      <c r="J3363" s="1" t="s">
        <v>8212</v>
      </c>
      <c r="K3363" s="1" t="str">
        <f>IF(COUNTIF(Financial_Transactions[transaction_id],Financial_Transactions[[#This Row],[transaction_id]])&gt;1,"Yes","No")</f>
        <v>No</v>
      </c>
      <c r="L3363" s="1" t="str">
        <f>IF(Financial_Transactions[[#This Row],[customer_id]]&lt;&gt;"",(IF(COUNTIF(Customers[customer_id],Financial_Transactions[[#This Row],[customer_id]])&gt;0,"Valid","Invalid")),"")</f>
        <v/>
      </c>
      <c r="M3363" s="1" t="str">
        <f>IF(Financial_Transactions[[#This Row],[vendor_id]]&lt;&gt;"",IF(COUNTIF(Vendors[vendor_id],Financial_Transactions[[#This Row],[vendor_id]])&gt;0,"Valid","Invalid"),"")</f>
        <v>Valid</v>
      </c>
    </row>
    <row r="3364" spans="1:13" x14ac:dyDescent="0.3">
      <c r="A3364" s="1" t="s">
        <v>8213</v>
      </c>
      <c r="B3364" s="2">
        <v>45067</v>
      </c>
      <c r="C3364">
        <v>151763.76999999999</v>
      </c>
      <c r="D3364" s="1" t="s">
        <v>1484</v>
      </c>
      <c r="E3364" s="1" t="s">
        <v>1500</v>
      </c>
      <c r="F3364" s="1" t="s">
        <v>19</v>
      </c>
      <c r="G3364" s="1" t="s">
        <v>22</v>
      </c>
      <c r="H3364" s="1" t="s">
        <v>374</v>
      </c>
      <c r="I3364" s="1" t="s">
        <v>1479</v>
      </c>
      <c r="J3364" s="1" t="s">
        <v>8214</v>
      </c>
      <c r="K3364" s="1" t="str">
        <f>IF(COUNTIF(Financial_Transactions[transaction_id],Financial_Transactions[[#This Row],[transaction_id]])&gt;1,"Yes","No")</f>
        <v>No</v>
      </c>
      <c r="L3364" s="1" t="str">
        <f>IF(Financial_Transactions[[#This Row],[customer_id]]&lt;&gt;"",(IF(COUNTIF(Customers[customer_id],Financial_Transactions[[#This Row],[customer_id]])&gt;0,"Valid","Invalid")),"")</f>
        <v>Valid</v>
      </c>
      <c r="M3364" s="1" t="str">
        <f>IF(Financial_Transactions[[#This Row],[vendor_id]]&lt;&gt;"",IF(COUNTIF(Vendors[vendor_id],Financial_Transactions[[#This Row],[vendor_id]])&gt;0,"Valid","Invalid"),"")</f>
        <v/>
      </c>
    </row>
    <row r="3365" spans="1:13" x14ac:dyDescent="0.3">
      <c r="A3365" s="1" t="s">
        <v>8215</v>
      </c>
      <c r="B3365" s="2">
        <v>45074</v>
      </c>
      <c r="C3365">
        <v>-28253.95</v>
      </c>
      <c r="D3365" s="1" t="s">
        <v>1478</v>
      </c>
      <c r="E3365" s="1" t="s">
        <v>1250</v>
      </c>
      <c r="F3365" s="1" t="s">
        <v>8</v>
      </c>
      <c r="G3365" s="1" t="s">
        <v>22</v>
      </c>
      <c r="H3365" s="1" t="s">
        <v>1479</v>
      </c>
      <c r="I3365" s="1" t="s">
        <v>1332</v>
      </c>
      <c r="J3365" s="1" t="s">
        <v>8216</v>
      </c>
      <c r="K3365" s="1" t="str">
        <f>IF(COUNTIF(Financial_Transactions[transaction_id],Financial_Transactions[[#This Row],[transaction_id]])&gt;1,"Yes","No")</f>
        <v>No</v>
      </c>
      <c r="L3365" s="1" t="str">
        <f>IF(Financial_Transactions[[#This Row],[customer_id]]&lt;&gt;"",(IF(COUNTIF(Customers[customer_id],Financial_Transactions[[#This Row],[customer_id]])&gt;0,"Valid","Invalid")),"")</f>
        <v/>
      </c>
      <c r="M3365" s="1" t="str">
        <f>IF(Financial_Transactions[[#This Row],[vendor_id]]&lt;&gt;"",IF(COUNTIF(Vendors[vendor_id],Financial_Transactions[[#This Row],[vendor_id]])&gt;0,"Valid","Invalid"),"")</f>
        <v>Valid</v>
      </c>
    </row>
    <row r="3366" spans="1:13" x14ac:dyDescent="0.3">
      <c r="A3366" s="1" t="s">
        <v>8217</v>
      </c>
      <c r="B3366" s="2">
        <v>44776</v>
      </c>
      <c r="C3366">
        <v>169049.73</v>
      </c>
      <c r="D3366" s="1" t="s">
        <v>1484</v>
      </c>
      <c r="E3366" s="1" t="s">
        <v>1500</v>
      </c>
      <c r="F3366" s="1" t="s">
        <v>13</v>
      </c>
      <c r="G3366" s="1" t="s">
        <v>9</v>
      </c>
      <c r="H3366" s="1" t="s">
        <v>330</v>
      </c>
      <c r="I3366" s="1" t="s">
        <v>1479</v>
      </c>
      <c r="J3366" s="1" t="s">
        <v>8218</v>
      </c>
      <c r="K3366" s="1" t="str">
        <f>IF(COUNTIF(Financial_Transactions[transaction_id],Financial_Transactions[[#This Row],[transaction_id]])&gt;1,"Yes","No")</f>
        <v>No</v>
      </c>
      <c r="L3366" s="1" t="str">
        <f>IF(Financial_Transactions[[#This Row],[customer_id]]&lt;&gt;"",(IF(COUNTIF(Customers[customer_id],Financial_Transactions[[#This Row],[customer_id]])&gt;0,"Valid","Invalid")),"")</f>
        <v>Valid</v>
      </c>
      <c r="M3366" s="1" t="str">
        <f>IF(Financial_Transactions[[#This Row],[vendor_id]]&lt;&gt;"",IF(COUNTIF(Vendors[vendor_id],Financial_Transactions[[#This Row],[vendor_id]])&gt;0,"Valid","Invalid"),"")</f>
        <v/>
      </c>
    </row>
    <row r="3367" spans="1:13" x14ac:dyDescent="0.3">
      <c r="A3367" s="1" t="s">
        <v>8219</v>
      </c>
      <c r="B3367" s="2">
        <v>45036</v>
      </c>
      <c r="C3367">
        <v>80949.47</v>
      </c>
      <c r="D3367" s="1" t="s">
        <v>1484</v>
      </c>
      <c r="E3367" s="1" t="s">
        <v>1485</v>
      </c>
      <c r="F3367" s="1" t="s">
        <v>8</v>
      </c>
      <c r="G3367" s="1" t="s">
        <v>25</v>
      </c>
      <c r="H3367" s="1" t="s">
        <v>100</v>
      </c>
      <c r="I3367" s="1" t="s">
        <v>1479</v>
      </c>
      <c r="J3367" s="1" t="s">
        <v>8220</v>
      </c>
      <c r="K3367" s="1" t="str">
        <f>IF(COUNTIF(Financial_Transactions[transaction_id],Financial_Transactions[[#This Row],[transaction_id]])&gt;1,"Yes","No")</f>
        <v>No</v>
      </c>
      <c r="L3367" s="1" t="str">
        <f>IF(Financial_Transactions[[#This Row],[customer_id]]&lt;&gt;"",(IF(COUNTIF(Customers[customer_id],Financial_Transactions[[#This Row],[customer_id]])&gt;0,"Valid","Invalid")),"")</f>
        <v>Valid</v>
      </c>
      <c r="M3367" s="1" t="str">
        <f>IF(Financial_Transactions[[#This Row],[vendor_id]]&lt;&gt;"",IF(COUNTIF(Vendors[vendor_id],Financial_Transactions[[#This Row],[vendor_id]])&gt;0,"Valid","Invalid"),"")</f>
        <v/>
      </c>
    </row>
    <row r="3368" spans="1:13" x14ac:dyDescent="0.3">
      <c r="A3368" s="1" t="s">
        <v>8221</v>
      </c>
      <c r="B3368" s="2">
        <v>44640</v>
      </c>
      <c r="C3368">
        <v>98496.22</v>
      </c>
      <c r="D3368" s="1" t="s">
        <v>1484</v>
      </c>
      <c r="E3368" s="1" t="s">
        <v>1488</v>
      </c>
      <c r="F3368" s="1" t="s">
        <v>19</v>
      </c>
      <c r="G3368" s="1" t="s">
        <v>22</v>
      </c>
      <c r="H3368" s="1" t="s">
        <v>528</v>
      </c>
      <c r="I3368" s="1" t="s">
        <v>1479</v>
      </c>
      <c r="J3368" s="1" t="s">
        <v>8222</v>
      </c>
      <c r="K3368" s="1" t="str">
        <f>IF(COUNTIF(Financial_Transactions[transaction_id],Financial_Transactions[[#This Row],[transaction_id]])&gt;1,"Yes","No")</f>
        <v>No</v>
      </c>
      <c r="L3368" s="1" t="str">
        <f>IF(Financial_Transactions[[#This Row],[customer_id]]&lt;&gt;"",(IF(COUNTIF(Customers[customer_id],Financial_Transactions[[#This Row],[customer_id]])&gt;0,"Valid","Invalid")),"")</f>
        <v>Valid</v>
      </c>
      <c r="M3368" s="1" t="str">
        <f>IF(Financial_Transactions[[#This Row],[vendor_id]]&lt;&gt;"",IF(COUNTIF(Vendors[vendor_id],Financial_Transactions[[#This Row],[vendor_id]])&gt;0,"Valid","Invalid"),"")</f>
        <v/>
      </c>
    </row>
    <row r="3369" spans="1:13" x14ac:dyDescent="0.3">
      <c r="A3369" s="1" t="s">
        <v>8223</v>
      </c>
      <c r="B3369" s="2">
        <v>44682</v>
      </c>
      <c r="C3369">
        <v>157148.38</v>
      </c>
      <c r="D3369" s="1" t="s">
        <v>1484</v>
      </c>
      <c r="E3369" s="1" t="s">
        <v>1488</v>
      </c>
      <c r="F3369" s="1" t="s">
        <v>8</v>
      </c>
      <c r="G3369" s="1" t="s">
        <v>25</v>
      </c>
      <c r="H3369" s="1" t="s">
        <v>700</v>
      </c>
      <c r="I3369" s="1" t="s">
        <v>1479</v>
      </c>
      <c r="J3369" s="1" t="s">
        <v>8224</v>
      </c>
      <c r="K3369" s="1" t="str">
        <f>IF(COUNTIF(Financial_Transactions[transaction_id],Financial_Transactions[[#This Row],[transaction_id]])&gt;1,"Yes","No")</f>
        <v>No</v>
      </c>
      <c r="L3369" s="1" t="str">
        <f>IF(Financial_Transactions[[#This Row],[customer_id]]&lt;&gt;"",(IF(COUNTIF(Customers[customer_id],Financial_Transactions[[#This Row],[customer_id]])&gt;0,"Valid","Invalid")),"")</f>
        <v>Valid</v>
      </c>
      <c r="M3369" s="1" t="str">
        <f>IF(Financial_Transactions[[#This Row],[vendor_id]]&lt;&gt;"",IF(COUNTIF(Vendors[vendor_id],Financial_Transactions[[#This Row],[vendor_id]])&gt;0,"Valid","Invalid"),"")</f>
        <v/>
      </c>
    </row>
    <row r="3370" spans="1:13" x14ac:dyDescent="0.3">
      <c r="A3370" s="1" t="s">
        <v>8225</v>
      </c>
      <c r="B3370" s="2">
        <v>45046</v>
      </c>
      <c r="C3370">
        <v>-2000</v>
      </c>
      <c r="D3370" s="1" t="s">
        <v>1478</v>
      </c>
      <c r="E3370" s="1" t="s">
        <v>1235</v>
      </c>
      <c r="F3370" s="1" t="s">
        <v>13</v>
      </c>
      <c r="G3370" s="1" t="s">
        <v>14</v>
      </c>
      <c r="H3370" s="1" t="s">
        <v>1479</v>
      </c>
      <c r="I3370" s="1" t="s">
        <v>1240</v>
      </c>
      <c r="J3370" s="1" t="s">
        <v>8226</v>
      </c>
      <c r="K3370" s="1" t="str">
        <f>IF(COUNTIF(Financial_Transactions[transaction_id],Financial_Transactions[[#This Row],[transaction_id]])&gt;1,"Yes","No")</f>
        <v>No</v>
      </c>
      <c r="L3370" s="1" t="str">
        <f>IF(Financial_Transactions[[#This Row],[customer_id]]&lt;&gt;"",(IF(COUNTIF(Customers[customer_id],Financial_Transactions[[#This Row],[customer_id]])&gt;0,"Valid","Invalid")),"")</f>
        <v/>
      </c>
      <c r="M3370" s="1" t="str">
        <f>IF(Financial_Transactions[[#This Row],[vendor_id]]&lt;&gt;"",IF(COUNTIF(Vendors[vendor_id],Financial_Transactions[[#This Row],[vendor_id]])&gt;0,"Valid","Invalid"),"")</f>
        <v>Valid</v>
      </c>
    </row>
    <row r="3371" spans="1:13" x14ac:dyDescent="0.3">
      <c r="A3371" s="1" t="s">
        <v>8227</v>
      </c>
      <c r="B3371" s="2">
        <v>45258</v>
      </c>
      <c r="C3371">
        <v>104165.33</v>
      </c>
      <c r="D3371" s="1" t="s">
        <v>1484</v>
      </c>
      <c r="E3371" s="1" t="s">
        <v>1488</v>
      </c>
      <c r="F3371" s="1" t="s">
        <v>8</v>
      </c>
      <c r="G3371" s="1" t="s">
        <v>25</v>
      </c>
      <c r="H3371" s="1" t="s">
        <v>662</v>
      </c>
      <c r="I3371" s="1" t="s">
        <v>1479</v>
      </c>
      <c r="J3371" s="1" t="s">
        <v>8228</v>
      </c>
      <c r="K3371" s="1" t="str">
        <f>IF(COUNTIF(Financial_Transactions[transaction_id],Financial_Transactions[[#This Row],[transaction_id]])&gt;1,"Yes","No")</f>
        <v>No</v>
      </c>
      <c r="L3371" s="1" t="str">
        <f>IF(Financial_Transactions[[#This Row],[customer_id]]&lt;&gt;"",(IF(COUNTIF(Customers[customer_id],Financial_Transactions[[#This Row],[customer_id]])&gt;0,"Valid","Invalid")),"")</f>
        <v>Valid</v>
      </c>
      <c r="M3371" s="1" t="str">
        <f>IF(Financial_Transactions[[#This Row],[vendor_id]]&lt;&gt;"",IF(COUNTIF(Vendors[vendor_id],Financial_Transactions[[#This Row],[vendor_id]])&gt;0,"Valid","Invalid"),"")</f>
        <v/>
      </c>
    </row>
    <row r="3372" spans="1:13" x14ac:dyDescent="0.3">
      <c r="A3372" s="1" t="s">
        <v>8229</v>
      </c>
      <c r="B3372" s="2">
        <v>44624</v>
      </c>
      <c r="C3372">
        <v>-66764.100000000006</v>
      </c>
      <c r="D3372" s="1" t="s">
        <v>1478</v>
      </c>
      <c r="E3372" s="1" t="s">
        <v>1497</v>
      </c>
      <c r="F3372" s="1" t="s">
        <v>8</v>
      </c>
      <c r="G3372" s="1" t="s">
        <v>14</v>
      </c>
      <c r="H3372" s="1" t="s">
        <v>1479</v>
      </c>
      <c r="I3372" s="1" t="s">
        <v>1248</v>
      </c>
      <c r="J3372" s="1" t="s">
        <v>8230</v>
      </c>
      <c r="K3372" s="1" t="str">
        <f>IF(COUNTIF(Financial_Transactions[transaction_id],Financial_Transactions[[#This Row],[transaction_id]])&gt;1,"Yes","No")</f>
        <v>No</v>
      </c>
      <c r="L3372" s="1" t="str">
        <f>IF(Financial_Transactions[[#This Row],[customer_id]]&lt;&gt;"",(IF(COUNTIF(Customers[customer_id],Financial_Transactions[[#This Row],[customer_id]])&gt;0,"Valid","Invalid")),"")</f>
        <v/>
      </c>
      <c r="M3372" s="1" t="str">
        <f>IF(Financial_Transactions[[#This Row],[vendor_id]]&lt;&gt;"",IF(COUNTIF(Vendors[vendor_id],Financial_Transactions[[#This Row],[vendor_id]])&gt;0,"Valid","Invalid"),"")</f>
        <v>Valid</v>
      </c>
    </row>
    <row r="3373" spans="1:13" x14ac:dyDescent="0.3">
      <c r="A3373" s="1" t="s">
        <v>8231</v>
      </c>
      <c r="B3373" s="2">
        <v>45043</v>
      </c>
      <c r="C3373">
        <v>-42621.52</v>
      </c>
      <c r="D3373" s="1" t="s">
        <v>1478</v>
      </c>
      <c r="E3373" s="1" t="s">
        <v>1235</v>
      </c>
      <c r="F3373" s="1" t="s">
        <v>19</v>
      </c>
      <c r="G3373" s="1" t="s">
        <v>9</v>
      </c>
      <c r="H3373" s="1" t="s">
        <v>1479</v>
      </c>
      <c r="I3373" s="1" t="s">
        <v>1458</v>
      </c>
      <c r="J3373" s="1" t="s">
        <v>8232</v>
      </c>
      <c r="K3373" s="1" t="str">
        <f>IF(COUNTIF(Financial_Transactions[transaction_id],Financial_Transactions[[#This Row],[transaction_id]])&gt;1,"Yes","No")</f>
        <v>No</v>
      </c>
      <c r="L3373" s="1" t="str">
        <f>IF(Financial_Transactions[[#This Row],[customer_id]]&lt;&gt;"",(IF(COUNTIF(Customers[customer_id],Financial_Transactions[[#This Row],[customer_id]])&gt;0,"Valid","Invalid")),"")</f>
        <v/>
      </c>
      <c r="M3373" s="1" t="str">
        <f>IF(Financial_Transactions[[#This Row],[vendor_id]]&lt;&gt;"",IF(COUNTIF(Vendors[vendor_id],Financial_Transactions[[#This Row],[vendor_id]])&gt;0,"Valid","Invalid"),"")</f>
        <v>Valid</v>
      </c>
    </row>
    <row r="3374" spans="1:13" x14ac:dyDescent="0.3">
      <c r="A3374" s="1" t="s">
        <v>8233</v>
      </c>
      <c r="B3374" s="2">
        <v>45087</v>
      </c>
      <c r="C3374">
        <v>-57441.2</v>
      </c>
      <c r="D3374" s="1" t="s">
        <v>1478</v>
      </c>
      <c r="E3374" s="1" t="s">
        <v>1225</v>
      </c>
      <c r="F3374" s="1" t="s">
        <v>8</v>
      </c>
      <c r="G3374" s="1" t="s">
        <v>9</v>
      </c>
      <c r="H3374" s="1" t="s">
        <v>1479</v>
      </c>
      <c r="I3374" s="1" t="s">
        <v>1293</v>
      </c>
      <c r="J3374" s="1" t="s">
        <v>8234</v>
      </c>
      <c r="K3374" s="1" t="str">
        <f>IF(COUNTIF(Financial_Transactions[transaction_id],Financial_Transactions[[#This Row],[transaction_id]])&gt;1,"Yes","No")</f>
        <v>No</v>
      </c>
      <c r="L3374" s="1" t="str">
        <f>IF(Financial_Transactions[[#This Row],[customer_id]]&lt;&gt;"",(IF(COUNTIF(Customers[customer_id],Financial_Transactions[[#This Row],[customer_id]])&gt;0,"Valid","Invalid")),"")</f>
        <v/>
      </c>
      <c r="M3374" s="1" t="str">
        <f>IF(Financial_Transactions[[#This Row],[vendor_id]]&lt;&gt;"",IF(COUNTIF(Vendors[vendor_id],Financial_Transactions[[#This Row],[vendor_id]])&gt;0,"Valid","Invalid"),"")</f>
        <v>Valid</v>
      </c>
    </row>
    <row r="3375" spans="1:13" x14ac:dyDescent="0.3">
      <c r="A3375" s="1" t="s">
        <v>8235</v>
      </c>
      <c r="B3375" s="2">
        <v>45279</v>
      </c>
      <c r="C3375">
        <v>-58563.16</v>
      </c>
      <c r="D3375" s="1" t="s">
        <v>1478</v>
      </c>
      <c r="E3375" s="1" t="s">
        <v>1225</v>
      </c>
      <c r="F3375" s="1" t="s">
        <v>19</v>
      </c>
      <c r="G3375" s="1" t="s">
        <v>9</v>
      </c>
      <c r="H3375" s="1" t="s">
        <v>1479</v>
      </c>
      <c r="I3375" s="1" t="s">
        <v>1376</v>
      </c>
      <c r="J3375" s="1" t="s">
        <v>8236</v>
      </c>
      <c r="K3375" s="1" t="str">
        <f>IF(COUNTIF(Financial_Transactions[transaction_id],Financial_Transactions[[#This Row],[transaction_id]])&gt;1,"Yes","No")</f>
        <v>No</v>
      </c>
      <c r="L3375" s="1" t="str">
        <f>IF(Financial_Transactions[[#This Row],[customer_id]]&lt;&gt;"",(IF(COUNTIF(Customers[customer_id],Financial_Transactions[[#This Row],[customer_id]])&gt;0,"Valid","Invalid")),"")</f>
        <v/>
      </c>
      <c r="M3375" s="1" t="str">
        <f>IF(Financial_Transactions[[#This Row],[vendor_id]]&lt;&gt;"",IF(COUNTIF(Vendors[vendor_id],Financial_Transactions[[#This Row],[vendor_id]])&gt;0,"Valid","Invalid"),"")</f>
        <v>Valid</v>
      </c>
    </row>
    <row r="3376" spans="1:13" x14ac:dyDescent="0.3">
      <c r="A3376" s="1" t="s">
        <v>8237</v>
      </c>
      <c r="B3376" s="2">
        <v>44900</v>
      </c>
      <c r="C3376">
        <v>217181.58</v>
      </c>
      <c r="D3376" s="1" t="s">
        <v>1484</v>
      </c>
      <c r="E3376" s="1" t="s">
        <v>1488</v>
      </c>
      <c r="F3376" s="1" t="s">
        <v>8</v>
      </c>
      <c r="G3376" s="1" t="s">
        <v>25</v>
      </c>
      <c r="H3376" s="1" t="s">
        <v>402</v>
      </c>
      <c r="I3376" s="1" t="s">
        <v>1479</v>
      </c>
      <c r="J3376" s="1" t="s">
        <v>8238</v>
      </c>
      <c r="K3376" s="1" t="str">
        <f>IF(COUNTIF(Financial_Transactions[transaction_id],Financial_Transactions[[#This Row],[transaction_id]])&gt;1,"Yes","No")</f>
        <v>No</v>
      </c>
      <c r="L3376" s="1" t="str">
        <f>IF(Financial_Transactions[[#This Row],[customer_id]]&lt;&gt;"",(IF(COUNTIF(Customers[customer_id],Financial_Transactions[[#This Row],[customer_id]])&gt;0,"Valid","Invalid")),"")</f>
        <v>Valid</v>
      </c>
      <c r="M3376" s="1" t="str">
        <f>IF(Financial_Transactions[[#This Row],[vendor_id]]&lt;&gt;"",IF(COUNTIF(Vendors[vendor_id],Financial_Transactions[[#This Row],[vendor_id]])&gt;0,"Valid","Invalid"),"")</f>
        <v/>
      </c>
    </row>
    <row r="3377" spans="1:13" x14ac:dyDescent="0.3">
      <c r="A3377" s="1" t="s">
        <v>8239</v>
      </c>
      <c r="B3377" s="2">
        <v>44727</v>
      </c>
      <c r="C3377">
        <v>-37574.35</v>
      </c>
      <c r="D3377" s="1" t="s">
        <v>1478</v>
      </c>
      <c r="E3377" s="1" t="s">
        <v>1535</v>
      </c>
      <c r="F3377" s="1" t="s">
        <v>13</v>
      </c>
      <c r="G3377" s="1" t="s">
        <v>25</v>
      </c>
      <c r="H3377" s="1" t="s">
        <v>1479</v>
      </c>
      <c r="I3377" s="1" t="s">
        <v>1277</v>
      </c>
      <c r="J3377" s="1" t="s">
        <v>8240</v>
      </c>
      <c r="K3377" s="1" t="str">
        <f>IF(COUNTIF(Financial_Transactions[transaction_id],Financial_Transactions[[#This Row],[transaction_id]])&gt;1,"Yes","No")</f>
        <v>No</v>
      </c>
      <c r="L3377" s="1" t="str">
        <f>IF(Financial_Transactions[[#This Row],[customer_id]]&lt;&gt;"",(IF(COUNTIF(Customers[customer_id],Financial_Transactions[[#This Row],[customer_id]])&gt;0,"Valid","Invalid")),"")</f>
        <v/>
      </c>
      <c r="M3377" s="1" t="str">
        <f>IF(Financial_Transactions[[#This Row],[vendor_id]]&lt;&gt;"",IF(COUNTIF(Vendors[vendor_id],Financial_Transactions[[#This Row],[vendor_id]])&gt;0,"Valid","Invalid"),"")</f>
        <v>Valid</v>
      </c>
    </row>
    <row r="3378" spans="1:13" x14ac:dyDescent="0.3">
      <c r="A3378" s="1" t="s">
        <v>8241</v>
      </c>
      <c r="B3378" s="2">
        <v>45082</v>
      </c>
      <c r="C3378">
        <v>-36548.300000000003</v>
      </c>
      <c r="D3378" s="1" t="s">
        <v>1478</v>
      </c>
      <c r="E3378" s="1" t="s">
        <v>1225</v>
      </c>
      <c r="F3378" s="1" t="s">
        <v>19</v>
      </c>
      <c r="G3378" s="1" t="s">
        <v>14</v>
      </c>
      <c r="H3378" s="1" t="s">
        <v>1479</v>
      </c>
      <c r="I3378" s="1" t="s">
        <v>1382</v>
      </c>
      <c r="J3378" s="1" t="s">
        <v>8242</v>
      </c>
      <c r="K3378" s="1" t="str">
        <f>IF(COUNTIF(Financial_Transactions[transaction_id],Financial_Transactions[[#This Row],[transaction_id]])&gt;1,"Yes","No")</f>
        <v>No</v>
      </c>
      <c r="L3378" s="1" t="str">
        <f>IF(Financial_Transactions[[#This Row],[customer_id]]&lt;&gt;"",(IF(COUNTIF(Customers[customer_id],Financial_Transactions[[#This Row],[customer_id]])&gt;0,"Valid","Invalid")),"")</f>
        <v/>
      </c>
      <c r="M3378" s="1" t="str">
        <f>IF(Financial_Transactions[[#This Row],[vendor_id]]&lt;&gt;"",IF(COUNTIF(Vendors[vendor_id],Financial_Transactions[[#This Row],[vendor_id]])&gt;0,"Valid","Invalid"),"")</f>
        <v>Valid</v>
      </c>
    </row>
    <row r="3379" spans="1:13" x14ac:dyDescent="0.3">
      <c r="A3379" s="1" t="s">
        <v>8243</v>
      </c>
      <c r="B3379" s="2">
        <v>44752</v>
      </c>
      <c r="C3379">
        <v>205891.96</v>
      </c>
      <c r="D3379" s="1" t="s">
        <v>1484</v>
      </c>
      <c r="E3379" s="1" t="s">
        <v>1488</v>
      </c>
      <c r="F3379" s="1" t="s">
        <v>19</v>
      </c>
      <c r="G3379" s="1" t="s">
        <v>9</v>
      </c>
      <c r="H3379" s="1" t="s">
        <v>646</v>
      </c>
      <c r="I3379" s="1" t="s">
        <v>1479</v>
      </c>
      <c r="J3379" s="1" t="s">
        <v>8244</v>
      </c>
      <c r="K3379" s="1" t="str">
        <f>IF(COUNTIF(Financial_Transactions[transaction_id],Financial_Transactions[[#This Row],[transaction_id]])&gt;1,"Yes","No")</f>
        <v>No</v>
      </c>
      <c r="L3379" s="1" t="str">
        <f>IF(Financial_Transactions[[#This Row],[customer_id]]&lt;&gt;"",(IF(COUNTIF(Customers[customer_id],Financial_Transactions[[#This Row],[customer_id]])&gt;0,"Valid","Invalid")),"")</f>
        <v>Valid</v>
      </c>
      <c r="M3379" s="1" t="str">
        <f>IF(Financial_Transactions[[#This Row],[vendor_id]]&lt;&gt;"",IF(COUNTIF(Vendors[vendor_id],Financial_Transactions[[#This Row],[vendor_id]])&gt;0,"Valid","Invalid"),"")</f>
        <v/>
      </c>
    </row>
    <row r="3380" spans="1:13" x14ac:dyDescent="0.3">
      <c r="A3380" s="1" t="s">
        <v>8245</v>
      </c>
      <c r="B3380" s="2">
        <v>44669</v>
      </c>
      <c r="C3380">
        <v>-30109.82</v>
      </c>
      <c r="D3380" s="1" t="s">
        <v>1478</v>
      </c>
      <c r="E3380" s="1" t="s">
        <v>1235</v>
      </c>
      <c r="F3380" s="1" t="s">
        <v>13</v>
      </c>
      <c r="G3380" s="1" t="s">
        <v>14</v>
      </c>
      <c r="H3380" s="1" t="s">
        <v>1479</v>
      </c>
      <c r="I3380" s="1" t="s">
        <v>1412</v>
      </c>
      <c r="J3380" s="1" t="s">
        <v>8246</v>
      </c>
      <c r="K3380" s="1" t="str">
        <f>IF(COUNTIF(Financial_Transactions[transaction_id],Financial_Transactions[[#This Row],[transaction_id]])&gt;1,"Yes","No")</f>
        <v>No</v>
      </c>
      <c r="L3380" s="1" t="str">
        <f>IF(Financial_Transactions[[#This Row],[customer_id]]&lt;&gt;"",(IF(COUNTIF(Customers[customer_id],Financial_Transactions[[#This Row],[customer_id]])&gt;0,"Valid","Invalid")),"")</f>
        <v/>
      </c>
      <c r="M3380" s="1" t="str">
        <f>IF(Financial_Transactions[[#This Row],[vendor_id]]&lt;&gt;"",IF(COUNTIF(Vendors[vendor_id],Financial_Transactions[[#This Row],[vendor_id]])&gt;0,"Valid","Invalid"),"")</f>
        <v>Valid</v>
      </c>
    </row>
    <row r="3381" spans="1:13" x14ac:dyDescent="0.3">
      <c r="A3381" s="1" t="s">
        <v>8247</v>
      </c>
      <c r="B3381" s="2">
        <v>45155</v>
      </c>
      <c r="C3381">
        <v>140880.1</v>
      </c>
      <c r="D3381" s="1" t="s">
        <v>1484</v>
      </c>
      <c r="E3381" s="1" t="s">
        <v>1500</v>
      </c>
      <c r="F3381" s="1" t="s">
        <v>8</v>
      </c>
      <c r="G3381" s="1" t="s">
        <v>9</v>
      </c>
      <c r="H3381" s="1" t="s">
        <v>160</v>
      </c>
      <c r="I3381" s="1" t="s">
        <v>1479</v>
      </c>
      <c r="J3381" s="1" t="s">
        <v>8248</v>
      </c>
      <c r="K3381" s="1" t="str">
        <f>IF(COUNTIF(Financial_Transactions[transaction_id],Financial_Transactions[[#This Row],[transaction_id]])&gt;1,"Yes","No")</f>
        <v>No</v>
      </c>
      <c r="L3381" s="1" t="str">
        <f>IF(Financial_Transactions[[#This Row],[customer_id]]&lt;&gt;"",(IF(COUNTIF(Customers[customer_id],Financial_Transactions[[#This Row],[customer_id]])&gt;0,"Valid","Invalid")),"")</f>
        <v>Valid</v>
      </c>
      <c r="M3381" s="1" t="str">
        <f>IF(Financial_Transactions[[#This Row],[vendor_id]]&lt;&gt;"",IF(COUNTIF(Vendors[vendor_id],Financial_Transactions[[#This Row],[vendor_id]])&gt;0,"Valid","Invalid"),"")</f>
        <v/>
      </c>
    </row>
    <row r="3382" spans="1:13" x14ac:dyDescent="0.3">
      <c r="A3382" s="1" t="s">
        <v>8249</v>
      </c>
      <c r="B3382" s="2">
        <v>45241</v>
      </c>
      <c r="C3382">
        <v>145422.76</v>
      </c>
      <c r="D3382" s="1" t="s">
        <v>1484</v>
      </c>
      <c r="E3382" s="1" t="s">
        <v>1500</v>
      </c>
      <c r="F3382" s="1" t="s">
        <v>8</v>
      </c>
      <c r="G3382" s="1" t="s">
        <v>22</v>
      </c>
      <c r="H3382" s="1" t="s">
        <v>98</v>
      </c>
      <c r="I3382" s="1" t="s">
        <v>1479</v>
      </c>
      <c r="J3382" s="1" t="s">
        <v>8250</v>
      </c>
      <c r="K3382" s="1" t="str">
        <f>IF(COUNTIF(Financial_Transactions[transaction_id],Financial_Transactions[[#This Row],[transaction_id]])&gt;1,"Yes","No")</f>
        <v>No</v>
      </c>
      <c r="L3382" s="1" t="str">
        <f>IF(Financial_Transactions[[#This Row],[customer_id]]&lt;&gt;"",(IF(COUNTIF(Customers[customer_id],Financial_Transactions[[#This Row],[customer_id]])&gt;0,"Valid","Invalid")),"")</f>
        <v>Valid</v>
      </c>
      <c r="M3382" s="1" t="str">
        <f>IF(Financial_Transactions[[#This Row],[vendor_id]]&lt;&gt;"",IF(COUNTIF(Vendors[vendor_id],Financial_Transactions[[#This Row],[vendor_id]])&gt;0,"Valid","Invalid"),"")</f>
        <v/>
      </c>
    </row>
    <row r="3383" spans="1:13" x14ac:dyDescent="0.3">
      <c r="A3383" s="1" t="s">
        <v>8251</v>
      </c>
      <c r="B3383" s="2">
        <v>44644</v>
      </c>
      <c r="C3383">
        <v>-40318.94</v>
      </c>
      <c r="D3383" s="1" t="s">
        <v>1478</v>
      </c>
      <c r="E3383" s="1" t="s">
        <v>1510</v>
      </c>
      <c r="F3383" s="1" t="s">
        <v>19</v>
      </c>
      <c r="G3383" s="1" t="s">
        <v>25</v>
      </c>
      <c r="H3383" s="1" t="s">
        <v>1479</v>
      </c>
      <c r="I3383" s="1" t="s">
        <v>1259</v>
      </c>
      <c r="J3383" s="1" t="s">
        <v>8252</v>
      </c>
      <c r="K3383" s="1" t="str">
        <f>IF(COUNTIF(Financial_Transactions[transaction_id],Financial_Transactions[[#This Row],[transaction_id]])&gt;1,"Yes","No")</f>
        <v>No</v>
      </c>
      <c r="L3383" s="1" t="str">
        <f>IF(Financial_Transactions[[#This Row],[customer_id]]&lt;&gt;"",(IF(COUNTIF(Customers[customer_id],Financial_Transactions[[#This Row],[customer_id]])&gt;0,"Valid","Invalid")),"")</f>
        <v/>
      </c>
      <c r="M3383" s="1" t="str">
        <f>IF(Financial_Transactions[[#This Row],[vendor_id]]&lt;&gt;"",IF(COUNTIF(Vendors[vendor_id],Financial_Transactions[[#This Row],[vendor_id]])&gt;0,"Valid","Invalid"),"")</f>
        <v>Valid</v>
      </c>
    </row>
    <row r="3384" spans="1:13" x14ac:dyDescent="0.3">
      <c r="A3384" s="1" t="s">
        <v>8253</v>
      </c>
      <c r="B3384" s="2">
        <v>44701</v>
      </c>
      <c r="C3384">
        <v>145103.63</v>
      </c>
      <c r="D3384" s="1" t="s">
        <v>1484</v>
      </c>
      <c r="E3384" s="1" t="s">
        <v>1500</v>
      </c>
      <c r="F3384" s="1" t="s">
        <v>8</v>
      </c>
      <c r="G3384" s="1" t="s">
        <v>22</v>
      </c>
      <c r="H3384" s="1" t="s">
        <v>664</v>
      </c>
      <c r="I3384" s="1" t="s">
        <v>1479</v>
      </c>
      <c r="J3384" s="1" t="s">
        <v>8254</v>
      </c>
      <c r="K3384" s="1" t="str">
        <f>IF(COUNTIF(Financial_Transactions[transaction_id],Financial_Transactions[[#This Row],[transaction_id]])&gt;1,"Yes","No")</f>
        <v>No</v>
      </c>
      <c r="L3384" s="1" t="str">
        <f>IF(Financial_Transactions[[#This Row],[customer_id]]&lt;&gt;"",(IF(COUNTIF(Customers[customer_id],Financial_Transactions[[#This Row],[customer_id]])&gt;0,"Valid","Invalid")),"")</f>
        <v>Valid</v>
      </c>
      <c r="M3384" s="1" t="str">
        <f>IF(Financial_Transactions[[#This Row],[vendor_id]]&lt;&gt;"",IF(COUNTIF(Vendors[vendor_id],Financial_Transactions[[#This Row],[vendor_id]])&gt;0,"Valid","Invalid"),"")</f>
        <v/>
      </c>
    </row>
    <row r="3385" spans="1:13" x14ac:dyDescent="0.3">
      <c r="A3385" s="1" t="s">
        <v>8255</v>
      </c>
      <c r="B3385" s="2">
        <v>45112</v>
      </c>
      <c r="C3385">
        <v>21119.62</v>
      </c>
      <c r="D3385" s="1" t="s">
        <v>1588</v>
      </c>
      <c r="E3385" s="1" t="s">
        <v>1588</v>
      </c>
      <c r="F3385" s="1" t="s">
        <v>19</v>
      </c>
      <c r="G3385" s="1" t="s">
        <v>9</v>
      </c>
      <c r="H3385" s="1" t="s">
        <v>1479</v>
      </c>
      <c r="I3385" s="1" t="s">
        <v>1479</v>
      </c>
      <c r="J3385" s="1" t="s">
        <v>8256</v>
      </c>
      <c r="K3385" s="1" t="str">
        <f>IF(COUNTIF(Financial_Transactions[transaction_id],Financial_Transactions[[#This Row],[transaction_id]])&gt;1,"Yes","No")</f>
        <v>No</v>
      </c>
      <c r="L3385" s="1" t="str">
        <f>IF(Financial_Transactions[[#This Row],[customer_id]]&lt;&gt;"",(IF(COUNTIF(Customers[customer_id],Financial_Transactions[[#This Row],[customer_id]])&gt;0,"Valid","Invalid")),"")</f>
        <v/>
      </c>
      <c r="M3385" s="1" t="str">
        <f>IF(Financial_Transactions[[#This Row],[vendor_id]]&lt;&gt;"",IF(COUNTIF(Vendors[vendor_id],Financial_Transactions[[#This Row],[vendor_id]])&gt;0,"Valid","Invalid"),"")</f>
        <v/>
      </c>
    </row>
    <row r="3386" spans="1:13" x14ac:dyDescent="0.3">
      <c r="A3386" s="1" t="s">
        <v>8257</v>
      </c>
      <c r="B3386" s="2">
        <v>44957</v>
      </c>
      <c r="C3386">
        <v>156715.57999999999</v>
      </c>
      <c r="D3386" s="1" t="s">
        <v>1484</v>
      </c>
      <c r="E3386" s="1" t="s">
        <v>1500</v>
      </c>
      <c r="F3386" s="1" t="s">
        <v>19</v>
      </c>
      <c r="G3386" s="1" t="s">
        <v>14</v>
      </c>
      <c r="H3386" s="1" t="s">
        <v>514</v>
      </c>
      <c r="I3386" s="1" t="s">
        <v>1479</v>
      </c>
      <c r="J3386" s="1" t="s">
        <v>8258</v>
      </c>
      <c r="K3386" s="1" t="str">
        <f>IF(COUNTIF(Financial_Transactions[transaction_id],Financial_Transactions[[#This Row],[transaction_id]])&gt;1,"Yes","No")</f>
        <v>No</v>
      </c>
      <c r="L3386" s="1" t="str">
        <f>IF(Financial_Transactions[[#This Row],[customer_id]]&lt;&gt;"",(IF(COUNTIF(Customers[customer_id],Financial_Transactions[[#This Row],[customer_id]])&gt;0,"Valid","Invalid")),"")</f>
        <v>Valid</v>
      </c>
      <c r="M3386" s="1" t="str">
        <f>IF(Financial_Transactions[[#This Row],[vendor_id]]&lt;&gt;"",IF(COUNTIF(Vendors[vendor_id],Financial_Transactions[[#This Row],[vendor_id]])&gt;0,"Valid","Invalid"),"")</f>
        <v/>
      </c>
    </row>
    <row r="3387" spans="1:13" x14ac:dyDescent="0.3">
      <c r="A3387" s="1" t="s">
        <v>8259</v>
      </c>
      <c r="B3387" s="2">
        <v>45254</v>
      </c>
      <c r="C3387">
        <v>-51159.519999999997</v>
      </c>
      <c r="D3387" s="1" t="s">
        <v>1478</v>
      </c>
      <c r="E3387" s="1" t="s">
        <v>1250</v>
      </c>
      <c r="F3387" s="1" t="s">
        <v>8</v>
      </c>
      <c r="G3387" s="1" t="s">
        <v>25</v>
      </c>
      <c r="H3387" s="1" t="s">
        <v>1479</v>
      </c>
      <c r="I3387" s="1" t="s">
        <v>1321</v>
      </c>
      <c r="J3387" s="1" t="s">
        <v>8260</v>
      </c>
      <c r="K3387" s="1" t="str">
        <f>IF(COUNTIF(Financial_Transactions[transaction_id],Financial_Transactions[[#This Row],[transaction_id]])&gt;1,"Yes","No")</f>
        <v>No</v>
      </c>
      <c r="L3387" s="1" t="str">
        <f>IF(Financial_Transactions[[#This Row],[customer_id]]&lt;&gt;"",(IF(COUNTIF(Customers[customer_id],Financial_Transactions[[#This Row],[customer_id]])&gt;0,"Valid","Invalid")),"")</f>
        <v/>
      </c>
      <c r="M3387" s="1" t="str">
        <f>IF(Financial_Transactions[[#This Row],[vendor_id]]&lt;&gt;"",IF(COUNTIF(Vendors[vendor_id],Financial_Transactions[[#This Row],[vendor_id]])&gt;0,"Valid","Invalid"),"")</f>
        <v>Valid</v>
      </c>
    </row>
    <row r="3388" spans="1:13" x14ac:dyDescent="0.3">
      <c r="A3388" s="1" t="s">
        <v>8261</v>
      </c>
      <c r="B3388" s="2">
        <v>45232</v>
      </c>
      <c r="C3388">
        <v>150884.84</v>
      </c>
      <c r="D3388" s="1" t="s">
        <v>1484</v>
      </c>
      <c r="E3388" s="1" t="s">
        <v>1488</v>
      </c>
      <c r="F3388" s="1" t="s">
        <v>19</v>
      </c>
      <c r="G3388" s="1" t="s">
        <v>14</v>
      </c>
      <c r="H3388" s="1" t="s">
        <v>410</v>
      </c>
      <c r="I3388" s="1" t="s">
        <v>1479</v>
      </c>
      <c r="J3388" s="1" t="s">
        <v>8262</v>
      </c>
      <c r="K3388" s="1" t="str">
        <f>IF(COUNTIF(Financial_Transactions[transaction_id],Financial_Transactions[[#This Row],[transaction_id]])&gt;1,"Yes","No")</f>
        <v>No</v>
      </c>
      <c r="L3388" s="1" t="str">
        <f>IF(Financial_Transactions[[#This Row],[customer_id]]&lt;&gt;"",(IF(COUNTIF(Customers[customer_id],Financial_Transactions[[#This Row],[customer_id]])&gt;0,"Valid","Invalid")),"")</f>
        <v>Valid</v>
      </c>
      <c r="M3388" s="1" t="str">
        <f>IF(Financial_Transactions[[#This Row],[vendor_id]]&lt;&gt;"",IF(COUNTIF(Vendors[vendor_id],Financial_Transactions[[#This Row],[vendor_id]])&gt;0,"Valid","Invalid"),"")</f>
        <v/>
      </c>
    </row>
    <row r="3389" spans="1:13" x14ac:dyDescent="0.3">
      <c r="A3389" s="1" t="s">
        <v>8263</v>
      </c>
      <c r="B3389" s="2">
        <v>44612</v>
      </c>
      <c r="C3389">
        <v>185426.36</v>
      </c>
      <c r="D3389" s="1" t="s">
        <v>1484</v>
      </c>
      <c r="E3389" s="1" t="s">
        <v>1500</v>
      </c>
      <c r="F3389" s="1" t="s">
        <v>19</v>
      </c>
      <c r="G3389" s="1" t="s">
        <v>14</v>
      </c>
      <c r="H3389" s="1" t="s">
        <v>154</v>
      </c>
      <c r="I3389" s="1" t="s">
        <v>1479</v>
      </c>
      <c r="J3389" s="1" t="s">
        <v>8264</v>
      </c>
      <c r="K3389" s="1" t="str">
        <f>IF(COUNTIF(Financial_Transactions[transaction_id],Financial_Transactions[[#This Row],[transaction_id]])&gt;1,"Yes","No")</f>
        <v>No</v>
      </c>
      <c r="L3389" s="1" t="str">
        <f>IF(Financial_Transactions[[#This Row],[customer_id]]&lt;&gt;"",(IF(COUNTIF(Customers[customer_id],Financial_Transactions[[#This Row],[customer_id]])&gt;0,"Valid","Invalid")),"")</f>
        <v>Valid</v>
      </c>
      <c r="M3389" s="1" t="str">
        <f>IF(Financial_Transactions[[#This Row],[vendor_id]]&lt;&gt;"",IF(COUNTIF(Vendors[vendor_id],Financial_Transactions[[#This Row],[vendor_id]])&gt;0,"Valid","Invalid"),"")</f>
        <v/>
      </c>
    </row>
    <row r="3390" spans="1:13" x14ac:dyDescent="0.3">
      <c r="A3390" s="1" t="s">
        <v>8265</v>
      </c>
      <c r="B3390" s="2">
        <v>44772</v>
      </c>
      <c r="C3390">
        <v>-53058.17</v>
      </c>
      <c r="D3390" s="1" t="s">
        <v>1478</v>
      </c>
      <c r="E3390" s="1" t="s">
        <v>1225</v>
      </c>
      <c r="F3390" s="1" t="s">
        <v>19</v>
      </c>
      <c r="G3390" s="1" t="s">
        <v>25</v>
      </c>
      <c r="H3390" s="1" t="s">
        <v>1479</v>
      </c>
      <c r="I3390" s="1" t="s">
        <v>1432</v>
      </c>
      <c r="J3390" s="1" t="s">
        <v>8266</v>
      </c>
      <c r="K3390" s="1" t="str">
        <f>IF(COUNTIF(Financial_Transactions[transaction_id],Financial_Transactions[[#This Row],[transaction_id]])&gt;1,"Yes","No")</f>
        <v>No</v>
      </c>
      <c r="L3390" s="1" t="str">
        <f>IF(Financial_Transactions[[#This Row],[customer_id]]&lt;&gt;"",(IF(COUNTIF(Customers[customer_id],Financial_Transactions[[#This Row],[customer_id]])&gt;0,"Valid","Invalid")),"")</f>
        <v/>
      </c>
      <c r="M3390" s="1" t="str">
        <f>IF(Financial_Transactions[[#This Row],[vendor_id]]&lt;&gt;"",IF(COUNTIF(Vendors[vendor_id],Financial_Transactions[[#This Row],[vendor_id]])&gt;0,"Valid","Invalid"),"")</f>
        <v>Valid</v>
      </c>
    </row>
    <row r="3391" spans="1:13" x14ac:dyDescent="0.3">
      <c r="A3391" s="1" t="s">
        <v>8267</v>
      </c>
      <c r="B3391" s="2">
        <v>44678</v>
      </c>
      <c r="C3391">
        <v>-52201.82</v>
      </c>
      <c r="D3391" s="1" t="s">
        <v>1478</v>
      </c>
      <c r="E3391" s="1" t="s">
        <v>1225</v>
      </c>
      <c r="F3391" s="1" t="s">
        <v>19</v>
      </c>
      <c r="G3391" s="1" t="s">
        <v>9</v>
      </c>
      <c r="H3391" s="1" t="s">
        <v>1479</v>
      </c>
      <c r="I3391" s="1" t="s">
        <v>1358</v>
      </c>
      <c r="J3391" s="1" t="s">
        <v>8268</v>
      </c>
      <c r="K3391" s="1" t="str">
        <f>IF(COUNTIF(Financial_Transactions[transaction_id],Financial_Transactions[[#This Row],[transaction_id]])&gt;1,"Yes","No")</f>
        <v>No</v>
      </c>
      <c r="L3391" s="1" t="str">
        <f>IF(Financial_Transactions[[#This Row],[customer_id]]&lt;&gt;"",(IF(COUNTIF(Customers[customer_id],Financial_Transactions[[#This Row],[customer_id]])&gt;0,"Valid","Invalid")),"")</f>
        <v/>
      </c>
      <c r="M3391" s="1" t="str">
        <f>IF(Financial_Transactions[[#This Row],[vendor_id]]&lt;&gt;"",IF(COUNTIF(Vendors[vendor_id],Financial_Transactions[[#This Row],[vendor_id]])&gt;0,"Valid","Invalid"),"")</f>
        <v>Valid</v>
      </c>
    </row>
    <row r="3392" spans="1:13" x14ac:dyDescent="0.3">
      <c r="A3392" s="1" t="s">
        <v>8269</v>
      </c>
      <c r="B3392" s="2">
        <v>44880</v>
      </c>
      <c r="C3392">
        <v>184268.5</v>
      </c>
      <c r="D3392" s="1" t="s">
        <v>1484</v>
      </c>
      <c r="E3392" s="1" t="s">
        <v>1500</v>
      </c>
      <c r="F3392" s="1" t="s">
        <v>19</v>
      </c>
      <c r="G3392" s="1" t="s">
        <v>9</v>
      </c>
      <c r="H3392" s="1" t="s">
        <v>68</v>
      </c>
      <c r="I3392" s="1" t="s">
        <v>1479</v>
      </c>
      <c r="J3392" s="1" t="s">
        <v>8270</v>
      </c>
      <c r="K3392" s="1" t="str">
        <f>IF(COUNTIF(Financial_Transactions[transaction_id],Financial_Transactions[[#This Row],[transaction_id]])&gt;1,"Yes","No")</f>
        <v>No</v>
      </c>
      <c r="L3392" s="1" t="str">
        <f>IF(Financial_Transactions[[#This Row],[customer_id]]&lt;&gt;"",(IF(COUNTIF(Customers[customer_id],Financial_Transactions[[#This Row],[customer_id]])&gt;0,"Valid","Invalid")),"")</f>
        <v>Valid</v>
      </c>
      <c r="M3392" s="1" t="str">
        <f>IF(Financial_Transactions[[#This Row],[vendor_id]]&lt;&gt;"",IF(COUNTIF(Vendors[vendor_id],Financial_Transactions[[#This Row],[vendor_id]])&gt;0,"Valid","Invalid"),"")</f>
        <v/>
      </c>
    </row>
    <row r="3393" spans="1:13" x14ac:dyDescent="0.3">
      <c r="A3393" s="1" t="s">
        <v>8271</v>
      </c>
      <c r="B3393" s="2">
        <v>44983</v>
      </c>
      <c r="C3393">
        <v>167401.24</v>
      </c>
      <c r="D3393" s="1" t="s">
        <v>1484</v>
      </c>
      <c r="E3393" s="1" t="s">
        <v>1488</v>
      </c>
      <c r="F3393" s="1" t="s">
        <v>13</v>
      </c>
      <c r="G3393" s="1" t="s">
        <v>25</v>
      </c>
      <c r="H3393" s="1" t="s">
        <v>160</v>
      </c>
      <c r="I3393" s="1" t="s">
        <v>1479</v>
      </c>
      <c r="J3393" s="1" t="s">
        <v>8272</v>
      </c>
      <c r="K3393" s="1" t="str">
        <f>IF(COUNTIF(Financial_Transactions[transaction_id],Financial_Transactions[[#This Row],[transaction_id]])&gt;1,"Yes","No")</f>
        <v>No</v>
      </c>
      <c r="L3393" s="1" t="str">
        <f>IF(Financial_Transactions[[#This Row],[customer_id]]&lt;&gt;"",(IF(COUNTIF(Customers[customer_id],Financial_Transactions[[#This Row],[customer_id]])&gt;0,"Valid","Invalid")),"")</f>
        <v>Valid</v>
      </c>
      <c r="M3393" s="1" t="str">
        <f>IF(Financial_Transactions[[#This Row],[vendor_id]]&lt;&gt;"",IF(COUNTIF(Vendors[vendor_id],Financial_Transactions[[#This Row],[vendor_id]])&gt;0,"Valid","Invalid"),"")</f>
        <v/>
      </c>
    </row>
    <row r="3394" spans="1:13" x14ac:dyDescent="0.3">
      <c r="A3394" s="1" t="s">
        <v>8273</v>
      </c>
      <c r="B3394" s="2">
        <v>45139</v>
      </c>
      <c r="C3394">
        <v>145960.82999999999</v>
      </c>
      <c r="D3394" s="1" t="s">
        <v>1484</v>
      </c>
      <c r="E3394" s="1" t="s">
        <v>1500</v>
      </c>
      <c r="F3394" s="1" t="s">
        <v>8</v>
      </c>
      <c r="G3394" s="1" t="s">
        <v>9</v>
      </c>
      <c r="H3394" s="1" t="s">
        <v>434</v>
      </c>
      <c r="I3394" s="1" t="s">
        <v>1479</v>
      </c>
      <c r="J3394" s="1" t="s">
        <v>8274</v>
      </c>
      <c r="K3394" s="1" t="str">
        <f>IF(COUNTIF(Financial_Transactions[transaction_id],Financial_Transactions[[#This Row],[transaction_id]])&gt;1,"Yes","No")</f>
        <v>No</v>
      </c>
      <c r="L3394" s="1" t="str">
        <f>IF(Financial_Transactions[[#This Row],[customer_id]]&lt;&gt;"",(IF(COUNTIF(Customers[customer_id],Financial_Transactions[[#This Row],[customer_id]])&gt;0,"Valid","Invalid")),"")</f>
        <v>Valid</v>
      </c>
      <c r="M3394" s="1" t="str">
        <f>IF(Financial_Transactions[[#This Row],[vendor_id]]&lt;&gt;"",IF(COUNTIF(Vendors[vendor_id],Financial_Transactions[[#This Row],[vendor_id]])&gt;0,"Valid","Invalid"),"")</f>
        <v/>
      </c>
    </row>
    <row r="3395" spans="1:13" x14ac:dyDescent="0.3">
      <c r="A3395" s="1" t="s">
        <v>8275</v>
      </c>
      <c r="B3395" s="2">
        <v>45263</v>
      </c>
      <c r="C3395">
        <v>218144.89</v>
      </c>
      <c r="D3395" s="1" t="s">
        <v>1484</v>
      </c>
      <c r="E3395" s="1" t="s">
        <v>1485</v>
      </c>
      <c r="F3395" s="1" t="s">
        <v>19</v>
      </c>
      <c r="G3395" s="1" t="s">
        <v>9</v>
      </c>
      <c r="H3395" s="1" t="s">
        <v>532</v>
      </c>
      <c r="I3395" s="1" t="s">
        <v>1479</v>
      </c>
      <c r="J3395" s="1" t="s">
        <v>8276</v>
      </c>
      <c r="K3395" s="1" t="str">
        <f>IF(COUNTIF(Financial_Transactions[transaction_id],Financial_Transactions[[#This Row],[transaction_id]])&gt;1,"Yes","No")</f>
        <v>No</v>
      </c>
      <c r="L3395" s="1" t="str">
        <f>IF(Financial_Transactions[[#This Row],[customer_id]]&lt;&gt;"",(IF(COUNTIF(Customers[customer_id],Financial_Transactions[[#This Row],[customer_id]])&gt;0,"Valid","Invalid")),"")</f>
        <v>Valid</v>
      </c>
      <c r="M3395" s="1" t="str">
        <f>IF(Financial_Transactions[[#This Row],[vendor_id]]&lt;&gt;"",IF(COUNTIF(Vendors[vendor_id],Financial_Transactions[[#This Row],[vendor_id]])&gt;0,"Valid","Invalid"),"")</f>
        <v/>
      </c>
    </row>
    <row r="3396" spans="1:13" x14ac:dyDescent="0.3">
      <c r="A3396" s="1" t="s">
        <v>8277</v>
      </c>
      <c r="B3396" s="2">
        <v>45284</v>
      </c>
      <c r="C3396">
        <v>-46448.67</v>
      </c>
      <c r="D3396" s="1" t="s">
        <v>1478</v>
      </c>
      <c r="E3396" s="1" t="s">
        <v>1250</v>
      </c>
      <c r="F3396" s="1" t="s">
        <v>8</v>
      </c>
      <c r="G3396" s="1" t="s">
        <v>25</v>
      </c>
      <c r="H3396" s="1" t="s">
        <v>1479</v>
      </c>
      <c r="I3396" s="1" t="s">
        <v>1328</v>
      </c>
      <c r="J3396" s="1" t="s">
        <v>8278</v>
      </c>
      <c r="K3396" s="1" t="str">
        <f>IF(COUNTIF(Financial_Transactions[transaction_id],Financial_Transactions[[#This Row],[transaction_id]])&gt;1,"Yes","No")</f>
        <v>No</v>
      </c>
      <c r="L3396" s="1" t="str">
        <f>IF(Financial_Transactions[[#This Row],[customer_id]]&lt;&gt;"",(IF(COUNTIF(Customers[customer_id],Financial_Transactions[[#This Row],[customer_id]])&gt;0,"Valid","Invalid")),"")</f>
        <v/>
      </c>
      <c r="M3396" s="1" t="str">
        <f>IF(Financial_Transactions[[#This Row],[vendor_id]]&lt;&gt;"",IF(COUNTIF(Vendors[vendor_id],Financial_Transactions[[#This Row],[vendor_id]])&gt;0,"Valid","Invalid"),"")</f>
        <v>Valid</v>
      </c>
    </row>
    <row r="3397" spans="1:13" x14ac:dyDescent="0.3">
      <c r="A3397" s="1" t="s">
        <v>8279</v>
      </c>
      <c r="B3397" s="2">
        <v>44640</v>
      </c>
      <c r="C3397">
        <v>21525.78</v>
      </c>
      <c r="D3397" s="1" t="s">
        <v>1925</v>
      </c>
      <c r="E3397" s="1" t="s">
        <v>1925</v>
      </c>
      <c r="F3397" s="1" t="s">
        <v>13</v>
      </c>
      <c r="G3397" s="1" t="s">
        <v>25</v>
      </c>
      <c r="H3397" s="1" t="s">
        <v>1479</v>
      </c>
      <c r="I3397" s="1" t="s">
        <v>1479</v>
      </c>
      <c r="J3397" s="1" t="s">
        <v>8280</v>
      </c>
      <c r="K3397" s="1" t="str">
        <f>IF(COUNTIF(Financial_Transactions[transaction_id],Financial_Transactions[[#This Row],[transaction_id]])&gt;1,"Yes","No")</f>
        <v>No</v>
      </c>
      <c r="L3397" s="1" t="str">
        <f>IF(Financial_Transactions[[#This Row],[customer_id]]&lt;&gt;"",(IF(COUNTIF(Customers[customer_id],Financial_Transactions[[#This Row],[customer_id]])&gt;0,"Valid","Invalid")),"")</f>
        <v/>
      </c>
      <c r="M3397" s="1" t="str">
        <f>IF(Financial_Transactions[[#This Row],[vendor_id]]&lt;&gt;"",IF(COUNTIF(Vendors[vendor_id],Financial_Transactions[[#This Row],[vendor_id]])&gt;0,"Valid","Invalid"),"")</f>
        <v/>
      </c>
    </row>
    <row r="3398" spans="1:13" x14ac:dyDescent="0.3">
      <c r="A3398" s="1" t="s">
        <v>8281</v>
      </c>
      <c r="B3398" s="2">
        <v>45154</v>
      </c>
      <c r="C3398">
        <v>120049.69</v>
      </c>
      <c r="D3398" s="1" t="s">
        <v>1484</v>
      </c>
      <c r="E3398" s="1" t="s">
        <v>1500</v>
      </c>
      <c r="F3398" s="1" t="s">
        <v>8</v>
      </c>
      <c r="G3398" s="1" t="s">
        <v>22</v>
      </c>
      <c r="H3398" s="1" t="s">
        <v>216</v>
      </c>
      <c r="I3398" s="1" t="s">
        <v>1479</v>
      </c>
      <c r="J3398" s="1" t="s">
        <v>8282</v>
      </c>
      <c r="K3398" s="1" t="str">
        <f>IF(COUNTIF(Financial_Transactions[transaction_id],Financial_Transactions[[#This Row],[transaction_id]])&gt;1,"Yes","No")</f>
        <v>No</v>
      </c>
      <c r="L3398" s="1" t="str">
        <f>IF(Financial_Transactions[[#This Row],[customer_id]]&lt;&gt;"",(IF(COUNTIF(Customers[customer_id],Financial_Transactions[[#This Row],[customer_id]])&gt;0,"Valid","Invalid")),"")</f>
        <v>Valid</v>
      </c>
      <c r="M3398" s="1" t="str">
        <f>IF(Financial_Transactions[[#This Row],[vendor_id]]&lt;&gt;"",IF(COUNTIF(Vendors[vendor_id],Financial_Transactions[[#This Row],[vendor_id]])&gt;0,"Valid","Invalid"),"")</f>
        <v/>
      </c>
    </row>
    <row r="3399" spans="1:13" x14ac:dyDescent="0.3">
      <c r="A3399" s="1" t="s">
        <v>8283</v>
      </c>
      <c r="B3399" s="2">
        <v>45079</v>
      </c>
      <c r="C3399">
        <v>-26010.799999999999</v>
      </c>
      <c r="D3399" s="1" t="s">
        <v>1478</v>
      </c>
      <c r="E3399" s="1" t="s">
        <v>1235</v>
      </c>
      <c r="F3399" s="1" t="s">
        <v>8</v>
      </c>
      <c r="G3399" s="1" t="s">
        <v>14</v>
      </c>
      <c r="H3399" s="1" t="s">
        <v>1479</v>
      </c>
      <c r="I3399" s="1" t="s">
        <v>1242</v>
      </c>
      <c r="J3399" s="1" t="s">
        <v>8284</v>
      </c>
      <c r="K3399" s="1" t="str">
        <f>IF(COUNTIF(Financial_Transactions[transaction_id],Financial_Transactions[[#This Row],[transaction_id]])&gt;1,"Yes","No")</f>
        <v>No</v>
      </c>
      <c r="L3399" s="1" t="str">
        <f>IF(Financial_Transactions[[#This Row],[customer_id]]&lt;&gt;"",(IF(COUNTIF(Customers[customer_id],Financial_Transactions[[#This Row],[customer_id]])&gt;0,"Valid","Invalid")),"")</f>
        <v/>
      </c>
      <c r="M3399" s="1" t="str">
        <f>IF(Financial_Transactions[[#This Row],[vendor_id]]&lt;&gt;"",IF(COUNTIF(Vendors[vendor_id],Financial_Transactions[[#This Row],[vendor_id]])&gt;0,"Valid","Invalid"),"")</f>
        <v>Valid</v>
      </c>
    </row>
    <row r="3400" spans="1:13" x14ac:dyDescent="0.3">
      <c r="A3400" s="1" t="s">
        <v>8285</v>
      </c>
      <c r="B3400" s="2">
        <v>45150</v>
      </c>
      <c r="C3400">
        <v>-32561.56</v>
      </c>
      <c r="D3400" s="1" t="s">
        <v>1478</v>
      </c>
      <c r="E3400" s="1" t="s">
        <v>1235</v>
      </c>
      <c r="F3400" s="1" t="s">
        <v>19</v>
      </c>
      <c r="G3400" s="1" t="s">
        <v>14</v>
      </c>
      <c r="H3400" s="1" t="s">
        <v>1479</v>
      </c>
      <c r="I3400" s="1" t="s">
        <v>1426</v>
      </c>
      <c r="J3400" s="1" t="s">
        <v>8286</v>
      </c>
      <c r="K3400" s="1" t="str">
        <f>IF(COUNTIF(Financial_Transactions[transaction_id],Financial_Transactions[[#This Row],[transaction_id]])&gt;1,"Yes","No")</f>
        <v>No</v>
      </c>
      <c r="L3400" s="1" t="str">
        <f>IF(Financial_Transactions[[#This Row],[customer_id]]&lt;&gt;"",(IF(COUNTIF(Customers[customer_id],Financial_Transactions[[#This Row],[customer_id]])&gt;0,"Valid","Invalid")),"")</f>
        <v/>
      </c>
      <c r="M3400" s="1" t="str">
        <f>IF(Financial_Transactions[[#This Row],[vendor_id]]&lt;&gt;"",IF(COUNTIF(Vendors[vendor_id],Financial_Transactions[[#This Row],[vendor_id]])&gt;0,"Valid","Invalid"),"")</f>
        <v>Valid</v>
      </c>
    </row>
    <row r="3401" spans="1:13" x14ac:dyDescent="0.3">
      <c r="A3401" s="1" t="s">
        <v>8287</v>
      </c>
      <c r="B3401" s="2">
        <v>45061</v>
      </c>
      <c r="C3401">
        <v>143597.21</v>
      </c>
      <c r="D3401" s="1" t="s">
        <v>1484</v>
      </c>
      <c r="E3401" s="1" t="s">
        <v>1500</v>
      </c>
      <c r="F3401" s="1" t="s">
        <v>13</v>
      </c>
      <c r="G3401" s="1" t="s">
        <v>22</v>
      </c>
      <c r="H3401" s="1" t="s">
        <v>532</v>
      </c>
      <c r="I3401" s="1" t="s">
        <v>1479</v>
      </c>
      <c r="J3401" s="1" t="s">
        <v>8288</v>
      </c>
      <c r="K3401" s="1" t="str">
        <f>IF(COUNTIF(Financial_Transactions[transaction_id],Financial_Transactions[[#This Row],[transaction_id]])&gt;1,"Yes","No")</f>
        <v>No</v>
      </c>
      <c r="L3401" s="1" t="str">
        <f>IF(Financial_Transactions[[#This Row],[customer_id]]&lt;&gt;"",(IF(COUNTIF(Customers[customer_id],Financial_Transactions[[#This Row],[customer_id]])&gt;0,"Valid","Invalid")),"")</f>
        <v>Valid</v>
      </c>
      <c r="M3401" s="1" t="str">
        <f>IF(Financial_Transactions[[#This Row],[vendor_id]]&lt;&gt;"",IF(COUNTIF(Vendors[vendor_id],Financial_Transactions[[#This Row],[vendor_id]])&gt;0,"Valid","Invalid"),"")</f>
        <v/>
      </c>
    </row>
    <row r="3402" spans="1:13" x14ac:dyDescent="0.3">
      <c r="A3402" s="1" t="s">
        <v>8289</v>
      </c>
      <c r="B3402" s="2">
        <v>45188</v>
      </c>
      <c r="C3402">
        <v>-59465.06</v>
      </c>
      <c r="D3402" s="1" t="s">
        <v>1478</v>
      </c>
      <c r="E3402" s="1" t="s">
        <v>1225</v>
      </c>
      <c r="F3402" s="1" t="s">
        <v>13</v>
      </c>
      <c r="G3402" s="1" t="s">
        <v>22</v>
      </c>
      <c r="H3402" s="1" t="s">
        <v>1479</v>
      </c>
      <c r="I3402" s="1" t="s">
        <v>1432</v>
      </c>
      <c r="J3402" s="1" t="s">
        <v>8290</v>
      </c>
      <c r="K3402" s="1" t="str">
        <f>IF(COUNTIF(Financial_Transactions[transaction_id],Financial_Transactions[[#This Row],[transaction_id]])&gt;1,"Yes","No")</f>
        <v>No</v>
      </c>
      <c r="L3402" s="1" t="str">
        <f>IF(Financial_Transactions[[#This Row],[customer_id]]&lt;&gt;"",(IF(COUNTIF(Customers[customer_id],Financial_Transactions[[#This Row],[customer_id]])&gt;0,"Valid","Invalid")),"")</f>
        <v/>
      </c>
      <c r="M3402" s="1" t="str">
        <f>IF(Financial_Transactions[[#This Row],[vendor_id]]&lt;&gt;"",IF(COUNTIF(Vendors[vendor_id],Financial_Transactions[[#This Row],[vendor_id]])&gt;0,"Valid","Invalid"),"")</f>
        <v>Valid</v>
      </c>
    </row>
    <row r="3403" spans="1:13" x14ac:dyDescent="0.3">
      <c r="A3403" s="1" t="s">
        <v>8291</v>
      </c>
      <c r="B3403" s="2">
        <v>45024</v>
      </c>
      <c r="C3403">
        <v>-28612.240000000002</v>
      </c>
      <c r="D3403" s="1" t="s">
        <v>1478</v>
      </c>
      <c r="E3403" s="1" t="s">
        <v>1225</v>
      </c>
      <c r="F3403" s="1" t="s">
        <v>8</v>
      </c>
      <c r="G3403" s="1" t="s">
        <v>14</v>
      </c>
      <c r="H3403" s="1" t="s">
        <v>1479</v>
      </c>
      <c r="I3403" s="1" t="s">
        <v>1279</v>
      </c>
      <c r="J3403" s="1" t="s">
        <v>8292</v>
      </c>
      <c r="K3403" s="1" t="str">
        <f>IF(COUNTIF(Financial_Transactions[transaction_id],Financial_Transactions[[#This Row],[transaction_id]])&gt;1,"Yes","No")</f>
        <v>No</v>
      </c>
      <c r="L3403" s="1" t="str">
        <f>IF(Financial_Transactions[[#This Row],[customer_id]]&lt;&gt;"",(IF(COUNTIF(Customers[customer_id],Financial_Transactions[[#This Row],[customer_id]])&gt;0,"Valid","Invalid")),"")</f>
        <v/>
      </c>
      <c r="M3403" s="1" t="str">
        <f>IF(Financial_Transactions[[#This Row],[vendor_id]]&lt;&gt;"",IF(COUNTIF(Vendors[vendor_id],Financial_Transactions[[#This Row],[vendor_id]])&gt;0,"Valid","Invalid"),"")</f>
        <v>Valid</v>
      </c>
    </row>
    <row r="3404" spans="1:13" x14ac:dyDescent="0.3">
      <c r="A3404" s="1" t="s">
        <v>8293</v>
      </c>
      <c r="B3404" s="2">
        <v>45131</v>
      </c>
      <c r="C3404">
        <v>245560.41</v>
      </c>
      <c r="D3404" s="1" t="s">
        <v>1484</v>
      </c>
      <c r="E3404" s="1" t="s">
        <v>1500</v>
      </c>
      <c r="F3404" s="1" t="s">
        <v>8</v>
      </c>
      <c r="G3404" s="1" t="s">
        <v>25</v>
      </c>
      <c r="H3404" s="1" t="s">
        <v>252</v>
      </c>
      <c r="I3404" s="1" t="s">
        <v>1479</v>
      </c>
      <c r="J3404" s="1" t="s">
        <v>8294</v>
      </c>
      <c r="K3404" s="1" t="str">
        <f>IF(COUNTIF(Financial_Transactions[transaction_id],Financial_Transactions[[#This Row],[transaction_id]])&gt;1,"Yes","No")</f>
        <v>No</v>
      </c>
      <c r="L3404" s="1" t="str">
        <f>IF(Financial_Transactions[[#This Row],[customer_id]]&lt;&gt;"",(IF(COUNTIF(Customers[customer_id],Financial_Transactions[[#This Row],[customer_id]])&gt;0,"Valid","Invalid")),"")</f>
        <v>Valid</v>
      </c>
      <c r="M3404" s="1" t="str">
        <f>IF(Financial_Transactions[[#This Row],[vendor_id]]&lt;&gt;"",IF(COUNTIF(Vendors[vendor_id],Financial_Transactions[[#This Row],[vendor_id]])&gt;0,"Valid","Invalid"),"")</f>
        <v/>
      </c>
    </row>
    <row r="3405" spans="1:13" x14ac:dyDescent="0.3">
      <c r="A3405" s="1" t="s">
        <v>8295</v>
      </c>
      <c r="B3405" s="2">
        <v>44923</v>
      </c>
      <c r="C3405">
        <v>159517.98000000001</v>
      </c>
      <c r="D3405" s="1" t="s">
        <v>1484</v>
      </c>
      <c r="E3405" s="1" t="s">
        <v>1485</v>
      </c>
      <c r="F3405" s="1" t="s">
        <v>13</v>
      </c>
      <c r="G3405" s="1" t="s">
        <v>14</v>
      </c>
      <c r="H3405" s="1" t="s">
        <v>546</v>
      </c>
      <c r="I3405" s="1" t="s">
        <v>1479</v>
      </c>
      <c r="J3405" s="1" t="s">
        <v>8296</v>
      </c>
      <c r="K3405" s="1" t="str">
        <f>IF(COUNTIF(Financial_Transactions[transaction_id],Financial_Transactions[[#This Row],[transaction_id]])&gt;1,"Yes","No")</f>
        <v>No</v>
      </c>
      <c r="L3405" s="1" t="str">
        <f>IF(Financial_Transactions[[#This Row],[customer_id]]&lt;&gt;"",(IF(COUNTIF(Customers[customer_id],Financial_Transactions[[#This Row],[customer_id]])&gt;0,"Valid","Invalid")),"")</f>
        <v>Valid</v>
      </c>
      <c r="M3405" s="1" t="str">
        <f>IF(Financial_Transactions[[#This Row],[vendor_id]]&lt;&gt;"",IF(COUNTIF(Vendors[vendor_id],Financial_Transactions[[#This Row],[vendor_id]])&gt;0,"Valid","Invalid"),"")</f>
        <v/>
      </c>
    </row>
    <row r="3406" spans="1:13" x14ac:dyDescent="0.3">
      <c r="A3406" s="1" t="s">
        <v>8297</v>
      </c>
      <c r="B3406" s="2">
        <v>44714</v>
      </c>
      <c r="C3406">
        <v>-40259.93</v>
      </c>
      <c r="D3406" s="1" t="s">
        <v>1478</v>
      </c>
      <c r="E3406" s="1" t="s">
        <v>1535</v>
      </c>
      <c r="F3406" s="1" t="s">
        <v>8</v>
      </c>
      <c r="G3406" s="1" t="s">
        <v>22</v>
      </c>
      <c r="H3406" s="1" t="s">
        <v>1479</v>
      </c>
      <c r="I3406" s="1" t="s">
        <v>1378</v>
      </c>
      <c r="J3406" s="1" t="s">
        <v>8298</v>
      </c>
      <c r="K3406" s="1" t="str">
        <f>IF(COUNTIF(Financial_Transactions[transaction_id],Financial_Transactions[[#This Row],[transaction_id]])&gt;1,"Yes","No")</f>
        <v>No</v>
      </c>
      <c r="L3406" s="1" t="str">
        <f>IF(Financial_Transactions[[#This Row],[customer_id]]&lt;&gt;"",(IF(COUNTIF(Customers[customer_id],Financial_Transactions[[#This Row],[customer_id]])&gt;0,"Valid","Invalid")),"")</f>
        <v/>
      </c>
      <c r="M3406" s="1" t="str">
        <f>IF(Financial_Transactions[[#This Row],[vendor_id]]&lt;&gt;"",IF(COUNTIF(Vendors[vendor_id],Financial_Transactions[[#This Row],[vendor_id]])&gt;0,"Valid","Invalid"),"")</f>
        <v>Valid</v>
      </c>
    </row>
    <row r="3407" spans="1:13" x14ac:dyDescent="0.3">
      <c r="A3407" s="1" t="s">
        <v>8299</v>
      </c>
      <c r="B3407" s="2">
        <v>44657</v>
      </c>
      <c r="C3407">
        <v>21803.47</v>
      </c>
      <c r="D3407" s="1" t="s">
        <v>1588</v>
      </c>
      <c r="E3407" s="1" t="s">
        <v>1588</v>
      </c>
      <c r="F3407" s="1" t="s">
        <v>13</v>
      </c>
      <c r="G3407" s="1" t="s">
        <v>22</v>
      </c>
      <c r="H3407" s="1" t="s">
        <v>1479</v>
      </c>
      <c r="I3407" s="1" t="s">
        <v>1479</v>
      </c>
      <c r="J3407" s="1" t="s">
        <v>8300</v>
      </c>
      <c r="K3407" s="1" t="str">
        <f>IF(COUNTIF(Financial_Transactions[transaction_id],Financial_Transactions[[#This Row],[transaction_id]])&gt;1,"Yes","No")</f>
        <v>No</v>
      </c>
      <c r="L3407" s="1" t="str">
        <f>IF(Financial_Transactions[[#This Row],[customer_id]]&lt;&gt;"",(IF(COUNTIF(Customers[customer_id],Financial_Transactions[[#This Row],[customer_id]])&gt;0,"Valid","Invalid")),"")</f>
        <v/>
      </c>
      <c r="M3407" s="1" t="str">
        <f>IF(Financial_Transactions[[#This Row],[vendor_id]]&lt;&gt;"",IF(COUNTIF(Vendors[vendor_id],Financial_Transactions[[#This Row],[vendor_id]])&gt;0,"Valid","Invalid"),"")</f>
        <v/>
      </c>
    </row>
    <row r="3408" spans="1:13" x14ac:dyDescent="0.3">
      <c r="A3408" s="1" t="s">
        <v>8301</v>
      </c>
      <c r="B3408" s="2">
        <v>45007</v>
      </c>
      <c r="C3408">
        <v>-39680.25</v>
      </c>
      <c r="D3408" s="1" t="s">
        <v>1478</v>
      </c>
      <c r="E3408" s="1" t="s">
        <v>1510</v>
      </c>
      <c r="F3408" s="1" t="s">
        <v>19</v>
      </c>
      <c r="G3408" s="1" t="s">
        <v>25</v>
      </c>
      <c r="H3408" s="1" t="s">
        <v>1479</v>
      </c>
      <c r="I3408" s="1" t="s">
        <v>1428</v>
      </c>
      <c r="J3408" s="1" t="s">
        <v>8302</v>
      </c>
      <c r="K3408" s="1" t="str">
        <f>IF(COUNTIF(Financial_Transactions[transaction_id],Financial_Transactions[[#This Row],[transaction_id]])&gt;1,"Yes","No")</f>
        <v>No</v>
      </c>
      <c r="L3408" s="1" t="str">
        <f>IF(Financial_Transactions[[#This Row],[customer_id]]&lt;&gt;"",(IF(COUNTIF(Customers[customer_id],Financial_Transactions[[#This Row],[customer_id]])&gt;0,"Valid","Invalid")),"")</f>
        <v/>
      </c>
      <c r="M3408" s="1" t="str">
        <f>IF(Financial_Transactions[[#This Row],[vendor_id]]&lt;&gt;"",IF(COUNTIF(Vendors[vendor_id],Financial_Transactions[[#This Row],[vendor_id]])&gt;0,"Valid","Invalid"),"")</f>
        <v>Valid</v>
      </c>
    </row>
    <row r="3409" spans="1:13" x14ac:dyDescent="0.3">
      <c r="A3409" s="1" t="s">
        <v>8303</v>
      </c>
      <c r="B3409" s="2">
        <v>44595</v>
      </c>
      <c r="C3409">
        <v>-29627.84</v>
      </c>
      <c r="D3409" s="1" t="s">
        <v>1478</v>
      </c>
      <c r="E3409" s="1" t="s">
        <v>1535</v>
      </c>
      <c r="F3409" s="1" t="s">
        <v>13</v>
      </c>
      <c r="G3409" s="1" t="s">
        <v>14</v>
      </c>
      <c r="H3409" s="1" t="s">
        <v>1479</v>
      </c>
      <c r="I3409" s="1" t="s">
        <v>1376</v>
      </c>
      <c r="J3409" s="1" t="s">
        <v>8304</v>
      </c>
      <c r="K3409" s="1" t="str">
        <f>IF(COUNTIF(Financial_Transactions[transaction_id],Financial_Transactions[[#This Row],[transaction_id]])&gt;1,"Yes","No")</f>
        <v>No</v>
      </c>
      <c r="L3409" s="1" t="str">
        <f>IF(Financial_Transactions[[#This Row],[customer_id]]&lt;&gt;"",(IF(COUNTIF(Customers[customer_id],Financial_Transactions[[#This Row],[customer_id]])&gt;0,"Valid","Invalid")),"")</f>
        <v/>
      </c>
      <c r="M3409" s="1" t="str">
        <f>IF(Financial_Transactions[[#This Row],[vendor_id]]&lt;&gt;"",IF(COUNTIF(Vendors[vendor_id],Financial_Transactions[[#This Row],[vendor_id]])&gt;0,"Valid","Invalid"),"")</f>
        <v>Valid</v>
      </c>
    </row>
    <row r="3410" spans="1:13" x14ac:dyDescent="0.3">
      <c r="A3410" s="1" t="s">
        <v>8305</v>
      </c>
      <c r="B3410" s="2">
        <v>44652</v>
      </c>
      <c r="C3410">
        <v>176464.11</v>
      </c>
      <c r="D3410" s="1" t="s">
        <v>1484</v>
      </c>
      <c r="E3410" s="1" t="s">
        <v>1485</v>
      </c>
      <c r="F3410" s="1" t="s">
        <v>8</v>
      </c>
      <c r="G3410" s="1" t="s">
        <v>25</v>
      </c>
      <c r="H3410" s="1" t="s">
        <v>504</v>
      </c>
      <c r="I3410" s="1" t="s">
        <v>1479</v>
      </c>
      <c r="J3410" s="1" t="s">
        <v>8306</v>
      </c>
      <c r="K3410" s="1" t="str">
        <f>IF(COUNTIF(Financial_Transactions[transaction_id],Financial_Transactions[[#This Row],[transaction_id]])&gt;1,"Yes","No")</f>
        <v>No</v>
      </c>
      <c r="L3410" s="1" t="str">
        <f>IF(Financial_Transactions[[#This Row],[customer_id]]&lt;&gt;"",(IF(COUNTIF(Customers[customer_id],Financial_Transactions[[#This Row],[customer_id]])&gt;0,"Valid","Invalid")),"")</f>
        <v>Valid</v>
      </c>
      <c r="M3410" s="1" t="str">
        <f>IF(Financial_Transactions[[#This Row],[vendor_id]]&lt;&gt;"",IF(COUNTIF(Vendors[vendor_id],Financial_Transactions[[#This Row],[vendor_id]])&gt;0,"Valid","Invalid"),"")</f>
        <v/>
      </c>
    </row>
    <row r="3411" spans="1:13" x14ac:dyDescent="0.3">
      <c r="A3411" s="1" t="s">
        <v>8307</v>
      </c>
      <c r="B3411" s="2">
        <v>45092</v>
      </c>
      <c r="C3411">
        <v>65998.73</v>
      </c>
      <c r="D3411" s="1" t="s">
        <v>1484</v>
      </c>
      <c r="E3411" s="1" t="s">
        <v>1485</v>
      </c>
      <c r="F3411" s="1" t="s">
        <v>8</v>
      </c>
      <c r="G3411" s="1" t="s">
        <v>25</v>
      </c>
      <c r="H3411" s="1" t="s">
        <v>482</v>
      </c>
      <c r="I3411" s="1" t="s">
        <v>1479</v>
      </c>
      <c r="J3411" s="1" t="s">
        <v>8308</v>
      </c>
      <c r="K3411" s="1" t="str">
        <f>IF(COUNTIF(Financial_Transactions[transaction_id],Financial_Transactions[[#This Row],[transaction_id]])&gt;1,"Yes","No")</f>
        <v>No</v>
      </c>
      <c r="L3411" s="1" t="str">
        <f>IF(Financial_Transactions[[#This Row],[customer_id]]&lt;&gt;"",(IF(COUNTIF(Customers[customer_id],Financial_Transactions[[#This Row],[customer_id]])&gt;0,"Valid","Invalid")),"")</f>
        <v>Valid</v>
      </c>
      <c r="M3411" s="1" t="str">
        <f>IF(Financial_Transactions[[#This Row],[vendor_id]]&lt;&gt;"",IF(COUNTIF(Vendors[vendor_id],Financial_Transactions[[#This Row],[vendor_id]])&gt;0,"Valid","Invalid"),"")</f>
        <v/>
      </c>
    </row>
    <row r="3412" spans="1:13" x14ac:dyDescent="0.3">
      <c r="A3412" s="1" t="s">
        <v>8309</v>
      </c>
      <c r="B3412" s="2">
        <v>44845</v>
      </c>
      <c r="C3412">
        <v>-25033.99</v>
      </c>
      <c r="D3412" s="1" t="s">
        <v>1478</v>
      </c>
      <c r="E3412" s="1" t="s">
        <v>1535</v>
      </c>
      <c r="F3412" s="1" t="s">
        <v>8</v>
      </c>
      <c r="G3412" s="1" t="s">
        <v>22</v>
      </c>
      <c r="H3412" s="1" t="s">
        <v>1479</v>
      </c>
      <c r="I3412" s="1" t="s">
        <v>1392</v>
      </c>
      <c r="J3412" s="1" t="s">
        <v>8310</v>
      </c>
      <c r="K3412" s="1" t="str">
        <f>IF(COUNTIF(Financial_Transactions[transaction_id],Financial_Transactions[[#This Row],[transaction_id]])&gt;1,"Yes","No")</f>
        <v>No</v>
      </c>
      <c r="L3412" s="1" t="str">
        <f>IF(Financial_Transactions[[#This Row],[customer_id]]&lt;&gt;"",(IF(COUNTIF(Customers[customer_id],Financial_Transactions[[#This Row],[customer_id]])&gt;0,"Valid","Invalid")),"")</f>
        <v/>
      </c>
      <c r="M3412" s="1" t="str">
        <f>IF(Financial_Transactions[[#This Row],[vendor_id]]&lt;&gt;"",IF(COUNTIF(Vendors[vendor_id],Financial_Transactions[[#This Row],[vendor_id]])&gt;0,"Valid","Invalid"),"")</f>
        <v>Valid</v>
      </c>
    </row>
    <row r="3413" spans="1:13" x14ac:dyDescent="0.3">
      <c r="A3413" s="1" t="s">
        <v>8311</v>
      </c>
      <c r="B3413" s="2">
        <v>44618</v>
      </c>
      <c r="C3413">
        <v>17670.400000000001</v>
      </c>
      <c r="D3413" s="1" t="s">
        <v>1588</v>
      </c>
      <c r="E3413" s="1" t="s">
        <v>1588</v>
      </c>
      <c r="F3413" s="1" t="s">
        <v>13</v>
      </c>
      <c r="G3413" s="1" t="s">
        <v>25</v>
      </c>
      <c r="H3413" s="1" t="s">
        <v>1479</v>
      </c>
      <c r="I3413" s="1" t="s">
        <v>1479</v>
      </c>
      <c r="J3413" s="1" t="s">
        <v>8312</v>
      </c>
      <c r="K3413" s="1" t="str">
        <f>IF(COUNTIF(Financial_Transactions[transaction_id],Financial_Transactions[[#This Row],[transaction_id]])&gt;1,"Yes","No")</f>
        <v>No</v>
      </c>
      <c r="L3413" s="1" t="str">
        <f>IF(Financial_Transactions[[#This Row],[customer_id]]&lt;&gt;"",(IF(COUNTIF(Customers[customer_id],Financial_Transactions[[#This Row],[customer_id]])&gt;0,"Valid","Invalid")),"")</f>
        <v/>
      </c>
      <c r="M3413" s="1" t="str">
        <f>IF(Financial_Transactions[[#This Row],[vendor_id]]&lt;&gt;"",IF(COUNTIF(Vendors[vendor_id],Financial_Transactions[[#This Row],[vendor_id]])&gt;0,"Valid","Invalid"),"")</f>
        <v/>
      </c>
    </row>
    <row r="3414" spans="1:13" x14ac:dyDescent="0.3">
      <c r="A3414" s="1" t="s">
        <v>8313</v>
      </c>
      <c r="B3414" s="2">
        <v>44767</v>
      </c>
      <c r="C3414">
        <v>-13044.18</v>
      </c>
      <c r="D3414" s="1" t="s">
        <v>1478</v>
      </c>
      <c r="E3414" s="1" t="s">
        <v>1235</v>
      </c>
      <c r="F3414" s="1" t="s">
        <v>8</v>
      </c>
      <c r="G3414" s="1" t="s">
        <v>25</v>
      </c>
      <c r="H3414" s="1" t="s">
        <v>1479</v>
      </c>
      <c r="I3414" s="1" t="s">
        <v>1384</v>
      </c>
      <c r="J3414" s="1" t="s">
        <v>8314</v>
      </c>
      <c r="K3414" s="1" t="str">
        <f>IF(COUNTIF(Financial_Transactions[transaction_id],Financial_Transactions[[#This Row],[transaction_id]])&gt;1,"Yes","No")</f>
        <v>No</v>
      </c>
      <c r="L3414" s="1" t="str">
        <f>IF(Financial_Transactions[[#This Row],[customer_id]]&lt;&gt;"",(IF(COUNTIF(Customers[customer_id],Financial_Transactions[[#This Row],[customer_id]])&gt;0,"Valid","Invalid")),"")</f>
        <v/>
      </c>
      <c r="M3414" s="1" t="str">
        <f>IF(Financial_Transactions[[#This Row],[vendor_id]]&lt;&gt;"",IF(COUNTIF(Vendors[vendor_id],Financial_Transactions[[#This Row],[vendor_id]])&gt;0,"Valid","Invalid"),"")</f>
        <v>Valid</v>
      </c>
    </row>
    <row r="3415" spans="1:13" x14ac:dyDescent="0.3">
      <c r="A3415" s="1" t="s">
        <v>8315</v>
      </c>
      <c r="B3415" s="2">
        <v>45283</v>
      </c>
      <c r="C3415">
        <v>158775.1</v>
      </c>
      <c r="D3415" s="1" t="s">
        <v>1484</v>
      </c>
      <c r="E3415" s="1" t="s">
        <v>1485</v>
      </c>
      <c r="F3415" s="1" t="s">
        <v>19</v>
      </c>
      <c r="G3415" s="1" t="s">
        <v>14</v>
      </c>
      <c r="H3415" s="1" t="s">
        <v>218</v>
      </c>
      <c r="I3415" s="1" t="s">
        <v>1479</v>
      </c>
      <c r="J3415" s="1" t="s">
        <v>8316</v>
      </c>
      <c r="K3415" s="1" t="str">
        <f>IF(COUNTIF(Financial_Transactions[transaction_id],Financial_Transactions[[#This Row],[transaction_id]])&gt;1,"Yes","No")</f>
        <v>No</v>
      </c>
      <c r="L3415" s="1" t="str">
        <f>IF(Financial_Transactions[[#This Row],[customer_id]]&lt;&gt;"",(IF(COUNTIF(Customers[customer_id],Financial_Transactions[[#This Row],[customer_id]])&gt;0,"Valid","Invalid")),"")</f>
        <v>Valid</v>
      </c>
      <c r="M3415" s="1" t="str">
        <f>IF(Financial_Transactions[[#This Row],[vendor_id]]&lt;&gt;"",IF(COUNTIF(Vendors[vendor_id],Financial_Transactions[[#This Row],[vendor_id]])&gt;0,"Valid","Invalid"),"")</f>
        <v/>
      </c>
    </row>
    <row r="3416" spans="1:13" x14ac:dyDescent="0.3">
      <c r="A3416" s="1" t="s">
        <v>8317</v>
      </c>
      <c r="B3416" s="2">
        <v>44709</v>
      </c>
      <c r="C3416">
        <v>142202.51999999999</v>
      </c>
      <c r="D3416" s="1" t="s">
        <v>1484</v>
      </c>
      <c r="E3416" s="1" t="s">
        <v>1485</v>
      </c>
      <c r="F3416" s="1" t="s">
        <v>19</v>
      </c>
      <c r="G3416" s="1" t="s">
        <v>14</v>
      </c>
      <c r="H3416" s="1" t="s">
        <v>114</v>
      </c>
      <c r="I3416" s="1" t="s">
        <v>1479</v>
      </c>
      <c r="J3416" s="1" t="s">
        <v>8318</v>
      </c>
      <c r="K3416" s="1" t="str">
        <f>IF(COUNTIF(Financial_Transactions[transaction_id],Financial_Transactions[[#This Row],[transaction_id]])&gt;1,"Yes","No")</f>
        <v>No</v>
      </c>
      <c r="L3416" s="1" t="str">
        <f>IF(Financial_Transactions[[#This Row],[customer_id]]&lt;&gt;"",(IF(COUNTIF(Customers[customer_id],Financial_Transactions[[#This Row],[customer_id]])&gt;0,"Valid","Invalid")),"")</f>
        <v>Valid</v>
      </c>
      <c r="M3416" s="1" t="str">
        <f>IF(Financial_Transactions[[#This Row],[vendor_id]]&lt;&gt;"",IF(COUNTIF(Vendors[vendor_id],Financial_Transactions[[#This Row],[vendor_id]])&gt;0,"Valid","Invalid"),"")</f>
        <v/>
      </c>
    </row>
    <row r="3417" spans="1:13" x14ac:dyDescent="0.3">
      <c r="A3417" s="1" t="s">
        <v>8319</v>
      </c>
      <c r="B3417" s="2">
        <v>44687</v>
      </c>
      <c r="C3417">
        <v>25157.38</v>
      </c>
      <c r="D3417" s="1" t="s">
        <v>1588</v>
      </c>
      <c r="E3417" s="1" t="s">
        <v>1588</v>
      </c>
      <c r="F3417" s="1" t="s">
        <v>13</v>
      </c>
      <c r="G3417" s="1" t="s">
        <v>25</v>
      </c>
      <c r="H3417" s="1" t="s">
        <v>1479</v>
      </c>
      <c r="I3417" s="1" t="s">
        <v>1479</v>
      </c>
      <c r="J3417" s="1" t="s">
        <v>8320</v>
      </c>
      <c r="K3417" s="1" t="str">
        <f>IF(COUNTIF(Financial_Transactions[transaction_id],Financial_Transactions[[#This Row],[transaction_id]])&gt;1,"Yes","No")</f>
        <v>No</v>
      </c>
      <c r="L3417" s="1" t="str">
        <f>IF(Financial_Transactions[[#This Row],[customer_id]]&lt;&gt;"",(IF(COUNTIF(Customers[customer_id],Financial_Transactions[[#This Row],[customer_id]])&gt;0,"Valid","Invalid")),"")</f>
        <v/>
      </c>
      <c r="M3417" s="1" t="str">
        <f>IF(Financial_Transactions[[#This Row],[vendor_id]]&lt;&gt;"",IF(COUNTIF(Vendors[vendor_id],Financial_Transactions[[#This Row],[vendor_id]])&gt;0,"Valid","Invalid"),"")</f>
        <v/>
      </c>
    </row>
    <row r="3418" spans="1:13" x14ac:dyDescent="0.3">
      <c r="A3418" s="1" t="s">
        <v>8321</v>
      </c>
      <c r="B3418" s="2">
        <v>44955</v>
      </c>
      <c r="C3418">
        <v>-75028.08</v>
      </c>
      <c r="D3418" s="1" t="s">
        <v>1478</v>
      </c>
      <c r="E3418" s="1" t="s">
        <v>1497</v>
      </c>
      <c r="F3418" s="1" t="s">
        <v>13</v>
      </c>
      <c r="G3418" s="1" t="s">
        <v>25</v>
      </c>
      <c r="H3418" s="1" t="s">
        <v>1479</v>
      </c>
      <c r="I3418" s="1" t="s">
        <v>1382</v>
      </c>
      <c r="J3418" s="1" t="s">
        <v>8322</v>
      </c>
      <c r="K3418" s="1" t="str">
        <f>IF(COUNTIF(Financial_Transactions[transaction_id],Financial_Transactions[[#This Row],[transaction_id]])&gt;1,"Yes","No")</f>
        <v>No</v>
      </c>
      <c r="L3418" s="1" t="str">
        <f>IF(Financial_Transactions[[#This Row],[customer_id]]&lt;&gt;"",(IF(COUNTIF(Customers[customer_id],Financial_Transactions[[#This Row],[customer_id]])&gt;0,"Valid","Invalid")),"")</f>
        <v/>
      </c>
      <c r="M3418" s="1" t="str">
        <f>IF(Financial_Transactions[[#This Row],[vendor_id]]&lt;&gt;"",IF(COUNTIF(Vendors[vendor_id],Financial_Transactions[[#This Row],[vendor_id]])&gt;0,"Valid","Invalid"),"")</f>
        <v>Valid</v>
      </c>
    </row>
    <row r="3419" spans="1:13" x14ac:dyDescent="0.3">
      <c r="A3419" s="1" t="s">
        <v>8323</v>
      </c>
      <c r="B3419" s="2">
        <v>45247</v>
      </c>
      <c r="C3419">
        <v>-92628.88</v>
      </c>
      <c r="D3419" s="1" t="s">
        <v>1478</v>
      </c>
      <c r="E3419" s="1" t="s">
        <v>1497</v>
      </c>
      <c r="F3419" s="1" t="s">
        <v>13</v>
      </c>
      <c r="G3419" s="1" t="s">
        <v>14</v>
      </c>
      <c r="H3419" s="1" t="s">
        <v>1479</v>
      </c>
      <c r="I3419" s="1" t="s">
        <v>1430</v>
      </c>
      <c r="J3419" s="1" t="s">
        <v>8324</v>
      </c>
      <c r="K3419" s="1" t="str">
        <f>IF(COUNTIF(Financial_Transactions[transaction_id],Financial_Transactions[[#This Row],[transaction_id]])&gt;1,"Yes","No")</f>
        <v>No</v>
      </c>
      <c r="L3419" s="1" t="str">
        <f>IF(Financial_Transactions[[#This Row],[customer_id]]&lt;&gt;"",(IF(COUNTIF(Customers[customer_id],Financial_Transactions[[#This Row],[customer_id]])&gt;0,"Valid","Invalid")),"")</f>
        <v/>
      </c>
      <c r="M3419" s="1" t="str">
        <f>IF(Financial_Transactions[[#This Row],[vendor_id]]&lt;&gt;"",IF(COUNTIF(Vendors[vendor_id],Financial_Transactions[[#This Row],[vendor_id]])&gt;0,"Valid","Invalid"),"")</f>
        <v>Valid</v>
      </c>
    </row>
    <row r="3420" spans="1:13" x14ac:dyDescent="0.3">
      <c r="A3420" s="1" t="s">
        <v>8325</v>
      </c>
      <c r="B3420" s="2">
        <v>45164</v>
      </c>
      <c r="C3420">
        <v>178686.35</v>
      </c>
      <c r="D3420" s="1" t="s">
        <v>1484</v>
      </c>
      <c r="E3420" s="1" t="s">
        <v>1500</v>
      </c>
      <c r="F3420" s="1" t="s">
        <v>19</v>
      </c>
      <c r="G3420" s="1" t="s">
        <v>22</v>
      </c>
      <c r="H3420" s="1" t="s">
        <v>324</v>
      </c>
      <c r="I3420" s="1" t="s">
        <v>1479</v>
      </c>
      <c r="J3420" s="1" t="s">
        <v>8326</v>
      </c>
      <c r="K3420" s="1" t="str">
        <f>IF(COUNTIF(Financial_Transactions[transaction_id],Financial_Transactions[[#This Row],[transaction_id]])&gt;1,"Yes","No")</f>
        <v>No</v>
      </c>
      <c r="L3420" s="1" t="str">
        <f>IF(Financial_Transactions[[#This Row],[customer_id]]&lt;&gt;"",(IF(COUNTIF(Customers[customer_id],Financial_Transactions[[#This Row],[customer_id]])&gt;0,"Valid","Invalid")),"")</f>
        <v>Valid</v>
      </c>
      <c r="M3420" s="1" t="str">
        <f>IF(Financial_Transactions[[#This Row],[vendor_id]]&lt;&gt;"",IF(COUNTIF(Vendors[vendor_id],Financial_Transactions[[#This Row],[vendor_id]])&gt;0,"Valid","Invalid"),"")</f>
        <v/>
      </c>
    </row>
    <row r="3421" spans="1:13" x14ac:dyDescent="0.3">
      <c r="A3421" s="1" t="s">
        <v>8327</v>
      </c>
      <c r="B3421" s="2">
        <v>44922</v>
      </c>
      <c r="C3421">
        <v>-87174</v>
      </c>
      <c r="D3421" s="1" t="s">
        <v>1478</v>
      </c>
      <c r="E3421" s="1" t="s">
        <v>1510</v>
      </c>
      <c r="F3421" s="1" t="s">
        <v>19</v>
      </c>
      <c r="G3421" s="1" t="s">
        <v>22</v>
      </c>
      <c r="H3421" s="1" t="s">
        <v>1479</v>
      </c>
      <c r="I3421" s="1" t="s">
        <v>1230</v>
      </c>
      <c r="J3421" s="1" t="s">
        <v>8328</v>
      </c>
      <c r="K3421" s="1" t="str">
        <f>IF(COUNTIF(Financial_Transactions[transaction_id],Financial_Transactions[[#This Row],[transaction_id]])&gt;1,"Yes","No")</f>
        <v>No</v>
      </c>
      <c r="L3421" s="1" t="str">
        <f>IF(Financial_Transactions[[#This Row],[customer_id]]&lt;&gt;"",(IF(COUNTIF(Customers[customer_id],Financial_Transactions[[#This Row],[customer_id]])&gt;0,"Valid","Invalid")),"")</f>
        <v/>
      </c>
      <c r="M3421" s="1" t="str">
        <f>IF(Financial_Transactions[[#This Row],[vendor_id]]&lt;&gt;"",IF(COUNTIF(Vendors[vendor_id],Financial_Transactions[[#This Row],[vendor_id]])&gt;0,"Valid","Invalid"),"")</f>
        <v>Valid</v>
      </c>
    </row>
    <row r="3422" spans="1:13" x14ac:dyDescent="0.3">
      <c r="A3422" s="1" t="s">
        <v>8329</v>
      </c>
      <c r="B3422" s="2">
        <v>44602</v>
      </c>
      <c r="C3422">
        <v>-71095.820000000007</v>
      </c>
      <c r="D3422" s="1" t="s">
        <v>1478</v>
      </c>
      <c r="E3422" s="1" t="s">
        <v>1235</v>
      </c>
      <c r="F3422" s="1" t="s">
        <v>19</v>
      </c>
      <c r="G3422" s="1" t="s">
        <v>22</v>
      </c>
      <c r="H3422" s="1" t="s">
        <v>1479</v>
      </c>
      <c r="I3422" s="1" t="s">
        <v>1277</v>
      </c>
      <c r="J3422" s="1" t="s">
        <v>8330</v>
      </c>
      <c r="K3422" s="1" t="str">
        <f>IF(COUNTIF(Financial_Transactions[transaction_id],Financial_Transactions[[#This Row],[transaction_id]])&gt;1,"Yes","No")</f>
        <v>No</v>
      </c>
      <c r="L3422" s="1" t="str">
        <f>IF(Financial_Transactions[[#This Row],[customer_id]]&lt;&gt;"",(IF(COUNTIF(Customers[customer_id],Financial_Transactions[[#This Row],[customer_id]])&gt;0,"Valid","Invalid")),"")</f>
        <v/>
      </c>
      <c r="M3422" s="1" t="str">
        <f>IF(Financial_Transactions[[#This Row],[vendor_id]]&lt;&gt;"",IF(COUNTIF(Vendors[vendor_id],Financial_Transactions[[#This Row],[vendor_id]])&gt;0,"Valid","Invalid"),"")</f>
        <v>Valid</v>
      </c>
    </row>
    <row r="3423" spans="1:13" x14ac:dyDescent="0.3">
      <c r="A3423" s="1" t="s">
        <v>8331</v>
      </c>
      <c r="B3423" s="2">
        <v>45039</v>
      </c>
      <c r="C3423">
        <v>155951.93</v>
      </c>
      <c r="D3423" s="1" t="s">
        <v>1484</v>
      </c>
      <c r="E3423" s="1" t="s">
        <v>1488</v>
      </c>
      <c r="F3423" s="1" t="s">
        <v>13</v>
      </c>
      <c r="G3423" s="1" t="s">
        <v>25</v>
      </c>
      <c r="H3423" s="1" t="s">
        <v>196</v>
      </c>
      <c r="I3423" s="1" t="s">
        <v>1479</v>
      </c>
      <c r="J3423" s="1" t="s">
        <v>8332</v>
      </c>
      <c r="K3423" s="1" t="str">
        <f>IF(COUNTIF(Financial_Transactions[transaction_id],Financial_Transactions[[#This Row],[transaction_id]])&gt;1,"Yes","No")</f>
        <v>No</v>
      </c>
      <c r="L3423" s="1" t="str">
        <f>IF(Financial_Transactions[[#This Row],[customer_id]]&lt;&gt;"",(IF(COUNTIF(Customers[customer_id],Financial_Transactions[[#This Row],[customer_id]])&gt;0,"Valid","Invalid")),"")</f>
        <v>Valid</v>
      </c>
      <c r="M3423" s="1" t="str">
        <f>IF(Financial_Transactions[[#This Row],[vendor_id]]&lt;&gt;"",IF(COUNTIF(Vendors[vendor_id],Financial_Transactions[[#This Row],[vendor_id]])&gt;0,"Valid","Invalid"),"")</f>
        <v/>
      </c>
    </row>
    <row r="3424" spans="1:13" x14ac:dyDescent="0.3">
      <c r="A3424" s="1" t="s">
        <v>8333</v>
      </c>
      <c r="B3424" s="2">
        <v>44874</v>
      </c>
      <c r="C3424">
        <v>145735.07999999999</v>
      </c>
      <c r="D3424" s="1" t="s">
        <v>1484</v>
      </c>
      <c r="E3424" s="1" t="s">
        <v>1500</v>
      </c>
      <c r="F3424" s="1" t="s">
        <v>8</v>
      </c>
      <c r="G3424" s="1" t="s">
        <v>25</v>
      </c>
      <c r="H3424" s="1" t="s">
        <v>130</v>
      </c>
      <c r="I3424" s="1" t="s">
        <v>1479</v>
      </c>
      <c r="J3424" s="1" t="s">
        <v>8334</v>
      </c>
      <c r="K3424" s="1" t="str">
        <f>IF(COUNTIF(Financial_Transactions[transaction_id],Financial_Transactions[[#This Row],[transaction_id]])&gt;1,"Yes","No")</f>
        <v>No</v>
      </c>
      <c r="L3424" s="1" t="str">
        <f>IF(Financial_Transactions[[#This Row],[customer_id]]&lt;&gt;"",(IF(COUNTIF(Customers[customer_id],Financial_Transactions[[#This Row],[customer_id]])&gt;0,"Valid","Invalid")),"")</f>
        <v>Valid</v>
      </c>
      <c r="M3424" s="1" t="str">
        <f>IF(Financial_Transactions[[#This Row],[vendor_id]]&lt;&gt;"",IF(COUNTIF(Vendors[vendor_id],Financial_Transactions[[#This Row],[vendor_id]])&gt;0,"Valid","Invalid"),"")</f>
        <v/>
      </c>
    </row>
    <row r="3425" spans="1:13" x14ac:dyDescent="0.3">
      <c r="A3425" s="1" t="s">
        <v>8335</v>
      </c>
      <c r="B3425" s="2">
        <v>44989</v>
      </c>
      <c r="C3425">
        <v>-36301.01</v>
      </c>
      <c r="D3425" s="1" t="s">
        <v>1478</v>
      </c>
      <c r="E3425" s="1" t="s">
        <v>1235</v>
      </c>
      <c r="F3425" s="1" t="s">
        <v>8</v>
      </c>
      <c r="G3425" s="1" t="s">
        <v>25</v>
      </c>
      <c r="H3425" s="1" t="s">
        <v>1479</v>
      </c>
      <c r="I3425" s="1" t="s">
        <v>1313</v>
      </c>
      <c r="J3425" s="1" t="s">
        <v>8336</v>
      </c>
      <c r="K3425" s="1" t="str">
        <f>IF(COUNTIF(Financial_Transactions[transaction_id],Financial_Transactions[[#This Row],[transaction_id]])&gt;1,"Yes","No")</f>
        <v>No</v>
      </c>
      <c r="L3425" s="1" t="str">
        <f>IF(Financial_Transactions[[#This Row],[customer_id]]&lt;&gt;"",(IF(COUNTIF(Customers[customer_id],Financial_Transactions[[#This Row],[customer_id]])&gt;0,"Valid","Invalid")),"")</f>
        <v/>
      </c>
      <c r="M3425" s="1" t="str">
        <f>IF(Financial_Transactions[[#This Row],[vendor_id]]&lt;&gt;"",IF(COUNTIF(Vendors[vendor_id],Financial_Transactions[[#This Row],[vendor_id]])&gt;0,"Valid","Invalid"),"")</f>
        <v>Valid</v>
      </c>
    </row>
    <row r="3426" spans="1:13" x14ac:dyDescent="0.3">
      <c r="A3426" s="1" t="s">
        <v>8337</v>
      </c>
      <c r="B3426" s="2">
        <v>45023</v>
      </c>
      <c r="C3426">
        <v>-18646.2</v>
      </c>
      <c r="D3426" s="1" t="s">
        <v>1478</v>
      </c>
      <c r="E3426" s="1" t="s">
        <v>1235</v>
      </c>
      <c r="F3426" s="1" t="s">
        <v>13</v>
      </c>
      <c r="G3426" s="1" t="s">
        <v>14</v>
      </c>
      <c r="H3426" s="1" t="s">
        <v>1479</v>
      </c>
      <c r="I3426" s="1" t="s">
        <v>1236</v>
      </c>
      <c r="J3426" s="1" t="s">
        <v>8338</v>
      </c>
      <c r="K3426" s="1" t="str">
        <f>IF(COUNTIF(Financial_Transactions[transaction_id],Financial_Transactions[[#This Row],[transaction_id]])&gt;1,"Yes","No")</f>
        <v>No</v>
      </c>
      <c r="L3426" s="1" t="str">
        <f>IF(Financial_Transactions[[#This Row],[customer_id]]&lt;&gt;"",(IF(COUNTIF(Customers[customer_id],Financial_Transactions[[#This Row],[customer_id]])&gt;0,"Valid","Invalid")),"")</f>
        <v/>
      </c>
      <c r="M3426" s="1" t="str">
        <f>IF(Financial_Transactions[[#This Row],[vendor_id]]&lt;&gt;"",IF(COUNTIF(Vendors[vendor_id],Financial_Transactions[[#This Row],[vendor_id]])&gt;0,"Valid","Invalid"),"")</f>
        <v>Valid</v>
      </c>
    </row>
    <row r="3427" spans="1:13" x14ac:dyDescent="0.3">
      <c r="A3427" s="1" t="s">
        <v>8339</v>
      </c>
      <c r="B3427" s="2">
        <v>45085</v>
      </c>
      <c r="C3427">
        <v>256387.77</v>
      </c>
      <c r="D3427" s="1" t="s">
        <v>1484</v>
      </c>
      <c r="E3427" s="1" t="s">
        <v>1500</v>
      </c>
      <c r="F3427" s="1" t="s">
        <v>13</v>
      </c>
      <c r="G3427" s="1" t="s">
        <v>22</v>
      </c>
      <c r="H3427" s="1" t="s">
        <v>86</v>
      </c>
      <c r="I3427" s="1" t="s">
        <v>1479</v>
      </c>
      <c r="J3427" s="1" t="s">
        <v>8340</v>
      </c>
      <c r="K3427" s="1" t="str">
        <f>IF(COUNTIF(Financial_Transactions[transaction_id],Financial_Transactions[[#This Row],[transaction_id]])&gt;1,"Yes","No")</f>
        <v>No</v>
      </c>
      <c r="L3427" s="1" t="str">
        <f>IF(Financial_Transactions[[#This Row],[customer_id]]&lt;&gt;"",(IF(COUNTIF(Customers[customer_id],Financial_Transactions[[#This Row],[customer_id]])&gt;0,"Valid","Invalid")),"")</f>
        <v>Valid</v>
      </c>
      <c r="M3427" s="1" t="str">
        <f>IF(Financial_Transactions[[#This Row],[vendor_id]]&lt;&gt;"",IF(COUNTIF(Vendors[vendor_id],Financial_Transactions[[#This Row],[vendor_id]])&gt;0,"Valid","Invalid"),"")</f>
        <v/>
      </c>
    </row>
    <row r="3428" spans="1:13" x14ac:dyDescent="0.3">
      <c r="A3428" s="1" t="s">
        <v>8341</v>
      </c>
      <c r="B3428" s="2">
        <v>44580</v>
      </c>
      <c r="C3428">
        <v>-85525.06</v>
      </c>
      <c r="D3428" s="1" t="s">
        <v>1478</v>
      </c>
      <c r="E3428" s="1" t="s">
        <v>1510</v>
      </c>
      <c r="F3428" s="1" t="s">
        <v>8</v>
      </c>
      <c r="G3428" s="1" t="s">
        <v>14</v>
      </c>
      <c r="H3428" s="1" t="s">
        <v>1479</v>
      </c>
      <c r="I3428" s="1" t="s">
        <v>1305</v>
      </c>
      <c r="J3428" s="1" t="s">
        <v>8342</v>
      </c>
      <c r="K3428" s="1" t="str">
        <f>IF(COUNTIF(Financial_Transactions[transaction_id],Financial_Transactions[[#This Row],[transaction_id]])&gt;1,"Yes","No")</f>
        <v>No</v>
      </c>
      <c r="L3428" s="1" t="str">
        <f>IF(Financial_Transactions[[#This Row],[customer_id]]&lt;&gt;"",(IF(COUNTIF(Customers[customer_id],Financial_Transactions[[#This Row],[customer_id]])&gt;0,"Valid","Invalid")),"")</f>
        <v/>
      </c>
      <c r="M3428" s="1" t="str">
        <f>IF(Financial_Transactions[[#This Row],[vendor_id]]&lt;&gt;"",IF(COUNTIF(Vendors[vendor_id],Financial_Transactions[[#This Row],[vendor_id]])&gt;0,"Valid","Invalid"),"")</f>
        <v>Valid</v>
      </c>
    </row>
    <row r="3429" spans="1:13" x14ac:dyDescent="0.3">
      <c r="A3429" s="1" t="s">
        <v>8343</v>
      </c>
      <c r="B3429" s="2">
        <v>45210</v>
      </c>
      <c r="C3429">
        <v>124166.81</v>
      </c>
      <c r="D3429" s="1" t="s">
        <v>1484</v>
      </c>
      <c r="E3429" s="1" t="s">
        <v>1500</v>
      </c>
      <c r="F3429" s="1" t="s">
        <v>13</v>
      </c>
      <c r="G3429" s="1" t="s">
        <v>25</v>
      </c>
      <c r="H3429" s="1" t="s">
        <v>358</v>
      </c>
      <c r="I3429" s="1" t="s">
        <v>1479</v>
      </c>
      <c r="J3429" s="1" t="s">
        <v>8344</v>
      </c>
      <c r="K3429" s="1" t="str">
        <f>IF(COUNTIF(Financial_Transactions[transaction_id],Financial_Transactions[[#This Row],[transaction_id]])&gt;1,"Yes","No")</f>
        <v>No</v>
      </c>
      <c r="L3429" s="1" t="str">
        <f>IF(Financial_Transactions[[#This Row],[customer_id]]&lt;&gt;"",(IF(COUNTIF(Customers[customer_id],Financial_Transactions[[#This Row],[customer_id]])&gt;0,"Valid","Invalid")),"")</f>
        <v>Valid</v>
      </c>
      <c r="M3429" s="1" t="str">
        <f>IF(Financial_Transactions[[#This Row],[vendor_id]]&lt;&gt;"",IF(COUNTIF(Vendors[vendor_id],Financial_Transactions[[#This Row],[vendor_id]])&gt;0,"Valid","Invalid"),"")</f>
        <v/>
      </c>
    </row>
    <row r="3430" spans="1:13" x14ac:dyDescent="0.3">
      <c r="A3430" s="1" t="s">
        <v>8345</v>
      </c>
      <c r="B3430" s="2">
        <v>44900</v>
      </c>
      <c r="C3430">
        <v>259956.88</v>
      </c>
      <c r="D3430" s="1" t="s">
        <v>1484</v>
      </c>
      <c r="E3430" s="1" t="s">
        <v>1485</v>
      </c>
      <c r="F3430" s="1" t="s">
        <v>8</v>
      </c>
      <c r="G3430" s="1" t="s">
        <v>9</v>
      </c>
      <c r="H3430" s="1" t="s">
        <v>386</v>
      </c>
      <c r="I3430" s="1" t="s">
        <v>1479</v>
      </c>
      <c r="J3430" s="1" t="s">
        <v>8346</v>
      </c>
      <c r="K3430" s="1" t="str">
        <f>IF(COUNTIF(Financial_Transactions[transaction_id],Financial_Transactions[[#This Row],[transaction_id]])&gt;1,"Yes","No")</f>
        <v>No</v>
      </c>
      <c r="L3430" s="1" t="str">
        <f>IF(Financial_Transactions[[#This Row],[customer_id]]&lt;&gt;"",(IF(COUNTIF(Customers[customer_id],Financial_Transactions[[#This Row],[customer_id]])&gt;0,"Valid","Invalid")),"")</f>
        <v>Valid</v>
      </c>
      <c r="M3430" s="1" t="str">
        <f>IF(Financial_Transactions[[#This Row],[vendor_id]]&lt;&gt;"",IF(COUNTIF(Vendors[vendor_id],Financial_Transactions[[#This Row],[vendor_id]])&gt;0,"Valid","Invalid"),"")</f>
        <v/>
      </c>
    </row>
    <row r="3431" spans="1:13" x14ac:dyDescent="0.3">
      <c r="A3431" s="1" t="s">
        <v>8347</v>
      </c>
      <c r="B3431" s="2">
        <v>44791</v>
      </c>
      <c r="C3431">
        <v>-59582.74</v>
      </c>
      <c r="D3431" s="1" t="s">
        <v>1478</v>
      </c>
      <c r="E3431" s="1" t="s">
        <v>1250</v>
      </c>
      <c r="F3431" s="1" t="s">
        <v>8</v>
      </c>
      <c r="G3431" s="1" t="s">
        <v>9</v>
      </c>
      <c r="H3431" s="1" t="s">
        <v>1479</v>
      </c>
      <c r="I3431" s="1" t="s">
        <v>1303</v>
      </c>
      <c r="J3431" s="1" t="s">
        <v>8348</v>
      </c>
      <c r="K3431" s="1" t="str">
        <f>IF(COUNTIF(Financial_Transactions[transaction_id],Financial_Transactions[[#This Row],[transaction_id]])&gt;1,"Yes","No")</f>
        <v>No</v>
      </c>
      <c r="L3431" s="1" t="str">
        <f>IF(Financial_Transactions[[#This Row],[customer_id]]&lt;&gt;"",(IF(COUNTIF(Customers[customer_id],Financial_Transactions[[#This Row],[customer_id]])&gt;0,"Valid","Invalid")),"")</f>
        <v/>
      </c>
      <c r="M3431" s="1" t="str">
        <f>IF(Financial_Transactions[[#This Row],[vendor_id]]&lt;&gt;"",IF(COUNTIF(Vendors[vendor_id],Financial_Transactions[[#This Row],[vendor_id]])&gt;0,"Valid","Invalid"),"")</f>
        <v>Valid</v>
      </c>
    </row>
    <row r="3432" spans="1:13" x14ac:dyDescent="0.3">
      <c r="A3432" s="1" t="s">
        <v>8349</v>
      </c>
      <c r="B3432" s="2">
        <v>45216</v>
      </c>
      <c r="C3432">
        <v>189563.14</v>
      </c>
      <c r="D3432" s="1" t="s">
        <v>1484</v>
      </c>
      <c r="E3432" s="1" t="s">
        <v>1488</v>
      </c>
      <c r="F3432" s="1" t="s">
        <v>8</v>
      </c>
      <c r="G3432" s="1" t="s">
        <v>22</v>
      </c>
      <c r="H3432" s="1" t="s">
        <v>250</v>
      </c>
      <c r="I3432" s="1" t="s">
        <v>1479</v>
      </c>
      <c r="J3432" s="1" t="s">
        <v>8350</v>
      </c>
      <c r="K3432" s="1" t="str">
        <f>IF(COUNTIF(Financial_Transactions[transaction_id],Financial_Transactions[[#This Row],[transaction_id]])&gt;1,"Yes","No")</f>
        <v>No</v>
      </c>
      <c r="L3432" s="1" t="str">
        <f>IF(Financial_Transactions[[#This Row],[customer_id]]&lt;&gt;"",(IF(COUNTIF(Customers[customer_id],Financial_Transactions[[#This Row],[customer_id]])&gt;0,"Valid","Invalid")),"")</f>
        <v>Valid</v>
      </c>
      <c r="M3432" s="1" t="str">
        <f>IF(Financial_Transactions[[#This Row],[vendor_id]]&lt;&gt;"",IF(COUNTIF(Vendors[vendor_id],Financial_Transactions[[#This Row],[vendor_id]])&gt;0,"Valid","Invalid"),"")</f>
        <v/>
      </c>
    </row>
    <row r="3433" spans="1:13" x14ac:dyDescent="0.3">
      <c r="A3433" s="1" t="s">
        <v>8351</v>
      </c>
      <c r="B3433" s="2">
        <v>45027</v>
      </c>
      <c r="C3433">
        <v>99474.53</v>
      </c>
      <c r="D3433" s="1" t="s">
        <v>1484</v>
      </c>
      <c r="E3433" s="1" t="s">
        <v>1488</v>
      </c>
      <c r="F3433" s="1" t="s">
        <v>19</v>
      </c>
      <c r="G3433" s="1" t="s">
        <v>25</v>
      </c>
      <c r="H3433" s="1" t="s">
        <v>496</v>
      </c>
      <c r="I3433" s="1" t="s">
        <v>1479</v>
      </c>
      <c r="J3433" s="1" t="s">
        <v>8352</v>
      </c>
      <c r="K3433" s="1" t="str">
        <f>IF(COUNTIF(Financial_Transactions[transaction_id],Financial_Transactions[[#This Row],[transaction_id]])&gt;1,"Yes","No")</f>
        <v>No</v>
      </c>
      <c r="L3433" s="1" t="str">
        <f>IF(Financial_Transactions[[#This Row],[customer_id]]&lt;&gt;"",(IF(COUNTIF(Customers[customer_id],Financial_Transactions[[#This Row],[customer_id]])&gt;0,"Valid","Invalid")),"")</f>
        <v>Valid</v>
      </c>
      <c r="M3433" s="1" t="str">
        <f>IF(Financial_Transactions[[#This Row],[vendor_id]]&lt;&gt;"",IF(COUNTIF(Vendors[vendor_id],Financial_Transactions[[#This Row],[vendor_id]])&gt;0,"Valid","Invalid"),"")</f>
        <v/>
      </c>
    </row>
    <row r="3434" spans="1:13" x14ac:dyDescent="0.3">
      <c r="A3434" s="1" t="s">
        <v>8353</v>
      </c>
      <c r="B3434" s="2">
        <v>45256</v>
      </c>
      <c r="C3434">
        <v>253130.29</v>
      </c>
      <c r="D3434" s="1" t="s">
        <v>1484</v>
      </c>
      <c r="E3434" s="1" t="s">
        <v>1488</v>
      </c>
      <c r="F3434" s="1" t="s">
        <v>13</v>
      </c>
      <c r="G3434" s="1" t="s">
        <v>14</v>
      </c>
      <c r="H3434" s="1" t="s">
        <v>294</v>
      </c>
      <c r="I3434" s="1" t="s">
        <v>1479</v>
      </c>
      <c r="J3434" s="1" t="s">
        <v>8354</v>
      </c>
      <c r="K3434" s="1" t="str">
        <f>IF(COUNTIF(Financial_Transactions[transaction_id],Financial_Transactions[[#This Row],[transaction_id]])&gt;1,"Yes","No")</f>
        <v>No</v>
      </c>
      <c r="L3434" s="1" t="str">
        <f>IF(Financial_Transactions[[#This Row],[customer_id]]&lt;&gt;"",(IF(COUNTIF(Customers[customer_id],Financial_Transactions[[#This Row],[customer_id]])&gt;0,"Valid","Invalid")),"")</f>
        <v>Valid</v>
      </c>
      <c r="M3434" s="1" t="str">
        <f>IF(Financial_Transactions[[#This Row],[vendor_id]]&lt;&gt;"",IF(COUNTIF(Vendors[vendor_id],Financial_Transactions[[#This Row],[vendor_id]])&gt;0,"Valid","Invalid"),"")</f>
        <v/>
      </c>
    </row>
    <row r="3435" spans="1:13" x14ac:dyDescent="0.3">
      <c r="A3435" s="1" t="s">
        <v>8355</v>
      </c>
      <c r="B3435" s="2">
        <v>45117</v>
      </c>
      <c r="C3435">
        <v>17813.8</v>
      </c>
      <c r="D3435" s="1" t="s">
        <v>1588</v>
      </c>
      <c r="E3435" s="1" t="s">
        <v>1588</v>
      </c>
      <c r="F3435" s="1" t="s">
        <v>13</v>
      </c>
      <c r="G3435" s="1" t="s">
        <v>22</v>
      </c>
      <c r="H3435" s="1" t="s">
        <v>1479</v>
      </c>
      <c r="I3435" s="1" t="s">
        <v>1479</v>
      </c>
      <c r="J3435" s="1" t="s">
        <v>8356</v>
      </c>
      <c r="K3435" s="1" t="str">
        <f>IF(COUNTIF(Financial_Transactions[transaction_id],Financial_Transactions[[#This Row],[transaction_id]])&gt;1,"Yes","No")</f>
        <v>No</v>
      </c>
      <c r="L3435" s="1" t="str">
        <f>IF(Financial_Transactions[[#This Row],[customer_id]]&lt;&gt;"",(IF(COUNTIF(Customers[customer_id],Financial_Transactions[[#This Row],[customer_id]])&gt;0,"Valid","Invalid")),"")</f>
        <v/>
      </c>
      <c r="M3435" s="1" t="str">
        <f>IF(Financial_Transactions[[#This Row],[vendor_id]]&lt;&gt;"",IF(COUNTIF(Vendors[vendor_id],Financial_Transactions[[#This Row],[vendor_id]])&gt;0,"Valid","Invalid"),"")</f>
        <v/>
      </c>
    </row>
    <row r="3436" spans="1:13" x14ac:dyDescent="0.3">
      <c r="A3436" s="1" t="s">
        <v>8357</v>
      </c>
      <c r="B3436" s="2">
        <v>44717</v>
      </c>
      <c r="C3436">
        <v>157555.56</v>
      </c>
      <c r="D3436" s="1" t="s">
        <v>1484</v>
      </c>
      <c r="E3436" s="1" t="s">
        <v>1488</v>
      </c>
      <c r="F3436" s="1" t="s">
        <v>19</v>
      </c>
      <c r="G3436" s="1" t="s">
        <v>22</v>
      </c>
      <c r="H3436" s="1" t="s">
        <v>488</v>
      </c>
      <c r="I3436" s="1" t="s">
        <v>1479</v>
      </c>
      <c r="J3436" s="1" t="s">
        <v>8358</v>
      </c>
      <c r="K3436" s="1" t="str">
        <f>IF(COUNTIF(Financial_Transactions[transaction_id],Financial_Transactions[[#This Row],[transaction_id]])&gt;1,"Yes","No")</f>
        <v>No</v>
      </c>
      <c r="L3436" s="1" t="str">
        <f>IF(Financial_Transactions[[#This Row],[customer_id]]&lt;&gt;"",(IF(COUNTIF(Customers[customer_id],Financial_Transactions[[#This Row],[customer_id]])&gt;0,"Valid","Invalid")),"")</f>
        <v>Valid</v>
      </c>
      <c r="M3436" s="1" t="str">
        <f>IF(Financial_Transactions[[#This Row],[vendor_id]]&lt;&gt;"",IF(COUNTIF(Vendors[vendor_id],Financial_Transactions[[#This Row],[vendor_id]])&gt;0,"Valid","Invalid"),"")</f>
        <v/>
      </c>
    </row>
    <row r="3437" spans="1:13" x14ac:dyDescent="0.3">
      <c r="A3437" s="1" t="s">
        <v>8359</v>
      </c>
      <c r="B3437" s="2">
        <v>45267</v>
      </c>
      <c r="C3437">
        <v>90065.68</v>
      </c>
      <c r="D3437" s="1" t="s">
        <v>1484</v>
      </c>
      <c r="E3437" s="1" t="s">
        <v>1485</v>
      </c>
      <c r="F3437" s="1" t="s">
        <v>13</v>
      </c>
      <c r="G3437" s="1" t="s">
        <v>9</v>
      </c>
      <c r="H3437" s="1" t="s">
        <v>450</v>
      </c>
      <c r="I3437" s="1" t="s">
        <v>1479</v>
      </c>
      <c r="J3437" s="1" t="s">
        <v>8360</v>
      </c>
      <c r="K3437" s="1" t="str">
        <f>IF(COUNTIF(Financial_Transactions[transaction_id],Financial_Transactions[[#This Row],[transaction_id]])&gt;1,"Yes","No")</f>
        <v>No</v>
      </c>
      <c r="L3437" s="1" t="str">
        <f>IF(Financial_Transactions[[#This Row],[customer_id]]&lt;&gt;"",(IF(COUNTIF(Customers[customer_id],Financial_Transactions[[#This Row],[customer_id]])&gt;0,"Valid","Invalid")),"")</f>
        <v>Valid</v>
      </c>
      <c r="M3437" s="1" t="str">
        <f>IF(Financial_Transactions[[#This Row],[vendor_id]]&lt;&gt;"",IF(COUNTIF(Vendors[vendor_id],Financial_Transactions[[#This Row],[vendor_id]])&gt;0,"Valid","Invalid"),"")</f>
        <v/>
      </c>
    </row>
    <row r="3438" spans="1:13" x14ac:dyDescent="0.3">
      <c r="A3438" s="1" t="s">
        <v>8361</v>
      </c>
      <c r="B3438" s="2">
        <v>45161</v>
      </c>
      <c r="C3438">
        <v>140298.48000000001</v>
      </c>
      <c r="D3438" s="1" t="s">
        <v>1484</v>
      </c>
      <c r="E3438" s="1" t="s">
        <v>1500</v>
      </c>
      <c r="F3438" s="1" t="s">
        <v>13</v>
      </c>
      <c r="G3438" s="1" t="s">
        <v>22</v>
      </c>
      <c r="H3438" s="1" t="s">
        <v>94</v>
      </c>
      <c r="I3438" s="1" t="s">
        <v>1479</v>
      </c>
      <c r="J3438" s="1" t="s">
        <v>8362</v>
      </c>
      <c r="K3438" s="1" t="str">
        <f>IF(COUNTIF(Financial_Transactions[transaction_id],Financial_Transactions[[#This Row],[transaction_id]])&gt;1,"Yes","No")</f>
        <v>No</v>
      </c>
      <c r="L3438" s="1" t="str">
        <f>IF(Financial_Transactions[[#This Row],[customer_id]]&lt;&gt;"",(IF(COUNTIF(Customers[customer_id],Financial_Transactions[[#This Row],[customer_id]])&gt;0,"Valid","Invalid")),"")</f>
        <v>Valid</v>
      </c>
      <c r="M3438" s="1" t="str">
        <f>IF(Financial_Transactions[[#This Row],[vendor_id]]&lt;&gt;"",IF(COUNTIF(Vendors[vendor_id],Financial_Transactions[[#This Row],[vendor_id]])&gt;0,"Valid","Invalid"),"")</f>
        <v/>
      </c>
    </row>
    <row r="3439" spans="1:13" x14ac:dyDescent="0.3">
      <c r="A3439" s="1" t="s">
        <v>8363</v>
      </c>
      <c r="B3439" s="2">
        <v>45177</v>
      </c>
      <c r="C3439">
        <v>174417.94</v>
      </c>
      <c r="D3439" s="1" t="s">
        <v>1484</v>
      </c>
      <c r="E3439" s="1" t="s">
        <v>1485</v>
      </c>
      <c r="F3439" s="1" t="s">
        <v>13</v>
      </c>
      <c r="G3439" s="1" t="s">
        <v>14</v>
      </c>
      <c r="H3439" s="1" t="s">
        <v>650</v>
      </c>
      <c r="I3439" s="1" t="s">
        <v>1479</v>
      </c>
      <c r="J3439" s="1" t="s">
        <v>8364</v>
      </c>
      <c r="K3439" s="1" t="str">
        <f>IF(COUNTIF(Financial_Transactions[transaction_id],Financial_Transactions[[#This Row],[transaction_id]])&gt;1,"Yes","No")</f>
        <v>No</v>
      </c>
      <c r="L3439" s="1" t="str">
        <f>IF(Financial_Transactions[[#This Row],[customer_id]]&lt;&gt;"",(IF(COUNTIF(Customers[customer_id],Financial_Transactions[[#This Row],[customer_id]])&gt;0,"Valid","Invalid")),"")</f>
        <v>Valid</v>
      </c>
      <c r="M3439" s="1" t="str">
        <f>IF(Financial_Transactions[[#This Row],[vendor_id]]&lt;&gt;"",IF(COUNTIF(Vendors[vendor_id],Financial_Transactions[[#This Row],[vendor_id]])&gt;0,"Valid","Invalid"),"")</f>
        <v/>
      </c>
    </row>
    <row r="3440" spans="1:13" x14ac:dyDescent="0.3">
      <c r="A3440" s="1" t="s">
        <v>8365</v>
      </c>
      <c r="B3440" s="2">
        <v>44965</v>
      </c>
      <c r="C3440">
        <v>58180.61</v>
      </c>
      <c r="D3440" s="1" t="s">
        <v>1484</v>
      </c>
      <c r="E3440" s="1" t="s">
        <v>1485</v>
      </c>
      <c r="F3440" s="1" t="s">
        <v>8</v>
      </c>
      <c r="G3440" s="1" t="s">
        <v>22</v>
      </c>
      <c r="H3440" s="1" t="s">
        <v>414</v>
      </c>
      <c r="I3440" s="1" t="s">
        <v>1479</v>
      </c>
      <c r="J3440" s="1" t="s">
        <v>8366</v>
      </c>
      <c r="K3440" s="1" t="str">
        <f>IF(COUNTIF(Financial_Transactions[transaction_id],Financial_Transactions[[#This Row],[transaction_id]])&gt;1,"Yes","No")</f>
        <v>No</v>
      </c>
      <c r="L3440" s="1" t="str">
        <f>IF(Financial_Transactions[[#This Row],[customer_id]]&lt;&gt;"",(IF(COUNTIF(Customers[customer_id],Financial_Transactions[[#This Row],[customer_id]])&gt;0,"Valid","Invalid")),"")</f>
        <v>Valid</v>
      </c>
      <c r="M3440" s="1" t="str">
        <f>IF(Financial_Transactions[[#This Row],[vendor_id]]&lt;&gt;"",IF(COUNTIF(Vendors[vendor_id],Financial_Transactions[[#This Row],[vendor_id]])&gt;0,"Valid","Invalid"),"")</f>
        <v/>
      </c>
    </row>
    <row r="3441" spans="1:13" x14ac:dyDescent="0.3">
      <c r="A3441" s="1" t="s">
        <v>8367</v>
      </c>
      <c r="B3441" s="2">
        <v>44935</v>
      </c>
      <c r="C3441">
        <v>245474.35</v>
      </c>
      <c r="D3441" s="1" t="s">
        <v>1484</v>
      </c>
      <c r="E3441" s="1" t="s">
        <v>1488</v>
      </c>
      <c r="F3441" s="1" t="s">
        <v>8</v>
      </c>
      <c r="G3441" s="1" t="s">
        <v>25</v>
      </c>
      <c r="H3441" s="1" t="s">
        <v>654</v>
      </c>
      <c r="I3441" s="1" t="s">
        <v>1479</v>
      </c>
      <c r="J3441" s="1" t="s">
        <v>8368</v>
      </c>
      <c r="K3441" s="1" t="str">
        <f>IF(COUNTIF(Financial_Transactions[transaction_id],Financial_Transactions[[#This Row],[transaction_id]])&gt;1,"Yes","No")</f>
        <v>No</v>
      </c>
      <c r="L3441" s="1" t="str">
        <f>IF(Financial_Transactions[[#This Row],[customer_id]]&lt;&gt;"",(IF(COUNTIF(Customers[customer_id],Financial_Transactions[[#This Row],[customer_id]])&gt;0,"Valid","Invalid")),"")</f>
        <v>Valid</v>
      </c>
      <c r="M3441" s="1" t="str">
        <f>IF(Financial_Transactions[[#This Row],[vendor_id]]&lt;&gt;"",IF(COUNTIF(Vendors[vendor_id],Financial_Transactions[[#This Row],[vendor_id]])&gt;0,"Valid","Invalid"),"")</f>
        <v/>
      </c>
    </row>
    <row r="3442" spans="1:13" x14ac:dyDescent="0.3">
      <c r="A3442" s="1" t="s">
        <v>8369</v>
      </c>
      <c r="B3442" s="2">
        <v>45270</v>
      </c>
      <c r="C3442">
        <v>181349.76000000001</v>
      </c>
      <c r="D3442" s="1" t="s">
        <v>1484</v>
      </c>
      <c r="E3442" s="1" t="s">
        <v>1500</v>
      </c>
      <c r="F3442" s="1" t="s">
        <v>19</v>
      </c>
      <c r="G3442" s="1" t="s">
        <v>14</v>
      </c>
      <c r="H3442" s="1" t="s">
        <v>288</v>
      </c>
      <c r="I3442" s="1" t="s">
        <v>1479</v>
      </c>
      <c r="J3442" s="1" t="s">
        <v>8370</v>
      </c>
      <c r="K3442" s="1" t="str">
        <f>IF(COUNTIF(Financial_Transactions[transaction_id],Financial_Transactions[[#This Row],[transaction_id]])&gt;1,"Yes","No")</f>
        <v>No</v>
      </c>
      <c r="L3442" s="1" t="str">
        <f>IF(Financial_Transactions[[#This Row],[customer_id]]&lt;&gt;"",(IF(COUNTIF(Customers[customer_id],Financial_Transactions[[#This Row],[customer_id]])&gt;0,"Valid","Invalid")),"")</f>
        <v>Valid</v>
      </c>
      <c r="M3442" s="1" t="str">
        <f>IF(Financial_Transactions[[#This Row],[vendor_id]]&lt;&gt;"",IF(COUNTIF(Vendors[vendor_id],Financial_Transactions[[#This Row],[vendor_id]])&gt;0,"Valid","Invalid"),"")</f>
        <v/>
      </c>
    </row>
    <row r="3443" spans="1:13" x14ac:dyDescent="0.3">
      <c r="A3443" s="1" t="s">
        <v>8371</v>
      </c>
      <c r="B3443" s="2">
        <v>44747</v>
      </c>
      <c r="C3443">
        <v>216215.51</v>
      </c>
      <c r="D3443" s="1" t="s">
        <v>1484</v>
      </c>
      <c r="E3443" s="1" t="s">
        <v>1500</v>
      </c>
      <c r="F3443" s="1" t="s">
        <v>19</v>
      </c>
      <c r="G3443" s="1" t="s">
        <v>14</v>
      </c>
      <c r="H3443" s="1" t="s">
        <v>184</v>
      </c>
      <c r="I3443" s="1" t="s">
        <v>1479</v>
      </c>
      <c r="J3443" s="1" t="s">
        <v>8372</v>
      </c>
      <c r="K3443" s="1" t="str">
        <f>IF(COUNTIF(Financial_Transactions[transaction_id],Financial_Transactions[[#This Row],[transaction_id]])&gt;1,"Yes","No")</f>
        <v>No</v>
      </c>
      <c r="L3443" s="1" t="str">
        <f>IF(Financial_Transactions[[#This Row],[customer_id]]&lt;&gt;"",(IF(COUNTIF(Customers[customer_id],Financial_Transactions[[#This Row],[customer_id]])&gt;0,"Valid","Invalid")),"")</f>
        <v>Valid</v>
      </c>
      <c r="M3443" s="1" t="str">
        <f>IF(Financial_Transactions[[#This Row],[vendor_id]]&lt;&gt;"",IF(COUNTIF(Vendors[vendor_id],Financial_Transactions[[#This Row],[vendor_id]])&gt;0,"Valid","Invalid"),"")</f>
        <v/>
      </c>
    </row>
    <row r="3444" spans="1:13" x14ac:dyDescent="0.3">
      <c r="A3444" s="1" t="s">
        <v>8373</v>
      </c>
      <c r="B3444" s="2">
        <v>45202</v>
      </c>
      <c r="C3444">
        <v>192509.33</v>
      </c>
      <c r="D3444" s="1" t="s">
        <v>1484</v>
      </c>
      <c r="E3444" s="1" t="s">
        <v>1485</v>
      </c>
      <c r="F3444" s="1" t="s">
        <v>13</v>
      </c>
      <c r="G3444" s="1" t="s">
        <v>14</v>
      </c>
      <c r="H3444" s="1" t="s">
        <v>604</v>
      </c>
      <c r="I3444" s="1" t="s">
        <v>1479</v>
      </c>
      <c r="J3444" s="1" t="s">
        <v>8374</v>
      </c>
      <c r="K3444" s="1" t="str">
        <f>IF(COUNTIF(Financial_Transactions[transaction_id],Financial_Transactions[[#This Row],[transaction_id]])&gt;1,"Yes","No")</f>
        <v>No</v>
      </c>
      <c r="L3444" s="1" t="str">
        <f>IF(Financial_Transactions[[#This Row],[customer_id]]&lt;&gt;"",(IF(COUNTIF(Customers[customer_id],Financial_Transactions[[#This Row],[customer_id]])&gt;0,"Valid","Invalid")),"")</f>
        <v>Valid</v>
      </c>
      <c r="M3444" s="1" t="str">
        <f>IF(Financial_Transactions[[#This Row],[vendor_id]]&lt;&gt;"",IF(COUNTIF(Vendors[vendor_id],Financial_Transactions[[#This Row],[vendor_id]])&gt;0,"Valid","Invalid"),"")</f>
        <v/>
      </c>
    </row>
    <row r="3445" spans="1:13" x14ac:dyDescent="0.3">
      <c r="A3445" s="1" t="s">
        <v>8375</v>
      </c>
      <c r="B3445" s="2">
        <v>44708</v>
      </c>
      <c r="C3445">
        <v>136789.01999999999</v>
      </c>
      <c r="D3445" s="1" t="s">
        <v>1484</v>
      </c>
      <c r="E3445" s="1" t="s">
        <v>1485</v>
      </c>
      <c r="F3445" s="1" t="s">
        <v>13</v>
      </c>
      <c r="G3445" s="1" t="s">
        <v>22</v>
      </c>
      <c r="H3445" s="1" t="s">
        <v>390</v>
      </c>
      <c r="I3445" s="1" t="s">
        <v>1479</v>
      </c>
      <c r="J3445" s="1" t="s">
        <v>8376</v>
      </c>
      <c r="K3445" s="1" t="str">
        <f>IF(COUNTIF(Financial_Transactions[transaction_id],Financial_Transactions[[#This Row],[transaction_id]])&gt;1,"Yes","No")</f>
        <v>No</v>
      </c>
      <c r="L3445" s="1" t="str">
        <f>IF(Financial_Transactions[[#This Row],[customer_id]]&lt;&gt;"",(IF(COUNTIF(Customers[customer_id],Financial_Transactions[[#This Row],[customer_id]])&gt;0,"Valid","Invalid")),"")</f>
        <v>Valid</v>
      </c>
      <c r="M3445" s="1" t="str">
        <f>IF(Financial_Transactions[[#This Row],[vendor_id]]&lt;&gt;"",IF(COUNTIF(Vendors[vendor_id],Financial_Transactions[[#This Row],[vendor_id]])&gt;0,"Valid","Invalid"),"")</f>
        <v/>
      </c>
    </row>
    <row r="3446" spans="1:13" x14ac:dyDescent="0.3">
      <c r="A3446" s="1" t="s">
        <v>8377</v>
      </c>
      <c r="B3446" s="2">
        <v>44994</v>
      </c>
      <c r="C3446">
        <v>92996.1</v>
      </c>
      <c r="D3446" s="1" t="s">
        <v>1484</v>
      </c>
      <c r="E3446" s="1" t="s">
        <v>1488</v>
      </c>
      <c r="F3446" s="1" t="s">
        <v>8</v>
      </c>
      <c r="G3446" s="1" t="s">
        <v>9</v>
      </c>
      <c r="H3446" s="1" t="s">
        <v>494</v>
      </c>
      <c r="I3446" s="1" t="s">
        <v>1479</v>
      </c>
      <c r="J3446" s="1" t="s">
        <v>8378</v>
      </c>
      <c r="K3446" s="1" t="str">
        <f>IF(COUNTIF(Financial_Transactions[transaction_id],Financial_Transactions[[#This Row],[transaction_id]])&gt;1,"Yes","No")</f>
        <v>No</v>
      </c>
      <c r="L3446" s="1" t="str">
        <f>IF(Financial_Transactions[[#This Row],[customer_id]]&lt;&gt;"",(IF(COUNTIF(Customers[customer_id],Financial_Transactions[[#This Row],[customer_id]])&gt;0,"Valid","Invalid")),"")</f>
        <v>Valid</v>
      </c>
      <c r="M3446" s="1" t="str">
        <f>IF(Financial_Transactions[[#This Row],[vendor_id]]&lt;&gt;"",IF(COUNTIF(Vendors[vendor_id],Financial_Transactions[[#This Row],[vendor_id]])&gt;0,"Valid","Invalid"),"")</f>
        <v/>
      </c>
    </row>
    <row r="3447" spans="1:13" x14ac:dyDescent="0.3">
      <c r="A3447" s="1" t="s">
        <v>8379</v>
      </c>
      <c r="B3447" s="2">
        <v>45055</v>
      </c>
      <c r="C3447">
        <v>126738.16</v>
      </c>
      <c r="D3447" s="1" t="s">
        <v>1484</v>
      </c>
      <c r="E3447" s="1" t="s">
        <v>1488</v>
      </c>
      <c r="F3447" s="1" t="s">
        <v>19</v>
      </c>
      <c r="G3447" s="1" t="s">
        <v>25</v>
      </c>
      <c r="H3447" s="1" t="s">
        <v>70</v>
      </c>
      <c r="I3447" s="1" t="s">
        <v>1479</v>
      </c>
      <c r="J3447" s="1" t="s">
        <v>8380</v>
      </c>
      <c r="K3447" s="1" t="str">
        <f>IF(COUNTIF(Financial_Transactions[transaction_id],Financial_Transactions[[#This Row],[transaction_id]])&gt;1,"Yes","No")</f>
        <v>No</v>
      </c>
      <c r="L3447" s="1" t="str">
        <f>IF(Financial_Transactions[[#This Row],[customer_id]]&lt;&gt;"",(IF(COUNTIF(Customers[customer_id],Financial_Transactions[[#This Row],[customer_id]])&gt;0,"Valid","Invalid")),"")</f>
        <v>Valid</v>
      </c>
      <c r="M3447" s="1" t="str">
        <f>IF(Financial_Transactions[[#This Row],[vendor_id]]&lt;&gt;"",IF(COUNTIF(Vendors[vendor_id],Financial_Transactions[[#This Row],[vendor_id]])&gt;0,"Valid","Invalid"),"")</f>
        <v/>
      </c>
    </row>
    <row r="3448" spans="1:13" x14ac:dyDescent="0.3">
      <c r="A3448" s="1" t="s">
        <v>8381</v>
      </c>
      <c r="B3448" s="2">
        <v>44942</v>
      </c>
      <c r="C3448">
        <v>-42682.65</v>
      </c>
      <c r="D3448" s="1" t="s">
        <v>1478</v>
      </c>
      <c r="E3448" s="1" t="s">
        <v>1510</v>
      </c>
      <c r="F3448" s="1" t="s">
        <v>13</v>
      </c>
      <c r="G3448" s="1" t="s">
        <v>14</v>
      </c>
      <c r="H3448" s="1" t="s">
        <v>1479</v>
      </c>
      <c r="I3448" s="1" t="s">
        <v>1338</v>
      </c>
      <c r="J3448" s="1" t="s">
        <v>8382</v>
      </c>
      <c r="K3448" s="1" t="str">
        <f>IF(COUNTIF(Financial_Transactions[transaction_id],Financial_Transactions[[#This Row],[transaction_id]])&gt;1,"Yes","No")</f>
        <v>No</v>
      </c>
      <c r="L3448" s="1" t="str">
        <f>IF(Financial_Transactions[[#This Row],[customer_id]]&lt;&gt;"",(IF(COUNTIF(Customers[customer_id],Financial_Transactions[[#This Row],[customer_id]])&gt;0,"Valid","Invalid")),"")</f>
        <v/>
      </c>
      <c r="M3448" s="1" t="str">
        <f>IF(Financial_Transactions[[#This Row],[vendor_id]]&lt;&gt;"",IF(COUNTIF(Vendors[vendor_id],Financial_Transactions[[#This Row],[vendor_id]])&gt;0,"Valid","Invalid"),"")</f>
        <v>Valid</v>
      </c>
    </row>
    <row r="3449" spans="1:13" x14ac:dyDescent="0.3">
      <c r="A3449" s="1" t="s">
        <v>8383</v>
      </c>
      <c r="B3449" s="2">
        <v>45182</v>
      </c>
      <c r="C3449">
        <v>-20478.14</v>
      </c>
      <c r="D3449" s="1" t="s">
        <v>1478</v>
      </c>
      <c r="E3449" s="1" t="s">
        <v>1497</v>
      </c>
      <c r="F3449" s="1" t="s">
        <v>13</v>
      </c>
      <c r="G3449" s="1" t="s">
        <v>25</v>
      </c>
      <c r="H3449" s="1" t="s">
        <v>1479</v>
      </c>
      <c r="I3449" s="1" t="s">
        <v>1291</v>
      </c>
      <c r="J3449" s="1" t="s">
        <v>8384</v>
      </c>
      <c r="K3449" s="1" t="str">
        <f>IF(COUNTIF(Financial_Transactions[transaction_id],Financial_Transactions[[#This Row],[transaction_id]])&gt;1,"Yes","No")</f>
        <v>No</v>
      </c>
      <c r="L3449" s="1" t="str">
        <f>IF(Financial_Transactions[[#This Row],[customer_id]]&lt;&gt;"",(IF(COUNTIF(Customers[customer_id],Financial_Transactions[[#This Row],[customer_id]])&gt;0,"Valid","Invalid")),"")</f>
        <v/>
      </c>
      <c r="M3449" s="1" t="str">
        <f>IF(Financial_Transactions[[#This Row],[vendor_id]]&lt;&gt;"",IF(COUNTIF(Vendors[vendor_id],Financial_Transactions[[#This Row],[vendor_id]])&gt;0,"Valid","Invalid"),"")</f>
        <v>Valid</v>
      </c>
    </row>
    <row r="3450" spans="1:13" x14ac:dyDescent="0.3">
      <c r="A3450" s="1" t="s">
        <v>8385</v>
      </c>
      <c r="B3450" s="2">
        <v>44984</v>
      </c>
      <c r="C3450">
        <v>-56803.44</v>
      </c>
      <c r="D3450" s="1" t="s">
        <v>1478</v>
      </c>
      <c r="E3450" s="1" t="s">
        <v>1250</v>
      </c>
      <c r="F3450" s="1" t="s">
        <v>19</v>
      </c>
      <c r="G3450" s="1" t="s">
        <v>25</v>
      </c>
      <c r="H3450" s="1" t="s">
        <v>1479</v>
      </c>
      <c r="I3450" s="1" t="s">
        <v>1338</v>
      </c>
      <c r="J3450" s="1" t="s">
        <v>8386</v>
      </c>
      <c r="K3450" s="1" t="str">
        <f>IF(COUNTIF(Financial_Transactions[transaction_id],Financial_Transactions[[#This Row],[transaction_id]])&gt;1,"Yes","No")</f>
        <v>No</v>
      </c>
      <c r="L3450" s="1" t="str">
        <f>IF(Financial_Transactions[[#This Row],[customer_id]]&lt;&gt;"",(IF(COUNTIF(Customers[customer_id],Financial_Transactions[[#This Row],[customer_id]])&gt;0,"Valid","Invalid")),"")</f>
        <v/>
      </c>
      <c r="M3450" s="1" t="str">
        <f>IF(Financial_Transactions[[#This Row],[vendor_id]]&lt;&gt;"",IF(COUNTIF(Vendors[vendor_id],Financial_Transactions[[#This Row],[vendor_id]])&gt;0,"Valid","Invalid"),"")</f>
        <v>Valid</v>
      </c>
    </row>
    <row r="3451" spans="1:13" x14ac:dyDescent="0.3">
      <c r="A3451" s="1" t="s">
        <v>8387</v>
      </c>
      <c r="B3451" s="2">
        <v>44692</v>
      </c>
      <c r="C3451">
        <v>128586.15</v>
      </c>
      <c r="D3451" s="1" t="s">
        <v>1484</v>
      </c>
      <c r="E3451" s="1" t="s">
        <v>1500</v>
      </c>
      <c r="F3451" s="1" t="s">
        <v>13</v>
      </c>
      <c r="G3451" s="1" t="s">
        <v>9</v>
      </c>
      <c r="H3451" s="1" t="s">
        <v>72</v>
      </c>
      <c r="I3451" s="1" t="s">
        <v>1479</v>
      </c>
      <c r="J3451" s="1" t="s">
        <v>8388</v>
      </c>
      <c r="K3451" s="1" t="str">
        <f>IF(COUNTIF(Financial_Transactions[transaction_id],Financial_Transactions[[#This Row],[transaction_id]])&gt;1,"Yes","No")</f>
        <v>No</v>
      </c>
      <c r="L3451" s="1" t="str">
        <f>IF(Financial_Transactions[[#This Row],[customer_id]]&lt;&gt;"",(IF(COUNTIF(Customers[customer_id],Financial_Transactions[[#This Row],[customer_id]])&gt;0,"Valid","Invalid")),"")</f>
        <v>Valid</v>
      </c>
      <c r="M3451" s="1" t="str">
        <f>IF(Financial_Transactions[[#This Row],[vendor_id]]&lt;&gt;"",IF(COUNTIF(Vendors[vendor_id],Financial_Transactions[[#This Row],[vendor_id]])&gt;0,"Valid","Invalid"),"")</f>
        <v/>
      </c>
    </row>
    <row r="3452" spans="1:13" x14ac:dyDescent="0.3">
      <c r="A3452" s="1" t="s">
        <v>8389</v>
      </c>
      <c r="B3452" s="2">
        <v>44578</v>
      </c>
      <c r="C3452">
        <v>-72484.009999999995</v>
      </c>
      <c r="D3452" s="1" t="s">
        <v>1478</v>
      </c>
      <c r="E3452" s="1" t="s">
        <v>1250</v>
      </c>
      <c r="F3452" s="1" t="s">
        <v>8</v>
      </c>
      <c r="G3452" s="1" t="s">
        <v>22</v>
      </c>
      <c r="H3452" s="1" t="s">
        <v>1479</v>
      </c>
      <c r="I3452" s="1" t="s">
        <v>1440</v>
      </c>
      <c r="J3452" s="1" t="s">
        <v>8390</v>
      </c>
      <c r="K3452" s="1" t="str">
        <f>IF(COUNTIF(Financial_Transactions[transaction_id],Financial_Transactions[[#This Row],[transaction_id]])&gt;1,"Yes","No")</f>
        <v>No</v>
      </c>
      <c r="L3452" s="1" t="str">
        <f>IF(Financial_Transactions[[#This Row],[customer_id]]&lt;&gt;"",(IF(COUNTIF(Customers[customer_id],Financial_Transactions[[#This Row],[customer_id]])&gt;0,"Valid","Invalid")),"")</f>
        <v/>
      </c>
      <c r="M3452" s="1" t="str">
        <f>IF(Financial_Transactions[[#This Row],[vendor_id]]&lt;&gt;"",IF(COUNTIF(Vendors[vendor_id],Financial_Transactions[[#This Row],[vendor_id]])&gt;0,"Valid","Invalid"),"")</f>
        <v>Valid</v>
      </c>
    </row>
    <row r="3453" spans="1:13" x14ac:dyDescent="0.3">
      <c r="A3453" s="1" t="s">
        <v>8391</v>
      </c>
      <c r="B3453" s="2">
        <v>44646</v>
      </c>
      <c r="C3453">
        <v>-37344.25</v>
      </c>
      <c r="D3453" s="1" t="s">
        <v>1478</v>
      </c>
      <c r="E3453" s="1" t="s">
        <v>1535</v>
      </c>
      <c r="F3453" s="1" t="s">
        <v>19</v>
      </c>
      <c r="G3453" s="1" t="s">
        <v>14</v>
      </c>
      <c r="H3453" s="1" t="s">
        <v>1479</v>
      </c>
      <c r="I3453" s="1" t="s">
        <v>1238</v>
      </c>
      <c r="J3453" s="1" t="s">
        <v>8392</v>
      </c>
      <c r="K3453" s="1" t="str">
        <f>IF(COUNTIF(Financial_Transactions[transaction_id],Financial_Transactions[[#This Row],[transaction_id]])&gt;1,"Yes","No")</f>
        <v>No</v>
      </c>
      <c r="L3453" s="1" t="str">
        <f>IF(Financial_Transactions[[#This Row],[customer_id]]&lt;&gt;"",(IF(COUNTIF(Customers[customer_id],Financial_Transactions[[#This Row],[customer_id]])&gt;0,"Valid","Invalid")),"")</f>
        <v/>
      </c>
      <c r="M3453" s="1" t="str">
        <f>IF(Financial_Transactions[[#This Row],[vendor_id]]&lt;&gt;"",IF(COUNTIF(Vendors[vendor_id],Financial_Transactions[[#This Row],[vendor_id]])&gt;0,"Valid","Invalid"),"")</f>
        <v>Valid</v>
      </c>
    </row>
    <row r="3454" spans="1:13" x14ac:dyDescent="0.3">
      <c r="A3454" s="1" t="s">
        <v>8393</v>
      </c>
      <c r="B3454" s="2">
        <v>45253</v>
      </c>
      <c r="C3454">
        <v>213843.83</v>
      </c>
      <c r="D3454" s="1" t="s">
        <v>1484</v>
      </c>
      <c r="E3454" s="1" t="s">
        <v>1488</v>
      </c>
      <c r="F3454" s="1" t="s">
        <v>8</v>
      </c>
      <c r="G3454" s="1" t="s">
        <v>14</v>
      </c>
      <c r="H3454" s="1" t="s">
        <v>188</v>
      </c>
      <c r="I3454" s="1" t="s">
        <v>1479</v>
      </c>
      <c r="J3454" s="1" t="s">
        <v>8394</v>
      </c>
      <c r="K3454" s="1" t="str">
        <f>IF(COUNTIF(Financial_Transactions[transaction_id],Financial_Transactions[[#This Row],[transaction_id]])&gt;1,"Yes","No")</f>
        <v>No</v>
      </c>
      <c r="L3454" s="1" t="str">
        <f>IF(Financial_Transactions[[#This Row],[customer_id]]&lt;&gt;"",(IF(COUNTIF(Customers[customer_id],Financial_Transactions[[#This Row],[customer_id]])&gt;0,"Valid","Invalid")),"")</f>
        <v>Valid</v>
      </c>
      <c r="M3454" s="1" t="str">
        <f>IF(Financial_Transactions[[#This Row],[vendor_id]]&lt;&gt;"",IF(COUNTIF(Vendors[vendor_id],Financial_Transactions[[#This Row],[vendor_id]])&gt;0,"Valid","Invalid"),"")</f>
        <v/>
      </c>
    </row>
    <row r="3455" spans="1:13" x14ac:dyDescent="0.3">
      <c r="A3455" s="1" t="s">
        <v>8395</v>
      </c>
      <c r="B3455" s="2">
        <v>44871</v>
      </c>
      <c r="C3455">
        <v>-27345.23</v>
      </c>
      <c r="D3455" s="1" t="s">
        <v>1478</v>
      </c>
      <c r="E3455" s="1" t="s">
        <v>1510</v>
      </c>
      <c r="F3455" s="1" t="s">
        <v>13</v>
      </c>
      <c r="G3455" s="1" t="s">
        <v>25</v>
      </c>
      <c r="H3455" s="1" t="s">
        <v>1479</v>
      </c>
      <c r="I3455" s="1" t="s">
        <v>1360</v>
      </c>
      <c r="J3455" s="1" t="s">
        <v>8396</v>
      </c>
      <c r="K3455" s="1" t="str">
        <f>IF(COUNTIF(Financial_Transactions[transaction_id],Financial_Transactions[[#This Row],[transaction_id]])&gt;1,"Yes","No")</f>
        <v>No</v>
      </c>
      <c r="L3455" s="1" t="str">
        <f>IF(Financial_Transactions[[#This Row],[customer_id]]&lt;&gt;"",(IF(COUNTIF(Customers[customer_id],Financial_Transactions[[#This Row],[customer_id]])&gt;0,"Valid","Invalid")),"")</f>
        <v/>
      </c>
      <c r="M3455" s="1" t="str">
        <f>IF(Financial_Transactions[[#This Row],[vendor_id]]&lt;&gt;"",IF(COUNTIF(Vendors[vendor_id],Financial_Transactions[[#This Row],[vendor_id]])&gt;0,"Valid","Invalid"),"")</f>
        <v>Valid</v>
      </c>
    </row>
    <row r="3456" spans="1:13" x14ac:dyDescent="0.3">
      <c r="A3456" s="1" t="s">
        <v>8397</v>
      </c>
      <c r="B3456" s="2">
        <v>44667</v>
      </c>
      <c r="C3456">
        <v>-68222.2</v>
      </c>
      <c r="D3456" s="1" t="s">
        <v>1478</v>
      </c>
      <c r="E3456" s="1" t="s">
        <v>1535</v>
      </c>
      <c r="F3456" s="1" t="s">
        <v>8</v>
      </c>
      <c r="G3456" s="1" t="s">
        <v>25</v>
      </c>
      <c r="H3456" s="1" t="s">
        <v>1479</v>
      </c>
      <c r="I3456" s="1" t="s">
        <v>1388</v>
      </c>
      <c r="J3456" s="1" t="s">
        <v>8398</v>
      </c>
      <c r="K3456" s="1" t="str">
        <f>IF(COUNTIF(Financial_Transactions[transaction_id],Financial_Transactions[[#This Row],[transaction_id]])&gt;1,"Yes","No")</f>
        <v>No</v>
      </c>
      <c r="L3456" s="1" t="str">
        <f>IF(Financial_Transactions[[#This Row],[customer_id]]&lt;&gt;"",(IF(COUNTIF(Customers[customer_id],Financial_Transactions[[#This Row],[customer_id]])&gt;0,"Valid","Invalid")),"")</f>
        <v/>
      </c>
      <c r="M3456" s="1" t="str">
        <f>IF(Financial_Transactions[[#This Row],[vendor_id]]&lt;&gt;"",IF(COUNTIF(Vendors[vendor_id],Financial_Transactions[[#This Row],[vendor_id]])&gt;0,"Valid","Invalid"),"")</f>
        <v>Valid</v>
      </c>
    </row>
    <row r="3457" spans="1:13" x14ac:dyDescent="0.3">
      <c r="A3457" s="1" t="s">
        <v>8399</v>
      </c>
      <c r="B3457" s="2">
        <v>44695</v>
      </c>
      <c r="C3457">
        <v>-72090.490000000005</v>
      </c>
      <c r="D3457" s="1" t="s">
        <v>1478</v>
      </c>
      <c r="E3457" s="1" t="s">
        <v>1510</v>
      </c>
      <c r="F3457" s="1" t="s">
        <v>19</v>
      </c>
      <c r="G3457" s="1" t="s">
        <v>22</v>
      </c>
      <c r="H3457" s="1" t="s">
        <v>1479</v>
      </c>
      <c r="I3457" s="1" t="s">
        <v>1408</v>
      </c>
      <c r="J3457" s="1" t="s">
        <v>8400</v>
      </c>
      <c r="K3457" s="1" t="str">
        <f>IF(COUNTIF(Financial_Transactions[transaction_id],Financial_Transactions[[#This Row],[transaction_id]])&gt;1,"Yes","No")</f>
        <v>No</v>
      </c>
      <c r="L3457" s="1" t="str">
        <f>IF(Financial_Transactions[[#This Row],[customer_id]]&lt;&gt;"",(IF(COUNTIF(Customers[customer_id],Financial_Transactions[[#This Row],[customer_id]])&gt;0,"Valid","Invalid")),"")</f>
        <v/>
      </c>
      <c r="M3457" s="1" t="str">
        <f>IF(Financial_Transactions[[#This Row],[vendor_id]]&lt;&gt;"",IF(COUNTIF(Vendors[vendor_id],Financial_Transactions[[#This Row],[vendor_id]])&gt;0,"Valid","Invalid"),"")</f>
        <v>Valid</v>
      </c>
    </row>
    <row r="3458" spans="1:13" x14ac:dyDescent="0.3">
      <c r="A3458" s="1" t="s">
        <v>8401</v>
      </c>
      <c r="B3458" s="2">
        <v>45050</v>
      </c>
      <c r="C3458">
        <v>21536.16</v>
      </c>
      <c r="D3458" s="1" t="s">
        <v>1505</v>
      </c>
      <c r="E3458" s="1" t="s">
        <v>1505</v>
      </c>
      <c r="F3458" s="1" t="s">
        <v>8</v>
      </c>
      <c r="G3458" s="1" t="s">
        <v>25</v>
      </c>
      <c r="H3458" s="1" t="s">
        <v>1479</v>
      </c>
      <c r="I3458" s="1" t="s">
        <v>1479</v>
      </c>
      <c r="J3458" s="1" t="s">
        <v>8402</v>
      </c>
      <c r="K3458" s="1" t="str">
        <f>IF(COUNTIF(Financial_Transactions[transaction_id],Financial_Transactions[[#This Row],[transaction_id]])&gt;1,"Yes","No")</f>
        <v>No</v>
      </c>
      <c r="L3458" s="1" t="str">
        <f>IF(Financial_Transactions[[#This Row],[customer_id]]&lt;&gt;"",(IF(COUNTIF(Customers[customer_id],Financial_Transactions[[#This Row],[customer_id]])&gt;0,"Valid","Invalid")),"")</f>
        <v/>
      </c>
      <c r="M3458" s="1" t="str">
        <f>IF(Financial_Transactions[[#This Row],[vendor_id]]&lt;&gt;"",IF(COUNTIF(Vendors[vendor_id],Financial_Transactions[[#This Row],[vendor_id]])&gt;0,"Valid","Invalid"),"")</f>
        <v/>
      </c>
    </row>
    <row r="3459" spans="1:13" x14ac:dyDescent="0.3">
      <c r="A3459" s="1" t="s">
        <v>8403</v>
      </c>
      <c r="B3459" s="2">
        <v>44853</v>
      </c>
      <c r="C3459">
        <v>123224.53</v>
      </c>
      <c r="D3459" s="1" t="s">
        <v>1484</v>
      </c>
      <c r="E3459" s="1" t="s">
        <v>1488</v>
      </c>
      <c r="F3459" s="1" t="s">
        <v>13</v>
      </c>
      <c r="G3459" s="1" t="s">
        <v>25</v>
      </c>
      <c r="H3459" s="1" t="s">
        <v>34</v>
      </c>
      <c r="I3459" s="1" t="s">
        <v>1479</v>
      </c>
      <c r="J3459" s="1" t="s">
        <v>8404</v>
      </c>
      <c r="K3459" s="1" t="str">
        <f>IF(COUNTIF(Financial_Transactions[transaction_id],Financial_Transactions[[#This Row],[transaction_id]])&gt;1,"Yes","No")</f>
        <v>No</v>
      </c>
      <c r="L3459" s="1" t="str">
        <f>IF(Financial_Transactions[[#This Row],[customer_id]]&lt;&gt;"",(IF(COUNTIF(Customers[customer_id],Financial_Transactions[[#This Row],[customer_id]])&gt;0,"Valid","Invalid")),"")</f>
        <v>Valid</v>
      </c>
      <c r="M3459" s="1" t="str">
        <f>IF(Financial_Transactions[[#This Row],[vendor_id]]&lt;&gt;"",IF(COUNTIF(Vendors[vendor_id],Financial_Transactions[[#This Row],[vendor_id]])&gt;0,"Valid","Invalid"),"")</f>
        <v/>
      </c>
    </row>
    <row r="3460" spans="1:13" x14ac:dyDescent="0.3">
      <c r="A3460" s="1" t="s">
        <v>8405</v>
      </c>
      <c r="B3460" s="2">
        <v>44834</v>
      </c>
      <c r="C3460">
        <v>196537.62</v>
      </c>
      <c r="D3460" s="1" t="s">
        <v>1484</v>
      </c>
      <c r="E3460" s="1" t="s">
        <v>1488</v>
      </c>
      <c r="F3460" s="1" t="s">
        <v>19</v>
      </c>
      <c r="G3460" s="1" t="s">
        <v>14</v>
      </c>
      <c r="H3460" s="1" t="s">
        <v>668</v>
      </c>
      <c r="I3460" s="1" t="s">
        <v>1479</v>
      </c>
      <c r="J3460" s="1" t="s">
        <v>8406</v>
      </c>
      <c r="K3460" s="1" t="str">
        <f>IF(COUNTIF(Financial_Transactions[transaction_id],Financial_Transactions[[#This Row],[transaction_id]])&gt;1,"Yes","No")</f>
        <v>No</v>
      </c>
      <c r="L3460" s="1" t="str">
        <f>IF(Financial_Transactions[[#This Row],[customer_id]]&lt;&gt;"",(IF(COUNTIF(Customers[customer_id],Financial_Transactions[[#This Row],[customer_id]])&gt;0,"Valid","Invalid")),"")</f>
        <v>Valid</v>
      </c>
      <c r="M3460" s="1" t="str">
        <f>IF(Financial_Transactions[[#This Row],[vendor_id]]&lt;&gt;"",IF(COUNTIF(Vendors[vendor_id],Financial_Transactions[[#This Row],[vendor_id]])&gt;0,"Valid","Invalid"),"")</f>
        <v/>
      </c>
    </row>
    <row r="3461" spans="1:13" x14ac:dyDescent="0.3">
      <c r="A3461" s="1" t="s">
        <v>8407</v>
      </c>
      <c r="B3461" s="2">
        <v>44979</v>
      </c>
      <c r="C3461">
        <v>-45535.41</v>
      </c>
      <c r="D3461" s="1" t="s">
        <v>1478</v>
      </c>
      <c r="E3461" s="1" t="s">
        <v>1250</v>
      </c>
      <c r="F3461" s="1" t="s">
        <v>8</v>
      </c>
      <c r="G3461" s="1" t="s">
        <v>22</v>
      </c>
      <c r="H3461" s="1" t="s">
        <v>1479</v>
      </c>
      <c r="I3461" s="1" t="s">
        <v>1460</v>
      </c>
      <c r="J3461" s="1" t="s">
        <v>8408</v>
      </c>
      <c r="K3461" s="1" t="str">
        <f>IF(COUNTIF(Financial_Transactions[transaction_id],Financial_Transactions[[#This Row],[transaction_id]])&gt;1,"Yes","No")</f>
        <v>No</v>
      </c>
      <c r="L3461" s="1" t="str">
        <f>IF(Financial_Transactions[[#This Row],[customer_id]]&lt;&gt;"",(IF(COUNTIF(Customers[customer_id],Financial_Transactions[[#This Row],[customer_id]])&gt;0,"Valid","Invalid")),"")</f>
        <v/>
      </c>
      <c r="M3461" s="1" t="str">
        <f>IF(Financial_Transactions[[#This Row],[vendor_id]]&lt;&gt;"",IF(COUNTIF(Vendors[vendor_id],Financial_Transactions[[#This Row],[vendor_id]])&gt;0,"Valid","Invalid"),"")</f>
        <v>Valid</v>
      </c>
    </row>
    <row r="3462" spans="1:13" x14ac:dyDescent="0.3">
      <c r="A3462" s="1" t="s">
        <v>8409</v>
      </c>
      <c r="B3462" s="2">
        <v>45073</v>
      </c>
      <c r="C3462">
        <v>132315.64000000001</v>
      </c>
      <c r="D3462" s="1" t="s">
        <v>1484</v>
      </c>
      <c r="E3462" s="1" t="s">
        <v>1485</v>
      </c>
      <c r="F3462" s="1" t="s">
        <v>19</v>
      </c>
      <c r="G3462" s="1" t="s">
        <v>9</v>
      </c>
      <c r="H3462" s="1" t="s">
        <v>62</v>
      </c>
      <c r="I3462" s="1" t="s">
        <v>1479</v>
      </c>
      <c r="J3462" s="1" t="s">
        <v>8410</v>
      </c>
      <c r="K3462" s="1" t="str">
        <f>IF(COUNTIF(Financial_Transactions[transaction_id],Financial_Transactions[[#This Row],[transaction_id]])&gt;1,"Yes","No")</f>
        <v>No</v>
      </c>
      <c r="L3462" s="1" t="str">
        <f>IF(Financial_Transactions[[#This Row],[customer_id]]&lt;&gt;"",(IF(COUNTIF(Customers[customer_id],Financial_Transactions[[#This Row],[customer_id]])&gt;0,"Valid","Invalid")),"")</f>
        <v>Valid</v>
      </c>
      <c r="M3462" s="1" t="str">
        <f>IF(Financial_Transactions[[#This Row],[vendor_id]]&lt;&gt;"",IF(COUNTIF(Vendors[vendor_id],Financial_Transactions[[#This Row],[vendor_id]])&gt;0,"Valid","Invalid"),"")</f>
        <v/>
      </c>
    </row>
    <row r="3463" spans="1:13" x14ac:dyDescent="0.3">
      <c r="A3463" s="1" t="s">
        <v>8411</v>
      </c>
      <c r="B3463" s="2">
        <v>44669</v>
      </c>
      <c r="C3463">
        <v>112596.43</v>
      </c>
      <c r="D3463" s="1" t="s">
        <v>1484</v>
      </c>
      <c r="E3463" s="1" t="s">
        <v>1500</v>
      </c>
      <c r="F3463" s="1" t="s">
        <v>19</v>
      </c>
      <c r="G3463" s="1" t="s">
        <v>22</v>
      </c>
      <c r="H3463" s="1" t="s">
        <v>166</v>
      </c>
      <c r="I3463" s="1" t="s">
        <v>1479</v>
      </c>
      <c r="J3463" s="1" t="s">
        <v>8412</v>
      </c>
      <c r="K3463" s="1" t="str">
        <f>IF(COUNTIF(Financial_Transactions[transaction_id],Financial_Transactions[[#This Row],[transaction_id]])&gt;1,"Yes","No")</f>
        <v>No</v>
      </c>
      <c r="L3463" s="1" t="str">
        <f>IF(Financial_Transactions[[#This Row],[customer_id]]&lt;&gt;"",(IF(COUNTIF(Customers[customer_id],Financial_Transactions[[#This Row],[customer_id]])&gt;0,"Valid","Invalid")),"")</f>
        <v>Valid</v>
      </c>
      <c r="M3463" s="1" t="str">
        <f>IF(Financial_Transactions[[#This Row],[vendor_id]]&lt;&gt;"",IF(COUNTIF(Vendors[vendor_id],Financial_Transactions[[#This Row],[vendor_id]])&gt;0,"Valid","Invalid"),"")</f>
        <v/>
      </c>
    </row>
    <row r="3464" spans="1:13" x14ac:dyDescent="0.3">
      <c r="A3464" s="1" t="s">
        <v>8413</v>
      </c>
      <c r="B3464" s="2">
        <v>44636</v>
      </c>
      <c r="C3464">
        <v>130569.64</v>
      </c>
      <c r="D3464" s="1" t="s">
        <v>1484</v>
      </c>
      <c r="E3464" s="1" t="s">
        <v>1500</v>
      </c>
      <c r="F3464" s="1" t="s">
        <v>13</v>
      </c>
      <c r="G3464" s="1" t="s">
        <v>25</v>
      </c>
      <c r="H3464" s="1" t="s">
        <v>726</v>
      </c>
      <c r="I3464" s="1" t="s">
        <v>1479</v>
      </c>
      <c r="J3464" s="1" t="s">
        <v>8414</v>
      </c>
      <c r="K3464" s="1" t="str">
        <f>IF(COUNTIF(Financial_Transactions[transaction_id],Financial_Transactions[[#This Row],[transaction_id]])&gt;1,"Yes","No")</f>
        <v>No</v>
      </c>
      <c r="L3464" s="1" t="str">
        <f>IF(Financial_Transactions[[#This Row],[customer_id]]&lt;&gt;"",(IF(COUNTIF(Customers[customer_id],Financial_Transactions[[#This Row],[customer_id]])&gt;0,"Valid","Invalid")),"")</f>
        <v>Valid</v>
      </c>
      <c r="M3464" s="1" t="str">
        <f>IF(Financial_Transactions[[#This Row],[vendor_id]]&lt;&gt;"",IF(COUNTIF(Vendors[vendor_id],Financial_Transactions[[#This Row],[vendor_id]])&gt;0,"Valid","Invalid"),"")</f>
        <v/>
      </c>
    </row>
    <row r="3465" spans="1:13" x14ac:dyDescent="0.3">
      <c r="A3465" s="1" t="s">
        <v>8415</v>
      </c>
      <c r="B3465" s="2">
        <v>44628</v>
      </c>
      <c r="C3465">
        <v>155288.25</v>
      </c>
      <c r="D3465" s="1" t="s">
        <v>1484</v>
      </c>
      <c r="E3465" s="1" t="s">
        <v>1500</v>
      </c>
      <c r="F3465" s="1" t="s">
        <v>19</v>
      </c>
      <c r="G3465" s="1" t="s">
        <v>9</v>
      </c>
      <c r="H3465" s="1" t="s">
        <v>482</v>
      </c>
      <c r="I3465" s="1" t="s">
        <v>1479</v>
      </c>
      <c r="J3465" s="1" t="s">
        <v>8416</v>
      </c>
      <c r="K3465" s="1" t="str">
        <f>IF(COUNTIF(Financial_Transactions[transaction_id],Financial_Transactions[[#This Row],[transaction_id]])&gt;1,"Yes","No")</f>
        <v>No</v>
      </c>
      <c r="L3465" s="1" t="str">
        <f>IF(Financial_Transactions[[#This Row],[customer_id]]&lt;&gt;"",(IF(COUNTIF(Customers[customer_id],Financial_Transactions[[#This Row],[customer_id]])&gt;0,"Valid","Invalid")),"")</f>
        <v>Valid</v>
      </c>
      <c r="M3465" s="1" t="str">
        <f>IF(Financial_Transactions[[#This Row],[vendor_id]]&lt;&gt;"",IF(COUNTIF(Vendors[vendor_id],Financial_Transactions[[#This Row],[vendor_id]])&gt;0,"Valid","Invalid"),"")</f>
        <v/>
      </c>
    </row>
    <row r="3466" spans="1:13" x14ac:dyDescent="0.3">
      <c r="A3466" s="1" t="s">
        <v>8417</v>
      </c>
      <c r="B3466" s="2">
        <v>44777</v>
      </c>
      <c r="C3466">
        <v>173014.87</v>
      </c>
      <c r="D3466" s="1" t="s">
        <v>1484</v>
      </c>
      <c r="E3466" s="1" t="s">
        <v>1488</v>
      </c>
      <c r="F3466" s="1" t="s">
        <v>19</v>
      </c>
      <c r="G3466" s="1" t="s">
        <v>9</v>
      </c>
      <c r="H3466" s="1" t="s">
        <v>756</v>
      </c>
      <c r="I3466" s="1" t="s">
        <v>1479</v>
      </c>
      <c r="J3466" s="1" t="s">
        <v>8418</v>
      </c>
      <c r="K3466" s="1" t="str">
        <f>IF(COUNTIF(Financial_Transactions[transaction_id],Financial_Transactions[[#This Row],[transaction_id]])&gt;1,"Yes","No")</f>
        <v>No</v>
      </c>
      <c r="L3466" s="1" t="str">
        <f>IF(Financial_Transactions[[#This Row],[customer_id]]&lt;&gt;"",(IF(COUNTIF(Customers[customer_id],Financial_Transactions[[#This Row],[customer_id]])&gt;0,"Valid","Invalid")),"")</f>
        <v>Valid</v>
      </c>
      <c r="M3466" s="1" t="str">
        <f>IF(Financial_Transactions[[#This Row],[vendor_id]]&lt;&gt;"",IF(COUNTIF(Vendors[vendor_id],Financial_Transactions[[#This Row],[vendor_id]])&gt;0,"Valid","Invalid"),"")</f>
        <v/>
      </c>
    </row>
    <row r="3467" spans="1:13" x14ac:dyDescent="0.3">
      <c r="A3467" s="1" t="s">
        <v>8419</v>
      </c>
      <c r="B3467" s="2">
        <v>45034</v>
      </c>
      <c r="C3467">
        <v>-31322.42</v>
      </c>
      <c r="D3467" s="1" t="s">
        <v>1478</v>
      </c>
      <c r="E3467" s="1" t="s">
        <v>1535</v>
      </c>
      <c r="F3467" s="1" t="s">
        <v>13</v>
      </c>
      <c r="G3467" s="1" t="s">
        <v>25</v>
      </c>
      <c r="H3467" s="1" t="s">
        <v>1479</v>
      </c>
      <c r="I3467" s="1" t="s">
        <v>1330</v>
      </c>
      <c r="J3467" s="1" t="s">
        <v>8420</v>
      </c>
      <c r="K3467" s="1" t="str">
        <f>IF(COUNTIF(Financial_Transactions[transaction_id],Financial_Transactions[[#This Row],[transaction_id]])&gt;1,"Yes","No")</f>
        <v>No</v>
      </c>
      <c r="L3467" s="1" t="str">
        <f>IF(Financial_Transactions[[#This Row],[customer_id]]&lt;&gt;"",(IF(COUNTIF(Customers[customer_id],Financial_Transactions[[#This Row],[customer_id]])&gt;0,"Valid","Invalid")),"")</f>
        <v/>
      </c>
      <c r="M3467" s="1" t="str">
        <f>IF(Financial_Transactions[[#This Row],[vendor_id]]&lt;&gt;"",IF(COUNTIF(Vendors[vendor_id],Financial_Transactions[[#This Row],[vendor_id]])&gt;0,"Valid","Invalid"),"")</f>
        <v>Valid</v>
      </c>
    </row>
    <row r="3468" spans="1:13" x14ac:dyDescent="0.3">
      <c r="A3468" s="1" t="s">
        <v>8421</v>
      </c>
      <c r="B3468" s="2">
        <v>44655</v>
      </c>
      <c r="C3468">
        <v>156376.01</v>
      </c>
      <c r="D3468" s="1" t="s">
        <v>1484</v>
      </c>
      <c r="E3468" s="1" t="s">
        <v>1488</v>
      </c>
      <c r="F3468" s="1" t="s">
        <v>13</v>
      </c>
      <c r="G3468" s="1" t="s">
        <v>9</v>
      </c>
      <c r="H3468" s="1" t="s">
        <v>504</v>
      </c>
      <c r="I3468" s="1" t="s">
        <v>1479</v>
      </c>
      <c r="J3468" s="1" t="s">
        <v>8422</v>
      </c>
      <c r="K3468" s="1" t="str">
        <f>IF(COUNTIF(Financial_Transactions[transaction_id],Financial_Transactions[[#This Row],[transaction_id]])&gt;1,"Yes","No")</f>
        <v>No</v>
      </c>
      <c r="L3468" s="1" t="str">
        <f>IF(Financial_Transactions[[#This Row],[customer_id]]&lt;&gt;"",(IF(COUNTIF(Customers[customer_id],Financial_Transactions[[#This Row],[customer_id]])&gt;0,"Valid","Invalid")),"")</f>
        <v>Valid</v>
      </c>
      <c r="M3468" s="1" t="str">
        <f>IF(Financial_Transactions[[#This Row],[vendor_id]]&lt;&gt;"",IF(COUNTIF(Vendors[vendor_id],Financial_Transactions[[#This Row],[vendor_id]])&gt;0,"Valid","Invalid"),"")</f>
        <v/>
      </c>
    </row>
    <row r="3469" spans="1:13" x14ac:dyDescent="0.3">
      <c r="A3469" s="1" t="s">
        <v>8423</v>
      </c>
      <c r="B3469" s="2">
        <v>45215</v>
      </c>
      <c r="C3469">
        <v>155169.53</v>
      </c>
      <c r="D3469" s="1" t="s">
        <v>1484</v>
      </c>
      <c r="E3469" s="1" t="s">
        <v>1485</v>
      </c>
      <c r="F3469" s="1" t="s">
        <v>8</v>
      </c>
      <c r="G3469" s="1" t="s">
        <v>25</v>
      </c>
      <c r="H3469" s="1" t="s">
        <v>198</v>
      </c>
      <c r="I3469" s="1" t="s">
        <v>1479</v>
      </c>
      <c r="J3469" s="1" t="s">
        <v>8424</v>
      </c>
      <c r="K3469" s="1" t="str">
        <f>IF(COUNTIF(Financial_Transactions[transaction_id],Financial_Transactions[[#This Row],[transaction_id]])&gt;1,"Yes","No")</f>
        <v>No</v>
      </c>
      <c r="L3469" s="1" t="str">
        <f>IF(Financial_Transactions[[#This Row],[customer_id]]&lt;&gt;"",(IF(COUNTIF(Customers[customer_id],Financial_Transactions[[#This Row],[customer_id]])&gt;0,"Valid","Invalid")),"")</f>
        <v>Valid</v>
      </c>
      <c r="M3469" s="1" t="str">
        <f>IF(Financial_Transactions[[#This Row],[vendor_id]]&lt;&gt;"",IF(COUNTIF(Vendors[vendor_id],Financial_Transactions[[#This Row],[vendor_id]])&gt;0,"Valid","Invalid"),"")</f>
        <v/>
      </c>
    </row>
    <row r="3470" spans="1:13" x14ac:dyDescent="0.3">
      <c r="A3470" s="1" t="s">
        <v>8425</v>
      </c>
      <c r="B3470" s="2">
        <v>44896</v>
      </c>
      <c r="C3470">
        <v>118437.91</v>
      </c>
      <c r="D3470" s="1" t="s">
        <v>1484</v>
      </c>
      <c r="E3470" s="1" t="s">
        <v>1488</v>
      </c>
      <c r="F3470" s="1" t="s">
        <v>8</v>
      </c>
      <c r="G3470" s="1" t="s">
        <v>14</v>
      </c>
      <c r="H3470" s="1" t="s">
        <v>392</v>
      </c>
      <c r="I3470" s="1" t="s">
        <v>1479</v>
      </c>
      <c r="J3470" s="1" t="s">
        <v>8426</v>
      </c>
      <c r="K3470" s="1" t="str">
        <f>IF(COUNTIF(Financial_Transactions[transaction_id],Financial_Transactions[[#This Row],[transaction_id]])&gt;1,"Yes","No")</f>
        <v>No</v>
      </c>
      <c r="L3470" s="1" t="str">
        <f>IF(Financial_Transactions[[#This Row],[customer_id]]&lt;&gt;"",(IF(COUNTIF(Customers[customer_id],Financial_Transactions[[#This Row],[customer_id]])&gt;0,"Valid","Invalid")),"")</f>
        <v>Valid</v>
      </c>
      <c r="M3470" s="1" t="str">
        <f>IF(Financial_Transactions[[#This Row],[vendor_id]]&lt;&gt;"",IF(COUNTIF(Vendors[vendor_id],Financial_Transactions[[#This Row],[vendor_id]])&gt;0,"Valid","Invalid"),"")</f>
        <v/>
      </c>
    </row>
    <row r="3471" spans="1:13" x14ac:dyDescent="0.3">
      <c r="A3471" s="1" t="s">
        <v>8427</v>
      </c>
      <c r="B3471" s="2">
        <v>45220</v>
      </c>
      <c r="C3471">
        <v>215678.84</v>
      </c>
      <c r="D3471" s="1" t="s">
        <v>1484</v>
      </c>
      <c r="E3471" s="1" t="s">
        <v>1485</v>
      </c>
      <c r="F3471" s="1" t="s">
        <v>8</v>
      </c>
      <c r="G3471" s="1" t="s">
        <v>14</v>
      </c>
      <c r="H3471" s="1" t="s">
        <v>64</v>
      </c>
      <c r="I3471" s="1" t="s">
        <v>1479</v>
      </c>
      <c r="J3471" s="1" t="s">
        <v>8428</v>
      </c>
      <c r="K3471" s="1" t="str">
        <f>IF(COUNTIF(Financial_Transactions[transaction_id],Financial_Transactions[[#This Row],[transaction_id]])&gt;1,"Yes","No")</f>
        <v>No</v>
      </c>
      <c r="L3471" s="1" t="str">
        <f>IF(Financial_Transactions[[#This Row],[customer_id]]&lt;&gt;"",(IF(COUNTIF(Customers[customer_id],Financial_Transactions[[#This Row],[customer_id]])&gt;0,"Valid","Invalid")),"")</f>
        <v>Valid</v>
      </c>
      <c r="M3471" s="1" t="str">
        <f>IF(Financial_Transactions[[#This Row],[vendor_id]]&lt;&gt;"",IF(COUNTIF(Vendors[vendor_id],Financial_Transactions[[#This Row],[vendor_id]])&gt;0,"Valid","Invalid"),"")</f>
        <v/>
      </c>
    </row>
    <row r="3472" spans="1:13" x14ac:dyDescent="0.3">
      <c r="A3472" s="1" t="s">
        <v>8429</v>
      </c>
      <c r="B3472" s="2">
        <v>44945</v>
      </c>
      <c r="C3472">
        <v>199856.36</v>
      </c>
      <c r="D3472" s="1" t="s">
        <v>1484</v>
      </c>
      <c r="E3472" s="1" t="s">
        <v>1500</v>
      </c>
      <c r="F3472" s="1" t="s">
        <v>19</v>
      </c>
      <c r="G3472" s="1" t="s">
        <v>9</v>
      </c>
      <c r="H3472" s="1" t="s">
        <v>320</v>
      </c>
      <c r="I3472" s="1" t="s">
        <v>1479</v>
      </c>
      <c r="J3472" s="1" t="s">
        <v>8430</v>
      </c>
      <c r="K3472" s="1" t="str">
        <f>IF(COUNTIF(Financial_Transactions[transaction_id],Financial_Transactions[[#This Row],[transaction_id]])&gt;1,"Yes","No")</f>
        <v>No</v>
      </c>
      <c r="L3472" s="1" t="str">
        <f>IF(Financial_Transactions[[#This Row],[customer_id]]&lt;&gt;"",(IF(COUNTIF(Customers[customer_id],Financial_Transactions[[#This Row],[customer_id]])&gt;0,"Valid","Invalid")),"")</f>
        <v>Valid</v>
      </c>
      <c r="M3472" s="1" t="str">
        <f>IF(Financial_Transactions[[#This Row],[vendor_id]]&lt;&gt;"",IF(COUNTIF(Vendors[vendor_id],Financial_Transactions[[#This Row],[vendor_id]])&gt;0,"Valid","Invalid"),"")</f>
        <v/>
      </c>
    </row>
    <row r="3473" spans="1:13" x14ac:dyDescent="0.3">
      <c r="A3473" s="1" t="s">
        <v>8431</v>
      </c>
      <c r="B3473" s="2">
        <v>45022</v>
      </c>
      <c r="C3473">
        <v>133977.37</v>
      </c>
      <c r="D3473" s="1" t="s">
        <v>1484</v>
      </c>
      <c r="E3473" s="1" t="s">
        <v>1488</v>
      </c>
      <c r="F3473" s="1" t="s">
        <v>13</v>
      </c>
      <c r="G3473" s="1" t="s">
        <v>14</v>
      </c>
      <c r="H3473" s="1" t="s">
        <v>500</v>
      </c>
      <c r="I3473" s="1" t="s">
        <v>1479</v>
      </c>
      <c r="J3473" s="1" t="s">
        <v>8432</v>
      </c>
      <c r="K3473" s="1" t="str">
        <f>IF(COUNTIF(Financial_Transactions[transaction_id],Financial_Transactions[[#This Row],[transaction_id]])&gt;1,"Yes","No")</f>
        <v>No</v>
      </c>
      <c r="L3473" s="1" t="str">
        <f>IF(Financial_Transactions[[#This Row],[customer_id]]&lt;&gt;"",(IF(COUNTIF(Customers[customer_id],Financial_Transactions[[#This Row],[customer_id]])&gt;0,"Valid","Invalid")),"")</f>
        <v>Valid</v>
      </c>
      <c r="M3473" s="1" t="str">
        <f>IF(Financial_Transactions[[#This Row],[vendor_id]]&lt;&gt;"",IF(COUNTIF(Vendors[vendor_id],Financial_Transactions[[#This Row],[vendor_id]])&gt;0,"Valid","Invalid"),"")</f>
        <v/>
      </c>
    </row>
    <row r="3474" spans="1:13" x14ac:dyDescent="0.3">
      <c r="A3474" s="1" t="s">
        <v>8433</v>
      </c>
      <c r="B3474" s="2">
        <v>44671</v>
      </c>
      <c r="C3474">
        <v>-43499.02</v>
      </c>
      <c r="D3474" s="1" t="s">
        <v>1478</v>
      </c>
      <c r="E3474" s="1" t="s">
        <v>1510</v>
      </c>
      <c r="F3474" s="1" t="s">
        <v>19</v>
      </c>
      <c r="G3474" s="1" t="s">
        <v>14</v>
      </c>
      <c r="H3474" s="1" t="s">
        <v>1479</v>
      </c>
      <c r="I3474" s="1" t="s">
        <v>1289</v>
      </c>
      <c r="J3474" s="1" t="s">
        <v>8434</v>
      </c>
      <c r="K3474" s="1" t="str">
        <f>IF(COUNTIF(Financial_Transactions[transaction_id],Financial_Transactions[[#This Row],[transaction_id]])&gt;1,"Yes","No")</f>
        <v>No</v>
      </c>
      <c r="L3474" s="1" t="str">
        <f>IF(Financial_Transactions[[#This Row],[customer_id]]&lt;&gt;"",(IF(COUNTIF(Customers[customer_id],Financial_Transactions[[#This Row],[customer_id]])&gt;0,"Valid","Invalid")),"")</f>
        <v/>
      </c>
      <c r="M3474" s="1" t="str">
        <f>IF(Financial_Transactions[[#This Row],[vendor_id]]&lt;&gt;"",IF(COUNTIF(Vendors[vendor_id],Financial_Transactions[[#This Row],[vendor_id]])&gt;0,"Valid","Invalid"),"")</f>
        <v>Valid</v>
      </c>
    </row>
    <row r="3475" spans="1:13" x14ac:dyDescent="0.3">
      <c r="A3475" s="1" t="s">
        <v>8435</v>
      </c>
      <c r="B3475" s="2">
        <v>45211</v>
      </c>
      <c r="C3475">
        <v>-56843.29</v>
      </c>
      <c r="D3475" s="1" t="s">
        <v>1478</v>
      </c>
      <c r="E3475" s="1" t="s">
        <v>1510</v>
      </c>
      <c r="F3475" s="1" t="s">
        <v>13</v>
      </c>
      <c r="G3475" s="1" t="s">
        <v>14</v>
      </c>
      <c r="H3475" s="1" t="s">
        <v>1479</v>
      </c>
      <c r="I3475" s="1" t="s">
        <v>1426</v>
      </c>
      <c r="J3475" s="1" t="s">
        <v>8436</v>
      </c>
      <c r="K3475" s="1" t="str">
        <f>IF(COUNTIF(Financial_Transactions[transaction_id],Financial_Transactions[[#This Row],[transaction_id]])&gt;1,"Yes","No")</f>
        <v>No</v>
      </c>
      <c r="L3475" s="1" t="str">
        <f>IF(Financial_Transactions[[#This Row],[customer_id]]&lt;&gt;"",(IF(COUNTIF(Customers[customer_id],Financial_Transactions[[#This Row],[customer_id]])&gt;0,"Valid","Invalid")),"")</f>
        <v/>
      </c>
      <c r="M3475" s="1" t="str">
        <f>IF(Financial_Transactions[[#This Row],[vendor_id]]&lt;&gt;"",IF(COUNTIF(Vendors[vendor_id],Financial_Transactions[[#This Row],[vendor_id]])&gt;0,"Valid","Invalid"),"")</f>
        <v>Valid</v>
      </c>
    </row>
    <row r="3476" spans="1:13" x14ac:dyDescent="0.3">
      <c r="A3476" s="1" t="s">
        <v>8437</v>
      </c>
      <c r="B3476" s="2">
        <v>45012</v>
      </c>
      <c r="C3476">
        <v>162538.56</v>
      </c>
      <c r="D3476" s="1" t="s">
        <v>1484</v>
      </c>
      <c r="E3476" s="1" t="s">
        <v>1485</v>
      </c>
      <c r="F3476" s="1" t="s">
        <v>13</v>
      </c>
      <c r="G3476" s="1" t="s">
        <v>14</v>
      </c>
      <c r="H3476" s="1" t="s">
        <v>270</v>
      </c>
      <c r="I3476" s="1" t="s">
        <v>1479</v>
      </c>
      <c r="J3476" s="1" t="s">
        <v>8438</v>
      </c>
      <c r="K3476" s="1" t="str">
        <f>IF(COUNTIF(Financial_Transactions[transaction_id],Financial_Transactions[[#This Row],[transaction_id]])&gt;1,"Yes","No")</f>
        <v>No</v>
      </c>
      <c r="L3476" s="1" t="str">
        <f>IF(Financial_Transactions[[#This Row],[customer_id]]&lt;&gt;"",(IF(COUNTIF(Customers[customer_id],Financial_Transactions[[#This Row],[customer_id]])&gt;0,"Valid","Invalid")),"")</f>
        <v>Valid</v>
      </c>
      <c r="M3476" s="1" t="str">
        <f>IF(Financial_Transactions[[#This Row],[vendor_id]]&lt;&gt;"",IF(COUNTIF(Vendors[vendor_id],Financial_Transactions[[#This Row],[vendor_id]])&gt;0,"Valid","Invalid"),"")</f>
        <v/>
      </c>
    </row>
    <row r="3477" spans="1:13" x14ac:dyDescent="0.3">
      <c r="A3477" s="1" t="s">
        <v>8439</v>
      </c>
      <c r="B3477" s="2">
        <v>44916</v>
      </c>
      <c r="C3477">
        <v>81008.77</v>
      </c>
      <c r="D3477" s="1" t="s">
        <v>1484</v>
      </c>
      <c r="E3477" s="1" t="s">
        <v>1485</v>
      </c>
      <c r="F3477" s="1" t="s">
        <v>13</v>
      </c>
      <c r="G3477" s="1" t="s">
        <v>14</v>
      </c>
      <c r="H3477" s="1" t="s">
        <v>552</v>
      </c>
      <c r="I3477" s="1" t="s">
        <v>1479</v>
      </c>
      <c r="J3477" s="1" t="s">
        <v>8440</v>
      </c>
      <c r="K3477" s="1" t="str">
        <f>IF(COUNTIF(Financial_Transactions[transaction_id],Financial_Transactions[[#This Row],[transaction_id]])&gt;1,"Yes","No")</f>
        <v>No</v>
      </c>
      <c r="L3477" s="1" t="str">
        <f>IF(Financial_Transactions[[#This Row],[customer_id]]&lt;&gt;"",(IF(COUNTIF(Customers[customer_id],Financial_Transactions[[#This Row],[customer_id]])&gt;0,"Valid","Invalid")),"")</f>
        <v>Valid</v>
      </c>
      <c r="M3477" s="1" t="str">
        <f>IF(Financial_Transactions[[#This Row],[vendor_id]]&lt;&gt;"",IF(COUNTIF(Vendors[vendor_id],Financial_Transactions[[#This Row],[vendor_id]])&gt;0,"Valid","Invalid"),"")</f>
        <v/>
      </c>
    </row>
    <row r="3478" spans="1:13" x14ac:dyDescent="0.3">
      <c r="A3478" s="1" t="s">
        <v>8441</v>
      </c>
      <c r="B3478" s="2">
        <v>45010</v>
      </c>
      <c r="C3478">
        <v>108408.92</v>
      </c>
      <c r="D3478" s="1" t="s">
        <v>1484</v>
      </c>
      <c r="E3478" s="1" t="s">
        <v>1500</v>
      </c>
      <c r="F3478" s="1" t="s">
        <v>19</v>
      </c>
      <c r="G3478" s="1" t="s">
        <v>25</v>
      </c>
      <c r="H3478" s="1" t="s">
        <v>348</v>
      </c>
      <c r="I3478" s="1" t="s">
        <v>1479</v>
      </c>
      <c r="J3478" s="1" t="s">
        <v>8442</v>
      </c>
      <c r="K3478" s="1" t="str">
        <f>IF(COUNTIF(Financial_Transactions[transaction_id],Financial_Transactions[[#This Row],[transaction_id]])&gt;1,"Yes","No")</f>
        <v>No</v>
      </c>
      <c r="L3478" s="1" t="str">
        <f>IF(Financial_Transactions[[#This Row],[customer_id]]&lt;&gt;"",(IF(COUNTIF(Customers[customer_id],Financial_Transactions[[#This Row],[customer_id]])&gt;0,"Valid","Invalid")),"")</f>
        <v>Valid</v>
      </c>
      <c r="M3478" s="1" t="str">
        <f>IF(Financial_Transactions[[#This Row],[vendor_id]]&lt;&gt;"",IF(COUNTIF(Vendors[vendor_id],Financial_Transactions[[#This Row],[vendor_id]])&gt;0,"Valid","Invalid"),"")</f>
        <v/>
      </c>
    </row>
    <row r="3479" spans="1:13" x14ac:dyDescent="0.3">
      <c r="A3479" s="1" t="s">
        <v>8443</v>
      </c>
      <c r="B3479" s="2">
        <v>45232</v>
      </c>
      <c r="C3479">
        <v>16695.73</v>
      </c>
      <c r="D3479" s="1" t="s">
        <v>1588</v>
      </c>
      <c r="E3479" s="1" t="s">
        <v>1588</v>
      </c>
      <c r="F3479" s="1" t="s">
        <v>13</v>
      </c>
      <c r="G3479" s="1" t="s">
        <v>14</v>
      </c>
      <c r="H3479" s="1" t="s">
        <v>1479</v>
      </c>
      <c r="I3479" s="1" t="s">
        <v>1479</v>
      </c>
      <c r="J3479" s="1" t="s">
        <v>8444</v>
      </c>
      <c r="K3479" s="1" t="str">
        <f>IF(COUNTIF(Financial_Transactions[transaction_id],Financial_Transactions[[#This Row],[transaction_id]])&gt;1,"Yes","No")</f>
        <v>No</v>
      </c>
      <c r="L3479" s="1" t="str">
        <f>IF(Financial_Transactions[[#This Row],[customer_id]]&lt;&gt;"",(IF(COUNTIF(Customers[customer_id],Financial_Transactions[[#This Row],[customer_id]])&gt;0,"Valid","Invalid")),"")</f>
        <v/>
      </c>
      <c r="M3479" s="1" t="str">
        <f>IF(Financial_Transactions[[#This Row],[vendor_id]]&lt;&gt;"",IF(COUNTIF(Vendors[vendor_id],Financial_Transactions[[#This Row],[vendor_id]])&gt;0,"Valid","Invalid"),"")</f>
        <v/>
      </c>
    </row>
    <row r="3480" spans="1:13" x14ac:dyDescent="0.3">
      <c r="A3480" s="1" t="s">
        <v>8445</v>
      </c>
      <c r="B3480" s="2">
        <v>44800</v>
      </c>
      <c r="C3480">
        <v>-30937</v>
      </c>
      <c r="D3480" s="1" t="s">
        <v>1478</v>
      </c>
      <c r="E3480" s="1" t="s">
        <v>1497</v>
      </c>
      <c r="F3480" s="1" t="s">
        <v>8</v>
      </c>
      <c r="G3480" s="1" t="s">
        <v>9</v>
      </c>
      <c r="H3480" s="1" t="s">
        <v>1479</v>
      </c>
      <c r="I3480" s="1" t="s">
        <v>1358</v>
      </c>
      <c r="J3480" s="1" t="s">
        <v>8446</v>
      </c>
      <c r="K3480" s="1" t="str">
        <f>IF(COUNTIF(Financial_Transactions[transaction_id],Financial_Transactions[[#This Row],[transaction_id]])&gt;1,"Yes","No")</f>
        <v>No</v>
      </c>
      <c r="L3480" s="1" t="str">
        <f>IF(Financial_Transactions[[#This Row],[customer_id]]&lt;&gt;"",(IF(COUNTIF(Customers[customer_id],Financial_Transactions[[#This Row],[customer_id]])&gt;0,"Valid","Invalid")),"")</f>
        <v/>
      </c>
      <c r="M3480" s="1" t="str">
        <f>IF(Financial_Transactions[[#This Row],[vendor_id]]&lt;&gt;"",IF(COUNTIF(Vendors[vendor_id],Financial_Transactions[[#This Row],[vendor_id]])&gt;0,"Valid","Invalid"),"")</f>
        <v>Valid</v>
      </c>
    </row>
    <row r="3481" spans="1:13" x14ac:dyDescent="0.3">
      <c r="A3481" s="1" t="s">
        <v>8447</v>
      </c>
      <c r="B3481" s="2">
        <v>44628</v>
      </c>
      <c r="C3481">
        <v>245684.66</v>
      </c>
      <c r="D3481" s="1" t="s">
        <v>1484</v>
      </c>
      <c r="E3481" s="1" t="s">
        <v>1485</v>
      </c>
      <c r="F3481" s="1" t="s">
        <v>8</v>
      </c>
      <c r="G3481" s="1" t="s">
        <v>25</v>
      </c>
      <c r="H3481" s="1" t="s">
        <v>438</v>
      </c>
      <c r="I3481" s="1" t="s">
        <v>1479</v>
      </c>
      <c r="J3481" s="1" t="s">
        <v>8448</v>
      </c>
      <c r="K3481" s="1" t="str">
        <f>IF(COUNTIF(Financial_Transactions[transaction_id],Financial_Transactions[[#This Row],[transaction_id]])&gt;1,"Yes","No")</f>
        <v>No</v>
      </c>
      <c r="L3481" s="1" t="str">
        <f>IF(Financial_Transactions[[#This Row],[customer_id]]&lt;&gt;"",(IF(COUNTIF(Customers[customer_id],Financial_Transactions[[#This Row],[customer_id]])&gt;0,"Valid","Invalid")),"")</f>
        <v>Valid</v>
      </c>
      <c r="M3481" s="1" t="str">
        <f>IF(Financial_Transactions[[#This Row],[vendor_id]]&lt;&gt;"",IF(COUNTIF(Vendors[vendor_id],Financial_Transactions[[#This Row],[vendor_id]])&gt;0,"Valid","Invalid"),"")</f>
        <v/>
      </c>
    </row>
    <row r="3482" spans="1:13" x14ac:dyDescent="0.3">
      <c r="A3482" s="1" t="s">
        <v>8449</v>
      </c>
      <c r="B3482" s="2">
        <v>44724</v>
      </c>
      <c r="C3482">
        <v>-15531.4</v>
      </c>
      <c r="D3482" s="1" t="s">
        <v>1478</v>
      </c>
      <c r="E3482" s="1" t="s">
        <v>1235</v>
      </c>
      <c r="F3482" s="1" t="s">
        <v>8</v>
      </c>
      <c r="G3482" s="1" t="s">
        <v>22</v>
      </c>
      <c r="H3482" s="1" t="s">
        <v>1479</v>
      </c>
      <c r="I3482" s="1" t="s">
        <v>1236</v>
      </c>
      <c r="J3482" s="1" t="s">
        <v>8450</v>
      </c>
      <c r="K3482" s="1" t="str">
        <f>IF(COUNTIF(Financial_Transactions[transaction_id],Financial_Transactions[[#This Row],[transaction_id]])&gt;1,"Yes","No")</f>
        <v>No</v>
      </c>
      <c r="L3482" s="1" t="str">
        <f>IF(Financial_Transactions[[#This Row],[customer_id]]&lt;&gt;"",(IF(COUNTIF(Customers[customer_id],Financial_Transactions[[#This Row],[customer_id]])&gt;0,"Valid","Invalid")),"")</f>
        <v/>
      </c>
      <c r="M3482" s="1" t="str">
        <f>IF(Financial_Transactions[[#This Row],[vendor_id]]&lt;&gt;"",IF(COUNTIF(Vendors[vendor_id],Financial_Transactions[[#This Row],[vendor_id]])&gt;0,"Valid","Invalid"),"")</f>
        <v>Valid</v>
      </c>
    </row>
    <row r="3483" spans="1:13" x14ac:dyDescent="0.3">
      <c r="A3483" s="1" t="s">
        <v>8451</v>
      </c>
      <c r="B3483" s="2">
        <v>45209</v>
      </c>
      <c r="C3483">
        <v>-59663.01</v>
      </c>
      <c r="D3483" s="1" t="s">
        <v>1478</v>
      </c>
      <c r="E3483" s="1" t="s">
        <v>1235</v>
      </c>
      <c r="F3483" s="1" t="s">
        <v>19</v>
      </c>
      <c r="G3483" s="1" t="s">
        <v>22</v>
      </c>
      <c r="H3483" s="1" t="s">
        <v>1479</v>
      </c>
      <c r="I3483" s="1" t="s">
        <v>1388</v>
      </c>
      <c r="J3483" s="1" t="s">
        <v>8452</v>
      </c>
      <c r="K3483" s="1" t="str">
        <f>IF(COUNTIF(Financial_Transactions[transaction_id],Financial_Transactions[[#This Row],[transaction_id]])&gt;1,"Yes","No")</f>
        <v>No</v>
      </c>
      <c r="L3483" s="1" t="str">
        <f>IF(Financial_Transactions[[#This Row],[customer_id]]&lt;&gt;"",(IF(COUNTIF(Customers[customer_id],Financial_Transactions[[#This Row],[customer_id]])&gt;0,"Valid","Invalid")),"")</f>
        <v/>
      </c>
      <c r="M3483" s="1" t="str">
        <f>IF(Financial_Transactions[[#This Row],[vendor_id]]&lt;&gt;"",IF(COUNTIF(Vendors[vendor_id],Financial_Transactions[[#This Row],[vendor_id]])&gt;0,"Valid","Invalid"),"")</f>
        <v>Valid</v>
      </c>
    </row>
    <row r="3484" spans="1:13" x14ac:dyDescent="0.3">
      <c r="A3484" s="1" t="s">
        <v>8453</v>
      </c>
      <c r="B3484" s="2">
        <v>44719</v>
      </c>
      <c r="C3484">
        <v>-47504.78</v>
      </c>
      <c r="D3484" s="1" t="s">
        <v>1478</v>
      </c>
      <c r="E3484" s="1" t="s">
        <v>1235</v>
      </c>
      <c r="F3484" s="1" t="s">
        <v>13</v>
      </c>
      <c r="G3484" s="1" t="s">
        <v>9</v>
      </c>
      <c r="H3484" s="1" t="s">
        <v>1479</v>
      </c>
      <c r="I3484" s="1" t="s">
        <v>1236</v>
      </c>
      <c r="J3484" s="1" t="s">
        <v>8454</v>
      </c>
      <c r="K3484" s="1" t="str">
        <f>IF(COUNTIF(Financial_Transactions[transaction_id],Financial_Transactions[[#This Row],[transaction_id]])&gt;1,"Yes","No")</f>
        <v>No</v>
      </c>
      <c r="L3484" s="1" t="str">
        <f>IF(Financial_Transactions[[#This Row],[customer_id]]&lt;&gt;"",(IF(COUNTIF(Customers[customer_id],Financial_Transactions[[#This Row],[customer_id]])&gt;0,"Valid","Invalid")),"")</f>
        <v/>
      </c>
      <c r="M3484" s="1" t="str">
        <f>IF(Financial_Transactions[[#This Row],[vendor_id]]&lt;&gt;"",IF(COUNTIF(Vendors[vendor_id],Financial_Transactions[[#This Row],[vendor_id]])&gt;0,"Valid","Invalid"),"")</f>
        <v>Valid</v>
      </c>
    </row>
    <row r="3485" spans="1:13" x14ac:dyDescent="0.3">
      <c r="A3485" s="1" t="s">
        <v>8455</v>
      </c>
      <c r="B3485" s="2">
        <v>44799</v>
      </c>
      <c r="C3485">
        <v>-22800.67</v>
      </c>
      <c r="D3485" s="1" t="s">
        <v>1478</v>
      </c>
      <c r="E3485" s="1" t="s">
        <v>1510</v>
      </c>
      <c r="F3485" s="1" t="s">
        <v>8</v>
      </c>
      <c r="G3485" s="1" t="s">
        <v>25</v>
      </c>
      <c r="H3485" s="1" t="s">
        <v>1479</v>
      </c>
      <c r="I3485" s="1" t="s">
        <v>1317</v>
      </c>
      <c r="J3485" s="1" t="s">
        <v>8456</v>
      </c>
      <c r="K3485" s="1" t="str">
        <f>IF(COUNTIF(Financial_Transactions[transaction_id],Financial_Transactions[[#This Row],[transaction_id]])&gt;1,"Yes","No")</f>
        <v>No</v>
      </c>
      <c r="L3485" s="1" t="str">
        <f>IF(Financial_Transactions[[#This Row],[customer_id]]&lt;&gt;"",(IF(COUNTIF(Customers[customer_id],Financial_Transactions[[#This Row],[customer_id]])&gt;0,"Valid","Invalid")),"")</f>
        <v/>
      </c>
      <c r="M3485" s="1" t="str">
        <f>IF(Financial_Transactions[[#This Row],[vendor_id]]&lt;&gt;"",IF(COUNTIF(Vendors[vendor_id],Financial_Transactions[[#This Row],[vendor_id]])&gt;0,"Valid","Invalid"),"")</f>
        <v>Valid</v>
      </c>
    </row>
    <row r="3486" spans="1:13" x14ac:dyDescent="0.3">
      <c r="A3486" s="1" t="s">
        <v>8457</v>
      </c>
      <c r="B3486" s="2">
        <v>45051</v>
      </c>
      <c r="C3486">
        <v>-35516.74</v>
      </c>
      <c r="D3486" s="1" t="s">
        <v>1478</v>
      </c>
      <c r="E3486" s="1" t="s">
        <v>1535</v>
      </c>
      <c r="F3486" s="1" t="s">
        <v>19</v>
      </c>
      <c r="G3486" s="1" t="s">
        <v>22</v>
      </c>
      <c r="H3486" s="1" t="s">
        <v>1479</v>
      </c>
      <c r="I3486" s="1" t="s">
        <v>1299</v>
      </c>
      <c r="J3486" s="1" t="s">
        <v>8458</v>
      </c>
      <c r="K3486" s="1" t="str">
        <f>IF(COUNTIF(Financial_Transactions[transaction_id],Financial_Transactions[[#This Row],[transaction_id]])&gt;1,"Yes","No")</f>
        <v>No</v>
      </c>
      <c r="L3486" s="1" t="str">
        <f>IF(Financial_Transactions[[#This Row],[customer_id]]&lt;&gt;"",(IF(COUNTIF(Customers[customer_id],Financial_Transactions[[#This Row],[customer_id]])&gt;0,"Valid","Invalid")),"")</f>
        <v/>
      </c>
      <c r="M3486" s="1" t="str">
        <f>IF(Financial_Transactions[[#This Row],[vendor_id]]&lt;&gt;"",IF(COUNTIF(Vendors[vendor_id],Financial_Transactions[[#This Row],[vendor_id]])&gt;0,"Valid","Invalid"),"")</f>
        <v>Valid</v>
      </c>
    </row>
    <row r="3487" spans="1:13" x14ac:dyDescent="0.3">
      <c r="A3487" s="1" t="s">
        <v>8459</v>
      </c>
      <c r="B3487" s="2">
        <v>44932</v>
      </c>
      <c r="C3487">
        <v>183898.64</v>
      </c>
      <c r="D3487" s="1" t="s">
        <v>1484</v>
      </c>
      <c r="E3487" s="1" t="s">
        <v>1485</v>
      </c>
      <c r="F3487" s="1" t="s">
        <v>8</v>
      </c>
      <c r="G3487" s="1" t="s">
        <v>25</v>
      </c>
      <c r="H3487" s="1" t="s">
        <v>624</v>
      </c>
      <c r="I3487" s="1" t="s">
        <v>1479</v>
      </c>
      <c r="J3487" s="1" t="s">
        <v>8460</v>
      </c>
      <c r="K3487" s="1" t="str">
        <f>IF(COUNTIF(Financial_Transactions[transaction_id],Financial_Transactions[[#This Row],[transaction_id]])&gt;1,"Yes","No")</f>
        <v>No</v>
      </c>
      <c r="L3487" s="1" t="str">
        <f>IF(Financial_Transactions[[#This Row],[customer_id]]&lt;&gt;"",(IF(COUNTIF(Customers[customer_id],Financial_Transactions[[#This Row],[customer_id]])&gt;0,"Valid","Invalid")),"")</f>
        <v>Valid</v>
      </c>
      <c r="M3487" s="1" t="str">
        <f>IF(Financial_Transactions[[#This Row],[vendor_id]]&lt;&gt;"",IF(COUNTIF(Vendors[vendor_id],Financial_Transactions[[#This Row],[vendor_id]])&gt;0,"Valid","Invalid"),"")</f>
        <v/>
      </c>
    </row>
    <row r="3488" spans="1:13" x14ac:dyDescent="0.3">
      <c r="A3488" s="1" t="s">
        <v>8461</v>
      </c>
      <c r="B3488" s="2">
        <v>44604</v>
      </c>
      <c r="C3488">
        <v>165734.79</v>
      </c>
      <c r="D3488" s="1" t="s">
        <v>1484</v>
      </c>
      <c r="E3488" s="1" t="s">
        <v>1500</v>
      </c>
      <c r="F3488" s="1" t="s">
        <v>19</v>
      </c>
      <c r="G3488" s="1" t="s">
        <v>25</v>
      </c>
      <c r="H3488" s="1" t="s">
        <v>128</v>
      </c>
      <c r="I3488" s="1" t="s">
        <v>1479</v>
      </c>
      <c r="J3488" s="1" t="s">
        <v>8462</v>
      </c>
      <c r="K3488" s="1" t="str">
        <f>IF(COUNTIF(Financial_Transactions[transaction_id],Financial_Transactions[[#This Row],[transaction_id]])&gt;1,"Yes","No")</f>
        <v>No</v>
      </c>
      <c r="L3488" s="1" t="str">
        <f>IF(Financial_Transactions[[#This Row],[customer_id]]&lt;&gt;"",(IF(COUNTIF(Customers[customer_id],Financial_Transactions[[#This Row],[customer_id]])&gt;0,"Valid","Invalid")),"")</f>
        <v>Valid</v>
      </c>
      <c r="M3488" s="1" t="str">
        <f>IF(Financial_Transactions[[#This Row],[vendor_id]]&lt;&gt;"",IF(COUNTIF(Vendors[vendor_id],Financial_Transactions[[#This Row],[vendor_id]])&gt;0,"Valid","Invalid"),"")</f>
        <v/>
      </c>
    </row>
    <row r="3489" spans="1:13" x14ac:dyDescent="0.3">
      <c r="A3489" s="1" t="s">
        <v>8463</v>
      </c>
      <c r="B3489" s="2">
        <v>44954</v>
      </c>
      <c r="C3489">
        <v>-32061.919999999998</v>
      </c>
      <c r="D3489" s="1" t="s">
        <v>1478</v>
      </c>
      <c r="E3489" s="1" t="s">
        <v>1510</v>
      </c>
      <c r="F3489" s="1" t="s">
        <v>19</v>
      </c>
      <c r="G3489" s="1" t="s">
        <v>25</v>
      </c>
      <c r="H3489" s="1" t="s">
        <v>1479</v>
      </c>
      <c r="I3489" s="1" t="s">
        <v>1275</v>
      </c>
      <c r="J3489" s="1" t="s">
        <v>8464</v>
      </c>
      <c r="K3489" s="1" t="str">
        <f>IF(COUNTIF(Financial_Transactions[transaction_id],Financial_Transactions[[#This Row],[transaction_id]])&gt;1,"Yes","No")</f>
        <v>No</v>
      </c>
      <c r="L3489" s="1" t="str">
        <f>IF(Financial_Transactions[[#This Row],[customer_id]]&lt;&gt;"",(IF(COUNTIF(Customers[customer_id],Financial_Transactions[[#This Row],[customer_id]])&gt;0,"Valid","Invalid")),"")</f>
        <v/>
      </c>
      <c r="M3489" s="1" t="str">
        <f>IF(Financial_Transactions[[#This Row],[vendor_id]]&lt;&gt;"",IF(COUNTIF(Vendors[vendor_id],Financial_Transactions[[#This Row],[vendor_id]])&gt;0,"Valid","Invalid"),"")</f>
        <v>Valid</v>
      </c>
    </row>
    <row r="3490" spans="1:13" x14ac:dyDescent="0.3">
      <c r="A3490" s="1" t="s">
        <v>8465</v>
      </c>
      <c r="B3490" s="2">
        <v>44780</v>
      </c>
      <c r="C3490">
        <v>189851.21</v>
      </c>
      <c r="D3490" s="1" t="s">
        <v>1484</v>
      </c>
      <c r="E3490" s="1" t="s">
        <v>1488</v>
      </c>
      <c r="F3490" s="1" t="s">
        <v>8</v>
      </c>
      <c r="G3490" s="1" t="s">
        <v>9</v>
      </c>
      <c r="H3490" s="1" t="s">
        <v>714</v>
      </c>
      <c r="I3490" s="1" t="s">
        <v>1479</v>
      </c>
      <c r="J3490" s="1" t="s">
        <v>8466</v>
      </c>
      <c r="K3490" s="1" t="str">
        <f>IF(COUNTIF(Financial_Transactions[transaction_id],Financial_Transactions[[#This Row],[transaction_id]])&gt;1,"Yes","No")</f>
        <v>No</v>
      </c>
      <c r="L3490" s="1" t="str">
        <f>IF(Financial_Transactions[[#This Row],[customer_id]]&lt;&gt;"",(IF(COUNTIF(Customers[customer_id],Financial_Transactions[[#This Row],[customer_id]])&gt;0,"Valid","Invalid")),"")</f>
        <v>Valid</v>
      </c>
      <c r="M3490" s="1" t="str">
        <f>IF(Financial_Transactions[[#This Row],[vendor_id]]&lt;&gt;"",IF(COUNTIF(Vendors[vendor_id],Financial_Transactions[[#This Row],[vendor_id]])&gt;0,"Valid","Invalid"),"")</f>
        <v/>
      </c>
    </row>
    <row r="3491" spans="1:13" x14ac:dyDescent="0.3">
      <c r="A3491" s="1" t="s">
        <v>8467</v>
      </c>
      <c r="B3491" s="2">
        <v>44934</v>
      </c>
      <c r="C3491">
        <v>-45882.720000000001</v>
      </c>
      <c r="D3491" s="1" t="s">
        <v>1478</v>
      </c>
      <c r="E3491" s="1" t="s">
        <v>1235</v>
      </c>
      <c r="F3491" s="1" t="s">
        <v>13</v>
      </c>
      <c r="G3491" s="1" t="s">
        <v>22</v>
      </c>
      <c r="H3491" s="1" t="s">
        <v>1479</v>
      </c>
      <c r="I3491" s="1" t="s">
        <v>1462</v>
      </c>
      <c r="J3491" s="1" t="s">
        <v>8468</v>
      </c>
      <c r="K3491" s="1" t="str">
        <f>IF(COUNTIF(Financial_Transactions[transaction_id],Financial_Transactions[[#This Row],[transaction_id]])&gt;1,"Yes","No")</f>
        <v>No</v>
      </c>
      <c r="L3491" s="1" t="str">
        <f>IF(Financial_Transactions[[#This Row],[customer_id]]&lt;&gt;"",(IF(COUNTIF(Customers[customer_id],Financial_Transactions[[#This Row],[customer_id]])&gt;0,"Valid","Invalid")),"")</f>
        <v/>
      </c>
      <c r="M3491" s="1" t="str">
        <f>IF(Financial_Transactions[[#This Row],[vendor_id]]&lt;&gt;"",IF(COUNTIF(Vendors[vendor_id],Financial_Transactions[[#This Row],[vendor_id]])&gt;0,"Valid","Invalid"),"")</f>
        <v>Valid</v>
      </c>
    </row>
    <row r="3492" spans="1:13" x14ac:dyDescent="0.3">
      <c r="A3492" s="1" t="s">
        <v>8469</v>
      </c>
      <c r="B3492" s="2">
        <v>44630</v>
      </c>
      <c r="C3492">
        <v>20061.3</v>
      </c>
      <c r="D3492" s="1" t="s">
        <v>1925</v>
      </c>
      <c r="E3492" s="1" t="s">
        <v>1925</v>
      </c>
      <c r="F3492" s="1" t="s">
        <v>13</v>
      </c>
      <c r="G3492" s="1" t="s">
        <v>25</v>
      </c>
      <c r="H3492" s="1" t="s">
        <v>1479</v>
      </c>
      <c r="I3492" s="1" t="s">
        <v>1479</v>
      </c>
      <c r="J3492" s="1" t="s">
        <v>8470</v>
      </c>
      <c r="K3492" s="1" t="str">
        <f>IF(COUNTIF(Financial_Transactions[transaction_id],Financial_Transactions[[#This Row],[transaction_id]])&gt;1,"Yes","No")</f>
        <v>No</v>
      </c>
      <c r="L3492" s="1" t="str">
        <f>IF(Financial_Transactions[[#This Row],[customer_id]]&lt;&gt;"",(IF(COUNTIF(Customers[customer_id],Financial_Transactions[[#This Row],[customer_id]])&gt;0,"Valid","Invalid")),"")</f>
        <v/>
      </c>
      <c r="M3492" s="1" t="str">
        <f>IF(Financial_Transactions[[#This Row],[vendor_id]]&lt;&gt;"",IF(COUNTIF(Vendors[vendor_id],Financial_Transactions[[#This Row],[vendor_id]])&gt;0,"Valid","Invalid"),"")</f>
        <v/>
      </c>
    </row>
    <row r="3493" spans="1:13" x14ac:dyDescent="0.3">
      <c r="A3493" s="1" t="s">
        <v>8471</v>
      </c>
      <c r="B3493" s="2">
        <v>44717</v>
      </c>
      <c r="C3493">
        <v>185318.83</v>
      </c>
      <c r="D3493" s="1" t="s">
        <v>1484</v>
      </c>
      <c r="E3493" s="1" t="s">
        <v>1500</v>
      </c>
      <c r="F3493" s="1" t="s">
        <v>13</v>
      </c>
      <c r="G3493" s="1" t="s">
        <v>25</v>
      </c>
      <c r="H3493" s="1" t="s">
        <v>520</v>
      </c>
      <c r="I3493" s="1" t="s">
        <v>1479</v>
      </c>
      <c r="J3493" s="1" t="s">
        <v>8472</v>
      </c>
      <c r="K3493" s="1" t="str">
        <f>IF(COUNTIF(Financial_Transactions[transaction_id],Financial_Transactions[[#This Row],[transaction_id]])&gt;1,"Yes","No")</f>
        <v>No</v>
      </c>
      <c r="L3493" s="1" t="str">
        <f>IF(Financial_Transactions[[#This Row],[customer_id]]&lt;&gt;"",(IF(COUNTIF(Customers[customer_id],Financial_Transactions[[#This Row],[customer_id]])&gt;0,"Valid","Invalid")),"")</f>
        <v>Valid</v>
      </c>
      <c r="M3493" s="1" t="str">
        <f>IF(Financial_Transactions[[#This Row],[vendor_id]]&lt;&gt;"",IF(COUNTIF(Vendors[vendor_id],Financial_Transactions[[#This Row],[vendor_id]])&gt;0,"Valid","Invalid"),"")</f>
        <v/>
      </c>
    </row>
    <row r="3494" spans="1:13" x14ac:dyDescent="0.3">
      <c r="A3494" s="1" t="s">
        <v>8473</v>
      </c>
      <c r="B3494" s="2">
        <v>44701</v>
      </c>
      <c r="C3494">
        <v>150251.39000000001</v>
      </c>
      <c r="D3494" s="1" t="s">
        <v>1484</v>
      </c>
      <c r="E3494" s="1" t="s">
        <v>1488</v>
      </c>
      <c r="F3494" s="1" t="s">
        <v>13</v>
      </c>
      <c r="G3494" s="1" t="s">
        <v>14</v>
      </c>
      <c r="H3494" s="1" t="s">
        <v>562</v>
      </c>
      <c r="I3494" s="1" t="s">
        <v>1479</v>
      </c>
      <c r="J3494" s="1" t="s">
        <v>8474</v>
      </c>
      <c r="K3494" s="1" t="str">
        <f>IF(COUNTIF(Financial_Transactions[transaction_id],Financial_Transactions[[#This Row],[transaction_id]])&gt;1,"Yes","No")</f>
        <v>No</v>
      </c>
      <c r="L3494" s="1" t="str">
        <f>IF(Financial_Transactions[[#This Row],[customer_id]]&lt;&gt;"",(IF(COUNTIF(Customers[customer_id],Financial_Transactions[[#This Row],[customer_id]])&gt;0,"Valid","Invalid")),"")</f>
        <v>Valid</v>
      </c>
      <c r="M3494" s="1" t="str">
        <f>IF(Financial_Transactions[[#This Row],[vendor_id]]&lt;&gt;"",IF(COUNTIF(Vendors[vendor_id],Financial_Transactions[[#This Row],[vendor_id]])&gt;0,"Valid","Invalid"),"")</f>
        <v/>
      </c>
    </row>
    <row r="3495" spans="1:13" x14ac:dyDescent="0.3">
      <c r="A3495" s="1" t="s">
        <v>8475</v>
      </c>
      <c r="B3495" s="2">
        <v>45150</v>
      </c>
      <c r="C3495">
        <v>-13316.26</v>
      </c>
      <c r="D3495" s="1" t="s">
        <v>1478</v>
      </c>
      <c r="E3495" s="1" t="s">
        <v>1535</v>
      </c>
      <c r="F3495" s="1" t="s">
        <v>8</v>
      </c>
      <c r="G3495" s="1" t="s">
        <v>9</v>
      </c>
      <c r="H3495" s="1" t="s">
        <v>1479</v>
      </c>
      <c r="I3495" s="1" t="s">
        <v>1372</v>
      </c>
      <c r="J3495" s="1" t="s">
        <v>8476</v>
      </c>
      <c r="K3495" s="1" t="str">
        <f>IF(COUNTIF(Financial_Transactions[transaction_id],Financial_Transactions[[#This Row],[transaction_id]])&gt;1,"Yes","No")</f>
        <v>No</v>
      </c>
      <c r="L3495" s="1" t="str">
        <f>IF(Financial_Transactions[[#This Row],[customer_id]]&lt;&gt;"",(IF(COUNTIF(Customers[customer_id],Financial_Transactions[[#This Row],[customer_id]])&gt;0,"Valid","Invalid")),"")</f>
        <v/>
      </c>
      <c r="M3495" s="1" t="str">
        <f>IF(Financial_Transactions[[#This Row],[vendor_id]]&lt;&gt;"",IF(COUNTIF(Vendors[vendor_id],Financial_Transactions[[#This Row],[vendor_id]])&gt;0,"Valid","Invalid"),"")</f>
        <v>Valid</v>
      </c>
    </row>
    <row r="3496" spans="1:13" x14ac:dyDescent="0.3">
      <c r="A3496" s="1" t="s">
        <v>8477</v>
      </c>
      <c r="B3496" s="2">
        <v>45271</v>
      </c>
      <c r="C3496">
        <v>127328.61</v>
      </c>
      <c r="D3496" s="1" t="s">
        <v>1484</v>
      </c>
      <c r="E3496" s="1" t="s">
        <v>1485</v>
      </c>
      <c r="F3496" s="1" t="s">
        <v>13</v>
      </c>
      <c r="G3496" s="1" t="s">
        <v>22</v>
      </c>
      <c r="H3496" s="1" t="s">
        <v>722</v>
      </c>
      <c r="I3496" s="1" t="s">
        <v>1479</v>
      </c>
      <c r="J3496" s="1" t="s">
        <v>8478</v>
      </c>
      <c r="K3496" s="1" t="str">
        <f>IF(COUNTIF(Financial_Transactions[transaction_id],Financial_Transactions[[#This Row],[transaction_id]])&gt;1,"Yes","No")</f>
        <v>No</v>
      </c>
      <c r="L3496" s="1" t="str">
        <f>IF(Financial_Transactions[[#This Row],[customer_id]]&lt;&gt;"",(IF(COUNTIF(Customers[customer_id],Financial_Transactions[[#This Row],[customer_id]])&gt;0,"Valid","Invalid")),"")</f>
        <v>Valid</v>
      </c>
      <c r="M3496" s="1" t="str">
        <f>IF(Financial_Transactions[[#This Row],[vendor_id]]&lt;&gt;"",IF(COUNTIF(Vendors[vendor_id],Financial_Transactions[[#This Row],[vendor_id]])&gt;0,"Valid","Invalid"),"")</f>
        <v/>
      </c>
    </row>
    <row r="3497" spans="1:13" x14ac:dyDescent="0.3">
      <c r="A3497" s="1" t="s">
        <v>8479</v>
      </c>
      <c r="B3497" s="2">
        <v>44817</v>
      </c>
      <c r="C3497">
        <v>164046.76</v>
      </c>
      <c r="D3497" s="1" t="s">
        <v>1484</v>
      </c>
      <c r="E3497" s="1" t="s">
        <v>1500</v>
      </c>
      <c r="F3497" s="1" t="s">
        <v>8</v>
      </c>
      <c r="G3497" s="1" t="s">
        <v>25</v>
      </c>
      <c r="H3497" s="1" t="s">
        <v>724</v>
      </c>
      <c r="I3497" s="1" t="s">
        <v>1479</v>
      </c>
      <c r="J3497" s="1" t="s">
        <v>8480</v>
      </c>
      <c r="K3497" s="1" t="str">
        <f>IF(COUNTIF(Financial_Transactions[transaction_id],Financial_Transactions[[#This Row],[transaction_id]])&gt;1,"Yes","No")</f>
        <v>No</v>
      </c>
      <c r="L3497" s="1" t="str">
        <f>IF(Financial_Transactions[[#This Row],[customer_id]]&lt;&gt;"",(IF(COUNTIF(Customers[customer_id],Financial_Transactions[[#This Row],[customer_id]])&gt;0,"Valid","Invalid")),"")</f>
        <v>Valid</v>
      </c>
      <c r="M3497" s="1" t="str">
        <f>IF(Financial_Transactions[[#This Row],[vendor_id]]&lt;&gt;"",IF(COUNTIF(Vendors[vendor_id],Financial_Transactions[[#This Row],[vendor_id]])&gt;0,"Valid","Invalid"),"")</f>
        <v/>
      </c>
    </row>
    <row r="3498" spans="1:13" x14ac:dyDescent="0.3">
      <c r="A3498" s="1" t="s">
        <v>8481</v>
      </c>
      <c r="B3498" s="2">
        <v>44732</v>
      </c>
      <c r="C3498">
        <v>193821.2</v>
      </c>
      <c r="D3498" s="1" t="s">
        <v>1484</v>
      </c>
      <c r="E3498" s="1" t="s">
        <v>1488</v>
      </c>
      <c r="F3498" s="1" t="s">
        <v>19</v>
      </c>
      <c r="G3498" s="1" t="s">
        <v>22</v>
      </c>
      <c r="H3498" s="1" t="s">
        <v>380</v>
      </c>
      <c r="I3498" s="1" t="s">
        <v>1479</v>
      </c>
      <c r="J3498" s="1" t="s">
        <v>8482</v>
      </c>
      <c r="K3498" s="1" t="str">
        <f>IF(COUNTIF(Financial_Transactions[transaction_id],Financial_Transactions[[#This Row],[transaction_id]])&gt;1,"Yes","No")</f>
        <v>No</v>
      </c>
      <c r="L3498" s="1" t="str">
        <f>IF(Financial_Transactions[[#This Row],[customer_id]]&lt;&gt;"",(IF(COUNTIF(Customers[customer_id],Financial_Transactions[[#This Row],[customer_id]])&gt;0,"Valid","Invalid")),"")</f>
        <v>Valid</v>
      </c>
      <c r="M3498" s="1" t="str">
        <f>IF(Financial_Transactions[[#This Row],[vendor_id]]&lt;&gt;"",IF(COUNTIF(Vendors[vendor_id],Financial_Transactions[[#This Row],[vendor_id]])&gt;0,"Valid","Invalid"),"")</f>
        <v/>
      </c>
    </row>
    <row r="3499" spans="1:13" x14ac:dyDescent="0.3">
      <c r="A3499" s="1" t="s">
        <v>8483</v>
      </c>
      <c r="B3499" s="2">
        <v>44817</v>
      </c>
      <c r="C3499">
        <v>67196.990000000005</v>
      </c>
      <c r="D3499" s="1" t="s">
        <v>1484</v>
      </c>
      <c r="E3499" s="1" t="s">
        <v>1500</v>
      </c>
      <c r="F3499" s="1" t="s">
        <v>8</v>
      </c>
      <c r="G3499" s="1" t="s">
        <v>22</v>
      </c>
      <c r="H3499" s="1" t="s">
        <v>654</v>
      </c>
      <c r="I3499" s="1" t="s">
        <v>1479</v>
      </c>
      <c r="J3499" s="1" t="s">
        <v>8484</v>
      </c>
      <c r="K3499" s="1" t="str">
        <f>IF(COUNTIF(Financial_Transactions[transaction_id],Financial_Transactions[[#This Row],[transaction_id]])&gt;1,"Yes","No")</f>
        <v>No</v>
      </c>
      <c r="L3499" s="1" t="str">
        <f>IF(Financial_Transactions[[#This Row],[customer_id]]&lt;&gt;"",(IF(COUNTIF(Customers[customer_id],Financial_Transactions[[#This Row],[customer_id]])&gt;0,"Valid","Invalid")),"")</f>
        <v>Valid</v>
      </c>
      <c r="M3499" s="1" t="str">
        <f>IF(Financial_Transactions[[#This Row],[vendor_id]]&lt;&gt;"",IF(COUNTIF(Vendors[vendor_id],Financial_Transactions[[#This Row],[vendor_id]])&gt;0,"Valid","Invalid"),"")</f>
        <v/>
      </c>
    </row>
    <row r="3500" spans="1:13" x14ac:dyDescent="0.3">
      <c r="A3500" s="1" t="s">
        <v>8485</v>
      </c>
      <c r="B3500" s="2">
        <v>45075</v>
      </c>
      <c r="C3500">
        <v>144645.85999999999</v>
      </c>
      <c r="D3500" s="1" t="s">
        <v>1484</v>
      </c>
      <c r="E3500" s="1" t="s">
        <v>1485</v>
      </c>
      <c r="F3500" s="1" t="s">
        <v>19</v>
      </c>
      <c r="G3500" s="1" t="s">
        <v>14</v>
      </c>
      <c r="H3500" s="1" t="s">
        <v>292</v>
      </c>
      <c r="I3500" s="1" t="s">
        <v>1479</v>
      </c>
      <c r="J3500" s="1" t="s">
        <v>8486</v>
      </c>
      <c r="K3500" s="1" t="str">
        <f>IF(COUNTIF(Financial_Transactions[transaction_id],Financial_Transactions[[#This Row],[transaction_id]])&gt;1,"Yes","No")</f>
        <v>No</v>
      </c>
      <c r="L3500" s="1" t="str">
        <f>IF(Financial_Transactions[[#This Row],[customer_id]]&lt;&gt;"",(IF(COUNTIF(Customers[customer_id],Financial_Transactions[[#This Row],[customer_id]])&gt;0,"Valid","Invalid")),"")</f>
        <v>Valid</v>
      </c>
      <c r="M3500" s="1" t="str">
        <f>IF(Financial_Transactions[[#This Row],[vendor_id]]&lt;&gt;"",IF(COUNTIF(Vendors[vendor_id],Financial_Transactions[[#This Row],[vendor_id]])&gt;0,"Valid","Invalid"),"")</f>
        <v/>
      </c>
    </row>
    <row r="3501" spans="1:13" x14ac:dyDescent="0.3">
      <c r="A3501" s="1" t="s">
        <v>8487</v>
      </c>
      <c r="B3501" s="2">
        <v>44814</v>
      </c>
      <c r="C3501">
        <v>180584.29</v>
      </c>
      <c r="D3501" s="1" t="s">
        <v>1484</v>
      </c>
      <c r="E3501" s="1" t="s">
        <v>1488</v>
      </c>
      <c r="F3501" s="1" t="s">
        <v>8</v>
      </c>
      <c r="G3501" s="1" t="s">
        <v>9</v>
      </c>
      <c r="H3501" s="1" t="s">
        <v>380</v>
      </c>
      <c r="I3501" s="1" t="s">
        <v>1479</v>
      </c>
      <c r="J3501" s="1" t="s">
        <v>8488</v>
      </c>
      <c r="K3501" s="1" t="str">
        <f>IF(COUNTIF(Financial_Transactions[transaction_id],Financial_Transactions[[#This Row],[transaction_id]])&gt;1,"Yes","No")</f>
        <v>No</v>
      </c>
      <c r="L3501" s="1" t="str">
        <f>IF(Financial_Transactions[[#This Row],[customer_id]]&lt;&gt;"",(IF(COUNTIF(Customers[customer_id],Financial_Transactions[[#This Row],[customer_id]])&gt;0,"Valid","Invalid")),"")</f>
        <v>Valid</v>
      </c>
      <c r="M3501" s="1" t="str">
        <f>IF(Financial_Transactions[[#This Row],[vendor_id]]&lt;&gt;"",IF(COUNTIF(Vendors[vendor_id],Financial_Transactions[[#This Row],[vendor_id]])&gt;0,"Valid","Invalid"),"")</f>
        <v/>
      </c>
    </row>
    <row r="3502" spans="1:13" x14ac:dyDescent="0.3">
      <c r="A3502" s="1" t="s">
        <v>8489</v>
      </c>
      <c r="B3502" s="2">
        <v>45002</v>
      </c>
      <c r="C3502">
        <v>94224.34</v>
      </c>
      <c r="D3502" s="1" t="s">
        <v>1484</v>
      </c>
      <c r="E3502" s="1" t="s">
        <v>1488</v>
      </c>
      <c r="F3502" s="1" t="s">
        <v>19</v>
      </c>
      <c r="G3502" s="1" t="s">
        <v>22</v>
      </c>
      <c r="H3502" s="1" t="s">
        <v>40</v>
      </c>
      <c r="I3502" s="1" t="s">
        <v>1479</v>
      </c>
      <c r="J3502" s="1" t="s">
        <v>8490</v>
      </c>
      <c r="K3502" s="1" t="str">
        <f>IF(COUNTIF(Financial_Transactions[transaction_id],Financial_Transactions[[#This Row],[transaction_id]])&gt;1,"Yes","No")</f>
        <v>No</v>
      </c>
      <c r="L3502" s="1" t="str">
        <f>IF(Financial_Transactions[[#This Row],[customer_id]]&lt;&gt;"",(IF(COUNTIF(Customers[customer_id],Financial_Transactions[[#This Row],[customer_id]])&gt;0,"Valid","Invalid")),"")</f>
        <v>Valid</v>
      </c>
      <c r="M3502" s="1" t="str">
        <f>IF(Financial_Transactions[[#This Row],[vendor_id]]&lt;&gt;"",IF(COUNTIF(Vendors[vendor_id],Financial_Transactions[[#This Row],[vendor_id]])&gt;0,"Valid","Invalid"),"")</f>
        <v/>
      </c>
    </row>
    <row r="3503" spans="1:13" x14ac:dyDescent="0.3">
      <c r="A3503" s="1" t="s">
        <v>8491</v>
      </c>
      <c r="B3503" s="2">
        <v>45113</v>
      </c>
      <c r="C3503">
        <v>163267.64000000001</v>
      </c>
      <c r="D3503" s="1" t="s">
        <v>1484</v>
      </c>
      <c r="E3503" s="1" t="s">
        <v>1488</v>
      </c>
      <c r="F3503" s="1" t="s">
        <v>8</v>
      </c>
      <c r="G3503" s="1" t="s">
        <v>25</v>
      </c>
      <c r="H3503" s="1" t="s">
        <v>232</v>
      </c>
      <c r="I3503" s="1" t="s">
        <v>1479</v>
      </c>
      <c r="J3503" s="1" t="s">
        <v>8492</v>
      </c>
      <c r="K3503" s="1" t="str">
        <f>IF(COUNTIF(Financial_Transactions[transaction_id],Financial_Transactions[[#This Row],[transaction_id]])&gt;1,"Yes","No")</f>
        <v>No</v>
      </c>
      <c r="L3503" s="1" t="str">
        <f>IF(Financial_Transactions[[#This Row],[customer_id]]&lt;&gt;"",(IF(COUNTIF(Customers[customer_id],Financial_Transactions[[#This Row],[customer_id]])&gt;0,"Valid","Invalid")),"")</f>
        <v>Valid</v>
      </c>
      <c r="M3503" s="1" t="str">
        <f>IF(Financial_Transactions[[#This Row],[vendor_id]]&lt;&gt;"",IF(COUNTIF(Vendors[vendor_id],Financial_Transactions[[#This Row],[vendor_id]])&gt;0,"Valid","Invalid"),"")</f>
        <v/>
      </c>
    </row>
    <row r="3504" spans="1:13" x14ac:dyDescent="0.3">
      <c r="A3504" s="1" t="s">
        <v>8493</v>
      </c>
      <c r="B3504" s="2">
        <v>44695</v>
      </c>
      <c r="C3504">
        <v>-41877.39</v>
      </c>
      <c r="D3504" s="1" t="s">
        <v>1478</v>
      </c>
      <c r="E3504" s="1" t="s">
        <v>1535</v>
      </c>
      <c r="F3504" s="1" t="s">
        <v>13</v>
      </c>
      <c r="G3504" s="1" t="s">
        <v>25</v>
      </c>
      <c r="H3504" s="1" t="s">
        <v>1479</v>
      </c>
      <c r="I3504" s="1" t="s">
        <v>1255</v>
      </c>
      <c r="J3504" s="1" t="s">
        <v>8494</v>
      </c>
      <c r="K3504" s="1" t="str">
        <f>IF(COUNTIF(Financial_Transactions[transaction_id],Financial_Transactions[[#This Row],[transaction_id]])&gt;1,"Yes","No")</f>
        <v>No</v>
      </c>
      <c r="L3504" s="1" t="str">
        <f>IF(Financial_Transactions[[#This Row],[customer_id]]&lt;&gt;"",(IF(COUNTIF(Customers[customer_id],Financial_Transactions[[#This Row],[customer_id]])&gt;0,"Valid","Invalid")),"")</f>
        <v/>
      </c>
      <c r="M3504" s="1" t="str">
        <f>IF(Financial_Transactions[[#This Row],[vendor_id]]&lt;&gt;"",IF(COUNTIF(Vendors[vendor_id],Financial_Transactions[[#This Row],[vendor_id]])&gt;0,"Valid","Invalid"),"")</f>
        <v>Valid</v>
      </c>
    </row>
    <row r="3505" spans="1:13" x14ac:dyDescent="0.3">
      <c r="A3505" s="1" t="s">
        <v>8495</v>
      </c>
      <c r="B3505" s="2">
        <v>45199</v>
      </c>
      <c r="C3505">
        <v>209187.44</v>
      </c>
      <c r="D3505" s="1" t="s">
        <v>1484</v>
      </c>
      <c r="E3505" s="1" t="s">
        <v>1500</v>
      </c>
      <c r="F3505" s="1" t="s">
        <v>8</v>
      </c>
      <c r="G3505" s="1" t="s">
        <v>25</v>
      </c>
      <c r="H3505" s="1" t="s">
        <v>698</v>
      </c>
      <c r="I3505" s="1" t="s">
        <v>1479</v>
      </c>
      <c r="J3505" s="1" t="s">
        <v>8496</v>
      </c>
      <c r="K3505" s="1" t="str">
        <f>IF(COUNTIF(Financial_Transactions[transaction_id],Financial_Transactions[[#This Row],[transaction_id]])&gt;1,"Yes","No")</f>
        <v>No</v>
      </c>
      <c r="L3505" s="1" t="str">
        <f>IF(Financial_Transactions[[#This Row],[customer_id]]&lt;&gt;"",(IF(COUNTIF(Customers[customer_id],Financial_Transactions[[#This Row],[customer_id]])&gt;0,"Valid","Invalid")),"")</f>
        <v>Valid</v>
      </c>
      <c r="M3505" s="1" t="str">
        <f>IF(Financial_Transactions[[#This Row],[vendor_id]]&lt;&gt;"",IF(COUNTIF(Vendors[vendor_id],Financial_Transactions[[#This Row],[vendor_id]])&gt;0,"Valid","Invalid"),"")</f>
        <v/>
      </c>
    </row>
    <row r="3506" spans="1:13" x14ac:dyDescent="0.3">
      <c r="A3506" s="1" t="s">
        <v>8497</v>
      </c>
      <c r="B3506" s="2">
        <v>44753</v>
      </c>
      <c r="C3506">
        <v>253291.66</v>
      </c>
      <c r="D3506" s="1" t="s">
        <v>1484</v>
      </c>
      <c r="E3506" s="1" t="s">
        <v>1485</v>
      </c>
      <c r="F3506" s="1" t="s">
        <v>19</v>
      </c>
      <c r="G3506" s="1" t="s">
        <v>25</v>
      </c>
      <c r="H3506" s="1" t="s">
        <v>594</v>
      </c>
      <c r="I3506" s="1" t="s">
        <v>1479</v>
      </c>
      <c r="J3506" s="1" t="s">
        <v>8498</v>
      </c>
      <c r="K3506" s="1" t="str">
        <f>IF(COUNTIF(Financial_Transactions[transaction_id],Financial_Transactions[[#This Row],[transaction_id]])&gt;1,"Yes","No")</f>
        <v>No</v>
      </c>
      <c r="L3506" s="1" t="str">
        <f>IF(Financial_Transactions[[#This Row],[customer_id]]&lt;&gt;"",(IF(COUNTIF(Customers[customer_id],Financial_Transactions[[#This Row],[customer_id]])&gt;0,"Valid","Invalid")),"")</f>
        <v>Valid</v>
      </c>
      <c r="M3506" s="1" t="str">
        <f>IF(Financial_Transactions[[#This Row],[vendor_id]]&lt;&gt;"",IF(COUNTIF(Vendors[vendor_id],Financial_Transactions[[#This Row],[vendor_id]])&gt;0,"Valid","Invalid"),"")</f>
        <v/>
      </c>
    </row>
    <row r="3507" spans="1:13" x14ac:dyDescent="0.3">
      <c r="A3507" s="1" t="s">
        <v>8499</v>
      </c>
      <c r="B3507" s="2">
        <v>44637</v>
      </c>
      <c r="C3507">
        <v>-60643.78</v>
      </c>
      <c r="D3507" s="1" t="s">
        <v>1478</v>
      </c>
      <c r="E3507" s="1" t="s">
        <v>1535</v>
      </c>
      <c r="F3507" s="1" t="s">
        <v>19</v>
      </c>
      <c r="G3507" s="1" t="s">
        <v>22</v>
      </c>
      <c r="H3507" s="1" t="s">
        <v>1479</v>
      </c>
      <c r="I3507" s="1" t="s">
        <v>1253</v>
      </c>
      <c r="J3507" s="1" t="s">
        <v>8500</v>
      </c>
      <c r="K3507" s="1" t="str">
        <f>IF(COUNTIF(Financial_Transactions[transaction_id],Financial_Transactions[[#This Row],[transaction_id]])&gt;1,"Yes","No")</f>
        <v>No</v>
      </c>
      <c r="L3507" s="1" t="str">
        <f>IF(Financial_Transactions[[#This Row],[customer_id]]&lt;&gt;"",(IF(COUNTIF(Customers[customer_id],Financial_Transactions[[#This Row],[customer_id]])&gt;0,"Valid","Invalid")),"")</f>
        <v/>
      </c>
      <c r="M3507" s="1" t="str">
        <f>IF(Financial_Transactions[[#This Row],[vendor_id]]&lt;&gt;"",IF(COUNTIF(Vendors[vendor_id],Financial_Transactions[[#This Row],[vendor_id]])&gt;0,"Valid","Invalid"),"")</f>
        <v>Valid</v>
      </c>
    </row>
    <row r="3508" spans="1:13" x14ac:dyDescent="0.3">
      <c r="A3508" s="1" t="s">
        <v>8501</v>
      </c>
      <c r="B3508" s="2">
        <v>44844</v>
      </c>
      <c r="C3508">
        <v>212463.27</v>
      </c>
      <c r="D3508" s="1" t="s">
        <v>1484</v>
      </c>
      <c r="E3508" s="1" t="s">
        <v>1485</v>
      </c>
      <c r="F3508" s="1" t="s">
        <v>19</v>
      </c>
      <c r="G3508" s="1" t="s">
        <v>9</v>
      </c>
      <c r="H3508" s="1" t="s">
        <v>108</v>
      </c>
      <c r="I3508" s="1" t="s">
        <v>1479</v>
      </c>
      <c r="J3508" s="1" t="s">
        <v>8502</v>
      </c>
      <c r="K3508" s="1" t="str">
        <f>IF(COUNTIF(Financial_Transactions[transaction_id],Financial_Transactions[[#This Row],[transaction_id]])&gt;1,"Yes","No")</f>
        <v>No</v>
      </c>
      <c r="L3508" s="1" t="str">
        <f>IF(Financial_Transactions[[#This Row],[customer_id]]&lt;&gt;"",(IF(COUNTIF(Customers[customer_id],Financial_Transactions[[#This Row],[customer_id]])&gt;0,"Valid","Invalid")),"")</f>
        <v>Valid</v>
      </c>
      <c r="M3508" s="1" t="str">
        <f>IF(Financial_Transactions[[#This Row],[vendor_id]]&lt;&gt;"",IF(COUNTIF(Vendors[vendor_id],Financial_Transactions[[#This Row],[vendor_id]])&gt;0,"Valid","Invalid"),"")</f>
        <v/>
      </c>
    </row>
    <row r="3509" spans="1:13" x14ac:dyDescent="0.3">
      <c r="A3509" s="1" t="s">
        <v>8503</v>
      </c>
      <c r="B3509" s="2">
        <v>45210</v>
      </c>
      <c r="C3509">
        <v>224415.35</v>
      </c>
      <c r="D3509" s="1" t="s">
        <v>1484</v>
      </c>
      <c r="E3509" s="1" t="s">
        <v>1485</v>
      </c>
      <c r="F3509" s="1" t="s">
        <v>8</v>
      </c>
      <c r="G3509" s="1" t="s">
        <v>14</v>
      </c>
      <c r="H3509" s="1" t="s">
        <v>422</v>
      </c>
      <c r="I3509" s="1" t="s">
        <v>1479</v>
      </c>
      <c r="J3509" s="1" t="s">
        <v>8504</v>
      </c>
      <c r="K3509" s="1" t="str">
        <f>IF(COUNTIF(Financial_Transactions[transaction_id],Financial_Transactions[[#This Row],[transaction_id]])&gt;1,"Yes","No")</f>
        <v>No</v>
      </c>
      <c r="L3509" s="1" t="str">
        <f>IF(Financial_Transactions[[#This Row],[customer_id]]&lt;&gt;"",(IF(COUNTIF(Customers[customer_id],Financial_Transactions[[#This Row],[customer_id]])&gt;0,"Valid","Invalid")),"")</f>
        <v>Valid</v>
      </c>
      <c r="M3509" s="1" t="str">
        <f>IF(Financial_Transactions[[#This Row],[vendor_id]]&lt;&gt;"",IF(COUNTIF(Vendors[vendor_id],Financial_Transactions[[#This Row],[vendor_id]])&gt;0,"Valid","Invalid"),"")</f>
        <v/>
      </c>
    </row>
    <row r="3510" spans="1:13" x14ac:dyDescent="0.3">
      <c r="A3510" s="1" t="s">
        <v>8505</v>
      </c>
      <c r="B3510" s="2">
        <v>45282</v>
      </c>
      <c r="C3510">
        <v>162404.29999999999</v>
      </c>
      <c r="D3510" s="1" t="s">
        <v>1484</v>
      </c>
      <c r="E3510" s="1" t="s">
        <v>1488</v>
      </c>
      <c r="F3510" s="1" t="s">
        <v>19</v>
      </c>
      <c r="G3510" s="1" t="s">
        <v>22</v>
      </c>
      <c r="H3510" s="1" t="s">
        <v>256</v>
      </c>
      <c r="I3510" s="1" t="s">
        <v>1479</v>
      </c>
      <c r="J3510" s="1" t="s">
        <v>8506</v>
      </c>
      <c r="K3510" s="1" t="str">
        <f>IF(COUNTIF(Financial_Transactions[transaction_id],Financial_Transactions[[#This Row],[transaction_id]])&gt;1,"Yes","No")</f>
        <v>No</v>
      </c>
      <c r="L3510" s="1" t="str">
        <f>IF(Financial_Transactions[[#This Row],[customer_id]]&lt;&gt;"",(IF(COUNTIF(Customers[customer_id],Financial_Transactions[[#This Row],[customer_id]])&gt;0,"Valid","Invalid")),"")</f>
        <v>Valid</v>
      </c>
      <c r="M3510" s="1" t="str">
        <f>IF(Financial_Transactions[[#This Row],[vendor_id]]&lt;&gt;"",IF(COUNTIF(Vendors[vendor_id],Financial_Transactions[[#This Row],[vendor_id]])&gt;0,"Valid","Invalid"),"")</f>
        <v/>
      </c>
    </row>
    <row r="3511" spans="1:13" x14ac:dyDescent="0.3">
      <c r="A3511" s="1" t="s">
        <v>8507</v>
      </c>
      <c r="B3511" s="2">
        <v>44822</v>
      </c>
      <c r="C3511">
        <v>203828.23</v>
      </c>
      <c r="D3511" s="1" t="s">
        <v>1484</v>
      </c>
      <c r="E3511" s="1" t="s">
        <v>1485</v>
      </c>
      <c r="F3511" s="1" t="s">
        <v>8</v>
      </c>
      <c r="G3511" s="1" t="s">
        <v>22</v>
      </c>
      <c r="H3511" s="1" t="s">
        <v>346</v>
      </c>
      <c r="I3511" s="1" t="s">
        <v>1479</v>
      </c>
      <c r="J3511" s="1" t="s">
        <v>8508</v>
      </c>
      <c r="K3511" s="1" t="str">
        <f>IF(COUNTIF(Financial_Transactions[transaction_id],Financial_Transactions[[#This Row],[transaction_id]])&gt;1,"Yes","No")</f>
        <v>No</v>
      </c>
      <c r="L3511" s="1" t="str">
        <f>IF(Financial_Transactions[[#This Row],[customer_id]]&lt;&gt;"",(IF(COUNTIF(Customers[customer_id],Financial_Transactions[[#This Row],[customer_id]])&gt;0,"Valid","Invalid")),"")</f>
        <v>Valid</v>
      </c>
      <c r="M3511" s="1" t="str">
        <f>IF(Financial_Transactions[[#This Row],[vendor_id]]&lt;&gt;"",IF(COUNTIF(Vendors[vendor_id],Financial_Transactions[[#This Row],[vendor_id]])&gt;0,"Valid","Invalid"),"")</f>
        <v/>
      </c>
    </row>
    <row r="3512" spans="1:13" x14ac:dyDescent="0.3">
      <c r="A3512" s="1" t="s">
        <v>8509</v>
      </c>
      <c r="B3512" s="2">
        <v>44913</v>
      </c>
      <c r="C3512">
        <v>154769.22</v>
      </c>
      <c r="D3512" s="1" t="s">
        <v>1484</v>
      </c>
      <c r="E3512" s="1" t="s">
        <v>1485</v>
      </c>
      <c r="F3512" s="1" t="s">
        <v>19</v>
      </c>
      <c r="G3512" s="1" t="s">
        <v>9</v>
      </c>
      <c r="H3512" s="1" t="s">
        <v>504</v>
      </c>
      <c r="I3512" s="1" t="s">
        <v>1479</v>
      </c>
      <c r="J3512" s="1" t="s">
        <v>8510</v>
      </c>
      <c r="K3512" s="1" t="str">
        <f>IF(COUNTIF(Financial_Transactions[transaction_id],Financial_Transactions[[#This Row],[transaction_id]])&gt;1,"Yes","No")</f>
        <v>No</v>
      </c>
      <c r="L3512" s="1" t="str">
        <f>IF(Financial_Transactions[[#This Row],[customer_id]]&lt;&gt;"",(IF(COUNTIF(Customers[customer_id],Financial_Transactions[[#This Row],[customer_id]])&gt;0,"Valid","Invalid")),"")</f>
        <v>Valid</v>
      </c>
      <c r="M3512" s="1" t="str">
        <f>IF(Financial_Transactions[[#This Row],[vendor_id]]&lt;&gt;"",IF(COUNTIF(Vendors[vendor_id],Financial_Transactions[[#This Row],[vendor_id]])&gt;0,"Valid","Invalid"),"")</f>
        <v/>
      </c>
    </row>
    <row r="3513" spans="1:13" x14ac:dyDescent="0.3">
      <c r="A3513" s="1" t="s">
        <v>8511</v>
      </c>
      <c r="B3513" s="2">
        <v>44563</v>
      </c>
      <c r="C3513">
        <v>-28200.05</v>
      </c>
      <c r="D3513" s="1" t="s">
        <v>1478</v>
      </c>
      <c r="E3513" s="1" t="s">
        <v>1510</v>
      </c>
      <c r="F3513" s="1" t="s">
        <v>13</v>
      </c>
      <c r="G3513" s="1" t="s">
        <v>22</v>
      </c>
      <c r="H3513" s="1" t="s">
        <v>1479</v>
      </c>
      <c r="I3513" s="1" t="s">
        <v>1233</v>
      </c>
      <c r="J3513" s="1" t="s">
        <v>8512</v>
      </c>
      <c r="K3513" s="1" t="str">
        <f>IF(COUNTIF(Financial_Transactions[transaction_id],Financial_Transactions[[#This Row],[transaction_id]])&gt;1,"Yes","No")</f>
        <v>No</v>
      </c>
      <c r="L3513" s="1" t="str">
        <f>IF(Financial_Transactions[[#This Row],[customer_id]]&lt;&gt;"",(IF(COUNTIF(Customers[customer_id],Financial_Transactions[[#This Row],[customer_id]])&gt;0,"Valid","Invalid")),"")</f>
        <v/>
      </c>
      <c r="M3513" s="1" t="str">
        <f>IF(Financial_Transactions[[#This Row],[vendor_id]]&lt;&gt;"",IF(COUNTIF(Vendors[vendor_id],Financial_Transactions[[#This Row],[vendor_id]])&gt;0,"Valid","Invalid"),"")</f>
        <v>Valid</v>
      </c>
    </row>
    <row r="3514" spans="1:13" x14ac:dyDescent="0.3">
      <c r="A3514" s="1" t="s">
        <v>8513</v>
      </c>
      <c r="B3514" s="2">
        <v>45087</v>
      </c>
      <c r="C3514">
        <v>-35513.339999999997</v>
      </c>
      <c r="D3514" s="1" t="s">
        <v>1478</v>
      </c>
      <c r="E3514" s="1" t="s">
        <v>1235</v>
      </c>
      <c r="F3514" s="1" t="s">
        <v>19</v>
      </c>
      <c r="G3514" s="1" t="s">
        <v>25</v>
      </c>
      <c r="H3514" s="1" t="s">
        <v>1479</v>
      </c>
      <c r="I3514" s="1" t="s">
        <v>1412</v>
      </c>
      <c r="J3514" s="1" t="s">
        <v>8514</v>
      </c>
      <c r="K3514" s="1" t="str">
        <f>IF(COUNTIF(Financial_Transactions[transaction_id],Financial_Transactions[[#This Row],[transaction_id]])&gt;1,"Yes","No")</f>
        <v>No</v>
      </c>
      <c r="L3514" s="1" t="str">
        <f>IF(Financial_Transactions[[#This Row],[customer_id]]&lt;&gt;"",(IF(COUNTIF(Customers[customer_id],Financial_Transactions[[#This Row],[customer_id]])&gt;0,"Valid","Invalid")),"")</f>
        <v/>
      </c>
      <c r="M3514" s="1" t="str">
        <f>IF(Financial_Transactions[[#This Row],[vendor_id]]&lt;&gt;"",IF(COUNTIF(Vendors[vendor_id],Financial_Transactions[[#This Row],[vendor_id]])&gt;0,"Valid","Invalid"),"")</f>
        <v>Valid</v>
      </c>
    </row>
    <row r="3515" spans="1:13" x14ac:dyDescent="0.3">
      <c r="A3515" s="1" t="s">
        <v>8515</v>
      </c>
      <c r="B3515" s="2">
        <v>44741</v>
      </c>
      <c r="C3515">
        <v>-35006.720000000001</v>
      </c>
      <c r="D3515" s="1" t="s">
        <v>1478</v>
      </c>
      <c r="E3515" s="1" t="s">
        <v>1225</v>
      </c>
      <c r="F3515" s="1" t="s">
        <v>13</v>
      </c>
      <c r="G3515" s="1" t="s">
        <v>9</v>
      </c>
      <c r="H3515" s="1" t="s">
        <v>1479</v>
      </c>
      <c r="I3515" s="1" t="s">
        <v>1238</v>
      </c>
      <c r="J3515" s="1" t="s">
        <v>8516</v>
      </c>
      <c r="K3515" s="1" t="str">
        <f>IF(COUNTIF(Financial_Transactions[transaction_id],Financial_Transactions[[#This Row],[transaction_id]])&gt;1,"Yes","No")</f>
        <v>No</v>
      </c>
      <c r="L3515" s="1" t="str">
        <f>IF(Financial_Transactions[[#This Row],[customer_id]]&lt;&gt;"",(IF(COUNTIF(Customers[customer_id],Financial_Transactions[[#This Row],[customer_id]])&gt;0,"Valid","Invalid")),"")</f>
        <v/>
      </c>
      <c r="M3515" s="1" t="str">
        <f>IF(Financial_Transactions[[#This Row],[vendor_id]]&lt;&gt;"",IF(COUNTIF(Vendors[vendor_id],Financial_Transactions[[#This Row],[vendor_id]])&gt;0,"Valid","Invalid"),"")</f>
        <v>Valid</v>
      </c>
    </row>
    <row r="3516" spans="1:13" x14ac:dyDescent="0.3">
      <c r="A3516" s="1" t="s">
        <v>8517</v>
      </c>
      <c r="B3516" s="2">
        <v>44945</v>
      </c>
      <c r="C3516">
        <v>214293.45</v>
      </c>
      <c r="D3516" s="1" t="s">
        <v>1484</v>
      </c>
      <c r="E3516" s="1" t="s">
        <v>1488</v>
      </c>
      <c r="F3516" s="1" t="s">
        <v>8</v>
      </c>
      <c r="G3516" s="1" t="s">
        <v>22</v>
      </c>
      <c r="H3516" s="1" t="s">
        <v>320</v>
      </c>
      <c r="I3516" s="1" t="s">
        <v>1479</v>
      </c>
      <c r="J3516" s="1" t="s">
        <v>8518</v>
      </c>
      <c r="K3516" s="1" t="str">
        <f>IF(COUNTIF(Financial_Transactions[transaction_id],Financial_Transactions[[#This Row],[transaction_id]])&gt;1,"Yes","No")</f>
        <v>No</v>
      </c>
      <c r="L3516" s="1" t="str">
        <f>IF(Financial_Transactions[[#This Row],[customer_id]]&lt;&gt;"",(IF(COUNTIF(Customers[customer_id],Financial_Transactions[[#This Row],[customer_id]])&gt;0,"Valid","Invalid")),"")</f>
        <v>Valid</v>
      </c>
      <c r="M3516" s="1" t="str">
        <f>IF(Financial_Transactions[[#This Row],[vendor_id]]&lt;&gt;"",IF(COUNTIF(Vendors[vendor_id],Financial_Transactions[[#This Row],[vendor_id]])&gt;0,"Valid","Invalid"),"")</f>
        <v/>
      </c>
    </row>
    <row r="3517" spans="1:13" x14ac:dyDescent="0.3">
      <c r="A3517" s="1" t="s">
        <v>8519</v>
      </c>
      <c r="B3517" s="2">
        <v>44961</v>
      </c>
      <c r="C3517">
        <v>-19874.919999999998</v>
      </c>
      <c r="D3517" s="1" t="s">
        <v>1478</v>
      </c>
      <c r="E3517" s="1" t="s">
        <v>1535</v>
      </c>
      <c r="F3517" s="1" t="s">
        <v>13</v>
      </c>
      <c r="G3517" s="1" t="s">
        <v>22</v>
      </c>
      <c r="H3517" s="1" t="s">
        <v>1479</v>
      </c>
      <c r="I3517" s="1" t="s">
        <v>1394</v>
      </c>
      <c r="J3517" s="1" t="s">
        <v>8520</v>
      </c>
      <c r="K3517" s="1" t="str">
        <f>IF(COUNTIF(Financial_Transactions[transaction_id],Financial_Transactions[[#This Row],[transaction_id]])&gt;1,"Yes","No")</f>
        <v>No</v>
      </c>
      <c r="L3517" s="1" t="str">
        <f>IF(Financial_Transactions[[#This Row],[customer_id]]&lt;&gt;"",(IF(COUNTIF(Customers[customer_id],Financial_Transactions[[#This Row],[customer_id]])&gt;0,"Valid","Invalid")),"")</f>
        <v/>
      </c>
      <c r="M3517" s="1" t="str">
        <f>IF(Financial_Transactions[[#This Row],[vendor_id]]&lt;&gt;"",IF(COUNTIF(Vendors[vendor_id],Financial_Transactions[[#This Row],[vendor_id]])&gt;0,"Valid","Invalid"),"")</f>
        <v>Valid</v>
      </c>
    </row>
    <row r="3518" spans="1:13" x14ac:dyDescent="0.3">
      <c r="A3518" s="1" t="s">
        <v>8521</v>
      </c>
      <c r="B3518" s="2">
        <v>44804</v>
      </c>
      <c r="C3518">
        <v>-5707.04</v>
      </c>
      <c r="D3518" s="1" t="s">
        <v>1478</v>
      </c>
      <c r="E3518" s="1" t="s">
        <v>1250</v>
      </c>
      <c r="F3518" s="1" t="s">
        <v>8</v>
      </c>
      <c r="G3518" s="1" t="s">
        <v>14</v>
      </c>
      <c r="H3518" s="1" t="s">
        <v>1479</v>
      </c>
      <c r="I3518" s="1" t="s">
        <v>1438</v>
      </c>
      <c r="J3518" s="1" t="s">
        <v>8522</v>
      </c>
      <c r="K3518" s="1" t="str">
        <f>IF(COUNTIF(Financial_Transactions[transaction_id],Financial_Transactions[[#This Row],[transaction_id]])&gt;1,"Yes","No")</f>
        <v>No</v>
      </c>
      <c r="L3518" s="1" t="str">
        <f>IF(Financial_Transactions[[#This Row],[customer_id]]&lt;&gt;"",(IF(COUNTIF(Customers[customer_id],Financial_Transactions[[#This Row],[customer_id]])&gt;0,"Valid","Invalid")),"")</f>
        <v/>
      </c>
      <c r="M3518" s="1" t="str">
        <f>IF(Financial_Transactions[[#This Row],[vendor_id]]&lt;&gt;"",IF(COUNTIF(Vendors[vendor_id],Financial_Transactions[[#This Row],[vendor_id]])&gt;0,"Valid","Invalid"),"")</f>
        <v>Valid</v>
      </c>
    </row>
    <row r="3519" spans="1:13" x14ac:dyDescent="0.3">
      <c r="A3519" s="1" t="s">
        <v>8523</v>
      </c>
      <c r="B3519" s="2">
        <v>45053</v>
      </c>
      <c r="C3519">
        <v>151550.54</v>
      </c>
      <c r="D3519" s="1" t="s">
        <v>1484</v>
      </c>
      <c r="E3519" s="1" t="s">
        <v>1488</v>
      </c>
      <c r="F3519" s="1" t="s">
        <v>8</v>
      </c>
      <c r="G3519" s="1" t="s">
        <v>25</v>
      </c>
      <c r="H3519" s="1" t="s">
        <v>594</v>
      </c>
      <c r="I3519" s="1" t="s">
        <v>1479</v>
      </c>
      <c r="J3519" s="1" t="s">
        <v>8524</v>
      </c>
      <c r="K3519" s="1" t="str">
        <f>IF(COUNTIF(Financial_Transactions[transaction_id],Financial_Transactions[[#This Row],[transaction_id]])&gt;1,"Yes","No")</f>
        <v>No</v>
      </c>
      <c r="L3519" s="1" t="str">
        <f>IF(Financial_Transactions[[#This Row],[customer_id]]&lt;&gt;"",(IF(COUNTIF(Customers[customer_id],Financial_Transactions[[#This Row],[customer_id]])&gt;0,"Valid","Invalid")),"")</f>
        <v>Valid</v>
      </c>
      <c r="M3519" s="1" t="str">
        <f>IF(Financial_Transactions[[#This Row],[vendor_id]]&lt;&gt;"",IF(COUNTIF(Vendors[vendor_id],Financial_Transactions[[#This Row],[vendor_id]])&gt;0,"Valid","Invalid"),"")</f>
        <v/>
      </c>
    </row>
    <row r="3520" spans="1:13" x14ac:dyDescent="0.3">
      <c r="A3520" s="1" t="s">
        <v>8525</v>
      </c>
      <c r="B3520" s="2">
        <v>45215</v>
      </c>
      <c r="C3520">
        <v>131949.51</v>
      </c>
      <c r="D3520" s="1" t="s">
        <v>1484</v>
      </c>
      <c r="E3520" s="1" t="s">
        <v>1488</v>
      </c>
      <c r="F3520" s="1" t="s">
        <v>8</v>
      </c>
      <c r="G3520" s="1" t="s">
        <v>14</v>
      </c>
      <c r="H3520" s="1" t="s">
        <v>42</v>
      </c>
      <c r="I3520" s="1" t="s">
        <v>1479</v>
      </c>
      <c r="J3520" s="1" t="s">
        <v>8526</v>
      </c>
      <c r="K3520" s="1" t="str">
        <f>IF(COUNTIF(Financial_Transactions[transaction_id],Financial_Transactions[[#This Row],[transaction_id]])&gt;1,"Yes","No")</f>
        <v>No</v>
      </c>
      <c r="L3520" s="1" t="str">
        <f>IF(Financial_Transactions[[#This Row],[customer_id]]&lt;&gt;"",(IF(COUNTIF(Customers[customer_id],Financial_Transactions[[#This Row],[customer_id]])&gt;0,"Valid","Invalid")),"")</f>
        <v>Valid</v>
      </c>
      <c r="M3520" s="1" t="str">
        <f>IF(Financial_Transactions[[#This Row],[vendor_id]]&lt;&gt;"",IF(COUNTIF(Vendors[vendor_id],Financial_Transactions[[#This Row],[vendor_id]])&gt;0,"Valid","Invalid"),"")</f>
        <v/>
      </c>
    </row>
    <row r="3521" spans="1:13" x14ac:dyDescent="0.3">
      <c r="A3521" s="1" t="s">
        <v>8527</v>
      </c>
      <c r="B3521" s="2">
        <v>44912</v>
      </c>
      <c r="C3521">
        <v>107434.4</v>
      </c>
      <c r="D3521" s="1" t="s">
        <v>1484</v>
      </c>
      <c r="E3521" s="1" t="s">
        <v>1488</v>
      </c>
      <c r="F3521" s="1" t="s">
        <v>8</v>
      </c>
      <c r="G3521" s="1" t="s">
        <v>22</v>
      </c>
      <c r="H3521" s="1" t="s">
        <v>182</v>
      </c>
      <c r="I3521" s="1" t="s">
        <v>1479</v>
      </c>
      <c r="J3521" s="1" t="s">
        <v>8528</v>
      </c>
      <c r="K3521" s="1" t="str">
        <f>IF(COUNTIF(Financial_Transactions[transaction_id],Financial_Transactions[[#This Row],[transaction_id]])&gt;1,"Yes","No")</f>
        <v>No</v>
      </c>
      <c r="L3521" s="1" t="str">
        <f>IF(Financial_Transactions[[#This Row],[customer_id]]&lt;&gt;"",(IF(COUNTIF(Customers[customer_id],Financial_Transactions[[#This Row],[customer_id]])&gt;0,"Valid","Invalid")),"")</f>
        <v>Valid</v>
      </c>
      <c r="M3521" s="1" t="str">
        <f>IF(Financial_Transactions[[#This Row],[vendor_id]]&lt;&gt;"",IF(COUNTIF(Vendors[vendor_id],Financial_Transactions[[#This Row],[vendor_id]])&gt;0,"Valid","Invalid"),"")</f>
        <v/>
      </c>
    </row>
    <row r="3522" spans="1:13" x14ac:dyDescent="0.3">
      <c r="A3522" s="1" t="s">
        <v>8529</v>
      </c>
      <c r="B3522" s="2">
        <v>44895</v>
      </c>
      <c r="C3522">
        <v>209265.36</v>
      </c>
      <c r="D3522" s="1" t="s">
        <v>1484</v>
      </c>
      <c r="E3522" s="1" t="s">
        <v>1500</v>
      </c>
      <c r="F3522" s="1" t="s">
        <v>19</v>
      </c>
      <c r="G3522" s="1" t="s">
        <v>22</v>
      </c>
      <c r="H3522" s="1" t="s">
        <v>212</v>
      </c>
      <c r="I3522" s="1" t="s">
        <v>1479</v>
      </c>
      <c r="J3522" s="1" t="s">
        <v>8530</v>
      </c>
      <c r="K3522" s="1" t="str">
        <f>IF(COUNTIF(Financial_Transactions[transaction_id],Financial_Transactions[[#This Row],[transaction_id]])&gt;1,"Yes","No")</f>
        <v>No</v>
      </c>
      <c r="L3522" s="1" t="str">
        <f>IF(Financial_Transactions[[#This Row],[customer_id]]&lt;&gt;"",(IF(COUNTIF(Customers[customer_id],Financial_Transactions[[#This Row],[customer_id]])&gt;0,"Valid","Invalid")),"")</f>
        <v>Valid</v>
      </c>
      <c r="M3522" s="1" t="str">
        <f>IF(Financial_Transactions[[#This Row],[vendor_id]]&lt;&gt;"",IF(COUNTIF(Vendors[vendor_id],Financial_Transactions[[#This Row],[vendor_id]])&gt;0,"Valid","Invalid"),"")</f>
        <v/>
      </c>
    </row>
    <row r="3523" spans="1:13" x14ac:dyDescent="0.3">
      <c r="A3523" s="1" t="s">
        <v>8531</v>
      </c>
      <c r="B3523" s="2">
        <v>44723</v>
      </c>
      <c r="C3523">
        <v>144176.60999999999</v>
      </c>
      <c r="D3523" s="1" t="s">
        <v>1484</v>
      </c>
      <c r="E3523" s="1" t="s">
        <v>1485</v>
      </c>
      <c r="F3523" s="1" t="s">
        <v>19</v>
      </c>
      <c r="G3523" s="1" t="s">
        <v>14</v>
      </c>
      <c r="H3523" s="1" t="s">
        <v>202</v>
      </c>
      <c r="I3523" s="1" t="s">
        <v>1479</v>
      </c>
      <c r="J3523" s="1" t="s">
        <v>8532</v>
      </c>
      <c r="K3523" s="1" t="str">
        <f>IF(COUNTIF(Financial_Transactions[transaction_id],Financial_Transactions[[#This Row],[transaction_id]])&gt;1,"Yes","No")</f>
        <v>No</v>
      </c>
      <c r="L3523" s="1" t="str">
        <f>IF(Financial_Transactions[[#This Row],[customer_id]]&lt;&gt;"",(IF(COUNTIF(Customers[customer_id],Financial_Transactions[[#This Row],[customer_id]])&gt;0,"Valid","Invalid")),"")</f>
        <v>Valid</v>
      </c>
      <c r="M3523" s="1" t="str">
        <f>IF(Financial_Transactions[[#This Row],[vendor_id]]&lt;&gt;"",IF(COUNTIF(Vendors[vendor_id],Financial_Transactions[[#This Row],[vendor_id]])&gt;0,"Valid","Invalid"),"")</f>
        <v/>
      </c>
    </row>
    <row r="3524" spans="1:13" x14ac:dyDescent="0.3">
      <c r="A3524" s="1" t="s">
        <v>8533</v>
      </c>
      <c r="B3524" s="2">
        <v>45010</v>
      </c>
      <c r="C3524">
        <v>95662.13</v>
      </c>
      <c r="D3524" s="1" t="s">
        <v>1484</v>
      </c>
      <c r="E3524" s="1" t="s">
        <v>1485</v>
      </c>
      <c r="F3524" s="1" t="s">
        <v>8</v>
      </c>
      <c r="G3524" s="1" t="s">
        <v>25</v>
      </c>
      <c r="H3524" s="1" t="s">
        <v>348</v>
      </c>
      <c r="I3524" s="1" t="s">
        <v>1479</v>
      </c>
      <c r="J3524" s="1" t="s">
        <v>8534</v>
      </c>
      <c r="K3524" s="1" t="str">
        <f>IF(COUNTIF(Financial_Transactions[transaction_id],Financial_Transactions[[#This Row],[transaction_id]])&gt;1,"Yes","No")</f>
        <v>No</v>
      </c>
      <c r="L3524" s="1" t="str">
        <f>IF(Financial_Transactions[[#This Row],[customer_id]]&lt;&gt;"",(IF(COUNTIF(Customers[customer_id],Financial_Transactions[[#This Row],[customer_id]])&gt;0,"Valid","Invalid")),"")</f>
        <v>Valid</v>
      </c>
      <c r="M3524" s="1" t="str">
        <f>IF(Financial_Transactions[[#This Row],[vendor_id]]&lt;&gt;"",IF(COUNTIF(Vendors[vendor_id],Financial_Transactions[[#This Row],[vendor_id]])&gt;0,"Valid","Invalid"),"")</f>
        <v/>
      </c>
    </row>
    <row r="3525" spans="1:13" x14ac:dyDescent="0.3">
      <c r="A3525" s="1" t="s">
        <v>8535</v>
      </c>
      <c r="B3525" s="2">
        <v>45194</v>
      </c>
      <c r="C3525">
        <v>155379.85</v>
      </c>
      <c r="D3525" s="1" t="s">
        <v>1484</v>
      </c>
      <c r="E3525" s="1" t="s">
        <v>1488</v>
      </c>
      <c r="F3525" s="1" t="s">
        <v>19</v>
      </c>
      <c r="G3525" s="1" t="s">
        <v>14</v>
      </c>
      <c r="H3525" s="1" t="s">
        <v>78</v>
      </c>
      <c r="I3525" s="1" t="s">
        <v>1479</v>
      </c>
      <c r="J3525" s="1" t="s">
        <v>8536</v>
      </c>
      <c r="K3525" s="1" t="str">
        <f>IF(COUNTIF(Financial_Transactions[transaction_id],Financial_Transactions[[#This Row],[transaction_id]])&gt;1,"Yes","No")</f>
        <v>No</v>
      </c>
      <c r="L3525" s="1" t="str">
        <f>IF(Financial_Transactions[[#This Row],[customer_id]]&lt;&gt;"",(IF(COUNTIF(Customers[customer_id],Financial_Transactions[[#This Row],[customer_id]])&gt;0,"Valid","Invalid")),"")</f>
        <v>Valid</v>
      </c>
      <c r="M3525" s="1" t="str">
        <f>IF(Financial_Transactions[[#This Row],[vendor_id]]&lt;&gt;"",IF(COUNTIF(Vendors[vendor_id],Financial_Transactions[[#This Row],[vendor_id]])&gt;0,"Valid","Invalid"),"")</f>
        <v/>
      </c>
    </row>
    <row r="3526" spans="1:13" x14ac:dyDescent="0.3">
      <c r="A3526" s="1" t="s">
        <v>8537</v>
      </c>
      <c r="B3526" s="2">
        <v>44643</v>
      </c>
      <c r="C3526">
        <v>23874.09</v>
      </c>
      <c r="D3526" s="1" t="s">
        <v>1588</v>
      </c>
      <c r="E3526" s="1" t="s">
        <v>1588</v>
      </c>
      <c r="F3526" s="1" t="s">
        <v>19</v>
      </c>
      <c r="G3526" s="1" t="s">
        <v>14</v>
      </c>
      <c r="H3526" s="1" t="s">
        <v>1479</v>
      </c>
      <c r="I3526" s="1" t="s">
        <v>1479</v>
      </c>
      <c r="J3526" s="1" t="s">
        <v>8538</v>
      </c>
      <c r="K3526" s="1" t="str">
        <f>IF(COUNTIF(Financial_Transactions[transaction_id],Financial_Transactions[[#This Row],[transaction_id]])&gt;1,"Yes","No")</f>
        <v>No</v>
      </c>
      <c r="L3526" s="1" t="str">
        <f>IF(Financial_Transactions[[#This Row],[customer_id]]&lt;&gt;"",(IF(COUNTIF(Customers[customer_id],Financial_Transactions[[#This Row],[customer_id]])&gt;0,"Valid","Invalid")),"")</f>
        <v/>
      </c>
      <c r="M3526" s="1" t="str">
        <f>IF(Financial_Transactions[[#This Row],[vendor_id]]&lt;&gt;"",IF(COUNTIF(Vendors[vendor_id],Financial_Transactions[[#This Row],[vendor_id]])&gt;0,"Valid","Invalid"),"")</f>
        <v/>
      </c>
    </row>
    <row r="3527" spans="1:13" x14ac:dyDescent="0.3">
      <c r="A3527" s="1" t="s">
        <v>8539</v>
      </c>
      <c r="B3527" s="2">
        <v>44998</v>
      </c>
      <c r="C3527">
        <v>84415.93</v>
      </c>
      <c r="D3527" s="1" t="s">
        <v>1484</v>
      </c>
      <c r="E3527" s="1" t="s">
        <v>1500</v>
      </c>
      <c r="F3527" s="1" t="s">
        <v>13</v>
      </c>
      <c r="G3527" s="1" t="s">
        <v>25</v>
      </c>
      <c r="H3527" s="1" t="s">
        <v>460</v>
      </c>
      <c r="I3527" s="1" t="s">
        <v>1479</v>
      </c>
      <c r="J3527" s="1" t="s">
        <v>8540</v>
      </c>
      <c r="K3527" s="1" t="str">
        <f>IF(COUNTIF(Financial_Transactions[transaction_id],Financial_Transactions[[#This Row],[transaction_id]])&gt;1,"Yes","No")</f>
        <v>No</v>
      </c>
      <c r="L3527" s="1" t="str">
        <f>IF(Financial_Transactions[[#This Row],[customer_id]]&lt;&gt;"",(IF(COUNTIF(Customers[customer_id],Financial_Transactions[[#This Row],[customer_id]])&gt;0,"Valid","Invalid")),"")</f>
        <v>Valid</v>
      </c>
      <c r="M3527" s="1" t="str">
        <f>IF(Financial_Transactions[[#This Row],[vendor_id]]&lt;&gt;"",IF(COUNTIF(Vendors[vendor_id],Financial_Transactions[[#This Row],[vendor_id]])&gt;0,"Valid","Invalid"),"")</f>
        <v/>
      </c>
    </row>
    <row r="3528" spans="1:13" x14ac:dyDescent="0.3">
      <c r="A3528" s="1" t="s">
        <v>8541</v>
      </c>
      <c r="B3528" s="2">
        <v>45205</v>
      </c>
      <c r="C3528">
        <v>256066.13</v>
      </c>
      <c r="D3528" s="1" t="s">
        <v>1484</v>
      </c>
      <c r="E3528" s="1" t="s">
        <v>1485</v>
      </c>
      <c r="F3528" s="1" t="s">
        <v>13</v>
      </c>
      <c r="G3528" s="1" t="s">
        <v>9</v>
      </c>
      <c r="H3528" s="1" t="s">
        <v>532</v>
      </c>
      <c r="I3528" s="1" t="s">
        <v>1479</v>
      </c>
      <c r="J3528" s="1" t="s">
        <v>8542</v>
      </c>
      <c r="K3528" s="1" t="str">
        <f>IF(COUNTIF(Financial_Transactions[transaction_id],Financial_Transactions[[#This Row],[transaction_id]])&gt;1,"Yes","No")</f>
        <v>No</v>
      </c>
      <c r="L3528" s="1" t="str">
        <f>IF(Financial_Transactions[[#This Row],[customer_id]]&lt;&gt;"",(IF(COUNTIF(Customers[customer_id],Financial_Transactions[[#This Row],[customer_id]])&gt;0,"Valid","Invalid")),"")</f>
        <v>Valid</v>
      </c>
      <c r="M3528" s="1" t="str">
        <f>IF(Financial_Transactions[[#This Row],[vendor_id]]&lt;&gt;"",IF(COUNTIF(Vendors[vendor_id],Financial_Transactions[[#This Row],[vendor_id]])&gt;0,"Valid","Invalid"),"")</f>
        <v/>
      </c>
    </row>
    <row r="3529" spans="1:13" x14ac:dyDescent="0.3">
      <c r="A3529" s="1" t="s">
        <v>8543</v>
      </c>
      <c r="B3529" s="2">
        <v>44856</v>
      </c>
      <c r="C3529">
        <v>-2000</v>
      </c>
      <c r="D3529" s="1" t="s">
        <v>1478</v>
      </c>
      <c r="E3529" s="1" t="s">
        <v>1225</v>
      </c>
      <c r="F3529" s="1" t="s">
        <v>13</v>
      </c>
      <c r="G3529" s="1" t="s">
        <v>14</v>
      </c>
      <c r="H3529" s="1" t="s">
        <v>1479</v>
      </c>
      <c r="I3529" s="1" t="s">
        <v>1223</v>
      </c>
      <c r="J3529" s="1" t="s">
        <v>8544</v>
      </c>
      <c r="K3529" s="1" t="str">
        <f>IF(COUNTIF(Financial_Transactions[transaction_id],Financial_Transactions[[#This Row],[transaction_id]])&gt;1,"Yes","No")</f>
        <v>No</v>
      </c>
      <c r="L3529" s="1" t="str">
        <f>IF(Financial_Transactions[[#This Row],[customer_id]]&lt;&gt;"",(IF(COUNTIF(Customers[customer_id],Financial_Transactions[[#This Row],[customer_id]])&gt;0,"Valid","Invalid")),"")</f>
        <v/>
      </c>
      <c r="M3529" s="1" t="str">
        <f>IF(Financial_Transactions[[#This Row],[vendor_id]]&lt;&gt;"",IF(COUNTIF(Vendors[vendor_id],Financial_Transactions[[#This Row],[vendor_id]])&gt;0,"Valid","Invalid"),"")</f>
        <v>Valid</v>
      </c>
    </row>
    <row r="3530" spans="1:13" x14ac:dyDescent="0.3">
      <c r="A3530" s="1" t="s">
        <v>8545</v>
      </c>
      <c r="B3530" s="2">
        <v>45156</v>
      </c>
      <c r="C3530">
        <v>-58566.29</v>
      </c>
      <c r="D3530" s="1" t="s">
        <v>1478</v>
      </c>
      <c r="E3530" s="1" t="s">
        <v>1225</v>
      </c>
      <c r="F3530" s="1" t="s">
        <v>13</v>
      </c>
      <c r="G3530" s="1" t="s">
        <v>14</v>
      </c>
      <c r="H3530" s="1" t="s">
        <v>1479</v>
      </c>
      <c r="I3530" s="1" t="s">
        <v>1404</v>
      </c>
      <c r="J3530" s="1" t="s">
        <v>8546</v>
      </c>
      <c r="K3530" s="1" t="str">
        <f>IF(COUNTIF(Financial_Transactions[transaction_id],Financial_Transactions[[#This Row],[transaction_id]])&gt;1,"Yes","No")</f>
        <v>No</v>
      </c>
      <c r="L3530" s="1" t="str">
        <f>IF(Financial_Transactions[[#This Row],[customer_id]]&lt;&gt;"",(IF(COUNTIF(Customers[customer_id],Financial_Transactions[[#This Row],[customer_id]])&gt;0,"Valid","Invalid")),"")</f>
        <v/>
      </c>
      <c r="M3530" s="1" t="str">
        <f>IF(Financial_Transactions[[#This Row],[vendor_id]]&lt;&gt;"",IF(COUNTIF(Vendors[vendor_id],Financial_Transactions[[#This Row],[vendor_id]])&gt;0,"Valid","Invalid"),"")</f>
        <v>Valid</v>
      </c>
    </row>
    <row r="3531" spans="1:13" x14ac:dyDescent="0.3">
      <c r="A3531" s="1" t="s">
        <v>8547</v>
      </c>
      <c r="B3531" s="2">
        <v>45239</v>
      </c>
      <c r="C3531">
        <v>8439.5499999999993</v>
      </c>
      <c r="D3531" s="1" t="s">
        <v>1505</v>
      </c>
      <c r="E3531" s="1" t="s">
        <v>1505</v>
      </c>
      <c r="F3531" s="1" t="s">
        <v>13</v>
      </c>
      <c r="G3531" s="1" t="s">
        <v>25</v>
      </c>
      <c r="H3531" s="1" t="s">
        <v>1479</v>
      </c>
      <c r="I3531" s="1" t="s">
        <v>1479</v>
      </c>
      <c r="J3531" s="1" t="s">
        <v>8548</v>
      </c>
      <c r="K3531" s="1" t="str">
        <f>IF(COUNTIF(Financial_Transactions[transaction_id],Financial_Transactions[[#This Row],[transaction_id]])&gt;1,"Yes","No")</f>
        <v>No</v>
      </c>
      <c r="L3531" s="1" t="str">
        <f>IF(Financial_Transactions[[#This Row],[customer_id]]&lt;&gt;"",(IF(COUNTIF(Customers[customer_id],Financial_Transactions[[#This Row],[customer_id]])&gt;0,"Valid","Invalid")),"")</f>
        <v/>
      </c>
      <c r="M3531" s="1" t="str">
        <f>IF(Financial_Transactions[[#This Row],[vendor_id]]&lt;&gt;"",IF(COUNTIF(Vendors[vendor_id],Financial_Transactions[[#This Row],[vendor_id]])&gt;0,"Valid","Invalid"),"")</f>
        <v/>
      </c>
    </row>
    <row r="3532" spans="1:13" x14ac:dyDescent="0.3">
      <c r="A3532" s="1" t="s">
        <v>8549</v>
      </c>
      <c r="B3532" s="2">
        <v>45090</v>
      </c>
      <c r="C3532">
        <v>-36084.69</v>
      </c>
      <c r="D3532" s="1" t="s">
        <v>1478</v>
      </c>
      <c r="E3532" s="1" t="s">
        <v>1535</v>
      </c>
      <c r="F3532" s="1" t="s">
        <v>8</v>
      </c>
      <c r="G3532" s="1" t="s">
        <v>9</v>
      </c>
      <c r="H3532" s="1" t="s">
        <v>1479</v>
      </c>
      <c r="I3532" s="1" t="s">
        <v>1410</v>
      </c>
      <c r="J3532" s="1" t="s">
        <v>8550</v>
      </c>
      <c r="K3532" s="1" t="str">
        <f>IF(COUNTIF(Financial_Transactions[transaction_id],Financial_Transactions[[#This Row],[transaction_id]])&gt;1,"Yes","No")</f>
        <v>No</v>
      </c>
      <c r="L3532" s="1" t="str">
        <f>IF(Financial_Transactions[[#This Row],[customer_id]]&lt;&gt;"",(IF(COUNTIF(Customers[customer_id],Financial_Transactions[[#This Row],[customer_id]])&gt;0,"Valid","Invalid")),"")</f>
        <v/>
      </c>
      <c r="M3532" s="1" t="str">
        <f>IF(Financial_Transactions[[#This Row],[vendor_id]]&lt;&gt;"",IF(COUNTIF(Vendors[vendor_id],Financial_Transactions[[#This Row],[vendor_id]])&gt;0,"Valid","Invalid"),"")</f>
        <v>Valid</v>
      </c>
    </row>
    <row r="3533" spans="1:13" x14ac:dyDescent="0.3">
      <c r="A3533" s="1" t="s">
        <v>8551</v>
      </c>
      <c r="B3533" s="2">
        <v>44655</v>
      </c>
      <c r="C3533">
        <v>-37707.4</v>
      </c>
      <c r="D3533" s="1" t="s">
        <v>1478</v>
      </c>
      <c r="E3533" s="1" t="s">
        <v>1225</v>
      </c>
      <c r="F3533" s="1" t="s">
        <v>19</v>
      </c>
      <c r="G3533" s="1" t="s">
        <v>22</v>
      </c>
      <c r="H3533" s="1" t="s">
        <v>1479</v>
      </c>
      <c r="I3533" s="1" t="s">
        <v>1406</v>
      </c>
      <c r="J3533" s="1" t="s">
        <v>8552</v>
      </c>
      <c r="K3533" s="1" t="str">
        <f>IF(COUNTIF(Financial_Transactions[transaction_id],Financial_Transactions[[#This Row],[transaction_id]])&gt;1,"Yes","No")</f>
        <v>No</v>
      </c>
      <c r="L3533" s="1" t="str">
        <f>IF(Financial_Transactions[[#This Row],[customer_id]]&lt;&gt;"",(IF(COUNTIF(Customers[customer_id],Financial_Transactions[[#This Row],[customer_id]])&gt;0,"Valid","Invalid")),"")</f>
        <v/>
      </c>
      <c r="M3533" s="1" t="str">
        <f>IF(Financial_Transactions[[#This Row],[vendor_id]]&lt;&gt;"",IF(COUNTIF(Vendors[vendor_id],Financial_Transactions[[#This Row],[vendor_id]])&gt;0,"Valid","Invalid"),"")</f>
        <v>Valid</v>
      </c>
    </row>
    <row r="3534" spans="1:13" x14ac:dyDescent="0.3">
      <c r="A3534" s="1" t="s">
        <v>8553</v>
      </c>
      <c r="B3534" s="2">
        <v>45157</v>
      </c>
      <c r="C3534">
        <v>244269.85</v>
      </c>
      <c r="D3534" s="1" t="s">
        <v>1484</v>
      </c>
      <c r="E3534" s="1" t="s">
        <v>1485</v>
      </c>
      <c r="F3534" s="1" t="s">
        <v>19</v>
      </c>
      <c r="G3534" s="1" t="s">
        <v>25</v>
      </c>
      <c r="H3534" s="1" t="s">
        <v>530</v>
      </c>
      <c r="I3534" s="1" t="s">
        <v>1479</v>
      </c>
      <c r="J3534" s="1" t="s">
        <v>8554</v>
      </c>
      <c r="K3534" s="1" t="str">
        <f>IF(COUNTIF(Financial_Transactions[transaction_id],Financial_Transactions[[#This Row],[transaction_id]])&gt;1,"Yes","No")</f>
        <v>No</v>
      </c>
      <c r="L3534" s="1" t="str">
        <f>IF(Financial_Transactions[[#This Row],[customer_id]]&lt;&gt;"",(IF(COUNTIF(Customers[customer_id],Financial_Transactions[[#This Row],[customer_id]])&gt;0,"Valid","Invalid")),"")</f>
        <v>Valid</v>
      </c>
      <c r="M3534" s="1" t="str">
        <f>IF(Financial_Transactions[[#This Row],[vendor_id]]&lt;&gt;"",IF(COUNTIF(Vendors[vendor_id],Financial_Transactions[[#This Row],[vendor_id]])&gt;0,"Valid","Invalid"),"")</f>
        <v/>
      </c>
    </row>
    <row r="3535" spans="1:13" x14ac:dyDescent="0.3">
      <c r="A3535" s="1" t="s">
        <v>8555</v>
      </c>
      <c r="B3535" s="2">
        <v>44779</v>
      </c>
      <c r="C3535">
        <v>-51498.82</v>
      </c>
      <c r="D3535" s="1" t="s">
        <v>1478</v>
      </c>
      <c r="E3535" s="1" t="s">
        <v>1235</v>
      </c>
      <c r="F3535" s="1" t="s">
        <v>8</v>
      </c>
      <c r="G3535" s="1" t="s">
        <v>14</v>
      </c>
      <c r="H3535" s="1" t="s">
        <v>1479</v>
      </c>
      <c r="I3535" s="1" t="s">
        <v>1236</v>
      </c>
      <c r="J3535" s="1" t="s">
        <v>8556</v>
      </c>
      <c r="K3535" s="1" t="str">
        <f>IF(COUNTIF(Financial_Transactions[transaction_id],Financial_Transactions[[#This Row],[transaction_id]])&gt;1,"Yes","No")</f>
        <v>No</v>
      </c>
      <c r="L3535" s="1" t="str">
        <f>IF(Financial_Transactions[[#This Row],[customer_id]]&lt;&gt;"",(IF(COUNTIF(Customers[customer_id],Financial_Transactions[[#This Row],[customer_id]])&gt;0,"Valid","Invalid")),"")</f>
        <v/>
      </c>
      <c r="M3535" s="1" t="str">
        <f>IF(Financial_Transactions[[#This Row],[vendor_id]]&lt;&gt;"",IF(COUNTIF(Vendors[vendor_id],Financial_Transactions[[#This Row],[vendor_id]])&gt;0,"Valid","Invalid"),"")</f>
        <v>Valid</v>
      </c>
    </row>
    <row r="3536" spans="1:13" x14ac:dyDescent="0.3">
      <c r="A3536" s="1" t="s">
        <v>8557</v>
      </c>
      <c r="B3536" s="2">
        <v>44767</v>
      </c>
      <c r="C3536">
        <v>15072.05</v>
      </c>
      <c r="D3536" s="1" t="s">
        <v>1588</v>
      </c>
      <c r="E3536" s="1" t="s">
        <v>1588</v>
      </c>
      <c r="F3536" s="1" t="s">
        <v>19</v>
      </c>
      <c r="G3536" s="1" t="s">
        <v>22</v>
      </c>
      <c r="H3536" s="1" t="s">
        <v>1479</v>
      </c>
      <c r="I3536" s="1" t="s">
        <v>1479</v>
      </c>
      <c r="J3536" s="1" t="s">
        <v>8558</v>
      </c>
      <c r="K3536" s="1" t="str">
        <f>IF(COUNTIF(Financial_Transactions[transaction_id],Financial_Transactions[[#This Row],[transaction_id]])&gt;1,"Yes","No")</f>
        <v>No</v>
      </c>
      <c r="L3536" s="1" t="str">
        <f>IF(Financial_Transactions[[#This Row],[customer_id]]&lt;&gt;"",(IF(COUNTIF(Customers[customer_id],Financial_Transactions[[#This Row],[customer_id]])&gt;0,"Valid","Invalid")),"")</f>
        <v/>
      </c>
      <c r="M3536" s="1" t="str">
        <f>IF(Financial_Transactions[[#This Row],[vendor_id]]&lt;&gt;"",IF(COUNTIF(Vendors[vendor_id],Financial_Transactions[[#This Row],[vendor_id]])&gt;0,"Valid","Invalid"),"")</f>
        <v/>
      </c>
    </row>
    <row r="3537" spans="1:13" x14ac:dyDescent="0.3">
      <c r="A3537" s="1" t="s">
        <v>8559</v>
      </c>
      <c r="B3537" s="2">
        <v>44589</v>
      </c>
      <c r="C3537">
        <v>-46126.96</v>
      </c>
      <c r="D3537" s="1" t="s">
        <v>1478</v>
      </c>
      <c r="E3537" s="1" t="s">
        <v>1235</v>
      </c>
      <c r="F3537" s="1" t="s">
        <v>19</v>
      </c>
      <c r="G3537" s="1" t="s">
        <v>25</v>
      </c>
      <c r="H3537" s="1" t="s">
        <v>1479</v>
      </c>
      <c r="I3537" s="1" t="s">
        <v>1364</v>
      </c>
      <c r="J3537" s="1" t="s">
        <v>8560</v>
      </c>
      <c r="K3537" s="1" t="str">
        <f>IF(COUNTIF(Financial_Transactions[transaction_id],Financial_Transactions[[#This Row],[transaction_id]])&gt;1,"Yes","No")</f>
        <v>No</v>
      </c>
      <c r="L3537" s="1" t="str">
        <f>IF(Financial_Transactions[[#This Row],[customer_id]]&lt;&gt;"",(IF(COUNTIF(Customers[customer_id],Financial_Transactions[[#This Row],[customer_id]])&gt;0,"Valid","Invalid")),"")</f>
        <v/>
      </c>
      <c r="M3537" s="1" t="str">
        <f>IF(Financial_Transactions[[#This Row],[vendor_id]]&lt;&gt;"",IF(COUNTIF(Vendors[vendor_id],Financial_Transactions[[#This Row],[vendor_id]])&gt;0,"Valid","Invalid"),"")</f>
        <v>Valid</v>
      </c>
    </row>
    <row r="3538" spans="1:13" x14ac:dyDescent="0.3">
      <c r="A3538" s="1" t="s">
        <v>8561</v>
      </c>
      <c r="B3538" s="2">
        <v>45091</v>
      </c>
      <c r="C3538">
        <v>-53630.75</v>
      </c>
      <c r="D3538" s="1" t="s">
        <v>1478</v>
      </c>
      <c r="E3538" s="1" t="s">
        <v>1510</v>
      </c>
      <c r="F3538" s="1" t="s">
        <v>13</v>
      </c>
      <c r="G3538" s="1" t="s">
        <v>9</v>
      </c>
      <c r="H3538" s="1" t="s">
        <v>1479</v>
      </c>
      <c r="I3538" s="1" t="s">
        <v>1386</v>
      </c>
      <c r="J3538" s="1" t="s">
        <v>8562</v>
      </c>
      <c r="K3538" s="1" t="str">
        <f>IF(COUNTIF(Financial_Transactions[transaction_id],Financial_Transactions[[#This Row],[transaction_id]])&gt;1,"Yes","No")</f>
        <v>No</v>
      </c>
      <c r="L3538" s="1" t="str">
        <f>IF(Financial_Transactions[[#This Row],[customer_id]]&lt;&gt;"",(IF(COUNTIF(Customers[customer_id],Financial_Transactions[[#This Row],[customer_id]])&gt;0,"Valid","Invalid")),"")</f>
        <v/>
      </c>
      <c r="M3538" s="1" t="str">
        <f>IF(Financial_Transactions[[#This Row],[vendor_id]]&lt;&gt;"",IF(COUNTIF(Vendors[vendor_id],Financial_Transactions[[#This Row],[vendor_id]])&gt;0,"Valid","Invalid"),"")</f>
        <v>Valid</v>
      </c>
    </row>
    <row r="3539" spans="1:13" x14ac:dyDescent="0.3">
      <c r="A3539" s="1" t="s">
        <v>8563</v>
      </c>
      <c r="B3539" s="2">
        <v>45246</v>
      </c>
      <c r="C3539">
        <v>-29171.11</v>
      </c>
      <c r="D3539" s="1" t="s">
        <v>1478</v>
      </c>
      <c r="E3539" s="1" t="s">
        <v>1225</v>
      </c>
      <c r="F3539" s="1" t="s">
        <v>19</v>
      </c>
      <c r="G3539" s="1" t="s">
        <v>25</v>
      </c>
      <c r="H3539" s="1" t="s">
        <v>1479</v>
      </c>
      <c r="I3539" s="1" t="s">
        <v>1428</v>
      </c>
      <c r="J3539" s="1" t="s">
        <v>8564</v>
      </c>
      <c r="K3539" s="1" t="str">
        <f>IF(COUNTIF(Financial_Transactions[transaction_id],Financial_Transactions[[#This Row],[transaction_id]])&gt;1,"Yes","No")</f>
        <v>No</v>
      </c>
      <c r="L3539" s="1" t="str">
        <f>IF(Financial_Transactions[[#This Row],[customer_id]]&lt;&gt;"",(IF(COUNTIF(Customers[customer_id],Financial_Transactions[[#This Row],[customer_id]])&gt;0,"Valid","Invalid")),"")</f>
        <v/>
      </c>
      <c r="M3539" s="1" t="str">
        <f>IF(Financial_Transactions[[#This Row],[vendor_id]]&lt;&gt;"",IF(COUNTIF(Vendors[vendor_id],Financial_Transactions[[#This Row],[vendor_id]])&gt;0,"Valid","Invalid"),"")</f>
        <v>Valid</v>
      </c>
    </row>
    <row r="3540" spans="1:13" x14ac:dyDescent="0.3">
      <c r="A3540" s="1" t="s">
        <v>8565</v>
      </c>
      <c r="B3540" s="2">
        <v>44980</v>
      </c>
      <c r="C3540">
        <v>188314.17</v>
      </c>
      <c r="D3540" s="1" t="s">
        <v>1484</v>
      </c>
      <c r="E3540" s="1" t="s">
        <v>1500</v>
      </c>
      <c r="F3540" s="1" t="s">
        <v>8</v>
      </c>
      <c r="G3540" s="1" t="s">
        <v>22</v>
      </c>
      <c r="H3540" s="1" t="s">
        <v>394</v>
      </c>
      <c r="I3540" s="1" t="s">
        <v>1479</v>
      </c>
      <c r="J3540" s="1" t="s">
        <v>8566</v>
      </c>
      <c r="K3540" s="1" t="str">
        <f>IF(COUNTIF(Financial_Transactions[transaction_id],Financial_Transactions[[#This Row],[transaction_id]])&gt;1,"Yes","No")</f>
        <v>No</v>
      </c>
      <c r="L3540" s="1" t="str">
        <f>IF(Financial_Transactions[[#This Row],[customer_id]]&lt;&gt;"",(IF(COUNTIF(Customers[customer_id],Financial_Transactions[[#This Row],[customer_id]])&gt;0,"Valid","Invalid")),"")</f>
        <v>Valid</v>
      </c>
      <c r="M3540" s="1" t="str">
        <f>IF(Financial_Transactions[[#This Row],[vendor_id]]&lt;&gt;"",IF(COUNTIF(Vendors[vendor_id],Financial_Transactions[[#This Row],[vendor_id]])&gt;0,"Valid","Invalid"),"")</f>
        <v/>
      </c>
    </row>
    <row r="3541" spans="1:13" x14ac:dyDescent="0.3">
      <c r="A3541" s="1" t="s">
        <v>8567</v>
      </c>
      <c r="B3541" s="2">
        <v>44591</v>
      </c>
      <c r="C3541">
        <v>-59536.17</v>
      </c>
      <c r="D3541" s="1" t="s">
        <v>1478</v>
      </c>
      <c r="E3541" s="1" t="s">
        <v>1497</v>
      </c>
      <c r="F3541" s="1" t="s">
        <v>8</v>
      </c>
      <c r="G3541" s="1" t="s">
        <v>14</v>
      </c>
      <c r="H3541" s="1" t="s">
        <v>1479</v>
      </c>
      <c r="I3541" s="1" t="s">
        <v>1436</v>
      </c>
      <c r="J3541" s="1" t="s">
        <v>8568</v>
      </c>
      <c r="K3541" s="1" t="str">
        <f>IF(COUNTIF(Financial_Transactions[transaction_id],Financial_Transactions[[#This Row],[transaction_id]])&gt;1,"Yes","No")</f>
        <v>No</v>
      </c>
      <c r="L3541" s="1" t="str">
        <f>IF(Financial_Transactions[[#This Row],[customer_id]]&lt;&gt;"",(IF(COUNTIF(Customers[customer_id],Financial_Transactions[[#This Row],[customer_id]])&gt;0,"Valid","Invalid")),"")</f>
        <v/>
      </c>
      <c r="M3541" s="1" t="str">
        <f>IF(Financial_Transactions[[#This Row],[vendor_id]]&lt;&gt;"",IF(COUNTIF(Vendors[vendor_id],Financial_Transactions[[#This Row],[vendor_id]])&gt;0,"Valid","Invalid"),"")</f>
        <v>Valid</v>
      </c>
    </row>
    <row r="3542" spans="1:13" x14ac:dyDescent="0.3">
      <c r="A3542" s="1" t="s">
        <v>8569</v>
      </c>
      <c r="B3542" s="2">
        <v>44702</v>
      </c>
      <c r="C3542">
        <v>-42835.94</v>
      </c>
      <c r="D3542" s="1" t="s">
        <v>1478</v>
      </c>
      <c r="E3542" s="1" t="s">
        <v>1225</v>
      </c>
      <c r="F3542" s="1" t="s">
        <v>19</v>
      </c>
      <c r="G3542" s="1" t="s">
        <v>25</v>
      </c>
      <c r="H3542" s="1" t="s">
        <v>1479</v>
      </c>
      <c r="I3542" s="1" t="s">
        <v>1428</v>
      </c>
      <c r="J3542" s="1" t="s">
        <v>8570</v>
      </c>
      <c r="K3542" s="1" t="str">
        <f>IF(COUNTIF(Financial_Transactions[transaction_id],Financial_Transactions[[#This Row],[transaction_id]])&gt;1,"Yes","No")</f>
        <v>No</v>
      </c>
      <c r="L3542" s="1" t="str">
        <f>IF(Financial_Transactions[[#This Row],[customer_id]]&lt;&gt;"",(IF(COUNTIF(Customers[customer_id],Financial_Transactions[[#This Row],[customer_id]])&gt;0,"Valid","Invalid")),"")</f>
        <v/>
      </c>
      <c r="M3542" s="1" t="str">
        <f>IF(Financial_Transactions[[#This Row],[vendor_id]]&lt;&gt;"",IF(COUNTIF(Vendors[vendor_id],Financial_Transactions[[#This Row],[vendor_id]])&gt;0,"Valid","Invalid"),"")</f>
        <v>Valid</v>
      </c>
    </row>
    <row r="3543" spans="1:13" x14ac:dyDescent="0.3">
      <c r="A3543" s="1" t="s">
        <v>8571</v>
      </c>
      <c r="B3543" s="2">
        <v>45023</v>
      </c>
      <c r="C3543">
        <v>-78544.28</v>
      </c>
      <c r="D3543" s="1" t="s">
        <v>1478</v>
      </c>
      <c r="E3543" s="1" t="s">
        <v>1225</v>
      </c>
      <c r="F3543" s="1" t="s">
        <v>8</v>
      </c>
      <c r="G3543" s="1" t="s">
        <v>9</v>
      </c>
      <c r="H3543" s="1" t="s">
        <v>1479</v>
      </c>
      <c r="I3543" s="1" t="s">
        <v>1394</v>
      </c>
      <c r="J3543" s="1" t="s">
        <v>8572</v>
      </c>
      <c r="K3543" s="1" t="str">
        <f>IF(COUNTIF(Financial_Transactions[transaction_id],Financial_Transactions[[#This Row],[transaction_id]])&gt;1,"Yes","No")</f>
        <v>No</v>
      </c>
      <c r="L3543" s="1" t="str">
        <f>IF(Financial_Transactions[[#This Row],[customer_id]]&lt;&gt;"",(IF(COUNTIF(Customers[customer_id],Financial_Transactions[[#This Row],[customer_id]])&gt;0,"Valid","Invalid")),"")</f>
        <v/>
      </c>
      <c r="M3543" s="1" t="str">
        <f>IF(Financial_Transactions[[#This Row],[vendor_id]]&lt;&gt;"",IF(COUNTIF(Vendors[vendor_id],Financial_Transactions[[#This Row],[vendor_id]])&gt;0,"Valid","Invalid"),"")</f>
        <v>Valid</v>
      </c>
    </row>
    <row r="3544" spans="1:13" x14ac:dyDescent="0.3">
      <c r="A3544" s="1" t="s">
        <v>8573</v>
      </c>
      <c r="B3544" s="2">
        <v>44854</v>
      </c>
      <c r="C3544">
        <v>201823.45</v>
      </c>
      <c r="D3544" s="1" t="s">
        <v>1484</v>
      </c>
      <c r="E3544" s="1" t="s">
        <v>1485</v>
      </c>
      <c r="F3544" s="1" t="s">
        <v>19</v>
      </c>
      <c r="G3544" s="1" t="s">
        <v>9</v>
      </c>
      <c r="H3544" s="1" t="s">
        <v>428</v>
      </c>
      <c r="I3544" s="1" t="s">
        <v>1479</v>
      </c>
      <c r="J3544" s="1" t="s">
        <v>8574</v>
      </c>
      <c r="K3544" s="1" t="str">
        <f>IF(COUNTIF(Financial_Transactions[transaction_id],Financial_Transactions[[#This Row],[transaction_id]])&gt;1,"Yes","No")</f>
        <v>No</v>
      </c>
      <c r="L3544" s="1" t="str">
        <f>IF(Financial_Transactions[[#This Row],[customer_id]]&lt;&gt;"",(IF(COUNTIF(Customers[customer_id],Financial_Transactions[[#This Row],[customer_id]])&gt;0,"Valid","Invalid")),"")</f>
        <v>Valid</v>
      </c>
      <c r="M3544" s="1" t="str">
        <f>IF(Financial_Transactions[[#This Row],[vendor_id]]&lt;&gt;"",IF(COUNTIF(Vendors[vendor_id],Financial_Transactions[[#This Row],[vendor_id]])&gt;0,"Valid","Invalid"),"")</f>
        <v/>
      </c>
    </row>
    <row r="3545" spans="1:13" x14ac:dyDescent="0.3">
      <c r="A3545" s="1" t="s">
        <v>8575</v>
      </c>
      <c r="B3545" s="2">
        <v>44746</v>
      </c>
      <c r="C3545">
        <v>-10308.799999999999</v>
      </c>
      <c r="D3545" s="1" t="s">
        <v>1478</v>
      </c>
      <c r="E3545" s="1" t="s">
        <v>1225</v>
      </c>
      <c r="F3545" s="1" t="s">
        <v>13</v>
      </c>
      <c r="G3545" s="1" t="s">
        <v>9</v>
      </c>
      <c r="H3545" s="1" t="s">
        <v>1479</v>
      </c>
      <c r="I3545" s="1" t="s">
        <v>1406</v>
      </c>
      <c r="J3545" s="1" t="s">
        <v>8576</v>
      </c>
      <c r="K3545" s="1" t="str">
        <f>IF(COUNTIF(Financial_Transactions[transaction_id],Financial_Transactions[[#This Row],[transaction_id]])&gt;1,"Yes","No")</f>
        <v>No</v>
      </c>
      <c r="L3545" s="1" t="str">
        <f>IF(Financial_Transactions[[#This Row],[customer_id]]&lt;&gt;"",(IF(COUNTIF(Customers[customer_id],Financial_Transactions[[#This Row],[customer_id]])&gt;0,"Valid","Invalid")),"")</f>
        <v/>
      </c>
      <c r="M3545" s="1" t="str">
        <f>IF(Financial_Transactions[[#This Row],[vendor_id]]&lt;&gt;"",IF(COUNTIF(Vendors[vendor_id],Financial_Transactions[[#This Row],[vendor_id]])&gt;0,"Valid","Invalid"),"")</f>
        <v>Valid</v>
      </c>
    </row>
    <row r="3546" spans="1:13" x14ac:dyDescent="0.3">
      <c r="A3546" s="1" t="s">
        <v>8577</v>
      </c>
      <c r="B3546" s="2">
        <v>45160</v>
      </c>
      <c r="C3546">
        <v>131133.92000000001</v>
      </c>
      <c r="D3546" s="1" t="s">
        <v>1484</v>
      </c>
      <c r="E3546" s="1" t="s">
        <v>1485</v>
      </c>
      <c r="F3546" s="1" t="s">
        <v>8</v>
      </c>
      <c r="G3546" s="1" t="s">
        <v>22</v>
      </c>
      <c r="H3546" s="1" t="s">
        <v>538</v>
      </c>
      <c r="I3546" s="1" t="s">
        <v>1479</v>
      </c>
      <c r="J3546" s="1" t="s">
        <v>8578</v>
      </c>
      <c r="K3546" s="1" t="str">
        <f>IF(COUNTIF(Financial_Transactions[transaction_id],Financial_Transactions[[#This Row],[transaction_id]])&gt;1,"Yes","No")</f>
        <v>No</v>
      </c>
      <c r="L3546" s="1" t="str">
        <f>IF(Financial_Transactions[[#This Row],[customer_id]]&lt;&gt;"",(IF(COUNTIF(Customers[customer_id],Financial_Transactions[[#This Row],[customer_id]])&gt;0,"Valid","Invalid")),"")</f>
        <v>Valid</v>
      </c>
      <c r="M3546" s="1" t="str">
        <f>IF(Financial_Transactions[[#This Row],[vendor_id]]&lt;&gt;"",IF(COUNTIF(Vendors[vendor_id],Financial_Transactions[[#This Row],[vendor_id]])&gt;0,"Valid","Invalid"),"")</f>
        <v/>
      </c>
    </row>
    <row r="3547" spans="1:13" x14ac:dyDescent="0.3">
      <c r="A3547" s="1" t="s">
        <v>8579</v>
      </c>
      <c r="B3547" s="2">
        <v>45270</v>
      </c>
      <c r="C3547">
        <v>215386.76</v>
      </c>
      <c r="D3547" s="1" t="s">
        <v>1484</v>
      </c>
      <c r="E3547" s="1" t="s">
        <v>1485</v>
      </c>
      <c r="F3547" s="1" t="s">
        <v>19</v>
      </c>
      <c r="G3547" s="1" t="s">
        <v>22</v>
      </c>
      <c r="H3547" s="1" t="s">
        <v>288</v>
      </c>
      <c r="I3547" s="1" t="s">
        <v>1479</v>
      </c>
      <c r="J3547" s="1" t="s">
        <v>8580</v>
      </c>
      <c r="K3547" s="1" t="str">
        <f>IF(COUNTIF(Financial_Transactions[transaction_id],Financial_Transactions[[#This Row],[transaction_id]])&gt;1,"Yes","No")</f>
        <v>No</v>
      </c>
      <c r="L3547" s="1" t="str">
        <f>IF(Financial_Transactions[[#This Row],[customer_id]]&lt;&gt;"",(IF(COUNTIF(Customers[customer_id],Financial_Transactions[[#This Row],[customer_id]])&gt;0,"Valid","Invalid")),"")</f>
        <v>Valid</v>
      </c>
      <c r="M3547" s="1" t="str">
        <f>IF(Financial_Transactions[[#This Row],[vendor_id]]&lt;&gt;"",IF(COUNTIF(Vendors[vendor_id],Financial_Transactions[[#This Row],[vendor_id]])&gt;0,"Valid","Invalid"),"")</f>
        <v/>
      </c>
    </row>
    <row r="3548" spans="1:13" x14ac:dyDescent="0.3">
      <c r="A3548" s="1" t="s">
        <v>8581</v>
      </c>
      <c r="B3548" s="2">
        <v>44710</v>
      </c>
      <c r="C3548">
        <v>-43197.86</v>
      </c>
      <c r="D3548" s="1" t="s">
        <v>1478</v>
      </c>
      <c r="E3548" s="1" t="s">
        <v>1510</v>
      </c>
      <c r="F3548" s="1" t="s">
        <v>19</v>
      </c>
      <c r="G3548" s="1" t="s">
        <v>9</v>
      </c>
      <c r="H3548" s="1" t="s">
        <v>1479</v>
      </c>
      <c r="I3548" s="1" t="s">
        <v>1315</v>
      </c>
      <c r="J3548" s="1" t="s">
        <v>8582</v>
      </c>
      <c r="K3548" s="1" t="str">
        <f>IF(COUNTIF(Financial_Transactions[transaction_id],Financial_Transactions[[#This Row],[transaction_id]])&gt;1,"Yes","No")</f>
        <v>No</v>
      </c>
      <c r="L3548" s="1" t="str">
        <f>IF(Financial_Transactions[[#This Row],[customer_id]]&lt;&gt;"",(IF(COUNTIF(Customers[customer_id],Financial_Transactions[[#This Row],[customer_id]])&gt;0,"Valid","Invalid")),"")</f>
        <v/>
      </c>
      <c r="M3548" s="1" t="str">
        <f>IF(Financial_Transactions[[#This Row],[vendor_id]]&lt;&gt;"",IF(COUNTIF(Vendors[vendor_id],Financial_Transactions[[#This Row],[vendor_id]])&gt;0,"Valid","Invalid"),"")</f>
        <v>Valid</v>
      </c>
    </row>
    <row r="3549" spans="1:13" x14ac:dyDescent="0.3">
      <c r="A3549" s="1" t="s">
        <v>8583</v>
      </c>
      <c r="B3549" s="2">
        <v>44647</v>
      </c>
      <c r="C3549">
        <v>-38028.6</v>
      </c>
      <c r="D3549" s="1" t="s">
        <v>1478</v>
      </c>
      <c r="E3549" s="1" t="s">
        <v>1510</v>
      </c>
      <c r="F3549" s="1" t="s">
        <v>8</v>
      </c>
      <c r="G3549" s="1" t="s">
        <v>25</v>
      </c>
      <c r="H3549" s="1" t="s">
        <v>1479</v>
      </c>
      <c r="I3549" s="1" t="s">
        <v>1422</v>
      </c>
      <c r="J3549" s="1" t="s">
        <v>8584</v>
      </c>
      <c r="K3549" s="1" t="str">
        <f>IF(COUNTIF(Financial_Transactions[transaction_id],Financial_Transactions[[#This Row],[transaction_id]])&gt;1,"Yes","No")</f>
        <v>No</v>
      </c>
      <c r="L3549" s="1" t="str">
        <f>IF(Financial_Transactions[[#This Row],[customer_id]]&lt;&gt;"",(IF(COUNTIF(Customers[customer_id],Financial_Transactions[[#This Row],[customer_id]])&gt;0,"Valid","Invalid")),"")</f>
        <v/>
      </c>
      <c r="M3549" s="1" t="str">
        <f>IF(Financial_Transactions[[#This Row],[vendor_id]]&lt;&gt;"",IF(COUNTIF(Vendors[vendor_id],Financial_Transactions[[#This Row],[vendor_id]])&gt;0,"Valid","Invalid"),"")</f>
        <v>Valid</v>
      </c>
    </row>
    <row r="3550" spans="1:13" x14ac:dyDescent="0.3">
      <c r="A3550" s="1" t="s">
        <v>8585</v>
      </c>
      <c r="B3550" s="2">
        <v>44891</v>
      </c>
      <c r="C3550">
        <v>231862.64</v>
      </c>
      <c r="D3550" s="1" t="s">
        <v>1484</v>
      </c>
      <c r="E3550" s="1" t="s">
        <v>1488</v>
      </c>
      <c r="F3550" s="1" t="s">
        <v>13</v>
      </c>
      <c r="G3550" s="1" t="s">
        <v>14</v>
      </c>
      <c r="H3550" s="1" t="s">
        <v>736</v>
      </c>
      <c r="I3550" s="1" t="s">
        <v>1479</v>
      </c>
      <c r="J3550" s="1" t="s">
        <v>8586</v>
      </c>
      <c r="K3550" s="1" t="str">
        <f>IF(COUNTIF(Financial_Transactions[transaction_id],Financial_Transactions[[#This Row],[transaction_id]])&gt;1,"Yes","No")</f>
        <v>No</v>
      </c>
      <c r="L3550" s="1" t="str">
        <f>IF(Financial_Transactions[[#This Row],[customer_id]]&lt;&gt;"",(IF(COUNTIF(Customers[customer_id],Financial_Transactions[[#This Row],[customer_id]])&gt;0,"Valid","Invalid")),"")</f>
        <v>Valid</v>
      </c>
      <c r="M3550" s="1" t="str">
        <f>IF(Financial_Transactions[[#This Row],[vendor_id]]&lt;&gt;"",IF(COUNTIF(Vendors[vendor_id],Financial_Transactions[[#This Row],[vendor_id]])&gt;0,"Valid","Invalid"),"")</f>
        <v/>
      </c>
    </row>
    <row r="3551" spans="1:13" x14ac:dyDescent="0.3">
      <c r="A3551" s="1" t="s">
        <v>8587</v>
      </c>
      <c r="B3551" s="2">
        <v>45023</v>
      </c>
      <c r="C3551">
        <v>-44783.06</v>
      </c>
      <c r="D3551" s="1" t="s">
        <v>1478</v>
      </c>
      <c r="E3551" s="1" t="s">
        <v>1535</v>
      </c>
      <c r="F3551" s="1" t="s">
        <v>8</v>
      </c>
      <c r="G3551" s="1" t="s">
        <v>25</v>
      </c>
      <c r="H3551" s="1" t="s">
        <v>1479</v>
      </c>
      <c r="I3551" s="1" t="s">
        <v>1408</v>
      </c>
      <c r="J3551" s="1" t="s">
        <v>8588</v>
      </c>
      <c r="K3551" s="1" t="str">
        <f>IF(COUNTIF(Financial_Transactions[transaction_id],Financial_Transactions[[#This Row],[transaction_id]])&gt;1,"Yes","No")</f>
        <v>No</v>
      </c>
      <c r="L3551" s="1" t="str">
        <f>IF(Financial_Transactions[[#This Row],[customer_id]]&lt;&gt;"",(IF(COUNTIF(Customers[customer_id],Financial_Transactions[[#This Row],[customer_id]])&gt;0,"Valid","Invalid")),"")</f>
        <v/>
      </c>
      <c r="M3551" s="1" t="str">
        <f>IF(Financial_Transactions[[#This Row],[vendor_id]]&lt;&gt;"",IF(COUNTIF(Vendors[vendor_id],Financial_Transactions[[#This Row],[vendor_id]])&gt;0,"Valid","Invalid"),"")</f>
        <v>Valid</v>
      </c>
    </row>
    <row r="3552" spans="1:13" x14ac:dyDescent="0.3">
      <c r="A3552" s="1" t="s">
        <v>8589</v>
      </c>
      <c r="B3552" s="2">
        <v>45288</v>
      </c>
      <c r="C3552">
        <v>-33410.879999999997</v>
      </c>
      <c r="D3552" s="1" t="s">
        <v>1478</v>
      </c>
      <c r="E3552" s="1" t="s">
        <v>1250</v>
      </c>
      <c r="F3552" s="1" t="s">
        <v>19</v>
      </c>
      <c r="G3552" s="1" t="s">
        <v>14</v>
      </c>
      <c r="H3552" s="1" t="s">
        <v>1479</v>
      </c>
      <c r="I3552" s="1" t="s">
        <v>1338</v>
      </c>
      <c r="J3552" s="1" t="s">
        <v>8590</v>
      </c>
      <c r="K3552" s="1" t="str">
        <f>IF(COUNTIF(Financial_Transactions[transaction_id],Financial_Transactions[[#This Row],[transaction_id]])&gt;1,"Yes","No")</f>
        <v>No</v>
      </c>
      <c r="L3552" s="1" t="str">
        <f>IF(Financial_Transactions[[#This Row],[customer_id]]&lt;&gt;"",(IF(COUNTIF(Customers[customer_id],Financial_Transactions[[#This Row],[customer_id]])&gt;0,"Valid","Invalid")),"")</f>
        <v/>
      </c>
      <c r="M3552" s="1" t="str">
        <f>IF(Financial_Transactions[[#This Row],[vendor_id]]&lt;&gt;"",IF(COUNTIF(Vendors[vendor_id],Financial_Transactions[[#This Row],[vendor_id]])&gt;0,"Valid","Invalid"),"")</f>
        <v>Valid</v>
      </c>
    </row>
    <row r="3553" spans="1:13" x14ac:dyDescent="0.3">
      <c r="A3553" s="1" t="s">
        <v>8591</v>
      </c>
      <c r="B3553" s="2">
        <v>45039</v>
      </c>
      <c r="C3553">
        <v>167153.85999999999</v>
      </c>
      <c r="D3553" s="1" t="s">
        <v>1484</v>
      </c>
      <c r="E3553" s="1" t="s">
        <v>1488</v>
      </c>
      <c r="F3553" s="1" t="s">
        <v>19</v>
      </c>
      <c r="G3553" s="1" t="s">
        <v>22</v>
      </c>
      <c r="H3553" s="1" t="s">
        <v>346</v>
      </c>
      <c r="I3553" s="1" t="s">
        <v>1479</v>
      </c>
      <c r="J3553" s="1" t="s">
        <v>8592</v>
      </c>
      <c r="K3553" s="1" t="str">
        <f>IF(COUNTIF(Financial_Transactions[transaction_id],Financial_Transactions[[#This Row],[transaction_id]])&gt;1,"Yes","No")</f>
        <v>No</v>
      </c>
      <c r="L3553" s="1" t="str">
        <f>IF(Financial_Transactions[[#This Row],[customer_id]]&lt;&gt;"",(IF(COUNTIF(Customers[customer_id],Financial_Transactions[[#This Row],[customer_id]])&gt;0,"Valid","Invalid")),"")</f>
        <v>Valid</v>
      </c>
      <c r="M3553" s="1" t="str">
        <f>IF(Financial_Transactions[[#This Row],[vendor_id]]&lt;&gt;"",IF(COUNTIF(Vendors[vendor_id],Financial_Transactions[[#This Row],[vendor_id]])&gt;0,"Valid","Invalid"),"")</f>
        <v/>
      </c>
    </row>
    <row r="3554" spans="1:13" x14ac:dyDescent="0.3">
      <c r="A3554" s="1" t="s">
        <v>8593</v>
      </c>
      <c r="B3554" s="2">
        <v>44881</v>
      </c>
      <c r="C3554">
        <v>107431.19</v>
      </c>
      <c r="D3554" s="1" t="s">
        <v>1484</v>
      </c>
      <c r="E3554" s="1" t="s">
        <v>1485</v>
      </c>
      <c r="F3554" s="1" t="s">
        <v>8</v>
      </c>
      <c r="G3554" s="1" t="s">
        <v>14</v>
      </c>
      <c r="H3554" s="1" t="s">
        <v>172</v>
      </c>
      <c r="I3554" s="1" t="s">
        <v>1479</v>
      </c>
      <c r="J3554" s="1" t="s">
        <v>8594</v>
      </c>
      <c r="K3554" s="1" t="str">
        <f>IF(COUNTIF(Financial_Transactions[transaction_id],Financial_Transactions[[#This Row],[transaction_id]])&gt;1,"Yes","No")</f>
        <v>No</v>
      </c>
      <c r="L3554" s="1" t="str">
        <f>IF(Financial_Transactions[[#This Row],[customer_id]]&lt;&gt;"",(IF(COUNTIF(Customers[customer_id],Financial_Transactions[[#This Row],[customer_id]])&gt;0,"Valid","Invalid")),"")</f>
        <v>Valid</v>
      </c>
      <c r="M3554" s="1" t="str">
        <f>IF(Financial_Transactions[[#This Row],[vendor_id]]&lt;&gt;"",IF(COUNTIF(Vendors[vendor_id],Financial_Transactions[[#This Row],[vendor_id]])&gt;0,"Valid","Invalid"),"")</f>
        <v/>
      </c>
    </row>
    <row r="3555" spans="1:13" x14ac:dyDescent="0.3">
      <c r="A3555" s="1" t="s">
        <v>8595</v>
      </c>
      <c r="B3555" s="2">
        <v>44762</v>
      </c>
      <c r="C3555">
        <v>-93735.78</v>
      </c>
      <c r="D3555" s="1" t="s">
        <v>1478</v>
      </c>
      <c r="E3555" s="1" t="s">
        <v>1225</v>
      </c>
      <c r="F3555" s="1" t="s">
        <v>13</v>
      </c>
      <c r="G3555" s="1" t="s">
        <v>14</v>
      </c>
      <c r="H3555" s="1" t="s">
        <v>1479</v>
      </c>
      <c r="I3555" s="1" t="s">
        <v>1452</v>
      </c>
      <c r="J3555" s="1" t="s">
        <v>8596</v>
      </c>
      <c r="K3555" s="1" t="str">
        <f>IF(COUNTIF(Financial_Transactions[transaction_id],Financial_Transactions[[#This Row],[transaction_id]])&gt;1,"Yes","No")</f>
        <v>No</v>
      </c>
      <c r="L3555" s="1" t="str">
        <f>IF(Financial_Transactions[[#This Row],[customer_id]]&lt;&gt;"",(IF(COUNTIF(Customers[customer_id],Financial_Transactions[[#This Row],[customer_id]])&gt;0,"Valid","Invalid")),"")</f>
        <v/>
      </c>
      <c r="M3555" s="1" t="str">
        <f>IF(Financial_Transactions[[#This Row],[vendor_id]]&lt;&gt;"",IF(COUNTIF(Vendors[vendor_id],Financial_Transactions[[#This Row],[vendor_id]])&gt;0,"Valid","Invalid"),"")</f>
        <v>Valid</v>
      </c>
    </row>
    <row r="3556" spans="1:13" x14ac:dyDescent="0.3">
      <c r="A3556" s="1" t="s">
        <v>8597</v>
      </c>
      <c r="B3556" s="2">
        <v>44733</v>
      </c>
      <c r="C3556">
        <v>-61342.09</v>
      </c>
      <c r="D3556" s="1" t="s">
        <v>1478</v>
      </c>
      <c r="E3556" s="1" t="s">
        <v>1510</v>
      </c>
      <c r="F3556" s="1" t="s">
        <v>13</v>
      </c>
      <c r="G3556" s="1" t="s">
        <v>9</v>
      </c>
      <c r="H3556" s="1" t="s">
        <v>1479</v>
      </c>
      <c r="I3556" s="1" t="s">
        <v>1297</v>
      </c>
      <c r="J3556" s="1" t="s">
        <v>8598</v>
      </c>
      <c r="K3556" s="1" t="str">
        <f>IF(COUNTIF(Financial_Transactions[transaction_id],Financial_Transactions[[#This Row],[transaction_id]])&gt;1,"Yes","No")</f>
        <v>No</v>
      </c>
      <c r="L3556" s="1" t="str">
        <f>IF(Financial_Transactions[[#This Row],[customer_id]]&lt;&gt;"",(IF(COUNTIF(Customers[customer_id],Financial_Transactions[[#This Row],[customer_id]])&gt;0,"Valid","Invalid")),"")</f>
        <v/>
      </c>
      <c r="M3556" s="1" t="str">
        <f>IF(Financial_Transactions[[#This Row],[vendor_id]]&lt;&gt;"",IF(COUNTIF(Vendors[vendor_id],Financial_Transactions[[#This Row],[vendor_id]])&gt;0,"Valid","Invalid"),"")</f>
        <v>Valid</v>
      </c>
    </row>
    <row r="3557" spans="1:13" x14ac:dyDescent="0.3">
      <c r="A3557" s="1" t="s">
        <v>8599</v>
      </c>
      <c r="B3557" s="2">
        <v>44897</v>
      </c>
      <c r="C3557">
        <v>-75474.14</v>
      </c>
      <c r="D3557" s="1" t="s">
        <v>1478</v>
      </c>
      <c r="E3557" s="1" t="s">
        <v>1497</v>
      </c>
      <c r="F3557" s="1" t="s">
        <v>19</v>
      </c>
      <c r="G3557" s="1" t="s">
        <v>14</v>
      </c>
      <c r="H3557" s="1" t="s">
        <v>1479</v>
      </c>
      <c r="I3557" s="1" t="s">
        <v>1366</v>
      </c>
      <c r="J3557" s="1" t="s">
        <v>8600</v>
      </c>
      <c r="K3557" s="1" t="str">
        <f>IF(COUNTIF(Financial_Transactions[transaction_id],Financial_Transactions[[#This Row],[transaction_id]])&gt;1,"Yes","No")</f>
        <v>No</v>
      </c>
      <c r="L3557" s="1" t="str">
        <f>IF(Financial_Transactions[[#This Row],[customer_id]]&lt;&gt;"",(IF(COUNTIF(Customers[customer_id],Financial_Transactions[[#This Row],[customer_id]])&gt;0,"Valid","Invalid")),"")</f>
        <v/>
      </c>
      <c r="M3557" s="1" t="str">
        <f>IF(Financial_Transactions[[#This Row],[vendor_id]]&lt;&gt;"",IF(COUNTIF(Vendors[vendor_id],Financial_Transactions[[#This Row],[vendor_id]])&gt;0,"Valid","Invalid"),"")</f>
        <v>Valid</v>
      </c>
    </row>
    <row r="3558" spans="1:13" x14ac:dyDescent="0.3">
      <c r="A3558" s="1" t="s">
        <v>8601</v>
      </c>
      <c r="B3558" s="2">
        <v>44852</v>
      </c>
      <c r="C3558">
        <v>-14378.53</v>
      </c>
      <c r="D3558" s="1" t="s">
        <v>1478</v>
      </c>
      <c r="E3558" s="1" t="s">
        <v>1225</v>
      </c>
      <c r="F3558" s="1" t="s">
        <v>19</v>
      </c>
      <c r="G3558" s="1" t="s">
        <v>22</v>
      </c>
      <c r="H3558" s="1" t="s">
        <v>1479</v>
      </c>
      <c r="I3558" s="1" t="s">
        <v>1450</v>
      </c>
      <c r="J3558" s="1" t="s">
        <v>8602</v>
      </c>
      <c r="K3558" s="1" t="str">
        <f>IF(COUNTIF(Financial_Transactions[transaction_id],Financial_Transactions[[#This Row],[transaction_id]])&gt;1,"Yes","No")</f>
        <v>No</v>
      </c>
      <c r="L3558" s="1" t="str">
        <f>IF(Financial_Transactions[[#This Row],[customer_id]]&lt;&gt;"",(IF(COUNTIF(Customers[customer_id],Financial_Transactions[[#This Row],[customer_id]])&gt;0,"Valid","Invalid")),"")</f>
        <v/>
      </c>
      <c r="M3558" s="1" t="str">
        <f>IF(Financial_Transactions[[#This Row],[vendor_id]]&lt;&gt;"",IF(COUNTIF(Vendors[vendor_id],Financial_Transactions[[#This Row],[vendor_id]])&gt;0,"Valid","Invalid"),"")</f>
        <v>Valid</v>
      </c>
    </row>
    <row r="3559" spans="1:13" x14ac:dyDescent="0.3">
      <c r="A3559" s="1" t="s">
        <v>8603</v>
      </c>
      <c r="B3559" s="2">
        <v>44955</v>
      </c>
      <c r="C3559">
        <v>304766.34999999998</v>
      </c>
      <c r="D3559" s="1" t="s">
        <v>1484</v>
      </c>
      <c r="E3559" s="1" t="s">
        <v>1485</v>
      </c>
      <c r="F3559" s="1" t="s">
        <v>8</v>
      </c>
      <c r="G3559" s="1" t="s">
        <v>25</v>
      </c>
      <c r="H3559" s="1" t="s">
        <v>488</v>
      </c>
      <c r="I3559" s="1" t="s">
        <v>1479</v>
      </c>
      <c r="J3559" s="1" t="s">
        <v>8604</v>
      </c>
      <c r="K3559" s="1" t="str">
        <f>IF(COUNTIF(Financial_Transactions[transaction_id],Financial_Transactions[[#This Row],[transaction_id]])&gt;1,"Yes","No")</f>
        <v>No</v>
      </c>
      <c r="L3559" s="1" t="str">
        <f>IF(Financial_Transactions[[#This Row],[customer_id]]&lt;&gt;"",(IF(COUNTIF(Customers[customer_id],Financial_Transactions[[#This Row],[customer_id]])&gt;0,"Valid","Invalid")),"")</f>
        <v>Valid</v>
      </c>
      <c r="M3559" s="1" t="str">
        <f>IF(Financial_Transactions[[#This Row],[vendor_id]]&lt;&gt;"",IF(COUNTIF(Vendors[vendor_id],Financial_Transactions[[#This Row],[vendor_id]])&gt;0,"Valid","Invalid"),"")</f>
        <v/>
      </c>
    </row>
    <row r="3560" spans="1:13" x14ac:dyDescent="0.3">
      <c r="A3560" s="1" t="s">
        <v>8605</v>
      </c>
      <c r="B3560" s="2">
        <v>44794</v>
      </c>
      <c r="C3560">
        <v>-55063.07</v>
      </c>
      <c r="D3560" s="1" t="s">
        <v>1478</v>
      </c>
      <c r="E3560" s="1" t="s">
        <v>1235</v>
      </c>
      <c r="F3560" s="1" t="s">
        <v>13</v>
      </c>
      <c r="G3560" s="1" t="s">
        <v>9</v>
      </c>
      <c r="H3560" s="1" t="s">
        <v>1479</v>
      </c>
      <c r="I3560" s="1" t="s">
        <v>1346</v>
      </c>
      <c r="J3560" s="1" t="s">
        <v>8606</v>
      </c>
      <c r="K3560" s="1" t="str">
        <f>IF(COUNTIF(Financial_Transactions[transaction_id],Financial_Transactions[[#This Row],[transaction_id]])&gt;1,"Yes","No")</f>
        <v>No</v>
      </c>
      <c r="L3560" s="1" t="str">
        <f>IF(Financial_Transactions[[#This Row],[customer_id]]&lt;&gt;"",(IF(COUNTIF(Customers[customer_id],Financial_Transactions[[#This Row],[customer_id]])&gt;0,"Valid","Invalid")),"")</f>
        <v/>
      </c>
      <c r="M3560" s="1" t="str">
        <f>IF(Financial_Transactions[[#This Row],[vendor_id]]&lt;&gt;"",IF(COUNTIF(Vendors[vendor_id],Financial_Transactions[[#This Row],[vendor_id]])&gt;0,"Valid","Invalid"),"")</f>
        <v>Valid</v>
      </c>
    </row>
    <row r="3561" spans="1:13" x14ac:dyDescent="0.3">
      <c r="A3561" s="1" t="s">
        <v>8607</v>
      </c>
      <c r="B3561" s="2">
        <v>45216</v>
      </c>
      <c r="C3561">
        <v>-55877.95</v>
      </c>
      <c r="D3561" s="1" t="s">
        <v>1478</v>
      </c>
      <c r="E3561" s="1" t="s">
        <v>1225</v>
      </c>
      <c r="F3561" s="1" t="s">
        <v>13</v>
      </c>
      <c r="G3561" s="1" t="s">
        <v>9</v>
      </c>
      <c r="H3561" s="1" t="s">
        <v>1479</v>
      </c>
      <c r="I3561" s="1" t="s">
        <v>1450</v>
      </c>
      <c r="J3561" s="1" t="s">
        <v>8608</v>
      </c>
      <c r="K3561" s="1" t="str">
        <f>IF(COUNTIF(Financial_Transactions[transaction_id],Financial_Transactions[[#This Row],[transaction_id]])&gt;1,"Yes","No")</f>
        <v>No</v>
      </c>
      <c r="L3561" s="1" t="str">
        <f>IF(Financial_Transactions[[#This Row],[customer_id]]&lt;&gt;"",(IF(COUNTIF(Customers[customer_id],Financial_Transactions[[#This Row],[customer_id]])&gt;0,"Valid","Invalid")),"")</f>
        <v/>
      </c>
      <c r="M3561" s="1" t="str">
        <f>IF(Financial_Transactions[[#This Row],[vendor_id]]&lt;&gt;"",IF(COUNTIF(Vendors[vendor_id],Financial_Transactions[[#This Row],[vendor_id]])&gt;0,"Valid","Invalid"),"")</f>
        <v>Valid</v>
      </c>
    </row>
    <row r="3562" spans="1:13" x14ac:dyDescent="0.3">
      <c r="A3562" s="1" t="s">
        <v>8609</v>
      </c>
      <c r="B3562" s="2">
        <v>44570</v>
      </c>
      <c r="C3562">
        <v>-98846.89</v>
      </c>
      <c r="D3562" s="1" t="s">
        <v>1478</v>
      </c>
      <c r="E3562" s="1" t="s">
        <v>1235</v>
      </c>
      <c r="F3562" s="1" t="s">
        <v>13</v>
      </c>
      <c r="G3562" s="1" t="s">
        <v>25</v>
      </c>
      <c r="H3562" s="1" t="s">
        <v>1479</v>
      </c>
      <c r="I3562" s="1" t="s">
        <v>1240</v>
      </c>
      <c r="J3562" s="1" t="s">
        <v>8610</v>
      </c>
      <c r="K3562" s="1" t="str">
        <f>IF(COUNTIF(Financial_Transactions[transaction_id],Financial_Transactions[[#This Row],[transaction_id]])&gt;1,"Yes","No")</f>
        <v>No</v>
      </c>
      <c r="L3562" s="1" t="str">
        <f>IF(Financial_Transactions[[#This Row],[customer_id]]&lt;&gt;"",(IF(COUNTIF(Customers[customer_id],Financial_Transactions[[#This Row],[customer_id]])&gt;0,"Valid","Invalid")),"")</f>
        <v/>
      </c>
      <c r="M3562" s="1" t="str">
        <f>IF(Financial_Transactions[[#This Row],[vendor_id]]&lt;&gt;"",IF(COUNTIF(Vendors[vendor_id],Financial_Transactions[[#This Row],[vendor_id]])&gt;0,"Valid","Invalid"),"")</f>
        <v>Valid</v>
      </c>
    </row>
    <row r="3563" spans="1:13" x14ac:dyDescent="0.3">
      <c r="A3563" s="1" t="s">
        <v>8611</v>
      </c>
      <c r="B3563" s="2">
        <v>44625</v>
      </c>
      <c r="C3563">
        <v>30143.13</v>
      </c>
      <c r="D3563" s="1" t="s">
        <v>1588</v>
      </c>
      <c r="E3563" s="1" t="s">
        <v>1588</v>
      </c>
      <c r="F3563" s="1" t="s">
        <v>8</v>
      </c>
      <c r="G3563" s="1" t="s">
        <v>9</v>
      </c>
      <c r="H3563" s="1" t="s">
        <v>1479</v>
      </c>
      <c r="I3563" s="1" t="s">
        <v>1479</v>
      </c>
      <c r="J3563" s="1" t="s">
        <v>8612</v>
      </c>
      <c r="K3563" s="1" t="str">
        <f>IF(COUNTIF(Financial_Transactions[transaction_id],Financial_Transactions[[#This Row],[transaction_id]])&gt;1,"Yes","No")</f>
        <v>No</v>
      </c>
      <c r="L3563" s="1" t="str">
        <f>IF(Financial_Transactions[[#This Row],[customer_id]]&lt;&gt;"",(IF(COUNTIF(Customers[customer_id],Financial_Transactions[[#This Row],[customer_id]])&gt;0,"Valid","Invalid")),"")</f>
        <v/>
      </c>
      <c r="M3563" s="1" t="str">
        <f>IF(Financial_Transactions[[#This Row],[vendor_id]]&lt;&gt;"",IF(COUNTIF(Vendors[vendor_id],Financial_Transactions[[#This Row],[vendor_id]])&gt;0,"Valid","Invalid"),"")</f>
        <v/>
      </c>
    </row>
    <row r="3564" spans="1:13" x14ac:dyDescent="0.3">
      <c r="A3564" s="1" t="s">
        <v>8613</v>
      </c>
      <c r="B3564" s="2">
        <v>44883</v>
      </c>
      <c r="C3564">
        <v>10428.08</v>
      </c>
      <c r="D3564" s="1" t="s">
        <v>1925</v>
      </c>
      <c r="E3564" s="1" t="s">
        <v>1925</v>
      </c>
      <c r="F3564" s="1" t="s">
        <v>19</v>
      </c>
      <c r="G3564" s="1" t="s">
        <v>22</v>
      </c>
      <c r="H3564" s="1" t="s">
        <v>1479</v>
      </c>
      <c r="I3564" s="1" t="s">
        <v>1479</v>
      </c>
      <c r="J3564" s="1" t="s">
        <v>8614</v>
      </c>
      <c r="K3564" s="1" t="str">
        <f>IF(COUNTIF(Financial_Transactions[transaction_id],Financial_Transactions[[#This Row],[transaction_id]])&gt;1,"Yes","No")</f>
        <v>No</v>
      </c>
      <c r="L3564" s="1" t="str">
        <f>IF(Financial_Transactions[[#This Row],[customer_id]]&lt;&gt;"",(IF(COUNTIF(Customers[customer_id],Financial_Transactions[[#This Row],[customer_id]])&gt;0,"Valid","Invalid")),"")</f>
        <v/>
      </c>
      <c r="M3564" s="1" t="str">
        <f>IF(Financial_Transactions[[#This Row],[vendor_id]]&lt;&gt;"",IF(COUNTIF(Vendors[vendor_id],Financial_Transactions[[#This Row],[vendor_id]])&gt;0,"Valid","Invalid"),"")</f>
        <v/>
      </c>
    </row>
    <row r="3565" spans="1:13" x14ac:dyDescent="0.3">
      <c r="A3565" s="1" t="s">
        <v>8615</v>
      </c>
      <c r="B3565" s="2">
        <v>45192</v>
      </c>
      <c r="C3565">
        <v>197545.13</v>
      </c>
      <c r="D3565" s="1" t="s">
        <v>1484</v>
      </c>
      <c r="E3565" s="1" t="s">
        <v>1488</v>
      </c>
      <c r="F3565" s="1" t="s">
        <v>8</v>
      </c>
      <c r="G3565" s="1" t="s">
        <v>9</v>
      </c>
      <c r="H3565" s="1" t="s">
        <v>70</v>
      </c>
      <c r="I3565" s="1" t="s">
        <v>1479</v>
      </c>
      <c r="J3565" s="1" t="s">
        <v>8616</v>
      </c>
      <c r="K3565" s="1" t="str">
        <f>IF(COUNTIF(Financial_Transactions[transaction_id],Financial_Transactions[[#This Row],[transaction_id]])&gt;1,"Yes","No")</f>
        <v>No</v>
      </c>
      <c r="L3565" s="1" t="str">
        <f>IF(Financial_Transactions[[#This Row],[customer_id]]&lt;&gt;"",(IF(COUNTIF(Customers[customer_id],Financial_Transactions[[#This Row],[customer_id]])&gt;0,"Valid","Invalid")),"")</f>
        <v>Valid</v>
      </c>
      <c r="M3565" s="1" t="str">
        <f>IF(Financial_Transactions[[#This Row],[vendor_id]]&lt;&gt;"",IF(COUNTIF(Vendors[vendor_id],Financial_Transactions[[#This Row],[vendor_id]])&gt;0,"Valid","Invalid"),"")</f>
        <v/>
      </c>
    </row>
    <row r="3566" spans="1:13" x14ac:dyDescent="0.3">
      <c r="A3566" s="1" t="s">
        <v>8617</v>
      </c>
      <c r="B3566" s="2">
        <v>45217</v>
      </c>
      <c r="C3566">
        <v>-25163.31</v>
      </c>
      <c r="D3566" s="1" t="s">
        <v>1478</v>
      </c>
      <c r="E3566" s="1" t="s">
        <v>1235</v>
      </c>
      <c r="F3566" s="1" t="s">
        <v>13</v>
      </c>
      <c r="G3566" s="1" t="s">
        <v>9</v>
      </c>
      <c r="H3566" s="1" t="s">
        <v>1479</v>
      </c>
      <c r="I3566" s="1" t="s">
        <v>1464</v>
      </c>
      <c r="J3566" s="1" t="s">
        <v>8618</v>
      </c>
      <c r="K3566" s="1" t="str">
        <f>IF(COUNTIF(Financial_Transactions[transaction_id],Financial_Transactions[[#This Row],[transaction_id]])&gt;1,"Yes","No")</f>
        <v>No</v>
      </c>
      <c r="L3566" s="1" t="str">
        <f>IF(Financial_Transactions[[#This Row],[customer_id]]&lt;&gt;"",(IF(COUNTIF(Customers[customer_id],Financial_Transactions[[#This Row],[customer_id]])&gt;0,"Valid","Invalid")),"")</f>
        <v/>
      </c>
      <c r="M3566" s="1" t="str">
        <f>IF(Financial_Transactions[[#This Row],[vendor_id]]&lt;&gt;"",IF(COUNTIF(Vendors[vendor_id],Financial_Transactions[[#This Row],[vendor_id]])&gt;0,"Valid","Invalid"),"")</f>
        <v>Valid</v>
      </c>
    </row>
    <row r="3567" spans="1:13" x14ac:dyDescent="0.3">
      <c r="A3567" s="1" t="s">
        <v>8619</v>
      </c>
      <c r="B3567" s="2">
        <v>44879</v>
      </c>
      <c r="C3567">
        <v>-45964.84</v>
      </c>
      <c r="D3567" s="1" t="s">
        <v>1478</v>
      </c>
      <c r="E3567" s="1" t="s">
        <v>1225</v>
      </c>
      <c r="F3567" s="1" t="s">
        <v>19</v>
      </c>
      <c r="G3567" s="1" t="s">
        <v>14</v>
      </c>
      <c r="H3567" s="1" t="s">
        <v>1479</v>
      </c>
      <c r="I3567" s="1" t="s">
        <v>1358</v>
      </c>
      <c r="J3567" s="1" t="s">
        <v>8620</v>
      </c>
      <c r="K3567" s="1" t="str">
        <f>IF(COUNTIF(Financial_Transactions[transaction_id],Financial_Transactions[[#This Row],[transaction_id]])&gt;1,"Yes","No")</f>
        <v>No</v>
      </c>
      <c r="L3567" s="1" t="str">
        <f>IF(Financial_Transactions[[#This Row],[customer_id]]&lt;&gt;"",(IF(COUNTIF(Customers[customer_id],Financial_Transactions[[#This Row],[customer_id]])&gt;0,"Valid","Invalid")),"")</f>
        <v/>
      </c>
      <c r="M3567" s="1" t="str">
        <f>IF(Financial_Transactions[[#This Row],[vendor_id]]&lt;&gt;"",IF(COUNTIF(Vendors[vendor_id],Financial_Transactions[[#This Row],[vendor_id]])&gt;0,"Valid","Invalid"),"")</f>
        <v>Valid</v>
      </c>
    </row>
    <row r="3568" spans="1:13" x14ac:dyDescent="0.3">
      <c r="A3568" s="1" t="s">
        <v>8621</v>
      </c>
      <c r="B3568" s="2">
        <v>45022</v>
      </c>
      <c r="C3568">
        <v>163278.84</v>
      </c>
      <c r="D3568" s="1" t="s">
        <v>1484</v>
      </c>
      <c r="E3568" s="1" t="s">
        <v>1500</v>
      </c>
      <c r="F3568" s="1" t="s">
        <v>19</v>
      </c>
      <c r="G3568" s="1" t="s">
        <v>9</v>
      </c>
      <c r="H3568" s="1" t="s">
        <v>214</v>
      </c>
      <c r="I3568" s="1" t="s">
        <v>1479</v>
      </c>
      <c r="J3568" s="1" t="s">
        <v>8622</v>
      </c>
      <c r="K3568" s="1" t="str">
        <f>IF(COUNTIF(Financial_Transactions[transaction_id],Financial_Transactions[[#This Row],[transaction_id]])&gt;1,"Yes","No")</f>
        <v>No</v>
      </c>
      <c r="L3568" s="1" t="str">
        <f>IF(Financial_Transactions[[#This Row],[customer_id]]&lt;&gt;"",(IF(COUNTIF(Customers[customer_id],Financial_Transactions[[#This Row],[customer_id]])&gt;0,"Valid","Invalid")),"")</f>
        <v>Valid</v>
      </c>
      <c r="M3568" s="1" t="str">
        <f>IF(Financial_Transactions[[#This Row],[vendor_id]]&lt;&gt;"",IF(COUNTIF(Vendors[vendor_id],Financial_Transactions[[#This Row],[vendor_id]])&gt;0,"Valid","Invalid"),"")</f>
        <v/>
      </c>
    </row>
    <row r="3569" spans="1:13" x14ac:dyDescent="0.3">
      <c r="A3569" s="1" t="s">
        <v>8623</v>
      </c>
      <c r="B3569" s="2">
        <v>44784</v>
      </c>
      <c r="C3569">
        <v>177203.99</v>
      </c>
      <c r="D3569" s="1" t="s">
        <v>1484</v>
      </c>
      <c r="E3569" s="1" t="s">
        <v>1485</v>
      </c>
      <c r="F3569" s="1" t="s">
        <v>19</v>
      </c>
      <c r="G3569" s="1" t="s">
        <v>14</v>
      </c>
      <c r="H3569" s="1" t="s">
        <v>424</v>
      </c>
      <c r="I3569" s="1" t="s">
        <v>1479</v>
      </c>
      <c r="J3569" s="1" t="s">
        <v>8624</v>
      </c>
      <c r="K3569" s="1" t="str">
        <f>IF(COUNTIF(Financial_Transactions[transaction_id],Financial_Transactions[[#This Row],[transaction_id]])&gt;1,"Yes","No")</f>
        <v>No</v>
      </c>
      <c r="L3569" s="1" t="str">
        <f>IF(Financial_Transactions[[#This Row],[customer_id]]&lt;&gt;"",(IF(COUNTIF(Customers[customer_id],Financial_Transactions[[#This Row],[customer_id]])&gt;0,"Valid","Invalid")),"")</f>
        <v>Valid</v>
      </c>
      <c r="M3569" s="1" t="str">
        <f>IF(Financial_Transactions[[#This Row],[vendor_id]]&lt;&gt;"",IF(COUNTIF(Vendors[vendor_id],Financial_Transactions[[#This Row],[vendor_id]])&gt;0,"Valid","Invalid"),"")</f>
        <v/>
      </c>
    </row>
    <row r="3570" spans="1:13" x14ac:dyDescent="0.3">
      <c r="A3570" s="1" t="s">
        <v>8625</v>
      </c>
      <c r="B3570" s="2">
        <v>44697</v>
      </c>
      <c r="C3570">
        <v>-31747.85</v>
      </c>
      <c r="D3570" s="1" t="s">
        <v>1478</v>
      </c>
      <c r="E3570" s="1" t="s">
        <v>1535</v>
      </c>
      <c r="F3570" s="1" t="s">
        <v>8</v>
      </c>
      <c r="G3570" s="1" t="s">
        <v>25</v>
      </c>
      <c r="H3570" s="1" t="s">
        <v>1479</v>
      </c>
      <c r="I3570" s="1" t="s">
        <v>1364</v>
      </c>
      <c r="J3570" s="1" t="s">
        <v>8626</v>
      </c>
      <c r="K3570" s="1" t="str">
        <f>IF(COUNTIF(Financial_Transactions[transaction_id],Financial_Transactions[[#This Row],[transaction_id]])&gt;1,"Yes","No")</f>
        <v>No</v>
      </c>
      <c r="L3570" s="1" t="str">
        <f>IF(Financial_Transactions[[#This Row],[customer_id]]&lt;&gt;"",(IF(COUNTIF(Customers[customer_id],Financial_Transactions[[#This Row],[customer_id]])&gt;0,"Valid","Invalid")),"")</f>
        <v/>
      </c>
      <c r="M3570" s="1" t="str">
        <f>IF(Financial_Transactions[[#This Row],[vendor_id]]&lt;&gt;"",IF(COUNTIF(Vendors[vendor_id],Financial_Transactions[[#This Row],[vendor_id]])&gt;0,"Valid","Invalid"),"")</f>
        <v>Valid</v>
      </c>
    </row>
    <row r="3571" spans="1:13" x14ac:dyDescent="0.3">
      <c r="A3571" s="1" t="s">
        <v>8627</v>
      </c>
      <c r="B3571" s="2">
        <v>44983</v>
      </c>
      <c r="C3571">
        <v>-26210.25</v>
      </c>
      <c r="D3571" s="1" t="s">
        <v>1478</v>
      </c>
      <c r="E3571" s="1" t="s">
        <v>1535</v>
      </c>
      <c r="F3571" s="1" t="s">
        <v>13</v>
      </c>
      <c r="G3571" s="1" t="s">
        <v>22</v>
      </c>
      <c r="H3571" s="1" t="s">
        <v>1479</v>
      </c>
      <c r="I3571" s="1" t="s">
        <v>1303</v>
      </c>
      <c r="J3571" s="1" t="s">
        <v>8628</v>
      </c>
      <c r="K3571" s="1" t="str">
        <f>IF(COUNTIF(Financial_Transactions[transaction_id],Financial_Transactions[[#This Row],[transaction_id]])&gt;1,"Yes","No")</f>
        <v>No</v>
      </c>
      <c r="L3571" s="1" t="str">
        <f>IF(Financial_Transactions[[#This Row],[customer_id]]&lt;&gt;"",(IF(COUNTIF(Customers[customer_id],Financial_Transactions[[#This Row],[customer_id]])&gt;0,"Valid","Invalid")),"")</f>
        <v/>
      </c>
      <c r="M3571" s="1" t="str">
        <f>IF(Financial_Transactions[[#This Row],[vendor_id]]&lt;&gt;"",IF(COUNTIF(Vendors[vendor_id],Financial_Transactions[[#This Row],[vendor_id]])&gt;0,"Valid","Invalid"),"")</f>
        <v>Valid</v>
      </c>
    </row>
    <row r="3572" spans="1:13" x14ac:dyDescent="0.3">
      <c r="A3572" s="1" t="s">
        <v>8629</v>
      </c>
      <c r="B3572" s="2">
        <v>44628</v>
      </c>
      <c r="C3572">
        <v>122091.35</v>
      </c>
      <c r="D3572" s="1" t="s">
        <v>1484</v>
      </c>
      <c r="E3572" s="1" t="s">
        <v>1500</v>
      </c>
      <c r="F3572" s="1" t="s">
        <v>13</v>
      </c>
      <c r="G3572" s="1" t="s">
        <v>25</v>
      </c>
      <c r="H3572" s="1" t="s">
        <v>260</v>
      </c>
      <c r="I3572" s="1" t="s">
        <v>1479</v>
      </c>
      <c r="J3572" s="1" t="s">
        <v>8630</v>
      </c>
      <c r="K3572" s="1" t="str">
        <f>IF(COUNTIF(Financial_Transactions[transaction_id],Financial_Transactions[[#This Row],[transaction_id]])&gt;1,"Yes","No")</f>
        <v>No</v>
      </c>
      <c r="L3572" s="1" t="str">
        <f>IF(Financial_Transactions[[#This Row],[customer_id]]&lt;&gt;"",(IF(COUNTIF(Customers[customer_id],Financial_Transactions[[#This Row],[customer_id]])&gt;0,"Valid","Invalid")),"")</f>
        <v>Valid</v>
      </c>
      <c r="M3572" s="1" t="str">
        <f>IF(Financial_Transactions[[#This Row],[vendor_id]]&lt;&gt;"",IF(COUNTIF(Vendors[vendor_id],Financial_Transactions[[#This Row],[vendor_id]])&gt;0,"Valid","Invalid"),"")</f>
        <v/>
      </c>
    </row>
    <row r="3573" spans="1:13" x14ac:dyDescent="0.3">
      <c r="A3573" s="1" t="s">
        <v>8631</v>
      </c>
      <c r="B3573" s="2">
        <v>44589</v>
      </c>
      <c r="C3573">
        <v>99337.2</v>
      </c>
      <c r="D3573" s="1" t="s">
        <v>1484</v>
      </c>
      <c r="E3573" s="1" t="s">
        <v>1485</v>
      </c>
      <c r="F3573" s="1" t="s">
        <v>13</v>
      </c>
      <c r="G3573" s="1" t="s">
        <v>25</v>
      </c>
      <c r="H3573" s="1" t="s">
        <v>450</v>
      </c>
      <c r="I3573" s="1" t="s">
        <v>1479</v>
      </c>
      <c r="J3573" s="1" t="s">
        <v>8632</v>
      </c>
      <c r="K3573" s="1" t="str">
        <f>IF(COUNTIF(Financial_Transactions[transaction_id],Financial_Transactions[[#This Row],[transaction_id]])&gt;1,"Yes","No")</f>
        <v>No</v>
      </c>
      <c r="L3573" s="1" t="str">
        <f>IF(Financial_Transactions[[#This Row],[customer_id]]&lt;&gt;"",(IF(COUNTIF(Customers[customer_id],Financial_Transactions[[#This Row],[customer_id]])&gt;0,"Valid","Invalid")),"")</f>
        <v>Valid</v>
      </c>
      <c r="M3573" s="1" t="str">
        <f>IF(Financial_Transactions[[#This Row],[vendor_id]]&lt;&gt;"",IF(COUNTIF(Vendors[vendor_id],Financial_Transactions[[#This Row],[vendor_id]])&gt;0,"Valid","Invalid"),"")</f>
        <v/>
      </c>
    </row>
    <row r="3574" spans="1:13" x14ac:dyDescent="0.3">
      <c r="A3574" s="1" t="s">
        <v>8633</v>
      </c>
      <c r="B3574" s="2">
        <v>45096</v>
      </c>
      <c r="C3574">
        <v>121218.21</v>
      </c>
      <c r="D3574" s="1" t="s">
        <v>1484</v>
      </c>
      <c r="E3574" s="1" t="s">
        <v>1488</v>
      </c>
      <c r="F3574" s="1" t="s">
        <v>19</v>
      </c>
      <c r="G3574" s="1" t="s">
        <v>22</v>
      </c>
      <c r="H3574" s="1" t="s">
        <v>754</v>
      </c>
      <c r="I3574" s="1" t="s">
        <v>1479</v>
      </c>
      <c r="J3574" s="1" t="s">
        <v>8634</v>
      </c>
      <c r="K3574" s="1" t="str">
        <f>IF(COUNTIF(Financial_Transactions[transaction_id],Financial_Transactions[[#This Row],[transaction_id]])&gt;1,"Yes","No")</f>
        <v>No</v>
      </c>
      <c r="L3574" s="1" t="str">
        <f>IF(Financial_Transactions[[#This Row],[customer_id]]&lt;&gt;"",(IF(COUNTIF(Customers[customer_id],Financial_Transactions[[#This Row],[customer_id]])&gt;0,"Valid","Invalid")),"")</f>
        <v>Valid</v>
      </c>
      <c r="M3574" s="1" t="str">
        <f>IF(Financial_Transactions[[#This Row],[vendor_id]]&lt;&gt;"",IF(COUNTIF(Vendors[vendor_id],Financial_Transactions[[#This Row],[vendor_id]])&gt;0,"Valid","Invalid"),"")</f>
        <v/>
      </c>
    </row>
    <row r="3575" spans="1:13" x14ac:dyDescent="0.3">
      <c r="A3575" s="1" t="s">
        <v>8635</v>
      </c>
      <c r="B3575" s="2">
        <v>44867</v>
      </c>
      <c r="C3575">
        <v>-47138.51</v>
      </c>
      <c r="D3575" s="1" t="s">
        <v>1478</v>
      </c>
      <c r="E3575" s="1" t="s">
        <v>1250</v>
      </c>
      <c r="F3575" s="1" t="s">
        <v>19</v>
      </c>
      <c r="G3575" s="1" t="s">
        <v>22</v>
      </c>
      <c r="H3575" s="1" t="s">
        <v>1479</v>
      </c>
      <c r="I3575" s="1" t="s">
        <v>1305</v>
      </c>
      <c r="J3575" s="1" t="s">
        <v>8636</v>
      </c>
      <c r="K3575" s="1" t="str">
        <f>IF(COUNTIF(Financial_Transactions[transaction_id],Financial_Transactions[[#This Row],[transaction_id]])&gt;1,"Yes","No")</f>
        <v>No</v>
      </c>
      <c r="L3575" s="1" t="str">
        <f>IF(Financial_Transactions[[#This Row],[customer_id]]&lt;&gt;"",(IF(COUNTIF(Customers[customer_id],Financial_Transactions[[#This Row],[customer_id]])&gt;0,"Valid","Invalid")),"")</f>
        <v/>
      </c>
      <c r="M3575" s="1" t="str">
        <f>IF(Financial_Transactions[[#This Row],[vendor_id]]&lt;&gt;"",IF(COUNTIF(Vendors[vendor_id],Financial_Transactions[[#This Row],[vendor_id]])&gt;0,"Valid","Invalid"),"")</f>
        <v>Valid</v>
      </c>
    </row>
    <row r="3576" spans="1:13" x14ac:dyDescent="0.3">
      <c r="A3576" s="1" t="s">
        <v>8637</v>
      </c>
      <c r="B3576" s="2">
        <v>44986</v>
      </c>
      <c r="C3576">
        <v>20662.45</v>
      </c>
      <c r="D3576" s="1" t="s">
        <v>1925</v>
      </c>
      <c r="E3576" s="1" t="s">
        <v>1925</v>
      </c>
      <c r="F3576" s="1" t="s">
        <v>13</v>
      </c>
      <c r="G3576" s="1" t="s">
        <v>22</v>
      </c>
      <c r="H3576" s="1" t="s">
        <v>1479</v>
      </c>
      <c r="I3576" s="1" t="s">
        <v>1479</v>
      </c>
      <c r="J3576" s="1" t="s">
        <v>8638</v>
      </c>
      <c r="K3576" s="1" t="str">
        <f>IF(COUNTIF(Financial_Transactions[transaction_id],Financial_Transactions[[#This Row],[transaction_id]])&gt;1,"Yes","No")</f>
        <v>No</v>
      </c>
      <c r="L3576" s="1" t="str">
        <f>IF(Financial_Transactions[[#This Row],[customer_id]]&lt;&gt;"",(IF(COUNTIF(Customers[customer_id],Financial_Transactions[[#This Row],[customer_id]])&gt;0,"Valid","Invalid")),"")</f>
        <v/>
      </c>
      <c r="M3576" s="1" t="str">
        <f>IF(Financial_Transactions[[#This Row],[vendor_id]]&lt;&gt;"",IF(COUNTIF(Vendors[vendor_id],Financial_Transactions[[#This Row],[vendor_id]])&gt;0,"Valid","Invalid"),"")</f>
        <v/>
      </c>
    </row>
    <row r="3577" spans="1:13" x14ac:dyDescent="0.3">
      <c r="A3577" s="1" t="s">
        <v>8639</v>
      </c>
      <c r="B3577" s="2">
        <v>44938</v>
      </c>
      <c r="C3577">
        <v>21773.85</v>
      </c>
      <c r="D3577" s="1" t="s">
        <v>1505</v>
      </c>
      <c r="E3577" s="1" t="s">
        <v>1505</v>
      </c>
      <c r="F3577" s="1" t="s">
        <v>19</v>
      </c>
      <c r="G3577" s="1" t="s">
        <v>14</v>
      </c>
      <c r="H3577" s="1" t="s">
        <v>1479</v>
      </c>
      <c r="I3577" s="1" t="s">
        <v>1479</v>
      </c>
      <c r="J3577" s="1" t="s">
        <v>8640</v>
      </c>
      <c r="K3577" s="1" t="str">
        <f>IF(COUNTIF(Financial_Transactions[transaction_id],Financial_Transactions[[#This Row],[transaction_id]])&gt;1,"Yes","No")</f>
        <v>No</v>
      </c>
      <c r="L3577" s="1" t="str">
        <f>IF(Financial_Transactions[[#This Row],[customer_id]]&lt;&gt;"",(IF(COUNTIF(Customers[customer_id],Financial_Transactions[[#This Row],[customer_id]])&gt;0,"Valid","Invalid")),"")</f>
        <v/>
      </c>
      <c r="M3577" s="1" t="str">
        <f>IF(Financial_Transactions[[#This Row],[vendor_id]]&lt;&gt;"",IF(COUNTIF(Vendors[vendor_id],Financial_Transactions[[#This Row],[vendor_id]])&gt;0,"Valid","Invalid"),"")</f>
        <v/>
      </c>
    </row>
    <row r="3578" spans="1:13" x14ac:dyDescent="0.3">
      <c r="A3578" s="1" t="s">
        <v>8641</v>
      </c>
      <c r="B3578" s="2">
        <v>44943</v>
      </c>
      <c r="C3578">
        <v>-40521.699999999997</v>
      </c>
      <c r="D3578" s="1" t="s">
        <v>1478</v>
      </c>
      <c r="E3578" s="1" t="s">
        <v>1225</v>
      </c>
      <c r="F3578" s="1" t="s">
        <v>19</v>
      </c>
      <c r="G3578" s="1" t="s">
        <v>25</v>
      </c>
      <c r="H3578" s="1" t="s">
        <v>1479</v>
      </c>
      <c r="I3578" s="1" t="s">
        <v>1428</v>
      </c>
      <c r="J3578" s="1" t="s">
        <v>8642</v>
      </c>
      <c r="K3578" s="1" t="str">
        <f>IF(COUNTIF(Financial_Transactions[transaction_id],Financial_Transactions[[#This Row],[transaction_id]])&gt;1,"Yes","No")</f>
        <v>No</v>
      </c>
      <c r="L3578" s="1" t="str">
        <f>IF(Financial_Transactions[[#This Row],[customer_id]]&lt;&gt;"",(IF(COUNTIF(Customers[customer_id],Financial_Transactions[[#This Row],[customer_id]])&gt;0,"Valid","Invalid")),"")</f>
        <v/>
      </c>
      <c r="M3578" s="1" t="str">
        <f>IF(Financial_Transactions[[#This Row],[vendor_id]]&lt;&gt;"",IF(COUNTIF(Vendors[vendor_id],Financial_Transactions[[#This Row],[vendor_id]])&gt;0,"Valid","Invalid"),"")</f>
        <v>Valid</v>
      </c>
    </row>
    <row r="3579" spans="1:13" x14ac:dyDescent="0.3">
      <c r="A3579" s="1" t="s">
        <v>8643</v>
      </c>
      <c r="B3579" s="2">
        <v>44855</v>
      </c>
      <c r="C3579">
        <v>130341.84</v>
      </c>
      <c r="D3579" s="1" t="s">
        <v>1484</v>
      </c>
      <c r="E3579" s="1" t="s">
        <v>1485</v>
      </c>
      <c r="F3579" s="1" t="s">
        <v>8</v>
      </c>
      <c r="G3579" s="1" t="s">
        <v>14</v>
      </c>
      <c r="H3579" s="1" t="s">
        <v>270</v>
      </c>
      <c r="I3579" s="1" t="s">
        <v>1479</v>
      </c>
      <c r="J3579" s="1" t="s">
        <v>8644</v>
      </c>
      <c r="K3579" s="1" t="str">
        <f>IF(COUNTIF(Financial_Transactions[transaction_id],Financial_Transactions[[#This Row],[transaction_id]])&gt;1,"Yes","No")</f>
        <v>No</v>
      </c>
      <c r="L3579" s="1" t="str">
        <f>IF(Financial_Transactions[[#This Row],[customer_id]]&lt;&gt;"",(IF(COUNTIF(Customers[customer_id],Financial_Transactions[[#This Row],[customer_id]])&gt;0,"Valid","Invalid")),"")</f>
        <v>Valid</v>
      </c>
      <c r="M3579" s="1" t="str">
        <f>IF(Financial_Transactions[[#This Row],[vendor_id]]&lt;&gt;"",IF(COUNTIF(Vendors[vendor_id],Financial_Transactions[[#This Row],[vendor_id]])&gt;0,"Valid","Invalid"),"")</f>
        <v/>
      </c>
    </row>
    <row r="3580" spans="1:13" x14ac:dyDescent="0.3">
      <c r="A3580" s="1" t="s">
        <v>8645</v>
      </c>
      <c r="B3580" s="2">
        <v>44932</v>
      </c>
      <c r="C3580">
        <v>-50689.13</v>
      </c>
      <c r="D3580" s="1" t="s">
        <v>1478</v>
      </c>
      <c r="E3580" s="1" t="s">
        <v>1497</v>
      </c>
      <c r="F3580" s="1" t="s">
        <v>8</v>
      </c>
      <c r="G3580" s="1" t="s">
        <v>14</v>
      </c>
      <c r="H3580" s="1" t="s">
        <v>1479</v>
      </c>
      <c r="I3580" s="1" t="s">
        <v>1416</v>
      </c>
      <c r="J3580" s="1" t="s">
        <v>8646</v>
      </c>
      <c r="K3580" s="1" t="str">
        <f>IF(COUNTIF(Financial_Transactions[transaction_id],Financial_Transactions[[#This Row],[transaction_id]])&gt;1,"Yes","No")</f>
        <v>No</v>
      </c>
      <c r="L3580" s="1" t="str">
        <f>IF(Financial_Transactions[[#This Row],[customer_id]]&lt;&gt;"",(IF(COUNTIF(Customers[customer_id],Financial_Transactions[[#This Row],[customer_id]])&gt;0,"Valid","Invalid")),"")</f>
        <v/>
      </c>
      <c r="M3580" s="1" t="str">
        <f>IF(Financial_Transactions[[#This Row],[vendor_id]]&lt;&gt;"",IF(COUNTIF(Vendors[vendor_id],Financial_Transactions[[#This Row],[vendor_id]])&gt;0,"Valid","Invalid"),"")</f>
        <v>Valid</v>
      </c>
    </row>
    <row r="3581" spans="1:13" x14ac:dyDescent="0.3">
      <c r="A3581" s="1" t="s">
        <v>8647</v>
      </c>
      <c r="B3581" s="2">
        <v>44801</v>
      </c>
      <c r="C3581">
        <v>215209.34</v>
      </c>
      <c r="D3581" s="1" t="s">
        <v>1484</v>
      </c>
      <c r="E3581" s="1" t="s">
        <v>1488</v>
      </c>
      <c r="F3581" s="1" t="s">
        <v>8</v>
      </c>
      <c r="G3581" s="1" t="s">
        <v>22</v>
      </c>
      <c r="H3581" s="1" t="s">
        <v>306</v>
      </c>
      <c r="I3581" s="1" t="s">
        <v>1479</v>
      </c>
      <c r="J3581" s="1" t="s">
        <v>8648</v>
      </c>
      <c r="K3581" s="1" t="str">
        <f>IF(COUNTIF(Financial_Transactions[transaction_id],Financial_Transactions[[#This Row],[transaction_id]])&gt;1,"Yes","No")</f>
        <v>No</v>
      </c>
      <c r="L3581" s="1" t="str">
        <f>IF(Financial_Transactions[[#This Row],[customer_id]]&lt;&gt;"",(IF(COUNTIF(Customers[customer_id],Financial_Transactions[[#This Row],[customer_id]])&gt;0,"Valid","Invalid")),"")</f>
        <v>Valid</v>
      </c>
      <c r="M3581" s="1" t="str">
        <f>IF(Financial_Transactions[[#This Row],[vendor_id]]&lt;&gt;"",IF(COUNTIF(Vendors[vendor_id],Financial_Transactions[[#This Row],[vendor_id]])&gt;0,"Valid","Invalid"),"")</f>
        <v/>
      </c>
    </row>
    <row r="3582" spans="1:13" x14ac:dyDescent="0.3">
      <c r="A3582" s="1" t="s">
        <v>8649</v>
      </c>
      <c r="B3582" s="2">
        <v>44872</v>
      </c>
      <c r="C3582">
        <v>315646.17</v>
      </c>
      <c r="D3582" s="1" t="s">
        <v>1484</v>
      </c>
      <c r="E3582" s="1" t="s">
        <v>1500</v>
      </c>
      <c r="F3582" s="1" t="s">
        <v>19</v>
      </c>
      <c r="G3582" s="1" t="s">
        <v>22</v>
      </c>
      <c r="H3582" s="1" t="s">
        <v>654</v>
      </c>
      <c r="I3582" s="1" t="s">
        <v>1479</v>
      </c>
      <c r="J3582" s="1" t="s">
        <v>8650</v>
      </c>
      <c r="K3582" s="1" t="str">
        <f>IF(COUNTIF(Financial_Transactions[transaction_id],Financial_Transactions[[#This Row],[transaction_id]])&gt;1,"Yes","No")</f>
        <v>No</v>
      </c>
      <c r="L3582" s="1" t="str">
        <f>IF(Financial_Transactions[[#This Row],[customer_id]]&lt;&gt;"",(IF(COUNTIF(Customers[customer_id],Financial_Transactions[[#This Row],[customer_id]])&gt;0,"Valid","Invalid")),"")</f>
        <v>Valid</v>
      </c>
      <c r="M3582" s="1" t="str">
        <f>IF(Financial_Transactions[[#This Row],[vendor_id]]&lt;&gt;"",IF(COUNTIF(Vendors[vendor_id],Financial_Transactions[[#This Row],[vendor_id]])&gt;0,"Valid","Invalid"),"")</f>
        <v/>
      </c>
    </row>
    <row r="3583" spans="1:13" x14ac:dyDescent="0.3">
      <c r="A3583" s="1" t="s">
        <v>8651</v>
      </c>
      <c r="B3583" s="2">
        <v>45096</v>
      </c>
      <c r="C3583">
        <v>60243.73</v>
      </c>
      <c r="D3583" s="1" t="s">
        <v>1484</v>
      </c>
      <c r="E3583" s="1" t="s">
        <v>1488</v>
      </c>
      <c r="F3583" s="1" t="s">
        <v>13</v>
      </c>
      <c r="G3583" s="1" t="s">
        <v>14</v>
      </c>
      <c r="H3583" s="1" t="s">
        <v>622</v>
      </c>
      <c r="I3583" s="1" t="s">
        <v>1479</v>
      </c>
      <c r="J3583" s="1" t="s">
        <v>8652</v>
      </c>
      <c r="K3583" s="1" t="str">
        <f>IF(COUNTIF(Financial_Transactions[transaction_id],Financial_Transactions[[#This Row],[transaction_id]])&gt;1,"Yes","No")</f>
        <v>No</v>
      </c>
      <c r="L3583" s="1" t="str">
        <f>IF(Financial_Transactions[[#This Row],[customer_id]]&lt;&gt;"",(IF(COUNTIF(Customers[customer_id],Financial_Transactions[[#This Row],[customer_id]])&gt;0,"Valid","Invalid")),"")</f>
        <v>Valid</v>
      </c>
      <c r="M3583" s="1" t="str">
        <f>IF(Financial_Transactions[[#This Row],[vendor_id]]&lt;&gt;"",IF(COUNTIF(Vendors[vendor_id],Financial_Transactions[[#This Row],[vendor_id]])&gt;0,"Valid","Invalid"),"")</f>
        <v/>
      </c>
    </row>
    <row r="3584" spans="1:13" x14ac:dyDescent="0.3">
      <c r="A3584" s="1" t="s">
        <v>8653</v>
      </c>
      <c r="B3584" s="2">
        <v>44649</v>
      </c>
      <c r="C3584">
        <v>143148</v>
      </c>
      <c r="D3584" s="1" t="s">
        <v>1484</v>
      </c>
      <c r="E3584" s="1" t="s">
        <v>1488</v>
      </c>
      <c r="F3584" s="1" t="s">
        <v>19</v>
      </c>
      <c r="G3584" s="1" t="s">
        <v>9</v>
      </c>
      <c r="H3584" s="1" t="s">
        <v>226</v>
      </c>
      <c r="I3584" s="1" t="s">
        <v>1479</v>
      </c>
      <c r="J3584" s="1" t="s">
        <v>8654</v>
      </c>
      <c r="K3584" s="1" t="str">
        <f>IF(COUNTIF(Financial_Transactions[transaction_id],Financial_Transactions[[#This Row],[transaction_id]])&gt;1,"Yes","No")</f>
        <v>No</v>
      </c>
      <c r="L3584" s="1" t="str">
        <f>IF(Financial_Transactions[[#This Row],[customer_id]]&lt;&gt;"",(IF(COUNTIF(Customers[customer_id],Financial_Transactions[[#This Row],[customer_id]])&gt;0,"Valid","Invalid")),"")</f>
        <v>Valid</v>
      </c>
      <c r="M3584" s="1" t="str">
        <f>IF(Financial_Transactions[[#This Row],[vendor_id]]&lt;&gt;"",IF(COUNTIF(Vendors[vendor_id],Financial_Transactions[[#This Row],[vendor_id]])&gt;0,"Valid","Invalid"),"")</f>
        <v/>
      </c>
    </row>
    <row r="3585" spans="1:13" x14ac:dyDescent="0.3">
      <c r="A3585" s="1" t="s">
        <v>8655</v>
      </c>
      <c r="B3585" s="2">
        <v>44877</v>
      </c>
      <c r="C3585">
        <v>29120.75</v>
      </c>
      <c r="D3585" s="1" t="s">
        <v>1588</v>
      </c>
      <c r="E3585" s="1" t="s">
        <v>1588</v>
      </c>
      <c r="F3585" s="1" t="s">
        <v>8</v>
      </c>
      <c r="G3585" s="1" t="s">
        <v>22</v>
      </c>
      <c r="H3585" s="1" t="s">
        <v>1479</v>
      </c>
      <c r="I3585" s="1" t="s">
        <v>1479</v>
      </c>
      <c r="J3585" s="1" t="s">
        <v>8656</v>
      </c>
      <c r="K3585" s="1" t="str">
        <f>IF(COUNTIF(Financial_Transactions[transaction_id],Financial_Transactions[[#This Row],[transaction_id]])&gt;1,"Yes","No")</f>
        <v>No</v>
      </c>
      <c r="L3585" s="1" t="str">
        <f>IF(Financial_Transactions[[#This Row],[customer_id]]&lt;&gt;"",(IF(COUNTIF(Customers[customer_id],Financial_Transactions[[#This Row],[customer_id]])&gt;0,"Valid","Invalid")),"")</f>
        <v/>
      </c>
      <c r="M3585" s="1" t="str">
        <f>IF(Financial_Transactions[[#This Row],[vendor_id]]&lt;&gt;"",IF(COUNTIF(Vendors[vendor_id],Financial_Transactions[[#This Row],[vendor_id]])&gt;0,"Valid","Invalid"),"")</f>
        <v/>
      </c>
    </row>
    <row r="3586" spans="1:13" x14ac:dyDescent="0.3">
      <c r="A3586" s="1" t="s">
        <v>8657</v>
      </c>
      <c r="B3586" s="2">
        <v>45118</v>
      </c>
      <c r="C3586">
        <v>84407.5</v>
      </c>
      <c r="D3586" s="1" t="s">
        <v>1484</v>
      </c>
      <c r="E3586" s="1" t="s">
        <v>1488</v>
      </c>
      <c r="F3586" s="1" t="s">
        <v>8</v>
      </c>
      <c r="G3586" s="1" t="s">
        <v>22</v>
      </c>
      <c r="H3586" s="1" t="s">
        <v>716</v>
      </c>
      <c r="I3586" s="1" t="s">
        <v>1479</v>
      </c>
      <c r="J3586" s="1" t="s">
        <v>8658</v>
      </c>
      <c r="K3586" s="1" t="str">
        <f>IF(COUNTIF(Financial_Transactions[transaction_id],Financial_Transactions[[#This Row],[transaction_id]])&gt;1,"Yes","No")</f>
        <v>No</v>
      </c>
      <c r="L3586" s="1" t="str">
        <f>IF(Financial_Transactions[[#This Row],[customer_id]]&lt;&gt;"",(IF(COUNTIF(Customers[customer_id],Financial_Transactions[[#This Row],[customer_id]])&gt;0,"Valid","Invalid")),"")</f>
        <v>Valid</v>
      </c>
      <c r="M3586" s="1" t="str">
        <f>IF(Financial_Transactions[[#This Row],[vendor_id]]&lt;&gt;"",IF(COUNTIF(Vendors[vendor_id],Financial_Transactions[[#This Row],[vendor_id]])&gt;0,"Valid","Invalid"),"")</f>
        <v/>
      </c>
    </row>
    <row r="3587" spans="1:13" x14ac:dyDescent="0.3">
      <c r="A3587" s="1" t="s">
        <v>8659</v>
      </c>
      <c r="B3587" s="2">
        <v>44923</v>
      </c>
      <c r="C3587">
        <v>178243.27</v>
      </c>
      <c r="D3587" s="1" t="s">
        <v>1484</v>
      </c>
      <c r="E3587" s="1" t="s">
        <v>1488</v>
      </c>
      <c r="F3587" s="1" t="s">
        <v>8</v>
      </c>
      <c r="G3587" s="1" t="s">
        <v>14</v>
      </c>
      <c r="H3587" s="1" t="s">
        <v>260</v>
      </c>
      <c r="I3587" s="1" t="s">
        <v>1479</v>
      </c>
      <c r="J3587" s="1" t="s">
        <v>8660</v>
      </c>
      <c r="K3587" s="1" t="str">
        <f>IF(COUNTIF(Financial_Transactions[transaction_id],Financial_Transactions[[#This Row],[transaction_id]])&gt;1,"Yes","No")</f>
        <v>No</v>
      </c>
      <c r="L3587" s="1" t="str">
        <f>IF(Financial_Transactions[[#This Row],[customer_id]]&lt;&gt;"",(IF(COUNTIF(Customers[customer_id],Financial_Transactions[[#This Row],[customer_id]])&gt;0,"Valid","Invalid")),"")</f>
        <v>Valid</v>
      </c>
      <c r="M3587" s="1" t="str">
        <f>IF(Financial_Transactions[[#This Row],[vendor_id]]&lt;&gt;"",IF(COUNTIF(Vendors[vendor_id],Financial_Transactions[[#This Row],[vendor_id]])&gt;0,"Valid","Invalid"),"")</f>
        <v/>
      </c>
    </row>
    <row r="3588" spans="1:13" x14ac:dyDescent="0.3">
      <c r="A3588" s="1" t="s">
        <v>8661</v>
      </c>
      <c r="B3588" s="2">
        <v>44860</v>
      </c>
      <c r="C3588">
        <v>-61062.74</v>
      </c>
      <c r="D3588" s="1" t="s">
        <v>1478</v>
      </c>
      <c r="E3588" s="1" t="s">
        <v>1497</v>
      </c>
      <c r="F3588" s="1" t="s">
        <v>19</v>
      </c>
      <c r="G3588" s="1" t="s">
        <v>14</v>
      </c>
      <c r="H3588" s="1" t="s">
        <v>1479</v>
      </c>
      <c r="I3588" s="1" t="s">
        <v>1281</v>
      </c>
      <c r="J3588" s="1" t="s">
        <v>8662</v>
      </c>
      <c r="K3588" s="1" t="str">
        <f>IF(COUNTIF(Financial_Transactions[transaction_id],Financial_Transactions[[#This Row],[transaction_id]])&gt;1,"Yes","No")</f>
        <v>No</v>
      </c>
      <c r="L3588" s="1" t="str">
        <f>IF(Financial_Transactions[[#This Row],[customer_id]]&lt;&gt;"",(IF(COUNTIF(Customers[customer_id],Financial_Transactions[[#This Row],[customer_id]])&gt;0,"Valid","Invalid")),"")</f>
        <v/>
      </c>
      <c r="M3588" s="1" t="str">
        <f>IF(Financial_Transactions[[#This Row],[vendor_id]]&lt;&gt;"",IF(COUNTIF(Vendors[vendor_id],Financial_Transactions[[#This Row],[vendor_id]])&gt;0,"Valid","Invalid"),"")</f>
        <v>Valid</v>
      </c>
    </row>
    <row r="3589" spans="1:13" x14ac:dyDescent="0.3">
      <c r="A3589" s="1" t="s">
        <v>8663</v>
      </c>
      <c r="B3589" s="2">
        <v>45097</v>
      </c>
      <c r="C3589">
        <v>148775.04000000001</v>
      </c>
      <c r="D3589" s="1" t="s">
        <v>1484</v>
      </c>
      <c r="E3589" s="1" t="s">
        <v>1488</v>
      </c>
      <c r="F3589" s="1" t="s">
        <v>13</v>
      </c>
      <c r="G3589" s="1" t="s">
        <v>9</v>
      </c>
      <c r="H3589" s="1" t="s">
        <v>438</v>
      </c>
      <c r="I3589" s="1" t="s">
        <v>1479</v>
      </c>
      <c r="J3589" s="1" t="s">
        <v>8664</v>
      </c>
      <c r="K3589" s="1" t="str">
        <f>IF(COUNTIF(Financial_Transactions[transaction_id],Financial_Transactions[[#This Row],[transaction_id]])&gt;1,"Yes","No")</f>
        <v>No</v>
      </c>
      <c r="L3589" s="1" t="str">
        <f>IF(Financial_Transactions[[#This Row],[customer_id]]&lt;&gt;"",(IF(COUNTIF(Customers[customer_id],Financial_Transactions[[#This Row],[customer_id]])&gt;0,"Valid","Invalid")),"")</f>
        <v>Valid</v>
      </c>
      <c r="M3589" s="1" t="str">
        <f>IF(Financial_Transactions[[#This Row],[vendor_id]]&lt;&gt;"",IF(COUNTIF(Vendors[vendor_id],Financial_Transactions[[#This Row],[vendor_id]])&gt;0,"Valid","Invalid"),"")</f>
        <v/>
      </c>
    </row>
    <row r="3590" spans="1:13" x14ac:dyDescent="0.3">
      <c r="A3590" s="1" t="s">
        <v>8665</v>
      </c>
      <c r="B3590" s="2">
        <v>45096</v>
      </c>
      <c r="C3590">
        <v>121918.88</v>
      </c>
      <c r="D3590" s="1" t="s">
        <v>1484</v>
      </c>
      <c r="E3590" s="1" t="s">
        <v>1485</v>
      </c>
      <c r="F3590" s="1" t="s">
        <v>19</v>
      </c>
      <c r="G3590" s="1" t="s">
        <v>14</v>
      </c>
      <c r="H3590" s="1" t="s">
        <v>546</v>
      </c>
      <c r="I3590" s="1" t="s">
        <v>1479</v>
      </c>
      <c r="J3590" s="1" t="s">
        <v>8666</v>
      </c>
      <c r="K3590" s="1" t="str">
        <f>IF(COUNTIF(Financial_Transactions[transaction_id],Financial_Transactions[[#This Row],[transaction_id]])&gt;1,"Yes","No")</f>
        <v>No</v>
      </c>
      <c r="L3590" s="1" t="str">
        <f>IF(Financial_Transactions[[#This Row],[customer_id]]&lt;&gt;"",(IF(COUNTIF(Customers[customer_id],Financial_Transactions[[#This Row],[customer_id]])&gt;0,"Valid","Invalid")),"")</f>
        <v>Valid</v>
      </c>
      <c r="M3590" s="1" t="str">
        <f>IF(Financial_Transactions[[#This Row],[vendor_id]]&lt;&gt;"",IF(COUNTIF(Vendors[vendor_id],Financial_Transactions[[#This Row],[vendor_id]])&gt;0,"Valid","Invalid"),"")</f>
        <v/>
      </c>
    </row>
    <row r="3591" spans="1:13" x14ac:dyDescent="0.3">
      <c r="A3591" s="1" t="s">
        <v>8667</v>
      </c>
      <c r="B3591" s="2">
        <v>45086</v>
      </c>
      <c r="C3591">
        <v>100411.39</v>
      </c>
      <c r="D3591" s="1" t="s">
        <v>1484</v>
      </c>
      <c r="E3591" s="1" t="s">
        <v>1488</v>
      </c>
      <c r="F3591" s="1" t="s">
        <v>19</v>
      </c>
      <c r="G3591" s="1" t="s">
        <v>25</v>
      </c>
      <c r="H3591" s="1" t="s">
        <v>6</v>
      </c>
      <c r="I3591" s="1" t="s">
        <v>1479</v>
      </c>
      <c r="J3591" s="1" t="s">
        <v>8668</v>
      </c>
      <c r="K3591" s="1" t="str">
        <f>IF(COUNTIF(Financial_Transactions[transaction_id],Financial_Transactions[[#This Row],[transaction_id]])&gt;1,"Yes","No")</f>
        <v>No</v>
      </c>
      <c r="L3591" s="1" t="str">
        <f>IF(Financial_Transactions[[#This Row],[customer_id]]&lt;&gt;"",(IF(COUNTIF(Customers[customer_id],Financial_Transactions[[#This Row],[customer_id]])&gt;0,"Valid","Invalid")),"")</f>
        <v>Valid</v>
      </c>
      <c r="M3591" s="1" t="str">
        <f>IF(Financial_Transactions[[#This Row],[vendor_id]]&lt;&gt;"",IF(COUNTIF(Vendors[vendor_id],Financial_Transactions[[#This Row],[vendor_id]])&gt;0,"Valid","Invalid"),"")</f>
        <v/>
      </c>
    </row>
    <row r="3592" spans="1:13" x14ac:dyDescent="0.3">
      <c r="A3592" s="1" t="s">
        <v>8669</v>
      </c>
      <c r="B3592" s="2">
        <v>45073</v>
      </c>
      <c r="C3592">
        <v>256570.62</v>
      </c>
      <c r="D3592" s="1" t="s">
        <v>1484</v>
      </c>
      <c r="E3592" s="1" t="s">
        <v>1488</v>
      </c>
      <c r="F3592" s="1" t="s">
        <v>8</v>
      </c>
      <c r="G3592" s="1" t="s">
        <v>9</v>
      </c>
      <c r="H3592" s="1" t="s">
        <v>60</v>
      </c>
      <c r="I3592" s="1" t="s">
        <v>1479</v>
      </c>
      <c r="J3592" s="1" t="s">
        <v>8670</v>
      </c>
      <c r="K3592" s="1" t="str">
        <f>IF(COUNTIF(Financial_Transactions[transaction_id],Financial_Transactions[[#This Row],[transaction_id]])&gt;1,"Yes","No")</f>
        <v>No</v>
      </c>
      <c r="L3592" s="1" t="str">
        <f>IF(Financial_Transactions[[#This Row],[customer_id]]&lt;&gt;"",(IF(COUNTIF(Customers[customer_id],Financial_Transactions[[#This Row],[customer_id]])&gt;0,"Valid","Invalid")),"")</f>
        <v>Valid</v>
      </c>
      <c r="M3592" s="1" t="str">
        <f>IF(Financial_Transactions[[#This Row],[vendor_id]]&lt;&gt;"",IF(COUNTIF(Vendors[vendor_id],Financial_Transactions[[#This Row],[vendor_id]])&gt;0,"Valid","Invalid"),"")</f>
        <v/>
      </c>
    </row>
    <row r="3593" spans="1:13" x14ac:dyDescent="0.3">
      <c r="A3593" s="1" t="s">
        <v>8671</v>
      </c>
      <c r="B3593" s="2">
        <v>45287</v>
      </c>
      <c r="C3593">
        <v>207056.66</v>
      </c>
      <c r="D3593" s="1" t="s">
        <v>1484</v>
      </c>
      <c r="E3593" s="1" t="s">
        <v>1485</v>
      </c>
      <c r="F3593" s="1" t="s">
        <v>19</v>
      </c>
      <c r="G3593" s="1" t="s">
        <v>25</v>
      </c>
      <c r="H3593" s="1" t="s">
        <v>752</v>
      </c>
      <c r="I3593" s="1" t="s">
        <v>1479</v>
      </c>
      <c r="J3593" s="1" t="s">
        <v>8672</v>
      </c>
      <c r="K3593" s="1" t="str">
        <f>IF(COUNTIF(Financial_Transactions[transaction_id],Financial_Transactions[[#This Row],[transaction_id]])&gt;1,"Yes","No")</f>
        <v>No</v>
      </c>
      <c r="L3593" s="1" t="str">
        <f>IF(Financial_Transactions[[#This Row],[customer_id]]&lt;&gt;"",(IF(COUNTIF(Customers[customer_id],Financial_Transactions[[#This Row],[customer_id]])&gt;0,"Valid","Invalid")),"")</f>
        <v>Valid</v>
      </c>
      <c r="M3593" s="1" t="str">
        <f>IF(Financial_Transactions[[#This Row],[vendor_id]]&lt;&gt;"",IF(COUNTIF(Vendors[vendor_id],Financial_Transactions[[#This Row],[vendor_id]])&gt;0,"Valid","Invalid"),"")</f>
        <v/>
      </c>
    </row>
    <row r="3594" spans="1:13" x14ac:dyDescent="0.3">
      <c r="A3594" s="1" t="s">
        <v>8673</v>
      </c>
      <c r="B3594" s="2">
        <v>44803</v>
      </c>
      <c r="C3594">
        <v>206981.75</v>
      </c>
      <c r="D3594" s="1" t="s">
        <v>1484</v>
      </c>
      <c r="E3594" s="1" t="s">
        <v>1485</v>
      </c>
      <c r="F3594" s="1" t="s">
        <v>19</v>
      </c>
      <c r="G3594" s="1" t="s">
        <v>22</v>
      </c>
      <c r="H3594" s="1" t="s">
        <v>442</v>
      </c>
      <c r="I3594" s="1" t="s">
        <v>1479</v>
      </c>
      <c r="J3594" s="1" t="s">
        <v>8674</v>
      </c>
      <c r="K3594" s="1" t="str">
        <f>IF(COUNTIF(Financial_Transactions[transaction_id],Financial_Transactions[[#This Row],[transaction_id]])&gt;1,"Yes","No")</f>
        <v>No</v>
      </c>
      <c r="L3594" s="1" t="str">
        <f>IF(Financial_Transactions[[#This Row],[customer_id]]&lt;&gt;"",(IF(COUNTIF(Customers[customer_id],Financial_Transactions[[#This Row],[customer_id]])&gt;0,"Valid","Invalid")),"")</f>
        <v>Valid</v>
      </c>
      <c r="M3594" s="1" t="str">
        <f>IF(Financial_Transactions[[#This Row],[vendor_id]]&lt;&gt;"",IF(COUNTIF(Vendors[vendor_id],Financial_Transactions[[#This Row],[vendor_id]])&gt;0,"Valid","Invalid"),"")</f>
        <v/>
      </c>
    </row>
    <row r="3595" spans="1:13" x14ac:dyDescent="0.3">
      <c r="A3595" s="1" t="s">
        <v>8675</v>
      </c>
      <c r="B3595" s="2">
        <v>44565</v>
      </c>
      <c r="C3595">
        <v>92189.3</v>
      </c>
      <c r="D3595" s="1" t="s">
        <v>1484</v>
      </c>
      <c r="E3595" s="1" t="s">
        <v>1485</v>
      </c>
      <c r="F3595" s="1" t="s">
        <v>8</v>
      </c>
      <c r="G3595" s="1" t="s">
        <v>9</v>
      </c>
      <c r="H3595" s="1" t="s">
        <v>364</v>
      </c>
      <c r="I3595" s="1" t="s">
        <v>1479</v>
      </c>
      <c r="J3595" s="1" t="s">
        <v>8676</v>
      </c>
      <c r="K3595" s="1" t="str">
        <f>IF(COUNTIF(Financial_Transactions[transaction_id],Financial_Transactions[[#This Row],[transaction_id]])&gt;1,"Yes","No")</f>
        <v>No</v>
      </c>
      <c r="L3595" s="1" t="str">
        <f>IF(Financial_Transactions[[#This Row],[customer_id]]&lt;&gt;"",(IF(COUNTIF(Customers[customer_id],Financial_Transactions[[#This Row],[customer_id]])&gt;0,"Valid","Invalid")),"")</f>
        <v>Valid</v>
      </c>
      <c r="M3595" s="1" t="str">
        <f>IF(Financial_Transactions[[#This Row],[vendor_id]]&lt;&gt;"",IF(COUNTIF(Vendors[vendor_id],Financial_Transactions[[#This Row],[vendor_id]])&gt;0,"Valid","Invalid"),"")</f>
        <v/>
      </c>
    </row>
    <row r="3596" spans="1:13" x14ac:dyDescent="0.3">
      <c r="A3596" s="1" t="s">
        <v>8677</v>
      </c>
      <c r="B3596" s="2">
        <v>45140</v>
      </c>
      <c r="C3596">
        <v>117603.03</v>
      </c>
      <c r="D3596" s="1" t="s">
        <v>1484</v>
      </c>
      <c r="E3596" s="1" t="s">
        <v>1485</v>
      </c>
      <c r="F3596" s="1" t="s">
        <v>13</v>
      </c>
      <c r="G3596" s="1" t="s">
        <v>14</v>
      </c>
      <c r="H3596" s="1" t="s">
        <v>676</v>
      </c>
      <c r="I3596" s="1" t="s">
        <v>1479</v>
      </c>
      <c r="J3596" s="1" t="s">
        <v>8678</v>
      </c>
      <c r="K3596" s="1" t="str">
        <f>IF(COUNTIF(Financial_Transactions[transaction_id],Financial_Transactions[[#This Row],[transaction_id]])&gt;1,"Yes","No")</f>
        <v>No</v>
      </c>
      <c r="L3596" s="1" t="str">
        <f>IF(Financial_Transactions[[#This Row],[customer_id]]&lt;&gt;"",(IF(COUNTIF(Customers[customer_id],Financial_Transactions[[#This Row],[customer_id]])&gt;0,"Valid","Invalid")),"")</f>
        <v>Valid</v>
      </c>
      <c r="M3596" s="1" t="str">
        <f>IF(Financial_Transactions[[#This Row],[vendor_id]]&lt;&gt;"",IF(COUNTIF(Vendors[vendor_id],Financial_Transactions[[#This Row],[vendor_id]])&gt;0,"Valid","Invalid"),"")</f>
        <v/>
      </c>
    </row>
    <row r="3597" spans="1:13" x14ac:dyDescent="0.3">
      <c r="A3597" s="1" t="s">
        <v>8679</v>
      </c>
      <c r="B3597" s="2">
        <v>44684</v>
      </c>
      <c r="C3597">
        <v>-55759.48</v>
      </c>
      <c r="D3597" s="1" t="s">
        <v>1478</v>
      </c>
      <c r="E3597" s="1" t="s">
        <v>1497</v>
      </c>
      <c r="F3597" s="1" t="s">
        <v>8</v>
      </c>
      <c r="G3597" s="1" t="s">
        <v>14</v>
      </c>
      <c r="H3597" s="1" t="s">
        <v>1479</v>
      </c>
      <c r="I3597" s="1" t="s">
        <v>1434</v>
      </c>
      <c r="J3597" s="1" t="s">
        <v>8680</v>
      </c>
      <c r="K3597" s="1" t="str">
        <f>IF(COUNTIF(Financial_Transactions[transaction_id],Financial_Transactions[[#This Row],[transaction_id]])&gt;1,"Yes","No")</f>
        <v>No</v>
      </c>
      <c r="L3597" s="1" t="str">
        <f>IF(Financial_Transactions[[#This Row],[customer_id]]&lt;&gt;"",(IF(COUNTIF(Customers[customer_id],Financial_Transactions[[#This Row],[customer_id]])&gt;0,"Valid","Invalid")),"")</f>
        <v/>
      </c>
      <c r="M3597" s="1" t="str">
        <f>IF(Financial_Transactions[[#This Row],[vendor_id]]&lt;&gt;"",IF(COUNTIF(Vendors[vendor_id],Financial_Transactions[[#This Row],[vendor_id]])&gt;0,"Valid","Invalid"),"")</f>
        <v>Valid</v>
      </c>
    </row>
    <row r="3598" spans="1:13" x14ac:dyDescent="0.3">
      <c r="A3598" s="1" t="s">
        <v>8681</v>
      </c>
      <c r="B3598" s="2">
        <v>45012</v>
      </c>
      <c r="C3598">
        <v>-9391.68</v>
      </c>
      <c r="D3598" s="1" t="s">
        <v>1478</v>
      </c>
      <c r="E3598" s="1" t="s">
        <v>1235</v>
      </c>
      <c r="F3598" s="1" t="s">
        <v>19</v>
      </c>
      <c r="G3598" s="1" t="s">
        <v>25</v>
      </c>
      <c r="H3598" s="1" t="s">
        <v>1479</v>
      </c>
      <c r="I3598" s="1" t="s">
        <v>1464</v>
      </c>
      <c r="J3598" s="1" t="s">
        <v>8682</v>
      </c>
      <c r="K3598" s="1" t="str">
        <f>IF(COUNTIF(Financial_Transactions[transaction_id],Financial_Transactions[[#This Row],[transaction_id]])&gt;1,"Yes","No")</f>
        <v>No</v>
      </c>
      <c r="L3598" s="1" t="str">
        <f>IF(Financial_Transactions[[#This Row],[customer_id]]&lt;&gt;"",(IF(COUNTIF(Customers[customer_id],Financial_Transactions[[#This Row],[customer_id]])&gt;0,"Valid","Invalid")),"")</f>
        <v/>
      </c>
      <c r="M3598" s="1" t="str">
        <f>IF(Financial_Transactions[[#This Row],[vendor_id]]&lt;&gt;"",IF(COUNTIF(Vendors[vendor_id],Financial_Transactions[[#This Row],[vendor_id]])&gt;0,"Valid","Invalid"),"")</f>
        <v>Valid</v>
      </c>
    </row>
    <row r="3599" spans="1:13" x14ac:dyDescent="0.3">
      <c r="A3599" s="1" t="s">
        <v>8683</v>
      </c>
      <c r="B3599" s="2">
        <v>44848</v>
      </c>
      <c r="C3599">
        <v>166569.04</v>
      </c>
      <c r="D3599" s="1" t="s">
        <v>1484</v>
      </c>
      <c r="E3599" s="1" t="s">
        <v>1500</v>
      </c>
      <c r="F3599" s="1" t="s">
        <v>19</v>
      </c>
      <c r="G3599" s="1" t="s">
        <v>14</v>
      </c>
      <c r="H3599" s="1" t="s">
        <v>642</v>
      </c>
      <c r="I3599" s="1" t="s">
        <v>1479</v>
      </c>
      <c r="J3599" s="1" t="s">
        <v>8684</v>
      </c>
      <c r="K3599" s="1" t="str">
        <f>IF(COUNTIF(Financial_Transactions[transaction_id],Financial_Transactions[[#This Row],[transaction_id]])&gt;1,"Yes","No")</f>
        <v>No</v>
      </c>
      <c r="L3599" s="1" t="str">
        <f>IF(Financial_Transactions[[#This Row],[customer_id]]&lt;&gt;"",(IF(COUNTIF(Customers[customer_id],Financial_Transactions[[#This Row],[customer_id]])&gt;0,"Valid","Invalid")),"")</f>
        <v>Valid</v>
      </c>
      <c r="M3599" s="1" t="str">
        <f>IF(Financial_Transactions[[#This Row],[vendor_id]]&lt;&gt;"",IF(COUNTIF(Vendors[vendor_id],Financial_Transactions[[#This Row],[vendor_id]])&gt;0,"Valid","Invalid"),"")</f>
        <v/>
      </c>
    </row>
    <row r="3600" spans="1:13" x14ac:dyDescent="0.3">
      <c r="A3600" s="1" t="s">
        <v>8685</v>
      </c>
      <c r="B3600" s="2">
        <v>44950</v>
      </c>
      <c r="C3600">
        <v>102260.25</v>
      </c>
      <c r="D3600" s="1" t="s">
        <v>1484</v>
      </c>
      <c r="E3600" s="1" t="s">
        <v>1500</v>
      </c>
      <c r="F3600" s="1" t="s">
        <v>13</v>
      </c>
      <c r="G3600" s="1" t="s">
        <v>9</v>
      </c>
      <c r="H3600" s="1" t="s">
        <v>364</v>
      </c>
      <c r="I3600" s="1" t="s">
        <v>1479</v>
      </c>
      <c r="J3600" s="1" t="s">
        <v>8686</v>
      </c>
      <c r="K3600" s="1" t="str">
        <f>IF(COUNTIF(Financial_Transactions[transaction_id],Financial_Transactions[[#This Row],[transaction_id]])&gt;1,"Yes","No")</f>
        <v>No</v>
      </c>
      <c r="L3600" s="1" t="str">
        <f>IF(Financial_Transactions[[#This Row],[customer_id]]&lt;&gt;"",(IF(COUNTIF(Customers[customer_id],Financial_Transactions[[#This Row],[customer_id]])&gt;0,"Valid","Invalid")),"")</f>
        <v>Valid</v>
      </c>
      <c r="M3600" s="1" t="str">
        <f>IF(Financial_Transactions[[#This Row],[vendor_id]]&lt;&gt;"",IF(COUNTIF(Vendors[vendor_id],Financial_Transactions[[#This Row],[vendor_id]])&gt;0,"Valid","Invalid"),"")</f>
        <v/>
      </c>
    </row>
    <row r="3601" spans="1:13" x14ac:dyDescent="0.3">
      <c r="A3601" s="1" t="s">
        <v>8687</v>
      </c>
      <c r="B3601" s="2">
        <v>45153</v>
      </c>
      <c r="C3601">
        <v>67729.83</v>
      </c>
      <c r="D3601" s="1" t="s">
        <v>1484</v>
      </c>
      <c r="E3601" s="1" t="s">
        <v>1500</v>
      </c>
      <c r="F3601" s="1" t="s">
        <v>13</v>
      </c>
      <c r="G3601" s="1" t="s">
        <v>25</v>
      </c>
      <c r="H3601" s="1" t="s">
        <v>516</v>
      </c>
      <c r="I3601" s="1" t="s">
        <v>1479</v>
      </c>
      <c r="J3601" s="1" t="s">
        <v>8688</v>
      </c>
      <c r="K3601" s="1" t="str">
        <f>IF(COUNTIF(Financial_Transactions[transaction_id],Financial_Transactions[[#This Row],[transaction_id]])&gt;1,"Yes","No")</f>
        <v>No</v>
      </c>
      <c r="L3601" s="1" t="str">
        <f>IF(Financial_Transactions[[#This Row],[customer_id]]&lt;&gt;"",(IF(COUNTIF(Customers[customer_id],Financial_Transactions[[#This Row],[customer_id]])&gt;0,"Valid","Invalid")),"")</f>
        <v>Valid</v>
      </c>
      <c r="M3601" s="1" t="str">
        <f>IF(Financial_Transactions[[#This Row],[vendor_id]]&lt;&gt;"",IF(COUNTIF(Vendors[vendor_id],Financial_Transactions[[#This Row],[vendor_id]])&gt;0,"Valid","Invalid"),"")</f>
        <v/>
      </c>
    </row>
    <row r="3602" spans="1:13" x14ac:dyDescent="0.3">
      <c r="A3602" s="1" t="s">
        <v>8689</v>
      </c>
      <c r="B3602" s="2">
        <v>45140</v>
      </c>
      <c r="C3602">
        <v>181597.76</v>
      </c>
      <c r="D3602" s="1" t="s">
        <v>1484</v>
      </c>
      <c r="E3602" s="1" t="s">
        <v>1500</v>
      </c>
      <c r="F3602" s="1" t="s">
        <v>19</v>
      </c>
      <c r="G3602" s="1" t="s">
        <v>22</v>
      </c>
      <c r="H3602" s="1" t="s">
        <v>158</v>
      </c>
      <c r="I3602" s="1" t="s">
        <v>1479</v>
      </c>
      <c r="J3602" s="1" t="s">
        <v>8690</v>
      </c>
      <c r="K3602" s="1" t="str">
        <f>IF(COUNTIF(Financial_Transactions[transaction_id],Financial_Transactions[[#This Row],[transaction_id]])&gt;1,"Yes","No")</f>
        <v>No</v>
      </c>
      <c r="L3602" s="1" t="str">
        <f>IF(Financial_Transactions[[#This Row],[customer_id]]&lt;&gt;"",(IF(COUNTIF(Customers[customer_id],Financial_Transactions[[#This Row],[customer_id]])&gt;0,"Valid","Invalid")),"")</f>
        <v>Valid</v>
      </c>
      <c r="M3602" s="1" t="str">
        <f>IF(Financial_Transactions[[#This Row],[vendor_id]]&lt;&gt;"",IF(COUNTIF(Vendors[vendor_id],Financial_Transactions[[#This Row],[vendor_id]])&gt;0,"Valid","Invalid"),"")</f>
        <v/>
      </c>
    </row>
    <row r="3603" spans="1:13" x14ac:dyDescent="0.3">
      <c r="A3603" s="1" t="s">
        <v>8691</v>
      </c>
      <c r="B3603" s="2">
        <v>45207</v>
      </c>
      <c r="C3603">
        <v>-48728.4</v>
      </c>
      <c r="D3603" s="1" t="s">
        <v>1478</v>
      </c>
      <c r="E3603" s="1" t="s">
        <v>1535</v>
      </c>
      <c r="F3603" s="1" t="s">
        <v>19</v>
      </c>
      <c r="G3603" s="1" t="s">
        <v>22</v>
      </c>
      <c r="H3603" s="1" t="s">
        <v>1479</v>
      </c>
      <c r="I3603" s="1" t="s">
        <v>1412</v>
      </c>
      <c r="J3603" s="1" t="s">
        <v>8692</v>
      </c>
      <c r="K3603" s="1" t="str">
        <f>IF(COUNTIF(Financial_Transactions[transaction_id],Financial_Transactions[[#This Row],[transaction_id]])&gt;1,"Yes","No")</f>
        <v>No</v>
      </c>
      <c r="L3603" s="1" t="str">
        <f>IF(Financial_Transactions[[#This Row],[customer_id]]&lt;&gt;"",(IF(COUNTIF(Customers[customer_id],Financial_Transactions[[#This Row],[customer_id]])&gt;0,"Valid","Invalid")),"")</f>
        <v/>
      </c>
      <c r="M3603" s="1" t="str">
        <f>IF(Financial_Transactions[[#This Row],[vendor_id]]&lt;&gt;"",IF(COUNTIF(Vendors[vendor_id],Financial_Transactions[[#This Row],[vendor_id]])&gt;0,"Valid","Invalid"),"")</f>
        <v>Valid</v>
      </c>
    </row>
    <row r="3604" spans="1:13" x14ac:dyDescent="0.3">
      <c r="A3604" s="1" t="s">
        <v>8693</v>
      </c>
      <c r="B3604" s="2">
        <v>45187</v>
      </c>
      <c r="C3604">
        <v>-67868.81</v>
      </c>
      <c r="D3604" s="1" t="s">
        <v>1478</v>
      </c>
      <c r="E3604" s="1" t="s">
        <v>1497</v>
      </c>
      <c r="F3604" s="1" t="s">
        <v>13</v>
      </c>
      <c r="G3604" s="1" t="s">
        <v>22</v>
      </c>
      <c r="H3604" s="1" t="s">
        <v>1479</v>
      </c>
      <c r="I3604" s="1" t="s">
        <v>1458</v>
      </c>
      <c r="J3604" s="1" t="s">
        <v>8694</v>
      </c>
      <c r="K3604" s="1" t="str">
        <f>IF(COUNTIF(Financial_Transactions[transaction_id],Financial_Transactions[[#This Row],[transaction_id]])&gt;1,"Yes","No")</f>
        <v>No</v>
      </c>
      <c r="L3604" s="1" t="str">
        <f>IF(Financial_Transactions[[#This Row],[customer_id]]&lt;&gt;"",(IF(COUNTIF(Customers[customer_id],Financial_Transactions[[#This Row],[customer_id]])&gt;0,"Valid","Invalid")),"")</f>
        <v/>
      </c>
      <c r="M3604" s="1" t="str">
        <f>IF(Financial_Transactions[[#This Row],[vendor_id]]&lt;&gt;"",IF(COUNTIF(Vendors[vendor_id],Financial_Transactions[[#This Row],[vendor_id]])&gt;0,"Valid","Invalid"),"")</f>
        <v>Valid</v>
      </c>
    </row>
    <row r="3605" spans="1:13" x14ac:dyDescent="0.3">
      <c r="A3605" s="1" t="s">
        <v>8695</v>
      </c>
      <c r="B3605" s="2">
        <v>44795</v>
      </c>
      <c r="C3605">
        <v>145044.76999999999</v>
      </c>
      <c r="D3605" s="1" t="s">
        <v>1484</v>
      </c>
      <c r="E3605" s="1" t="s">
        <v>1488</v>
      </c>
      <c r="F3605" s="1" t="s">
        <v>13</v>
      </c>
      <c r="G3605" s="1" t="s">
        <v>22</v>
      </c>
      <c r="H3605" s="1" t="s">
        <v>250</v>
      </c>
      <c r="I3605" s="1" t="s">
        <v>1479</v>
      </c>
      <c r="J3605" s="1" t="s">
        <v>8696</v>
      </c>
      <c r="K3605" s="1" t="str">
        <f>IF(COUNTIF(Financial_Transactions[transaction_id],Financial_Transactions[[#This Row],[transaction_id]])&gt;1,"Yes","No")</f>
        <v>No</v>
      </c>
      <c r="L3605" s="1" t="str">
        <f>IF(Financial_Transactions[[#This Row],[customer_id]]&lt;&gt;"",(IF(COUNTIF(Customers[customer_id],Financial_Transactions[[#This Row],[customer_id]])&gt;0,"Valid","Invalid")),"")</f>
        <v>Valid</v>
      </c>
      <c r="M3605" s="1" t="str">
        <f>IF(Financial_Transactions[[#This Row],[vendor_id]]&lt;&gt;"",IF(COUNTIF(Vendors[vendor_id],Financial_Transactions[[#This Row],[vendor_id]])&gt;0,"Valid","Invalid"),"")</f>
        <v/>
      </c>
    </row>
    <row r="3606" spans="1:13" x14ac:dyDescent="0.3">
      <c r="A3606" s="1" t="s">
        <v>8697</v>
      </c>
      <c r="B3606" s="2">
        <v>44689</v>
      </c>
      <c r="C3606">
        <v>-73951.41</v>
      </c>
      <c r="D3606" s="1" t="s">
        <v>1478</v>
      </c>
      <c r="E3606" s="1" t="s">
        <v>1497</v>
      </c>
      <c r="F3606" s="1" t="s">
        <v>19</v>
      </c>
      <c r="G3606" s="1" t="s">
        <v>9</v>
      </c>
      <c r="H3606" s="1" t="s">
        <v>1479</v>
      </c>
      <c r="I3606" s="1" t="s">
        <v>1350</v>
      </c>
      <c r="J3606" s="1" t="s">
        <v>8698</v>
      </c>
      <c r="K3606" s="1" t="str">
        <f>IF(COUNTIF(Financial_Transactions[transaction_id],Financial_Transactions[[#This Row],[transaction_id]])&gt;1,"Yes","No")</f>
        <v>No</v>
      </c>
      <c r="L3606" s="1" t="str">
        <f>IF(Financial_Transactions[[#This Row],[customer_id]]&lt;&gt;"",(IF(COUNTIF(Customers[customer_id],Financial_Transactions[[#This Row],[customer_id]])&gt;0,"Valid","Invalid")),"")</f>
        <v/>
      </c>
      <c r="M3606" s="1" t="str">
        <f>IF(Financial_Transactions[[#This Row],[vendor_id]]&lt;&gt;"",IF(COUNTIF(Vendors[vendor_id],Financial_Transactions[[#This Row],[vendor_id]])&gt;0,"Valid","Invalid"),"")</f>
        <v>Valid</v>
      </c>
    </row>
    <row r="3607" spans="1:13" x14ac:dyDescent="0.3">
      <c r="A3607" s="1" t="s">
        <v>8699</v>
      </c>
      <c r="B3607" s="2">
        <v>44592</v>
      </c>
      <c r="C3607">
        <v>-13549.49</v>
      </c>
      <c r="D3607" s="1" t="s">
        <v>1478</v>
      </c>
      <c r="E3607" s="1" t="s">
        <v>1250</v>
      </c>
      <c r="F3607" s="1" t="s">
        <v>19</v>
      </c>
      <c r="G3607" s="1" t="s">
        <v>9</v>
      </c>
      <c r="H3607" s="1" t="s">
        <v>1479</v>
      </c>
      <c r="I3607" s="1" t="s">
        <v>1420</v>
      </c>
      <c r="J3607" s="1" t="s">
        <v>8700</v>
      </c>
      <c r="K3607" s="1" t="str">
        <f>IF(COUNTIF(Financial_Transactions[transaction_id],Financial_Transactions[[#This Row],[transaction_id]])&gt;1,"Yes","No")</f>
        <v>No</v>
      </c>
      <c r="L3607" s="1" t="str">
        <f>IF(Financial_Transactions[[#This Row],[customer_id]]&lt;&gt;"",(IF(COUNTIF(Customers[customer_id],Financial_Transactions[[#This Row],[customer_id]])&gt;0,"Valid","Invalid")),"")</f>
        <v/>
      </c>
      <c r="M3607" s="1" t="str">
        <f>IF(Financial_Transactions[[#This Row],[vendor_id]]&lt;&gt;"",IF(COUNTIF(Vendors[vendor_id],Financial_Transactions[[#This Row],[vendor_id]])&gt;0,"Valid","Invalid"),"")</f>
        <v>Valid</v>
      </c>
    </row>
    <row r="3608" spans="1:13" x14ac:dyDescent="0.3">
      <c r="A3608" s="1" t="s">
        <v>8701</v>
      </c>
      <c r="B3608" s="2">
        <v>44672</v>
      </c>
      <c r="C3608">
        <v>111901.55</v>
      </c>
      <c r="D3608" s="1" t="s">
        <v>1484</v>
      </c>
      <c r="E3608" s="1" t="s">
        <v>1485</v>
      </c>
      <c r="F3608" s="1" t="s">
        <v>8</v>
      </c>
      <c r="G3608" s="1" t="s">
        <v>9</v>
      </c>
      <c r="H3608" s="1" t="s">
        <v>50</v>
      </c>
      <c r="I3608" s="1" t="s">
        <v>1479</v>
      </c>
      <c r="J3608" s="1" t="s">
        <v>8702</v>
      </c>
      <c r="K3608" s="1" t="str">
        <f>IF(COUNTIF(Financial_Transactions[transaction_id],Financial_Transactions[[#This Row],[transaction_id]])&gt;1,"Yes","No")</f>
        <v>No</v>
      </c>
      <c r="L3608" s="1" t="str">
        <f>IF(Financial_Transactions[[#This Row],[customer_id]]&lt;&gt;"",(IF(COUNTIF(Customers[customer_id],Financial_Transactions[[#This Row],[customer_id]])&gt;0,"Valid","Invalid")),"")</f>
        <v>Valid</v>
      </c>
      <c r="M3608" s="1" t="str">
        <f>IF(Financial_Transactions[[#This Row],[vendor_id]]&lt;&gt;"",IF(COUNTIF(Vendors[vendor_id],Financial_Transactions[[#This Row],[vendor_id]])&gt;0,"Valid","Invalid"),"")</f>
        <v/>
      </c>
    </row>
    <row r="3609" spans="1:13" x14ac:dyDescent="0.3">
      <c r="A3609" s="1" t="s">
        <v>8703</v>
      </c>
      <c r="B3609" s="2">
        <v>44594</v>
      </c>
      <c r="C3609">
        <v>-28422.53</v>
      </c>
      <c r="D3609" s="1" t="s">
        <v>1478</v>
      </c>
      <c r="E3609" s="1" t="s">
        <v>1510</v>
      </c>
      <c r="F3609" s="1" t="s">
        <v>13</v>
      </c>
      <c r="G3609" s="1" t="s">
        <v>9</v>
      </c>
      <c r="H3609" s="1" t="s">
        <v>1479</v>
      </c>
      <c r="I3609" s="1" t="s">
        <v>1238</v>
      </c>
      <c r="J3609" s="1" t="s">
        <v>8704</v>
      </c>
      <c r="K3609" s="1" t="str">
        <f>IF(COUNTIF(Financial_Transactions[transaction_id],Financial_Transactions[[#This Row],[transaction_id]])&gt;1,"Yes","No")</f>
        <v>No</v>
      </c>
      <c r="L3609" s="1" t="str">
        <f>IF(Financial_Transactions[[#This Row],[customer_id]]&lt;&gt;"",(IF(COUNTIF(Customers[customer_id],Financial_Transactions[[#This Row],[customer_id]])&gt;0,"Valid","Invalid")),"")</f>
        <v/>
      </c>
      <c r="M3609" s="1" t="str">
        <f>IF(Financial_Transactions[[#This Row],[vendor_id]]&lt;&gt;"",IF(COUNTIF(Vendors[vendor_id],Financial_Transactions[[#This Row],[vendor_id]])&gt;0,"Valid","Invalid"),"")</f>
        <v>Valid</v>
      </c>
    </row>
    <row r="3610" spans="1:13" x14ac:dyDescent="0.3">
      <c r="A3610" s="1" t="s">
        <v>8705</v>
      </c>
      <c r="B3610" s="2">
        <v>44951</v>
      </c>
      <c r="C3610">
        <v>222208.26</v>
      </c>
      <c r="D3610" s="1" t="s">
        <v>1484</v>
      </c>
      <c r="E3610" s="1" t="s">
        <v>1485</v>
      </c>
      <c r="F3610" s="1" t="s">
        <v>13</v>
      </c>
      <c r="G3610" s="1" t="s">
        <v>14</v>
      </c>
      <c r="H3610" s="1" t="s">
        <v>566</v>
      </c>
      <c r="I3610" s="1" t="s">
        <v>1479</v>
      </c>
      <c r="J3610" s="1" t="s">
        <v>8706</v>
      </c>
      <c r="K3610" s="1" t="str">
        <f>IF(COUNTIF(Financial_Transactions[transaction_id],Financial_Transactions[[#This Row],[transaction_id]])&gt;1,"Yes","No")</f>
        <v>No</v>
      </c>
      <c r="L3610" s="1" t="str">
        <f>IF(Financial_Transactions[[#This Row],[customer_id]]&lt;&gt;"",(IF(COUNTIF(Customers[customer_id],Financial_Transactions[[#This Row],[customer_id]])&gt;0,"Valid","Invalid")),"")</f>
        <v>Valid</v>
      </c>
      <c r="M3610" s="1" t="str">
        <f>IF(Financial_Transactions[[#This Row],[vendor_id]]&lt;&gt;"",IF(COUNTIF(Vendors[vendor_id],Financial_Transactions[[#This Row],[vendor_id]])&gt;0,"Valid","Invalid"),"")</f>
        <v/>
      </c>
    </row>
    <row r="3611" spans="1:13" x14ac:dyDescent="0.3">
      <c r="A3611" s="1" t="s">
        <v>8707</v>
      </c>
      <c r="B3611" s="2">
        <v>44813</v>
      </c>
      <c r="C3611">
        <v>-23092.959999999999</v>
      </c>
      <c r="D3611" s="1" t="s">
        <v>1478</v>
      </c>
      <c r="E3611" s="1" t="s">
        <v>1225</v>
      </c>
      <c r="F3611" s="1" t="s">
        <v>13</v>
      </c>
      <c r="G3611" s="1" t="s">
        <v>22</v>
      </c>
      <c r="H3611" s="1" t="s">
        <v>1479</v>
      </c>
      <c r="I3611" s="1" t="s">
        <v>1450</v>
      </c>
      <c r="J3611" s="1" t="s">
        <v>8708</v>
      </c>
      <c r="K3611" s="1" t="str">
        <f>IF(COUNTIF(Financial_Transactions[transaction_id],Financial_Transactions[[#This Row],[transaction_id]])&gt;1,"Yes","No")</f>
        <v>No</v>
      </c>
      <c r="L3611" s="1" t="str">
        <f>IF(Financial_Transactions[[#This Row],[customer_id]]&lt;&gt;"",(IF(COUNTIF(Customers[customer_id],Financial_Transactions[[#This Row],[customer_id]])&gt;0,"Valid","Invalid")),"")</f>
        <v/>
      </c>
      <c r="M3611" s="1" t="str">
        <f>IF(Financial_Transactions[[#This Row],[vendor_id]]&lt;&gt;"",IF(COUNTIF(Vendors[vendor_id],Financial_Transactions[[#This Row],[vendor_id]])&gt;0,"Valid","Invalid"),"")</f>
        <v>Valid</v>
      </c>
    </row>
    <row r="3612" spans="1:13" x14ac:dyDescent="0.3">
      <c r="A3612" s="1" t="s">
        <v>8709</v>
      </c>
      <c r="B3612" s="2">
        <v>44873</v>
      </c>
      <c r="C3612">
        <v>-2000</v>
      </c>
      <c r="D3612" s="1" t="s">
        <v>1478</v>
      </c>
      <c r="E3612" s="1" t="s">
        <v>1235</v>
      </c>
      <c r="F3612" s="1" t="s">
        <v>8</v>
      </c>
      <c r="G3612" s="1" t="s">
        <v>22</v>
      </c>
      <c r="H3612" s="1" t="s">
        <v>1479</v>
      </c>
      <c r="I3612" s="1" t="s">
        <v>1346</v>
      </c>
      <c r="J3612" s="1" t="s">
        <v>8710</v>
      </c>
      <c r="K3612" s="1" t="str">
        <f>IF(COUNTIF(Financial_Transactions[transaction_id],Financial_Transactions[[#This Row],[transaction_id]])&gt;1,"Yes","No")</f>
        <v>No</v>
      </c>
      <c r="L3612" s="1" t="str">
        <f>IF(Financial_Transactions[[#This Row],[customer_id]]&lt;&gt;"",(IF(COUNTIF(Customers[customer_id],Financial_Transactions[[#This Row],[customer_id]])&gt;0,"Valid","Invalid")),"")</f>
        <v/>
      </c>
      <c r="M3612" s="1" t="str">
        <f>IF(Financial_Transactions[[#This Row],[vendor_id]]&lt;&gt;"",IF(COUNTIF(Vendors[vendor_id],Financial_Transactions[[#This Row],[vendor_id]])&gt;0,"Valid","Invalid"),"")</f>
        <v>Valid</v>
      </c>
    </row>
    <row r="3613" spans="1:13" x14ac:dyDescent="0.3">
      <c r="A3613" s="1" t="s">
        <v>8711</v>
      </c>
      <c r="B3613" s="2">
        <v>44718</v>
      </c>
      <c r="C3613">
        <v>214039.37</v>
      </c>
      <c r="D3613" s="1" t="s">
        <v>1484</v>
      </c>
      <c r="E3613" s="1" t="s">
        <v>1488</v>
      </c>
      <c r="F3613" s="1" t="s">
        <v>13</v>
      </c>
      <c r="G3613" s="1" t="s">
        <v>22</v>
      </c>
      <c r="H3613" s="1" t="s">
        <v>564</v>
      </c>
      <c r="I3613" s="1" t="s">
        <v>1479</v>
      </c>
      <c r="J3613" s="1" t="s">
        <v>8712</v>
      </c>
      <c r="K3613" s="1" t="str">
        <f>IF(COUNTIF(Financial_Transactions[transaction_id],Financial_Transactions[[#This Row],[transaction_id]])&gt;1,"Yes","No")</f>
        <v>No</v>
      </c>
      <c r="L3613" s="1" t="str">
        <f>IF(Financial_Transactions[[#This Row],[customer_id]]&lt;&gt;"",(IF(COUNTIF(Customers[customer_id],Financial_Transactions[[#This Row],[customer_id]])&gt;0,"Valid","Invalid")),"")</f>
        <v>Valid</v>
      </c>
      <c r="M3613" s="1" t="str">
        <f>IF(Financial_Transactions[[#This Row],[vendor_id]]&lt;&gt;"",IF(COUNTIF(Vendors[vendor_id],Financial_Transactions[[#This Row],[vendor_id]])&gt;0,"Valid","Invalid"),"")</f>
        <v/>
      </c>
    </row>
    <row r="3614" spans="1:13" x14ac:dyDescent="0.3">
      <c r="A3614" s="1" t="s">
        <v>8713</v>
      </c>
      <c r="B3614" s="2">
        <v>44603</v>
      </c>
      <c r="C3614">
        <v>-74145.759999999995</v>
      </c>
      <c r="D3614" s="1" t="s">
        <v>1478</v>
      </c>
      <c r="E3614" s="1" t="s">
        <v>1497</v>
      </c>
      <c r="F3614" s="1" t="s">
        <v>8</v>
      </c>
      <c r="G3614" s="1" t="s">
        <v>22</v>
      </c>
      <c r="H3614" s="1" t="s">
        <v>1479</v>
      </c>
      <c r="I3614" s="1" t="s">
        <v>1334</v>
      </c>
      <c r="J3614" s="1" t="s">
        <v>8714</v>
      </c>
      <c r="K3614" s="1" t="str">
        <f>IF(COUNTIF(Financial_Transactions[transaction_id],Financial_Transactions[[#This Row],[transaction_id]])&gt;1,"Yes","No")</f>
        <v>No</v>
      </c>
      <c r="L3614" s="1" t="str">
        <f>IF(Financial_Transactions[[#This Row],[customer_id]]&lt;&gt;"",(IF(COUNTIF(Customers[customer_id],Financial_Transactions[[#This Row],[customer_id]])&gt;0,"Valid","Invalid")),"")</f>
        <v/>
      </c>
      <c r="M3614" s="1" t="str">
        <f>IF(Financial_Transactions[[#This Row],[vendor_id]]&lt;&gt;"",IF(COUNTIF(Vendors[vendor_id],Financial_Transactions[[#This Row],[vendor_id]])&gt;0,"Valid","Invalid"),"")</f>
        <v>Valid</v>
      </c>
    </row>
    <row r="3615" spans="1:13" x14ac:dyDescent="0.3">
      <c r="A3615" s="1" t="s">
        <v>8715</v>
      </c>
      <c r="B3615" s="2">
        <v>45048</v>
      </c>
      <c r="C3615">
        <v>-60022.080000000002</v>
      </c>
      <c r="D3615" s="1" t="s">
        <v>1478</v>
      </c>
      <c r="E3615" s="1" t="s">
        <v>1497</v>
      </c>
      <c r="F3615" s="1" t="s">
        <v>19</v>
      </c>
      <c r="G3615" s="1" t="s">
        <v>25</v>
      </c>
      <c r="H3615" s="1" t="s">
        <v>1479</v>
      </c>
      <c r="I3615" s="1" t="s">
        <v>1408</v>
      </c>
      <c r="J3615" s="1" t="s">
        <v>8716</v>
      </c>
      <c r="K3615" s="1" t="str">
        <f>IF(COUNTIF(Financial_Transactions[transaction_id],Financial_Transactions[[#This Row],[transaction_id]])&gt;1,"Yes","No")</f>
        <v>No</v>
      </c>
      <c r="L3615" s="1" t="str">
        <f>IF(Financial_Transactions[[#This Row],[customer_id]]&lt;&gt;"",(IF(COUNTIF(Customers[customer_id],Financial_Transactions[[#This Row],[customer_id]])&gt;0,"Valid","Invalid")),"")</f>
        <v/>
      </c>
      <c r="M3615" s="1" t="str">
        <f>IF(Financial_Transactions[[#This Row],[vendor_id]]&lt;&gt;"",IF(COUNTIF(Vendors[vendor_id],Financial_Transactions[[#This Row],[vendor_id]])&gt;0,"Valid","Invalid"),"")</f>
        <v>Valid</v>
      </c>
    </row>
    <row r="3616" spans="1:13" x14ac:dyDescent="0.3">
      <c r="A3616" s="1" t="s">
        <v>8717</v>
      </c>
      <c r="B3616" s="2">
        <v>44945</v>
      </c>
      <c r="C3616">
        <v>202806.14</v>
      </c>
      <c r="D3616" s="1" t="s">
        <v>1484</v>
      </c>
      <c r="E3616" s="1" t="s">
        <v>1488</v>
      </c>
      <c r="F3616" s="1" t="s">
        <v>13</v>
      </c>
      <c r="G3616" s="1" t="s">
        <v>14</v>
      </c>
      <c r="H3616" s="1" t="s">
        <v>320</v>
      </c>
      <c r="I3616" s="1" t="s">
        <v>1479</v>
      </c>
      <c r="J3616" s="1" t="s">
        <v>8718</v>
      </c>
      <c r="K3616" s="1" t="str">
        <f>IF(COUNTIF(Financial_Transactions[transaction_id],Financial_Transactions[[#This Row],[transaction_id]])&gt;1,"Yes","No")</f>
        <v>No</v>
      </c>
      <c r="L3616" s="1" t="str">
        <f>IF(Financial_Transactions[[#This Row],[customer_id]]&lt;&gt;"",(IF(COUNTIF(Customers[customer_id],Financial_Transactions[[#This Row],[customer_id]])&gt;0,"Valid","Invalid")),"")</f>
        <v>Valid</v>
      </c>
      <c r="M3616" s="1" t="str">
        <f>IF(Financial_Transactions[[#This Row],[vendor_id]]&lt;&gt;"",IF(COUNTIF(Vendors[vendor_id],Financial_Transactions[[#This Row],[vendor_id]])&gt;0,"Valid","Invalid"),"")</f>
        <v/>
      </c>
    </row>
    <row r="3617" spans="1:13" x14ac:dyDescent="0.3">
      <c r="A3617" s="1" t="s">
        <v>8719</v>
      </c>
      <c r="B3617" s="2">
        <v>44735</v>
      </c>
      <c r="C3617">
        <v>133950.25</v>
      </c>
      <c r="D3617" s="1" t="s">
        <v>1484</v>
      </c>
      <c r="E3617" s="1" t="s">
        <v>1500</v>
      </c>
      <c r="F3617" s="1" t="s">
        <v>8</v>
      </c>
      <c r="G3617" s="1" t="s">
        <v>9</v>
      </c>
      <c r="H3617" s="1" t="s">
        <v>214</v>
      </c>
      <c r="I3617" s="1" t="s">
        <v>1479</v>
      </c>
      <c r="J3617" s="1" t="s">
        <v>8720</v>
      </c>
      <c r="K3617" s="1" t="str">
        <f>IF(COUNTIF(Financial_Transactions[transaction_id],Financial_Transactions[[#This Row],[transaction_id]])&gt;1,"Yes","No")</f>
        <v>No</v>
      </c>
      <c r="L3617" s="1" t="str">
        <f>IF(Financial_Transactions[[#This Row],[customer_id]]&lt;&gt;"",(IF(COUNTIF(Customers[customer_id],Financial_Transactions[[#This Row],[customer_id]])&gt;0,"Valid","Invalid")),"")</f>
        <v>Valid</v>
      </c>
      <c r="M3617" s="1" t="str">
        <f>IF(Financial_Transactions[[#This Row],[vendor_id]]&lt;&gt;"",IF(COUNTIF(Vendors[vendor_id],Financial_Transactions[[#This Row],[vendor_id]])&gt;0,"Valid","Invalid"),"")</f>
        <v/>
      </c>
    </row>
    <row r="3618" spans="1:13" x14ac:dyDescent="0.3">
      <c r="A3618" s="1" t="s">
        <v>8721</v>
      </c>
      <c r="B3618" s="2">
        <v>45289</v>
      </c>
      <c r="C3618">
        <v>242821.53</v>
      </c>
      <c r="D3618" s="1" t="s">
        <v>1484</v>
      </c>
      <c r="E3618" s="1" t="s">
        <v>1488</v>
      </c>
      <c r="F3618" s="1" t="s">
        <v>8</v>
      </c>
      <c r="G3618" s="1" t="s">
        <v>25</v>
      </c>
      <c r="H3618" s="1" t="s">
        <v>72</v>
      </c>
      <c r="I3618" s="1" t="s">
        <v>1479</v>
      </c>
      <c r="J3618" s="1" t="s">
        <v>8722</v>
      </c>
      <c r="K3618" s="1" t="str">
        <f>IF(COUNTIF(Financial_Transactions[transaction_id],Financial_Transactions[[#This Row],[transaction_id]])&gt;1,"Yes","No")</f>
        <v>No</v>
      </c>
      <c r="L3618" s="1" t="str">
        <f>IF(Financial_Transactions[[#This Row],[customer_id]]&lt;&gt;"",(IF(COUNTIF(Customers[customer_id],Financial_Transactions[[#This Row],[customer_id]])&gt;0,"Valid","Invalid")),"")</f>
        <v>Valid</v>
      </c>
      <c r="M3618" s="1" t="str">
        <f>IF(Financial_Transactions[[#This Row],[vendor_id]]&lt;&gt;"",IF(COUNTIF(Vendors[vendor_id],Financial_Transactions[[#This Row],[vendor_id]])&gt;0,"Valid","Invalid"),"")</f>
        <v/>
      </c>
    </row>
    <row r="3619" spans="1:13" x14ac:dyDescent="0.3">
      <c r="A3619" s="1" t="s">
        <v>8723</v>
      </c>
      <c r="B3619" s="2">
        <v>44675</v>
      </c>
      <c r="C3619">
        <v>241956.73</v>
      </c>
      <c r="D3619" s="1" t="s">
        <v>1484</v>
      </c>
      <c r="E3619" s="1" t="s">
        <v>1485</v>
      </c>
      <c r="F3619" s="1" t="s">
        <v>19</v>
      </c>
      <c r="G3619" s="1" t="s">
        <v>14</v>
      </c>
      <c r="H3619" s="1" t="s">
        <v>70</v>
      </c>
      <c r="I3619" s="1" t="s">
        <v>1479</v>
      </c>
      <c r="J3619" s="1" t="s">
        <v>8724</v>
      </c>
      <c r="K3619" s="1" t="str">
        <f>IF(COUNTIF(Financial_Transactions[transaction_id],Financial_Transactions[[#This Row],[transaction_id]])&gt;1,"Yes","No")</f>
        <v>No</v>
      </c>
      <c r="L3619" s="1" t="str">
        <f>IF(Financial_Transactions[[#This Row],[customer_id]]&lt;&gt;"",(IF(COUNTIF(Customers[customer_id],Financial_Transactions[[#This Row],[customer_id]])&gt;0,"Valid","Invalid")),"")</f>
        <v>Valid</v>
      </c>
      <c r="M3619" s="1" t="str">
        <f>IF(Financial_Transactions[[#This Row],[vendor_id]]&lt;&gt;"",IF(COUNTIF(Vendors[vendor_id],Financial_Transactions[[#This Row],[vendor_id]])&gt;0,"Valid","Invalid"),"")</f>
        <v/>
      </c>
    </row>
    <row r="3620" spans="1:13" x14ac:dyDescent="0.3">
      <c r="A3620" s="1" t="s">
        <v>8725</v>
      </c>
      <c r="B3620" s="2">
        <v>44687</v>
      </c>
      <c r="C3620">
        <v>-35448.720000000001</v>
      </c>
      <c r="D3620" s="1" t="s">
        <v>1478</v>
      </c>
      <c r="E3620" s="1" t="s">
        <v>1497</v>
      </c>
      <c r="F3620" s="1" t="s">
        <v>8</v>
      </c>
      <c r="G3620" s="1" t="s">
        <v>22</v>
      </c>
      <c r="H3620" s="1" t="s">
        <v>1479</v>
      </c>
      <c r="I3620" s="1" t="s">
        <v>1456</v>
      </c>
      <c r="J3620" s="1" t="s">
        <v>8726</v>
      </c>
      <c r="K3620" s="1" t="str">
        <f>IF(COUNTIF(Financial_Transactions[transaction_id],Financial_Transactions[[#This Row],[transaction_id]])&gt;1,"Yes","No")</f>
        <v>No</v>
      </c>
      <c r="L3620" s="1" t="str">
        <f>IF(Financial_Transactions[[#This Row],[customer_id]]&lt;&gt;"",(IF(COUNTIF(Customers[customer_id],Financial_Transactions[[#This Row],[customer_id]])&gt;0,"Valid","Invalid")),"")</f>
        <v/>
      </c>
      <c r="M3620" s="1" t="str">
        <f>IF(Financial_Transactions[[#This Row],[vendor_id]]&lt;&gt;"",IF(COUNTIF(Vendors[vendor_id],Financial_Transactions[[#This Row],[vendor_id]])&gt;0,"Valid","Invalid"),"")</f>
        <v>Valid</v>
      </c>
    </row>
    <row r="3621" spans="1:13" x14ac:dyDescent="0.3">
      <c r="A3621" s="1" t="s">
        <v>8727</v>
      </c>
      <c r="B3621" s="2">
        <v>44574</v>
      </c>
      <c r="C3621">
        <v>22622.09</v>
      </c>
      <c r="D3621" s="1" t="s">
        <v>1505</v>
      </c>
      <c r="E3621" s="1" t="s">
        <v>1505</v>
      </c>
      <c r="F3621" s="1" t="s">
        <v>13</v>
      </c>
      <c r="G3621" s="1" t="s">
        <v>9</v>
      </c>
      <c r="H3621" s="1" t="s">
        <v>1479</v>
      </c>
      <c r="I3621" s="1" t="s">
        <v>1479</v>
      </c>
      <c r="J3621" s="1" t="s">
        <v>8728</v>
      </c>
      <c r="K3621" s="1" t="str">
        <f>IF(COUNTIF(Financial_Transactions[transaction_id],Financial_Transactions[[#This Row],[transaction_id]])&gt;1,"Yes","No")</f>
        <v>No</v>
      </c>
      <c r="L3621" s="1" t="str">
        <f>IF(Financial_Transactions[[#This Row],[customer_id]]&lt;&gt;"",(IF(COUNTIF(Customers[customer_id],Financial_Transactions[[#This Row],[customer_id]])&gt;0,"Valid","Invalid")),"")</f>
        <v/>
      </c>
      <c r="M3621" s="1" t="str">
        <f>IF(Financial_Transactions[[#This Row],[vendor_id]]&lt;&gt;"",IF(COUNTIF(Vendors[vendor_id],Financial_Transactions[[#This Row],[vendor_id]])&gt;0,"Valid","Invalid"),"")</f>
        <v/>
      </c>
    </row>
    <row r="3622" spans="1:13" x14ac:dyDescent="0.3">
      <c r="A3622" s="1" t="s">
        <v>8729</v>
      </c>
      <c r="B3622" s="2">
        <v>45122</v>
      </c>
      <c r="C3622">
        <v>91861.11</v>
      </c>
      <c r="D3622" s="1" t="s">
        <v>1484</v>
      </c>
      <c r="E3622" s="1" t="s">
        <v>1500</v>
      </c>
      <c r="F3622" s="1" t="s">
        <v>19</v>
      </c>
      <c r="G3622" s="1" t="s">
        <v>25</v>
      </c>
      <c r="H3622" s="1" t="s">
        <v>540</v>
      </c>
      <c r="I3622" s="1" t="s">
        <v>1479</v>
      </c>
      <c r="J3622" s="1" t="s">
        <v>8730</v>
      </c>
      <c r="K3622" s="1" t="str">
        <f>IF(COUNTIF(Financial_Transactions[transaction_id],Financial_Transactions[[#This Row],[transaction_id]])&gt;1,"Yes","No")</f>
        <v>No</v>
      </c>
      <c r="L3622" s="1" t="str">
        <f>IF(Financial_Transactions[[#This Row],[customer_id]]&lt;&gt;"",(IF(COUNTIF(Customers[customer_id],Financial_Transactions[[#This Row],[customer_id]])&gt;0,"Valid","Invalid")),"")</f>
        <v>Valid</v>
      </c>
      <c r="M3622" s="1" t="str">
        <f>IF(Financial_Transactions[[#This Row],[vendor_id]]&lt;&gt;"",IF(COUNTIF(Vendors[vendor_id],Financial_Transactions[[#This Row],[vendor_id]])&gt;0,"Valid","Invalid"),"")</f>
        <v/>
      </c>
    </row>
    <row r="3623" spans="1:13" x14ac:dyDescent="0.3">
      <c r="A3623" s="1" t="s">
        <v>8731</v>
      </c>
      <c r="B3623" s="2">
        <v>44678</v>
      </c>
      <c r="C3623">
        <v>259848.72</v>
      </c>
      <c r="D3623" s="1" t="s">
        <v>1484</v>
      </c>
      <c r="E3623" s="1" t="s">
        <v>1488</v>
      </c>
      <c r="F3623" s="1" t="s">
        <v>8</v>
      </c>
      <c r="G3623" s="1" t="s">
        <v>25</v>
      </c>
      <c r="H3623" s="1" t="s">
        <v>23</v>
      </c>
      <c r="I3623" s="1" t="s">
        <v>1479</v>
      </c>
      <c r="J3623" s="1" t="s">
        <v>8732</v>
      </c>
      <c r="K3623" s="1" t="str">
        <f>IF(COUNTIF(Financial_Transactions[transaction_id],Financial_Transactions[[#This Row],[transaction_id]])&gt;1,"Yes","No")</f>
        <v>No</v>
      </c>
      <c r="L3623" s="1" t="str">
        <f>IF(Financial_Transactions[[#This Row],[customer_id]]&lt;&gt;"",(IF(COUNTIF(Customers[customer_id],Financial_Transactions[[#This Row],[customer_id]])&gt;0,"Valid","Invalid")),"")</f>
        <v>Valid</v>
      </c>
      <c r="M3623" s="1" t="str">
        <f>IF(Financial_Transactions[[#This Row],[vendor_id]]&lt;&gt;"",IF(COUNTIF(Vendors[vendor_id],Financial_Transactions[[#This Row],[vendor_id]])&gt;0,"Valid","Invalid"),"")</f>
        <v/>
      </c>
    </row>
    <row r="3624" spans="1:13" x14ac:dyDescent="0.3">
      <c r="A3624" s="1" t="s">
        <v>8733</v>
      </c>
      <c r="B3624" s="2">
        <v>44975</v>
      </c>
      <c r="C3624">
        <v>-10697.8</v>
      </c>
      <c r="D3624" s="1" t="s">
        <v>1478</v>
      </c>
      <c r="E3624" s="1" t="s">
        <v>1510</v>
      </c>
      <c r="F3624" s="1" t="s">
        <v>13</v>
      </c>
      <c r="G3624" s="1" t="s">
        <v>9</v>
      </c>
      <c r="H3624" s="1" t="s">
        <v>1479</v>
      </c>
      <c r="I3624" s="1" t="s">
        <v>1402</v>
      </c>
      <c r="J3624" s="1" t="s">
        <v>8734</v>
      </c>
      <c r="K3624" s="1" t="str">
        <f>IF(COUNTIF(Financial_Transactions[transaction_id],Financial_Transactions[[#This Row],[transaction_id]])&gt;1,"Yes","No")</f>
        <v>No</v>
      </c>
      <c r="L3624" s="1" t="str">
        <f>IF(Financial_Transactions[[#This Row],[customer_id]]&lt;&gt;"",(IF(COUNTIF(Customers[customer_id],Financial_Transactions[[#This Row],[customer_id]])&gt;0,"Valid","Invalid")),"")</f>
        <v/>
      </c>
      <c r="M3624" s="1" t="str">
        <f>IF(Financial_Transactions[[#This Row],[vendor_id]]&lt;&gt;"",IF(COUNTIF(Vendors[vendor_id],Financial_Transactions[[#This Row],[vendor_id]])&gt;0,"Valid","Invalid"),"")</f>
        <v>Valid</v>
      </c>
    </row>
    <row r="3625" spans="1:13" x14ac:dyDescent="0.3">
      <c r="A3625" s="1" t="s">
        <v>8735</v>
      </c>
      <c r="B3625" s="2">
        <v>45039</v>
      </c>
      <c r="C3625">
        <v>-68246.740000000005</v>
      </c>
      <c r="D3625" s="1" t="s">
        <v>1478</v>
      </c>
      <c r="E3625" s="1" t="s">
        <v>1510</v>
      </c>
      <c r="F3625" s="1" t="s">
        <v>19</v>
      </c>
      <c r="G3625" s="1" t="s">
        <v>22</v>
      </c>
      <c r="H3625" s="1" t="s">
        <v>1479</v>
      </c>
      <c r="I3625" s="1" t="s">
        <v>1267</v>
      </c>
      <c r="J3625" s="1" t="s">
        <v>8736</v>
      </c>
      <c r="K3625" s="1" t="str">
        <f>IF(COUNTIF(Financial_Transactions[transaction_id],Financial_Transactions[[#This Row],[transaction_id]])&gt;1,"Yes","No")</f>
        <v>No</v>
      </c>
      <c r="L3625" s="1" t="str">
        <f>IF(Financial_Transactions[[#This Row],[customer_id]]&lt;&gt;"",(IF(COUNTIF(Customers[customer_id],Financial_Transactions[[#This Row],[customer_id]])&gt;0,"Valid","Invalid")),"")</f>
        <v/>
      </c>
      <c r="M3625" s="1" t="str">
        <f>IF(Financial_Transactions[[#This Row],[vendor_id]]&lt;&gt;"",IF(COUNTIF(Vendors[vendor_id],Financial_Transactions[[#This Row],[vendor_id]])&gt;0,"Valid","Invalid"),"")</f>
        <v>Valid</v>
      </c>
    </row>
    <row r="3626" spans="1:13" x14ac:dyDescent="0.3">
      <c r="A3626" s="1" t="s">
        <v>8737</v>
      </c>
      <c r="B3626" s="2">
        <v>44762</v>
      </c>
      <c r="C3626">
        <v>19082.3</v>
      </c>
      <c r="D3626" s="1" t="s">
        <v>1925</v>
      </c>
      <c r="E3626" s="1" t="s">
        <v>1925</v>
      </c>
      <c r="F3626" s="1" t="s">
        <v>8</v>
      </c>
      <c r="G3626" s="1" t="s">
        <v>22</v>
      </c>
      <c r="H3626" s="1" t="s">
        <v>1479</v>
      </c>
      <c r="I3626" s="1" t="s">
        <v>1479</v>
      </c>
      <c r="J3626" s="1" t="s">
        <v>8738</v>
      </c>
      <c r="K3626" s="1" t="str">
        <f>IF(COUNTIF(Financial_Transactions[transaction_id],Financial_Transactions[[#This Row],[transaction_id]])&gt;1,"Yes","No")</f>
        <v>No</v>
      </c>
      <c r="L3626" s="1" t="str">
        <f>IF(Financial_Transactions[[#This Row],[customer_id]]&lt;&gt;"",(IF(COUNTIF(Customers[customer_id],Financial_Transactions[[#This Row],[customer_id]])&gt;0,"Valid","Invalid")),"")</f>
        <v/>
      </c>
      <c r="M3626" s="1" t="str">
        <f>IF(Financial_Transactions[[#This Row],[vendor_id]]&lt;&gt;"",IF(COUNTIF(Vendors[vendor_id],Financial_Transactions[[#This Row],[vendor_id]])&gt;0,"Valid","Invalid"),"")</f>
        <v/>
      </c>
    </row>
    <row r="3627" spans="1:13" x14ac:dyDescent="0.3">
      <c r="A3627" s="1" t="s">
        <v>8739</v>
      </c>
      <c r="B3627" s="2">
        <v>45053</v>
      </c>
      <c r="C3627">
        <v>104961.99</v>
      </c>
      <c r="D3627" s="1" t="s">
        <v>1484</v>
      </c>
      <c r="E3627" s="1" t="s">
        <v>1500</v>
      </c>
      <c r="F3627" s="1" t="s">
        <v>19</v>
      </c>
      <c r="G3627" s="1" t="s">
        <v>25</v>
      </c>
      <c r="H3627" s="1" t="s">
        <v>412</v>
      </c>
      <c r="I3627" s="1" t="s">
        <v>1479</v>
      </c>
      <c r="J3627" s="1" t="s">
        <v>8740</v>
      </c>
      <c r="K3627" s="1" t="str">
        <f>IF(COUNTIF(Financial_Transactions[transaction_id],Financial_Transactions[[#This Row],[transaction_id]])&gt;1,"Yes","No")</f>
        <v>No</v>
      </c>
      <c r="L3627" s="1" t="str">
        <f>IF(Financial_Transactions[[#This Row],[customer_id]]&lt;&gt;"",(IF(COUNTIF(Customers[customer_id],Financial_Transactions[[#This Row],[customer_id]])&gt;0,"Valid","Invalid")),"")</f>
        <v>Valid</v>
      </c>
      <c r="M3627" s="1" t="str">
        <f>IF(Financial_Transactions[[#This Row],[vendor_id]]&lt;&gt;"",IF(COUNTIF(Vendors[vendor_id],Financial_Transactions[[#This Row],[vendor_id]])&gt;0,"Valid","Invalid"),"")</f>
        <v/>
      </c>
    </row>
    <row r="3628" spans="1:13" x14ac:dyDescent="0.3">
      <c r="A3628" s="1" t="s">
        <v>8741</v>
      </c>
      <c r="B3628" s="2">
        <v>45087</v>
      </c>
      <c r="C3628">
        <v>-63429.78</v>
      </c>
      <c r="D3628" s="1" t="s">
        <v>1478</v>
      </c>
      <c r="E3628" s="1" t="s">
        <v>1250</v>
      </c>
      <c r="F3628" s="1" t="s">
        <v>19</v>
      </c>
      <c r="G3628" s="1" t="s">
        <v>9</v>
      </c>
      <c r="H3628" s="1" t="s">
        <v>1479</v>
      </c>
      <c r="I3628" s="1" t="s">
        <v>1324</v>
      </c>
      <c r="J3628" s="1" t="s">
        <v>8742</v>
      </c>
      <c r="K3628" s="1" t="str">
        <f>IF(COUNTIF(Financial_Transactions[transaction_id],Financial_Transactions[[#This Row],[transaction_id]])&gt;1,"Yes","No")</f>
        <v>No</v>
      </c>
      <c r="L3628" s="1" t="str">
        <f>IF(Financial_Transactions[[#This Row],[customer_id]]&lt;&gt;"",(IF(COUNTIF(Customers[customer_id],Financial_Transactions[[#This Row],[customer_id]])&gt;0,"Valid","Invalid")),"")</f>
        <v/>
      </c>
      <c r="M3628" s="1" t="str">
        <f>IF(Financial_Transactions[[#This Row],[vendor_id]]&lt;&gt;"",IF(COUNTIF(Vendors[vendor_id],Financial_Transactions[[#This Row],[vendor_id]])&gt;0,"Valid","Invalid"),"")</f>
        <v>Valid</v>
      </c>
    </row>
    <row r="3629" spans="1:13" x14ac:dyDescent="0.3">
      <c r="A3629" s="1" t="s">
        <v>8743</v>
      </c>
      <c r="B3629" s="2">
        <v>44777</v>
      </c>
      <c r="C3629">
        <v>259014.17</v>
      </c>
      <c r="D3629" s="1" t="s">
        <v>1484</v>
      </c>
      <c r="E3629" s="1" t="s">
        <v>1485</v>
      </c>
      <c r="F3629" s="1" t="s">
        <v>19</v>
      </c>
      <c r="G3629" s="1" t="s">
        <v>9</v>
      </c>
      <c r="H3629" s="1" t="s">
        <v>756</v>
      </c>
      <c r="I3629" s="1" t="s">
        <v>1479</v>
      </c>
      <c r="J3629" s="1" t="s">
        <v>8744</v>
      </c>
      <c r="K3629" s="1" t="str">
        <f>IF(COUNTIF(Financial_Transactions[transaction_id],Financial_Transactions[[#This Row],[transaction_id]])&gt;1,"Yes","No")</f>
        <v>No</v>
      </c>
      <c r="L3629" s="1" t="str">
        <f>IF(Financial_Transactions[[#This Row],[customer_id]]&lt;&gt;"",(IF(COUNTIF(Customers[customer_id],Financial_Transactions[[#This Row],[customer_id]])&gt;0,"Valid","Invalid")),"")</f>
        <v>Valid</v>
      </c>
      <c r="M3629" s="1" t="str">
        <f>IF(Financial_Transactions[[#This Row],[vendor_id]]&lt;&gt;"",IF(COUNTIF(Vendors[vendor_id],Financial_Transactions[[#This Row],[vendor_id]])&gt;0,"Valid","Invalid"),"")</f>
        <v/>
      </c>
    </row>
    <row r="3630" spans="1:13" x14ac:dyDescent="0.3">
      <c r="A3630" s="1" t="s">
        <v>8745</v>
      </c>
      <c r="B3630" s="2">
        <v>45229</v>
      </c>
      <c r="C3630">
        <v>157304.70000000001</v>
      </c>
      <c r="D3630" s="1" t="s">
        <v>1484</v>
      </c>
      <c r="E3630" s="1" t="s">
        <v>1485</v>
      </c>
      <c r="F3630" s="1" t="s">
        <v>19</v>
      </c>
      <c r="G3630" s="1" t="s">
        <v>9</v>
      </c>
      <c r="H3630" s="1" t="s">
        <v>732</v>
      </c>
      <c r="I3630" s="1" t="s">
        <v>1479</v>
      </c>
      <c r="J3630" s="1" t="s">
        <v>8746</v>
      </c>
      <c r="K3630" s="1" t="str">
        <f>IF(COUNTIF(Financial_Transactions[transaction_id],Financial_Transactions[[#This Row],[transaction_id]])&gt;1,"Yes","No")</f>
        <v>No</v>
      </c>
      <c r="L3630" s="1" t="str">
        <f>IF(Financial_Transactions[[#This Row],[customer_id]]&lt;&gt;"",(IF(COUNTIF(Customers[customer_id],Financial_Transactions[[#This Row],[customer_id]])&gt;0,"Valid","Invalid")),"")</f>
        <v>Valid</v>
      </c>
      <c r="M3630" s="1" t="str">
        <f>IF(Financial_Transactions[[#This Row],[vendor_id]]&lt;&gt;"",IF(COUNTIF(Vendors[vendor_id],Financial_Transactions[[#This Row],[vendor_id]])&gt;0,"Valid","Invalid"),"")</f>
        <v/>
      </c>
    </row>
    <row r="3631" spans="1:13" x14ac:dyDescent="0.3">
      <c r="A3631" s="1" t="s">
        <v>8747</v>
      </c>
      <c r="B3631" s="2">
        <v>45209</v>
      </c>
      <c r="C3631">
        <v>128277.77</v>
      </c>
      <c r="D3631" s="1" t="s">
        <v>1484</v>
      </c>
      <c r="E3631" s="1" t="s">
        <v>1485</v>
      </c>
      <c r="F3631" s="1" t="s">
        <v>19</v>
      </c>
      <c r="G3631" s="1" t="s">
        <v>14</v>
      </c>
      <c r="H3631" s="1" t="s">
        <v>144</v>
      </c>
      <c r="I3631" s="1" t="s">
        <v>1479</v>
      </c>
      <c r="J3631" s="1" t="s">
        <v>8748</v>
      </c>
      <c r="K3631" s="1" t="str">
        <f>IF(COUNTIF(Financial_Transactions[transaction_id],Financial_Transactions[[#This Row],[transaction_id]])&gt;1,"Yes","No")</f>
        <v>No</v>
      </c>
      <c r="L3631" s="1" t="str">
        <f>IF(Financial_Transactions[[#This Row],[customer_id]]&lt;&gt;"",(IF(COUNTIF(Customers[customer_id],Financial_Transactions[[#This Row],[customer_id]])&gt;0,"Valid","Invalid")),"")</f>
        <v>Valid</v>
      </c>
      <c r="M3631" s="1" t="str">
        <f>IF(Financial_Transactions[[#This Row],[vendor_id]]&lt;&gt;"",IF(COUNTIF(Vendors[vendor_id],Financial_Transactions[[#This Row],[vendor_id]])&gt;0,"Valid","Invalid"),"")</f>
        <v/>
      </c>
    </row>
    <row r="3632" spans="1:13" x14ac:dyDescent="0.3">
      <c r="A3632" s="1" t="s">
        <v>8749</v>
      </c>
      <c r="B3632" s="2">
        <v>44767</v>
      </c>
      <c r="C3632">
        <v>124554.5</v>
      </c>
      <c r="D3632" s="1" t="s">
        <v>1484</v>
      </c>
      <c r="E3632" s="1" t="s">
        <v>1500</v>
      </c>
      <c r="F3632" s="1" t="s">
        <v>13</v>
      </c>
      <c r="G3632" s="1" t="s">
        <v>22</v>
      </c>
      <c r="H3632" s="1" t="s">
        <v>216</v>
      </c>
      <c r="I3632" s="1" t="s">
        <v>1479</v>
      </c>
      <c r="J3632" s="1" t="s">
        <v>8750</v>
      </c>
      <c r="K3632" s="1" t="str">
        <f>IF(COUNTIF(Financial_Transactions[transaction_id],Financial_Transactions[[#This Row],[transaction_id]])&gt;1,"Yes","No")</f>
        <v>No</v>
      </c>
      <c r="L3632" s="1" t="str">
        <f>IF(Financial_Transactions[[#This Row],[customer_id]]&lt;&gt;"",(IF(COUNTIF(Customers[customer_id],Financial_Transactions[[#This Row],[customer_id]])&gt;0,"Valid","Invalid")),"")</f>
        <v>Valid</v>
      </c>
      <c r="M3632" s="1" t="str">
        <f>IF(Financial_Transactions[[#This Row],[vendor_id]]&lt;&gt;"",IF(COUNTIF(Vendors[vendor_id],Financial_Transactions[[#This Row],[vendor_id]])&gt;0,"Valid","Invalid"),"")</f>
        <v/>
      </c>
    </row>
    <row r="3633" spans="1:13" x14ac:dyDescent="0.3">
      <c r="A3633" s="1" t="s">
        <v>8751</v>
      </c>
      <c r="B3633" s="2">
        <v>44886</v>
      </c>
      <c r="C3633">
        <v>85859.42</v>
      </c>
      <c r="D3633" s="1" t="s">
        <v>1484</v>
      </c>
      <c r="E3633" s="1" t="s">
        <v>1500</v>
      </c>
      <c r="F3633" s="1" t="s">
        <v>13</v>
      </c>
      <c r="G3633" s="1" t="s">
        <v>22</v>
      </c>
      <c r="H3633" s="1" t="s">
        <v>442</v>
      </c>
      <c r="I3633" s="1" t="s">
        <v>1479</v>
      </c>
      <c r="J3633" s="1" t="s">
        <v>8752</v>
      </c>
      <c r="K3633" s="1" t="str">
        <f>IF(COUNTIF(Financial_Transactions[transaction_id],Financial_Transactions[[#This Row],[transaction_id]])&gt;1,"Yes","No")</f>
        <v>No</v>
      </c>
      <c r="L3633" s="1" t="str">
        <f>IF(Financial_Transactions[[#This Row],[customer_id]]&lt;&gt;"",(IF(COUNTIF(Customers[customer_id],Financial_Transactions[[#This Row],[customer_id]])&gt;0,"Valid","Invalid")),"")</f>
        <v>Valid</v>
      </c>
      <c r="M3633" s="1" t="str">
        <f>IF(Financial_Transactions[[#This Row],[vendor_id]]&lt;&gt;"",IF(COUNTIF(Vendors[vendor_id],Financial_Transactions[[#This Row],[vendor_id]])&gt;0,"Valid","Invalid"),"")</f>
        <v/>
      </c>
    </row>
    <row r="3634" spans="1:13" x14ac:dyDescent="0.3">
      <c r="A3634" s="1" t="s">
        <v>8753</v>
      </c>
      <c r="B3634" s="2">
        <v>44688</v>
      </c>
      <c r="C3634">
        <v>-41727.550000000003</v>
      </c>
      <c r="D3634" s="1" t="s">
        <v>1478</v>
      </c>
      <c r="E3634" s="1" t="s">
        <v>1535</v>
      </c>
      <c r="F3634" s="1" t="s">
        <v>8</v>
      </c>
      <c r="G3634" s="1" t="s">
        <v>22</v>
      </c>
      <c r="H3634" s="1" t="s">
        <v>1479</v>
      </c>
      <c r="I3634" s="1" t="s">
        <v>1442</v>
      </c>
      <c r="J3634" s="1" t="s">
        <v>8754</v>
      </c>
      <c r="K3634" s="1" t="str">
        <f>IF(COUNTIF(Financial_Transactions[transaction_id],Financial_Transactions[[#This Row],[transaction_id]])&gt;1,"Yes","No")</f>
        <v>No</v>
      </c>
      <c r="L3634" s="1" t="str">
        <f>IF(Financial_Transactions[[#This Row],[customer_id]]&lt;&gt;"",(IF(COUNTIF(Customers[customer_id],Financial_Transactions[[#This Row],[customer_id]])&gt;0,"Valid","Invalid")),"")</f>
        <v/>
      </c>
      <c r="M3634" s="1" t="str">
        <f>IF(Financial_Transactions[[#This Row],[vendor_id]]&lt;&gt;"",IF(COUNTIF(Vendors[vendor_id],Financial_Transactions[[#This Row],[vendor_id]])&gt;0,"Valid","Invalid"),"")</f>
        <v>Valid</v>
      </c>
    </row>
    <row r="3635" spans="1:13" x14ac:dyDescent="0.3">
      <c r="A3635" s="1" t="s">
        <v>8755</v>
      </c>
      <c r="B3635" s="2">
        <v>44821</v>
      </c>
      <c r="C3635">
        <v>230578.95</v>
      </c>
      <c r="D3635" s="1" t="s">
        <v>1484</v>
      </c>
      <c r="E3635" s="1" t="s">
        <v>1500</v>
      </c>
      <c r="F3635" s="1" t="s">
        <v>8</v>
      </c>
      <c r="G3635" s="1" t="s">
        <v>9</v>
      </c>
      <c r="H3635" s="1" t="s">
        <v>262</v>
      </c>
      <c r="I3635" s="1" t="s">
        <v>1479</v>
      </c>
      <c r="J3635" s="1" t="s">
        <v>8756</v>
      </c>
      <c r="K3635" s="1" t="str">
        <f>IF(COUNTIF(Financial_Transactions[transaction_id],Financial_Transactions[[#This Row],[transaction_id]])&gt;1,"Yes","No")</f>
        <v>No</v>
      </c>
      <c r="L3635" s="1" t="str">
        <f>IF(Financial_Transactions[[#This Row],[customer_id]]&lt;&gt;"",(IF(COUNTIF(Customers[customer_id],Financial_Transactions[[#This Row],[customer_id]])&gt;0,"Valid","Invalid")),"")</f>
        <v>Valid</v>
      </c>
      <c r="M3635" s="1" t="str">
        <f>IF(Financial_Transactions[[#This Row],[vendor_id]]&lt;&gt;"",IF(COUNTIF(Vendors[vendor_id],Financial_Transactions[[#This Row],[vendor_id]])&gt;0,"Valid","Invalid"),"")</f>
        <v/>
      </c>
    </row>
    <row r="3636" spans="1:13" x14ac:dyDescent="0.3">
      <c r="A3636" s="1" t="s">
        <v>8757</v>
      </c>
      <c r="B3636" s="2">
        <v>44936</v>
      </c>
      <c r="C3636">
        <v>-38959.74</v>
      </c>
      <c r="D3636" s="1" t="s">
        <v>1478</v>
      </c>
      <c r="E3636" s="1" t="s">
        <v>1235</v>
      </c>
      <c r="F3636" s="1" t="s">
        <v>19</v>
      </c>
      <c r="G3636" s="1" t="s">
        <v>9</v>
      </c>
      <c r="H3636" s="1" t="s">
        <v>1479</v>
      </c>
      <c r="I3636" s="1" t="s">
        <v>1233</v>
      </c>
      <c r="J3636" s="1" t="s">
        <v>8758</v>
      </c>
      <c r="K3636" s="1" t="str">
        <f>IF(COUNTIF(Financial_Transactions[transaction_id],Financial_Transactions[[#This Row],[transaction_id]])&gt;1,"Yes","No")</f>
        <v>No</v>
      </c>
      <c r="L3636" s="1" t="str">
        <f>IF(Financial_Transactions[[#This Row],[customer_id]]&lt;&gt;"",(IF(COUNTIF(Customers[customer_id],Financial_Transactions[[#This Row],[customer_id]])&gt;0,"Valid","Invalid")),"")</f>
        <v/>
      </c>
      <c r="M3636" s="1" t="str">
        <f>IF(Financial_Transactions[[#This Row],[vendor_id]]&lt;&gt;"",IF(COUNTIF(Vendors[vendor_id],Financial_Transactions[[#This Row],[vendor_id]])&gt;0,"Valid","Invalid"),"")</f>
        <v>Valid</v>
      </c>
    </row>
    <row r="3637" spans="1:13" x14ac:dyDescent="0.3">
      <c r="A3637" s="1" t="s">
        <v>8759</v>
      </c>
      <c r="B3637" s="2">
        <v>44766</v>
      </c>
      <c r="C3637">
        <v>-22888.2</v>
      </c>
      <c r="D3637" s="1" t="s">
        <v>1478</v>
      </c>
      <c r="E3637" s="1" t="s">
        <v>1235</v>
      </c>
      <c r="F3637" s="1" t="s">
        <v>19</v>
      </c>
      <c r="G3637" s="1" t="s">
        <v>9</v>
      </c>
      <c r="H3637" s="1" t="s">
        <v>1479</v>
      </c>
      <c r="I3637" s="1" t="s">
        <v>1414</v>
      </c>
      <c r="J3637" s="1" t="s">
        <v>8760</v>
      </c>
      <c r="K3637" s="1" t="str">
        <f>IF(COUNTIF(Financial_Transactions[transaction_id],Financial_Transactions[[#This Row],[transaction_id]])&gt;1,"Yes","No")</f>
        <v>No</v>
      </c>
      <c r="L3637" s="1" t="str">
        <f>IF(Financial_Transactions[[#This Row],[customer_id]]&lt;&gt;"",(IF(COUNTIF(Customers[customer_id],Financial_Transactions[[#This Row],[customer_id]])&gt;0,"Valid","Invalid")),"")</f>
        <v/>
      </c>
      <c r="M3637" s="1" t="str">
        <f>IF(Financial_Transactions[[#This Row],[vendor_id]]&lt;&gt;"",IF(COUNTIF(Vendors[vendor_id],Financial_Transactions[[#This Row],[vendor_id]])&gt;0,"Valid","Invalid"),"")</f>
        <v>Valid</v>
      </c>
    </row>
    <row r="3638" spans="1:13" x14ac:dyDescent="0.3">
      <c r="A3638" s="1" t="s">
        <v>8761</v>
      </c>
      <c r="B3638" s="2">
        <v>45073</v>
      </c>
      <c r="C3638">
        <v>310946.52</v>
      </c>
      <c r="D3638" s="1" t="s">
        <v>1484</v>
      </c>
      <c r="E3638" s="1" t="s">
        <v>1485</v>
      </c>
      <c r="F3638" s="1" t="s">
        <v>8</v>
      </c>
      <c r="G3638" s="1" t="s">
        <v>22</v>
      </c>
      <c r="H3638" s="1" t="s">
        <v>294</v>
      </c>
      <c r="I3638" s="1" t="s">
        <v>1479</v>
      </c>
      <c r="J3638" s="1" t="s">
        <v>8762</v>
      </c>
      <c r="K3638" s="1" t="str">
        <f>IF(COUNTIF(Financial_Transactions[transaction_id],Financial_Transactions[[#This Row],[transaction_id]])&gt;1,"Yes","No")</f>
        <v>No</v>
      </c>
      <c r="L3638" s="1" t="str">
        <f>IF(Financial_Transactions[[#This Row],[customer_id]]&lt;&gt;"",(IF(COUNTIF(Customers[customer_id],Financial_Transactions[[#This Row],[customer_id]])&gt;0,"Valid","Invalid")),"")</f>
        <v>Valid</v>
      </c>
      <c r="M3638" s="1" t="str">
        <f>IF(Financial_Transactions[[#This Row],[vendor_id]]&lt;&gt;"",IF(COUNTIF(Vendors[vendor_id],Financial_Transactions[[#This Row],[vendor_id]])&gt;0,"Valid","Invalid"),"")</f>
        <v/>
      </c>
    </row>
    <row r="3639" spans="1:13" x14ac:dyDescent="0.3">
      <c r="A3639" s="1" t="s">
        <v>8763</v>
      </c>
      <c r="B3639" s="2">
        <v>44886</v>
      </c>
      <c r="C3639">
        <v>220313.35</v>
      </c>
      <c r="D3639" s="1" t="s">
        <v>1484</v>
      </c>
      <c r="E3639" s="1" t="s">
        <v>1500</v>
      </c>
      <c r="F3639" s="1" t="s">
        <v>8</v>
      </c>
      <c r="G3639" s="1" t="s">
        <v>25</v>
      </c>
      <c r="H3639" s="1" t="s">
        <v>126</v>
      </c>
      <c r="I3639" s="1" t="s">
        <v>1479</v>
      </c>
      <c r="J3639" s="1" t="s">
        <v>8764</v>
      </c>
      <c r="K3639" s="1" t="str">
        <f>IF(COUNTIF(Financial_Transactions[transaction_id],Financial_Transactions[[#This Row],[transaction_id]])&gt;1,"Yes","No")</f>
        <v>No</v>
      </c>
      <c r="L3639" s="1" t="str">
        <f>IF(Financial_Transactions[[#This Row],[customer_id]]&lt;&gt;"",(IF(COUNTIF(Customers[customer_id],Financial_Transactions[[#This Row],[customer_id]])&gt;0,"Valid","Invalid")),"")</f>
        <v>Valid</v>
      </c>
      <c r="M3639" s="1" t="str">
        <f>IF(Financial_Transactions[[#This Row],[vendor_id]]&lt;&gt;"",IF(COUNTIF(Vendors[vendor_id],Financial_Transactions[[#This Row],[vendor_id]])&gt;0,"Valid","Invalid"),"")</f>
        <v/>
      </c>
    </row>
    <row r="3640" spans="1:13" x14ac:dyDescent="0.3">
      <c r="A3640" s="1" t="s">
        <v>8765</v>
      </c>
      <c r="B3640" s="2">
        <v>45153</v>
      </c>
      <c r="C3640">
        <v>126537.02</v>
      </c>
      <c r="D3640" s="1" t="s">
        <v>1484</v>
      </c>
      <c r="E3640" s="1" t="s">
        <v>1485</v>
      </c>
      <c r="F3640" s="1" t="s">
        <v>13</v>
      </c>
      <c r="G3640" s="1" t="s">
        <v>9</v>
      </c>
      <c r="H3640" s="1" t="s">
        <v>358</v>
      </c>
      <c r="I3640" s="1" t="s">
        <v>1479</v>
      </c>
      <c r="J3640" s="1" t="s">
        <v>8766</v>
      </c>
      <c r="K3640" s="1" t="str">
        <f>IF(COUNTIF(Financial_Transactions[transaction_id],Financial_Transactions[[#This Row],[transaction_id]])&gt;1,"Yes","No")</f>
        <v>No</v>
      </c>
      <c r="L3640" s="1" t="str">
        <f>IF(Financial_Transactions[[#This Row],[customer_id]]&lt;&gt;"",(IF(COUNTIF(Customers[customer_id],Financial_Transactions[[#This Row],[customer_id]])&gt;0,"Valid","Invalid")),"")</f>
        <v>Valid</v>
      </c>
      <c r="M3640" s="1" t="str">
        <f>IF(Financial_Transactions[[#This Row],[vendor_id]]&lt;&gt;"",IF(COUNTIF(Vendors[vendor_id],Financial_Transactions[[#This Row],[vendor_id]])&gt;0,"Valid","Invalid"),"")</f>
        <v/>
      </c>
    </row>
    <row r="3641" spans="1:13" x14ac:dyDescent="0.3">
      <c r="A3641" s="1" t="s">
        <v>8767</v>
      </c>
      <c r="B3641" s="2">
        <v>44602</v>
      </c>
      <c r="C3641">
        <v>49985.86</v>
      </c>
      <c r="D3641" s="1" t="s">
        <v>1484</v>
      </c>
      <c r="E3641" s="1" t="s">
        <v>1500</v>
      </c>
      <c r="F3641" s="1" t="s">
        <v>8</v>
      </c>
      <c r="G3641" s="1" t="s">
        <v>14</v>
      </c>
      <c r="H3641" s="1" t="s">
        <v>286</v>
      </c>
      <c r="I3641" s="1" t="s">
        <v>1479</v>
      </c>
      <c r="J3641" s="1" t="s">
        <v>8768</v>
      </c>
      <c r="K3641" s="1" t="str">
        <f>IF(COUNTIF(Financial_Transactions[transaction_id],Financial_Transactions[[#This Row],[transaction_id]])&gt;1,"Yes","No")</f>
        <v>No</v>
      </c>
      <c r="L3641" s="1" t="str">
        <f>IF(Financial_Transactions[[#This Row],[customer_id]]&lt;&gt;"",(IF(COUNTIF(Customers[customer_id],Financial_Transactions[[#This Row],[customer_id]])&gt;0,"Valid","Invalid")),"")</f>
        <v>Valid</v>
      </c>
      <c r="M3641" s="1" t="str">
        <f>IF(Financial_Transactions[[#This Row],[vendor_id]]&lt;&gt;"",IF(COUNTIF(Vendors[vendor_id],Financial_Transactions[[#This Row],[vendor_id]])&gt;0,"Valid","Invalid"),"")</f>
        <v/>
      </c>
    </row>
    <row r="3642" spans="1:13" x14ac:dyDescent="0.3">
      <c r="A3642" s="1" t="s">
        <v>8769</v>
      </c>
      <c r="B3642" s="2">
        <v>45155</v>
      </c>
      <c r="C3642">
        <v>-25813.29</v>
      </c>
      <c r="D3642" s="1" t="s">
        <v>1478</v>
      </c>
      <c r="E3642" s="1" t="s">
        <v>1225</v>
      </c>
      <c r="F3642" s="1" t="s">
        <v>19</v>
      </c>
      <c r="G3642" s="1" t="s">
        <v>9</v>
      </c>
      <c r="H3642" s="1" t="s">
        <v>1479</v>
      </c>
      <c r="I3642" s="1" t="s">
        <v>1293</v>
      </c>
      <c r="J3642" s="1" t="s">
        <v>8770</v>
      </c>
      <c r="K3642" s="1" t="str">
        <f>IF(COUNTIF(Financial_Transactions[transaction_id],Financial_Transactions[[#This Row],[transaction_id]])&gt;1,"Yes","No")</f>
        <v>No</v>
      </c>
      <c r="L3642" s="1" t="str">
        <f>IF(Financial_Transactions[[#This Row],[customer_id]]&lt;&gt;"",(IF(COUNTIF(Customers[customer_id],Financial_Transactions[[#This Row],[customer_id]])&gt;0,"Valid","Invalid")),"")</f>
        <v/>
      </c>
      <c r="M3642" s="1" t="str">
        <f>IF(Financial_Transactions[[#This Row],[vendor_id]]&lt;&gt;"",IF(COUNTIF(Vendors[vendor_id],Financial_Transactions[[#This Row],[vendor_id]])&gt;0,"Valid","Invalid"),"")</f>
        <v>Valid</v>
      </c>
    </row>
    <row r="3643" spans="1:13" x14ac:dyDescent="0.3">
      <c r="A3643" s="1" t="s">
        <v>8771</v>
      </c>
      <c r="B3643" s="2">
        <v>45052</v>
      </c>
      <c r="C3643">
        <v>-35490.36</v>
      </c>
      <c r="D3643" s="1" t="s">
        <v>1478</v>
      </c>
      <c r="E3643" s="1" t="s">
        <v>1225</v>
      </c>
      <c r="F3643" s="1" t="s">
        <v>13</v>
      </c>
      <c r="G3643" s="1" t="s">
        <v>25</v>
      </c>
      <c r="H3643" s="1" t="s">
        <v>1479</v>
      </c>
      <c r="I3643" s="1" t="s">
        <v>1352</v>
      </c>
      <c r="J3643" s="1" t="s">
        <v>8772</v>
      </c>
      <c r="K3643" s="1" t="str">
        <f>IF(COUNTIF(Financial_Transactions[transaction_id],Financial_Transactions[[#This Row],[transaction_id]])&gt;1,"Yes","No")</f>
        <v>No</v>
      </c>
      <c r="L3643" s="1" t="str">
        <f>IF(Financial_Transactions[[#This Row],[customer_id]]&lt;&gt;"",(IF(COUNTIF(Customers[customer_id],Financial_Transactions[[#This Row],[customer_id]])&gt;0,"Valid","Invalid")),"")</f>
        <v/>
      </c>
      <c r="M3643" s="1" t="str">
        <f>IF(Financial_Transactions[[#This Row],[vendor_id]]&lt;&gt;"",IF(COUNTIF(Vendors[vendor_id],Financial_Transactions[[#This Row],[vendor_id]])&gt;0,"Valid","Invalid"),"")</f>
        <v>Valid</v>
      </c>
    </row>
    <row r="3644" spans="1:13" x14ac:dyDescent="0.3">
      <c r="A3644" s="1" t="s">
        <v>8773</v>
      </c>
      <c r="B3644" s="2">
        <v>44620</v>
      </c>
      <c r="C3644">
        <v>102937.87</v>
      </c>
      <c r="D3644" s="1" t="s">
        <v>1484</v>
      </c>
      <c r="E3644" s="1" t="s">
        <v>1488</v>
      </c>
      <c r="F3644" s="1" t="s">
        <v>19</v>
      </c>
      <c r="G3644" s="1" t="s">
        <v>25</v>
      </c>
      <c r="H3644" s="1" t="s">
        <v>128</v>
      </c>
      <c r="I3644" s="1" t="s">
        <v>1479</v>
      </c>
      <c r="J3644" s="1" t="s">
        <v>8774</v>
      </c>
      <c r="K3644" s="1" t="str">
        <f>IF(COUNTIF(Financial_Transactions[transaction_id],Financial_Transactions[[#This Row],[transaction_id]])&gt;1,"Yes","No")</f>
        <v>No</v>
      </c>
      <c r="L3644" s="1" t="str">
        <f>IF(Financial_Transactions[[#This Row],[customer_id]]&lt;&gt;"",(IF(COUNTIF(Customers[customer_id],Financial_Transactions[[#This Row],[customer_id]])&gt;0,"Valid","Invalid")),"")</f>
        <v>Valid</v>
      </c>
      <c r="M3644" s="1" t="str">
        <f>IF(Financial_Transactions[[#This Row],[vendor_id]]&lt;&gt;"",IF(COUNTIF(Vendors[vendor_id],Financial_Transactions[[#This Row],[vendor_id]])&gt;0,"Valid","Invalid"),"")</f>
        <v/>
      </c>
    </row>
    <row r="3645" spans="1:13" x14ac:dyDescent="0.3">
      <c r="A3645" s="1" t="s">
        <v>8775</v>
      </c>
      <c r="B3645" s="2">
        <v>45185</v>
      </c>
      <c r="C3645">
        <v>143649.43</v>
      </c>
      <c r="D3645" s="1" t="s">
        <v>1484</v>
      </c>
      <c r="E3645" s="1" t="s">
        <v>1485</v>
      </c>
      <c r="F3645" s="1" t="s">
        <v>19</v>
      </c>
      <c r="G3645" s="1" t="s">
        <v>14</v>
      </c>
      <c r="H3645" s="1" t="s">
        <v>388</v>
      </c>
      <c r="I3645" s="1" t="s">
        <v>1479</v>
      </c>
      <c r="J3645" s="1" t="s">
        <v>8776</v>
      </c>
      <c r="K3645" s="1" t="str">
        <f>IF(COUNTIF(Financial_Transactions[transaction_id],Financial_Transactions[[#This Row],[transaction_id]])&gt;1,"Yes","No")</f>
        <v>No</v>
      </c>
      <c r="L3645" s="1" t="str">
        <f>IF(Financial_Transactions[[#This Row],[customer_id]]&lt;&gt;"",(IF(COUNTIF(Customers[customer_id],Financial_Transactions[[#This Row],[customer_id]])&gt;0,"Valid","Invalid")),"")</f>
        <v>Valid</v>
      </c>
      <c r="M3645" s="1" t="str">
        <f>IF(Financial_Transactions[[#This Row],[vendor_id]]&lt;&gt;"",IF(COUNTIF(Vendors[vendor_id],Financial_Transactions[[#This Row],[vendor_id]])&gt;0,"Valid","Invalid"),"")</f>
        <v/>
      </c>
    </row>
    <row r="3646" spans="1:13" x14ac:dyDescent="0.3">
      <c r="A3646" s="1" t="s">
        <v>8777</v>
      </c>
      <c r="B3646" s="2">
        <v>44642</v>
      </c>
      <c r="C3646">
        <v>-15200.08</v>
      </c>
      <c r="D3646" s="1" t="s">
        <v>1478</v>
      </c>
      <c r="E3646" s="1" t="s">
        <v>1250</v>
      </c>
      <c r="F3646" s="1" t="s">
        <v>19</v>
      </c>
      <c r="G3646" s="1" t="s">
        <v>22</v>
      </c>
      <c r="H3646" s="1" t="s">
        <v>1479</v>
      </c>
      <c r="I3646" s="1" t="s">
        <v>1400</v>
      </c>
      <c r="J3646" s="1" t="s">
        <v>8778</v>
      </c>
      <c r="K3646" s="1" t="str">
        <f>IF(COUNTIF(Financial_Transactions[transaction_id],Financial_Transactions[[#This Row],[transaction_id]])&gt;1,"Yes","No")</f>
        <v>No</v>
      </c>
      <c r="L3646" s="1" t="str">
        <f>IF(Financial_Transactions[[#This Row],[customer_id]]&lt;&gt;"",(IF(COUNTIF(Customers[customer_id],Financial_Transactions[[#This Row],[customer_id]])&gt;0,"Valid","Invalid")),"")</f>
        <v/>
      </c>
      <c r="M3646" s="1" t="str">
        <f>IF(Financial_Transactions[[#This Row],[vendor_id]]&lt;&gt;"",IF(COUNTIF(Vendors[vendor_id],Financial_Transactions[[#This Row],[vendor_id]])&gt;0,"Valid","Invalid"),"")</f>
        <v>Valid</v>
      </c>
    </row>
    <row r="3647" spans="1:13" x14ac:dyDescent="0.3">
      <c r="A3647" s="1" t="s">
        <v>8779</v>
      </c>
      <c r="B3647" s="2">
        <v>44886</v>
      </c>
      <c r="C3647">
        <v>221092.56</v>
      </c>
      <c r="D3647" s="1" t="s">
        <v>1484</v>
      </c>
      <c r="E3647" s="1" t="s">
        <v>1485</v>
      </c>
      <c r="F3647" s="1" t="s">
        <v>19</v>
      </c>
      <c r="G3647" s="1" t="s">
        <v>25</v>
      </c>
      <c r="H3647" s="1" t="s">
        <v>490</v>
      </c>
      <c r="I3647" s="1" t="s">
        <v>1479</v>
      </c>
      <c r="J3647" s="1" t="s">
        <v>8780</v>
      </c>
      <c r="K3647" s="1" t="str">
        <f>IF(COUNTIF(Financial_Transactions[transaction_id],Financial_Transactions[[#This Row],[transaction_id]])&gt;1,"Yes","No")</f>
        <v>No</v>
      </c>
      <c r="L3647" s="1" t="str">
        <f>IF(Financial_Transactions[[#This Row],[customer_id]]&lt;&gt;"",(IF(COUNTIF(Customers[customer_id],Financial_Transactions[[#This Row],[customer_id]])&gt;0,"Valid","Invalid")),"")</f>
        <v>Valid</v>
      </c>
      <c r="M3647" s="1" t="str">
        <f>IF(Financial_Transactions[[#This Row],[vendor_id]]&lt;&gt;"",IF(COUNTIF(Vendors[vendor_id],Financial_Transactions[[#This Row],[vendor_id]])&gt;0,"Valid","Invalid"),"")</f>
        <v/>
      </c>
    </row>
    <row r="3648" spans="1:13" x14ac:dyDescent="0.3">
      <c r="A3648" s="1" t="s">
        <v>8781</v>
      </c>
      <c r="B3648" s="2">
        <v>45262</v>
      </c>
      <c r="C3648">
        <v>-44669.07</v>
      </c>
      <c r="D3648" s="1" t="s">
        <v>1478</v>
      </c>
      <c r="E3648" s="1" t="s">
        <v>1235</v>
      </c>
      <c r="F3648" s="1" t="s">
        <v>13</v>
      </c>
      <c r="G3648" s="1" t="s">
        <v>9</v>
      </c>
      <c r="H3648" s="1" t="s">
        <v>1479</v>
      </c>
      <c r="I3648" s="1" t="s">
        <v>1257</v>
      </c>
      <c r="J3648" s="1" t="s">
        <v>8782</v>
      </c>
      <c r="K3648" s="1" t="str">
        <f>IF(COUNTIF(Financial_Transactions[transaction_id],Financial_Transactions[[#This Row],[transaction_id]])&gt;1,"Yes","No")</f>
        <v>No</v>
      </c>
      <c r="L3648" s="1" t="str">
        <f>IF(Financial_Transactions[[#This Row],[customer_id]]&lt;&gt;"",(IF(COUNTIF(Customers[customer_id],Financial_Transactions[[#This Row],[customer_id]])&gt;0,"Valid","Invalid")),"")</f>
        <v/>
      </c>
      <c r="M3648" s="1" t="str">
        <f>IF(Financial_Transactions[[#This Row],[vendor_id]]&lt;&gt;"",IF(COUNTIF(Vendors[vendor_id],Financial_Transactions[[#This Row],[vendor_id]])&gt;0,"Valid","Invalid"),"")</f>
        <v>Valid</v>
      </c>
    </row>
    <row r="3649" spans="1:13" x14ac:dyDescent="0.3">
      <c r="A3649" s="1" t="s">
        <v>8783</v>
      </c>
      <c r="B3649" s="2">
        <v>45198</v>
      </c>
      <c r="C3649">
        <v>290515.95</v>
      </c>
      <c r="D3649" s="1" t="s">
        <v>1484</v>
      </c>
      <c r="E3649" s="1" t="s">
        <v>1488</v>
      </c>
      <c r="F3649" s="1" t="s">
        <v>19</v>
      </c>
      <c r="G3649" s="1" t="s">
        <v>14</v>
      </c>
      <c r="H3649" s="1" t="s">
        <v>336</v>
      </c>
      <c r="I3649" s="1" t="s">
        <v>1479</v>
      </c>
      <c r="J3649" s="1" t="s">
        <v>8784</v>
      </c>
      <c r="K3649" s="1" t="str">
        <f>IF(COUNTIF(Financial_Transactions[transaction_id],Financial_Transactions[[#This Row],[transaction_id]])&gt;1,"Yes","No")</f>
        <v>No</v>
      </c>
      <c r="L3649" s="1" t="str">
        <f>IF(Financial_Transactions[[#This Row],[customer_id]]&lt;&gt;"",(IF(COUNTIF(Customers[customer_id],Financial_Transactions[[#This Row],[customer_id]])&gt;0,"Valid","Invalid")),"")</f>
        <v>Valid</v>
      </c>
      <c r="M3649" s="1" t="str">
        <f>IF(Financial_Transactions[[#This Row],[vendor_id]]&lt;&gt;"",IF(COUNTIF(Vendors[vendor_id],Financial_Transactions[[#This Row],[vendor_id]])&gt;0,"Valid","Invalid"),"")</f>
        <v/>
      </c>
    </row>
    <row r="3650" spans="1:13" x14ac:dyDescent="0.3">
      <c r="A3650" s="1" t="s">
        <v>8785</v>
      </c>
      <c r="B3650" s="2">
        <v>44753</v>
      </c>
      <c r="C3650">
        <v>87257.8</v>
      </c>
      <c r="D3650" s="1" t="s">
        <v>1484</v>
      </c>
      <c r="E3650" s="1" t="s">
        <v>1488</v>
      </c>
      <c r="F3650" s="1" t="s">
        <v>8</v>
      </c>
      <c r="G3650" s="1" t="s">
        <v>14</v>
      </c>
      <c r="H3650" s="1" t="s">
        <v>334</v>
      </c>
      <c r="I3650" s="1" t="s">
        <v>1479</v>
      </c>
      <c r="J3650" s="1" t="s">
        <v>8786</v>
      </c>
      <c r="K3650" s="1" t="str">
        <f>IF(COUNTIF(Financial_Transactions[transaction_id],Financial_Transactions[[#This Row],[transaction_id]])&gt;1,"Yes","No")</f>
        <v>No</v>
      </c>
      <c r="L3650" s="1" t="str">
        <f>IF(Financial_Transactions[[#This Row],[customer_id]]&lt;&gt;"",(IF(COUNTIF(Customers[customer_id],Financial_Transactions[[#This Row],[customer_id]])&gt;0,"Valid","Invalid")),"")</f>
        <v>Valid</v>
      </c>
      <c r="M3650" s="1" t="str">
        <f>IF(Financial_Transactions[[#This Row],[vendor_id]]&lt;&gt;"",IF(COUNTIF(Vendors[vendor_id],Financial_Transactions[[#This Row],[vendor_id]])&gt;0,"Valid","Invalid"),"")</f>
        <v/>
      </c>
    </row>
    <row r="3651" spans="1:13" x14ac:dyDescent="0.3">
      <c r="A3651" s="1" t="s">
        <v>8787</v>
      </c>
      <c r="B3651" s="2">
        <v>44787</v>
      </c>
      <c r="C3651">
        <v>181497.2</v>
      </c>
      <c r="D3651" s="1" t="s">
        <v>1484</v>
      </c>
      <c r="E3651" s="1" t="s">
        <v>1485</v>
      </c>
      <c r="F3651" s="1" t="s">
        <v>8</v>
      </c>
      <c r="G3651" s="1" t="s">
        <v>22</v>
      </c>
      <c r="H3651" s="1" t="s">
        <v>618</v>
      </c>
      <c r="I3651" s="1" t="s">
        <v>1479</v>
      </c>
      <c r="J3651" s="1" t="s">
        <v>8788</v>
      </c>
      <c r="K3651" s="1" t="str">
        <f>IF(COUNTIF(Financial_Transactions[transaction_id],Financial_Transactions[[#This Row],[transaction_id]])&gt;1,"Yes","No")</f>
        <v>No</v>
      </c>
      <c r="L3651" s="1" t="str">
        <f>IF(Financial_Transactions[[#This Row],[customer_id]]&lt;&gt;"",(IF(COUNTIF(Customers[customer_id],Financial_Transactions[[#This Row],[customer_id]])&gt;0,"Valid","Invalid")),"")</f>
        <v>Valid</v>
      </c>
      <c r="M3651" s="1" t="str">
        <f>IF(Financial_Transactions[[#This Row],[vendor_id]]&lt;&gt;"",IF(COUNTIF(Vendors[vendor_id],Financial_Transactions[[#This Row],[vendor_id]])&gt;0,"Valid","Invalid"),"")</f>
        <v/>
      </c>
    </row>
    <row r="3652" spans="1:13" x14ac:dyDescent="0.3">
      <c r="A3652" s="1" t="s">
        <v>8789</v>
      </c>
      <c r="B3652" s="2">
        <v>44933</v>
      </c>
      <c r="C3652">
        <v>-50007.66</v>
      </c>
      <c r="D3652" s="1" t="s">
        <v>1478</v>
      </c>
      <c r="E3652" s="1" t="s">
        <v>1535</v>
      </c>
      <c r="F3652" s="1" t="s">
        <v>13</v>
      </c>
      <c r="G3652" s="1" t="s">
        <v>14</v>
      </c>
      <c r="H3652" s="1" t="s">
        <v>1479</v>
      </c>
      <c r="I3652" s="1" t="s">
        <v>1319</v>
      </c>
      <c r="J3652" s="1" t="s">
        <v>8790</v>
      </c>
      <c r="K3652" s="1" t="str">
        <f>IF(COUNTIF(Financial_Transactions[transaction_id],Financial_Transactions[[#This Row],[transaction_id]])&gt;1,"Yes","No")</f>
        <v>No</v>
      </c>
      <c r="L3652" s="1" t="str">
        <f>IF(Financial_Transactions[[#This Row],[customer_id]]&lt;&gt;"",(IF(COUNTIF(Customers[customer_id],Financial_Transactions[[#This Row],[customer_id]])&gt;0,"Valid","Invalid")),"")</f>
        <v/>
      </c>
      <c r="M3652" s="1" t="str">
        <f>IF(Financial_Transactions[[#This Row],[vendor_id]]&lt;&gt;"",IF(COUNTIF(Vendors[vendor_id],Financial_Transactions[[#This Row],[vendor_id]])&gt;0,"Valid","Invalid"),"")</f>
        <v>Valid</v>
      </c>
    </row>
    <row r="3653" spans="1:13" x14ac:dyDescent="0.3">
      <c r="A3653" s="1" t="s">
        <v>8791</v>
      </c>
      <c r="B3653" s="2">
        <v>44590</v>
      </c>
      <c r="C3653">
        <v>-2000</v>
      </c>
      <c r="D3653" s="1" t="s">
        <v>1478</v>
      </c>
      <c r="E3653" s="1" t="s">
        <v>1510</v>
      </c>
      <c r="F3653" s="1" t="s">
        <v>8</v>
      </c>
      <c r="G3653" s="1" t="s">
        <v>22</v>
      </c>
      <c r="H3653" s="1" t="s">
        <v>1479</v>
      </c>
      <c r="I3653" s="1" t="s">
        <v>1392</v>
      </c>
      <c r="J3653" s="1" t="s">
        <v>8792</v>
      </c>
      <c r="K3653" s="1" t="str">
        <f>IF(COUNTIF(Financial_Transactions[transaction_id],Financial_Transactions[[#This Row],[transaction_id]])&gt;1,"Yes","No")</f>
        <v>No</v>
      </c>
      <c r="L3653" s="1" t="str">
        <f>IF(Financial_Transactions[[#This Row],[customer_id]]&lt;&gt;"",(IF(COUNTIF(Customers[customer_id],Financial_Transactions[[#This Row],[customer_id]])&gt;0,"Valid","Invalid")),"")</f>
        <v/>
      </c>
      <c r="M3653" s="1" t="str">
        <f>IF(Financial_Transactions[[#This Row],[vendor_id]]&lt;&gt;"",IF(COUNTIF(Vendors[vendor_id],Financial_Transactions[[#This Row],[vendor_id]])&gt;0,"Valid","Invalid"),"")</f>
        <v>Valid</v>
      </c>
    </row>
    <row r="3654" spans="1:13" x14ac:dyDescent="0.3">
      <c r="A3654" s="1" t="s">
        <v>8793</v>
      </c>
      <c r="B3654" s="2">
        <v>44617</v>
      </c>
      <c r="C3654">
        <v>-57731.29</v>
      </c>
      <c r="D3654" s="1" t="s">
        <v>1478</v>
      </c>
      <c r="E3654" s="1" t="s">
        <v>1235</v>
      </c>
      <c r="F3654" s="1" t="s">
        <v>8</v>
      </c>
      <c r="G3654" s="1" t="s">
        <v>22</v>
      </c>
      <c r="H3654" s="1" t="s">
        <v>1479</v>
      </c>
      <c r="I3654" s="1" t="s">
        <v>1240</v>
      </c>
      <c r="J3654" s="1" t="s">
        <v>8794</v>
      </c>
      <c r="K3654" s="1" t="str">
        <f>IF(COUNTIF(Financial_Transactions[transaction_id],Financial_Transactions[[#This Row],[transaction_id]])&gt;1,"Yes","No")</f>
        <v>No</v>
      </c>
      <c r="L3654" s="1" t="str">
        <f>IF(Financial_Transactions[[#This Row],[customer_id]]&lt;&gt;"",(IF(COUNTIF(Customers[customer_id],Financial_Transactions[[#This Row],[customer_id]])&gt;0,"Valid","Invalid")),"")</f>
        <v/>
      </c>
      <c r="M3654" s="1" t="str">
        <f>IF(Financial_Transactions[[#This Row],[vendor_id]]&lt;&gt;"",IF(COUNTIF(Vendors[vendor_id],Financial_Transactions[[#This Row],[vendor_id]])&gt;0,"Valid","Invalid"),"")</f>
        <v>Valid</v>
      </c>
    </row>
    <row r="3655" spans="1:13" x14ac:dyDescent="0.3">
      <c r="A3655" s="1" t="s">
        <v>8795</v>
      </c>
      <c r="B3655" s="2">
        <v>45072</v>
      </c>
      <c r="C3655">
        <v>115084.73</v>
      </c>
      <c r="D3655" s="1" t="s">
        <v>1484</v>
      </c>
      <c r="E3655" s="1" t="s">
        <v>1500</v>
      </c>
      <c r="F3655" s="1" t="s">
        <v>19</v>
      </c>
      <c r="G3655" s="1" t="s">
        <v>9</v>
      </c>
      <c r="H3655" s="1" t="s">
        <v>324</v>
      </c>
      <c r="I3655" s="1" t="s">
        <v>1479</v>
      </c>
      <c r="J3655" s="1" t="s">
        <v>8796</v>
      </c>
      <c r="K3655" s="1" t="str">
        <f>IF(COUNTIF(Financial_Transactions[transaction_id],Financial_Transactions[[#This Row],[transaction_id]])&gt;1,"Yes","No")</f>
        <v>No</v>
      </c>
      <c r="L3655" s="1" t="str">
        <f>IF(Financial_Transactions[[#This Row],[customer_id]]&lt;&gt;"",(IF(COUNTIF(Customers[customer_id],Financial_Transactions[[#This Row],[customer_id]])&gt;0,"Valid","Invalid")),"")</f>
        <v>Valid</v>
      </c>
      <c r="M3655" s="1" t="str">
        <f>IF(Financial_Transactions[[#This Row],[vendor_id]]&lt;&gt;"",IF(COUNTIF(Vendors[vendor_id],Financial_Transactions[[#This Row],[vendor_id]])&gt;0,"Valid","Invalid"),"")</f>
        <v/>
      </c>
    </row>
    <row r="3656" spans="1:13" x14ac:dyDescent="0.3">
      <c r="A3656" s="1" t="s">
        <v>8797</v>
      </c>
      <c r="B3656" s="2">
        <v>44817</v>
      </c>
      <c r="C3656">
        <v>183672.52</v>
      </c>
      <c r="D3656" s="1" t="s">
        <v>1484</v>
      </c>
      <c r="E3656" s="1" t="s">
        <v>1488</v>
      </c>
      <c r="F3656" s="1" t="s">
        <v>13</v>
      </c>
      <c r="G3656" s="1" t="s">
        <v>22</v>
      </c>
      <c r="H3656" s="1" t="s">
        <v>654</v>
      </c>
      <c r="I3656" s="1" t="s">
        <v>1479</v>
      </c>
      <c r="J3656" s="1" t="s">
        <v>8798</v>
      </c>
      <c r="K3656" s="1" t="str">
        <f>IF(COUNTIF(Financial_Transactions[transaction_id],Financial_Transactions[[#This Row],[transaction_id]])&gt;1,"Yes","No")</f>
        <v>No</v>
      </c>
      <c r="L3656" s="1" t="str">
        <f>IF(Financial_Transactions[[#This Row],[customer_id]]&lt;&gt;"",(IF(COUNTIF(Customers[customer_id],Financial_Transactions[[#This Row],[customer_id]])&gt;0,"Valid","Invalid")),"")</f>
        <v>Valid</v>
      </c>
      <c r="M3656" s="1" t="str">
        <f>IF(Financial_Transactions[[#This Row],[vendor_id]]&lt;&gt;"",IF(COUNTIF(Vendors[vendor_id],Financial_Transactions[[#This Row],[vendor_id]])&gt;0,"Valid","Invalid"),"")</f>
        <v/>
      </c>
    </row>
    <row r="3657" spans="1:13" x14ac:dyDescent="0.3">
      <c r="A3657" s="1" t="s">
        <v>8799</v>
      </c>
      <c r="B3657" s="2">
        <v>45264</v>
      </c>
      <c r="C3657">
        <v>-16003.24</v>
      </c>
      <c r="D3657" s="1" t="s">
        <v>1478</v>
      </c>
      <c r="E3657" s="1" t="s">
        <v>1510</v>
      </c>
      <c r="F3657" s="1" t="s">
        <v>19</v>
      </c>
      <c r="G3657" s="1" t="s">
        <v>9</v>
      </c>
      <c r="H3657" s="1" t="s">
        <v>1479</v>
      </c>
      <c r="I3657" s="1" t="s">
        <v>1380</v>
      </c>
      <c r="J3657" s="1" t="s">
        <v>8800</v>
      </c>
      <c r="K3657" s="1" t="str">
        <f>IF(COUNTIF(Financial_Transactions[transaction_id],Financial_Transactions[[#This Row],[transaction_id]])&gt;1,"Yes","No")</f>
        <v>No</v>
      </c>
      <c r="L3657" s="1" t="str">
        <f>IF(Financial_Transactions[[#This Row],[customer_id]]&lt;&gt;"",(IF(COUNTIF(Customers[customer_id],Financial_Transactions[[#This Row],[customer_id]])&gt;0,"Valid","Invalid")),"")</f>
        <v/>
      </c>
      <c r="M3657" s="1" t="str">
        <f>IF(Financial_Transactions[[#This Row],[vendor_id]]&lt;&gt;"",IF(COUNTIF(Vendors[vendor_id],Financial_Transactions[[#This Row],[vendor_id]])&gt;0,"Valid","Invalid"),"")</f>
        <v>Valid</v>
      </c>
    </row>
    <row r="3658" spans="1:13" x14ac:dyDescent="0.3">
      <c r="A3658" s="1" t="s">
        <v>8801</v>
      </c>
      <c r="B3658" s="2">
        <v>44709</v>
      </c>
      <c r="C3658">
        <v>-71372.03</v>
      </c>
      <c r="D3658" s="1" t="s">
        <v>1478</v>
      </c>
      <c r="E3658" s="1" t="s">
        <v>1497</v>
      </c>
      <c r="F3658" s="1" t="s">
        <v>8</v>
      </c>
      <c r="G3658" s="1" t="s">
        <v>9</v>
      </c>
      <c r="H3658" s="1" t="s">
        <v>1479</v>
      </c>
      <c r="I3658" s="1" t="s">
        <v>1277</v>
      </c>
      <c r="J3658" s="1" t="s">
        <v>8802</v>
      </c>
      <c r="K3658" s="1" t="str">
        <f>IF(COUNTIF(Financial_Transactions[transaction_id],Financial_Transactions[[#This Row],[transaction_id]])&gt;1,"Yes","No")</f>
        <v>No</v>
      </c>
      <c r="L3658" s="1" t="str">
        <f>IF(Financial_Transactions[[#This Row],[customer_id]]&lt;&gt;"",(IF(COUNTIF(Customers[customer_id],Financial_Transactions[[#This Row],[customer_id]])&gt;0,"Valid","Invalid")),"")</f>
        <v/>
      </c>
      <c r="M3658" s="1" t="str">
        <f>IF(Financial_Transactions[[#This Row],[vendor_id]]&lt;&gt;"",IF(COUNTIF(Vendors[vendor_id],Financial_Transactions[[#This Row],[vendor_id]])&gt;0,"Valid","Invalid"),"")</f>
        <v>Valid</v>
      </c>
    </row>
    <row r="3659" spans="1:13" x14ac:dyDescent="0.3">
      <c r="A3659" s="1" t="s">
        <v>8803</v>
      </c>
      <c r="B3659" s="2">
        <v>45148</v>
      </c>
      <c r="C3659">
        <v>-33950.35</v>
      </c>
      <c r="D3659" s="1" t="s">
        <v>1478</v>
      </c>
      <c r="E3659" s="1" t="s">
        <v>1235</v>
      </c>
      <c r="F3659" s="1" t="s">
        <v>8</v>
      </c>
      <c r="G3659" s="1" t="s">
        <v>14</v>
      </c>
      <c r="H3659" s="1" t="s">
        <v>1479</v>
      </c>
      <c r="I3659" s="1" t="s">
        <v>1242</v>
      </c>
      <c r="J3659" s="1" t="s">
        <v>8804</v>
      </c>
      <c r="K3659" s="1" t="str">
        <f>IF(COUNTIF(Financial_Transactions[transaction_id],Financial_Transactions[[#This Row],[transaction_id]])&gt;1,"Yes","No")</f>
        <v>No</v>
      </c>
      <c r="L3659" s="1" t="str">
        <f>IF(Financial_Transactions[[#This Row],[customer_id]]&lt;&gt;"",(IF(COUNTIF(Customers[customer_id],Financial_Transactions[[#This Row],[customer_id]])&gt;0,"Valid","Invalid")),"")</f>
        <v/>
      </c>
      <c r="M3659" s="1" t="str">
        <f>IF(Financial_Transactions[[#This Row],[vendor_id]]&lt;&gt;"",IF(COUNTIF(Vendors[vendor_id],Financial_Transactions[[#This Row],[vendor_id]])&gt;0,"Valid","Invalid"),"")</f>
        <v>Valid</v>
      </c>
    </row>
    <row r="3660" spans="1:13" x14ac:dyDescent="0.3">
      <c r="A3660" s="1" t="s">
        <v>8805</v>
      </c>
      <c r="B3660" s="2">
        <v>44849</v>
      </c>
      <c r="C3660">
        <v>100802.32</v>
      </c>
      <c r="D3660" s="1" t="s">
        <v>1484</v>
      </c>
      <c r="E3660" s="1" t="s">
        <v>1485</v>
      </c>
      <c r="F3660" s="1" t="s">
        <v>8</v>
      </c>
      <c r="G3660" s="1" t="s">
        <v>22</v>
      </c>
      <c r="H3660" s="1" t="s">
        <v>620</v>
      </c>
      <c r="I3660" s="1" t="s">
        <v>1479</v>
      </c>
      <c r="J3660" s="1" t="s">
        <v>8806</v>
      </c>
      <c r="K3660" s="1" t="str">
        <f>IF(COUNTIF(Financial_Transactions[transaction_id],Financial_Transactions[[#This Row],[transaction_id]])&gt;1,"Yes","No")</f>
        <v>No</v>
      </c>
      <c r="L3660" s="1" t="str">
        <f>IF(Financial_Transactions[[#This Row],[customer_id]]&lt;&gt;"",(IF(COUNTIF(Customers[customer_id],Financial_Transactions[[#This Row],[customer_id]])&gt;0,"Valid","Invalid")),"")</f>
        <v>Valid</v>
      </c>
      <c r="M3660" s="1" t="str">
        <f>IF(Financial_Transactions[[#This Row],[vendor_id]]&lt;&gt;"",IF(COUNTIF(Vendors[vendor_id],Financial_Transactions[[#This Row],[vendor_id]])&gt;0,"Valid","Invalid"),"")</f>
        <v/>
      </c>
    </row>
    <row r="3661" spans="1:13" x14ac:dyDescent="0.3">
      <c r="A3661" s="1" t="s">
        <v>8807</v>
      </c>
      <c r="B3661" s="2">
        <v>45211</v>
      </c>
      <c r="C3661">
        <v>136018.82</v>
      </c>
      <c r="D3661" s="1" t="s">
        <v>1484</v>
      </c>
      <c r="E3661" s="1" t="s">
        <v>1488</v>
      </c>
      <c r="F3661" s="1" t="s">
        <v>19</v>
      </c>
      <c r="G3661" s="1" t="s">
        <v>25</v>
      </c>
      <c r="H3661" s="1" t="s">
        <v>50</v>
      </c>
      <c r="I3661" s="1" t="s">
        <v>1479</v>
      </c>
      <c r="J3661" s="1" t="s">
        <v>8808</v>
      </c>
      <c r="K3661" s="1" t="str">
        <f>IF(COUNTIF(Financial_Transactions[transaction_id],Financial_Transactions[[#This Row],[transaction_id]])&gt;1,"Yes","No")</f>
        <v>No</v>
      </c>
      <c r="L3661" s="1" t="str">
        <f>IF(Financial_Transactions[[#This Row],[customer_id]]&lt;&gt;"",(IF(COUNTIF(Customers[customer_id],Financial_Transactions[[#This Row],[customer_id]])&gt;0,"Valid","Invalid")),"")</f>
        <v>Valid</v>
      </c>
      <c r="M3661" s="1" t="str">
        <f>IF(Financial_Transactions[[#This Row],[vendor_id]]&lt;&gt;"",IF(COUNTIF(Vendors[vendor_id],Financial_Transactions[[#This Row],[vendor_id]])&gt;0,"Valid","Invalid"),"")</f>
        <v/>
      </c>
    </row>
    <row r="3662" spans="1:13" x14ac:dyDescent="0.3">
      <c r="A3662" s="1" t="s">
        <v>8809</v>
      </c>
      <c r="B3662" s="2">
        <v>45124</v>
      </c>
      <c r="C3662">
        <v>-46907.79</v>
      </c>
      <c r="D3662" s="1" t="s">
        <v>1478</v>
      </c>
      <c r="E3662" s="1" t="s">
        <v>1497</v>
      </c>
      <c r="F3662" s="1" t="s">
        <v>13</v>
      </c>
      <c r="G3662" s="1" t="s">
        <v>22</v>
      </c>
      <c r="H3662" s="1" t="s">
        <v>1479</v>
      </c>
      <c r="I3662" s="1" t="s">
        <v>1384</v>
      </c>
      <c r="J3662" s="1" t="s">
        <v>8810</v>
      </c>
      <c r="K3662" s="1" t="str">
        <f>IF(COUNTIF(Financial_Transactions[transaction_id],Financial_Transactions[[#This Row],[transaction_id]])&gt;1,"Yes","No")</f>
        <v>No</v>
      </c>
      <c r="L3662" s="1" t="str">
        <f>IF(Financial_Transactions[[#This Row],[customer_id]]&lt;&gt;"",(IF(COUNTIF(Customers[customer_id],Financial_Transactions[[#This Row],[customer_id]])&gt;0,"Valid","Invalid")),"")</f>
        <v/>
      </c>
      <c r="M3662" s="1" t="str">
        <f>IF(Financial_Transactions[[#This Row],[vendor_id]]&lt;&gt;"",IF(COUNTIF(Vendors[vendor_id],Financial_Transactions[[#This Row],[vendor_id]])&gt;0,"Valid","Invalid"),"")</f>
        <v>Valid</v>
      </c>
    </row>
    <row r="3663" spans="1:13" x14ac:dyDescent="0.3">
      <c r="A3663" s="1" t="s">
        <v>8811</v>
      </c>
      <c r="B3663" s="2">
        <v>45041</v>
      </c>
      <c r="C3663">
        <v>153757.96</v>
      </c>
      <c r="D3663" s="1" t="s">
        <v>1484</v>
      </c>
      <c r="E3663" s="1" t="s">
        <v>1500</v>
      </c>
      <c r="F3663" s="1" t="s">
        <v>13</v>
      </c>
      <c r="G3663" s="1" t="s">
        <v>25</v>
      </c>
      <c r="H3663" s="1" t="s">
        <v>374</v>
      </c>
      <c r="I3663" s="1" t="s">
        <v>1479</v>
      </c>
      <c r="J3663" s="1" t="s">
        <v>8812</v>
      </c>
      <c r="K3663" s="1" t="str">
        <f>IF(COUNTIF(Financial_Transactions[transaction_id],Financial_Transactions[[#This Row],[transaction_id]])&gt;1,"Yes","No")</f>
        <v>No</v>
      </c>
      <c r="L3663" s="1" t="str">
        <f>IF(Financial_Transactions[[#This Row],[customer_id]]&lt;&gt;"",(IF(COUNTIF(Customers[customer_id],Financial_Transactions[[#This Row],[customer_id]])&gt;0,"Valid","Invalid")),"")</f>
        <v>Valid</v>
      </c>
      <c r="M3663" s="1" t="str">
        <f>IF(Financial_Transactions[[#This Row],[vendor_id]]&lt;&gt;"",IF(COUNTIF(Vendors[vendor_id],Financial_Transactions[[#This Row],[vendor_id]])&gt;0,"Valid","Invalid"),"")</f>
        <v/>
      </c>
    </row>
    <row r="3664" spans="1:13" x14ac:dyDescent="0.3">
      <c r="A3664" s="1" t="s">
        <v>8813</v>
      </c>
      <c r="B3664" s="2">
        <v>44746</v>
      </c>
      <c r="C3664">
        <v>120174.06</v>
      </c>
      <c r="D3664" s="1" t="s">
        <v>1484</v>
      </c>
      <c r="E3664" s="1" t="s">
        <v>1500</v>
      </c>
      <c r="F3664" s="1" t="s">
        <v>13</v>
      </c>
      <c r="G3664" s="1" t="s">
        <v>9</v>
      </c>
      <c r="H3664" s="1" t="s">
        <v>230</v>
      </c>
      <c r="I3664" s="1" t="s">
        <v>1479</v>
      </c>
      <c r="J3664" s="1" t="s">
        <v>8814</v>
      </c>
      <c r="K3664" s="1" t="str">
        <f>IF(COUNTIF(Financial_Transactions[transaction_id],Financial_Transactions[[#This Row],[transaction_id]])&gt;1,"Yes","No")</f>
        <v>No</v>
      </c>
      <c r="L3664" s="1" t="str">
        <f>IF(Financial_Transactions[[#This Row],[customer_id]]&lt;&gt;"",(IF(COUNTIF(Customers[customer_id],Financial_Transactions[[#This Row],[customer_id]])&gt;0,"Valid","Invalid")),"")</f>
        <v>Valid</v>
      </c>
      <c r="M3664" s="1" t="str">
        <f>IF(Financial_Transactions[[#This Row],[vendor_id]]&lt;&gt;"",IF(COUNTIF(Vendors[vendor_id],Financial_Transactions[[#This Row],[vendor_id]])&gt;0,"Valid","Invalid"),"")</f>
        <v/>
      </c>
    </row>
    <row r="3665" spans="1:13" x14ac:dyDescent="0.3">
      <c r="A3665" s="1" t="s">
        <v>8815</v>
      </c>
      <c r="B3665" s="2">
        <v>45204</v>
      </c>
      <c r="C3665">
        <v>215144.77</v>
      </c>
      <c r="D3665" s="1" t="s">
        <v>1484</v>
      </c>
      <c r="E3665" s="1" t="s">
        <v>1488</v>
      </c>
      <c r="F3665" s="1" t="s">
        <v>13</v>
      </c>
      <c r="G3665" s="1" t="s">
        <v>25</v>
      </c>
      <c r="H3665" s="1" t="s">
        <v>628</v>
      </c>
      <c r="I3665" s="1" t="s">
        <v>1479</v>
      </c>
      <c r="J3665" s="1" t="s">
        <v>8816</v>
      </c>
      <c r="K3665" s="1" t="str">
        <f>IF(COUNTIF(Financial_Transactions[transaction_id],Financial_Transactions[[#This Row],[transaction_id]])&gt;1,"Yes","No")</f>
        <v>No</v>
      </c>
      <c r="L3665" s="1" t="str">
        <f>IF(Financial_Transactions[[#This Row],[customer_id]]&lt;&gt;"",(IF(COUNTIF(Customers[customer_id],Financial_Transactions[[#This Row],[customer_id]])&gt;0,"Valid","Invalid")),"")</f>
        <v>Valid</v>
      </c>
      <c r="M3665" s="1" t="str">
        <f>IF(Financial_Transactions[[#This Row],[vendor_id]]&lt;&gt;"",IF(COUNTIF(Vendors[vendor_id],Financial_Transactions[[#This Row],[vendor_id]])&gt;0,"Valid","Invalid"),"")</f>
        <v/>
      </c>
    </row>
    <row r="3666" spans="1:13" x14ac:dyDescent="0.3">
      <c r="A3666" s="1" t="s">
        <v>8817</v>
      </c>
      <c r="B3666" s="2">
        <v>45105</v>
      </c>
      <c r="C3666">
        <v>128804.86</v>
      </c>
      <c r="D3666" s="1" t="s">
        <v>1484</v>
      </c>
      <c r="E3666" s="1" t="s">
        <v>1500</v>
      </c>
      <c r="F3666" s="1" t="s">
        <v>19</v>
      </c>
      <c r="G3666" s="1" t="s">
        <v>25</v>
      </c>
      <c r="H3666" s="1" t="s">
        <v>418</v>
      </c>
      <c r="I3666" s="1" t="s">
        <v>1479</v>
      </c>
      <c r="J3666" s="1" t="s">
        <v>8818</v>
      </c>
      <c r="K3666" s="1" t="str">
        <f>IF(COUNTIF(Financial_Transactions[transaction_id],Financial_Transactions[[#This Row],[transaction_id]])&gt;1,"Yes","No")</f>
        <v>No</v>
      </c>
      <c r="L3666" s="1" t="str">
        <f>IF(Financial_Transactions[[#This Row],[customer_id]]&lt;&gt;"",(IF(COUNTIF(Customers[customer_id],Financial_Transactions[[#This Row],[customer_id]])&gt;0,"Valid","Invalid")),"")</f>
        <v>Valid</v>
      </c>
      <c r="M3666" s="1" t="str">
        <f>IF(Financial_Transactions[[#This Row],[vendor_id]]&lt;&gt;"",IF(COUNTIF(Vendors[vendor_id],Financial_Transactions[[#This Row],[vendor_id]])&gt;0,"Valid","Invalid"),"")</f>
        <v/>
      </c>
    </row>
    <row r="3667" spans="1:13" x14ac:dyDescent="0.3">
      <c r="A3667" s="1" t="s">
        <v>8819</v>
      </c>
      <c r="B3667" s="2">
        <v>44567</v>
      </c>
      <c r="C3667">
        <v>138410.4</v>
      </c>
      <c r="D3667" s="1" t="s">
        <v>1484</v>
      </c>
      <c r="E3667" s="1" t="s">
        <v>1485</v>
      </c>
      <c r="F3667" s="1" t="s">
        <v>19</v>
      </c>
      <c r="G3667" s="1" t="s">
        <v>25</v>
      </c>
      <c r="H3667" s="1" t="s">
        <v>202</v>
      </c>
      <c r="I3667" s="1" t="s">
        <v>1479</v>
      </c>
      <c r="J3667" s="1" t="s">
        <v>8820</v>
      </c>
      <c r="K3667" s="1" t="str">
        <f>IF(COUNTIF(Financial_Transactions[transaction_id],Financial_Transactions[[#This Row],[transaction_id]])&gt;1,"Yes","No")</f>
        <v>No</v>
      </c>
      <c r="L3667" s="1" t="str">
        <f>IF(Financial_Transactions[[#This Row],[customer_id]]&lt;&gt;"",(IF(COUNTIF(Customers[customer_id],Financial_Transactions[[#This Row],[customer_id]])&gt;0,"Valid","Invalid")),"")</f>
        <v>Valid</v>
      </c>
      <c r="M3667" s="1" t="str">
        <f>IF(Financial_Transactions[[#This Row],[vendor_id]]&lt;&gt;"",IF(COUNTIF(Vendors[vendor_id],Financial_Transactions[[#This Row],[vendor_id]])&gt;0,"Valid","Invalid"),"")</f>
        <v/>
      </c>
    </row>
    <row r="3668" spans="1:13" x14ac:dyDescent="0.3">
      <c r="A3668" s="1" t="s">
        <v>8821</v>
      </c>
      <c r="B3668" s="2">
        <v>45196</v>
      </c>
      <c r="C3668">
        <v>91522.86</v>
      </c>
      <c r="D3668" s="1" t="s">
        <v>1484</v>
      </c>
      <c r="E3668" s="1" t="s">
        <v>1500</v>
      </c>
      <c r="F3668" s="1" t="s">
        <v>8</v>
      </c>
      <c r="G3668" s="1" t="s">
        <v>14</v>
      </c>
      <c r="H3668" s="1" t="s">
        <v>500</v>
      </c>
      <c r="I3668" s="1" t="s">
        <v>1479</v>
      </c>
      <c r="J3668" s="1" t="s">
        <v>8822</v>
      </c>
      <c r="K3668" s="1" t="str">
        <f>IF(COUNTIF(Financial_Transactions[transaction_id],Financial_Transactions[[#This Row],[transaction_id]])&gt;1,"Yes","No")</f>
        <v>No</v>
      </c>
      <c r="L3668" s="1" t="str">
        <f>IF(Financial_Transactions[[#This Row],[customer_id]]&lt;&gt;"",(IF(COUNTIF(Customers[customer_id],Financial_Transactions[[#This Row],[customer_id]])&gt;0,"Valid","Invalid")),"")</f>
        <v>Valid</v>
      </c>
      <c r="M3668" s="1" t="str">
        <f>IF(Financial_Transactions[[#This Row],[vendor_id]]&lt;&gt;"",IF(COUNTIF(Vendors[vendor_id],Financial_Transactions[[#This Row],[vendor_id]])&gt;0,"Valid","Invalid"),"")</f>
        <v/>
      </c>
    </row>
    <row r="3669" spans="1:13" x14ac:dyDescent="0.3">
      <c r="A3669" s="1" t="s">
        <v>8823</v>
      </c>
      <c r="B3669" s="2">
        <v>44681</v>
      </c>
      <c r="C3669">
        <v>216752.37</v>
      </c>
      <c r="D3669" s="1" t="s">
        <v>1484</v>
      </c>
      <c r="E3669" s="1" t="s">
        <v>1500</v>
      </c>
      <c r="F3669" s="1" t="s">
        <v>13</v>
      </c>
      <c r="G3669" s="1" t="s">
        <v>9</v>
      </c>
      <c r="H3669" s="1" t="s">
        <v>260</v>
      </c>
      <c r="I3669" s="1" t="s">
        <v>1479</v>
      </c>
      <c r="J3669" s="1" t="s">
        <v>8824</v>
      </c>
      <c r="K3669" s="1" t="str">
        <f>IF(COUNTIF(Financial_Transactions[transaction_id],Financial_Transactions[[#This Row],[transaction_id]])&gt;1,"Yes","No")</f>
        <v>No</v>
      </c>
      <c r="L3669" s="1" t="str">
        <f>IF(Financial_Transactions[[#This Row],[customer_id]]&lt;&gt;"",(IF(COUNTIF(Customers[customer_id],Financial_Transactions[[#This Row],[customer_id]])&gt;0,"Valid","Invalid")),"")</f>
        <v>Valid</v>
      </c>
      <c r="M3669" s="1" t="str">
        <f>IF(Financial_Transactions[[#This Row],[vendor_id]]&lt;&gt;"",IF(COUNTIF(Vendors[vendor_id],Financial_Transactions[[#This Row],[vendor_id]])&gt;0,"Valid","Invalid"),"")</f>
        <v/>
      </c>
    </row>
    <row r="3670" spans="1:13" x14ac:dyDescent="0.3">
      <c r="A3670" s="1" t="s">
        <v>8825</v>
      </c>
      <c r="B3670" s="2">
        <v>45086</v>
      </c>
      <c r="C3670">
        <v>-19218.580000000002</v>
      </c>
      <c r="D3670" s="1" t="s">
        <v>1478</v>
      </c>
      <c r="E3670" s="1" t="s">
        <v>1510</v>
      </c>
      <c r="F3670" s="1" t="s">
        <v>13</v>
      </c>
      <c r="G3670" s="1" t="s">
        <v>14</v>
      </c>
      <c r="H3670" s="1" t="s">
        <v>1479</v>
      </c>
      <c r="I3670" s="1" t="s">
        <v>1370</v>
      </c>
      <c r="J3670" s="1" t="s">
        <v>8826</v>
      </c>
      <c r="K3670" s="1" t="str">
        <f>IF(COUNTIF(Financial_Transactions[transaction_id],Financial_Transactions[[#This Row],[transaction_id]])&gt;1,"Yes","No")</f>
        <v>No</v>
      </c>
      <c r="L3670" s="1" t="str">
        <f>IF(Financial_Transactions[[#This Row],[customer_id]]&lt;&gt;"",(IF(COUNTIF(Customers[customer_id],Financial_Transactions[[#This Row],[customer_id]])&gt;0,"Valid","Invalid")),"")</f>
        <v/>
      </c>
      <c r="M3670" s="1" t="str">
        <f>IF(Financial_Transactions[[#This Row],[vendor_id]]&lt;&gt;"",IF(COUNTIF(Vendors[vendor_id],Financial_Transactions[[#This Row],[vendor_id]])&gt;0,"Valid","Invalid"),"")</f>
        <v>Valid</v>
      </c>
    </row>
    <row r="3671" spans="1:13" x14ac:dyDescent="0.3">
      <c r="A3671" s="1" t="s">
        <v>8827</v>
      </c>
      <c r="B3671" s="2">
        <v>45028</v>
      </c>
      <c r="C3671">
        <v>-39118.31</v>
      </c>
      <c r="D3671" s="1" t="s">
        <v>1478</v>
      </c>
      <c r="E3671" s="1" t="s">
        <v>1510</v>
      </c>
      <c r="F3671" s="1" t="s">
        <v>8</v>
      </c>
      <c r="G3671" s="1" t="s">
        <v>25</v>
      </c>
      <c r="H3671" s="1" t="s">
        <v>1479</v>
      </c>
      <c r="I3671" s="1" t="s">
        <v>1227</v>
      </c>
      <c r="J3671" s="1" t="s">
        <v>8828</v>
      </c>
      <c r="K3671" s="1" t="str">
        <f>IF(COUNTIF(Financial_Transactions[transaction_id],Financial_Transactions[[#This Row],[transaction_id]])&gt;1,"Yes","No")</f>
        <v>No</v>
      </c>
      <c r="L3671" s="1" t="str">
        <f>IF(Financial_Transactions[[#This Row],[customer_id]]&lt;&gt;"",(IF(COUNTIF(Customers[customer_id],Financial_Transactions[[#This Row],[customer_id]])&gt;0,"Valid","Invalid")),"")</f>
        <v/>
      </c>
      <c r="M3671" s="1" t="str">
        <f>IF(Financial_Transactions[[#This Row],[vendor_id]]&lt;&gt;"",IF(COUNTIF(Vendors[vendor_id],Financial_Transactions[[#This Row],[vendor_id]])&gt;0,"Valid","Invalid"),"")</f>
        <v>Valid</v>
      </c>
    </row>
    <row r="3672" spans="1:13" x14ac:dyDescent="0.3">
      <c r="A3672" s="1" t="s">
        <v>8829</v>
      </c>
      <c r="B3672" s="2">
        <v>44780</v>
      </c>
      <c r="C3672">
        <v>259767.51</v>
      </c>
      <c r="D3672" s="1" t="s">
        <v>1484</v>
      </c>
      <c r="E3672" s="1" t="s">
        <v>1485</v>
      </c>
      <c r="F3672" s="1" t="s">
        <v>8</v>
      </c>
      <c r="G3672" s="1" t="s">
        <v>22</v>
      </c>
      <c r="H3672" s="1" t="s">
        <v>530</v>
      </c>
      <c r="I3672" s="1" t="s">
        <v>1479</v>
      </c>
      <c r="J3672" s="1" t="s">
        <v>8830</v>
      </c>
      <c r="K3672" s="1" t="str">
        <f>IF(COUNTIF(Financial_Transactions[transaction_id],Financial_Transactions[[#This Row],[transaction_id]])&gt;1,"Yes","No")</f>
        <v>No</v>
      </c>
      <c r="L3672" s="1" t="str">
        <f>IF(Financial_Transactions[[#This Row],[customer_id]]&lt;&gt;"",(IF(COUNTIF(Customers[customer_id],Financial_Transactions[[#This Row],[customer_id]])&gt;0,"Valid","Invalid")),"")</f>
        <v>Valid</v>
      </c>
      <c r="M3672" s="1" t="str">
        <f>IF(Financial_Transactions[[#This Row],[vendor_id]]&lt;&gt;"",IF(COUNTIF(Vendors[vendor_id],Financial_Transactions[[#This Row],[vendor_id]])&gt;0,"Valid","Invalid"),"")</f>
        <v/>
      </c>
    </row>
    <row r="3673" spans="1:13" x14ac:dyDescent="0.3">
      <c r="A3673" s="1" t="s">
        <v>8831</v>
      </c>
      <c r="B3673" s="2">
        <v>44754</v>
      </c>
      <c r="C3673">
        <v>-51326.559999999998</v>
      </c>
      <c r="D3673" s="1" t="s">
        <v>1478</v>
      </c>
      <c r="E3673" s="1" t="s">
        <v>1535</v>
      </c>
      <c r="F3673" s="1" t="s">
        <v>13</v>
      </c>
      <c r="G3673" s="1" t="s">
        <v>25</v>
      </c>
      <c r="H3673" s="1" t="s">
        <v>1479</v>
      </c>
      <c r="I3673" s="1" t="s">
        <v>1346</v>
      </c>
      <c r="J3673" s="1" t="s">
        <v>8832</v>
      </c>
      <c r="K3673" s="1" t="str">
        <f>IF(COUNTIF(Financial_Transactions[transaction_id],Financial_Transactions[[#This Row],[transaction_id]])&gt;1,"Yes","No")</f>
        <v>No</v>
      </c>
      <c r="L3673" s="1" t="str">
        <f>IF(Financial_Transactions[[#This Row],[customer_id]]&lt;&gt;"",(IF(COUNTIF(Customers[customer_id],Financial_Transactions[[#This Row],[customer_id]])&gt;0,"Valid","Invalid")),"")</f>
        <v/>
      </c>
      <c r="M3673" s="1" t="str">
        <f>IF(Financial_Transactions[[#This Row],[vendor_id]]&lt;&gt;"",IF(COUNTIF(Vendors[vendor_id],Financial_Transactions[[#This Row],[vendor_id]])&gt;0,"Valid","Invalid"),"")</f>
        <v>Valid</v>
      </c>
    </row>
    <row r="3674" spans="1:13" x14ac:dyDescent="0.3">
      <c r="A3674" s="1" t="s">
        <v>8833</v>
      </c>
      <c r="B3674" s="2">
        <v>44999</v>
      </c>
      <c r="C3674">
        <v>-44111.95</v>
      </c>
      <c r="D3674" s="1" t="s">
        <v>1478</v>
      </c>
      <c r="E3674" s="1" t="s">
        <v>1225</v>
      </c>
      <c r="F3674" s="1" t="s">
        <v>8</v>
      </c>
      <c r="G3674" s="1" t="s">
        <v>9</v>
      </c>
      <c r="H3674" s="1" t="s">
        <v>1479</v>
      </c>
      <c r="I3674" s="1" t="s">
        <v>1334</v>
      </c>
      <c r="J3674" s="1" t="s">
        <v>8834</v>
      </c>
      <c r="K3674" s="1" t="str">
        <f>IF(COUNTIF(Financial_Transactions[transaction_id],Financial_Transactions[[#This Row],[transaction_id]])&gt;1,"Yes","No")</f>
        <v>No</v>
      </c>
      <c r="L3674" s="1" t="str">
        <f>IF(Financial_Transactions[[#This Row],[customer_id]]&lt;&gt;"",(IF(COUNTIF(Customers[customer_id],Financial_Transactions[[#This Row],[customer_id]])&gt;0,"Valid","Invalid")),"")</f>
        <v/>
      </c>
      <c r="M3674" s="1" t="str">
        <f>IF(Financial_Transactions[[#This Row],[vendor_id]]&lt;&gt;"",IF(COUNTIF(Vendors[vendor_id],Financial_Transactions[[#This Row],[vendor_id]])&gt;0,"Valid","Invalid"),"")</f>
        <v>Valid</v>
      </c>
    </row>
    <row r="3675" spans="1:13" x14ac:dyDescent="0.3">
      <c r="A3675" s="1" t="s">
        <v>8835</v>
      </c>
      <c r="B3675" s="2">
        <v>44676</v>
      </c>
      <c r="C3675">
        <v>19654.55</v>
      </c>
      <c r="D3675" s="1" t="s">
        <v>1505</v>
      </c>
      <c r="E3675" s="1" t="s">
        <v>1505</v>
      </c>
      <c r="F3675" s="1" t="s">
        <v>8</v>
      </c>
      <c r="G3675" s="1" t="s">
        <v>9</v>
      </c>
      <c r="H3675" s="1" t="s">
        <v>1479</v>
      </c>
      <c r="I3675" s="1" t="s">
        <v>1479</v>
      </c>
      <c r="J3675" s="1" t="s">
        <v>8836</v>
      </c>
      <c r="K3675" s="1" t="str">
        <f>IF(COUNTIF(Financial_Transactions[transaction_id],Financial_Transactions[[#This Row],[transaction_id]])&gt;1,"Yes","No")</f>
        <v>No</v>
      </c>
      <c r="L3675" s="1" t="str">
        <f>IF(Financial_Transactions[[#This Row],[customer_id]]&lt;&gt;"",(IF(COUNTIF(Customers[customer_id],Financial_Transactions[[#This Row],[customer_id]])&gt;0,"Valid","Invalid")),"")</f>
        <v/>
      </c>
      <c r="M3675" s="1" t="str">
        <f>IF(Financial_Transactions[[#This Row],[vendor_id]]&lt;&gt;"",IF(COUNTIF(Vendors[vendor_id],Financial_Transactions[[#This Row],[vendor_id]])&gt;0,"Valid","Invalid"),"")</f>
        <v/>
      </c>
    </row>
    <row r="3676" spans="1:13" x14ac:dyDescent="0.3">
      <c r="A3676" s="1" t="s">
        <v>8837</v>
      </c>
      <c r="B3676" s="2">
        <v>45170</v>
      </c>
      <c r="C3676">
        <v>-51800.35</v>
      </c>
      <c r="D3676" s="1" t="s">
        <v>1478</v>
      </c>
      <c r="E3676" s="1" t="s">
        <v>1225</v>
      </c>
      <c r="F3676" s="1" t="s">
        <v>13</v>
      </c>
      <c r="G3676" s="1" t="s">
        <v>22</v>
      </c>
      <c r="H3676" s="1" t="s">
        <v>1479</v>
      </c>
      <c r="I3676" s="1" t="s">
        <v>1307</v>
      </c>
      <c r="J3676" s="1" t="s">
        <v>8838</v>
      </c>
      <c r="K3676" s="1" t="str">
        <f>IF(COUNTIF(Financial_Transactions[transaction_id],Financial_Transactions[[#This Row],[transaction_id]])&gt;1,"Yes","No")</f>
        <v>No</v>
      </c>
      <c r="L3676" s="1" t="str">
        <f>IF(Financial_Transactions[[#This Row],[customer_id]]&lt;&gt;"",(IF(COUNTIF(Customers[customer_id],Financial_Transactions[[#This Row],[customer_id]])&gt;0,"Valid","Invalid")),"")</f>
        <v/>
      </c>
      <c r="M3676" s="1" t="str">
        <f>IF(Financial_Transactions[[#This Row],[vendor_id]]&lt;&gt;"",IF(COUNTIF(Vendors[vendor_id],Financial_Transactions[[#This Row],[vendor_id]])&gt;0,"Valid","Invalid"),"")</f>
        <v>Valid</v>
      </c>
    </row>
    <row r="3677" spans="1:13" x14ac:dyDescent="0.3">
      <c r="A3677" s="1" t="s">
        <v>8839</v>
      </c>
      <c r="B3677" s="2">
        <v>45166</v>
      </c>
      <c r="C3677">
        <v>130875.74</v>
      </c>
      <c r="D3677" s="1" t="s">
        <v>1484</v>
      </c>
      <c r="E3677" s="1" t="s">
        <v>1488</v>
      </c>
      <c r="F3677" s="1" t="s">
        <v>13</v>
      </c>
      <c r="G3677" s="1" t="s">
        <v>9</v>
      </c>
      <c r="H3677" s="1" t="s">
        <v>240</v>
      </c>
      <c r="I3677" s="1" t="s">
        <v>1479</v>
      </c>
      <c r="J3677" s="1" t="s">
        <v>8840</v>
      </c>
      <c r="K3677" s="1" t="str">
        <f>IF(COUNTIF(Financial_Transactions[transaction_id],Financial_Transactions[[#This Row],[transaction_id]])&gt;1,"Yes","No")</f>
        <v>No</v>
      </c>
      <c r="L3677" s="1" t="str">
        <f>IF(Financial_Transactions[[#This Row],[customer_id]]&lt;&gt;"",(IF(COUNTIF(Customers[customer_id],Financial_Transactions[[#This Row],[customer_id]])&gt;0,"Valid","Invalid")),"")</f>
        <v>Valid</v>
      </c>
      <c r="M3677" s="1" t="str">
        <f>IF(Financial_Transactions[[#This Row],[vendor_id]]&lt;&gt;"",IF(COUNTIF(Vendors[vendor_id],Financial_Transactions[[#This Row],[vendor_id]])&gt;0,"Valid","Invalid"),"")</f>
        <v/>
      </c>
    </row>
    <row r="3678" spans="1:13" x14ac:dyDescent="0.3">
      <c r="A3678" s="1" t="s">
        <v>8841</v>
      </c>
      <c r="B3678" s="2">
        <v>45054</v>
      </c>
      <c r="C3678">
        <v>-14865.95</v>
      </c>
      <c r="D3678" s="1" t="s">
        <v>1478</v>
      </c>
      <c r="E3678" s="1" t="s">
        <v>1535</v>
      </c>
      <c r="F3678" s="1" t="s">
        <v>19</v>
      </c>
      <c r="G3678" s="1" t="s">
        <v>22</v>
      </c>
      <c r="H3678" s="1" t="s">
        <v>1479</v>
      </c>
      <c r="I3678" s="1" t="s">
        <v>1311</v>
      </c>
      <c r="J3678" s="1" t="s">
        <v>8842</v>
      </c>
      <c r="K3678" s="1" t="str">
        <f>IF(COUNTIF(Financial_Transactions[transaction_id],Financial_Transactions[[#This Row],[transaction_id]])&gt;1,"Yes","No")</f>
        <v>No</v>
      </c>
      <c r="L3678" s="1" t="str">
        <f>IF(Financial_Transactions[[#This Row],[customer_id]]&lt;&gt;"",(IF(COUNTIF(Customers[customer_id],Financial_Transactions[[#This Row],[customer_id]])&gt;0,"Valid","Invalid")),"")</f>
        <v/>
      </c>
      <c r="M3678" s="1" t="str">
        <f>IF(Financial_Transactions[[#This Row],[vendor_id]]&lt;&gt;"",IF(COUNTIF(Vendors[vendor_id],Financial_Transactions[[#This Row],[vendor_id]])&gt;0,"Valid","Invalid"),"")</f>
        <v>Valid</v>
      </c>
    </row>
    <row r="3679" spans="1:13" x14ac:dyDescent="0.3">
      <c r="A3679" s="1" t="s">
        <v>8843</v>
      </c>
      <c r="B3679" s="2">
        <v>44821</v>
      </c>
      <c r="C3679">
        <v>-74419.94</v>
      </c>
      <c r="D3679" s="1" t="s">
        <v>1478</v>
      </c>
      <c r="E3679" s="1" t="s">
        <v>1510</v>
      </c>
      <c r="F3679" s="1" t="s">
        <v>19</v>
      </c>
      <c r="G3679" s="1" t="s">
        <v>25</v>
      </c>
      <c r="H3679" s="1" t="s">
        <v>1479</v>
      </c>
      <c r="I3679" s="1" t="s">
        <v>1358</v>
      </c>
      <c r="J3679" s="1" t="s">
        <v>8844</v>
      </c>
      <c r="K3679" s="1" t="str">
        <f>IF(COUNTIF(Financial_Transactions[transaction_id],Financial_Transactions[[#This Row],[transaction_id]])&gt;1,"Yes","No")</f>
        <v>No</v>
      </c>
      <c r="L3679" s="1" t="str">
        <f>IF(Financial_Transactions[[#This Row],[customer_id]]&lt;&gt;"",(IF(COUNTIF(Customers[customer_id],Financial_Transactions[[#This Row],[customer_id]])&gt;0,"Valid","Invalid")),"")</f>
        <v/>
      </c>
      <c r="M3679" s="1" t="str">
        <f>IF(Financial_Transactions[[#This Row],[vendor_id]]&lt;&gt;"",IF(COUNTIF(Vendors[vendor_id],Financial_Transactions[[#This Row],[vendor_id]])&gt;0,"Valid","Invalid"),"")</f>
        <v>Valid</v>
      </c>
    </row>
    <row r="3680" spans="1:13" x14ac:dyDescent="0.3">
      <c r="A3680" s="1" t="s">
        <v>8845</v>
      </c>
      <c r="B3680" s="2">
        <v>44880</v>
      </c>
      <c r="C3680">
        <v>150576.6</v>
      </c>
      <c r="D3680" s="1" t="s">
        <v>1484</v>
      </c>
      <c r="E3680" s="1" t="s">
        <v>1500</v>
      </c>
      <c r="F3680" s="1" t="s">
        <v>13</v>
      </c>
      <c r="G3680" s="1" t="s">
        <v>9</v>
      </c>
      <c r="H3680" s="1" t="s">
        <v>586</v>
      </c>
      <c r="I3680" s="1" t="s">
        <v>1479</v>
      </c>
      <c r="J3680" s="1" t="s">
        <v>8846</v>
      </c>
      <c r="K3680" s="1" t="str">
        <f>IF(COUNTIF(Financial_Transactions[transaction_id],Financial_Transactions[[#This Row],[transaction_id]])&gt;1,"Yes","No")</f>
        <v>No</v>
      </c>
      <c r="L3680" s="1" t="str">
        <f>IF(Financial_Transactions[[#This Row],[customer_id]]&lt;&gt;"",(IF(COUNTIF(Customers[customer_id],Financial_Transactions[[#This Row],[customer_id]])&gt;0,"Valid","Invalid")),"")</f>
        <v>Valid</v>
      </c>
      <c r="M3680" s="1" t="str">
        <f>IF(Financial_Transactions[[#This Row],[vendor_id]]&lt;&gt;"",IF(COUNTIF(Vendors[vendor_id],Financial_Transactions[[#This Row],[vendor_id]])&gt;0,"Valid","Invalid"),"")</f>
        <v/>
      </c>
    </row>
    <row r="3681" spans="1:13" x14ac:dyDescent="0.3">
      <c r="A3681" s="1" t="s">
        <v>8847</v>
      </c>
      <c r="B3681" s="2">
        <v>44781</v>
      </c>
      <c r="C3681">
        <v>191677.62</v>
      </c>
      <c r="D3681" s="1" t="s">
        <v>1484</v>
      </c>
      <c r="E3681" s="1" t="s">
        <v>1485</v>
      </c>
      <c r="F3681" s="1" t="s">
        <v>19</v>
      </c>
      <c r="G3681" s="1" t="s">
        <v>22</v>
      </c>
      <c r="H3681" s="1" t="s">
        <v>592</v>
      </c>
      <c r="I3681" s="1" t="s">
        <v>1479</v>
      </c>
      <c r="J3681" s="1" t="s">
        <v>8848</v>
      </c>
      <c r="K3681" s="1" t="str">
        <f>IF(COUNTIF(Financial_Transactions[transaction_id],Financial_Transactions[[#This Row],[transaction_id]])&gt;1,"Yes","No")</f>
        <v>No</v>
      </c>
      <c r="L3681" s="1" t="str">
        <f>IF(Financial_Transactions[[#This Row],[customer_id]]&lt;&gt;"",(IF(COUNTIF(Customers[customer_id],Financial_Transactions[[#This Row],[customer_id]])&gt;0,"Valid","Invalid")),"")</f>
        <v>Valid</v>
      </c>
      <c r="M3681" s="1" t="str">
        <f>IF(Financial_Transactions[[#This Row],[vendor_id]]&lt;&gt;"",IF(COUNTIF(Vendors[vendor_id],Financial_Transactions[[#This Row],[vendor_id]])&gt;0,"Valid","Invalid"),"")</f>
        <v/>
      </c>
    </row>
    <row r="3682" spans="1:13" x14ac:dyDescent="0.3">
      <c r="A3682" s="1" t="s">
        <v>8849</v>
      </c>
      <c r="B3682" s="2">
        <v>45078</v>
      </c>
      <c r="C3682">
        <v>127635.03</v>
      </c>
      <c r="D3682" s="1" t="s">
        <v>1484</v>
      </c>
      <c r="E3682" s="1" t="s">
        <v>1485</v>
      </c>
      <c r="F3682" s="1" t="s">
        <v>19</v>
      </c>
      <c r="G3682" s="1" t="s">
        <v>9</v>
      </c>
      <c r="H3682" s="1" t="s">
        <v>718</v>
      </c>
      <c r="I3682" s="1" t="s">
        <v>1479</v>
      </c>
      <c r="J3682" s="1" t="s">
        <v>8850</v>
      </c>
      <c r="K3682" s="1" t="str">
        <f>IF(COUNTIF(Financial_Transactions[transaction_id],Financial_Transactions[[#This Row],[transaction_id]])&gt;1,"Yes","No")</f>
        <v>No</v>
      </c>
      <c r="L3682" s="1" t="str">
        <f>IF(Financial_Transactions[[#This Row],[customer_id]]&lt;&gt;"",(IF(COUNTIF(Customers[customer_id],Financial_Transactions[[#This Row],[customer_id]])&gt;0,"Valid","Invalid")),"")</f>
        <v>Valid</v>
      </c>
      <c r="M3682" s="1" t="str">
        <f>IF(Financial_Transactions[[#This Row],[vendor_id]]&lt;&gt;"",IF(COUNTIF(Vendors[vendor_id],Financial_Transactions[[#This Row],[vendor_id]])&gt;0,"Valid","Invalid"),"")</f>
        <v/>
      </c>
    </row>
    <row r="3683" spans="1:13" x14ac:dyDescent="0.3">
      <c r="A3683" s="1" t="s">
        <v>8851</v>
      </c>
      <c r="B3683" s="2">
        <v>44896</v>
      </c>
      <c r="C3683">
        <v>142829.99</v>
      </c>
      <c r="D3683" s="1" t="s">
        <v>1484</v>
      </c>
      <c r="E3683" s="1" t="s">
        <v>1500</v>
      </c>
      <c r="F3683" s="1" t="s">
        <v>13</v>
      </c>
      <c r="G3683" s="1" t="s">
        <v>9</v>
      </c>
      <c r="H3683" s="1" t="s">
        <v>28</v>
      </c>
      <c r="I3683" s="1" t="s">
        <v>1479</v>
      </c>
      <c r="J3683" s="1" t="s">
        <v>8852</v>
      </c>
      <c r="K3683" s="1" t="str">
        <f>IF(COUNTIF(Financial_Transactions[transaction_id],Financial_Transactions[[#This Row],[transaction_id]])&gt;1,"Yes","No")</f>
        <v>No</v>
      </c>
      <c r="L3683" s="1" t="str">
        <f>IF(Financial_Transactions[[#This Row],[customer_id]]&lt;&gt;"",(IF(COUNTIF(Customers[customer_id],Financial_Transactions[[#This Row],[customer_id]])&gt;0,"Valid","Invalid")),"")</f>
        <v>Valid</v>
      </c>
      <c r="M3683" s="1" t="str">
        <f>IF(Financial_Transactions[[#This Row],[vendor_id]]&lt;&gt;"",IF(COUNTIF(Vendors[vendor_id],Financial_Transactions[[#This Row],[vendor_id]])&gt;0,"Valid","Invalid"),"")</f>
        <v/>
      </c>
    </row>
    <row r="3684" spans="1:13" x14ac:dyDescent="0.3">
      <c r="A3684" s="1" t="s">
        <v>8853</v>
      </c>
      <c r="B3684" s="2">
        <v>44623</v>
      </c>
      <c r="C3684">
        <v>147938.73000000001</v>
      </c>
      <c r="D3684" s="1" t="s">
        <v>1484</v>
      </c>
      <c r="E3684" s="1" t="s">
        <v>1500</v>
      </c>
      <c r="F3684" s="1" t="s">
        <v>13</v>
      </c>
      <c r="G3684" s="1" t="s">
        <v>9</v>
      </c>
      <c r="H3684" s="1" t="s">
        <v>32</v>
      </c>
      <c r="I3684" s="1" t="s">
        <v>1479</v>
      </c>
      <c r="J3684" s="1" t="s">
        <v>8854</v>
      </c>
      <c r="K3684" s="1" t="str">
        <f>IF(COUNTIF(Financial_Transactions[transaction_id],Financial_Transactions[[#This Row],[transaction_id]])&gt;1,"Yes","No")</f>
        <v>No</v>
      </c>
      <c r="L3684" s="1" t="str">
        <f>IF(Financial_Transactions[[#This Row],[customer_id]]&lt;&gt;"",(IF(COUNTIF(Customers[customer_id],Financial_Transactions[[#This Row],[customer_id]])&gt;0,"Valid","Invalid")),"")</f>
        <v>Valid</v>
      </c>
      <c r="M3684" s="1" t="str">
        <f>IF(Financial_Transactions[[#This Row],[vendor_id]]&lt;&gt;"",IF(COUNTIF(Vendors[vendor_id],Financial_Transactions[[#This Row],[vendor_id]])&gt;0,"Valid","Invalid"),"")</f>
        <v/>
      </c>
    </row>
    <row r="3685" spans="1:13" x14ac:dyDescent="0.3">
      <c r="A3685" s="1" t="s">
        <v>8855</v>
      </c>
      <c r="B3685" s="2">
        <v>45228</v>
      </c>
      <c r="C3685">
        <v>176917.96</v>
      </c>
      <c r="D3685" s="1" t="s">
        <v>1484</v>
      </c>
      <c r="E3685" s="1" t="s">
        <v>1488</v>
      </c>
      <c r="F3685" s="1" t="s">
        <v>19</v>
      </c>
      <c r="G3685" s="1" t="s">
        <v>25</v>
      </c>
      <c r="H3685" s="1" t="s">
        <v>372</v>
      </c>
      <c r="I3685" s="1" t="s">
        <v>1479</v>
      </c>
      <c r="J3685" s="1" t="s">
        <v>8856</v>
      </c>
      <c r="K3685" s="1" t="str">
        <f>IF(COUNTIF(Financial_Transactions[transaction_id],Financial_Transactions[[#This Row],[transaction_id]])&gt;1,"Yes","No")</f>
        <v>No</v>
      </c>
      <c r="L3685" s="1" t="str">
        <f>IF(Financial_Transactions[[#This Row],[customer_id]]&lt;&gt;"",(IF(COUNTIF(Customers[customer_id],Financial_Transactions[[#This Row],[customer_id]])&gt;0,"Valid","Invalid")),"")</f>
        <v>Valid</v>
      </c>
      <c r="M3685" s="1" t="str">
        <f>IF(Financial_Transactions[[#This Row],[vendor_id]]&lt;&gt;"",IF(COUNTIF(Vendors[vendor_id],Financial_Transactions[[#This Row],[vendor_id]])&gt;0,"Valid","Invalid"),"")</f>
        <v/>
      </c>
    </row>
    <row r="3686" spans="1:13" x14ac:dyDescent="0.3">
      <c r="A3686" s="1" t="s">
        <v>8857</v>
      </c>
      <c r="B3686" s="2">
        <v>45119</v>
      </c>
      <c r="C3686">
        <v>-30626.97</v>
      </c>
      <c r="D3686" s="1" t="s">
        <v>1478</v>
      </c>
      <c r="E3686" s="1" t="s">
        <v>1235</v>
      </c>
      <c r="F3686" s="1" t="s">
        <v>13</v>
      </c>
      <c r="G3686" s="1" t="s">
        <v>14</v>
      </c>
      <c r="H3686" s="1" t="s">
        <v>1479</v>
      </c>
      <c r="I3686" s="1" t="s">
        <v>1364</v>
      </c>
      <c r="J3686" s="1" t="s">
        <v>8858</v>
      </c>
      <c r="K3686" s="1" t="str">
        <f>IF(COUNTIF(Financial_Transactions[transaction_id],Financial_Transactions[[#This Row],[transaction_id]])&gt;1,"Yes","No")</f>
        <v>No</v>
      </c>
      <c r="L3686" s="1" t="str">
        <f>IF(Financial_Transactions[[#This Row],[customer_id]]&lt;&gt;"",(IF(COUNTIF(Customers[customer_id],Financial_Transactions[[#This Row],[customer_id]])&gt;0,"Valid","Invalid")),"")</f>
        <v/>
      </c>
      <c r="M3686" s="1" t="str">
        <f>IF(Financial_Transactions[[#This Row],[vendor_id]]&lt;&gt;"",IF(COUNTIF(Vendors[vendor_id],Financial_Transactions[[#This Row],[vendor_id]])&gt;0,"Valid","Invalid"),"")</f>
        <v>Valid</v>
      </c>
    </row>
    <row r="3687" spans="1:13" x14ac:dyDescent="0.3">
      <c r="A3687" s="1" t="s">
        <v>8859</v>
      </c>
      <c r="B3687" s="2">
        <v>44693</v>
      </c>
      <c r="C3687">
        <v>-24603.05</v>
      </c>
      <c r="D3687" s="1" t="s">
        <v>1478</v>
      </c>
      <c r="E3687" s="1" t="s">
        <v>1535</v>
      </c>
      <c r="F3687" s="1" t="s">
        <v>8</v>
      </c>
      <c r="G3687" s="1" t="s">
        <v>9</v>
      </c>
      <c r="H3687" s="1" t="s">
        <v>1479</v>
      </c>
      <c r="I3687" s="1" t="s">
        <v>1378</v>
      </c>
      <c r="J3687" s="1" t="s">
        <v>8860</v>
      </c>
      <c r="K3687" s="1" t="str">
        <f>IF(COUNTIF(Financial_Transactions[transaction_id],Financial_Transactions[[#This Row],[transaction_id]])&gt;1,"Yes","No")</f>
        <v>No</v>
      </c>
      <c r="L3687" s="1" t="str">
        <f>IF(Financial_Transactions[[#This Row],[customer_id]]&lt;&gt;"",(IF(COUNTIF(Customers[customer_id],Financial_Transactions[[#This Row],[customer_id]])&gt;0,"Valid","Invalid")),"")</f>
        <v/>
      </c>
      <c r="M3687" s="1" t="str">
        <f>IF(Financial_Transactions[[#This Row],[vendor_id]]&lt;&gt;"",IF(COUNTIF(Vendors[vendor_id],Financial_Transactions[[#This Row],[vendor_id]])&gt;0,"Valid","Invalid"),"")</f>
        <v>Valid</v>
      </c>
    </row>
    <row r="3688" spans="1:13" x14ac:dyDescent="0.3">
      <c r="A3688" s="1" t="s">
        <v>8861</v>
      </c>
      <c r="B3688" s="2">
        <v>45037</v>
      </c>
      <c r="C3688">
        <v>169503.64</v>
      </c>
      <c r="D3688" s="1" t="s">
        <v>1484</v>
      </c>
      <c r="E3688" s="1" t="s">
        <v>1488</v>
      </c>
      <c r="F3688" s="1" t="s">
        <v>8</v>
      </c>
      <c r="G3688" s="1" t="s">
        <v>9</v>
      </c>
      <c r="H3688" s="1" t="s">
        <v>672</v>
      </c>
      <c r="I3688" s="1" t="s">
        <v>1479</v>
      </c>
      <c r="J3688" s="1" t="s">
        <v>8862</v>
      </c>
      <c r="K3688" s="1" t="str">
        <f>IF(COUNTIF(Financial_Transactions[transaction_id],Financial_Transactions[[#This Row],[transaction_id]])&gt;1,"Yes","No")</f>
        <v>No</v>
      </c>
      <c r="L3688" s="1" t="str">
        <f>IF(Financial_Transactions[[#This Row],[customer_id]]&lt;&gt;"",(IF(COUNTIF(Customers[customer_id],Financial_Transactions[[#This Row],[customer_id]])&gt;0,"Valid","Invalid")),"")</f>
        <v>Valid</v>
      </c>
      <c r="M3688" s="1" t="str">
        <f>IF(Financial_Transactions[[#This Row],[vendor_id]]&lt;&gt;"",IF(COUNTIF(Vendors[vendor_id],Financial_Transactions[[#This Row],[vendor_id]])&gt;0,"Valid","Invalid"),"")</f>
        <v/>
      </c>
    </row>
    <row r="3689" spans="1:13" x14ac:dyDescent="0.3">
      <c r="A3689" s="1" t="s">
        <v>8863</v>
      </c>
      <c r="B3689" s="2">
        <v>44861</v>
      </c>
      <c r="C3689">
        <v>-45572.49</v>
      </c>
      <c r="D3689" s="1" t="s">
        <v>1478</v>
      </c>
      <c r="E3689" s="1" t="s">
        <v>1497</v>
      </c>
      <c r="F3689" s="1" t="s">
        <v>19</v>
      </c>
      <c r="G3689" s="1" t="s">
        <v>14</v>
      </c>
      <c r="H3689" s="1" t="s">
        <v>1479</v>
      </c>
      <c r="I3689" s="1" t="s">
        <v>1420</v>
      </c>
      <c r="J3689" s="1" t="s">
        <v>8864</v>
      </c>
      <c r="K3689" s="1" t="str">
        <f>IF(COUNTIF(Financial_Transactions[transaction_id],Financial_Transactions[[#This Row],[transaction_id]])&gt;1,"Yes","No")</f>
        <v>No</v>
      </c>
      <c r="L3689" s="1" t="str">
        <f>IF(Financial_Transactions[[#This Row],[customer_id]]&lt;&gt;"",(IF(COUNTIF(Customers[customer_id],Financial_Transactions[[#This Row],[customer_id]])&gt;0,"Valid","Invalid")),"")</f>
        <v/>
      </c>
      <c r="M3689" s="1" t="str">
        <f>IF(Financial_Transactions[[#This Row],[vendor_id]]&lt;&gt;"",IF(COUNTIF(Vendors[vendor_id],Financial_Transactions[[#This Row],[vendor_id]])&gt;0,"Valid","Invalid"),"")</f>
        <v>Valid</v>
      </c>
    </row>
    <row r="3690" spans="1:13" x14ac:dyDescent="0.3">
      <c r="A3690" s="1" t="s">
        <v>8865</v>
      </c>
      <c r="B3690" s="2">
        <v>45199</v>
      </c>
      <c r="C3690">
        <v>233391.84</v>
      </c>
      <c r="D3690" s="1" t="s">
        <v>1484</v>
      </c>
      <c r="E3690" s="1" t="s">
        <v>1488</v>
      </c>
      <c r="F3690" s="1" t="s">
        <v>19</v>
      </c>
      <c r="G3690" s="1" t="s">
        <v>25</v>
      </c>
      <c r="H3690" s="1" t="s">
        <v>436</v>
      </c>
      <c r="I3690" s="1" t="s">
        <v>1479</v>
      </c>
      <c r="J3690" s="1" t="s">
        <v>8866</v>
      </c>
      <c r="K3690" s="1" t="str">
        <f>IF(COUNTIF(Financial_Transactions[transaction_id],Financial_Transactions[[#This Row],[transaction_id]])&gt;1,"Yes","No")</f>
        <v>No</v>
      </c>
      <c r="L3690" s="1" t="str">
        <f>IF(Financial_Transactions[[#This Row],[customer_id]]&lt;&gt;"",(IF(COUNTIF(Customers[customer_id],Financial_Transactions[[#This Row],[customer_id]])&gt;0,"Valid","Invalid")),"")</f>
        <v>Valid</v>
      </c>
      <c r="M3690" s="1" t="str">
        <f>IF(Financial_Transactions[[#This Row],[vendor_id]]&lt;&gt;"",IF(COUNTIF(Vendors[vendor_id],Financial_Transactions[[#This Row],[vendor_id]])&gt;0,"Valid","Invalid"),"")</f>
        <v/>
      </c>
    </row>
    <row r="3691" spans="1:13" x14ac:dyDescent="0.3">
      <c r="A3691" s="1" t="s">
        <v>8867</v>
      </c>
      <c r="B3691" s="2">
        <v>44654</v>
      </c>
      <c r="C3691">
        <v>232092.27</v>
      </c>
      <c r="D3691" s="1" t="s">
        <v>1484</v>
      </c>
      <c r="E3691" s="1" t="s">
        <v>1488</v>
      </c>
      <c r="F3691" s="1" t="s">
        <v>13</v>
      </c>
      <c r="G3691" s="1" t="s">
        <v>14</v>
      </c>
      <c r="H3691" s="1" t="s">
        <v>248</v>
      </c>
      <c r="I3691" s="1" t="s">
        <v>1479</v>
      </c>
      <c r="J3691" s="1" t="s">
        <v>8868</v>
      </c>
      <c r="K3691" s="1" t="str">
        <f>IF(COUNTIF(Financial_Transactions[transaction_id],Financial_Transactions[[#This Row],[transaction_id]])&gt;1,"Yes","No")</f>
        <v>No</v>
      </c>
      <c r="L3691" s="1" t="str">
        <f>IF(Financial_Transactions[[#This Row],[customer_id]]&lt;&gt;"",(IF(COUNTIF(Customers[customer_id],Financial_Transactions[[#This Row],[customer_id]])&gt;0,"Valid","Invalid")),"")</f>
        <v>Valid</v>
      </c>
      <c r="M3691" s="1" t="str">
        <f>IF(Financial_Transactions[[#This Row],[vendor_id]]&lt;&gt;"",IF(COUNTIF(Vendors[vendor_id],Financial_Transactions[[#This Row],[vendor_id]])&gt;0,"Valid","Invalid"),"")</f>
        <v/>
      </c>
    </row>
    <row r="3692" spans="1:13" x14ac:dyDescent="0.3">
      <c r="A3692" s="1" t="s">
        <v>8869</v>
      </c>
      <c r="B3692" s="2">
        <v>44736</v>
      </c>
      <c r="C3692">
        <v>-43640.02</v>
      </c>
      <c r="D3692" s="1" t="s">
        <v>1478</v>
      </c>
      <c r="E3692" s="1" t="s">
        <v>1497</v>
      </c>
      <c r="F3692" s="1" t="s">
        <v>19</v>
      </c>
      <c r="G3692" s="1" t="s">
        <v>9</v>
      </c>
      <c r="H3692" s="1" t="s">
        <v>1479</v>
      </c>
      <c r="I3692" s="1" t="s">
        <v>1426</v>
      </c>
      <c r="J3692" s="1" t="s">
        <v>8870</v>
      </c>
      <c r="K3692" s="1" t="str">
        <f>IF(COUNTIF(Financial_Transactions[transaction_id],Financial_Transactions[[#This Row],[transaction_id]])&gt;1,"Yes","No")</f>
        <v>No</v>
      </c>
      <c r="L3692" s="1" t="str">
        <f>IF(Financial_Transactions[[#This Row],[customer_id]]&lt;&gt;"",(IF(COUNTIF(Customers[customer_id],Financial_Transactions[[#This Row],[customer_id]])&gt;0,"Valid","Invalid")),"")</f>
        <v/>
      </c>
      <c r="M3692" s="1" t="str">
        <f>IF(Financial_Transactions[[#This Row],[vendor_id]]&lt;&gt;"",IF(COUNTIF(Vendors[vendor_id],Financial_Transactions[[#This Row],[vendor_id]])&gt;0,"Valid","Invalid"),"")</f>
        <v>Valid</v>
      </c>
    </row>
    <row r="3693" spans="1:13" x14ac:dyDescent="0.3">
      <c r="A3693" s="1" t="s">
        <v>8871</v>
      </c>
      <c r="B3693" s="2">
        <v>44844</v>
      </c>
      <c r="C3693">
        <v>-51451.41</v>
      </c>
      <c r="D3693" s="1" t="s">
        <v>1478</v>
      </c>
      <c r="E3693" s="1" t="s">
        <v>1250</v>
      </c>
      <c r="F3693" s="1" t="s">
        <v>19</v>
      </c>
      <c r="G3693" s="1" t="s">
        <v>9</v>
      </c>
      <c r="H3693" s="1" t="s">
        <v>1479</v>
      </c>
      <c r="I3693" s="1" t="s">
        <v>1408</v>
      </c>
      <c r="J3693" s="1" t="s">
        <v>8872</v>
      </c>
      <c r="K3693" s="1" t="str">
        <f>IF(COUNTIF(Financial_Transactions[transaction_id],Financial_Transactions[[#This Row],[transaction_id]])&gt;1,"Yes","No")</f>
        <v>No</v>
      </c>
      <c r="L3693" s="1" t="str">
        <f>IF(Financial_Transactions[[#This Row],[customer_id]]&lt;&gt;"",(IF(COUNTIF(Customers[customer_id],Financial_Transactions[[#This Row],[customer_id]])&gt;0,"Valid","Invalid")),"")</f>
        <v/>
      </c>
      <c r="M3693" s="1" t="str">
        <f>IF(Financial_Transactions[[#This Row],[vendor_id]]&lt;&gt;"",IF(COUNTIF(Vendors[vendor_id],Financial_Transactions[[#This Row],[vendor_id]])&gt;0,"Valid","Invalid"),"")</f>
        <v>Valid</v>
      </c>
    </row>
    <row r="3694" spans="1:13" x14ac:dyDescent="0.3">
      <c r="A3694" s="1" t="s">
        <v>8873</v>
      </c>
      <c r="B3694" s="2">
        <v>44701</v>
      </c>
      <c r="C3694">
        <v>230077.48</v>
      </c>
      <c r="D3694" s="1" t="s">
        <v>1484</v>
      </c>
      <c r="E3694" s="1" t="s">
        <v>1488</v>
      </c>
      <c r="F3694" s="1" t="s">
        <v>19</v>
      </c>
      <c r="G3694" s="1" t="s">
        <v>25</v>
      </c>
      <c r="H3694" s="1" t="s">
        <v>264</v>
      </c>
      <c r="I3694" s="1" t="s">
        <v>1479</v>
      </c>
      <c r="J3694" s="1" t="s">
        <v>8874</v>
      </c>
      <c r="K3694" s="1" t="str">
        <f>IF(COUNTIF(Financial_Transactions[transaction_id],Financial_Transactions[[#This Row],[transaction_id]])&gt;1,"Yes","No")</f>
        <v>No</v>
      </c>
      <c r="L3694" s="1" t="str">
        <f>IF(Financial_Transactions[[#This Row],[customer_id]]&lt;&gt;"",(IF(COUNTIF(Customers[customer_id],Financial_Transactions[[#This Row],[customer_id]])&gt;0,"Valid","Invalid")),"")</f>
        <v>Valid</v>
      </c>
      <c r="M3694" s="1" t="str">
        <f>IF(Financial_Transactions[[#This Row],[vendor_id]]&lt;&gt;"",IF(COUNTIF(Vendors[vendor_id],Financial_Transactions[[#This Row],[vendor_id]])&gt;0,"Valid","Invalid"),"")</f>
        <v/>
      </c>
    </row>
    <row r="3695" spans="1:13" x14ac:dyDescent="0.3">
      <c r="A3695" s="1" t="s">
        <v>8875</v>
      </c>
      <c r="B3695" s="2">
        <v>45178</v>
      </c>
      <c r="C3695">
        <v>192939.31</v>
      </c>
      <c r="D3695" s="1" t="s">
        <v>1484</v>
      </c>
      <c r="E3695" s="1" t="s">
        <v>1500</v>
      </c>
      <c r="F3695" s="1" t="s">
        <v>13</v>
      </c>
      <c r="G3695" s="1" t="s">
        <v>25</v>
      </c>
      <c r="H3695" s="1" t="s">
        <v>554</v>
      </c>
      <c r="I3695" s="1" t="s">
        <v>1479</v>
      </c>
      <c r="J3695" s="1" t="s">
        <v>8876</v>
      </c>
      <c r="K3695" s="1" t="str">
        <f>IF(COUNTIF(Financial_Transactions[transaction_id],Financial_Transactions[[#This Row],[transaction_id]])&gt;1,"Yes","No")</f>
        <v>No</v>
      </c>
      <c r="L3695" s="1" t="str">
        <f>IF(Financial_Transactions[[#This Row],[customer_id]]&lt;&gt;"",(IF(COUNTIF(Customers[customer_id],Financial_Transactions[[#This Row],[customer_id]])&gt;0,"Valid","Invalid")),"")</f>
        <v>Valid</v>
      </c>
      <c r="M3695" s="1" t="str">
        <f>IF(Financial_Transactions[[#This Row],[vendor_id]]&lt;&gt;"",IF(COUNTIF(Vendors[vendor_id],Financial_Transactions[[#This Row],[vendor_id]])&gt;0,"Valid","Invalid"),"")</f>
        <v/>
      </c>
    </row>
    <row r="3696" spans="1:13" x14ac:dyDescent="0.3">
      <c r="A3696" s="1" t="s">
        <v>8877</v>
      </c>
      <c r="B3696" s="2">
        <v>45007</v>
      </c>
      <c r="C3696">
        <v>-49559.040000000001</v>
      </c>
      <c r="D3696" s="1" t="s">
        <v>1478</v>
      </c>
      <c r="E3696" s="1" t="s">
        <v>1250</v>
      </c>
      <c r="F3696" s="1" t="s">
        <v>8</v>
      </c>
      <c r="G3696" s="1" t="s">
        <v>25</v>
      </c>
      <c r="H3696" s="1" t="s">
        <v>1479</v>
      </c>
      <c r="I3696" s="1" t="s">
        <v>1248</v>
      </c>
      <c r="J3696" s="1" t="s">
        <v>8878</v>
      </c>
      <c r="K3696" s="1" t="str">
        <f>IF(COUNTIF(Financial_Transactions[transaction_id],Financial_Transactions[[#This Row],[transaction_id]])&gt;1,"Yes","No")</f>
        <v>No</v>
      </c>
      <c r="L3696" s="1" t="str">
        <f>IF(Financial_Transactions[[#This Row],[customer_id]]&lt;&gt;"",(IF(COUNTIF(Customers[customer_id],Financial_Transactions[[#This Row],[customer_id]])&gt;0,"Valid","Invalid")),"")</f>
        <v/>
      </c>
      <c r="M3696" s="1" t="str">
        <f>IF(Financial_Transactions[[#This Row],[vendor_id]]&lt;&gt;"",IF(COUNTIF(Vendors[vendor_id],Financial_Transactions[[#This Row],[vendor_id]])&gt;0,"Valid","Invalid"),"")</f>
        <v>Valid</v>
      </c>
    </row>
    <row r="3697" spans="1:13" x14ac:dyDescent="0.3">
      <c r="A3697" s="1" t="s">
        <v>8879</v>
      </c>
      <c r="B3697" s="2">
        <v>44861</v>
      </c>
      <c r="C3697">
        <v>-22541.65</v>
      </c>
      <c r="D3697" s="1" t="s">
        <v>1478</v>
      </c>
      <c r="E3697" s="1" t="s">
        <v>1510</v>
      </c>
      <c r="F3697" s="1" t="s">
        <v>19</v>
      </c>
      <c r="G3697" s="1" t="s">
        <v>22</v>
      </c>
      <c r="H3697" s="1" t="s">
        <v>1479</v>
      </c>
      <c r="I3697" s="1" t="s">
        <v>1269</v>
      </c>
      <c r="J3697" s="1" t="s">
        <v>8880</v>
      </c>
      <c r="K3697" s="1" t="str">
        <f>IF(COUNTIF(Financial_Transactions[transaction_id],Financial_Transactions[[#This Row],[transaction_id]])&gt;1,"Yes","No")</f>
        <v>No</v>
      </c>
      <c r="L3697" s="1" t="str">
        <f>IF(Financial_Transactions[[#This Row],[customer_id]]&lt;&gt;"",(IF(COUNTIF(Customers[customer_id],Financial_Transactions[[#This Row],[customer_id]])&gt;0,"Valid","Invalid")),"")</f>
        <v/>
      </c>
      <c r="M3697" s="1" t="str">
        <f>IF(Financial_Transactions[[#This Row],[vendor_id]]&lt;&gt;"",IF(COUNTIF(Vendors[vendor_id],Financial_Transactions[[#This Row],[vendor_id]])&gt;0,"Valid","Invalid"),"")</f>
        <v>Valid</v>
      </c>
    </row>
    <row r="3698" spans="1:13" x14ac:dyDescent="0.3">
      <c r="A3698" s="1" t="s">
        <v>8881</v>
      </c>
      <c r="B3698" s="2">
        <v>44759</v>
      </c>
      <c r="C3698">
        <v>19332.52</v>
      </c>
      <c r="D3698" s="1" t="s">
        <v>1505</v>
      </c>
      <c r="E3698" s="1" t="s">
        <v>1505</v>
      </c>
      <c r="F3698" s="1" t="s">
        <v>8</v>
      </c>
      <c r="G3698" s="1" t="s">
        <v>14</v>
      </c>
      <c r="H3698" s="1" t="s">
        <v>1479</v>
      </c>
      <c r="I3698" s="1" t="s">
        <v>1479</v>
      </c>
      <c r="J3698" s="1" t="s">
        <v>8882</v>
      </c>
      <c r="K3698" s="1" t="str">
        <f>IF(COUNTIF(Financial_Transactions[transaction_id],Financial_Transactions[[#This Row],[transaction_id]])&gt;1,"Yes","No")</f>
        <v>No</v>
      </c>
      <c r="L3698" s="1" t="str">
        <f>IF(Financial_Transactions[[#This Row],[customer_id]]&lt;&gt;"",(IF(COUNTIF(Customers[customer_id],Financial_Transactions[[#This Row],[customer_id]])&gt;0,"Valid","Invalid")),"")</f>
        <v/>
      </c>
      <c r="M3698" s="1" t="str">
        <f>IF(Financial_Transactions[[#This Row],[vendor_id]]&lt;&gt;"",IF(COUNTIF(Vendors[vendor_id],Financial_Transactions[[#This Row],[vendor_id]])&gt;0,"Valid","Invalid"),"")</f>
        <v/>
      </c>
    </row>
    <row r="3699" spans="1:13" x14ac:dyDescent="0.3">
      <c r="A3699" s="1" t="s">
        <v>8883</v>
      </c>
      <c r="B3699" s="2">
        <v>45036</v>
      </c>
      <c r="C3699">
        <v>118577.82</v>
      </c>
      <c r="D3699" s="1" t="s">
        <v>1484</v>
      </c>
      <c r="E3699" s="1" t="s">
        <v>1485</v>
      </c>
      <c r="F3699" s="1" t="s">
        <v>8</v>
      </c>
      <c r="G3699" s="1" t="s">
        <v>14</v>
      </c>
      <c r="H3699" s="1" t="s">
        <v>556</v>
      </c>
      <c r="I3699" s="1" t="s">
        <v>1479</v>
      </c>
      <c r="J3699" s="1" t="s">
        <v>8884</v>
      </c>
      <c r="K3699" s="1" t="str">
        <f>IF(COUNTIF(Financial_Transactions[transaction_id],Financial_Transactions[[#This Row],[transaction_id]])&gt;1,"Yes","No")</f>
        <v>No</v>
      </c>
      <c r="L3699" s="1" t="str">
        <f>IF(Financial_Transactions[[#This Row],[customer_id]]&lt;&gt;"",(IF(COUNTIF(Customers[customer_id],Financial_Transactions[[#This Row],[customer_id]])&gt;0,"Valid","Invalid")),"")</f>
        <v>Valid</v>
      </c>
      <c r="M3699" s="1" t="str">
        <f>IF(Financial_Transactions[[#This Row],[vendor_id]]&lt;&gt;"",IF(COUNTIF(Vendors[vendor_id],Financial_Transactions[[#This Row],[vendor_id]])&gt;0,"Valid","Invalid"),"")</f>
        <v/>
      </c>
    </row>
    <row r="3700" spans="1:13" x14ac:dyDescent="0.3">
      <c r="A3700" s="1" t="s">
        <v>8885</v>
      </c>
      <c r="B3700" s="2">
        <v>44952</v>
      </c>
      <c r="C3700">
        <v>121046.5</v>
      </c>
      <c r="D3700" s="1" t="s">
        <v>1484</v>
      </c>
      <c r="E3700" s="1" t="s">
        <v>1488</v>
      </c>
      <c r="F3700" s="1" t="s">
        <v>13</v>
      </c>
      <c r="G3700" s="1" t="s">
        <v>25</v>
      </c>
      <c r="H3700" s="1" t="s">
        <v>11</v>
      </c>
      <c r="I3700" s="1" t="s">
        <v>1479</v>
      </c>
      <c r="J3700" s="1" t="s">
        <v>8886</v>
      </c>
      <c r="K3700" s="1" t="str">
        <f>IF(COUNTIF(Financial_Transactions[transaction_id],Financial_Transactions[[#This Row],[transaction_id]])&gt;1,"Yes","No")</f>
        <v>No</v>
      </c>
      <c r="L3700" s="1" t="str">
        <f>IF(Financial_Transactions[[#This Row],[customer_id]]&lt;&gt;"",(IF(COUNTIF(Customers[customer_id],Financial_Transactions[[#This Row],[customer_id]])&gt;0,"Valid","Invalid")),"")</f>
        <v>Valid</v>
      </c>
      <c r="M3700" s="1" t="str">
        <f>IF(Financial_Transactions[[#This Row],[vendor_id]]&lt;&gt;"",IF(COUNTIF(Vendors[vendor_id],Financial_Transactions[[#This Row],[vendor_id]])&gt;0,"Valid","Invalid"),"")</f>
        <v/>
      </c>
    </row>
    <row r="3701" spans="1:13" x14ac:dyDescent="0.3">
      <c r="A3701" s="1" t="s">
        <v>8887</v>
      </c>
      <c r="B3701" s="2">
        <v>44704</v>
      </c>
      <c r="C3701">
        <v>183817.81</v>
      </c>
      <c r="D3701" s="1" t="s">
        <v>1484</v>
      </c>
      <c r="E3701" s="1" t="s">
        <v>1485</v>
      </c>
      <c r="F3701" s="1" t="s">
        <v>19</v>
      </c>
      <c r="G3701" s="1" t="s">
        <v>9</v>
      </c>
      <c r="H3701" s="1" t="s">
        <v>346</v>
      </c>
      <c r="I3701" s="1" t="s">
        <v>1479</v>
      </c>
      <c r="J3701" s="1" t="s">
        <v>8888</v>
      </c>
      <c r="K3701" s="1" t="str">
        <f>IF(COUNTIF(Financial_Transactions[transaction_id],Financial_Transactions[[#This Row],[transaction_id]])&gt;1,"Yes","No")</f>
        <v>No</v>
      </c>
      <c r="L3701" s="1" t="str">
        <f>IF(Financial_Transactions[[#This Row],[customer_id]]&lt;&gt;"",(IF(COUNTIF(Customers[customer_id],Financial_Transactions[[#This Row],[customer_id]])&gt;0,"Valid","Invalid")),"")</f>
        <v>Valid</v>
      </c>
      <c r="M3701" s="1" t="str">
        <f>IF(Financial_Transactions[[#This Row],[vendor_id]]&lt;&gt;"",IF(COUNTIF(Vendors[vendor_id],Financial_Transactions[[#This Row],[vendor_id]])&gt;0,"Valid","Invalid"),"")</f>
        <v/>
      </c>
    </row>
    <row r="3702" spans="1:13" x14ac:dyDescent="0.3">
      <c r="A3702" s="1" t="s">
        <v>8889</v>
      </c>
      <c r="B3702" s="2">
        <v>44676</v>
      </c>
      <c r="C3702">
        <v>72000.92</v>
      </c>
      <c r="D3702" s="1" t="s">
        <v>1484</v>
      </c>
      <c r="E3702" s="1" t="s">
        <v>1500</v>
      </c>
      <c r="F3702" s="1" t="s">
        <v>19</v>
      </c>
      <c r="G3702" s="1" t="s">
        <v>14</v>
      </c>
      <c r="H3702" s="1" t="s">
        <v>390</v>
      </c>
      <c r="I3702" s="1" t="s">
        <v>1479</v>
      </c>
      <c r="J3702" s="1" t="s">
        <v>8890</v>
      </c>
      <c r="K3702" s="1" t="str">
        <f>IF(COUNTIF(Financial_Transactions[transaction_id],Financial_Transactions[[#This Row],[transaction_id]])&gt;1,"Yes","No")</f>
        <v>No</v>
      </c>
      <c r="L3702" s="1" t="str">
        <f>IF(Financial_Transactions[[#This Row],[customer_id]]&lt;&gt;"",(IF(COUNTIF(Customers[customer_id],Financial_Transactions[[#This Row],[customer_id]])&gt;0,"Valid","Invalid")),"")</f>
        <v>Valid</v>
      </c>
      <c r="M3702" s="1" t="str">
        <f>IF(Financial_Transactions[[#This Row],[vendor_id]]&lt;&gt;"",IF(COUNTIF(Vendors[vendor_id],Financial_Transactions[[#This Row],[vendor_id]])&gt;0,"Valid","Invalid"),"")</f>
        <v/>
      </c>
    </row>
    <row r="3703" spans="1:13" x14ac:dyDescent="0.3">
      <c r="A3703" s="1" t="s">
        <v>8891</v>
      </c>
      <c r="B3703" s="2">
        <v>44809</v>
      </c>
      <c r="C3703">
        <v>14041.63</v>
      </c>
      <c r="D3703" s="1" t="s">
        <v>1505</v>
      </c>
      <c r="E3703" s="1" t="s">
        <v>1505</v>
      </c>
      <c r="F3703" s="1" t="s">
        <v>19</v>
      </c>
      <c r="G3703" s="1" t="s">
        <v>22</v>
      </c>
      <c r="H3703" s="1" t="s">
        <v>1479</v>
      </c>
      <c r="I3703" s="1" t="s">
        <v>1479</v>
      </c>
      <c r="J3703" s="1" t="s">
        <v>8892</v>
      </c>
      <c r="K3703" s="1" t="str">
        <f>IF(COUNTIF(Financial_Transactions[transaction_id],Financial_Transactions[[#This Row],[transaction_id]])&gt;1,"Yes","No")</f>
        <v>No</v>
      </c>
      <c r="L3703" s="1" t="str">
        <f>IF(Financial_Transactions[[#This Row],[customer_id]]&lt;&gt;"",(IF(COUNTIF(Customers[customer_id],Financial_Transactions[[#This Row],[customer_id]])&gt;0,"Valid","Invalid")),"")</f>
        <v/>
      </c>
      <c r="M3703" s="1" t="str">
        <f>IF(Financial_Transactions[[#This Row],[vendor_id]]&lt;&gt;"",IF(COUNTIF(Vendors[vendor_id],Financial_Transactions[[#This Row],[vendor_id]])&gt;0,"Valid","Invalid"),"")</f>
        <v/>
      </c>
    </row>
    <row r="3704" spans="1:13" x14ac:dyDescent="0.3">
      <c r="A3704" s="1" t="s">
        <v>8893</v>
      </c>
      <c r="B3704" s="2">
        <v>45068</v>
      </c>
      <c r="C3704">
        <v>140261.82</v>
      </c>
      <c r="D3704" s="1" t="s">
        <v>1484</v>
      </c>
      <c r="E3704" s="1" t="s">
        <v>1488</v>
      </c>
      <c r="F3704" s="1" t="s">
        <v>13</v>
      </c>
      <c r="G3704" s="1" t="s">
        <v>14</v>
      </c>
      <c r="H3704" s="1" t="s">
        <v>468</v>
      </c>
      <c r="I3704" s="1" t="s">
        <v>1479</v>
      </c>
      <c r="J3704" s="1" t="s">
        <v>8894</v>
      </c>
      <c r="K3704" s="1" t="str">
        <f>IF(COUNTIF(Financial_Transactions[transaction_id],Financial_Transactions[[#This Row],[transaction_id]])&gt;1,"Yes","No")</f>
        <v>No</v>
      </c>
      <c r="L3704" s="1" t="str">
        <f>IF(Financial_Transactions[[#This Row],[customer_id]]&lt;&gt;"",(IF(COUNTIF(Customers[customer_id],Financial_Transactions[[#This Row],[customer_id]])&gt;0,"Valid","Invalid")),"")</f>
        <v>Valid</v>
      </c>
      <c r="M3704" s="1" t="str">
        <f>IF(Financial_Transactions[[#This Row],[vendor_id]]&lt;&gt;"",IF(COUNTIF(Vendors[vendor_id],Financial_Transactions[[#This Row],[vendor_id]])&gt;0,"Valid","Invalid"),"")</f>
        <v/>
      </c>
    </row>
    <row r="3705" spans="1:13" x14ac:dyDescent="0.3">
      <c r="A3705" s="1" t="s">
        <v>8895</v>
      </c>
      <c r="B3705" s="2">
        <v>45194</v>
      </c>
      <c r="C3705">
        <v>24983.91</v>
      </c>
      <c r="D3705" s="1" t="s">
        <v>1925</v>
      </c>
      <c r="E3705" s="1" t="s">
        <v>1925</v>
      </c>
      <c r="F3705" s="1" t="s">
        <v>19</v>
      </c>
      <c r="G3705" s="1" t="s">
        <v>25</v>
      </c>
      <c r="H3705" s="1" t="s">
        <v>1479</v>
      </c>
      <c r="I3705" s="1" t="s">
        <v>1479</v>
      </c>
      <c r="J3705" s="1" t="s">
        <v>8896</v>
      </c>
      <c r="K3705" s="1" t="str">
        <f>IF(COUNTIF(Financial_Transactions[transaction_id],Financial_Transactions[[#This Row],[transaction_id]])&gt;1,"Yes","No")</f>
        <v>No</v>
      </c>
      <c r="L3705" s="1" t="str">
        <f>IF(Financial_Transactions[[#This Row],[customer_id]]&lt;&gt;"",(IF(COUNTIF(Customers[customer_id],Financial_Transactions[[#This Row],[customer_id]])&gt;0,"Valid","Invalid")),"")</f>
        <v/>
      </c>
      <c r="M3705" s="1" t="str">
        <f>IF(Financial_Transactions[[#This Row],[vendor_id]]&lt;&gt;"",IF(COUNTIF(Vendors[vendor_id],Financial_Transactions[[#This Row],[vendor_id]])&gt;0,"Valid","Invalid"),"")</f>
        <v/>
      </c>
    </row>
    <row r="3706" spans="1:13" x14ac:dyDescent="0.3">
      <c r="A3706" s="1" t="s">
        <v>8897</v>
      </c>
      <c r="B3706" s="2">
        <v>44767</v>
      </c>
      <c r="C3706">
        <v>-2000</v>
      </c>
      <c r="D3706" s="1" t="s">
        <v>1478</v>
      </c>
      <c r="E3706" s="1" t="s">
        <v>1225</v>
      </c>
      <c r="F3706" s="1" t="s">
        <v>13</v>
      </c>
      <c r="G3706" s="1" t="s">
        <v>9</v>
      </c>
      <c r="H3706" s="1" t="s">
        <v>1479</v>
      </c>
      <c r="I3706" s="1" t="s">
        <v>1406</v>
      </c>
      <c r="J3706" s="1" t="s">
        <v>8898</v>
      </c>
      <c r="K3706" s="1" t="str">
        <f>IF(COUNTIF(Financial_Transactions[transaction_id],Financial_Transactions[[#This Row],[transaction_id]])&gt;1,"Yes","No")</f>
        <v>No</v>
      </c>
      <c r="L3706" s="1" t="str">
        <f>IF(Financial_Transactions[[#This Row],[customer_id]]&lt;&gt;"",(IF(COUNTIF(Customers[customer_id],Financial_Transactions[[#This Row],[customer_id]])&gt;0,"Valid","Invalid")),"")</f>
        <v/>
      </c>
      <c r="M3706" s="1" t="str">
        <f>IF(Financial_Transactions[[#This Row],[vendor_id]]&lt;&gt;"",IF(COUNTIF(Vendors[vendor_id],Financial_Transactions[[#This Row],[vendor_id]])&gt;0,"Valid","Invalid"),"")</f>
        <v>Valid</v>
      </c>
    </row>
    <row r="3707" spans="1:13" x14ac:dyDescent="0.3">
      <c r="A3707" s="1" t="s">
        <v>8899</v>
      </c>
      <c r="B3707" s="2">
        <v>44930</v>
      </c>
      <c r="C3707">
        <v>145784.07</v>
      </c>
      <c r="D3707" s="1" t="s">
        <v>1484</v>
      </c>
      <c r="E3707" s="1" t="s">
        <v>1488</v>
      </c>
      <c r="F3707" s="1" t="s">
        <v>19</v>
      </c>
      <c r="G3707" s="1" t="s">
        <v>22</v>
      </c>
      <c r="H3707" s="1" t="s">
        <v>34</v>
      </c>
      <c r="I3707" s="1" t="s">
        <v>1479</v>
      </c>
      <c r="J3707" s="1" t="s">
        <v>8900</v>
      </c>
      <c r="K3707" s="1" t="str">
        <f>IF(COUNTIF(Financial_Transactions[transaction_id],Financial_Transactions[[#This Row],[transaction_id]])&gt;1,"Yes","No")</f>
        <v>No</v>
      </c>
      <c r="L3707" s="1" t="str">
        <f>IF(Financial_Transactions[[#This Row],[customer_id]]&lt;&gt;"",(IF(COUNTIF(Customers[customer_id],Financial_Transactions[[#This Row],[customer_id]])&gt;0,"Valid","Invalid")),"")</f>
        <v>Valid</v>
      </c>
      <c r="M3707" s="1" t="str">
        <f>IF(Financial_Transactions[[#This Row],[vendor_id]]&lt;&gt;"",IF(COUNTIF(Vendors[vendor_id],Financial_Transactions[[#This Row],[vendor_id]])&gt;0,"Valid","Invalid"),"")</f>
        <v/>
      </c>
    </row>
    <row r="3708" spans="1:13" x14ac:dyDescent="0.3">
      <c r="A3708" s="1" t="s">
        <v>8901</v>
      </c>
      <c r="B3708" s="2">
        <v>44774</v>
      </c>
      <c r="C3708">
        <v>178169.45</v>
      </c>
      <c r="D3708" s="1" t="s">
        <v>1484</v>
      </c>
      <c r="E3708" s="1" t="s">
        <v>1488</v>
      </c>
      <c r="F3708" s="1" t="s">
        <v>13</v>
      </c>
      <c r="G3708" s="1" t="s">
        <v>22</v>
      </c>
      <c r="H3708" s="1" t="s">
        <v>728</v>
      </c>
      <c r="I3708" s="1" t="s">
        <v>1479</v>
      </c>
      <c r="J3708" s="1" t="s">
        <v>8902</v>
      </c>
      <c r="K3708" s="1" t="str">
        <f>IF(COUNTIF(Financial_Transactions[transaction_id],Financial_Transactions[[#This Row],[transaction_id]])&gt;1,"Yes","No")</f>
        <v>No</v>
      </c>
      <c r="L3708" s="1" t="str">
        <f>IF(Financial_Transactions[[#This Row],[customer_id]]&lt;&gt;"",(IF(COUNTIF(Customers[customer_id],Financial_Transactions[[#This Row],[customer_id]])&gt;0,"Valid","Invalid")),"")</f>
        <v>Valid</v>
      </c>
      <c r="M3708" s="1" t="str">
        <f>IF(Financial_Transactions[[#This Row],[vendor_id]]&lt;&gt;"",IF(COUNTIF(Vendors[vendor_id],Financial_Transactions[[#This Row],[vendor_id]])&gt;0,"Valid","Invalid"),"")</f>
        <v/>
      </c>
    </row>
    <row r="3709" spans="1:13" x14ac:dyDescent="0.3">
      <c r="A3709" s="1" t="s">
        <v>8903</v>
      </c>
      <c r="B3709" s="2">
        <v>45231</v>
      </c>
      <c r="C3709">
        <v>-29059.53</v>
      </c>
      <c r="D3709" s="1" t="s">
        <v>1478</v>
      </c>
      <c r="E3709" s="1" t="s">
        <v>1225</v>
      </c>
      <c r="F3709" s="1" t="s">
        <v>8</v>
      </c>
      <c r="G3709" s="1" t="s">
        <v>9</v>
      </c>
      <c r="H3709" s="1" t="s">
        <v>1479</v>
      </c>
      <c r="I3709" s="1" t="s">
        <v>1406</v>
      </c>
      <c r="J3709" s="1" t="s">
        <v>8904</v>
      </c>
      <c r="K3709" s="1" t="str">
        <f>IF(COUNTIF(Financial_Transactions[transaction_id],Financial_Transactions[[#This Row],[transaction_id]])&gt;1,"Yes","No")</f>
        <v>No</v>
      </c>
      <c r="L3709" s="1" t="str">
        <f>IF(Financial_Transactions[[#This Row],[customer_id]]&lt;&gt;"",(IF(COUNTIF(Customers[customer_id],Financial_Transactions[[#This Row],[customer_id]])&gt;0,"Valid","Invalid")),"")</f>
        <v/>
      </c>
      <c r="M3709" s="1" t="str">
        <f>IF(Financial_Transactions[[#This Row],[vendor_id]]&lt;&gt;"",IF(COUNTIF(Vendors[vendor_id],Financial_Transactions[[#This Row],[vendor_id]])&gt;0,"Valid","Invalid"),"")</f>
        <v>Valid</v>
      </c>
    </row>
    <row r="3710" spans="1:13" x14ac:dyDescent="0.3">
      <c r="A3710" s="1" t="s">
        <v>8905</v>
      </c>
      <c r="B3710" s="2">
        <v>44597</v>
      </c>
      <c r="C3710">
        <v>-21247.22</v>
      </c>
      <c r="D3710" s="1" t="s">
        <v>1478</v>
      </c>
      <c r="E3710" s="1" t="s">
        <v>1497</v>
      </c>
      <c r="F3710" s="1" t="s">
        <v>8</v>
      </c>
      <c r="G3710" s="1" t="s">
        <v>14</v>
      </c>
      <c r="H3710" s="1" t="s">
        <v>1479</v>
      </c>
      <c r="I3710" s="1" t="s">
        <v>1430</v>
      </c>
      <c r="J3710" s="1" t="s">
        <v>8906</v>
      </c>
      <c r="K3710" s="1" t="str">
        <f>IF(COUNTIF(Financial_Transactions[transaction_id],Financial_Transactions[[#This Row],[transaction_id]])&gt;1,"Yes","No")</f>
        <v>No</v>
      </c>
      <c r="L3710" s="1" t="str">
        <f>IF(Financial_Transactions[[#This Row],[customer_id]]&lt;&gt;"",(IF(COUNTIF(Customers[customer_id],Financial_Transactions[[#This Row],[customer_id]])&gt;0,"Valid","Invalid")),"")</f>
        <v/>
      </c>
      <c r="M3710" s="1" t="str">
        <f>IF(Financial_Transactions[[#This Row],[vendor_id]]&lt;&gt;"",IF(COUNTIF(Vendors[vendor_id],Financial_Transactions[[#This Row],[vendor_id]])&gt;0,"Valid","Invalid"),"")</f>
        <v>Valid</v>
      </c>
    </row>
    <row r="3711" spans="1:13" x14ac:dyDescent="0.3">
      <c r="A3711" s="1" t="s">
        <v>8907</v>
      </c>
      <c r="B3711" s="2">
        <v>44778</v>
      </c>
      <c r="C3711">
        <v>169918.16</v>
      </c>
      <c r="D3711" s="1" t="s">
        <v>1484</v>
      </c>
      <c r="E3711" s="1" t="s">
        <v>1488</v>
      </c>
      <c r="F3711" s="1" t="s">
        <v>13</v>
      </c>
      <c r="G3711" s="1" t="s">
        <v>22</v>
      </c>
      <c r="H3711" s="1" t="s">
        <v>138</v>
      </c>
      <c r="I3711" s="1" t="s">
        <v>1479</v>
      </c>
      <c r="J3711" s="1" t="s">
        <v>8908</v>
      </c>
      <c r="K3711" s="1" t="str">
        <f>IF(COUNTIF(Financial_Transactions[transaction_id],Financial_Transactions[[#This Row],[transaction_id]])&gt;1,"Yes","No")</f>
        <v>No</v>
      </c>
      <c r="L3711" s="1" t="str">
        <f>IF(Financial_Transactions[[#This Row],[customer_id]]&lt;&gt;"",(IF(COUNTIF(Customers[customer_id],Financial_Transactions[[#This Row],[customer_id]])&gt;0,"Valid","Invalid")),"")</f>
        <v>Valid</v>
      </c>
      <c r="M3711" s="1" t="str">
        <f>IF(Financial_Transactions[[#This Row],[vendor_id]]&lt;&gt;"",IF(COUNTIF(Vendors[vendor_id],Financial_Transactions[[#This Row],[vendor_id]])&gt;0,"Valid","Invalid"),"")</f>
        <v/>
      </c>
    </row>
    <row r="3712" spans="1:13" x14ac:dyDescent="0.3">
      <c r="A3712" s="1" t="s">
        <v>8909</v>
      </c>
      <c r="B3712" s="2">
        <v>45184</v>
      </c>
      <c r="C3712">
        <v>152237.31</v>
      </c>
      <c r="D3712" s="1" t="s">
        <v>1484</v>
      </c>
      <c r="E3712" s="1" t="s">
        <v>1500</v>
      </c>
      <c r="F3712" s="1" t="s">
        <v>13</v>
      </c>
      <c r="G3712" s="1" t="s">
        <v>25</v>
      </c>
      <c r="H3712" s="1" t="s">
        <v>110</v>
      </c>
      <c r="I3712" s="1" t="s">
        <v>1479</v>
      </c>
      <c r="J3712" s="1" t="s">
        <v>8910</v>
      </c>
      <c r="K3712" s="1" t="str">
        <f>IF(COUNTIF(Financial_Transactions[transaction_id],Financial_Transactions[[#This Row],[transaction_id]])&gt;1,"Yes","No")</f>
        <v>No</v>
      </c>
      <c r="L3712" s="1" t="str">
        <f>IF(Financial_Transactions[[#This Row],[customer_id]]&lt;&gt;"",(IF(COUNTIF(Customers[customer_id],Financial_Transactions[[#This Row],[customer_id]])&gt;0,"Valid","Invalid")),"")</f>
        <v>Valid</v>
      </c>
      <c r="M3712" s="1" t="str">
        <f>IF(Financial_Transactions[[#This Row],[vendor_id]]&lt;&gt;"",IF(COUNTIF(Vendors[vendor_id],Financial_Transactions[[#This Row],[vendor_id]])&gt;0,"Valid","Invalid"),"")</f>
        <v/>
      </c>
    </row>
    <row r="3713" spans="1:13" x14ac:dyDescent="0.3">
      <c r="A3713" s="1" t="s">
        <v>8911</v>
      </c>
      <c r="B3713" s="2">
        <v>45198</v>
      </c>
      <c r="C3713">
        <v>165803.28</v>
      </c>
      <c r="D3713" s="1" t="s">
        <v>1484</v>
      </c>
      <c r="E3713" s="1" t="s">
        <v>1485</v>
      </c>
      <c r="F3713" s="1" t="s">
        <v>13</v>
      </c>
      <c r="G3713" s="1" t="s">
        <v>14</v>
      </c>
      <c r="H3713" s="1" t="s">
        <v>160</v>
      </c>
      <c r="I3713" s="1" t="s">
        <v>1479</v>
      </c>
      <c r="J3713" s="1" t="s">
        <v>8912</v>
      </c>
      <c r="K3713" s="1" t="str">
        <f>IF(COUNTIF(Financial_Transactions[transaction_id],Financial_Transactions[[#This Row],[transaction_id]])&gt;1,"Yes","No")</f>
        <v>No</v>
      </c>
      <c r="L3713" s="1" t="str">
        <f>IF(Financial_Transactions[[#This Row],[customer_id]]&lt;&gt;"",(IF(COUNTIF(Customers[customer_id],Financial_Transactions[[#This Row],[customer_id]])&gt;0,"Valid","Invalid")),"")</f>
        <v>Valid</v>
      </c>
      <c r="M3713" s="1" t="str">
        <f>IF(Financial_Transactions[[#This Row],[vendor_id]]&lt;&gt;"",IF(COUNTIF(Vendors[vendor_id],Financial_Transactions[[#This Row],[vendor_id]])&gt;0,"Valid","Invalid"),"")</f>
        <v/>
      </c>
    </row>
    <row r="3714" spans="1:13" x14ac:dyDescent="0.3">
      <c r="A3714" s="1" t="s">
        <v>8913</v>
      </c>
      <c r="B3714" s="2">
        <v>44753</v>
      </c>
      <c r="C3714">
        <v>-56426.03</v>
      </c>
      <c r="D3714" s="1" t="s">
        <v>1478</v>
      </c>
      <c r="E3714" s="1" t="s">
        <v>1535</v>
      </c>
      <c r="F3714" s="1" t="s">
        <v>8</v>
      </c>
      <c r="G3714" s="1" t="s">
        <v>22</v>
      </c>
      <c r="H3714" s="1" t="s">
        <v>1479</v>
      </c>
      <c r="I3714" s="1" t="s">
        <v>1238</v>
      </c>
      <c r="J3714" s="1" t="s">
        <v>8914</v>
      </c>
      <c r="K3714" s="1" t="str">
        <f>IF(COUNTIF(Financial_Transactions[transaction_id],Financial_Transactions[[#This Row],[transaction_id]])&gt;1,"Yes","No")</f>
        <v>No</v>
      </c>
      <c r="L3714" s="1" t="str">
        <f>IF(Financial_Transactions[[#This Row],[customer_id]]&lt;&gt;"",(IF(COUNTIF(Customers[customer_id],Financial_Transactions[[#This Row],[customer_id]])&gt;0,"Valid","Invalid")),"")</f>
        <v/>
      </c>
      <c r="M3714" s="1" t="str">
        <f>IF(Financial_Transactions[[#This Row],[vendor_id]]&lt;&gt;"",IF(COUNTIF(Vendors[vendor_id],Financial_Transactions[[#This Row],[vendor_id]])&gt;0,"Valid","Invalid"),"")</f>
        <v>Valid</v>
      </c>
    </row>
    <row r="3715" spans="1:13" x14ac:dyDescent="0.3">
      <c r="A3715" s="1" t="s">
        <v>8915</v>
      </c>
      <c r="B3715" s="2">
        <v>45206</v>
      </c>
      <c r="C3715">
        <v>-61043.28</v>
      </c>
      <c r="D3715" s="1" t="s">
        <v>1478</v>
      </c>
      <c r="E3715" s="1" t="s">
        <v>1497</v>
      </c>
      <c r="F3715" s="1" t="s">
        <v>8</v>
      </c>
      <c r="G3715" s="1" t="s">
        <v>14</v>
      </c>
      <c r="H3715" s="1" t="s">
        <v>1479</v>
      </c>
      <c r="I3715" s="1" t="s">
        <v>1418</v>
      </c>
      <c r="J3715" s="1" t="s">
        <v>8916</v>
      </c>
      <c r="K3715" s="1" t="str">
        <f>IF(COUNTIF(Financial_Transactions[transaction_id],Financial_Transactions[[#This Row],[transaction_id]])&gt;1,"Yes","No")</f>
        <v>No</v>
      </c>
      <c r="L3715" s="1" t="str">
        <f>IF(Financial_Transactions[[#This Row],[customer_id]]&lt;&gt;"",(IF(COUNTIF(Customers[customer_id],Financial_Transactions[[#This Row],[customer_id]])&gt;0,"Valid","Invalid")),"")</f>
        <v/>
      </c>
      <c r="M3715" s="1" t="str">
        <f>IF(Financial_Transactions[[#This Row],[vendor_id]]&lt;&gt;"",IF(COUNTIF(Vendors[vendor_id],Financial_Transactions[[#This Row],[vendor_id]])&gt;0,"Valid","Invalid"),"")</f>
        <v>Valid</v>
      </c>
    </row>
    <row r="3716" spans="1:13" x14ac:dyDescent="0.3">
      <c r="A3716" s="1" t="s">
        <v>8917</v>
      </c>
      <c r="B3716" s="2">
        <v>45019</v>
      </c>
      <c r="C3716">
        <v>-40634.26</v>
      </c>
      <c r="D3716" s="1" t="s">
        <v>1478</v>
      </c>
      <c r="E3716" s="1" t="s">
        <v>1225</v>
      </c>
      <c r="F3716" s="1" t="s">
        <v>13</v>
      </c>
      <c r="G3716" s="1" t="s">
        <v>22</v>
      </c>
      <c r="H3716" s="1" t="s">
        <v>1479</v>
      </c>
      <c r="I3716" s="1" t="s">
        <v>1450</v>
      </c>
      <c r="J3716" s="1" t="s">
        <v>8918</v>
      </c>
      <c r="K3716" s="1" t="str">
        <f>IF(COUNTIF(Financial_Transactions[transaction_id],Financial_Transactions[[#This Row],[transaction_id]])&gt;1,"Yes","No")</f>
        <v>No</v>
      </c>
      <c r="L3716" s="1" t="str">
        <f>IF(Financial_Transactions[[#This Row],[customer_id]]&lt;&gt;"",(IF(COUNTIF(Customers[customer_id],Financial_Transactions[[#This Row],[customer_id]])&gt;0,"Valid","Invalid")),"")</f>
        <v/>
      </c>
      <c r="M3716" s="1" t="str">
        <f>IF(Financial_Transactions[[#This Row],[vendor_id]]&lt;&gt;"",IF(COUNTIF(Vendors[vendor_id],Financial_Transactions[[#This Row],[vendor_id]])&gt;0,"Valid","Invalid"),"")</f>
        <v>Valid</v>
      </c>
    </row>
    <row r="3717" spans="1:13" x14ac:dyDescent="0.3">
      <c r="A3717" s="1" t="s">
        <v>8919</v>
      </c>
      <c r="B3717" s="2">
        <v>44841</v>
      </c>
      <c r="C3717">
        <v>132410.01</v>
      </c>
      <c r="D3717" s="1" t="s">
        <v>1484</v>
      </c>
      <c r="E3717" s="1" t="s">
        <v>1488</v>
      </c>
      <c r="F3717" s="1" t="s">
        <v>8</v>
      </c>
      <c r="G3717" s="1" t="s">
        <v>9</v>
      </c>
      <c r="H3717" s="1" t="s">
        <v>100</v>
      </c>
      <c r="I3717" s="1" t="s">
        <v>1479</v>
      </c>
      <c r="J3717" s="1" t="s">
        <v>8920</v>
      </c>
      <c r="K3717" s="1" t="str">
        <f>IF(COUNTIF(Financial_Transactions[transaction_id],Financial_Transactions[[#This Row],[transaction_id]])&gt;1,"Yes","No")</f>
        <v>No</v>
      </c>
      <c r="L3717" s="1" t="str">
        <f>IF(Financial_Transactions[[#This Row],[customer_id]]&lt;&gt;"",(IF(COUNTIF(Customers[customer_id],Financial_Transactions[[#This Row],[customer_id]])&gt;0,"Valid","Invalid")),"")</f>
        <v>Valid</v>
      </c>
      <c r="M3717" s="1" t="str">
        <f>IF(Financial_Transactions[[#This Row],[vendor_id]]&lt;&gt;"",IF(COUNTIF(Vendors[vendor_id],Financial_Transactions[[#This Row],[vendor_id]])&gt;0,"Valid","Invalid"),"")</f>
        <v/>
      </c>
    </row>
    <row r="3718" spans="1:13" x14ac:dyDescent="0.3">
      <c r="A3718" s="1" t="s">
        <v>8921</v>
      </c>
      <c r="B3718" s="2">
        <v>45290</v>
      </c>
      <c r="C3718">
        <v>-42061.13</v>
      </c>
      <c r="D3718" s="1" t="s">
        <v>1478</v>
      </c>
      <c r="E3718" s="1" t="s">
        <v>1235</v>
      </c>
      <c r="F3718" s="1" t="s">
        <v>19</v>
      </c>
      <c r="G3718" s="1" t="s">
        <v>22</v>
      </c>
      <c r="H3718" s="1" t="s">
        <v>1479</v>
      </c>
      <c r="I3718" s="1" t="s">
        <v>1242</v>
      </c>
      <c r="J3718" s="1" t="s">
        <v>8922</v>
      </c>
      <c r="K3718" s="1" t="str">
        <f>IF(COUNTIF(Financial_Transactions[transaction_id],Financial_Transactions[[#This Row],[transaction_id]])&gt;1,"Yes","No")</f>
        <v>No</v>
      </c>
      <c r="L3718" s="1" t="str">
        <f>IF(Financial_Transactions[[#This Row],[customer_id]]&lt;&gt;"",(IF(COUNTIF(Customers[customer_id],Financial_Transactions[[#This Row],[customer_id]])&gt;0,"Valid","Invalid")),"")</f>
        <v/>
      </c>
      <c r="M3718" s="1" t="str">
        <f>IF(Financial_Transactions[[#This Row],[vendor_id]]&lt;&gt;"",IF(COUNTIF(Vendors[vendor_id],Financial_Transactions[[#This Row],[vendor_id]])&gt;0,"Valid","Invalid"),"")</f>
        <v>Valid</v>
      </c>
    </row>
    <row r="3719" spans="1:13" x14ac:dyDescent="0.3">
      <c r="A3719" s="1" t="s">
        <v>8923</v>
      </c>
      <c r="B3719" s="2">
        <v>44693</v>
      </c>
      <c r="C3719">
        <v>-30499.55</v>
      </c>
      <c r="D3719" s="1" t="s">
        <v>1478</v>
      </c>
      <c r="E3719" s="1" t="s">
        <v>1250</v>
      </c>
      <c r="F3719" s="1" t="s">
        <v>13</v>
      </c>
      <c r="G3719" s="1" t="s">
        <v>14</v>
      </c>
      <c r="H3719" s="1" t="s">
        <v>1479</v>
      </c>
      <c r="I3719" s="1" t="s">
        <v>1291</v>
      </c>
      <c r="J3719" s="1" t="s">
        <v>8924</v>
      </c>
      <c r="K3719" s="1" t="str">
        <f>IF(COUNTIF(Financial_Transactions[transaction_id],Financial_Transactions[[#This Row],[transaction_id]])&gt;1,"Yes","No")</f>
        <v>No</v>
      </c>
      <c r="L3719" s="1" t="str">
        <f>IF(Financial_Transactions[[#This Row],[customer_id]]&lt;&gt;"",(IF(COUNTIF(Customers[customer_id],Financial_Transactions[[#This Row],[customer_id]])&gt;0,"Valid","Invalid")),"")</f>
        <v/>
      </c>
      <c r="M3719" s="1" t="str">
        <f>IF(Financial_Transactions[[#This Row],[vendor_id]]&lt;&gt;"",IF(COUNTIF(Vendors[vendor_id],Financial_Transactions[[#This Row],[vendor_id]])&gt;0,"Valid","Invalid"),"")</f>
        <v>Valid</v>
      </c>
    </row>
    <row r="3720" spans="1:13" x14ac:dyDescent="0.3">
      <c r="A3720" s="1" t="s">
        <v>8925</v>
      </c>
      <c r="B3720" s="2">
        <v>45078</v>
      </c>
      <c r="C3720">
        <v>262238.48</v>
      </c>
      <c r="D3720" s="1" t="s">
        <v>1484</v>
      </c>
      <c r="E3720" s="1" t="s">
        <v>1500</v>
      </c>
      <c r="F3720" s="1" t="s">
        <v>8</v>
      </c>
      <c r="G3720" s="1" t="s">
        <v>9</v>
      </c>
      <c r="H3720" s="1" t="s">
        <v>700</v>
      </c>
      <c r="I3720" s="1" t="s">
        <v>1479</v>
      </c>
      <c r="J3720" s="1" t="s">
        <v>8926</v>
      </c>
      <c r="K3720" s="1" t="str">
        <f>IF(COUNTIF(Financial_Transactions[transaction_id],Financial_Transactions[[#This Row],[transaction_id]])&gt;1,"Yes","No")</f>
        <v>No</v>
      </c>
      <c r="L3720" s="1" t="str">
        <f>IF(Financial_Transactions[[#This Row],[customer_id]]&lt;&gt;"",(IF(COUNTIF(Customers[customer_id],Financial_Transactions[[#This Row],[customer_id]])&gt;0,"Valid","Invalid")),"")</f>
        <v>Valid</v>
      </c>
      <c r="M3720" s="1" t="str">
        <f>IF(Financial_Transactions[[#This Row],[vendor_id]]&lt;&gt;"",IF(COUNTIF(Vendors[vendor_id],Financial_Transactions[[#This Row],[vendor_id]])&gt;0,"Valid","Invalid"),"")</f>
        <v/>
      </c>
    </row>
    <row r="3721" spans="1:13" x14ac:dyDescent="0.3">
      <c r="A3721" s="1" t="s">
        <v>8927</v>
      </c>
      <c r="B3721" s="2">
        <v>45037</v>
      </c>
      <c r="C3721">
        <v>120886.66</v>
      </c>
      <c r="D3721" s="1" t="s">
        <v>1484</v>
      </c>
      <c r="E3721" s="1" t="s">
        <v>1488</v>
      </c>
      <c r="F3721" s="1" t="s">
        <v>19</v>
      </c>
      <c r="G3721" s="1" t="s">
        <v>25</v>
      </c>
      <c r="H3721" s="1" t="s">
        <v>720</v>
      </c>
      <c r="I3721" s="1" t="s">
        <v>1479</v>
      </c>
      <c r="J3721" s="1" t="s">
        <v>8928</v>
      </c>
      <c r="K3721" s="1" t="str">
        <f>IF(COUNTIF(Financial_Transactions[transaction_id],Financial_Transactions[[#This Row],[transaction_id]])&gt;1,"Yes","No")</f>
        <v>No</v>
      </c>
      <c r="L3721" s="1" t="str">
        <f>IF(Financial_Transactions[[#This Row],[customer_id]]&lt;&gt;"",(IF(COUNTIF(Customers[customer_id],Financial_Transactions[[#This Row],[customer_id]])&gt;0,"Valid","Invalid")),"")</f>
        <v>Valid</v>
      </c>
      <c r="M3721" s="1" t="str">
        <f>IF(Financial_Transactions[[#This Row],[vendor_id]]&lt;&gt;"",IF(COUNTIF(Vendors[vendor_id],Financial_Transactions[[#This Row],[vendor_id]])&gt;0,"Valid","Invalid"),"")</f>
        <v/>
      </c>
    </row>
    <row r="3722" spans="1:13" x14ac:dyDescent="0.3">
      <c r="A3722" s="1" t="s">
        <v>8929</v>
      </c>
      <c r="B3722" s="2">
        <v>44949</v>
      </c>
      <c r="C3722">
        <v>201085.14</v>
      </c>
      <c r="D3722" s="1" t="s">
        <v>1484</v>
      </c>
      <c r="E3722" s="1" t="s">
        <v>1500</v>
      </c>
      <c r="F3722" s="1" t="s">
        <v>13</v>
      </c>
      <c r="G3722" s="1" t="s">
        <v>25</v>
      </c>
      <c r="H3722" s="1" t="s">
        <v>126</v>
      </c>
      <c r="I3722" s="1" t="s">
        <v>1479</v>
      </c>
      <c r="J3722" s="1" t="s">
        <v>8930</v>
      </c>
      <c r="K3722" s="1" t="str">
        <f>IF(COUNTIF(Financial_Transactions[transaction_id],Financial_Transactions[[#This Row],[transaction_id]])&gt;1,"Yes","No")</f>
        <v>No</v>
      </c>
      <c r="L3722" s="1" t="str">
        <f>IF(Financial_Transactions[[#This Row],[customer_id]]&lt;&gt;"",(IF(COUNTIF(Customers[customer_id],Financial_Transactions[[#This Row],[customer_id]])&gt;0,"Valid","Invalid")),"")</f>
        <v>Valid</v>
      </c>
      <c r="M3722" s="1" t="str">
        <f>IF(Financial_Transactions[[#This Row],[vendor_id]]&lt;&gt;"",IF(COUNTIF(Vendors[vendor_id],Financial_Transactions[[#This Row],[vendor_id]])&gt;0,"Valid","Invalid"),"")</f>
        <v/>
      </c>
    </row>
    <row r="3723" spans="1:13" x14ac:dyDescent="0.3">
      <c r="A3723" s="1" t="s">
        <v>8931</v>
      </c>
      <c r="B3723" s="2">
        <v>44670</v>
      </c>
      <c r="C3723">
        <v>163365.04999999999</v>
      </c>
      <c r="D3723" s="1" t="s">
        <v>1484</v>
      </c>
      <c r="E3723" s="1" t="s">
        <v>1500</v>
      </c>
      <c r="F3723" s="1" t="s">
        <v>19</v>
      </c>
      <c r="G3723" s="1" t="s">
        <v>9</v>
      </c>
      <c r="H3723" s="1" t="s">
        <v>380</v>
      </c>
      <c r="I3723" s="1" t="s">
        <v>1479</v>
      </c>
      <c r="J3723" s="1" t="s">
        <v>8932</v>
      </c>
      <c r="K3723" s="1" t="str">
        <f>IF(COUNTIF(Financial_Transactions[transaction_id],Financial_Transactions[[#This Row],[transaction_id]])&gt;1,"Yes","No")</f>
        <v>No</v>
      </c>
      <c r="L3723" s="1" t="str">
        <f>IF(Financial_Transactions[[#This Row],[customer_id]]&lt;&gt;"",(IF(COUNTIF(Customers[customer_id],Financial_Transactions[[#This Row],[customer_id]])&gt;0,"Valid","Invalid")),"")</f>
        <v>Valid</v>
      </c>
      <c r="M3723" s="1" t="str">
        <f>IF(Financial_Transactions[[#This Row],[vendor_id]]&lt;&gt;"",IF(COUNTIF(Vendors[vendor_id],Financial_Transactions[[#This Row],[vendor_id]])&gt;0,"Valid","Invalid"),"")</f>
        <v/>
      </c>
    </row>
    <row r="3724" spans="1:13" x14ac:dyDescent="0.3">
      <c r="A3724" s="1" t="s">
        <v>8933</v>
      </c>
      <c r="B3724" s="2">
        <v>45020</v>
      </c>
      <c r="C3724">
        <v>125613.58</v>
      </c>
      <c r="D3724" s="1" t="s">
        <v>1484</v>
      </c>
      <c r="E3724" s="1" t="s">
        <v>1485</v>
      </c>
      <c r="F3724" s="1" t="s">
        <v>19</v>
      </c>
      <c r="G3724" s="1" t="s">
        <v>25</v>
      </c>
      <c r="H3724" s="1" t="s">
        <v>636</v>
      </c>
      <c r="I3724" s="1" t="s">
        <v>1479</v>
      </c>
      <c r="J3724" s="1" t="s">
        <v>8934</v>
      </c>
      <c r="K3724" s="1" t="str">
        <f>IF(COUNTIF(Financial_Transactions[transaction_id],Financial_Transactions[[#This Row],[transaction_id]])&gt;1,"Yes","No")</f>
        <v>No</v>
      </c>
      <c r="L3724" s="1" t="str">
        <f>IF(Financial_Transactions[[#This Row],[customer_id]]&lt;&gt;"",(IF(COUNTIF(Customers[customer_id],Financial_Transactions[[#This Row],[customer_id]])&gt;0,"Valid","Invalid")),"")</f>
        <v>Valid</v>
      </c>
      <c r="M3724" s="1" t="str">
        <f>IF(Financial_Transactions[[#This Row],[vendor_id]]&lt;&gt;"",IF(COUNTIF(Vendors[vendor_id],Financial_Transactions[[#This Row],[vendor_id]])&gt;0,"Valid","Invalid"),"")</f>
        <v/>
      </c>
    </row>
    <row r="3725" spans="1:13" x14ac:dyDescent="0.3">
      <c r="A3725" s="1" t="s">
        <v>8935</v>
      </c>
      <c r="B3725" s="2">
        <v>44676</v>
      </c>
      <c r="C3725">
        <v>-40732.83</v>
      </c>
      <c r="D3725" s="1" t="s">
        <v>1478</v>
      </c>
      <c r="E3725" s="1" t="s">
        <v>1235</v>
      </c>
      <c r="F3725" s="1" t="s">
        <v>19</v>
      </c>
      <c r="G3725" s="1" t="s">
        <v>9</v>
      </c>
      <c r="H3725" s="1" t="s">
        <v>1479</v>
      </c>
      <c r="I3725" s="1" t="s">
        <v>1458</v>
      </c>
      <c r="J3725" s="1" t="s">
        <v>8936</v>
      </c>
      <c r="K3725" s="1" t="str">
        <f>IF(COUNTIF(Financial_Transactions[transaction_id],Financial_Transactions[[#This Row],[transaction_id]])&gt;1,"Yes","No")</f>
        <v>No</v>
      </c>
      <c r="L3725" s="1" t="str">
        <f>IF(Financial_Transactions[[#This Row],[customer_id]]&lt;&gt;"",(IF(COUNTIF(Customers[customer_id],Financial_Transactions[[#This Row],[customer_id]])&gt;0,"Valid","Invalid")),"")</f>
        <v/>
      </c>
      <c r="M3725" s="1" t="str">
        <f>IF(Financial_Transactions[[#This Row],[vendor_id]]&lt;&gt;"",IF(COUNTIF(Vendors[vendor_id],Financial_Transactions[[#This Row],[vendor_id]])&gt;0,"Valid","Invalid"),"")</f>
        <v>Valid</v>
      </c>
    </row>
    <row r="3726" spans="1:13" x14ac:dyDescent="0.3">
      <c r="A3726" s="1" t="s">
        <v>8937</v>
      </c>
      <c r="B3726" s="2">
        <v>45227</v>
      </c>
      <c r="C3726">
        <v>116869.39</v>
      </c>
      <c r="D3726" s="1" t="s">
        <v>1484</v>
      </c>
      <c r="E3726" s="1" t="s">
        <v>1488</v>
      </c>
      <c r="F3726" s="1" t="s">
        <v>19</v>
      </c>
      <c r="G3726" s="1" t="s">
        <v>22</v>
      </c>
      <c r="H3726" s="1" t="s">
        <v>346</v>
      </c>
      <c r="I3726" s="1" t="s">
        <v>1479</v>
      </c>
      <c r="J3726" s="1" t="s">
        <v>8938</v>
      </c>
      <c r="K3726" s="1" t="str">
        <f>IF(COUNTIF(Financial_Transactions[transaction_id],Financial_Transactions[[#This Row],[transaction_id]])&gt;1,"Yes","No")</f>
        <v>No</v>
      </c>
      <c r="L3726" s="1" t="str">
        <f>IF(Financial_Transactions[[#This Row],[customer_id]]&lt;&gt;"",(IF(COUNTIF(Customers[customer_id],Financial_Transactions[[#This Row],[customer_id]])&gt;0,"Valid","Invalid")),"")</f>
        <v>Valid</v>
      </c>
      <c r="M3726" s="1" t="str">
        <f>IF(Financial_Transactions[[#This Row],[vendor_id]]&lt;&gt;"",IF(COUNTIF(Vendors[vendor_id],Financial_Transactions[[#This Row],[vendor_id]])&gt;0,"Valid","Invalid"),"")</f>
        <v/>
      </c>
    </row>
    <row r="3727" spans="1:13" x14ac:dyDescent="0.3">
      <c r="A3727" s="1" t="s">
        <v>8939</v>
      </c>
      <c r="B3727" s="2">
        <v>45108</v>
      </c>
      <c r="C3727">
        <v>95838.56</v>
      </c>
      <c r="D3727" s="1" t="s">
        <v>1484</v>
      </c>
      <c r="E3727" s="1" t="s">
        <v>1488</v>
      </c>
      <c r="F3727" s="1" t="s">
        <v>8</v>
      </c>
      <c r="G3727" s="1" t="s">
        <v>14</v>
      </c>
      <c r="H3727" s="1" t="s">
        <v>422</v>
      </c>
      <c r="I3727" s="1" t="s">
        <v>1479</v>
      </c>
      <c r="J3727" s="1" t="s">
        <v>8940</v>
      </c>
      <c r="K3727" s="1" t="str">
        <f>IF(COUNTIF(Financial_Transactions[transaction_id],Financial_Transactions[[#This Row],[transaction_id]])&gt;1,"Yes","No")</f>
        <v>No</v>
      </c>
      <c r="L3727" s="1" t="str">
        <f>IF(Financial_Transactions[[#This Row],[customer_id]]&lt;&gt;"",(IF(COUNTIF(Customers[customer_id],Financial_Transactions[[#This Row],[customer_id]])&gt;0,"Valid","Invalid")),"")</f>
        <v>Valid</v>
      </c>
      <c r="M3727" s="1" t="str">
        <f>IF(Financial_Transactions[[#This Row],[vendor_id]]&lt;&gt;"",IF(COUNTIF(Vendors[vendor_id],Financial_Transactions[[#This Row],[vendor_id]])&gt;0,"Valid","Invalid"),"")</f>
        <v/>
      </c>
    </row>
    <row r="3728" spans="1:13" x14ac:dyDescent="0.3">
      <c r="A3728" s="1" t="s">
        <v>8941</v>
      </c>
      <c r="B3728" s="2">
        <v>44846</v>
      </c>
      <c r="C3728">
        <v>78674.16</v>
      </c>
      <c r="D3728" s="1" t="s">
        <v>1484</v>
      </c>
      <c r="E3728" s="1" t="s">
        <v>1485</v>
      </c>
      <c r="F3728" s="1" t="s">
        <v>13</v>
      </c>
      <c r="G3728" s="1" t="s">
        <v>25</v>
      </c>
      <c r="H3728" s="1" t="s">
        <v>15</v>
      </c>
      <c r="I3728" s="1" t="s">
        <v>1479</v>
      </c>
      <c r="J3728" s="1" t="s">
        <v>8942</v>
      </c>
      <c r="K3728" s="1" t="str">
        <f>IF(COUNTIF(Financial_Transactions[transaction_id],Financial_Transactions[[#This Row],[transaction_id]])&gt;1,"Yes","No")</f>
        <v>No</v>
      </c>
      <c r="L3728" s="1" t="str">
        <f>IF(Financial_Transactions[[#This Row],[customer_id]]&lt;&gt;"",(IF(COUNTIF(Customers[customer_id],Financial_Transactions[[#This Row],[customer_id]])&gt;0,"Valid","Invalid")),"")</f>
        <v>Valid</v>
      </c>
      <c r="M3728" s="1" t="str">
        <f>IF(Financial_Transactions[[#This Row],[vendor_id]]&lt;&gt;"",IF(COUNTIF(Vendors[vendor_id],Financial_Transactions[[#This Row],[vendor_id]])&gt;0,"Valid","Invalid"),"")</f>
        <v/>
      </c>
    </row>
    <row r="3729" spans="1:13" x14ac:dyDescent="0.3">
      <c r="A3729" s="1" t="s">
        <v>8943</v>
      </c>
      <c r="B3729" s="2">
        <v>44666</v>
      </c>
      <c r="C3729">
        <v>156319.18</v>
      </c>
      <c r="D3729" s="1" t="s">
        <v>1484</v>
      </c>
      <c r="E3729" s="1" t="s">
        <v>1485</v>
      </c>
      <c r="F3729" s="1" t="s">
        <v>19</v>
      </c>
      <c r="G3729" s="1" t="s">
        <v>25</v>
      </c>
      <c r="H3729" s="1" t="s">
        <v>738</v>
      </c>
      <c r="I3729" s="1" t="s">
        <v>1479</v>
      </c>
      <c r="J3729" s="1" t="s">
        <v>8944</v>
      </c>
      <c r="K3729" s="1" t="str">
        <f>IF(COUNTIF(Financial_Transactions[transaction_id],Financial_Transactions[[#This Row],[transaction_id]])&gt;1,"Yes","No")</f>
        <v>No</v>
      </c>
      <c r="L3729" s="1" t="str">
        <f>IF(Financial_Transactions[[#This Row],[customer_id]]&lt;&gt;"",(IF(COUNTIF(Customers[customer_id],Financial_Transactions[[#This Row],[customer_id]])&gt;0,"Valid","Invalid")),"")</f>
        <v>Valid</v>
      </c>
      <c r="M3729" s="1" t="str">
        <f>IF(Financial_Transactions[[#This Row],[vendor_id]]&lt;&gt;"",IF(COUNTIF(Vendors[vendor_id],Financial_Transactions[[#This Row],[vendor_id]])&gt;0,"Valid","Invalid"),"")</f>
        <v/>
      </c>
    </row>
    <row r="3730" spans="1:13" x14ac:dyDescent="0.3">
      <c r="A3730" s="1" t="s">
        <v>8945</v>
      </c>
      <c r="B3730" s="2">
        <v>44808</v>
      </c>
      <c r="C3730">
        <v>-25899.02</v>
      </c>
      <c r="D3730" s="1" t="s">
        <v>1478</v>
      </c>
      <c r="E3730" s="1" t="s">
        <v>1225</v>
      </c>
      <c r="F3730" s="1" t="s">
        <v>19</v>
      </c>
      <c r="G3730" s="1" t="s">
        <v>25</v>
      </c>
      <c r="H3730" s="1" t="s">
        <v>1479</v>
      </c>
      <c r="I3730" s="1" t="s">
        <v>1406</v>
      </c>
      <c r="J3730" s="1" t="s">
        <v>8946</v>
      </c>
      <c r="K3730" s="1" t="str">
        <f>IF(COUNTIF(Financial_Transactions[transaction_id],Financial_Transactions[[#This Row],[transaction_id]])&gt;1,"Yes","No")</f>
        <v>No</v>
      </c>
      <c r="L3730" s="1" t="str">
        <f>IF(Financial_Transactions[[#This Row],[customer_id]]&lt;&gt;"",(IF(COUNTIF(Customers[customer_id],Financial_Transactions[[#This Row],[customer_id]])&gt;0,"Valid","Invalid")),"")</f>
        <v/>
      </c>
      <c r="M3730" s="1" t="str">
        <f>IF(Financial_Transactions[[#This Row],[vendor_id]]&lt;&gt;"",IF(COUNTIF(Vendors[vendor_id],Financial_Transactions[[#This Row],[vendor_id]])&gt;0,"Valid","Invalid"),"")</f>
        <v>Valid</v>
      </c>
    </row>
    <row r="3731" spans="1:13" x14ac:dyDescent="0.3">
      <c r="A3731" s="1" t="s">
        <v>8947</v>
      </c>
      <c r="B3731" s="2">
        <v>45276</v>
      </c>
      <c r="C3731">
        <v>199722.71</v>
      </c>
      <c r="D3731" s="1" t="s">
        <v>1484</v>
      </c>
      <c r="E3731" s="1" t="s">
        <v>1485</v>
      </c>
      <c r="F3731" s="1" t="s">
        <v>13</v>
      </c>
      <c r="G3731" s="1" t="s">
        <v>22</v>
      </c>
      <c r="H3731" s="1" t="s">
        <v>88</v>
      </c>
      <c r="I3731" s="1" t="s">
        <v>1479</v>
      </c>
      <c r="J3731" s="1" t="s">
        <v>8948</v>
      </c>
      <c r="K3731" s="1" t="str">
        <f>IF(COUNTIF(Financial_Transactions[transaction_id],Financial_Transactions[[#This Row],[transaction_id]])&gt;1,"Yes","No")</f>
        <v>No</v>
      </c>
      <c r="L3731" s="1" t="str">
        <f>IF(Financial_Transactions[[#This Row],[customer_id]]&lt;&gt;"",(IF(COUNTIF(Customers[customer_id],Financial_Transactions[[#This Row],[customer_id]])&gt;0,"Valid","Invalid")),"")</f>
        <v>Valid</v>
      </c>
      <c r="M3731" s="1" t="str">
        <f>IF(Financial_Transactions[[#This Row],[vendor_id]]&lt;&gt;"",IF(COUNTIF(Vendors[vendor_id],Financial_Transactions[[#This Row],[vendor_id]])&gt;0,"Valid","Invalid"),"")</f>
        <v/>
      </c>
    </row>
    <row r="3732" spans="1:13" x14ac:dyDescent="0.3">
      <c r="A3732" s="1" t="s">
        <v>8949</v>
      </c>
      <c r="B3732" s="2">
        <v>45141</v>
      </c>
      <c r="C3732">
        <v>133756.26</v>
      </c>
      <c r="D3732" s="1" t="s">
        <v>1484</v>
      </c>
      <c r="E3732" s="1" t="s">
        <v>1500</v>
      </c>
      <c r="F3732" s="1" t="s">
        <v>13</v>
      </c>
      <c r="G3732" s="1" t="s">
        <v>14</v>
      </c>
      <c r="H3732" s="1" t="s">
        <v>730</v>
      </c>
      <c r="I3732" s="1" t="s">
        <v>1479</v>
      </c>
      <c r="J3732" s="1" t="s">
        <v>8950</v>
      </c>
      <c r="K3732" s="1" t="str">
        <f>IF(COUNTIF(Financial_Transactions[transaction_id],Financial_Transactions[[#This Row],[transaction_id]])&gt;1,"Yes","No")</f>
        <v>No</v>
      </c>
      <c r="L3732" s="1" t="str">
        <f>IF(Financial_Transactions[[#This Row],[customer_id]]&lt;&gt;"",(IF(COUNTIF(Customers[customer_id],Financial_Transactions[[#This Row],[customer_id]])&gt;0,"Valid","Invalid")),"")</f>
        <v>Valid</v>
      </c>
      <c r="M3732" s="1" t="str">
        <f>IF(Financial_Transactions[[#This Row],[vendor_id]]&lt;&gt;"",IF(COUNTIF(Vendors[vendor_id],Financial_Transactions[[#This Row],[vendor_id]])&gt;0,"Valid","Invalid"),"")</f>
        <v/>
      </c>
    </row>
    <row r="3733" spans="1:13" x14ac:dyDescent="0.3">
      <c r="A3733" s="1" t="s">
        <v>8951</v>
      </c>
      <c r="B3733" s="2">
        <v>44572</v>
      </c>
      <c r="C3733">
        <v>-36898</v>
      </c>
      <c r="D3733" s="1" t="s">
        <v>1478</v>
      </c>
      <c r="E3733" s="1" t="s">
        <v>1235</v>
      </c>
      <c r="F3733" s="1" t="s">
        <v>8</v>
      </c>
      <c r="G3733" s="1" t="s">
        <v>25</v>
      </c>
      <c r="H3733" s="1" t="s">
        <v>1479</v>
      </c>
      <c r="I3733" s="1" t="s">
        <v>1396</v>
      </c>
      <c r="J3733" s="1" t="s">
        <v>8952</v>
      </c>
      <c r="K3733" s="1" t="str">
        <f>IF(COUNTIF(Financial_Transactions[transaction_id],Financial_Transactions[[#This Row],[transaction_id]])&gt;1,"Yes","No")</f>
        <v>No</v>
      </c>
      <c r="L3733" s="1" t="str">
        <f>IF(Financial_Transactions[[#This Row],[customer_id]]&lt;&gt;"",(IF(COUNTIF(Customers[customer_id],Financial_Transactions[[#This Row],[customer_id]])&gt;0,"Valid","Invalid")),"")</f>
        <v/>
      </c>
      <c r="M3733" s="1" t="str">
        <f>IF(Financial_Transactions[[#This Row],[vendor_id]]&lt;&gt;"",IF(COUNTIF(Vendors[vendor_id],Financial_Transactions[[#This Row],[vendor_id]])&gt;0,"Valid","Invalid"),"")</f>
        <v>Valid</v>
      </c>
    </row>
    <row r="3734" spans="1:13" x14ac:dyDescent="0.3">
      <c r="A3734" s="1" t="s">
        <v>8953</v>
      </c>
      <c r="B3734" s="2">
        <v>45239</v>
      </c>
      <c r="C3734">
        <v>130918.79</v>
      </c>
      <c r="D3734" s="1" t="s">
        <v>1484</v>
      </c>
      <c r="E3734" s="1" t="s">
        <v>1500</v>
      </c>
      <c r="F3734" s="1" t="s">
        <v>13</v>
      </c>
      <c r="G3734" s="1" t="s">
        <v>22</v>
      </c>
      <c r="H3734" s="1" t="s">
        <v>270</v>
      </c>
      <c r="I3734" s="1" t="s">
        <v>1479</v>
      </c>
      <c r="J3734" s="1" t="s">
        <v>8954</v>
      </c>
      <c r="K3734" s="1" t="str">
        <f>IF(COUNTIF(Financial_Transactions[transaction_id],Financial_Transactions[[#This Row],[transaction_id]])&gt;1,"Yes","No")</f>
        <v>No</v>
      </c>
      <c r="L3734" s="1" t="str">
        <f>IF(Financial_Transactions[[#This Row],[customer_id]]&lt;&gt;"",(IF(COUNTIF(Customers[customer_id],Financial_Transactions[[#This Row],[customer_id]])&gt;0,"Valid","Invalid")),"")</f>
        <v>Valid</v>
      </c>
      <c r="M3734" s="1" t="str">
        <f>IF(Financial_Transactions[[#This Row],[vendor_id]]&lt;&gt;"",IF(COUNTIF(Vendors[vendor_id],Financial_Transactions[[#This Row],[vendor_id]])&gt;0,"Valid","Invalid"),"")</f>
        <v/>
      </c>
    </row>
    <row r="3735" spans="1:13" x14ac:dyDescent="0.3">
      <c r="A3735" s="1" t="s">
        <v>8955</v>
      </c>
      <c r="B3735" s="2">
        <v>45158</v>
      </c>
      <c r="C3735">
        <v>130774.1</v>
      </c>
      <c r="D3735" s="1" t="s">
        <v>1484</v>
      </c>
      <c r="E3735" s="1" t="s">
        <v>1488</v>
      </c>
      <c r="F3735" s="1" t="s">
        <v>13</v>
      </c>
      <c r="G3735" s="1" t="s">
        <v>9</v>
      </c>
      <c r="H3735" s="1" t="s">
        <v>386</v>
      </c>
      <c r="I3735" s="1" t="s">
        <v>1479</v>
      </c>
      <c r="J3735" s="1" t="s">
        <v>8956</v>
      </c>
      <c r="K3735" s="1" t="str">
        <f>IF(COUNTIF(Financial_Transactions[transaction_id],Financial_Transactions[[#This Row],[transaction_id]])&gt;1,"Yes","No")</f>
        <v>No</v>
      </c>
      <c r="L3735" s="1" t="str">
        <f>IF(Financial_Transactions[[#This Row],[customer_id]]&lt;&gt;"",(IF(COUNTIF(Customers[customer_id],Financial_Transactions[[#This Row],[customer_id]])&gt;0,"Valid","Invalid")),"")</f>
        <v>Valid</v>
      </c>
      <c r="M3735" s="1" t="str">
        <f>IF(Financial_Transactions[[#This Row],[vendor_id]]&lt;&gt;"",IF(COUNTIF(Vendors[vendor_id],Financial_Transactions[[#This Row],[vendor_id]])&gt;0,"Valid","Invalid"),"")</f>
        <v/>
      </c>
    </row>
    <row r="3736" spans="1:13" x14ac:dyDescent="0.3">
      <c r="A3736" s="1" t="s">
        <v>8957</v>
      </c>
      <c r="B3736" s="2">
        <v>45146</v>
      </c>
      <c r="C3736">
        <v>-40422.660000000003</v>
      </c>
      <c r="D3736" s="1" t="s">
        <v>1478</v>
      </c>
      <c r="E3736" s="1" t="s">
        <v>1497</v>
      </c>
      <c r="F3736" s="1" t="s">
        <v>13</v>
      </c>
      <c r="G3736" s="1" t="s">
        <v>22</v>
      </c>
      <c r="H3736" s="1" t="s">
        <v>1479</v>
      </c>
      <c r="I3736" s="1" t="s">
        <v>1321</v>
      </c>
      <c r="J3736" s="1" t="s">
        <v>8958</v>
      </c>
      <c r="K3736" s="1" t="str">
        <f>IF(COUNTIF(Financial_Transactions[transaction_id],Financial_Transactions[[#This Row],[transaction_id]])&gt;1,"Yes","No")</f>
        <v>No</v>
      </c>
      <c r="L3736" s="1" t="str">
        <f>IF(Financial_Transactions[[#This Row],[customer_id]]&lt;&gt;"",(IF(COUNTIF(Customers[customer_id],Financial_Transactions[[#This Row],[customer_id]])&gt;0,"Valid","Invalid")),"")</f>
        <v/>
      </c>
      <c r="M3736" s="1" t="str">
        <f>IF(Financial_Transactions[[#This Row],[vendor_id]]&lt;&gt;"",IF(COUNTIF(Vendors[vendor_id],Financial_Transactions[[#This Row],[vendor_id]])&gt;0,"Valid","Invalid"),"")</f>
        <v>Valid</v>
      </c>
    </row>
    <row r="3737" spans="1:13" x14ac:dyDescent="0.3">
      <c r="A3737" s="1" t="s">
        <v>8959</v>
      </c>
      <c r="B3737" s="2">
        <v>44681</v>
      </c>
      <c r="C3737">
        <v>-36039.949999999997</v>
      </c>
      <c r="D3737" s="1" t="s">
        <v>1478</v>
      </c>
      <c r="E3737" s="1" t="s">
        <v>1225</v>
      </c>
      <c r="F3737" s="1" t="s">
        <v>13</v>
      </c>
      <c r="G3737" s="1" t="s">
        <v>14</v>
      </c>
      <c r="H3737" s="1" t="s">
        <v>1479</v>
      </c>
      <c r="I3737" s="1" t="s">
        <v>1348</v>
      </c>
      <c r="J3737" s="1" t="s">
        <v>8960</v>
      </c>
      <c r="K3737" s="1" t="str">
        <f>IF(COUNTIF(Financial_Transactions[transaction_id],Financial_Transactions[[#This Row],[transaction_id]])&gt;1,"Yes","No")</f>
        <v>No</v>
      </c>
      <c r="L3737" s="1" t="str">
        <f>IF(Financial_Transactions[[#This Row],[customer_id]]&lt;&gt;"",(IF(COUNTIF(Customers[customer_id],Financial_Transactions[[#This Row],[customer_id]])&gt;0,"Valid","Invalid")),"")</f>
        <v/>
      </c>
      <c r="M3737" s="1" t="str">
        <f>IF(Financial_Transactions[[#This Row],[vendor_id]]&lt;&gt;"",IF(COUNTIF(Vendors[vendor_id],Financial_Transactions[[#This Row],[vendor_id]])&gt;0,"Valid","Invalid"),"")</f>
        <v>Valid</v>
      </c>
    </row>
    <row r="3738" spans="1:13" x14ac:dyDescent="0.3">
      <c r="A3738" s="1" t="s">
        <v>8961</v>
      </c>
      <c r="B3738" s="2">
        <v>45178</v>
      </c>
      <c r="C3738">
        <v>156587.31</v>
      </c>
      <c r="D3738" s="1" t="s">
        <v>1484</v>
      </c>
      <c r="E3738" s="1" t="s">
        <v>1500</v>
      </c>
      <c r="F3738" s="1" t="s">
        <v>13</v>
      </c>
      <c r="G3738" s="1" t="s">
        <v>14</v>
      </c>
      <c r="H3738" s="1" t="s">
        <v>486</v>
      </c>
      <c r="I3738" s="1" t="s">
        <v>1479</v>
      </c>
      <c r="J3738" s="1" t="s">
        <v>8962</v>
      </c>
      <c r="K3738" s="1" t="str">
        <f>IF(COUNTIF(Financial_Transactions[transaction_id],Financial_Transactions[[#This Row],[transaction_id]])&gt;1,"Yes","No")</f>
        <v>No</v>
      </c>
      <c r="L3738" s="1" t="str">
        <f>IF(Financial_Transactions[[#This Row],[customer_id]]&lt;&gt;"",(IF(COUNTIF(Customers[customer_id],Financial_Transactions[[#This Row],[customer_id]])&gt;0,"Valid","Invalid")),"")</f>
        <v>Valid</v>
      </c>
      <c r="M3738" s="1" t="str">
        <f>IF(Financial_Transactions[[#This Row],[vendor_id]]&lt;&gt;"",IF(COUNTIF(Vendors[vendor_id],Financial_Transactions[[#This Row],[vendor_id]])&gt;0,"Valid","Invalid"),"")</f>
        <v/>
      </c>
    </row>
    <row r="3739" spans="1:13" x14ac:dyDescent="0.3">
      <c r="A3739" s="1" t="s">
        <v>8963</v>
      </c>
      <c r="B3739" s="2">
        <v>44565</v>
      </c>
      <c r="C3739">
        <v>-50159.839999999997</v>
      </c>
      <c r="D3739" s="1" t="s">
        <v>1478</v>
      </c>
      <c r="E3739" s="1" t="s">
        <v>1250</v>
      </c>
      <c r="F3739" s="1" t="s">
        <v>13</v>
      </c>
      <c r="G3739" s="1" t="s">
        <v>9</v>
      </c>
      <c r="H3739" s="1" t="s">
        <v>1479</v>
      </c>
      <c r="I3739" s="1" t="s">
        <v>1271</v>
      </c>
      <c r="J3739" s="1" t="s">
        <v>8964</v>
      </c>
      <c r="K3739" s="1" t="str">
        <f>IF(COUNTIF(Financial_Transactions[transaction_id],Financial_Transactions[[#This Row],[transaction_id]])&gt;1,"Yes","No")</f>
        <v>No</v>
      </c>
      <c r="L3739" s="1" t="str">
        <f>IF(Financial_Transactions[[#This Row],[customer_id]]&lt;&gt;"",(IF(COUNTIF(Customers[customer_id],Financial_Transactions[[#This Row],[customer_id]])&gt;0,"Valid","Invalid")),"")</f>
        <v/>
      </c>
      <c r="M3739" s="1" t="str">
        <f>IF(Financial_Transactions[[#This Row],[vendor_id]]&lt;&gt;"",IF(COUNTIF(Vendors[vendor_id],Financial_Transactions[[#This Row],[vendor_id]])&gt;0,"Valid","Invalid"),"")</f>
        <v>Valid</v>
      </c>
    </row>
    <row r="3740" spans="1:13" x14ac:dyDescent="0.3">
      <c r="A3740" s="1" t="s">
        <v>8965</v>
      </c>
      <c r="B3740" s="2">
        <v>44853</v>
      </c>
      <c r="C3740">
        <v>106519.92</v>
      </c>
      <c r="D3740" s="1" t="s">
        <v>1484</v>
      </c>
      <c r="E3740" s="1" t="s">
        <v>1488</v>
      </c>
      <c r="F3740" s="1" t="s">
        <v>8</v>
      </c>
      <c r="G3740" s="1" t="s">
        <v>22</v>
      </c>
      <c r="H3740" s="1" t="s">
        <v>606</v>
      </c>
      <c r="I3740" s="1" t="s">
        <v>1479</v>
      </c>
      <c r="J3740" s="1" t="s">
        <v>8966</v>
      </c>
      <c r="K3740" s="1" t="str">
        <f>IF(COUNTIF(Financial_Transactions[transaction_id],Financial_Transactions[[#This Row],[transaction_id]])&gt;1,"Yes","No")</f>
        <v>No</v>
      </c>
      <c r="L3740" s="1" t="str">
        <f>IF(Financial_Transactions[[#This Row],[customer_id]]&lt;&gt;"",(IF(COUNTIF(Customers[customer_id],Financial_Transactions[[#This Row],[customer_id]])&gt;0,"Valid","Invalid")),"")</f>
        <v>Valid</v>
      </c>
      <c r="M3740" s="1" t="str">
        <f>IF(Financial_Transactions[[#This Row],[vendor_id]]&lt;&gt;"",IF(COUNTIF(Vendors[vendor_id],Financial_Transactions[[#This Row],[vendor_id]])&gt;0,"Valid","Invalid"),"")</f>
        <v/>
      </c>
    </row>
    <row r="3741" spans="1:13" x14ac:dyDescent="0.3">
      <c r="A3741" s="1" t="s">
        <v>8967</v>
      </c>
      <c r="B3741" s="2">
        <v>44764</v>
      </c>
      <c r="C3741">
        <v>280822.71999999997</v>
      </c>
      <c r="D3741" s="1" t="s">
        <v>1484</v>
      </c>
      <c r="E3741" s="1" t="s">
        <v>1488</v>
      </c>
      <c r="F3741" s="1" t="s">
        <v>19</v>
      </c>
      <c r="G3741" s="1" t="s">
        <v>25</v>
      </c>
      <c r="H3741" s="1" t="s">
        <v>234</v>
      </c>
      <c r="I3741" s="1" t="s">
        <v>1479</v>
      </c>
      <c r="J3741" s="1" t="s">
        <v>8968</v>
      </c>
      <c r="K3741" s="1" t="str">
        <f>IF(COUNTIF(Financial_Transactions[transaction_id],Financial_Transactions[[#This Row],[transaction_id]])&gt;1,"Yes","No")</f>
        <v>No</v>
      </c>
      <c r="L3741" s="1" t="str">
        <f>IF(Financial_Transactions[[#This Row],[customer_id]]&lt;&gt;"",(IF(COUNTIF(Customers[customer_id],Financial_Transactions[[#This Row],[customer_id]])&gt;0,"Valid","Invalid")),"")</f>
        <v>Valid</v>
      </c>
      <c r="M3741" s="1" t="str">
        <f>IF(Financial_Transactions[[#This Row],[vendor_id]]&lt;&gt;"",IF(COUNTIF(Vendors[vendor_id],Financial_Transactions[[#This Row],[vendor_id]])&gt;0,"Valid","Invalid"),"")</f>
        <v/>
      </c>
    </row>
    <row r="3742" spans="1:13" x14ac:dyDescent="0.3">
      <c r="A3742" s="1" t="s">
        <v>8969</v>
      </c>
      <c r="B3742" s="2">
        <v>44583</v>
      </c>
      <c r="C3742">
        <v>-30086.16</v>
      </c>
      <c r="D3742" s="1" t="s">
        <v>1478</v>
      </c>
      <c r="E3742" s="1" t="s">
        <v>1497</v>
      </c>
      <c r="F3742" s="1" t="s">
        <v>19</v>
      </c>
      <c r="G3742" s="1" t="s">
        <v>9</v>
      </c>
      <c r="H3742" s="1" t="s">
        <v>1479</v>
      </c>
      <c r="I3742" s="1" t="s">
        <v>1230</v>
      </c>
      <c r="J3742" s="1" t="s">
        <v>8970</v>
      </c>
      <c r="K3742" s="1" t="str">
        <f>IF(COUNTIF(Financial_Transactions[transaction_id],Financial_Transactions[[#This Row],[transaction_id]])&gt;1,"Yes","No")</f>
        <v>No</v>
      </c>
      <c r="L3742" s="1" t="str">
        <f>IF(Financial_Transactions[[#This Row],[customer_id]]&lt;&gt;"",(IF(COUNTIF(Customers[customer_id],Financial_Transactions[[#This Row],[customer_id]])&gt;0,"Valid","Invalid")),"")</f>
        <v/>
      </c>
      <c r="M3742" s="1" t="str">
        <f>IF(Financial_Transactions[[#This Row],[vendor_id]]&lt;&gt;"",IF(COUNTIF(Vendors[vendor_id],Financial_Transactions[[#This Row],[vendor_id]])&gt;0,"Valid","Invalid"),"")</f>
        <v>Valid</v>
      </c>
    </row>
    <row r="3743" spans="1:13" x14ac:dyDescent="0.3">
      <c r="A3743" s="1" t="s">
        <v>8971</v>
      </c>
      <c r="B3743" s="2">
        <v>44847</v>
      </c>
      <c r="C3743">
        <v>-6842.92</v>
      </c>
      <c r="D3743" s="1" t="s">
        <v>1478</v>
      </c>
      <c r="E3743" s="1" t="s">
        <v>1497</v>
      </c>
      <c r="F3743" s="1" t="s">
        <v>13</v>
      </c>
      <c r="G3743" s="1" t="s">
        <v>22</v>
      </c>
      <c r="H3743" s="1" t="s">
        <v>1479</v>
      </c>
      <c r="I3743" s="1" t="s">
        <v>1244</v>
      </c>
      <c r="J3743" s="1" t="s">
        <v>8972</v>
      </c>
      <c r="K3743" s="1" t="str">
        <f>IF(COUNTIF(Financial_Transactions[transaction_id],Financial_Transactions[[#This Row],[transaction_id]])&gt;1,"Yes","No")</f>
        <v>No</v>
      </c>
      <c r="L3743" s="1" t="str">
        <f>IF(Financial_Transactions[[#This Row],[customer_id]]&lt;&gt;"",(IF(COUNTIF(Customers[customer_id],Financial_Transactions[[#This Row],[customer_id]])&gt;0,"Valid","Invalid")),"")</f>
        <v/>
      </c>
      <c r="M3743" s="1" t="str">
        <f>IF(Financial_Transactions[[#This Row],[vendor_id]]&lt;&gt;"",IF(COUNTIF(Vendors[vendor_id],Financial_Transactions[[#This Row],[vendor_id]])&gt;0,"Valid","Invalid"),"")</f>
        <v>Valid</v>
      </c>
    </row>
    <row r="3744" spans="1:13" x14ac:dyDescent="0.3">
      <c r="A3744" s="1" t="s">
        <v>8973</v>
      </c>
      <c r="B3744" s="2">
        <v>44938</v>
      </c>
      <c r="C3744">
        <v>152475.92000000001</v>
      </c>
      <c r="D3744" s="1" t="s">
        <v>1484</v>
      </c>
      <c r="E3744" s="1" t="s">
        <v>1485</v>
      </c>
      <c r="F3744" s="1" t="s">
        <v>19</v>
      </c>
      <c r="G3744" s="1" t="s">
        <v>25</v>
      </c>
      <c r="H3744" s="1" t="s">
        <v>666</v>
      </c>
      <c r="I3744" s="1" t="s">
        <v>1479</v>
      </c>
      <c r="J3744" s="1" t="s">
        <v>8974</v>
      </c>
      <c r="K3744" s="1" t="str">
        <f>IF(COUNTIF(Financial_Transactions[transaction_id],Financial_Transactions[[#This Row],[transaction_id]])&gt;1,"Yes","No")</f>
        <v>No</v>
      </c>
      <c r="L3744" s="1" t="str">
        <f>IF(Financial_Transactions[[#This Row],[customer_id]]&lt;&gt;"",(IF(COUNTIF(Customers[customer_id],Financial_Transactions[[#This Row],[customer_id]])&gt;0,"Valid","Invalid")),"")</f>
        <v>Valid</v>
      </c>
      <c r="M3744" s="1" t="str">
        <f>IF(Financial_Transactions[[#This Row],[vendor_id]]&lt;&gt;"",IF(COUNTIF(Vendors[vendor_id],Financial_Transactions[[#This Row],[vendor_id]])&gt;0,"Valid","Invalid"),"")</f>
        <v/>
      </c>
    </row>
    <row r="3745" spans="1:13" x14ac:dyDescent="0.3">
      <c r="A3745" s="1" t="s">
        <v>8975</v>
      </c>
      <c r="B3745" s="2">
        <v>45054</v>
      </c>
      <c r="C3745">
        <v>-40713.83</v>
      </c>
      <c r="D3745" s="1" t="s">
        <v>1478</v>
      </c>
      <c r="E3745" s="1" t="s">
        <v>1497</v>
      </c>
      <c r="F3745" s="1" t="s">
        <v>19</v>
      </c>
      <c r="G3745" s="1" t="s">
        <v>14</v>
      </c>
      <c r="H3745" s="1" t="s">
        <v>1479</v>
      </c>
      <c r="I3745" s="1" t="s">
        <v>1374</v>
      </c>
      <c r="J3745" s="1" t="s">
        <v>8976</v>
      </c>
      <c r="K3745" s="1" t="str">
        <f>IF(COUNTIF(Financial_Transactions[transaction_id],Financial_Transactions[[#This Row],[transaction_id]])&gt;1,"Yes","No")</f>
        <v>No</v>
      </c>
      <c r="L3745" s="1" t="str">
        <f>IF(Financial_Transactions[[#This Row],[customer_id]]&lt;&gt;"",(IF(COUNTIF(Customers[customer_id],Financial_Transactions[[#This Row],[customer_id]])&gt;0,"Valid","Invalid")),"")</f>
        <v/>
      </c>
      <c r="M3745" s="1" t="str">
        <f>IF(Financial_Transactions[[#This Row],[vendor_id]]&lt;&gt;"",IF(COUNTIF(Vendors[vendor_id],Financial_Transactions[[#This Row],[vendor_id]])&gt;0,"Valid","Invalid"),"")</f>
        <v>Valid</v>
      </c>
    </row>
    <row r="3746" spans="1:13" x14ac:dyDescent="0.3">
      <c r="A3746" s="1" t="s">
        <v>8977</v>
      </c>
      <c r="B3746" s="2">
        <v>45289</v>
      </c>
      <c r="C3746">
        <v>-50713.2</v>
      </c>
      <c r="D3746" s="1" t="s">
        <v>1478</v>
      </c>
      <c r="E3746" s="1" t="s">
        <v>1535</v>
      </c>
      <c r="F3746" s="1" t="s">
        <v>19</v>
      </c>
      <c r="G3746" s="1" t="s">
        <v>25</v>
      </c>
      <c r="H3746" s="1" t="s">
        <v>1479</v>
      </c>
      <c r="I3746" s="1" t="s">
        <v>1440</v>
      </c>
      <c r="J3746" s="1" t="s">
        <v>8978</v>
      </c>
      <c r="K3746" s="1" t="str">
        <f>IF(COUNTIF(Financial_Transactions[transaction_id],Financial_Transactions[[#This Row],[transaction_id]])&gt;1,"Yes","No")</f>
        <v>No</v>
      </c>
      <c r="L3746" s="1" t="str">
        <f>IF(Financial_Transactions[[#This Row],[customer_id]]&lt;&gt;"",(IF(COUNTIF(Customers[customer_id],Financial_Transactions[[#This Row],[customer_id]])&gt;0,"Valid","Invalid")),"")</f>
        <v/>
      </c>
      <c r="M3746" s="1" t="str">
        <f>IF(Financial_Transactions[[#This Row],[vendor_id]]&lt;&gt;"",IF(COUNTIF(Vendors[vendor_id],Financial_Transactions[[#This Row],[vendor_id]])&gt;0,"Valid","Invalid"),"")</f>
        <v>Valid</v>
      </c>
    </row>
    <row r="3747" spans="1:13" x14ac:dyDescent="0.3">
      <c r="A3747" s="1" t="s">
        <v>8979</v>
      </c>
      <c r="B3747" s="2">
        <v>44949</v>
      </c>
      <c r="C3747">
        <v>-48403.96</v>
      </c>
      <c r="D3747" s="1" t="s">
        <v>1478</v>
      </c>
      <c r="E3747" s="1" t="s">
        <v>1535</v>
      </c>
      <c r="F3747" s="1" t="s">
        <v>13</v>
      </c>
      <c r="G3747" s="1" t="s">
        <v>25</v>
      </c>
      <c r="H3747" s="1" t="s">
        <v>1479</v>
      </c>
      <c r="I3747" s="1" t="s">
        <v>1328</v>
      </c>
      <c r="J3747" s="1" t="s">
        <v>8980</v>
      </c>
      <c r="K3747" s="1" t="str">
        <f>IF(COUNTIF(Financial_Transactions[transaction_id],Financial_Transactions[[#This Row],[transaction_id]])&gt;1,"Yes","No")</f>
        <v>No</v>
      </c>
      <c r="L3747" s="1" t="str">
        <f>IF(Financial_Transactions[[#This Row],[customer_id]]&lt;&gt;"",(IF(COUNTIF(Customers[customer_id],Financial_Transactions[[#This Row],[customer_id]])&gt;0,"Valid","Invalid")),"")</f>
        <v/>
      </c>
      <c r="M3747" s="1" t="str">
        <f>IF(Financial_Transactions[[#This Row],[vendor_id]]&lt;&gt;"",IF(COUNTIF(Vendors[vendor_id],Financial_Transactions[[#This Row],[vendor_id]])&gt;0,"Valid","Invalid"),"")</f>
        <v>Valid</v>
      </c>
    </row>
    <row r="3748" spans="1:13" x14ac:dyDescent="0.3">
      <c r="A3748" s="1" t="s">
        <v>8981</v>
      </c>
      <c r="B3748" s="2">
        <v>44773</v>
      </c>
      <c r="C3748">
        <v>269240.74</v>
      </c>
      <c r="D3748" s="1" t="s">
        <v>1484</v>
      </c>
      <c r="E3748" s="1" t="s">
        <v>1500</v>
      </c>
      <c r="F3748" s="1" t="s">
        <v>8</v>
      </c>
      <c r="G3748" s="1" t="s">
        <v>22</v>
      </c>
      <c r="H3748" s="1" t="s">
        <v>672</v>
      </c>
      <c r="I3748" s="1" t="s">
        <v>1479</v>
      </c>
      <c r="J3748" s="1" t="s">
        <v>8982</v>
      </c>
      <c r="K3748" s="1" t="str">
        <f>IF(COUNTIF(Financial_Transactions[transaction_id],Financial_Transactions[[#This Row],[transaction_id]])&gt;1,"Yes","No")</f>
        <v>No</v>
      </c>
      <c r="L3748" s="1" t="str">
        <f>IF(Financial_Transactions[[#This Row],[customer_id]]&lt;&gt;"",(IF(COUNTIF(Customers[customer_id],Financial_Transactions[[#This Row],[customer_id]])&gt;0,"Valid","Invalid")),"")</f>
        <v>Valid</v>
      </c>
      <c r="M3748" s="1" t="str">
        <f>IF(Financial_Transactions[[#This Row],[vendor_id]]&lt;&gt;"",IF(COUNTIF(Vendors[vendor_id],Financial_Transactions[[#This Row],[vendor_id]])&gt;0,"Valid","Invalid"),"")</f>
        <v/>
      </c>
    </row>
    <row r="3749" spans="1:13" x14ac:dyDescent="0.3">
      <c r="A3749" s="1" t="s">
        <v>8983</v>
      </c>
      <c r="B3749" s="2">
        <v>44664</v>
      </c>
      <c r="C3749">
        <v>-2000</v>
      </c>
      <c r="D3749" s="1" t="s">
        <v>1478</v>
      </c>
      <c r="E3749" s="1" t="s">
        <v>1225</v>
      </c>
      <c r="F3749" s="1" t="s">
        <v>8</v>
      </c>
      <c r="G3749" s="1" t="s">
        <v>25</v>
      </c>
      <c r="H3749" s="1" t="s">
        <v>1479</v>
      </c>
      <c r="I3749" s="1" t="s">
        <v>1358</v>
      </c>
      <c r="J3749" s="1" t="s">
        <v>8984</v>
      </c>
      <c r="K3749" s="1" t="str">
        <f>IF(COUNTIF(Financial_Transactions[transaction_id],Financial_Transactions[[#This Row],[transaction_id]])&gt;1,"Yes","No")</f>
        <v>No</v>
      </c>
      <c r="L3749" s="1" t="str">
        <f>IF(Financial_Transactions[[#This Row],[customer_id]]&lt;&gt;"",(IF(COUNTIF(Customers[customer_id],Financial_Transactions[[#This Row],[customer_id]])&gt;0,"Valid","Invalid")),"")</f>
        <v/>
      </c>
      <c r="M3749" s="1" t="str">
        <f>IF(Financial_Transactions[[#This Row],[vendor_id]]&lt;&gt;"",IF(COUNTIF(Vendors[vendor_id],Financial_Transactions[[#This Row],[vendor_id]])&gt;0,"Valid","Invalid"),"")</f>
        <v>Valid</v>
      </c>
    </row>
    <row r="3750" spans="1:13" x14ac:dyDescent="0.3">
      <c r="A3750" s="1" t="s">
        <v>8985</v>
      </c>
      <c r="B3750" s="2">
        <v>44706</v>
      </c>
      <c r="C3750">
        <v>-36896.94</v>
      </c>
      <c r="D3750" s="1" t="s">
        <v>1478</v>
      </c>
      <c r="E3750" s="1" t="s">
        <v>1497</v>
      </c>
      <c r="F3750" s="1" t="s">
        <v>13</v>
      </c>
      <c r="G3750" s="1" t="s">
        <v>22</v>
      </c>
      <c r="H3750" s="1" t="s">
        <v>1479</v>
      </c>
      <c r="I3750" s="1" t="s">
        <v>1305</v>
      </c>
      <c r="J3750" s="1" t="s">
        <v>8986</v>
      </c>
      <c r="K3750" s="1" t="str">
        <f>IF(COUNTIF(Financial_Transactions[transaction_id],Financial_Transactions[[#This Row],[transaction_id]])&gt;1,"Yes","No")</f>
        <v>No</v>
      </c>
      <c r="L3750" s="1" t="str">
        <f>IF(Financial_Transactions[[#This Row],[customer_id]]&lt;&gt;"",(IF(COUNTIF(Customers[customer_id],Financial_Transactions[[#This Row],[customer_id]])&gt;0,"Valid","Invalid")),"")</f>
        <v/>
      </c>
      <c r="M3750" s="1" t="str">
        <f>IF(Financial_Transactions[[#This Row],[vendor_id]]&lt;&gt;"",IF(COUNTIF(Vendors[vendor_id],Financial_Transactions[[#This Row],[vendor_id]])&gt;0,"Valid","Invalid"),"")</f>
        <v>Valid</v>
      </c>
    </row>
    <row r="3751" spans="1:13" x14ac:dyDescent="0.3">
      <c r="A3751" s="1" t="s">
        <v>8987</v>
      </c>
      <c r="B3751" s="2">
        <v>44989</v>
      </c>
      <c r="C3751">
        <v>214873.83</v>
      </c>
      <c r="D3751" s="1" t="s">
        <v>1484</v>
      </c>
      <c r="E3751" s="1" t="s">
        <v>1488</v>
      </c>
      <c r="F3751" s="1" t="s">
        <v>8</v>
      </c>
      <c r="G3751" s="1" t="s">
        <v>14</v>
      </c>
      <c r="H3751" s="1" t="s">
        <v>482</v>
      </c>
      <c r="I3751" s="1" t="s">
        <v>1479</v>
      </c>
      <c r="J3751" s="1" t="s">
        <v>8988</v>
      </c>
      <c r="K3751" s="1" t="str">
        <f>IF(COUNTIF(Financial_Transactions[transaction_id],Financial_Transactions[[#This Row],[transaction_id]])&gt;1,"Yes","No")</f>
        <v>No</v>
      </c>
      <c r="L3751" s="1" t="str">
        <f>IF(Financial_Transactions[[#This Row],[customer_id]]&lt;&gt;"",(IF(COUNTIF(Customers[customer_id],Financial_Transactions[[#This Row],[customer_id]])&gt;0,"Valid","Invalid")),"")</f>
        <v>Valid</v>
      </c>
      <c r="M3751" s="1" t="str">
        <f>IF(Financial_Transactions[[#This Row],[vendor_id]]&lt;&gt;"",IF(COUNTIF(Vendors[vendor_id],Financial_Transactions[[#This Row],[vendor_id]])&gt;0,"Valid","Invalid"),"")</f>
        <v/>
      </c>
    </row>
    <row r="3752" spans="1:13" x14ac:dyDescent="0.3">
      <c r="A3752" s="1" t="s">
        <v>8989</v>
      </c>
      <c r="B3752" s="2">
        <v>45261</v>
      </c>
      <c r="C3752">
        <v>229547.8</v>
      </c>
      <c r="D3752" s="1" t="s">
        <v>1484</v>
      </c>
      <c r="E3752" s="1" t="s">
        <v>1500</v>
      </c>
      <c r="F3752" s="1" t="s">
        <v>19</v>
      </c>
      <c r="G3752" s="1" t="s">
        <v>9</v>
      </c>
      <c r="H3752" s="1" t="s">
        <v>96</v>
      </c>
      <c r="I3752" s="1" t="s">
        <v>1479</v>
      </c>
      <c r="J3752" s="1" t="s">
        <v>8990</v>
      </c>
      <c r="K3752" s="1" t="str">
        <f>IF(COUNTIF(Financial_Transactions[transaction_id],Financial_Transactions[[#This Row],[transaction_id]])&gt;1,"Yes","No")</f>
        <v>No</v>
      </c>
      <c r="L3752" s="1" t="str">
        <f>IF(Financial_Transactions[[#This Row],[customer_id]]&lt;&gt;"",(IF(COUNTIF(Customers[customer_id],Financial_Transactions[[#This Row],[customer_id]])&gt;0,"Valid","Invalid")),"")</f>
        <v>Valid</v>
      </c>
      <c r="M3752" s="1" t="str">
        <f>IF(Financial_Transactions[[#This Row],[vendor_id]]&lt;&gt;"",IF(COUNTIF(Vendors[vendor_id],Financial_Transactions[[#This Row],[vendor_id]])&gt;0,"Valid","Invalid"),"")</f>
        <v/>
      </c>
    </row>
    <row r="3753" spans="1:13" x14ac:dyDescent="0.3">
      <c r="A3753" s="1" t="s">
        <v>8991</v>
      </c>
      <c r="B3753" s="2">
        <v>45214</v>
      </c>
      <c r="C3753">
        <v>62419.05</v>
      </c>
      <c r="D3753" s="1" t="s">
        <v>1484</v>
      </c>
      <c r="E3753" s="1" t="s">
        <v>1488</v>
      </c>
      <c r="F3753" s="1" t="s">
        <v>8</v>
      </c>
      <c r="G3753" s="1" t="s">
        <v>9</v>
      </c>
      <c r="H3753" s="1" t="s">
        <v>744</v>
      </c>
      <c r="I3753" s="1" t="s">
        <v>1479</v>
      </c>
      <c r="J3753" s="1" t="s">
        <v>8992</v>
      </c>
      <c r="K3753" s="1" t="str">
        <f>IF(COUNTIF(Financial_Transactions[transaction_id],Financial_Transactions[[#This Row],[transaction_id]])&gt;1,"Yes","No")</f>
        <v>No</v>
      </c>
      <c r="L3753" s="1" t="str">
        <f>IF(Financial_Transactions[[#This Row],[customer_id]]&lt;&gt;"",(IF(COUNTIF(Customers[customer_id],Financial_Transactions[[#This Row],[customer_id]])&gt;0,"Valid","Invalid")),"")</f>
        <v>Valid</v>
      </c>
      <c r="M3753" s="1" t="str">
        <f>IF(Financial_Transactions[[#This Row],[vendor_id]]&lt;&gt;"",IF(COUNTIF(Vendors[vendor_id],Financial_Transactions[[#This Row],[vendor_id]])&gt;0,"Valid","Invalid"),"")</f>
        <v/>
      </c>
    </row>
    <row r="3754" spans="1:13" x14ac:dyDescent="0.3">
      <c r="A3754" s="1" t="s">
        <v>8993</v>
      </c>
      <c r="B3754" s="2">
        <v>44965</v>
      </c>
      <c r="C3754">
        <v>162289.41</v>
      </c>
      <c r="D3754" s="1" t="s">
        <v>1484</v>
      </c>
      <c r="E3754" s="1" t="s">
        <v>1488</v>
      </c>
      <c r="F3754" s="1" t="s">
        <v>8</v>
      </c>
      <c r="G3754" s="1" t="s">
        <v>9</v>
      </c>
      <c r="H3754" s="1" t="s">
        <v>134</v>
      </c>
      <c r="I3754" s="1" t="s">
        <v>1479</v>
      </c>
      <c r="J3754" s="1" t="s">
        <v>8994</v>
      </c>
      <c r="K3754" s="1" t="str">
        <f>IF(COUNTIF(Financial_Transactions[transaction_id],Financial_Transactions[[#This Row],[transaction_id]])&gt;1,"Yes","No")</f>
        <v>No</v>
      </c>
      <c r="L3754" s="1" t="str">
        <f>IF(Financial_Transactions[[#This Row],[customer_id]]&lt;&gt;"",(IF(COUNTIF(Customers[customer_id],Financial_Transactions[[#This Row],[customer_id]])&gt;0,"Valid","Invalid")),"")</f>
        <v>Valid</v>
      </c>
      <c r="M3754" s="1" t="str">
        <f>IF(Financial_Transactions[[#This Row],[vendor_id]]&lt;&gt;"",IF(COUNTIF(Vendors[vendor_id],Financial_Transactions[[#This Row],[vendor_id]])&gt;0,"Valid","Invalid"),"")</f>
        <v/>
      </c>
    </row>
    <row r="3755" spans="1:13" x14ac:dyDescent="0.3">
      <c r="A3755" s="1" t="s">
        <v>8995</v>
      </c>
      <c r="B3755" s="2">
        <v>45276</v>
      </c>
      <c r="C3755">
        <v>160388.13</v>
      </c>
      <c r="D3755" s="1" t="s">
        <v>1484</v>
      </c>
      <c r="E3755" s="1" t="s">
        <v>1488</v>
      </c>
      <c r="F3755" s="1" t="s">
        <v>19</v>
      </c>
      <c r="G3755" s="1" t="s">
        <v>14</v>
      </c>
      <c r="H3755" s="1" t="s">
        <v>704</v>
      </c>
      <c r="I3755" s="1" t="s">
        <v>1479</v>
      </c>
      <c r="J3755" s="1" t="s">
        <v>8996</v>
      </c>
      <c r="K3755" s="1" t="str">
        <f>IF(COUNTIF(Financial_Transactions[transaction_id],Financial_Transactions[[#This Row],[transaction_id]])&gt;1,"Yes","No")</f>
        <v>No</v>
      </c>
      <c r="L3755" s="1" t="str">
        <f>IF(Financial_Transactions[[#This Row],[customer_id]]&lt;&gt;"",(IF(COUNTIF(Customers[customer_id],Financial_Transactions[[#This Row],[customer_id]])&gt;0,"Valid","Invalid")),"")</f>
        <v>Valid</v>
      </c>
      <c r="M3755" s="1" t="str">
        <f>IF(Financial_Transactions[[#This Row],[vendor_id]]&lt;&gt;"",IF(COUNTIF(Vendors[vendor_id],Financial_Transactions[[#This Row],[vendor_id]])&gt;0,"Valid","Invalid"),"")</f>
        <v/>
      </c>
    </row>
    <row r="3756" spans="1:13" x14ac:dyDescent="0.3">
      <c r="A3756" s="1" t="s">
        <v>8997</v>
      </c>
      <c r="B3756" s="2">
        <v>44745</v>
      </c>
      <c r="C3756">
        <v>-40894.71</v>
      </c>
      <c r="D3756" s="1" t="s">
        <v>1478</v>
      </c>
      <c r="E3756" s="1" t="s">
        <v>1535</v>
      </c>
      <c r="F3756" s="1" t="s">
        <v>8</v>
      </c>
      <c r="G3756" s="1" t="s">
        <v>25</v>
      </c>
      <c r="H3756" s="1" t="s">
        <v>1479</v>
      </c>
      <c r="I3756" s="1" t="s">
        <v>1328</v>
      </c>
      <c r="J3756" s="1" t="s">
        <v>8998</v>
      </c>
      <c r="K3756" s="1" t="str">
        <f>IF(COUNTIF(Financial_Transactions[transaction_id],Financial_Transactions[[#This Row],[transaction_id]])&gt;1,"Yes","No")</f>
        <v>No</v>
      </c>
      <c r="L3756" s="1" t="str">
        <f>IF(Financial_Transactions[[#This Row],[customer_id]]&lt;&gt;"",(IF(COUNTIF(Customers[customer_id],Financial_Transactions[[#This Row],[customer_id]])&gt;0,"Valid","Invalid")),"")</f>
        <v/>
      </c>
      <c r="M3756" s="1" t="str">
        <f>IF(Financial_Transactions[[#This Row],[vendor_id]]&lt;&gt;"",IF(COUNTIF(Vendors[vendor_id],Financial_Transactions[[#This Row],[vendor_id]])&gt;0,"Valid","Invalid"),"")</f>
        <v>Valid</v>
      </c>
    </row>
    <row r="3757" spans="1:13" x14ac:dyDescent="0.3">
      <c r="A3757" s="1" t="s">
        <v>8999</v>
      </c>
      <c r="B3757" s="2">
        <v>44997</v>
      </c>
      <c r="C3757">
        <v>197698.94</v>
      </c>
      <c r="D3757" s="1" t="s">
        <v>1484</v>
      </c>
      <c r="E3757" s="1" t="s">
        <v>1488</v>
      </c>
      <c r="F3757" s="1" t="s">
        <v>13</v>
      </c>
      <c r="G3757" s="1" t="s">
        <v>9</v>
      </c>
      <c r="H3757" s="1" t="s">
        <v>334</v>
      </c>
      <c r="I3757" s="1" t="s">
        <v>1479</v>
      </c>
      <c r="J3757" s="1" t="s">
        <v>9000</v>
      </c>
      <c r="K3757" s="1" t="str">
        <f>IF(COUNTIF(Financial_Transactions[transaction_id],Financial_Transactions[[#This Row],[transaction_id]])&gt;1,"Yes","No")</f>
        <v>No</v>
      </c>
      <c r="L3757" s="1" t="str">
        <f>IF(Financial_Transactions[[#This Row],[customer_id]]&lt;&gt;"",(IF(COUNTIF(Customers[customer_id],Financial_Transactions[[#This Row],[customer_id]])&gt;0,"Valid","Invalid")),"")</f>
        <v>Valid</v>
      </c>
      <c r="M3757" s="1" t="str">
        <f>IF(Financial_Transactions[[#This Row],[vendor_id]]&lt;&gt;"",IF(COUNTIF(Vendors[vendor_id],Financial_Transactions[[#This Row],[vendor_id]])&gt;0,"Valid","Invalid"),"")</f>
        <v/>
      </c>
    </row>
    <row r="3758" spans="1:13" x14ac:dyDescent="0.3">
      <c r="A3758" s="1" t="s">
        <v>9001</v>
      </c>
      <c r="B3758" s="2">
        <v>44934</v>
      </c>
      <c r="C3758">
        <v>-56852.4</v>
      </c>
      <c r="D3758" s="1" t="s">
        <v>1478</v>
      </c>
      <c r="E3758" s="1" t="s">
        <v>1235</v>
      </c>
      <c r="F3758" s="1" t="s">
        <v>19</v>
      </c>
      <c r="G3758" s="1" t="s">
        <v>25</v>
      </c>
      <c r="H3758" s="1" t="s">
        <v>1479</v>
      </c>
      <c r="I3758" s="1" t="s">
        <v>1434</v>
      </c>
      <c r="J3758" s="1" t="s">
        <v>9002</v>
      </c>
      <c r="K3758" s="1" t="str">
        <f>IF(COUNTIF(Financial_Transactions[transaction_id],Financial_Transactions[[#This Row],[transaction_id]])&gt;1,"Yes","No")</f>
        <v>No</v>
      </c>
      <c r="L3758" s="1" t="str">
        <f>IF(Financial_Transactions[[#This Row],[customer_id]]&lt;&gt;"",(IF(COUNTIF(Customers[customer_id],Financial_Transactions[[#This Row],[customer_id]])&gt;0,"Valid","Invalid")),"")</f>
        <v/>
      </c>
      <c r="M3758" s="1" t="str">
        <f>IF(Financial_Transactions[[#This Row],[vendor_id]]&lt;&gt;"",IF(COUNTIF(Vendors[vendor_id],Financial_Transactions[[#This Row],[vendor_id]])&gt;0,"Valid","Invalid"),"")</f>
        <v>Valid</v>
      </c>
    </row>
    <row r="3759" spans="1:13" x14ac:dyDescent="0.3">
      <c r="A3759" s="1" t="s">
        <v>9003</v>
      </c>
      <c r="B3759" s="2">
        <v>44671</v>
      </c>
      <c r="C3759">
        <v>-27722.36</v>
      </c>
      <c r="D3759" s="1" t="s">
        <v>1478</v>
      </c>
      <c r="E3759" s="1" t="s">
        <v>1250</v>
      </c>
      <c r="F3759" s="1" t="s">
        <v>8</v>
      </c>
      <c r="G3759" s="1" t="s">
        <v>25</v>
      </c>
      <c r="H3759" s="1" t="s">
        <v>1479</v>
      </c>
      <c r="I3759" s="1" t="s">
        <v>1275</v>
      </c>
      <c r="J3759" s="1" t="s">
        <v>9004</v>
      </c>
      <c r="K3759" s="1" t="str">
        <f>IF(COUNTIF(Financial_Transactions[transaction_id],Financial_Transactions[[#This Row],[transaction_id]])&gt;1,"Yes","No")</f>
        <v>No</v>
      </c>
      <c r="L3759" s="1" t="str">
        <f>IF(Financial_Transactions[[#This Row],[customer_id]]&lt;&gt;"",(IF(COUNTIF(Customers[customer_id],Financial_Transactions[[#This Row],[customer_id]])&gt;0,"Valid","Invalid")),"")</f>
        <v/>
      </c>
      <c r="M3759" s="1" t="str">
        <f>IF(Financial_Transactions[[#This Row],[vendor_id]]&lt;&gt;"",IF(COUNTIF(Vendors[vendor_id],Financial_Transactions[[#This Row],[vendor_id]])&gt;0,"Valid","Invalid"),"")</f>
        <v>Valid</v>
      </c>
    </row>
    <row r="3760" spans="1:13" x14ac:dyDescent="0.3">
      <c r="A3760" s="1" t="s">
        <v>9005</v>
      </c>
      <c r="B3760" s="2">
        <v>44955</v>
      </c>
      <c r="C3760">
        <v>207025.92000000001</v>
      </c>
      <c r="D3760" s="1" t="s">
        <v>1484</v>
      </c>
      <c r="E3760" s="1" t="s">
        <v>1485</v>
      </c>
      <c r="F3760" s="1" t="s">
        <v>8</v>
      </c>
      <c r="G3760" s="1" t="s">
        <v>22</v>
      </c>
      <c r="H3760" s="1" t="s">
        <v>506</v>
      </c>
      <c r="I3760" s="1" t="s">
        <v>1479</v>
      </c>
      <c r="J3760" s="1" t="s">
        <v>9006</v>
      </c>
      <c r="K3760" s="1" t="str">
        <f>IF(COUNTIF(Financial_Transactions[transaction_id],Financial_Transactions[[#This Row],[transaction_id]])&gt;1,"Yes","No")</f>
        <v>No</v>
      </c>
      <c r="L3760" s="1" t="str">
        <f>IF(Financial_Transactions[[#This Row],[customer_id]]&lt;&gt;"",(IF(COUNTIF(Customers[customer_id],Financial_Transactions[[#This Row],[customer_id]])&gt;0,"Valid","Invalid")),"")</f>
        <v>Valid</v>
      </c>
      <c r="M3760" s="1" t="str">
        <f>IF(Financial_Transactions[[#This Row],[vendor_id]]&lt;&gt;"",IF(COUNTIF(Vendors[vendor_id],Financial_Transactions[[#This Row],[vendor_id]])&gt;0,"Valid","Invalid"),"")</f>
        <v/>
      </c>
    </row>
    <row r="3761" spans="1:13" x14ac:dyDescent="0.3">
      <c r="A3761" s="1" t="s">
        <v>9007</v>
      </c>
      <c r="B3761" s="2">
        <v>44743</v>
      </c>
      <c r="C3761">
        <v>139658.60999999999</v>
      </c>
      <c r="D3761" s="1" t="s">
        <v>1484</v>
      </c>
      <c r="E3761" s="1" t="s">
        <v>1485</v>
      </c>
      <c r="F3761" s="1" t="s">
        <v>13</v>
      </c>
      <c r="G3761" s="1" t="s">
        <v>22</v>
      </c>
      <c r="H3761" s="1" t="s">
        <v>92</v>
      </c>
      <c r="I3761" s="1" t="s">
        <v>1479</v>
      </c>
      <c r="J3761" s="1" t="s">
        <v>9008</v>
      </c>
      <c r="K3761" s="1" t="str">
        <f>IF(COUNTIF(Financial_Transactions[transaction_id],Financial_Transactions[[#This Row],[transaction_id]])&gt;1,"Yes","No")</f>
        <v>No</v>
      </c>
      <c r="L3761" s="1" t="str">
        <f>IF(Financial_Transactions[[#This Row],[customer_id]]&lt;&gt;"",(IF(COUNTIF(Customers[customer_id],Financial_Transactions[[#This Row],[customer_id]])&gt;0,"Valid","Invalid")),"")</f>
        <v>Valid</v>
      </c>
      <c r="M3761" s="1" t="str">
        <f>IF(Financial_Transactions[[#This Row],[vendor_id]]&lt;&gt;"",IF(COUNTIF(Vendors[vendor_id],Financial_Transactions[[#This Row],[vendor_id]])&gt;0,"Valid","Invalid"),"")</f>
        <v/>
      </c>
    </row>
    <row r="3762" spans="1:13" x14ac:dyDescent="0.3">
      <c r="A3762" s="1" t="s">
        <v>9009</v>
      </c>
      <c r="B3762" s="2">
        <v>44624</v>
      </c>
      <c r="C3762">
        <v>-46227.48</v>
      </c>
      <c r="D3762" s="1" t="s">
        <v>1478</v>
      </c>
      <c r="E3762" s="1" t="s">
        <v>1497</v>
      </c>
      <c r="F3762" s="1" t="s">
        <v>8</v>
      </c>
      <c r="G3762" s="1" t="s">
        <v>9</v>
      </c>
      <c r="H3762" s="1" t="s">
        <v>1479</v>
      </c>
      <c r="I3762" s="1" t="s">
        <v>1271</v>
      </c>
      <c r="J3762" s="1" t="s">
        <v>9010</v>
      </c>
      <c r="K3762" s="1" t="str">
        <f>IF(COUNTIF(Financial_Transactions[transaction_id],Financial_Transactions[[#This Row],[transaction_id]])&gt;1,"Yes","No")</f>
        <v>No</v>
      </c>
      <c r="L3762" s="1" t="str">
        <f>IF(Financial_Transactions[[#This Row],[customer_id]]&lt;&gt;"",(IF(COUNTIF(Customers[customer_id],Financial_Transactions[[#This Row],[customer_id]])&gt;0,"Valid","Invalid")),"")</f>
        <v/>
      </c>
      <c r="M3762" s="1" t="str">
        <f>IF(Financial_Transactions[[#This Row],[vendor_id]]&lt;&gt;"",IF(COUNTIF(Vendors[vendor_id],Financial_Transactions[[#This Row],[vendor_id]])&gt;0,"Valid","Invalid"),"")</f>
        <v>Valid</v>
      </c>
    </row>
    <row r="3763" spans="1:13" x14ac:dyDescent="0.3">
      <c r="A3763" s="1" t="s">
        <v>9011</v>
      </c>
      <c r="B3763" s="2">
        <v>44896</v>
      </c>
      <c r="C3763">
        <v>-52712.480000000003</v>
      </c>
      <c r="D3763" s="1" t="s">
        <v>1478</v>
      </c>
      <c r="E3763" s="1" t="s">
        <v>1510</v>
      </c>
      <c r="F3763" s="1" t="s">
        <v>13</v>
      </c>
      <c r="G3763" s="1" t="s">
        <v>9</v>
      </c>
      <c r="H3763" s="1" t="s">
        <v>1479</v>
      </c>
      <c r="I3763" s="1" t="s">
        <v>1233</v>
      </c>
      <c r="J3763" s="1" t="s">
        <v>9012</v>
      </c>
      <c r="K3763" s="1" t="str">
        <f>IF(COUNTIF(Financial_Transactions[transaction_id],Financial_Transactions[[#This Row],[transaction_id]])&gt;1,"Yes","No")</f>
        <v>No</v>
      </c>
      <c r="L3763" s="1" t="str">
        <f>IF(Financial_Transactions[[#This Row],[customer_id]]&lt;&gt;"",(IF(COUNTIF(Customers[customer_id],Financial_Transactions[[#This Row],[customer_id]])&gt;0,"Valid","Invalid")),"")</f>
        <v/>
      </c>
      <c r="M3763" s="1" t="str">
        <f>IF(Financial_Transactions[[#This Row],[vendor_id]]&lt;&gt;"",IF(COUNTIF(Vendors[vendor_id],Financial_Transactions[[#This Row],[vendor_id]])&gt;0,"Valid","Invalid"),"")</f>
        <v>Valid</v>
      </c>
    </row>
    <row r="3764" spans="1:13" x14ac:dyDescent="0.3">
      <c r="A3764" s="1" t="s">
        <v>9013</v>
      </c>
      <c r="B3764" s="2">
        <v>44716</v>
      </c>
      <c r="C3764">
        <v>-40585.629999999997</v>
      </c>
      <c r="D3764" s="1" t="s">
        <v>1478</v>
      </c>
      <c r="E3764" s="1" t="s">
        <v>1510</v>
      </c>
      <c r="F3764" s="1" t="s">
        <v>13</v>
      </c>
      <c r="G3764" s="1" t="s">
        <v>25</v>
      </c>
      <c r="H3764" s="1" t="s">
        <v>1479</v>
      </c>
      <c r="I3764" s="1" t="s">
        <v>1448</v>
      </c>
      <c r="J3764" s="1" t="s">
        <v>9014</v>
      </c>
      <c r="K3764" s="1" t="str">
        <f>IF(COUNTIF(Financial_Transactions[transaction_id],Financial_Transactions[[#This Row],[transaction_id]])&gt;1,"Yes","No")</f>
        <v>No</v>
      </c>
      <c r="L3764" s="1" t="str">
        <f>IF(Financial_Transactions[[#This Row],[customer_id]]&lt;&gt;"",(IF(COUNTIF(Customers[customer_id],Financial_Transactions[[#This Row],[customer_id]])&gt;0,"Valid","Invalid")),"")</f>
        <v/>
      </c>
      <c r="M3764" s="1" t="str">
        <f>IF(Financial_Transactions[[#This Row],[vendor_id]]&lt;&gt;"",IF(COUNTIF(Vendors[vendor_id],Financial_Transactions[[#This Row],[vendor_id]])&gt;0,"Valid","Invalid"),"")</f>
        <v>Valid</v>
      </c>
    </row>
    <row r="3765" spans="1:13" x14ac:dyDescent="0.3">
      <c r="A3765" s="1" t="s">
        <v>9015</v>
      </c>
      <c r="B3765" s="2">
        <v>44941</v>
      </c>
      <c r="C3765">
        <v>117805</v>
      </c>
      <c r="D3765" s="1" t="s">
        <v>1484</v>
      </c>
      <c r="E3765" s="1" t="s">
        <v>1500</v>
      </c>
      <c r="F3765" s="1" t="s">
        <v>13</v>
      </c>
      <c r="G3765" s="1" t="s">
        <v>22</v>
      </c>
      <c r="H3765" s="1" t="s">
        <v>438</v>
      </c>
      <c r="I3765" s="1" t="s">
        <v>1479</v>
      </c>
      <c r="J3765" s="1" t="s">
        <v>9016</v>
      </c>
      <c r="K3765" s="1" t="str">
        <f>IF(COUNTIF(Financial_Transactions[transaction_id],Financial_Transactions[[#This Row],[transaction_id]])&gt;1,"Yes","No")</f>
        <v>No</v>
      </c>
      <c r="L3765" s="1" t="str">
        <f>IF(Financial_Transactions[[#This Row],[customer_id]]&lt;&gt;"",(IF(COUNTIF(Customers[customer_id],Financial_Transactions[[#This Row],[customer_id]])&gt;0,"Valid","Invalid")),"")</f>
        <v>Valid</v>
      </c>
      <c r="M3765" s="1" t="str">
        <f>IF(Financial_Transactions[[#This Row],[vendor_id]]&lt;&gt;"",IF(COUNTIF(Vendors[vendor_id],Financial_Transactions[[#This Row],[vendor_id]])&gt;0,"Valid","Invalid"),"")</f>
        <v/>
      </c>
    </row>
    <row r="3766" spans="1:13" x14ac:dyDescent="0.3">
      <c r="A3766" s="1" t="s">
        <v>9017</v>
      </c>
      <c r="B3766" s="2">
        <v>44653</v>
      </c>
      <c r="C3766">
        <v>-56616.45</v>
      </c>
      <c r="D3766" s="1" t="s">
        <v>1478</v>
      </c>
      <c r="E3766" s="1" t="s">
        <v>1497</v>
      </c>
      <c r="F3766" s="1" t="s">
        <v>19</v>
      </c>
      <c r="G3766" s="1" t="s">
        <v>25</v>
      </c>
      <c r="H3766" s="1" t="s">
        <v>1479</v>
      </c>
      <c r="I3766" s="1" t="s">
        <v>1380</v>
      </c>
      <c r="J3766" s="1" t="s">
        <v>9018</v>
      </c>
      <c r="K3766" s="1" t="str">
        <f>IF(COUNTIF(Financial_Transactions[transaction_id],Financial_Transactions[[#This Row],[transaction_id]])&gt;1,"Yes","No")</f>
        <v>No</v>
      </c>
      <c r="L3766" s="1" t="str">
        <f>IF(Financial_Transactions[[#This Row],[customer_id]]&lt;&gt;"",(IF(COUNTIF(Customers[customer_id],Financial_Transactions[[#This Row],[customer_id]])&gt;0,"Valid","Invalid")),"")</f>
        <v/>
      </c>
      <c r="M3766" s="1" t="str">
        <f>IF(Financial_Transactions[[#This Row],[vendor_id]]&lt;&gt;"",IF(COUNTIF(Vendors[vendor_id],Financial_Transactions[[#This Row],[vendor_id]])&gt;0,"Valid","Invalid"),"")</f>
        <v>Valid</v>
      </c>
    </row>
    <row r="3767" spans="1:13" x14ac:dyDescent="0.3">
      <c r="A3767" s="1" t="s">
        <v>9019</v>
      </c>
      <c r="B3767" s="2">
        <v>45068</v>
      </c>
      <c r="C3767">
        <v>-29736.3</v>
      </c>
      <c r="D3767" s="1" t="s">
        <v>1478</v>
      </c>
      <c r="E3767" s="1" t="s">
        <v>1510</v>
      </c>
      <c r="F3767" s="1" t="s">
        <v>8</v>
      </c>
      <c r="G3767" s="1" t="s">
        <v>22</v>
      </c>
      <c r="H3767" s="1" t="s">
        <v>1479</v>
      </c>
      <c r="I3767" s="1" t="s">
        <v>1350</v>
      </c>
      <c r="J3767" s="1" t="s">
        <v>9020</v>
      </c>
      <c r="K3767" s="1" t="str">
        <f>IF(COUNTIF(Financial_Transactions[transaction_id],Financial_Transactions[[#This Row],[transaction_id]])&gt;1,"Yes","No")</f>
        <v>No</v>
      </c>
      <c r="L3767" s="1" t="str">
        <f>IF(Financial_Transactions[[#This Row],[customer_id]]&lt;&gt;"",(IF(COUNTIF(Customers[customer_id],Financial_Transactions[[#This Row],[customer_id]])&gt;0,"Valid","Invalid")),"")</f>
        <v/>
      </c>
      <c r="M3767" s="1" t="str">
        <f>IF(Financial_Transactions[[#This Row],[vendor_id]]&lt;&gt;"",IF(COUNTIF(Vendors[vendor_id],Financial_Transactions[[#This Row],[vendor_id]])&gt;0,"Valid","Invalid"),"")</f>
        <v>Valid</v>
      </c>
    </row>
    <row r="3768" spans="1:13" x14ac:dyDescent="0.3">
      <c r="A3768" s="1" t="s">
        <v>9021</v>
      </c>
      <c r="B3768" s="2">
        <v>44897</v>
      </c>
      <c r="C3768">
        <v>233473.67</v>
      </c>
      <c r="D3768" s="1" t="s">
        <v>1484</v>
      </c>
      <c r="E3768" s="1" t="s">
        <v>1500</v>
      </c>
      <c r="F3768" s="1" t="s">
        <v>19</v>
      </c>
      <c r="G3768" s="1" t="s">
        <v>14</v>
      </c>
      <c r="H3768" s="1" t="s">
        <v>426</v>
      </c>
      <c r="I3768" s="1" t="s">
        <v>1479</v>
      </c>
      <c r="J3768" s="1" t="s">
        <v>9022</v>
      </c>
      <c r="K3768" s="1" t="str">
        <f>IF(COUNTIF(Financial_Transactions[transaction_id],Financial_Transactions[[#This Row],[transaction_id]])&gt;1,"Yes","No")</f>
        <v>No</v>
      </c>
      <c r="L3768" s="1" t="str">
        <f>IF(Financial_Transactions[[#This Row],[customer_id]]&lt;&gt;"",(IF(COUNTIF(Customers[customer_id],Financial_Transactions[[#This Row],[customer_id]])&gt;0,"Valid","Invalid")),"")</f>
        <v>Valid</v>
      </c>
      <c r="M3768" s="1" t="str">
        <f>IF(Financial_Transactions[[#This Row],[vendor_id]]&lt;&gt;"",IF(COUNTIF(Vendors[vendor_id],Financial_Transactions[[#This Row],[vendor_id]])&gt;0,"Valid","Invalid"),"")</f>
        <v/>
      </c>
    </row>
    <row r="3769" spans="1:13" x14ac:dyDescent="0.3">
      <c r="A3769" s="1" t="s">
        <v>9023</v>
      </c>
      <c r="B3769" s="2">
        <v>44996</v>
      </c>
      <c r="C3769">
        <v>-40257.839999999997</v>
      </c>
      <c r="D3769" s="1" t="s">
        <v>1478</v>
      </c>
      <c r="E3769" s="1" t="s">
        <v>1497</v>
      </c>
      <c r="F3769" s="1" t="s">
        <v>13</v>
      </c>
      <c r="G3769" s="1" t="s">
        <v>14</v>
      </c>
      <c r="H3769" s="1" t="s">
        <v>1479</v>
      </c>
      <c r="I3769" s="1" t="s">
        <v>1248</v>
      </c>
      <c r="J3769" s="1" t="s">
        <v>9024</v>
      </c>
      <c r="K3769" s="1" t="str">
        <f>IF(COUNTIF(Financial_Transactions[transaction_id],Financial_Transactions[[#This Row],[transaction_id]])&gt;1,"Yes","No")</f>
        <v>No</v>
      </c>
      <c r="L3769" s="1" t="str">
        <f>IF(Financial_Transactions[[#This Row],[customer_id]]&lt;&gt;"",(IF(COUNTIF(Customers[customer_id],Financial_Transactions[[#This Row],[customer_id]])&gt;0,"Valid","Invalid")),"")</f>
        <v/>
      </c>
      <c r="M3769" s="1" t="str">
        <f>IF(Financial_Transactions[[#This Row],[vendor_id]]&lt;&gt;"",IF(COUNTIF(Vendors[vendor_id],Financial_Transactions[[#This Row],[vendor_id]])&gt;0,"Valid","Invalid"),"")</f>
        <v>Valid</v>
      </c>
    </row>
    <row r="3770" spans="1:13" x14ac:dyDescent="0.3">
      <c r="A3770" s="1" t="s">
        <v>9025</v>
      </c>
      <c r="B3770" s="2">
        <v>44676</v>
      </c>
      <c r="C3770">
        <v>15645.59</v>
      </c>
      <c r="D3770" s="1" t="s">
        <v>1505</v>
      </c>
      <c r="E3770" s="1" t="s">
        <v>1505</v>
      </c>
      <c r="F3770" s="1" t="s">
        <v>19</v>
      </c>
      <c r="G3770" s="1" t="s">
        <v>9</v>
      </c>
      <c r="H3770" s="1" t="s">
        <v>1479</v>
      </c>
      <c r="I3770" s="1" t="s">
        <v>1479</v>
      </c>
      <c r="J3770" s="1" t="s">
        <v>9026</v>
      </c>
      <c r="K3770" s="1" t="str">
        <f>IF(COUNTIF(Financial_Transactions[transaction_id],Financial_Transactions[[#This Row],[transaction_id]])&gt;1,"Yes","No")</f>
        <v>No</v>
      </c>
      <c r="L3770" s="1" t="str">
        <f>IF(Financial_Transactions[[#This Row],[customer_id]]&lt;&gt;"",(IF(COUNTIF(Customers[customer_id],Financial_Transactions[[#This Row],[customer_id]])&gt;0,"Valid","Invalid")),"")</f>
        <v/>
      </c>
      <c r="M3770" s="1" t="str">
        <f>IF(Financial_Transactions[[#This Row],[vendor_id]]&lt;&gt;"",IF(COUNTIF(Vendors[vendor_id],Financial_Transactions[[#This Row],[vendor_id]])&gt;0,"Valid","Invalid"),"")</f>
        <v/>
      </c>
    </row>
    <row r="3771" spans="1:13" x14ac:dyDescent="0.3">
      <c r="A3771" s="1" t="s">
        <v>9027</v>
      </c>
      <c r="B3771" s="2">
        <v>44887</v>
      </c>
      <c r="C3771">
        <v>-63584.17</v>
      </c>
      <c r="D3771" s="1" t="s">
        <v>1478</v>
      </c>
      <c r="E3771" s="1" t="s">
        <v>1497</v>
      </c>
      <c r="F3771" s="1" t="s">
        <v>13</v>
      </c>
      <c r="G3771" s="1" t="s">
        <v>25</v>
      </c>
      <c r="H3771" s="1" t="s">
        <v>1479</v>
      </c>
      <c r="I3771" s="1" t="s">
        <v>1285</v>
      </c>
      <c r="J3771" s="1" t="s">
        <v>9028</v>
      </c>
      <c r="K3771" s="1" t="str">
        <f>IF(COUNTIF(Financial_Transactions[transaction_id],Financial_Transactions[[#This Row],[transaction_id]])&gt;1,"Yes","No")</f>
        <v>No</v>
      </c>
      <c r="L3771" s="1" t="str">
        <f>IF(Financial_Transactions[[#This Row],[customer_id]]&lt;&gt;"",(IF(COUNTIF(Customers[customer_id],Financial_Transactions[[#This Row],[customer_id]])&gt;0,"Valid","Invalid")),"")</f>
        <v/>
      </c>
      <c r="M3771" s="1" t="str">
        <f>IF(Financial_Transactions[[#This Row],[vendor_id]]&lt;&gt;"",IF(COUNTIF(Vendors[vendor_id],Financial_Transactions[[#This Row],[vendor_id]])&gt;0,"Valid","Invalid"),"")</f>
        <v>Valid</v>
      </c>
    </row>
    <row r="3772" spans="1:13" x14ac:dyDescent="0.3">
      <c r="A3772" s="1" t="s">
        <v>9029</v>
      </c>
      <c r="B3772" s="2">
        <v>45090</v>
      </c>
      <c r="C3772">
        <v>122260.62</v>
      </c>
      <c r="D3772" s="1" t="s">
        <v>1484</v>
      </c>
      <c r="E3772" s="1" t="s">
        <v>1488</v>
      </c>
      <c r="F3772" s="1" t="s">
        <v>19</v>
      </c>
      <c r="G3772" s="1" t="s">
        <v>22</v>
      </c>
      <c r="H3772" s="1" t="s">
        <v>748</v>
      </c>
      <c r="I3772" s="1" t="s">
        <v>1479</v>
      </c>
      <c r="J3772" s="1" t="s">
        <v>9030</v>
      </c>
      <c r="K3772" s="1" t="str">
        <f>IF(COUNTIF(Financial_Transactions[transaction_id],Financial_Transactions[[#This Row],[transaction_id]])&gt;1,"Yes","No")</f>
        <v>No</v>
      </c>
      <c r="L3772" s="1" t="str">
        <f>IF(Financial_Transactions[[#This Row],[customer_id]]&lt;&gt;"",(IF(COUNTIF(Customers[customer_id],Financial_Transactions[[#This Row],[customer_id]])&gt;0,"Valid","Invalid")),"")</f>
        <v>Valid</v>
      </c>
      <c r="M3772" s="1" t="str">
        <f>IF(Financial_Transactions[[#This Row],[vendor_id]]&lt;&gt;"",IF(COUNTIF(Vendors[vendor_id],Financial_Transactions[[#This Row],[vendor_id]])&gt;0,"Valid","Invalid"),"")</f>
        <v/>
      </c>
    </row>
    <row r="3773" spans="1:13" x14ac:dyDescent="0.3">
      <c r="A3773" s="1" t="s">
        <v>9031</v>
      </c>
      <c r="B3773" s="2">
        <v>44916</v>
      </c>
      <c r="C3773">
        <v>-66388.160000000003</v>
      </c>
      <c r="D3773" s="1" t="s">
        <v>1478</v>
      </c>
      <c r="E3773" s="1" t="s">
        <v>1250</v>
      </c>
      <c r="F3773" s="1" t="s">
        <v>13</v>
      </c>
      <c r="G3773" s="1" t="s">
        <v>22</v>
      </c>
      <c r="H3773" s="1" t="s">
        <v>1479</v>
      </c>
      <c r="I3773" s="1" t="s">
        <v>1408</v>
      </c>
      <c r="J3773" s="1" t="s">
        <v>9032</v>
      </c>
      <c r="K3773" s="1" t="str">
        <f>IF(COUNTIF(Financial_Transactions[transaction_id],Financial_Transactions[[#This Row],[transaction_id]])&gt;1,"Yes","No")</f>
        <v>No</v>
      </c>
      <c r="L3773" s="1" t="str">
        <f>IF(Financial_Transactions[[#This Row],[customer_id]]&lt;&gt;"",(IF(COUNTIF(Customers[customer_id],Financial_Transactions[[#This Row],[customer_id]])&gt;0,"Valid","Invalid")),"")</f>
        <v/>
      </c>
      <c r="M3773" s="1" t="str">
        <f>IF(Financial_Transactions[[#This Row],[vendor_id]]&lt;&gt;"",IF(COUNTIF(Vendors[vendor_id],Financial_Transactions[[#This Row],[vendor_id]])&gt;0,"Valid","Invalid"),"")</f>
        <v>Valid</v>
      </c>
    </row>
    <row r="3774" spans="1:13" x14ac:dyDescent="0.3">
      <c r="A3774" s="1" t="s">
        <v>9033</v>
      </c>
      <c r="B3774" s="2">
        <v>44782</v>
      </c>
      <c r="C3774">
        <v>106017.22</v>
      </c>
      <c r="D3774" s="1" t="s">
        <v>1484</v>
      </c>
      <c r="E3774" s="1" t="s">
        <v>1488</v>
      </c>
      <c r="F3774" s="1" t="s">
        <v>19</v>
      </c>
      <c r="G3774" s="1" t="s">
        <v>25</v>
      </c>
      <c r="H3774" s="1" t="s">
        <v>436</v>
      </c>
      <c r="I3774" s="1" t="s">
        <v>1479</v>
      </c>
      <c r="J3774" s="1" t="s">
        <v>9034</v>
      </c>
      <c r="K3774" s="1" t="str">
        <f>IF(COUNTIF(Financial_Transactions[transaction_id],Financial_Transactions[[#This Row],[transaction_id]])&gt;1,"Yes","No")</f>
        <v>No</v>
      </c>
      <c r="L3774" s="1" t="str">
        <f>IF(Financial_Transactions[[#This Row],[customer_id]]&lt;&gt;"",(IF(COUNTIF(Customers[customer_id],Financial_Transactions[[#This Row],[customer_id]])&gt;0,"Valid","Invalid")),"")</f>
        <v>Valid</v>
      </c>
      <c r="M3774" s="1" t="str">
        <f>IF(Financial_Transactions[[#This Row],[vendor_id]]&lt;&gt;"",IF(COUNTIF(Vendors[vendor_id],Financial_Transactions[[#This Row],[vendor_id]])&gt;0,"Valid","Invalid"),"")</f>
        <v/>
      </c>
    </row>
    <row r="3775" spans="1:13" x14ac:dyDescent="0.3">
      <c r="A3775" s="1" t="s">
        <v>9035</v>
      </c>
      <c r="B3775" s="2">
        <v>45027</v>
      </c>
      <c r="C3775">
        <v>-21452.78</v>
      </c>
      <c r="D3775" s="1" t="s">
        <v>1478</v>
      </c>
      <c r="E3775" s="1" t="s">
        <v>1225</v>
      </c>
      <c r="F3775" s="1" t="s">
        <v>19</v>
      </c>
      <c r="G3775" s="1" t="s">
        <v>9</v>
      </c>
      <c r="H3775" s="1" t="s">
        <v>1479</v>
      </c>
      <c r="I3775" s="1" t="s">
        <v>1376</v>
      </c>
      <c r="J3775" s="1" t="s">
        <v>9036</v>
      </c>
      <c r="K3775" s="1" t="str">
        <f>IF(COUNTIF(Financial_Transactions[transaction_id],Financial_Transactions[[#This Row],[transaction_id]])&gt;1,"Yes","No")</f>
        <v>No</v>
      </c>
      <c r="L3775" s="1" t="str">
        <f>IF(Financial_Transactions[[#This Row],[customer_id]]&lt;&gt;"",(IF(COUNTIF(Customers[customer_id],Financial_Transactions[[#This Row],[customer_id]])&gt;0,"Valid","Invalid")),"")</f>
        <v/>
      </c>
      <c r="M3775" s="1" t="str">
        <f>IF(Financial_Transactions[[#This Row],[vendor_id]]&lt;&gt;"",IF(COUNTIF(Vendors[vendor_id],Financial_Transactions[[#This Row],[vendor_id]])&gt;0,"Valid","Invalid"),"")</f>
        <v>Valid</v>
      </c>
    </row>
    <row r="3776" spans="1:13" x14ac:dyDescent="0.3">
      <c r="A3776" s="1" t="s">
        <v>9037</v>
      </c>
      <c r="B3776" s="2">
        <v>44732</v>
      </c>
      <c r="C3776">
        <v>193006.58</v>
      </c>
      <c r="D3776" s="1" t="s">
        <v>1484</v>
      </c>
      <c r="E3776" s="1" t="s">
        <v>1500</v>
      </c>
      <c r="F3776" s="1" t="s">
        <v>13</v>
      </c>
      <c r="G3776" s="1" t="s">
        <v>9</v>
      </c>
      <c r="H3776" s="1" t="s">
        <v>406</v>
      </c>
      <c r="I3776" s="1" t="s">
        <v>1479</v>
      </c>
      <c r="J3776" s="1" t="s">
        <v>9038</v>
      </c>
      <c r="K3776" s="1" t="str">
        <f>IF(COUNTIF(Financial_Transactions[transaction_id],Financial_Transactions[[#This Row],[transaction_id]])&gt;1,"Yes","No")</f>
        <v>No</v>
      </c>
      <c r="L3776" s="1" t="str">
        <f>IF(Financial_Transactions[[#This Row],[customer_id]]&lt;&gt;"",(IF(COUNTIF(Customers[customer_id],Financial_Transactions[[#This Row],[customer_id]])&gt;0,"Valid","Invalid")),"")</f>
        <v>Valid</v>
      </c>
      <c r="M3776" s="1" t="str">
        <f>IF(Financial_Transactions[[#This Row],[vendor_id]]&lt;&gt;"",IF(COUNTIF(Vendors[vendor_id],Financial_Transactions[[#This Row],[vendor_id]])&gt;0,"Valid","Invalid"),"")</f>
        <v/>
      </c>
    </row>
    <row r="3777" spans="1:13" x14ac:dyDescent="0.3">
      <c r="A3777" s="1" t="s">
        <v>9039</v>
      </c>
      <c r="B3777" s="2">
        <v>44619</v>
      </c>
      <c r="C3777">
        <v>141532.65</v>
      </c>
      <c r="D3777" s="1" t="s">
        <v>1484</v>
      </c>
      <c r="E3777" s="1" t="s">
        <v>1500</v>
      </c>
      <c r="F3777" s="1" t="s">
        <v>8</v>
      </c>
      <c r="G3777" s="1" t="s">
        <v>14</v>
      </c>
      <c r="H3777" s="1" t="s">
        <v>124</v>
      </c>
      <c r="I3777" s="1" t="s">
        <v>1479</v>
      </c>
      <c r="J3777" s="1" t="s">
        <v>9040</v>
      </c>
      <c r="K3777" s="1" t="str">
        <f>IF(COUNTIF(Financial_Transactions[transaction_id],Financial_Transactions[[#This Row],[transaction_id]])&gt;1,"Yes","No")</f>
        <v>No</v>
      </c>
      <c r="L3777" s="1" t="str">
        <f>IF(Financial_Transactions[[#This Row],[customer_id]]&lt;&gt;"",(IF(COUNTIF(Customers[customer_id],Financial_Transactions[[#This Row],[customer_id]])&gt;0,"Valid","Invalid")),"")</f>
        <v>Valid</v>
      </c>
      <c r="M3777" s="1" t="str">
        <f>IF(Financial_Transactions[[#This Row],[vendor_id]]&lt;&gt;"",IF(COUNTIF(Vendors[vendor_id],Financial_Transactions[[#This Row],[vendor_id]])&gt;0,"Valid","Invalid"),"")</f>
        <v/>
      </c>
    </row>
    <row r="3778" spans="1:13" x14ac:dyDescent="0.3">
      <c r="A3778" s="1" t="s">
        <v>9041</v>
      </c>
      <c r="B3778" s="2">
        <v>44974</v>
      </c>
      <c r="C3778">
        <v>-49571.87</v>
      </c>
      <c r="D3778" s="1" t="s">
        <v>1478</v>
      </c>
      <c r="E3778" s="1" t="s">
        <v>1535</v>
      </c>
      <c r="F3778" s="1" t="s">
        <v>19</v>
      </c>
      <c r="G3778" s="1" t="s">
        <v>22</v>
      </c>
      <c r="H3778" s="1" t="s">
        <v>1479</v>
      </c>
      <c r="I3778" s="1" t="s">
        <v>1309</v>
      </c>
      <c r="J3778" s="1" t="s">
        <v>9042</v>
      </c>
      <c r="K3778" s="1" t="str">
        <f>IF(COUNTIF(Financial_Transactions[transaction_id],Financial_Transactions[[#This Row],[transaction_id]])&gt;1,"Yes","No")</f>
        <v>No</v>
      </c>
      <c r="L3778" s="1" t="str">
        <f>IF(Financial_Transactions[[#This Row],[customer_id]]&lt;&gt;"",(IF(COUNTIF(Customers[customer_id],Financial_Transactions[[#This Row],[customer_id]])&gt;0,"Valid","Invalid")),"")</f>
        <v/>
      </c>
      <c r="M3778" s="1" t="str">
        <f>IF(Financial_Transactions[[#This Row],[vendor_id]]&lt;&gt;"",IF(COUNTIF(Vendors[vendor_id],Financial_Transactions[[#This Row],[vendor_id]])&gt;0,"Valid","Invalid"),"")</f>
        <v>Valid</v>
      </c>
    </row>
    <row r="3779" spans="1:13" x14ac:dyDescent="0.3">
      <c r="A3779" s="1" t="s">
        <v>9043</v>
      </c>
      <c r="B3779" s="2">
        <v>44912</v>
      </c>
      <c r="C3779">
        <v>174973.2</v>
      </c>
      <c r="D3779" s="1" t="s">
        <v>1484</v>
      </c>
      <c r="E3779" s="1" t="s">
        <v>1500</v>
      </c>
      <c r="F3779" s="1" t="s">
        <v>19</v>
      </c>
      <c r="G3779" s="1" t="s">
        <v>14</v>
      </c>
      <c r="H3779" s="1" t="s">
        <v>350</v>
      </c>
      <c r="I3779" s="1" t="s">
        <v>1479</v>
      </c>
      <c r="J3779" s="1" t="s">
        <v>9044</v>
      </c>
      <c r="K3779" s="1" t="str">
        <f>IF(COUNTIF(Financial_Transactions[transaction_id],Financial_Transactions[[#This Row],[transaction_id]])&gt;1,"Yes","No")</f>
        <v>No</v>
      </c>
      <c r="L3779" s="1" t="str">
        <f>IF(Financial_Transactions[[#This Row],[customer_id]]&lt;&gt;"",(IF(COUNTIF(Customers[customer_id],Financial_Transactions[[#This Row],[customer_id]])&gt;0,"Valid","Invalid")),"")</f>
        <v>Valid</v>
      </c>
      <c r="M3779" s="1" t="str">
        <f>IF(Financial_Transactions[[#This Row],[vendor_id]]&lt;&gt;"",IF(COUNTIF(Vendors[vendor_id],Financial_Transactions[[#This Row],[vendor_id]])&gt;0,"Valid","Invalid"),"")</f>
        <v/>
      </c>
    </row>
    <row r="3780" spans="1:13" x14ac:dyDescent="0.3">
      <c r="A3780" s="1" t="s">
        <v>9045</v>
      </c>
      <c r="B3780" s="2">
        <v>44568</v>
      </c>
      <c r="C3780">
        <v>-43583.88</v>
      </c>
      <c r="D3780" s="1" t="s">
        <v>1478</v>
      </c>
      <c r="E3780" s="1" t="s">
        <v>1225</v>
      </c>
      <c r="F3780" s="1" t="s">
        <v>19</v>
      </c>
      <c r="G3780" s="1" t="s">
        <v>9</v>
      </c>
      <c r="H3780" s="1" t="s">
        <v>1479</v>
      </c>
      <c r="I3780" s="1" t="s">
        <v>1450</v>
      </c>
      <c r="J3780" s="1" t="s">
        <v>9046</v>
      </c>
      <c r="K3780" s="1" t="str">
        <f>IF(COUNTIF(Financial_Transactions[transaction_id],Financial_Transactions[[#This Row],[transaction_id]])&gt;1,"Yes","No")</f>
        <v>No</v>
      </c>
      <c r="L3780" s="1" t="str">
        <f>IF(Financial_Transactions[[#This Row],[customer_id]]&lt;&gt;"",(IF(COUNTIF(Customers[customer_id],Financial_Transactions[[#This Row],[customer_id]])&gt;0,"Valid","Invalid")),"")</f>
        <v/>
      </c>
      <c r="M3780" s="1" t="str">
        <f>IF(Financial_Transactions[[#This Row],[vendor_id]]&lt;&gt;"",IF(COUNTIF(Vendors[vendor_id],Financial_Transactions[[#This Row],[vendor_id]])&gt;0,"Valid","Invalid"),"")</f>
        <v>Valid</v>
      </c>
    </row>
    <row r="3781" spans="1:13" x14ac:dyDescent="0.3">
      <c r="A3781" s="1" t="s">
        <v>9047</v>
      </c>
      <c r="B3781" s="2">
        <v>44590</v>
      </c>
      <c r="C3781">
        <v>-14995.69</v>
      </c>
      <c r="D3781" s="1" t="s">
        <v>1478</v>
      </c>
      <c r="E3781" s="1" t="s">
        <v>1497</v>
      </c>
      <c r="F3781" s="1" t="s">
        <v>13</v>
      </c>
      <c r="G3781" s="1" t="s">
        <v>9</v>
      </c>
      <c r="H3781" s="1" t="s">
        <v>1479</v>
      </c>
      <c r="I3781" s="1" t="s">
        <v>1242</v>
      </c>
      <c r="J3781" s="1" t="s">
        <v>9048</v>
      </c>
      <c r="K3781" s="1" t="str">
        <f>IF(COUNTIF(Financial_Transactions[transaction_id],Financial_Transactions[[#This Row],[transaction_id]])&gt;1,"Yes","No")</f>
        <v>No</v>
      </c>
      <c r="L3781" s="1" t="str">
        <f>IF(Financial_Transactions[[#This Row],[customer_id]]&lt;&gt;"",(IF(COUNTIF(Customers[customer_id],Financial_Transactions[[#This Row],[customer_id]])&gt;0,"Valid","Invalid")),"")</f>
        <v/>
      </c>
      <c r="M3781" s="1" t="str">
        <f>IF(Financial_Transactions[[#This Row],[vendor_id]]&lt;&gt;"",IF(COUNTIF(Vendors[vendor_id],Financial_Transactions[[#This Row],[vendor_id]])&gt;0,"Valid","Invalid"),"")</f>
        <v>Valid</v>
      </c>
    </row>
    <row r="3782" spans="1:13" x14ac:dyDescent="0.3">
      <c r="A3782" s="1" t="s">
        <v>9049</v>
      </c>
      <c r="B3782" s="2">
        <v>45171</v>
      </c>
      <c r="C3782">
        <v>133987.74</v>
      </c>
      <c r="D3782" s="1" t="s">
        <v>1484</v>
      </c>
      <c r="E3782" s="1" t="s">
        <v>1488</v>
      </c>
      <c r="F3782" s="1" t="s">
        <v>13</v>
      </c>
      <c r="G3782" s="1" t="s">
        <v>14</v>
      </c>
      <c r="H3782" s="1" t="s">
        <v>478</v>
      </c>
      <c r="I3782" s="1" t="s">
        <v>1479</v>
      </c>
      <c r="J3782" s="1" t="s">
        <v>9050</v>
      </c>
      <c r="K3782" s="1" t="str">
        <f>IF(COUNTIF(Financial_Transactions[transaction_id],Financial_Transactions[[#This Row],[transaction_id]])&gt;1,"Yes","No")</f>
        <v>No</v>
      </c>
      <c r="L3782" s="1" t="str">
        <f>IF(Financial_Transactions[[#This Row],[customer_id]]&lt;&gt;"",(IF(COUNTIF(Customers[customer_id],Financial_Transactions[[#This Row],[customer_id]])&gt;0,"Valid","Invalid")),"")</f>
        <v>Valid</v>
      </c>
      <c r="M3782" s="1" t="str">
        <f>IF(Financial_Transactions[[#This Row],[vendor_id]]&lt;&gt;"",IF(COUNTIF(Vendors[vendor_id],Financial_Transactions[[#This Row],[vendor_id]])&gt;0,"Valid","Invalid"),"")</f>
        <v/>
      </c>
    </row>
    <row r="3783" spans="1:13" x14ac:dyDescent="0.3">
      <c r="A3783" s="1" t="s">
        <v>9051</v>
      </c>
      <c r="B3783" s="2">
        <v>44637</v>
      </c>
      <c r="C3783">
        <v>92333.93</v>
      </c>
      <c r="D3783" s="1" t="s">
        <v>1484</v>
      </c>
      <c r="E3783" s="1" t="s">
        <v>1500</v>
      </c>
      <c r="F3783" s="1" t="s">
        <v>19</v>
      </c>
      <c r="G3783" s="1" t="s">
        <v>25</v>
      </c>
      <c r="H3783" s="1" t="s">
        <v>684</v>
      </c>
      <c r="I3783" s="1" t="s">
        <v>1479</v>
      </c>
      <c r="J3783" s="1" t="s">
        <v>9052</v>
      </c>
      <c r="K3783" s="1" t="str">
        <f>IF(COUNTIF(Financial_Transactions[transaction_id],Financial_Transactions[[#This Row],[transaction_id]])&gt;1,"Yes","No")</f>
        <v>No</v>
      </c>
      <c r="L3783" s="1" t="str">
        <f>IF(Financial_Transactions[[#This Row],[customer_id]]&lt;&gt;"",(IF(COUNTIF(Customers[customer_id],Financial_Transactions[[#This Row],[customer_id]])&gt;0,"Valid","Invalid")),"")</f>
        <v>Valid</v>
      </c>
      <c r="M3783" s="1" t="str">
        <f>IF(Financial_Transactions[[#This Row],[vendor_id]]&lt;&gt;"",IF(COUNTIF(Vendors[vendor_id],Financial_Transactions[[#This Row],[vendor_id]])&gt;0,"Valid","Invalid"),"")</f>
        <v/>
      </c>
    </row>
    <row r="3784" spans="1:13" x14ac:dyDescent="0.3">
      <c r="A3784" s="1" t="s">
        <v>9053</v>
      </c>
      <c r="B3784" s="2">
        <v>44838</v>
      </c>
      <c r="C3784">
        <v>-23994.67</v>
      </c>
      <c r="D3784" s="1" t="s">
        <v>1478</v>
      </c>
      <c r="E3784" s="1" t="s">
        <v>1497</v>
      </c>
      <c r="F3784" s="1" t="s">
        <v>8</v>
      </c>
      <c r="G3784" s="1" t="s">
        <v>25</v>
      </c>
      <c r="H3784" s="1" t="s">
        <v>1479</v>
      </c>
      <c r="I3784" s="1" t="s">
        <v>1223</v>
      </c>
      <c r="J3784" s="1" t="s">
        <v>9054</v>
      </c>
      <c r="K3784" s="1" t="str">
        <f>IF(COUNTIF(Financial_Transactions[transaction_id],Financial_Transactions[[#This Row],[transaction_id]])&gt;1,"Yes","No")</f>
        <v>No</v>
      </c>
      <c r="L3784" s="1" t="str">
        <f>IF(Financial_Transactions[[#This Row],[customer_id]]&lt;&gt;"",(IF(COUNTIF(Customers[customer_id],Financial_Transactions[[#This Row],[customer_id]])&gt;0,"Valid","Invalid")),"")</f>
        <v/>
      </c>
      <c r="M3784" s="1" t="str">
        <f>IF(Financial_Transactions[[#This Row],[vendor_id]]&lt;&gt;"",IF(COUNTIF(Vendors[vendor_id],Financial_Transactions[[#This Row],[vendor_id]])&gt;0,"Valid","Invalid"),"")</f>
        <v>Valid</v>
      </c>
    </row>
    <row r="3785" spans="1:13" x14ac:dyDescent="0.3">
      <c r="A3785" s="1" t="s">
        <v>9055</v>
      </c>
      <c r="B3785" s="2">
        <v>44881</v>
      </c>
      <c r="C3785">
        <v>-45199.11</v>
      </c>
      <c r="D3785" s="1" t="s">
        <v>1478</v>
      </c>
      <c r="E3785" s="1" t="s">
        <v>1497</v>
      </c>
      <c r="F3785" s="1" t="s">
        <v>13</v>
      </c>
      <c r="G3785" s="1" t="s">
        <v>22</v>
      </c>
      <c r="H3785" s="1" t="s">
        <v>1479</v>
      </c>
      <c r="I3785" s="1" t="s">
        <v>1348</v>
      </c>
      <c r="J3785" s="1" t="s">
        <v>9056</v>
      </c>
      <c r="K3785" s="1" t="str">
        <f>IF(COUNTIF(Financial_Transactions[transaction_id],Financial_Transactions[[#This Row],[transaction_id]])&gt;1,"Yes","No")</f>
        <v>No</v>
      </c>
      <c r="L3785" s="1" t="str">
        <f>IF(Financial_Transactions[[#This Row],[customer_id]]&lt;&gt;"",(IF(COUNTIF(Customers[customer_id],Financial_Transactions[[#This Row],[customer_id]])&gt;0,"Valid","Invalid")),"")</f>
        <v/>
      </c>
      <c r="M3785" s="1" t="str">
        <f>IF(Financial_Transactions[[#This Row],[vendor_id]]&lt;&gt;"",IF(COUNTIF(Vendors[vendor_id],Financial_Transactions[[#This Row],[vendor_id]])&gt;0,"Valid","Invalid"),"")</f>
        <v>Valid</v>
      </c>
    </row>
    <row r="3786" spans="1:13" x14ac:dyDescent="0.3">
      <c r="A3786" s="1" t="s">
        <v>9057</v>
      </c>
      <c r="B3786" s="2">
        <v>44907</v>
      </c>
      <c r="C3786">
        <v>22827.54</v>
      </c>
      <c r="D3786" s="1" t="s">
        <v>1588</v>
      </c>
      <c r="E3786" s="1" t="s">
        <v>1588</v>
      </c>
      <c r="F3786" s="1" t="s">
        <v>13</v>
      </c>
      <c r="G3786" s="1" t="s">
        <v>22</v>
      </c>
      <c r="H3786" s="1" t="s">
        <v>1479</v>
      </c>
      <c r="I3786" s="1" t="s">
        <v>1479</v>
      </c>
      <c r="J3786" s="1" t="s">
        <v>9058</v>
      </c>
      <c r="K3786" s="1" t="str">
        <f>IF(COUNTIF(Financial_Transactions[transaction_id],Financial_Transactions[[#This Row],[transaction_id]])&gt;1,"Yes","No")</f>
        <v>No</v>
      </c>
      <c r="L3786" s="1" t="str">
        <f>IF(Financial_Transactions[[#This Row],[customer_id]]&lt;&gt;"",(IF(COUNTIF(Customers[customer_id],Financial_Transactions[[#This Row],[customer_id]])&gt;0,"Valid","Invalid")),"")</f>
        <v/>
      </c>
      <c r="M3786" s="1" t="str">
        <f>IF(Financial_Transactions[[#This Row],[vendor_id]]&lt;&gt;"",IF(COUNTIF(Vendors[vendor_id],Financial_Transactions[[#This Row],[vendor_id]])&gt;0,"Valid","Invalid"),"")</f>
        <v/>
      </c>
    </row>
    <row r="3787" spans="1:13" x14ac:dyDescent="0.3">
      <c r="A3787" s="1" t="s">
        <v>9059</v>
      </c>
      <c r="B3787" s="2">
        <v>44830</v>
      </c>
      <c r="C3787">
        <v>103418.86</v>
      </c>
      <c r="D3787" s="1" t="s">
        <v>1484</v>
      </c>
      <c r="E3787" s="1" t="s">
        <v>1500</v>
      </c>
      <c r="F3787" s="1" t="s">
        <v>8</v>
      </c>
      <c r="G3787" s="1" t="s">
        <v>25</v>
      </c>
      <c r="H3787" s="1" t="s">
        <v>350</v>
      </c>
      <c r="I3787" s="1" t="s">
        <v>1479</v>
      </c>
      <c r="J3787" s="1" t="s">
        <v>9060</v>
      </c>
      <c r="K3787" s="1" t="str">
        <f>IF(COUNTIF(Financial_Transactions[transaction_id],Financial_Transactions[[#This Row],[transaction_id]])&gt;1,"Yes","No")</f>
        <v>No</v>
      </c>
      <c r="L3787" s="1" t="str">
        <f>IF(Financial_Transactions[[#This Row],[customer_id]]&lt;&gt;"",(IF(COUNTIF(Customers[customer_id],Financial_Transactions[[#This Row],[customer_id]])&gt;0,"Valid","Invalid")),"")</f>
        <v>Valid</v>
      </c>
      <c r="M3787" s="1" t="str">
        <f>IF(Financial_Transactions[[#This Row],[vendor_id]]&lt;&gt;"",IF(COUNTIF(Vendors[vendor_id],Financial_Transactions[[#This Row],[vendor_id]])&gt;0,"Valid","Invalid"),"")</f>
        <v/>
      </c>
    </row>
    <row r="3788" spans="1:13" x14ac:dyDescent="0.3">
      <c r="A3788" s="1" t="s">
        <v>9061</v>
      </c>
      <c r="B3788" s="2">
        <v>44643</v>
      </c>
      <c r="C3788">
        <v>-66384.73</v>
      </c>
      <c r="D3788" s="1" t="s">
        <v>1478</v>
      </c>
      <c r="E3788" s="1" t="s">
        <v>1510</v>
      </c>
      <c r="F3788" s="1" t="s">
        <v>19</v>
      </c>
      <c r="G3788" s="1" t="s">
        <v>14</v>
      </c>
      <c r="H3788" s="1" t="s">
        <v>1479</v>
      </c>
      <c r="I3788" s="1" t="s">
        <v>1420</v>
      </c>
      <c r="J3788" s="1" t="s">
        <v>9062</v>
      </c>
      <c r="K3788" s="1" t="str">
        <f>IF(COUNTIF(Financial_Transactions[transaction_id],Financial_Transactions[[#This Row],[transaction_id]])&gt;1,"Yes","No")</f>
        <v>No</v>
      </c>
      <c r="L3788" s="1" t="str">
        <f>IF(Financial_Transactions[[#This Row],[customer_id]]&lt;&gt;"",(IF(COUNTIF(Customers[customer_id],Financial_Transactions[[#This Row],[customer_id]])&gt;0,"Valid","Invalid")),"")</f>
        <v/>
      </c>
      <c r="M3788" s="1" t="str">
        <f>IF(Financial_Transactions[[#This Row],[vendor_id]]&lt;&gt;"",IF(COUNTIF(Vendors[vendor_id],Financial_Transactions[[#This Row],[vendor_id]])&gt;0,"Valid","Invalid"),"")</f>
        <v>Valid</v>
      </c>
    </row>
    <row r="3789" spans="1:13" x14ac:dyDescent="0.3">
      <c r="A3789" s="1" t="s">
        <v>9063</v>
      </c>
      <c r="B3789" s="2">
        <v>44643</v>
      </c>
      <c r="C3789">
        <v>201647.82</v>
      </c>
      <c r="D3789" s="1" t="s">
        <v>1484</v>
      </c>
      <c r="E3789" s="1" t="s">
        <v>1488</v>
      </c>
      <c r="F3789" s="1" t="s">
        <v>8</v>
      </c>
      <c r="G3789" s="1" t="s">
        <v>9</v>
      </c>
      <c r="H3789" s="1" t="s">
        <v>152</v>
      </c>
      <c r="I3789" s="1" t="s">
        <v>1479</v>
      </c>
      <c r="J3789" s="1" t="s">
        <v>9064</v>
      </c>
      <c r="K3789" s="1" t="str">
        <f>IF(COUNTIF(Financial_Transactions[transaction_id],Financial_Transactions[[#This Row],[transaction_id]])&gt;1,"Yes","No")</f>
        <v>No</v>
      </c>
      <c r="L3789" s="1" t="str">
        <f>IF(Financial_Transactions[[#This Row],[customer_id]]&lt;&gt;"",(IF(COUNTIF(Customers[customer_id],Financial_Transactions[[#This Row],[customer_id]])&gt;0,"Valid","Invalid")),"")</f>
        <v>Valid</v>
      </c>
      <c r="M3789" s="1" t="str">
        <f>IF(Financial_Transactions[[#This Row],[vendor_id]]&lt;&gt;"",IF(COUNTIF(Vendors[vendor_id],Financial_Transactions[[#This Row],[vendor_id]])&gt;0,"Valid","Invalid"),"")</f>
        <v/>
      </c>
    </row>
    <row r="3790" spans="1:13" x14ac:dyDescent="0.3">
      <c r="A3790" s="1" t="s">
        <v>9065</v>
      </c>
      <c r="B3790" s="2">
        <v>45150</v>
      </c>
      <c r="C3790">
        <v>153945.16</v>
      </c>
      <c r="D3790" s="1" t="s">
        <v>1484</v>
      </c>
      <c r="E3790" s="1" t="s">
        <v>1500</v>
      </c>
      <c r="F3790" s="1" t="s">
        <v>13</v>
      </c>
      <c r="G3790" s="1" t="s">
        <v>14</v>
      </c>
      <c r="H3790" s="1" t="s">
        <v>372</v>
      </c>
      <c r="I3790" s="1" t="s">
        <v>1479</v>
      </c>
      <c r="J3790" s="1" t="s">
        <v>9066</v>
      </c>
      <c r="K3790" s="1" t="str">
        <f>IF(COUNTIF(Financial_Transactions[transaction_id],Financial_Transactions[[#This Row],[transaction_id]])&gt;1,"Yes","No")</f>
        <v>No</v>
      </c>
      <c r="L3790" s="1" t="str">
        <f>IF(Financial_Transactions[[#This Row],[customer_id]]&lt;&gt;"",(IF(COUNTIF(Customers[customer_id],Financial_Transactions[[#This Row],[customer_id]])&gt;0,"Valid","Invalid")),"")</f>
        <v>Valid</v>
      </c>
      <c r="M3790" s="1" t="str">
        <f>IF(Financial_Transactions[[#This Row],[vendor_id]]&lt;&gt;"",IF(COUNTIF(Vendors[vendor_id],Financial_Transactions[[#This Row],[vendor_id]])&gt;0,"Valid","Invalid"),"")</f>
        <v/>
      </c>
    </row>
    <row r="3791" spans="1:13" x14ac:dyDescent="0.3">
      <c r="A3791" s="1" t="s">
        <v>9067</v>
      </c>
      <c r="B3791" s="2">
        <v>45134</v>
      </c>
      <c r="C3791">
        <v>98728</v>
      </c>
      <c r="D3791" s="1" t="s">
        <v>1484</v>
      </c>
      <c r="E3791" s="1" t="s">
        <v>1500</v>
      </c>
      <c r="F3791" s="1" t="s">
        <v>19</v>
      </c>
      <c r="G3791" s="1" t="s">
        <v>25</v>
      </c>
      <c r="H3791" s="1" t="s">
        <v>708</v>
      </c>
      <c r="I3791" s="1" t="s">
        <v>1479</v>
      </c>
      <c r="J3791" s="1" t="s">
        <v>9068</v>
      </c>
      <c r="K3791" s="1" t="str">
        <f>IF(COUNTIF(Financial_Transactions[transaction_id],Financial_Transactions[[#This Row],[transaction_id]])&gt;1,"Yes","No")</f>
        <v>No</v>
      </c>
      <c r="L3791" s="1" t="str">
        <f>IF(Financial_Transactions[[#This Row],[customer_id]]&lt;&gt;"",(IF(COUNTIF(Customers[customer_id],Financial_Transactions[[#This Row],[customer_id]])&gt;0,"Valid","Invalid")),"")</f>
        <v>Valid</v>
      </c>
      <c r="M3791" s="1" t="str">
        <f>IF(Financial_Transactions[[#This Row],[vendor_id]]&lt;&gt;"",IF(COUNTIF(Vendors[vendor_id],Financial_Transactions[[#This Row],[vendor_id]])&gt;0,"Valid","Invalid"),"")</f>
        <v/>
      </c>
    </row>
    <row r="3792" spans="1:13" x14ac:dyDescent="0.3">
      <c r="A3792" s="1" t="s">
        <v>9069</v>
      </c>
      <c r="B3792" s="2">
        <v>45094</v>
      </c>
      <c r="C3792">
        <v>167609.49</v>
      </c>
      <c r="D3792" s="1" t="s">
        <v>1484</v>
      </c>
      <c r="E3792" s="1" t="s">
        <v>1500</v>
      </c>
      <c r="F3792" s="1" t="s">
        <v>13</v>
      </c>
      <c r="G3792" s="1" t="s">
        <v>22</v>
      </c>
      <c r="H3792" s="1" t="s">
        <v>90</v>
      </c>
      <c r="I3792" s="1" t="s">
        <v>1479</v>
      </c>
      <c r="J3792" s="1" t="s">
        <v>9070</v>
      </c>
      <c r="K3792" s="1" t="str">
        <f>IF(COUNTIF(Financial_Transactions[transaction_id],Financial_Transactions[[#This Row],[transaction_id]])&gt;1,"Yes","No")</f>
        <v>No</v>
      </c>
      <c r="L3792" s="1" t="str">
        <f>IF(Financial_Transactions[[#This Row],[customer_id]]&lt;&gt;"",(IF(COUNTIF(Customers[customer_id],Financial_Transactions[[#This Row],[customer_id]])&gt;0,"Valid","Invalid")),"")</f>
        <v>Valid</v>
      </c>
      <c r="M3792" s="1" t="str">
        <f>IF(Financial_Transactions[[#This Row],[vendor_id]]&lt;&gt;"",IF(COUNTIF(Vendors[vendor_id],Financial_Transactions[[#This Row],[vendor_id]])&gt;0,"Valid","Invalid"),"")</f>
        <v/>
      </c>
    </row>
    <row r="3793" spans="1:13" x14ac:dyDescent="0.3">
      <c r="A3793" s="1" t="s">
        <v>9071</v>
      </c>
      <c r="B3793" s="2">
        <v>45240</v>
      </c>
      <c r="C3793">
        <v>-65466.06</v>
      </c>
      <c r="D3793" s="1" t="s">
        <v>1478</v>
      </c>
      <c r="E3793" s="1" t="s">
        <v>1535</v>
      </c>
      <c r="F3793" s="1" t="s">
        <v>19</v>
      </c>
      <c r="G3793" s="1" t="s">
        <v>14</v>
      </c>
      <c r="H3793" s="1" t="s">
        <v>1479</v>
      </c>
      <c r="I3793" s="1" t="s">
        <v>1372</v>
      </c>
      <c r="J3793" s="1" t="s">
        <v>9072</v>
      </c>
      <c r="K3793" s="1" t="str">
        <f>IF(COUNTIF(Financial_Transactions[transaction_id],Financial_Transactions[[#This Row],[transaction_id]])&gt;1,"Yes","No")</f>
        <v>No</v>
      </c>
      <c r="L3793" s="1" t="str">
        <f>IF(Financial_Transactions[[#This Row],[customer_id]]&lt;&gt;"",(IF(COUNTIF(Customers[customer_id],Financial_Transactions[[#This Row],[customer_id]])&gt;0,"Valid","Invalid")),"")</f>
        <v/>
      </c>
      <c r="M3793" s="1" t="str">
        <f>IF(Financial_Transactions[[#This Row],[vendor_id]]&lt;&gt;"",IF(COUNTIF(Vendors[vendor_id],Financial_Transactions[[#This Row],[vendor_id]])&gt;0,"Valid","Invalid"),"")</f>
        <v>Valid</v>
      </c>
    </row>
    <row r="3794" spans="1:13" x14ac:dyDescent="0.3">
      <c r="A3794" s="1" t="s">
        <v>9073</v>
      </c>
      <c r="B3794" s="2">
        <v>45040</v>
      </c>
      <c r="C3794">
        <v>-59040.52</v>
      </c>
      <c r="D3794" s="1" t="s">
        <v>1478</v>
      </c>
      <c r="E3794" s="1" t="s">
        <v>1235</v>
      </c>
      <c r="F3794" s="1" t="s">
        <v>13</v>
      </c>
      <c r="G3794" s="1" t="s">
        <v>14</v>
      </c>
      <c r="H3794" s="1" t="s">
        <v>1479</v>
      </c>
      <c r="I3794" s="1" t="s">
        <v>1257</v>
      </c>
      <c r="J3794" s="1" t="s">
        <v>9074</v>
      </c>
      <c r="K3794" s="1" t="str">
        <f>IF(COUNTIF(Financial_Transactions[transaction_id],Financial_Transactions[[#This Row],[transaction_id]])&gt;1,"Yes","No")</f>
        <v>No</v>
      </c>
      <c r="L3794" s="1" t="str">
        <f>IF(Financial_Transactions[[#This Row],[customer_id]]&lt;&gt;"",(IF(COUNTIF(Customers[customer_id],Financial_Transactions[[#This Row],[customer_id]])&gt;0,"Valid","Invalid")),"")</f>
        <v/>
      </c>
      <c r="M3794" s="1" t="str">
        <f>IF(Financial_Transactions[[#This Row],[vendor_id]]&lt;&gt;"",IF(COUNTIF(Vendors[vendor_id],Financial_Transactions[[#This Row],[vendor_id]])&gt;0,"Valid","Invalid"),"")</f>
        <v>Valid</v>
      </c>
    </row>
    <row r="3795" spans="1:13" x14ac:dyDescent="0.3">
      <c r="A3795" s="1" t="s">
        <v>9075</v>
      </c>
      <c r="B3795" s="2">
        <v>44961</v>
      </c>
      <c r="C3795">
        <v>16838.48</v>
      </c>
      <c r="D3795" s="1" t="s">
        <v>1925</v>
      </c>
      <c r="E3795" s="1" t="s">
        <v>1925</v>
      </c>
      <c r="F3795" s="1" t="s">
        <v>8</v>
      </c>
      <c r="G3795" s="1" t="s">
        <v>22</v>
      </c>
      <c r="H3795" s="1" t="s">
        <v>1479</v>
      </c>
      <c r="I3795" s="1" t="s">
        <v>1479</v>
      </c>
      <c r="J3795" s="1" t="s">
        <v>9076</v>
      </c>
      <c r="K3795" s="1" t="str">
        <f>IF(COUNTIF(Financial_Transactions[transaction_id],Financial_Transactions[[#This Row],[transaction_id]])&gt;1,"Yes","No")</f>
        <v>No</v>
      </c>
      <c r="L3795" s="1" t="str">
        <f>IF(Financial_Transactions[[#This Row],[customer_id]]&lt;&gt;"",(IF(COUNTIF(Customers[customer_id],Financial_Transactions[[#This Row],[customer_id]])&gt;0,"Valid","Invalid")),"")</f>
        <v/>
      </c>
      <c r="M3795" s="1" t="str">
        <f>IF(Financial_Transactions[[#This Row],[vendor_id]]&lt;&gt;"",IF(COUNTIF(Vendors[vendor_id],Financial_Transactions[[#This Row],[vendor_id]])&gt;0,"Valid","Invalid"),"")</f>
        <v/>
      </c>
    </row>
    <row r="3796" spans="1:13" x14ac:dyDescent="0.3">
      <c r="A3796" s="1" t="s">
        <v>9077</v>
      </c>
      <c r="B3796" s="2">
        <v>44637</v>
      </c>
      <c r="C3796">
        <v>-2000</v>
      </c>
      <c r="D3796" s="1" t="s">
        <v>1478</v>
      </c>
      <c r="E3796" s="1" t="s">
        <v>1250</v>
      </c>
      <c r="F3796" s="1" t="s">
        <v>8</v>
      </c>
      <c r="G3796" s="1" t="s">
        <v>25</v>
      </c>
      <c r="H3796" s="1" t="s">
        <v>1479</v>
      </c>
      <c r="I3796" s="1" t="s">
        <v>1332</v>
      </c>
      <c r="J3796" s="1" t="s">
        <v>9078</v>
      </c>
      <c r="K3796" s="1" t="str">
        <f>IF(COUNTIF(Financial_Transactions[transaction_id],Financial_Transactions[[#This Row],[transaction_id]])&gt;1,"Yes","No")</f>
        <v>No</v>
      </c>
      <c r="L3796" s="1" t="str">
        <f>IF(Financial_Transactions[[#This Row],[customer_id]]&lt;&gt;"",(IF(COUNTIF(Customers[customer_id],Financial_Transactions[[#This Row],[customer_id]])&gt;0,"Valid","Invalid")),"")</f>
        <v/>
      </c>
      <c r="M3796" s="1" t="str">
        <f>IF(Financial_Transactions[[#This Row],[vendor_id]]&lt;&gt;"",IF(COUNTIF(Vendors[vendor_id],Financial_Transactions[[#This Row],[vendor_id]])&gt;0,"Valid","Invalid"),"")</f>
        <v>Valid</v>
      </c>
    </row>
    <row r="3797" spans="1:13" x14ac:dyDescent="0.3">
      <c r="A3797" s="1" t="s">
        <v>9079</v>
      </c>
      <c r="B3797" s="2">
        <v>44869</v>
      </c>
      <c r="C3797">
        <v>142970.16</v>
      </c>
      <c r="D3797" s="1" t="s">
        <v>1484</v>
      </c>
      <c r="E3797" s="1" t="s">
        <v>1485</v>
      </c>
      <c r="F3797" s="1" t="s">
        <v>8</v>
      </c>
      <c r="G3797" s="1" t="s">
        <v>14</v>
      </c>
      <c r="H3797" s="1" t="s">
        <v>334</v>
      </c>
      <c r="I3797" s="1" t="s">
        <v>1479</v>
      </c>
      <c r="J3797" s="1" t="s">
        <v>9080</v>
      </c>
      <c r="K3797" s="1" t="str">
        <f>IF(COUNTIF(Financial_Transactions[transaction_id],Financial_Transactions[[#This Row],[transaction_id]])&gt;1,"Yes","No")</f>
        <v>No</v>
      </c>
      <c r="L3797" s="1" t="str">
        <f>IF(Financial_Transactions[[#This Row],[customer_id]]&lt;&gt;"",(IF(COUNTIF(Customers[customer_id],Financial_Transactions[[#This Row],[customer_id]])&gt;0,"Valid","Invalid")),"")</f>
        <v>Valid</v>
      </c>
      <c r="M3797" s="1" t="str">
        <f>IF(Financial_Transactions[[#This Row],[vendor_id]]&lt;&gt;"",IF(COUNTIF(Vendors[vendor_id],Financial_Transactions[[#This Row],[vendor_id]])&gt;0,"Valid","Invalid"),"")</f>
        <v/>
      </c>
    </row>
    <row r="3798" spans="1:13" x14ac:dyDescent="0.3">
      <c r="A3798" s="1" t="s">
        <v>9081</v>
      </c>
      <c r="B3798" s="2">
        <v>44824</v>
      </c>
      <c r="C3798">
        <v>246984.94</v>
      </c>
      <c r="D3798" s="1" t="s">
        <v>1484</v>
      </c>
      <c r="E3798" s="1" t="s">
        <v>1485</v>
      </c>
      <c r="F3798" s="1" t="s">
        <v>8</v>
      </c>
      <c r="G3798" s="1" t="s">
        <v>14</v>
      </c>
      <c r="H3798" s="1" t="s">
        <v>390</v>
      </c>
      <c r="I3798" s="1" t="s">
        <v>1479</v>
      </c>
      <c r="J3798" s="1" t="s">
        <v>9082</v>
      </c>
      <c r="K3798" s="1" t="str">
        <f>IF(COUNTIF(Financial_Transactions[transaction_id],Financial_Transactions[[#This Row],[transaction_id]])&gt;1,"Yes","No")</f>
        <v>No</v>
      </c>
      <c r="L3798" s="1" t="str">
        <f>IF(Financial_Transactions[[#This Row],[customer_id]]&lt;&gt;"",(IF(COUNTIF(Customers[customer_id],Financial_Transactions[[#This Row],[customer_id]])&gt;0,"Valid","Invalid")),"")</f>
        <v>Valid</v>
      </c>
      <c r="M3798" s="1" t="str">
        <f>IF(Financial_Transactions[[#This Row],[vendor_id]]&lt;&gt;"",IF(COUNTIF(Vendors[vendor_id],Financial_Transactions[[#This Row],[vendor_id]])&gt;0,"Valid","Invalid"),"")</f>
        <v/>
      </c>
    </row>
    <row r="3799" spans="1:13" x14ac:dyDescent="0.3">
      <c r="A3799" s="1" t="s">
        <v>9083</v>
      </c>
      <c r="B3799" s="2">
        <v>44564</v>
      </c>
      <c r="C3799">
        <v>132641.62</v>
      </c>
      <c r="D3799" s="1" t="s">
        <v>1484</v>
      </c>
      <c r="E3799" s="1" t="s">
        <v>1485</v>
      </c>
      <c r="F3799" s="1" t="s">
        <v>19</v>
      </c>
      <c r="G3799" s="1" t="s">
        <v>25</v>
      </c>
      <c r="H3799" s="1" t="s">
        <v>11</v>
      </c>
      <c r="I3799" s="1" t="s">
        <v>1479</v>
      </c>
      <c r="J3799" s="1" t="s">
        <v>9084</v>
      </c>
      <c r="K3799" s="1" t="str">
        <f>IF(COUNTIF(Financial_Transactions[transaction_id],Financial_Transactions[[#This Row],[transaction_id]])&gt;1,"Yes","No")</f>
        <v>No</v>
      </c>
      <c r="L3799" s="1" t="str">
        <f>IF(Financial_Transactions[[#This Row],[customer_id]]&lt;&gt;"",(IF(COUNTIF(Customers[customer_id],Financial_Transactions[[#This Row],[customer_id]])&gt;0,"Valid","Invalid")),"")</f>
        <v>Valid</v>
      </c>
      <c r="M3799" s="1" t="str">
        <f>IF(Financial_Transactions[[#This Row],[vendor_id]]&lt;&gt;"",IF(COUNTIF(Vendors[vendor_id],Financial_Transactions[[#This Row],[vendor_id]])&gt;0,"Valid","Invalid"),"")</f>
        <v/>
      </c>
    </row>
    <row r="3800" spans="1:13" x14ac:dyDescent="0.3">
      <c r="A3800" s="1" t="s">
        <v>9085</v>
      </c>
      <c r="B3800" s="2">
        <v>44927</v>
      </c>
      <c r="C3800">
        <v>-36481.279999999999</v>
      </c>
      <c r="D3800" s="1" t="s">
        <v>1478</v>
      </c>
      <c r="E3800" s="1" t="s">
        <v>1235</v>
      </c>
      <c r="F3800" s="1" t="s">
        <v>13</v>
      </c>
      <c r="G3800" s="1" t="s">
        <v>22</v>
      </c>
      <c r="H3800" s="1" t="s">
        <v>1479</v>
      </c>
      <c r="I3800" s="1" t="s">
        <v>1464</v>
      </c>
      <c r="J3800" s="1" t="s">
        <v>9086</v>
      </c>
      <c r="K3800" s="1" t="str">
        <f>IF(COUNTIF(Financial_Transactions[transaction_id],Financial_Transactions[[#This Row],[transaction_id]])&gt;1,"Yes","No")</f>
        <v>No</v>
      </c>
      <c r="L3800" s="1" t="str">
        <f>IF(Financial_Transactions[[#This Row],[customer_id]]&lt;&gt;"",(IF(COUNTIF(Customers[customer_id],Financial_Transactions[[#This Row],[customer_id]])&gt;0,"Valid","Invalid")),"")</f>
        <v/>
      </c>
      <c r="M3800" s="1" t="str">
        <f>IF(Financial_Transactions[[#This Row],[vendor_id]]&lt;&gt;"",IF(COUNTIF(Vendors[vendor_id],Financial_Transactions[[#This Row],[vendor_id]])&gt;0,"Valid","Invalid"),"")</f>
        <v>Valid</v>
      </c>
    </row>
    <row r="3801" spans="1:13" x14ac:dyDescent="0.3">
      <c r="A3801" s="1" t="s">
        <v>9087</v>
      </c>
      <c r="B3801" s="2">
        <v>45155</v>
      </c>
      <c r="C3801">
        <v>-43255.26</v>
      </c>
      <c r="D3801" s="1" t="s">
        <v>1478</v>
      </c>
      <c r="E3801" s="1" t="s">
        <v>1510</v>
      </c>
      <c r="F3801" s="1" t="s">
        <v>13</v>
      </c>
      <c r="G3801" s="1" t="s">
        <v>22</v>
      </c>
      <c r="H3801" s="1" t="s">
        <v>1479</v>
      </c>
      <c r="I3801" s="1" t="s">
        <v>1307</v>
      </c>
      <c r="J3801" s="1" t="s">
        <v>9088</v>
      </c>
      <c r="K3801" s="1" t="str">
        <f>IF(COUNTIF(Financial_Transactions[transaction_id],Financial_Transactions[[#This Row],[transaction_id]])&gt;1,"Yes","No")</f>
        <v>No</v>
      </c>
      <c r="L3801" s="1" t="str">
        <f>IF(Financial_Transactions[[#This Row],[customer_id]]&lt;&gt;"",(IF(COUNTIF(Customers[customer_id],Financial_Transactions[[#This Row],[customer_id]])&gt;0,"Valid","Invalid")),"")</f>
        <v/>
      </c>
      <c r="M3801" s="1" t="str">
        <f>IF(Financial_Transactions[[#This Row],[vendor_id]]&lt;&gt;"",IF(COUNTIF(Vendors[vendor_id],Financial_Transactions[[#This Row],[vendor_id]])&gt;0,"Valid","Invalid"),"")</f>
        <v>Valid</v>
      </c>
    </row>
    <row r="3802" spans="1:13" x14ac:dyDescent="0.3">
      <c r="A3802" s="1" t="s">
        <v>9089</v>
      </c>
      <c r="B3802" s="2">
        <v>45197</v>
      </c>
      <c r="C3802">
        <v>222112.97</v>
      </c>
      <c r="D3802" s="1" t="s">
        <v>1484</v>
      </c>
      <c r="E3802" s="1" t="s">
        <v>1500</v>
      </c>
      <c r="F3802" s="1" t="s">
        <v>19</v>
      </c>
      <c r="G3802" s="1" t="s">
        <v>25</v>
      </c>
      <c r="H3802" s="1" t="s">
        <v>566</v>
      </c>
      <c r="I3802" s="1" t="s">
        <v>1479</v>
      </c>
      <c r="J3802" s="1" t="s">
        <v>9090</v>
      </c>
      <c r="K3802" s="1" t="str">
        <f>IF(COUNTIF(Financial_Transactions[transaction_id],Financial_Transactions[[#This Row],[transaction_id]])&gt;1,"Yes","No")</f>
        <v>No</v>
      </c>
      <c r="L3802" s="1" t="str">
        <f>IF(Financial_Transactions[[#This Row],[customer_id]]&lt;&gt;"",(IF(COUNTIF(Customers[customer_id],Financial_Transactions[[#This Row],[customer_id]])&gt;0,"Valid","Invalid")),"")</f>
        <v>Valid</v>
      </c>
      <c r="M3802" s="1" t="str">
        <f>IF(Financial_Transactions[[#This Row],[vendor_id]]&lt;&gt;"",IF(COUNTIF(Vendors[vendor_id],Financial_Transactions[[#This Row],[vendor_id]])&gt;0,"Valid","Invalid"),"")</f>
        <v/>
      </c>
    </row>
    <row r="3803" spans="1:13" x14ac:dyDescent="0.3">
      <c r="A3803" s="1" t="s">
        <v>9091</v>
      </c>
      <c r="B3803" s="2">
        <v>45179</v>
      </c>
      <c r="C3803">
        <v>19538.72</v>
      </c>
      <c r="D3803" s="1" t="s">
        <v>1588</v>
      </c>
      <c r="E3803" s="1" t="s">
        <v>1588</v>
      </c>
      <c r="F3803" s="1" t="s">
        <v>19</v>
      </c>
      <c r="G3803" s="1" t="s">
        <v>14</v>
      </c>
      <c r="H3803" s="1" t="s">
        <v>1479</v>
      </c>
      <c r="I3803" s="1" t="s">
        <v>1479</v>
      </c>
      <c r="J3803" s="1" t="s">
        <v>9092</v>
      </c>
      <c r="K3803" s="1" t="str">
        <f>IF(COUNTIF(Financial_Transactions[transaction_id],Financial_Transactions[[#This Row],[transaction_id]])&gt;1,"Yes","No")</f>
        <v>No</v>
      </c>
      <c r="L3803" s="1" t="str">
        <f>IF(Financial_Transactions[[#This Row],[customer_id]]&lt;&gt;"",(IF(COUNTIF(Customers[customer_id],Financial_Transactions[[#This Row],[customer_id]])&gt;0,"Valid","Invalid")),"")</f>
        <v/>
      </c>
      <c r="M3803" s="1" t="str">
        <f>IF(Financial_Transactions[[#This Row],[vendor_id]]&lt;&gt;"",IF(COUNTIF(Vendors[vendor_id],Financial_Transactions[[#This Row],[vendor_id]])&gt;0,"Valid","Invalid"),"")</f>
        <v/>
      </c>
    </row>
    <row r="3804" spans="1:13" x14ac:dyDescent="0.3">
      <c r="A3804" s="1" t="s">
        <v>9093</v>
      </c>
      <c r="B3804" s="2">
        <v>44690</v>
      </c>
      <c r="C3804">
        <v>-65125.22</v>
      </c>
      <c r="D3804" s="1" t="s">
        <v>1478</v>
      </c>
      <c r="E3804" s="1" t="s">
        <v>1510</v>
      </c>
      <c r="F3804" s="1" t="s">
        <v>19</v>
      </c>
      <c r="G3804" s="1" t="s">
        <v>25</v>
      </c>
      <c r="H3804" s="1" t="s">
        <v>1479</v>
      </c>
      <c r="I3804" s="1" t="s">
        <v>1283</v>
      </c>
      <c r="J3804" s="1" t="s">
        <v>9094</v>
      </c>
      <c r="K3804" s="1" t="str">
        <f>IF(COUNTIF(Financial_Transactions[transaction_id],Financial_Transactions[[#This Row],[transaction_id]])&gt;1,"Yes","No")</f>
        <v>No</v>
      </c>
      <c r="L3804" s="1" t="str">
        <f>IF(Financial_Transactions[[#This Row],[customer_id]]&lt;&gt;"",(IF(COUNTIF(Customers[customer_id],Financial_Transactions[[#This Row],[customer_id]])&gt;0,"Valid","Invalid")),"")</f>
        <v/>
      </c>
      <c r="M3804" s="1" t="str">
        <f>IF(Financial_Transactions[[#This Row],[vendor_id]]&lt;&gt;"",IF(COUNTIF(Vendors[vendor_id],Financial_Transactions[[#This Row],[vendor_id]])&gt;0,"Valid","Invalid"),"")</f>
        <v>Valid</v>
      </c>
    </row>
    <row r="3805" spans="1:13" x14ac:dyDescent="0.3">
      <c r="A3805" s="1" t="s">
        <v>9095</v>
      </c>
      <c r="B3805" s="2">
        <v>45148</v>
      </c>
      <c r="C3805">
        <v>-14813.93</v>
      </c>
      <c r="D3805" s="1" t="s">
        <v>1478</v>
      </c>
      <c r="E3805" s="1" t="s">
        <v>1235</v>
      </c>
      <c r="F3805" s="1" t="s">
        <v>13</v>
      </c>
      <c r="G3805" s="1" t="s">
        <v>9</v>
      </c>
      <c r="H3805" s="1" t="s">
        <v>1479</v>
      </c>
      <c r="I3805" s="1" t="s">
        <v>1396</v>
      </c>
      <c r="J3805" s="1" t="s">
        <v>9096</v>
      </c>
      <c r="K3805" s="1" t="str">
        <f>IF(COUNTIF(Financial_Transactions[transaction_id],Financial_Transactions[[#This Row],[transaction_id]])&gt;1,"Yes","No")</f>
        <v>No</v>
      </c>
      <c r="L3805" s="1" t="str">
        <f>IF(Financial_Transactions[[#This Row],[customer_id]]&lt;&gt;"",(IF(COUNTIF(Customers[customer_id],Financial_Transactions[[#This Row],[customer_id]])&gt;0,"Valid","Invalid")),"")</f>
        <v/>
      </c>
      <c r="M3805" s="1" t="str">
        <f>IF(Financial_Transactions[[#This Row],[vendor_id]]&lt;&gt;"",IF(COUNTIF(Vendors[vendor_id],Financial_Transactions[[#This Row],[vendor_id]])&gt;0,"Valid","Invalid"),"")</f>
        <v>Valid</v>
      </c>
    </row>
    <row r="3806" spans="1:13" x14ac:dyDescent="0.3">
      <c r="A3806" s="1" t="s">
        <v>9097</v>
      </c>
      <c r="B3806" s="2">
        <v>45037</v>
      </c>
      <c r="C3806">
        <v>129075.71</v>
      </c>
      <c r="D3806" s="1" t="s">
        <v>1484</v>
      </c>
      <c r="E3806" s="1" t="s">
        <v>1500</v>
      </c>
      <c r="F3806" s="1" t="s">
        <v>19</v>
      </c>
      <c r="G3806" s="1" t="s">
        <v>25</v>
      </c>
      <c r="H3806" s="1" t="s">
        <v>396</v>
      </c>
      <c r="I3806" s="1" t="s">
        <v>1479</v>
      </c>
      <c r="J3806" s="1" t="s">
        <v>9098</v>
      </c>
      <c r="K3806" s="1" t="str">
        <f>IF(COUNTIF(Financial_Transactions[transaction_id],Financial_Transactions[[#This Row],[transaction_id]])&gt;1,"Yes","No")</f>
        <v>No</v>
      </c>
      <c r="L3806" s="1" t="str">
        <f>IF(Financial_Transactions[[#This Row],[customer_id]]&lt;&gt;"",(IF(COUNTIF(Customers[customer_id],Financial_Transactions[[#This Row],[customer_id]])&gt;0,"Valid","Invalid")),"")</f>
        <v>Valid</v>
      </c>
      <c r="M3806" s="1" t="str">
        <f>IF(Financial_Transactions[[#This Row],[vendor_id]]&lt;&gt;"",IF(COUNTIF(Vendors[vendor_id],Financial_Transactions[[#This Row],[vendor_id]])&gt;0,"Valid","Invalid"),"")</f>
        <v/>
      </c>
    </row>
    <row r="3807" spans="1:13" x14ac:dyDescent="0.3">
      <c r="A3807" s="1" t="s">
        <v>9099</v>
      </c>
      <c r="B3807" s="2">
        <v>44788</v>
      </c>
      <c r="C3807">
        <v>213390.16</v>
      </c>
      <c r="D3807" s="1" t="s">
        <v>1484</v>
      </c>
      <c r="E3807" s="1" t="s">
        <v>1500</v>
      </c>
      <c r="F3807" s="1" t="s">
        <v>8</v>
      </c>
      <c r="G3807" s="1" t="s">
        <v>25</v>
      </c>
      <c r="H3807" s="1" t="s">
        <v>624</v>
      </c>
      <c r="I3807" s="1" t="s">
        <v>1479</v>
      </c>
      <c r="J3807" s="1" t="s">
        <v>9100</v>
      </c>
      <c r="K3807" s="1" t="str">
        <f>IF(COUNTIF(Financial_Transactions[transaction_id],Financial_Transactions[[#This Row],[transaction_id]])&gt;1,"Yes","No")</f>
        <v>No</v>
      </c>
      <c r="L3807" s="1" t="str">
        <f>IF(Financial_Transactions[[#This Row],[customer_id]]&lt;&gt;"",(IF(COUNTIF(Customers[customer_id],Financial_Transactions[[#This Row],[customer_id]])&gt;0,"Valid","Invalid")),"")</f>
        <v>Valid</v>
      </c>
      <c r="M3807" s="1" t="str">
        <f>IF(Financial_Transactions[[#This Row],[vendor_id]]&lt;&gt;"",IF(COUNTIF(Vendors[vendor_id],Financial_Transactions[[#This Row],[vendor_id]])&gt;0,"Valid","Invalid"),"")</f>
        <v/>
      </c>
    </row>
    <row r="3808" spans="1:13" x14ac:dyDescent="0.3">
      <c r="A3808" s="1" t="s">
        <v>9101</v>
      </c>
      <c r="B3808" s="2">
        <v>45198</v>
      </c>
      <c r="C3808">
        <v>133796.76</v>
      </c>
      <c r="D3808" s="1" t="s">
        <v>1484</v>
      </c>
      <c r="E3808" s="1" t="s">
        <v>1485</v>
      </c>
      <c r="F3808" s="1" t="s">
        <v>13</v>
      </c>
      <c r="G3808" s="1" t="s">
        <v>14</v>
      </c>
      <c r="H3808" s="1" t="s">
        <v>20</v>
      </c>
      <c r="I3808" s="1" t="s">
        <v>1479</v>
      </c>
      <c r="J3808" s="1" t="s">
        <v>9102</v>
      </c>
      <c r="K3808" s="1" t="str">
        <f>IF(COUNTIF(Financial_Transactions[transaction_id],Financial_Transactions[[#This Row],[transaction_id]])&gt;1,"Yes","No")</f>
        <v>No</v>
      </c>
      <c r="L3808" s="1" t="str">
        <f>IF(Financial_Transactions[[#This Row],[customer_id]]&lt;&gt;"",(IF(COUNTIF(Customers[customer_id],Financial_Transactions[[#This Row],[customer_id]])&gt;0,"Valid","Invalid")),"")</f>
        <v>Valid</v>
      </c>
      <c r="M3808" s="1" t="str">
        <f>IF(Financial_Transactions[[#This Row],[vendor_id]]&lt;&gt;"",IF(COUNTIF(Vendors[vendor_id],Financial_Transactions[[#This Row],[vendor_id]])&gt;0,"Valid","Invalid"),"")</f>
        <v/>
      </c>
    </row>
    <row r="3809" spans="1:13" x14ac:dyDescent="0.3">
      <c r="A3809" s="1" t="s">
        <v>9103</v>
      </c>
      <c r="B3809" s="2">
        <v>44566</v>
      </c>
      <c r="C3809">
        <v>129072.39</v>
      </c>
      <c r="D3809" s="1" t="s">
        <v>1484</v>
      </c>
      <c r="E3809" s="1" t="s">
        <v>1488</v>
      </c>
      <c r="F3809" s="1" t="s">
        <v>19</v>
      </c>
      <c r="G3809" s="1" t="s">
        <v>22</v>
      </c>
      <c r="H3809" s="1" t="s">
        <v>584</v>
      </c>
      <c r="I3809" s="1" t="s">
        <v>1479</v>
      </c>
      <c r="J3809" s="1" t="s">
        <v>9104</v>
      </c>
      <c r="K3809" s="1" t="str">
        <f>IF(COUNTIF(Financial_Transactions[transaction_id],Financial_Transactions[[#This Row],[transaction_id]])&gt;1,"Yes","No")</f>
        <v>No</v>
      </c>
      <c r="L3809" s="1" t="str">
        <f>IF(Financial_Transactions[[#This Row],[customer_id]]&lt;&gt;"",(IF(COUNTIF(Customers[customer_id],Financial_Transactions[[#This Row],[customer_id]])&gt;0,"Valid","Invalid")),"")</f>
        <v>Valid</v>
      </c>
      <c r="M3809" s="1" t="str">
        <f>IF(Financial_Transactions[[#This Row],[vendor_id]]&lt;&gt;"",IF(COUNTIF(Vendors[vendor_id],Financial_Transactions[[#This Row],[vendor_id]])&gt;0,"Valid","Invalid"),"")</f>
        <v/>
      </c>
    </row>
    <row r="3810" spans="1:13" x14ac:dyDescent="0.3">
      <c r="A3810" s="1" t="s">
        <v>9105</v>
      </c>
      <c r="B3810" s="2">
        <v>45052</v>
      </c>
      <c r="C3810">
        <v>-28307.26</v>
      </c>
      <c r="D3810" s="1" t="s">
        <v>1478</v>
      </c>
      <c r="E3810" s="1" t="s">
        <v>1497</v>
      </c>
      <c r="F3810" s="1" t="s">
        <v>19</v>
      </c>
      <c r="G3810" s="1" t="s">
        <v>14</v>
      </c>
      <c r="H3810" s="1" t="s">
        <v>1479</v>
      </c>
      <c r="I3810" s="1" t="s">
        <v>1295</v>
      </c>
      <c r="J3810" s="1" t="s">
        <v>9106</v>
      </c>
      <c r="K3810" s="1" t="str">
        <f>IF(COUNTIF(Financial_Transactions[transaction_id],Financial_Transactions[[#This Row],[transaction_id]])&gt;1,"Yes","No")</f>
        <v>No</v>
      </c>
      <c r="L3810" s="1" t="str">
        <f>IF(Financial_Transactions[[#This Row],[customer_id]]&lt;&gt;"",(IF(COUNTIF(Customers[customer_id],Financial_Transactions[[#This Row],[customer_id]])&gt;0,"Valid","Invalid")),"")</f>
        <v/>
      </c>
      <c r="M3810" s="1" t="str">
        <f>IF(Financial_Transactions[[#This Row],[vendor_id]]&lt;&gt;"",IF(COUNTIF(Vendors[vendor_id],Financial_Transactions[[#This Row],[vendor_id]])&gt;0,"Valid","Invalid"),"")</f>
        <v>Valid</v>
      </c>
    </row>
    <row r="3811" spans="1:13" x14ac:dyDescent="0.3">
      <c r="A3811" s="1" t="s">
        <v>9107</v>
      </c>
      <c r="B3811" s="2">
        <v>45104</v>
      </c>
      <c r="C3811">
        <v>161666.15</v>
      </c>
      <c r="D3811" s="1" t="s">
        <v>1484</v>
      </c>
      <c r="E3811" s="1" t="s">
        <v>1488</v>
      </c>
      <c r="F3811" s="1" t="s">
        <v>19</v>
      </c>
      <c r="G3811" s="1" t="s">
        <v>22</v>
      </c>
      <c r="H3811" s="1" t="s">
        <v>546</v>
      </c>
      <c r="I3811" s="1" t="s">
        <v>1479</v>
      </c>
      <c r="J3811" s="1" t="s">
        <v>9108</v>
      </c>
      <c r="K3811" s="1" t="str">
        <f>IF(COUNTIF(Financial_Transactions[transaction_id],Financial_Transactions[[#This Row],[transaction_id]])&gt;1,"Yes","No")</f>
        <v>No</v>
      </c>
      <c r="L3811" s="1" t="str">
        <f>IF(Financial_Transactions[[#This Row],[customer_id]]&lt;&gt;"",(IF(COUNTIF(Customers[customer_id],Financial_Transactions[[#This Row],[customer_id]])&gt;0,"Valid","Invalid")),"")</f>
        <v>Valid</v>
      </c>
      <c r="M3811" s="1" t="str">
        <f>IF(Financial_Transactions[[#This Row],[vendor_id]]&lt;&gt;"",IF(COUNTIF(Vendors[vendor_id],Financial_Transactions[[#This Row],[vendor_id]])&gt;0,"Valid","Invalid"),"")</f>
        <v/>
      </c>
    </row>
    <row r="3812" spans="1:13" x14ac:dyDescent="0.3">
      <c r="A3812" s="1" t="s">
        <v>9109</v>
      </c>
      <c r="B3812" s="2">
        <v>45204</v>
      </c>
      <c r="C3812">
        <v>196699.69</v>
      </c>
      <c r="D3812" s="1" t="s">
        <v>1484</v>
      </c>
      <c r="E3812" s="1" t="s">
        <v>1500</v>
      </c>
      <c r="F3812" s="1" t="s">
        <v>13</v>
      </c>
      <c r="G3812" s="1" t="s">
        <v>9</v>
      </c>
      <c r="H3812" s="1" t="s">
        <v>628</v>
      </c>
      <c r="I3812" s="1" t="s">
        <v>1479</v>
      </c>
      <c r="J3812" s="1" t="s">
        <v>9110</v>
      </c>
      <c r="K3812" s="1" t="str">
        <f>IF(COUNTIF(Financial_Transactions[transaction_id],Financial_Transactions[[#This Row],[transaction_id]])&gt;1,"Yes","No")</f>
        <v>No</v>
      </c>
      <c r="L3812" s="1" t="str">
        <f>IF(Financial_Transactions[[#This Row],[customer_id]]&lt;&gt;"",(IF(COUNTIF(Customers[customer_id],Financial_Transactions[[#This Row],[customer_id]])&gt;0,"Valid","Invalid")),"")</f>
        <v>Valid</v>
      </c>
      <c r="M3812" s="1" t="str">
        <f>IF(Financial_Transactions[[#This Row],[vendor_id]]&lt;&gt;"",IF(COUNTIF(Vendors[vendor_id],Financial_Transactions[[#This Row],[vendor_id]])&gt;0,"Valid","Invalid"),"")</f>
        <v/>
      </c>
    </row>
    <row r="3813" spans="1:13" x14ac:dyDescent="0.3">
      <c r="A3813" s="1" t="s">
        <v>9111</v>
      </c>
      <c r="B3813" s="2">
        <v>44909</v>
      </c>
      <c r="C3813">
        <v>121181.86</v>
      </c>
      <c r="D3813" s="1" t="s">
        <v>1484</v>
      </c>
      <c r="E3813" s="1" t="s">
        <v>1488</v>
      </c>
      <c r="F3813" s="1" t="s">
        <v>19</v>
      </c>
      <c r="G3813" s="1" t="s">
        <v>14</v>
      </c>
      <c r="H3813" s="1" t="s">
        <v>568</v>
      </c>
      <c r="I3813" s="1" t="s">
        <v>1479</v>
      </c>
      <c r="J3813" s="1" t="s">
        <v>9112</v>
      </c>
      <c r="K3813" s="1" t="str">
        <f>IF(COUNTIF(Financial_Transactions[transaction_id],Financial_Transactions[[#This Row],[transaction_id]])&gt;1,"Yes","No")</f>
        <v>No</v>
      </c>
      <c r="L3813" s="1" t="str">
        <f>IF(Financial_Transactions[[#This Row],[customer_id]]&lt;&gt;"",(IF(COUNTIF(Customers[customer_id],Financial_Transactions[[#This Row],[customer_id]])&gt;0,"Valid","Invalid")),"")</f>
        <v>Valid</v>
      </c>
      <c r="M3813" s="1" t="str">
        <f>IF(Financial_Transactions[[#This Row],[vendor_id]]&lt;&gt;"",IF(COUNTIF(Vendors[vendor_id],Financial_Transactions[[#This Row],[vendor_id]])&gt;0,"Valid","Invalid"),"")</f>
        <v/>
      </c>
    </row>
    <row r="3814" spans="1:13" x14ac:dyDescent="0.3">
      <c r="A3814" s="1" t="s">
        <v>9113</v>
      </c>
      <c r="B3814" s="2">
        <v>45166</v>
      </c>
      <c r="C3814">
        <v>-43126.879999999997</v>
      </c>
      <c r="D3814" s="1" t="s">
        <v>1478</v>
      </c>
      <c r="E3814" s="1" t="s">
        <v>1235</v>
      </c>
      <c r="F3814" s="1" t="s">
        <v>13</v>
      </c>
      <c r="G3814" s="1" t="s">
        <v>9</v>
      </c>
      <c r="H3814" s="1" t="s">
        <v>1479</v>
      </c>
      <c r="I3814" s="1" t="s">
        <v>1313</v>
      </c>
      <c r="J3814" s="1" t="s">
        <v>9114</v>
      </c>
      <c r="K3814" s="1" t="str">
        <f>IF(COUNTIF(Financial_Transactions[transaction_id],Financial_Transactions[[#This Row],[transaction_id]])&gt;1,"Yes","No")</f>
        <v>No</v>
      </c>
      <c r="L3814" s="1" t="str">
        <f>IF(Financial_Transactions[[#This Row],[customer_id]]&lt;&gt;"",(IF(COUNTIF(Customers[customer_id],Financial_Transactions[[#This Row],[customer_id]])&gt;0,"Valid","Invalid")),"")</f>
        <v/>
      </c>
      <c r="M3814" s="1" t="str">
        <f>IF(Financial_Transactions[[#This Row],[vendor_id]]&lt;&gt;"",IF(COUNTIF(Vendors[vendor_id],Financial_Transactions[[#This Row],[vendor_id]])&gt;0,"Valid","Invalid"),"")</f>
        <v>Valid</v>
      </c>
    </row>
    <row r="3815" spans="1:13" x14ac:dyDescent="0.3">
      <c r="A3815" s="1" t="s">
        <v>9115</v>
      </c>
      <c r="B3815" s="2">
        <v>45211</v>
      </c>
      <c r="C3815">
        <v>225042.18</v>
      </c>
      <c r="D3815" s="1" t="s">
        <v>1484</v>
      </c>
      <c r="E3815" s="1" t="s">
        <v>1485</v>
      </c>
      <c r="F3815" s="1" t="s">
        <v>13</v>
      </c>
      <c r="G3815" s="1" t="s">
        <v>25</v>
      </c>
      <c r="H3815" s="1" t="s">
        <v>578</v>
      </c>
      <c r="I3815" s="1" t="s">
        <v>1479</v>
      </c>
      <c r="J3815" s="1" t="s">
        <v>9116</v>
      </c>
      <c r="K3815" s="1" t="str">
        <f>IF(COUNTIF(Financial_Transactions[transaction_id],Financial_Transactions[[#This Row],[transaction_id]])&gt;1,"Yes","No")</f>
        <v>No</v>
      </c>
      <c r="L3815" s="1" t="str">
        <f>IF(Financial_Transactions[[#This Row],[customer_id]]&lt;&gt;"",(IF(COUNTIF(Customers[customer_id],Financial_Transactions[[#This Row],[customer_id]])&gt;0,"Valid","Invalid")),"")</f>
        <v>Valid</v>
      </c>
      <c r="M3815" s="1" t="str">
        <f>IF(Financial_Transactions[[#This Row],[vendor_id]]&lt;&gt;"",IF(COUNTIF(Vendors[vendor_id],Financial_Transactions[[#This Row],[vendor_id]])&gt;0,"Valid","Invalid"),"")</f>
        <v/>
      </c>
    </row>
    <row r="3816" spans="1:13" x14ac:dyDescent="0.3">
      <c r="A3816" s="1" t="s">
        <v>9117</v>
      </c>
      <c r="B3816" s="2">
        <v>44746</v>
      </c>
      <c r="C3816">
        <v>144813.51</v>
      </c>
      <c r="D3816" s="1" t="s">
        <v>1484</v>
      </c>
      <c r="E3816" s="1" t="s">
        <v>1485</v>
      </c>
      <c r="F3816" s="1" t="s">
        <v>19</v>
      </c>
      <c r="G3816" s="1" t="s">
        <v>14</v>
      </c>
      <c r="H3816" s="1" t="s">
        <v>170</v>
      </c>
      <c r="I3816" s="1" t="s">
        <v>1479</v>
      </c>
      <c r="J3816" s="1" t="s">
        <v>9118</v>
      </c>
      <c r="K3816" s="1" t="str">
        <f>IF(COUNTIF(Financial_Transactions[transaction_id],Financial_Transactions[[#This Row],[transaction_id]])&gt;1,"Yes","No")</f>
        <v>No</v>
      </c>
      <c r="L3816" s="1" t="str">
        <f>IF(Financial_Transactions[[#This Row],[customer_id]]&lt;&gt;"",(IF(COUNTIF(Customers[customer_id],Financial_Transactions[[#This Row],[customer_id]])&gt;0,"Valid","Invalid")),"")</f>
        <v>Valid</v>
      </c>
      <c r="M3816" s="1" t="str">
        <f>IF(Financial_Transactions[[#This Row],[vendor_id]]&lt;&gt;"",IF(COUNTIF(Vendors[vendor_id],Financial_Transactions[[#This Row],[vendor_id]])&gt;0,"Valid","Invalid"),"")</f>
        <v/>
      </c>
    </row>
    <row r="3817" spans="1:13" x14ac:dyDescent="0.3">
      <c r="A3817" s="1" t="s">
        <v>9119</v>
      </c>
      <c r="B3817" s="2">
        <v>45142</v>
      </c>
      <c r="C3817">
        <v>194561.55</v>
      </c>
      <c r="D3817" s="1" t="s">
        <v>1484</v>
      </c>
      <c r="E3817" s="1" t="s">
        <v>1485</v>
      </c>
      <c r="F3817" s="1" t="s">
        <v>19</v>
      </c>
      <c r="G3817" s="1" t="s">
        <v>14</v>
      </c>
      <c r="H3817" s="1" t="s">
        <v>566</v>
      </c>
      <c r="I3817" s="1" t="s">
        <v>1479</v>
      </c>
      <c r="J3817" s="1" t="s">
        <v>9120</v>
      </c>
      <c r="K3817" s="1" t="str">
        <f>IF(COUNTIF(Financial_Transactions[transaction_id],Financial_Transactions[[#This Row],[transaction_id]])&gt;1,"Yes","No")</f>
        <v>No</v>
      </c>
      <c r="L3817" s="1" t="str">
        <f>IF(Financial_Transactions[[#This Row],[customer_id]]&lt;&gt;"",(IF(COUNTIF(Customers[customer_id],Financial_Transactions[[#This Row],[customer_id]])&gt;0,"Valid","Invalid")),"")</f>
        <v>Valid</v>
      </c>
      <c r="M3817" s="1" t="str">
        <f>IF(Financial_Transactions[[#This Row],[vendor_id]]&lt;&gt;"",IF(COUNTIF(Vendors[vendor_id],Financial_Transactions[[#This Row],[vendor_id]])&gt;0,"Valid","Invalid"),"")</f>
        <v/>
      </c>
    </row>
    <row r="3818" spans="1:13" x14ac:dyDescent="0.3">
      <c r="A3818" s="1" t="s">
        <v>9121</v>
      </c>
      <c r="B3818" s="2">
        <v>45249</v>
      </c>
      <c r="C3818">
        <v>126802.63</v>
      </c>
      <c r="D3818" s="1" t="s">
        <v>1484</v>
      </c>
      <c r="E3818" s="1" t="s">
        <v>1500</v>
      </c>
      <c r="F3818" s="1" t="s">
        <v>19</v>
      </c>
      <c r="G3818" s="1" t="s">
        <v>9</v>
      </c>
      <c r="H3818" s="1" t="s">
        <v>74</v>
      </c>
      <c r="I3818" s="1" t="s">
        <v>1479</v>
      </c>
      <c r="J3818" s="1" t="s">
        <v>9122</v>
      </c>
      <c r="K3818" s="1" t="str">
        <f>IF(COUNTIF(Financial_Transactions[transaction_id],Financial_Transactions[[#This Row],[transaction_id]])&gt;1,"Yes","No")</f>
        <v>No</v>
      </c>
      <c r="L3818" s="1" t="str">
        <f>IF(Financial_Transactions[[#This Row],[customer_id]]&lt;&gt;"",(IF(COUNTIF(Customers[customer_id],Financial_Transactions[[#This Row],[customer_id]])&gt;0,"Valid","Invalid")),"")</f>
        <v>Valid</v>
      </c>
      <c r="M3818" s="1" t="str">
        <f>IF(Financial_Transactions[[#This Row],[vendor_id]]&lt;&gt;"",IF(COUNTIF(Vendors[vendor_id],Financial_Transactions[[#This Row],[vendor_id]])&gt;0,"Valid","Invalid"),"")</f>
        <v/>
      </c>
    </row>
    <row r="3819" spans="1:13" x14ac:dyDescent="0.3">
      <c r="A3819" s="1" t="s">
        <v>9123</v>
      </c>
      <c r="B3819" s="2">
        <v>45225</v>
      </c>
      <c r="C3819">
        <v>198088.46</v>
      </c>
      <c r="D3819" s="1" t="s">
        <v>1484</v>
      </c>
      <c r="E3819" s="1" t="s">
        <v>1485</v>
      </c>
      <c r="F3819" s="1" t="s">
        <v>13</v>
      </c>
      <c r="G3819" s="1" t="s">
        <v>9</v>
      </c>
      <c r="H3819" s="1" t="s">
        <v>94</v>
      </c>
      <c r="I3819" s="1" t="s">
        <v>1479</v>
      </c>
      <c r="J3819" s="1" t="s">
        <v>9124</v>
      </c>
      <c r="K3819" s="1" t="str">
        <f>IF(COUNTIF(Financial_Transactions[transaction_id],Financial_Transactions[[#This Row],[transaction_id]])&gt;1,"Yes","No")</f>
        <v>No</v>
      </c>
      <c r="L3819" s="1" t="str">
        <f>IF(Financial_Transactions[[#This Row],[customer_id]]&lt;&gt;"",(IF(COUNTIF(Customers[customer_id],Financial_Transactions[[#This Row],[customer_id]])&gt;0,"Valid","Invalid")),"")</f>
        <v>Valid</v>
      </c>
      <c r="M3819" s="1" t="str">
        <f>IF(Financial_Transactions[[#This Row],[vendor_id]]&lt;&gt;"",IF(COUNTIF(Vendors[vendor_id],Financial_Transactions[[#This Row],[vendor_id]])&gt;0,"Valid","Invalid"),"")</f>
        <v/>
      </c>
    </row>
    <row r="3820" spans="1:13" x14ac:dyDescent="0.3">
      <c r="A3820" s="1" t="s">
        <v>9125</v>
      </c>
      <c r="B3820" s="2">
        <v>44944</v>
      </c>
      <c r="C3820">
        <v>98456.93</v>
      </c>
      <c r="D3820" s="1" t="s">
        <v>1484</v>
      </c>
      <c r="E3820" s="1" t="s">
        <v>1488</v>
      </c>
      <c r="F3820" s="1" t="s">
        <v>8</v>
      </c>
      <c r="G3820" s="1" t="s">
        <v>25</v>
      </c>
      <c r="H3820" s="1" t="s">
        <v>570</v>
      </c>
      <c r="I3820" s="1" t="s">
        <v>1479</v>
      </c>
      <c r="J3820" s="1" t="s">
        <v>9126</v>
      </c>
      <c r="K3820" s="1" t="str">
        <f>IF(COUNTIF(Financial_Transactions[transaction_id],Financial_Transactions[[#This Row],[transaction_id]])&gt;1,"Yes","No")</f>
        <v>No</v>
      </c>
      <c r="L3820" s="1" t="str">
        <f>IF(Financial_Transactions[[#This Row],[customer_id]]&lt;&gt;"",(IF(COUNTIF(Customers[customer_id],Financial_Transactions[[#This Row],[customer_id]])&gt;0,"Valid","Invalid")),"")</f>
        <v>Valid</v>
      </c>
      <c r="M3820" s="1" t="str">
        <f>IF(Financial_Transactions[[#This Row],[vendor_id]]&lt;&gt;"",IF(COUNTIF(Vendors[vendor_id],Financial_Transactions[[#This Row],[vendor_id]])&gt;0,"Valid","Invalid"),"")</f>
        <v/>
      </c>
    </row>
    <row r="3821" spans="1:13" x14ac:dyDescent="0.3">
      <c r="A3821" s="1" t="s">
        <v>9127</v>
      </c>
      <c r="B3821" s="2">
        <v>45201</v>
      </c>
      <c r="C3821">
        <v>18735.43</v>
      </c>
      <c r="D3821" s="1" t="s">
        <v>1925</v>
      </c>
      <c r="E3821" s="1" t="s">
        <v>1925</v>
      </c>
      <c r="F3821" s="1" t="s">
        <v>13</v>
      </c>
      <c r="G3821" s="1" t="s">
        <v>22</v>
      </c>
      <c r="H3821" s="1" t="s">
        <v>1479</v>
      </c>
      <c r="I3821" s="1" t="s">
        <v>1479</v>
      </c>
      <c r="J3821" s="1" t="s">
        <v>9128</v>
      </c>
      <c r="K3821" s="1" t="str">
        <f>IF(COUNTIF(Financial_Transactions[transaction_id],Financial_Transactions[[#This Row],[transaction_id]])&gt;1,"Yes","No")</f>
        <v>No</v>
      </c>
      <c r="L3821" s="1" t="str">
        <f>IF(Financial_Transactions[[#This Row],[customer_id]]&lt;&gt;"",(IF(COUNTIF(Customers[customer_id],Financial_Transactions[[#This Row],[customer_id]])&gt;0,"Valid","Invalid")),"")</f>
        <v/>
      </c>
      <c r="M3821" s="1" t="str">
        <f>IF(Financial_Transactions[[#This Row],[vendor_id]]&lt;&gt;"",IF(COUNTIF(Vendors[vendor_id],Financial_Transactions[[#This Row],[vendor_id]])&gt;0,"Valid","Invalid"),"")</f>
        <v/>
      </c>
    </row>
    <row r="3822" spans="1:13" x14ac:dyDescent="0.3">
      <c r="A3822" s="1" t="s">
        <v>9129</v>
      </c>
      <c r="B3822" s="2">
        <v>45193</v>
      </c>
      <c r="C3822">
        <v>20088.900000000001</v>
      </c>
      <c r="D3822" s="1" t="s">
        <v>1505</v>
      </c>
      <c r="E3822" s="1" t="s">
        <v>1505</v>
      </c>
      <c r="F3822" s="1" t="s">
        <v>8</v>
      </c>
      <c r="G3822" s="1" t="s">
        <v>22</v>
      </c>
      <c r="H3822" s="1" t="s">
        <v>1479</v>
      </c>
      <c r="I3822" s="1" t="s">
        <v>1479</v>
      </c>
      <c r="J3822" s="1" t="s">
        <v>9130</v>
      </c>
      <c r="K3822" s="1" t="str">
        <f>IF(COUNTIF(Financial_Transactions[transaction_id],Financial_Transactions[[#This Row],[transaction_id]])&gt;1,"Yes","No")</f>
        <v>No</v>
      </c>
      <c r="L3822" s="1" t="str">
        <f>IF(Financial_Transactions[[#This Row],[customer_id]]&lt;&gt;"",(IF(COUNTIF(Customers[customer_id],Financial_Transactions[[#This Row],[customer_id]])&gt;0,"Valid","Invalid")),"")</f>
        <v/>
      </c>
      <c r="M3822" s="1" t="str">
        <f>IF(Financial_Transactions[[#This Row],[vendor_id]]&lt;&gt;"",IF(COUNTIF(Vendors[vendor_id],Financial_Transactions[[#This Row],[vendor_id]])&gt;0,"Valid","Invalid"),"")</f>
        <v/>
      </c>
    </row>
    <row r="3823" spans="1:13" x14ac:dyDescent="0.3">
      <c r="A3823" s="1" t="s">
        <v>9131</v>
      </c>
      <c r="B3823" s="2">
        <v>45195</v>
      </c>
      <c r="C3823">
        <v>-22154.52</v>
      </c>
      <c r="D3823" s="1" t="s">
        <v>1478</v>
      </c>
      <c r="E3823" s="1" t="s">
        <v>1225</v>
      </c>
      <c r="F3823" s="1" t="s">
        <v>19</v>
      </c>
      <c r="G3823" s="1" t="s">
        <v>22</v>
      </c>
      <c r="H3823" s="1" t="s">
        <v>1479</v>
      </c>
      <c r="I3823" s="1" t="s">
        <v>1376</v>
      </c>
      <c r="J3823" s="1" t="s">
        <v>9132</v>
      </c>
      <c r="K3823" s="1" t="str">
        <f>IF(COUNTIF(Financial_Transactions[transaction_id],Financial_Transactions[[#This Row],[transaction_id]])&gt;1,"Yes","No")</f>
        <v>No</v>
      </c>
      <c r="L3823" s="1" t="str">
        <f>IF(Financial_Transactions[[#This Row],[customer_id]]&lt;&gt;"",(IF(COUNTIF(Customers[customer_id],Financial_Transactions[[#This Row],[customer_id]])&gt;0,"Valid","Invalid")),"")</f>
        <v/>
      </c>
      <c r="M3823" s="1" t="str">
        <f>IF(Financial_Transactions[[#This Row],[vendor_id]]&lt;&gt;"",IF(COUNTIF(Vendors[vendor_id],Financial_Transactions[[#This Row],[vendor_id]])&gt;0,"Valid","Invalid"),"")</f>
        <v>Valid</v>
      </c>
    </row>
    <row r="3824" spans="1:13" x14ac:dyDescent="0.3">
      <c r="A3824" s="1" t="s">
        <v>9133</v>
      </c>
      <c r="B3824" s="2">
        <v>45039</v>
      </c>
      <c r="C3824">
        <v>95723.3</v>
      </c>
      <c r="D3824" s="1" t="s">
        <v>1484</v>
      </c>
      <c r="E3824" s="1" t="s">
        <v>1500</v>
      </c>
      <c r="F3824" s="1" t="s">
        <v>19</v>
      </c>
      <c r="G3824" s="1" t="s">
        <v>22</v>
      </c>
      <c r="H3824" s="1" t="s">
        <v>196</v>
      </c>
      <c r="I3824" s="1" t="s">
        <v>1479</v>
      </c>
      <c r="J3824" s="1" t="s">
        <v>9134</v>
      </c>
      <c r="K3824" s="1" t="str">
        <f>IF(COUNTIF(Financial_Transactions[transaction_id],Financial_Transactions[[#This Row],[transaction_id]])&gt;1,"Yes","No")</f>
        <v>No</v>
      </c>
      <c r="L3824" s="1" t="str">
        <f>IF(Financial_Transactions[[#This Row],[customer_id]]&lt;&gt;"",(IF(COUNTIF(Customers[customer_id],Financial_Transactions[[#This Row],[customer_id]])&gt;0,"Valid","Invalid")),"")</f>
        <v>Valid</v>
      </c>
      <c r="M3824" s="1" t="str">
        <f>IF(Financial_Transactions[[#This Row],[vendor_id]]&lt;&gt;"",IF(COUNTIF(Vendors[vendor_id],Financial_Transactions[[#This Row],[vendor_id]])&gt;0,"Valid","Invalid"),"")</f>
        <v/>
      </c>
    </row>
    <row r="3825" spans="1:13" x14ac:dyDescent="0.3">
      <c r="A3825" s="1" t="s">
        <v>9135</v>
      </c>
      <c r="B3825" s="2">
        <v>45144</v>
      </c>
      <c r="C3825">
        <v>185047.29</v>
      </c>
      <c r="D3825" s="1" t="s">
        <v>1484</v>
      </c>
      <c r="E3825" s="1" t="s">
        <v>1485</v>
      </c>
      <c r="F3825" s="1" t="s">
        <v>19</v>
      </c>
      <c r="G3825" s="1" t="s">
        <v>9</v>
      </c>
      <c r="H3825" s="1" t="s">
        <v>722</v>
      </c>
      <c r="I3825" s="1" t="s">
        <v>1479</v>
      </c>
      <c r="J3825" s="1" t="s">
        <v>9136</v>
      </c>
      <c r="K3825" s="1" t="str">
        <f>IF(COUNTIF(Financial_Transactions[transaction_id],Financial_Transactions[[#This Row],[transaction_id]])&gt;1,"Yes","No")</f>
        <v>No</v>
      </c>
      <c r="L3825" s="1" t="str">
        <f>IF(Financial_Transactions[[#This Row],[customer_id]]&lt;&gt;"",(IF(COUNTIF(Customers[customer_id],Financial_Transactions[[#This Row],[customer_id]])&gt;0,"Valid","Invalid")),"")</f>
        <v>Valid</v>
      </c>
      <c r="M3825" s="1" t="str">
        <f>IF(Financial_Transactions[[#This Row],[vendor_id]]&lt;&gt;"",IF(COUNTIF(Vendors[vendor_id],Financial_Transactions[[#This Row],[vendor_id]])&gt;0,"Valid","Invalid"),"")</f>
        <v/>
      </c>
    </row>
    <row r="3826" spans="1:13" x14ac:dyDescent="0.3">
      <c r="A3826" s="1" t="s">
        <v>9137</v>
      </c>
      <c r="B3826" s="2">
        <v>44906</v>
      </c>
      <c r="C3826">
        <v>106115.13</v>
      </c>
      <c r="D3826" s="1" t="s">
        <v>1484</v>
      </c>
      <c r="E3826" s="1" t="s">
        <v>1500</v>
      </c>
      <c r="F3826" s="1" t="s">
        <v>19</v>
      </c>
      <c r="G3826" s="1" t="s">
        <v>14</v>
      </c>
      <c r="H3826" s="1" t="s">
        <v>730</v>
      </c>
      <c r="I3826" s="1" t="s">
        <v>1479</v>
      </c>
      <c r="J3826" s="1" t="s">
        <v>9138</v>
      </c>
      <c r="K3826" s="1" t="str">
        <f>IF(COUNTIF(Financial_Transactions[transaction_id],Financial_Transactions[[#This Row],[transaction_id]])&gt;1,"Yes","No")</f>
        <v>No</v>
      </c>
      <c r="L3826" s="1" t="str">
        <f>IF(Financial_Transactions[[#This Row],[customer_id]]&lt;&gt;"",(IF(COUNTIF(Customers[customer_id],Financial_Transactions[[#This Row],[customer_id]])&gt;0,"Valid","Invalid")),"")</f>
        <v>Valid</v>
      </c>
      <c r="M3826" s="1" t="str">
        <f>IF(Financial_Transactions[[#This Row],[vendor_id]]&lt;&gt;"",IF(COUNTIF(Vendors[vendor_id],Financial_Transactions[[#This Row],[vendor_id]])&gt;0,"Valid","Invalid"),"")</f>
        <v/>
      </c>
    </row>
    <row r="3827" spans="1:13" x14ac:dyDescent="0.3">
      <c r="A3827" s="1" t="s">
        <v>9139</v>
      </c>
      <c r="B3827" s="2">
        <v>44854</v>
      </c>
      <c r="C3827">
        <v>183508.26</v>
      </c>
      <c r="D3827" s="1" t="s">
        <v>1484</v>
      </c>
      <c r="E3827" s="1" t="s">
        <v>1488</v>
      </c>
      <c r="F3827" s="1" t="s">
        <v>8</v>
      </c>
      <c r="G3827" s="1" t="s">
        <v>25</v>
      </c>
      <c r="H3827" s="1" t="s">
        <v>266</v>
      </c>
      <c r="I3827" s="1" t="s">
        <v>1479</v>
      </c>
      <c r="J3827" s="1" t="s">
        <v>9140</v>
      </c>
      <c r="K3827" s="1" t="str">
        <f>IF(COUNTIF(Financial_Transactions[transaction_id],Financial_Transactions[[#This Row],[transaction_id]])&gt;1,"Yes","No")</f>
        <v>No</v>
      </c>
      <c r="L3827" s="1" t="str">
        <f>IF(Financial_Transactions[[#This Row],[customer_id]]&lt;&gt;"",(IF(COUNTIF(Customers[customer_id],Financial_Transactions[[#This Row],[customer_id]])&gt;0,"Valid","Invalid")),"")</f>
        <v>Valid</v>
      </c>
      <c r="M3827" s="1" t="str">
        <f>IF(Financial_Transactions[[#This Row],[vendor_id]]&lt;&gt;"",IF(COUNTIF(Vendors[vendor_id],Financial_Transactions[[#This Row],[vendor_id]])&gt;0,"Valid","Invalid"),"")</f>
        <v/>
      </c>
    </row>
    <row r="3828" spans="1:13" x14ac:dyDescent="0.3">
      <c r="A3828" s="1" t="s">
        <v>9141</v>
      </c>
      <c r="B3828" s="2">
        <v>45183</v>
      </c>
      <c r="C3828">
        <v>192070.32</v>
      </c>
      <c r="D3828" s="1" t="s">
        <v>1484</v>
      </c>
      <c r="E3828" s="1" t="s">
        <v>1500</v>
      </c>
      <c r="F3828" s="1" t="s">
        <v>8</v>
      </c>
      <c r="G3828" s="1" t="s">
        <v>14</v>
      </c>
      <c r="H3828" s="1" t="s">
        <v>92</v>
      </c>
      <c r="I3828" s="1" t="s">
        <v>1479</v>
      </c>
      <c r="J3828" s="1" t="s">
        <v>9142</v>
      </c>
      <c r="K3828" s="1" t="str">
        <f>IF(COUNTIF(Financial_Transactions[transaction_id],Financial_Transactions[[#This Row],[transaction_id]])&gt;1,"Yes","No")</f>
        <v>No</v>
      </c>
      <c r="L3828" s="1" t="str">
        <f>IF(Financial_Transactions[[#This Row],[customer_id]]&lt;&gt;"",(IF(COUNTIF(Customers[customer_id],Financial_Transactions[[#This Row],[customer_id]])&gt;0,"Valid","Invalid")),"")</f>
        <v>Valid</v>
      </c>
      <c r="M3828" s="1" t="str">
        <f>IF(Financial_Transactions[[#This Row],[vendor_id]]&lt;&gt;"",IF(COUNTIF(Vendors[vendor_id],Financial_Transactions[[#This Row],[vendor_id]])&gt;0,"Valid","Invalid"),"")</f>
        <v/>
      </c>
    </row>
    <row r="3829" spans="1:13" x14ac:dyDescent="0.3">
      <c r="A3829" s="1" t="s">
        <v>9143</v>
      </c>
      <c r="B3829" s="2">
        <v>44687</v>
      </c>
      <c r="C3829">
        <v>20663.68</v>
      </c>
      <c r="D3829" s="1" t="s">
        <v>1588</v>
      </c>
      <c r="E3829" s="1" t="s">
        <v>1588</v>
      </c>
      <c r="F3829" s="1" t="s">
        <v>13</v>
      </c>
      <c r="G3829" s="1" t="s">
        <v>25</v>
      </c>
      <c r="H3829" s="1" t="s">
        <v>1479</v>
      </c>
      <c r="I3829" s="1" t="s">
        <v>1479</v>
      </c>
      <c r="J3829" s="1" t="s">
        <v>9144</v>
      </c>
      <c r="K3829" s="1" t="str">
        <f>IF(COUNTIF(Financial_Transactions[transaction_id],Financial_Transactions[[#This Row],[transaction_id]])&gt;1,"Yes","No")</f>
        <v>No</v>
      </c>
      <c r="L3829" s="1" t="str">
        <f>IF(Financial_Transactions[[#This Row],[customer_id]]&lt;&gt;"",(IF(COUNTIF(Customers[customer_id],Financial_Transactions[[#This Row],[customer_id]])&gt;0,"Valid","Invalid")),"")</f>
        <v/>
      </c>
      <c r="M3829" s="1" t="str">
        <f>IF(Financial_Transactions[[#This Row],[vendor_id]]&lt;&gt;"",IF(COUNTIF(Vendors[vendor_id],Financial_Transactions[[#This Row],[vendor_id]])&gt;0,"Valid","Invalid"),"")</f>
        <v/>
      </c>
    </row>
    <row r="3830" spans="1:13" x14ac:dyDescent="0.3">
      <c r="A3830" s="1" t="s">
        <v>9145</v>
      </c>
      <c r="B3830" s="2">
        <v>45051</v>
      </c>
      <c r="C3830">
        <v>-29129.52</v>
      </c>
      <c r="D3830" s="1" t="s">
        <v>1478</v>
      </c>
      <c r="E3830" s="1" t="s">
        <v>1497</v>
      </c>
      <c r="F3830" s="1" t="s">
        <v>13</v>
      </c>
      <c r="G3830" s="1" t="s">
        <v>25</v>
      </c>
      <c r="H3830" s="1" t="s">
        <v>1479</v>
      </c>
      <c r="I3830" s="1" t="s">
        <v>1370</v>
      </c>
      <c r="J3830" s="1" t="s">
        <v>9146</v>
      </c>
      <c r="K3830" s="1" t="str">
        <f>IF(COUNTIF(Financial_Transactions[transaction_id],Financial_Transactions[[#This Row],[transaction_id]])&gt;1,"Yes","No")</f>
        <v>No</v>
      </c>
      <c r="L3830" s="1" t="str">
        <f>IF(Financial_Transactions[[#This Row],[customer_id]]&lt;&gt;"",(IF(COUNTIF(Customers[customer_id],Financial_Transactions[[#This Row],[customer_id]])&gt;0,"Valid","Invalid")),"")</f>
        <v/>
      </c>
      <c r="M3830" s="1" t="str">
        <f>IF(Financial_Transactions[[#This Row],[vendor_id]]&lt;&gt;"",IF(COUNTIF(Vendors[vendor_id],Financial_Transactions[[#This Row],[vendor_id]])&gt;0,"Valid","Invalid"),"")</f>
        <v>Valid</v>
      </c>
    </row>
    <row r="3831" spans="1:13" x14ac:dyDescent="0.3">
      <c r="A3831" s="1" t="s">
        <v>9147</v>
      </c>
      <c r="B3831" s="2">
        <v>45185</v>
      </c>
      <c r="C3831">
        <v>132178.29999999999</v>
      </c>
      <c r="D3831" s="1" t="s">
        <v>1484</v>
      </c>
      <c r="E3831" s="1" t="s">
        <v>1485</v>
      </c>
      <c r="F3831" s="1" t="s">
        <v>13</v>
      </c>
      <c r="G3831" s="1" t="s">
        <v>14</v>
      </c>
      <c r="H3831" s="1" t="s">
        <v>284</v>
      </c>
      <c r="I3831" s="1" t="s">
        <v>1479</v>
      </c>
      <c r="J3831" s="1" t="s">
        <v>9148</v>
      </c>
      <c r="K3831" s="1" t="str">
        <f>IF(COUNTIF(Financial_Transactions[transaction_id],Financial_Transactions[[#This Row],[transaction_id]])&gt;1,"Yes","No")</f>
        <v>No</v>
      </c>
      <c r="L3831" s="1" t="str">
        <f>IF(Financial_Transactions[[#This Row],[customer_id]]&lt;&gt;"",(IF(COUNTIF(Customers[customer_id],Financial_Transactions[[#This Row],[customer_id]])&gt;0,"Valid","Invalid")),"")</f>
        <v>Valid</v>
      </c>
      <c r="M3831" s="1" t="str">
        <f>IF(Financial_Transactions[[#This Row],[vendor_id]]&lt;&gt;"",IF(COUNTIF(Vendors[vendor_id],Financial_Transactions[[#This Row],[vendor_id]])&gt;0,"Valid","Invalid"),"")</f>
        <v/>
      </c>
    </row>
    <row r="3832" spans="1:13" x14ac:dyDescent="0.3">
      <c r="A3832" s="1" t="s">
        <v>9149</v>
      </c>
      <c r="B3832" s="2">
        <v>44651</v>
      </c>
      <c r="C3832">
        <v>-24785.89</v>
      </c>
      <c r="D3832" s="1" t="s">
        <v>1478</v>
      </c>
      <c r="E3832" s="1" t="s">
        <v>1535</v>
      </c>
      <c r="F3832" s="1" t="s">
        <v>19</v>
      </c>
      <c r="G3832" s="1" t="s">
        <v>22</v>
      </c>
      <c r="H3832" s="1" t="s">
        <v>1479</v>
      </c>
      <c r="I3832" s="1" t="s">
        <v>1265</v>
      </c>
      <c r="J3832" s="1" t="s">
        <v>9150</v>
      </c>
      <c r="K3832" s="1" t="str">
        <f>IF(COUNTIF(Financial_Transactions[transaction_id],Financial_Transactions[[#This Row],[transaction_id]])&gt;1,"Yes","No")</f>
        <v>No</v>
      </c>
      <c r="L3832" s="1" t="str">
        <f>IF(Financial_Transactions[[#This Row],[customer_id]]&lt;&gt;"",(IF(COUNTIF(Customers[customer_id],Financial_Transactions[[#This Row],[customer_id]])&gt;0,"Valid","Invalid")),"")</f>
        <v/>
      </c>
      <c r="M3832" s="1" t="str">
        <f>IF(Financial_Transactions[[#This Row],[vendor_id]]&lt;&gt;"",IF(COUNTIF(Vendors[vendor_id],Financial_Transactions[[#This Row],[vendor_id]])&gt;0,"Valid","Invalid"),"")</f>
        <v>Valid</v>
      </c>
    </row>
    <row r="3833" spans="1:13" x14ac:dyDescent="0.3">
      <c r="A3833" s="1" t="s">
        <v>9151</v>
      </c>
      <c r="B3833" s="2">
        <v>44649</v>
      </c>
      <c r="C3833">
        <v>-4075.74</v>
      </c>
      <c r="D3833" s="1" t="s">
        <v>1478</v>
      </c>
      <c r="E3833" s="1" t="s">
        <v>1497</v>
      </c>
      <c r="F3833" s="1" t="s">
        <v>19</v>
      </c>
      <c r="G3833" s="1" t="s">
        <v>25</v>
      </c>
      <c r="H3833" s="1" t="s">
        <v>1479</v>
      </c>
      <c r="I3833" s="1" t="s">
        <v>1309</v>
      </c>
      <c r="J3833" s="1" t="s">
        <v>9152</v>
      </c>
      <c r="K3833" s="1" t="str">
        <f>IF(COUNTIF(Financial_Transactions[transaction_id],Financial_Transactions[[#This Row],[transaction_id]])&gt;1,"Yes","No")</f>
        <v>No</v>
      </c>
      <c r="L3833" s="1" t="str">
        <f>IF(Financial_Transactions[[#This Row],[customer_id]]&lt;&gt;"",(IF(COUNTIF(Customers[customer_id],Financial_Transactions[[#This Row],[customer_id]])&gt;0,"Valid","Invalid")),"")</f>
        <v/>
      </c>
      <c r="M3833" s="1" t="str">
        <f>IF(Financial_Transactions[[#This Row],[vendor_id]]&lt;&gt;"",IF(COUNTIF(Vendors[vendor_id],Financial_Transactions[[#This Row],[vendor_id]])&gt;0,"Valid","Invalid"),"")</f>
        <v>Valid</v>
      </c>
    </row>
    <row r="3834" spans="1:13" x14ac:dyDescent="0.3">
      <c r="A3834" s="1" t="s">
        <v>9153</v>
      </c>
      <c r="B3834" s="2">
        <v>45270</v>
      </c>
      <c r="C3834">
        <v>248291.27</v>
      </c>
      <c r="D3834" s="1" t="s">
        <v>1484</v>
      </c>
      <c r="E3834" s="1" t="s">
        <v>1485</v>
      </c>
      <c r="F3834" s="1" t="s">
        <v>13</v>
      </c>
      <c r="G3834" s="1" t="s">
        <v>22</v>
      </c>
      <c r="H3834" s="1" t="s">
        <v>288</v>
      </c>
      <c r="I3834" s="1" t="s">
        <v>1479</v>
      </c>
      <c r="J3834" s="1" t="s">
        <v>9154</v>
      </c>
      <c r="K3834" s="1" t="str">
        <f>IF(COUNTIF(Financial_Transactions[transaction_id],Financial_Transactions[[#This Row],[transaction_id]])&gt;1,"Yes","No")</f>
        <v>No</v>
      </c>
      <c r="L3834" s="1" t="str">
        <f>IF(Financial_Transactions[[#This Row],[customer_id]]&lt;&gt;"",(IF(COUNTIF(Customers[customer_id],Financial_Transactions[[#This Row],[customer_id]])&gt;0,"Valid","Invalid")),"")</f>
        <v>Valid</v>
      </c>
      <c r="M3834" s="1" t="str">
        <f>IF(Financial_Transactions[[#This Row],[vendor_id]]&lt;&gt;"",IF(COUNTIF(Vendors[vendor_id],Financial_Transactions[[#This Row],[vendor_id]])&gt;0,"Valid","Invalid"),"")</f>
        <v/>
      </c>
    </row>
    <row r="3835" spans="1:13" x14ac:dyDescent="0.3">
      <c r="A3835" s="1" t="s">
        <v>9155</v>
      </c>
      <c r="B3835" s="2">
        <v>44844</v>
      </c>
      <c r="C3835">
        <v>-61710.400000000001</v>
      </c>
      <c r="D3835" s="1" t="s">
        <v>1478</v>
      </c>
      <c r="E3835" s="1" t="s">
        <v>1497</v>
      </c>
      <c r="F3835" s="1" t="s">
        <v>19</v>
      </c>
      <c r="G3835" s="1" t="s">
        <v>25</v>
      </c>
      <c r="H3835" s="1" t="s">
        <v>1479</v>
      </c>
      <c r="I3835" s="1" t="s">
        <v>1324</v>
      </c>
      <c r="J3835" s="1" t="s">
        <v>9156</v>
      </c>
      <c r="K3835" s="1" t="str">
        <f>IF(COUNTIF(Financial_Transactions[transaction_id],Financial_Transactions[[#This Row],[transaction_id]])&gt;1,"Yes","No")</f>
        <v>No</v>
      </c>
      <c r="L3835" s="1" t="str">
        <f>IF(Financial_Transactions[[#This Row],[customer_id]]&lt;&gt;"",(IF(COUNTIF(Customers[customer_id],Financial_Transactions[[#This Row],[customer_id]])&gt;0,"Valid","Invalid")),"")</f>
        <v/>
      </c>
      <c r="M3835" s="1" t="str">
        <f>IF(Financial_Transactions[[#This Row],[vendor_id]]&lt;&gt;"",IF(COUNTIF(Vendors[vendor_id],Financial_Transactions[[#This Row],[vendor_id]])&gt;0,"Valid","Invalid"),"")</f>
        <v>Valid</v>
      </c>
    </row>
    <row r="3836" spans="1:13" x14ac:dyDescent="0.3">
      <c r="A3836" s="1" t="s">
        <v>9157</v>
      </c>
      <c r="B3836" s="2">
        <v>45167</v>
      </c>
      <c r="C3836">
        <v>225971.91</v>
      </c>
      <c r="D3836" s="1" t="s">
        <v>1484</v>
      </c>
      <c r="E3836" s="1" t="s">
        <v>1500</v>
      </c>
      <c r="F3836" s="1" t="s">
        <v>8</v>
      </c>
      <c r="G3836" s="1" t="s">
        <v>25</v>
      </c>
      <c r="H3836" s="1" t="s">
        <v>574</v>
      </c>
      <c r="I3836" s="1" t="s">
        <v>1479</v>
      </c>
      <c r="J3836" s="1" t="s">
        <v>9158</v>
      </c>
      <c r="K3836" s="1" t="str">
        <f>IF(COUNTIF(Financial_Transactions[transaction_id],Financial_Transactions[[#This Row],[transaction_id]])&gt;1,"Yes","No")</f>
        <v>No</v>
      </c>
      <c r="L3836" s="1" t="str">
        <f>IF(Financial_Transactions[[#This Row],[customer_id]]&lt;&gt;"",(IF(COUNTIF(Customers[customer_id],Financial_Transactions[[#This Row],[customer_id]])&gt;0,"Valid","Invalid")),"")</f>
        <v>Valid</v>
      </c>
      <c r="M3836" s="1" t="str">
        <f>IF(Financial_Transactions[[#This Row],[vendor_id]]&lt;&gt;"",IF(COUNTIF(Vendors[vendor_id],Financial_Transactions[[#This Row],[vendor_id]])&gt;0,"Valid","Invalid"),"")</f>
        <v/>
      </c>
    </row>
    <row r="3837" spans="1:13" x14ac:dyDescent="0.3">
      <c r="A3837" s="1" t="s">
        <v>9159</v>
      </c>
      <c r="B3837" s="2">
        <v>44688</v>
      </c>
      <c r="C3837">
        <v>196087.1</v>
      </c>
      <c r="D3837" s="1" t="s">
        <v>1484</v>
      </c>
      <c r="E3837" s="1" t="s">
        <v>1488</v>
      </c>
      <c r="F3837" s="1" t="s">
        <v>13</v>
      </c>
      <c r="G3837" s="1" t="s">
        <v>9</v>
      </c>
      <c r="H3837" s="1" t="s">
        <v>206</v>
      </c>
      <c r="I3837" s="1" t="s">
        <v>1479</v>
      </c>
      <c r="J3837" s="1" t="s">
        <v>9160</v>
      </c>
      <c r="K3837" s="1" t="str">
        <f>IF(COUNTIF(Financial_Transactions[transaction_id],Financial_Transactions[[#This Row],[transaction_id]])&gt;1,"Yes","No")</f>
        <v>No</v>
      </c>
      <c r="L3837" s="1" t="str">
        <f>IF(Financial_Transactions[[#This Row],[customer_id]]&lt;&gt;"",(IF(COUNTIF(Customers[customer_id],Financial_Transactions[[#This Row],[customer_id]])&gt;0,"Valid","Invalid")),"")</f>
        <v>Valid</v>
      </c>
      <c r="M3837" s="1" t="str">
        <f>IF(Financial_Transactions[[#This Row],[vendor_id]]&lt;&gt;"",IF(COUNTIF(Vendors[vendor_id],Financial_Transactions[[#This Row],[vendor_id]])&gt;0,"Valid","Invalid"),"")</f>
        <v/>
      </c>
    </row>
    <row r="3838" spans="1:13" x14ac:dyDescent="0.3">
      <c r="A3838" s="1" t="s">
        <v>9161</v>
      </c>
      <c r="B3838" s="2">
        <v>45058</v>
      </c>
      <c r="C3838">
        <v>100758.19</v>
      </c>
      <c r="D3838" s="1" t="s">
        <v>1484</v>
      </c>
      <c r="E3838" s="1" t="s">
        <v>1500</v>
      </c>
      <c r="F3838" s="1" t="s">
        <v>19</v>
      </c>
      <c r="G3838" s="1" t="s">
        <v>9</v>
      </c>
      <c r="H3838" s="1" t="s">
        <v>280</v>
      </c>
      <c r="I3838" s="1" t="s">
        <v>1479</v>
      </c>
      <c r="J3838" s="1" t="s">
        <v>9162</v>
      </c>
      <c r="K3838" s="1" t="str">
        <f>IF(COUNTIF(Financial_Transactions[transaction_id],Financial_Transactions[[#This Row],[transaction_id]])&gt;1,"Yes","No")</f>
        <v>No</v>
      </c>
      <c r="L3838" s="1" t="str">
        <f>IF(Financial_Transactions[[#This Row],[customer_id]]&lt;&gt;"",(IF(COUNTIF(Customers[customer_id],Financial_Transactions[[#This Row],[customer_id]])&gt;0,"Valid","Invalid")),"")</f>
        <v>Valid</v>
      </c>
      <c r="M3838" s="1" t="str">
        <f>IF(Financial_Transactions[[#This Row],[vendor_id]]&lt;&gt;"",IF(COUNTIF(Vendors[vendor_id],Financial_Transactions[[#This Row],[vendor_id]])&gt;0,"Valid","Invalid"),"")</f>
        <v/>
      </c>
    </row>
    <row r="3839" spans="1:13" x14ac:dyDescent="0.3">
      <c r="A3839" s="1" t="s">
        <v>9163</v>
      </c>
      <c r="B3839" s="2">
        <v>45232</v>
      </c>
      <c r="C3839">
        <v>199611.48</v>
      </c>
      <c r="D3839" s="1" t="s">
        <v>1484</v>
      </c>
      <c r="E3839" s="1" t="s">
        <v>1488</v>
      </c>
      <c r="F3839" s="1" t="s">
        <v>8</v>
      </c>
      <c r="G3839" s="1" t="s">
        <v>14</v>
      </c>
      <c r="H3839" s="1" t="s">
        <v>610</v>
      </c>
      <c r="I3839" s="1" t="s">
        <v>1479</v>
      </c>
      <c r="J3839" s="1" t="s">
        <v>9164</v>
      </c>
      <c r="K3839" s="1" t="str">
        <f>IF(COUNTIF(Financial_Transactions[transaction_id],Financial_Transactions[[#This Row],[transaction_id]])&gt;1,"Yes","No")</f>
        <v>No</v>
      </c>
      <c r="L3839" s="1" t="str">
        <f>IF(Financial_Transactions[[#This Row],[customer_id]]&lt;&gt;"",(IF(COUNTIF(Customers[customer_id],Financial_Transactions[[#This Row],[customer_id]])&gt;0,"Valid","Invalid")),"")</f>
        <v>Valid</v>
      </c>
      <c r="M3839" s="1" t="str">
        <f>IF(Financial_Transactions[[#This Row],[vendor_id]]&lt;&gt;"",IF(COUNTIF(Vendors[vendor_id],Financial_Transactions[[#This Row],[vendor_id]])&gt;0,"Valid","Invalid"),"")</f>
        <v/>
      </c>
    </row>
    <row r="3840" spans="1:13" x14ac:dyDescent="0.3">
      <c r="A3840" s="1" t="s">
        <v>9165</v>
      </c>
      <c r="B3840" s="2">
        <v>44811</v>
      </c>
      <c r="C3840">
        <v>-38027.93</v>
      </c>
      <c r="D3840" s="1" t="s">
        <v>1478</v>
      </c>
      <c r="E3840" s="1" t="s">
        <v>1225</v>
      </c>
      <c r="F3840" s="1" t="s">
        <v>13</v>
      </c>
      <c r="G3840" s="1" t="s">
        <v>9</v>
      </c>
      <c r="H3840" s="1" t="s">
        <v>1479</v>
      </c>
      <c r="I3840" s="1" t="s">
        <v>1358</v>
      </c>
      <c r="J3840" s="1" t="s">
        <v>9166</v>
      </c>
      <c r="K3840" s="1" t="str">
        <f>IF(COUNTIF(Financial_Transactions[transaction_id],Financial_Transactions[[#This Row],[transaction_id]])&gt;1,"Yes","No")</f>
        <v>No</v>
      </c>
      <c r="L3840" s="1" t="str">
        <f>IF(Financial_Transactions[[#This Row],[customer_id]]&lt;&gt;"",(IF(COUNTIF(Customers[customer_id],Financial_Transactions[[#This Row],[customer_id]])&gt;0,"Valid","Invalid")),"")</f>
        <v/>
      </c>
      <c r="M3840" s="1" t="str">
        <f>IF(Financial_Transactions[[#This Row],[vendor_id]]&lt;&gt;"",IF(COUNTIF(Vendors[vendor_id],Financial_Transactions[[#This Row],[vendor_id]])&gt;0,"Valid","Invalid"),"")</f>
        <v>Valid</v>
      </c>
    </row>
    <row r="3841" spans="1:13" x14ac:dyDescent="0.3">
      <c r="A3841" s="1" t="s">
        <v>9167</v>
      </c>
      <c r="B3841" s="2">
        <v>44859</v>
      </c>
      <c r="C3841">
        <v>85022.41</v>
      </c>
      <c r="D3841" s="1" t="s">
        <v>1484</v>
      </c>
      <c r="E3841" s="1" t="s">
        <v>1500</v>
      </c>
      <c r="F3841" s="1" t="s">
        <v>13</v>
      </c>
      <c r="G3841" s="1" t="s">
        <v>14</v>
      </c>
      <c r="H3841" s="1" t="s">
        <v>502</v>
      </c>
      <c r="I3841" s="1" t="s">
        <v>1479</v>
      </c>
      <c r="J3841" s="1" t="s">
        <v>9168</v>
      </c>
      <c r="K3841" s="1" t="str">
        <f>IF(COUNTIF(Financial_Transactions[transaction_id],Financial_Transactions[[#This Row],[transaction_id]])&gt;1,"Yes","No")</f>
        <v>No</v>
      </c>
      <c r="L3841" s="1" t="str">
        <f>IF(Financial_Transactions[[#This Row],[customer_id]]&lt;&gt;"",(IF(COUNTIF(Customers[customer_id],Financial_Transactions[[#This Row],[customer_id]])&gt;0,"Valid","Invalid")),"")</f>
        <v>Valid</v>
      </c>
      <c r="M3841" s="1" t="str">
        <f>IF(Financial_Transactions[[#This Row],[vendor_id]]&lt;&gt;"",IF(COUNTIF(Vendors[vendor_id],Financial_Transactions[[#This Row],[vendor_id]])&gt;0,"Valid","Invalid"),"")</f>
        <v/>
      </c>
    </row>
    <row r="3842" spans="1:13" x14ac:dyDescent="0.3">
      <c r="A3842" s="1" t="s">
        <v>9169</v>
      </c>
      <c r="B3842" s="2">
        <v>44889</v>
      </c>
      <c r="C3842">
        <v>-33998.82</v>
      </c>
      <c r="D3842" s="1" t="s">
        <v>1478</v>
      </c>
      <c r="E3842" s="1" t="s">
        <v>1510</v>
      </c>
      <c r="F3842" s="1" t="s">
        <v>19</v>
      </c>
      <c r="G3842" s="1" t="s">
        <v>9</v>
      </c>
      <c r="H3842" s="1" t="s">
        <v>1479</v>
      </c>
      <c r="I3842" s="1" t="s">
        <v>1303</v>
      </c>
      <c r="J3842" s="1" t="s">
        <v>9170</v>
      </c>
      <c r="K3842" s="1" t="str">
        <f>IF(COUNTIF(Financial_Transactions[transaction_id],Financial_Transactions[[#This Row],[transaction_id]])&gt;1,"Yes","No")</f>
        <v>No</v>
      </c>
      <c r="L3842" s="1" t="str">
        <f>IF(Financial_Transactions[[#This Row],[customer_id]]&lt;&gt;"",(IF(COUNTIF(Customers[customer_id],Financial_Transactions[[#This Row],[customer_id]])&gt;0,"Valid","Invalid")),"")</f>
        <v/>
      </c>
      <c r="M3842" s="1" t="str">
        <f>IF(Financial_Transactions[[#This Row],[vendor_id]]&lt;&gt;"",IF(COUNTIF(Vendors[vendor_id],Financial_Transactions[[#This Row],[vendor_id]])&gt;0,"Valid","Invalid"),"")</f>
        <v>Valid</v>
      </c>
    </row>
    <row r="3843" spans="1:13" x14ac:dyDescent="0.3">
      <c r="A3843" s="1" t="s">
        <v>9171</v>
      </c>
      <c r="B3843" s="2">
        <v>45249</v>
      </c>
      <c r="C3843">
        <v>-47434.05</v>
      </c>
      <c r="D3843" s="1" t="s">
        <v>1478</v>
      </c>
      <c r="E3843" s="1" t="s">
        <v>1235</v>
      </c>
      <c r="F3843" s="1" t="s">
        <v>19</v>
      </c>
      <c r="G3843" s="1" t="s">
        <v>22</v>
      </c>
      <c r="H3843" s="1" t="s">
        <v>1479</v>
      </c>
      <c r="I3843" s="1" t="s">
        <v>1458</v>
      </c>
      <c r="J3843" s="1" t="s">
        <v>9172</v>
      </c>
      <c r="K3843" s="1" t="str">
        <f>IF(COUNTIF(Financial_Transactions[transaction_id],Financial_Transactions[[#This Row],[transaction_id]])&gt;1,"Yes","No")</f>
        <v>No</v>
      </c>
      <c r="L3843" s="1" t="str">
        <f>IF(Financial_Transactions[[#This Row],[customer_id]]&lt;&gt;"",(IF(COUNTIF(Customers[customer_id],Financial_Transactions[[#This Row],[customer_id]])&gt;0,"Valid","Invalid")),"")</f>
        <v/>
      </c>
      <c r="M3843" s="1" t="str">
        <f>IF(Financial_Transactions[[#This Row],[vendor_id]]&lt;&gt;"",IF(COUNTIF(Vendors[vendor_id],Financial_Transactions[[#This Row],[vendor_id]])&gt;0,"Valid","Invalid"),"")</f>
        <v>Valid</v>
      </c>
    </row>
    <row r="3844" spans="1:13" x14ac:dyDescent="0.3">
      <c r="A3844" s="1" t="s">
        <v>9173</v>
      </c>
      <c r="B3844" s="2">
        <v>44622</v>
      </c>
      <c r="C3844">
        <v>130905.77</v>
      </c>
      <c r="D3844" s="1" t="s">
        <v>1484</v>
      </c>
      <c r="E3844" s="1" t="s">
        <v>1485</v>
      </c>
      <c r="F3844" s="1" t="s">
        <v>19</v>
      </c>
      <c r="G3844" s="1" t="s">
        <v>25</v>
      </c>
      <c r="H3844" s="1" t="s">
        <v>388</v>
      </c>
      <c r="I3844" s="1" t="s">
        <v>1479</v>
      </c>
      <c r="J3844" s="1" t="s">
        <v>9174</v>
      </c>
      <c r="K3844" s="1" t="str">
        <f>IF(COUNTIF(Financial_Transactions[transaction_id],Financial_Transactions[[#This Row],[transaction_id]])&gt;1,"Yes","No")</f>
        <v>No</v>
      </c>
      <c r="L3844" s="1" t="str">
        <f>IF(Financial_Transactions[[#This Row],[customer_id]]&lt;&gt;"",(IF(COUNTIF(Customers[customer_id],Financial_Transactions[[#This Row],[customer_id]])&gt;0,"Valid","Invalid")),"")</f>
        <v>Valid</v>
      </c>
      <c r="M3844" s="1" t="str">
        <f>IF(Financial_Transactions[[#This Row],[vendor_id]]&lt;&gt;"",IF(COUNTIF(Vendors[vendor_id],Financial_Transactions[[#This Row],[vendor_id]])&gt;0,"Valid","Invalid"),"")</f>
        <v/>
      </c>
    </row>
    <row r="3845" spans="1:13" x14ac:dyDescent="0.3">
      <c r="A3845" s="1" t="s">
        <v>9175</v>
      </c>
      <c r="B3845" s="2">
        <v>44785</v>
      </c>
      <c r="C3845">
        <v>44399.519999999997</v>
      </c>
      <c r="D3845" s="1" t="s">
        <v>1484</v>
      </c>
      <c r="E3845" s="1" t="s">
        <v>1488</v>
      </c>
      <c r="F3845" s="1" t="s">
        <v>19</v>
      </c>
      <c r="G3845" s="1" t="s">
        <v>9</v>
      </c>
      <c r="H3845" s="1" t="s">
        <v>594</v>
      </c>
      <c r="I3845" s="1" t="s">
        <v>1479</v>
      </c>
      <c r="J3845" s="1" t="s">
        <v>9176</v>
      </c>
      <c r="K3845" s="1" t="str">
        <f>IF(COUNTIF(Financial_Transactions[transaction_id],Financial_Transactions[[#This Row],[transaction_id]])&gt;1,"Yes","No")</f>
        <v>No</v>
      </c>
      <c r="L3845" s="1" t="str">
        <f>IF(Financial_Transactions[[#This Row],[customer_id]]&lt;&gt;"",(IF(COUNTIF(Customers[customer_id],Financial_Transactions[[#This Row],[customer_id]])&gt;0,"Valid","Invalid")),"")</f>
        <v>Valid</v>
      </c>
      <c r="M3845" s="1" t="str">
        <f>IF(Financial_Transactions[[#This Row],[vendor_id]]&lt;&gt;"",IF(COUNTIF(Vendors[vendor_id],Financial_Transactions[[#This Row],[vendor_id]])&gt;0,"Valid","Invalid"),"")</f>
        <v/>
      </c>
    </row>
    <row r="3846" spans="1:13" x14ac:dyDescent="0.3">
      <c r="A3846" s="1" t="s">
        <v>9177</v>
      </c>
      <c r="B3846" s="2">
        <v>44720</v>
      </c>
      <c r="C3846">
        <v>-20740.95</v>
      </c>
      <c r="D3846" s="1" t="s">
        <v>1478</v>
      </c>
      <c r="E3846" s="1" t="s">
        <v>1497</v>
      </c>
      <c r="F3846" s="1" t="s">
        <v>8</v>
      </c>
      <c r="G3846" s="1" t="s">
        <v>9</v>
      </c>
      <c r="H3846" s="1" t="s">
        <v>1479</v>
      </c>
      <c r="I3846" s="1" t="s">
        <v>1279</v>
      </c>
      <c r="J3846" s="1" t="s">
        <v>9178</v>
      </c>
      <c r="K3846" s="1" t="str">
        <f>IF(COUNTIF(Financial_Transactions[transaction_id],Financial_Transactions[[#This Row],[transaction_id]])&gt;1,"Yes","No")</f>
        <v>No</v>
      </c>
      <c r="L3846" s="1" t="str">
        <f>IF(Financial_Transactions[[#This Row],[customer_id]]&lt;&gt;"",(IF(COUNTIF(Customers[customer_id],Financial_Transactions[[#This Row],[customer_id]])&gt;0,"Valid","Invalid")),"")</f>
        <v/>
      </c>
      <c r="M3846" s="1" t="str">
        <f>IF(Financial_Transactions[[#This Row],[vendor_id]]&lt;&gt;"",IF(COUNTIF(Vendors[vendor_id],Financial_Transactions[[#This Row],[vendor_id]])&gt;0,"Valid","Invalid"),"")</f>
        <v>Valid</v>
      </c>
    </row>
    <row r="3847" spans="1:13" x14ac:dyDescent="0.3">
      <c r="A3847" s="1" t="s">
        <v>9179</v>
      </c>
      <c r="B3847" s="2">
        <v>44849</v>
      </c>
      <c r="C3847">
        <v>197809.8</v>
      </c>
      <c r="D3847" s="1" t="s">
        <v>1484</v>
      </c>
      <c r="E3847" s="1" t="s">
        <v>1488</v>
      </c>
      <c r="F3847" s="1" t="s">
        <v>19</v>
      </c>
      <c r="G3847" s="1" t="s">
        <v>14</v>
      </c>
      <c r="H3847" s="1" t="s">
        <v>594</v>
      </c>
      <c r="I3847" s="1" t="s">
        <v>1479</v>
      </c>
      <c r="J3847" s="1" t="s">
        <v>9180</v>
      </c>
      <c r="K3847" s="1" t="str">
        <f>IF(COUNTIF(Financial_Transactions[transaction_id],Financial_Transactions[[#This Row],[transaction_id]])&gt;1,"Yes","No")</f>
        <v>No</v>
      </c>
      <c r="L3847" s="1" t="str">
        <f>IF(Financial_Transactions[[#This Row],[customer_id]]&lt;&gt;"",(IF(COUNTIF(Customers[customer_id],Financial_Transactions[[#This Row],[customer_id]])&gt;0,"Valid","Invalid")),"")</f>
        <v>Valid</v>
      </c>
      <c r="M3847" s="1" t="str">
        <f>IF(Financial_Transactions[[#This Row],[vendor_id]]&lt;&gt;"",IF(COUNTIF(Vendors[vendor_id],Financial_Transactions[[#This Row],[vendor_id]])&gt;0,"Valid","Invalid"),"")</f>
        <v/>
      </c>
    </row>
    <row r="3848" spans="1:13" x14ac:dyDescent="0.3">
      <c r="A3848" s="1" t="s">
        <v>9181</v>
      </c>
      <c r="B3848" s="2">
        <v>44716</v>
      </c>
      <c r="C3848">
        <v>-9387.2199999999993</v>
      </c>
      <c r="D3848" s="1" t="s">
        <v>1478</v>
      </c>
      <c r="E3848" s="1" t="s">
        <v>1497</v>
      </c>
      <c r="F3848" s="1" t="s">
        <v>19</v>
      </c>
      <c r="G3848" s="1" t="s">
        <v>9</v>
      </c>
      <c r="H3848" s="1" t="s">
        <v>1479</v>
      </c>
      <c r="I3848" s="1" t="s">
        <v>1440</v>
      </c>
      <c r="J3848" s="1" t="s">
        <v>9182</v>
      </c>
      <c r="K3848" s="1" t="str">
        <f>IF(COUNTIF(Financial_Transactions[transaction_id],Financial_Transactions[[#This Row],[transaction_id]])&gt;1,"Yes","No")</f>
        <v>No</v>
      </c>
      <c r="L3848" s="1" t="str">
        <f>IF(Financial_Transactions[[#This Row],[customer_id]]&lt;&gt;"",(IF(COUNTIF(Customers[customer_id],Financial_Transactions[[#This Row],[customer_id]])&gt;0,"Valid","Invalid")),"")</f>
        <v/>
      </c>
      <c r="M3848" s="1" t="str">
        <f>IF(Financial_Transactions[[#This Row],[vendor_id]]&lt;&gt;"",IF(COUNTIF(Vendors[vendor_id],Financial_Transactions[[#This Row],[vendor_id]])&gt;0,"Valid","Invalid"),"")</f>
        <v>Valid</v>
      </c>
    </row>
    <row r="3849" spans="1:13" x14ac:dyDescent="0.3">
      <c r="A3849" s="1" t="s">
        <v>9183</v>
      </c>
      <c r="B3849" s="2">
        <v>44987</v>
      </c>
      <c r="C3849">
        <v>119463.65</v>
      </c>
      <c r="D3849" s="1" t="s">
        <v>1484</v>
      </c>
      <c r="E3849" s="1" t="s">
        <v>1500</v>
      </c>
      <c r="F3849" s="1" t="s">
        <v>13</v>
      </c>
      <c r="G3849" s="1" t="s">
        <v>14</v>
      </c>
      <c r="H3849" s="1" t="s">
        <v>690</v>
      </c>
      <c r="I3849" s="1" t="s">
        <v>1479</v>
      </c>
      <c r="J3849" s="1" t="s">
        <v>9184</v>
      </c>
      <c r="K3849" s="1" t="str">
        <f>IF(COUNTIF(Financial_Transactions[transaction_id],Financial_Transactions[[#This Row],[transaction_id]])&gt;1,"Yes","No")</f>
        <v>No</v>
      </c>
      <c r="L3849" s="1" t="str">
        <f>IF(Financial_Transactions[[#This Row],[customer_id]]&lt;&gt;"",(IF(COUNTIF(Customers[customer_id],Financial_Transactions[[#This Row],[customer_id]])&gt;0,"Valid","Invalid")),"")</f>
        <v>Valid</v>
      </c>
      <c r="M3849" s="1" t="str">
        <f>IF(Financial_Transactions[[#This Row],[vendor_id]]&lt;&gt;"",IF(COUNTIF(Vendors[vendor_id],Financial_Transactions[[#This Row],[vendor_id]])&gt;0,"Valid","Invalid"),"")</f>
        <v/>
      </c>
    </row>
    <row r="3850" spans="1:13" x14ac:dyDescent="0.3">
      <c r="A3850" s="1" t="s">
        <v>9185</v>
      </c>
      <c r="B3850" s="2">
        <v>45053</v>
      </c>
      <c r="C3850">
        <v>99737.61</v>
      </c>
      <c r="D3850" s="1" t="s">
        <v>1484</v>
      </c>
      <c r="E3850" s="1" t="s">
        <v>1500</v>
      </c>
      <c r="F3850" s="1" t="s">
        <v>13</v>
      </c>
      <c r="G3850" s="1" t="s">
        <v>22</v>
      </c>
      <c r="H3850" s="1" t="s">
        <v>412</v>
      </c>
      <c r="I3850" s="1" t="s">
        <v>1479</v>
      </c>
      <c r="J3850" s="1" t="s">
        <v>9186</v>
      </c>
      <c r="K3850" s="1" t="str">
        <f>IF(COUNTIF(Financial_Transactions[transaction_id],Financial_Transactions[[#This Row],[transaction_id]])&gt;1,"Yes","No")</f>
        <v>No</v>
      </c>
      <c r="L3850" s="1" t="str">
        <f>IF(Financial_Transactions[[#This Row],[customer_id]]&lt;&gt;"",(IF(COUNTIF(Customers[customer_id],Financial_Transactions[[#This Row],[customer_id]])&gt;0,"Valid","Invalid")),"")</f>
        <v>Valid</v>
      </c>
      <c r="M3850" s="1" t="str">
        <f>IF(Financial_Transactions[[#This Row],[vendor_id]]&lt;&gt;"",IF(COUNTIF(Vendors[vendor_id],Financial_Transactions[[#This Row],[vendor_id]])&gt;0,"Valid","Invalid"),"")</f>
        <v/>
      </c>
    </row>
    <row r="3851" spans="1:13" x14ac:dyDescent="0.3">
      <c r="A3851" s="1" t="s">
        <v>9187</v>
      </c>
      <c r="B3851" s="2">
        <v>44848</v>
      </c>
      <c r="C3851">
        <v>11202.26</v>
      </c>
      <c r="D3851" s="1" t="s">
        <v>1925</v>
      </c>
      <c r="E3851" s="1" t="s">
        <v>1925</v>
      </c>
      <c r="F3851" s="1" t="s">
        <v>13</v>
      </c>
      <c r="G3851" s="1" t="s">
        <v>14</v>
      </c>
      <c r="H3851" s="1" t="s">
        <v>1479</v>
      </c>
      <c r="I3851" s="1" t="s">
        <v>1479</v>
      </c>
      <c r="J3851" s="1" t="s">
        <v>9188</v>
      </c>
      <c r="K3851" s="1" t="str">
        <f>IF(COUNTIF(Financial_Transactions[transaction_id],Financial_Transactions[[#This Row],[transaction_id]])&gt;1,"Yes","No")</f>
        <v>No</v>
      </c>
      <c r="L3851" s="1" t="str">
        <f>IF(Financial_Transactions[[#This Row],[customer_id]]&lt;&gt;"",(IF(COUNTIF(Customers[customer_id],Financial_Transactions[[#This Row],[customer_id]])&gt;0,"Valid","Invalid")),"")</f>
        <v/>
      </c>
      <c r="M3851" s="1" t="str">
        <f>IF(Financial_Transactions[[#This Row],[vendor_id]]&lt;&gt;"",IF(COUNTIF(Vendors[vendor_id],Financial_Transactions[[#This Row],[vendor_id]])&gt;0,"Valid","Invalid"),"")</f>
        <v/>
      </c>
    </row>
    <row r="3852" spans="1:13" x14ac:dyDescent="0.3">
      <c r="A3852" s="1" t="s">
        <v>9189</v>
      </c>
      <c r="B3852" s="2">
        <v>44906</v>
      </c>
      <c r="C3852">
        <v>123981.52</v>
      </c>
      <c r="D3852" s="1" t="s">
        <v>1484</v>
      </c>
      <c r="E3852" s="1" t="s">
        <v>1485</v>
      </c>
      <c r="F3852" s="1" t="s">
        <v>19</v>
      </c>
      <c r="G3852" s="1" t="s">
        <v>25</v>
      </c>
      <c r="H3852" s="1" t="s">
        <v>336</v>
      </c>
      <c r="I3852" s="1" t="s">
        <v>1479</v>
      </c>
      <c r="J3852" s="1" t="s">
        <v>9190</v>
      </c>
      <c r="K3852" s="1" t="str">
        <f>IF(COUNTIF(Financial_Transactions[transaction_id],Financial_Transactions[[#This Row],[transaction_id]])&gt;1,"Yes","No")</f>
        <v>No</v>
      </c>
      <c r="L3852" s="1" t="str">
        <f>IF(Financial_Transactions[[#This Row],[customer_id]]&lt;&gt;"",(IF(COUNTIF(Customers[customer_id],Financial_Transactions[[#This Row],[customer_id]])&gt;0,"Valid","Invalid")),"")</f>
        <v>Valid</v>
      </c>
      <c r="M3852" s="1" t="str">
        <f>IF(Financial_Transactions[[#This Row],[vendor_id]]&lt;&gt;"",IF(COUNTIF(Vendors[vendor_id],Financial_Transactions[[#This Row],[vendor_id]])&gt;0,"Valid","Invalid"),"")</f>
        <v/>
      </c>
    </row>
    <row r="3853" spans="1:13" x14ac:dyDescent="0.3">
      <c r="A3853" s="1" t="s">
        <v>9191</v>
      </c>
      <c r="B3853" s="2">
        <v>44899</v>
      </c>
      <c r="C3853">
        <v>-53082.07</v>
      </c>
      <c r="D3853" s="1" t="s">
        <v>1478</v>
      </c>
      <c r="E3853" s="1" t="s">
        <v>1225</v>
      </c>
      <c r="F3853" s="1" t="s">
        <v>13</v>
      </c>
      <c r="G3853" s="1" t="s">
        <v>22</v>
      </c>
      <c r="H3853" s="1" t="s">
        <v>1479</v>
      </c>
      <c r="I3853" s="1" t="s">
        <v>1334</v>
      </c>
      <c r="J3853" s="1" t="s">
        <v>9192</v>
      </c>
      <c r="K3853" s="1" t="str">
        <f>IF(COUNTIF(Financial_Transactions[transaction_id],Financial_Transactions[[#This Row],[transaction_id]])&gt;1,"Yes","No")</f>
        <v>No</v>
      </c>
      <c r="L3853" s="1" t="str">
        <f>IF(Financial_Transactions[[#This Row],[customer_id]]&lt;&gt;"",(IF(COUNTIF(Customers[customer_id],Financial_Transactions[[#This Row],[customer_id]])&gt;0,"Valid","Invalid")),"")</f>
        <v/>
      </c>
      <c r="M3853" s="1" t="str">
        <f>IF(Financial_Transactions[[#This Row],[vendor_id]]&lt;&gt;"",IF(COUNTIF(Vendors[vendor_id],Financial_Transactions[[#This Row],[vendor_id]])&gt;0,"Valid","Invalid"),"")</f>
        <v>Valid</v>
      </c>
    </row>
    <row r="3854" spans="1:13" x14ac:dyDescent="0.3">
      <c r="A3854" s="1" t="s">
        <v>9193</v>
      </c>
      <c r="B3854" s="2">
        <v>45242</v>
      </c>
      <c r="C3854">
        <v>271091.65999999997</v>
      </c>
      <c r="D3854" s="1" t="s">
        <v>1484</v>
      </c>
      <c r="E3854" s="1" t="s">
        <v>1485</v>
      </c>
      <c r="F3854" s="1" t="s">
        <v>13</v>
      </c>
      <c r="G3854" s="1" t="s">
        <v>9</v>
      </c>
      <c r="H3854" s="1" t="s">
        <v>370</v>
      </c>
      <c r="I3854" s="1" t="s">
        <v>1479</v>
      </c>
      <c r="J3854" s="1" t="s">
        <v>9194</v>
      </c>
      <c r="K3854" s="1" t="str">
        <f>IF(COUNTIF(Financial_Transactions[transaction_id],Financial_Transactions[[#This Row],[transaction_id]])&gt;1,"Yes","No")</f>
        <v>No</v>
      </c>
      <c r="L3854" s="1" t="str">
        <f>IF(Financial_Transactions[[#This Row],[customer_id]]&lt;&gt;"",(IF(COUNTIF(Customers[customer_id],Financial_Transactions[[#This Row],[customer_id]])&gt;0,"Valid","Invalid")),"")</f>
        <v>Valid</v>
      </c>
      <c r="M3854" s="1" t="str">
        <f>IF(Financial_Transactions[[#This Row],[vendor_id]]&lt;&gt;"",IF(COUNTIF(Vendors[vendor_id],Financial_Transactions[[#This Row],[vendor_id]])&gt;0,"Valid","Invalid"),"")</f>
        <v/>
      </c>
    </row>
    <row r="3855" spans="1:13" x14ac:dyDescent="0.3">
      <c r="A3855" s="1" t="s">
        <v>9195</v>
      </c>
      <c r="B3855" s="2">
        <v>44857</v>
      </c>
      <c r="C3855">
        <v>96416.55</v>
      </c>
      <c r="D3855" s="1" t="s">
        <v>1484</v>
      </c>
      <c r="E3855" s="1" t="s">
        <v>1485</v>
      </c>
      <c r="F3855" s="1" t="s">
        <v>19</v>
      </c>
      <c r="G3855" s="1" t="s">
        <v>9</v>
      </c>
      <c r="H3855" s="1" t="s">
        <v>142</v>
      </c>
      <c r="I3855" s="1" t="s">
        <v>1479</v>
      </c>
      <c r="J3855" s="1" t="s">
        <v>9196</v>
      </c>
      <c r="K3855" s="1" t="str">
        <f>IF(COUNTIF(Financial_Transactions[transaction_id],Financial_Transactions[[#This Row],[transaction_id]])&gt;1,"Yes","No")</f>
        <v>No</v>
      </c>
      <c r="L3855" s="1" t="str">
        <f>IF(Financial_Transactions[[#This Row],[customer_id]]&lt;&gt;"",(IF(COUNTIF(Customers[customer_id],Financial_Transactions[[#This Row],[customer_id]])&gt;0,"Valid","Invalid")),"")</f>
        <v>Valid</v>
      </c>
      <c r="M3855" s="1" t="str">
        <f>IF(Financial_Transactions[[#This Row],[vendor_id]]&lt;&gt;"",IF(COUNTIF(Vendors[vendor_id],Financial_Transactions[[#This Row],[vendor_id]])&gt;0,"Valid","Invalid"),"")</f>
        <v/>
      </c>
    </row>
    <row r="3856" spans="1:13" x14ac:dyDescent="0.3">
      <c r="A3856" s="1" t="s">
        <v>9197</v>
      </c>
      <c r="B3856" s="2">
        <v>44671</v>
      </c>
      <c r="C3856">
        <v>-7722.14</v>
      </c>
      <c r="D3856" s="1" t="s">
        <v>1478</v>
      </c>
      <c r="E3856" s="1" t="s">
        <v>1535</v>
      </c>
      <c r="F3856" s="1" t="s">
        <v>13</v>
      </c>
      <c r="G3856" s="1" t="s">
        <v>9</v>
      </c>
      <c r="H3856" s="1" t="s">
        <v>1479</v>
      </c>
      <c r="I3856" s="1" t="s">
        <v>1321</v>
      </c>
      <c r="J3856" s="1" t="s">
        <v>9198</v>
      </c>
      <c r="K3856" s="1" t="str">
        <f>IF(COUNTIF(Financial_Transactions[transaction_id],Financial_Transactions[[#This Row],[transaction_id]])&gt;1,"Yes","No")</f>
        <v>No</v>
      </c>
      <c r="L3856" s="1" t="str">
        <f>IF(Financial_Transactions[[#This Row],[customer_id]]&lt;&gt;"",(IF(COUNTIF(Customers[customer_id],Financial_Transactions[[#This Row],[customer_id]])&gt;0,"Valid","Invalid")),"")</f>
        <v/>
      </c>
      <c r="M3856" s="1" t="str">
        <f>IF(Financial_Transactions[[#This Row],[vendor_id]]&lt;&gt;"",IF(COUNTIF(Vendors[vendor_id],Financial_Transactions[[#This Row],[vendor_id]])&gt;0,"Valid","Invalid"),"")</f>
        <v>Valid</v>
      </c>
    </row>
    <row r="3857" spans="1:13" x14ac:dyDescent="0.3">
      <c r="A3857" s="1" t="s">
        <v>9199</v>
      </c>
      <c r="B3857" s="2">
        <v>44999</v>
      </c>
      <c r="C3857">
        <v>104656.02</v>
      </c>
      <c r="D3857" s="1" t="s">
        <v>1484</v>
      </c>
      <c r="E3857" s="1" t="s">
        <v>1485</v>
      </c>
      <c r="F3857" s="1" t="s">
        <v>19</v>
      </c>
      <c r="G3857" s="1" t="s">
        <v>22</v>
      </c>
      <c r="H3857" s="1" t="s">
        <v>138</v>
      </c>
      <c r="I3857" s="1" t="s">
        <v>1479</v>
      </c>
      <c r="J3857" s="1" t="s">
        <v>9200</v>
      </c>
      <c r="K3857" s="1" t="str">
        <f>IF(COUNTIF(Financial_Transactions[transaction_id],Financial_Transactions[[#This Row],[transaction_id]])&gt;1,"Yes","No")</f>
        <v>No</v>
      </c>
      <c r="L3857" s="1" t="str">
        <f>IF(Financial_Transactions[[#This Row],[customer_id]]&lt;&gt;"",(IF(COUNTIF(Customers[customer_id],Financial_Transactions[[#This Row],[customer_id]])&gt;0,"Valid","Invalid")),"")</f>
        <v>Valid</v>
      </c>
      <c r="M3857" s="1" t="str">
        <f>IF(Financial_Transactions[[#This Row],[vendor_id]]&lt;&gt;"",IF(COUNTIF(Vendors[vendor_id],Financial_Transactions[[#This Row],[vendor_id]])&gt;0,"Valid","Invalid"),"")</f>
        <v/>
      </c>
    </row>
    <row r="3858" spans="1:13" x14ac:dyDescent="0.3">
      <c r="A3858" s="1" t="s">
        <v>9201</v>
      </c>
      <c r="B3858" s="2">
        <v>44582</v>
      </c>
      <c r="C3858">
        <v>-46223.05</v>
      </c>
      <c r="D3858" s="1" t="s">
        <v>1478</v>
      </c>
      <c r="E3858" s="1" t="s">
        <v>1225</v>
      </c>
      <c r="F3858" s="1" t="s">
        <v>13</v>
      </c>
      <c r="G3858" s="1" t="s">
        <v>14</v>
      </c>
      <c r="H3858" s="1" t="s">
        <v>1479</v>
      </c>
      <c r="I3858" s="1" t="s">
        <v>1279</v>
      </c>
      <c r="J3858" s="1" t="s">
        <v>9202</v>
      </c>
      <c r="K3858" s="1" t="str">
        <f>IF(COUNTIF(Financial_Transactions[transaction_id],Financial_Transactions[[#This Row],[transaction_id]])&gt;1,"Yes","No")</f>
        <v>No</v>
      </c>
      <c r="L3858" s="1" t="str">
        <f>IF(Financial_Transactions[[#This Row],[customer_id]]&lt;&gt;"",(IF(COUNTIF(Customers[customer_id],Financial_Transactions[[#This Row],[customer_id]])&gt;0,"Valid","Invalid")),"")</f>
        <v/>
      </c>
      <c r="M3858" s="1" t="str">
        <f>IF(Financial_Transactions[[#This Row],[vendor_id]]&lt;&gt;"",IF(COUNTIF(Vendors[vendor_id],Financial_Transactions[[#This Row],[vendor_id]])&gt;0,"Valid","Invalid"),"")</f>
        <v>Valid</v>
      </c>
    </row>
    <row r="3859" spans="1:13" x14ac:dyDescent="0.3">
      <c r="A3859" s="1" t="s">
        <v>9203</v>
      </c>
      <c r="B3859" s="2">
        <v>45059</v>
      </c>
      <c r="C3859">
        <v>-19396.87</v>
      </c>
      <c r="D3859" s="1" t="s">
        <v>1478</v>
      </c>
      <c r="E3859" s="1" t="s">
        <v>1510</v>
      </c>
      <c r="F3859" s="1" t="s">
        <v>8</v>
      </c>
      <c r="G3859" s="1" t="s">
        <v>25</v>
      </c>
      <c r="H3859" s="1" t="s">
        <v>1479</v>
      </c>
      <c r="I3859" s="1" t="s">
        <v>1398</v>
      </c>
      <c r="J3859" s="1" t="s">
        <v>9204</v>
      </c>
      <c r="K3859" s="1" t="str">
        <f>IF(COUNTIF(Financial_Transactions[transaction_id],Financial_Transactions[[#This Row],[transaction_id]])&gt;1,"Yes","No")</f>
        <v>No</v>
      </c>
      <c r="L3859" s="1" t="str">
        <f>IF(Financial_Transactions[[#This Row],[customer_id]]&lt;&gt;"",(IF(COUNTIF(Customers[customer_id],Financial_Transactions[[#This Row],[customer_id]])&gt;0,"Valid","Invalid")),"")</f>
        <v/>
      </c>
      <c r="M3859" s="1" t="str">
        <f>IF(Financial_Transactions[[#This Row],[vendor_id]]&lt;&gt;"",IF(COUNTIF(Vendors[vendor_id],Financial_Transactions[[#This Row],[vendor_id]])&gt;0,"Valid","Invalid"),"")</f>
        <v>Valid</v>
      </c>
    </row>
    <row r="3860" spans="1:13" x14ac:dyDescent="0.3">
      <c r="A3860" s="1" t="s">
        <v>9205</v>
      </c>
      <c r="B3860" s="2">
        <v>44984</v>
      </c>
      <c r="C3860">
        <v>125373.47</v>
      </c>
      <c r="D3860" s="1" t="s">
        <v>1484</v>
      </c>
      <c r="E3860" s="1" t="s">
        <v>1485</v>
      </c>
      <c r="F3860" s="1" t="s">
        <v>8</v>
      </c>
      <c r="G3860" s="1" t="s">
        <v>9</v>
      </c>
      <c r="H3860" s="1" t="s">
        <v>360</v>
      </c>
      <c r="I3860" s="1" t="s">
        <v>1479</v>
      </c>
      <c r="J3860" s="1" t="s">
        <v>9206</v>
      </c>
      <c r="K3860" s="1" t="str">
        <f>IF(COUNTIF(Financial_Transactions[transaction_id],Financial_Transactions[[#This Row],[transaction_id]])&gt;1,"Yes","No")</f>
        <v>No</v>
      </c>
      <c r="L3860" s="1" t="str">
        <f>IF(Financial_Transactions[[#This Row],[customer_id]]&lt;&gt;"",(IF(COUNTIF(Customers[customer_id],Financial_Transactions[[#This Row],[customer_id]])&gt;0,"Valid","Invalid")),"")</f>
        <v>Valid</v>
      </c>
      <c r="M3860" s="1" t="str">
        <f>IF(Financial_Transactions[[#This Row],[vendor_id]]&lt;&gt;"",IF(COUNTIF(Vendors[vendor_id],Financial_Transactions[[#This Row],[vendor_id]])&gt;0,"Valid","Invalid"),"")</f>
        <v/>
      </c>
    </row>
    <row r="3861" spans="1:13" x14ac:dyDescent="0.3">
      <c r="A3861" s="1" t="s">
        <v>9207</v>
      </c>
      <c r="B3861" s="2">
        <v>45240</v>
      </c>
      <c r="C3861">
        <v>154117.46</v>
      </c>
      <c r="D3861" s="1" t="s">
        <v>1484</v>
      </c>
      <c r="E3861" s="1" t="s">
        <v>1488</v>
      </c>
      <c r="F3861" s="1" t="s">
        <v>13</v>
      </c>
      <c r="G3861" s="1" t="s">
        <v>14</v>
      </c>
      <c r="H3861" s="1" t="s">
        <v>182</v>
      </c>
      <c r="I3861" s="1" t="s">
        <v>1479</v>
      </c>
      <c r="J3861" s="1" t="s">
        <v>9208</v>
      </c>
      <c r="K3861" s="1" t="str">
        <f>IF(COUNTIF(Financial_Transactions[transaction_id],Financial_Transactions[[#This Row],[transaction_id]])&gt;1,"Yes","No")</f>
        <v>No</v>
      </c>
      <c r="L3861" s="1" t="str">
        <f>IF(Financial_Transactions[[#This Row],[customer_id]]&lt;&gt;"",(IF(COUNTIF(Customers[customer_id],Financial_Transactions[[#This Row],[customer_id]])&gt;0,"Valid","Invalid")),"")</f>
        <v>Valid</v>
      </c>
      <c r="M3861" s="1" t="str">
        <f>IF(Financial_Transactions[[#This Row],[vendor_id]]&lt;&gt;"",IF(COUNTIF(Vendors[vendor_id],Financial_Transactions[[#This Row],[vendor_id]])&gt;0,"Valid","Invalid"),"")</f>
        <v/>
      </c>
    </row>
    <row r="3862" spans="1:13" x14ac:dyDescent="0.3">
      <c r="A3862" s="1" t="s">
        <v>9209</v>
      </c>
      <c r="B3862" s="2">
        <v>44871</v>
      </c>
      <c r="C3862">
        <v>154011.68</v>
      </c>
      <c r="D3862" s="1" t="s">
        <v>1484</v>
      </c>
      <c r="E3862" s="1" t="s">
        <v>1488</v>
      </c>
      <c r="F3862" s="1" t="s">
        <v>13</v>
      </c>
      <c r="G3862" s="1" t="s">
        <v>14</v>
      </c>
      <c r="H3862" s="1" t="s">
        <v>126</v>
      </c>
      <c r="I3862" s="1" t="s">
        <v>1479</v>
      </c>
      <c r="J3862" s="1" t="s">
        <v>9210</v>
      </c>
      <c r="K3862" s="1" t="str">
        <f>IF(COUNTIF(Financial_Transactions[transaction_id],Financial_Transactions[[#This Row],[transaction_id]])&gt;1,"Yes","No")</f>
        <v>No</v>
      </c>
      <c r="L3862" s="1" t="str">
        <f>IF(Financial_Transactions[[#This Row],[customer_id]]&lt;&gt;"",(IF(COUNTIF(Customers[customer_id],Financial_Transactions[[#This Row],[customer_id]])&gt;0,"Valid","Invalid")),"")</f>
        <v>Valid</v>
      </c>
      <c r="M3862" s="1" t="str">
        <f>IF(Financial_Transactions[[#This Row],[vendor_id]]&lt;&gt;"",IF(COUNTIF(Vendors[vendor_id],Financial_Transactions[[#This Row],[vendor_id]])&gt;0,"Valid","Invalid"),"")</f>
        <v/>
      </c>
    </row>
    <row r="3863" spans="1:13" x14ac:dyDescent="0.3">
      <c r="A3863" s="1" t="s">
        <v>9211</v>
      </c>
      <c r="B3863" s="2">
        <v>45091</v>
      </c>
      <c r="C3863">
        <v>18668.55</v>
      </c>
      <c r="D3863" s="1" t="s">
        <v>1588</v>
      </c>
      <c r="E3863" s="1" t="s">
        <v>1588</v>
      </c>
      <c r="F3863" s="1" t="s">
        <v>13</v>
      </c>
      <c r="G3863" s="1" t="s">
        <v>22</v>
      </c>
      <c r="H3863" s="1" t="s">
        <v>1479</v>
      </c>
      <c r="I3863" s="1" t="s">
        <v>1479</v>
      </c>
      <c r="J3863" s="1" t="s">
        <v>9212</v>
      </c>
      <c r="K3863" s="1" t="str">
        <f>IF(COUNTIF(Financial_Transactions[transaction_id],Financial_Transactions[[#This Row],[transaction_id]])&gt;1,"Yes","No")</f>
        <v>No</v>
      </c>
      <c r="L3863" s="1" t="str">
        <f>IF(Financial_Transactions[[#This Row],[customer_id]]&lt;&gt;"",(IF(COUNTIF(Customers[customer_id],Financial_Transactions[[#This Row],[customer_id]])&gt;0,"Valid","Invalid")),"")</f>
        <v/>
      </c>
      <c r="M3863" s="1" t="str">
        <f>IF(Financial_Transactions[[#This Row],[vendor_id]]&lt;&gt;"",IF(COUNTIF(Vendors[vendor_id],Financial_Transactions[[#This Row],[vendor_id]])&gt;0,"Valid","Invalid"),"")</f>
        <v/>
      </c>
    </row>
    <row r="3864" spans="1:13" x14ac:dyDescent="0.3">
      <c r="A3864" s="1" t="s">
        <v>9213</v>
      </c>
      <c r="B3864" s="2">
        <v>45224</v>
      </c>
      <c r="C3864">
        <v>-46917.06</v>
      </c>
      <c r="D3864" s="1" t="s">
        <v>1478</v>
      </c>
      <c r="E3864" s="1" t="s">
        <v>1250</v>
      </c>
      <c r="F3864" s="1" t="s">
        <v>8</v>
      </c>
      <c r="G3864" s="1" t="s">
        <v>9</v>
      </c>
      <c r="H3864" s="1" t="s">
        <v>1479</v>
      </c>
      <c r="I3864" s="1" t="s">
        <v>1271</v>
      </c>
      <c r="J3864" s="1" t="s">
        <v>9214</v>
      </c>
      <c r="K3864" s="1" t="str">
        <f>IF(COUNTIF(Financial_Transactions[transaction_id],Financial_Transactions[[#This Row],[transaction_id]])&gt;1,"Yes","No")</f>
        <v>No</v>
      </c>
      <c r="L3864" s="1" t="str">
        <f>IF(Financial_Transactions[[#This Row],[customer_id]]&lt;&gt;"",(IF(COUNTIF(Customers[customer_id],Financial_Transactions[[#This Row],[customer_id]])&gt;0,"Valid","Invalid")),"")</f>
        <v/>
      </c>
      <c r="M3864" s="1" t="str">
        <f>IF(Financial_Transactions[[#This Row],[vendor_id]]&lt;&gt;"",IF(COUNTIF(Vendors[vendor_id],Financial_Transactions[[#This Row],[vendor_id]])&gt;0,"Valid","Invalid"),"")</f>
        <v>Valid</v>
      </c>
    </row>
    <row r="3865" spans="1:13" x14ac:dyDescent="0.3">
      <c r="A3865" s="1" t="s">
        <v>9215</v>
      </c>
      <c r="B3865" s="2">
        <v>44606</v>
      </c>
      <c r="C3865">
        <v>-57498.879999999997</v>
      </c>
      <c r="D3865" s="1" t="s">
        <v>1478</v>
      </c>
      <c r="E3865" s="1" t="s">
        <v>1225</v>
      </c>
      <c r="F3865" s="1" t="s">
        <v>13</v>
      </c>
      <c r="G3865" s="1" t="s">
        <v>9</v>
      </c>
      <c r="H3865" s="1" t="s">
        <v>1479</v>
      </c>
      <c r="I3865" s="1" t="s">
        <v>1293</v>
      </c>
      <c r="J3865" s="1" t="s">
        <v>9216</v>
      </c>
      <c r="K3865" s="1" t="str">
        <f>IF(COUNTIF(Financial_Transactions[transaction_id],Financial_Transactions[[#This Row],[transaction_id]])&gt;1,"Yes","No")</f>
        <v>No</v>
      </c>
      <c r="L3865" s="1" t="str">
        <f>IF(Financial_Transactions[[#This Row],[customer_id]]&lt;&gt;"",(IF(COUNTIF(Customers[customer_id],Financial_Transactions[[#This Row],[customer_id]])&gt;0,"Valid","Invalid")),"")</f>
        <v/>
      </c>
      <c r="M3865" s="1" t="str">
        <f>IF(Financial_Transactions[[#This Row],[vendor_id]]&lt;&gt;"",IF(COUNTIF(Vendors[vendor_id],Financial_Transactions[[#This Row],[vendor_id]])&gt;0,"Valid","Invalid"),"")</f>
        <v>Valid</v>
      </c>
    </row>
    <row r="3866" spans="1:13" x14ac:dyDescent="0.3">
      <c r="A3866" s="1" t="s">
        <v>9217</v>
      </c>
      <c r="B3866" s="2">
        <v>44790</v>
      </c>
      <c r="C3866">
        <v>166067.35</v>
      </c>
      <c r="D3866" s="1" t="s">
        <v>1484</v>
      </c>
      <c r="E3866" s="1" t="s">
        <v>1488</v>
      </c>
      <c r="F3866" s="1" t="s">
        <v>8</v>
      </c>
      <c r="G3866" s="1" t="s">
        <v>22</v>
      </c>
      <c r="H3866" s="1" t="s">
        <v>558</v>
      </c>
      <c r="I3866" s="1" t="s">
        <v>1479</v>
      </c>
      <c r="J3866" s="1" t="s">
        <v>9218</v>
      </c>
      <c r="K3866" s="1" t="str">
        <f>IF(COUNTIF(Financial_Transactions[transaction_id],Financial_Transactions[[#This Row],[transaction_id]])&gt;1,"Yes","No")</f>
        <v>No</v>
      </c>
      <c r="L3866" s="1" t="str">
        <f>IF(Financial_Transactions[[#This Row],[customer_id]]&lt;&gt;"",(IF(COUNTIF(Customers[customer_id],Financial_Transactions[[#This Row],[customer_id]])&gt;0,"Valid","Invalid")),"")</f>
        <v>Valid</v>
      </c>
      <c r="M3866" s="1" t="str">
        <f>IF(Financial_Transactions[[#This Row],[vendor_id]]&lt;&gt;"",IF(COUNTIF(Vendors[vendor_id],Financial_Transactions[[#This Row],[vendor_id]])&gt;0,"Valid","Invalid"),"")</f>
        <v/>
      </c>
    </row>
    <row r="3867" spans="1:13" x14ac:dyDescent="0.3">
      <c r="A3867" s="1" t="s">
        <v>9219</v>
      </c>
      <c r="B3867" s="2">
        <v>44980</v>
      </c>
      <c r="C3867">
        <v>106265.7</v>
      </c>
      <c r="D3867" s="1" t="s">
        <v>1484</v>
      </c>
      <c r="E3867" s="1" t="s">
        <v>1500</v>
      </c>
      <c r="F3867" s="1" t="s">
        <v>8</v>
      </c>
      <c r="G3867" s="1" t="s">
        <v>14</v>
      </c>
      <c r="H3867" s="1" t="s">
        <v>282</v>
      </c>
      <c r="I3867" s="1" t="s">
        <v>1479</v>
      </c>
      <c r="J3867" s="1" t="s">
        <v>9220</v>
      </c>
      <c r="K3867" s="1" t="str">
        <f>IF(COUNTIF(Financial_Transactions[transaction_id],Financial_Transactions[[#This Row],[transaction_id]])&gt;1,"Yes","No")</f>
        <v>No</v>
      </c>
      <c r="L3867" s="1" t="str">
        <f>IF(Financial_Transactions[[#This Row],[customer_id]]&lt;&gt;"",(IF(COUNTIF(Customers[customer_id],Financial_Transactions[[#This Row],[customer_id]])&gt;0,"Valid","Invalid")),"")</f>
        <v>Valid</v>
      </c>
      <c r="M3867" s="1" t="str">
        <f>IF(Financial_Transactions[[#This Row],[vendor_id]]&lt;&gt;"",IF(COUNTIF(Vendors[vendor_id],Financial_Transactions[[#This Row],[vendor_id]])&gt;0,"Valid","Invalid"),"")</f>
        <v/>
      </c>
    </row>
    <row r="3868" spans="1:13" x14ac:dyDescent="0.3">
      <c r="A3868" s="1" t="s">
        <v>9221</v>
      </c>
      <c r="B3868" s="2">
        <v>45272</v>
      </c>
      <c r="C3868">
        <v>-63899.05</v>
      </c>
      <c r="D3868" s="1" t="s">
        <v>1478</v>
      </c>
      <c r="E3868" s="1" t="s">
        <v>1497</v>
      </c>
      <c r="F3868" s="1" t="s">
        <v>19</v>
      </c>
      <c r="G3868" s="1" t="s">
        <v>9</v>
      </c>
      <c r="H3868" s="1" t="s">
        <v>1479</v>
      </c>
      <c r="I3868" s="1" t="s">
        <v>1386</v>
      </c>
      <c r="J3868" s="1" t="s">
        <v>9222</v>
      </c>
      <c r="K3868" s="1" t="str">
        <f>IF(COUNTIF(Financial_Transactions[transaction_id],Financial_Transactions[[#This Row],[transaction_id]])&gt;1,"Yes","No")</f>
        <v>No</v>
      </c>
      <c r="L3868" s="1" t="str">
        <f>IF(Financial_Transactions[[#This Row],[customer_id]]&lt;&gt;"",(IF(COUNTIF(Customers[customer_id],Financial_Transactions[[#This Row],[customer_id]])&gt;0,"Valid","Invalid")),"")</f>
        <v/>
      </c>
      <c r="M3868" s="1" t="str">
        <f>IF(Financial_Transactions[[#This Row],[vendor_id]]&lt;&gt;"",IF(COUNTIF(Vendors[vendor_id],Financial_Transactions[[#This Row],[vendor_id]])&gt;0,"Valid","Invalid"),"")</f>
        <v>Valid</v>
      </c>
    </row>
    <row r="3869" spans="1:13" x14ac:dyDescent="0.3">
      <c r="A3869" s="1" t="s">
        <v>9223</v>
      </c>
      <c r="B3869" s="2">
        <v>44790</v>
      </c>
      <c r="C3869">
        <v>-39717.03</v>
      </c>
      <c r="D3869" s="1" t="s">
        <v>1478</v>
      </c>
      <c r="E3869" s="1" t="s">
        <v>1535</v>
      </c>
      <c r="F3869" s="1" t="s">
        <v>8</v>
      </c>
      <c r="G3869" s="1" t="s">
        <v>25</v>
      </c>
      <c r="H3869" s="1" t="s">
        <v>1479</v>
      </c>
      <c r="I3869" s="1" t="s">
        <v>1271</v>
      </c>
      <c r="J3869" s="1" t="s">
        <v>9224</v>
      </c>
      <c r="K3869" s="1" t="str">
        <f>IF(COUNTIF(Financial_Transactions[transaction_id],Financial_Transactions[[#This Row],[transaction_id]])&gt;1,"Yes","No")</f>
        <v>No</v>
      </c>
      <c r="L3869" s="1" t="str">
        <f>IF(Financial_Transactions[[#This Row],[customer_id]]&lt;&gt;"",(IF(COUNTIF(Customers[customer_id],Financial_Transactions[[#This Row],[customer_id]])&gt;0,"Valid","Invalid")),"")</f>
        <v/>
      </c>
      <c r="M3869" s="1" t="str">
        <f>IF(Financial_Transactions[[#This Row],[vendor_id]]&lt;&gt;"",IF(COUNTIF(Vendors[vendor_id],Financial_Transactions[[#This Row],[vendor_id]])&gt;0,"Valid","Invalid"),"")</f>
        <v>Valid</v>
      </c>
    </row>
    <row r="3870" spans="1:13" x14ac:dyDescent="0.3">
      <c r="A3870" s="1" t="s">
        <v>9225</v>
      </c>
      <c r="B3870" s="2">
        <v>44976</v>
      </c>
      <c r="C3870">
        <v>171498.38</v>
      </c>
      <c r="D3870" s="1" t="s">
        <v>1484</v>
      </c>
      <c r="E3870" s="1" t="s">
        <v>1488</v>
      </c>
      <c r="F3870" s="1" t="s">
        <v>13</v>
      </c>
      <c r="G3870" s="1" t="s">
        <v>25</v>
      </c>
      <c r="H3870" s="1" t="s">
        <v>246</v>
      </c>
      <c r="I3870" s="1" t="s">
        <v>1479</v>
      </c>
      <c r="J3870" s="1" t="s">
        <v>9226</v>
      </c>
      <c r="K3870" s="1" t="str">
        <f>IF(COUNTIF(Financial_Transactions[transaction_id],Financial_Transactions[[#This Row],[transaction_id]])&gt;1,"Yes","No")</f>
        <v>No</v>
      </c>
      <c r="L3870" s="1" t="str">
        <f>IF(Financial_Transactions[[#This Row],[customer_id]]&lt;&gt;"",(IF(COUNTIF(Customers[customer_id],Financial_Transactions[[#This Row],[customer_id]])&gt;0,"Valid","Invalid")),"")</f>
        <v>Valid</v>
      </c>
      <c r="M3870" s="1" t="str">
        <f>IF(Financial_Transactions[[#This Row],[vendor_id]]&lt;&gt;"",IF(COUNTIF(Vendors[vendor_id],Financial_Transactions[[#This Row],[vendor_id]])&gt;0,"Valid","Invalid"),"")</f>
        <v/>
      </c>
    </row>
    <row r="3871" spans="1:13" x14ac:dyDescent="0.3">
      <c r="A3871" s="1" t="s">
        <v>9227</v>
      </c>
      <c r="B3871" s="2">
        <v>44596</v>
      </c>
      <c r="C3871">
        <v>124658.99</v>
      </c>
      <c r="D3871" s="1" t="s">
        <v>1484</v>
      </c>
      <c r="E3871" s="1" t="s">
        <v>1500</v>
      </c>
      <c r="F3871" s="1" t="s">
        <v>8</v>
      </c>
      <c r="G3871" s="1" t="s">
        <v>25</v>
      </c>
      <c r="H3871" s="1" t="s">
        <v>110</v>
      </c>
      <c r="I3871" s="1" t="s">
        <v>1479</v>
      </c>
      <c r="J3871" s="1" t="s">
        <v>9228</v>
      </c>
      <c r="K3871" s="1" t="str">
        <f>IF(COUNTIF(Financial_Transactions[transaction_id],Financial_Transactions[[#This Row],[transaction_id]])&gt;1,"Yes","No")</f>
        <v>No</v>
      </c>
      <c r="L3871" s="1" t="str">
        <f>IF(Financial_Transactions[[#This Row],[customer_id]]&lt;&gt;"",(IF(COUNTIF(Customers[customer_id],Financial_Transactions[[#This Row],[customer_id]])&gt;0,"Valid","Invalid")),"")</f>
        <v>Valid</v>
      </c>
      <c r="M3871" s="1" t="str">
        <f>IF(Financial_Transactions[[#This Row],[vendor_id]]&lt;&gt;"",IF(COUNTIF(Vendors[vendor_id],Financial_Transactions[[#This Row],[vendor_id]])&gt;0,"Valid","Invalid"),"")</f>
        <v/>
      </c>
    </row>
    <row r="3872" spans="1:13" x14ac:dyDescent="0.3">
      <c r="A3872" s="1" t="s">
        <v>9229</v>
      </c>
      <c r="B3872" s="2">
        <v>45172</v>
      </c>
      <c r="C3872">
        <v>141955.98000000001</v>
      </c>
      <c r="D3872" s="1" t="s">
        <v>1484</v>
      </c>
      <c r="E3872" s="1" t="s">
        <v>1500</v>
      </c>
      <c r="F3872" s="1" t="s">
        <v>13</v>
      </c>
      <c r="G3872" s="1" t="s">
        <v>14</v>
      </c>
      <c r="H3872" s="1" t="s">
        <v>460</v>
      </c>
      <c r="I3872" s="1" t="s">
        <v>1479</v>
      </c>
      <c r="J3872" s="1" t="s">
        <v>9230</v>
      </c>
      <c r="K3872" s="1" t="str">
        <f>IF(COUNTIF(Financial_Transactions[transaction_id],Financial_Transactions[[#This Row],[transaction_id]])&gt;1,"Yes","No")</f>
        <v>No</v>
      </c>
      <c r="L3872" s="1" t="str">
        <f>IF(Financial_Transactions[[#This Row],[customer_id]]&lt;&gt;"",(IF(COUNTIF(Customers[customer_id],Financial_Transactions[[#This Row],[customer_id]])&gt;0,"Valid","Invalid")),"")</f>
        <v>Valid</v>
      </c>
      <c r="M3872" s="1" t="str">
        <f>IF(Financial_Transactions[[#This Row],[vendor_id]]&lt;&gt;"",IF(COUNTIF(Vendors[vendor_id],Financial_Transactions[[#This Row],[vendor_id]])&gt;0,"Valid","Invalid"),"")</f>
        <v/>
      </c>
    </row>
    <row r="3873" spans="1:13" x14ac:dyDescent="0.3">
      <c r="A3873" s="1" t="s">
        <v>9231</v>
      </c>
      <c r="B3873" s="2">
        <v>45028</v>
      </c>
      <c r="C3873">
        <v>-31317.61</v>
      </c>
      <c r="D3873" s="1" t="s">
        <v>1478</v>
      </c>
      <c r="E3873" s="1" t="s">
        <v>1225</v>
      </c>
      <c r="F3873" s="1" t="s">
        <v>8</v>
      </c>
      <c r="G3873" s="1" t="s">
        <v>25</v>
      </c>
      <c r="H3873" s="1" t="s">
        <v>1479</v>
      </c>
      <c r="I3873" s="1" t="s">
        <v>1382</v>
      </c>
      <c r="J3873" s="1" t="s">
        <v>9232</v>
      </c>
      <c r="K3873" s="1" t="str">
        <f>IF(COUNTIF(Financial_Transactions[transaction_id],Financial_Transactions[[#This Row],[transaction_id]])&gt;1,"Yes","No")</f>
        <v>No</v>
      </c>
      <c r="L3873" s="1" t="str">
        <f>IF(Financial_Transactions[[#This Row],[customer_id]]&lt;&gt;"",(IF(COUNTIF(Customers[customer_id],Financial_Transactions[[#This Row],[customer_id]])&gt;0,"Valid","Invalid")),"")</f>
        <v/>
      </c>
      <c r="M3873" s="1" t="str">
        <f>IF(Financial_Transactions[[#This Row],[vendor_id]]&lt;&gt;"",IF(COUNTIF(Vendors[vendor_id],Financial_Transactions[[#This Row],[vendor_id]])&gt;0,"Valid","Invalid"),"")</f>
        <v>Valid</v>
      </c>
    </row>
    <row r="3874" spans="1:13" x14ac:dyDescent="0.3">
      <c r="A3874" s="1" t="s">
        <v>9233</v>
      </c>
      <c r="B3874" s="2">
        <v>45053</v>
      </c>
      <c r="C3874">
        <v>-52770.38</v>
      </c>
      <c r="D3874" s="1" t="s">
        <v>1478</v>
      </c>
      <c r="E3874" s="1" t="s">
        <v>1235</v>
      </c>
      <c r="F3874" s="1" t="s">
        <v>8</v>
      </c>
      <c r="G3874" s="1" t="s">
        <v>22</v>
      </c>
      <c r="H3874" s="1" t="s">
        <v>1479</v>
      </c>
      <c r="I3874" s="1" t="s">
        <v>1336</v>
      </c>
      <c r="J3874" s="1" t="s">
        <v>9234</v>
      </c>
      <c r="K3874" s="1" t="str">
        <f>IF(COUNTIF(Financial_Transactions[transaction_id],Financial_Transactions[[#This Row],[transaction_id]])&gt;1,"Yes","No")</f>
        <v>No</v>
      </c>
      <c r="L3874" s="1" t="str">
        <f>IF(Financial_Transactions[[#This Row],[customer_id]]&lt;&gt;"",(IF(COUNTIF(Customers[customer_id],Financial_Transactions[[#This Row],[customer_id]])&gt;0,"Valid","Invalid")),"")</f>
        <v/>
      </c>
      <c r="M3874" s="1" t="str">
        <f>IF(Financial_Transactions[[#This Row],[vendor_id]]&lt;&gt;"",IF(COUNTIF(Vendors[vendor_id],Financial_Transactions[[#This Row],[vendor_id]])&gt;0,"Valid","Invalid"),"")</f>
        <v>Valid</v>
      </c>
    </row>
    <row r="3875" spans="1:13" x14ac:dyDescent="0.3">
      <c r="A3875" s="1" t="s">
        <v>9235</v>
      </c>
      <c r="B3875" s="2">
        <v>44815</v>
      </c>
      <c r="C3875">
        <v>125801.25</v>
      </c>
      <c r="D3875" s="1" t="s">
        <v>1484</v>
      </c>
      <c r="E3875" s="1" t="s">
        <v>1485</v>
      </c>
      <c r="F3875" s="1" t="s">
        <v>8</v>
      </c>
      <c r="G3875" s="1" t="s">
        <v>14</v>
      </c>
      <c r="H3875" s="1" t="s">
        <v>396</v>
      </c>
      <c r="I3875" s="1" t="s">
        <v>1479</v>
      </c>
      <c r="J3875" s="1" t="s">
        <v>9236</v>
      </c>
      <c r="K3875" s="1" t="str">
        <f>IF(COUNTIF(Financial_Transactions[transaction_id],Financial_Transactions[[#This Row],[transaction_id]])&gt;1,"Yes","No")</f>
        <v>No</v>
      </c>
      <c r="L3875" s="1" t="str">
        <f>IF(Financial_Transactions[[#This Row],[customer_id]]&lt;&gt;"",(IF(COUNTIF(Customers[customer_id],Financial_Transactions[[#This Row],[customer_id]])&gt;0,"Valid","Invalid")),"")</f>
        <v>Valid</v>
      </c>
      <c r="M3875" s="1" t="str">
        <f>IF(Financial_Transactions[[#This Row],[vendor_id]]&lt;&gt;"",IF(COUNTIF(Vendors[vendor_id],Financial_Transactions[[#This Row],[vendor_id]])&gt;0,"Valid","Invalid"),"")</f>
        <v/>
      </c>
    </row>
    <row r="3876" spans="1:13" x14ac:dyDescent="0.3">
      <c r="A3876" s="1" t="s">
        <v>9237</v>
      </c>
      <c r="B3876" s="2">
        <v>44734</v>
      </c>
      <c r="C3876">
        <v>-31399.13</v>
      </c>
      <c r="D3876" s="1" t="s">
        <v>1478</v>
      </c>
      <c r="E3876" s="1" t="s">
        <v>1497</v>
      </c>
      <c r="F3876" s="1" t="s">
        <v>19</v>
      </c>
      <c r="G3876" s="1" t="s">
        <v>25</v>
      </c>
      <c r="H3876" s="1" t="s">
        <v>1479</v>
      </c>
      <c r="I3876" s="1" t="s">
        <v>1392</v>
      </c>
      <c r="J3876" s="1" t="s">
        <v>9238</v>
      </c>
      <c r="K3876" s="1" t="str">
        <f>IF(COUNTIF(Financial_Transactions[transaction_id],Financial_Transactions[[#This Row],[transaction_id]])&gt;1,"Yes","No")</f>
        <v>No</v>
      </c>
      <c r="L3876" s="1" t="str">
        <f>IF(Financial_Transactions[[#This Row],[customer_id]]&lt;&gt;"",(IF(COUNTIF(Customers[customer_id],Financial_Transactions[[#This Row],[customer_id]])&gt;0,"Valid","Invalid")),"")</f>
        <v/>
      </c>
      <c r="M3876" s="1" t="str">
        <f>IF(Financial_Transactions[[#This Row],[vendor_id]]&lt;&gt;"",IF(COUNTIF(Vendors[vendor_id],Financial_Transactions[[#This Row],[vendor_id]])&gt;0,"Valid","Invalid"),"")</f>
        <v>Valid</v>
      </c>
    </row>
    <row r="3877" spans="1:13" x14ac:dyDescent="0.3">
      <c r="A3877" s="1" t="s">
        <v>9239</v>
      </c>
      <c r="B3877" s="2">
        <v>45230</v>
      </c>
      <c r="C3877">
        <v>190293.01</v>
      </c>
      <c r="D3877" s="1" t="s">
        <v>1484</v>
      </c>
      <c r="E3877" s="1" t="s">
        <v>1500</v>
      </c>
      <c r="F3877" s="1" t="s">
        <v>8</v>
      </c>
      <c r="G3877" s="1" t="s">
        <v>22</v>
      </c>
      <c r="H3877" s="1" t="s">
        <v>296</v>
      </c>
      <c r="I3877" s="1" t="s">
        <v>1479</v>
      </c>
      <c r="J3877" s="1" t="s">
        <v>9240</v>
      </c>
      <c r="K3877" s="1" t="str">
        <f>IF(COUNTIF(Financial_Transactions[transaction_id],Financial_Transactions[[#This Row],[transaction_id]])&gt;1,"Yes","No")</f>
        <v>No</v>
      </c>
      <c r="L3877" s="1" t="str">
        <f>IF(Financial_Transactions[[#This Row],[customer_id]]&lt;&gt;"",(IF(COUNTIF(Customers[customer_id],Financial_Transactions[[#This Row],[customer_id]])&gt;0,"Valid","Invalid")),"")</f>
        <v>Valid</v>
      </c>
      <c r="M3877" s="1" t="str">
        <f>IF(Financial_Transactions[[#This Row],[vendor_id]]&lt;&gt;"",IF(COUNTIF(Vendors[vendor_id],Financial_Transactions[[#This Row],[vendor_id]])&gt;0,"Valid","Invalid"),"")</f>
        <v/>
      </c>
    </row>
    <row r="3878" spans="1:13" x14ac:dyDescent="0.3">
      <c r="A3878" s="1" t="s">
        <v>9241</v>
      </c>
      <c r="B3878" s="2">
        <v>45167</v>
      </c>
      <c r="C3878">
        <v>175982.61</v>
      </c>
      <c r="D3878" s="1" t="s">
        <v>1484</v>
      </c>
      <c r="E3878" s="1" t="s">
        <v>1488</v>
      </c>
      <c r="F3878" s="1" t="s">
        <v>13</v>
      </c>
      <c r="G3878" s="1" t="s">
        <v>9</v>
      </c>
      <c r="H3878" s="1" t="s">
        <v>574</v>
      </c>
      <c r="I3878" s="1" t="s">
        <v>1479</v>
      </c>
      <c r="J3878" s="1" t="s">
        <v>9242</v>
      </c>
      <c r="K3878" s="1" t="str">
        <f>IF(COUNTIF(Financial_Transactions[transaction_id],Financial_Transactions[[#This Row],[transaction_id]])&gt;1,"Yes","No")</f>
        <v>No</v>
      </c>
      <c r="L3878" s="1" t="str">
        <f>IF(Financial_Transactions[[#This Row],[customer_id]]&lt;&gt;"",(IF(COUNTIF(Customers[customer_id],Financial_Transactions[[#This Row],[customer_id]])&gt;0,"Valid","Invalid")),"")</f>
        <v>Valid</v>
      </c>
      <c r="M3878" s="1" t="str">
        <f>IF(Financial_Transactions[[#This Row],[vendor_id]]&lt;&gt;"",IF(COUNTIF(Vendors[vendor_id],Financial_Transactions[[#This Row],[vendor_id]])&gt;0,"Valid","Invalid"),"")</f>
        <v/>
      </c>
    </row>
    <row r="3879" spans="1:13" x14ac:dyDescent="0.3">
      <c r="A3879" s="1" t="s">
        <v>9243</v>
      </c>
      <c r="B3879" s="2">
        <v>44764</v>
      </c>
      <c r="C3879">
        <v>158141.26</v>
      </c>
      <c r="D3879" s="1" t="s">
        <v>1484</v>
      </c>
      <c r="E3879" s="1" t="s">
        <v>1488</v>
      </c>
      <c r="F3879" s="1" t="s">
        <v>8</v>
      </c>
      <c r="G3879" s="1" t="s">
        <v>9</v>
      </c>
      <c r="H3879" s="1" t="s">
        <v>270</v>
      </c>
      <c r="I3879" s="1" t="s">
        <v>1479</v>
      </c>
      <c r="J3879" s="1" t="s">
        <v>9244</v>
      </c>
      <c r="K3879" s="1" t="str">
        <f>IF(COUNTIF(Financial_Transactions[transaction_id],Financial_Transactions[[#This Row],[transaction_id]])&gt;1,"Yes","No")</f>
        <v>No</v>
      </c>
      <c r="L3879" s="1" t="str">
        <f>IF(Financial_Transactions[[#This Row],[customer_id]]&lt;&gt;"",(IF(COUNTIF(Customers[customer_id],Financial_Transactions[[#This Row],[customer_id]])&gt;0,"Valid","Invalid")),"")</f>
        <v>Valid</v>
      </c>
      <c r="M3879" s="1" t="str">
        <f>IF(Financial_Transactions[[#This Row],[vendor_id]]&lt;&gt;"",IF(COUNTIF(Vendors[vendor_id],Financial_Transactions[[#This Row],[vendor_id]])&gt;0,"Valid","Invalid"),"")</f>
        <v/>
      </c>
    </row>
    <row r="3880" spans="1:13" x14ac:dyDescent="0.3">
      <c r="A3880" s="1" t="s">
        <v>9245</v>
      </c>
      <c r="B3880" s="2">
        <v>45212</v>
      </c>
      <c r="C3880">
        <v>-39339.660000000003</v>
      </c>
      <c r="D3880" s="1" t="s">
        <v>1478</v>
      </c>
      <c r="E3880" s="1" t="s">
        <v>1250</v>
      </c>
      <c r="F3880" s="1" t="s">
        <v>13</v>
      </c>
      <c r="G3880" s="1" t="s">
        <v>14</v>
      </c>
      <c r="H3880" s="1" t="s">
        <v>1479</v>
      </c>
      <c r="I3880" s="1" t="s">
        <v>1378</v>
      </c>
      <c r="J3880" s="1" t="s">
        <v>9246</v>
      </c>
      <c r="K3880" s="1" t="str">
        <f>IF(COUNTIF(Financial_Transactions[transaction_id],Financial_Transactions[[#This Row],[transaction_id]])&gt;1,"Yes","No")</f>
        <v>No</v>
      </c>
      <c r="L3880" s="1" t="str">
        <f>IF(Financial_Transactions[[#This Row],[customer_id]]&lt;&gt;"",(IF(COUNTIF(Customers[customer_id],Financial_Transactions[[#This Row],[customer_id]])&gt;0,"Valid","Invalid")),"")</f>
        <v/>
      </c>
      <c r="M3880" s="1" t="str">
        <f>IF(Financial_Transactions[[#This Row],[vendor_id]]&lt;&gt;"",IF(COUNTIF(Vendors[vendor_id],Financial_Transactions[[#This Row],[vendor_id]])&gt;0,"Valid","Invalid"),"")</f>
        <v>Valid</v>
      </c>
    </row>
    <row r="3881" spans="1:13" x14ac:dyDescent="0.3">
      <c r="A3881" s="1" t="s">
        <v>9247</v>
      </c>
      <c r="B3881" s="2">
        <v>45171</v>
      </c>
      <c r="C3881">
        <v>-37497.15</v>
      </c>
      <c r="D3881" s="1" t="s">
        <v>1478</v>
      </c>
      <c r="E3881" s="1" t="s">
        <v>1225</v>
      </c>
      <c r="F3881" s="1" t="s">
        <v>13</v>
      </c>
      <c r="G3881" s="1" t="s">
        <v>22</v>
      </c>
      <c r="H3881" s="1" t="s">
        <v>1479</v>
      </c>
      <c r="I3881" s="1" t="s">
        <v>1238</v>
      </c>
      <c r="J3881" s="1" t="s">
        <v>9248</v>
      </c>
      <c r="K3881" s="1" t="str">
        <f>IF(COUNTIF(Financial_Transactions[transaction_id],Financial_Transactions[[#This Row],[transaction_id]])&gt;1,"Yes","No")</f>
        <v>No</v>
      </c>
      <c r="L3881" s="1" t="str">
        <f>IF(Financial_Transactions[[#This Row],[customer_id]]&lt;&gt;"",(IF(COUNTIF(Customers[customer_id],Financial_Transactions[[#This Row],[customer_id]])&gt;0,"Valid","Invalid")),"")</f>
        <v/>
      </c>
      <c r="M3881" s="1" t="str">
        <f>IF(Financial_Transactions[[#This Row],[vendor_id]]&lt;&gt;"",IF(COUNTIF(Vendors[vendor_id],Financial_Transactions[[#This Row],[vendor_id]])&gt;0,"Valid","Invalid"),"")</f>
        <v>Valid</v>
      </c>
    </row>
    <row r="3882" spans="1:13" x14ac:dyDescent="0.3">
      <c r="A3882" s="1" t="s">
        <v>9249</v>
      </c>
      <c r="B3882" s="2">
        <v>44825</v>
      </c>
      <c r="C3882">
        <v>191632.94</v>
      </c>
      <c r="D3882" s="1" t="s">
        <v>1484</v>
      </c>
      <c r="E3882" s="1" t="s">
        <v>1485</v>
      </c>
      <c r="F3882" s="1" t="s">
        <v>19</v>
      </c>
      <c r="G3882" s="1" t="s">
        <v>25</v>
      </c>
      <c r="H3882" s="1" t="s">
        <v>672</v>
      </c>
      <c r="I3882" s="1" t="s">
        <v>1479</v>
      </c>
      <c r="J3882" s="1" t="s">
        <v>9250</v>
      </c>
      <c r="K3882" s="1" t="str">
        <f>IF(COUNTIF(Financial_Transactions[transaction_id],Financial_Transactions[[#This Row],[transaction_id]])&gt;1,"Yes","No")</f>
        <v>No</v>
      </c>
      <c r="L3882" s="1" t="str">
        <f>IF(Financial_Transactions[[#This Row],[customer_id]]&lt;&gt;"",(IF(COUNTIF(Customers[customer_id],Financial_Transactions[[#This Row],[customer_id]])&gt;0,"Valid","Invalid")),"")</f>
        <v>Valid</v>
      </c>
      <c r="M3882" s="1" t="str">
        <f>IF(Financial_Transactions[[#This Row],[vendor_id]]&lt;&gt;"",IF(COUNTIF(Vendors[vendor_id],Financial_Transactions[[#This Row],[vendor_id]])&gt;0,"Valid","Invalid"),"")</f>
        <v/>
      </c>
    </row>
    <row r="3883" spans="1:13" x14ac:dyDescent="0.3">
      <c r="A3883" s="1" t="s">
        <v>9251</v>
      </c>
      <c r="B3883" s="2">
        <v>45151</v>
      </c>
      <c r="C3883">
        <v>141413.16</v>
      </c>
      <c r="D3883" s="1" t="s">
        <v>1484</v>
      </c>
      <c r="E3883" s="1" t="s">
        <v>1500</v>
      </c>
      <c r="F3883" s="1" t="s">
        <v>8</v>
      </c>
      <c r="G3883" s="1" t="s">
        <v>22</v>
      </c>
      <c r="H3883" s="1" t="s">
        <v>38</v>
      </c>
      <c r="I3883" s="1" t="s">
        <v>1479</v>
      </c>
      <c r="J3883" s="1" t="s">
        <v>9252</v>
      </c>
      <c r="K3883" s="1" t="str">
        <f>IF(COUNTIF(Financial_Transactions[transaction_id],Financial_Transactions[[#This Row],[transaction_id]])&gt;1,"Yes","No")</f>
        <v>No</v>
      </c>
      <c r="L3883" s="1" t="str">
        <f>IF(Financial_Transactions[[#This Row],[customer_id]]&lt;&gt;"",(IF(COUNTIF(Customers[customer_id],Financial_Transactions[[#This Row],[customer_id]])&gt;0,"Valid","Invalid")),"")</f>
        <v>Valid</v>
      </c>
      <c r="M3883" s="1" t="str">
        <f>IF(Financial_Transactions[[#This Row],[vendor_id]]&lt;&gt;"",IF(COUNTIF(Vendors[vendor_id],Financial_Transactions[[#This Row],[vendor_id]])&gt;0,"Valid","Invalid"),"")</f>
        <v/>
      </c>
    </row>
    <row r="3884" spans="1:13" x14ac:dyDescent="0.3">
      <c r="A3884" s="1" t="s">
        <v>9253</v>
      </c>
      <c r="B3884" s="2">
        <v>45085</v>
      </c>
      <c r="C3884">
        <v>73189.440000000002</v>
      </c>
      <c r="D3884" s="1" t="s">
        <v>1484</v>
      </c>
      <c r="E3884" s="1" t="s">
        <v>1500</v>
      </c>
      <c r="F3884" s="1" t="s">
        <v>19</v>
      </c>
      <c r="G3884" s="1" t="s">
        <v>22</v>
      </c>
      <c r="H3884" s="1" t="s">
        <v>86</v>
      </c>
      <c r="I3884" s="1" t="s">
        <v>1479</v>
      </c>
      <c r="J3884" s="1" t="s">
        <v>9254</v>
      </c>
      <c r="K3884" s="1" t="str">
        <f>IF(COUNTIF(Financial_Transactions[transaction_id],Financial_Transactions[[#This Row],[transaction_id]])&gt;1,"Yes","No")</f>
        <v>No</v>
      </c>
      <c r="L3884" s="1" t="str">
        <f>IF(Financial_Transactions[[#This Row],[customer_id]]&lt;&gt;"",(IF(COUNTIF(Customers[customer_id],Financial_Transactions[[#This Row],[customer_id]])&gt;0,"Valid","Invalid")),"")</f>
        <v>Valid</v>
      </c>
      <c r="M3884" s="1" t="str">
        <f>IF(Financial_Transactions[[#This Row],[vendor_id]]&lt;&gt;"",IF(COUNTIF(Vendors[vendor_id],Financial_Transactions[[#This Row],[vendor_id]])&gt;0,"Valid","Invalid"),"")</f>
        <v/>
      </c>
    </row>
    <row r="3885" spans="1:13" x14ac:dyDescent="0.3">
      <c r="A3885" s="1" t="s">
        <v>9255</v>
      </c>
      <c r="B3885" s="2">
        <v>44940</v>
      </c>
      <c r="C3885">
        <v>-34554.78</v>
      </c>
      <c r="D3885" s="1" t="s">
        <v>1478</v>
      </c>
      <c r="E3885" s="1" t="s">
        <v>1250</v>
      </c>
      <c r="F3885" s="1" t="s">
        <v>13</v>
      </c>
      <c r="G3885" s="1" t="s">
        <v>25</v>
      </c>
      <c r="H3885" s="1" t="s">
        <v>1479</v>
      </c>
      <c r="I3885" s="1" t="s">
        <v>1269</v>
      </c>
      <c r="J3885" s="1" t="s">
        <v>9256</v>
      </c>
      <c r="K3885" s="1" t="str">
        <f>IF(COUNTIF(Financial_Transactions[transaction_id],Financial_Transactions[[#This Row],[transaction_id]])&gt;1,"Yes","No")</f>
        <v>No</v>
      </c>
      <c r="L3885" s="1" t="str">
        <f>IF(Financial_Transactions[[#This Row],[customer_id]]&lt;&gt;"",(IF(COUNTIF(Customers[customer_id],Financial_Transactions[[#This Row],[customer_id]])&gt;0,"Valid","Invalid")),"")</f>
        <v/>
      </c>
      <c r="M3885" s="1" t="str">
        <f>IF(Financial_Transactions[[#This Row],[vendor_id]]&lt;&gt;"",IF(COUNTIF(Vendors[vendor_id],Financial_Transactions[[#This Row],[vendor_id]])&gt;0,"Valid","Invalid"),"")</f>
        <v>Valid</v>
      </c>
    </row>
    <row r="3886" spans="1:13" x14ac:dyDescent="0.3">
      <c r="A3886" s="1" t="s">
        <v>9257</v>
      </c>
      <c r="B3886" s="2">
        <v>44987</v>
      </c>
      <c r="C3886">
        <v>148380.53</v>
      </c>
      <c r="D3886" s="1" t="s">
        <v>1484</v>
      </c>
      <c r="E3886" s="1" t="s">
        <v>1488</v>
      </c>
      <c r="F3886" s="1" t="s">
        <v>8</v>
      </c>
      <c r="G3886" s="1" t="s">
        <v>25</v>
      </c>
      <c r="H3886" s="1" t="s">
        <v>248</v>
      </c>
      <c r="I3886" s="1" t="s">
        <v>1479</v>
      </c>
      <c r="J3886" s="1" t="s">
        <v>9258</v>
      </c>
      <c r="K3886" s="1" t="str">
        <f>IF(COUNTIF(Financial_Transactions[transaction_id],Financial_Transactions[[#This Row],[transaction_id]])&gt;1,"Yes","No")</f>
        <v>No</v>
      </c>
      <c r="L3886" s="1" t="str">
        <f>IF(Financial_Transactions[[#This Row],[customer_id]]&lt;&gt;"",(IF(COUNTIF(Customers[customer_id],Financial_Transactions[[#This Row],[customer_id]])&gt;0,"Valid","Invalid")),"")</f>
        <v>Valid</v>
      </c>
      <c r="M3886" s="1" t="str">
        <f>IF(Financial_Transactions[[#This Row],[vendor_id]]&lt;&gt;"",IF(COUNTIF(Vendors[vendor_id],Financial_Transactions[[#This Row],[vendor_id]])&gt;0,"Valid","Invalid"),"")</f>
        <v/>
      </c>
    </row>
    <row r="3887" spans="1:13" x14ac:dyDescent="0.3">
      <c r="A3887" s="1" t="s">
        <v>9259</v>
      </c>
      <c r="B3887" s="2">
        <v>44608</v>
      </c>
      <c r="C3887">
        <v>-62854.84</v>
      </c>
      <c r="D3887" s="1" t="s">
        <v>1478</v>
      </c>
      <c r="E3887" s="1" t="s">
        <v>1497</v>
      </c>
      <c r="F3887" s="1" t="s">
        <v>8</v>
      </c>
      <c r="G3887" s="1" t="s">
        <v>9</v>
      </c>
      <c r="H3887" s="1" t="s">
        <v>1479</v>
      </c>
      <c r="I3887" s="1" t="s">
        <v>1326</v>
      </c>
      <c r="J3887" s="1" t="s">
        <v>9260</v>
      </c>
      <c r="K3887" s="1" t="str">
        <f>IF(COUNTIF(Financial_Transactions[transaction_id],Financial_Transactions[[#This Row],[transaction_id]])&gt;1,"Yes","No")</f>
        <v>No</v>
      </c>
      <c r="L3887" s="1" t="str">
        <f>IF(Financial_Transactions[[#This Row],[customer_id]]&lt;&gt;"",(IF(COUNTIF(Customers[customer_id],Financial_Transactions[[#This Row],[customer_id]])&gt;0,"Valid","Invalid")),"")</f>
        <v/>
      </c>
      <c r="M3887" s="1" t="str">
        <f>IF(Financial_Transactions[[#This Row],[vendor_id]]&lt;&gt;"",IF(COUNTIF(Vendors[vendor_id],Financial_Transactions[[#This Row],[vendor_id]])&gt;0,"Valid","Invalid"),"")</f>
        <v>Valid</v>
      </c>
    </row>
    <row r="3888" spans="1:13" x14ac:dyDescent="0.3">
      <c r="A3888" s="1" t="s">
        <v>9261</v>
      </c>
      <c r="B3888" s="2">
        <v>45266</v>
      </c>
      <c r="C3888">
        <v>16370.21</v>
      </c>
      <c r="D3888" s="1" t="s">
        <v>1505</v>
      </c>
      <c r="E3888" s="1" t="s">
        <v>1505</v>
      </c>
      <c r="F3888" s="1" t="s">
        <v>8</v>
      </c>
      <c r="G3888" s="1" t="s">
        <v>22</v>
      </c>
      <c r="H3888" s="1" t="s">
        <v>1479</v>
      </c>
      <c r="I3888" s="1" t="s">
        <v>1479</v>
      </c>
      <c r="J3888" s="1" t="s">
        <v>9262</v>
      </c>
      <c r="K3888" s="1" t="str">
        <f>IF(COUNTIF(Financial_Transactions[transaction_id],Financial_Transactions[[#This Row],[transaction_id]])&gt;1,"Yes","No")</f>
        <v>No</v>
      </c>
      <c r="L3888" s="1" t="str">
        <f>IF(Financial_Transactions[[#This Row],[customer_id]]&lt;&gt;"",(IF(COUNTIF(Customers[customer_id],Financial_Transactions[[#This Row],[customer_id]])&gt;0,"Valid","Invalid")),"")</f>
        <v/>
      </c>
      <c r="M3888" s="1" t="str">
        <f>IF(Financial_Transactions[[#This Row],[vendor_id]]&lt;&gt;"",IF(COUNTIF(Vendors[vendor_id],Financial_Transactions[[#This Row],[vendor_id]])&gt;0,"Valid","Invalid"),"")</f>
        <v/>
      </c>
    </row>
    <row r="3889" spans="1:13" x14ac:dyDescent="0.3">
      <c r="A3889" s="1" t="s">
        <v>9263</v>
      </c>
      <c r="B3889" s="2">
        <v>44909</v>
      </c>
      <c r="C3889">
        <v>155678.66</v>
      </c>
      <c r="D3889" s="1" t="s">
        <v>1484</v>
      </c>
      <c r="E3889" s="1" t="s">
        <v>1485</v>
      </c>
      <c r="F3889" s="1" t="s">
        <v>13</v>
      </c>
      <c r="G3889" s="1" t="s">
        <v>25</v>
      </c>
      <c r="H3889" s="1" t="s">
        <v>434</v>
      </c>
      <c r="I3889" s="1" t="s">
        <v>1479</v>
      </c>
      <c r="J3889" s="1" t="s">
        <v>9264</v>
      </c>
      <c r="K3889" s="1" t="str">
        <f>IF(COUNTIF(Financial_Transactions[transaction_id],Financial_Transactions[[#This Row],[transaction_id]])&gt;1,"Yes","No")</f>
        <v>No</v>
      </c>
      <c r="L3889" s="1" t="str">
        <f>IF(Financial_Transactions[[#This Row],[customer_id]]&lt;&gt;"",(IF(COUNTIF(Customers[customer_id],Financial_Transactions[[#This Row],[customer_id]])&gt;0,"Valid","Invalid")),"")</f>
        <v>Valid</v>
      </c>
      <c r="M3889" s="1" t="str">
        <f>IF(Financial_Transactions[[#This Row],[vendor_id]]&lt;&gt;"",IF(COUNTIF(Vendors[vendor_id],Financial_Transactions[[#This Row],[vendor_id]])&gt;0,"Valid","Invalid"),"")</f>
        <v/>
      </c>
    </row>
    <row r="3890" spans="1:13" x14ac:dyDescent="0.3">
      <c r="A3890" s="1" t="s">
        <v>9265</v>
      </c>
      <c r="B3890" s="2">
        <v>45102</v>
      </c>
      <c r="C3890">
        <v>72318.44</v>
      </c>
      <c r="D3890" s="1" t="s">
        <v>1484</v>
      </c>
      <c r="E3890" s="1" t="s">
        <v>1500</v>
      </c>
      <c r="F3890" s="1" t="s">
        <v>19</v>
      </c>
      <c r="G3890" s="1" t="s">
        <v>14</v>
      </c>
      <c r="H3890" s="1" t="s">
        <v>654</v>
      </c>
      <c r="I3890" s="1" t="s">
        <v>1479</v>
      </c>
      <c r="J3890" s="1" t="s">
        <v>9266</v>
      </c>
      <c r="K3890" s="1" t="str">
        <f>IF(COUNTIF(Financial_Transactions[transaction_id],Financial_Transactions[[#This Row],[transaction_id]])&gt;1,"Yes","No")</f>
        <v>No</v>
      </c>
      <c r="L3890" s="1" t="str">
        <f>IF(Financial_Transactions[[#This Row],[customer_id]]&lt;&gt;"",(IF(COUNTIF(Customers[customer_id],Financial_Transactions[[#This Row],[customer_id]])&gt;0,"Valid","Invalid")),"")</f>
        <v>Valid</v>
      </c>
      <c r="M3890" s="1" t="str">
        <f>IF(Financial_Transactions[[#This Row],[vendor_id]]&lt;&gt;"",IF(COUNTIF(Vendors[vendor_id],Financial_Transactions[[#This Row],[vendor_id]])&gt;0,"Valid","Invalid"),"")</f>
        <v/>
      </c>
    </row>
    <row r="3891" spans="1:13" x14ac:dyDescent="0.3">
      <c r="A3891" s="1" t="s">
        <v>9267</v>
      </c>
      <c r="B3891" s="2">
        <v>44888</v>
      </c>
      <c r="C3891">
        <v>22040.52</v>
      </c>
      <c r="D3891" s="1" t="s">
        <v>1588</v>
      </c>
      <c r="E3891" s="1" t="s">
        <v>1588</v>
      </c>
      <c r="F3891" s="1" t="s">
        <v>8</v>
      </c>
      <c r="G3891" s="1" t="s">
        <v>22</v>
      </c>
      <c r="H3891" s="1" t="s">
        <v>1479</v>
      </c>
      <c r="I3891" s="1" t="s">
        <v>1479</v>
      </c>
      <c r="J3891" s="1" t="s">
        <v>9268</v>
      </c>
      <c r="K3891" s="1" t="str">
        <f>IF(COUNTIF(Financial_Transactions[transaction_id],Financial_Transactions[[#This Row],[transaction_id]])&gt;1,"Yes","No")</f>
        <v>No</v>
      </c>
      <c r="L3891" s="1" t="str">
        <f>IF(Financial_Transactions[[#This Row],[customer_id]]&lt;&gt;"",(IF(COUNTIF(Customers[customer_id],Financial_Transactions[[#This Row],[customer_id]])&gt;0,"Valid","Invalid")),"")</f>
        <v/>
      </c>
      <c r="M3891" s="1" t="str">
        <f>IF(Financial_Transactions[[#This Row],[vendor_id]]&lt;&gt;"",IF(COUNTIF(Vendors[vendor_id],Financial_Transactions[[#This Row],[vendor_id]])&gt;0,"Valid","Invalid"),"")</f>
        <v/>
      </c>
    </row>
    <row r="3892" spans="1:13" x14ac:dyDescent="0.3">
      <c r="A3892" s="1" t="s">
        <v>9269</v>
      </c>
      <c r="B3892" s="2">
        <v>45268</v>
      </c>
      <c r="C3892">
        <v>12683.1</v>
      </c>
      <c r="D3892" s="1" t="s">
        <v>1925</v>
      </c>
      <c r="E3892" s="1" t="s">
        <v>1925</v>
      </c>
      <c r="F3892" s="1" t="s">
        <v>13</v>
      </c>
      <c r="G3892" s="1" t="s">
        <v>9</v>
      </c>
      <c r="H3892" s="1" t="s">
        <v>1479</v>
      </c>
      <c r="I3892" s="1" t="s">
        <v>1479</v>
      </c>
      <c r="J3892" s="1" t="s">
        <v>9270</v>
      </c>
      <c r="K3892" s="1" t="str">
        <f>IF(COUNTIF(Financial_Transactions[transaction_id],Financial_Transactions[[#This Row],[transaction_id]])&gt;1,"Yes","No")</f>
        <v>No</v>
      </c>
      <c r="L3892" s="1" t="str">
        <f>IF(Financial_Transactions[[#This Row],[customer_id]]&lt;&gt;"",(IF(COUNTIF(Customers[customer_id],Financial_Transactions[[#This Row],[customer_id]])&gt;0,"Valid","Invalid")),"")</f>
        <v/>
      </c>
      <c r="M3892" s="1" t="str">
        <f>IF(Financial_Transactions[[#This Row],[vendor_id]]&lt;&gt;"",IF(COUNTIF(Vendors[vendor_id],Financial_Transactions[[#This Row],[vendor_id]])&gt;0,"Valid","Invalid"),"")</f>
        <v/>
      </c>
    </row>
    <row r="3893" spans="1:13" x14ac:dyDescent="0.3">
      <c r="A3893" s="1" t="s">
        <v>9271</v>
      </c>
      <c r="B3893" s="2">
        <v>45271</v>
      </c>
      <c r="C3893">
        <v>270427.5</v>
      </c>
      <c r="D3893" s="1" t="s">
        <v>1484</v>
      </c>
      <c r="E3893" s="1" t="s">
        <v>1500</v>
      </c>
      <c r="F3893" s="1" t="s">
        <v>13</v>
      </c>
      <c r="G3893" s="1" t="s">
        <v>14</v>
      </c>
      <c r="H3893" s="1" t="s">
        <v>112</v>
      </c>
      <c r="I3893" s="1" t="s">
        <v>1479</v>
      </c>
      <c r="J3893" s="1" t="s">
        <v>9272</v>
      </c>
      <c r="K3893" s="1" t="str">
        <f>IF(COUNTIF(Financial_Transactions[transaction_id],Financial_Transactions[[#This Row],[transaction_id]])&gt;1,"Yes","No")</f>
        <v>No</v>
      </c>
      <c r="L3893" s="1" t="str">
        <f>IF(Financial_Transactions[[#This Row],[customer_id]]&lt;&gt;"",(IF(COUNTIF(Customers[customer_id],Financial_Transactions[[#This Row],[customer_id]])&gt;0,"Valid","Invalid")),"")</f>
        <v>Valid</v>
      </c>
      <c r="M3893" s="1" t="str">
        <f>IF(Financial_Transactions[[#This Row],[vendor_id]]&lt;&gt;"",IF(COUNTIF(Vendors[vendor_id],Financial_Transactions[[#This Row],[vendor_id]])&gt;0,"Valid","Invalid"),"")</f>
        <v/>
      </c>
    </row>
    <row r="3894" spans="1:13" x14ac:dyDescent="0.3">
      <c r="A3894" s="1" t="s">
        <v>9273</v>
      </c>
      <c r="B3894" s="2">
        <v>45192</v>
      </c>
      <c r="C3894">
        <v>-45315.73</v>
      </c>
      <c r="D3894" s="1" t="s">
        <v>1478</v>
      </c>
      <c r="E3894" s="1" t="s">
        <v>1225</v>
      </c>
      <c r="F3894" s="1" t="s">
        <v>19</v>
      </c>
      <c r="G3894" s="1" t="s">
        <v>14</v>
      </c>
      <c r="H3894" s="1" t="s">
        <v>1479</v>
      </c>
      <c r="I3894" s="1" t="s">
        <v>1394</v>
      </c>
      <c r="J3894" s="1" t="s">
        <v>9274</v>
      </c>
      <c r="K3894" s="1" t="str">
        <f>IF(COUNTIF(Financial_Transactions[transaction_id],Financial_Transactions[[#This Row],[transaction_id]])&gt;1,"Yes","No")</f>
        <v>No</v>
      </c>
      <c r="L3894" s="1" t="str">
        <f>IF(Financial_Transactions[[#This Row],[customer_id]]&lt;&gt;"",(IF(COUNTIF(Customers[customer_id],Financial_Transactions[[#This Row],[customer_id]])&gt;0,"Valid","Invalid")),"")</f>
        <v/>
      </c>
      <c r="M3894" s="1" t="str">
        <f>IF(Financial_Transactions[[#This Row],[vendor_id]]&lt;&gt;"",IF(COUNTIF(Vendors[vendor_id],Financial_Transactions[[#This Row],[vendor_id]])&gt;0,"Valid","Invalid"),"")</f>
        <v>Valid</v>
      </c>
    </row>
    <row r="3895" spans="1:13" x14ac:dyDescent="0.3">
      <c r="A3895" s="1" t="s">
        <v>9275</v>
      </c>
      <c r="B3895" s="2">
        <v>44782</v>
      </c>
      <c r="C3895">
        <v>-66234.27</v>
      </c>
      <c r="D3895" s="1" t="s">
        <v>1478</v>
      </c>
      <c r="E3895" s="1" t="s">
        <v>1535</v>
      </c>
      <c r="F3895" s="1" t="s">
        <v>19</v>
      </c>
      <c r="G3895" s="1" t="s">
        <v>22</v>
      </c>
      <c r="H3895" s="1" t="s">
        <v>1479</v>
      </c>
      <c r="I3895" s="1" t="s">
        <v>1342</v>
      </c>
      <c r="J3895" s="1" t="s">
        <v>9276</v>
      </c>
      <c r="K3895" s="1" t="str">
        <f>IF(COUNTIF(Financial_Transactions[transaction_id],Financial_Transactions[[#This Row],[transaction_id]])&gt;1,"Yes","No")</f>
        <v>No</v>
      </c>
      <c r="L3895" s="1" t="str">
        <f>IF(Financial_Transactions[[#This Row],[customer_id]]&lt;&gt;"",(IF(COUNTIF(Customers[customer_id],Financial_Transactions[[#This Row],[customer_id]])&gt;0,"Valid","Invalid")),"")</f>
        <v/>
      </c>
      <c r="M3895" s="1" t="str">
        <f>IF(Financial_Transactions[[#This Row],[vendor_id]]&lt;&gt;"",IF(COUNTIF(Vendors[vendor_id],Financial_Transactions[[#This Row],[vendor_id]])&gt;0,"Valid","Invalid"),"")</f>
        <v>Valid</v>
      </c>
    </row>
    <row r="3896" spans="1:13" x14ac:dyDescent="0.3">
      <c r="A3896" s="1" t="s">
        <v>9277</v>
      </c>
      <c r="B3896" s="2">
        <v>45092</v>
      </c>
      <c r="C3896">
        <v>262348.77</v>
      </c>
      <c r="D3896" s="1" t="s">
        <v>1484</v>
      </c>
      <c r="E3896" s="1" t="s">
        <v>1485</v>
      </c>
      <c r="F3896" s="1" t="s">
        <v>8</v>
      </c>
      <c r="G3896" s="1" t="s">
        <v>9</v>
      </c>
      <c r="H3896" s="1" t="s">
        <v>576</v>
      </c>
      <c r="I3896" s="1" t="s">
        <v>1479</v>
      </c>
      <c r="J3896" s="1" t="s">
        <v>9278</v>
      </c>
      <c r="K3896" s="1" t="str">
        <f>IF(COUNTIF(Financial_Transactions[transaction_id],Financial_Transactions[[#This Row],[transaction_id]])&gt;1,"Yes","No")</f>
        <v>No</v>
      </c>
      <c r="L3896" s="1" t="str">
        <f>IF(Financial_Transactions[[#This Row],[customer_id]]&lt;&gt;"",(IF(COUNTIF(Customers[customer_id],Financial_Transactions[[#This Row],[customer_id]])&gt;0,"Valid","Invalid")),"")</f>
        <v>Valid</v>
      </c>
      <c r="M3896" s="1" t="str">
        <f>IF(Financial_Transactions[[#This Row],[vendor_id]]&lt;&gt;"",IF(COUNTIF(Vendors[vendor_id],Financial_Transactions[[#This Row],[vendor_id]])&gt;0,"Valid","Invalid"),"")</f>
        <v/>
      </c>
    </row>
    <row r="3897" spans="1:13" x14ac:dyDescent="0.3">
      <c r="A3897" s="1" t="s">
        <v>9279</v>
      </c>
      <c r="B3897" s="2">
        <v>45075</v>
      </c>
      <c r="C3897">
        <v>-29268.04</v>
      </c>
      <c r="D3897" s="1" t="s">
        <v>1478</v>
      </c>
      <c r="E3897" s="1" t="s">
        <v>1510</v>
      </c>
      <c r="F3897" s="1" t="s">
        <v>8</v>
      </c>
      <c r="G3897" s="1" t="s">
        <v>14</v>
      </c>
      <c r="H3897" s="1" t="s">
        <v>1479</v>
      </c>
      <c r="I3897" s="1" t="s">
        <v>1348</v>
      </c>
      <c r="J3897" s="1" t="s">
        <v>9280</v>
      </c>
      <c r="K3897" s="1" t="str">
        <f>IF(COUNTIF(Financial_Transactions[transaction_id],Financial_Transactions[[#This Row],[transaction_id]])&gt;1,"Yes","No")</f>
        <v>No</v>
      </c>
      <c r="L3897" s="1" t="str">
        <f>IF(Financial_Transactions[[#This Row],[customer_id]]&lt;&gt;"",(IF(COUNTIF(Customers[customer_id],Financial_Transactions[[#This Row],[customer_id]])&gt;0,"Valid","Invalid")),"")</f>
        <v/>
      </c>
      <c r="M3897" s="1" t="str">
        <f>IF(Financial_Transactions[[#This Row],[vendor_id]]&lt;&gt;"",IF(COUNTIF(Vendors[vendor_id],Financial_Transactions[[#This Row],[vendor_id]])&gt;0,"Valid","Invalid"),"")</f>
        <v>Valid</v>
      </c>
    </row>
    <row r="3898" spans="1:13" x14ac:dyDescent="0.3">
      <c r="A3898" s="1" t="s">
        <v>9281</v>
      </c>
      <c r="B3898" s="2">
        <v>45051</v>
      </c>
      <c r="C3898">
        <v>194332.39</v>
      </c>
      <c r="D3898" s="1" t="s">
        <v>1484</v>
      </c>
      <c r="E3898" s="1" t="s">
        <v>1485</v>
      </c>
      <c r="F3898" s="1" t="s">
        <v>8</v>
      </c>
      <c r="G3898" s="1" t="s">
        <v>14</v>
      </c>
      <c r="H3898" s="1" t="s">
        <v>122</v>
      </c>
      <c r="I3898" s="1" t="s">
        <v>1479</v>
      </c>
      <c r="J3898" s="1" t="s">
        <v>9282</v>
      </c>
      <c r="K3898" s="1" t="str">
        <f>IF(COUNTIF(Financial_Transactions[transaction_id],Financial_Transactions[[#This Row],[transaction_id]])&gt;1,"Yes","No")</f>
        <v>No</v>
      </c>
      <c r="L3898" s="1" t="str">
        <f>IF(Financial_Transactions[[#This Row],[customer_id]]&lt;&gt;"",(IF(COUNTIF(Customers[customer_id],Financial_Transactions[[#This Row],[customer_id]])&gt;0,"Valid","Invalid")),"")</f>
        <v>Valid</v>
      </c>
      <c r="M3898" s="1" t="str">
        <f>IF(Financial_Transactions[[#This Row],[vendor_id]]&lt;&gt;"",IF(COUNTIF(Vendors[vendor_id],Financial_Transactions[[#This Row],[vendor_id]])&gt;0,"Valid","Invalid"),"")</f>
        <v/>
      </c>
    </row>
    <row r="3899" spans="1:13" x14ac:dyDescent="0.3">
      <c r="A3899" s="1" t="s">
        <v>9283</v>
      </c>
      <c r="B3899" s="2">
        <v>44790</v>
      </c>
      <c r="C3899">
        <v>-49601.85</v>
      </c>
      <c r="D3899" s="1" t="s">
        <v>1478</v>
      </c>
      <c r="E3899" s="1" t="s">
        <v>1497</v>
      </c>
      <c r="F3899" s="1" t="s">
        <v>13</v>
      </c>
      <c r="G3899" s="1" t="s">
        <v>22</v>
      </c>
      <c r="H3899" s="1" t="s">
        <v>1479</v>
      </c>
      <c r="I3899" s="1" t="s">
        <v>1244</v>
      </c>
      <c r="J3899" s="1" t="s">
        <v>9284</v>
      </c>
      <c r="K3899" s="1" t="str">
        <f>IF(COUNTIF(Financial_Transactions[transaction_id],Financial_Transactions[[#This Row],[transaction_id]])&gt;1,"Yes","No")</f>
        <v>No</v>
      </c>
      <c r="L3899" s="1" t="str">
        <f>IF(Financial_Transactions[[#This Row],[customer_id]]&lt;&gt;"",(IF(COUNTIF(Customers[customer_id],Financial_Transactions[[#This Row],[customer_id]])&gt;0,"Valid","Invalid")),"")</f>
        <v/>
      </c>
      <c r="M3899" s="1" t="str">
        <f>IF(Financial_Transactions[[#This Row],[vendor_id]]&lt;&gt;"",IF(COUNTIF(Vendors[vendor_id],Financial_Transactions[[#This Row],[vendor_id]])&gt;0,"Valid","Invalid"),"")</f>
        <v>Valid</v>
      </c>
    </row>
    <row r="3900" spans="1:13" x14ac:dyDescent="0.3">
      <c r="A3900" s="1" t="s">
        <v>9285</v>
      </c>
      <c r="B3900" s="2">
        <v>44712</v>
      </c>
      <c r="C3900">
        <v>-41251.03</v>
      </c>
      <c r="D3900" s="1" t="s">
        <v>1478</v>
      </c>
      <c r="E3900" s="1" t="s">
        <v>1250</v>
      </c>
      <c r="F3900" s="1" t="s">
        <v>13</v>
      </c>
      <c r="G3900" s="1" t="s">
        <v>14</v>
      </c>
      <c r="H3900" s="1" t="s">
        <v>1479</v>
      </c>
      <c r="I3900" s="1" t="s">
        <v>1456</v>
      </c>
      <c r="J3900" s="1" t="s">
        <v>9286</v>
      </c>
      <c r="K3900" s="1" t="str">
        <f>IF(COUNTIF(Financial_Transactions[transaction_id],Financial_Transactions[[#This Row],[transaction_id]])&gt;1,"Yes","No")</f>
        <v>No</v>
      </c>
      <c r="L3900" s="1" t="str">
        <f>IF(Financial_Transactions[[#This Row],[customer_id]]&lt;&gt;"",(IF(COUNTIF(Customers[customer_id],Financial_Transactions[[#This Row],[customer_id]])&gt;0,"Valid","Invalid")),"")</f>
        <v/>
      </c>
      <c r="M3900" s="1" t="str">
        <f>IF(Financial_Transactions[[#This Row],[vendor_id]]&lt;&gt;"",IF(COUNTIF(Vendors[vendor_id],Financial_Transactions[[#This Row],[vendor_id]])&gt;0,"Valid","Invalid"),"")</f>
        <v>Valid</v>
      </c>
    </row>
    <row r="3901" spans="1:13" x14ac:dyDescent="0.3">
      <c r="A3901" s="1" t="s">
        <v>9287</v>
      </c>
      <c r="B3901" s="2">
        <v>45160</v>
      </c>
      <c r="C3901">
        <v>161394.39000000001</v>
      </c>
      <c r="D3901" s="1" t="s">
        <v>1484</v>
      </c>
      <c r="E3901" s="1" t="s">
        <v>1485</v>
      </c>
      <c r="F3901" s="1" t="s">
        <v>8</v>
      </c>
      <c r="G3901" s="1" t="s">
        <v>9</v>
      </c>
      <c r="H3901" s="1" t="s">
        <v>424</v>
      </c>
      <c r="I3901" s="1" t="s">
        <v>1479</v>
      </c>
      <c r="J3901" s="1" t="s">
        <v>9288</v>
      </c>
      <c r="K3901" s="1" t="str">
        <f>IF(COUNTIF(Financial_Transactions[transaction_id],Financial_Transactions[[#This Row],[transaction_id]])&gt;1,"Yes","No")</f>
        <v>No</v>
      </c>
      <c r="L3901" s="1" t="str">
        <f>IF(Financial_Transactions[[#This Row],[customer_id]]&lt;&gt;"",(IF(COUNTIF(Customers[customer_id],Financial_Transactions[[#This Row],[customer_id]])&gt;0,"Valid","Invalid")),"")</f>
        <v>Valid</v>
      </c>
      <c r="M3901" s="1" t="str">
        <f>IF(Financial_Transactions[[#This Row],[vendor_id]]&lt;&gt;"",IF(COUNTIF(Vendors[vendor_id],Financial_Transactions[[#This Row],[vendor_id]])&gt;0,"Valid","Invalid"),"")</f>
        <v/>
      </c>
    </row>
    <row r="3902" spans="1:13" x14ac:dyDescent="0.3">
      <c r="A3902" s="1" t="s">
        <v>9289</v>
      </c>
      <c r="B3902" s="2">
        <v>44934</v>
      </c>
      <c r="C3902">
        <v>-38948.019999999997</v>
      </c>
      <c r="D3902" s="1" t="s">
        <v>1478</v>
      </c>
      <c r="E3902" s="1" t="s">
        <v>1510</v>
      </c>
      <c r="F3902" s="1" t="s">
        <v>8</v>
      </c>
      <c r="G3902" s="1" t="s">
        <v>25</v>
      </c>
      <c r="H3902" s="1" t="s">
        <v>1479</v>
      </c>
      <c r="I3902" s="1" t="s">
        <v>1404</v>
      </c>
      <c r="J3902" s="1" t="s">
        <v>9290</v>
      </c>
      <c r="K3902" s="1" t="str">
        <f>IF(COUNTIF(Financial_Transactions[transaction_id],Financial_Transactions[[#This Row],[transaction_id]])&gt;1,"Yes","No")</f>
        <v>No</v>
      </c>
      <c r="L3902" s="1" t="str">
        <f>IF(Financial_Transactions[[#This Row],[customer_id]]&lt;&gt;"",(IF(COUNTIF(Customers[customer_id],Financial_Transactions[[#This Row],[customer_id]])&gt;0,"Valid","Invalid")),"")</f>
        <v/>
      </c>
      <c r="M3902" s="1" t="str">
        <f>IF(Financial_Transactions[[#This Row],[vendor_id]]&lt;&gt;"",IF(COUNTIF(Vendors[vendor_id],Financial_Transactions[[#This Row],[vendor_id]])&gt;0,"Valid","Invalid"),"")</f>
        <v>Valid</v>
      </c>
    </row>
    <row r="3903" spans="1:13" x14ac:dyDescent="0.3">
      <c r="A3903" s="1" t="s">
        <v>9291</v>
      </c>
      <c r="B3903" s="2">
        <v>44580</v>
      </c>
      <c r="C3903">
        <v>15886.08</v>
      </c>
      <c r="D3903" s="1" t="s">
        <v>1588</v>
      </c>
      <c r="E3903" s="1" t="s">
        <v>1588</v>
      </c>
      <c r="F3903" s="1" t="s">
        <v>13</v>
      </c>
      <c r="G3903" s="1" t="s">
        <v>14</v>
      </c>
      <c r="H3903" s="1" t="s">
        <v>1479</v>
      </c>
      <c r="I3903" s="1" t="s">
        <v>1479</v>
      </c>
      <c r="J3903" s="1" t="s">
        <v>9292</v>
      </c>
      <c r="K3903" s="1" t="str">
        <f>IF(COUNTIF(Financial_Transactions[transaction_id],Financial_Transactions[[#This Row],[transaction_id]])&gt;1,"Yes","No")</f>
        <v>No</v>
      </c>
      <c r="L3903" s="1" t="str">
        <f>IF(Financial_Transactions[[#This Row],[customer_id]]&lt;&gt;"",(IF(COUNTIF(Customers[customer_id],Financial_Transactions[[#This Row],[customer_id]])&gt;0,"Valid","Invalid")),"")</f>
        <v/>
      </c>
      <c r="M3903" s="1" t="str">
        <f>IF(Financial_Transactions[[#This Row],[vendor_id]]&lt;&gt;"",IF(COUNTIF(Vendors[vendor_id],Financial_Transactions[[#This Row],[vendor_id]])&gt;0,"Valid","Invalid"),"")</f>
        <v/>
      </c>
    </row>
    <row r="3904" spans="1:13" x14ac:dyDescent="0.3">
      <c r="A3904" s="1" t="s">
        <v>9293</v>
      </c>
      <c r="B3904" s="2">
        <v>45188</v>
      </c>
      <c r="C3904">
        <v>-53277.94</v>
      </c>
      <c r="D3904" s="1" t="s">
        <v>1478</v>
      </c>
      <c r="E3904" s="1" t="s">
        <v>1250</v>
      </c>
      <c r="F3904" s="1" t="s">
        <v>13</v>
      </c>
      <c r="G3904" s="1" t="s">
        <v>25</v>
      </c>
      <c r="H3904" s="1" t="s">
        <v>1479</v>
      </c>
      <c r="I3904" s="1" t="s">
        <v>1400</v>
      </c>
      <c r="J3904" s="1" t="s">
        <v>9294</v>
      </c>
      <c r="K3904" s="1" t="str">
        <f>IF(COUNTIF(Financial_Transactions[transaction_id],Financial_Transactions[[#This Row],[transaction_id]])&gt;1,"Yes","No")</f>
        <v>No</v>
      </c>
      <c r="L3904" s="1" t="str">
        <f>IF(Financial_Transactions[[#This Row],[customer_id]]&lt;&gt;"",(IF(COUNTIF(Customers[customer_id],Financial_Transactions[[#This Row],[customer_id]])&gt;0,"Valid","Invalid")),"")</f>
        <v/>
      </c>
      <c r="M3904" s="1" t="str">
        <f>IF(Financial_Transactions[[#This Row],[vendor_id]]&lt;&gt;"",IF(COUNTIF(Vendors[vendor_id],Financial_Transactions[[#This Row],[vendor_id]])&gt;0,"Valid","Invalid"),"")</f>
        <v>Valid</v>
      </c>
    </row>
    <row r="3905" spans="1:13" x14ac:dyDescent="0.3">
      <c r="A3905" s="1" t="s">
        <v>9295</v>
      </c>
      <c r="B3905" s="2">
        <v>44806</v>
      </c>
      <c r="C3905">
        <v>-2908.79</v>
      </c>
      <c r="D3905" s="1" t="s">
        <v>1478</v>
      </c>
      <c r="E3905" s="1" t="s">
        <v>1535</v>
      </c>
      <c r="F3905" s="1" t="s">
        <v>8</v>
      </c>
      <c r="G3905" s="1" t="s">
        <v>25</v>
      </c>
      <c r="H3905" s="1" t="s">
        <v>1479</v>
      </c>
      <c r="I3905" s="1" t="s">
        <v>1376</v>
      </c>
      <c r="J3905" s="1" t="s">
        <v>9296</v>
      </c>
      <c r="K3905" s="1" t="str">
        <f>IF(COUNTIF(Financial_Transactions[transaction_id],Financial_Transactions[[#This Row],[transaction_id]])&gt;1,"Yes","No")</f>
        <v>No</v>
      </c>
      <c r="L3905" s="1" t="str">
        <f>IF(Financial_Transactions[[#This Row],[customer_id]]&lt;&gt;"",(IF(COUNTIF(Customers[customer_id],Financial_Transactions[[#This Row],[customer_id]])&gt;0,"Valid","Invalid")),"")</f>
        <v/>
      </c>
      <c r="M3905" s="1" t="str">
        <f>IF(Financial_Transactions[[#This Row],[vendor_id]]&lt;&gt;"",IF(COUNTIF(Vendors[vendor_id],Financial_Transactions[[#This Row],[vendor_id]])&gt;0,"Valid","Invalid"),"")</f>
        <v>Valid</v>
      </c>
    </row>
    <row r="3906" spans="1:13" x14ac:dyDescent="0.3">
      <c r="A3906" s="1" t="s">
        <v>9297</v>
      </c>
      <c r="B3906" s="2">
        <v>44699</v>
      </c>
      <c r="C3906">
        <v>-42083.88</v>
      </c>
      <c r="D3906" s="1" t="s">
        <v>1478</v>
      </c>
      <c r="E3906" s="1" t="s">
        <v>1250</v>
      </c>
      <c r="F3906" s="1" t="s">
        <v>13</v>
      </c>
      <c r="G3906" s="1" t="s">
        <v>9</v>
      </c>
      <c r="H3906" s="1" t="s">
        <v>1479</v>
      </c>
      <c r="I3906" s="1" t="s">
        <v>1328</v>
      </c>
      <c r="J3906" s="1" t="s">
        <v>9298</v>
      </c>
      <c r="K3906" s="1" t="str">
        <f>IF(COUNTIF(Financial_Transactions[transaction_id],Financial_Transactions[[#This Row],[transaction_id]])&gt;1,"Yes","No")</f>
        <v>No</v>
      </c>
      <c r="L3906" s="1" t="str">
        <f>IF(Financial_Transactions[[#This Row],[customer_id]]&lt;&gt;"",(IF(COUNTIF(Customers[customer_id],Financial_Transactions[[#This Row],[customer_id]])&gt;0,"Valid","Invalid")),"")</f>
        <v/>
      </c>
      <c r="M3906" s="1" t="str">
        <f>IF(Financial_Transactions[[#This Row],[vendor_id]]&lt;&gt;"",IF(COUNTIF(Vendors[vendor_id],Financial_Transactions[[#This Row],[vendor_id]])&gt;0,"Valid","Invalid"),"")</f>
        <v>Valid</v>
      </c>
    </row>
    <row r="3907" spans="1:13" x14ac:dyDescent="0.3">
      <c r="A3907" s="1" t="s">
        <v>9299</v>
      </c>
      <c r="B3907" s="2">
        <v>44983</v>
      </c>
      <c r="C3907">
        <v>51803.17</v>
      </c>
      <c r="D3907" s="1" t="s">
        <v>1484</v>
      </c>
      <c r="E3907" s="1" t="s">
        <v>1485</v>
      </c>
      <c r="F3907" s="1" t="s">
        <v>8</v>
      </c>
      <c r="G3907" s="1" t="s">
        <v>9</v>
      </c>
      <c r="H3907" s="1" t="s">
        <v>160</v>
      </c>
      <c r="I3907" s="1" t="s">
        <v>1479</v>
      </c>
      <c r="J3907" s="1" t="s">
        <v>9300</v>
      </c>
      <c r="K3907" s="1" t="str">
        <f>IF(COUNTIF(Financial_Transactions[transaction_id],Financial_Transactions[[#This Row],[transaction_id]])&gt;1,"Yes","No")</f>
        <v>No</v>
      </c>
      <c r="L3907" s="1" t="str">
        <f>IF(Financial_Transactions[[#This Row],[customer_id]]&lt;&gt;"",(IF(COUNTIF(Customers[customer_id],Financial_Transactions[[#This Row],[customer_id]])&gt;0,"Valid","Invalid")),"")</f>
        <v>Valid</v>
      </c>
      <c r="M3907" s="1" t="str">
        <f>IF(Financial_Transactions[[#This Row],[vendor_id]]&lt;&gt;"",IF(COUNTIF(Vendors[vendor_id],Financial_Transactions[[#This Row],[vendor_id]])&gt;0,"Valid","Invalid"),"")</f>
        <v/>
      </c>
    </row>
    <row r="3908" spans="1:13" x14ac:dyDescent="0.3">
      <c r="A3908" s="1" t="s">
        <v>9301</v>
      </c>
      <c r="B3908" s="2">
        <v>44645</v>
      </c>
      <c r="C3908">
        <v>-64786.33</v>
      </c>
      <c r="D3908" s="1" t="s">
        <v>1478</v>
      </c>
      <c r="E3908" s="1" t="s">
        <v>1510</v>
      </c>
      <c r="F3908" s="1" t="s">
        <v>8</v>
      </c>
      <c r="G3908" s="1" t="s">
        <v>25</v>
      </c>
      <c r="H3908" s="1" t="s">
        <v>1479</v>
      </c>
      <c r="I3908" s="1" t="s">
        <v>1378</v>
      </c>
      <c r="J3908" s="1" t="s">
        <v>9302</v>
      </c>
      <c r="K3908" s="1" t="str">
        <f>IF(COUNTIF(Financial_Transactions[transaction_id],Financial_Transactions[[#This Row],[transaction_id]])&gt;1,"Yes","No")</f>
        <v>No</v>
      </c>
      <c r="L3908" s="1" t="str">
        <f>IF(Financial_Transactions[[#This Row],[customer_id]]&lt;&gt;"",(IF(COUNTIF(Customers[customer_id],Financial_Transactions[[#This Row],[customer_id]])&gt;0,"Valid","Invalid")),"")</f>
        <v/>
      </c>
      <c r="M3908" s="1" t="str">
        <f>IF(Financial_Transactions[[#This Row],[vendor_id]]&lt;&gt;"",IF(COUNTIF(Vendors[vendor_id],Financial_Transactions[[#This Row],[vendor_id]])&gt;0,"Valid","Invalid"),"")</f>
        <v>Valid</v>
      </c>
    </row>
    <row r="3909" spans="1:13" x14ac:dyDescent="0.3">
      <c r="A3909" s="1" t="s">
        <v>9303</v>
      </c>
      <c r="B3909" s="2">
        <v>44960</v>
      </c>
      <c r="C3909">
        <v>217502.66</v>
      </c>
      <c r="D3909" s="1" t="s">
        <v>1484</v>
      </c>
      <c r="E3909" s="1" t="s">
        <v>1485</v>
      </c>
      <c r="F3909" s="1" t="s">
        <v>19</v>
      </c>
      <c r="G3909" s="1" t="s">
        <v>22</v>
      </c>
      <c r="H3909" s="1" t="s">
        <v>226</v>
      </c>
      <c r="I3909" s="1" t="s">
        <v>1479</v>
      </c>
      <c r="J3909" s="1" t="s">
        <v>9304</v>
      </c>
      <c r="K3909" s="1" t="str">
        <f>IF(COUNTIF(Financial_Transactions[transaction_id],Financial_Transactions[[#This Row],[transaction_id]])&gt;1,"Yes","No")</f>
        <v>No</v>
      </c>
      <c r="L3909" s="1" t="str">
        <f>IF(Financial_Transactions[[#This Row],[customer_id]]&lt;&gt;"",(IF(COUNTIF(Customers[customer_id],Financial_Transactions[[#This Row],[customer_id]])&gt;0,"Valid","Invalid")),"")</f>
        <v>Valid</v>
      </c>
      <c r="M3909" s="1" t="str">
        <f>IF(Financial_Transactions[[#This Row],[vendor_id]]&lt;&gt;"",IF(COUNTIF(Vendors[vendor_id],Financial_Transactions[[#This Row],[vendor_id]])&gt;0,"Valid","Invalid"),"")</f>
        <v/>
      </c>
    </row>
    <row r="3910" spans="1:13" x14ac:dyDescent="0.3">
      <c r="A3910" s="1" t="s">
        <v>9305</v>
      </c>
      <c r="B3910" s="2">
        <v>45178</v>
      </c>
      <c r="C3910">
        <v>203033.76</v>
      </c>
      <c r="D3910" s="1" t="s">
        <v>1484</v>
      </c>
      <c r="E3910" s="1" t="s">
        <v>1488</v>
      </c>
      <c r="F3910" s="1" t="s">
        <v>8</v>
      </c>
      <c r="G3910" s="1" t="s">
        <v>25</v>
      </c>
      <c r="H3910" s="1" t="s">
        <v>298</v>
      </c>
      <c r="I3910" s="1" t="s">
        <v>1479</v>
      </c>
      <c r="J3910" s="1" t="s">
        <v>9306</v>
      </c>
      <c r="K3910" s="1" t="str">
        <f>IF(COUNTIF(Financial_Transactions[transaction_id],Financial_Transactions[[#This Row],[transaction_id]])&gt;1,"Yes","No")</f>
        <v>No</v>
      </c>
      <c r="L3910" s="1" t="str">
        <f>IF(Financial_Transactions[[#This Row],[customer_id]]&lt;&gt;"",(IF(COUNTIF(Customers[customer_id],Financial_Transactions[[#This Row],[customer_id]])&gt;0,"Valid","Invalid")),"")</f>
        <v>Valid</v>
      </c>
      <c r="M3910" s="1" t="str">
        <f>IF(Financial_Transactions[[#This Row],[vendor_id]]&lt;&gt;"",IF(COUNTIF(Vendors[vendor_id],Financial_Transactions[[#This Row],[vendor_id]])&gt;0,"Valid","Invalid"),"")</f>
        <v/>
      </c>
    </row>
    <row r="3911" spans="1:13" x14ac:dyDescent="0.3">
      <c r="A3911" s="1" t="s">
        <v>9307</v>
      </c>
      <c r="B3911" s="2">
        <v>45004</v>
      </c>
      <c r="C3911">
        <v>170995.78</v>
      </c>
      <c r="D3911" s="1" t="s">
        <v>1484</v>
      </c>
      <c r="E3911" s="1" t="s">
        <v>1488</v>
      </c>
      <c r="F3911" s="1" t="s">
        <v>13</v>
      </c>
      <c r="G3911" s="1" t="s">
        <v>25</v>
      </c>
      <c r="H3911" s="1" t="s">
        <v>350</v>
      </c>
      <c r="I3911" s="1" t="s">
        <v>1479</v>
      </c>
      <c r="J3911" s="1" t="s">
        <v>9308</v>
      </c>
      <c r="K3911" s="1" t="str">
        <f>IF(COUNTIF(Financial_Transactions[transaction_id],Financial_Transactions[[#This Row],[transaction_id]])&gt;1,"Yes","No")</f>
        <v>No</v>
      </c>
      <c r="L3911" s="1" t="str">
        <f>IF(Financial_Transactions[[#This Row],[customer_id]]&lt;&gt;"",(IF(COUNTIF(Customers[customer_id],Financial_Transactions[[#This Row],[customer_id]])&gt;0,"Valid","Invalid")),"")</f>
        <v>Valid</v>
      </c>
      <c r="M3911" s="1" t="str">
        <f>IF(Financial_Transactions[[#This Row],[vendor_id]]&lt;&gt;"",IF(COUNTIF(Vendors[vendor_id],Financial_Transactions[[#This Row],[vendor_id]])&gt;0,"Valid","Invalid"),"")</f>
        <v/>
      </c>
    </row>
    <row r="3912" spans="1:13" x14ac:dyDescent="0.3">
      <c r="A3912" s="1" t="s">
        <v>9309</v>
      </c>
      <c r="B3912" s="2">
        <v>45001</v>
      </c>
      <c r="C3912">
        <v>169525.35</v>
      </c>
      <c r="D3912" s="1" t="s">
        <v>1484</v>
      </c>
      <c r="E3912" s="1" t="s">
        <v>1500</v>
      </c>
      <c r="F3912" s="1" t="s">
        <v>19</v>
      </c>
      <c r="G3912" s="1" t="s">
        <v>14</v>
      </c>
      <c r="H3912" s="1" t="s">
        <v>606</v>
      </c>
      <c r="I3912" s="1" t="s">
        <v>1479</v>
      </c>
      <c r="J3912" s="1" t="s">
        <v>9310</v>
      </c>
      <c r="K3912" s="1" t="str">
        <f>IF(COUNTIF(Financial_Transactions[transaction_id],Financial_Transactions[[#This Row],[transaction_id]])&gt;1,"Yes","No")</f>
        <v>No</v>
      </c>
      <c r="L3912" s="1" t="str">
        <f>IF(Financial_Transactions[[#This Row],[customer_id]]&lt;&gt;"",(IF(COUNTIF(Customers[customer_id],Financial_Transactions[[#This Row],[customer_id]])&gt;0,"Valid","Invalid")),"")</f>
        <v>Valid</v>
      </c>
      <c r="M3912" s="1" t="str">
        <f>IF(Financial_Transactions[[#This Row],[vendor_id]]&lt;&gt;"",IF(COUNTIF(Vendors[vendor_id],Financial_Transactions[[#This Row],[vendor_id]])&gt;0,"Valid","Invalid"),"")</f>
        <v/>
      </c>
    </row>
    <row r="3913" spans="1:13" x14ac:dyDescent="0.3">
      <c r="A3913" s="1" t="s">
        <v>9311</v>
      </c>
      <c r="B3913" s="2">
        <v>45270</v>
      </c>
      <c r="C3913">
        <v>241692.15</v>
      </c>
      <c r="D3913" s="1" t="s">
        <v>1484</v>
      </c>
      <c r="E3913" s="1" t="s">
        <v>1500</v>
      </c>
      <c r="F3913" s="1" t="s">
        <v>8</v>
      </c>
      <c r="G3913" s="1" t="s">
        <v>22</v>
      </c>
      <c r="H3913" s="1" t="s">
        <v>288</v>
      </c>
      <c r="I3913" s="1" t="s">
        <v>1479</v>
      </c>
      <c r="J3913" s="1" t="s">
        <v>9312</v>
      </c>
      <c r="K3913" s="1" t="str">
        <f>IF(COUNTIF(Financial_Transactions[transaction_id],Financial_Transactions[[#This Row],[transaction_id]])&gt;1,"Yes","No")</f>
        <v>No</v>
      </c>
      <c r="L3913" s="1" t="str">
        <f>IF(Financial_Transactions[[#This Row],[customer_id]]&lt;&gt;"",(IF(COUNTIF(Customers[customer_id],Financial_Transactions[[#This Row],[customer_id]])&gt;0,"Valid","Invalid")),"")</f>
        <v>Valid</v>
      </c>
      <c r="M3913" s="1" t="str">
        <f>IF(Financial_Transactions[[#This Row],[vendor_id]]&lt;&gt;"",IF(COUNTIF(Vendors[vendor_id],Financial_Transactions[[#This Row],[vendor_id]])&gt;0,"Valid","Invalid"),"")</f>
        <v/>
      </c>
    </row>
    <row r="3914" spans="1:13" x14ac:dyDescent="0.3">
      <c r="A3914" s="1" t="s">
        <v>9313</v>
      </c>
      <c r="B3914" s="2">
        <v>45204</v>
      </c>
      <c r="C3914">
        <v>135244.25</v>
      </c>
      <c r="D3914" s="1" t="s">
        <v>1484</v>
      </c>
      <c r="E3914" s="1" t="s">
        <v>1500</v>
      </c>
      <c r="F3914" s="1" t="s">
        <v>19</v>
      </c>
      <c r="G3914" s="1" t="s">
        <v>14</v>
      </c>
      <c r="H3914" s="1" t="s">
        <v>628</v>
      </c>
      <c r="I3914" s="1" t="s">
        <v>1479</v>
      </c>
      <c r="J3914" s="1" t="s">
        <v>9314</v>
      </c>
      <c r="K3914" s="1" t="str">
        <f>IF(COUNTIF(Financial_Transactions[transaction_id],Financial_Transactions[[#This Row],[transaction_id]])&gt;1,"Yes","No")</f>
        <v>No</v>
      </c>
      <c r="L3914" s="1" t="str">
        <f>IF(Financial_Transactions[[#This Row],[customer_id]]&lt;&gt;"",(IF(COUNTIF(Customers[customer_id],Financial_Transactions[[#This Row],[customer_id]])&gt;0,"Valid","Invalid")),"")</f>
        <v>Valid</v>
      </c>
      <c r="M3914" s="1" t="str">
        <f>IF(Financial_Transactions[[#This Row],[vendor_id]]&lt;&gt;"",IF(COUNTIF(Vendors[vendor_id],Financial_Transactions[[#This Row],[vendor_id]])&gt;0,"Valid","Invalid"),"")</f>
        <v/>
      </c>
    </row>
    <row r="3915" spans="1:13" x14ac:dyDescent="0.3">
      <c r="A3915" s="1" t="s">
        <v>9315</v>
      </c>
      <c r="B3915" s="2">
        <v>44897</v>
      </c>
      <c r="C3915">
        <v>-19354.11</v>
      </c>
      <c r="D3915" s="1" t="s">
        <v>1478</v>
      </c>
      <c r="E3915" s="1" t="s">
        <v>1510</v>
      </c>
      <c r="F3915" s="1" t="s">
        <v>13</v>
      </c>
      <c r="G3915" s="1" t="s">
        <v>14</v>
      </c>
      <c r="H3915" s="1" t="s">
        <v>1479</v>
      </c>
      <c r="I3915" s="1" t="s">
        <v>1346</v>
      </c>
      <c r="J3915" s="1" t="s">
        <v>9316</v>
      </c>
      <c r="K3915" s="1" t="str">
        <f>IF(COUNTIF(Financial_Transactions[transaction_id],Financial_Transactions[[#This Row],[transaction_id]])&gt;1,"Yes","No")</f>
        <v>No</v>
      </c>
      <c r="L3915" s="1" t="str">
        <f>IF(Financial_Transactions[[#This Row],[customer_id]]&lt;&gt;"",(IF(COUNTIF(Customers[customer_id],Financial_Transactions[[#This Row],[customer_id]])&gt;0,"Valid","Invalid")),"")</f>
        <v/>
      </c>
      <c r="M3915" s="1" t="str">
        <f>IF(Financial_Transactions[[#This Row],[vendor_id]]&lt;&gt;"",IF(COUNTIF(Vendors[vendor_id],Financial_Transactions[[#This Row],[vendor_id]])&gt;0,"Valid","Invalid"),"")</f>
        <v>Valid</v>
      </c>
    </row>
    <row r="3916" spans="1:13" x14ac:dyDescent="0.3">
      <c r="A3916" s="1" t="s">
        <v>9317</v>
      </c>
      <c r="B3916" s="2">
        <v>44689</v>
      </c>
      <c r="C3916">
        <v>31449.14</v>
      </c>
      <c r="D3916" s="1" t="s">
        <v>1505</v>
      </c>
      <c r="E3916" s="1" t="s">
        <v>1505</v>
      </c>
      <c r="F3916" s="1" t="s">
        <v>19</v>
      </c>
      <c r="G3916" s="1" t="s">
        <v>25</v>
      </c>
      <c r="H3916" s="1" t="s">
        <v>1479</v>
      </c>
      <c r="I3916" s="1" t="s">
        <v>1479</v>
      </c>
      <c r="J3916" s="1" t="s">
        <v>9318</v>
      </c>
      <c r="K3916" s="1" t="str">
        <f>IF(COUNTIF(Financial_Transactions[transaction_id],Financial_Transactions[[#This Row],[transaction_id]])&gt;1,"Yes","No")</f>
        <v>No</v>
      </c>
      <c r="L3916" s="1" t="str">
        <f>IF(Financial_Transactions[[#This Row],[customer_id]]&lt;&gt;"",(IF(COUNTIF(Customers[customer_id],Financial_Transactions[[#This Row],[customer_id]])&gt;0,"Valid","Invalid")),"")</f>
        <v/>
      </c>
      <c r="M3916" s="1" t="str">
        <f>IF(Financial_Transactions[[#This Row],[vendor_id]]&lt;&gt;"",IF(COUNTIF(Vendors[vendor_id],Financial_Transactions[[#This Row],[vendor_id]])&gt;0,"Valid","Invalid"),"")</f>
        <v/>
      </c>
    </row>
    <row r="3917" spans="1:13" x14ac:dyDescent="0.3">
      <c r="A3917" s="1" t="s">
        <v>9319</v>
      </c>
      <c r="B3917" s="2">
        <v>45136</v>
      </c>
      <c r="C3917">
        <v>106746.27</v>
      </c>
      <c r="D3917" s="1" t="s">
        <v>1484</v>
      </c>
      <c r="E3917" s="1" t="s">
        <v>1485</v>
      </c>
      <c r="F3917" s="1" t="s">
        <v>19</v>
      </c>
      <c r="G3917" s="1" t="s">
        <v>14</v>
      </c>
      <c r="H3917" s="1" t="s">
        <v>96</v>
      </c>
      <c r="I3917" s="1" t="s">
        <v>1479</v>
      </c>
      <c r="J3917" s="1" t="s">
        <v>9320</v>
      </c>
      <c r="K3917" s="1" t="str">
        <f>IF(COUNTIF(Financial_Transactions[transaction_id],Financial_Transactions[[#This Row],[transaction_id]])&gt;1,"Yes","No")</f>
        <v>No</v>
      </c>
      <c r="L3917" s="1" t="str">
        <f>IF(Financial_Transactions[[#This Row],[customer_id]]&lt;&gt;"",(IF(COUNTIF(Customers[customer_id],Financial_Transactions[[#This Row],[customer_id]])&gt;0,"Valid","Invalid")),"")</f>
        <v>Valid</v>
      </c>
      <c r="M3917" s="1" t="str">
        <f>IF(Financial_Transactions[[#This Row],[vendor_id]]&lt;&gt;"",IF(COUNTIF(Vendors[vendor_id],Financial_Transactions[[#This Row],[vendor_id]])&gt;0,"Valid","Invalid"),"")</f>
        <v/>
      </c>
    </row>
    <row r="3918" spans="1:13" x14ac:dyDescent="0.3">
      <c r="A3918" s="1" t="s">
        <v>9321</v>
      </c>
      <c r="B3918" s="2">
        <v>45028</v>
      </c>
      <c r="C3918">
        <v>193680.33</v>
      </c>
      <c r="D3918" s="1" t="s">
        <v>1484</v>
      </c>
      <c r="E3918" s="1" t="s">
        <v>1500</v>
      </c>
      <c r="F3918" s="1" t="s">
        <v>13</v>
      </c>
      <c r="G3918" s="1" t="s">
        <v>9</v>
      </c>
      <c r="H3918" s="1" t="s">
        <v>212</v>
      </c>
      <c r="I3918" s="1" t="s">
        <v>1479</v>
      </c>
      <c r="J3918" s="1" t="s">
        <v>9322</v>
      </c>
      <c r="K3918" s="1" t="str">
        <f>IF(COUNTIF(Financial_Transactions[transaction_id],Financial_Transactions[[#This Row],[transaction_id]])&gt;1,"Yes","No")</f>
        <v>No</v>
      </c>
      <c r="L3918" s="1" t="str">
        <f>IF(Financial_Transactions[[#This Row],[customer_id]]&lt;&gt;"",(IF(COUNTIF(Customers[customer_id],Financial_Transactions[[#This Row],[customer_id]])&gt;0,"Valid","Invalid")),"")</f>
        <v>Valid</v>
      </c>
      <c r="M3918" s="1" t="str">
        <f>IF(Financial_Transactions[[#This Row],[vendor_id]]&lt;&gt;"",IF(COUNTIF(Vendors[vendor_id],Financial_Transactions[[#This Row],[vendor_id]])&gt;0,"Valid","Invalid"),"")</f>
        <v/>
      </c>
    </row>
    <row r="3919" spans="1:13" x14ac:dyDescent="0.3">
      <c r="A3919" s="1" t="s">
        <v>9323</v>
      </c>
      <c r="B3919" s="2">
        <v>45073</v>
      </c>
      <c r="C3919">
        <v>34985.120000000003</v>
      </c>
      <c r="D3919" s="1" t="s">
        <v>1588</v>
      </c>
      <c r="E3919" s="1" t="s">
        <v>1588</v>
      </c>
      <c r="F3919" s="1" t="s">
        <v>13</v>
      </c>
      <c r="G3919" s="1" t="s">
        <v>9</v>
      </c>
      <c r="H3919" s="1" t="s">
        <v>1479</v>
      </c>
      <c r="I3919" s="1" t="s">
        <v>1479</v>
      </c>
      <c r="J3919" s="1" t="s">
        <v>9324</v>
      </c>
      <c r="K3919" s="1" t="str">
        <f>IF(COUNTIF(Financial_Transactions[transaction_id],Financial_Transactions[[#This Row],[transaction_id]])&gt;1,"Yes","No")</f>
        <v>No</v>
      </c>
      <c r="L3919" s="1" t="str">
        <f>IF(Financial_Transactions[[#This Row],[customer_id]]&lt;&gt;"",(IF(COUNTIF(Customers[customer_id],Financial_Transactions[[#This Row],[customer_id]])&gt;0,"Valid","Invalid")),"")</f>
        <v/>
      </c>
      <c r="M3919" s="1" t="str">
        <f>IF(Financial_Transactions[[#This Row],[vendor_id]]&lt;&gt;"",IF(COUNTIF(Vendors[vendor_id],Financial_Transactions[[#This Row],[vendor_id]])&gt;0,"Valid","Invalid"),"")</f>
        <v/>
      </c>
    </row>
    <row r="3920" spans="1:13" x14ac:dyDescent="0.3">
      <c r="A3920" s="1" t="s">
        <v>9325</v>
      </c>
      <c r="B3920" s="2">
        <v>44846</v>
      </c>
      <c r="C3920">
        <v>-62008.22</v>
      </c>
      <c r="D3920" s="1" t="s">
        <v>1478</v>
      </c>
      <c r="E3920" s="1" t="s">
        <v>1250</v>
      </c>
      <c r="F3920" s="1" t="s">
        <v>13</v>
      </c>
      <c r="G3920" s="1" t="s">
        <v>14</v>
      </c>
      <c r="H3920" s="1" t="s">
        <v>1479</v>
      </c>
      <c r="I3920" s="1" t="s">
        <v>1392</v>
      </c>
      <c r="J3920" s="1" t="s">
        <v>9326</v>
      </c>
      <c r="K3920" s="1" t="str">
        <f>IF(COUNTIF(Financial_Transactions[transaction_id],Financial_Transactions[[#This Row],[transaction_id]])&gt;1,"Yes","No")</f>
        <v>No</v>
      </c>
      <c r="L3920" s="1" t="str">
        <f>IF(Financial_Transactions[[#This Row],[customer_id]]&lt;&gt;"",(IF(COUNTIF(Customers[customer_id],Financial_Transactions[[#This Row],[customer_id]])&gt;0,"Valid","Invalid")),"")</f>
        <v/>
      </c>
      <c r="M3920" s="1" t="str">
        <f>IF(Financial_Transactions[[#This Row],[vendor_id]]&lt;&gt;"",IF(COUNTIF(Vendors[vendor_id],Financial_Transactions[[#This Row],[vendor_id]])&gt;0,"Valid","Invalid"),"")</f>
        <v>Valid</v>
      </c>
    </row>
    <row r="3921" spans="1:13" x14ac:dyDescent="0.3">
      <c r="A3921" s="1" t="s">
        <v>9327</v>
      </c>
      <c r="B3921" s="2">
        <v>45187</v>
      </c>
      <c r="C3921">
        <v>112588.34</v>
      </c>
      <c r="D3921" s="1" t="s">
        <v>1484</v>
      </c>
      <c r="E3921" s="1" t="s">
        <v>1488</v>
      </c>
      <c r="F3921" s="1" t="s">
        <v>19</v>
      </c>
      <c r="G3921" s="1" t="s">
        <v>9</v>
      </c>
      <c r="H3921" s="1" t="s">
        <v>548</v>
      </c>
      <c r="I3921" s="1" t="s">
        <v>1479</v>
      </c>
      <c r="J3921" s="1" t="s">
        <v>9328</v>
      </c>
      <c r="K3921" s="1" t="str">
        <f>IF(COUNTIF(Financial_Transactions[transaction_id],Financial_Transactions[[#This Row],[transaction_id]])&gt;1,"Yes","No")</f>
        <v>No</v>
      </c>
      <c r="L3921" s="1" t="str">
        <f>IF(Financial_Transactions[[#This Row],[customer_id]]&lt;&gt;"",(IF(COUNTIF(Customers[customer_id],Financial_Transactions[[#This Row],[customer_id]])&gt;0,"Valid","Invalid")),"")</f>
        <v>Valid</v>
      </c>
      <c r="M3921" s="1" t="str">
        <f>IF(Financial_Transactions[[#This Row],[vendor_id]]&lt;&gt;"",IF(COUNTIF(Vendors[vendor_id],Financial_Transactions[[#This Row],[vendor_id]])&gt;0,"Valid","Invalid"),"")</f>
        <v/>
      </c>
    </row>
    <row r="3922" spans="1:13" x14ac:dyDescent="0.3">
      <c r="A3922" s="1" t="s">
        <v>9329</v>
      </c>
      <c r="B3922" s="2">
        <v>44656</v>
      </c>
      <c r="C3922">
        <v>-38069.1</v>
      </c>
      <c r="D3922" s="1" t="s">
        <v>1478</v>
      </c>
      <c r="E3922" s="1" t="s">
        <v>1235</v>
      </c>
      <c r="F3922" s="1" t="s">
        <v>19</v>
      </c>
      <c r="G3922" s="1" t="s">
        <v>9</v>
      </c>
      <c r="H3922" s="1" t="s">
        <v>1479</v>
      </c>
      <c r="I3922" s="1" t="s">
        <v>1434</v>
      </c>
      <c r="J3922" s="1" t="s">
        <v>9330</v>
      </c>
      <c r="K3922" s="1" t="str">
        <f>IF(COUNTIF(Financial_Transactions[transaction_id],Financial_Transactions[[#This Row],[transaction_id]])&gt;1,"Yes","No")</f>
        <v>No</v>
      </c>
      <c r="L3922" s="1" t="str">
        <f>IF(Financial_Transactions[[#This Row],[customer_id]]&lt;&gt;"",(IF(COUNTIF(Customers[customer_id],Financial_Transactions[[#This Row],[customer_id]])&gt;0,"Valid","Invalid")),"")</f>
        <v/>
      </c>
      <c r="M3922" s="1" t="str">
        <f>IF(Financial_Transactions[[#This Row],[vendor_id]]&lt;&gt;"",IF(COUNTIF(Vendors[vendor_id],Financial_Transactions[[#This Row],[vendor_id]])&gt;0,"Valid","Invalid"),"")</f>
        <v>Valid</v>
      </c>
    </row>
    <row r="3923" spans="1:13" x14ac:dyDescent="0.3">
      <c r="A3923" s="1" t="s">
        <v>9331</v>
      </c>
      <c r="B3923" s="2">
        <v>44766</v>
      </c>
      <c r="C3923">
        <v>-43961.38</v>
      </c>
      <c r="D3923" s="1" t="s">
        <v>1478</v>
      </c>
      <c r="E3923" s="1" t="s">
        <v>1497</v>
      </c>
      <c r="F3923" s="1" t="s">
        <v>19</v>
      </c>
      <c r="G3923" s="1" t="s">
        <v>9</v>
      </c>
      <c r="H3923" s="1" t="s">
        <v>1479</v>
      </c>
      <c r="I3923" s="1" t="s">
        <v>1330</v>
      </c>
      <c r="J3923" s="1" t="s">
        <v>9332</v>
      </c>
      <c r="K3923" s="1" t="str">
        <f>IF(COUNTIF(Financial_Transactions[transaction_id],Financial_Transactions[[#This Row],[transaction_id]])&gt;1,"Yes","No")</f>
        <v>No</v>
      </c>
      <c r="L3923" s="1" t="str">
        <f>IF(Financial_Transactions[[#This Row],[customer_id]]&lt;&gt;"",(IF(COUNTIF(Customers[customer_id],Financial_Transactions[[#This Row],[customer_id]])&gt;0,"Valid","Invalid")),"")</f>
        <v/>
      </c>
      <c r="M3923" s="1" t="str">
        <f>IF(Financial_Transactions[[#This Row],[vendor_id]]&lt;&gt;"",IF(COUNTIF(Vendors[vendor_id],Financial_Transactions[[#This Row],[vendor_id]])&gt;0,"Valid","Invalid"),"")</f>
        <v>Valid</v>
      </c>
    </row>
    <row r="3924" spans="1:13" x14ac:dyDescent="0.3">
      <c r="A3924" s="1" t="s">
        <v>9333</v>
      </c>
      <c r="B3924" s="2">
        <v>45088</v>
      </c>
      <c r="C3924">
        <v>29837.08</v>
      </c>
      <c r="D3924" s="1" t="s">
        <v>1484</v>
      </c>
      <c r="E3924" s="1" t="s">
        <v>1488</v>
      </c>
      <c r="F3924" s="1" t="s">
        <v>19</v>
      </c>
      <c r="G3924" s="1" t="s">
        <v>9</v>
      </c>
      <c r="H3924" s="1" t="s">
        <v>54</v>
      </c>
      <c r="I3924" s="1" t="s">
        <v>1479</v>
      </c>
      <c r="J3924" s="1" t="s">
        <v>9334</v>
      </c>
      <c r="K3924" s="1" t="str">
        <f>IF(COUNTIF(Financial_Transactions[transaction_id],Financial_Transactions[[#This Row],[transaction_id]])&gt;1,"Yes","No")</f>
        <v>No</v>
      </c>
      <c r="L3924" s="1" t="str">
        <f>IF(Financial_Transactions[[#This Row],[customer_id]]&lt;&gt;"",(IF(COUNTIF(Customers[customer_id],Financial_Transactions[[#This Row],[customer_id]])&gt;0,"Valid","Invalid")),"")</f>
        <v>Valid</v>
      </c>
      <c r="M3924" s="1" t="str">
        <f>IF(Financial_Transactions[[#This Row],[vendor_id]]&lt;&gt;"",IF(COUNTIF(Vendors[vendor_id],Financial_Transactions[[#This Row],[vendor_id]])&gt;0,"Valid","Invalid"),"")</f>
        <v/>
      </c>
    </row>
    <row r="3925" spans="1:13" x14ac:dyDescent="0.3">
      <c r="A3925" s="1" t="s">
        <v>9335</v>
      </c>
      <c r="B3925" s="2">
        <v>45270</v>
      </c>
      <c r="C3925">
        <v>236492.92</v>
      </c>
      <c r="D3925" s="1" t="s">
        <v>1484</v>
      </c>
      <c r="E3925" s="1" t="s">
        <v>1488</v>
      </c>
      <c r="F3925" s="1" t="s">
        <v>13</v>
      </c>
      <c r="G3925" s="1" t="s">
        <v>25</v>
      </c>
      <c r="H3925" s="1" t="s">
        <v>288</v>
      </c>
      <c r="I3925" s="1" t="s">
        <v>1479</v>
      </c>
      <c r="J3925" s="1" t="s">
        <v>9336</v>
      </c>
      <c r="K3925" s="1" t="str">
        <f>IF(COUNTIF(Financial_Transactions[transaction_id],Financial_Transactions[[#This Row],[transaction_id]])&gt;1,"Yes","No")</f>
        <v>No</v>
      </c>
      <c r="L3925" s="1" t="str">
        <f>IF(Financial_Transactions[[#This Row],[customer_id]]&lt;&gt;"",(IF(COUNTIF(Customers[customer_id],Financial_Transactions[[#This Row],[customer_id]])&gt;0,"Valid","Invalid")),"")</f>
        <v>Valid</v>
      </c>
      <c r="M3925" s="1" t="str">
        <f>IF(Financial_Transactions[[#This Row],[vendor_id]]&lt;&gt;"",IF(COUNTIF(Vendors[vendor_id],Financial_Transactions[[#This Row],[vendor_id]])&gt;0,"Valid","Invalid"),"")</f>
        <v/>
      </c>
    </row>
    <row r="3926" spans="1:13" x14ac:dyDescent="0.3">
      <c r="A3926" s="1" t="s">
        <v>9337</v>
      </c>
      <c r="B3926" s="2">
        <v>45157</v>
      </c>
      <c r="C3926">
        <v>-43085.69</v>
      </c>
      <c r="D3926" s="1" t="s">
        <v>1478</v>
      </c>
      <c r="E3926" s="1" t="s">
        <v>1225</v>
      </c>
      <c r="F3926" s="1" t="s">
        <v>19</v>
      </c>
      <c r="G3926" s="1" t="s">
        <v>14</v>
      </c>
      <c r="H3926" s="1" t="s">
        <v>1479</v>
      </c>
      <c r="I3926" s="1" t="s">
        <v>1432</v>
      </c>
      <c r="J3926" s="1" t="s">
        <v>9338</v>
      </c>
      <c r="K3926" s="1" t="str">
        <f>IF(COUNTIF(Financial_Transactions[transaction_id],Financial_Transactions[[#This Row],[transaction_id]])&gt;1,"Yes","No")</f>
        <v>No</v>
      </c>
      <c r="L3926" s="1" t="str">
        <f>IF(Financial_Transactions[[#This Row],[customer_id]]&lt;&gt;"",(IF(COUNTIF(Customers[customer_id],Financial_Transactions[[#This Row],[customer_id]])&gt;0,"Valid","Invalid")),"")</f>
        <v/>
      </c>
      <c r="M3926" s="1" t="str">
        <f>IF(Financial_Transactions[[#This Row],[vendor_id]]&lt;&gt;"",IF(COUNTIF(Vendors[vendor_id],Financial_Transactions[[#This Row],[vendor_id]])&gt;0,"Valid","Invalid"),"")</f>
        <v>Valid</v>
      </c>
    </row>
    <row r="3927" spans="1:13" x14ac:dyDescent="0.3">
      <c r="A3927" s="1" t="s">
        <v>9339</v>
      </c>
      <c r="B3927" s="2">
        <v>44719</v>
      </c>
      <c r="C3927">
        <v>-12732.17</v>
      </c>
      <c r="D3927" s="1" t="s">
        <v>1478</v>
      </c>
      <c r="E3927" s="1" t="s">
        <v>1497</v>
      </c>
      <c r="F3927" s="1" t="s">
        <v>13</v>
      </c>
      <c r="G3927" s="1" t="s">
        <v>22</v>
      </c>
      <c r="H3927" s="1" t="s">
        <v>1479</v>
      </c>
      <c r="I3927" s="1" t="s">
        <v>1315</v>
      </c>
      <c r="J3927" s="1" t="s">
        <v>9340</v>
      </c>
      <c r="K3927" s="1" t="str">
        <f>IF(COUNTIF(Financial_Transactions[transaction_id],Financial_Transactions[[#This Row],[transaction_id]])&gt;1,"Yes","No")</f>
        <v>No</v>
      </c>
      <c r="L3927" s="1" t="str">
        <f>IF(Financial_Transactions[[#This Row],[customer_id]]&lt;&gt;"",(IF(COUNTIF(Customers[customer_id],Financial_Transactions[[#This Row],[customer_id]])&gt;0,"Valid","Invalid")),"")</f>
        <v/>
      </c>
      <c r="M3927" s="1" t="str">
        <f>IF(Financial_Transactions[[#This Row],[vendor_id]]&lt;&gt;"",IF(COUNTIF(Vendors[vendor_id],Financial_Transactions[[#This Row],[vendor_id]])&gt;0,"Valid","Invalid"),"")</f>
        <v>Valid</v>
      </c>
    </row>
    <row r="3928" spans="1:13" x14ac:dyDescent="0.3">
      <c r="A3928" s="1" t="s">
        <v>9341</v>
      </c>
      <c r="B3928" s="2">
        <v>45251</v>
      </c>
      <c r="C3928">
        <v>-72966.23</v>
      </c>
      <c r="D3928" s="1" t="s">
        <v>1478</v>
      </c>
      <c r="E3928" s="1" t="s">
        <v>1235</v>
      </c>
      <c r="F3928" s="1" t="s">
        <v>13</v>
      </c>
      <c r="G3928" s="1" t="s">
        <v>22</v>
      </c>
      <c r="H3928" s="1" t="s">
        <v>1479</v>
      </c>
      <c r="I3928" s="1" t="s">
        <v>1364</v>
      </c>
      <c r="J3928" s="1" t="s">
        <v>9342</v>
      </c>
      <c r="K3928" s="1" t="str">
        <f>IF(COUNTIF(Financial_Transactions[transaction_id],Financial_Transactions[[#This Row],[transaction_id]])&gt;1,"Yes","No")</f>
        <v>No</v>
      </c>
      <c r="L3928" s="1" t="str">
        <f>IF(Financial_Transactions[[#This Row],[customer_id]]&lt;&gt;"",(IF(COUNTIF(Customers[customer_id],Financial_Transactions[[#This Row],[customer_id]])&gt;0,"Valid","Invalid")),"")</f>
        <v/>
      </c>
      <c r="M3928" s="1" t="str">
        <f>IF(Financial_Transactions[[#This Row],[vendor_id]]&lt;&gt;"",IF(COUNTIF(Vendors[vendor_id],Financial_Transactions[[#This Row],[vendor_id]])&gt;0,"Valid","Invalid"),"")</f>
        <v>Valid</v>
      </c>
    </row>
    <row r="3929" spans="1:13" x14ac:dyDescent="0.3">
      <c r="A3929" s="1" t="s">
        <v>9343</v>
      </c>
      <c r="B3929" s="2">
        <v>45059</v>
      </c>
      <c r="C3929">
        <v>-45776.959999999999</v>
      </c>
      <c r="D3929" s="1" t="s">
        <v>1478</v>
      </c>
      <c r="E3929" s="1" t="s">
        <v>1225</v>
      </c>
      <c r="F3929" s="1" t="s">
        <v>8</v>
      </c>
      <c r="G3929" s="1" t="s">
        <v>9</v>
      </c>
      <c r="H3929" s="1" t="s">
        <v>1479</v>
      </c>
      <c r="I3929" s="1" t="s">
        <v>1450</v>
      </c>
      <c r="J3929" s="1" t="s">
        <v>9344</v>
      </c>
      <c r="K3929" s="1" t="str">
        <f>IF(COUNTIF(Financial_Transactions[transaction_id],Financial_Transactions[[#This Row],[transaction_id]])&gt;1,"Yes","No")</f>
        <v>No</v>
      </c>
      <c r="L3929" s="1" t="str">
        <f>IF(Financial_Transactions[[#This Row],[customer_id]]&lt;&gt;"",(IF(COUNTIF(Customers[customer_id],Financial_Transactions[[#This Row],[customer_id]])&gt;0,"Valid","Invalid")),"")</f>
        <v/>
      </c>
      <c r="M3929" s="1" t="str">
        <f>IF(Financial_Transactions[[#This Row],[vendor_id]]&lt;&gt;"",IF(COUNTIF(Vendors[vendor_id],Financial_Transactions[[#This Row],[vendor_id]])&gt;0,"Valid","Invalid"),"")</f>
        <v>Valid</v>
      </c>
    </row>
    <row r="3930" spans="1:13" x14ac:dyDescent="0.3">
      <c r="A3930" s="1" t="s">
        <v>9345</v>
      </c>
      <c r="B3930" s="2">
        <v>44800</v>
      </c>
      <c r="C3930">
        <v>-49274.03</v>
      </c>
      <c r="D3930" s="1" t="s">
        <v>1478</v>
      </c>
      <c r="E3930" s="1" t="s">
        <v>1235</v>
      </c>
      <c r="F3930" s="1" t="s">
        <v>13</v>
      </c>
      <c r="G3930" s="1" t="s">
        <v>22</v>
      </c>
      <c r="H3930" s="1" t="s">
        <v>1479</v>
      </c>
      <c r="I3930" s="1" t="s">
        <v>1265</v>
      </c>
      <c r="J3930" s="1" t="s">
        <v>9346</v>
      </c>
      <c r="K3930" s="1" t="str">
        <f>IF(COUNTIF(Financial_Transactions[transaction_id],Financial_Transactions[[#This Row],[transaction_id]])&gt;1,"Yes","No")</f>
        <v>No</v>
      </c>
      <c r="L3930" s="1" t="str">
        <f>IF(Financial_Transactions[[#This Row],[customer_id]]&lt;&gt;"",(IF(COUNTIF(Customers[customer_id],Financial_Transactions[[#This Row],[customer_id]])&gt;0,"Valid","Invalid")),"")</f>
        <v/>
      </c>
      <c r="M3930" s="1" t="str">
        <f>IF(Financial_Transactions[[#This Row],[vendor_id]]&lt;&gt;"",IF(COUNTIF(Vendors[vendor_id],Financial_Transactions[[#This Row],[vendor_id]])&gt;0,"Valid","Invalid"),"")</f>
        <v>Valid</v>
      </c>
    </row>
    <row r="3931" spans="1:13" x14ac:dyDescent="0.3">
      <c r="A3931" s="1" t="s">
        <v>9347</v>
      </c>
      <c r="B3931" s="2">
        <v>44959</v>
      </c>
      <c r="C3931">
        <v>-46851.08</v>
      </c>
      <c r="D3931" s="1" t="s">
        <v>1478</v>
      </c>
      <c r="E3931" s="1" t="s">
        <v>1510</v>
      </c>
      <c r="F3931" s="1" t="s">
        <v>19</v>
      </c>
      <c r="G3931" s="1" t="s">
        <v>22</v>
      </c>
      <c r="H3931" s="1" t="s">
        <v>1479</v>
      </c>
      <c r="I3931" s="1" t="s">
        <v>1402</v>
      </c>
      <c r="J3931" s="1" t="s">
        <v>9348</v>
      </c>
      <c r="K3931" s="1" t="str">
        <f>IF(COUNTIF(Financial_Transactions[transaction_id],Financial_Transactions[[#This Row],[transaction_id]])&gt;1,"Yes","No")</f>
        <v>No</v>
      </c>
      <c r="L3931" s="1" t="str">
        <f>IF(Financial_Transactions[[#This Row],[customer_id]]&lt;&gt;"",(IF(COUNTIF(Customers[customer_id],Financial_Transactions[[#This Row],[customer_id]])&gt;0,"Valid","Invalid")),"")</f>
        <v/>
      </c>
      <c r="M3931" s="1" t="str">
        <f>IF(Financial_Transactions[[#This Row],[vendor_id]]&lt;&gt;"",IF(COUNTIF(Vendors[vendor_id],Financial_Transactions[[#This Row],[vendor_id]])&gt;0,"Valid","Invalid"),"")</f>
        <v>Valid</v>
      </c>
    </row>
    <row r="3932" spans="1:13" x14ac:dyDescent="0.3">
      <c r="A3932" s="1" t="s">
        <v>9349</v>
      </c>
      <c r="B3932" s="2">
        <v>44996</v>
      </c>
      <c r="C3932">
        <v>-49028.6</v>
      </c>
      <c r="D3932" s="1" t="s">
        <v>1478</v>
      </c>
      <c r="E3932" s="1" t="s">
        <v>1497</v>
      </c>
      <c r="F3932" s="1" t="s">
        <v>19</v>
      </c>
      <c r="G3932" s="1" t="s">
        <v>14</v>
      </c>
      <c r="H3932" s="1" t="s">
        <v>1479</v>
      </c>
      <c r="I3932" s="1" t="s">
        <v>1416</v>
      </c>
      <c r="J3932" s="1" t="s">
        <v>9350</v>
      </c>
      <c r="K3932" s="1" t="str">
        <f>IF(COUNTIF(Financial_Transactions[transaction_id],Financial_Transactions[[#This Row],[transaction_id]])&gt;1,"Yes","No")</f>
        <v>No</v>
      </c>
      <c r="L3932" s="1" t="str">
        <f>IF(Financial_Transactions[[#This Row],[customer_id]]&lt;&gt;"",(IF(COUNTIF(Customers[customer_id],Financial_Transactions[[#This Row],[customer_id]])&gt;0,"Valid","Invalid")),"")</f>
        <v/>
      </c>
      <c r="M3932" s="1" t="str">
        <f>IF(Financial_Transactions[[#This Row],[vendor_id]]&lt;&gt;"",IF(COUNTIF(Vendors[vendor_id],Financial_Transactions[[#This Row],[vendor_id]])&gt;0,"Valid","Invalid"),"")</f>
        <v>Valid</v>
      </c>
    </row>
    <row r="3933" spans="1:13" x14ac:dyDescent="0.3">
      <c r="A3933" s="1" t="s">
        <v>9351</v>
      </c>
      <c r="B3933" s="2">
        <v>44745</v>
      </c>
      <c r="C3933">
        <v>-19046.91</v>
      </c>
      <c r="D3933" s="1" t="s">
        <v>1478</v>
      </c>
      <c r="E3933" s="1" t="s">
        <v>1535</v>
      </c>
      <c r="F3933" s="1" t="s">
        <v>19</v>
      </c>
      <c r="G3933" s="1" t="s">
        <v>25</v>
      </c>
      <c r="H3933" s="1" t="s">
        <v>1479</v>
      </c>
      <c r="I3933" s="1" t="s">
        <v>1246</v>
      </c>
      <c r="J3933" s="1" t="s">
        <v>9352</v>
      </c>
      <c r="K3933" s="1" t="str">
        <f>IF(COUNTIF(Financial_Transactions[transaction_id],Financial_Transactions[[#This Row],[transaction_id]])&gt;1,"Yes","No")</f>
        <v>No</v>
      </c>
      <c r="L3933" s="1" t="str">
        <f>IF(Financial_Transactions[[#This Row],[customer_id]]&lt;&gt;"",(IF(COUNTIF(Customers[customer_id],Financial_Transactions[[#This Row],[customer_id]])&gt;0,"Valid","Invalid")),"")</f>
        <v/>
      </c>
      <c r="M3933" s="1" t="str">
        <f>IF(Financial_Transactions[[#This Row],[vendor_id]]&lt;&gt;"",IF(COUNTIF(Vendors[vendor_id],Financial_Transactions[[#This Row],[vendor_id]])&gt;0,"Valid","Invalid"),"")</f>
        <v>Valid</v>
      </c>
    </row>
    <row r="3934" spans="1:13" x14ac:dyDescent="0.3">
      <c r="A3934" s="1" t="s">
        <v>9353</v>
      </c>
      <c r="B3934" s="2">
        <v>45077</v>
      </c>
      <c r="C3934">
        <v>-67147.95</v>
      </c>
      <c r="D3934" s="1" t="s">
        <v>1478</v>
      </c>
      <c r="E3934" s="1" t="s">
        <v>1497</v>
      </c>
      <c r="F3934" s="1" t="s">
        <v>8</v>
      </c>
      <c r="G3934" s="1" t="s">
        <v>25</v>
      </c>
      <c r="H3934" s="1" t="s">
        <v>1479</v>
      </c>
      <c r="I3934" s="1" t="s">
        <v>1326</v>
      </c>
      <c r="J3934" s="1" t="s">
        <v>9354</v>
      </c>
      <c r="K3934" s="1" t="str">
        <f>IF(COUNTIF(Financial_Transactions[transaction_id],Financial_Transactions[[#This Row],[transaction_id]])&gt;1,"Yes","No")</f>
        <v>No</v>
      </c>
      <c r="L3934" s="1" t="str">
        <f>IF(Financial_Transactions[[#This Row],[customer_id]]&lt;&gt;"",(IF(COUNTIF(Customers[customer_id],Financial_Transactions[[#This Row],[customer_id]])&gt;0,"Valid","Invalid")),"")</f>
        <v/>
      </c>
      <c r="M3934" s="1" t="str">
        <f>IF(Financial_Transactions[[#This Row],[vendor_id]]&lt;&gt;"",IF(COUNTIF(Vendors[vendor_id],Financial_Transactions[[#This Row],[vendor_id]])&gt;0,"Valid","Invalid"),"")</f>
        <v>Valid</v>
      </c>
    </row>
    <row r="3935" spans="1:13" x14ac:dyDescent="0.3">
      <c r="A3935" s="1" t="s">
        <v>9355</v>
      </c>
      <c r="B3935" s="2">
        <v>45009</v>
      </c>
      <c r="C3935">
        <v>-74002.39</v>
      </c>
      <c r="D3935" s="1" t="s">
        <v>1478</v>
      </c>
      <c r="E3935" s="1" t="s">
        <v>1497</v>
      </c>
      <c r="F3935" s="1" t="s">
        <v>13</v>
      </c>
      <c r="G3935" s="1" t="s">
        <v>22</v>
      </c>
      <c r="H3935" s="1" t="s">
        <v>1479</v>
      </c>
      <c r="I3935" s="1" t="s">
        <v>1293</v>
      </c>
      <c r="J3935" s="1" t="s">
        <v>9356</v>
      </c>
      <c r="K3935" s="1" t="str">
        <f>IF(COUNTIF(Financial_Transactions[transaction_id],Financial_Transactions[[#This Row],[transaction_id]])&gt;1,"Yes","No")</f>
        <v>No</v>
      </c>
      <c r="L3935" s="1" t="str">
        <f>IF(Financial_Transactions[[#This Row],[customer_id]]&lt;&gt;"",(IF(COUNTIF(Customers[customer_id],Financial_Transactions[[#This Row],[customer_id]])&gt;0,"Valid","Invalid")),"")</f>
        <v/>
      </c>
      <c r="M3935" s="1" t="str">
        <f>IF(Financial_Transactions[[#This Row],[vendor_id]]&lt;&gt;"",IF(COUNTIF(Vendors[vendor_id],Financial_Transactions[[#This Row],[vendor_id]])&gt;0,"Valid","Invalid"),"")</f>
        <v>Valid</v>
      </c>
    </row>
    <row r="3936" spans="1:13" x14ac:dyDescent="0.3">
      <c r="A3936" s="1" t="s">
        <v>9357</v>
      </c>
      <c r="B3936" s="2">
        <v>45233</v>
      </c>
      <c r="C3936">
        <v>-26912.31</v>
      </c>
      <c r="D3936" s="1" t="s">
        <v>1478</v>
      </c>
      <c r="E3936" s="1" t="s">
        <v>1225</v>
      </c>
      <c r="F3936" s="1" t="s">
        <v>8</v>
      </c>
      <c r="G3936" s="1" t="s">
        <v>22</v>
      </c>
      <c r="H3936" s="1" t="s">
        <v>1479</v>
      </c>
      <c r="I3936" s="1" t="s">
        <v>1307</v>
      </c>
      <c r="J3936" s="1" t="s">
        <v>9358</v>
      </c>
      <c r="K3936" s="1" t="str">
        <f>IF(COUNTIF(Financial_Transactions[transaction_id],Financial_Transactions[[#This Row],[transaction_id]])&gt;1,"Yes","No")</f>
        <v>No</v>
      </c>
      <c r="L3936" s="1" t="str">
        <f>IF(Financial_Transactions[[#This Row],[customer_id]]&lt;&gt;"",(IF(COUNTIF(Customers[customer_id],Financial_Transactions[[#This Row],[customer_id]])&gt;0,"Valid","Invalid")),"")</f>
        <v/>
      </c>
      <c r="M3936" s="1" t="str">
        <f>IF(Financial_Transactions[[#This Row],[vendor_id]]&lt;&gt;"",IF(COUNTIF(Vendors[vendor_id],Financial_Transactions[[#This Row],[vendor_id]])&gt;0,"Valid","Invalid"),"")</f>
        <v>Valid</v>
      </c>
    </row>
    <row r="3937" spans="1:13" x14ac:dyDescent="0.3">
      <c r="A3937" s="1" t="s">
        <v>9359</v>
      </c>
      <c r="B3937" s="2">
        <v>44939</v>
      </c>
      <c r="C3937">
        <v>-57998.29</v>
      </c>
      <c r="D3937" s="1" t="s">
        <v>1478</v>
      </c>
      <c r="E3937" s="1" t="s">
        <v>1250</v>
      </c>
      <c r="F3937" s="1" t="s">
        <v>13</v>
      </c>
      <c r="G3937" s="1" t="s">
        <v>14</v>
      </c>
      <c r="H3937" s="1" t="s">
        <v>1479</v>
      </c>
      <c r="I3937" s="1" t="s">
        <v>1392</v>
      </c>
      <c r="J3937" s="1" t="s">
        <v>9360</v>
      </c>
      <c r="K3937" s="1" t="str">
        <f>IF(COUNTIF(Financial_Transactions[transaction_id],Financial_Transactions[[#This Row],[transaction_id]])&gt;1,"Yes","No")</f>
        <v>No</v>
      </c>
      <c r="L3937" s="1" t="str">
        <f>IF(Financial_Transactions[[#This Row],[customer_id]]&lt;&gt;"",(IF(COUNTIF(Customers[customer_id],Financial_Transactions[[#This Row],[customer_id]])&gt;0,"Valid","Invalid")),"")</f>
        <v/>
      </c>
      <c r="M3937" s="1" t="str">
        <f>IF(Financial_Transactions[[#This Row],[vendor_id]]&lt;&gt;"",IF(COUNTIF(Vendors[vendor_id],Financial_Transactions[[#This Row],[vendor_id]])&gt;0,"Valid","Invalid"),"")</f>
        <v>Valid</v>
      </c>
    </row>
    <row r="3938" spans="1:13" x14ac:dyDescent="0.3">
      <c r="A3938" s="1" t="s">
        <v>9361</v>
      </c>
      <c r="B3938" s="2">
        <v>45015</v>
      </c>
      <c r="C3938">
        <v>201986.28</v>
      </c>
      <c r="D3938" s="1" t="s">
        <v>1484</v>
      </c>
      <c r="E3938" s="1" t="s">
        <v>1488</v>
      </c>
      <c r="F3938" s="1" t="s">
        <v>8</v>
      </c>
      <c r="G3938" s="1" t="s">
        <v>22</v>
      </c>
      <c r="H3938" s="1" t="s">
        <v>248</v>
      </c>
      <c r="I3938" s="1" t="s">
        <v>1479</v>
      </c>
      <c r="J3938" s="1" t="s">
        <v>9362</v>
      </c>
      <c r="K3938" s="1" t="str">
        <f>IF(COUNTIF(Financial_Transactions[transaction_id],Financial_Transactions[[#This Row],[transaction_id]])&gt;1,"Yes","No")</f>
        <v>No</v>
      </c>
      <c r="L3938" s="1" t="str">
        <f>IF(Financial_Transactions[[#This Row],[customer_id]]&lt;&gt;"",(IF(COUNTIF(Customers[customer_id],Financial_Transactions[[#This Row],[customer_id]])&gt;0,"Valid","Invalid")),"")</f>
        <v>Valid</v>
      </c>
      <c r="M3938" s="1" t="str">
        <f>IF(Financial_Transactions[[#This Row],[vendor_id]]&lt;&gt;"",IF(COUNTIF(Vendors[vendor_id],Financial_Transactions[[#This Row],[vendor_id]])&gt;0,"Valid","Invalid"),"")</f>
        <v/>
      </c>
    </row>
    <row r="3939" spans="1:13" x14ac:dyDescent="0.3">
      <c r="A3939" s="1" t="s">
        <v>9363</v>
      </c>
      <c r="B3939" s="2">
        <v>44986</v>
      </c>
      <c r="C3939">
        <v>79310.42</v>
      </c>
      <c r="D3939" s="1" t="s">
        <v>1484</v>
      </c>
      <c r="E3939" s="1" t="s">
        <v>1500</v>
      </c>
      <c r="F3939" s="1" t="s">
        <v>19</v>
      </c>
      <c r="G3939" s="1" t="s">
        <v>25</v>
      </c>
      <c r="H3939" s="1" t="s">
        <v>136</v>
      </c>
      <c r="I3939" s="1" t="s">
        <v>1479</v>
      </c>
      <c r="J3939" s="1" t="s">
        <v>9364</v>
      </c>
      <c r="K3939" s="1" t="str">
        <f>IF(COUNTIF(Financial_Transactions[transaction_id],Financial_Transactions[[#This Row],[transaction_id]])&gt;1,"Yes","No")</f>
        <v>No</v>
      </c>
      <c r="L3939" s="1" t="str">
        <f>IF(Financial_Transactions[[#This Row],[customer_id]]&lt;&gt;"",(IF(COUNTIF(Customers[customer_id],Financial_Transactions[[#This Row],[customer_id]])&gt;0,"Valid","Invalid")),"")</f>
        <v>Valid</v>
      </c>
      <c r="M3939" s="1" t="str">
        <f>IF(Financial_Transactions[[#This Row],[vendor_id]]&lt;&gt;"",IF(COUNTIF(Vendors[vendor_id],Financial_Transactions[[#This Row],[vendor_id]])&gt;0,"Valid","Invalid"),"")</f>
        <v/>
      </c>
    </row>
    <row r="3940" spans="1:13" x14ac:dyDescent="0.3">
      <c r="A3940" s="1" t="s">
        <v>9365</v>
      </c>
      <c r="B3940" s="2">
        <v>45023</v>
      </c>
      <c r="C3940">
        <v>-67069.63</v>
      </c>
      <c r="D3940" s="1" t="s">
        <v>1478</v>
      </c>
      <c r="E3940" s="1" t="s">
        <v>1510</v>
      </c>
      <c r="F3940" s="1" t="s">
        <v>13</v>
      </c>
      <c r="G3940" s="1" t="s">
        <v>25</v>
      </c>
      <c r="H3940" s="1" t="s">
        <v>1479</v>
      </c>
      <c r="I3940" s="1" t="s">
        <v>1303</v>
      </c>
      <c r="J3940" s="1" t="s">
        <v>9366</v>
      </c>
      <c r="K3940" s="1" t="str">
        <f>IF(COUNTIF(Financial_Transactions[transaction_id],Financial_Transactions[[#This Row],[transaction_id]])&gt;1,"Yes","No")</f>
        <v>No</v>
      </c>
      <c r="L3940" s="1" t="str">
        <f>IF(Financial_Transactions[[#This Row],[customer_id]]&lt;&gt;"",(IF(COUNTIF(Customers[customer_id],Financial_Transactions[[#This Row],[customer_id]])&gt;0,"Valid","Invalid")),"")</f>
        <v/>
      </c>
      <c r="M3940" s="1" t="str">
        <f>IF(Financial_Transactions[[#This Row],[vendor_id]]&lt;&gt;"",IF(COUNTIF(Vendors[vendor_id],Financial_Transactions[[#This Row],[vendor_id]])&gt;0,"Valid","Invalid"),"")</f>
        <v>Valid</v>
      </c>
    </row>
    <row r="3941" spans="1:13" x14ac:dyDescent="0.3">
      <c r="A3941" s="1" t="s">
        <v>9367</v>
      </c>
      <c r="B3941" s="2">
        <v>45244</v>
      </c>
      <c r="C3941">
        <v>-36990.199999999997</v>
      </c>
      <c r="D3941" s="1" t="s">
        <v>1478</v>
      </c>
      <c r="E3941" s="1" t="s">
        <v>1497</v>
      </c>
      <c r="F3941" s="1" t="s">
        <v>8</v>
      </c>
      <c r="G3941" s="1" t="s">
        <v>9</v>
      </c>
      <c r="H3941" s="1" t="s">
        <v>1479</v>
      </c>
      <c r="I3941" s="1" t="s">
        <v>1442</v>
      </c>
      <c r="J3941" s="1" t="s">
        <v>9368</v>
      </c>
      <c r="K3941" s="1" t="str">
        <f>IF(COUNTIF(Financial_Transactions[transaction_id],Financial_Transactions[[#This Row],[transaction_id]])&gt;1,"Yes","No")</f>
        <v>No</v>
      </c>
      <c r="L3941" s="1" t="str">
        <f>IF(Financial_Transactions[[#This Row],[customer_id]]&lt;&gt;"",(IF(COUNTIF(Customers[customer_id],Financial_Transactions[[#This Row],[customer_id]])&gt;0,"Valid","Invalid")),"")</f>
        <v/>
      </c>
      <c r="M3941" s="1" t="str">
        <f>IF(Financial_Transactions[[#This Row],[vendor_id]]&lt;&gt;"",IF(COUNTIF(Vendors[vendor_id],Financial_Transactions[[#This Row],[vendor_id]])&gt;0,"Valid","Invalid"),"")</f>
        <v>Valid</v>
      </c>
    </row>
    <row r="3942" spans="1:13" x14ac:dyDescent="0.3">
      <c r="A3942" s="1" t="s">
        <v>9369</v>
      </c>
      <c r="B3942" s="2">
        <v>44586</v>
      </c>
      <c r="C3942">
        <v>-24734.03</v>
      </c>
      <c r="D3942" s="1" t="s">
        <v>1478</v>
      </c>
      <c r="E3942" s="1" t="s">
        <v>1510</v>
      </c>
      <c r="F3942" s="1" t="s">
        <v>8</v>
      </c>
      <c r="G3942" s="1" t="s">
        <v>22</v>
      </c>
      <c r="H3942" s="1" t="s">
        <v>1479</v>
      </c>
      <c r="I3942" s="1" t="s">
        <v>1342</v>
      </c>
      <c r="J3942" s="1" t="s">
        <v>9370</v>
      </c>
      <c r="K3942" s="1" t="str">
        <f>IF(COUNTIF(Financial_Transactions[transaction_id],Financial_Transactions[[#This Row],[transaction_id]])&gt;1,"Yes","No")</f>
        <v>No</v>
      </c>
      <c r="L3942" s="1" t="str">
        <f>IF(Financial_Transactions[[#This Row],[customer_id]]&lt;&gt;"",(IF(COUNTIF(Customers[customer_id],Financial_Transactions[[#This Row],[customer_id]])&gt;0,"Valid","Invalid")),"")</f>
        <v/>
      </c>
      <c r="M3942" s="1" t="str">
        <f>IF(Financial_Transactions[[#This Row],[vendor_id]]&lt;&gt;"",IF(COUNTIF(Vendors[vendor_id],Financial_Transactions[[#This Row],[vendor_id]])&gt;0,"Valid","Invalid"),"")</f>
        <v>Valid</v>
      </c>
    </row>
    <row r="3943" spans="1:13" x14ac:dyDescent="0.3">
      <c r="A3943" s="1" t="s">
        <v>9371</v>
      </c>
      <c r="B3943" s="2">
        <v>45128</v>
      </c>
      <c r="C3943">
        <v>144339.91</v>
      </c>
      <c r="D3943" s="1" t="s">
        <v>1484</v>
      </c>
      <c r="E3943" s="1" t="s">
        <v>1500</v>
      </c>
      <c r="F3943" s="1" t="s">
        <v>19</v>
      </c>
      <c r="G3943" s="1" t="s">
        <v>22</v>
      </c>
      <c r="H3943" s="1" t="s">
        <v>230</v>
      </c>
      <c r="I3943" s="1" t="s">
        <v>1479</v>
      </c>
      <c r="J3943" s="1" t="s">
        <v>9372</v>
      </c>
      <c r="K3943" s="1" t="str">
        <f>IF(COUNTIF(Financial_Transactions[transaction_id],Financial_Transactions[[#This Row],[transaction_id]])&gt;1,"Yes","No")</f>
        <v>No</v>
      </c>
      <c r="L3943" s="1" t="str">
        <f>IF(Financial_Transactions[[#This Row],[customer_id]]&lt;&gt;"",(IF(COUNTIF(Customers[customer_id],Financial_Transactions[[#This Row],[customer_id]])&gt;0,"Valid","Invalid")),"")</f>
        <v>Valid</v>
      </c>
      <c r="M3943" s="1" t="str">
        <f>IF(Financial_Transactions[[#This Row],[vendor_id]]&lt;&gt;"",IF(COUNTIF(Vendors[vendor_id],Financial_Transactions[[#This Row],[vendor_id]])&gt;0,"Valid","Invalid"),"")</f>
        <v/>
      </c>
    </row>
    <row r="3944" spans="1:13" x14ac:dyDescent="0.3">
      <c r="A3944" s="1" t="s">
        <v>9373</v>
      </c>
      <c r="B3944" s="2">
        <v>44785</v>
      </c>
      <c r="C3944">
        <v>-56376.05</v>
      </c>
      <c r="D3944" s="1" t="s">
        <v>1478</v>
      </c>
      <c r="E3944" s="1" t="s">
        <v>1250</v>
      </c>
      <c r="F3944" s="1" t="s">
        <v>13</v>
      </c>
      <c r="G3944" s="1" t="s">
        <v>25</v>
      </c>
      <c r="H3944" s="1" t="s">
        <v>1479</v>
      </c>
      <c r="I3944" s="1" t="s">
        <v>1273</v>
      </c>
      <c r="J3944" s="1" t="s">
        <v>9374</v>
      </c>
      <c r="K3944" s="1" t="str">
        <f>IF(COUNTIF(Financial_Transactions[transaction_id],Financial_Transactions[[#This Row],[transaction_id]])&gt;1,"Yes","No")</f>
        <v>No</v>
      </c>
      <c r="L3944" s="1" t="str">
        <f>IF(Financial_Transactions[[#This Row],[customer_id]]&lt;&gt;"",(IF(COUNTIF(Customers[customer_id],Financial_Transactions[[#This Row],[customer_id]])&gt;0,"Valid","Invalid")),"")</f>
        <v/>
      </c>
      <c r="M3944" s="1" t="str">
        <f>IF(Financial_Transactions[[#This Row],[vendor_id]]&lt;&gt;"",IF(COUNTIF(Vendors[vendor_id],Financial_Transactions[[#This Row],[vendor_id]])&gt;0,"Valid","Invalid"),"")</f>
        <v>Valid</v>
      </c>
    </row>
    <row r="3945" spans="1:13" x14ac:dyDescent="0.3">
      <c r="A3945" s="1" t="s">
        <v>9375</v>
      </c>
      <c r="B3945" s="2">
        <v>45076</v>
      </c>
      <c r="C3945">
        <v>24821.98</v>
      </c>
      <c r="D3945" s="1" t="s">
        <v>1925</v>
      </c>
      <c r="E3945" s="1" t="s">
        <v>1925</v>
      </c>
      <c r="F3945" s="1" t="s">
        <v>8</v>
      </c>
      <c r="G3945" s="1" t="s">
        <v>14</v>
      </c>
      <c r="H3945" s="1" t="s">
        <v>1479</v>
      </c>
      <c r="I3945" s="1" t="s">
        <v>1479</v>
      </c>
      <c r="J3945" s="1" t="s">
        <v>9376</v>
      </c>
      <c r="K3945" s="1" t="str">
        <f>IF(COUNTIF(Financial_Transactions[transaction_id],Financial_Transactions[[#This Row],[transaction_id]])&gt;1,"Yes","No")</f>
        <v>No</v>
      </c>
      <c r="L3945" s="1" t="str">
        <f>IF(Financial_Transactions[[#This Row],[customer_id]]&lt;&gt;"",(IF(COUNTIF(Customers[customer_id],Financial_Transactions[[#This Row],[customer_id]])&gt;0,"Valid","Invalid")),"")</f>
        <v/>
      </c>
      <c r="M3945" s="1" t="str">
        <f>IF(Financial_Transactions[[#This Row],[vendor_id]]&lt;&gt;"",IF(COUNTIF(Vendors[vendor_id],Financial_Transactions[[#This Row],[vendor_id]])&gt;0,"Valid","Invalid"),"")</f>
        <v/>
      </c>
    </row>
    <row r="3946" spans="1:13" x14ac:dyDescent="0.3">
      <c r="A3946" s="1" t="s">
        <v>9377</v>
      </c>
      <c r="B3946" s="2">
        <v>44934</v>
      </c>
      <c r="C3946">
        <v>200432.14</v>
      </c>
      <c r="D3946" s="1" t="s">
        <v>1484</v>
      </c>
      <c r="E3946" s="1" t="s">
        <v>1488</v>
      </c>
      <c r="F3946" s="1" t="s">
        <v>13</v>
      </c>
      <c r="G3946" s="1" t="s">
        <v>14</v>
      </c>
      <c r="H3946" s="1" t="s">
        <v>40</v>
      </c>
      <c r="I3946" s="1" t="s">
        <v>1479</v>
      </c>
      <c r="J3946" s="1" t="s">
        <v>9378</v>
      </c>
      <c r="K3946" s="1" t="str">
        <f>IF(COUNTIF(Financial_Transactions[transaction_id],Financial_Transactions[[#This Row],[transaction_id]])&gt;1,"Yes","No")</f>
        <v>No</v>
      </c>
      <c r="L3946" s="1" t="str">
        <f>IF(Financial_Transactions[[#This Row],[customer_id]]&lt;&gt;"",(IF(COUNTIF(Customers[customer_id],Financial_Transactions[[#This Row],[customer_id]])&gt;0,"Valid","Invalid")),"")</f>
        <v>Valid</v>
      </c>
      <c r="M3946" s="1" t="str">
        <f>IF(Financial_Transactions[[#This Row],[vendor_id]]&lt;&gt;"",IF(COUNTIF(Vendors[vendor_id],Financial_Transactions[[#This Row],[vendor_id]])&gt;0,"Valid","Invalid"),"")</f>
        <v/>
      </c>
    </row>
    <row r="3947" spans="1:13" x14ac:dyDescent="0.3">
      <c r="A3947" s="1" t="s">
        <v>9379</v>
      </c>
      <c r="B3947" s="2">
        <v>44982</v>
      </c>
      <c r="C3947">
        <v>-46058.14</v>
      </c>
      <c r="D3947" s="1" t="s">
        <v>1478</v>
      </c>
      <c r="E3947" s="1" t="s">
        <v>1497</v>
      </c>
      <c r="F3947" s="1" t="s">
        <v>13</v>
      </c>
      <c r="G3947" s="1" t="s">
        <v>14</v>
      </c>
      <c r="H3947" s="1" t="s">
        <v>1479</v>
      </c>
      <c r="I3947" s="1" t="s">
        <v>1271</v>
      </c>
      <c r="J3947" s="1" t="s">
        <v>9380</v>
      </c>
      <c r="K3947" s="1" t="str">
        <f>IF(COUNTIF(Financial_Transactions[transaction_id],Financial_Transactions[[#This Row],[transaction_id]])&gt;1,"Yes","No")</f>
        <v>No</v>
      </c>
      <c r="L3947" s="1" t="str">
        <f>IF(Financial_Transactions[[#This Row],[customer_id]]&lt;&gt;"",(IF(COUNTIF(Customers[customer_id],Financial_Transactions[[#This Row],[customer_id]])&gt;0,"Valid","Invalid")),"")</f>
        <v/>
      </c>
      <c r="M3947" s="1" t="str">
        <f>IF(Financial_Transactions[[#This Row],[vendor_id]]&lt;&gt;"",IF(COUNTIF(Vendors[vendor_id],Financial_Transactions[[#This Row],[vendor_id]])&gt;0,"Valid","Invalid"),"")</f>
        <v>Valid</v>
      </c>
    </row>
    <row r="3948" spans="1:13" x14ac:dyDescent="0.3">
      <c r="A3948" s="1" t="s">
        <v>9381</v>
      </c>
      <c r="B3948" s="2">
        <v>44938</v>
      </c>
      <c r="C3948">
        <v>157903.65</v>
      </c>
      <c r="D3948" s="1" t="s">
        <v>1484</v>
      </c>
      <c r="E3948" s="1" t="s">
        <v>1500</v>
      </c>
      <c r="F3948" s="1" t="s">
        <v>8</v>
      </c>
      <c r="G3948" s="1" t="s">
        <v>9</v>
      </c>
      <c r="H3948" s="1" t="s">
        <v>324</v>
      </c>
      <c r="I3948" s="1" t="s">
        <v>1479</v>
      </c>
      <c r="J3948" s="1" t="s">
        <v>9382</v>
      </c>
      <c r="K3948" s="1" t="str">
        <f>IF(COUNTIF(Financial_Transactions[transaction_id],Financial_Transactions[[#This Row],[transaction_id]])&gt;1,"Yes","No")</f>
        <v>No</v>
      </c>
      <c r="L3948" s="1" t="str">
        <f>IF(Financial_Transactions[[#This Row],[customer_id]]&lt;&gt;"",(IF(COUNTIF(Customers[customer_id],Financial_Transactions[[#This Row],[customer_id]])&gt;0,"Valid","Invalid")),"")</f>
        <v>Valid</v>
      </c>
      <c r="M3948" s="1" t="str">
        <f>IF(Financial_Transactions[[#This Row],[vendor_id]]&lt;&gt;"",IF(COUNTIF(Vendors[vendor_id],Financial_Transactions[[#This Row],[vendor_id]])&gt;0,"Valid","Invalid"),"")</f>
        <v/>
      </c>
    </row>
    <row r="3949" spans="1:13" x14ac:dyDescent="0.3">
      <c r="A3949" s="1" t="s">
        <v>9383</v>
      </c>
      <c r="B3949" s="2">
        <v>45281</v>
      </c>
      <c r="C3949">
        <v>9661.06</v>
      </c>
      <c r="D3949" s="1" t="s">
        <v>1505</v>
      </c>
      <c r="E3949" s="1" t="s">
        <v>1505</v>
      </c>
      <c r="F3949" s="1" t="s">
        <v>19</v>
      </c>
      <c r="G3949" s="1" t="s">
        <v>14</v>
      </c>
      <c r="H3949" s="1" t="s">
        <v>1479</v>
      </c>
      <c r="I3949" s="1" t="s">
        <v>1479</v>
      </c>
      <c r="J3949" s="1" t="s">
        <v>9384</v>
      </c>
      <c r="K3949" s="1" t="str">
        <f>IF(COUNTIF(Financial_Transactions[transaction_id],Financial_Transactions[[#This Row],[transaction_id]])&gt;1,"Yes","No")</f>
        <v>No</v>
      </c>
      <c r="L3949" s="1" t="str">
        <f>IF(Financial_Transactions[[#This Row],[customer_id]]&lt;&gt;"",(IF(COUNTIF(Customers[customer_id],Financial_Transactions[[#This Row],[customer_id]])&gt;0,"Valid","Invalid")),"")</f>
        <v/>
      </c>
      <c r="M3949" s="1" t="str">
        <f>IF(Financial_Transactions[[#This Row],[vendor_id]]&lt;&gt;"",IF(COUNTIF(Vendors[vendor_id],Financial_Transactions[[#This Row],[vendor_id]])&gt;0,"Valid","Invalid"),"")</f>
        <v/>
      </c>
    </row>
    <row r="3950" spans="1:13" x14ac:dyDescent="0.3">
      <c r="A3950" s="1" t="s">
        <v>9385</v>
      </c>
      <c r="B3950" s="2">
        <v>45041</v>
      </c>
      <c r="C3950">
        <v>-94179.53</v>
      </c>
      <c r="D3950" s="1" t="s">
        <v>1478</v>
      </c>
      <c r="E3950" s="1" t="s">
        <v>1510</v>
      </c>
      <c r="F3950" s="1" t="s">
        <v>8</v>
      </c>
      <c r="G3950" s="1" t="s">
        <v>25</v>
      </c>
      <c r="H3950" s="1" t="s">
        <v>1479</v>
      </c>
      <c r="I3950" s="1" t="s">
        <v>1368</v>
      </c>
      <c r="J3950" s="1" t="s">
        <v>9386</v>
      </c>
      <c r="K3950" s="1" t="str">
        <f>IF(COUNTIF(Financial_Transactions[transaction_id],Financial_Transactions[[#This Row],[transaction_id]])&gt;1,"Yes","No")</f>
        <v>No</v>
      </c>
      <c r="L3950" s="1" t="str">
        <f>IF(Financial_Transactions[[#This Row],[customer_id]]&lt;&gt;"",(IF(COUNTIF(Customers[customer_id],Financial_Transactions[[#This Row],[customer_id]])&gt;0,"Valid","Invalid")),"")</f>
        <v/>
      </c>
      <c r="M3950" s="1" t="str">
        <f>IF(Financial_Transactions[[#This Row],[vendor_id]]&lt;&gt;"",IF(COUNTIF(Vendors[vendor_id],Financial_Transactions[[#This Row],[vendor_id]])&gt;0,"Valid","Invalid"),"")</f>
        <v>Valid</v>
      </c>
    </row>
    <row r="3951" spans="1:13" x14ac:dyDescent="0.3">
      <c r="A3951" s="1" t="s">
        <v>9387</v>
      </c>
      <c r="B3951" s="2">
        <v>45216</v>
      </c>
      <c r="C3951">
        <v>-42546.93</v>
      </c>
      <c r="D3951" s="1" t="s">
        <v>1478</v>
      </c>
      <c r="E3951" s="1" t="s">
        <v>1535</v>
      </c>
      <c r="F3951" s="1" t="s">
        <v>19</v>
      </c>
      <c r="G3951" s="1" t="s">
        <v>9</v>
      </c>
      <c r="H3951" s="1" t="s">
        <v>1479</v>
      </c>
      <c r="I3951" s="1" t="s">
        <v>1356</v>
      </c>
      <c r="J3951" s="1" t="s">
        <v>9388</v>
      </c>
      <c r="K3951" s="1" t="str">
        <f>IF(COUNTIF(Financial_Transactions[transaction_id],Financial_Transactions[[#This Row],[transaction_id]])&gt;1,"Yes","No")</f>
        <v>No</v>
      </c>
      <c r="L3951" s="1" t="str">
        <f>IF(Financial_Transactions[[#This Row],[customer_id]]&lt;&gt;"",(IF(COUNTIF(Customers[customer_id],Financial_Transactions[[#This Row],[customer_id]])&gt;0,"Valid","Invalid")),"")</f>
        <v/>
      </c>
      <c r="M3951" s="1" t="str">
        <f>IF(Financial_Transactions[[#This Row],[vendor_id]]&lt;&gt;"",IF(COUNTIF(Vendors[vendor_id],Financial_Transactions[[#This Row],[vendor_id]])&gt;0,"Valid","Invalid"),"")</f>
        <v>Valid</v>
      </c>
    </row>
    <row r="3952" spans="1:13" x14ac:dyDescent="0.3">
      <c r="A3952" s="1" t="s">
        <v>9389</v>
      </c>
      <c r="B3952" s="2">
        <v>44856</v>
      </c>
      <c r="C3952">
        <v>-2000</v>
      </c>
      <c r="D3952" s="1" t="s">
        <v>1478</v>
      </c>
      <c r="E3952" s="1" t="s">
        <v>1235</v>
      </c>
      <c r="F3952" s="1" t="s">
        <v>19</v>
      </c>
      <c r="G3952" s="1" t="s">
        <v>9</v>
      </c>
      <c r="H3952" s="1" t="s">
        <v>1479</v>
      </c>
      <c r="I3952" s="1" t="s">
        <v>1240</v>
      </c>
      <c r="J3952" s="1" t="s">
        <v>9390</v>
      </c>
      <c r="K3952" s="1" t="str">
        <f>IF(COUNTIF(Financial_Transactions[transaction_id],Financial_Transactions[[#This Row],[transaction_id]])&gt;1,"Yes","No")</f>
        <v>No</v>
      </c>
      <c r="L3952" s="1" t="str">
        <f>IF(Financial_Transactions[[#This Row],[customer_id]]&lt;&gt;"",(IF(COUNTIF(Customers[customer_id],Financial_Transactions[[#This Row],[customer_id]])&gt;0,"Valid","Invalid")),"")</f>
        <v/>
      </c>
      <c r="M3952" s="1" t="str">
        <f>IF(Financial_Transactions[[#This Row],[vendor_id]]&lt;&gt;"",IF(COUNTIF(Vendors[vendor_id],Financial_Transactions[[#This Row],[vendor_id]])&gt;0,"Valid","Invalid"),"")</f>
        <v>Valid</v>
      </c>
    </row>
    <row r="3953" spans="1:13" x14ac:dyDescent="0.3">
      <c r="A3953" s="1" t="s">
        <v>9391</v>
      </c>
      <c r="B3953" s="2">
        <v>45152</v>
      </c>
      <c r="C3953">
        <v>-55027.54</v>
      </c>
      <c r="D3953" s="1" t="s">
        <v>1478</v>
      </c>
      <c r="E3953" s="1" t="s">
        <v>1497</v>
      </c>
      <c r="F3953" s="1" t="s">
        <v>13</v>
      </c>
      <c r="G3953" s="1" t="s">
        <v>22</v>
      </c>
      <c r="H3953" s="1" t="s">
        <v>1479</v>
      </c>
      <c r="I3953" s="1" t="s">
        <v>1356</v>
      </c>
      <c r="J3953" s="1" t="s">
        <v>9392</v>
      </c>
      <c r="K3953" s="1" t="str">
        <f>IF(COUNTIF(Financial_Transactions[transaction_id],Financial_Transactions[[#This Row],[transaction_id]])&gt;1,"Yes","No")</f>
        <v>No</v>
      </c>
      <c r="L3953" s="1" t="str">
        <f>IF(Financial_Transactions[[#This Row],[customer_id]]&lt;&gt;"",(IF(COUNTIF(Customers[customer_id],Financial_Transactions[[#This Row],[customer_id]])&gt;0,"Valid","Invalid")),"")</f>
        <v/>
      </c>
      <c r="M3953" s="1" t="str">
        <f>IF(Financial_Transactions[[#This Row],[vendor_id]]&lt;&gt;"",IF(COUNTIF(Vendors[vendor_id],Financial_Transactions[[#This Row],[vendor_id]])&gt;0,"Valid","Invalid"),"")</f>
        <v>Valid</v>
      </c>
    </row>
    <row r="3954" spans="1:13" x14ac:dyDescent="0.3">
      <c r="A3954" s="1" t="s">
        <v>9393</v>
      </c>
      <c r="B3954" s="2">
        <v>45064</v>
      </c>
      <c r="C3954">
        <v>21989.81</v>
      </c>
      <c r="D3954" s="1" t="s">
        <v>1588</v>
      </c>
      <c r="E3954" s="1" t="s">
        <v>1588</v>
      </c>
      <c r="F3954" s="1" t="s">
        <v>19</v>
      </c>
      <c r="G3954" s="1" t="s">
        <v>25</v>
      </c>
      <c r="H3954" s="1" t="s">
        <v>1479</v>
      </c>
      <c r="I3954" s="1" t="s">
        <v>1479</v>
      </c>
      <c r="J3954" s="1" t="s">
        <v>9394</v>
      </c>
      <c r="K3954" s="1" t="str">
        <f>IF(COUNTIF(Financial_Transactions[transaction_id],Financial_Transactions[[#This Row],[transaction_id]])&gt;1,"Yes","No")</f>
        <v>No</v>
      </c>
      <c r="L3954" s="1" t="str">
        <f>IF(Financial_Transactions[[#This Row],[customer_id]]&lt;&gt;"",(IF(COUNTIF(Customers[customer_id],Financial_Transactions[[#This Row],[customer_id]])&gt;0,"Valid","Invalid")),"")</f>
        <v/>
      </c>
      <c r="M3954" s="1" t="str">
        <f>IF(Financial_Transactions[[#This Row],[vendor_id]]&lt;&gt;"",IF(COUNTIF(Vendors[vendor_id],Financial_Transactions[[#This Row],[vendor_id]])&gt;0,"Valid","Invalid"),"")</f>
        <v/>
      </c>
    </row>
    <row r="3955" spans="1:13" x14ac:dyDescent="0.3">
      <c r="A3955" s="1" t="s">
        <v>9395</v>
      </c>
      <c r="B3955" s="2">
        <v>45202</v>
      </c>
      <c r="C3955">
        <v>169479.21</v>
      </c>
      <c r="D3955" s="1" t="s">
        <v>1484</v>
      </c>
      <c r="E3955" s="1" t="s">
        <v>1500</v>
      </c>
      <c r="F3955" s="1" t="s">
        <v>13</v>
      </c>
      <c r="G3955" s="1" t="s">
        <v>14</v>
      </c>
      <c r="H3955" s="1" t="s">
        <v>604</v>
      </c>
      <c r="I3955" s="1" t="s">
        <v>1479</v>
      </c>
      <c r="J3955" s="1" t="s">
        <v>9396</v>
      </c>
      <c r="K3955" s="1" t="str">
        <f>IF(COUNTIF(Financial_Transactions[transaction_id],Financial_Transactions[[#This Row],[transaction_id]])&gt;1,"Yes","No")</f>
        <v>No</v>
      </c>
      <c r="L3955" s="1" t="str">
        <f>IF(Financial_Transactions[[#This Row],[customer_id]]&lt;&gt;"",(IF(COUNTIF(Customers[customer_id],Financial_Transactions[[#This Row],[customer_id]])&gt;0,"Valid","Invalid")),"")</f>
        <v>Valid</v>
      </c>
      <c r="M3955" s="1" t="str">
        <f>IF(Financial_Transactions[[#This Row],[vendor_id]]&lt;&gt;"",IF(COUNTIF(Vendors[vendor_id],Financial_Transactions[[#This Row],[vendor_id]])&gt;0,"Valid","Invalid"),"")</f>
        <v/>
      </c>
    </row>
    <row r="3956" spans="1:13" x14ac:dyDescent="0.3">
      <c r="A3956" s="1" t="s">
        <v>9397</v>
      </c>
      <c r="B3956" s="2">
        <v>44779</v>
      </c>
      <c r="C3956">
        <v>-61018.79</v>
      </c>
      <c r="D3956" s="1" t="s">
        <v>1478</v>
      </c>
      <c r="E3956" s="1" t="s">
        <v>1497</v>
      </c>
      <c r="F3956" s="1" t="s">
        <v>19</v>
      </c>
      <c r="G3956" s="1" t="s">
        <v>9</v>
      </c>
      <c r="H3956" s="1" t="s">
        <v>1479</v>
      </c>
      <c r="I3956" s="1" t="s">
        <v>1418</v>
      </c>
      <c r="J3956" s="1" t="s">
        <v>9398</v>
      </c>
      <c r="K3956" s="1" t="str">
        <f>IF(COUNTIF(Financial_Transactions[transaction_id],Financial_Transactions[[#This Row],[transaction_id]])&gt;1,"Yes","No")</f>
        <v>No</v>
      </c>
      <c r="L3956" s="1" t="str">
        <f>IF(Financial_Transactions[[#This Row],[customer_id]]&lt;&gt;"",(IF(COUNTIF(Customers[customer_id],Financial_Transactions[[#This Row],[customer_id]])&gt;0,"Valid","Invalid")),"")</f>
        <v/>
      </c>
      <c r="M3956" s="1" t="str">
        <f>IF(Financial_Transactions[[#This Row],[vendor_id]]&lt;&gt;"",IF(COUNTIF(Vendors[vendor_id],Financial_Transactions[[#This Row],[vendor_id]])&gt;0,"Valid","Invalid"),"")</f>
        <v>Valid</v>
      </c>
    </row>
    <row r="3957" spans="1:13" x14ac:dyDescent="0.3">
      <c r="A3957" s="1" t="s">
        <v>9399</v>
      </c>
      <c r="B3957" s="2">
        <v>44746</v>
      </c>
      <c r="C3957">
        <v>-35220.79</v>
      </c>
      <c r="D3957" s="1" t="s">
        <v>1478</v>
      </c>
      <c r="E3957" s="1" t="s">
        <v>1535</v>
      </c>
      <c r="F3957" s="1" t="s">
        <v>8</v>
      </c>
      <c r="G3957" s="1" t="s">
        <v>25</v>
      </c>
      <c r="H3957" s="1" t="s">
        <v>1479</v>
      </c>
      <c r="I3957" s="1" t="s">
        <v>1374</v>
      </c>
      <c r="J3957" s="1" t="s">
        <v>9400</v>
      </c>
      <c r="K3957" s="1" t="str">
        <f>IF(COUNTIF(Financial_Transactions[transaction_id],Financial_Transactions[[#This Row],[transaction_id]])&gt;1,"Yes","No")</f>
        <v>No</v>
      </c>
      <c r="L3957" s="1" t="str">
        <f>IF(Financial_Transactions[[#This Row],[customer_id]]&lt;&gt;"",(IF(COUNTIF(Customers[customer_id],Financial_Transactions[[#This Row],[customer_id]])&gt;0,"Valid","Invalid")),"")</f>
        <v/>
      </c>
      <c r="M3957" s="1" t="str">
        <f>IF(Financial_Transactions[[#This Row],[vendor_id]]&lt;&gt;"",IF(COUNTIF(Vendors[vendor_id],Financial_Transactions[[#This Row],[vendor_id]])&gt;0,"Valid","Invalid"),"")</f>
        <v>Valid</v>
      </c>
    </row>
    <row r="3958" spans="1:13" x14ac:dyDescent="0.3">
      <c r="A3958" s="1" t="s">
        <v>9401</v>
      </c>
      <c r="B3958" s="2">
        <v>44684</v>
      </c>
      <c r="C3958">
        <v>-58318.86</v>
      </c>
      <c r="D3958" s="1" t="s">
        <v>1478</v>
      </c>
      <c r="E3958" s="1" t="s">
        <v>1535</v>
      </c>
      <c r="F3958" s="1" t="s">
        <v>19</v>
      </c>
      <c r="G3958" s="1" t="s">
        <v>9</v>
      </c>
      <c r="H3958" s="1" t="s">
        <v>1479</v>
      </c>
      <c r="I3958" s="1" t="s">
        <v>1238</v>
      </c>
      <c r="J3958" s="1" t="s">
        <v>9402</v>
      </c>
      <c r="K3958" s="1" t="str">
        <f>IF(COUNTIF(Financial_Transactions[transaction_id],Financial_Transactions[[#This Row],[transaction_id]])&gt;1,"Yes","No")</f>
        <v>No</v>
      </c>
      <c r="L3958" s="1" t="str">
        <f>IF(Financial_Transactions[[#This Row],[customer_id]]&lt;&gt;"",(IF(COUNTIF(Customers[customer_id],Financial_Transactions[[#This Row],[customer_id]])&gt;0,"Valid","Invalid")),"")</f>
        <v/>
      </c>
      <c r="M3958" s="1" t="str">
        <f>IF(Financial_Transactions[[#This Row],[vendor_id]]&lt;&gt;"",IF(COUNTIF(Vendors[vendor_id],Financial_Transactions[[#This Row],[vendor_id]])&gt;0,"Valid","Invalid"),"")</f>
        <v>Valid</v>
      </c>
    </row>
    <row r="3959" spans="1:13" x14ac:dyDescent="0.3">
      <c r="A3959" s="1" t="s">
        <v>9403</v>
      </c>
      <c r="B3959" s="2">
        <v>44941</v>
      </c>
      <c r="C3959">
        <v>205622.22</v>
      </c>
      <c r="D3959" s="1" t="s">
        <v>1484</v>
      </c>
      <c r="E3959" s="1" t="s">
        <v>1500</v>
      </c>
      <c r="F3959" s="1" t="s">
        <v>19</v>
      </c>
      <c r="G3959" s="1" t="s">
        <v>9</v>
      </c>
      <c r="H3959" s="1" t="s">
        <v>740</v>
      </c>
      <c r="I3959" s="1" t="s">
        <v>1479</v>
      </c>
      <c r="J3959" s="1" t="s">
        <v>9404</v>
      </c>
      <c r="K3959" s="1" t="str">
        <f>IF(COUNTIF(Financial_Transactions[transaction_id],Financial_Transactions[[#This Row],[transaction_id]])&gt;1,"Yes","No")</f>
        <v>No</v>
      </c>
      <c r="L3959" s="1" t="str">
        <f>IF(Financial_Transactions[[#This Row],[customer_id]]&lt;&gt;"",(IF(COUNTIF(Customers[customer_id],Financial_Transactions[[#This Row],[customer_id]])&gt;0,"Valid","Invalid")),"")</f>
        <v>Valid</v>
      </c>
      <c r="M3959" s="1" t="str">
        <f>IF(Financial_Transactions[[#This Row],[vendor_id]]&lt;&gt;"",IF(COUNTIF(Vendors[vendor_id],Financial_Transactions[[#This Row],[vendor_id]])&gt;0,"Valid","Invalid"),"")</f>
        <v/>
      </c>
    </row>
    <row r="3960" spans="1:13" x14ac:dyDescent="0.3">
      <c r="A3960" s="1" t="s">
        <v>9405</v>
      </c>
      <c r="B3960" s="2">
        <v>45217</v>
      </c>
      <c r="C3960">
        <v>-8494.77</v>
      </c>
      <c r="D3960" s="1" t="s">
        <v>1478</v>
      </c>
      <c r="E3960" s="1" t="s">
        <v>1535</v>
      </c>
      <c r="F3960" s="1" t="s">
        <v>13</v>
      </c>
      <c r="G3960" s="1" t="s">
        <v>9</v>
      </c>
      <c r="H3960" s="1" t="s">
        <v>1479</v>
      </c>
      <c r="I3960" s="1" t="s">
        <v>1328</v>
      </c>
      <c r="J3960" s="1" t="s">
        <v>9406</v>
      </c>
      <c r="K3960" s="1" t="str">
        <f>IF(COUNTIF(Financial_Transactions[transaction_id],Financial_Transactions[[#This Row],[transaction_id]])&gt;1,"Yes","No")</f>
        <v>No</v>
      </c>
      <c r="L3960" s="1" t="str">
        <f>IF(Financial_Transactions[[#This Row],[customer_id]]&lt;&gt;"",(IF(COUNTIF(Customers[customer_id],Financial_Transactions[[#This Row],[customer_id]])&gt;0,"Valid","Invalid")),"")</f>
        <v/>
      </c>
      <c r="M3960" s="1" t="str">
        <f>IF(Financial_Transactions[[#This Row],[vendor_id]]&lt;&gt;"",IF(COUNTIF(Vendors[vendor_id],Financial_Transactions[[#This Row],[vendor_id]])&gt;0,"Valid","Invalid"),"")</f>
        <v>Valid</v>
      </c>
    </row>
    <row r="3961" spans="1:13" x14ac:dyDescent="0.3">
      <c r="A3961" s="1" t="s">
        <v>9407</v>
      </c>
      <c r="B3961" s="2">
        <v>44761</v>
      </c>
      <c r="C3961">
        <v>-38712.730000000003</v>
      </c>
      <c r="D3961" s="1" t="s">
        <v>1478</v>
      </c>
      <c r="E3961" s="1" t="s">
        <v>1225</v>
      </c>
      <c r="F3961" s="1" t="s">
        <v>13</v>
      </c>
      <c r="G3961" s="1" t="s">
        <v>22</v>
      </c>
      <c r="H3961" s="1" t="s">
        <v>1479</v>
      </c>
      <c r="I3961" s="1" t="s">
        <v>1432</v>
      </c>
      <c r="J3961" s="1" t="s">
        <v>9408</v>
      </c>
      <c r="K3961" s="1" t="str">
        <f>IF(COUNTIF(Financial_Transactions[transaction_id],Financial_Transactions[[#This Row],[transaction_id]])&gt;1,"Yes","No")</f>
        <v>No</v>
      </c>
      <c r="L3961" s="1" t="str">
        <f>IF(Financial_Transactions[[#This Row],[customer_id]]&lt;&gt;"",(IF(COUNTIF(Customers[customer_id],Financial_Transactions[[#This Row],[customer_id]])&gt;0,"Valid","Invalid")),"")</f>
        <v/>
      </c>
      <c r="M3961" s="1" t="str">
        <f>IF(Financial_Transactions[[#This Row],[vendor_id]]&lt;&gt;"",IF(COUNTIF(Vendors[vendor_id],Financial_Transactions[[#This Row],[vendor_id]])&gt;0,"Valid","Invalid"),"")</f>
        <v>Valid</v>
      </c>
    </row>
    <row r="3962" spans="1:13" x14ac:dyDescent="0.3">
      <c r="A3962" s="1" t="s">
        <v>9409</v>
      </c>
      <c r="B3962" s="2">
        <v>44766</v>
      </c>
      <c r="C3962">
        <v>177793.93</v>
      </c>
      <c r="D3962" s="1" t="s">
        <v>1484</v>
      </c>
      <c r="E3962" s="1" t="s">
        <v>1488</v>
      </c>
      <c r="F3962" s="1" t="s">
        <v>13</v>
      </c>
      <c r="G3962" s="1" t="s">
        <v>22</v>
      </c>
      <c r="H3962" s="1" t="s">
        <v>454</v>
      </c>
      <c r="I3962" s="1" t="s">
        <v>1479</v>
      </c>
      <c r="J3962" s="1" t="s">
        <v>9410</v>
      </c>
      <c r="K3962" s="1" t="str">
        <f>IF(COUNTIF(Financial_Transactions[transaction_id],Financial_Transactions[[#This Row],[transaction_id]])&gt;1,"Yes","No")</f>
        <v>No</v>
      </c>
      <c r="L3962" s="1" t="str">
        <f>IF(Financial_Transactions[[#This Row],[customer_id]]&lt;&gt;"",(IF(COUNTIF(Customers[customer_id],Financial_Transactions[[#This Row],[customer_id]])&gt;0,"Valid","Invalid")),"")</f>
        <v>Valid</v>
      </c>
      <c r="M3962" s="1" t="str">
        <f>IF(Financial_Transactions[[#This Row],[vendor_id]]&lt;&gt;"",IF(COUNTIF(Vendors[vendor_id],Financial_Transactions[[#This Row],[vendor_id]])&gt;0,"Valid","Invalid"),"")</f>
        <v/>
      </c>
    </row>
    <row r="3963" spans="1:13" x14ac:dyDescent="0.3">
      <c r="A3963" s="1" t="s">
        <v>9411</v>
      </c>
      <c r="B3963" s="2">
        <v>45138</v>
      </c>
      <c r="C3963">
        <v>123978.27</v>
      </c>
      <c r="D3963" s="1" t="s">
        <v>1484</v>
      </c>
      <c r="E3963" s="1" t="s">
        <v>1485</v>
      </c>
      <c r="F3963" s="1" t="s">
        <v>8</v>
      </c>
      <c r="G3963" s="1" t="s">
        <v>14</v>
      </c>
      <c r="H3963" s="1" t="s">
        <v>254</v>
      </c>
      <c r="I3963" s="1" t="s">
        <v>1479</v>
      </c>
      <c r="J3963" s="1" t="s">
        <v>9412</v>
      </c>
      <c r="K3963" s="1" t="str">
        <f>IF(COUNTIF(Financial_Transactions[transaction_id],Financial_Transactions[[#This Row],[transaction_id]])&gt;1,"Yes","No")</f>
        <v>No</v>
      </c>
      <c r="L3963" s="1" t="str">
        <f>IF(Financial_Transactions[[#This Row],[customer_id]]&lt;&gt;"",(IF(COUNTIF(Customers[customer_id],Financial_Transactions[[#This Row],[customer_id]])&gt;0,"Valid","Invalid")),"")</f>
        <v>Valid</v>
      </c>
      <c r="M3963" s="1" t="str">
        <f>IF(Financial_Transactions[[#This Row],[vendor_id]]&lt;&gt;"",IF(COUNTIF(Vendors[vendor_id],Financial_Transactions[[#This Row],[vendor_id]])&gt;0,"Valid","Invalid"),"")</f>
        <v/>
      </c>
    </row>
    <row r="3964" spans="1:13" x14ac:dyDescent="0.3">
      <c r="A3964" s="1" t="s">
        <v>9413</v>
      </c>
      <c r="B3964" s="2">
        <v>45020</v>
      </c>
      <c r="C3964">
        <v>88181.57</v>
      </c>
      <c r="D3964" s="1" t="s">
        <v>1484</v>
      </c>
      <c r="E3964" s="1" t="s">
        <v>1485</v>
      </c>
      <c r="F3964" s="1" t="s">
        <v>19</v>
      </c>
      <c r="G3964" s="1" t="s">
        <v>14</v>
      </c>
      <c r="H3964" s="1" t="s">
        <v>440</v>
      </c>
      <c r="I3964" s="1" t="s">
        <v>1479</v>
      </c>
      <c r="J3964" s="1" t="s">
        <v>9414</v>
      </c>
      <c r="K3964" s="1" t="str">
        <f>IF(COUNTIF(Financial_Transactions[transaction_id],Financial_Transactions[[#This Row],[transaction_id]])&gt;1,"Yes","No")</f>
        <v>No</v>
      </c>
      <c r="L3964" s="1" t="str">
        <f>IF(Financial_Transactions[[#This Row],[customer_id]]&lt;&gt;"",(IF(COUNTIF(Customers[customer_id],Financial_Transactions[[#This Row],[customer_id]])&gt;0,"Valid","Invalid")),"")</f>
        <v>Valid</v>
      </c>
      <c r="M3964" s="1" t="str">
        <f>IF(Financial_Transactions[[#This Row],[vendor_id]]&lt;&gt;"",IF(COUNTIF(Vendors[vendor_id],Financial_Transactions[[#This Row],[vendor_id]])&gt;0,"Valid","Invalid"),"")</f>
        <v/>
      </c>
    </row>
    <row r="3965" spans="1:13" x14ac:dyDescent="0.3">
      <c r="A3965" s="1" t="s">
        <v>9415</v>
      </c>
      <c r="B3965" s="2">
        <v>45263</v>
      </c>
      <c r="C3965">
        <v>148956.51</v>
      </c>
      <c r="D3965" s="1" t="s">
        <v>1484</v>
      </c>
      <c r="E3965" s="1" t="s">
        <v>1500</v>
      </c>
      <c r="F3965" s="1" t="s">
        <v>8</v>
      </c>
      <c r="G3965" s="1" t="s">
        <v>25</v>
      </c>
      <c r="H3965" s="1" t="s">
        <v>510</v>
      </c>
      <c r="I3965" s="1" t="s">
        <v>1479</v>
      </c>
      <c r="J3965" s="1" t="s">
        <v>9416</v>
      </c>
      <c r="K3965" s="1" t="str">
        <f>IF(COUNTIF(Financial_Transactions[transaction_id],Financial_Transactions[[#This Row],[transaction_id]])&gt;1,"Yes","No")</f>
        <v>No</v>
      </c>
      <c r="L3965" s="1" t="str">
        <f>IF(Financial_Transactions[[#This Row],[customer_id]]&lt;&gt;"",(IF(COUNTIF(Customers[customer_id],Financial_Transactions[[#This Row],[customer_id]])&gt;0,"Valid","Invalid")),"")</f>
        <v>Valid</v>
      </c>
      <c r="M3965" s="1" t="str">
        <f>IF(Financial_Transactions[[#This Row],[vendor_id]]&lt;&gt;"",IF(COUNTIF(Vendors[vendor_id],Financial_Transactions[[#This Row],[vendor_id]])&gt;0,"Valid","Invalid"),"")</f>
        <v/>
      </c>
    </row>
    <row r="3966" spans="1:13" x14ac:dyDescent="0.3">
      <c r="A3966" s="1" t="s">
        <v>9417</v>
      </c>
      <c r="B3966" s="2">
        <v>44888</v>
      </c>
      <c r="C3966">
        <v>218480.75</v>
      </c>
      <c r="D3966" s="1" t="s">
        <v>1484</v>
      </c>
      <c r="E3966" s="1" t="s">
        <v>1500</v>
      </c>
      <c r="F3966" s="1" t="s">
        <v>8</v>
      </c>
      <c r="G3966" s="1" t="s">
        <v>22</v>
      </c>
      <c r="H3966" s="1" t="s">
        <v>584</v>
      </c>
      <c r="I3966" s="1" t="s">
        <v>1479</v>
      </c>
      <c r="J3966" s="1" t="s">
        <v>9418</v>
      </c>
      <c r="K3966" s="1" t="str">
        <f>IF(COUNTIF(Financial_Transactions[transaction_id],Financial_Transactions[[#This Row],[transaction_id]])&gt;1,"Yes","No")</f>
        <v>No</v>
      </c>
      <c r="L3966" s="1" t="str">
        <f>IF(Financial_Transactions[[#This Row],[customer_id]]&lt;&gt;"",(IF(COUNTIF(Customers[customer_id],Financial_Transactions[[#This Row],[customer_id]])&gt;0,"Valid","Invalid")),"")</f>
        <v>Valid</v>
      </c>
      <c r="M3966" s="1" t="str">
        <f>IF(Financial_Transactions[[#This Row],[vendor_id]]&lt;&gt;"",IF(COUNTIF(Vendors[vendor_id],Financial_Transactions[[#This Row],[vendor_id]])&gt;0,"Valid","Invalid"),"")</f>
        <v/>
      </c>
    </row>
    <row r="3967" spans="1:13" x14ac:dyDescent="0.3">
      <c r="A3967" s="1" t="s">
        <v>9419</v>
      </c>
      <c r="B3967" s="2">
        <v>45160</v>
      </c>
      <c r="C3967">
        <v>116319.85</v>
      </c>
      <c r="D3967" s="1" t="s">
        <v>1484</v>
      </c>
      <c r="E3967" s="1" t="s">
        <v>1488</v>
      </c>
      <c r="F3967" s="1" t="s">
        <v>8</v>
      </c>
      <c r="G3967" s="1" t="s">
        <v>9</v>
      </c>
      <c r="H3967" s="1" t="s">
        <v>586</v>
      </c>
      <c r="I3967" s="1" t="s">
        <v>1479</v>
      </c>
      <c r="J3967" s="1" t="s">
        <v>9420</v>
      </c>
      <c r="K3967" s="1" t="str">
        <f>IF(COUNTIF(Financial_Transactions[transaction_id],Financial_Transactions[[#This Row],[transaction_id]])&gt;1,"Yes","No")</f>
        <v>No</v>
      </c>
      <c r="L3967" s="1" t="str">
        <f>IF(Financial_Transactions[[#This Row],[customer_id]]&lt;&gt;"",(IF(COUNTIF(Customers[customer_id],Financial_Transactions[[#This Row],[customer_id]])&gt;0,"Valid","Invalid")),"")</f>
        <v>Valid</v>
      </c>
      <c r="M3967" s="1" t="str">
        <f>IF(Financial_Transactions[[#This Row],[vendor_id]]&lt;&gt;"",IF(COUNTIF(Vendors[vendor_id],Financial_Transactions[[#This Row],[vendor_id]])&gt;0,"Valid","Invalid"),"")</f>
        <v/>
      </c>
    </row>
    <row r="3968" spans="1:13" x14ac:dyDescent="0.3">
      <c r="A3968" s="1" t="s">
        <v>9421</v>
      </c>
      <c r="B3968" s="2">
        <v>44662</v>
      </c>
      <c r="C3968">
        <v>202821.17</v>
      </c>
      <c r="D3968" s="1" t="s">
        <v>1484</v>
      </c>
      <c r="E3968" s="1" t="s">
        <v>1485</v>
      </c>
      <c r="F3968" s="1" t="s">
        <v>13</v>
      </c>
      <c r="G3968" s="1" t="s">
        <v>25</v>
      </c>
      <c r="H3968" s="1" t="s">
        <v>340</v>
      </c>
      <c r="I3968" s="1" t="s">
        <v>1479</v>
      </c>
      <c r="J3968" s="1" t="s">
        <v>9422</v>
      </c>
      <c r="K3968" s="1" t="str">
        <f>IF(COUNTIF(Financial_Transactions[transaction_id],Financial_Transactions[[#This Row],[transaction_id]])&gt;1,"Yes","No")</f>
        <v>No</v>
      </c>
      <c r="L3968" s="1" t="str">
        <f>IF(Financial_Transactions[[#This Row],[customer_id]]&lt;&gt;"",(IF(COUNTIF(Customers[customer_id],Financial_Transactions[[#This Row],[customer_id]])&gt;0,"Valid","Invalid")),"")</f>
        <v>Valid</v>
      </c>
      <c r="M3968" s="1" t="str">
        <f>IF(Financial_Transactions[[#This Row],[vendor_id]]&lt;&gt;"",IF(COUNTIF(Vendors[vendor_id],Financial_Transactions[[#This Row],[vendor_id]])&gt;0,"Valid","Invalid"),"")</f>
        <v/>
      </c>
    </row>
    <row r="3969" spans="1:13" x14ac:dyDescent="0.3">
      <c r="A3969" s="1" t="s">
        <v>9423</v>
      </c>
      <c r="B3969" s="2">
        <v>44640</v>
      </c>
      <c r="C3969">
        <v>257777.85</v>
      </c>
      <c r="D3969" s="1" t="s">
        <v>1484</v>
      </c>
      <c r="E3969" s="1" t="s">
        <v>1488</v>
      </c>
      <c r="F3969" s="1" t="s">
        <v>8</v>
      </c>
      <c r="G3969" s="1" t="s">
        <v>25</v>
      </c>
      <c r="H3969" s="1" t="s">
        <v>258</v>
      </c>
      <c r="I3969" s="1" t="s">
        <v>1479</v>
      </c>
      <c r="J3969" s="1" t="s">
        <v>9424</v>
      </c>
      <c r="K3969" s="1" t="str">
        <f>IF(COUNTIF(Financial_Transactions[transaction_id],Financial_Transactions[[#This Row],[transaction_id]])&gt;1,"Yes","No")</f>
        <v>No</v>
      </c>
      <c r="L3969" s="1" t="str">
        <f>IF(Financial_Transactions[[#This Row],[customer_id]]&lt;&gt;"",(IF(COUNTIF(Customers[customer_id],Financial_Transactions[[#This Row],[customer_id]])&gt;0,"Valid","Invalid")),"")</f>
        <v>Valid</v>
      </c>
      <c r="M3969" s="1" t="str">
        <f>IF(Financial_Transactions[[#This Row],[vendor_id]]&lt;&gt;"",IF(COUNTIF(Vendors[vendor_id],Financial_Transactions[[#This Row],[vendor_id]])&gt;0,"Valid","Invalid"),"")</f>
        <v/>
      </c>
    </row>
    <row r="3970" spans="1:13" x14ac:dyDescent="0.3">
      <c r="A3970" s="1" t="s">
        <v>9425</v>
      </c>
      <c r="B3970" s="2">
        <v>44712</v>
      </c>
      <c r="C3970">
        <v>-58859.83</v>
      </c>
      <c r="D3970" s="1" t="s">
        <v>1478</v>
      </c>
      <c r="E3970" s="1" t="s">
        <v>1535</v>
      </c>
      <c r="F3970" s="1" t="s">
        <v>8</v>
      </c>
      <c r="G3970" s="1" t="s">
        <v>25</v>
      </c>
      <c r="H3970" s="1" t="s">
        <v>1479</v>
      </c>
      <c r="I3970" s="1" t="s">
        <v>1283</v>
      </c>
      <c r="J3970" s="1" t="s">
        <v>9426</v>
      </c>
      <c r="K3970" s="1" t="str">
        <f>IF(COUNTIF(Financial_Transactions[transaction_id],Financial_Transactions[[#This Row],[transaction_id]])&gt;1,"Yes","No")</f>
        <v>No</v>
      </c>
      <c r="L3970" s="1" t="str">
        <f>IF(Financial_Transactions[[#This Row],[customer_id]]&lt;&gt;"",(IF(COUNTIF(Customers[customer_id],Financial_Transactions[[#This Row],[customer_id]])&gt;0,"Valid","Invalid")),"")</f>
        <v/>
      </c>
      <c r="M3970" s="1" t="str">
        <f>IF(Financial_Transactions[[#This Row],[vendor_id]]&lt;&gt;"",IF(COUNTIF(Vendors[vendor_id],Financial_Transactions[[#This Row],[vendor_id]])&gt;0,"Valid","Invalid"),"")</f>
        <v>Valid</v>
      </c>
    </row>
    <row r="3971" spans="1:13" x14ac:dyDescent="0.3">
      <c r="A3971" s="1" t="s">
        <v>9427</v>
      </c>
      <c r="B3971" s="2">
        <v>45191</v>
      </c>
      <c r="C3971">
        <v>82652.479999999996</v>
      </c>
      <c r="D3971" s="1" t="s">
        <v>1484</v>
      </c>
      <c r="E3971" s="1" t="s">
        <v>1488</v>
      </c>
      <c r="F3971" s="1" t="s">
        <v>8</v>
      </c>
      <c r="G3971" s="1" t="s">
        <v>22</v>
      </c>
      <c r="H3971" s="1" t="s">
        <v>514</v>
      </c>
      <c r="I3971" s="1" t="s">
        <v>1479</v>
      </c>
      <c r="J3971" s="1" t="s">
        <v>9428</v>
      </c>
      <c r="K3971" s="1" t="str">
        <f>IF(COUNTIF(Financial_Transactions[transaction_id],Financial_Transactions[[#This Row],[transaction_id]])&gt;1,"Yes","No")</f>
        <v>No</v>
      </c>
      <c r="L3971" s="1" t="str">
        <f>IF(Financial_Transactions[[#This Row],[customer_id]]&lt;&gt;"",(IF(COUNTIF(Customers[customer_id],Financial_Transactions[[#This Row],[customer_id]])&gt;0,"Valid","Invalid")),"")</f>
        <v>Valid</v>
      </c>
      <c r="M3971" s="1" t="str">
        <f>IF(Financial_Transactions[[#This Row],[vendor_id]]&lt;&gt;"",IF(COUNTIF(Vendors[vendor_id],Financial_Transactions[[#This Row],[vendor_id]])&gt;0,"Valid","Invalid"),"")</f>
        <v/>
      </c>
    </row>
    <row r="3972" spans="1:13" x14ac:dyDescent="0.3">
      <c r="A3972" s="1" t="s">
        <v>9429</v>
      </c>
      <c r="B3972" s="2">
        <v>44811</v>
      </c>
      <c r="C3972">
        <v>-65098.1</v>
      </c>
      <c r="D3972" s="1" t="s">
        <v>1478</v>
      </c>
      <c r="E3972" s="1" t="s">
        <v>1497</v>
      </c>
      <c r="F3972" s="1" t="s">
        <v>19</v>
      </c>
      <c r="G3972" s="1" t="s">
        <v>9</v>
      </c>
      <c r="H3972" s="1" t="s">
        <v>1479</v>
      </c>
      <c r="I3972" s="1" t="s">
        <v>1315</v>
      </c>
      <c r="J3972" s="1" t="s">
        <v>9430</v>
      </c>
      <c r="K3972" s="1" t="str">
        <f>IF(COUNTIF(Financial_Transactions[transaction_id],Financial_Transactions[[#This Row],[transaction_id]])&gt;1,"Yes","No")</f>
        <v>No</v>
      </c>
      <c r="L3972" s="1" t="str">
        <f>IF(Financial_Transactions[[#This Row],[customer_id]]&lt;&gt;"",(IF(COUNTIF(Customers[customer_id],Financial_Transactions[[#This Row],[customer_id]])&gt;0,"Valid","Invalid")),"")</f>
        <v/>
      </c>
      <c r="M3972" s="1" t="str">
        <f>IF(Financial_Transactions[[#This Row],[vendor_id]]&lt;&gt;"",IF(COUNTIF(Vendors[vendor_id],Financial_Transactions[[#This Row],[vendor_id]])&gt;0,"Valid","Invalid"),"")</f>
        <v>Valid</v>
      </c>
    </row>
    <row r="3973" spans="1:13" x14ac:dyDescent="0.3">
      <c r="A3973" s="1" t="s">
        <v>9431</v>
      </c>
      <c r="B3973" s="2">
        <v>45250</v>
      </c>
      <c r="C3973">
        <v>-74817.62</v>
      </c>
      <c r="D3973" s="1" t="s">
        <v>1478</v>
      </c>
      <c r="E3973" s="1" t="s">
        <v>1225</v>
      </c>
      <c r="F3973" s="1" t="s">
        <v>19</v>
      </c>
      <c r="G3973" s="1" t="s">
        <v>9</v>
      </c>
      <c r="H3973" s="1" t="s">
        <v>1479</v>
      </c>
      <c r="I3973" s="1" t="s">
        <v>1348</v>
      </c>
      <c r="J3973" s="1" t="s">
        <v>9432</v>
      </c>
      <c r="K3973" s="1" t="str">
        <f>IF(COUNTIF(Financial_Transactions[transaction_id],Financial_Transactions[[#This Row],[transaction_id]])&gt;1,"Yes","No")</f>
        <v>No</v>
      </c>
      <c r="L3973" s="1" t="str">
        <f>IF(Financial_Transactions[[#This Row],[customer_id]]&lt;&gt;"",(IF(COUNTIF(Customers[customer_id],Financial_Transactions[[#This Row],[customer_id]])&gt;0,"Valid","Invalid")),"")</f>
        <v/>
      </c>
      <c r="M3973" s="1" t="str">
        <f>IF(Financial_Transactions[[#This Row],[vendor_id]]&lt;&gt;"",IF(COUNTIF(Vendors[vendor_id],Financial_Transactions[[#This Row],[vendor_id]])&gt;0,"Valid","Invalid"),"")</f>
        <v>Valid</v>
      </c>
    </row>
    <row r="3974" spans="1:13" x14ac:dyDescent="0.3">
      <c r="A3974" s="1" t="s">
        <v>9433</v>
      </c>
      <c r="B3974" s="2">
        <v>45156</v>
      </c>
      <c r="C3974">
        <v>-29552.2</v>
      </c>
      <c r="D3974" s="1" t="s">
        <v>1478</v>
      </c>
      <c r="E3974" s="1" t="s">
        <v>1497</v>
      </c>
      <c r="F3974" s="1" t="s">
        <v>8</v>
      </c>
      <c r="G3974" s="1" t="s">
        <v>25</v>
      </c>
      <c r="H3974" s="1" t="s">
        <v>1479</v>
      </c>
      <c r="I3974" s="1" t="s">
        <v>1358</v>
      </c>
      <c r="J3974" s="1" t="s">
        <v>9434</v>
      </c>
      <c r="K3974" s="1" t="str">
        <f>IF(COUNTIF(Financial_Transactions[transaction_id],Financial_Transactions[[#This Row],[transaction_id]])&gt;1,"Yes","No")</f>
        <v>No</v>
      </c>
      <c r="L3974" s="1" t="str">
        <f>IF(Financial_Transactions[[#This Row],[customer_id]]&lt;&gt;"",(IF(COUNTIF(Customers[customer_id],Financial_Transactions[[#This Row],[customer_id]])&gt;0,"Valid","Invalid")),"")</f>
        <v/>
      </c>
      <c r="M3974" s="1" t="str">
        <f>IF(Financial_Transactions[[#This Row],[vendor_id]]&lt;&gt;"",IF(COUNTIF(Vendors[vendor_id],Financial_Transactions[[#This Row],[vendor_id]])&gt;0,"Valid","Invalid"),"")</f>
        <v>Valid</v>
      </c>
    </row>
    <row r="3975" spans="1:13" x14ac:dyDescent="0.3">
      <c r="A3975" s="1" t="s">
        <v>9435</v>
      </c>
      <c r="B3975" s="2">
        <v>44837</v>
      </c>
      <c r="C3975">
        <v>141501.87</v>
      </c>
      <c r="D3975" s="1" t="s">
        <v>1484</v>
      </c>
      <c r="E3975" s="1" t="s">
        <v>1488</v>
      </c>
      <c r="F3975" s="1" t="s">
        <v>13</v>
      </c>
      <c r="G3975" s="1" t="s">
        <v>9</v>
      </c>
      <c r="H3975" s="1" t="s">
        <v>690</v>
      </c>
      <c r="I3975" s="1" t="s">
        <v>1479</v>
      </c>
      <c r="J3975" s="1" t="s">
        <v>9436</v>
      </c>
      <c r="K3975" s="1" t="str">
        <f>IF(COUNTIF(Financial_Transactions[transaction_id],Financial_Transactions[[#This Row],[transaction_id]])&gt;1,"Yes","No")</f>
        <v>No</v>
      </c>
      <c r="L3975" s="1" t="str">
        <f>IF(Financial_Transactions[[#This Row],[customer_id]]&lt;&gt;"",(IF(COUNTIF(Customers[customer_id],Financial_Transactions[[#This Row],[customer_id]])&gt;0,"Valid","Invalid")),"")</f>
        <v>Valid</v>
      </c>
      <c r="M3975" s="1" t="str">
        <f>IF(Financial_Transactions[[#This Row],[vendor_id]]&lt;&gt;"",IF(COUNTIF(Vendors[vendor_id],Financial_Transactions[[#This Row],[vendor_id]])&gt;0,"Valid","Invalid"),"")</f>
        <v/>
      </c>
    </row>
    <row r="3976" spans="1:13" x14ac:dyDescent="0.3">
      <c r="A3976" s="1" t="s">
        <v>9437</v>
      </c>
      <c r="B3976" s="2">
        <v>44692</v>
      </c>
      <c r="C3976">
        <v>-70249.17</v>
      </c>
      <c r="D3976" s="1" t="s">
        <v>1478</v>
      </c>
      <c r="E3976" s="1" t="s">
        <v>1250</v>
      </c>
      <c r="F3976" s="1" t="s">
        <v>19</v>
      </c>
      <c r="G3976" s="1" t="s">
        <v>22</v>
      </c>
      <c r="H3976" s="1" t="s">
        <v>1479</v>
      </c>
      <c r="I3976" s="1" t="s">
        <v>1398</v>
      </c>
      <c r="J3976" s="1" t="s">
        <v>9438</v>
      </c>
      <c r="K3976" s="1" t="str">
        <f>IF(COUNTIF(Financial_Transactions[transaction_id],Financial_Transactions[[#This Row],[transaction_id]])&gt;1,"Yes","No")</f>
        <v>No</v>
      </c>
      <c r="L3976" s="1" t="str">
        <f>IF(Financial_Transactions[[#This Row],[customer_id]]&lt;&gt;"",(IF(COUNTIF(Customers[customer_id],Financial_Transactions[[#This Row],[customer_id]])&gt;0,"Valid","Invalid")),"")</f>
        <v/>
      </c>
      <c r="M3976" s="1" t="str">
        <f>IF(Financial_Transactions[[#This Row],[vendor_id]]&lt;&gt;"",IF(COUNTIF(Vendors[vendor_id],Financial_Transactions[[#This Row],[vendor_id]])&gt;0,"Valid","Invalid"),"")</f>
        <v>Valid</v>
      </c>
    </row>
    <row r="3977" spans="1:13" x14ac:dyDescent="0.3">
      <c r="A3977" s="1" t="s">
        <v>9439</v>
      </c>
      <c r="B3977" s="2">
        <v>44676</v>
      </c>
      <c r="C3977">
        <v>-57708.83</v>
      </c>
      <c r="D3977" s="1" t="s">
        <v>1478</v>
      </c>
      <c r="E3977" s="1" t="s">
        <v>1510</v>
      </c>
      <c r="F3977" s="1" t="s">
        <v>19</v>
      </c>
      <c r="G3977" s="1" t="s">
        <v>25</v>
      </c>
      <c r="H3977" s="1" t="s">
        <v>1479</v>
      </c>
      <c r="I3977" s="1" t="s">
        <v>1362</v>
      </c>
      <c r="J3977" s="1" t="s">
        <v>9440</v>
      </c>
      <c r="K3977" s="1" t="str">
        <f>IF(COUNTIF(Financial_Transactions[transaction_id],Financial_Transactions[[#This Row],[transaction_id]])&gt;1,"Yes","No")</f>
        <v>No</v>
      </c>
      <c r="L3977" s="1" t="str">
        <f>IF(Financial_Transactions[[#This Row],[customer_id]]&lt;&gt;"",(IF(COUNTIF(Customers[customer_id],Financial_Transactions[[#This Row],[customer_id]])&gt;0,"Valid","Invalid")),"")</f>
        <v/>
      </c>
      <c r="M3977" s="1" t="str">
        <f>IF(Financial_Transactions[[#This Row],[vendor_id]]&lt;&gt;"",IF(COUNTIF(Vendors[vendor_id],Financial_Transactions[[#This Row],[vendor_id]])&gt;0,"Valid","Invalid"),"")</f>
        <v>Valid</v>
      </c>
    </row>
    <row r="3978" spans="1:13" x14ac:dyDescent="0.3">
      <c r="A3978" s="1" t="s">
        <v>9441</v>
      </c>
      <c r="B3978" s="2">
        <v>44790</v>
      </c>
      <c r="C3978">
        <v>163121.43</v>
      </c>
      <c r="D3978" s="1" t="s">
        <v>1484</v>
      </c>
      <c r="E3978" s="1" t="s">
        <v>1488</v>
      </c>
      <c r="F3978" s="1" t="s">
        <v>19</v>
      </c>
      <c r="G3978" s="1" t="s">
        <v>9</v>
      </c>
      <c r="H3978" s="1" t="s">
        <v>180</v>
      </c>
      <c r="I3978" s="1" t="s">
        <v>1479</v>
      </c>
      <c r="J3978" s="1" t="s">
        <v>9442</v>
      </c>
      <c r="K3978" s="1" t="str">
        <f>IF(COUNTIF(Financial_Transactions[transaction_id],Financial_Transactions[[#This Row],[transaction_id]])&gt;1,"Yes","No")</f>
        <v>No</v>
      </c>
      <c r="L3978" s="1" t="str">
        <f>IF(Financial_Transactions[[#This Row],[customer_id]]&lt;&gt;"",(IF(COUNTIF(Customers[customer_id],Financial_Transactions[[#This Row],[customer_id]])&gt;0,"Valid","Invalid")),"")</f>
        <v>Valid</v>
      </c>
      <c r="M3978" s="1" t="str">
        <f>IF(Financial_Transactions[[#This Row],[vendor_id]]&lt;&gt;"",IF(COUNTIF(Vendors[vendor_id],Financial_Transactions[[#This Row],[vendor_id]])&gt;0,"Valid","Invalid"),"")</f>
        <v/>
      </c>
    </row>
    <row r="3979" spans="1:13" x14ac:dyDescent="0.3">
      <c r="A3979" s="1" t="s">
        <v>9443</v>
      </c>
      <c r="B3979" s="2">
        <v>45120</v>
      </c>
      <c r="C3979">
        <v>89925.86</v>
      </c>
      <c r="D3979" s="1" t="s">
        <v>1484</v>
      </c>
      <c r="E3979" s="1" t="s">
        <v>1488</v>
      </c>
      <c r="F3979" s="1" t="s">
        <v>19</v>
      </c>
      <c r="G3979" s="1" t="s">
        <v>9</v>
      </c>
      <c r="H3979" s="1" t="s">
        <v>648</v>
      </c>
      <c r="I3979" s="1" t="s">
        <v>1479</v>
      </c>
      <c r="J3979" s="1" t="s">
        <v>9444</v>
      </c>
      <c r="K3979" s="1" t="str">
        <f>IF(COUNTIF(Financial_Transactions[transaction_id],Financial_Transactions[[#This Row],[transaction_id]])&gt;1,"Yes","No")</f>
        <v>No</v>
      </c>
      <c r="L3979" s="1" t="str">
        <f>IF(Financial_Transactions[[#This Row],[customer_id]]&lt;&gt;"",(IF(COUNTIF(Customers[customer_id],Financial_Transactions[[#This Row],[customer_id]])&gt;0,"Valid","Invalid")),"")</f>
        <v>Valid</v>
      </c>
      <c r="M3979" s="1" t="str">
        <f>IF(Financial_Transactions[[#This Row],[vendor_id]]&lt;&gt;"",IF(COUNTIF(Vendors[vendor_id],Financial_Transactions[[#This Row],[vendor_id]])&gt;0,"Valid","Invalid"),"")</f>
        <v/>
      </c>
    </row>
    <row r="3980" spans="1:13" x14ac:dyDescent="0.3">
      <c r="A3980" s="1" t="s">
        <v>9445</v>
      </c>
      <c r="B3980" s="2">
        <v>44906</v>
      </c>
      <c r="C3980">
        <v>75128.240000000005</v>
      </c>
      <c r="D3980" s="1" t="s">
        <v>1484</v>
      </c>
      <c r="E3980" s="1" t="s">
        <v>1485</v>
      </c>
      <c r="F3980" s="1" t="s">
        <v>19</v>
      </c>
      <c r="G3980" s="1" t="s">
        <v>22</v>
      </c>
      <c r="H3980" s="1" t="s">
        <v>670</v>
      </c>
      <c r="I3980" s="1" t="s">
        <v>1479</v>
      </c>
      <c r="J3980" s="1" t="s">
        <v>9446</v>
      </c>
      <c r="K3980" s="1" t="str">
        <f>IF(COUNTIF(Financial_Transactions[transaction_id],Financial_Transactions[[#This Row],[transaction_id]])&gt;1,"Yes","No")</f>
        <v>No</v>
      </c>
      <c r="L3980" s="1" t="str">
        <f>IF(Financial_Transactions[[#This Row],[customer_id]]&lt;&gt;"",(IF(COUNTIF(Customers[customer_id],Financial_Transactions[[#This Row],[customer_id]])&gt;0,"Valid","Invalid")),"")</f>
        <v>Valid</v>
      </c>
      <c r="M3980" s="1" t="str">
        <f>IF(Financial_Transactions[[#This Row],[vendor_id]]&lt;&gt;"",IF(COUNTIF(Vendors[vendor_id],Financial_Transactions[[#This Row],[vendor_id]])&gt;0,"Valid","Invalid"),"")</f>
        <v/>
      </c>
    </row>
    <row r="3981" spans="1:13" x14ac:dyDescent="0.3">
      <c r="A3981" s="1" t="s">
        <v>9447</v>
      </c>
      <c r="B3981" s="2">
        <v>45155</v>
      </c>
      <c r="C3981">
        <v>241761.18</v>
      </c>
      <c r="D3981" s="1" t="s">
        <v>1484</v>
      </c>
      <c r="E3981" s="1" t="s">
        <v>1488</v>
      </c>
      <c r="F3981" s="1" t="s">
        <v>19</v>
      </c>
      <c r="G3981" s="1" t="s">
        <v>22</v>
      </c>
      <c r="H3981" s="1" t="s">
        <v>126</v>
      </c>
      <c r="I3981" s="1" t="s">
        <v>1479</v>
      </c>
      <c r="J3981" s="1" t="s">
        <v>9448</v>
      </c>
      <c r="K3981" s="1" t="str">
        <f>IF(COUNTIF(Financial_Transactions[transaction_id],Financial_Transactions[[#This Row],[transaction_id]])&gt;1,"Yes","No")</f>
        <v>No</v>
      </c>
      <c r="L3981" s="1" t="str">
        <f>IF(Financial_Transactions[[#This Row],[customer_id]]&lt;&gt;"",(IF(COUNTIF(Customers[customer_id],Financial_Transactions[[#This Row],[customer_id]])&gt;0,"Valid","Invalid")),"")</f>
        <v>Valid</v>
      </c>
      <c r="M3981" s="1" t="str">
        <f>IF(Financial_Transactions[[#This Row],[vendor_id]]&lt;&gt;"",IF(COUNTIF(Vendors[vendor_id],Financial_Transactions[[#This Row],[vendor_id]])&gt;0,"Valid","Invalid"),"")</f>
        <v/>
      </c>
    </row>
    <row r="3982" spans="1:13" x14ac:dyDescent="0.3">
      <c r="A3982" s="1" t="s">
        <v>9449</v>
      </c>
      <c r="B3982" s="2">
        <v>45187</v>
      </c>
      <c r="C3982">
        <v>174348.88</v>
      </c>
      <c r="D3982" s="1" t="s">
        <v>1484</v>
      </c>
      <c r="E3982" s="1" t="s">
        <v>1500</v>
      </c>
      <c r="F3982" s="1" t="s">
        <v>13</v>
      </c>
      <c r="G3982" s="1" t="s">
        <v>25</v>
      </c>
      <c r="H3982" s="1" t="s">
        <v>256</v>
      </c>
      <c r="I3982" s="1" t="s">
        <v>1479</v>
      </c>
      <c r="J3982" s="1" t="s">
        <v>9450</v>
      </c>
      <c r="K3982" s="1" t="str">
        <f>IF(COUNTIF(Financial_Transactions[transaction_id],Financial_Transactions[[#This Row],[transaction_id]])&gt;1,"Yes","No")</f>
        <v>No</v>
      </c>
      <c r="L3982" s="1" t="str">
        <f>IF(Financial_Transactions[[#This Row],[customer_id]]&lt;&gt;"",(IF(COUNTIF(Customers[customer_id],Financial_Transactions[[#This Row],[customer_id]])&gt;0,"Valid","Invalid")),"")</f>
        <v>Valid</v>
      </c>
      <c r="M3982" s="1" t="str">
        <f>IF(Financial_Transactions[[#This Row],[vendor_id]]&lt;&gt;"",IF(COUNTIF(Vendors[vendor_id],Financial_Transactions[[#This Row],[vendor_id]])&gt;0,"Valid","Invalid"),"")</f>
        <v/>
      </c>
    </row>
    <row r="3983" spans="1:13" x14ac:dyDescent="0.3">
      <c r="A3983" s="1" t="s">
        <v>9451</v>
      </c>
      <c r="B3983" s="2">
        <v>45042</v>
      </c>
      <c r="C3983">
        <v>130740.49</v>
      </c>
      <c r="D3983" s="1" t="s">
        <v>1484</v>
      </c>
      <c r="E3983" s="1" t="s">
        <v>1485</v>
      </c>
      <c r="F3983" s="1" t="s">
        <v>19</v>
      </c>
      <c r="G3983" s="1" t="s">
        <v>25</v>
      </c>
      <c r="H3983" s="1" t="s">
        <v>282</v>
      </c>
      <c r="I3983" s="1" t="s">
        <v>1479</v>
      </c>
      <c r="J3983" s="1" t="s">
        <v>9452</v>
      </c>
      <c r="K3983" s="1" t="str">
        <f>IF(COUNTIF(Financial_Transactions[transaction_id],Financial_Transactions[[#This Row],[transaction_id]])&gt;1,"Yes","No")</f>
        <v>No</v>
      </c>
      <c r="L3983" s="1" t="str">
        <f>IF(Financial_Transactions[[#This Row],[customer_id]]&lt;&gt;"",(IF(COUNTIF(Customers[customer_id],Financial_Transactions[[#This Row],[customer_id]])&gt;0,"Valid","Invalid")),"")</f>
        <v>Valid</v>
      </c>
      <c r="M3983" s="1" t="str">
        <f>IF(Financial_Transactions[[#This Row],[vendor_id]]&lt;&gt;"",IF(COUNTIF(Vendors[vendor_id],Financial_Transactions[[#This Row],[vendor_id]])&gt;0,"Valid","Invalid"),"")</f>
        <v/>
      </c>
    </row>
    <row r="3984" spans="1:13" x14ac:dyDescent="0.3">
      <c r="A3984" s="1" t="s">
        <v>9453</v>
      </c>
      <c r="B3984" s="2">
        <v>44805</v>
      </c>
      <c r="C3984">
        <v>-62608.66</v>
      </c>
      <c r="D3984" s="1" t="s">
        <v>1478</v>
      </c>
      <c r="E3984" s="1" t="s">
        <v>1225</v>
      </c>
      <c r="F3984" s="1" t="s">
        <v>13</v>
      </c>
      <c r="G3984" s="1" t="s">
        <v>22</v>
      </c>
      <c r="H3984" s="1" t="s">
        <v>1479</v>
      </c>
      <c r="I3984" s="1" t="s">
        <v>1418</v>
      </c>
      <c r="J3984" s="1" t="s">
        <v>9454</v>
      </c>
      <c r="K3984" s="1" t="str">
        <f>IF(COUNTIF(Financial_Transactions[transaction_id],Financial_Transactions[[#This Row],[transaction_id]])&gt;1,"Yes","No")</f>
        <v>No</v>
      </c>
      <c r="L3984" s="1" t="str">
        <f>IF(Financial_Transactions[[#This Row],[customer_id]]&lt;&gt;"",(IF(COUNTIF(Customers[customer_id],Financial_Transactions[[#This Row],[customer_id]])&gt;0,"Valid","Invalid")),"")</f>
        <v/>
      </c>
      <c r="M3984" s="1" t="str">
        <f>IF(Financial_Transactions[[#This Row],[vendor_id]]&lt;&gt;"",IF(COUNTIF(Vendors[vendor_id],Financial_Transactions[[#This Row],[vendor_id]])&gt;0,"Valid","Invalid"),"")</f>
        <v>Valid</v>
      </c>
    </row>
    <row r="3985" spans="1:13" x14ac:dyDescent="0.3">
      <c r="A3985" s="1" t="s">
        <v>9455</v>
      </c>
      <c r="B3985" s="2">
        <v>45172</v>
      </c>
      <c r="C3985">
        <v>-29457.8</v>
      </c>
      <c r="D3985" s="1" t="s">
        <v>1478</v>
      </c>
      <c r="E3985" s="1" t="s">
        <v>1235</v>
      </c>
      <c r="F3985" s="1" t="s">
        <v>19</v>
      </c>
      <c r="G3985" s="1" t="s">
        <v>25</v>
      </c>
      <c r="H3985" s="1" t="s">
        <v>1479</v>
      </c>
      <c r="I3985" s="1" t="s">
        <v>1396</v>
      </c>
      <c r="J3985" s="1" t="s">
        <v>9456</v>
      </c>
      <c r="K3985" s="1" t="str">
        <f>IF(COUNTIF(Financial_Transactions[transaction_id],Financial_Transactions[[#This Row],[transaction_id]])&gt;1,"Yes","No")</f>
        <v>No</v>
      </c>
      <c r="L3985" s="1" t="str">
        <f>IF(Financial_Transactions[[#This Row],[customer_id]]&lt;&gt;"",(IF(COUNTIF(Customers[customer_id],Financial_Transactions[[#This Row],[customer_id]])&gt;0,"Valid","Invalid")),"")</f>
        <v/>
      </c>
      <c r="M3985" s="1" t="str">
        <f>IF(Financial_Transactions[[#This Row],[vendor_id]]&lt;&gt;"",IF(COUNTIF(Vendors[vendor_id],Financial_Transactions[[#This Row],[vendor_id]])&gt;0,"Valid","Invalid"),"")</f>
        <v>Valid</v>
      </c>
    </row>
    <row r="3986" spans="1:13" x14ac:dyDescent="0.3">
      <c r="A3986" s="1" t="s">
        <v>9457</v>
      </c>
      <c r="B3986" s="2">
        <v>44630</v>
      </c>
      <c r="C3986">
        <v>-73007.81</v>
      </c>
      <c r="D3986" s="1" t="s">
        <v>1478</v>
      </c>
      <c r="E3986" s="1" t="s">
        <v>1250</v>
      </c>
      <c r="F3986" s="1" t="s">
        <v>13</v>
      </c>
      <c r="G3986" s="1" t="s">
        <v>25</v>
      </c>
      <c r="H3986" s="1" t="s">
        <v>1479</v>
      </c>
      <c r="I3986" s="1" t="s">
        <v>1438</v>
      </c>
      <c r="J3986" s="1" t="s">
        <v>9458</v>
      </c>
      <c r="K3986" s="1" t="str">
        <f>IF(COUNTIF(Financial_Transactions[transaction_id],Financial_Transactions[[#This Row],[transaction_id]])&gt;1,"Yes","No")</f>
        <v>No</v>
      </c>
      <c r="L3986" s="1" t="str">
        <f>IF(Financial_Transactions[[#This Row],[customer_id]]&lt;&gt;"",(IF(COUNTIF(Customers[customer_id],Financial_Transactions[[#This Row],[customer_id]])&gt;0,"Valid","Invalid")),"")</f>
        <v/>
      </c>
      <c r="M3986" s="1" t="str">
        <f>IF(Financial_Transactions[[#This Row],[vendor_id]]&lt;&gt;"",IF(COUNTIF(Vendors[vendor_id],Financial_Transactions[[#This Row],[vendor_id]])&gt;0,"Valid","Invalid"),"")</f>
        <v>Valid</v>
      </c>
    </row>
    <row r="3987" spans="1:13" x14ac:dyDescent="0.3">
      <c r="A3987" s="1" t="s">
        <v>9459</v>
      </c>
      <c r="B3987" s="2">
        <v>44652</v>
      </c>
      <c r="C3987">
        <v>-44028.09</v>
      </c>
      <c r="D3987" s="1" t="s">
        <v>1478</v>
      </c>
      <c r="E3987" s="1" t="s">
        <v>1497</v>
      </c>
      <c r="F3987" s="1" t="s">
        <v>8</v>
      </c>
      <c r="G3987" s="1" t="s">
        <v>25</v>
      </c>
      <c r="H3987" s="1" t="s">
        <v>1479</v>
      </c>
      <c r="I3987" s="1" t="s">
        <v>1307</v>
      </c>
      <c r="J3987" s="1" t="s">
        <v>9460</v>
      </c>
      <c r="K3987" s="1" t="str">
        <f>IF(COUNTIF(Financial_Transactions[transaction_id],Financial_Transactions[[#This Row],[transaction_id]])&gt;1,"Yes","No")</f>
        <v>No</v>
      </c>
      <c r="L3987" s="1" t="str">
        <f>IF(Financial_Transactions[[#This Row],[customer_id]]&lt;&gt;"",(IF(COUNTIF(Customers[customer_id],Financial_Transactions[[#This Row],[customer_id]])&gt;0,"Valid","Invalid")),"")</f>
        <v/>
      </c>
      <c r="M3987" s="1" t="str">
        <f>IF(Financial_Transactions[[#This Row],[vendor_id]]&lt;&gt;"",IF(COUNTIF(Vendors[vendor_id],Financial_Transactions[[#This Row],[vendor_id]])&gt;0,"Valid","Invalid"),"")</f>
        <v>Valid</v>
      </c>
    </row>
    <row r="3988" spans="1:13" x14ac:dyDescent="0.3">
      <c r="A3988" s="1" t="s">
        <v>9461</v>
      </c>
      <c r="B3988" s="2">
        <v>45255</v>
      </c>
      <c r="C3988">
        <v>-34953.29</v>
      </c>
      <c r="D3988" s="1" t="s">
        <v>1478</v>
      </c>
      <c r="E3988" s="1" t="s">
        <v>1497</v>
      </c>
      <c r="F3988" s="1" t="s">
        <v>8</v>
      </c>
      <c r="G3988" s="1" t="s">
        <v>22</v>
      </c>
      <c r="H3988" s="1" t="s">
        <v>1479</v>
      </c>
      <c r="I3988" s="1" t="s">
        <v>1273</v>
      </c>
      <c r="J3988" s="1" t="s">
        <v>9462</v>
      </c>
      <c r="K3988" s="1" t="str">
        <f>IF(COUNTIF(Financial_Transactions[transaction_id],Financial_Transactions[[#This Row],[transaction_id]])&gt;1,"Yes","No")</f>
        <v>No</v>
      </c>
      <c r="L3988" s="1" t="str">
        <f>IF(Financial_Transactions[[#This Row],[customer_id]]&lt;&gt;"",(IF(COUNTIF(Customers[customer_id],Financial_Transactions[[#This Row],[customer_id]])&gt;0,"Valid","Invalid")),"")</f>
        <v/>
      </c>
      <c r="M3988" s="1" t="str">
        <f>IF(Financial_Transactions[[#This Row],[vendor_id]]&lt;&gt;"",IF(COUNTIF(Vendors[vendor_id],Financial_Transactions[[#This Row],[vendor_id]])&gt;0,"Valid","Invalid"),"")</f>
        <v>Valid</v>
      </c>
    </row>
    <row r="3989" spans="1:13" x14ac:dyDescent="0.3">
      <c r="A3989" s="1" t="s">
        <v>9463</v>
      </c>
      <c r="B3989" s="2">
        <v>45101</v>
      </c>
      <c r="C3989">
        <v>-76968.97</v>
      </c>
      <c r="D3989" s="1" t="s">
        <v>1478</v>
      </c>
      <c r="E3989" s="1" t="s">
        <v>1535</v>
      </c>
      <c r="F3989" s="1" t="s">
        <v>13</v>
      </c>
      <c r="G3989" s="1" t="s">
        <v>9</v>
      </c>
      <c r="H3989" s="1" t="s">
        <v>1479</v>
      </c>
      <c r="I3989" s="1" t="s">
        <v>1422</v>
      </c>
      <c r="J3989" s="1" t="s">
        <v>9464</v>
      </c>
      <c r="K3989" s="1" t="str">
        <f>IF(COUNTIF(Financial_Transactions[transaction_id],Financial_Transactions[[#This Row],[transaction_id]])&gt;1,"Yes","No")</f>
        <v>No</v>
      </c>
      <c r="L3989" s="1" t="str">
        <f>IF(Financial_Transactions[[#This Row],[customer_id]]&lt;&gt;"",(IF(COUNTIF(Customers[customer_id],Financial_Transactions[[#This Row],[customer_id]])&gt;0,"Valid","Invalid")),"")</f>
        <v/>
      </c>
      <c r="M3989" s="1" t="str">
        <f>IF(Financial_Transactions[[#This Row],[vendor_id]]&lt;&gt;"",IF(COUNTIF(Vendors[vendor_id],Financial_Transactions[[#This Row],[vendor_id]])&gt;0,"Valid","Invalid"),"")</f>
        <v>Valid</v>
      </c>
    </row>
    <row r="3990" spans="1:13" x14ac:dyDescent="0.3">
      <c r="A3990" s="1" t="s">
        <v>9465</v>
      </c>
      <c r="B3990" s="2">
        <v>45278</v>
      </c>
      <c r="C3990">
        <v>-54178.96</v>
      </c>
      <c r="D3990" s="1" t="s">
        <v>1478</v>
      </c>
      <c r="E3990" s="1" t="s">
        <v>1250</v>
      </c>
      <c r="F3990" s="1" t="s">
        <v>13</v>
      </c>
      <c r="G3990" s="1" t="s">
        <v>22</v>
      </c>
      <c r="H3990" s="1" t="s">
        <v>1479</v>
      </c>
      <c r="I3990" s="1" t="s">
        <v>1392</v>
      </c>
      <c r="J3990" s="1" t="s">
        <v>9466</v>
      </c>
      <c r="K3990" s="1" t="str">
        <f>IF(COUNTIF(Financial_Transactions[transaction_id],Financial_Transactions[[#This Row],[transaction_id]])&gt;1,"Yes","No")</f>
        <v>No</v>
      </c>
      <c r="L3990" s="1" t="str">
        <f>IF(Financial_Transactions[[#This Row],[customer_id]]&lt;&gt;"",(IF(COUNTIF(Customers[customer_id],Financial_Transactions[[#This Row],[customer_id]])&gt;0,"Valid","Invalid")),"")</f>
        <v/>
      </c>
      <c r="M3990" s="1" t="str">
        <f>IF(Financial_Transactions[[#This Row],[vendor_id]]&lt;&gt;"",IF(COUNTIF(Vendors[vendor_id],Financial_Transactions[[#This Row],[vendor_id]])&gt;0,"Valid","Invalid"),"")</f>
        <v>Valid</v>
      </c>
    </row>
    <row r="3991" spans="1:13" x14ac:dyDescent="0.3">
      <c r="A3991" s="1" t="s">
        <v>9467</v>
      </c>
      <c r="B3991" s="2">
        <v>45011</v>
      </c>
      <c r="C3991">
        <v>-59125.440000000002</v>
      </c>
      <c r="D3991" s="1" t="s">
        <v>1478</v>
      </c>
      <c r="E3991" s="1" t="s">
        <v>1535</v>
      </c>
      <c r="F3991" s="1" t="s">
        <v>8</v>
      </c>
      <c r="G3991" s="1" t="s">
        <v>9</v>
      </c>
      <c r="H3991" s="1" t="s">
        <v>1479</v>
      </c>
      <c r="I3991" s="1" t="s">
        <v>1460</v>
      </c>
      <c r="J3991" s="1" t="s">
        <v>9468</v>
      </c>
      <c r="K3991" s="1" t="str">
        <f>IF(COUNTIF(Financial_Transactions[transaction_id],Financial_Transactions[[#This Row],[transaction_id]])&gt;1,"Yes","No")</f>
        <v>No</v>
      </c>
      <c r="L3991" s="1" t="str">
        <f>IF(Financial_Transactions[[#This Row],[customer_id]]&lt;&gt;"",(IF(COUNTIF(Customers[customer_id],Financial_Transactions[[#This Row],[customer_id]])&gt;0,"Valid","Invalid")),"")</f>
        <v/>
      </c>
      <c r="M3991" s="1" t="str">
        <f>IF(Financial_Transactions[[#This Row],[vendor_id]]&lt;&gt;"",IF(COUNTIF(Vendors[vendor_id],Financial_Transactions[[#This Row],[vendor_id]])&gt;0,"Valid","Invalid"),"")</f>
        <v>Valid</v>
      </c>
    </row>
    <row r="3992" spans="1:13" x14ac:dyDescent="0.3">
      <c r="A3992" s="1" t="s">
        <v>9469</v>
      </c>
      <c r="B3992" s="2">
        <v>44815</v>
      </c>
      <c r="C3992">
        <v>24363.48</v>
      </c>
      <c r="D3992" s="1" t="s">
        <v>1588</v>
      </c>
      <c r="E3992" s="1" t="s">
        <v>1588</v>
      </c>
      <c r="F3992" s="1" t="s">
        <v>13</v>
      </c>
      <c r="G3992" s="1" t="s">
        <v>14</v>
      </c>
      <c r="H3992" s="1" t="s">
        <v>1479</v>
      </c>
      <c r="I3992" s="1" t="s">
        <v>1479</v>
      </c>
      <c r="J3992" s="1" t="s">
        <v>9470</v>
      </c>
      <c r="K3992" s="1" t="str">
        <f>IF(COUNTIF(Financial_Transactions[transaction_id],Financial_Transactions[[#This Row],[transaction_id]])&gt;1,"Yes","No")</f>
        <v>No</v>
      </c>
      <c r="L3992" s="1" t="str">
        <f>IF(Financial_Transactions[[#This Row],[customer_id]]&lt;&gt;"",(IF(COUNTIF(Customers[customer_id],Financial_Transactions[[#This Row],[customer_id]])&gt;0,"Valid","Invalid")),"")</f>
        <v/>
      </c>
      <c r="M3992" s="1" t="str">
        <f>IF(Financial_Transactions[[#This Row],[vendor_id]]&lt;&gt;"",IF(COUNTIF(Vendors[vendor_id],Financial_Transactions[[#This Row],[vendor_id]])&gt;0,"Valid","Invalid"),"")</f>
        <v/>
      </c>
    </row>
    <row r="3993" spans="1:13" x14ac:dyDescent="0.3">
      <c r="A3993" s="1" t="s">
        <v>9471</v>
      </c>
      <c r="B3993" s="2">
        <v>44855</v>
      </c>
      <c r="C3993">
        <v>89023.35</v>
      </c>
      <c r="D3993" s="1" t="s">
        <v>1484</v>
      </c>
      <c r="E3993" s="1" t="s">
        <v>1500</v>
      </c>
      <c r="F3993" s="1" t="s">
        <v>8</v>
      </c>
      <c r="G3993" s="1" t="s">
        <v>25</v>
      </c>
      <c r="H3993" s="1" t="s">
        <v>742</v>
      </c>
      <c r="I3993" s="1" t="s">
        <v>1479</v>
      </c>
      <c r="J3993" s="1" t="s">
        <v>9472</v>
      </c>
      <c r="K3993" s="1" t="str">
        <f>IF(COUNTIF(Financial_Transactions[transaction_id],Financial_Transactions[[#This Row],[transaction_id]])&gt;1,"Yes","No")</f>
        <v>No</v>
      </c>
      <c r="L3993" s="1" t="str">
        <f>IF(Financial_Transactions[[#This Row],[customer_id]]&lt;&gt;"",(IF(COUNTIF(Customers[customer_id],Financial_Transactions[[#This Row],[customer_id]])&gt;0,"Valid","Invalid")),"")</f>
        <v>Valid</v>
      </c>
      <c r="M3993" s="1" t="str">
        <f>IF(Financial_Transactions[[#This Row],[vendor_id]]&lt;&gt;"",IF(COUNTIF(Vendors[vendor_id],Financial_Transactions[[#This Row],[vendor_id]])&gt;0,"Valid","Invalid"),"")</f>
        <v/>
      </c>
    </row>
    <row r="3994" spans="1:13" x14ac:dyDescent="0.3">
      <c r="A3994" s="1" t="s">
        <v>9473</v>
      </c>
      <c r="B3994" s="2">
        <v>44854</v>
      </c>
      <c r="C3994">
        <v>22589.39</v>
      </c>
      <c r="D3994" s="1" t="s">
        <v>1588</v>
      </c>
      <c r="E3994" s="1" t="s">
        <v>1588</v>
      </c>
      <c r="F3994" s="1" t="s">
        <v>13</v>
      </c>
      <c r="G3994" s="1" t="s">
        <v>9</v>
      </c>
      <c r="H3994" s="1" t="s">
        <v>1479</v>
      </c>
      <c r="I3994" s="1" t="s">
        <v>1479</v>
      </c>
      <c r="J3994" s="1" t="s">
        <v>9474</v>
      </c>
      <c r="K3994" s="1" t="str">
        <f>IF(COUNTIF(Financial_Transactions[transaction_id],Financial_Transactions[[#This Row],[transaction_id]])&gt;1,"Yes","No")</f>
        <v>No</v>
      </c>
      <c r="L3994" s="1" t="str">
        <f>IF(Financial_Transactions[[#This Row],[customer_id]]&lt;&gt;"",(IF(COUNTIF(Customers[customer_id],Financial_Transactions[[#This Row],[customer_id]])&gt;0,"Valid","Invalid")),"")</f>
        <v/>
      </c>
      <c r="M3994" s="1" t="str">
        <f>IF(Financial_Transactions[[#This Row],[vendor_id]]&lt;&gt;"",IF(COUNTIF(Vendors[vendor_id],Financial_Transactions[[#This Row],[vendor_id]])&gt;0,"Valid","Invalid"),"")</f>
        <v/>
      </c>
    </row>
    <row r="3995" spans="1:13" x14ac:dyDescent="0.3">
      <c r="A3995" s="1" t="s">
        <v>9475</v>
      </c>
      <c r="B3995" s="2">
        <v>44622</v>
      </c>
      <c r="C3995">
        <v>-64956.959999999999</v>
      </c>
      <c r="D3995" s="1" t="s">
        <v>1478</v>
      </c>
      <c r="E3995" s="1" t="s">
        <v>1235</v>
      </c>
      <c r="F3995" s="1" t="s">
        <v>19</v>
      </c>
      <c r="G3995" s="1" t="s">
        <v>9</v>
      </c>
      <c r="H3995" s="1" t="s">
        <v>1479</v>
      </c>
      <c r="I3995" s="1" t="s">
        <v>1336</v>
      </c>
      <c r="J3995" s="1" t="s">
        <v>9476</v>
      </c>
      <c r="K3995" s="1" t="str">
        <f>IF(COUNTIF(Financial_Transactions[transaction_id],Financial_Transactions[[#This Row],[transaction_id]])&gt;1,"Yes","No")</f>
        <v>No</v>
      </c>
      <c r="L3995" s="1" t="str">
        <f>IF(Financial_Transactions[[#This Row],[customer_id]]&lt;&gt;"",(IF(COUNTIF(Customers[customer_id],Financial_Transactions[[#This Row],[customer_id]])&gt;0,"Valid","Invalid")),"")</f>
        <v/>
      </c>
      <c r="M3995" s="1" t="str">
        <f>IF(Financial_Transactions[[#This Row],[vendor_id]]&lt;&gt;"",IF(COUNTIF(Vendors[vendor_id],Financial_Transactions[[#This Row],[vendor_id]])&gt;0,"Valid","Invalid"),"")</f>
        <v>Valid</v>
      </c>
    </row>
    <row r="3996" spans="1:13" x14ac:dyDescent="0.3">
      <c r="A3996" s="1" t="s">
        <v>9477</v>
      </c>
      <c r="B3996" s="2">
        <v>45116</v>
      </c>
      <c r="C3996">
        <v>-42515.28</v>
      </c>
      <c r="D3996" s="1" t="s">
        <v>1478</v>
      </c>
      <c r="E3996" s="1" t="s">
        <v>1510</v>
      </c>
      <c r="F3996" s="1" t="s">
        <v>8</v>
      </c>
      <c r="G3996" s="1" t="s">
        <v>25</v>
      </c>
      <c r="H3996" s="1" t="s">
        <v>1479</v>
      </c>
      <c r="I3996" s="1" t="s">
        <v>1370</v>
      </c>
      <c r="J3996" s="1" t="s">
        <v>9478</v>
      </c>
      <c r="K3996" s="1" t="str">
        <f>IF(COUNTIF(Financial_Transactions[transaction_id],Financial_Transactions[[#This Row],[transaction_id]])&gt;1,"Yes","No")</f>
        <v>No</v>
      </c>
      <c r="L3996" s="1" t="str">
        <f>IF(Financial_Transactions[[#This Row],[customer_id]]&lt;&gt;"",(IF(COUNTIF(Customers[customer_id],Financial_Transactions[[#This Row],[customer_id]])&gt;0,"Valid","Invalid")),"")</f>
        <v/>
      </c>
      <c r="M3996" s="1" t="str">
        <f>IF(Financial_Transactions[[#This Row],[vendor_id]]&lt;&gt;"",IF(COUNTIF(Vendors[vendor_id],Financial_Transactions[[#This Row],[vendor_id]])&gt;0,"Valid","Invalid"),"")</f>
        <v>Valid</v>
      </c>
    </row>
    <row r="3997" spans="1:13" x14ac:dyDescent="0.3">
      <c r="A3997" s="1" t="s">
        <v>9479</v>
      </c>
      <c r="B3997" s="2">
        <v>45204</v>
      </c>
      <c r="C3997">
        <v>176168.07</v>
      </c>
      <c r="D3997" s="1" t="s">
        <v>1484</v>
      </c>
      <c r="E3997" s="1" t="s">
        <v>1485</v>
      </c>
      <c r="F3997" s="1" t="s">
        <v>19</v>
      </c>
      <c r="G3997" s="1" t="s">
        <v>9</v>
      </c>
      <c r="H3997" s="1" t="s">
        <v>32</v>
      </c>
      <c r="I3997" s="1" t="s">
        <v>1479</v>
      </c>
      <c r="J3997" s="1" t="s">
        <v>9480</v>
      </c>
      <c r="K3997" s="1" t="str">
        <f>IF(COUNTIF(Financial_Transactions[transaction_id],Financial_Transactions[[#This Row],[transaction_id]])&gt;1,"Yes","No")</f>
        <v>No</v>
      </c>
      <c r="L3997" s="1" t="str">
        <f>IF(Financial_Transactions[[#This Row],[customer_id]]&lt;&gt;"",(IF(COUNTIF(Customers[customer_id],Financial_Transactions[[#This Row],[customer_id]])&gt;0,"Valid","Invalid")),"")</f>
        <v>Valid</v>
      </c>
      <c r="M3997" s="1" t="str">
        <f>IF(Financial_Transactions[[#This Row],[vendor_id]]&lt;&gt;"",IF(COUNTIF(Vendors[vendor_id],Financial_Transactions[[#This Row],[vendor_id]])&gt;0,"Valid","Invalid"),"")</f>
        <v/>
      </c>
    </row>
    <row r="3998" spans="1:13" x14ac:dyDescent="0.3">
      <c r="A3998" s="1" t="s">
        <v>9481</v>
      </c>
      <c r="B3998" s="2">
        <v>45094</v>
      </c>
      <c r="C3998">
        <v>156860.17000000001</v>
      </c>
      <c r="D3998" s="1" t="s">
        <v>1484</v>
      </c>
      <c r="E3998" s="1" t="s">
        <v>1488</v>
      </c>
      <c r="F3998" s="1" t="s">
        <v>19</v>
      </c>
      <c r="G3998" s="1" t="s">
        <v>25</v>
      </c>
      <c r="H3998" s="1" t="s">
        <v>188</v>
      </c>
      <c r="I3998" s="1" t="s">
        <v>1479</v>
      </c>
      <c r="J3998" s="1" t="s">
        <v>9482</v>
      </c>
      <c r="K3998" s="1" t="str">
        <f>IF(COUNTIF(Financial_Transactions[transaction_id],Financial_Transactions[[#This Row],[transaction_id]])&gt;1,"Yes","No")</f>
        <v>No</v>
      </c>
      <c r="L3998" s="1" t="str">
        <f>IF(Financial_Transactions[[#This Row],[customer_id]]&lt;&gt;"",(IF(COUNTIF(Customers[customer_id],Financial_Transactions[[#This Row],[customer_id]])&gt;0,"Valid","Invalid")),"")</f>
        <v>Valid</v>
      </c>
      <c r="M3998" s="1" t="str">
        <f>IF(Financial_Transactions[[#This Row],[vendor_id]]&lt;&gt;"",IF(COUNTIF(Vendors[vendor_id],Financial_Transactions[[#This Row],[vendor_id]])&gt;0,"Valid","Invalid"),"")</f>
        <v/>
      </c>
    </row>
    <row r="3999" spans="1:13" x14ac:dyDescent="0.3">
      <c r="A3999" s="1" t="s">
        <v>9483</v>
      </c>
      <c r="B3999" s="2">
        <v>44834</v>
      </c>
      <c r="C3999">
        <v>157263.37</v>
      </c>
      <c r="D3999" s="1" t="s">
        <v>1484</v>
      </c>
      <c r="E3999" s="1" t="s">
        <v>1485</v>
      </c>
      <c r="F3999" s="1" t="s">
        <v>19</v>
      </c>
      <c r="G3999" s="1" t="s">
        <v>14</v>
      </c>
      <c r="H3999" s="1" t="s">
        <v>308</v>
      </c>
      <c r="I3999" s="1" t="s">
        <v>1479</v>
      </c>
      <c r="J3999" s="1" t="s">
        <v>9484</v>
      </c>
      <c r="K3999" s="1" t="str">
        <f>IF(COUNTIF(Financial_Transactions[transaction_id],Financial_Transactions[[#This Row],[transaction_id]])&gt;1,"Yes","No")</f>
        <v>No</v>
      </c>
      <c r="L3999" s="1" t="str">
        <f>IF(Financial_Transactions[[#This Row],[customer_id]]&lt;&gt;"",(IF(COUNTIF(Customers[customer_id],Financial_Transactions[[#This Row],[customer_id]])&gt;0,"Valid","Invalid")),"")</f>
        <v>Valid</v>
      </c>
      <c r="M3999" s="1" t="str">
        <f>IF(Financial_Transactions[[#This Row],[vendor_id]]&lt;&gt;"",IF(COUNTIF(Vendors[vendor_id],Financial_Transactions[[#This Row],[vendor_id]])&gt;0,"Valid","Invalid"),"")</f>
        <v/>
      </c>
    </row>
    <row r="4000" spans="1:13" x14ac:dyDescent="0.3">
      <c r="A4000" s="1" t="s">
        <v>9485</v>
      </c>
      <c r="B4000" s="2">
        <v>44612</v>
      </c>
      <c r="C4000">
        <v>17928.169999999998</v>
      </c>
      <c r="D4000" s="1" t="s">
        <v>1505</v>
      </c>
      <c r="E4000" s="1" t="s">
        <v>1505</v>
      </c>
      <c r="F4000" s="1" t="s">
        <v>13</v>
      </c>
      <c r="G4000" s="1" t="s">
        <v>25</v>
      </c>
      <c r="H4000" s="1" t="s">
        <v>1479</v>
      </c>
      <c r="I4000" s="1" t="s">
        <v>1479</v>
      </c>
      <c r="J4000" s="1" t="s">
        <v>9486</v>
      </c>
      <c r="K4000" s="1" t="str">
        <f>IF(COUNTIF(Financial_Transactions[transaction_id],Financial_Transactions[[#This Row],[transaction_id]])&gt;1,"Yes","No")</f>
        <v>No</v>
      </c>
      <c r="L4000" s="1" t="str">
        <f>IF(Financial_Transactions[[#This Row],[customer_id]]&lt;&gt;"",(IF(COUNTIF(Customers[customer_id],Financial_Transactions[[#This Row],[customer_id]])&gt;0,"Valid","Invalid")),"")</f>
        <v/>
      </c>
      <c r="M4000" s="1" t="str">
        <f>IF(Financial_Transactions[[#This Row],[vendor_id]]&lt;&gt;"",IF(COUNTIF(Vendors[vendor_id],Financial_Transactions[[#This Row],[vendor_id]])&gt;0,"Valid","Invalid"),"")</f>
        <v/>
      </c>
    </row>
    <row r="4001" spans="1:13" x14ac:dyDescent="0.3">
      <c r="A4001" s="1" t="s">
        <v>9487</v>
      </c>
      <c r="B4001" s="2">
        <v>44955</v>
      </c>
      <c r="C4001">
        <v>127113.08</v>
      </c>
      <c r="D4001" s="1" t="s">
        <v>1484</v>
      </c>
      <c r="E4001" s="1" t="s">
        <v>1488</v>
      </c>
      <c r="F4001" s="1" t="s">
        <v>8</v>
      </c>
      <c r="G4001" s="1" t="s">
        <v>9</v>
      </c>
      <c r="H4001" s="1" t="s">
        <v>122</v>
      </c>
      <c r="I4001" s="1" t="s">
        <v>1479</v>
      </c>
      <c r="J4001" s="1" t="s">
        <v>9488</v>
      </c>
      <c r="K4001" s="1" t="str">
        <f>IF(COUNTIF(Financial_Transactions[transaction_id],Financial_Transactions[[#This Row],[transaction_id]])&gt;1,"Yes","No")</f>
        <v>No</v>
      </c>
      <c r="L4001" s="1" t="str">
        <f>IF(Financial_Transactions[[#This Row],[customer_id]]&lt;&gt;"",(IF(COUNTIF(Customers[customer_id],Financial_Transactions[[#This Row],[customer_id]])&gt;0,"Valid","Invalid")),"")</f>
        <v>Valid</v>
      </c>
      <c r="M4001" s="1" t="str">
        <f>IF(Financial_Transactions[[#This Row],[vendor_id]]&lt;&gt;"",IF(COUNTIF(Vendors[vendor_id],Financial_Transactions[[#This Row],[vendor_id]])&gt;0,"Valid","Invalid"),"")</f>
        <v/>
      </c>
    </row>
    <row r="4002" spans="1:13" x14ac:dyDescent="0.3">
      <c r="A4002" s="1" t="s">
        <v>9489</v>
      </c>
      <c r="B4002" s="2">
        <v>45080</v>
      </c>
      <c r="C4002">
        <v>93233.75</v>
      </c>
      <c r="D4002" s="1" t="s">
        <v>1484</v>
      </c>
      <c r="E4002" s="1" t="s">
        <v>1488</v>
      </c>
      <c r="F4002" s="1" t="s">
        <v>8</v>
      </c>
      <c r="G4002" s="1" t="s">
        <v>25</v>
      </c>
      <c r="H4002" s="1" t="s">
        <v>306</v>
      </c>
      <c r="I4002" s="1" t="s">
        <v>1479</v>
      </c>
      <c r="J4002" s="1" t="s">
        <v>9490</v>
      </c>
      <c r="K4002" s="1" t="str">
        <f>IF(COUNTIF(Financial_Transactions[transaction_id],Financial_Transactions[[#This Row],[transaction_id]])&gt;1,"Yes","No")</f>
        <v>No</v>
      </c>
      <c r="L4002" s="1" t="str">
        <f>IF(Financial_Transactions[[#This Row],[customer_id]]&lt;&gt;"",(IF(COUNTIF(Customers[customer_id],Financial_Transactions[[#This Row],[customer_id]])&gt;0,"Valid","Invalid")),"")</f>
        <v>Valid</v>
      </c>
      <c r="M4002" s="1" t="str">
        <f>IF(Financial_Transactions[[#This Row],[vendor_id]]&lt;&gt;"",IF(COUNTIF(Vendors[vendor_id],Financial_Transactions[[#This Row],[vendor_id]])&gt;0,"Valid","Invalid"),"")</f>
        <v/>
      </c>
    </row>
    <row r="4003" spans="1:13" x14ac:dyDescent="0.3">
      <c r="A4003" s="1" t="s">
        <v>9491</v>
      </c>
      <c r="B4003" s="2">
        <v>45266</v>
      </c>
      <c r="C4003">
        <v>134489.89000000001</v>
      </c>
      <c r="D4003" s="1" t="s">
        <v>1484</v>
      </c>
      <c r="E4003" s="1" t="s">
        <v>1488</v>
      </c>
      <c r="F4003" s="1" t="s">
        <v>13</v>
      </c>
      <c r="G4003" s="1" t="s">
        <v>9</v>
      </c>
      <c r="H4003" s="1" t="s">
        <v>226</v>
      </c>
      <c r="I4003" s="1" t="s">
        <v>1479</v>
      </c>
      <c r="J4003" s="1" t="s">
        <v>9492</v>
      </c>
      <c r="K4003" s="1" t="str">
        <f>IF(COUNTIF(Financial_Transactions[transaction_id],Financial_Transactions[[#This Row],[transaction_id]])&gt;1,"Yes","No")</f>
        <v>No</v>
      </c>
      <c r="L4003" s="1" t="str">
        <f>IF(Financial_Transactions[[#This Row],[customer_id]]&lt;&gt;"",(IF(COUNTIF(Customers[customer_id],Financial_Transactions[[#This Row],[customer_id]])&gt;0,"Valid","Invalid")),"")</f>
        <v>Valid</v>
      </c>
      <c r="M4003" s="1" t="str">
        <f>IF(Financial_Transactions[[#This Row],[vendor_id]]&lt;&gt;"",IF(COUNTIF(Vendors[vendor_id],Financial_Transactions[[#This Row],[vendor_id]])&gt;0,"Valid","Invalid"),"")</f>
        <v/>
      </c>
    </row>
    <row r="4004" spans="1:13" x14ac:dyDescent="0.3">
      <c r="A4004" s="1" t="s">
        <v>9493</v>
      </c>
      <c r="B4004" s="2">
        <v>45205</v>
      </c>
      <c r="C4004">
        <v>226943.35</v>
      </c>
      <c r="D4004" s="1" t="s">
        <v>1484</v>
      </c>
      <c r="E4004" s="1" t="s">
        <v>1500</v>
      </c>
      <c r="F4004" s="1" t="s">
        <v>13</v>
      </c>
      <c r="G4004" s="1" t="s">
        <v>25</v>
      </c>
      <c r="H4004" s="1" t="s">
        <v>56</v>
      </c>
      <c r="I4004" s="1" t="s">
        <v>1479</v>
      </c>
      <c r="J4004" s="1" t="s">
        <v>9494</v>
      </c>
      <c r="K4004" s="1" t="str">
        <f>IF(COUNTIF(Financial_Transactions[transaction_id],Financial_Transactions[[#This Row],[transaction_id]])&gt;1,"Yes","No")</f>
        <v>No</v>
      </c>
      <c r="L4004" s="1" t="str">
        <f>IF(Financial_Transactions[[#This Row],[customer_id]]&lt;&gt;"",(IF(COUNTIF(Customers[customer_id],Financial_Transactions[[#This Row],[customer_id]])&gt;0,"Valid","Invalid")),"")</f>
        <v>Valid</v>
      </c>
      <c r="M4004" s="1" t="str">
        <f>IF(Financial_Transactions[[#This Row],[vendor_id]]&lt;&gt;"",IF(COUNTIF(Vendors[vendor_id],Financial_Transactions[[#This Row],[vendor_id]])&gt;0,"Valid","Invalid"),"")</f>
        <v/>
      </c>
    </row>
    <row r="4005" spans="1:13" x14ac:dyDescent="0.3">
      <c r="A4005" s="1" t="s">
        <v>9495</v>
      </c>
      <c r="B4005" s="2">
        <v>44656</v>
      </c>
      <c r="C4005">
        <v>151335.01999999999</v>
      </c>
      <c r="D4005" s="1" t="s">
        <v>1484</v>
      </c>
      <c r="E4005" s="1" t="s">
        <v>1488</v>
      </c>
      <c r="F4005" s="1" t="s">
        <v>13</v>
      </c>
      <c r="G4005" s="1" t="s">
        <v>25</v>
      </c>
      <c r="H4005" s="1" t="s">
        <v>142</v>
      </c>
      <c r="I4005" s="1" t="s">
        <v>1479</v>
      </c>
      <c r="J4005" s="1" t="s">
        <v>9496</v>
      </c>
      <c r="K4005" s="1" t="str">
        <f>IF(COUNTIF(Financial_Transactions[transaction_id],Financial_Transactions[[#This Row],[transaction_id]])&gt;1,"Yes","No")</f>
        <v>No</v>
      </c>
      <c r="L4005" s="1" t="str">
        <f>IF(Financial_Transactions[[#This Row],[customer_id]]&lt;&gt;"",(IF(COUNTIF(Customers[customer_id],Financial_Transactions[[#This Row],[customer_id]])&gt;0,"Valid","Invalid")),"")</f>
        <v>Valid</v>
      </c>
      <c r="M4005" s="1" t="str">
        <f>IF(Financial_Transactions[[#This Row],[vendor_id]]&lt;&gt;"",IF(COUNTIF(Vendors[vendor_id],Financial_Transactions[[#This Row],[vendor_id]])&gt;0,"Valid","Invalid"),"")</f>
        <v/>
      </c>
    </row>
    <row r="4006" spans="1:13" x14ac:dyDescent="0.3">
      <c r="A4006" s="1" t="s">
        <v>9497</v>
      </c>
      <c r="B4006" s="2">
        <v>45138</v>
      </c>
      <c r="C4006">
        <v>-47078.19</v>
      </c>
      <c r="D4006" s="1" t="s">
        <v>1478</v>
      </c>
      <c r="E4006" s="1" t="s">
        <v>1535</v>
      </c>
      <c r="F4006" s="1" t="s">
        <v>13</v>
      </c>
      <c r="G4006" s="1" t="s">
        <v>22</v>
      </c>
      <c r="H4006" s="1" t="s">
        <v>1479</v>
      </c>
      <c r="I4006" s="1" t="s">
        <v>1444</v>
      </c>
      <c r="J4006" s="1" t="s">
        <v>9498</v>
      </c>
      <c r="K4006" s="1" t="str">
        <f>IF(COUNTIF(Financial_Transactions[transaction_id],Financial_Transactions[[#This Row],[transaction_id]])&gt;1,"Yes","No")</f>
        <v>No</v>
      </c>
      <c r="L4006" s="1" t="str">
        <f>IF(Financial_Transactions[[#This Row],[customer_id]]&lt;&gt;"",(IF(COUNTIF(Customers[customer_id],Financial_Transactions[[#This Row],[customer_id]])&gt;0,"Valid","Invalid")),"")</f>
        <v/>
      </c>
      <c r="M4006" s="1" t="str">
        <f>IF(Financial_Transactions[[#This Row],[vendor_id]]&lt;&gt;"",IF(COUNTIF(Vendors[vendor_id],Financial_Transactions[[#This Row],[vendor_id]])&gt;0,"Valid","Invalid"),"")</f>
        <v>Valid</v>
      </c>
    </row>
    <row r="4007" spans="1:13" x14ac:dyDescent="0.3">
      <c r="A4007" s="1" t="s">
        <v>9499</v>
      </c>
      <c r="B4007" s="2">
        <v>45196</v>
      </c>
      <c r="C4007">
        <v>110750.77</v>
      </c>
      <c r="D4007" s="1" t="s">
        <v>1484</v>
      </c>
      <c r="E4007" s="1" t="s">
        <v>1488</v>
      </c>
      <c r="F4007" s="1" t="s">
        <v>13</v>
      </c>
      <c r="G4007" s="1" t="s">
        <v>25</v>
      </c>
      <c r="H4007" s="1" t="s">
        <v>490</v>
      </c>
      <c r="I4007" s="1" t="s">
        <v>1479</v>
      </c>
      <c r="J4007" s="1" t="s">
        <v>9500</v>
      </c>
      <c r="K4007" s="1" t="str">
        <f>IF(COUNTIF(Financial_Transactions[transaction_id],Financial_Transactions[[#This Row],[transaction_id]])&gt;1,"Yes","No")</f>
        <v>No</v>
      </c>
      <c r="L4007" s="1" t="str">
        <f>IF(Financial_Transactions[[#This Row],[customer_id]]&lt;&gt;"",(IF(COUNTIF(Customers[customer_id],Financial_Transactions[[#This Row],[customer_id]])&gt;0,"Valid","Invalid")),"")</f>
        <v>Valid</v>
      </c>
      <c r="M4007" s="1" t="str">
        <f>IF(Financial_Transactions[[#This Row],[vendor_id]]&lt;&gt;"",IF(COUNTIF(Vendors[vendor_id],Financial_Transactions[[#This Row],[vendor_id]])&gt;0,"Valid","Invalid"),"")</f>
        <v/>
      </c>
    </row>
    <row r="4008" spans="1:13" x14ac:dyDescent="0.3">
      <c r="A4008" s="1" t="s">
        <v>9501</v>
      </c>
      <c r="B4008" s="2">
        <v>44883</v>
      </c>
      <c r="C4008">
        <v>241046.01</v>
      </c>
      <c r="D4008" s="1" t="s">
        <v>1484</v>
      </c>
      <c r="E4008" s="1" t="s">
        <v>1485</v>
      </c>
      <c r="F4008" s="1" t="s">
        <v>19</v>
      </c>
      <c r="G4008" s="1" t="s">
        <v>9</v>
      </c>
      <c r="H4008" s="1" t="s">
        <v>398</v>
      </c>
      <c r="I4008" s="1" t="s">
        <v>1479</v>
      </c>
      <c r="J4008" s="1" t="s">
        <v>9502</v>
      </c>
      <c r="K4008" s="1" t="str">
        <f>IF(COUNTIF(Financial_Transactions[transaction_id],Financial_Transactions[[#This Row],[transaction_id]])&gt;1,"Yes","No")</f>
        <v>No</v>
      </c>
      <c r="L4008" s="1" t="str">
        <f>IF(Financial_Transactions[[#This Row],[customer_id]]&lt;&gt;"",(IF(COUNTIF(Customers[customer_id],Financial_Transactions[[#This Row],[customer_id]])&gt;0,"Valid","Invalid")),"")</f>
        <v>Valid</v>
      </c>
      <c r="M4008" s="1" t="str">
        <f>IF(Financial_Transactions[[#This Row],[vendor_id]]&lt;&gt;"",IF(COUNTIF(Vendors[vendor_id],Financial_Transactions[[#This Row],[vendor_id]])&gt;0,"Valid","Invalid"),"")</f>
        <v/>
      </c>
    </row>
    <row r="4009" spans="1:13" x14ac:dyDescent="0.3">
      <c r="A4009" s="1" t="s">
        <v>9503</v>
      </c>
      <c r="B4009" s="2">
        <v>45033</v>
      </c>
      <c r="C4009">
        <v>16352.3</v>
      </c>
      <c r="D4009" s="1" t="s">
        <v>1505</v>
      </c>
      <c r="E4009" s="1" t="s">
        <v>1505</v>
      </c>
      <c r="F4009" s="1" t="s">
        <v>19</v>
      </c>
      <c r="G4009" s="1" t="s">
        <v>14</v>
      </c>
      <c r="H4009" s="1" t="s">
        <v>1479</v>
      </c>
      <c r="I4009" s="1" t="s">
        <v>1479</v>
      </c>
      <c r="J4009" s="1" t="s">
        <v>9504</v>
      </c>
      <c r="K4009" s="1" t="str">
        <f>IF(COUNTIF(Financial_Transactions[transaction_id],Financial_Transactions[[#This Row],[transaction_id]])&gt;1,"Yes","No")</f>
        <v>No</v>
      </c>
      <c r="L4009" s="1" t="str">
        <f>IF(Financial_Transactions[[#This Row],[customer_id]]&lt;&gt;"",(IF(COUNTIF(Customers[customer_id],Financial_Transactions[[#This Row],[customer_id]])&gt;0,"Valid","Invalid")),"")</f>
        <v/>
      </c>
      <c r="M4009" s="1" t="str">
        <f>IF(Financial_Transactions[[#This Row],[vendor_id]]&lt;&gt;"",IF(COUNTIF(Vendors[vendor_id],Financial_Transactions[[#This Row],[vendor_id]])&gt;0,"Valid","Invalid"),"")</f>
        <v/>
      </c>
    </row>
    <row r="4010" spans="1:13" x14ac:dyDescent="0.3">
      <c r="A4010" s="1" t="s">
        <v>9505</v>
      </c>
      <c r="B4010" s="2">
        <v>44970</v>
      </c>
      <c r="C4010">
        <v>183163.4</v>
      </c>
      <c r="D4010" s="1" t="s">
        <v>1484</v>
      </c>
      <c r="E4010" s="1" t="s">
        <v>1488</v>
      </c>
      <c r="F4010" s="1" t="s">
        <v>8</v>
      </c>
      <c r="G4010" s="1" t="s">
        <v>22</v>
      </c>
      <c r="H4010" s="1" t="s">
        <v>354</v>
      </c>
      <c r="I4010" s="1" t="s">
        <v>1479</v>
      </c>
      <c r="J4010" s="1" t="s">
        <v>9506</v>
      </c>
      <c r="K4010" s="1" t="str">
        <f>IF(COUNTIF(Financial_Transactions[transaction_id],Financial_Transactions[[#This Row],[transaction_id]])&gt;1,"Yes","No")</f>
        <v>No</v>
      </c>
      <c r="L4010" s="1" t="str">
        <f>IF(Financial_Transactions[[#This Row],[customer_id]]&lt;&gt;"",(IF(COUNTIF(Customers[customer_id],Financial_Transactions[[#This Row],[customer_id]])&gt;0,"Valid","Invalid")),"")</f>
        <v>Valid</v>
      </c>
      <c r="M4010" s="1" t="str">
        <f>IF(Financial_Transactions[[#This Row],[vendor_id]]&lt;&gt;"",IF(COUNTIF(Vendors[vendor_id],Financial_Transactions[[#This Row],[vendor_id]])&gt;0,"Valid","Invalid"),"")</f>
        <v/>
      </c>
    </row>
    <row r="4011" spans="1:13" x14ac:dyDescent="0.3">
      <c r="A4011" s="1" t="s">
        <v>9507</v>
      </c>
      <c r="B4011" s="2">
        <v>44899</v>
      </c>
      <c r="C4011">
        <v>106441.17</v>
      </c>
      <c r="D4011" s="1" t="s">
        <v>1484</v>
      </c>
      <c r="E4011" s="1" t="s">
        <v>1485</v>
      </c>
      <c r="F4011" s="1" t="s">
        <v>19</v>
      </c>
      <c r="G4011" s="1" t="s">
        <v>25</v>
      </c>
      <c r="H4011" s="1" t="s">
        <v>48</v>
      </c>
      <c r="I4011" s="1" t="s">
        <v>1479</v>
      </c>
      <c r="J4011" s="1" t="s">
        <v>9508</v>
      </c>
      <c r="K4011" s="1" t="str">
        <f>IF(COUNTIF(Financial_Transactions[transaction_id],Financial_Transactions[[#This Row],[transaction_id]])&gt;1,"Yes","No")</f>
        <v>No</v>
      </c>
      <c r="L4011" s="1" t="str">
        <f>IF(Financial_Transactions[[#This Row],[customer_id]]&lt;&gt;"",(IF(COUNTIF(Customers[customer_id],Financial_Transactions[[#This Row],[customer_id]])&gt;0,"Valid","Invalid")),"")</f>
        <v>Valid</v>
      </c>
      <c r="M4011" s="1" t="str">
        <f>IF(Financial_Transactions[[#This Row],[vendor_id]]&lt;&gt;"",IF(COUNTIF(Vendors[vendor_id],Financial_Transactions[[#This Row],[vendor_id]])&gt;0,"Valid","Invalid"),"")</f>
        <v/>
      </c>
    </row>
    <row r="4012" spans="1:13" x14ac:dyDescent="0.3">
      <c r="A4012" s="1" t="s">
        <v>9509</v>
      </c>
      <c r="B4012" s="2">
        <v>45256</v>
      </c>
      <c r="C4012">
        <v>161768.51999999999</v>
      </c>
      <c r="D4012" s="1" t="s">
        <v>1484</v>
      </c>
      <c r="E4012" s="1" t="s">
        <v>1500</v>
      </c>
      <c r="F4012" s="1" t="s">
        <v>19</v>
      </c>
      <c r="G4012" s="1" t="s">
        <v>14</v>
      </c>
      <c r="H4012" s="1" t="s">
        <v>216</v>
      </c>
      <c r="I4012" s="1" t="s">
        <v>1479</v>
      </c>
      <c r="J4012" s="1" t="s">
        <v>9510</v>
      </c>
      <c r="K4012" s="1" t="str">
        <f>IF(COUNTIF(Financial_Transactions[transaction_id],Financial_Transactions[[#This Row],[transaction_id]])&gt;1,"Yes","No")</f>
        <v>No</v>
      </c>
      <c r="L4012" s="1" t="str">
        <f>IF(Financial_Transactions[[#This Row],[customer_id]]&lt;&gt;"",(IF(COUNTIF(Customers[customer_id],Financial_Transactions[[#This Row],[customer_id]])&gt;0,"Valid","Invalid")),"")</f>
        <v>Valid</v>
      </c>
      <c r="M4012" s="1" t="str">
        <f>IF(Financial_Transactions[[#This Row],[vendor_id]]&lt;&gt;"",IF(COUNTIF(Vendors[vendor_id],Financial_Transactions[[#This Row],[vendor_id]])&gt;0,"Valid","Invalid"),"")</f>
        <v/>
      </c>
    </row>
    <row r="4013" spans="1:13" x14ac:dyDescent="0.3">
      <c r="A4013" s="1" t="s">
        <v>9511</v>
      </c>
      <c r="B4013" s="2">
        <v>44824</v>
      </c>
      <c r="C4013">
        <v>135569.65</v>
      </c>
      <c r="D4013" s="1" t="s">
        <v>1484</v>
      </c>
      <c r="E4013" s="1" t="s">
        <v>1485</v>
      </c>
      <c r="F4013" s="1" t="s">
        <v>19</v>
      </c>
      <c r="G4013" s="1" t="s">
        <v>9</v>
      </c>
      <c r="H4013" s="1" t="s">
        <v>462</v>
      </c>
      <c r="I4013" s="1" t="s">
        <v>1479</v>
      </c>
      <c r="J4013" s="1" t="s">
        <v>9512</v>
      </c>
      <c r="K4013" s="1" t="str">
        <f>IF(COUNTIF(Financial_Transactions[transaction_id],Financial_Transactions[[#This Row],[transaction_id]])&gt;1,"Yes","No")</f>
        <v>No</v>
      </c>
      <c r="L4013" s="1" t="str">
        <f>IF(Financial_Transactions[[#This Row],[customer_id]]&lt;&gt;"",(IF(COUNTIF(Customers[customer_id],Financial_Transactions[[#This Row],[customer_id]])&gt;0,"Valid","Invalid")),"")</f>
        <v>Valid</v>
      </c>
      <c r="M4013" s="1" t="str">
        <f>IF(Financial_Transactions[[#This Row],[vendor_id]]&lt;&gt;"",IF(COUNTIF(Vendors[vendor_id],Financial_Transactions[[#This Row],[vendor_id]])&gt;0,"Valid","Invalid"),"")</f>
        <v/>
      </c>
    </row>
    <row r="4014" spans="1:13" x14ac:dyDescent="0.3">
      <c r="A4014" s="1" t="s">
        <v>9513</v>
      </c>
      <c r="B4014" s="2">
        <v>44647</v>
      </c>
      <c r="C4014">
        <v>-27613.29</v>
      </c>
      <c r="D4014" s="1" t="s">
        <v>1478</v>
      </c>
      <c r="E4014" s="1" t="s">
        <v>1535</v>
      </c>
      <c r="F4014" s="1" t="s">
        <v>13</v>
      </c>
      <c r="G4014" s="1" t="s">
        <v>25</v>
      </c>
      <c r="H4014" s="1" t="s">
        <v>1479</v>
      </c>
      <c r="I4014" s="1" t="s">
        <v>1227</v>
      </c>
      <c r="J4014" s="1" t="s">
        <v>9514</v>
      </c>
      <c r="K4014" s="1" t="str">
        <f>IF(COUNTIF(Financial_Transactions[transaction_id],Financial_Transactions[[#This Row],[transaction_id]])&gt;1,"Yes","No")</f>
        <v>No</v>
      </c>
      <c r="L4014" s="1" t="str">
        <f>IF(Financial_Transactions[[#This Row],[customer_id]]&lt;&gt;"",(IF(COUNTIF(Customers[customer_id],Financial_Transactions[[#This Row],[customer_id]])&gt;0,"Valid","Invalid")),"")</f>
        <v/>
      </c>
      <c r="M4014" s="1" t="str">
        <f>IF(Financial_Transactions[[#This Row],[vendor_id]]&lt;&gt;"",IF(COUNTIF(Vendors[vendor_id],Financial_Transactions[[#This Row],[vendor_id]])&gt;0,"Valid","Invalid"),"")</f>
        <v>Valid</v>
      </c>
    </row>
    <row r="4015" spans="1:13" x14ac:dyDescent="0.3">
      <c r="A4015" s="1" t="s">
        <v>9515</v>
      </c>
      <c r="B4015" s="2">
        <v>44790</v>
      </c>
      <c r="C4015">
        <v>240346.47</v>
      </c>
      <c r="D4015" s="1" t="s">
        <v>1484</v>
      </c>
      <c r="E4015" s="1" t="s">
        <v>1500</v>
      </c>
      <c r="F4015" s="1" t="s">
        <v>8</v>
      </c>
      <c r="G4015" s="1" t="s">
        <v>22</v>
      </c>
      <c r="H4015" s="1" t="s">
        <v>618</v>
      </c>
      <c r="I4015" s="1" t="s">
        <v>1479</v>
      </c>
      <c r="J4015" s="1" t="s">
        <v>9516</v>
      </c>
      <c r="K4015" s="1" t="str">
        <f>IF(COUNTIF(Financial_Transactions[transaction_id],Financial_Transactions[[#This Row],[transaction_id]])&gt;1,"Yes","No")</f>
        <v>No</v>
      </c>
      <c r="L4015" s="1" t="str">
        <f>IF(Financial_Transactions[[#This Row],[customer_id]]&lt;&gt;"",(IF(COUNTIF(Customers[customer_id],Financial_Transactions[[#This Row],[customer_id]])&gt;0,"Valid","Invalid")),"")</f>
        <v>Valid</v>
      </c>
      <c r="M4015" s="1" t="str">
        <f>IF(Financial_Transactions[[#This Row],[vendor_id]]&lt;&gt;"",IF(COUNTIF(Vendors[vendor_id],Financial_Transactions[[#This Row],[vendor_id]])&gt;0,"Valid","Invalid"),"")</f>
        <v/>
      </c>
    </row>
    <row r="4016" spans="1:13" x14ac:dyDescent="0.3">
      <c r="A4016" s="1" t="s">
        <v>9517</v>
      </c>
      <c r="B4016" s="2">
        <v>44732</v>
      </c>
      <c r="C4016">
        <v>-36590.04</v>
      </c>
      <c r="D4016" s="1" t="s">
        <v>1478</v>
      </c>
      <c r="E4016" s="1" t="s">
        <v>1250</v>
      </c>
      <c r="F4016" s="1" t="s">
        <v>19</v>
      </c>
      <c r="G4016" s="1" t="s">
        <v>22</v>
      </c>
      <c r="H4016" s="1" t="s">
        <v>1479</v>
      </c>
      <c r="I4016" s="1" t="s">
        <v>1332</v>
      </c>
      <c r="J4016" s="1" t="s">
        <v>9518</v>
      </c>
      <c r="K4016" s="1" t="str">
        <f>IF(COUNTIF(Financial_Transactions[transaction_id],Financial_Transactions[[#This Row],[transaction_id]])&gt;1,"Yes","No")</f>
        <v>No</v>
      </c>
      <c r="L4016" s="1" t="str">
        <f>IF(Financial_Transactions[[#This Row],[customer_id]]&lt;&gt;"",(IF(COUNTIF(Customers[customer_id],Financial_Transactions[[#This Row],[customer_id]])&gt;0,"Valid","Invalid")),"")</f>
        <v/>
      </c>
      <c r="M4016" s="1" t="str">
        <f>IF(Financial_Transactions[[#This Row],[vendor_id]]&lt;&gt;"",IF(COUNTIF(Vendors[vendor_id],Financial_Transactions[[#This Row],[vendor_id]])&gt;0,"Valid","Invalid"),"")</f>
        <v>Valid</v>
      </c>
    </row>
    <row r="4017" spans="1:13" x14ac:dyDescent="0.3">
      <c r="A4017" s="1" t="s">
        <v>9519</v>
      </c>
      <c r="B4017" s="2">
        <v>44934</v>
      </c>
      <c r="C4017">
        <v>-42163.41</v>
      </c>
      <c r="D4017" s="1" t="s">
        <v>1478</v>
      </c>
      <c r="E4017" s="1" t="s">
        <v>1510</v>
      </c>
      <c r="F4017" s="1" t="s">
        <v>8</v>
      </c>
      <c r="G4017" s="1" t="s">
        <v>22</v>
      </c>
      <c r="H4017" s="1" t="s">
        <v>1479</v>
      </c>
      <c r="I4017" s="1" t="s">
        <v>1248</v>
      </c>
      <c r="J4017" s="1" t="s">
        <v>9520</v>
      </c>
      <c r="K4017" s="1" t="str">
        <f>IF(COUNTIF(Financial_Transactions[transaction_id],Financial_Transactions[[#This Row],[transaction_id]])&gt;1,"Yes","No")</f>
        <v>No</v>
      </c>
      <c r="L4017" s="1" t="str">
        <f>IF(Financial_Transactions[[#This Row],[customer_id]]&lt;&gt;"",(IF(COUNTIF(Customers[customer_id],Financial_Transactions[[#This Row],[customer_id]])&gt;0,"Valid","Invalid")),"")</f>
        <v/>
      </c>
      <c r="M4017" s="1" t="str">
        <f>IF(Financial_Transactions[[#This Row],[vendor_id]]&lt;&gt;"",IF(COUNTIF(Vendors[vendor_id],Financial_Transactions[[#This Row],[vendor_id]])&gt;0,"Valid","Invalid"),"")</f>
        <v>Valid</v>
      </c>
    </row>
    <row r="4018" spans="1:13" x14ac:dyDescent="0.3">
      <c r="A4018" s="1" t="s">
        <v>9521</v>
      </c>
      <c r="B4018" s="2">
        <v>44686</v>
      </c>
      <c r="C4018">
        <v>171823.46</v>
      </c>
      <c r="D4018" s="1" t="s">
        <v>1484</v>
      </c>
      <c r="E4018" s="1" t="s">
        <v>1500</v>
      </c>
      <c r="F4018" s="1" t="s">
        <v>13</v>
      </c>
      <c r="G4018" s="1" t="s">
        <v>22</v>
      </c>
      <c r="H4018" s="1" t="s">
        <v>52</v>
      </c>
      <c r="I4018" s="1" t="s">
        <v>1479</v>
      </c>
      <c r="J4018" s="1" t="s">
        <v>9522</v>
      </c>
      <c r="K4018" s="1" t="str">
        <f>IF(COUNTIF(Financial_Transactions[transaction_id],Financial_Transactions[[#This Row],[transaction_id]])&gt;1,"Yes","No")</f>
        <v>No</v>
      </c>
      <c r="L4018" s="1" t="str">
        <f>IF(Financial_Transactions[[#This Row],[customer_id]]&lt;&gt;"",(IF(COUNTIF(Customers[customer_id],Financial_Transactions[[#This Row],[customer_id]])&gt;0,"Valid","Invalid")),"")</f>
        <v>Valid</v>
      </c>
      <c r="M4018" s="1" t="str">
        <f>IF(Financial_Transactions[[#This Row],[vendor_id]]&lt;&gt;"",IF(COUNTIF(Vendors[vendor_id],Financial_Transactions[[#This Row],[vendor_id]])&gt;0,"Valid","Invalid"),"")</f>
        <v/>
      </c>
    </row>
    <row r="4019" spans="1:13" x14ac:dyDescent="0.3">
      <c r="A4019" s="1" t="s">
        <v>9523</v>
      </c>
      <c r="B4019" s="2">
        <v>44875</v>
      </c>
      <c r="C4019">
        <v>-23823.279999999999</v>
      </c>
      <c r="D4019" s="1" t="s">
        <v>1478</v>
      </c>
      <c r="E4019" s="1" t="s">
        <v>1250</v>
      </c>
      <c r="F4019" s="1" t="s">
        <v>19</v>
      </c>
      <c r="G4019" s="1" t="s">
        <v>22</v>
      </c>
      <c r="H4019" s="1" t="s">
        <v>1479</v>
      </c>
      <c r="I4019" s="1" t="s">
        <v>1275</v>
      </c>
      <c r="J4019" s="1" t="s">
        <v>9524</v>
      </c>
      <c r="K4019" s="1" t="str">
        <f>IF(COUNTIF(Financial_Transactions[transaction_id],Financial_Transactions[[#This Row],[transaction_id]])&gt;1,"Yes","No")</f>
        <v>No</v>
      </c>
      <c r="L4019" s="1" t="str">
        <f>IF(Financial_Transactions[[#This Row],[customer_id]]&lt;&gt;"",(IF(COUNTIF(Customers[customer_id],Financial_Transactions[[#This Row],[customer_id]])&gt;0,"Valid","Invalid")),"")</f>
        <v/>
      </c>
      <c r="M4019" s="1" t="str">
        <f>IF(Financial_Transactions[[#This Row],[vendor_id]]&lt;&gt;"",IF(COUNTIF(Vendors[vendor_id],Financial_Transactions[[#This Row],[vendor_id]])&gt;0,"Valid","Invalid"),"")</f>
        <v>Valid</v>
      </c>
    </row>
    <row r="4020" spans="1:13" x14ac:dyDescent="0.3">
      <c r="A4020" s="1" t="s">
        <v>9525</v>
      </c>
      <c r="B4020" s="2">
        <v>44678</v>
      </c>
      <c r="C4020">
        <v>201014.76</v>
      </c>
      <c r="D4020" s="1" t="s">
        <v>1484</v>
      </c>
      <c r="E4020" s="1" t="s">
        <v>1500</v>
      </c>
      <c r="F4020" s="1" t="s">
        <v>8</v>
      </c>
      <c r="G4020" s="1" t="s">
        <v>25</v>
      </c>
      <c r="H4020" s="1" t="s">
        <v>460</v>
      </c>
      <c r="I4020" s="1" t="s">
        <v>1479</v>
      </c>
      <c r="J4020" s="1" t="s">
        <v>9526</v>
      </c>
      <c r="K4020" s="1" t="str">
        <f>IF(COUNTIF(Financial_Transactions[transaction_id],Financial_Transactions[[#This Row],[transaction_id]])&gt;1,"Yes","No")</f>
        <v>No</v>
      </c>
      <c r="L4020" s="1" t="str">
        <f>IF(Financial_Transactions[[#This Row],[customer_id]]&lt;&gt;"",(IF(COUNTIF(Customers[customer_id],Financial_Transactions[[#This Row],[customer_id]])&gt;0,"Valid","Invalid")),"")</f>
        <v>Valid</v>
      </c>
      <c r="M4020" s="1" t="str">
        <f>IF(Financial_Transactions[[#This Row],[vendor_id]]&lt;&gt;"",IF(COUNTIF(Vendors[vendor_id],Financial_Transactions[[#This Row],[vendor_id]])&gt;0,"Valid","Invalid"),"")</f>
        <v/>
      </c>
    </row>
    <row r="4021" spans="1:13" x14ac:dyDescent="0.3">
      <c r="A4021" s="1" t="s">
        <v>9527</v>
      </c>
      <c r="B4021" s="2">
        <v>45281</v>
      </c>
      <c r="C4021">
        <v>224196.48000000001</v>
      </c>
      <c r="D4021" s="1" t="s">
        <v>1484</v>
      </c>
      <c r="E4021" s="1" t="s">
        <v>1488</v>
      </c>
      <c r="F4021" s="1" t="s">
        <v>13</v>
      </c>
      <c r="G4021" s="1" t="s">
        <v>25</v>
      </c>
      <c r="H4021" s="1" t="s">
        <v>602</v>
      </c>
      <c r="I4021" s="1" t="s">
        <v>1479</v>
      </c>
      <c r="J4021" s="1" t="s">
        <v>9528</v>
      </c>
      <c r="K4021" s="1" t="str">
        <f>IF(COUNTIF(Financial_Transactions[transaction_id],Financial_Transactions[[#This Row],[transaction_id]])&gt;1,"Yes","No")</f>
        <v>No</v>
      </c>
      <c r="L4021" s="1" t="str">
        <f>IF(Financial_Transactions[[#This Row],[customer_id]]&lt;&gt;"",(IF(COUNTIF(Customers[customer_id],Financial_Transactions[[#This Row],[customer_id]])&gt;0,"Valid","Invalid")),"")</f>
        <v>Valid</v>
      </c>
      <c r="M4021" s="1" t="str">
        <f>IF(Financial_Transactions[[#This Row],[vendor_id]]&lt;&gt;"",IF(COUNTIF(Vendors[vendor_id],Financial_Transactions[[#This Row],[vendor_id]])&gt;0,"Valid","Invalid"),"")</f>
        <v/>
      </c>
    </row>
    <row r="4022" spans="1:13" x14ac:dyDescent="0.3">
      <c r="A4022" s="1" t="s">
        <v>9529</v>
      </c>
      <c r="B4022" s="2">
        <v>45189</v>
      </c>
      <c r="C4022">
        <v>224197.29</v>
      </c>
      <c r="D4022" s="1" t="s">
        <v>1484</v>
      </c>
      <c r="E4022" s="1" t="s">
        <v>1488</v>
      </c>
      <c r="F4022" s="1" t="s">
        <v>13</v>
      </c>
      <c r="G4022" s="1" t="s">
        <v>14</v>
      </c>
      <c r="H4022" s="1" t="s">
        <v>58</v>
      </c>
      <c r="I4022" s="1" t="s">
        <v>1479</v>
      </c>
      <c r="J4022" s="1" t="s">
        <v>9530</v>
      </c>
      <c r="K4022" s="1" t="str">
        <f>IF(COUNTIF(Financial_Transactions[transaction_id],Financial_Transactions[[#This Row],[transaction_id]])&gt;1,"Yes","No")</f>
        <v>No</v>
      </c>
      <c r="L4022" s="1" t="str">
        <f>IF(Financial_Transactions[[#This Row],[customer_id]]&lt;&gt;"",(IF(COUNTIF(Customers[customer_id],Financial_Transactions[[#This Row],[customer_id]])&gt;0,"Valid","Invalid")),"")</f>
        <v>Valid</v>
      </c>
      <c r="M4022" s="1" t="str">
        <f>IF(Financial_Transactions[[#This Row],[vendor_id]]&lt;&gt;"",IF(COUNTIF(Vendors[vendor_id],Financial_Transactions[[#This Row],[vendor_id]])&gt;0,"Valid","Invalid"),"")</f>
        <v/>
      </c>
    </row>
    <row r="4023" spans="1:13" x14ac:dyDescent="0.3">
      <c r="A4023" s="1" t="s">
        <v>9531</v>
      </c>
      <c r="B4023" s="2">
        <v>44836</v>
      </c>
      <c r="C4023">
        <v>172036.84</v>
      </c>
      <c r="D4023" s="1" t="s">
        <v>1484</v>
      </c>
      <c r="E4023" s="1" t="s">
        <v>1485</v>
      </c>
      <c r="F4023" s="1" t="s">
        <v>19</v>
      </c>
      <c r="G4023" s="1" t="s">
        <v>14</v>
      </c>
      <c r="H4023" s="1" t="s">
        <v>494</v>
      </c>
      <c r="I4023" s="1" t="s">
        <v>1479</v>
      </c>
      <c r="J4023" s="1" t="s">
        <v>9532</v>
      </c>
      <c r="K4023" s="1" t="str">
        <f>IF(COUNTIF(Financial_Transactions[transaction_id],Financial_Transactions[[#This Row],[transaction_id]])&gt;1,"Yes","No")</f>
        <v>No</v>
      </c>
      <c r="L4023" s="1" t="str">
        <f>IF(Financial_Transactions[[#This Row],[customer_id]]&lt;&gt;"",(IF(COUNTIF(Customers[customer_id],Financial_Transactions[[#This Row],[customer_id]])&gt;0,"Valid","Invalid")),"")</f>
        <v>Valid</v>
      </c>
      <c r="M4023" s="1" t="str">
        <f>IF(Financial_Transactions[[#This Row],[vendor_id]]&lt;&gt;"",IF(COUNTIF(Vendors[vendor_id],Financial_Transactions[[#This Row],[vendor_id]])&gt;0,"Valid","Invalid"),"")</f>
        <v/>
      </c>
    </row>
    <row r="4024" spans="1:13" x14ac:dyDescent="0.3">
      <c r="A4024" s="1" t="s">
        <v>9533</v>
      </c>
      <c r="B4024" s="2">
        <v>44858</v>
      </c>
      <c r="C4024">
        <v>-28575.84</v>
      </c>
      <c r="D4024" s="1" t="s">
        <v>1478</v>
      </c>
      <c r="E4024" s="1" t="s">
        <v>1497</v>
      </c>
      <c r="F4024" s="1" t="s">
        <v>19</v>
      </c>
      <c r="G4024" s="1" t="s">
        <v>25</v>
      </c>
      <c r="H4024" s="1" t="s">
        <v>1479</v>
      </c>
      <c r="I4024" s="1" t="s">
        <v>1452</v>
      </c>
      <c r="J4024" s="1" t="s">
        <v>9534</v>
      </c>
      <c r="K4024" s="1" t="str">
        <f>IF(COUNTIF(Financial_Transactions[transaction_id],Financial_Transactions[[#This Row],[transaction_id]])&gt;1,"Yes","No")</f>
        <v>No</v>
      </c>
      <c r="L4024" s="1" t="str">
        <f>IF(Financial_Transactions[[#This Row],[customer_id]]&lt;&gt;"",(IF(COUNTIF(Customers[customer_id],Financial_Transactions[[#This Row],[customer_id]])&gt;0,"Valid","Invalid")),"")</f>
        <v/>
      </c>
      <c r="M4024" s="1" t="str">
        <f>IF(Financial_Transactions[[#This Row],[vendor_id]]&lt;&gt;"",IF(COUNTIF(Vendors[vendor_id],Financial_Transactions[[#This Row],[vendor_id]])&gt;0,"Valid","Invalid"),"")</f>
        <v>Valid</v>
      </c>
    </row>
    <row r="4025" spans="1:13" x14ac:dyDescent="0.3">
      <c r="A4025" s="1" t="s">
        <v>9535</v>
      </c>
      <c r="B4025" s="2">
        <v>45224</v>
      </c>
      <c r="C4025">
        <v>-66271.199999999997</v>
      </c>
      <c r="D4025" s="1" t="s">
        <v>1478</v>
      </c>
      <c r="E4025" s="1" t="s">
        <v>1225</v>
      </c>
      <c r="F4025" s="1" t="s">
        <v>13</v>
      </c>
      <c r="G4025" s="1" t="s">
        <v>25</v>
      </c>
      <c r="H4025" s="1" t="s">
        <v>1479</v>
      </c>
      <c r="I4025" s="1" t="s">
        <v>1428</v>
      </c>
      <c r="J4025" s="1" t="s">
        <v>9536</v>
      </c>
      <c r="K4025" s="1" t="str">
        <f>IF(COUNTIF(Financial_Transactions[transaction_id],Financial_Transactions[[#This Row],[transaction_id]])&gt;1,"Yes","No")</f>
        <v>No</v>
      </c>
      <c r="L4025" s="1" t="str">
        <f>IF(Financial_Transactions[[#This Row],[customer_id]]&lt;&gt;"",(IF(COUNTIF(Customers[customer_id],Financial_Transactions[[#This Row],[customer_id]])&gt;0,"Valid","Invalid")),"")</f>
        <v/>
      </c>
      <c r="M4025" s="1" t="str">
        <f>IF(Financial_Transactions[[#This Row],[vendor_id]]&lt;&gt;"",IF(COUNTIF(Vendors[vendor_id],Financial_Transactions[[#This Row],[vendor_id]])&gt;0,"Valid","Invalid"),"")</f>
        <v>Valid</v>
      </c>
    </row>
    <row r="4026" spans="1:13" x14ac:dyDescent="0.3">
      <c r="A4026" s="1" t="s">
        <v>9537</v>
      </c>
      <c r="B4026" s="2">
        <v>45095</v>
      </c>
      <c r="C4026">
        <v>183993.66</v>
      </c>
      <c r="D4026" s="1" t="s">
        <v>1484</v>
      </c>
      <c r="E4026" s="1" t="s">
        <v>1485</v>
      </c>
      <c r="F4026" s="1" t="s">
        <v>13</v>
      </c>
      <c r="G4026" s="1" t="s">
        <v>22</v>
      </c>
      <c r="H4026" s="1" t="s">
        <v>230</v>
      </c>
      <c r="I4026" s="1" t="s">
        <v>1479</v>
      </c>
      <c r="J4026" s="1" t="s">
        <v>9538</v>
      </c>
      <c r="K4026" s="1" t="str">
        <f>IF(COUNTIF(Financial_Transactions[transaction_id],Financial_Transactions[[#This Row],[transaction_id]])&gt;1,"Yes","No")</f>
        <v>No</v>
      </c>
      <c r="L4026" s="1" t="str">
        <f>IF(Financial_Transactions[[#This Row],[customer_id]]&lt;&gt;"",(IF(COUNTIF(Customers[customer_id],Financial_Transactions[[#This Row],[customer_id]])&gt;0,"Valid","Invalid")),"")</f>
        <v>Valid</v>
      </c>
      <c r="M4026" s="1" t="str">
        <f>IF(Financial_Transactions[[#This Row],[vendor_id]]&lt;&gt;"",IF(COUNTIF(Vendors[vendor_id],Financial_Transactions[[#This Row],[vendor_id]])&gt;0,"Valid","Invalid"),"")</f>
        <v/>
      </c>
    </row>
    <row r="4027" spans="1:13" x14ac:dyDescent="0.3">
      <c r="A4027" s="1" t="s">
        <v>9539</v>
      </c>
      <c r="B4027" s="2">
        <v>45171</v>
      </c>
      <c r="C4027">
        <v>154596.21</v>
      </c>
      <c r="D4027" s="1" t="s">
        <v>1484</v>
      </c>
      <c r="E4027" s="1" t="s">
        <v>1485</v>
      </c>
      <c r="F4027" s="1" t="s">
        <v>8</v>
      </c>
      <c r="G4027" s="1" t="s">
        <v>25</v>
      </c>
      <c r="H4027" s="1" t="s">
        <v>716</v>
      </c>
      <c r="I4027" s="1" t="s">
        <v>1479</v>
      </c>
      <c r="J4027" s="1" t="s">
        <v>9540</v>
      </c>
      <c r="K4027" s="1" t="str">
        <f>IF(COUNTIF(Financial_Transactions[transaction_id],Financial_Transactions[[#This Row],[transaction_id]])&gt;1,"Yes","No")</f>
        <v>No</v>
      </c>
      <c r="L4027" s="1" t="str">
        <f>IF(Financial_Transactions[[#This Row],[customer_id]]&lt;&gt;"",(IF(COUNTIF(Customers[customer_id],Financial_Transactions[[#This Row],[customer_id]])&gt;0,"Valid","Invalid")),"")</f>
        <v>Valid</v>
      </c>
      <c r="M4027" s="1" t="str">
        <f>IF(Financial_Transactions[[#This Row],[vendor_id]]&lt;&gt;"",IF(COUNTIF(Vendors[vendor_id],Financial_Transactions[[#This Row],[vendor_id]])&gt;0,"Valid","Invalid"),"")</f>
        <v/>
      </c>
    </row>
    <row r="4028" spans="1:13" x14ac:dyDescent="0.3">
      <c r="A4028" s="1" t="s">
        <v>9541</v>
      </c>
      <c r="B4028" s="2">
        <v>44701</v>
      </c>
      <c r="C4028">
        <v>108643.69</v>
      </c>
      <c r="D4028" s="1" t="s">
        <v>1484</v>
      </c>
      <c r="E4028" s="1" t="s">
        <v>1485</v>
      </c>
      <c r="F4028" s="1" t="s">
        <v>13</v>
      </c>
      <c r="G4028" s="1" t="s">
        <v>14</v>
      </c>
      <c r="H4028" s="1" t="s">
        <v>504</v>
      </c>
      <c r="I4028" s="1" t="s">
        <v>1479</v>
      </c>
      <c r="J4028" s="1" t="s">
        <v>9542</v>
      </c>
      <c r="K4028" s="1" t="str">
        <f>IF(COUNTIF(Financial_Transactions[transaction_id],Financial_Transactions[[#This Row],[transaction_id]])&gt;1,"Yes","No")</f>
        <v>No</v>
      </c>
      <c r="L4028" s="1" t="str">
        <f>IF(Financial_Transactions[[#This Row],[customer_id]]&lt;&gt;"",(IF(COUNTIF(Customers[customer_id],Financial_Transactions[[#This Row],[customer_id]])&gt;0,"Valid","Invalid")),"")</f>
        <v>Valid</v>
      </c>
      <c r="M4028" s="1" t="str">
        <f>IF(Financial_Transactions[[#This Row],[vendor_id]]&lt;&gt;"",IF(COUNTIF(Vendors[vendor_id],Financial_Transactions[[#This Row],[vendor_id]])&gt;0,"Valid","Invalid"),"")</f>
        <v/>
      </c>
    </row>
    <row r="4029" spans="1:13" x14ac:dyDescent="0.3">
      <c r="A4029" s="1" t="s">
        <v>9543</v>
      </c>
      <c r="B4029" s="2">
        <v>45142</v>
      </c>
      <c r="C4029">
        <v>123991.65</v>
      </c>
      <c r="D4029" s="1" t="s">
        <v>1484</v>
      </c>
      <c r="E4029" s="1" t="s">
        <v>1488</v>
      </c>
      <c r="F4029" s="1" t="s">
        <v>13</v>
      </c>
      <c r="G4029" s="1" t="s">
        <v>25</v>
      </c>
      <c r="H4029" s="1" t="s">
        <v>334</v>
      </c>
      <c r="I4029" s="1" t="s">
        <v>1479</v>
      </c>
      <c r="J4029" s="1" t="s">
        <v>9544</v>
      </c>
      <c r="K4029" s="1" t="str">
        <f>IF(COUNTIF(Financial_Transactions[transaction_id],Financial_Transactions[[#This Row],[transaction_id]])&gt;1,"Yes","No")</f>
        <v>No</v>
      </c>
      <c r="L4029" s="1" t="str">
        <f>IF(Financial_Transactions[[#This Row],[customer_id]]&lt;&gt;"",(IF(COUNTIF(Customers[customer_id],Financial_Transactions[[#This Row],[customer_id]])&gt;0,"Valid","Invalid")),"")</f>
        <v>Valid</v>
      </c>
      <c r="M4029" s="1" t="str">
        <f>IF(Financial_Transactions[[#This Row],[vendor_id]]&lt;&gt;"",IF(COUNTIF(Vendors[vendor_id],Financial_Transactions[[#This Row],[vendor_id]])&gt;0,"Valid","Invalid"),"")</f>
        <v/>
      </c>
    </row>
    <row r="4030" spans="1:13" x14ac:dyDescent="0.3">
      <c r="A4030" s="1" t="s">
        <v>9545</v>
      </c>
      <c r="B4030" s="2">
        <v>44642</v>
      </c>
      <c r="C4030">
        <v>274336.08</v>
      </c>
      <c r="D4030" s="1" t="s">
        <v>1484</v>
      </c>
      <c r="E4030" s="1" t="s">
        <v>1488</v>
      </c>
      <c r="F4030" s="1" t="s">
        <v>8</v>
      </c>
      <c r="G4030" s="1" t="s">
        <v>9</v>
      </c>
      <c r="H4030" s="1" t="s">
        <v>580</v>
      </c>
      <c r="I4030" s="1" t="s">
        <v>1479</v>
      </c>
      <c r="J4030" s="1" t="s">
        <v>9546</v>
      </c>
      <c r="K4030" s="1" t="str">
        <f>IF(COUNTIF(Financial_Transactions[transaction_id],Financial_Transactions[[#This Row],[transaction_id]])&gt;1,"Yes","No")</f>
        <v>No</v>
      </c>
      <c r="L4030" s="1" t="str">
        <f>IF(Financial_Transactions[[#This Row],[customer_id]]&lt;&gt;"",(IF(COUNTIF(Customers[customer_id],Financial_Transactions[[#This Row],[customer_id]])&gt;0,"Valid","Invalid")),"")</f>
        <v>Valid</v>
      </c>
      <c r="M4030" s="1" t="str">
        <f>IF(Financial_Transactions[[#This Row],[vendor_id]]&lt;&gt;"",IF(COUNTIF(Vendors[vendor_id],Financial_Transactions[[#This Row],[vendor_id]])&gt;0,"Valid","Invalid"),"")</f>
        <v/>
      </c>
    </row>
    <row r="4031" spans="1:13" x14ac:dyDescent="0.3">
      <c r="A4031" s="1" t="s">
        <v>9547</v>
      </c>
      <c r="B4031" s="2">
        <v>44984</v>
      </c>
      <c r="C4031">
        <v>136279.43</v>
      </c>
      <c r="D4031" s="1" t="s">
        <v>1484</v>
      </c>
      <c r="E4031" s="1" t="s">
        <v>1485</v>
      </c>
      <c r="F4031" s="1" t="s">
        <v>13</v>
      </c>
      <c r="G4031" s="1" t="s">
        <v>14</v>
      </c>
      <c r="H4031" s="1" t="s">
        <v>23</v>
      </c>
      <c r="I4031" s="1" t="s">
        <v>1479</v>
      </c>
      <c r="J4031" s="1" t="s">
        <v>9548</v>
      </c>
      <c r="K4031" s="1" t="str">
        <f>IF(COUNTIF(Financial_Transactions[transaction_id],Financial_Transactions[[#This Row],[transaction_id]])&gt;1,"Yes","No")</f>
        <v>No</v>
      </c>
      <c r="L4031" s="1" t="str">
        <f>IF(Financial_Transactions[[#This Row],[customer_id]]&lt;&gt;"",(IF(COUNTIF(Customers[customer_id],Financial_Transactions[[#This Row],[customer_id]])&gt;0,"Valid","Invalid")),"")</f>
        <v>Valid</v>
      </c>
      <c r="M4031" s="1" t="str">
        <f>IF(Financial_Transactions[[#This Row],[vendor_id]]&lt;&gt;"",IF(COUNTIF(Vendors[vendor_id],Financial_Transactions[[#This Row],[vendor_id]])&gt;0,"Valid","Invalid"),"")</f>
        <v/>
      </c>
    </row>
    <row r="4032" spans="1:13" x14ac:dyDescent="0.3">
      <c r="A4032" s="1" t="s">
        <v>9549</v>
      </c>
      <c r="B4032" s="2">
        <v>45081</v>
      </c>
      <c r="C4032">
        <v>-15105.01</v>
      </c>
      <c r="D4032" s="1" t="s">
        <v>1478</v>
      </c>
      <c r="E4032" s="1" t="s">
        <v>1510</v>
      </c>
      <c r="F4032" s="1" t="s">
        <v>19</v>
      </c>
      <c r="G4032" s="1" t="s">
        <v>22</v>
      </c>
      <c r="H4032" s="1" t="s">
        <v>1479</v>
      </c>
      <c r="I4032" s="1" t="s">
        <v>1301</v>
      </c>
      <c r="J4032" s="1" t="s">
        <v>9550</v>
      </c>
      <c r="K4032" s="1" t="str">
        <f>IF(COUNTIF(Financial_Transactions[transaction_id],Financial_Transactions[[#This Row],[transaction_id]])&gt;1,"Yes","No")</f>
        <v>No</v>
      </c>
      <c r="L4032" s="1" t="str">
        <f>IF(Financial_Transactions[[#This Row],[customer_id]]&lt;&gt;"",(IF(COUNTIF(Customers[customer_id],Financial_Transactions[[#This Row],[customer_id]])&gt;0,"Valid","Invalid")),"")</f>
        <v/>
      </c>
      <c r="M4032" s="1" t="str">
        <f>IF(Financial_Transactions[[#This Row],[vendor_id]]&lt;&gt;"",IF(COUNTIF(Vendors[vendor_id],Financial_Transactions[[#This Row],[vendor_id]])&gt;0,"Valid","Invalid"),"")</f>
        <v>Valid</v>
      </c>
    </row>
    <row r="4033" spans="1:13" x14ac:dyDescent="0.3">
      <c r="A4033" s="1" t="s">
        <v>9551</v>
      </c>
      <c r="B4033" s="2">
        <v>45168</v>
      </c>
      <c r="C4033">
        <v>161140.49</v>
      </c>
      <c r="D4033" s="1" t="s">
        <v>1484</v>
      </c>
      <c r="E4033" s="1" t="s">
        <v>1488</v>
      </c>
      <c r="F4033" s="1" t="s">
        <v>8</v>
      </c>
      <c r="G4033" s="1" t="s">
        <v>14</v>
      </c>
      <c r="H4033" s="1" t="s">
        <v>308</v>
      </c>
      <c r="I4033" s="1" t="s">
        <v>1479</v>
      </c>
      <c r="J4033" s="1" t="s">
        <v>9552</v>
      </c>
      <c r="K4033" s="1" t="str">
        <f>IF(COUNTIF(Financial_Transactions[transaction_id],Financial_Transactions[[#This Row],[transaction_id]])&gt;1,"Yes","No")</f>
        <v>No</v>
      </c>
      <c r="L4033" s="1" t="str">
        <f>IF(Financial_Transactions[[#This Row],[customer_id]]&lt;&gt;"",(IF(COUNTIF(Customers[customer_id],Financial_Transactions[[#This Row],[customer_id]])&gt;0,"Valid","Invalid")),"")</f>
        <v>Valid</v>
      </c>
      <c r="M4033" s="1" t="str">
        <f>IF(Financial_Transactions[[#This Row],[vendor_id]]&lt;&gt;"",IF(COUNTIF(Vendors[vendor_id],Financial_Transactions[[#This Row],[vendor_id]])&gt;0,"Valid","Invalid"),"")</f>
        <v/>
      </c>
    </row>
    <row r="4034" spans="1:13" x14ac:dyDescent="0.3">
      <c r="A4034" s="1" t="s">
        <v>9553</v>
      </c>
      <c r="B4034" s="2">
        <v>45180</v>
      </c>
      <c r="C4034">
        <v>-67870.77</v>
      </c>
      <c r="D4034" s="1" t="s">
        <v>1478</v>
      </c>
      <c r="E4034" s="1" t="s">
        <v>1497</v>
      </c>
      <c r="F4034" s="1" t="s">
        <v>8</v>
      </c>
      <c r="G4034" s="1" t="s">
        <v>14</v>
      </c>
      <c r="H4034" s="1" t="s">
        <v>1479</v>
      </c>
      <c r="I4034" s="1" t="s">
        <v>1430</v>
      </c>
      <c r="J4034" s="1" t="s">
        <v>9554</v>
      </c>
      <c r="K4034" s="1" t="str">
        <f>IF(COUNTIF(Financial_Transactions[transaction_id],Financial_Transactions[[#This Row],[transaction_id]])&gt;1,"Yes","No")</f>
        <v>No</v>
      </c>
      <c r="L4034" s="1" t="str">
        <f>IF(Financial_Transactions[[#This Row],[customer_id]]&lt;&gt;"",(IF(COUNTIF(Customers[customer_id],Financial_Transactions[[#This Row],[customer_id]])&gt;0,"Valid","Invalid")),"")</f>
        <v/>
      </c>
      <c r="M4034" s="1" t="str">
        <f>IF(Financial_Transactions[[#This Row],[vendor_id]]&lt;&gt;"",IF(COUNTIF(Vendors[vendor_id],Financial_Transactions[[#This Row],[vendor_id]])&gt;0,"Valid","Invalid"),"")</f>
        <v>Valid</v>
      </c>
    </row>
    <row r="4035" spans="1:13" x14ac:dyDescent="0.3">
      <c r="A4035" s="1" t="s">
        <v>9555</v>
      </c>
      <c r="B4035" s="2">
        <v>45150</v>
      </c>
      <c r="C4035">
        <v>-49157.58</v>
      </c>
      <c r="D4035" s="1" t="s">
        <v>1478</v>
      </c>
      <c r="E4035" s="1" t="s">
        <v>1235</v>
      </c>
      <c r="F4035" s="1" t="s">
        <v>13</v>
      </c>
      <c r="G4035" s="1" t="s">
        <v>25</v>
      </c>
      <c r="H4035" s="1" t="s">
        <v>1479</v>
      </c>
      <c r="I4035" s="1" t="s">
        <v>1336</v>
      </c>
      <c r="J4035" s="1" t="s">
        <v>9556</v>
      </c>
      <c r="K4035" s="1" t="str">
        <f>IF(COUNTIF(Financial_Transactions[transaction_id],Financial_Transactions[[#This Row],[transaction_id]])&gt;1,"Yes","No")</f>
        <v>No</v>
      </c>
      <c r="L4035" s="1" t="str">
        <f>IF(Financial_Transactions[[#This Row],[customer_id]]&lt;&gt;"",(IF(COUNTIF(Customers[customer_id],Financial_Transactions[[#This Row],[customer_id]])&gt;0,"Valid","Invalid")),"")</f>
        <v/>
      </c>
      <c r="M4035" s="1" t="str">
        <f>IF(Financial_Transactions[[#This Row],[vendor_id]]&lt;&gt;"",IF(COUNTIF(Vendors[vendor_id],Financial_Transactions[[#This Row],[vendor_id]])&gt;0,"Valid","Invalid"),"")</f>
        <v>Valid</v>
      </c>
    </row>
    <row r="4036" spans="1:13" x14ac:dyDescent="0.3">
      <c r="A4036" s="1" t="s">
        <v>9557</v>
      </c>
      <c r="B4036" s="2">
        <v>45039</v>
      </c>
      <c r="C4036">
        <v>145511.13</v>
      </c>
      <c r="D4036" s="1" t="s">
        <v>1484</v>
      </c>
      <c r="E4036" s="1" t="s">
        <v>1500</v>
      </c>
      <c r="F4036" s="1" t="s">
        <v>19</v>
      </c>
      <c r="G4036" s="1" t="s">
        <v>25</v>
      </c>
      <c r="H4036" s="1" t="s">
        <v>478</v>
      </c>
      <c r="I4036" s="1" t="s">
        <v>1479</v>
      </c>
      <c r="J4036" s="1" t="s">
        <v>9558</v>
      </c>
      <c r="K4036" s="1" t="str">
        <f>IF(COUNTIF(Financial_Transactions[transaction_id],Financial_Transactions[[#This Row],[transaction_id]])&gt;1,"Yes","No")</f>
        <v>No</v>
      </c>
      <c r="L4036" s="1" t="str">
        <f>IF(Financial_Transactions[[#This Row],[customer_id]]&lt;&gt;"",(IF(COUNTIF(Customers[customer_id],Financial_Transactions[[#This Row],[customer_id]])&gt;0,"Valid","Invalid")),"")</f>
        <v>Valid</v>
      </c>
      <c r="M4036" s="1" t="str">
        <f>IF(Financial_Transactions[[#This Row],[vendor_id]]&lt;&gt;"",IF(COUNTIF(Vendors[vendor_id],Financial_Transactions[[#This Row],[vendor_id]])&gt;0,"Valid","Invalid"),"")</f>
        <v/>
      </c>
    </row>
    <row r="4037" spans="1:13" x14ac:dyDescent="0.3">
      <c r="A4037" s="1" t="s">
        <v>9559</v>
      </c>
      <c r="B4037" s="2">
        <v>45004</v>
      </c>
      <c r="C4037">
        <v>-64478.53</v>
      </c>
      <c r="D4037" s="1" t="s">
        <v>1478</v>
      </c>
      <c r="E4037" s="1" t="s">
        <v>1535</v>
      </c>
      <c r="F4037" s="1" t="s">
        <v>8</v>
      </c>
      <c r="G4037" s="1" t="s">
        <v>9</v>
      </c>
      <c r="H4037" s="1" t="s">
        <v>1479</v>
      </c>
      <c r="I4037" s="1" t="s">
        <v>1430</v>
      </c>
      <c r="J4037" s="1" t="s">
        <v>9560</v>
      </c>
      <c r="K4037" s="1" t="str">
        <f>IF(COUNTIF(Financial_Transactions[transaction_id],Financial_Transactions[[#This Row],[transaction_id]])&gt;1,"Yes","No")</f>
        <v>No</v>
      </c>
      <c r="L4037" s="1" t="str">
        <f>IF(Financial_Transactions[[#This Row],[customer_id]]&lt;&gt;"",(IF(COUNTIF(Customers[customer_id],Financial_Transactions[[#This Row],[customer_id]])&gt;0,"Valid","Invalid")),"")</f>
        <v/>
      </c>
      <c r="M4037" s="1" t="str">
        <f>IF(Financial_Transactions[[#This Row],[vendor_id]]&lt;&gt;"",IF(COUNTIF(Vendors[vendor_id],Financial_Transactions[[#This Row],[vendor_id]])&gt;0,"Valid","Invalid"),"")</f>
        <v>Valid</v>
      </c>
    </row>
    <row r="4038" spans="1:13" x14ac:dyDescent="0.3">
      <c r="A4038" s="1" t="s">
        <v>9561</v>
      </c>
      <c r="B4038" s="2">
        <v>45201</v>
      </c>
      <c r="C4038">
        <v>-47322.04</v>
      </c>
      <c r="D4038" s="1" t="s">
        <v>1478</v>
      </c>
      <c r="E4038" s="1" t="s">
        <v>1535</v>
      </c>
      <c r="F4038" s="1" t="s">
        <v>19</v>
      </c>
      <c r="G4038" s="1" t="s">
        <v>9</v>
      </c>
      <c r="H4038" s="1" t="s">
        <v>1479</v>
      </c>
      <c r="I4038" s="1" t="s">
        <v>1257</v>
      </c>
      <c r="J4038" s="1" t="s">
        <v>9562</v>
      </c>
      <c r="K4038" s="1" t="str">
        <f>IF(COUNTIF(Financial_Transactions[transaction_id],Financial_Transactions[[#This Row],[transaction_id]])&gt;1,"Yes","No")</f>
        <v>No</v>
      </c>
      <c r="L4038" s="1" t="str">
        <f>IF(Financial_Transactions[[#This Row],[customer_id]]&lt;&gt;"",(IF(COUNTIF(Customers[customer_id],Financial_Transactions[[#This Row],[customer_id]])&gt;0,"Valid","Invalid")),"")</f>
        <v/>
      </c>
      <c r="M4038" s="1" t="str">
        <f>IF(Financial_Transactions[[#This Row],[vendor_id]]&lt;&gt;"",IF(COUNTIF(Vendors[vendor_id],Financial_Transactions[[#This Row],[vendor_id]])&gt;0,"Valid","Invalid"),"")</f>
        <v>Valid</v>
      </c>
    </row>
    <row r="4039" spans="1:13" x14ac:dyDescent="0.3">
      <c r="A4039" s="1" t="s">
        <v>9563</v>
      </c>
      <c r="B4039" s="2">
        <v>45066</v>
      </c>
      <c r="C4039">
        <v>-10935.9</v>
      </c>
      <c r="D4039" s="1" t="s">
        <v>1478</v>
      </c>
      <c r="E4039" s="1" t="s">
        <v>1535</v>
      </c>
      <c r="F4039" s="1" t="s">
        <v>13</v>
      </c>
      <c r="G4039" s="1" t="s">
        <v>25</v>
      </c>
      <c r="H4039" s="1" t="s">
        <v>1479</v>
      </c>
      <c r="I4039" s="1" t="s">
        <v>1362</v>
      </c>
      <c r="J4039" s="1" t="s">
        <v>9564</v>
      </c>
      <c r="K4039" s="1" t="str">
        <f>IF(COUNTIF(Financial_Transactions[transaction_id],Financial_Transactions[[#This Row],[transaction_id]])&gt;1,"Yes","No")</f>
        <v>No</v>
      </c>
      <c r="L4039" s="1" t="str">
        <f>IF(Financial_Transactions[[#This Row],[customer_id]]&lt;&gt;"",(IF(COUNTIF(Customers[customer_id],Financial_Transactions[[#This Row],[customer_id]])&gt;0,"Valid","Invalid")),"")</f>
        <v/>
      </c>
      <c r="M4039" s="1" t="str">
        <f>IF(Financial_Transactions[[#This Row],[vendor_id]]&lt;&gt;"",IF(COUNTIF(Vendors[vendor_id],Financial_Transactions[[#This Row],[vendor_id]])&gt;0,"Valid","Invalid"),"")</f>
        <v>Valid</v>
      </c>
    </row>
    <row r="4040" spans="1:13" x14ac:dyDescent="0.3">
      <c r="A4040" s="1" t="s">
        <v>9565</v>
      </c>
      <c r="B4040" s="2">
        <v>45192</v>
      </c>
      <c r="C4040">
        <v>-42975.76</v>
      </c>
      <c r="D4040" s="1" t="s">
        <v>1478</v>
      </c>
      <c r="E4040" s="1" t="s">
        <v>1250</v>
      </c>
      <c r="F4040" s="1" t="s">
        <v>19</v>
      </c>
      <c r="G4040" s="1" t="s">
        <v>9</v>
      </c>
      <c r="H4040" s="1" t="s">
        <v>1479</v>
      </c>
      <c r="I4040" s="1" t="s">
        <v>1273</v>
      </c>
      <c r="J4040" s="1" t="s">
        <v>9566</v>
      </c>
      <c r="K4040" s="1" t="str">
        <f>IF(COUNTIF(Financial_Transactions[transaction_id],Financial_Transactions[[#This Row],[transaction_id]])&gt;1,"Yes","No")</f>
        <v>No</v>
      </c>
      <c r="L4040" s="1" t="str">
        <f>IF(Financial_Transactions[[#This Row],[customer_id]]&lt;&gt;"",(IF(COUNTIF(Customers[customer_id],Financial_Transactions[[#This Row],[customer_id]])&gt;0,"Valid","Invalid")),"")</f>
        <v/>
      </c>
      <c r="M4040" s="1" t="str">
        <f>IF(Financial_Transactions[[#This Row],[vendor_id]]&lt;&gt;"",IF(COUNTIF(Vendors[vendor_id],Financial_Transactions[[#This Row],[vendor_id]])&gt;0,"Valid","Invalid"),"")</f>
        <v>Valid</v>
      </c>
    </row>
    <row r="4041" spans="1:13" x14ac:dyDescent="0.3">
      <c r="A4041" s="1" t="s">
        <v>9567</v>
      </c>
      <c r="B4041" s="2">
        <v>45069</v>
      </c>
      <c r="C4041">
        <v>-22686.86</v>
      </c>
      <c r="D4041" s="1" t="s">
        <v>1478</v>
      </c>
      <c r="E4041" s="1" t="s">
        <v>1535</v>
      </c>
      <c r="F4041" s="1" t="s">
        <v>13</v>
      </c>
      <c r="G4041" s="1" t="s">
        <v>25</v>
      </c>
      <c r="H4041" s="1" t="s">
        <v>1479</v>
      </c>
      <c r="I4041" s="1" t="s">
        <v>1311</v>
      </c>
      <c r="J4041" s="1" t="s">
        <v>9568</v>
      </c>
      <c r="K4041" s="1" t="str">
        <f>IF(COUNTIF(Financial_Transactions[transaction_id],Financial_Transactions[[#This Row],[transaction_id]])&gt;1,"Yes","No")</f>
        <v>No</v>
      </c>
      <c r="L4041" s="1" t="str">
        <f>IF(Financial_Transactions[[#This Row],[customer_id]]&lt;&gt;"",(IF(COUNTIF(Customers[customer_id],Financial_Transactions[[#This Row],[customer_id]])&gt;0,"Valid","Invalid")),"")</f>
        <v/>
      </c>
      <c r="M4041" s="1" t="str">
        <f>IF(Financial_Transactions[[#This Row],[vendor_id]]&lt;&gt;"",IF(COUNTIF(Vendors[vendor_id],Financial_Transactions[[#This Row],[vendor_id]])&gt;0,"Valid","Invalid"),"")</f>
        <v>Valid</v>
      </c>
    </row>
    <row r="4042" spans="1:13" x14ac:dyDescent="0.3">
      <c r="A4042" s="1" t="s">
        <v>9569</v>
      </c>
      <c r="B4042" s="2">
        <v>45199</v>
      </c>
      <c r="C4042">
        <v>-28272.69</v>
      </c>
      <c r="D4042" s="1" t="s">
        <v>1478</v>
      </c>
      <c r="E4042" s="1" t="s">
        <v>1235</v>
      </c>
      <c r="F4042" s="1" t="s">
        <v>19</v>
      </c>
      <c r="G4042" s="1" t="s">
        <v>22</v>
      </c>
      <c r="H4042" s="1" t="s">
        <v>1479</v>
      </c>
      <c r="I4042" s="1" t="s">
        <v>1412</v>
      </c>
      <c r="J4042" s="1" t="s">
        <v>9570</v>
      </c>
      <c r="K4042" s="1" t="str">
        <f>IF(COUNTIF(Financial_Transactions[transaction_id],Financial_Transactions[[#This Row],[transaction_id]])&gt;1,"Yes","No")</f>
        <v>No</v>
      </c>
      <c r="L4042" s="1" t="str">
        <f>IF(Financial_Transactions[[#This Row],[customer_id]]&lt;&gt;"",(IF(COUNTIF(Customers[customer_id],Financial_Transactions[[#This Row],[customer_id]])&gt;0,"Valid","Invalid")),"")</f>
        <v/>
      </c>
      <c r="M4042" s="1" t="str">
        <f>IF(Financial_Transactions[[#This Row],[vendor_id]]&lt;&gt;"",IF(COUNTIF(Vendors[vendor_id],Financial_Transactions[[#This Row],[vendor_id]])&gt;0,"Valid","Invalid"),"")</f>
        <v>Valid</v>
      </c>
    </row>
    <row r="4043" spans="1:13" x14ac:dyDescent="0.3">
      <c r="A4043" s="1" t="s">
        <v>9571</v>
      </c>
      <c r="B4043" s="2">
        <v>45043</v>
      </c>
      <c r="C4043">
        <v>130940.07</v>
      </c>
      <c r="D4043" s="1" t="s">
        <v>1484</v>
      </c>
      <c r="E4043" s="1" t="s">
        <v>1500</v>
      </c>
      <c r="F4043" s="1" t="s">
        <v>8</v>
      </c>
      <c r="G4043" s="1" t="s">
        <v>9</v>
      </c>
      <c r="H4043" s="1" t="s">
        <v>354</v>
      </c>
      <c r="I4043" s="1" t="s">
        <v>1479</v>
      </c>
      <c r="J4043" s="1" t="s">
        <v>9572</v>
      </c>
      <c r="K4043" s="1" t="str">
        <f>IF(COUNTIF(Financial_Transactions[transaction_id],Financial_Transactions[[#This Row],[transaction_id]])&gt;1,"Yes","No")</f>
        <v>No</v>
      </c>
      <c r="L4043" s="1" t="str">
        <f>IF(Financial_Transactions[[#This Row],[customer_id]]&lt;&gt;"",(IF(COUNTIF(Customers[customer_id],Financial_Transactions[[#This Row],[customer_id]])&gt;0,"Valid","Invalid")),"")</f>
        <v>Valid</v>
      </c>
      <c r="M4043" s="1" t="str">
        <f>IF(Financial_Transactions[[#This Row],[vendor_id]]&lt;&gt;"",IF(COUNTIF(Vendors[vendor_id],Financial_Transactions[[#This Row],[vendor_id]])&gt;0,"Valid","Invalid"),"")</f>
        <v/>
      </c>
    </row>
    <row r="4044" spans="1:13" x14ac:dyDescent="0.3">
      <c r="A4044" s="1" t="s">
        <v>9573</v>
      </c>
      <c r="B4044" s="2">
        <v>44935</v>
      </c>
      <c r="C4044">
        <v>130513.57</v>
      </c>
      <c r="D4044" s="1" t="s">
        <v>1484</v>
      </c>
      <c r="E4044" s="1" t="s">
        <v>1488</v>
      </c>
      <c r="F4044" s="1" t="s">
        <v>19</v>
      </c>
      <c r="G4044" s="1" t="s">
        <v>22</v>
      </c>
      <c r="H4044" s="1" t="s">
        <v>216</v>
      </c>
      <c r="I4044" s="1" t="s">
        <v>1479</v>
      </c>
      <c r="J4044" s="1" t="s">
        <v>9574</v>
      </c>
      <c r="K4044" s="1" t="str">
        <f>IF(COUNTIF(Financial_Transactions[transaction_id],Financial_Transactions[[#This Row],[transaction_id]])&gt;1,"Yes","No")</f>
        <v>No</v>
      </c>
      <c r="L4044" s="1" t="str">
        <f>IF(Financial_Transactions[[#This Row],[customer_id]]&lt;&gt;"",(IF(COUNTIF(Customers[customer_id],Financial_Transactions[[#This Row],[customer_id]])&gt;0,"Valid","Invalid")),"")</f>
        <v>Valid</v>
      </c>
      <c r="M4044" s="1" t="str">
        <f>IF(Financial_Transactions[[#This Row],[vendor_id]]&lt;&gt;"",IF(COUNTIF(Vendors[vendor_id],Financial_Transactions[[#This Row],[vendor_id]])&gt;0,"Valid","Invalid"),"")</f>
        <v/>
      </c>
    </row>
    <row r="4045" spans="1:13" x14ac:dyDescent="0.3">
      <c r="A4045" s="1" t="s">
        <v>9575</v>
      </c>
      <c r="B4045" s="2">
        <v>44812</v>
      </c>
      <c r="C4045">
        <v>-45613.15</v>
      </c>
      <c r="D4045" s="1" t="s">
        <v>1478</v>
      </c>
      <c r="E4045" s="1" t="s">
        <v>1497</v>
      </c>
      <c r="F4045" s="1" t="s">
        <v>13</v>
      </c>
      <c r="G4045" s="1" t="s">
        <v>22</v>
      </c>
      <c r="H4045" s="1" t="s">
        <v>1479</v>
      </c>
      <c r="I4045" s="1" t="s">
        <v>1279</v>
      </c>
      <c r="J4045" s="1" t="s">
        <v>9576</v>
      </c>
      <c r="K4045" s="1" t="str">
        <f>IF(COUNTIF(Financial_Transactions[transaction_id],Financial_Transactions[[#This Row],[transaction_id]])&gt;1,"Yes","No")</f>
        <v>No</v>
      </c>
      <c r="L4045" s="1" t="str">
        <f>IF(Financial_Transactions[[#This Row],[customer_id]]&lt;&gt;"",(IF(COUNTIF(Customers[customer_id],Financial_Transactions[[#This Row],[customer_id]])&gt;0,"Valid","Invalid")),"")</f>
        <v/>
      </c>
      <c r="M4045" s="1" t="str">
        <f>IF(Financial_Transactions[[#This Row],[vendor_id]]&lt;&gt;"",IF(COUNTIF(Vendors[vendor_id],Financial_Transactions[[#This Row],[vendor_id]])&gt;0,"Valid","Invalid"),"")</f>
        <v>Valid</v>
      </c>
    </row>
    <row r="4046" spans="1:13" x14ac:dyDescent="0.3">
      <c r="A4046" s="1" t="s">
        <v>9577</v>
      </c>
      <c r="B4046" s="2">
        <v>45237</v>
      </c>
      <c r="C4046">
        <v>-34186.69</v>
      </c>
      <c r="D4046" s="1" t="s">
        <v>1478</v>
      </c>
      <c r="E4046" s="1" t="s">
        <v>1250</v>
      </c>
      <c r="F4046" s="1" t="s">
        <v>8</v>
      </c>
      <c r="G4046" s="1" t="s">
        <v>9</v>
      </c>
      <c r="H4046" s="1" t="s">
        <v>1479</v>
      </c>
      <c r="I4046" s="1" t="s">
        <v>1460</v>
      </c>
      <c r="J4046" s="1" t="s">
        <v>9578</v>
      </c>
      <c r="K4046" s="1" t="str">
        <f>IF(COUNTIF(Financial_Transactions[transaction_id],Financial_Transactions[[#This Row],[transaction_id]])&gt;1,"Yes","No")</f>
        <v>No</v>
      </c>
      <c r="L4046" s="1" t="str">
        <f>IF(Financial_Transactions[[#This Row],[customer_id]]&lt;&gt;"",(IF(COUNTIF(Customers[customer_id],Financial_Transactions[[#This Row],[customer_id]])&gt;0,"Valid","Invalid")),"")</f>
        <v/>
      </c>
      <c r="M4046" s="1" t="str">
        <f>IF(Financial_Transactions[[#This Row],[vendor_id]]&lt;&gt;"",IF(COUNTIF(Vendors[vendor_id],Financial_Transactions[[#This Row],[vendor_id]])&gt;0,"Valid","Invalid"),"")</f>
        <v>Valid</v>
      </c>
    </row>
    <row r="4047" spans="1:13" x14ac:dyDescent="0.3">
      <c r="A4047" s="1" t="s">
        <v>9579</v>
      </c>
      <c r="B4047" s="2">
        <v>44916</v>
      </c>
      <c r="C4047">
        <v>183080.2</v>
      </c>
      <c r="D4047" s="1" t="s">
        <v>1484</v>
      </c>
      <c r="E4047" s="1" t="s">
        <v>1488</v>
      </c>
      <c r="F4047" s="1" t="s">
        <v>8</v>
      </c>
      <c r="G4047" s="1" t="s">
        <v>25</v>
      </c>
      <c r="H4047" s="1" t="s">
        <v>750</v>
      </c>
      <c r="I4047" s="1" t="s">
        <v>1479</v>
      </c>
      <c r="J4047" s="1" t="s">
        <v>9580</v>
      </c>
      <c r="K4047" s="1" t="str">
        <f>IF(COUNTIF(Financial_Transactions[transaction_id],Financial_Transactions[[#This Row],[transaction_id]])&gt;1,"Yes","No")</f>
        <v>No</v>
      </c>
      <c r="L4047" s="1" t="str">
        <f>IF(Financial_Transactions[[#This Row],[customer_id]]&lt;&gt;"",(IF(COUNTIF(Customers[customer_id],Financial_Transactions[[#This Row],[customer_id]])&gt;0,"Valid","Invalid")),"")</f>
        <v>Valid</v>
      </c>
      <c r="M4047" s="1" t="str">
        <f>IF(Financial_Transactions[[#This Row],[vendor_id]]&lt;&gt;"",IF(COUNTIF(Vendors[vendor_id],Financial_Transactions[[#This Row],[vendor_id]])&gt;0,"Valid","Invalid"),"")</f>
        <v/>
      </c>
    </row>
    <row r="4048" spans="1:13" x14ac:dyDescent="0.3">
      <c r="A4048" s="1" t="s">
        <v>9581</v>
      </c>
      <c r="B4048" s="2">
        <v>44902</v>
      </c>
      <c r="C4048">
        <v>-39352.5</v>
      </c>
      <c r="D4048" s="1" t="s">
        <v>1478</v>
      </c>
      <c r="E4048" s="1" t="s">
        <v>1225</v>
      </c>
      <c r="F4048" s="1" t="s">
        <v>8</v>
      </c>
      <c r="G4048" s="1" t="s">
        <v>25</v>
      </c>
      <c r="H4048" s="1" t="s">
        <v>1479</v>
      </c>
      <c r="I4048" s="1" t="s">
        <v>1452</v>
      </c>
      <c r="J4048" s="1" t="s">
        <v>9582</v>
      </c>
      <c r="K4048" s="1" t="str">
        <f>IF(COUNTIF(Financial_Transactions[transaction_id],Financial_Transactions[[#This Row],[transaction_id]])&gt;1,"Yes","No")</f>
        <v>No</v>
      </c>
      <c r="L4048" s="1" t="str">
        <f>IF(Financial_Transactions[[#This Row],[customer_id]]&lt;&gt;"",(IF(COUNTIF(Customers[customer_id],Financial_Transactions[[#This Row],[customer_id]])&gt;0,"Valid","Invalid")),"")</f>
        <v/>
      </c>
      <c r="M4048" s="1" t="str">
        <f>IF(Financial_Transactions[[#This Row],[vendor_id]]&lt;&gt;"",IF(COUNTIF(Vendors[vendor_id],Financial_Transactions[[#This Row],[vendor_id]])&gt;0,"Valid","Invalid"),"")</f>
        <v>Valid</v>
      </c>
    </row>
    <row r="4049" spans="1:13" x14ac:dyDescent="0.3">
      <c r="A4049" s="1" t="s">
        <v>9583</v>
      </c>
      <c r="B4049" s="2">
        <v>45094</v>
      </c>
      <c r="C4049">
        <v>180565.18</v>
      </c>
      <c r="D4049" s="1" t="s">
        <v>1484</v>
      </c>
      <c r="E4049" s="1" t="s">
        <v>1485</v>
      </c>
      <c r="F4049" s="1" t="s">
        <v>8</v>
      </c>
      <c r="G4049" s="1" t="s">
        <v>9</v>
      </c>
      <c r="H4049" s="1" t="s">
        <v>212</v>
      </c>
      <c r="I4049" s="1" t="s">
        <v>1479</v>
      </c>
      <c r="J4049" s="1" t="s">
        <v>9584</v>
      </c>
      <c r="K4049" s="1" t="str">
        <f>IF(COUNTIF(Financial_Transactions[transaction_id],Financial_Transactions[[#This Row],[transaction_id]])&gt;1,"Yes","No")</f>
        <v>No</v>
      </c>
      <c r="L4049" s="1" t="str">
        <f>IF(Financial_Transactions[[#This Row],[customer_id]]&lt;&gt;"",(IF(COUNTIF(Customers[customer_id],Financial_Transactions[[#This Row],[customer_id]])&gt;0,"Valid","Invalid")),"")</f>
        <v>Valid</v>
      </c>
      <c r="M4049" s="1" t="str">
        <f>IF(Financial_Transactions[[#This Row],[vendor_id]]&lt;&gt;"",IF(COUNTIF(Vendors[vendor_id],Financial_Transactions[[#This Row],[vendor_id]])&gt;0,"Valid","Invalid"),"")</f>
        <v/>
      </c>
    </row>
    <row r="4050" spans="1:13" x14ac:dyDescent="0.3">
      <c r="A4050" s="1" t="s">
        <v>9585</v>
      </c>
      <c r="B4050" s="2">
        <v>45151</v>
      </c>
      <c r="C4050">
        <v>106439.45</v>
      </c>
      <c r="D4050" s="1" t="s">
        <v>1484</v>
      </c>
      <c r="E4050" s="1" t="s">
        <v>1485</v>
      </c>
      <c r="F4050" s="1" t="s">
        <v>8</v>
      </c>
      <c r="G4050" s="1" t="s">
        <v>22</v>
      </c>
      <c r="H4050" s="1" t="s">
        <v>38</v>
      </c>
      <c r="I4050" s="1" t="s">
        <v>1479</v>
      </c>
      <c r="J4050" s="1" t="s">
        <v>9586</v>
      </c>
      <c r="K4050" s="1" t="str">
        <f>IF(COUNTIF(Financial_Transactions[transaction_id],Financial_Transactions[[#This Row],[transaction_id]])&gt;1,"Yes","No")</f>
        <v>No</v>
      </c>
      <c r="L4050" s="1" t="str">
        <f>IF(Financial_Transactions[[#This Row],[customer_id]]&lt;&gt;"",(IF(COUNTIF(Customers[customer_id],Financial_Transactions[[#This Row],[customer_id]])&gt;0,"Valid","Invalid")),"")</f>
        <v>Valid</v>
      </c>
      <c r="M4050" s="1" t="str">
        <f>IF(Financial_Transactions[[#This Row],[vendor_id]]&lt;&gt;"",IF(COUNTIF(Vendors[vendor_id],Financial_Transactions[[#This Row],[vendor_id]])&gt;0,"Valid","Invalid"),"")</f>
        <v/>
      </c>
    </row>
    <row r="4051" spans="1:13" x14ac:dyDescent="0.3">
      <c r="A4051" s="1" t="s">
        <v>9587</v>
      </c>
      <c r="B4051" s="2">
        <v>44907</v>
      </c>
      <c r="C4051">
        <v>-42611.92</v>
      </c>
      <c r="D4051" s="1" t="s">
        <v>1478</v>
      </c>
      <c r="E4051" s="1" t="s">
        <v>1510</v>
      </c>
      <c r="F4051" s="1" t="s">
        <v>19</v>
      </c>
      <c r="G4051" s="1" t="s">
        <v>14</v>
      </c>
      <c r="H4051" s="1" t="s">
        <v>1479</v>
      </c>
      <c r="I4051" s="1" t="s">
        <v>1402</v>
      </c>
      <c r="J4051" s="1" t="s">
        <v>9588</v>
      </c>
      <c r="K4051" s="1" t="str">
        <f>IF(COUNTIF(Financial_Transactions[transaction_id],Financial_Transactions[[#This Row],[transaction_id]])&gt;1,"Yes","No")</f>
        <v>No</v>
      </c>
      <c r="L4051" s="1" t="str">
        <f>IF(Financial_Transactions[[#This Row],[customer_id]]&lt;&gt;"",(IF(COUNTIF(Customers[customer_id],Financial_Transactions[[#This Row],[customer_id]])&gt;0,"Valid","Invalid")),"")</f>
        <v/>
      </c>
      <c r="M4051" s="1" t="str">
        <f>IF(Financial_Transactions[[#This Row],[vendor_id]]&lt;&gt;"",IF(COUNTIF(Vendors[vendor_id],Financial_Transactions[[#This Row],[vendor_id]])&gt;0,"Valid","Invalid"),"")</f>
        <v>Valid</v>
      </c>
    </row>
    <row r="4052" spans="1:13" x14ac:dyDescent="0.3">
      <c r="A4052" s="1" t="s">
        <v>9589</v>
      </c>
      <c r="B4052" s="2">
        <v>45063</v>
      </c>
      <c r="C4052">
        <v>-36664</v>
      </c>
      <c r="D4052" s="1" t="s">
        <v>1478</v>
      </c>
      <c r="E4052" s="1" t="s">
        <v>1535</v>
      </c>
      <c r="F4052" s="1" t="s">
        <v>8</v>
      </c>
      <c r="G4052" s="1" t="s">
        <v>25</v>
      </c>
      <c r="H4052" s="1" t="s">
        <v>1479</v>
      </c>
      <c r="I4052" s="1" t="s">
        <v>1334</v>
      </c>
      <c r="J4052" s="1" t="s">
        <v>9590</v>
      </c>
      <c r="K4052" s="1" t="str">
        <f>IF(COUNTIF(Financial_Transactions[transaction_id],Financial_Transactions[[#This Row],[transaction_id]])&gt;1,"Yes","No")</f>
        <v>No</v>
      </c>
      <c r="L4052" s="1" t="str">
        <f>IF(Financial_Transactions[[#This Row],[customer_id]]&lt;&gt;"",(IF(COUNTIF(Customers[customer_id],Financial_Transactions[[#This Row],[customer_id]])&gt;0,"Valid","Invalid")),"")</f>
        <v/>
      </c>
      <c r="M4052" s="1" t="str">
        <f>IF(Financial_Transactions[[#This Row],[vendor_id]]&lt;&gt;"",IF(COUNTIF(Vendors[vendor_id],Financial_Transactions[[#This Row],[vendor_id]])&gt;0,"Valid","Invalid"),"")</f>
        <v>Valid</v>
      </c>
    </row>
    <row r="4053" spans="1:13" x14ac:dyDescent="0.3">
      <c r="A4053" s="1" t="s">
        <v>9591</v>
      </c>
      <c r="B4053" s="2">
        <v>45216</v>
      </c>
      <c r="C4053">
        <v>273982.81</v>
      </c>
      <c r="D4053" s="1" t="s">
        <v>1484</v>
      </c>
      <c r="E4053" s="1" t="s">
        <v>1488</v>
      </c>
      <c r="F4053" s="1" t="s">
        <v>13</v>
      </c>
      <c r="G4053" s="1" t="s">
        <v>22</v>
      </c>
      <c r="H4053" s="1" t="s">
        <v>270</v>
      </c>
      <c r="I4053" s="1" t="s">
        <v>1479</v>
      </c>
      <c r="J4053" s="1" t="s">
        <v>9592</v>
      </c>
      <c r="K4053" s="1" t="str">
        <f>IF(COUNTIF(Financial_Transactions[transaction_id],Financial_Transactions[[#This Row],[transaction_id]])&gt;1,"Yes","No")</f>
        <v>No</v>
      </c>
      <c r="L4053" s="1" t="str">
        <f>IF(Financial_Transactions[[#This Row],[customer_id]]&lt;&gt;"",(IF(COUNTIF(Customers[customer_id],Financial_Transactions[[#This Row],[customer_id]])&gt;0,"Valid","Invalid")),"")</f>
        <v>Valid</v>
      </c>
      <c r="M4053" s="1" t="str">
        <f>IF(Financial_Transactions[[#This Row],[vendor_id]]&lt;&gt;"",IF(COUNTIF(Vendors[vendor_id],Financial_Transactions[[#This Row],[vendor_id]])&gt;0,"Valid","Invalid"),"")</f>
        <v/>
      </c>
    </row>
    <row r="4054" spans="1:13" x14ac:dyDescent="0.3">
      <c r="A4054" s="1" t="s">
        <v>9593</v>
      </c>
      <c r="B4054" s="2">
        <v>44749</v>
      </c>
      <c r="C4054">
        <v>91563.82</v>
      </c>
      <c r="D4054" s="1" t="s">
        <v>1484</v>
      </c>
      <c r="E4054" s="1" t="s">
        <v>1488</v>
      </c>
      <c r="F4054" s="1" t="s">
        <v>8</v>
      </c>
      <c r="G4054" s="1" t="s">
        <v>14</v>
      </c>
      <c r="H4054" s="1" t="s">
        <v>448</v>
      </c>
      <c r="I4054" s="1" t="s">
        <v>1479</v>
      </c>
      <c r="J4054" s="1" t="s">
        <v>9594</v>
      </c>
      <c r="K4054" s="1" t="str">
        <f>IF(COUNTIF(Financial_Transactions[transaction_id],Financial_Transactions[[#This Row],[transaction_id]])&gt;1,"Yes","No")</f>
        <v>No</v>
      </c>
      <c r="L4054" s="1" t="str">
        <f>IF(Financial_Transactions[[#This Row],[customer_id]]&lt;&gt;"",(IF(COUNTIF(Customers[customer_id],Financial_Transactions[[#This Row],[customer_id]])&gt;0,"Valid","Invalid")),"")</f>
        <v>Valid</v>
      </c>
      <c r="M4054" s="1" t="str">
        <f>IF(Financial_Transactions[[#This Row],[vendor_id]]&lt;&gt;"",IF(COUNTIF(Vendors[vendor_id],Financial_Transactions[[#This Row],[vendor_id]])&gt;0,"Valid","Invalid"),"")</f>
        <v/>
      </c>
    </row>
    <row r="4055" spans="1:13" x14ac:dyDescent="0.3">
      <c r="A4055" s="1" t="s">
        <v>9595</v>
      </c>
      <c r="B4055" s="2">
        <v>45101</v>
      </c>
      <c r="C4055">
        <v>-50269.82</v>
      </c>
      <c r="D4055" s="1" t="s">
        <v>1478</v>
      </c>
      <c r="E4055" s="1" t="s">
        <v>1510</v>
      </c>
      <c r="F4055" s="1" t="s">
        <v>13</v>
      </c>
      <c r="G4055" s="1" t="s">
        <v>9</v>
      </c>
      <c r="H4055" s="1" t="s">
        <v>1479</v>
      </c>
      <c r="I4055" s="1" t="s">
        <v>1334</v>
      </c>
      <c r="J4055" s="1" t="s">
        <v>9596</v>
      </c>
      <c r="K4055" s="1" t="str">
        <f>IF(COUNTIF(Financial_Transactions[transaction_id],Financial_Transactions[[#This Row],[transaction_id]])&gt;1,"Yes","No")</f>
        <v>No</v>
      </c>
      <c r="L4055" s="1" t="str">
        <f>IF(Financial_Transactions[[#This Row],[customer_id]]&lt;&gt;"",(IF(COUNTIF(Customers[customer_id],Financial_Transactions[[#This Row],[customer_id]])&gt;0,"Valid","Invalid")),"")</f>
        <v/>
      </c>
      <c r="M4055" s="1" t="str">
        <f>IF(Financial_Transactions[[#This Row],[vendor_id]]&lt;&gt;"",IF(COUNTIF(Vendors[vendor_id],Financial_Transactions[[#This Row],[vendor_id]])&gt;0,"Valid","Invalid"),"")</f>
        <v>Valid</v>
      </c>
    </row>
    <row r="4056" spans="1:13" x14ac:dyDescent="0.3">
      <c r="A4056" s="1" t="s">
        <v>9597</v>
      </c>
      <c r="B4056" s="2">
        <v>45076</v>
      </c>
      <c r="C4056">
        <v>-92316.12</v>
      </c>
      <c r="D4056" s="1" t="s">
        <v>1478</v>
      </c>
      <c r="E4056" s="1" t="s">
        <v>1235</v>
      </c>
      <c r="F4056" s="1" t="s">
        <v>19</v>
      </c>
      <c r="G4056" s="1" t="s">
        <v>22</v>
      </c>
      <c r="H4056" s="1" t="s">
        <v>1479</v>
      </c>
      <c r="I4056" s="1" t="s">
        <v>1257</v>
      </c>
      <c r="J4056" s="1" t="s">
        <v>9598</v>
      </c>
      <c r="K4056" s="1" t="str">
        <f>IF(COUNTIF(Financial_Transactions[transaction_id],Financial_Transactions[[#This Row],[transaction_id]])&gt;1,"Yes","No")</f>
        <v>No</v>
      </c>
      <c r="L4056" s="1" t="str">
        <f>IF(Financial_Transactions[[#This Row],[customer_id]]&lt;&gt;"",(IF(COUNTIF(Customers[customer_id],Financial_Transactions[[#This Row],[customer_id]])&gt;0,"Valid","Invalid")),"")</f>
        <v/>
      </c>
      <c r="M4056" s="1" t="str">
        <f>IF(Financial_Transactions[[#This Row],[vendor_id]]&lt;&gt;"",IF(COUNTIF(Vendors[vendor_id],Financial_Transactions[[#This Row],[vendor_id]])&gt;0,"Valid","Invalid"),"")</f>
        <v>Valid</v>
      </c>
    </row>
    <row r="4057" spans="1:13" x14ac:dyDescent="0.3">
      <c r="A4057" s="1" t="s">
        <v>9599</v>
      </c>
      <c r="B4057" s="2">
        <v>45234</v>
      </c>
      <c r="C4057">
        <v>307610.13</v>
      </c>
      <c r="D4057" s="1" t="s">
        <v>1484</v>
      </c>
      <c r="E4057" s="1" t="s">
        <v>1488</v>
      </c>
      <c r="F4057" s="1" t="s">
        <v>13</v>
      </c>
      <c r="G4057" s="1" t="s">
        <v>25</v>
      </c>
      <c r="H4057" s="1" t="s">
        <v>304</v>
      </c>
      <c r="I4057" s="1" t="s">
        <v>1479</v>
      </c>
      <c r="J4057" s="1" t="s">
        <v>9600</v>
      </c>
      <c r="K4057" s="1" t="str">
        <f>IF(COUNTIF(Financial_Transactions[transaction_id],Financial_Transactions[[#This Row],[transaction_id]])&gt;1,"Yes","No")</f>
        <v>No</v>
      </c>
      <c r="L4057" s="1" t="str">
        <f>IF(Financial_Transactions[[#This Row],[customer_id]]&lt;&gt;"",(IF(COUNTIF(Customers[customer_id],Financial_Transactions[[#This Row],[customer_id]])&gt;0,"Valid","Invalid")),"")</f>
        <v>Valid</v>
      </c>
      <c r="M4057" s="1" t="str">
        <f>IF(Financial_Transactions[[#This Row],[vendor_id]]&lt;&gt;"",IF(COUNTIF(Vendors[vendor_id],Financial_Transactions[[#This Row],[vendor_id]])&gt;0,"Valid","Invalid"),"")</f>
        <v/>
      </c>
    </row>
    <row r="4058" spans="1:13" x14ac:dyDescent="0.3">
      <c r="A4058" s="1" t="s">
        <v>9601</v>
      </c>
      <c r="B4058" s="2">
        <v>44757</v>
      </c>
      <c r="C4058">
        <v>164900.67000000001</v>
      </c>
      <c r="D4058" s="1" t="s">
        <v>1484</v>
      </c>
      <c r="E4058" s="1" t="s">
        <v>1485</v>
      </c>
      <c r="F4058" s="1" t="s">
        <v>13</v>
      </c>
      <c r="G4058" s="1" t="s">
        <v>22</v>
      </c>
      <c r="H4058" s="1" t="s">
        <v>260</v>
      </c>
      <c r="I4058" s="1" t="s">
        <v>1479</v>
      </c>
      <c r="J4058" s="1" t="s">
        <v>9602</v>
      </c>
      <c r="K4058" s="1" t="str">
        <f>IF(COUNTIF(Financial_Transactions[transaction_id],Financial_Transactions[[#This Row],[transaction_id]])&gt;1,"Yes","No")</f>
        <v>No</v>
      </c>
      <c r="L4058" s="1" t="str">
        <f>IF(Financial_Transactions[[#This Row],[customer_id]]&lt;&gt;"",(IF(COUNTIF(Customers[customer_id],Financial_Transactions[[#This Row],[customer_id]])&gt;0,"Valid","Invalid")),"")</f>
        <v>Valid</v>
      </c>
      <c r="M4058" s="1" t="str">
        <f>IF(Financial_Transactions[[#This Row],[vendor_id]]&lt;&gt;"",IF(COUNTIF(Vendors[vendor_id],Financial_Transactions[[#This Row],[vendor_id]])&gt;0,"Valid","Invalid"),"")</f>
        <v/>
      </c>
    </row>
    <row r="4059" spans="1:13" x14ac:dyDescent="0.3">
      <c r="A4059" s="1" t="s">
        <v>9603</v>
      </c>
      <c r="B4059" s="2">
        <v>44611</v>
      </c>
      <c r="C4059">
        <v>-39145.230000000003</v>
      </c>
      <c r="D4059" s="1" t="s">
        <v>1478</v>
      </c>
      <c r="E4059" s="1" t="s">
        <v>1250</v>
      </c>
      <c r="F4059" s="1" t="s">
        <v>19</v>
      </c>
      <c r="G4059" s="1" t="s">
        <v>9</v>
      </c>
      <c r="H4059" s="1" t="s">
        <v>1479</v>
      </c>
      <c r="I4059" s="1" t="s">
        <v>1408</v>
      </c>
      <c r="J4059" s="1" t="s">
        <v>9604</v>
      </c>
      <c r="K4059" s="1" t="str">
        <f>IF(COUNTIF(Financial_Transactions[transaction_id],Financial_Transactions[[#This Row],[transaction_id]])&gt;1,"Yes","No")</f>
        <v>No</v>
      </c>
      <c r="L4059" s="1" t="str">
        <f>IF(Financial_Transactions[[#This Row],[customer_id]]&lt;&gt;"",(IF(COUNTIF(Customers[customer_id],Financial_Transactions[[#This Row],[customer_id]])&gt;0,"Valid","Invalid")),"")</f>
        <v/>
      </c>
      <c r="M4059" s="1" t="str">
        <f>IF(Financial_Transactions[[#This Row],[vendor_id]]&lt;&gt;"",IF(COUNTIF(Vendors[vendor_id],Financial_Transactions[[#This Row],[vendor_id]])&gt;0,"Valid","Invalid"),"")</f>
        <v>Valid</v>
      </c>
    </row>
    <row r="4060" spans="1:13" x14ac:dyDescent="0.3">
      <c r="A4060" s="1" t="s">
        <v>9605</v>
      </c>
      <c r="B4060" s="2">
        <v>44764</v>
      </c>
      <c r="C4060">
        <v>-66254.740000000005</v>
      </c>
      <c r="D4060" s="1" t="s">
        <v>1478</v>
      </c>
      <c r="E4060" s="1" t="s">
        <v>1510</v>
      </c>
      <c r="F4060" s="1" t="s">
        <v>8</v>
      </c>
      <c r="G4060" s="1" t="s">
        <v>14</v>
      </c>
      <c r="H4060" s="1" t="s">
        <v>1479</v>
      </c>
      <c r="I4060" s="1" t="s">
        <v>1382</v>
      </c>
      <c r="J4060" s="1" t="s">
        <v>9606</v>
      </c>
      <c r="K4060" s="1" t="str">
        <f>IF(COUNTIF(Financial_Transactions[transaction_id],Financial_Transactions[[#This Row],[transaction_id]])&gt;1,"Yes","No")</f>
        <v>No</v>
      </c>
      <c r="L4060" s="1" t="str">
        <f>IF(Financial_Transactions[[#This Row],[customer_id]]&lt;&gt;"",(IF(COUNTIF(Customers[customer_id],Financial_Transactions[[#This Row],[customer_id]])&gt;0,"Valid","Invalid")),"")</f>
        <v/>
      </c>
      <c r="M4060" s="1" t="str">
        <f>IF(Financial_Transactions[[#This Row],[vendor_id]]&lt;&gt;"",IF(COUNTIF(Vendors[vendor_id],Financial_Transactions[[#This Row],[vendor_id]])&gt;0,"Valid","Invalid"),"")</f>
        <v>Valid</v>
      </c>
    </row>
    <row r="4061" spans="1:13" x14ac:dyDescent="0.3">
      <c r="A4061" s="1" t="s">
        <v>9607</v>
      </c>
      <c r="B4061" s="2">
        <v>45172</v>
      </c>
      <c r="C4061">
        <v>-48993.599999999999</v>
      </c>
      <c r="D4061" s="1" t="s">
        <v>1478</v>
      </c>
      <c r="E4061" s="1" t="s">
        <v>1235</v>
      </c>
      <c r="F4061" s="1" t="s">
        <v>13</v>
      </c>
      <c r="G4061" s="1" t="s">
        <v>22</v>
      </c>
      <c r="H4061" s="1" t="s">
        <v>1479</v>
      </c>
      <c r="I4061" s="1" t="s">
        <v>1386</v>
      </c>
      <c r="J4061" s="1" t="s">
        <v>9608</v>
      </c>
      <c r="K4061" s="1" t="str">
        <f>IF(COUNTIF(Financial_Transactions[transaction_id],Financial_Transactions[[#This Row],[transaction_id]])&gt;1,"Yes","No")</f>
        <v>No</v>
      </c>
      <c r="L4061" s="1" t="str">
        <f>IF(Financial_Transactions[[#This Row],[customer_id]]&lt;&gt;"",(IF(COUNTIF(Customers[customer_id],Financial_Transactions[[#This Row],[customer_id]])&gt;0,"Valid","Invalid")),"")</f>
        <v/>
      </c>
      <c r="M4061" s="1" t="str">
        <f>IF(Financial_Transactions[[#This Row],[vendor_id]]&lt;&gt;"",IF(COUNTIF(Vendors[vendor_id],Financial_Transactions[[#This Row],[vendor_id]])&gt;0,"Valid","Invalid"),"")</f>
        <v>Valid</v>
      </c>
    </row>
    <row r="4062" spans="1:13" x14ac:dyDescent="0.3">
      <c r="A4062" s="1" t="s">
        <v>9609</v>
      </c>
      <c r="B4062" s="2">
        <v>44909</v>
      </c>
      <c r="C4062">
        <v>-20868.57</v>
      </c>
      <c r="D4062" s="1" t="s">
        <v>1478</v>
      </c>
      <c r="E4062" s="1" t="s">
        <v>1235</v>
      </c>
      <c r="F4062" s="1" t="s">
        <v>13</v>
      </c>
      <c r="G4062" s="1" t="s">
        <v>22</v>
      </c>
      <c r="H4062" s="1" t="s">
        <v>1479</v>
      </c>
      <c r="I4062" s="1" t="s">
        <v>1336</v>
      </c>
      <c r="J4062" s="1" t="s">
        <v>9610</v>
      </c>
      <c r="K4062" s="1" t="str">
        <f>IF(COUNTIF(Financial_Transactions[transaction_id],Financial_Transactions[[#This Row],[transaction_id]])&gt;1,"Yes","No")</f>
        <v>No</v>
      </c>
      <c r="L4062" s="1" t="str">
        <f>IF(Financial_Transactions[[#This Row],[customer_id]]&lt;&gt;"",(IF(COUNTIF(Customers[customer_id],Financial_Transactions[[#This Row],[customer_id]])&gt;0,"Valid","Invalid")),"")</f>
        <v/>
      </c>
      <c r="M4062" s="1" t="str">
        <f>IF(Financial_Transactions[[#This Row],[vendor_id]]&lt;&gt;"",IF(COUNTIF(Vendors[vendor_id],Financial_Transactions[[#This Row],[vendor_id]])&gt;0,"Valid","Invalid"),"")</f>
        <v>Valid</v>
      </c>
    </row>
    <row r="4063" spans="1:13" x14ac:dyDescent="0.3">
      <c r="A4063" s="1" t="s">
        <v>9611</v>
      </c>
      <c r="B4063" s="2">
        <v>45100</v>
      </c>
      <c r="C4063">
        <v>129088.86</v>
      </c>
      <c r="D4063" s="1" t="s">
        <v>1484</v>
      </c>
      <c r="E4063" s="1" t="s">
        <v>1500</v>
      </c>
      <c r="F4063" s="1" t="s">
        <v>19</v>
      </c>
      <c r="G4063" s="1" t="s">
        <v>25</v>
      </c>
      <c r="H4063" s="1" t="s">
        <v>338</v>
      </c>
      <c r="I4063" s="1" t="s">
        <v>1479</v>
      </c>
      <c r="J4063" s="1" t="s">
        <v>9612</v>
      </c>
      <c r="K4063" s="1" t="str">
        <f>IF(COUNTIF(Financial_Transactions[transaction_id],Financial_Transactions[[#This Row],[transaction_id]])&gt;1,"Yes","No")</f>
        <v>No</v>
      </c>
      <c r="L4063" s="1" t="str">
        <f>IF(Financial_Transactions[[#This Row],[customer_id]]&lt;&gt;"",(IF(COUNTIF(Customers[customer_id],Financial_Transactions[[#This Row],[customer_id]])&gt;0,"Valid","Invalid")),"")</f>
        <v>Valid</v>
      </c>
      <c r="M4063" s="1" t="str">
        <f>IF(Financial_Transactions[[#This Row],[vendor_id]]&lt;&gt;"",IF(COUNTIF(Vendors[vendor_id],Financial_Transactions[[#This Row],[vendor_id]])&gt;0,"Valid","Invalid"),"")</f>
        <v/>
      </c>
    </row>
    <row r="4064" spans="1:13" x14ac:dyDescent="0.3">
      <c r="A4064" s="1" t="s">
        <v>9613</v>
      </c>
      <c r="B4064" s="2">
        <v>44986</v>
      </c>
      <c r="C4064">
        <v>140464.07999999999</v>
      </c>
      <c r="D4064" s="1" t="s">
        <v>1484</v>
      </c>
      <c r="E4064" s="1" t="s">
        <v>1500</v>
      </c>
      <c r="F4064" s="1" t="s">
        <v>19</v>
      </c>
      <c r="G4064" s="1" t="s">
        <v>14</v>
      </c>
      <c r="H4064" s="1" t="s">
        <v>136</v>
      </c>
      <c r="I4064" s="1" t="s">
        <v>1479</v>
      </c>
      <c r="J4064" s="1" t="s">
        <v>9614</v>
      </c>
      <c r="K4064" s="1" t="str">
        <f>IF(COUNTIF(Financial_Transactions[transaction_id],Financial_Transactions[[#This Row],[transaction_id]])&gt;1,"Yes","No")</f>
        <v>No</v>
      </c>
      <c r="L4064" s="1" t="str">
        <f>IF(Financial_Transactions[[#This Row],[customer_id]]&lt;&gt;"",(IF(COUNTIF(Customers[customer_id],Financial_Transactions[[#This Row],[customer_id]])&gt;0,"Valid","Invalid")),"")</f>
        <v>Valid</v>
      </c>
      <c r="M4064" s="1" t="str">
        <f>IF(Financial_Transactions[[#This Row],[vendor_id]]&lt;&gt;"",IF(COUNTIF(Vendors[vendor_id],Financial_Transactions[[#This Row],[vendor_id]])&gt;0,"Valid","Invalid"),"")</f>
        <v/>
      </c>
    </row>
    <row r="4065" spans="1:13" x14ac:dyDescent="0.3">
      <c r="A4065" s="1" t="s">
        <v>9615</v>
      </c>
      <c r="B4065" s="2">
        <v>45082</v>
      </c>
      <c r="C4065">
        <v>29262.63</v>
      </c>
      <c r="D4065" s="1" t="s">
        <v>1925</v>
      </c>
      <c r="E4065" s="1" t="s">
        <v>1925</v>
      </c>
      <c r="F4065" s="1" t="s">
        <v>8</v>
      </c>
      <c r="G4065" s="1" t="s">
        <v>9</v>
      </c>
      <c r="H4065" s="1" t="s">
        <v>1479</v>
      </c>
      <c r="I4065" s="1" t="s">
        <v>1479</v>
      </c>
      <c r="J4065" s="1" t="s">
        <v>9616</v>
      </c>
      <c r="K4065" s="1" t="str">
        <f>IF(COUNTIF(Financial_Transactions[transaction_id],Financial_Transactions[[#This Row],[transaction_id]])&gt;1,"Yes","No")</f>
        <v>No</v>
      </c>
      <c r="L4065" s="1" t="str">
        <f>IF(Financial_Transactions[[#This Row],[customer_id]]&lt;&gt;"",(IF(COUNTIF(Customers[customer_id],Financial_Transactions[[#This Row],[customer_id]])&gt;0,"Valid","Invalid")),"")</f>
        <v/>
      </c>
      <c r="M4065" s="1" t="str">
        <f>IF(Financial_Transactions[[#This Row],[vendor_id]]&lt;&gt;"",IF(COUNTIF(Vendors[vendor_id],Financial_Transactions[[#This Row],[vendor_id]])&gt;0,"Valid","Invalid"),"")</f>
        <v/>
      </c>
    </row>
    <row r="4066" spans="1:13" x14ac:dyDescent="0.3">
      <c r="A4066" s="1" t="s">
        <v>9617</v>
      </c>
      <c r="B4066" s="2">
        <v>45005</v>
      </c>
      <c r="C4066">
        <v>-51060.13</v>
      </c>
      <c r="D4066" s="1" t="s">
        <v>1478</v>
      </c>
      <c r="E4066" s="1" t="s">
        <v>1535</v>
      </c>
      <c r="F4066" s="1" t="s">
        <v>19</v>
      </c>
      <c r="G4066" s="1" t="s">
        <v>9</v>
      </c>
      <c r="H4066" s="1" t="s">
        <v>1479</v>
      </c>
      <c r="I4066" s="1" t="s">
        <v>1291</v>
      </c>
      <c r="J4066" s="1" t="s">
        <v>9618</v>
      </c>
      <c r="K4066" s="1" t="str">
        <f>IF(COUNTIF(Financial_Transactions[transaction_id],Financial_Transactions[[#This Row],[transaction_id]])&gt;1,"Yes","No")</f>
        <v>No</v>
      </c>
      <c r="L4066" s="1" t="str">
        <f>IF(Financial_Transactions[[#This Row],[customer_id]]&lt;&gt;"",(IF(COUNTIF(Customers[customer_id],Financial_Transactions[[#This Row],[customer_id]])&gt;0,"Valid","Invalid")),"")</f>
        <v/>
      </c>
      <c r="M4066" s="1" t="str">
        <f>IF(Financial_Transactions[[#This Row],[vendor_id]]&lt;&gt;"",IF(COUNTIF(Vendors[vendor_id],Financial_Transactions[[#This Row],[vendor_id]])&gt;0,"Valid","Invalid"),"")</f>
        <v>Valid</v>
      </c>
    </row>
    <row r="4067" spans="1:13" x14ac:dyDescent="0.3">
      <c r="A4067" s="1" t="s">
        <v>9619</v>
      </c>
      <c r="B4067" s="2">
        <v>45165</v>
      </c>
      <c r="C4067">
        <v>112326.9</v>
      </c>
      <c r="D4067" s="1" t="s">
        <v>1484</v>
      </c>
      <c r="E4067" s="1" t="s">
        <v>1488</v>
      </c>
      <c r="F4067" s="1" t="s">
        <v>13</v>
      </c>
      <c r="G4067" s="1" t="s">
        <v>14</v>
      </c>
      <c r="H4067" s="1" t="s">
        <v>730</v>
      </c>
      <c r="I4067" s="1" t="s">
        <v>1479</v>
      </c>
      <c r="J4067" s="1" t="s">
        <v>9620</v>
      </c>
      <c r="K4067" s="1" t="str">
        <f>IF(COUNTIF(Financial_Transactions[transaction_id],Financial_Transactions[[#This Row],[transaction_id]])&gt;1,"Yes","No")</f>
        <v>No</v>
      </c>
      <c r="L4067" s="1" t="str">
        <f>IF(Financial_Transactions[[#This Row],[customer_id]]&lt;&gt;"",(IF(COUNTIF(Customers[customer_id],Financial_Transactions[[#This Row],[customer_id]])&gt;0,"Valid","Invalid")),"")</f>
        <v>Valid</v>
      </c>
      <c r="M4067" s="1" t="str">
        <f>IF(Financial_Transactions[[#This Row],[vendor_id]]&lt;&gt;"",IF(COUNTIF(Vendors[vendor_id],Financial_Transactions[[#This Row],[vendor_id]])&gt;0,"Valid","Invalid"),"")</f>
        <v/>
      </c>
    </row>
    <row r="4068" spans="1:13" x14ac:dyDescent="0.3">
      <c r="A4068" s="1" t="s">
        <v>9621</v>
      </c>
      <c r="B4068" s="2">
        <v>44848</v>
      </c>
      <c r="C4068">
        <v>187457.4</v>
      </c>
      <c r="D4068" s="1" t="s">
        <v>1484</v>
      </c>
      <c r="E4068" s="1" t="s">
        <v>1488</v>
      </c>
      <c r="F4068" s="1" t="s">
        <v>13</v>
      </c>
      <c r="G4068" s="1" t="s">
        <v>9</v>
      </c>
      <c r="H4068" s="1" t="s">
        <v>236</v>
      </c>
      <c r="I4068" s="1" t="s">
        <v>1479</v>
      </c>
      <c r="J4068" s="1" t="s">
        <v>9622</v>
      </c>
      <c r="K4068" s="1" t="str">
        <f>IF(COUNTIF(Financial_Transactions[transaction_id],Financial_Transactions[[#This Row],[transaction_id]])&gt;1,"Yes","No")</f>
        <v>No</v>
      </c>
      <c r="L4068" s="1" t="str">
        <f>IF(Financial_Transactions[[#This Row],[customer_id]]&lt;&gt;"",(IF(COUNTIF(Customers[customer_id],Financial_Transactions[[#This Row],[customer_id]])&gt;0,"Valid","Invalid")),"")</f>
        <v>Valid</v>
      </c>
      <c r="M4068" s="1" t="str">
        <f>IF(Financial_Transactions[[#This Row],[vendor_id]]&lt;&gt;"",IF(COUNTIF(Vendors[vendor_id],Financial_Transactions[[#This Row],[vendor_id]])&gt;0,"Valid","Invalid"),"")</f>
        <v/>
      </c>
    </row>
    <row r="4069" spans="1:13" x14ac:dyDescent="0.3">
      <c r="A4069" s="1" t="s">
        <v>9623</v>
      </c>
      <c r="B4069" s="2">
        <v>44630</v>
      </c>
      <c r="C4069">
        <v>136018.14000000001</v>
      </c>
      <c r="D4069" s="1" t="s">
        <v>1484</v>
      </c>
      <c r="E4069" s="1" t="s">
        <v>1485</v>
      </c>
      <c r="F4069" s="1" t="s">
        <v>13</v>
      </c>
      <c r="G4069" s="1" t="s">
        <v>9</v>
      </c>
      <c r="H4069" s="1" t="s">
        <v>484</v>
      </c>
      <c r="I4069" s="1" t="s">
        <v>1479</v>
      </c>
      <c r="J4069" s="1" t="s">
        <v>9624</v>
      </c>
      <c r="K4069" s="1" t="str">
        <f>IF(COUNTIF(Financial_Transactions[transaction_id],Financial_Transactions[[#This Row],[transaction_id]])&gt;1,"Yes","No")</f>
        <v>No</v>
      </c>
      <c r="L4069" s="1" t="str">
        <f>IF(Financial_Transactions[[#This Row],[customer_id]]&lt;&gt;"",(IF(COUNTIF(Customers[customer_id],Financial_Transactions[[#This Row],[customer_id]])&gt;0,"Valid","Invalid")),"")</f>
        <v>Valid</v>
      </c>
      <c r="M4069" s="1" t="str">
        <f>IF(Financial_Transactions[[#This Row],[vendor_id]]&lt;&gt;"",IF(COUNTIF(Vendors[vendor_id],Financial_Transactions[[#This Row],[vendor_id]])&gt;0,"Valid","Invalid"),"")</f>
        <v/>
      </c>
    </row>
    <row r="4070" spans="1:13" x14ac:dyDescent="0.3">
      <c r="A4070" s="1" t="s">
        <v>9625</v>
      </c>
      <c r="B4070" s="2">
        <v>45043</v>
      </c>
      <c r="C4070">
        <v>-33592.51</v>
      </c>
      <c r="D4070" s="1" t="s">
        <v>1478</v>
      </c>
      <c r="E4070" s="1" t="s">
        <v>1250</v>
      </c>
      <c r="F4070" s="1" t="s">
        <v>13</v>
      </c>
      <c r="G4070" s="1" t="s">
        <v>22</v>
      </c>
      <c r="H4070" s="1" t="s">
        <v>1479</v>
      </c>
      <c r="I4070" s="1" t="s">
        <v>1324</v>
      </c>
      <c r="J4070" s="1" t="s">
        <v>9626</v>
      </c>
      <c r="K4070" s="1" t="str">
        <f>IF(COUNTIF(Financial_Transactions[transaction_id],Financial_Transactions[[#This Row],[transaction_id]])&gt;1,"Yes","No")</f>
        <v>No</v>
      </c>
      <c r="L4070" s="1" t="str">
        <f>IF(Financial_Transactions[[#This Row],[customer_id]]&lt;&gt;"",(IF(COUNTIF(Customers[customer_id],Financial_Transactions[[#This Row],[customer_id]])&gt;0,"Valid","Invalid")),"")</f>
        <v/>
      </c>
      <c r="M4070" s="1" t="str">
        <f>IF(Financial_Transactions[[#This Row],[vendor_id]]&lt;&gt;"",IF(COUNTIF(Vendors[vendor_id],Financial_Transactions[[#This Row],[vendor_id]])&gt;0,"Valid","Invalid"),"")</f>
        <v>Valid</v>
      </c>
    </row>
    <row r="4071" spans="1:13" x14ac:dyDescent="0.3">
      <c r="A4071" s="1" t="s">
        <v>9627</v>
      </c>
      <c r="B4071" s="2">
        <v>44951</v>
      </c>
      <c r="C4071">
        <v>-52225.98</v>
      </c>
      <c r="D4071" s="1" t="s">
        <v>1478</v>
      </c>
      <c r="E4071" s="1" t="s">
        <v>1235</v>
      </c>
      <c r="F4071" s="1" t="s">
        <v>13</v>
      </c>
      <c r="G4071" s="1" t="s">
        <v>22</v>
      </c>
      <c r="H4071" s="1" t="s">
        <v>1479</v>
      </c>
      <c r="I4071" s="1" t="s">
        <v>1240</v>
      </c>
      <c r="J4071" s="1" t="s">
        <v>9628</v>
      </c>
      <c r="K4071" s="1" t="str">
        <f>IF(COUNTIF(Financial_Transactions[transaction_id],Financial_Transactions[[#This Row],[transaction_id]])&gt;1,"Yes","No")</f>
        <v>No</v>
      </c>
      <c r="L4071" s="1" t="str">
        <f>IF(Financial_Transactions[[#This Row],[customer_id]]&lt;&gt;"",(IF(COUNTIF(Customers[customer_id],Financial_Transactions[[#This Row],[customer_id]])&gt;0,"Valid","Invalid")),"")</f>
        <v/>
      </c>
      <c r="M4071" s="1" t="str">
        <f>IF(Financial_Transactions[[#This Row],[vendor_id]]&lt;&gt;"",IF(COUNTIF(Vendors[vendor_id],Financial_Transactions[[#This Row],[vendor_id]])&gt;0,"Valid","Invalid"),"")</f>
        <v>Valid</v>
      </c>
    </row>
    <row r="4072" spans="1:13" x14ac:dyDescent="0.3">
      <c r="A4072" s="1" t="s">
        <v>9629</v>
      </c>
      <c r="B4072" s="2">
        <v>45028</v>
      </c>
      <c r="C4072">
        <v>96323.47</v>
      </c>
      <c r="D4072" s="1" t="s">
        <v>1484</v>
      </c>
      <c r="E4072" s="1" t="s">
        <v>1485</v>
      </c>
      <c r="F4072" s="1" t="s">
        <v>13</v>
      </c>
      <c r="G4072" s="1" t="s">
        <v>14</v>
      </c>
      <c r="H4072" s="1" t="s">
        <v>256</v>
      </c>
      <c r="I4072" s="1" t="s">
        <v>1479</v>
      </c>
      <c r="J4072" s="1" t="s">
        <v>9630</v>
      </c>
      <c r="K4072" s="1" t="str">
        <f>IF(COUNTIF(Financial_Transactions[transaction_id],Financial_Transactions[[#This Row],[transaction_id]])&gt;1,"Yes","No")</f>
        <v>No</v>
      </c>
      <c r="L4072" s="1" t="str">
        <f>IF(Financial_Transactions[[#This Row],[customer_id]]&lt;&gt;"",(IF(COUNTIF(Customers[customer_id],Financial_Transactions[[#This Row],[customer_id]])&gt;0,"Valid","Invalid")),"")</f>
        <v>Valid</v>
      </c>
      <c r="M4072" s="1" t="str">
        <f>IF(Financial_Transactions[[#This Row],[vendor_id]]&lt;&gt;"",IF(COUNTIF(Vendors[vendor_id],Financial_Transactions[[#This Row],[vendor_id]])&gt;0,"Valid","Invalid"),"")</f>
        <v/>
      </c>
    </row>
    <row r="4073" spans="1:13" x14ac:dyDescent="0.3">
      <c r="A4073" s="1" t="s">
        <v>9631</v>
      </c>
      <c r="B4073" s="2">
        <v>45141</v>
      </c>
      <c r="C4073">
        <v>-12295.9</v>
      </c>
      <c r="D4073" s="1" t="s">
        <v>1478</v>
      </c>
      <c r="E4073" s="1" t="s">
        <v>1497</v>
      </c>
      <c r="F4073" s="1" t="s">
        <v>13</v>
      </c>
      <c r="G4073" s="1" t="s">
        <v>25</v>
      </c>
      <c r="H4073" s="1" t="s">
        <v>1479</v>
      </c>
      <c r="I4073" s="1" t="s">
        <v>1394</v>
      </c>
      <c r="J4073" s="1" t="s">
        <v>9632</v>
      </c>
      <c r="K4073" s="1" t="str">
        <f>IF(COUNTIF(Financial_Transactions[transaction_id],Financial_Transactions[[#This Row],[transaction_id]])&gt;1,"Yes","No")</f>
        <v>No</v>
      </c>
      <c r="L4073" s="1" t="str">
        <f>IF(Financial_Transactions[[#This Row],[customer_id]]&lt;&gt;"",(IF(COUNTIF(Customers[customer_id],Financial_Transactions[[#This Row],[customer_id]])&gt;0,"Valid","Invalid")),"")</f>
        <v/>
      </c>
      <c r="M4073" s="1" t="str">
        <f>IF(Financial_Transactions[[#This Row],[vendor_id]]&lt;&gt;"",IF(COUNTIF(Vendors[vendor_id],Financial_Transactions[[#This Row],[vendor_id]])&gt;0,"Valid","Invalid"),"")</f>
        <v>Valid</v>
      </c>
    </row>
    <row r="4074" spans="1:13" x14ac:dyDescent="0.3">
      <c r="A4074" s="1" t="s">
        <v>9633</v>
      </c>
      <c r="B4074" s="2">
        <v>45233</v>
      </c>
      <c r="C4074">
        <v>145161.39000000001</v>
      </c>
      <c r="D4074" s="1" t="s">
        <v>1484</v>
      </c>
      <c r="E4074" s="1" t="s">
        <v>1488</v>
      </c>
      <c r="F4074" s="1" t="s">
        <v>13</v>
      </c>
      <c r="G4074" s="1" t="s">
        <v>22</v>
      </c>
      <c r="H4074" s="1" t="s">
        <v>130</v>
      </c>
      <c r="I4074" s="1" t="s">
        <v>1479</v>
      </c>
      <c r="J4074" s="1" t="s">
        <v>9634</v>
      </c>
      <c r="K4074" s="1" t="str">
        <f>IF(COUNTIF(Financial_Transactions[transaction_id],Financial_Transactions[[#This Row],[transaction_id]])&gt;1,"Yes","No")</f>
        <v>No</v>
      </c>
      <c r="L4074" s="1" t="str">
        <f>IF(Financial_Transactions[[#This Row],[customer_id]]&lt;&gt;"",(IF(COUNTIF(Customers[customer_id],Financial_Transactions[[#This Row],[customer_id]])&gt;0,"Valid","Invalid")),"")</f>
        <v>Valid</v>
      </c>
      <c r="M4074" s="1" t="str">
        <f>IF(Financial_Transactions[[#This Row],[vendor_id]]&lt;&gt;"",IF(COUNTIF(Vendors[vendor_id],Financial_Transactions[[#This Row],[vendor_id]])&gt;0,"Valid","Invalid"),"")</f>
        <v/>
      </c>
    </row>
    <row r="4075" spans="1:13" x14ac:dyDescent="0.3">
      <c r="A4075" s="1" t="s">
        <v>9635</v>
      </c>
      <c r="B4075" s="2">
        <v>45190</v>
      </c>
      <c r="C4075">
        <v>-22800.67</v>
      </c>
      <c r="D4075" s="1" t="s">
        <v>1478</v>
      </c>
      <c r="E4075" s="1" t="s">
        <v>1235</v>
      </c>
      <c r="F4075" s="1" t="s">
        <v>19</v>
      </c>
      <c r="G4075" s="1" t="s">
        <v>25</v>
      </c>
      <c r="H4075" s="1" t="s">
        <v>1479</v>
      </c>
      <c r="I4075" s="1" t="s">
        <v>1434</v>
      </c>
      <c r="J4075" s="1" t="s">
        <v>9636</v>
      </c>
      <c r="K4075" s="1" t="str">
        <f>IF(COUNTIF(Financial_Transactions[transaction_id],Financial_Transactions[[#This Row],[transaction_id]])&gt;1,"Yes","No")</f>
        <v>No</v>
      </c>
      <c r="L4075" s="1" t="str">
        <f>IF(Financial_Transactions[[#This Row],[customer_id]]&lt;&gt;"",(IF(COUNTIF(Customers[customer_id],Financial_Transactions[[#This Row],[customer_id]])&gt;0,"Valid","Invalid")),"")</f>
        <v/>
      </c>
      <c r="M4075" s="1" t="str">
        <f>IF(Financial_Transactions[[#This Row],[vendor_id]]&lt;&gt;"",IF(COUNTIF(Vendors[vendor_id],Financial_Transactions[[#This Row],[vendor_id]])&gt;0,"Valid","Invalid"),"")</f>
        <v>Valid</v>
      </c>
    </row>
    <row r="4076" spans="1:13" x14ac:dyDescent="0.3">
      <c r="A4076" s="1" t="s">
        <v>9637</v>
      </c>
      <c r="B4076" s="2">
        <v>44636</v>
      </c>
      <c r="C4076">
        <v>-24656.02</v>
      </c>
      <c r="D4076" s="1" t="s">
        <v>1478</v>
      </c>
      <c r="E4076" s="1" t="s">
        <v>1535</v>
      </c>
      <c r="F4076" s="1" t="s">
        <v>8</v>
      </c>
      <c r="G4076" s="1" t="s">
        <v>25</v>
      </c>
      <c r="H4076" s="1" t="s">
        <v>1479</v>
      </c>
      <c r="I4076" s="1" t="s">
        <v>1406</v>
      </c>
      <c r="J4076" s="1" t="s">
        <v>9638</v>
      </c>
      <c r="K4076" s="1" t="str">
        <f>IF(COUNTIF(Financial_Transactions[transaction_id],Financial_Transactions[[#This Row],[transaction_id]])&gt;1,"Yes","No")</f>
        <v>No</v>
      </c>
      <c r="L4076" s="1" t="str">
        <f>IF(Financial_Transactions[[#This Row],[customer_id]]&lt;&gt;"",(IF(COUNTIF(Customers[customer_id],Financial_Transactions[[#This Row],[customer_id]])&gt;0,"Valid","Invalid")),"")</f>
        <v/>
      </c>
      <c r="M4076" s="1" t="str">
        <f>IF(Financial_Transactions[[#This Row],[vendor_id]]&lt;&gt;"",IF(COUNTIF(Vendors[vendor_id],Financial_Transactions[[#This Row],[vendor_id]])&gt;0,"Valid","Invalid"),"")</f>
        <v>Valid</v>
      </c>
    </row>
    <row r="4077" spans="1:13" x14ac:dyDescent="0.3">
      <c r="A4077" s="1" t="s">
        <v>9639</v>
      </c>
      <c r="B4077" s="2">
        <v>44952</v>
      </c>
      <c r="C4077">
        <v>143660.04999999999</v>
      </c>
      <c r="D4077" s="1" t="s">
        <v>1484</v>
      </c>
      <c r="E4077" s="1" t="s">
        <v>1500</v>
      </c>
      <c r="F4077" s="1" t="s">
        <v>19</v>
      </c>
      <c r="G4077" s="1" t="s">
        <v>9</v>
      </c>
      <c r="H4077" s="1" t="s">
        <v>56</v>
      </c>
      <c r="I4077" s="1" t="s">
        <v>1479</v>
      </c>
      <c r="J4077" s="1" t="s">
        <v>9640</v>
      </c>
      <c r="K4077" s="1" t="str">
        <f>IF(COUNTIF(Financial_Transactions[transaction_id],Financial_Transactions[[#This Row],[transaction_id]])&gt;1,"Yes","No")</f>
        <v>No</v>
      </c>
      <c r="L4077" s="1" t="str">
        <f>IF(Financial_Transactions[[#This Row],[customer_id]]&lt;&gt;"",(IF(COUNTIF(Customers[customer_id],Financial_Transactions[[#This Row],[customer_id]])&gt;0,"Valid","Invalid")),"")</f>
        <v>Valid</v>
      </c>
      <c r="M4077" s="1" t="str">
        <f>IF(Financial_Transactions[[#This Row],[vendor_id]]&lt;&gt;"",IF(COUNTIF(Vendors[vendor_id],Financial_Transactions[[#This Row],[vendor_id]])&gt;0,"Valid","Invalid"),"")</f>
        <v/>
      </c>
    </row>
    <row r="4078" spans="1:13" x14ac:dyDescent="0.3">
      <c r="A4078" s="1" t="s">
        <v>9641</v>
      </c>
      <c r="B4078" s="2">
        <v>44889</v>
      </c>
      <c r="C4078">
        <v>209265.74</v>
      </c>
      <c r="D4078" s="1" t="s">
        <v>1484</v>
      </c>
      <c r="E4078" s="1" t="s">
        <v>1488</v>
      </c>
      <c r="F4078" s="1" t="s">
        <v>13</v>
      </c>
      <c r="G4078" s="1" t="s">
        <v>22</v>
      </c>
      <c r="H4078" s="1" t="s">
        <v>312</v>
      </c>
      <c r="I4078" s="1" t="s">
        <v>1479</v>
      </c>
      <c r="J4078" s="1" t="s">
        <v>9642</v>
      </c>
      <c r="K4078" s="1" t="str">
        <f>IF(COUNTIF(Financial_Transactions[transaction_id],Financial_Transactions[[#This Row],[transaction_id]])&gt;1,"Yes","No")</f>
        <v>No</v>
      </c>
      <c r="L4078" s="1" t="str">
        <f>IF(Financial_Transactions[[#This Row],[customer_id]]&lt;&gt;"",(IF(COUNTIF(Customers[customer_id],Financial_Transactions[[#This Row],[customer_id]])&gt;0,"Valid","Invalid")),"")</f>
        <v>Valid</v>
      </c>
      <c r="M4078" s="1" t="str">
        <f>IF(Financial_Transactions[[#This Row],[vendor_id]]&lt;&gt;"",IF(COUNTIF(Vendors[vendor_id],Financial_Transactions[[#This Row],[vendor_id]])&gt;0,"Valid","Invalid"),"")</f>
        <v/>
      </c>
    </row>
    <row r="4079" spans="1:13" x14ac:dyDescent="0.3">
      <c r="A4079" s="1" t="s">
        <v>9643</v>
      </c>
      <c r="B4079" s="2">
        <v>45234</v>
      </c>
      <c r="C4079">
        <v>239522.55</v>
      </c>
      <c r="D4079" s="1" t="s">
        <v>1484</v>
      </c>
      <c r="E4079" s="1" t="s">
        <v>1488</v>
      </c>
      <c r="F4079" s="1" t="s">
        <v>13</v>
      </c>
      <c r="G4079" s="1" t="s">
        <v>9</v>
      </c>
      <c r="H4079" s="1" t="s">
        <v>38</v>
      </c>
      <c r="I4079" s="1" t="s">
        <v>1479</v>
      </c>
      <c r="J4079" s="1" t="s">
        <v>9644</v>
      </c>
      <c r="K4079" s="1" t="str">
        <f>IF(COUNTIF(Financial_Transactions[transaction_id],Financial_Transactions[[#This Row],[transaction_id]])&gt;1,"Yes","No")</f>
        <v>No</v>
      </c>
      <c r="L4079" s="1" t="str">
        <f>IF(Financial_Transactions[[#This Row],[customer_id]]&lt;&gt;"",(IF(COUNTIF(Customers[customer_id],Financial_Transactions[[#This Row],[customer_id]])&gt;0,"Valid","Invalid")),"")</f>
        <v>Valid</v>
      </c>
      <c r="M4079" s="1" t="str">
        <f>IF(Financial_Transactions[[#This Row],[vendor_id]]&lt;&gt;"",IF(COUNTIF(Vendors[vendor_id],Financial_Transactions[[#This Row],[vendor_id]])&gt;0,"Valid","Invalid"),"")</f>
        <v/>
      </c>
    </row>
    <row r="4080" spans="1:13" x14ac:dyDescent="0.3">
      <c r="A4080" s="1" t="s">
        <v>9645</v>
      </c>
      <c r="B4080" s="2">
        <v>45269</v>
      </c>
      <c r="C4080">
        <v>180322.29</v>
      </c>
      <c r="D4080" s="1" t="s">
        <v>1484</v>
      </c>
      <c r="E4080" s="1" t="s">
        <v>1500</v>
      </c>
      <c r="F4080" s="1" t="s">
        <v>13</v>
      </c>
      <c r="G4080" s="1" t="s">
        <v>14</v>
      </c>
      <c r="H4080" s="1" t="s">
        <v>44</v>
      </c>
      <c r="I4080" s="1" t="s">
        <v>1479</v>
      </c>
      <c r="J4080" s="1" t="s">
        <v>9646</v>
      </c>
      <c r="K4080" s="1" t="str">
        <f>IF(COUNTIF(Financial_Transactions[transaction_id],Financial_Transactions[[#This Row],[transaction_id]])&gt;1,"Yes","No")</f>
        <v>No</v>
      </c>
      <c r="L4080" s="1" t="str">
        <f>IF(Financial_Transactions[[#This Row],[customer_id]]&lt;&gt;"",(IF(COUNTIF(Customers[customer_id],Financial_Transactions[[#This Row],[customer_id]])&gt;0,"Valid","Invalid")),"")</f>
        <v>Valid</v>
      </c>
      <c r="M4080" s="1" t="str">
        <f>IF(Financial_Transactions[[#This Row],[vendor_id]]&lt;&gt;"",IF(COUNTIF(Vendors[vendor_id],Financial_Transactions[[#This Row],[vendor_id]])&gt;0,"Valid","Invalid"),"")</f>
        <v/>
      </c>
    </row>
    <row r="4081" spans="1:13" x14ac:dyDescent="0.3">
      <c r="A4081" s="1" t="s">
        <v>9647</v>
      </c>
      <c r="B4081" s="2">
        <v>44832</v>
      </c>
      <c r="C4081">
        <v>28690.720000000001</v>
      </c>
      <c r="D4081" s="1" t="s">
        <v>1925</v>
      </c>
      <c r="E4081" s="1" t="s">
        <v>1925</v>
      </c>
      <c r="F4081" s="1" t="s">
        <v>8</v>
      </c>
      <c r="G4081" s="1" t="s">
        <v>22</v>
      </c>
      <c r="H4081" s="1" t="s">
        <v>1479</v>
      </c>
      <c r="I4081" s="1" t="s">
        <v>1479</v>
      </c>
      <c r="J4081" s="1" t="s">
        <v>9648</v>
      </c>
      <c r="K4081" s="1" t="str">
        <f>IF(COUNTIF(Financial_Transactions[transaction_id],Financial_Transactions[[#This Row],[transaction_id]])&gt;1,"Yes","No")</f>
        <v>No</v>
      </c>
      <c r="L4081" s="1" t="str">
        <f>IF(Financial_Transactions[[#This Row],[customer_id]]&lt;&gt;"",(IF(COUNTIF(Customers[customer_id],Financial_Transactions[[#This Row],[customer_id]])&gt;0,"Valid","Invalid")),"")</f>
        <v/>
      </c>
      <c r="M4081" s="1" t="str">
        <f>IF(Financial_Transactions[[#This Row],[vendor_id]]&lt;&gt;"",IF(COUNTIF(Vendors[vendor_id],Financial_Transactions[[#This Row],[vendor_id]])&gt;0,"Valid","Invalid"),"")</f>
        <v/>
      </c>
    </row>
    <row r="4082" spans="1:13" x14ac:dyDescent="0.3">
      <c r="A4082" s="1" t="s">
        <v>9649</v>
      </c>
      <c r="B4082" s="2">
        <v>44755</v>
      </c>
      <c r="C4082">
        <v>176029.89</v>
      </c>
      <c r="D4082" s="1" t="s">
        <v>1484</v>
      </c>
      <c r="E4082" s="1" t="s">
        <v>1500</v>
      </c>
      <c r="F4082" s="1" t="s">
        <v>19</v>
      </c>
      <c r="G4082" s="1" t="s">
        <v>22</v>
      </c>
      <c r="H4082" s="1" t="s">
        <v>430</v>
      </c>
      <c r="I4082" s="1" t="s">
        <v>1479</v>
      </c>
      <c r="J4082" s="1" t="s">
        <v>9650</v>
      </c>
      <c r="K4082" s="1" t="str">
        <f>IF(COUNTIF(Financial_Transactions[transaction_id],Financial_Transactions[[#This Row],[transaction_id]])&gt;1,"Yes","No")</f>
        <v>No</v>
      </c>
      <c r="L4082" s="1" t="str">
        <f>IF(Financial_Transactions[[#This Row],[customer_id]]&lt;&gt;"",(IF(COUNTIF(Customers[customer_id],Financial_Transactions[[#This Row],[customer_id]])&gt;0,"Valid","Invalid")),"")</f>
        <v>Valid</v>
      </c>
      <c r="M4082" s="1" t="str">
        <f>IF(Financial_Transactions[[#This Row],[vendor_id]]&lt;&gt;"",IF(COUNTIF(Vendors[vendor_id],Financial_Transactions[[#This Row],[vendor_id]])&gt;0,"Valid","Invalid"),"")</f>
        <v/>
      </c>
    </row>
    <row r="4083" spans="1:13" x14ac:dyDescent="0.3">
      <c r="A4083" s="1" t="s">
        <v>9651</v>
      </c>
      <c r="B4083" s="2">
        <v>44599</v>
      </c>
      <c r="C4083">
        <v>-28365.9</v>
      </c>
      <c r="D4083" s="1" t="s">
        <v>1478</v>
      </c>
      <c r="E4083" s="1" t="s">
        <v>1535</v>
      </c>
      <c r="F4083" s="1" t="s">
        <v>19</v>
      </c>
      <c r="G4083" s="1" t="s">
        <v>9</v>
      </c>
      <c r="H4083" s="1" t="s">
        <v>1479</v>
      </c>
      <c r="I4083" s="1" t="s">
        <v>1410</v>
      </c>
      <c r="J4083" s="1" t="s">
        <v>9652</v>
      </c>
      <c r="K4083" s="1" t="str">
        <f>IF(COUNTIF(Financial_Transactions[transaction_id],Financial_Transactions[[#This Row],[transaction_id]])&gt;1,"Yes","No")</f>
        <v>No</v>
      </c>
      <c r="L4083" s="1" t="str">
        <f>IF(Financial_Transactions[[#This Row],[customer_id]]&lt;&gt;"",(IF(COUNTIF(Customers[customer_id],Financial_Transactions[[#This Row],[customer_id]])&gt;0,"Valid","Invalid")),"")</f>
        <v/>
      </c>
      <c r="M4083" s="1" t="str">
        <f>IF(Financial_Transactions[[#This Row],[vendor_id]]&lt;&gt;"",IF(COUNTIF(Vendors[vendor_id],Financial_Transactions[[#This Row],[vendor_id]])&gt;0,"Valid","Invalid"),"")</f>
        <v>Valid</v>
      </c>
    </row>
    <row r="4084" spans="1:13" x14ac:dyDescent="0.3">
      <c r="A4084" s="1" t="s">
        <v>9653</v>
      </c>
      <c r="B4084" s="2">
        <v>45092</v>
      </c>
      <c r="C4084">
        <v>-49787.9</v>
      </c>
      <c r="D4084" s="1" t="s">
        <v>1478</v>
      </c>
      <c r="E4084" s="1" t="s">
        <v>1535</v>
      </c>
      <c r="F4084" s="1" t="s">
        <v>13</v>
      </c>
      <c r="G4084" s="1" t="s">
        <v>9</v>
      </c>
      <c r="H4084" s="1" t="s">
        <v>1479</v>
      </c>
      <c r="I4084" s="1" t="s">
        <v>1444</v>
      </c>
      <c r="J4084" s="1" t="s">
        <v>9654</v>
      </c>
      <c r="K4084" s="1" t="str">
        <f>IF(COUNTIF(Financial_Transactions[transaction_id],Financial_Transactions[[#This Row],[transaction_id]])&gt;1,"Yes","No")</f>
        <v>No</v>
      </c>
      <c r="L4084" s="1" t="str">
        <f>IF(Financial_Transactions[[#This Row],[customer_id]]&lt;&gt;"",(IF(COUNTIF(Customers[customer_id],Financial_Transactions[[#This Row],[customer_id]])&gt;0,"Valid","Invalid")),"")</f>
        <v/>
      </c>
      <c r="M4084" s="1" t="str">
        <f>IF(Financial_Transactions[[#This Row],[vendor_id]]&lt;&gt;"",IF(COUNTIF(Vendors[vendor_id],Financial_Transactions[[#This Row],[vendor_id]])&gt;0,"Valid","Invalid"),"")</f>
        <v>Valid</v>
      </c>
    </row>
    <row r="4085" spans="1:13" x14ac:dyDescent="0.3">
      <c r="A4085" s="1" t="s">
        <v>9655</v>
      </c>
      <c r="B4085" s="2">
        <v>44733</v>
      </c>
      <c r="C4085">
        <v>241506.32</v>
      </c>
      <c r="D4085" s="1" t="s">
        <v>1484</v>
      </c>
      <c r="E4085" s="1" t="s">
        <v>1485</v>
      </c>
      <c r="F4085" s="1" t="s">
        <v>19</v>
      </c>
      <c r="G4085" s="1" t="s">
        <v>25</v>
      </c>
      <c r="H4085" s="1" t="s">
        <v>390</v>
      </c>
      <c r="I4085" s="1" t="s">
        <v>1479</v>
      </c>
      <c r="J4085" s="1" t="s">
        <v>9656</v>
      </c>
      <c r="K4085" s="1" t="str">
        <f>IF(COUNTIF(Financial_Transactions[transaction_id],Financial_Transactions[[#This Row],[transaction_id]])&gt;1,"Yes","No")</f>
        <v>No</v>
      </c>
      <c r="L4085" s="1" t="str">
        <f>IF(Financial_Transactions[[#This Row],[customer_id]]&lt;&gt;"",(IF(COUNTIF(Customers[customer_id],Financial_Transactions[[#This Row],[customer_id]])&gt;0,"Valid","Invalid")),"")</f>
        <v>Valid</v>
      </c>
      <c r="M4085" s="1" t="str">
        <f>IF(Financial_Transactions[[#This Row],[vendor_id]]&lt;&gt;"",IF(COUNTIF(Vendors[vendor_id],Financial_Transactions[[#This Row],[vendor_id]])&gt;0,"Valid","Invalid"),"")</f>
        <v/>
      </c>
    </row>
    <row r="4086" spans="1:13" x14ac:dyDescent="0.3">
      <c r="A4086" s="1" t="s">
        <v>9657</v>
      </c>
      <c r="B4086" s="2">
        <v>45022</v>
      </c>
      <c r="C4086">
        <v>122071.49</v>
      </c>
      <c r="D4086" s="1" t="s">
        <v>1484</v>
      </c>
      <c r="E4086" s="1" t="s">
        <v>1485</v>
      </c>
      <c r="F4086" s="1" t="s">
        <v>13</v>
      </c>
      <c r="G4086" s="1" t="s">
        <v>14</v>
      </c>
      <c r="H4086" s="1" t="s">
        <v>348</v>
      </c>
      <c r="I4086" s="1" t="s">
        <v>1479</v>
      </c>
      <c r="J4086" s="1" t="s">
        <v>9658</v>
      </c>
      <c r="K4086" s="1" t="str">
        <f>IF(COUNTIF(Financial_Transactions[transaction_id],Financial_Transactions[[#This Row],[transaction_id]])&gt;1,"Yes","No")</f>
        <v>No</v>
      </c>
      <c r="L4086" s="1" t="str">
        <f>IF(Financial_Transactions[[#This Row],[customer_id]]&lt;&gt;"",(IF(COUNTIF(Customers[customer_id],Financial_Transactions[[#This Row],[customer_id]])&gt;0,"Valid","Invalid")),"")</f>
        <v>Valid</v>
      </c>
      <c r="M4086" s="1" t="str">
        <f>IF(Financial_Transactions[[#This Row],[vendor_id]]&lt;&gt;"",IF(COUNTIF(Vendors[vendor_id],Financial_Transactions[[#This Row],[vendor_id]])&gt;0,"Valid","Invalid"),"")</f>
        <v/>
      </c>
    </row>
    <row r="4087" spans="1:13" x14ac:dyDescent="0.3">
      <c r="A4087" s="1" t="s">
        <v>9659</v>
      </c>
      <c r="B4087" s="2">
        <v>44752</v>
      </c>
      <c r="C4087">
        <v>156203.17000000001</v>
      </c>
      <c r="D4087" s="1" t="s">
        <v>1484</v>
      </c>
      <c r="E4087" s="1" t="s">
        <v>1485</v>
      </c>
      <c r="F4087" s="1" t="s">
        <v>13</v>
      </c>
      <c r="G4087" s="1" t="s">
        <v>22</v>
      </c>
      <c r="H4087" s="1" t="s">
        <v>706</v>
      </c>
      <c r="I4087" s="1" t="s">
        <v>1479</v>
      </c>
      <c r="J4087" s="1" t="s">
        <v>9660</v>
      </c>
      <c r="K4087" s="1" t="str">
        <f>IF(COUNTIF(Financial_Transactions[transaction_id],Financial_Transactions[[#This Row],[transaction_id]])&gt;1,"Yes","No")</f>
        <v>No</v>
      </c>
      <c r="L4087" s="1" t="str">
        <f>IF(Financial_Transactions[[#This Row],[customer_id]]&lt;&gt;"",(IF(COUNTIF(Customers[customer_id],Financial_Transactions[[#This Row],[customer_id]])&gt;0,"Valid","Invalid")),"")</f>
        <v>Valid</v>
      </c>
      <c r="M4087" s="1" t="str">
        <f>IF(Financial_Transactions[[#This Row],[vendor_id]]&lt;&gt;"",IF(COUNTIF(Vendors[vendor_id],Financial_Transactions[[#This Row],[vendor_id]])&gt;0,"Valid","Invalid"),"")</f>
        <v/>
      </c>
    </row>
    <row r="4088" spans="1:13" x14ac:dyDescent="0.3">
      <c r="A4088" s="1" t="s">
        <v>9661</v>
      </c>
      <c r="B4088" s="2">
        <v>45207</v>
      </c>
      <c r="C4088">
        <v>-33759.42</v>
      </c>
      <c r="D4088" s="1" t="s">
        <v>1478</v>
      </c>
      <c r="E4088" s="1" t="s">
        <v>1535</v>
      </c>
      <c r="F4088" s="1" t="s">
        <v>13</v>
      </c>
      <c r="G4088" s="1" t="s">
        <v>22</v>
      </c>
      <c r="H4088" s="1" t="s">
        <v>1479</v>
      </c>
      <c r="I4088" s="1" t="s">
        <v>1238</v>
      </c>
      <c r="J4088" s="1" t="s">
        <v>9662</v>
      </c>
      <c r="K4088" s="1" t="str">
        <f>IF(COUNTIF(Financial_Transactions[transaction_id],Financial_Transactions[[#This Row],[transaction_id]])&gt;1,"Yes","No")</f>
        <v>No</v>
      </c>
      <c r="L4088" s="1" t="str">
        <f>IF(Financial_Transactions[[#This Row],[customer_id]]&lt;&gt;"",(IF(COUNTIF(Customers[customer_id],Financial_Transactions[[#This Row],[customer_id]])&gt;0,"Valid","Invalid")),"")</f>
        <v/>
      </c>
      <c r="M4088" s="1" t="str">
        <f>IF(Financial_Transactions[[#This Row],[vendor_id]]&lt;&gt;"",IF(COUNTIF(Vendors[vendor_id],Financial_Transactions[[#This Row],[vendor_id]])&gt;0,"Valid","Invalid"),"")</f>
        <v>Valid</v>
      </c>
    </row>
    <row r="4089" spans="1:13" x14ac:dyDescent="0.3">
      <c r="A4089" s="1" t="s">
        <v>9663</v>
      </c>
      <c r="B4089" s="2">
        <v>44883</v>
      </c>
      <c r="C4089">
        <v>-30467.51</v>
      </c>
      <c r="D4089" s="1" t="s">
        <v>1478</v>
      </c>
      <c r="E4089" s="1" t="s">
        <v>1250</v>
      </c>
      <c r="F4089" s="1" t="s">
        <v>19</v>
      </c>
      <c r="G4089" s="1" t="s">
        <v>14</v>
      </c>
      <c r="H4089" s="1" t="s">
        <v>1479</v>
      </c>
      <c r="I4089" s="1" t="s">
        <v>1440</v>
      </c>
      <c r="J4089" s="1" t="s">
        <v>9664</v>
      </c>
      <c r="K4089" s="1" t="str">
        <f>IF(COUNTIF(Financial_Transactions[transaction_id],Financial_Transactions[[#This Row],[transaction_id]])&gt;1,"Yes","No")</f>
        <v>No</v>
      </c>
      <c r="L4089" s="1" t="str">
        <f>IF(Financial_Transactions[[#This Row],[customer_id]]&lt;&gt;"",(IF(COUNTIF(Customers[customer_id],Financial_Transactions[[#This Row],[customer_id]])&gt;0,"Valid","Invalid")),"")</f>
        <v/>
      </c>
      <c r="M4089" s="1" t="str">
        <f>IF(Financial_Transactions[[#This Row],[vendor_id]]&lt;&gt;"",IF(COUNTIF(Vendors[vendor_id],Financial_Transactions[[#This Row],[vendor_id]])&gt;0,"Valid","Invalid"),"")</f>
        <v>Valid</v>
      </c>
    </row>
    <row r="4090" spans="1:13" x14ac:dyDescent="0.3">
      <c r="A4090" s="1" t="s">
        <v>9665</v>
      </c>
      <c r="B4090" s="2">
        <v>45018</v>
      </c>
      <c r="C4090">
        <v>-28447.22</v>
      </c>
      <c r="D4090" s="1" t="s">
        <v>1478</v>
      </c>
      <c r="E4090" s="1" t="s">
        <v>1235</v>
      </c>
      <c r="F4090" s="1" t="s">
        <v>19</v>
      </c>
      <c r="G4090" s="1" t="s">
        <v>25</v>
      </c>
      <c r="H4090" s="1" t="s">
        <v>1479</v>
      </c>
      <c r="I4090" s="1" t="s">
        <v>1236</v>
      </c>
      <c r="J4090" s="1" t="s">
        <v>9666</v>
      </c>
      <c r="K4090" s="1" t="str">
        <f>IF(COUNTIF(Financial_Transactions[transaction_id],Financial_Transactions[[#This Row],[transaction_id]])&gt;1,"Yes","No")</f>
        <v>No</v>
      </c>
      <c r="L4090" s="1" t="str">
        <f>IF(Financial_Transactions[[#This Row],[customer_id]]&lt;&gt;"",(IF(COUNTIF(Customers[customer_id],Financial_Transactions[[#This Row],[customer_id]])&gt;0,"Valid","Invalid")),"")</f>
        <v/>
      </c>
      <c r="M4090" s="1" t="str">
        <f>IF(Financial_Transactions[[#This Row],[vendor_id]]&lt;&gt;"",IF(COUNTIF(Vendors[vendor_id],Financial_Transactions[[#This Row],[vendor_id]])&gt;0,"Valid","Invalid"),"")</f>
        <v>Valid</v>
      </c>
    </row>
    <row r="4091" spans="1:13" x14ac:dyDescent="0.3">
      <c r="A4091" s="1" t="s">
        <v>9667</v>
      </c>
      <c r="B4091" s="2">
        <v>44901</v>
      </c>
      <c r="C4091">
        <v>-19376.03</v>
      </c>
      <c r="D4091" s="1" t="s">
        <v>1478</v>
      </c>
      <c r="E4091" s="1" t="s">
        <v>1250</v>
      </c>
      <c r="F4091" s="1" t="s">
        <v>19</v>
      </c>
      <c r="G4091" s="1" t="s">
        <v>22</v>
      </c>
      <c r="H4091" s="1" t="s">
        <v>1479</v>
      </c>
      <c r="I4091" s="1" t="s">
        <v>1275</v>
      </c>
      <c r="J4091" s="1" t="s">
        <v>9668</v>
      </c>
      <c r="K4091" s="1" t="str">
        <f>IF(COUNTIF(Financial_Transactions[transaction_id],Financial_Transactions[[#This Row],[transaction_id]])&gt;1,"Yes","No")</f>
        <v>No</v>
      </c>
      <c r="L4091" s="1" t="str">
        <f>IF(Financial_Transactions[[#This Row],[customer_id]]&lt;&gt;"",(IF(COUNTIF(Customers[customer_id],Financial_Transactions[[#This Row],[customer_id]])&gt;0,"Valid","Invalid")),"")</f>
        <v/>
      </c>
      <c r="M4091" s="1" t="str">
        <f>IF(Financial_Transactions[[#This Row],[vendor_id]]&lt;&gt;"",IF(COUNTIF(Vendors[vendor_id],Financial_Transactions[[#This Row],[vendor_id]])&gt;0,"Valid","Invalid"),"")</f>
        <v>Valid</v>
      </c>
    </row>
    <row r="4092" spans="1:13" x14ac:dyDescent="0.3">
      <c r="A4092" s="1" t="s">
        <v>9669</v>
      </c>
      <c r="B4092" s="2">
        <v>45022</v>
      </c>
      <c r="C4092">
        <v>69675.8</v>
      </c>
      <c r="D4092" s="1" t="s">
        <v>1484</v>
      </c>
      <c r="E4092" s="1" t="s">
        <v>1500</v>
      </c>
      <c r="F4092" s="1" t="s">
        <v>19</v>
      </c>
      <c r="G4092" s="1" t="s">
        <v>25</v>
      </c>
      <c r="H4092" s="1" t="s">
        <v>178</v>
      </c>
      <c r="I4092" s="1" t="s">
        <v>1479</v>
      </c>
      <c r="J4092" s="1" t="s">
        <v>9670</v>
      </c>
      <c r="K4092" s="1" t="str">
        <f>IF(COUNTIF(Financial_Transactions[transaction_id],Financial_Transactions[[#This Row],[transaction_id]])&gt;1,"Yes","No")</f>
        <v>No</v>
      </c>
      <c r="L4092" s="1" t="str">
        <f>IF(Financial_Transactions[[#This Row],[customer_id]]&lt;&gt;"",(IF(COUNTIF(Customers[customer_id],Financial_Transactions[[#This Row],[customer_id]])&gt;0,"Valid","Invalid")),"")</f>
        <v>Valid</v>
      </c>
      <c r="M4092" s="1" t="str">
        <f>IF(Financial_Transactions[[#This Row],[vendor_id]]&lt;&gt;"",IF(COUNTIF(Vendors[vendor_id],Financial_Transactions[[#This Row],[vendor_id]])&gt;0,"Valid","Invalid"),"")</f>
        <v/>
      </c>
    </row>
    <row r="4093" spans="1:13" x14ac:dyDescent="0.3">
      <c r="A4093" s="1" t="s">
        <v>9671</v>
      </c>
      <c r="B4093" s="2">
        <v>45121</v>
      </c>
      <c r="C4093">
        <v>156623.21</v>
      </c>
      <c r="D4093" s="1" t="s">
        <v>1484</v>
      </c>
      <c r="E4093" s="1" t="s">
        <v>1500</v>
      </c>
      <c r="F4093" s="1" t="s">
        <v>13</v>
      </c>
      <c r="G4093" s="1" t="s">
        <v>9</v>
      </c>
      <c r="H4093" s="1" t="s">
        <v>642</v>
      </c>
      <c r="I4093" s="1" t="s">
        <v>1479</v>
      </c>
      <c r="J4093" s="1" t="s">
        <v>9672</v>
      </c>
      <c r="K4093" s="1" t="str">
        <f>IF(COUNTIF(Financial_Transactions[transaction_id],Financial_Transactions[[#This Row],[transaction_id]])&gt;1,"Yes","No")</f>
        <v>No</v>
      </c>
      <c r="L4093" s="1" t="str">
        <f>IF(Financial_Transactions[[#This Row],[customer_id]]&lt;&gt;"",(IF(COUNTIF(Customers[customer_id],Financial_Transactions[[#This Row],[customer_id]])&gt;0,"Valid","Invalid")),"")</f>
        <v>Valid</v>
      </c>
      <c r="M4093" s="1" t="str">
        <f>IF(Financial_Transactions[[#This Row],[vendor_id]]&lt;&gt;"",IF(COUNTIF(Vendors[vendor_id],Financial_Transactions[[#This Row],[vendor_id]])&gt;0,"Valid","Invalid"),"")</f>
        <v/>
      </c>
    </row>
    <row r="4094" spans="1:13" x14ac:dyDescent="0.3">
      <c r="A4094" s="1" t="s">
        <v>9673</v>
      </c>
      <c r="B4094" s="2">
        <v>45267</v>
      </c>
      <c r="C4094">
        <v>-76555.039999999994</v>
      </c>
      <c r="D4094" s="1" t="s">
        <v>1478</v>
      </c>
      <c r="E4094" s="1" t="s">
        <v>1250</v>
      </c>
      <c r="F4094" s="1" t="s">
        <v>13</v>
      </c>
      <c r="G4094" s="1" t="s">
        <v>22</v>
      </c>
      <c r="H4094" s="1" t="s">
        <v>1479</v>
      </c>
      <c r="I4094" s="1" t="s">
        <v>1422</v>
      </c>
      <c r="J4094" s="1" t="s">
        <v>9674</v>
      </c>
      <c r="K4094" s="1" t="str">
        <f>IF(COUNTIF(Financial_Transactions[transaction_id],Financial_Transactions[[#This Row],[transaction_id]])&gt;1,"Yes","No")</f>
        <v>No</v>
      </c>
      <c r="L4094" s="1" t="str">
        <f>IF(Financial_Transactions[[#This Row],[customer_id]]&lt;&gt;"",(IF(COUNTIF(Customers[customer_id],Financial_Transactions[[#This Row],[customer_id]])&gt;0,"Valid","Invalid")),"")</f>
        <v/>
      </c>
      <c r="M4094" s="1" t="str">
        <f>IF(Financial_Transactions[[#This Row],[vendor_id]]&lt;&gt;"",IF(COUNTIF(Vendors[vendor_id],Financial_Transactions[[#This Row],[vendor_id]])&gt;0,"Valid","Invalid"),"")</f>
        <v>Valid</v>
      </c>
    </row>
    <row r="4095" spans="1:13" x14ac:dyDescent="0.3">
      <c r="A4095" s="1" t="s">
        <v>9675</v>
      </c>
      <c r="B4095" s="2">
        <v>44949</v>
      </c>
      <c r="C4095">
        <v>147817.91</v>
      </c>
      <c r="D4095" s="1" t="s">
        <v>1484</v>
      </c>
      <c r="E4095" s="1" t="s">
        <v>1488</v>
      </c>
      <c r="F4095" s="1" t="s">
        <v>13</v>
      </c>
      <c r="G4095" s="1" t="s">
        <v>9</v>
      </c>
      <c r="H4095" s="1" t="s">
        <v>228</v>
      </c>
      <c r="I4095" s="1" t="s">
        <v>1479</v>
      </c>
      <c r="J4095" s="1" t="s">
        <v>9676</v>
      </c>
      <c r="K4095" s="1" t="str">
        <f>IF(COUNTIF(Financial_Transactions[transaction_id],Financial_Transactions[[#This Row],[transaction_id]])&gt;1,"Yes","No")</f>
        <v>No</v>
      </c>
      <c r="L4095" s="1" t="str">
        <f>IF(Financial_Transactions[[#This Row],[customer_id]]&lt;&gt;"",(IF(COUNTIF(Customers[customer_id],Financial_Transactions[[#This Row],[customer_id]])&gt;0,"Valid","Invalid")),"")</f>
        <v>Valid</v>
      </c>
      <c r="M4095" s="1" t="str">
        <f>IF(Financial_Transactions[[#This Row],[vendor_id]]&lt;&gt;"",IF(COUNTIF(Vendors[vendor_id],Financial_Transactions[[#This Row],[vendor_id]])&gt;0,"Valid","Invalid"),"")</f>
        <v/>
      </c>
    </row>
    <row r="4096" spans="1:13" x14ac:dyDescent="0.3">
      <c r="A4096" s="1" t="s">
        <v>9677</v>
      </c>
      <c r="B4096" s="2">
        <v>45165</v>
      </c>
      <c r="C4096">
        <v>197934.45</v>
      </c>
      <c r="D4096" s="1" t="s">
        <v>1484</v>
      </c>
      <c r="E4096" s="1" t="s">
        <v>1485</v>
      </c>
      <c r="F4096" s="1" t="s">
        <v>19</v>
      </c>
      <c r="G4096" s="1" t="s">
        <v>14</v>
      </c>
      <c r="H4096" s="1" t="s">
        <v>612</v>
      </c>
      <c r="I4096" s="1" t="s">
        <v>1479</v>
      </c>
      <c r="J4096" s="1" t="s">
        <v>9678</v>
      </c>
      <c r="K4096" s="1" t="str">
        <f>IF(COUNTIF(Financial_Transactions[transaction_id],Financial_Transactions[[#This Row],[transaction_id]])&gt;1,"Yes","No")</f>
        <v>No</v>
      </c>
      <c r="L4096" s="1" t="str">
        <f>IF(Financial_Transactions[[#This Row],[customer_id]]&lt;&gt;"",(IF(COUNTIF(Customers[customer_id],Financial_Transactions[[#This Row],[customer_id]])&gt;0,"Valid","Invalid")),"")</f>
        <v>Valid</v>
      </c>
      <c r="M4096" s="1" t="str">
        <f>IF(Financial_Transactions[[#This Row],[vendor_id]]&lt;&gt;"",IF(COUNTIF(Vendors[vendor_id],Financial_Transactions[[#This Row],[vendor_id]])&gt;0,"Valid","Invalid"),"")</f>
        <v/>
      </c>
    </row>
    <row r="4097" spans="1:13" x14ac:dyDescent="0.3">
      <c r="A4097" s="1" t="s">
        <v>9679</v>
      </c>
      <c r="B4097" s="2">
        <v>44688</v>
      </c>
      <c r="C4097">
        <v>-19678.13</v>
      </c>
      <c r="D4097" s="1" t="s">
        <v>1478</v>
      </c>
      <c r="E4097" s="1" t="s">
        <v>1510</v>
      </c>
      <c r="F4097" s="1" t="s">
        <v>13</v>
      </c>
      <c r="G4097" s="1" t="s">
        <v>14</v>
      </c>
      <c r="H4097" s="1" t="s">
        <v>1479</v>
      </c>
      <c r="I4097" s="1" t="s">
        <v>1382</v>
      </c>
      <c r="J4097" s="1" t="s">
        <v>9680</v>
      </c>
      <c r="K4097" s="1" t="str">
        <f>IF(COUNTIF(Financial_Transactions[transaction_id],Financial_Transactions[[#This Row],[transaction_id]])&gt;1,"Yes","No")</f>
        <v>No</v>
      </c>
      <c r="L4097" s="1" t="str">
        <f>IF(Financial_Transactions[[#This Row],[customer_id]]&lt;&gt;"",(IF(COUNTIF(Customers[customer_id],Financial_Transactions[[#This Row],[customer_id]])&gt;0,"Valid","Invalid")),"")</f>
        <v/>
      </c>
      <c r="M4097" s="1" t="str">
        <f>IF(Financial_Transactions[[#This Row],[vendor_id]]&lt;&gt;"",IF(COUNTIF(Vendors[vendor_id],Financial_Transactions[[#This Row],[vendor_id]])&gt;0,"Valid","Invalid"),"")</f>
        <v>Valid</v>
      </c>
    </row>
    <row r="4098" spans="1:13" x14ac:dyDescent="0.3">
      <c r="A4098" s="1" t="s">
        <v>9681</v>
      </c>
      <c r="B4098" s="2">
        <v>45223</v>
      </c>
      <c r="C4098">
        <v>183624.91</v>
      </c>
      <c r="D4098" s="1" t="s">
        <v>1484</v>
      </c>
      <c r="E4098" s="1" t="s">
        <v>1500</v>
      </c>
      <c r="F4098" s="1" t="s">
        <v>8</v>
      </c>
      <c r="G4098" s="1" t="s">
        <v>22</v>
      </c>
      <c r="H4098" s="1" t="s">
        <v>610</v>
      </c>
      <c r="I4098" s="1" t="s">
        <v>1479</v>
      </c>
      <c r="J4098" s="1" t="s">
        <v>9682</v>
      </c>
      <c r="K4098" s="1" t="str">
        <f>IF(COUNTIF(Financial_Transactions[transaction_id],Financial_Transactions[[#This Row],[transaction_id]])&gt;1,"Yes","No")</f>
        <v>No</v>
      </c>
      <c r="L4098" s="1" t="str">
        <f>IF(Financial_Transactions[[#This Row],[customer_id]]&lt;&gt;"",(IF(COUNTIF(Customers[customer_id],Financial_Transactions[[#This Row],[customer_id]])&gt;0,"Valid","Invalid")),"")</f>
        <v>Valid</v>
      </c>
      <c r="M4098" s="1" t="str">
        <f>IF(Financial_Transactions[[#This Row],[vendor_id]]&lt;&gt;"",IF(COUNTIF(Vendors[vendor_id],Financial_Transactions[[#This Row],[vendor_id]])&gt;0,"Valid","Invalid"),"")</f>
        <v/>
      </c>
    </row>
    <row r="4099" spans="1:13" x14ac:dyDescent="0.3">
      <c r="A4099" s="1" t="s">
        <v>9683</v>
      </c>
      <c r="B4099" s="2">
        <v>44666</v>
      </c>
      <c r="C4099">
        <v>253895.25</v>
      </c>
      <c r="D4099" s="1" t="s">
        <v>1484</v>
      </c>
      <c r="E4099" s="1" t="s">
        <v>1488</v>
      </c>
      <c r="F4099" s="1" t="s">
        <v>8</v>
      </c>
      <c r="G4099" s="1" t="s">
        <v>25</v>
      </c>
      <c r="H4099" s="1" t="s">
        <v>170</v>
      </c>
      <c r="I4099" s="1" t="s">
        <v>1479</v>
      </c>
      <c r="J4099" s="1" t="s">
        <v>9684</v>
      </c>
      <c r="K4099" s="1" t="str">
        <f>IF(COUNTIF(Financial_Transactions[transaction_id],Financial_Transactions[[#This Row],[transaction_id]])&gt;1,"Yes","No")</f>
        <v>No</v>
      </c>
      <c r="L4099" s="1" t="str">
        <f>IF(Financial_Transactions[[#This Row],[customer_id]]&lt;&gt;"",(IF(COUNTIF(Customers[customer_id],Financial_Transactions[[#This Row],[customer_id]])&gt;0,"Valid","Invalid")),"")</f>
        <v>Valid</v>
      </c>
      <c r="M4099" s="1" t="str">
        <f>IF(Financial_Transactions[[#This Row],[vendor_id]]&lt;&gt;"",IF(COUNTIF(Vendors[vendor_id],Financial_Transactions[[#This Row],[vendor_id]])&gt;0,"Valid","Invalid"),"")</f>
        <v/>
      </c>
    </row>
    <row r="4100" spans="1:13" x14ac:dyDescent="0.3">
      <c r="A4100" s="1" t="s">
        <v>9685</v>
      </c>
      <c r="B4100" s="2">
        <v>44723</v>
      </c>
      <c r="C4100">
        <v>-31217.23</v>
      </c>
      <c r="D4100" s="1" t="s">
        <v>1478</v>
      </c>
      <c r="E4100" s="1" t="s">
        <v>1250</v>
      </c>
      <c r="F4100" s="1" t="s">
        <v>8</v>
      </c>
      <c r="G4100" s="1" t="s">
        <v>22</v>
      </c>
      <c r="H4100" s="1" t="s">
        <v>1479</v>
      </c>
      <c r="I4100" s="1" t="s">
        <v>1324</v>
      </c>
      <c r="J4100" s="1" t="s">
        <v>9686</v>
      </c>
      <c r="K4100" s="1" t="str">
        <f>IF(COUNTIF(Financial_Transactions[transaction_id],Financial_Transactions[[#This Row],[transaction_id]])&gt;1,"Yes","No")</f>
        <v>No</v>
      </c>
      <c r="L4100" s="1" t="str">
        <f>IF(Financial_Transactions[[#This Row],[customer_id]]&lt;&gt;"",(IF(COUNTIF(Customers[customer_id],Financial_Transactions[[#This Row],[customer_id]])&gt;0,"Valid","Invalid")),"")</f>
        <v/>
      </c>
      <c r="M4100" s="1" t="str">
        <f>IF(Financial_Transactions[[#This Row],[vendor_id]]&lt;&gt;"",IF(COUNTIF(Vendors[vendor_id],Financial_Transactions[[#This Row],[vendor_id]])&gt;0,"Valid","Invalid"),"")</f>
        <v>Valid</v>
      </c>
    </row>
    <row r="4101" spans="1:13" x14ac:dyDescent="0.3">
      <c r="A4101" s="1" t="s">
        <v>9687</v>
      </c>
      <c r="B4101" s="2">
        <v>44684</v>
      </c>
      <c r="C4101">
        <v>-77185.25</v>
      </c>
      <c r="D4101" s="1" t="s">
        <v>1478</v>
      </c>
      <c r="E4101" s="1" t="s">
        <v>1535</v>
      </c>
      <c r="F4101" s="1" t="s">
        <v>13</v>
      </c>
      <c r="G4101" s="1" t="s">
        <v>22</v>
      </c>
      <c r="H4101" s="1" t="s">
        <v>1479</v>
      </c>
      <c r="I4101" s="1" t="s">
        <v>1350</v>
      </c>
      <c r="J4101" s="1" t="s">
        <v>9688</v>
      </c>
      <c r="K4101" s="1" t="str">
        <f>IF(COUNTIF(Financial_Transactions[transaction_id],Financial_Transactions[[#This Row],[transaction_id]])&gt;1,"Yes","No")</f>
        <v>No</v>
      </c>
      <c r="L4101" s="1" t="str">
        <f>IF(Financial_Transactions[[#This Row],[customer_id]]&lt;&gt;"",(IF(COUNTIF(Customers[customer_id],Financial_Transactions[[#This Row],[customer_id]])&gt;0,"Valid","Invalid")),"")</f>
        <v/>
      </c>
      <c r="M4101" s="1" t="str">
        <f>IF(Financial_Transactions[[#This Row],[vendor_id]]&lt;&gt;"",IF(COUNTIF(Vendors[vendor_id],Financial_Transactions[[#This Row],[vendor_id]])&gt;0,"Valid","Invalid"),"")</f>
        <v>Valid</v>
      </c>
    </row>
    <row r="4102" spans="1:13" x14ac:dyDescent="0.3">
      <c r="A4102" s="1" t="s">
        <v>9689</v>
      </c>
      <c r="B4102" s="2">
        <v>44769</v>
      </c>
      <c r="C4102">
        <v>16269.53</v>
      </c>
      <c r="D4102" s="1" t="s">
        <v>1588</v>
      </c>
      <c r="E4102" s="1" t="s">
        <v>1588</v>
      </c>
      <c r="F4102" s="1" t="s">
        <v>19</v>
      </c>
      <c r="G4102" s="1" t="s">
        <v>22</v>
      </c>
      <c r="H4102" s="1" t="s">
        <v>1479</v>
      </c>
      <c r="I4102" s="1" t="s">
        <v>1479</v>
      </c>
      <c r="J4102" s="1" t="s">
        <v>9690</v>
      </c>
      <c r="K4102" s="1" t="str">
        <f>IF(COUNTIF(Financial_Transactions[transaction_id],Financial_Transactions[[#This Row],[transaction_id]])&gt;1,"Yes","No")</f>
        <v>No</v>
      </c>
      <c r="L4102" s="1" t="str">
        <f>IF(Financial_Transactions[[#This Row],[customer_id]]&lt;&gt;"",(IF(COUNTIF(Customers[customer_id],Financial_Transactions[[#This Row],[customer_id]])&gt;0,"Valid","Invalid")),"")</f>
        <v/>
      </c>
      <c r="M4102" s="1" t="str">
        <f>IF(Financial_Transactions[[#This Row],[vendor_id]]&lt;&gt;"",IF(COUNTIF(Vendors[vendor_id],Financial_Transactions[[#This Row],[vendor_id]])&gt;0,"Valid","Invalid"),"")</f>
        <v/>
      </c>
    </row>
    <row r="4103" spans="1:13" x14ac:dyDescent="0.3">
      <c r="A4103" s="1" t="s">
        <v>9691</v>
      </c>
      <c r="B4103" s="2">
        <v>45085</v>
      </c>
      <c r="C4103">
        <v>132634.49</v>
      </c>
      <c r="D4103" s="1" t="s">
        <v>1484</v>
      </c>
      <c r="E4103" s="1" t="s">
        <v>1488</v>
      </c>
      <c r="F4103" s="1" t="s">
        <v>13</v>
      </c>
      <c r="G4103" s="1" t="s">
        <v>22</v>
      </c>
      <c r="H4103" s="1" t="s">
        <v>86</v>
      </c>
      <c r="I4103" s="1" t="s">
        <v>1479</v>
      </c>
      <c r="J4103" s="1" t="s">
        <v>9692</v>
      </c>
      <c r="K4103" s="1" t="str">
        <f>IF(COUNTIF(Financial_Transactions[transaction_id],Financial_Transactions[[#This Row],[transaction_id]])&gt;1,"Yes","No")</f>
        <v>No</v>
      </c>
      <c r="L4103" s="1" t="str">
        <f>IF(Financial_Transactions[[#This Row],[customer_id]]&lt;&gt;"",(IF(COUNTIF(Customers[customer_id],Financial_Transactions[[#This Row],[customer_id]])&gt;0,"Valid","Invalid")),"")</f>
        <v>Valid</v>
      </c>
      <c r="M4103" s="1" t="str">
        <f>IF(Financial_Transactions[[#This Row],[vendor_id]]&lt;&gt;"",IF(COUNTIF(Vendors[vendor_id],Financial_Transactions[[#This Row],[vendor_id]])&gt;0,"Valid","Invalid"),"")</f>
        <v/>
      </c>
    </row>
    <row r="4104" spans="1:13" x14ac:dyDescent="0.3">
      <c r="A4104" s="1" t="s">
        <v>9693</v>
      </c>
      <c r="B4104" s="2">
        <v>44565</v>
      </c>
      <c r="C4104">
        <v>-59408.26</v>
      </c>
      <c r="D4104" s="1" t="s">
        <v>1478</v>
      </c>
      <c r="E4104" s="1" t="s">
        <v>1510</v>
      </c>
      <c r="F4104" s="1" t="s">
        <v>19</v>
      </c>
      <c r="G4104" s="1" t="s">
        <v>14</v>
      </c>
      <c r="H4104" s="1" t="s">
        <v>1479</v>
      </c>
      <c r="I4104" s="1" t="s">
        <v>1458</v>
      </c>
      <c r="J4104" s="1" t="s">
        <v>9694</v>
      </c>
      <c r="K4104" s="1" t="str">
        <f>IF(COUNTIF(Financial_Transactions[transaction_id],Financial_Transactions[[#This Row],[transaction_id]])&gt;1,"Yes","No")</f>
        <v>No</v>
      </c>
      <c r="L4104" s="1" t="str">
        <f>IF(Financial_Transactions[[#This Row],[customer_id]]&lt;&gt;"",(IF(COUNTIF(Customers[customer_id],Financial_Transactions[[#This Row],[customer_id]])&gt;0,"Valid","Invalid")),"")</f>
        <v/>
      </c>
      <c r="M4104" s="1" t="str">
        <f>IF(Financial_Transactions[[#This Row],[vendor_id]]&lt;&gt;"",IF(COUNTIF(Vendors[vendor_id],Financial_Transactions[[#This Row],[vendor_id]])&gt;0,"Valid","Invalid"),"")</f>
        <v>Valid</v>
      </c>
    </row>
    <row r="4105" spans="1:13" x14ac:dyDescent="0.3">
      <c r="A4105" s="1" t="s">
        <v>9695</v>
      </c>
      <c r="B4105" s="2">
        <v>44645</v>
      </c>
      <c r="C4105">
        <v>-34244.370000000003</v>
      </c>
      <c r="D4105" s="1" t="s">
        <v>1478</v>
      </c>
      <c r="E4105" s="1" t="s">
        <v>1235</v>
      </c>
      <c r="F4105" s="1" t="s">
        <v>19</v>
      </c>
      <c r="G4105" s="1" t="s">
        <v>14</v>
      </c>
      <c r="H4105" s="1" t="s">
        <v>1479</v>
      </c>
      <c r="I4105" s="1" t="s">
        <v>1257</v>
      </c>
      <c r="J4105" s="1" t="s">
        <v>9696</v>
      </c>
      <c r="K4105" s="1" t="str">
        <f>IF(COUNTIF(Financial_Transactions[transaction_id],Financial_Transactions[[#This Row],[transaction_id]])&gt;1,"Yes","No")</f>
        <v>No</v>
      </c>
      <c r="L4105" s="1" t="str">
        <f>IF(Financial_Transactions[[#This Row],[customer_id]]&lt;&gt;"",(IF(COUNTIF(Customers[customer_id],Financial_Transactions[[#This Row],[customer_id]])&gt;0,"Valid","Invalid")),"")</f>
        <v/>
      </c>
      <c r="M4105" s="1" t="str">
        <f>IF(Financial_Transactions[[#This Row],[vendor_id]]&lt;&gt;"",IF(COUNTIF(Vendors[vendor_id],Financial_Transactions[[#This Row],[vendor_id]])&gt;0,"Valid","Invalid"),"")</f>
        <v>Valid</v>
      </c>
    </row>
    <row r="4106" spans="1:13" x14ac:dyDescent="0.3">
      <c r="A4106" s="1" t="s">
        <v>9697</v>
      </c>
      <c r="B4106" s="2">
        <v>44802</v>
      </c>
      <c r="C4106">
        <v>-72518.929999999993</v>
      </c>
      <c r="D4106" s="1" t="s">
        <v>1478</v>
      </c>
      <c r="E4106" s="1" t="s">
        <v>1235</v>
      </c>
      <c r="F4106" s="1" t="s">
        <v>19</v>
      </c>
      <c r="G4106" s="1" t="s">
        <v>25</v>
      </c>
      <c r="H4106" s="1" t="s">
        <v>1479</v>
      </c>
      <c r="I4106" s="1" t="s">
        <v>1336</v>
      </c>
      <c r="J4106" s="1" t="s">
        <v>9698</v>
      </c>
      <c r="K4106" s="1" t="str">
        <f>IF(COUNTIF(Financial_Transactions[transaction_id],Financial_Transactions[[#This Row],[transaction_id]])&gt;1,"Yes","No")</f>
        <v>No</v>
      </c>
      <c r="L4106" s="1" t="str">
        <f>IF(Financial_Transactions[[#This Row],[customer_id]]&lt;&gt;"",(IF(COUNTIF(Customers[customer_id],Financial_Transactions[[#This Row],[customer_id]])&gt;0,"Valid","Invalid")),"")</f>
        <v/>
      </c>
      <c r="M4106" s="1" t="str">
        <f>IF(Financial_Transactions[[#This Row],[vendor_id]]&lt;&gt;"",IF(COUNTIF(Vendors[vendor_id],Financial_Transactions[[#This Row],[vendor_id]])&gt;0,"Valid","Invalid"),"")</f>
        <v>Valid</v>
      </c>
    </row>
    <row r="4107" spans="1:13" x14ac:dyDescent="0.3">
      <c r="A4107" s="1" t="s">
        <v>9699</v>
      </c>
      <c r="B4107" s="2">
        <v>44812</v>
      </c>
      <c r="C4107">
        <v>169850.94</v>
      </c>
      <c r="D4107" s="1" t="s">
        <v>1484</v>
      </c>
      <c r="E4107" s="1" t="s">
        <v>1485</v>
      </c>
      <c r="F4107" s="1" t="s">
        <v>19</v>
      </c>
      <c r="G4107" s="1" t="s">
        <v>14</v>
      </c>
      <c r="H4107" s="1" t="s">
        <v>466</v>
      </c>
      <c r="I4107" s="1" t="s">
        <v>1479</v>
      </c>
      <c r="J4107" s="1" t="s">
        <v>9700</v>
      </c>
      <c r="K4107" s="1" t="str">
        <f>IF(COUNTIF(Financial_Transactions[transaction_id],Financial_Transactions[[#This Row],[transaction_id]])&gt;1,"Yes","No")</f>
        <v>No</v>
      </c>
      <c r="L4107" s="1" t="str">
        <f>IF(Financial_Transactions[[#This Row],[customer_id]]&lt;&gt;"",(IF(COUNTIF(Customers[customer_id],Financial_Transactions[[#This Row],[customer_id]])&gt;0,"Valid","Invalid")),"")</f>
        <v>Valid</v>
      </c>
      <c r="M4107" s="1" t="str">
        <f>IF(Financial_Transactions[[#This Row],[vendor_id]]&lt;&gt;"",IF(COUNTIF(Vendors[vendor_id],Financial_Transactions[[#This Row],[vendor_id]])&gt;0,"Valid","Invalid"),"")</f>
        <v/>
      </c>
    </row>
    <row r="4108" spans="1:13" x14ac:dyDescent="0.3">
      <c r="A4108" s="1" t="s">
        <v>9701</v>
      </c>
      <c r="B4108" s="2">
        <v>44794</v>
      </c>
      <c r="C4108">
        <v>-70924.070000000007</v>
      </c>
      <c r="D4108" s="1" t="s">
        <v>1478</v>
      </c>
      <c r="E4108" s="1" t="s">
        <v>1235</v>
      </c>
      <c r="F4108" s="1" t="s">
        <v>19</v>
      </c>
      <c r="G4108" s="1" t="s">
        <v>14</v>
      </c>
      <c r="H4108" s="1" t="s">
        <v>1479</v>
      </c>
      <c r="I4108" s="1" t="s">
        <v>1434</v>
      </c>
      <c r="J4108" s="1" t="s">
        <v>9702</v>
      </c>
      <c r="K4108" s="1" t="str">
        <f>IF(COUNTIF(Financial_Transactions[transaction_id],Financial_Transactions[[#This Row],[transaction_id]])&gt;1,"Yes","No")</f>
        <v>No</v>
      </c>
      <c r="L4108" s="1" t="str">
        <f>IF(Financial_Transactions[[#This Row],[customer_id]]&lt;&gt;"",(IF(COUNTIF(Customers[customer_id],Financial_Transactions[[#This Row],[customer_id]])&gt;0,"Valid","Invalid")),"")</f>
        <v/>
      </c>
      <c r="M4108" s="1" t="str">
        <f>IF(Financial_Transactions[[#This Row],[vendor_id]]&lt;&gt;"",IF(COUNTIF(Vendors[vendor_id],Financial_Transactions[[#This Row],[vendor_id]])&gt;0,"Valid","Invalid"),"")</f>
        <v>Valid</v>
      </c>
    </row>
    <row r="4109" spans="1:13" x14ac:dyDescent="0.3">
      <c r="A4109" s="1" t="s">
        <v>9703</v>
      </c>
      <c r="B4109" s="2">
        <v>44626</v>
      </c>
      <c r="C4109">
        <v>133393.20000000001</v>
      </c>
      <c r="D4109" s="1" t="s">
        <v>1484</v>
      </c>
      <c r="E4109" s="1" t="s">
        <v>1488</v>
      </c>
      <c r="F4109" s="1" t="s">
        <v>13</v>
      </c>
      <c r="G4109" s="1" t="s">
        <v>9</v>
      </c>
      <c r="H4109" s="1" t="s">
        <v>550</v>
      </c>
      <c r="I4109" s="1" t="s">
        <v>1479</v>
      </c>
      <c r="J4109" s="1" t="s">
        <v>9704</v>
      </c>
      <c r="K4109" s="1" t="str">
        <f>IF(COUNTIF(Financial_Transactions[transaction_id],Financial_Transactions[[#This Row],[transaction_id]])&gt;1,"Yes","No")</f>
        <v>No</v>
      </c>
      <c r="L4109" s="1" t="str">
        <f>IF(Financial_Transactions[[#This Row],[customer_id]]&lt;&gt;"",(IF(COUNTIF(Customers[customer_id],Financial_Transactions[[#This Row],[customer_id]])&gt;0,"Valid","Invalid")),"")</f>
        <v>Valid</v>
      </c>
      <c r="M4109" s="1" t="str">
        <f>IF(Financial_Transactions[[#This Row],[vendor_id]]&lt;&gt;"",IF(COUNTIF(Vendors[vendor_id],Financial_Transactions[[#This Row],[vendor_id]])&gt;0,"Valid","Invalid"),"")</f>
        <v/>
      </c>
    </row>
    <row r="4110" spans="1:13" x14ac:dyDescent="0.3">
      <c r="A4110" s="1" t="s">
        <v>9705</v>
      </c>
      <c r="B4110" s="2">
        <v>44839</v>
      </c>
      <c r="C4110">
        <v>104430.92</v>
      </c>
      <c r="D4110" s="1" t="s">
        <v>1484</v>
      </c>
      <c r="E4110" s="1" t="s">
        <v>1485</v>
      </c>
      <c r="F4110" s="1" t="s">
        <v>13</v>
      </c>
      <c r="G4110" s="1" t="s">
        <v>25</v>
      </c>
      <c r="H4110" s="1" t="s">
        <v>212</v>
      </c>
      <c r="I4110" s="1" t="s">
        <v>1479</v>
      </c>
      <c r="J4110" s="1" t="s">
        <v>9706</v>
      </c>
      <c r="K4110" s="1" t="str">
        <f>IF(COUNTIF(Financial_Transactions[transaction_id],Financial_Transactions[[#This Row],[transaction_id]])&gt;1,"Yes","No")</f>
        <v>No</v>
      </c>
      <c r="L4110" s="1" t="str">
        <f>IF(Financial_Transactions[[#This Row],[customer_id]]&lt;&gt;"",(IF(COUNTIF(Customers[customer_id],Financial_Transactions[[#This Row],[customer_id]])&gt;0,"Valid","Invalid")),"")</f>
        <v>Valid</v>
      </c>
      <c r="M4110" s="1" t="str">
        <f>IF(Financial_Transactions[[#This Row],[vendor_id]]&lt;&gt;"",IF(COUNTIF(Vendors[vendor_id],Financial_Transactions[[#This Row],[vendor_id]])&gt;0,"Valid","Invalid"),"")</f>
        <v/>
      </c>
    </row>
    <row r="4111" spans="1:13" x14ac:dyDescent="0.3">
      <c r="A4111" s="1" t="s">
        <v>9707</v>
      </c>
      <c r="B4111" s="2">
        <v>45170</v>
      </c>
      <c r="C4111">
        <v>153908.65</v>
      </c>
      <c r="D4111" s="1" t="s">
        <v>1484</v>
      </c>
      <c r="E4111" s="1" t="s">
        <v>1485</v>
      </c>
      <c r="F4111" s="1" t="s">
        <v>19</v>
      </c>
      <c r="G4111" s="1" t="s">
        <v>9</v>
      </c>
      <c r="H4111" s="1" t="s">
        <v>472</v>
      </c>
      <c r="I4111" s="1" t="s">
        <v>1479</v>
      </c>
      <c r="J4111" s="1" t="s">
        <v>9708</v>
      </c>
      <c r="K4111" s="1" t="str">
        <f>IF(COUNTIF(Financial_Transactions[transaction_id],Financial_Transactions[[#This Row],[transaction_id]])&gt;1,"Yes","No")</f>
        <v>No</v>
      </c>
      <c r="L4111" s="1" t="str">
        <f>IF(Financial_Transactions[[#This Row],[customer_id]]&lt;&gt;"",(IF(COUNTIF(Customers[customer_id],Financial_Transactions[[#This Row],[customer_id]])&gt;0,"Valid","Invalid")),"")</f>
        <v>Valid</v>
      </c>
      <c r="M4111" s="1" t="str">
        <f>IF(Financial_Transactions[[#This Row],[vendor_id]]&lt;&gt;"",IF(COUNTIF(Vendors[vendor_id],Financial_Transactions[[#This Row],[vendor_id]])&gt;0,"Valid","Invalid"),"")</f>
        <v/>
      </c>
    </row>
    <row r="4112" spans="1:13" x14ac:dyDescent="0.3">
      <c r="A4112" s="1" t="s">
        <v>9709</v>
      </c>
      <c r="B4112" s="2">
        <v>44872</v>
      </c>
      <c r="C4112">
        <v>-23942.48</v>
      </c>
      <c r="D4112" s="1" t="s">
        <v>1478</v>
      </c>
      <c r="E4112" s="1" t="s">
        <v>1497</v>
      </c>
      <c r="F4112" s="1" t="s">
        <v>8</v>
      </c>
      <c r="G4112" s="1" t="s">
        <v>9</v>
      </c>
      <c r="H4112" s="1" t="s">
        <v>1479</v>
      </c>
      <c r="I4112" s="1" t="s">
        <v>1424</v>
      </c>
      <c r="J4112" s="1" t="s">
        <v>9710</v>
      </c>
      <c r="K4112" s="1" t="str">
        <f>IF(COUNTIF(Financial_Transactions[transaction_id],Financial_Transactions[[#This Row],[transaction_id]])&gt;1,"Yes","No")</f>
        <v>No</v>
      </c>
      <c r="L4112" s="1" t="str">
        <f>IF(Financial_Transactions[[#This Row],[customer_id]]&lt;&gt;"",(IF(COUNTIF(Customers[customer_id],Financial_Transactions[[#This Row],[customer_id]])&gt;0,"Valid","Invalid")),"")</f>
        <v/>
      </c>
      <c r="M4112" s="1" t="str">
        <f>IF(Financial_Transactions[[#This Row],[vendor_id]]&lt;&gt;"",IF(COUNTIF(Vendors[vendor_id],Financial_Transactions[[#This Row],[vendor_id]])&gt;0,"Valid","Invalid"),"")</f>
        <v>Valid</v>
      </c>
    </row>
    <row r="4113" spans="1:13" x14ac:dyDescent="0.3">
      <c r="A4113" s="1" t="s">
        <v>9711</v>
      </c>
      <c r="B4113" s="2">
        <v>45000</v>
      </c>
      <c r="C4113">
        <v>114396.53</v>
      </c>
      <c r="D4113" s="1" t="s">
        <v>1484</v>
      </c>
      <c r="E4113" s="1" t="s">
        <v>1485</v>
      </c>
      <c r="F4113" s="1" t="s">
        <v>8</v>
      </c>
      <c r="G4113" s="1" t="s">
        <v>22</v>
      </c>
      <c r="H4113" s="1" t="s">
        <v>720</v>
      </c>
      <c r="I4113" s="1" t="s">
        <v>1479</v>
      </c>
      <c r="J4113" s="1" t="s">
        <v>9712</v>
      </c>
      <c r="K4113" s="1" t="str">
        <f>IF(COUNTIF(Financial_Transactions[transaction_id],Financial_Transactions[[#This Row],[transaction_id]])&gt;1,"Yes","No")</f>
        <v>No</v>
      </c>
      <c r="L4113" s="1" t="str">
        <f>IF(Financial_Transactions[[#This Row],[customer_id]]&lt;&gt;"",(IF(COUNTIF(Customers[customer_id],Financial_Transactions[[#This Row],[customer_id]])&gt;0,"Valid","Invalid")),"")</f>
        <v>Valid</v>
      </c>
      <c r="M4113" s="1" t="str">
        <f>IF(Financial_Transactions[[#This Row],[vendor_id]]&lt;&gt;"",IF(COUNTIF(Vendors[vendor_id],Financial_Transactions[[#This Row],[vendor_id]])&gt;0,"Valid","Invalid"),"")</f>
        <v/>
      </c>
    </row>
    <row r="4114" spans="1:13" x14ac:dyDescent="0.3">
      <c r="A4114" s="1" t="s">
        <v>9713</v>
      </c>
      <c r="B4114" s="2">
        <v>44829</v>
      </c>
      <c r="C4114">
        <v>29367.91</v>
      </c>
      <c r="D4114" s="1" t="s">
        <v>1484</v>
      </c>
      <c r="E4114" s="1" t="s">
        <v>1488</v>
      </c>
      <c r="F4114" s="1" t="s">
        <v>13</v>
      </c>
      <c r="G4114" s="1" t="s">
        <v>22</v>
      </c>
      <c r="H4114" s="1" t="s">
        <v>422</v>
      </c>
      <c r="I4114" s="1" t="s">
        <v>1479</v>
      </c>
      <c r="J4114" s="1" t="s">
        <v>9714</v>
      </c>
      <c r="K4114" s="1" t="str">
        <f>IF(COUNTIF(Financial_Transactions[transaction_id],Financial_Transactions[[#This Row],[transaction_id]])&gt;1,"Yes","No")</f>
        <v>No</v>
      </c>
      <c r="L4114" s="1" t="str">
        <f>IF(Financial_Transactions[[#This Row],[customer_id]]&lt;&gt;"",(IF(COUNTIF(Customers[customer_id],Financial_Transactions[[#This Row],[customer_id]])&gt;0,"Valid","Invalid")),"")</f>
        <v>Valid</v>
      </c>
      <c r="M4114" s="1" t="str">
        <f>IF(Financial_Transactions[[#This Row],[vendor_id]]&lt;&gt;"",IF(COUNTIF(Vendors[vendor_id],Financial_Transactions[[#This Row],[vendor_id]])&gt;0,"Valid","Invalid"),"")</f>
        <v/>
      </c>
    </row>
    <row r="4115" spans="1:13" x14ac:dyDescent="0.3">
      <c r="A4115" s="1" t="s">
        <v>9715</v>
      </c>
      <c r="B4115" s="2">
        <v>45076</v>
      </c>
      <c r="C4115">
        <v>152184.25</v>
      </c>
      <c r="D4115" s="1" t="s">
        <v>1484</v>
      </c>
      <c r="E4115" s="1" t="s">
        <v>1485</v>
      </c>
      <c r="F4115" s="1" t="s">
        <v>19</v>
      </c>
      <c r="G4115" s="1" t="s">
        <v>14</v>
      </c>
      <c r="H4115" s="1" t="s">
        <v>316</v>
      </c>
      <c r="I4115" s="1" t="s">
        <v>1479</v>
      </c>
      <c r="J4115" s="1" t="s">
        <v>9716</v>
      </c>
      <c r="K4115" s="1" t="str">
        <f>IF(COUNTIF(Financial_Transactions[transaction_id],Financial_Transactions[[#This Row],[transaction_id]])&gt;1,"Yes","No")</f>
        <v>No</v>
      </c>
      <c r="L4115" s="1" t="str">
        <f>IF(Financial_Transactions[[#This Row],[customer_id]]&lt;&gt;"",(IF(COUNTIF(Customers[customer_id],Financial_Transactions[[#This Row],[customer_id]])&gt;0,"Valid","Invalid")),"")</f>
        <v>Valid</v>
      </c>
      <c r="M4115" s="1" t="str">
        <f>IF(Financial_Transactions[[#This Row],[vendor_id]]&lt;&gt;"",IF(COUNTIF(Vendors[vendor_id],Financial_Transactions[[#This Row],[vendor_id]])&gt;0,"Valid","Invalid"),"")</f>
        <v/>
      </c>
    </row>
    <row r="4116" spans="1:13" x14ac:dyDescent="0.3">
      <c r="A4116" s="1" t="s">
        <v>9717</v>
      </c>
      <c r="B4116" s="2">
        <v>45085</v>
      </c>
      <c r="C4116">
        <v>95657.38</v>
      </c>
      <c r="D4116" s="1" t="s">
        <v>1484</v>
      </c>
      <c r="E4116" s="1" t="s">
        <v>1485</v>
      </c>
      <c r="F4116" s="1" t="s">
        <v>13</v>
      </c>
      <c r="G4116" s="1" t="s">
        <v>25</v>
      </c>
      <c r="H4116" s="1" t="s">
        <v>86</v>
      </c>
      <c r="I4116" s="1" t="s">
        <v>1479</v>
      </c>
      <c r="J4116" s="1" t="s">
        <v>9718</v>
      </c>
      <c r="K4116" s="1" t="str">
        <f>IF(COUNTIF(Financial_Transactions[transaction_id],Financial_Transactions[[#This Row],[transaction_id]])&gt;1,"Yes","No")</f>
        <v>No</v>
      </c>
      <c r="L4116" s="1" t="str">
        <f>IF(Financial_Transactions[[#This Row],[customer_id]]&lt;&gt;"",(IF(COUNTIF(Customers[customer_id],Financial_Transactions[[#This Row],[customer_id]])&gt;0,"Valid","Invalid")),"")</f>
        <v>Valid</v>
      </c>
      <c r="M4116" s="1" t="str">
        <f>IF(Financial_Transactions[[#This Row],[vendor_id]]&lt;&gt;"",IF(COUNTIF(Vendors[vendor_id],Financial_Transactions[[#This Row],[vendor_id]])&gt;0,"Valid","Invalid"),"")</f>
        <v/>
      </c>
    </row>
    <row r="4117" spans="1:13" x14ac:dyDescent="0.3">
      <c r="A4117" s="1" t="s">
        <v>9719</v>
      </c>
      <c r="B4117" s="2">
        <v>45093</v>
      </c>
      <c r="C4117">
        <v>112793.06</v>
      </c>
      <c r="D4117" s="1" t="s">
        <v>1484</v>
      </c>
      <c r="E4117" s="1" t="s">
        <v>1485</v>
      </c>
      <c r="F4117" s="1" t="s">
        <v>8</v>
      </c>
      <c r="G4117" s="1" t="s">
        <v>14</v>
      </c>
      <c r="H4117" s="1" t="s">
        <v>278</v>
      </c>
      <c r="I4117" s="1" t="s">
        <v>1479</v>
      </c>
      <c r="J4117" s="1" t="s">
        <v>9720</v>
      </c>
      <c r="K4117" s="1" t="str">
        <f>IF(COUNTIF(Financial_Transactions[transaction_id],Financial_Transactions[[#This Row],[transaction_id]])&gt;1,"Yes","No")</f>
        <v>No</v>
      </c>
      <c r="L4117" s="1" t="str">
        <f>IF(Financial_Transactions[[#This Row],[customer_id]]&lt;&gt;"",(IF(COUNTIF(Customers[customer_id],Financial_Transactions[[#This Row],[customer_id]])&gt;0,"Valid","Invalid")),"")</f>
        <v>Valid</v>
      </c>
      <c r="M4117" s="1" t="str">
        <f>IF(Financial_Transactions[[#This Row],[vendor_id]]&lt;&gt;"",IF(COUNTIF(Vendors[vendor_id],Financial_Transactions[[#This Row],[vendor_id]])&gt;0,"Valid","Invalid"),"")</f>
        <v/>
      </c>
    </row>
    <row r="4118" spans="1:13" x14ac:dyDescent="0.3">
      <c r="A4118" s="1" t="s">
        <v>9721</v>
      </c>
      <c r="B4118" s="2">
        <v>44664</v>
      </c>
      <c r="C4118">
        <v>-63762.91</v>
      </c>
      <c r="D4118" s="1" t="s">
        <v>1478</v>
      </c>
      <c r="E4118" s="1" t="s">
        <v>1497</v>
      </c>
      <c r="F4118" s="1" t="s">
        <v>19</v>
      </c>
      <c r="G4118" s="1" t="s">
        <v>9</v>
      </c>
      <c r="H4118" s="1" t="s">
        <v>1479</v>
      </c>
      <c r="I4118" s="1" t="s">
        <v>1358</v>
      </c>
      <c r="J4118" s="1" t="s">
        <v>9722</v>
      </c>
      <c r="K4118" s="1" t="str">
        <f>IF(COUNTIF(Financial_Transactions[transaction_id],Financial_Transactions[[#This Row],[transaction_id]])&gt;1,"Yes","No")</f>
        <v>No</v>
      </c>
      <c r="L4118" s="1" t="str">
        <f>IF(Financial_Transactions[[#This Row],[customer_id]]&lt;&gt;"",(IF(COUNTIF(Customers[customer_id],Financial_Transactions[[#This Row],[customer_id]])&gt;0,"Valid","Invalid")),"")</f>
        <v/>
      </c>
      <c r="M4118" s="1" t="str">
        <f>IF(Financial_Transactions[[#This Row],[vendor_id]]&lt;&gt;"",IF(COUNTIF(Vendors[vendor_id],Financial_Transactions[[#This Row],[vendor_id]])&gt;0,"Valid","Invalid"),"")</f>
        <v>Valid</v>
      </c>
    </row>
    <row r="4119" spans="1:13" x14ac:dyDescent="0.3">
      <c r="A4119" s="1" t="s">
        <v>9723</v>
      </c>
      <c r="B4119" s="2">
        <v>44911</v>
      </c>
      <c r="C4119">
        <v>173656.41</v>
      </c>
      <c r="D4119" s="1" t="s">
        <v>1484</v>
      </c>
      <c r="E4119" s="1" t="s">
        <v>1485</v>
      </c>
      <c r="F4119" s="1" t="s">
        <v>19</v>
      </c>
      <c r="G4119" s="1" t="s">
        <v>22</v>
      </c>
      <c r="H4119" s="1" t="s">
        <v>458</v>
      </c>
      <c r="I4119" s="1" t="s">
        <v>1479</v>
      </c>
      <c r="J4119" s="1" t="s">
        <v>9724</v>
      </c>
      <c r="K4119" s="1" t="str">
        <f>IF(COUNTIF(Financial_Transactions[transaction_id],Financial_Transactions[[#This Row],[transaction_id]])&gt;1,"Yes","No")</f>
        <v>No</v>
      </c>
      <c r="L4119" s="1" t="str">
        <f>IF(Financial_Transactions[[#This Row],[customer_id]]&lt;&gt;"",(IF(COUNTIF(Customers[customer_id],Financial_Transactions[[#This Row],[customer_id]])&gt;0,"Valid","Invalid")),"")</f>
        <v>Valid</v>
      </c>
      <c r="M4119" s="1" t="str">
        <f>IF(Financial_Transactions[[#This Row],[vendor_id]]&lt;&gt;"",IF(COUNTIF(Vendors[vendor_id],Financial_Transactions[[#This Row],[vendor_id]])&gt;0,"Valid","Invalid"),"")</f>
        <v/>
      </c>
    </row>
    <row r="4120" spans="1:13" x14ac:dyDescent="0.3">
      <c r="A4120" s="1" t="s">
        <v>9725</v>
      </c>
      <c r="B4120" s="2">
        <v>44687</v>
      </c>
      <c r="C4120">
        <v>77694.14</v>
      </c>
      <c r="D4120" s="1" t="s">
        <v>1484</v>
      </c>
      <c r="E4120" s="1" t="s">
        <v>1488</v>
      </c>
      <c r="F4120" s="1" t="s">
        <v>13</v>
      </c>
      <c r="G4120" s="1" t="s">
        <v>9</v>
      </c>
      <c r="H4120" s="1" t="s">
        <v>74</v>
      </c>
      <c r="I4120" s="1" t="s">
        <v>1479</v>
      </c>
      <c r="J4120" s="1" t="s">
        <v>9726</v>
      </c>
      <c r="K4120" s="1" t="str">
        <f>IF(COUNTIF(Financial_Transactions[transaction_id],Financial_Transactions[[#This Row],[transaction_id]])&gt;1,"Yes","No")</f>
        <v>No</v>
      </c>
      <c r="L4120" s="1" t="str">
        <f>IF(Financial_Transactions[[#This Row],[customer_id]]&lt;&gt;"",(IF(COUNTIF(Customers[customer_id],Financial_Transactions[[#This Row],[customer_id]])&gt;0,"Valid","Invalid")),"")</f>
        <v>Valid</v>
      </c>
      <c r="M4120" s="1" t="str">
        <f>IF(Financial_Transactions[[#This Row],[vendor_id]]&lt;&gt;"",IF(COUNTIF(Vendors[vendor_id],Financial_Transactions[[#This Row],[vendor_id]])&gt;0,"Valid","Invalid"),"")</f>
        <v/>
      </c>
    </row>
    <row r="4121" spans="1:13" x14ac:dyDescent="0.3">
      <c r="A4121" s="1" t="s">
        <v>9727</v>
      </c>
      <c r="B4121" s="2">
        <v>45154</v>
      </c>
      <c r="C4121">
        <v>255595.23</v>
      </c>
      <c r="D4121" s="1" t="s">
        <v>1484</v>
      </c>
      <c r="E4121" s="1" t="s">
        <v>1485</v>
      </c>
      <c r="F4121" s="1" t="s">
        <v>19</v>
      </c>
      <c r="G4121" s="1" t="s">
        <v>22</v>
      </c>
      <c r="H4121" s="1" t="s">
        <v>172</v>
      </c>
      <c r="I4121" s="1" t="s">
        <v>1479</v>
      </c>
      <c r="J4121" s="1" t="s">
        <v>9728</v>
      </c>
      <c r="K4121" s="1" t="str">
        <f>IF(COUNTIF(Financial_Transactions[transaction_id],Financial_Transactions[[#This Row],[transaction_id]])&gt;1,"Yes","No")</f>
        <v>No</v>
      </c>
      <c r="L4121" s="1" t="str">
        <f>IF(Financial_Transactions[[#This Row],[customer_id]]&lt;&gt;"",(IF(COUNTIF(Customers[customer_id],Financial_Transactions[[#This Row],[customer_id]])&gt;0,"Valid","Invalid")),"")</f>
        <v>Valid</v>
      </c>
      <c r="M4121" s="1" t="str">
        <f>IF(Financial_Transactions[[#This Row],[vendor_id]]&lt;&gt;"",IF(COUNTIF(Vendors[vendor_id],Financial_Transactions[[#This Row],[vendor_id]])&gt;0,"Valid","Invalid"),"")</f>
        <v/>
      </c>
    </row>
    <row r="4122" spans="1:13" x14ac:dyDescent="0.3">
      <c r="A4122" s="1" t="s">
        <v>9729</v>
      </c>
      <c r="B4122" s="2">
        <v>45099</v>
      </c>
      <c r="C4122">
        <v>215051.45</v>
      </c>
      <c r="D4122" s="1" t="s">
        <v>1484</v>
      </c>
      <c r="E4122" s="1" t="s">
        <v>1488</v>
      </c>
      <c r="F4122" s="1" t="s">
        <v>8</v>
      </c>
      <c r="G4122" s="1" t="s">
        <v>22</v>
      </c>
      <c r="H4122" s="1" t="s">
        <v>208</v>
      </c>
      <c r="I4122" s="1" t="s">
        <v>1479</v>
      </c>
      <c r="J4122" s="1" t="s">
        <v>9730</v>
      </c>
      <c r="K4122" s="1" t="str">
        <f>IF(COUNTIF(Financial_Transactions[transaction_id],Financial_Transactions[[#This Row],[transaction_id]])&gt;1,"Yes","No")</f>
        <v>No</v>
      </c>
      <c r="L4122" s="1" t="str">
        <f>IF(Financial_Transactions[[#This Row],[customer_id]]&lt;&gt;"",(IF(COUNTIF(Customers[customer_id],Financial_Transactions[[#This Row],[customer_id]])&gt;0,"Valid","Invalid")),"")</f>
        <v>Valid</v>
      </c>
      <c r="M4122" s="1" t="str">
        <f>IF(Financial_Transactions[[#This Row],[vendor_id]]&lt;&gt;"",IF(COUNTIF(Vendors[vendor_id],Financial_Transactions[[#This Row],[vendor_id]])&gt;0,"Valid","Invalid"),"")</f>
        <v/>
      </c>
    </row>
    <row r="4123" spans="1:13" x14ac:dyDescent="0.3">
      <c r="A4123" s="1" t="s">
        <v>9731</v>
      </c>
      <c r="B4123" s="2">
        <v>44792</v>
      </c>
      <c r="C4123">
        <v>228743.69</v>
      </c>
      <c r="D4123" s="1" t="s">
        <v>1484</v>
      </c>
      <c r="E4123" s="1" t="s">
        <v>1488</v>
      </c>
      <c r="F4123" s="1" t="s">
        <v>19</v>
      </c>
      <c r="G4123" s="1" t="s">
        <v>22</v>
      </c>
      <c r="H4123" s="1" t="s">
        <v>428</v>
      </c>
      <c r="I4123" s="1" t="s">
        <v>1479</v>
      </c>
      <c r="J4123" s="1" t="s">
        <v>9732</v>
      </c>
      <c r="K4123" s="1" t="str">
        <f>IF(COUNTIF(Financial_Transactions[transaction_id],Financial_Transactions[[#This Row],[transaction_id]])&gt;1,"Yes","No")</f>
        <v>No</v>
      </c>
      <c r="L4123" s="1" t="str">
        <f>IF(Financial_Transactions[[#This Row],[customer_id]]&lt;&gt;"",(IF(COUNTIF(Customers[customer_id],Financial_Transactions[[#This Row],[customer_id]])&gt;0,"Valid","Invalid")),"")</f>
        <v>Valid</v>
      </c>
      <c r="M4123" s="1" t="str">
        <f>IF(Financial_Transactions[[#This Row],[vendor_id]]&lt;&gt;"",IF(COUNTIF(Vendors[vendor_id],Financial_Transactions[[#This Row],[vendor_id]])&gt;0,"Valid","Invalid"),"")</f>
        <v/>
      </c>
    </row>
    <row r="4124" spans="1:13" x14ac:dyDescent="0.3">
      <c r="A4124" s="1" t="s">
        <v>9733</v>
      </c>
      <c r="B4124" s="2">
        <v>44851</v>
      </c>
      <c r="C4124">
        <v>102679.75</v>
      </c>
      <c r="D4124" s="1" t="s">
        <v>1484</v>
      </c>
      <c r="E4124" s="1" t="s">
        <v>1485</v>
      </c>
      <c r="F4124" s="1" t="s">
        <v>19</v>
      </c>
      <c r="G4124" s="1" t="s">
        <v>9</v>
      </c>
      <c r="H4124" s="1" t="s">
        <v>664</v>
      </c>
      <c r="I4124" s="1" t="s">
        <v>1479</v>
      </c>
      <c r="J4124" s="1" t="s">
        <v>9734</v>
      </c>
      <c r="K4124" s="1" t="str">
        <f>IF(COUNTIF(Financial_Transactions[transaction_id],Financial_Transactions[[#This Row],[transaction_id]])&gt;1,"Yes","No")</f>
        <v>No</v>
      </c>
      <c r="L4124" s="1" t="str">
        <f>IF(Financial_Transactions[[#This Row],[customer_id]]&lt;&gt;"",(IF(COUNTIF(Customers[customer_id],Financial_Transactions[[#This Row],[customer_id]])&gt;0,"Valid","Invalid")),"")</f>
        <v>Valid</v>
      </c>
      <c r="M4124" s="1" t="str">
        <f>IF(Financial_Transactions[[#This Row],[vendor_id]]&lt;&gt;"",IF(COUNTIF(Vendors[vendor_id],Financial_Transactions[[#This Row],[vendor_id]])&gt;0,"Valid","Invalid"),"")</f>
        <v/>
      </c>
    </row>
    <row r="4125" spans="1:13" x14ac:dyDescent="0.3">
      <c r="A4125" s="1" t="s">
        <v>9735</v>
      </c>
      <c r="B4125" s="2">
        <v>44954</v>
      </c>
      <c r="C4125">
        <v>21877.02</v>
      </c>
      <c r="D4125" s="1" t="s">
        <v>1925</v>
      </c>
      <c r="E4125" s="1" t="s">
        <v>1925</v>
      </c>
      <c r="F4125" s="1" t="s">
        <v>19</v>
      </c>
      <c r="G4125" s="1" t="s">
        <v>14</v>
      </c>
      <c r="H4125" s="1" t="s">
        <v>1479</v>
      </c>
      <c r="I4125" s="1" t="s">
        <v>1479</v>
      </c>
      <c r="J4125" s="1" t="s">
        <v>9736</v>
      </c>
      <c r="K4125" s="1" t="str">
        <f>IF(COUNTIF(Financial_Transactions[transaction_id],Financial_Transactions[[#This Row],[transaction_id]])&gt;1,"Yes","No")</f>
        <v>No</v>
      </c>
      <c r="L4125" s="1" t="str">
        <f>IF(Financial_Transactions[[#This Row],[customer_id]]&lt;&gt;"",(IF(COUNTIF(Customers[customer_id],Financial_Transactions[[#This Row],[customer_id]])&gt;0,"Valid","Invalid")),"")</f>
        <v/>
      </c>
      <c r="M4125" s="1" t="str">
        <f>IF(Financial_Transactions[[#This Row],[vendor_id]]&lt;&gt;"",IF(COUNTIF(Vendors[vendor_id],Financial_Transactions[[#This Row],[vendor_id]])&gt;0,"Valid","Invalid"),"")</f>
        <v/>
      </c>
    </row>
    <row r="4126" spans="1:13" x14ac:dyDescent="0.3">
      <c r="A4126" s="1" t="s">
        <v>9737</v>
      </c>
      <c r="B4126" s="2">
        <v>45225</v>
      </c>
      <c r="C4126">
        <v>-31025.41</v>
      </c>
      <c r="D4126" s="1" t="s">
        <v>1478</v>
      </c>
      <c r="E4126" s="1" t="s">
        <v>1510</v>
      </c>
      <c r="F4126" s="1" t="s">
        <v>13</v>
      </c>
      <c r="G4126" s="1" t="s">
        <v>25</v>
      </c>
      <c r="H4126" s="1" t="s">
        <v>1479</v>
      </c>
      <c r="I4126" s="1" t="s">
        <v>1233</v>
      </c>
      <c r="J4126" s="1" t="s">
        <v>9738</v>
      </c>
      <c r="K4126" s="1" t="str">
        <f>IF(COUNTIF(Financial_Transactions[transaction_id],Financial_Transactions[[#This Row],[transaction_id]])&gt;1,"Yes","No")</f>
        <v>No</v>
      </c>
      <c r="L4126" s="1" t="str">
        <f>IF(Financial_Transactions[[#This Row],[customer_id]]&lt;&gt;"",(IF(COUNTIF(Customers[customer_id],Financial_Transactions[[#This Row],[customer_id]])&gt;0,"Valid","Invalid")),"")</f>
        <v/>
      </c>
      <c r="M4126" s="1" t="str">
        <f>IF(Financial_Transactions[[#This Row],[vendor_id]]&lt;&gt;"",IF(COUNTIF(Vendors[vendor_id],Financial_Transactions[[#This Row],[vendor_id]])&gt;0,"Valid","Invalid"),"")</f>
        <v>Valid</v>
      </c>
    </row>
    <row r="4127" spans="1:13" x14ac:dyDescent="0.3">
      <c r="A4127" s="1" t="s">
        <v>9739</v>
      </c>
      <c r="B4127" s="2">
        <v>44670</v>
      </c>
      <c r="C4127">
        <v>160448.19</v>
      </c>
      <c r="D4127" s="1" t="s">
        <v>1484</v>
      </c>
      <c r="E4127" s="1" t="s">
        <v>1485</v>
      </c>
      <c r="F4127" s="1" t="s">
        <v>19</v>
      </c>
      <c r="G4127" s="1" t="s">
        <v>25</v>
      </c>
      <c r="H4127" s="1" t="s">
        <v>402</v>
      </c>
      <c r="I4127" s="1" t="s">
        <v>1479</v>
      </c>
      <c r="J4127" s="1" t="s">
        <v>9740</v>
      </c>
      <c r="K4127" s="1" t="str">
        <f>IF(COUNTIF(Financial_Transactions[transaction_id],Financial_Transactions[[#This Row],[transaction_id]])&gt;1,"Yes","No")</f>
        <v>No</v>
      </c>
      <c r="L4127" s="1" t="str">
        <f>IF(Financial_Transactions[[#This Row],[customer_id]]&lt;&gt;"",(IF(COUNTIF(Customers[customer_id],Financial_Transactions[[#This Row],[customer_id]])&gt;0,"Valid","Invalid")),"")</f>
        <v>Valid</v>
      </c>
      <c r="M4127" s="1" t="str">
        <f>IF(Financial_Transactions[[#This Row],[vendor_id]]&lt;&gt;"",IF(COUNTIF(Vendors[vendor_id],Financial_Transactions[[#This Row],[vendor_id]])&gt;0,"Valid","Invalid"),"")</f>
        <v/>
      </c>
    </row>
    <row r="4128" spans="1:13" x14ac:dyDescent="0.3">
      <c r="A4128" s="1" t="s">
        <v>9741</v>
      </c>
      <c r="B4128" s="2">
        <v>45202</v>
      </c>
      <c r="C4128">
        <v>136102.03</v>
      </c>
      <c r="D4128" s="1" t="s">
        <v>1484</v>
      </c>
      <c r="E4128" s="1" t="s">
        <v>1485</v>
      </c>
      <c r="F4128" s="1" t="s">
        <v>13</v>
      </c>
      <c r="G4128" s="1" t="s">
        <v>22</v>
      </c>
      <c r="H4128" s="1" t="s">
        <v>120</v>
      </c>
      <c r="I4128" s="1" t="s">
        <v>1479</v>
      </c>
      <c r="J4128" s="1" t="s">
        <v>9742</v>
      </c>
      <c r="K4128" s="1" t="str">
        <f>IF(COUNTIF(Financial_Transactions[transaction_id],Financial_Transactions[[#This Row],[transaction_id]])&gt;1,"Yes","No")</f>
        <v>No</v>
      </c>
      <c r="L4128" s="1" t="str">
        <f>IF(Financial_Transactions[[#This Row],[customer_id]]&lt;&gt;"",(IF(COUNTIF(Customers[customer_id],Financial_Transactions[[#This Row],[customer_id]])&gt;0,"Valid","Invalid")),"")</f>
        <v>Valid</v>
      </c>
      <c r="M4128" s="1" t="str">
        <f>IF(Financial_Transactions[[#This Row],[vendor_id]]&lt;&gt;"",IF(COUNTIF(Vendors[vendor_id],Financial_Transactions[[#This Row],[vendor_id]])&gt;0,"Valid","Invalid"),"")</f>
        <v/>
      </c>
    </row>
    <row r="4129" spans="1:13" x14ac:dyDescent="0.3">
      <c r="A4129" s="1" t="s">
        <v>9743</v>
      </c>
      <c r="B4129" s="2">
        <v>45183</v>
      </c>
      <c r="C4129">
        <v>246624.82</v>
      </c>
      <c r="D4129" s="1" t="s">
        <v>1484</v>
      </c>
      <c r="E4129" s="1" t="s">
        <v>1485</v>
      </c>
      <c r="F4129" s="1" t="s">
        <v>8</v>
      </c>
      <c r="G4129" s="1" t="s">
        <v>9</v>
      </c>
      <c r="H4129" s="1" t="s">
        <v>224</v>
      </c>
      <c r="I4129" s="1" t="s">
        <v>1479</v>
      </c>
      <c r="J4129" s="1" t="s">
        <v>9744</v>
      </c>
      <c r="K4129" s="1" t="str">
        <f>IF(COUNTIF(Financial_Transactions[transaction_id],Financial_Transactions[[#This Row],[transaction_id]])&gt;1,"Yes","No")</f>
        <v>No</v>
      </c>
      <c r="L4129" s="1" t="str">
        <f>IF(Financial_Transactions[[#This Row],[customer_id]]&lt;&gt;"",(IF(COUNTIF(Customers[customer_id],Financial_Transactions[[#This Row],[customer_id]])&gt;0,"Valid","Invalid")),"")</f>
        <v>Valid</v>
      </c>
      <c r="M4129" s="1" t="str">
        <f>IF(Financial_Transactions[[#This Row],[vendor_id]]&lt;&gt;"",IF(COUNTIF(Vendors[vendor_id],Financial_Transactions[[#This Row],[vendor_id]])&gt;0,"Valid","Invalid"),"")</f>
        <v/>
      </c>
    </row>
    <row r="4130" spans="1:13" x14ac:dyDescent="0.3">
      <c r="A4130" s="1" t="s">
        <v>9745</v>
      </c>
      <c r="B4130" s="2">
        <v>44734</v>
      </c>
      <c r="C4130">
        <v>246652.89</v>
      </c>
      <c r="D4130" s="1" t="s">
        <v>1484</v>
      </c>
      <c r="E4130" s="1" t="s">
        <v>1500</v>
      </c>
      <c r="F4130" s="1" t="s">
        <v>19</v>
      </c>
      <c r="G4130" s="1" t="s">
        <v>25</v>
      </c>
      <c r="H4130" s="1" t="s">
        <v>62</v>
      </c>
      <c r="I4130" s="1" t="s">
        <v>1479</v>
      </c>
      <c r="J4130" s="1" t="s">
        <v>9746</v>
      </c>
      <c r="K4130" s="1" t="str">
        <f>IF(COUNTIF(Financial_Transactions[transaction_id],Financial_Transactions[[#This Row],[transaction_id]])&gt;1,"Yes","No")</f>
        <v>No</v>
      </c>
      <c r="L4130" s="1" t="str">
        <f>IF(Financial_Transactions[[#This Row],[customer_id]]&lt;&gt;"",(IF(COUNTIF(Customers[customer_id],Financial_Transactions[[#This Row],[customer_id]])&gt;0,"Valid","Invalid")),"")</f>
        <v>Valid</v>
      </c>
      <c r="M4130" s="1" t="str">
        <f>IF(Financial_Transactions[[#This Row],[vendor_id]]&lt;&gt;"",IF(COUNTIF(Vendors[vendor_id],Financial_Transactions[[#This Row],[vendor_id]])&gt;0,"Valid","Invalid"),"")</f>
        <v/>
      </c>
    </row>
    <row r="4131" spans="1:13" x14ac:dyDescent="0.3">
      <c r="A4131" s="1" t="s">
        <v>9747</v>
      </c>
      <c r="B4131" s="2">
        <v>44696</v>
      </c>
      <c r="C4131">
        <v>221830.35</v>
      </c>
      <c r="D4131" s="1" t="s">
        <v>1484</v>
      </c>
      <c r="E4131" s="1" t="s">
        <v>1485</v>
      </c>
      <c r="F4131" s="1" t="s">
        <v>19</v>
      </c>
      <c r="G4131" s="1" t="s">
        <v>25</v>
      </c>
      <c r="H4131" s="1" t="s">
        <v>424</v>
      </c>
      <c r="I4131" s="1" t="s">
        <v>1479</v>
      </c>
      <c r="J4131" s="1" t="s">
        <v>9748</v>
      </c>
      <c r="K4131" s="1" t="str">
        <f>IF(COUNTIF(Financial_Transactions[transaction_id],Financial_Transactions[[#This Row],[transaction_id]])&gt;1,"Yes","No")</f>
        <v>No</v>
      </c>
      <c r="L4131" s="1" t="str">
        <f>IF(Financial_Transactions[[#This Row],[customer_id]]&lt;&gt;"",(IF(COUNTIF(Customers[customer_id],Financial_Transactions[[#This Row],[customer_id]])&gt;0,"Valid","Invalid")),"")</f>
        <v>Valid</v>
      </c>
      <c r="M4131" s="1" t="str">
        <f>IF(Financial_Transactions[[#This Row],[vendor_id]]&lt;&gt;"",IF(COUNTIF(Vendors[vendor_id],Financial_Transactions[[#This Row],[vendor_id]])&gt;0,"Valid","Invalid"),"")</f>
        <v/>
      </c>
    </row>
    <row r="4132" spans="1:13" x14ac:dyDescent="0.3">
      <c r="A4132" s="1" t="s">
        <v>9749</v>
      </c>
      <c r="B4132" s="2">
        <v>44818</v>
      </c>
      <c r="C4132">
        <v>133254.73000000001</v>
      </c>
      <c r="D4132" s="1" t="s">
        <v>1484</v>
      </c>
      <c r="E4132" s="1" t="s">
        <v>1485</v>
      </c>
      <c r="F4132" s="1" t="s">
        <v>13</v>
      </c>
      <c r="G4132" s="1" t="s">
        <v>25</v>
      </c>
      <c r="H4132" s="1" t="s">
        <v>388</v>
      </c>
      <c r="I4132" s="1" t="s">
        <v>1479</v>
      </c>
      <c r="J4132" s="1" t="s">
        <v>9750</v>
      </c>
      <c r="K4132" s="1" t="str">
        <f>IF(COUNTIF(Financial_Transactions[transaction_id],Financial_Transactions[[#This Row],[transaction_id]])&gt;1,"Yes","No")</f>
        <v>No</v>
      </c>
      <c r="L4132" s="1" t="str">
        <f>IF(Financial_Transactions[[#This Row],[customer_id]]&lt;&gt;"",(IF(COUNTIF(Customers[customer_id],Financial_Transactions[[#This Row],[customer_id]])&gt;0,"Valid","Invalid")),"")</f>
        <v>Valid</v>
      </c>
      <c r="M4132" s="1" t="str">
        <f>IF(Financial_Transactions[[#This Row],[vendor_id]]&lt;&gt;"",IF(COUNTIF(Vendors[vendor_id],Financial_Transactions[[#This Row],[vendor_id]])&gt;0,"Valid","Invalid"),"")</f>
        <v/>
      </c>
    </row>
    <row r="4133" spans="1:13" x14ac:dyDescent="0.3">
      <c r="A4133" s="1" t="s">
        <v>9751</v>
      </c>
      <c r="B4133" s="2">
        <v>45228</v>
      </c>
      <c r="C4133">
        <v>213234.07</v>
      </c>
      <c r="D4133" s="1" t="s">
        <v>1484</v>
      </c>
      <c r="E4133" s="1" t="s">
        <v>1485</v>
      </c>
      <c r="F4133" s="1" t="s">
        <v>13</v>
      </c>
      <c r="G4133" s="1" t="s">
        <v>9</v>
      </c>
      <c r="H4133" s="1" t="s">
        <v>576</v>
      </c>
      <c r="I4133" s="1" t="s">
        <v>1479</v>
      </c>
      <c r="J4133" s="1" t="s">
        <v>9752</v>
      </c>
      <c r="K4133" s="1" t="str">
        <f>IF(COUNTIF(Financial_Transactions[transaction_id],Financial_Transactions[[#This Row],[transaction_id]])&gt;1,"Yes","No")</f>
        <v>No</v>
      </c>
      <c r="L4133" s="1" t="str">
        <f>IF(Financial_Transactions[[#This Row],[customer_id]]&lt;&gt;"",(IF(COUNTIF(Customers[customer_id],Financial_Transactions[[#This Row],[customer_id]])&gt;0,"Valid","Invalid")),"")</f>
        <v>Valid</v>
      </c>
      <c r="M4133" s="1" t="str">
        <f>IF(Financial_Transactions[[#This Row],[vendor_id]]&lt;&gt;"",IF(COUNTIF(Vendors[vendor_id],Financial_Transactions[[#This Row],[vendor_id]])&gt;0,"Valid","Invalid"),"")</f>
        <v/>
      </c>
    </row>
    <row r="4134" spans="1:13" x14ac:dyDescent="0.3">
      <c r="A4134" s="1" t="s">
        <v>9753</v>
      </c>
      <c r="B4134" s="2">
        <v>45027</v>
      </c>
      <c r="C4134">
        <v>85323.37</v>
      </c>
      <c r="D4134" s="1" t="s">
        <v>1484</v>
      </c>
      <c r="E4134" s="1" t="s">
        <v>1500</v>
      </c>
      <c r="F4134" s="1" t="s">
        <v>13</v>
      </c>
      <c r="G4134" s="1" t="s">
        <v>9</v>
      </c>
      <c r="H4134" s="1" t="s">
        <v>614</v>
      </c>
      <c r="I4134" s="1" t="s">
        <v>1479</v>
      </c>
      <c r="J4134" s="1" t="s">
        <v>9754</v>
      </c>
      <c r="K4134" s="1" t="str">
        <f>IF(COUNTIF(Financial_Transactions[transaction_id],Financial_Transactions[[#This Row],[transaction_id]])&gt;1,"Yes","No")</f>
        <v>No</v>
      </c>
      <c r="L4134" s="1" t="str">
        <f>IF(Financial_Transactions[[#This Row],[customer_id]]&lt;&gt;"",(IF(COUNTIF(Customers[customer_id],Financial_Transactions[[#This Row],[customer_id]])&gt;0,"Valid","Invalid")),"")</f>
        <v>Valid</v>
      </c>
      <c r="M4134" s="1" t="str">
        <f>IF(Financial_Transactions[[#This Row],[vendor_id]]&lt;&gt;"",IF(COUNTIF(Vendors[vendor_id],Financial_Transactions[[#This Row],[vendor_id]])&gt;0,"Valid","Invalid"),"")</f>
        <v/>
      </c>
    </row>
    <row r="4135" spans="1:13" x14ac:dyDescent="0.3">
      <c r="A4135" s="1" t="s">
        <v>9755</v>
      </c>
      <c r="B4135" s="2">
        <v>44996</v>
      </c>
      <c r="C4135">
        <v>77626.86</v>
      </c>
      <c r="D4135" s="1" t="s">
        <v>1484</v>
      </c>
      <c r="E4135" s="1" t="s">
        <v>1485</v>
      </c>
      <c r="F4135" s="1" t="s">
        <v>19</v>
      </c>
      <c r="G4135" s="1" t="s">
        <v>25</v>
      </c>
      <c r="H4135" s="1" t="s">
        <v>620</v>
      </c>
      <c r="I4135" s="1" t="s">
        <v>1479</v>
      </c>
      <c r="J4135" s="1" t="s">
        <v>9756</v>
      </c>
      <c r="K4135" s="1" t="str">
        <f>IF(COUNTIF(Financial_Transactions[transaction_id],Financial_Transactions[[#This Row],[transaction_id]])&gt;1,"Yes","No")</f>
        <v>No</v>
      </c>
      <c r="L4135" s="1" t="str">
        <f>IF(Financial_Transactions[[#This Row],[customer_id]]&lt;&gt;"",(IF(COUNTIF(Customers[customer_id],Financial_Transactions[[#This Row],[customer_id]])&gt;0,"Valid","Invalid")),"")</f>
        <v>Valid</v>
      </c>
      <c r="M4135" s="1" t="str">
        <f>IF(Financial_Transactions[[#This Row],[vendor_id]]&lt;&gt;"",IF(COUNTIF(Vendors[vendor_id],Financial_Transactions[[#This Row],[vendor_id]])&gt;0,"Valid","Invalid"),"")</f>
        <v/>
      </c>
    </row>
    <row r="4136" spans="1:13" x14ac:dyDescent="0.3">
      <c r="A4136" s="1" t="s">
        <v>9757</v>
      </c>
      <c r="B4136" s="2">
        <v>44746</v>
      </c>
      <c r="C4136">
        <v>55436.77</v>
      </c>
      <c r="D4136" s="1" t="s">
        <v>1484</v>
      </c>
      <c r="E4136" s="1" t="s">
        <v>1485</v>
      </c>
      <c r="F4136" s="1" t="s">
        <v>19</v>
      </c>
      <c r="G4136" s="1" t="s">
        <v>14</v>
      </c>
      <c r="H4136" s="1" t="s">
        <v>484</v>
      </c>
      <c r="I4136" s="1" t="s">
        <v>1479</v>
      </c>
      <c r="J4136" s="1" t="s">
        <v>9758</v>
      </c>
      <c r="K4136" s="1" t="str">
        <f>IF(COUNTIF(Financial_Transactions[transaction_id],Financial_Transactions[[#This Row],[transaction_id]])&gt;1,"Yes","No")</f>
        <v>No</v>
      </c>
      <c r="L4136" s="1" t="str">
        <f>IF(Financial_Transactions[[#This Row],[customer_id]]&lt;&gt;"",(IF(COUNTIF(Customers[customer_id],Financial_Transactions[[#This Row],[customer_id]])&gt;0,"Valid","Invalid")),"")</f>
        <v>Valid</v>
      </c>
      <c r="M4136" s="1" t="str">
        <f>IF(Financial_Transactions[[#This Row],[vendor_id]]&lt;&gt;"",IF(COUNTIF(Vendors[vendor_id],Financial_Transactions[[#This Row],[vendor_id]])&gt;0,"Valid","Invalid"),"")</f>
        <v/>
      </c>
    </row>
    <row r="4137" spans="1:13" x14ac:dyDescent="0.3">
      <c r="A4137" s="1" t="s">
        <v>9759</v>
      </c>
      <c r="B4137" s="2">
        <v>45157</v>
      </c>
      <c r="C4137">
        <v>184778.06</v>
      </c>
      <c r="D4137" s="1" t="s">
        <v>1484</v>
      </c>
      <c r="E4137" s="1" t="s">
        <v>1500</v>
      </c>
      <c r="F4137" s="1" t="s">
        <v>19</v>
      </c>
      <c r="G4137" s="1" t="s">
        <v>9</v>
      </c>
      <c r="H4137" s="1" t="s">
        <v>11</v>
      </c>
      <c r="I4137" s="1" t="s">
        <v>1479</v>
      </c>
      <c r="J4137" s="1" t="s">
        <v>9760</v>
      </c>
      <c r="K4137" s="1" t="str">
        <f>IF(COUNTIF(Financial_Transactions[transaction_id],Financial_Transactions[[#This Row],[transaction_id]])&gt;1,"Yes","No")</f>
        <v>No</v>
      </c>
      <c r="L4137" s="1" t="str">
        <f>IF(Financial_Transactions[[#This Row],[customer_id]]&lt;&gt;"",(IF(COUNTIF(Customers[customer_id],Financial_Transactions[[#This Row],[customer_id]])&gt;0,"Valid","Invalid")),"")</f>
        <v>Valid</v>
      </c>
      <c r="M4137" s="1" t="str">
        <f>IF(Financial_Transactions[[#This Row],[vendor_id]]&lt;&gt;"",IF(COUNTIF(Vendors[vendor_id],Financial_Transactions[[#This Row],[vendor_id]])&gt;0,"Valid","Invalid"),"")</f>
        <v/>
      </c>
    </row>
    <row r="4138" spans="1:13" x14ac:dyDescent="0.3">
      <c r="A4138" s="1" t="s">
        <v>9761</v>
      </c>
      <c r="B4138" s="2">
        <v>44694</v>
      </c>
      <c r="C4138">
        <v>224727.1</v>
      </c>
      <c r="D4138" s="1" t="s">
        <v>1484</v>
      </c>
      <c r="E4138" s="1" t="s">
        <v>1488</v>
      </c>
      <c r="F4138" s="1" t="s">
        <v>19</v>
      </c>
      <c r="G4138" s="1" t="s">
        <v>9</v>
      </c>
      <c r="H4138" s="1" t="s">
        <v>420</v>
      </c>
      <c r="I4138" s="1" t="s">
        <v>1479</v>
      </c>
      <c r="J4138" s="1" t="s">
        <v>9762</v>
      </c>
      <c r="K4138" s="1" t="str">
        <f>IF(COUNTIF(Financial_Transactions[transaction_id],Financial_Transactions[[#This Row],[transaction_id]])&gt;1,"Yes","No")</f>
        <v>No</v>
      </c>
      <c r="L4138" s="1" t="str">
        <f>IF(Financial_Transactions[[#This Row],[customer_id]]&lt;&gt;"",(IF(COUNTIF(Customers[customer_id],Financial_Transactions[[#This Row],[customer_id]])&gt;0,"Valid","Invalid")),"")</f>
        <v>Valid</v>
      </c>
      <c r="M4138" s="1" t="str">
        <f>IF(Financial_Transactions[[#This Row],[vendor_id]]&lt;&gt;"",IF(COUNTIF(Vendors[vendor_id],Financial_Transactions[[#This Row],[vendor_id]])&gt;0,"Valid","Invalid"),"")</f>
        <v/>
      </c>
    </row>
    <row r="4139" spans="1:13" x14ac:dyDescent="0.3">
      <c r="A4139" s="1" t="s">
        <v>9763</v>
      </c>
      <c r="B4139" s="2">
        <v>44950</v>
      </c>
      <c r="C4139">
        <v>-53924.85</v>
      </c>
      <c r="D4139" s="1" t="s">
        <v>1478</v>
      </c>
      <c r="E4139" s="1" t="s">
        <v>1535</v>
      </c>
      <c r="F4139" s="1" t="s">
        <v>13</v>
      </c>
      <c r="G4139" s="1" t="s">
        <v>14</v>
      </c>
      <c r="H4139" s="1" t="s">
        <v>1479</v>
      </c>
      <c r="I4139" s="1" t="s">
        <v>1303</v>
      </c>
      <c r="J4139" s="1" t="s">
        <v>9764</v>
      </c>
      <c r="K4139" s="1" t="str">
        <f>IF(COUNTIF(Financial_Transactions[transaction_id],Financial_Transactions[[#This Row],[transaction_id]])&gt;1,"Yes","No")</f>
        <v>No</v>
      </c>
      <c r="L4139" s="1" t="str">
        <f>IF(Financial_Transactions[[#This Row],[customer_id]]&lt;&gt;"",(IF(COUNTIF(Customers[customer_id],Financial_Transactions[[#This Row],[customer_id]])&gt;0,"Valid","Invalid")),"")</f>
        <v/>
      </c>
      <c r="M4139" s="1" t="str">
        <f>IF(Financial_Transactions[[#This Row],[vendor_id]]&lt;&gt;"",IF(COUNTIF(Vendors[vendor_id],Financial_Transactions[[#This Row],[vendor_id]])&gt;0,"Valid","Invalid"),"")</f>
        <v>Valid</v>
      </c>
    </row>
    <row r="4140" spans="1:13" x14ac:dyDescent="0.3">
      <c r="A4140" s="1" t="s">
        <v>9765</v>
      </c>
      <c r="B4140" s="2">
        <v>45248</v>
      </c>
      <c r="C4140">
        <v>111962.74</v>
      </c>
      <c r="D4140" s="1" t="s">
        <v>1484</v>
      </c>
      <c r="E4140" s="1" t="s">
        <v>1488</v>
      </c>
      <c r="F4140" s="1" t="s">
        <v>19</v>
      </c>
      <c r="G4140" s="1" t="s">
        <v>25</v>
      </c>
      <c r="H4140" s="1" t="s">
        <v>636</v>
      </c>
      <c r="I4140" s="1" t="s">
        <v>1479</v>
      </c>
      <c r="J4140" s="1" t="s">
        <v>9766</v>
      </c>
      <c r="K4140" s="1" t="str">
        <f>IF(COUNTIF(Financial_Transactions[transaction_id],Financial_Transactions[[#This Row],[transaction_id]])&gt;1,"Yes","No")</f>
        <v>No</v>
      </c>
      <c r="L4140" s="1" t="str">
        <f>IF(Financial_Transactions[[#This Row],[customer_id]]&lt;&gt;"",(IF(COUNTIF(Customers[customer_id],Financial_Transactions[[#This Row],[customer_id]])&gt;0,"Valid","Invalid")),"")</f>
        <v>Valid</v>
      </c>
      <c r="M4140" s="1" t="str">
        <f>IF(Financial_Transactions[[#This Row],[vendor_id]]&lt;&gt;"",IF(COUNTIF(Vendors[vendor_id],Financial_Transactions[[#This Row],[vendor_id]])&gt;0,"Valid","Invalid"),"")</f>
        <v/>
      </c>
    </row>
    <row r="4141" spans="1:13" x14ac:dyDescent="0.3">
      <c r="A4141" s="1" t="s">
        <v>9767</v>
      </c>
      <c r="B4141" s="2">
        <v>45166</v>
      </c>
      <c r="C4141">
        <v>-22297.67</v>
      </c>
      <c r="D4141" s="1" t="s">
        <v>1478</v>
      </c>
      <c r="E4141" s="1" t="s">
        <v>1497</v>
      </c>
      <c r="F4141" s="1" t="s">
        <v>19</v>
      </c>
      <c r="G4141" s="1" t="s">
        <v>22</v>
      </c>
      <c r="H4141" s="1" t="s">
        <v>1479</v>
      </c>
      <c r="I4141" s="1" t="s">
        <v>1410</v>
      </c>
      <c r="J4141" s="1" t="s">
        <v>9768</v>
      </c>
      <c r="K4141" s="1" t="str">
        <f>IF(COUNTIF(Financial_Transactions[transaction_id],Financial_Transactions[[#This Row],[transaction_id]])&gt;1,"Yes","No")</f>
        <v>No</v>
      </c>
      <c r="L4141" s="1" t="str">
        <f>IF(Financial_Transactions[[#This Row],[customer_id]]&lt;&gt;"",(IF(COUNTIF(Customers[customer_id],Financial_Transactions[[#This Row],[customer_id]])&gt;0,"Valid","Invalid")),"")</f>
        <v/>
      </c>
      <c r="M4141" s="1" t="str">
        <f>IF(Financial_Transactions[[#This Row],[vendor_id]]&lt;&gt;"",IF(COUNTIF(Vendors[vendor_id],Financial_Transactions[[#This Row],[vendor_id]])&gt;0,"Valid","Invalid"),"")</f>
        <v>Valid</v>
      </c>
    </row>
    <row r="4142" spans="1:13" x14ac:dyDescent="0.3">
      <c r="A4142" s="1" t="s">
        <v>9769</v>
      </c>
      <c r="B4142" s="2">
        <v>45076</v>
      </c>
      <c r="C4142">
        <v>21492.81</v>
      </c>
      <c r="D4142" s="1" t="s">
        <v>1588</v>
      </c>
      <c r="E4142" s="1" t="s">
        <v>1588</v>
      </c>
      <c r="F4142" s="1" t="s">
        <v>19</v>
      </c>
      <c r="G4142" s="1" t="s">
        <v>14</v>
      </c>
      <c r="H4142" s="1" t="s">
        <v>1479</v>
      </c>
      <c r="I4142" s="1" t="s">
        <v>1479</v>
      </c>
      <c r="J4142" s="1" t="s">
        <v>9770</v>
      </c>
      <c r="K4142" s="1" t="str">
        <f>IF(COUNTIF(Financial_Transactions[transaction_id],Financial_Transactions[[#This Row],[transaction_id]])&gt;1,"Yes","No")</f>
        <v>No</v>
      </c>
      <c r="L4142" s="1" t="str">
        <f>IF(Financial_Transactions[[#This Row],[customer_id]]&lt;&gt;"",(IF(COUNTIF(Customers[customer_id],Financial_Transactions[[#This Row],[customer_id]])&gt;0,"Valid","Invalid")),"")</f>
        <v/>
      </c>
      <c r="M4142" s="1" t="str">
        <f>IF(Financial_Transactions[[#This Row],[vendor_id]]&lt;&gt;"",IF(COUNTIF(Vendors[vendor_id],Financial_Transactions[[#This Row],[vendor_id]])&gt;0,"Valid","Invalid"),"")</f>
        <v/>
      </c>
    </row>
    <row r="4143" spans="1:13" x14ac:dyDescent="0.3">
      <c r="A4143" s="1" t="s">
        <v>9771</v>
      </c>
      <c r="B4143" s="2">
        <v>45228</v>
      </c>
      <c r="C4143">
        <v>23921.07</v>
      </c>
      <c r="D4143" s="1" t="s">
        <v>1588</v>
      </c>
      <c r="E4143" s="1" t="s">
        <v>1588</v>
      </c>
      <c r="F4143" s="1" t="s">
        <v>8</v>
      </c>
      <c r="G4143" s="1" t="s">
        <v>25</v>
      </c>
      <c r="H4143" s="1" t="s">
        <v>1479</v>
      </c>
      <c r="I4143" s="1" t="s">
        <v>1479</v>
      </c>
      <c r="J4143" s="1" t="s">
        <v>9772</v>
      </c>
      <c r="K4143" s="1" t="str">
        <f>IF(COUNTIF(Financial_Transactions[transaction_id],Financial_Transactions[[#This Row],[transaction_id]])&gt;1,"Yes","No")</f>
        <v>No</v>
      </c>
      <c r="L4143" s="1" t="str">
        <f>IF(Financial_Transactions[[#This Row],[customer_id]]&lt;&gt;"",(IF(COUNTIF(Customers[customer_id],Financial_Transactions[[#This Row],[customer_id]])&gt;0,"Valid","Invalid")),"")</f>
        <v/>
      </c>
      <c r="M4143" s="1" t="str">
        <f>IF(Financial_Transactions[[#This Row],[vendor_id]]&lt;&gt;"",IF(COUNTIF(Vendors[vendor_id],Financial_Transactions[[#This Row],[vendor_id]])&gt;0,"Valid","Invalid"),"")</f>
        <v/>
      </c>
    </row>
    <row r="4144" spans="1:13" x14ac:dyDescent="0.3">
      <c r="A4144" s="1" t="s">
        <v>9773</v>
      </c>
      <c r="B4144" s="2">
        <v>45187</v>
      </c>
      <c r="C4144">
        <v>-48911.11</v>
      </c>
      <c r="D4144" s="1" t="s">
        <v>1478</v>
      </c>
      <c r="E4144" s="1" t="s">
        <v>1235</v>
      </c>
      <c r="F4144" s="1" t="s">
        <v>19</v>
      </c>
      <c r="G4144" s="1" t="s">
        <v>22</v>
      </c>
      <c r="H4144" s="1" t="s">
        <v>1479</v>
      </c>
      <c r="I4144" s="1" t="s">
        <v>1462</v>
      </c>
      <c r="J4144" s="1" t="s">
        <v>9774</v>
      </c>
      <c r="K4144" s="1" t="str">
        <f>IF(COUNTIF(Financial_Transactions[transaction_id],Financial_Transactions[[#This Row],[transaction_id]])&gt;1,"Yes","No")</f>
        <v>No</v>
      </c>
      <c r="L4144" s="1" t="str">
        <f>IF(Financial_Transactions[[#This Row],[customer_id]]&lt;&gt;"",(IF(COUNTIF(Customers[customer_id],Financial_Transactions[[#This Row],[customer_id]])&gt;0,"Valid","Invalid")),"")</f>
        <v/>
      </c>
      <c r="M4144" s="1" t="str">
        <f>IF(Financial_Transactions[[#This Row],[vendor_id]]&lt;&gt;"",IF(COUNTIF(Vendors[vendor_id],Financial_Transactions[[#This Row],[vendor_id]])&gt;0,"Valid","Invalid"),"")</f>
        <v>Valid</v>
      </c>
    </row>
    <row r="4145" spans="1:13" x14ac:dyDescent="0.3">
      <c r="A4145" s="1" t="s">
        <v>9775</v>
      </c>
      <c r="B4145" s="2">
        <v>45248</v>
      </c>
      <c r="C4145">
        <v>-46901.03</v>
      </c>
      <c r="D4145" s="1" t="s">
        <v>1478</v>
      </c>
      <c r="E4145" s="1" t="s">
        <v>1497</v>
      </c>
      <c r="F4145" s="1" t="s">
        <v>8</v>
      </c>
      <c r="G4145" s="1" t="s">
        <v>9</v>
      </c>
      <c r="H4145" s="1" t="s">
        <v>1479</v>
      </c>
      <c r="I4145" s="1" t="s">
        <v>1301</v>
      </c>
      <c r="J4145" s="1" t="s">
        <v>9776</v>
      </c>
      <c r="K4145" s="1" t="str">
        <f>IF(COUNTIF(Financial_Transactions[transaction_id],Financial_Transactions[[#This Row],[transaction_id]])&gt;1,"Yes","No")</f>
        <v>No</v>
      </c>
      <c r="L4145" s="1" t="str">
        <f>IF(Financial_Transactions[[#This Row],[customer_id]]&lt;&gt;"",(IF(COUNTIF(Customers[customer_id],Financial_Transactions[[#This Row],[customer_id]])&gt;0,"Valid","Invalid")),"")</f>
        <v/>
      </c>
      <c r="M4145" s="1" t="str">
        <f>IF(Financial_Transactions[[#This Row],[vendor_id]]&lt;&gt;"",IF(COUNTIF(Vendors[vendor_id],Financial_Transactions[[#This Row],[vendor_id]])&gt;0,"Valid","Invalid"),"")</f>
        <v>Valid</v>
      </c>
    </row>
    <row r="4146" spans="1:13" x14ac:dyDescent="0.3">
      <c r="A4146" s="1" t="s">
        <v>9777</v>
      </c>
      <c r="B4146" s="2">
        <v>45162</v>
      </c>
      <c r="C4146">
        <v>-78851.75</v>
      </c>
      <c r="D4146" s="1" t="s">
        <v>1478</v>
      </c>
      <c r="E4146" s="1" t="s">
        <v>1225</v>
      </c>
      <c r="F4146" s="1" t="s">
        <v>13</v>
      </c>
      <c r="G4146" s="1" t="s">
        <v>9</v>
      </c>
      <c r="H4146" s="1" t="s">
        <v>1479</v>
      </c>
      <c r="I4146" s="1" t="s">
        <v>1238</v>
      </c>
      <c r="J4146" s="1" t="s">
        <v>9778</v>
      </c>
      <c r="K4146" s="1" t="str">
        <f>IF(COUNTIF(Financial_Transactions[transaction_id],Financial_Transactions[[#This Row],[transaction_id]])&gt;1,"Yes","No")</f>
        <v>No</v>
      </c>
      <c r="L4146" s="1" t="str">
        <f>IF(Financial_Transactions[[#This Row],[customer_id]]&lt;&gt;"",(IF(COUNTIF(Customers[customer_id],Financial_Transactions[[#This Row],[customer_id]])&gt;0,"Valid","Invalid")),"")</f>
        <v/>
      </c>
      <c r="M4146" s="1" t="str">
        <f>IF(Financial_Transactions[[#This Row],[vendor_id]]&lt;&gt;"",IF(COUNTIF(Vendors[vendor_id],Financial_Transactions[[#This Row],[vendor_id]])&gt;0,"Valid","Invalid"),"")</f>
        <v>Valid</v>
      </c>
    </row>
    <row r="4147" spans="1:13" x14ac:dyDescent="0.3">
      <c r="A4147" s="1" t="s">
        <v>9779</v>
      </c>
      <c r="B4147" s="2">
        <v>44944</v>
      </c>
      <c r="C4147">
        <v>-14659.5</v>
      </c>
      <c r="D4147" s="1" t="s">
        <v>1478</v>
      </c>
      <c r="E4147" s="1" t="s">
        <v>1225</v>
      </c>
      <c r="F4147" s="1" t="s">
        <v>8</v>
      </c>
      <c r="G4147" s="1" t="s">
        <v>14</v>
      </c>
      <c r="H4147" s="1" t="s">
        <v>1479</v>
      </c>
      <c r="I4147" s="1" t="s">
        <v>1293</v>
      </c>
      <c r="J4147" s="1" t="s">
        <v>9780</v>
      </c>
      <c r="K4147" s="1" t="str">
        <f>IF(COUNTIF(Financial_Transactions[transaction_id],Financial_Transactions[[#This Row],[transaction_id]])&gt;1,"Yes","No")</f>
        <v>No</v>
      </c>
      <c r="L4147" s="1" t="str">
        <f>IF(Financial_Transactions[[#This Row],[customer_id]]&lt;&gt;"",(IF(COUNTIF(Customers[customer_id],Financial_Transactions[[#This Row],[customer_id]])&gt;0,"Valid","Invalid")),"")</f>
        <v/>
      </c>
      <c r="M4147" s="1" t="str">
        <f>IF(Financial_Transactions[[#This Row],[vendor_id]]&lt;&gt;"",IF(COUNTIF(Vendors[vendor_id],Financial_Transactions[[#This Row],[vendor_id]])&gt;0,"Valid","Invalid"),"")</f>
        <v>Valid</v>
      </c>
    </row>
    <row r="4148" spans="1:13" x14ac:dyDescent="0.3">
      <c r="A4148" s="1" t="s">
        <v>9781</v>
      </c>
      <c r="B4148" s="2">
        <v>44714</v>
      </c>
      <c r="C4148">
        <v>-36759.58</v>
      </c>
      <c r="D4148" s="1" t="s">
        <v>1478</v>
      </c>
      <c r="E4148" s="1" t="s">
        <v>1235</v>
      </c>
      <c r="F4148" s="1" t="s">
        <v>19</v>
      </c>
      <c r="G4148" s="1" t="s">
        <v>22</v>
      </c>
      <c r="H4148" s="1" t="s">
        <v>1479</v>
      </c>
      <c r="I4148" s="1" t="s">
        <v>1236</v>
      </c>
      <c r="J4148" s="1" t="s">
        <v>9782</v>
      </c>
      <c r="K4148" s="1" t="str">
        <f>IF(COUNTIF(Financial_Transactions[transaction_id],Financial_Transactions[[#This Row],[transaction_id]])&gt;1,"Yes","No")</f>
        <v>No</v>
      </c>
      <c r="L4148" s="1" t="str">
        <f>IF(Financial_Transactions[[#This Row],[customer_id]]&lt;&gt;"",(IF(COUNTIF(Customers[customer_id],Financial_Transactions[[#This Row],[customer_id]])&gt;0,"Valid","Invalid")),"")</f>
        <v/>
      </c>
      <c r="M4148" s="1" t="str">
        <f>IF(Financial_Transactions[[#This Row],[vendor_id]]&lt;&gt;"",IF(COUNTIF(Vendors[vendor_id],Financial_Transactions[[#This Row],[vendor_id]])&gt;0,"Valid","Invalid"),"")</f>
        <v>Valid</v>
      </c>
    </row>
    <row r="4149" spans="1:13" x14ac:dyDescent="0.3">
      <c r="A4149" s="1" t="s">
        <v>9783</v>
      </c>
      <c r="B4149" s="2">
        <v>45100</v>
      </c>
      <c r="C4149">
        <v>173382.51</v>
      </c>
      <c r="D4149" s="1" t="s">
        <v>1484</v>
      </c>
      <c r="E4149" s="1" t="s">
        <v>1500</v>
      </c>
      <c r="F4149" s="1" t="s">
        <v>8</v>
      </c>
      <c r="G4149" s="1" t="s">
        <v>14</v>
      </c>
      <c r="H4149" s="1" t="s">
        <v>338</v>
      </c>
      <c r="I4149" s="1" t="s">
        <v>1479</v>
      </c>
      <c r="J4149" s="1" t="s">
        <v>9784</v>
      </c>
      <c r="K4149" s="1" t="str">
        <f>IF(COUNTIF(Financial_Transactions[transaction_id],Financial_Transactions[[#This Row],[transaction_id]])&gt;1,"Yes","No")</f>
        <v>No</v>
      </c>
      <c r="L4149" s="1" t="str">
        <f>IF(Financial_Transactions[[#This Row],[customer_id]]&lt;&gt;"",(IF(COUNTIF(Customers[customer_id],Financial_Transactions[[#This Row],[customer_id]])&gt;0,"Valid","Invalid")),"")</f>
        <v>Valid</v>
      </c>
      <c r="M4149" s="1" t="str">
        <f>IF(Financial_Transactions[[#This Row],[vendor_id]]&lt;&gt;"",IF(COUNTIF(Vendors[vendor_id],Financial_Transactions[[#This Row],[vendor_id]])&gt;0,"Valid","Invalid"),"")</f>
        <v/>
      </c>
    </row>
    <row r="4150" spans="1:13" x14ac:dyDescent="0.3">
      <c r="A4150" s="1" t="s">
        <v>9785</v>
      </c>
      <c r="B4150" s="2">
        <v>44597</v>
      </c>
      <c r="C4150">
        <v>60357.24</v>
      </c>
      <c r="D4150" s="1" t="s">
        <v>1484</v>
      </c>
      <c r="E4150" s="1" t="s">
        <v>1488</v>
      </c>
      <c r="F4150" s="1" t="s">
        <v>13</v>
      </c>
      <c r="G4150" s="1" t="s">
        <v>25</v>
      </c>
      <c r="H4150" s="1" t="s">
        <v>440</v>
      </c>
      <c r="I4150" s="1" t="s">
        <v>1479</v>
      </c>
      <c r="J4150" s="1" t="s">
        <v>9786</v>
      </c>
      <c r="K4150" s="1" t="str">
        <f>IF(COUNTIF(Financial_Transactions[transaction_id],Financial_Transactions[[#This Row],[transaction_id]])&gt;1,"Yes","No")</f>
        <v>No</v>
      </c>
      <c r="L4150" s="1" t="str">
        <f>IF(Financial_Transactions[[#This Row],[customer_id]]&lt;&gt;"",(IF(COUNTIF(Customers[customer_id],Financial_Transactions[[#This Row],[customer_id]])&gt;0,"Valid","Invalid")),"")</f>
        <v>Valid</v>
      </c>
      <c r="M4150" s="1" t="str">
        <f>IF(Financial_Transactions[[#This Row],[vendor_id]]&lt;&gt;"",IF(COUNTIF(Vendors[vendor_id],Financial_Transactions[[#This Row],[vendor_id]])&gt;0,"Valid","Invalid"),"")</f>
        <v/>
      </c>
    </row>
    <row r="4151" spans="1:13" x14ac:dyDescent="0.3">
      <c r="A4151" s="1" t="s">
        <v>9787</v>
      </c>
      <c r="B4151" s="2">
        <v>44580</v>
      </c>
      <c r="C4151">
        <v>130681.88</v>
      </c>
      <c r="D4151" s="1" t="s">
        <v>1484</v>
      </c>
      <c r="E4151" s="1" t="s">
        <v>1485</v>
      </c>
      <c r="F4151" s="1" t="s">
        <v>13</v>
      </c>
      <c r="G4151" s="1" t="s">
        <v>9</v>
      </c>
      <c r="H4151" s="1" t="s">
        <v>496</v>
      </c>
      <c r="I4151" s="1" t="s">
        <v>1479</v>
      </c>
      <c r="J4151" s="1" t="s">
        <v>9788</v>
      </c>
      <c r="K4151" s="1" t="str">
        <f>IF(COUNTIF(Financial_Transactions[transaction_id],Financial_Transactions[[#This Row],[transaction_id]])&gt;1,"Yes","No")</f>
        <v>No</v>
      </c>
      <c r="L4151" s="1" t="str">
        <f>IF(Financial_Transactions[[#This Row],[customer_id]]&lt;&gt;"",(IF(COUNTIF(Customers[customer_id],Financial_Transactions[[#This Row],[customer_id]])&gt;0,"Valid","Invalid")),"")</f>
        <v>Valid</v>
      </c>
      <c r="M4151" s="1" t="str">
        <f>IF(Financial_Transactions[[#This Row],[vendor_id]]&lt;&gt;"",IF(COUNTIF(Vendors[vendor_id],Financial_Transactions[[#This Row],[vendor_id]])&gt;0,"Valid","Invalid"),"")</f>
        <v/>
      </c>
    </row>
    <row r="4152" spans="1:13" x14ac:dyDescent="0.3">
      <c r="A4152" s="1" t="s">
        <v>9789</v>
      </c>
      <c r="B4152" s="2">
        <v>44669</v>
      </c>
      <c r="C4152">
        <v>180456.42</v>
      </c>
      <c r="D4152" s="1" t="s">
        <v>1484</v>
      </c>
      <c r="E4152" s="1" t="s">
        <v>1488</v>
      </c>
      <c r="F4152" s="1" t="s">
        <v>13</v>
      </c>
      <c r="G4152" s="1" t="s">
        <v>14</v>
      </c>
      <c r="H4152" s="1" t="s">
        <v>536</v>
      </c>
      <c r="I4152" s="1" t="s">
        <v>1479</v>
      </c>
      <c r="J4152" s="1" t="s">
        <v>9790</v>
      </c>
      <c r="K4152" s="1" t="str">
        <f>IF(COUNTIF(Financial_Transactions[transaction_id],Financial_Transactions[[#This Row],[transaction_id]])&gt;1,"Yes","No")</f>
        <v>No</v>
      </c>
      <c r="L4152" s="1" t="str">
        <f>IF(Financial_Transactions[[#This Row],[customer_id]]&lt;&gt;"",(IF(COUNTIF(Customers[customer_id],Financial_Transactions[[#This Row],[customer_id]])&gt;0,"Valid","Invalid")),"")</f>
        <v>Valid</v>
      </c>
      <c r="M4152" s="1" t="str">
        <f>IF(Financial_Transactions[[#This Row],[vendor_id]]&lt;&gt;"",IF(COUNTIF(Vendors[vendor_id],Financial_Transactions[[#This Row],[vendor_id]])&gt;0,"Valid","Invalid"),"")</f>
        <v/>
      </c>
    </row>
    <row r="4153" spans="1:13" x14ac:dyDescent="0.3">
      <c r="A4153" s="1" t="s">
        <v>9791</v>
      </c>
      <c r="B4153" s="2">
        <v>44626</v>
      </c>
      <c r="C4153">
        <v>-22400.75</v>
      </c>
      <c r="D4153" s="1" t="s">
        <v>1478</v>
      </c>
      <c r="E4153" s="1" t="s">
        <v>1250</v>
      </c>
      <c r="F4153" s="1" t="s">
        <v>19</v>
      </c>
      <c r="G4153" s="1" t="s">
        <v>14</v>
      </c>
      <c r="H4153" s="1" t="s">
        <v>1479</v>
      </c>
      <c r="I4153" s="1" t="s">
        <v>1271</v>
      </c>
      <c r="J4153" s="1" t="s">
        <v>9792</v>
      </c>
      <c r="K4153" s="1" t="str">
        <f>IF(COUNTIF(Financial_Transactions[transaction_id],Financial_Transactions[[#This Row],[transaction_id]])&gt;1,"Yes","No")</f>
        <v>No</v>
      </c>
      <c r="L4153" s="1" t="str">
        <f>IF(Financial_Transactions[[#This Row],[customer_id]]&lt;&gt;"",(IF(COUNTIF(Customers[customer_id],Financial_Transactions[[#This Row],[customer_id]])&gt;0,"Valid","Invalid")),"")</f>
        <v/>
      </c>
      <c r="M4153" s="1" t="str">
        <f>IF(Financial_Transactions[[#This Row],[vendor_id]]&lt;&gt;"",IF(COUNTIF(Vendors[vendor_id],Financial_Transactions[[#This Row],[vendor_id]])&gt;0,"Valid","Invalid"),"")</f>
        <v>Valid</v>
      </c>
    </row>
    <row r="4154" spans="1:13" x14ac:dyDescent="0.3">
      <c r="A4154" s="1" t="s">
        <v>9793</v>
      </c>
      <c r="B4154" s="2">
        <v>44570</v>
      </c>
      <c r="C4154">
        <v>38147.49</v>
      </c>
      <c r="D4154" s="1" t="s">
        <v>1484</v>
      </c>
      <c r="E4154" s="1" t="s">
        <v>1485</v>
      </c>
      <c r="F4154" s="1" t="s">
        <v>19</v>
      </c>
      <c r="G4154" s="1" t="s">
        <v>22</v>
      </c>
      <c r="H4154" s="1" t="s">
        <v>122</v>
      </c>
      <c r="I4154" s="1" t="s">
        <v>1479</v>
      </c>
      <c r="J4154" s="1" t="s">
        <v>9794</v>
      </c>
      <c r="K4154" s="1" t="str">
        <f>IF(COUNTIF(Financial_Transactions[transaction_id],Financial_Transactions[[#This Row],[transaction_id]])&gt;1,"Yes","No")</f>
        <v>No</v>
      </c>
      <c r="L4154" s="1" t="str">
        <f>IF(Financial_Transactions[[#This Row],[customer_id]]&lt;&gt;"",(IF(COUNTIF(Customers[customer_id],Financial_Transactions[[#This Row],[customer_id]])&gt;0,"Valid","Invalid")),"")</f>
        <v>Valid</v>
      </c>
      <c r="M4154" s="1" t="str">
        <f>IF(Financial_Transactions[[#This Row],[vendor_id]]&lt;&gt;"",IF(COUNTIF(Vendors[vendor_id],Financial_Transactions[[#This Row],[vendor_id]])&gt;0,"Valid","Invalid"),"")</f>
        <v/>
      </c>
    </row>
    <row r="4155" spans="1:13" x14ac:dyDescent="0.3">
      <c r="A4155" s="1" t="s">
        <v>9795</v>
      </c>
      <c r="B4155" s="2">
        <v>44982</v>
      </c>
      <c r="C4155">
        <v>-47732.26</v>
      </c>
      <c r="D4155" s="1" t="s">
        <v>1478</v>
      </c>
      <c r="E4155" s="1" t="s">
        <v>1497</v>
      </c>
      <c r="F4155" s="1" t="s">
        <v>8</v>
      </c>
      <c r="G4155" s="1" t="s">
        <v>9</v>
      </c>
      <c r="H4155" s="1" t="s">
        <v>1479</v>
      </c>
      <c r="I4155" s="1" t="s">
        <v>1346</v>
      </c>
      <c r="J4155" s="1" t="s">
        <v>9796</v>
      </c>
      <c r="K4155" s="1" t="str">
        <f>IF(COUNTIF(Financial_Transactions[transaction_id],Financial_Transactions[[#This Row],[transaction_id]])&gt;1,"Yes","No")</f>
        <v>No</v>
      </c>
      <c r="L4155" s="1" t="str">
        <f>IF(Financial_Transactions[[#This Row],[customer_id]]&lt;&gt;"",(IF(COUNTIF(Customers[customer_id],Financial_Transactions[[#This Row],[customer_id]])&gt;0,"Valid","Invalid")),"")</f>
        <v/>
      </c>
      <c r="M4155" s="1" t="str">
        <f>IF(Financial_Transactions[[#This Row],[vendor_id]]&lt;&gt;"",IF(COUNTIF(Vendors[vendor_id],Financial_Transactions[[#This Row],[vendor_id]])&gt;0,"Valid","Invalid"),"")</f>
        <v>Valid</v>
      </c>
    </row>
    <row r="4156" spans="1:13" x14ac:dyDescent="0.3">
      <c r="A4156" s="1" t="s">
        <v>9797</v>
      </c>
      <c r="B4156" s="2">
        <v>44616</v>
      </c>
      <c r="C4156">
        <v>-41593.1</v>
      </c>
      <c r="D4156" s="1" t="s">
        <v>1478</v>
      </c>
      <c r="E4156" s="1" t="s">
        <v>1497</v>
      </c>
      <c r="F4156" s="1" t="s">
        <v>13</v>
      </c>
      <c r="G4156" s="1" t="s">
        <v>22</v>
      </c>
      <c r="H4156" s="1" t="s">
        <v>1479</v>
      </c>
      <c r="I4156" s="1" t="s">
        <v>1313</v>
      </c>
      <c r="J4156" s="1" t="s">
        <v>9798</v>
      </c>
      <c r="K4156" s="1" t="str">
        <f>IF(COUNTIF(Financial_Transactions[transaction_id],Financial_Transactions[[#This Row],[transaction_id]])&gt;1,"Yes","No")</f>
        <v>No</v>
      </c>
      <c r="L4156" s="1" t="str">
        <f>IF(Financial_Transactions[[#This Row],[customer_id]]&lt;&gt;"",(IF(COUNTIF(Customers[customer_id],Financial_Transactions[[#This Row],[customer_id]])&gt;0,"Valid","Invalid")),"")</f>
        <v/>
      </c>
      <c r="M4156" s="1" t="str">
        <f>IF(Financial_Transactions[[#This Row],[vendor_id]]&lt;&gt;"",IF(COUNTIF(Vendors[vendor_id],Financial_Transactions[[#This Row],[vendor_id]])&gt;0,"Valid","Invalid"),"")</f>
        <v>Valid</v>
      </c>
    </row>
    <row r="4157" spans="1:13" x14ac:dyDescent="0.3">
      <c r="A4157" s="1" t="s">
        <v>9799</v>
      </c>
      <c r="B4157" s="2">
        <v>45091</v>
      </c>
      <c r="C4157">
        <v>-33529.24</v>
      </c>
      <c r="D4157" s="1" t="s">
        <v>1478</v>
      </c>
      <c r="E4157" s="1" t="s">
        <v>1235</v>
      </c>
      <c r="F4157" s="1" t="s">
        <v>19</v>
      </c>
      <c r="G4157" s="1" t="s">
        <v>14</v>
      </c>
      <c r="H4157" s="1" t="s">
        <v>1479</v>
      </c>
      <c r="I4157" s="1" t="s">
        <v>1362</v>
      </c>
      <c r="J4157" s="1" t="s">
        <v>9800</v>
      </c>
      <c r="K4157" s="1" t="str">
        <f>IF(COUNTIF(Financial_Transactions[transaction_id],Financial_Transactions[[#This Row],[transaction_id]])&gt;1,"Yes","No")</f>
        <v>No</v>
      </c>
      <c r="L4157" s="1" t="str">
        <f>IF(Financial_Transactions[[#This Row],[customer_id]]&lt;&gt;"",(IF(COUNTIF(Customers[customer_id],Financial_Transactions[[#This Row],[customer_id]])&gt;0,"Valid","Invalid")),"")</f>
        <v/>
      </c>
      <c r="M4157" s="1" t="str">
        <f>IF(Financial_Transactions[[#This Row],[vendor_id]]&lt;&gt;"",IF(COUNTIF(Vendors[vendor_id],Financial_Transactions[[#This Row],[vendor_id]])&gt;0,"Valid","Invalid"),"")</f>
        <v>Valid</v>
      </c>
    </row>
    <row r="4158" spans="1:13" x14ac:dyDescent="0.3">
      <c r="A4158" s="1" t="s">
        <v>9801</v>
      </c>
      <c r="B4158" s="2">
        <v>44856</v>
      </c>
      <c r="C4158">
        <v>85961.47</v>
      </c>
      <c r="D4158" s="1" t="s">
        <v>1484</v>
      </c>
      <c r="E4158" s="1" t="s">
        <v>1488</v>
      </c>
      <c r="F4158" s="1" t="s">
        <v>13</v>
      </c>
      <c r="G4158" s="1" t="s">
        <v>14</v>
      </c>
      <c r="H4158" s="1" t="s">
        <v>200</v>
      </c>
      <c r="I4158" s="1" t="s">
        <v>1479</v>
      </c>
      <c r="J4158" s="1" t="s">
        <v>9802</v>
      </c>
      <c r="K4158" s="1" t="str">
        <f>IF(COUNTIF(Financial_Transactions[transaction_id],Financial_Transactions[[#This Row],[transaction_id]])&gt;1,"Yes","No")</f>
        <v>No</v>
      </c>
      <c r="L4158" s="1" t="str">
        <f>IF(Financial_Transactions[[#This Row],[customer_id]]&lt;&gt;"",(IF(COUNTIF(Customers[customer_id],Financial_Transactions[[#This Row],[customer_id]])&gt;0,"Valid","Invalid")),"")</f>
        <v>Valid</v>
      </c>
      <c r="M4158" s="1" t="str">
        <f>IF(Financial_Transactions[[#This Row],[vendor_id]]&lt;&gt;"",IF(COUNTIF(Vendors[vendor_id],Financial_Transactions[[#This Row],[vendor_id]])&gt;0,"Valid","Invalid"),"")</f>
        <v/>
      </c>
    </row>
    <row r="4159" spans="1:13" x14ac:dyDescent="0.3">
      <c r="A4159" s="1" t="s">
        <v>9803</v>
      </c>
      <c r="B4159" s="2">
        <v>45151</v>
      </c>
      <c r="C4159">
        <v>138729.01999999999</v>
      </c>
      <c r="D4159" s="1" t="s">
        <v>1484</v>
      </c>
      <c r="E4159" s="1" t="s">
        <v>1500</v>
      </c>
      <c r="F4159" s="1" t="s">
        <v>13</v>
      </c>
      <c r="G4159" s="1" t="s">
        <v>14</v>
      </c>
      <c r="H4159" s="1" t="s">
        <v>38</v>
      </c>
      <c r="I4159" s="1" t="s">
        <v>1479</v>
      </c>
      <c r="J4159" s="1" t="s">
        <v>9804</v>
      </c>
      <c r="K4159" s="1" t="str">
        <f>IF(COUNTIF(Financial_Transactions[transaction_id],Financial_Transactions[[#This Row],[transaction_id]])&gt;1,"Yes","No")</f>
        <v>No</v>
      </c>
      <c r="L4159" s="1" t="str">
        <f>IF(Financial_Transactions[[#This Row],[customer_id]]&lt;&gt;"",(IF(COUNTIF(Customers[customer_id],Financial_Transactions[[#This Row],[customer_id]])&gt;0,"Valid","Invalid")),"")</f>
        <v>Valid</v>
      </c>
      <c r="M4159" s="1" t="str">
        <f>IF(Financial_Transactions[[#This Row],[vendor_id]]&lt;&gt;"",IF(COUNTIF(Vendors[vendor_id],Financial_Transactions[[#This Row],[vendor_id]])&gt;0,"Valid","Invalid"),"")</f>
        <v/>
      </c>
    </row>
    <row r="4160" spans="1:13" x14ac:dyDescent="0.3">
      <c r="A4160" s="1" t="s">
        <v>9805</v>
      </c>
      <c r="B4160" s="2">
        <v>45113</v>
      </c>
      <c r="C4160">
        <v>-24710.5</v>
      </c>
      <c r="D4160" s="1" t="s">
        <v>1478</v>
      </c>
      <c r="E4160" s="1" t="s">
        <v>1235</v>
      </c>
      <c r="F4160" s="1" t="s">
        <v>13</v>
      </c>
      <c r="G4160" s="1" t="s">
        <v>14</v>
      </c>
      <c r="H4160" s="1" t="s">
        <v>1479</v>
      </c>
      <c r="I4160" s="1" t="s">
        <v>1362</v>
      </c>
      <c r="J4160" s="1" t="s">
        <v>9806</v>
      </c>
      <c r="K4160" s="1" t="str">
        <f>IF(COUNTIF(Financial_Transactions[transaction_id],Financial_Transactions[[#This Row],[transaction_id]])&gt;1,"Yes","No")</f>
        <v>No</v>
      </c>
      <c r="L4160" s="1" t="str">
        <f>IF(Financial_Transactions[[#This Row],[customer_id]]&lt;&gt;"",(IF(COUNTIF(Customers[customer_id],Financial_Transactions[[#This Row],[customer_id]])&gt;0,"Valid","Invalid")),"")</f>
        <v/>
      </c>
      <c r="M4160" s="1" t="str">
        <f>IF(Financial_Transactions[[#This Row],[vendor_id]]&lt;&gt;"",IF(COUNTIF(Vendors[vendor_id],Financial_Transactions[[#This Row],[vendor_id]])&gt;0,"Valid","Invalid"),"")</f>
        <v>Valid</v>
      </c>
    </row>
    <row r="4161" spans="1:13" x14ac:dyDescent="0.3">
      <c r="A4161" s="1" t="s">
        <v>9807</v>
      </c>
      <c r="B4161" s="2">
        <v>44648</v>
      </c>
      <c r="C4161">
        <v>220394.29</v>
      </c>
      <c r="D4161" s="1" t="s">
        <v>1484</v>
      </c>
      <c r="E4161" s="1" t="s">
        <v>1500</v>
      </c>
      <c r="F4161" s="1" t="s">
        <v>8</v>
      </c>
      <c r="G4161" s="1" t="s">
        <v>25</v>
      </c>
      <c r="H4161" s="1" t="s">
        <v>364</v>
      </c>
      <c r="I4161" s="1" t="s">
        <v>1479</v>
      </c>
      <c r="J4161" s="1" t="s">
        <v>9808</v>
      </c>
      <c r="K4161" s="1" t="str">
        <f>IF(COUNTIF(Financial_Transactions[transaction_id],Financial_Transactions[[#This Row],[transaction_id]])&gt;1,"Yes","No")</f>
        <v>No</v>
      </c>
      <c r="L4161" s="1" t="str">
        <f>IF(Financial_Transactions[[#This Row],[customer_id]]&lt;&gt;"",(IF(COUNTIF(Customers[customer_id],Financial_Transactions[[#This Row],[customer_id]])&gt;0,"Valid","Invalid")),"")</f>
        <v>Valid</v>
      </c>
      <c r="M4161" s="1" t="str">
        <f>IF(Financial_Transactions[[#This Row],[vendor_id]]&lt;&gt;"",IF(COUNTIF(Vendors[vendor_id],Financial_Transactions[[#This Row],[vendor_id]])&gt;0,"Valid","Invalid"),"")</f>
        <v/>
      </c>
    </row>
    <row r="4162" spans="1:13" x14ac:dyDescent="0.3">
      <c r="A4162" s="1" t="s">
        <v>9809</v>
      </c>
      <c r="B4162" s="2">
        <v>44984</v>
      </c>
      <c r="C4162">
        <v>-18968.560000000001</v>
      </c>
      <c r="D4162" s="1" t="s">
        <v>1478</v>
      </c>
      <c r="E4162" s="1" t="s">
        <v>1235</v>
      </c>
      <c r="F4162" s="1" t="s">
        <v>13</v>
      </c>
      <c r="G4162" s="1" t="s">
        <v>9</v>
      </c>
      <c r="H4162" s="1" t="s">
        <v>1479</v>
      </c>
      <c r="I4162" s="1" t="s">
        <v>1326</v>
      </c>
      <c r="J4162" s="1" t="s">
        <v>9810</v>
      </c>
      <c r="K4162" s="1" t="str">
        <f>IF(COUNTIF(Financial_Transactions[transaction_id],Financial_Transactions[[#This Row],[transaction_id]])&gt;1,"Yes","No")</f>
        <v>No</v>
      </c>
      <c r="L4162" s="1" t="str">
        <f>IF(Financial_Transactions[[#This Row],[customer_id]]&lt;&gt;"",(IF(COUNTIF(Customers[customer_id],Financial_Transactions[[#This Row],[customer_id]])&gt;0,"Valid","Invalid")),"")</f>
        <v/>
      </c>
      <c r="M4162" s="1" t="str">
        <f>IF(Financial_Transactions[[#This Row],[vendor_id]]&lt;&gt;"",IF(COUNTIF(Vendors[vendor_id],Financial_Transactions[[#This Row],[vendor_id]])&gt;0,"Valid","Invalid"),"")</f>
        <v>Valid</v>
      </c>
    </row>
    <row r="4163" spans="1:13" x14ac:dyDescent="0.3">
      <c r="A4163" s="1" t="s">
        <v>9811</v>
      </c>
      <c r="B4163" s="2">
        <v>45125</v>
      </c>
      <c r="C4163">
        <v>20980.400000000001</v>
      </c>
      <c r="D4163" s="1" t="s">
        <v>1588</v>
      </c>
      <c r="E4163" s="1" t="s">
        <v>1588</v>
      </c>
      <c r="F4163" s="1" t="s">
        <v>19</v>
      </c>
      <c r="G4163" s="1" t="s">
        <v>14</v>
      </c>
      <c r="H4163" s="1" t="s">
        <v>1479</v>
      </c>
      <c r="I4163" s="1" t="s">
        <v>1479</v>
      </c>
      <c r="J4163" s="1" t="s">
        <v>9812</v>
      </c>
      <c r="K4163" s="1" t="str">
        <f>IF(COUNTIF(Financial_Transactions[transaction_id],Financial_Transactions[[#This Row],[transaction_id]])&gt;1,"Yes","No")</f>
        <v>No</v>
      </c>
      <c r="L4163" s="1" t="str">
        <f>IF(Financial_Transactions[[#This Row],[customer_id]]&lt;&gt;"",(IF(COUNTIF(Customers[customer_id],Financial_Transactions[[#This Row],[customer_id]])&gt;0,"Valid","Invalid")),"")</f>
        <v/>
      </c>
      <c r="M4163" s="1" t="str">
        <f>IF(Financial_Transactions[[#This Row],[vendor_id]]&lt;&gt;"",IF(COUNTIF(Vendors[vendor_id],Financial_Transactions[[#This Row],[vendor_id]])&gt;0,"Valid","Invalid"),"")</f>
        <v/>
      </c>
    </row>
    <row r="4164" spans="1:13" x14ac:dyDescent="0.3">
      <c r="A4164" s="1" t="s">
        <v>9813</v>
      </c>
      <c r="B4164" s="2">
        <v>44786</v>
      </c>
      <c r="C4164">
        <v>218646.12</v>
      </c>
      <c r="D4164" s="1" t="s">
        <v>1484</v>
      </c>
      <c r="E4164" s="1" t="s">
        <v>1485</v>
      </c>
      <c r="F4164" s="1" t="s">
        <v>19</v>
      </c>
      <c r="G4164" s="1" t="s">
        <v>22</v>
      </c>
      <c r="H4164" s="1" t="s">
        <v>172</v>
      </c>
      <c r="I4164" s="1" t="s">
        <v>1479</v>
      </c>
      <c r="J4164" s="1" t="s">
        <v>9814</v>
      </c>
      <c r="K4164" s="1" t="str">
        <f>IF(COUNTIF(Financial_Transactions[transaction_id],Financial_Transactions[[#This Row],[transaction_id]])&gt;1,"Yes","No")</f>
        <v>No</v>
      </c>
      <c r="L4164" s="1" t="str">
        <f>IF(Financial_Transactions[[#This Row],[customer_id]]&lt;&gt;"",(IF(COUNTIF(Customers[customer_id],Financial_Transactions[[#This Row],[customer_id]])&gt;0,"Valid","Invalid")),"")</f>
        <v>Valid</v>
      </c>
      <c r="M4164" s="1" t="str">
        <f>IF(Financial_Transactions[[#This Row],[vendor_id]]&lt;&gt;"",IF(COUNTIF(Vendors[vendor_id],Financial_Transactions[[#This Row],[vendor_id]])&gt;0,"Valid","Invalid"),"")</f>
        <v/>
      </c>
    </row>
    <row r="4165" spans="1:13" x14ac:dyDescent="0.3">
      <c r="A4165" s="1" t="s">
        <v>9815</v>
      </c>
      <c r="B4165" s="2">
        <v>44722</v>
      </c>
      <c r="C4165">
        <v>12486.7</v>
      </c>
      <c r="D4165" s="1" t="s">
        <v>1925</v>
      </c>
      <c r="E4165" s="1" t="s">
        <v>1925</v>
      </c>
      <c r="F4165" s="1" t="s">
        <v>8</v>
      </c>
      <c r="G4165" s="1" t="s">
        <v>9</v>
      </c>
      <c r="H4165" s="1" t="s">
        <v>1479</v>
      </c>
      <c r="I4165" s="1" t="s">
        <v>1479</v>
      </c>
      <c r="J4165" s="1" t="s">
        <v>9816</v>
      </c>
      <c r="K4165" s="1" t="str">
        <f>IF(COUNTIF(Financial_Transactions[transaction_id],Financial_Transactions[[#This Row],[transaction_id]])&gt;1,"Yes","No")</f>
        <v>No</v>
      </c>
      <c r="L4165" s="1" t="str">
        <f>IF(Financial_Transactions[[#This Row],[customer_id]]&lt;&gt;"",(IF(COUNTIF(Customers[customer_id],Financial_Transactions[[#This Row],[customer_id]])&gt;0,"Valid","Invalid")),"")</f>
        <v/>
      </c>
      <c r="M4165" s="1" t="str">
        <f>IF(Financial_Transactions[[#This Row],[vendor_id]]&lt;&gt;"",IF(COUNTIF(Vendors[vendor_id],Financial_Transactions[[#This Row],[vendor_id]])&gt;0,"Valid","Invalid"),"")</f>
        <v/>
      </c>
    </row>
    <row r="4166" spans="1:13" x14ac:dyDescent="0.3">
      <c r="A4166" s="1" t="s">
        <v>9817</v>
      </c>
      <c r="B4166" s="2">
        <v>44741</v>
      </c>
      <c r="C4166">
        <v>169270.21</v>
      </c>
      <c r="D4166" s="1" t="s">
        <v>1484</v>
      </c>
      <c r="E4166" s="1" t="s">
        <v>1500</v>
      </c>
      <c r="F4166" s="1" t="s">
        <v>13</v>
      </c>
      <c r="G4166" s="1" t="s">
        <v>25</v>
      </c>
      <c r="H4166" s="1" t="s">
        <v>306</v>
      </c>
      <c r="I4166" s="1" t="s">
        <v>1479</v>
      </c>
      <c r="J4166" s="1" t="s">
        <v>9818</v>
      </c>
      <c r="K4166" s="1" t="str">
        <f>IF(COUNTIF(Financial_Transactions[transaction_id],Financial_Transactions[[#This Row],[transaction_id]])&gt;1,"Yes","No")</f>
        <v>No</v>
      </c>
      <c r="L4166" s="1" t="str">
        <f>IF(Financial_Transactions[[#This Row],[customer_id]]&lt;&gt;"",(IF(COUNTIF(Customers[customer_id],Financial_Transactions[[#This Row],[customer_id]])&gt;0,"Valid","Invalid")),"")</f>
        <v>Valid</v>
      </c>
      <c r="M4166" s="1" t="str">
        <f>IF(Financial_Transactions[[#This Row],[vendor_id]]&lt;&gt;"",IF(COUNTIF(Vendors[vendor_id],Financial_Transactions[[#This Row],[vendor_id]])&gt;0,"Valid","Invalid"),"")</f>
        <v/>
      </c>
    </row>
    <row r="4167" spans="1:13" x14ac:dyDescent="0.3">
      <c r="A4167" s="1" t="s">
        <v>9819</v>
      </c>
      <c r="B4167" s="2">
        <v>45034</v>
      </c>
      <c r="C4167">
        <v>102084.34</v>
      </c>
      <c r="D4167" s="1" t="s">
        <v>1484</v>
      </c>
      <c r="E4167" s="1" t="s">
        <v>1485</v>
      </c>
      <c r="F4167" s="1" t="s">
        <v>13</v>
      </c>
      <c r="G4167" s="1" t="s">
        <v>22</v>
      </c>
      <c r="H4167" s="1" t="s">
        <v>472</v>
      </c>
      <c r="I4167" s="1" t="s">
        <v>1479</v>
      </c>
      <c r="J4167" s="1" t="s">
        <v>9820</v>
      </c>
      <c r="K4167" s="1" t="str">
        <f>IF(COUNTIF(Financial_Transactions[transaction_id],Financial_Transactions[[#This Row],[transaction_id]])&gt;1,"Yes","No")</f>
        <v>No</v>
      </c>
      <c r="L4167" s="1" t="str">
        <f>IF(Financial_Transactions[[#This Row],[customer_id]]&lt;&gt;"",(IF(COUNTIF(Customers[customer_id],Financial_Transactions[[#This Row],[customer_id]])&gt;0,"Valid","Invalid")),"")</f>
        <v>Valid</v>
      </c>
      <c r="M4167" s="1" t="str">
        <f>IF(Financial_Transactions[[#This Row],[vendor_id]]&lt;&gt;"",IF(COUNTIF(Vendors[vendor_id],Financial_Transactions[[#This Row],[vendor_id]])&gt;0,"Valid","Invalid"),"")</f>
        <v/>
      </c>
    </row>
    <row r="4168" spans="1:13" x14ac:dyDescent="0.3">
      <c r="A4168" s="1" t="s">
        <v>9821</v>
      </c>
      <c r="B4168" s="2">
        <v>44968</v>
      </c>
      <c r="C4168">
        <v>20176.52</v>
      </c>
      <c r="D4168" s="1" t="s">
        <v>1588</v>
      </c>
      <c r="E4168" s="1" t="s">
        <v>1588</v>
      </c>
      <c r="F4168" s="1" t="s">
        <v>13</v>
      </c>
      <c r="G4168" s="1" t="s">
        <v>22</v>
      </c>
      <c r="H4168" s="1" t="s">
        <v>1479</v>
      </c>
      <c r="I4168" s="1" t="s">
        <v>1479</v>
      </c>
      <c r="J4168" s="1" t="s">
        <v>9822</v>
      </c>
      <c r="K4168" s="1" t="str">
        <f>IF(COUNTIF(Financial_Transactions[transaction_id],Financial_Transactions[[#This Row],[transaction_id]])&gt;1,"Yes","No")</f>
        <v>No</v>
      </c>
      <c r="L4168" s="1" t="str">
        <f>IF(Financial_Transactions[[#This Row],[customer_id]]&lt;&gt;"",(IF(COUNTIF(Customers[customer_id],Financial_Transactions[[#This Row],[customer_id]])&gt;0,"Valid","Invalid")),"")</f>
        <v/>
      </c>
      <c r="M4168" s="1" t="str">
        <f>IF(Financial_Transactions[[#This Row],[vendor_id]]&lt;&gt;"",IF(COUNTIF(Vendors[vendor_id],Financial_Transactions[[#This Row],[vendor_id]])&gt;0,"Valid","Invalid"),"")</f>
        <v/>
      </c>
    </row>
    <row r="4169" spans="1:13" x14ac:dyDescent="0.3">
      <c r="A4169" s="1" t="s">
        <v>9823</v>
      </c>
      <c r="B4169" s="2">
        <v>44712</v>
      </c>
      <c r="C4169">
        <v>-42509.04</v>
      </c>
      <c r="D4169" s="1" t="s">
        <v>1478</v>
      </c>
      <c r="E4169" s="1" t="s">
        <v>1250</v>
      </c>
      <c r="F4169" s="1" t="s">
        <v>8</v>
      </c>
      <c r="G4169" s="1" t="s">
        <v>9</v>
      </c>
      <c r="H4169" s="1" t="s">
        <v>1479</v>
      </c>
      <c r="I4169" s="1" t="s">
        <v>1324</v>
      </c>
      <c r="J4169" s="1" t="s">
        <v>9824</v>
      </c>
      <c r="K4169" s="1" t="str">
        <f>IF(COUNTIF(Financial_Transactions[transaction_id],Financial_Transactions[[#This Row],[transaction_id]])&gt;1,"Yes","No")</f>
        <v>No</v>
      </c>
      <c r="L4169" s="1" t="str">
        <f>IF(Financial_Transactions[[#This Row],[customer_id]]&lt;&gt;"",(IF(COUNTIF(Customers[customer_id],Financial_Transactions[[#This Row],[customer_id]])&gt;0,"Valid","Invalid")),"")</f>
        <v/>
      </c>
      <c r="M4169" s="1" t="str">
        <f>IF(Financial_Transactions[[#This Row],[vendor_id]]&lt;&gt;"",IF(COUNTIF(Vendors[vendor_id],Financial_Transactions[[#This Row],[vendor_id]])&gt;0,"Valid","Invalid"),"")</f>
        <v>Valid</v>
      </c>
    </row>
    <row r="4170" spans="1:13" x14ac:dyDescent="0.3">
      <c r="A4170" s="1" t="s">
        <v>9825</v>
      </c>
      <c r="B4170" s="2">
        <v>44776</v>
      </c>
      <c r="C4170">
        <v>20335.16</v>
      </c>
      <c r="D4170" s="1" t="s">
        <v>1505</v>
      </c>
      <c r="E4170" s="1" t="s">
        <v>1505</v>
      </c>
      <c r="F4170" s="1" t="s">
        <v>8</v>
      </c>
      <c r="G4170" s="1" t="s">
        <v>14</v>
      </c>
      <c r="H4170" s="1" t="s">
        <v>1479</v>
      </c>
      <c r="I4170" s="1" t="s">
        <v>1479</v>
      </c>
      <c r="J4170" s="1" t="s">
        <v>9826</v>
      </c>
      <c r="K4170" s="1" t="str">
        <f>IF(COUNTIF(Financial_Transactions[transaction_id],Financial_Transactions[[#This Row],[transaction_id]])&gt;1,"Yes","No")</f>
        <v>No</v>
      </c>
      <c r="L4170" s="1" t="str">
        <f>IF(Financial_Transactions[[#This Row],[customer_id]]&lt;&gt;"",(IF(COUNTIF(Customers[customer_id],Financial_Transactions[[#This Row],[customer_id]])&gt;0,"Valid","Invalid")),"")</f>
        <v/>
      </c>
      <c r="M4170" s="1" t="str">
        <f>IF(Financial_Transactions[[#This Row],[vendor_id]]&lt;&gt;"",IF(COUNTIF(Vendors[vendor_id],Financial_Transactions[[#This Row],[vendor_id]])&gt;0,"Valid","Invalid"),"")</f>
        <v/>
      </c>
    </row>
    <row r="4171" spans="1:13" x14ac:dyDescent="0.3">
      <c r="A4171" s="1" t="s">
        <v>9827</v>
      </c>
      <c r="B4171" s="2">
        <v>45069</v>
      </c>
      <c r="C4171">
        <v>-43183.16</v>
      </c>
      <c r="D4171" s="1" t="s">
        <v>1478</v>
      </c>
      <c r="E4171" s="1" t="s">
        <v>1535</v>
      </c>
      <c r="F4171" s="1" t="s">
        <v>13</v>
      </c>
      <c r="G4171" s="1" t="s">
        <v>22</v>
      </c>
      <c r="H4171" s="1" t="s">
        <v>1479</v>
      </c>
      <c r="I4171" s="1" t="s">
        <v>1378</v>
      </c>
      <c r="J4171" s="1" t="s">
        <v>9828</v>
      </c>
      <c r="K4171" s="1" t="str">
        <f>IF(COUNTIF(Financial_Transactions[transaction_id],Financial_Transactions[[#This Row],[transaction_id]])&gt;1,"Yes","No")</f>
        <v>No</v>
      </c>
      <c r="L4171" s="1" t="str">
        <f>IF(Financial_Transactions[[#This Row],[customer_id]]&lt;&gt;"",(IF(COUNTIF(Customers[customer_id],Financial_Transactions[[#This Row],[customer_id]])&gt;0,"Valid","Invalid")),"")</f>
        <v/>
      </c>
      <c r="M4171" s="1" t="str">
        <f>IF(Financial_Transactions[[#This Row],[vendor_id]]&lt;&gt;"",IF(COUNTIF(Vendors[vendor_id],Financial_Transactions[[#This Row],[vendor_id]])&gt;0,"Valid","Invalid"),"")</f>
        <v>Valid</v>
      </c>
    </row>
    <row r="4172" spans="1:13" x14ac:dyDescent="0.3">
      <c r="A4172" s="1" t="s">
        <v>9829</v>
      </c>
      <c r="B4172" s="2">
        <v>44951</v>
      </c>
      <c r="C4172">
        <v>20522.900000000001</v>
      </c>
      <c r="D4172" s="1" t="s">
        <v>1505</v>
      </c>
      <c r="E4172" s="1" t="s">
        <v>1505</v>
      </c>
      <c r="F4172" s="1" t="s">
        <v>8</v>
      </c>
      <c r="G4172" s="1" t="s">
        <v>14</v>
      </c>
      <c r="H4172" s="1" t="s">
        <v>1479</v>
      </c>
      <c r="I4172" s="1" t="s">
        <v>1479</v>
      </c>
      <c r="J4172" s="1" t="s">
        <v>9830</v>
      </c>
      <c r="K4172" s="1" t="str">
        <f>IF(COUNTIF(Financial_Transactions[transaction_id],Financial_Transactions[[#This Row],[transaction_id]])&gt;1,"Yes","No")</f>
        <v>No</v>
      </c>
      <c r="L4172" s="1" t="str">
        <f>IF(Financial_Transactions[[#This Row],[customer_id]]&lt;&gt;"",(IF(COUNTIF(Customers[customer_id],Financial_Transactions[[#This Row],[customer_id]])&gt;0,"Valid","Invalid")),"")</f>
        <v/>
      </c>
      <c r="M4172" s="1" t="str">
        <f>IF(Financial_Transactions[[#This Row],[vendor_id]]&lt;&gt;"",IF(COUNTIF(Vendors[vendor_id],Financial_Transactions[[#This Row],[vendor_id]])&gt;0,"Valid","Invalid"),"")</f>
        <v/>
      </c>
    </row>
    <row r="4173" spans="1:13" x14ac:dyDescent="0.3">
      <c r="A4173" s="1" t="s">
        <v>9831</v>
      </c>
      <c r="B4173" s="2">
        <v>44690</v>
      </c>
      <c r="C4173">
        <v>-26938.47</v>
      </c>
      <c r="D4173" s="1" t="s">
        <v>1478</v>
      </c>
      <c r="E4173" s="1" t="s">
        <v>1497</v>
      </c>
      <c r="F4173" s="1" t="s">
        <v>8</v>
      </c>
      <c r="G4173" s="1" t="s">
        <v>22</v>
      </c>
      <c r="H4173" s="1" t="s">
        <v>1479</v>
      </c>
      <c r="I4173" s="1" t="s">
        <v>1418</v>
      </c>
      <c r="J4173" s="1" t="s">
        <v>9832</v>
      </c>
      <c r="K4173" s="1" t="str">
        <f>IF(COUNTIF(Financial_Transactions[transaction_id],Financial_Transactions[[#This Row],[transaction_id]])&gt;1,"Yes","No")</f>
        <v>No</v>
      </c>
      <c r="L4173" s="1" t="str">
        <f>IF(Financial_Transactions[[#This Row],[customer_id]]&lt;&gt;"",(IF(COUNTIF(Customers[customer_id],Financial_Transactions[[#This Row],[customer_id]])&gt;0,"Valid","Invalid")),"")</f>
        <v/>
      </c>
      <c r="M4173" s="1" t="str">
        <f>IF(Financial_Transactions[[#This Row],[vendor_id]]&lt;&gt;"",IF(COUNTIF(Vendors[vendor_id],Financial_Transactions[[#This Row],[vendor_id]])&gt;0,"Valid","Invalid"),"")</f>
        <v>Valid</v>
      </c>
    </row>
    <row r="4174" spans="1:13" x14ac:dyDescent="0.3">
      <c r="A4174" s="1" t="s">
        <v>9833</v>
      </c>
      <c r="B4174" s="2">
        <v>44692</v>
      </c>
      <c r="C4174">
        <v>-60652.58</v>
      </c>
      <c r="D4174" s="1" t="s">
        <v>1478</v>
      </c>
      <c r="E4174" s="1" t="s">
        <v>1225</v>
      </c>
      <c r="F4174" s="1" t="s">
        <v>19</v>
      </c>
      <c r="G4174" s="1" t="s">
        <v>9</v>
      </c>
      <c r="H4174" s="1" t="s">
        <v>1479</v>
      </c>
      <c r="I4174" s="1" t="s">
        <v>1432</v>
      </c>
      <c r="J4174" s="1" t="s">
        <v>9834</v>
      </c>
      <c r="K4174" s="1" t="str">
        <f>IF(COUNTIF(Financial_Transactions[transaction_id],Financial_Transactions[[#This Row],[transaction_id]])&gt;1,"Yes","No")</f>
        <v>No</v>
      </c>
      <c r="L4174" s="1" t="str">
        <f>IF(Financial_Transactions[[#This Row],[customer_id]]&lt;&gt;"",(IF(COUNTIF(Customers[customer_id],Financial_Transactions[[#This Row],[customer_id]])&gt;0,"Valid","Invalid")),"")</f>
        <v/>
      </c>
      <c r="M4174" s="1" t="str">
        <f>IF(Financial_Transactions[[#This Row],[vendor_id]]&lt;&gt;"",IF(COUNTIF(Vendors[vendor_id],Financial_Transactions[[#This Row],[vendor_id]])&gt;0,"Valid","Invalid"),"")</f>
        <v>Valid</v>
      </c>
    </row>
    <row r="4175" spans="1:13" x14ac:dyDescent="0.3">
      <c r="A4175" s="1" t="s">
        <v>9835</v>
      </c>
      <c r="B4175" s="2">
        <v>45284</v>
      </c>
      <c r="C4175">
        <v>193145.95</v>
      </c>
      <c r="D4175" s="1" t="s">
        <v>1484</v>
      </c>
      <c r="E4175" s="1" t="s">
        <v>1485</v>
      </c>
      <c r="F4175" s="1" t="s">
        <v>19</v>
      </c>
      <c r="G4175" s="1" t="s">
        <v>14</v>
      </c>
      <c r="H4175" s="1" t="s">
        <v>662</v>
      </c>
      <c r="I4175" s="1" t="s">
        <v>1479</v>
      </c>
      <c r="J4175" s="1" t="s">
        <v>9836</v>
      </c>
      <c r="K4175" s="1" t="str">
        <f>IF(COUNTIF(Financial_Transactions[transaction_id],Financial_Transactions[[#This Row],[transaction_id]])&gt;1,"Yes","No")</f>
        <v>No</v>
      </c>
      <c r="L4175" s="1" t="str">
        <f>IF(Financial_Transactions[[#This Row],[customer_id]]&lt;&gt;"",(IF(COUNTIF(Customers[customer_id],Financial_Transactions[[#This Row],[customer_id]])&gt;0,"Valid","Invalid")),"")</f>
        <v>Valid</v>
      </c>
      <c r="M4175" s="1" t="str">
        <f>IF(Financial_Transactions[[#This Row],[vendor_id]]&lt;&gt;"",IF(COUNTIF(Vendors[vendor_id],Financial_Transactions[[#This Row],[vendor_id]])&gt;0,"Valid","Invalid"),"")</f>
        <v/>
      </c>
    </row>
    <row r="4176" spans="1:13" x14ac:dyDescent="0.3">
      <c r="A4176" s="1" t="s">
        <v>9837</v>
      </c>
      <c r="B4176" s="2">
        <v>44588</v>
      </c>
      <c r="C4176">
        <v>156996.20000000001</v>
      </c>
      <c r="D4176" s="1" t="s">
        <v>1484</v>
      </c>
      <c r="E4176" s="1" t="s">
        <v>1485</v>
      </c>
      <c r="F4176" s="1" t="s">
        <v>8</v>
      </c>
      <c r="G4176" s="1" t="s">
        <v>9</v>
      </c>
      <c r="H4176" s="1" t="s">
        <v>606</v>
      </c>
      <c r="I4176" s="1" t="s">
        <v>1479</v>
      </c>
      <c r="J4176" s="1" t="s">
        <v>9838</v>
      </c>
      <c r="K4176" s="1" t="str">
        <f>IF(COUNTIF(Financial_Transactions[transaction_id],Financial_Transactions[[#This Row],[transaction_id]])&gt;1,"Yes","No")</f>
        <v>No</v>
      </c>
      <c r="L4176" s="1" t="str">
        <f>IF(Financial_Transactions[[#This Row],[customer_id]]&lt;&gt;"",(IF(COUNTIF(Customers[customer_id],Financial_Transactions[[#This Row],[customer_id]])&gt;0,"Valid","Invalid")),"")</f>
        <v>Valid</v>
      </c>
      <c r="M4176" s="1" t="str">
        <f>IF(Financial_Transactions[[#This Row],[vendor_id]]&lt;&gt;"",IF(COUNTIF(Vendors[vendor_id],Financial_Transactions[[#This Row],[vendor_id]])&gt;0,"Valid","Invalid"),"")</f>
        <v/>
      </c>
    </row>
    <row r="4177" spans="1:13" x14ac:dyDescent="0.3">
      <c r="A4177" s="1" t="s">
        <v>9839</v>
      </c>
      <c r="B4177" s="2">
        <v>44563</v>
      </c>
      <c r="C4177">
        <v>-32468.9</v>
      </c>
      <c r="D4177" s="1" t="s">
        <v>1478</v>
      </c>
      <c r="E4177" s="1" t="s">
        <v>1510</v>
      </c>
      <c r="F4177" s="1" t="s">
        <v>8</v>
      </c>
      <c r="G4177" s="1" t="s">
        <v>25</v>
      </c>
      <c r="H4177" s="1" t="s">
        <v>1479</v>
      </c>
      <c r="I4177" s="1" t="s">
        <v>1233</v>
      </c>
      <c r="J4177" s="1" t="s">
        <v>9840</v>
      </c>
      <c r="K4177" s="1" t="str">
        <f>IF(COUNTIF(Financial_Transactions[transaction_id],Financial_Transactions[[#This Row],[transaction_id]])&gt;1,"Yes","No")</f>
        <v>No</v>
      </c>
      <c r="L4177" s="1" t="str">
        <f>IF(Financial_Transactions[[#This Row],[customer_id]]&lt;&gt;"",(IF(COUNTIF(Customers[customer_id],Financial_Transactions[[#This Row],[customer_id]])&gt;0,"Valid","Invalid")),"")</f>
        <v/>
      </c>
      <c r="M4177" s="1" t="str">
        <f>IF(Financial_Transactions[[#This Row],[vendor_id]]&lt;&gt;"",IF(COUNTIF(Vendors[vendor_id],Financial_Transactions[[#This Row],[vendor_id]])&gt;0,"Valid","Invalid"),"")</f>
        <v>Valid</v>
      </c>
    </row>
    <row r="4178" spans="1:13" x14ac:dyDescent="0.3">
      <c r="A4178" s="1" t="s">
        <v>9841</v>
      </c>
      <c r="B4178" s="2">
        <v>44628</v>
      </c>
      <c r="C4178">
        <v>-25224.33</v>
      </c>
      <c r="D4178" s="1" t="s">
        <v>1478</v>
      </c>
      <c r="E4178" s="1" t="s">
        <v>1225</v>
      </c>
      <c r="F4178" s="1" t="s">
        <v>13</v>
      </c>
      <c r="G4178" s="1" t="s">
        <v>9</v>
      </c>
      <c r="H4178" s="1" t="s">
        <v>1479</v>
      </c>
      <c r="I4178" s="1" t="s">
        <v>1279</v>
      </c>
      <c r="J4178" s="1" t="s">
        <v>9842</v>
      </c>
      <c r="K4178" s="1" t="str">
        <f>IF(COUNTIF(Financial_Transactions[transaction_id],Financial_Transactions[[#This Row],[transaction_id]])&gt;1,"Yes","No")</f>
        <v>No</v>
      </c>
      <c r="L4178" s="1" t="str">
        <f>IF(Financial_Transactions[[#This Row],[customer_id]]&lt;&gt;"",(IF(COUNTIF(Customers[customer_id],Financial_Transactions[[#This Row],[customer_id]])&gt;0,"Valid","Invalid")),"")</f>
        <v/>
      </c>
      <c r="M4178" s="1" t="str">
        <f>IF(Financial_Transactions[[#This Row],[vendor_id]]&lt;&gt;"",IF(COUNTIF(Vendors[vendor_id],Financial_Transactions[[#This Row],[vendor_id]])&gt;0,"Valid","Invalid"),"")</f>
        <v>Valid</v>
      </c>
    </row>
    <row r="4179" spans="1:13" x14ac:dyDescent="0.3">
      <c r="A4179" s="1" t="s">
        <v>9843</v>
      </c>
      <c r="B4179" s="2">
        <v>44701</v>
      </c>
      <c r="C4179">
        <v>-87671.27</v>
      </c>
      <c r="D4179" s="1" t="s">
        <v>1478</v>
      </c>
      <c r="E4179" s="1" t="s">
        <v>1250</v>
      </c>
      <c r="F4179" s="1" t="s">
        <v>19</v>
      </c>
      <c r="G4179" s="1" t="s">
        <v>22</v>
      </c>
      <c r="H4179" s="1" t="s">
        <v>1479</v>
      </c>
      <c r="I4179" s="1" t="s">
        <v>1400</v>
      </c>
      <c r="J4179" s="1" t="s">
        <v>9844</v>
      </c>
      <c r="K4179" s="1" t="str">
        <f>IF(COUNTIF(Financial_Transactions[transaction_id],Financial_Transactions[[#This Row],[transaction_id]])&gt;1,"Yes","No")</f>
        <v>No</v>
      </c>
      <c r="L4179" s="1" t="str">
        <f>IF(Financial_Transactions[[#This Row],[customer_id]]&lt;&gt;"",(IF(COUNTIF(Customers[customer_id],Financial_Transactions[[#This Row],[customer_id]])&gt;0,"Valid","Invalid")),"")</f>
        <v/>
      </c>
      <c r="M4179" s="1" t="str">
        <f>IF(Financial_Transactions[[#This Row],[vendor_id]]&lt;&gt;"",IF(COUNTIF(Vendors[vendor_id],Financial_Transactions[[#This Row],[vendor_id]])&gt;0,"Valid","Invalid"),"")</f>
        <v>Valid</v>
      </c>
    </row>
    <row r="4180" spans="1:13" x14ac:dyDescent="0.3">
      <c r="A4180" s="1" t="s">
        <v>9845</v>
      </c>
      <c r="B4180" s="2">
        <v>45131</v>
      </c>
      <c r="C4180">
        <v>200831.53</v>
      </c>
      <c r="D4180" s="1" t="s">
        <v>1484</v>
      </c>
      <c r="E4180" s="1" t="s">
        <v>1500</v>
      </c>
      <c r="F4180" s="1" t="s">
        <v>13</v>
      </c>
      <c r="G4180" s="1" t="s">
        <v>22</v>
      </c>
      <c r="H4180" s="1" t="s">
        <v>238</v>
      </c>
      <c r="I4180" s="1" t="s">
        <v>1479</v>
      </c>
      <c r="J4180" s="1" t="s">
        <v>9846</v>
      </c>
      <c r="K4180" s="1" t="str">
        <f>IF(COUNTIF(Financial_Transactions[transaction_id],Financial_Transactions[[#This Row],[transaction_id]])&gt;1,"Yes","No")</f>
        <v>No</v>
      </c>
      <c r="L4180" s="1" t="str">
        <f>IF(Financial_Transactions[[#This Row],[customer_id]]&lt;&gt;"",(IF(COUNTIF(Customers[customer_id],Financial_Transactions[[#This Row],[customer_id]])&gt;0,"Valid","Invalid")),"")</f>
        <v>Valid</v>
      </c>
      <c r="M4180" s="1" t="str">
        <f>IF(Financial_Transactions[[#This Row],[vendor_id]]&lt;&gt;"",IF(COUNTIF(Vendors[vendor_id],Financial_Transactions[[#This Row],[vendor_id]])&gt;0,"Valid","Invalid"),"")</f>
        <v/>
      </c>
    </row>
    <row r="4181" spans="1:13" x14ac:dyDescent="0.3">
      <c r="A4181" s="1" t="s">
        <v>9847</v>
      </c>
      <c r="B4181" s="2">
        <v>45191</v>
      </c>
      <c r="C4181">
        <v>204306.4</v>
      </c>
      <c r="D4181" s="1" t="s">
        <v>1484</v>
      </c>
      <c r="E4181" s="1" t="s">
        <v>1500</v>
      </c>
      <c r="F4181" s="1" t="s">
        <v>19</v>
      </c>
      <c r="G4181" s="1" t="s">
        <v>25</v>
      </c>
      <c r="H4181" s="1" t="s">
        <v>244</v>
      </c>
      <c r="I4181" s="1" t="s">
        <v>1479</v>
      </c>
      <c r="J4181" s="1" t="s">
        <v>9848</v>
      </c>
      <c r="K4181" s="1" t="str">
        <f>IF(COUNTIF(Financial_Transactions[transaction_id],Financial_Transactions[[#This Row],[transaction_id]])&gt;1,"Yes","No")</f>
        <v>No</v>
      </c>
      <c r="L4181" s="1" t="str">
        <f>IF(Financial_Transactions[[#This Row],[customer_id]]&lt;&gt;"",(IF(COUNTIF(Customers[customer_id],Financial_Transactions[[#This Row],[customer_id]])&gt;0,"Valid","Invalid")),"")</f>
        <v>Valid</v>
      </c>
      <c r="M4181" s="1" t="str">
        <f>IF(Financial_Transactions[[#This Row],[vendor_id]]&lt;&gt;"",IF(COUNTIF(Vendors[vendor_id],Financial_Transactions[[#This Row],[vendor_id]])&gt;0,"Valid","Invalid"),"")</f>
        <v/>
      </c>
    </row>
    <row r="4182" spans="1:13" x14ac:dyDescent="0.3">
      <c r="A4182" s="1" t="s">
        <v>9849</v>
      </c>
      <c r="B4182" s="2">
        <v>44719</v>
      </c>
      <c r="C4182">
        <v>266716.71000000002</v>
      </c>
      <c r="D4182" s="1" t="s">
        <v>1484</v>
      </c>
      <c r="E4182" s="1" t="s">
        <v>1485</v>
      </c>
      <c r="F4182" s="1" t="s">
        <v>19</v>
      </c>
      <c r="G4182" s="1" t="s">
        <v>25</v>
      </c>
      <c r="H4182" s="1" t="s">
        <v>88</v>
      </c>
      <c r="I4182" s="1" t="s">
        <v>1479</v>
      </c>
      <c r="J4182" s="1" t="s">
        <v>9850</v>
      </c>
      <c r="K4182" s="1" t="str">
        <f>IF(COUNTIF(Financial_Transactions[transaction_id],Financial_Transactions[[#This Row],[transaction_id]])&gt;1,"Yes","No")</f>
        <v>No</v>
      </c>
      <c r="L4182" s="1" t="str">
        <f>IF(Financial_Transactions[[#This Row],[customer_id]]&lt;&gt;"",(IF(COUNTIF(Customers[customer_id],Financial_Transactions[[#This Row],[customer_id]])&gt;0,"Valid","Invalid")),"")</f>
        <v>Valid</v>
      </c>
      <c r="M4182" s="1" t="str">
        <f>IF(Financial_Transactions[[#This Row],[vendor_id]]&lt;&gt;"",IF(COUNTIF(Vendors[vendor_id],Financial_Transactions[[#This Row],[vendor_id]])&gt;0,"Valid","Invalid"),"")</f>
        <v/>
      </c>
    </row>
    <row r="4183" spans="1:13" x14ac:dyDescent="0.3">
      <c r="A4183" s="1" t="s">
        <v>9851</v>
      </c>
      <c r="B4183" s="2">
        <v>45159</v>
      </c>
      <c r="C4183">
        <v>-48552.67</v>
      </c>
      <c r="D4183" s="1" t="s">
        <v>1478</v>
      </c>
      <c r="E4183" s="1" t="s">
        <v>1535</v>
      </c>
      <c r="F4183" s="1" t="s">
        <v>13</v>
      </c>
      <c r="G4183" s="1" t="s">
        <v>22</v>
      </c>
      <c r="H4183" s="1" t="s">
        <v>1479</v>
      </c>
      <c r="I4183" s="1" t="s">
        <v>1462</v>
      </c>
      <c r="J4183" s="1" t="s">
        <v>9852</v>
      </c>
      <c r="K4183" s="1" t="str">
        <f>IF(COUNTIF(Financial_Transactions[transaction_id],Financial_Transactions[[#This Row],[transaction_id]])&gt;1,"Yes","No")</f>
        <v>No</v>
      </c>
      <c r="L4183" s="1" t="str">
        <f>IF(Financial_Transactions[[#This Row],[customer_id]]&lt;&gt;"",(IF(COUNTIF(Customers[customer_id],Financial_Transactions[[#This Row],[customer_id]])&gt;0,"Valid","Invalid")),"")</f>
        <v/>
      </c>
      <c r="M4183" s="1" t="str">
        <f>IF(Financial_Transactions[[#This Row],[vendor_id]]&lt;&gt;"",IF(COUNTIF(Vendors[vendor_id],Financial_Transactions[[#This Row],[vendor_id]])&gt;0,"Valid","Invalid"),"")</f>
        <v>Valid</v>
      </c>
    </row>
    <row r="4184" spans="1:13" x14ac:dyDescent="0.3">
      <c r="A4184" s="1" t="s">
        <v>9853</v>
      </c>
      <c r="B4184" s="2">
        <v>44587</v>
      </c>
      <c r="C4184">
        <v>-12910.5</v>
      </c>
      <c r="D4184" s="1" t="s">
        <v>1478</v>
      </c>
      <c r="E4184" s="1" t="s">
        <v>1225</v>
      </c>
      <c r="F4184" s="1" t="s">
        <v>8</v>
      </c>
      <c r="G4184" s="1" t="s">
        <v>22</v>
      </c>
      <c r="H4184" s="1" t="s">
        <v>1479</v>
      </c>
      <c r="I4184" s="1" t="s">
        <v>1394</v>
      </c>
      <c r="J4184" s="1" t="s">
        <v>9854</v>
      </c>
      <c r="K4184" s="1" t="str">
        <f>IF(COUNTIF(Financial_Transactions[transaction_id],Financial_Transactions[[#This Row],[transaction_id]])&gt;1,"Yes","No")</f>
        <v>No</v>
      </c>
      <c r="L4184" s="1" t="str">
        <f>IF(Financial_Transactions[[#This Row],[customer_id]]&lt;&gt;"",(IF(COUNTIF(Customers[customer_id],Financial_Transactions[[#This Row],[customer_id]])&gt;0,"Valid","Invalid")),"")</f>
        <v/>
      </c>
      <c r="M4184" s="1" t="str">
        <f>IF(Financial_Transactions[[#This Row],[vendor_id]]&lt;&gt;"",IF(COUNTIF(Vendors[vendor_id],Financial_Transactions[[#This Row],[vendor_id]])&gt;0,"Valid","Invalid"),"")</f>
        <v>Valid</v>
      </c>
    </row>
    <row r="4185" spans="1:13" x14ac:dyDescent="0.3">
      <c r="A4185" s="1" t="s">
        <v>9855</v>
      </c>
      <c r="B4185" s="2">
        <v>45084</v>
      </c>
      <c r="C4185">
        <v>11356.29</v>
      </c>
      <c r="D4185" s="1" t="s">
        <v>1925</v>
      </c>
      <c r="E4185" s="1" t="s">
        <v>1925</v>
      </c>
      <c r="F4185" s="1" t="s">
        <v>19</v>
      </c>
      <c r="G4185" s="1" t="s">
        <v>25</v>
      </c>
      <c r="H4185" s="1" t="s">
        <v>1479</v>
      </c>
      <c r="I4185" s="1" t="s">
        <v>1479</v>
      </c>
      <c r="J4185" s="1" t="s">
        <v>9856</v>
      </c>
      <c r="K4185" s="1" t="str">
        <f>IF(COUNTIF(Financial_Transactions[transaction_id],Financial_Transactions[[#This Row],[transaction_id]])&gt;1,"Yes","No")</f>
        <v>No</v>
      </c>
      <c r="L4185" s="1" t="str">
        <f>IF(Financial_Transactions[[#This Row],[customer_id]]&lt;&gt;"",(IF(COUNTIF(Customers[customer_id],Financial_Transactions[[#This Row],[customer_id]])&gt;0,"Valid","Invalid")),"")</f>
        <v/>
      </c>
      <c r="M4185" s="1" t="str">
        <f>IF(Financial_Transactions[[#This Row],[vendor_id]]&lt;&gt;"",IF(COUNTIF(Vendors[vendor_id],Financial_Transactions[[#This Row],[vendor_id]])&gt;0,"Valid","Invalid"),"")</f>
        <v/>
      </c>
    </row>
    <row r="4186" spans="1:13" x14ac:dyDescent="0.3">
      <c r="A4186" s="1" t="s">
        <v>9857</v>
      </c>
      <c r="B4186" s="2">
        <v>45058</v>
      </c>
      <c r="C4186">
        <v>278329.93</v>
      </c>
      <c r="D4186" s="1" t="s">
        <v>1484</v>
      </c>
      <c r="E4186" s="1" t="s">
        <v>1500</v>
      </c>
      <c r="F4186" s="1" t="s">
        <v>8</v>
      </c>
      <c r="G4186" s="1" t="s">
        <v>14</v>
      </c>
      <c r="H4186" s="1" t="s">
        <v>280</v>
      </c>
      <c r="I4186" s="1" t="s">
        <v>1479</v>
      </c>
      <c r="J4186" s="1" t="s">
        <v>9858</v>
      </c>
      <c r="K4186" s="1" t="str">
        <f>IF(COUNTIF(Financial_Transactions[transaction_id],Financial_Transactions[[#This Row],[transaction_id]])&gt;1,"Yes","No")</f>
        <v>No</v>
      </c>
      <c r="L4186" s="1" t="str">
        <f>IF(Financial_Transactions[[#This Row],[customer_id]]&lt;&gt;"",(IF(COUNTIF(Customers[customer_id],Financial_Transactions[[#This Row],[customer_id]])&gt;0,"Valid","Invalid")),"")</f>
        <v>Valid</v>
      </c>
      <c r="M4186" s="1" t="str">
        <f>IF(Financial_Transactions[[#This Row],[vendor_id]]&lt;&gt;"",IF(COUNTIF(Vendors[vendor_id],Financial_Transactions[[#This Row],[vendor_id]])&gt;0,"Valid","Invalid"),"")</f>
        <v/>
      </c>
    </row>
    <row r="4187" spans="1:13" x14ac:dyDescent="0.3">
      <c r="A4187" s="1" t="s">
        <v>9859</v>
      </c>
      <c r="B4187" s="2">
        <v>44875</v>
      </c>
      <c r="C4187">
        <v>-53648.5</v>
      </c>
      <c r="D4187" s="1" t="s">
        <v>1478</v>
      </c>
      <c r="E4187" s="1" t="s">
        <v>1235</v>
      </c>
      <c r="F4187" s="1" t="s">
        <v>13</v>
      </c>
      <c r="G4187" s="1" t="s">
        <v>22</v>
      </c>
      <c r="H4187" s="1" t="s">
        <v>1479</v>
      </c>
      <c r="I4187" s="1" t="s">
        <v>1236</v>
      </c>
      <c r="J4187" s="1" t="s">
        <v>9860</v>
      </c>
      <c r="K4187" s="1" t="str">
        <f>IF(COUNTIF(Financial_Transactions[transaction_id],Financial_Transactions[[#This Row],[transaction_id]])&gt;1,"Yes","No")</f>
        <v>No</v>
      </c>
      <c r="L4187" s="1" t="str">
        <f>IF(Financial_Transactions[[#This Row],[customer_id]]&lt;&gt;"",(IF(COUNTIF(Customers[customer_id],Financial_Transactions[[#This Row],[customer_id]])&gt;0,"Valid","Invalid")),"")</f>
        <v/>
      </c>
      <c r="M4187" s="1" t="str">
        <f>IF(Financial_Transactions[[#This Row],[vendor_id]]&lt;&gt;"",IF(COUNTIF(Vendors[vendor_id],Financial_Transactions[[#This Row],[vendor_id]])&gt;0,"Valid","Invalid"),"")</f>
        <v>Valid</v>
      </c>
    </row>
    <row r="4188" spans="1:13" x14ac:dyDescent="0.3">
      <c r="A4188" s="1" t="s">
        <v>9861</v>
      </c>
      <c r="B4188" s="2">
        <v>44817</v>
      </c>
      <c r="C4188">
        <v>204462.46</v>
      </c>
      <c r="D4188" s="1" t="s">
        <v>1484</v>
      </c>
      <c r="E4188" s="1" t="s">
        <v>1488</v>
      </c>
      <c r="F4188" s="1" t="s">
        <v>19</v>
      </c>
      <c r="G4188" s="1" t="s">
        <v>22</v>
      </c>
      <c r="H4188" s="1" t="s">
        <v>656</v>
      </c>
      <c r="I4188" s="1" t="s">
        <v>1479</v>
      </c>
      <c r="J4188" s="1" t="s">
        <v>9862</v>
      </c>
      <c r="K4188" s="1" t="str">
        <f>IF(COUNTIF(Financial_Transactions[transaction_id],Financial_Transactions[[#This Row],[transaction_id]])&gt;1,"Yes","No")</f>
        <v>No</v>
      </c>
      <c r="L4188" s="1" t="str">
        <f>IF(Financial_Transactions[[#This Row],[customer_id]]&lt;&gt;"",(IF(COUNTIF(Customers[customer_id],Financial_Transactions[[#This Row],[customer_id]])&gt;0,"Valid","Invalid")),"")</f>
        <v>Valid</v>
      </c>
      <c r="M4188" s="1" t="str">
        <f>IF(Financial_Transactions[[#This Row],[vendor_id]]&lt;&gt;"",IF(COUNTIF(Vendors[vendor_id],Financial_Transactions[[#This Row],[vendor_id]])&gt;0,"Valid","Invalid"),"")</f>
        <v/>
      </c>
    </row>
    <row r="4189" spans="1:13" x14ac:dyDescent="0.3">
      <c r="A4189" s="1" t="s">
        <v>9863</v>
      </c>
      <c r="B4189" s="2">
        <v>45137</v>
      </c>
      <c r="C4189">
        <v>-38911.9</v>
      </c>
      <c r="D4189" s="1" t="s">
        <v>1478</v>
      </c>
      <c r="E4189" s="1" t="s">
        <v>1235</v>
      </c>
      <c r="F4189" s="1" t="s">
        <v>13</v>
      </c>
      <c r="G4189" s="1" t="s">
        <v>9</v>
      </c>
      <c r="H4189" s="1" t="s">
        <v>1479</v>
      </c>
      <c r="I4189" s="1" t="s">
        <v>1242</v>
      </c>
      <c r="J4189" s="1" t="s">
        <v>9864</v>
      </c>
      <c r="K4189" s="1" t="str">
        <f>IF(COUNTIF(Financial_Transactions[transaction_id],Financial_Transactions[[#This Row],[transaction_id]])&gt;1,"Yes","No")</f>
        <v>No</v>
      </c>
      <c r="L4189" s="1" t="str">
        <f>IF(Financial_Transactions[[#This Row],[customer_id]]&lt;&gt;"",(IF(COUNTIF(Customers[customer_id],Financial_Transactions[[#This Row],[customer_id]])&gt;0,"Valid","Invalid")),"")</f>
        <v/>
      </c>
      <c r="M4189" s="1" t="str">
        <f>IF(Financial_Transactions[[#This Row],[vendor_id]]&lt;&gt;"",IF(COUNTIF(Vendors[vendor_id],Financial_Transactions[[#This Row],[vendor_id]])&gt;0,"Valid","Invalid"),"")</f>
        <v>Valid</v>
      </c>
    </row>
    <row r="4190" spans="1:13" x14ac:dyDescent="0.3">
      <c r="A4190" s="1" t="s">
        <v>9865</v>
      </c>
      <c r="B4190" s="2">
        <v>45166</v>
      </c>
      <c r="C4190">
        <v>153974.93</v>
      </c>
      <c r="D4190" s="1" t="s">
        <v>1484</v>
      </c>
      <c r="E4190" s="1" t="s">
        <v>1500</v>
      </c>
      <c r="F4190" s="1" t="s">
        <v>19</v>
      </c>
      <c r="G4190" s="1" t="s">
        <v>14</v>
      </c>
      <c r="H4190" s="1" t="s">
        <v>686</v>
      </c>
      <c r="I4190" s="1" t="s">
        <v>1479</v>
      </c>
      <c r="J4190" s="1" t="s">
        <v>9866</v>
      </c>
      <c r="K4190" s="1" t="str">
        <f>IF(COUNTIF(Financial_Transactions[transaction_id],Financial_Transactions[[#This Row],[transaction_id]])&gt;1,"Yes","No")</f>
        <v>No</v>
      </c>
      <c r="L4190" s="1" t="str">
        <f>IF(Financial_Transactions[[#This Row],[customer_id]]&lt;&gt;"",(IF(COUNTIF(Customers[customer_id],Financial_Transactions[[#This Row],[customer_id]])&gt;0,"Valid","Invalid")),"")</f>
        <v>Valid</v>
      </c>
      <c r="M4190" s="1" t="str">
        <f>IF(Financial_Transactions[[#This Row],[vendor_id]]&lt;&gt;"",IF(COUNTIF(Vendors[vendor_id],Financial_Transactions[[#This Row],[vendor_id]])&gt;0,"Valid","Invalid"),"")</f>
        <v/>
      </c>
    </row>
    <row r="4191" spans="1:13" x14ac:dyDescent="0.3">
      <c r="A4191" s="1" t="s">
        <v>9867</v>
      </c>
      <c r="B4191" s="2">
        <v>44901</v>
      </c>
      <c r="C4191">
        <v>-55038.67</v>
      </c>
      <c r="D4191" s="1" t="s">
        <v>1478</v>
      </c>
      <c r="E4191" s="1" t="s">
        <v>1510</v>
      </c>
      <c r="F4191" s="1" t="s">
        <v>8</v>
      </c>
      <c r="G4191" s="1" t="s">
        <v>22</v>
      </c>
      <c r="H4191" s="1" t="s">
        <v>1479</v>
      </c>
      <c r="I4191" s="1" t="s">
        <v>1370</v>
      </c>
      <c r="J4191" s="1" t="s">
        <v>9868</v>
      </c>
      <c r="K4191" s="1" t="str">
        <f>IF(COUNTIF(Financial_Transactions[transaction_id],Financial_Transactions[[#This Row],[transaction_id]])&gt;1,"Yes","No")</f>
        <v>No</v>
      </c>
      <c r="L4191" s="1" t="str">
        <f>IF(Financial_Transactions[[#This Row],[customer_id]]&lt;&gt;"",(IF(COUNTIF(Customers[customer_id],Financial_Transactions[[#This Row],[customer_id]])&gt;0,"Valid","Invalid")),"")</f>
        <v/>
      </c>
      <c r="M4191" s="1" t="str">
        <f>IF(Financial_Transactions[[#This Row],[vendor_id]]&lt;&gt;"",IF(COUNTIF(Vendors[vendor_id],Financial_Transactions[[#This Row],[vendor_id]])&gt;0,"Valid","Invalid"),"")</f>
        <v>Valid</v>
      </c>
    </row>
    <row r="4192" spans="1:13" x14ac:dyDescent="0.3">
      <c r="A4192" s="1" t="s">
        <v>9869</v>
      </c>
      <c r="B4192" s="2">
        <v>45269</v>
      </c>
      <c r="C4192">
        <v>171306.9</v>
      </c>
      <c r="D4192" s="1" t="s">
        <v>1484</v>
      </c>
      <c r="E4192" s="1" t="s">
        <v>1488</v>
      </c>
      <c r="F4192" s="1" t="s">
        <v>8</v>
      </c>
      <c r="G4192" s="1" t="s">
        <v>25</v>
      </c>
      <c r="H4192" s="1" t="s">
        <v>326</v>
      </c>
      <c r="I4192" s="1" t="s">
        <v>1479</v>
      </c>
      <c r="J4192" s="1" t="s">
        <v>9870</v>
      </c>
      <c r="K4192" s="1" t="str">
        <f>IF(COUNTIF(Financial_Transactions[transaction_id],Financial_Transactions[[#This Row],[transaction_id]])&gt;1,"Yes","No")</f>
        <v>No</v>
      </c>
      <c r="L4192" s="1" t="str">
        <f>IF(Financial_Transactions[[#This Row],[customer_id]]&lt;&gt;"",(IF(COUNTIF(Customers[customer_id],Financial_Transactions[[#This Row],[customer_id]])&gt;0,"Valid","Invalid")),"")</f>
        <v>Valid</v>
      </c>
      <c r="M4192" s="1" t="str">
        <f>IF(Financial_Transactions[[#This Row],[vendor_id]]&lt;&gt;"",IF(COUNTIF(Vendors[vendor_id],Financial_Transactions[[#This Row],[vendor_id]])&gt;0,"Valid","Invalid"),"")</f>
        <v/>
      </c>
    </row>
    <row r="4193" spans="1:13" x14ac:dyDescent="0.3">
      <c r="A4193" s="1" t="s">
        <v>9871</v>
      </c>
      <c r="B4193" s="2">
        <v>44828</v>
      </c>
      <c r="C4193">
        <v>196195.8</v>
      </c>
      <c r="D4193" s="1" t="s">
        <v>1484</v>
      </c>
      <c r="E4193" s="1" t="s">
        <v>1488</v>
      </c>
      <c r="F4193" s="1" t="s">
        <v>13</v>
      </c>
      <c r="G4193" s="1" t="s">
        <v>14</v>
      </c>
      <c r="H4193" s="1" t="s">
        <v>738</v>
      </c>
      <c r="I4193" s="1" t="s">
        <v>1479</v>
      </c>
      <c r="J4193" s="1" t="s">
        <v>9872</v>
      </c>
      <c r="K4193" s="1" t="str">
        <f>IF(COUNTIF(Financial_Transactions[transaction_id],Financial_Transactions[[#This Row],[transaction_id]])&gt;1,"Yes","No")</f>
        <v>No</v>
      </c>
      <c r="L4193" s="1" t="str">
        <f>IF(Financial_Transactions[[#This Row],[customer_id]]&lt;&gt;"",(IF(COUNTIF(Customers[customer_id],Financial_Transactions[[#This Row],[customer_id]])&gt;0,"Valid","Invalid")),"")</f>
        <v>Valid</v>
      </c>
      <c r="M4193" s="1" t="str">
        <f>IF(Financial_Transactions[[#This Row],[vendor_id]]&lt;&gt;"",IF(COUNTIF(Vendors[vendor_id],Financial_Transactions[[#This Row],[vendor_id]])&gt;0,"Valid","Invalid"),"")</f>
        <v/>
      </c>
    </row>
    <row r="4194" spans="1:13" x14ac:dyDescent="0.3">
      <c r="A4194" s="1" t="s">
        <v>9873</v>
      </c>
      <c r="B4194" s="2">
        <v>44602</v>
      </c>
      <c r="C4194">
        <v>139048.14000000001</v>
      </c>
      <c r="D4194" s="1" t="s">
        <v>1484</v>
      </c>
      <c r="E4194" s="1" t="s">
        <v>1488</v>
      </c>
      <c r="F4194" s="1" t="s">
        <v>8</v>
      </c>
      <c r="G4194" s="1" t="s">
        <v>25</v>
      </c>
      <c r="H4194" s="1" t="s">
        <v>6</v>
      </c>
      <c r="I4194" s="1" t="s">
        <v>1479</v>
      </c>
      <c r="J4194" s="1" t="s">
        <v>9874</v>
      </c>
      <c r="K4194" s="1" t="str">
        <f>IF(COUNTIF(Financial_Transactions[transaction_id],Financial_Transactions[[#This Row],[transaction_id]])&gt;1,"Yes","No")</f>
        <v>No</v>
      </c>
      <c r="L4194" s="1" t="str">
        <f>IF(Financial_Transactions[[#This Row],[customer_id]]&lt;&gt;"",(IF(COUNTIF(Customers[customer_id],Financial_Transactions[[#This Row],[customer_id]])&gt;0,"Valid","Invalid")),"")</f>
        <v>Valid</v>
      </c>
      <c r="M4194" s="1" t="str">
        <f>IF(Financial_Transactions[[#This Row],[vendor_id]]&lt;&gt;"",IF(COUNTIF(Vendors[vendor_id],Financial_Transactions[[#This Row],[vendor_id]])&gt;0,"Valid","Invalid"),"")</f>
        <v/>
      </c>
    </row>
    <row r="4195" spans="1:13" x14ac:dyDescent="0.3">
      <c r="A4195" s="1" t="s">
        <v>9875</v>
      </c>
      <c r="B4195" s="2">
        <v>45124</v>
      </c>
      <c r="C4195">
        <v>118722.6</v>
      </c>
      <c r="D4195" s="1" t="s">
        <v>1484</v>
      </c>
      <c r="E4195" s="1" t="s">
        <v>1488</v>
      </c>
      <c r="F4195" s="1" t="s">
        <v>13</v>
      </c>
      <c r="G4195" s="1" t="s">
        <v>14</v>
      </c>
      <c r="H4195" s="1" t="s">
        <v>562</v>
      </c>
      <c r="I4195" s="1" t="s">
        <v>1479</v>
      </c>
      <c r="J4195" s="1" t="s">
        <v>9876</v>
      </c>
      <c r="K4195" s="1" t="str">
        <f>IF(COUNTIF(Financial_Transactions[transaction_id],Financial_Transactions[[#This Row],[transaction_id]])&gt;1,"Yes","No")</f>
        <v>No</v>
      </c>
      <c r="L4195" s="1" t="str">
        <f>IF(Financial_Transactions[[#This Row],[customer_id]]&lt;&gt;"",(IF(COUNTIF(Customers[customer_id],Financial_Transactions[[#This Row],[customer_id]])&gt;0,"Valid","Invalid")),"")</f>
        <v>Valid</v>
      </c>
      <c r="M4195" s="1" t="str">
        <f>IF(Financial_Transactions[[#This Row],[vendor_id]]&lt;&gt;"",IF(COUNTIF(Vendors[vendor_id],Financial_Transactions[[#This Row],[vendor_id]])&gt;0,"Valid","Invalid"),"")</f>
        <v/>
      </c>
    </row>
    <row r="4196" spans="1:13" x14ac:dyDescent="0.3">
      <c r="A4196" s="1" t="s">
        <v>9877</v>
      </c>
      <c r="B4196" s="2">
        <v>44665</v>
      </c>
      <c r="C4196">
        <v>-50194.55</v>
      </c>
      <c r="D4196" s="1" t="s">
        <v>1478</v>
      </c>
      <c r="E4196" s="1" t="s">
        <v>1235</v>
      </c>
      <c r="F4196" s="1" t="s">
        <v>8</v>
      </c>
      <c r="G4196" s="1" t="s">
        <v>22</v>
      </c>
      <c r="H4196" s="1" t="s">
        <v>1479</v>
      </c>
      <c r="I4196" s="1" t="s">
        <v>1384</v>
      </c>
      <c r="J4196" s="1" t="s">
        <v>9878</v>
      </c>
      <c r="K4196" s="1" t="str">
        <f>IF(COUNTIF(Financial_Transactions[transaction_id],Financial_Transactions[[#This Row],[transaction_id]])&gt;1,"Yes","No")</f>
        <v>No</v>
      </c>
      <c r="L4196" s="1" t="str">
        <f>IF(Financial_Transactions[[#This Row],[customer_id]]&lt;&gt;"",(IF(COUNTIF(Customers[customer_id],Financial_Transactions[[#This Row],[customer_id]])&gt;0,"Valid","Invalid")),"")</f>
        <v/>
      </c>
      <c r="M4196" s="1" t="str">
        <f>IF(Financial_Transactions[[#This Row],[vendor_id]]&lt;&gt;"",IF(COUNTIF(Vendors[vendor_id],Financial_Transactions[[#This Row],[vendor_id]])&gt;0,"Valid","Invalid"),"")</f>
        <v>Valid</v>
      </c>
    </row>
    <row r="4197" spans="1:13" x14ac:dyDescent="0.3">
      <c r="A4197" s="1" t="s">
        <v>9879</v>
      </c>
      <c r="B4197" s="2">
        <v>44929</v>
      </c>
      <c r="C4197">
        <v>-5428.96</v>
      </c>
      <c r="D4197" s="1" t="s">
        <v>1478</v>
      </c>
      <c r="E4197" s="1" t="s">
        <v>1235</v>
      </c>
      <c r="F4197" s="1" t="s">
        <v>8</v>
      </c>
      <c r="G4197" s="1" t="s">
        <v>22</v>
      </c>
      <c r="H4197" s="1" t="s">
        <v>1479</v>
      </c>
      <c r="I4197" s="1" t="s">
        <v>1434</v>
      </c>
      <c r="J4197" s="1" t="s">
        <v>9880</v>
      </c>
      <c r="K4197" s="1" t="str">
        <f>IF(COUNTIF(Financial_Transactions[transaction_id],Financial_Transactions[[#This Row],[transaction_id]])&gt;1,"Yes","No")</f>
        <v>No</v>
      </c>
      <c r="L4197" s="1" t="str">
        <f>IF(Financial_Transactions[[#This Row],[customer_id]]&lt;&gt;"",(IF(COUNTIF(Customers[customer_id],Financial_Transactions[[#This Row],[customer_id]])&gt;0,"Valid","Invalid")),"")</f>
        <v/>
      </c>
      <c r="M4197" s="1" t="str">
        <f>IF(Financial_Transactions[[#This Row],[vendor_id]]&lt;&gt;"",IF(COUNTIF(Vendors[vendor_id],Financial_Transactions[[#This Row],[vendor_id]])&gt;0,"Valid","Invalid"),"")</f>
        <v>Valid</v>
      </c>
    </row>
    <row r="4198" spans="1:13" x14ac:dyDescent="0.3">
      <c r="A4198" s="1" t="s">
        <v>9881</v>
      </c>
      <c r="B4198" s="2">
        <v>44941</v>
      </c>
      <c r="C4198">
        <v>128120.75</v>
      </c>
      <c r="D4198" s="1" t="s">
        <v>1484</v>
      </c>
      <c r="E4198" s="1" t="s">
        <v>1485</v>
      </c>
      <c r="F4198" s="1" t="s">
        <v>19</v>
      </c>
      <c r="G4198" s="1" t="s">
        <v>9</v>
      </c>
      <c r="H4198" s="1" t="s">
        <v>360</v>
      </c>
      <c r="I4198" s="1" t="s">
        <v>1479</v>
      </c>
      <c r="J4198" s="1" t="s">
        <v>9882</v>
      </c>
      <c r="K4198" s="1" t="str">
        <f>IF(COUNTIF(Financial_Transactions[transaction_id],Financial_Transactions[[#This Row],[transaction_id]])&gt;1,"Yes","No")</f>
        <v>No</v>
      </c>
      <c r="L4198" s="1" t="str">
        <f>IF(Financial_Transactions[[#This Row],[customer_id]]&lt;&gt;"",(IF(COUNTIF(Customers[customer_id],Financial_Transactions[[#This Row],[customer_id]])&gt;0,"Valid","Invalid")),"")</f>
        <v>Valid</v>
      </c>
      <c r="M4198" s="1" t="str">
        <f>IF(Financial_Transactions[[#This Row],[vendor_id]]&lt;&gt;"",IF(COUNTIF(Vendors[vendor_id],Financial_Transactions[[#This Row],[vendor_id]])&gt;0,"Valid","Invalid"),"")</f>
        <v/>
      </c>
    </row>
    <row r="4199" spans="1:13" x14ac:dyDescent="0.3">
      <c r="A4199" s="1" t="s">
        <v>9883</v>
      </c>
      <c r="B4199" s="2">
        <v>44993</v>
      </c>
      <c r="C4199">
        <v>-82086.12</v>
      </c>
      <c r="D4199" s="1" t="s">
        <v>1478</v>
      </c>
      <c r="E4199" s="1" t="s">
        <v>1250</v>
      </c>
      <c r="F4199" s="1" t="s">
        <v>19</v>
      </c>
      <c r="G4199" s="1" t="s">
        <v>9</v>
      </c>
      <c r="H4199" s="1" t="s">
        <v>1479</v>
      </c>
      <c r="I4199" s="1" t="s">
        <v>1248</v>
      </c>
      <c r="J4199" s="1" t="s">
        <v>9884</v>
      </c>
      <c r="K4199" s="1" t="str">
        <f>IF(COUNTIF(Financial_Transactions[transaction_id],Financial_Transactions[[#This Row],[transaction_id]])&gt;1,"Yes","No")</f>
        <v>No</v>
      </c>
      <c r="L4199" s="1" t="str">
        <f>IF(Financial_Transactions[[#This Row],[customer_id]]&lt;&gt;"",(IF(COUNTIF(Customers[customer_id],Financial_Transactions[[#This Row],[customer_id]])&gt;0,"Valid","Invalid")),"")</f>
        <v/>
      </c>
      <c r="M4199" s="1" t="str">
        <f>IF(Financial_Transactions[[#This Row],[vendor_id]]&lt;&gt;"",IF(COUNTIF(Vendors[vendor_id],Financial_Transactions[[#This Row],[vendor_id]])&gt;0,"Valid","Invalid"),"")</f>
        <v>Valid</v>
      </c>
    </row>
    <row r="4200" spans="1:13" x14ac:dyDescent="0.3">
      <c r="A4200" s="1" t="s">
        <v>9885</v>
      </c>
      <c r="B4200" s="2">
        <v>44708</v>
      </c>
      <c r="C4200">
        <v>-30546.52</v>
      </c>
      <c r="D4200" s="1" t="s">
        <v>1478</v>
      </c>
      <c r="E4200" s="1" t="s">
        <v>1535</v>
      </c>
      <c r="F4200" s="1" t="s">
        <v>19</v>
      </c>
      <c r="G4200" s="1" t="s">
        <v>22</v>
      </c>
      <c r="H4200" s="1" t="s">
        <v>1479</v>
      </c>
      <c r="I4200" s="1" t="s">
        <v>1269</v>
      </c>
      <c r="J4200" s="1" t="s">
        <v>9886</v>
      </c>
      <c r="K4200" s="1" t="str">
        <f>IF(COUNTIF(Financial_Transactions[transaction_id],Financial_Transactions[[#This Row],[transaction_id]])&gt;1,"Yes","No")</f>
        <v>No</v>
      </c>
      <c r="L4200" s="1" t="str">
        <f>IF(Financial_Transactions[[#This Row],[customer_id]]&lt;&gt;"",(IF(COUNTIF(Customers[customer_id],Financial_Transactions[[#This Row],[customer_id]])&gt;0,"Valid","Invalid")),"")</f>
        <v/>
      </c>
      <c r="M4200" s="1" t="str">
        <f>IF(Financial_Transactions[[#This Row],[vendor_id]]&lt;&gt;"",IF(COUNTIF(Vendors[vendor_id],Financial_Transactions[[#This Row],[vendor_id]])&gt;0,"Valid","Invalid"),"")</f>
        <v>Valid</v>
      </c>
    </row>
    <row r="4201" spans="1:13" x14ac:dyDescent="0.3">
      <c r="A4201" s="1" t="s">
        <v>9887</v>
      </c>
      <c r="B4201" s="2">
        <v>45048</v>
      </c>
      <c r="C4201">
        <v>182323.54</v>
      </c>
      <c r="D4201" s="1" t="s">
        <v>1484</v>
      </c>
      <c r="E4201" s="1" t="s">
        <v>1488</v>
      </c>
      <c r="F4201" s="1" t="s">
        <v>8</v>
      </c>
      <c r="G4201" s="1" t="s">
        <v>22</v>
      </c>
      <c r="H4201" s="1" t="s">
        <v>438</v>
      </c>
      <c r="I4201" s="1" t="s">
        <v>1479</v>
      </c>
      <c r="J4201" s="1" t="s">
        <v>9888</v>
      </c>
      <c r="K4201" s="1" t="str">
        <f>IF(COUNTIF(Financial_Transactions[transaction_id],Financial_Transactions[[#This Row],[transaction_id]])&gt;1,"Yes","No")</f>
        <v>No</v>
      </c>
      <c r="L4201" s="1" t="str">
        <f>IF(Financial_Transactions[[#This Row],[customer_id]]&lt;&gt;"",(IF(COUNTIF(Customers[customer_id],Financial_Transactions[[#This Row],[customer_id]])&gt;0,"Valid","Invalid")),"")</f>
        <v>Valid</v>
      </c>
      <c r="M4201" s="1" t="str">
        <f>IF(Financial_Transactions[[#This Row],[vendor_id]]&lt;&gt;"",IF(COUNTIF(Vendors[vendor_id],Financial_Transactions[[#This Row],[vendor_id]])&gt;0,"Valid","Invalid"),"")</f>
        <v/>
      </c>
    </row>
    <row r="4202" spans="1:13" x14ac:dyDescent="0.3">
      <c r="A4202" s="1" t="s">
        <v>9889</v>
      </c>
      <c r="B4202" s="2">
        <v>44766</v>
      </c>
      <c r="C4202">
        <v>67625.759999999995</v>
      </c>
      <c r="D4202" s="1" t="s">
        <v>1484</v>
      </c>
      <c r="E4202" s="1" t="s">
        <v>1488</v>
      </c>
      <c r="F4202" s="1" t="s">
        <v>13</v>
      </c>
      <c r="G4202" s="1" t="s">
        <v>14</v>
      </c>
      <c r="H4202" s="1" t="s">
        <v>454</v>
      </c>
      <c r="I4202" s="1" t="s">
        <v>1479</v>
      </c>
      <c r="J4202" s="1" t="s">
        <v>9890</v>
      </c>
      <c r="K4202" s="1" t="str">
        <f>IF(COUNTIF(Financial_Transactions[transaction_id],Financial_Transactions[[#This Row],[transaction_id]])&gt;1,"Yes","No")</f>
        <v>No</v>
      </c>
      <c r="L4202" s="1" t="str">
        <f>IF(Financial_Transactions[[#This Row],[customer_id]]&lt;&gt;"",(IF(COUNTIF(Customers[customer_id],Financial_Transactions[[#This Row],[customer_id]])&gt;0,"Valid","Invalid")),"")</f>
        <v>Valid</v>
      </c>
      <c r="M4202" s="1" t="str">
        <f>IF(Financial_Transactions[[#This Row],[vendor_id]]&lt;&gt;"",IF(COUNTIF(Vendors[vendor_id],Financial_Transactions[[#This Row],[vendor_id]])&gt;0,"Valid","Invalid"),"")</f>
        <v/>
      </c>
    </row>
    <row r="4203" spans="1:13" x14ac:dyDescent="0.3">
      <c r="A4203" s="1" t="s">
        <v>9891</v>
      </c>
      <c r="B4203" s="2">
        <v>44789</v>
      </c>
      <c r="C4203">
        <v>186891.02</v>
      </c>
      <c r="D4203" s="1" t="s">
        <v>1484</v>
      </c>
      <c r="E4203" s="1" t="s">
        <v>1500</v>
      </c>
      <c r="F4203" s="1" t="s">
        <v>19</v>
      </c>
      <c r="G4203" s="1" t="s">
        <v>25</v>
      </c>
      <c r="H4203" s="1" t="s">
        <v>386</v>
      </c>
      <c r="I4203" s="1" t="s">
        <v>1479</v>
      </c>
      <c r="J4203" s="1" t="s">
        <v>9892</v>
      </c>
      <c r="K4203" s="1" t="str">
        <f>IF(COUNTIF(Financial_Transactions[transaction_id],Financial_Transactions[[#This Row],[transaction_id]])&gt;1,"Yes","No")</f>
        <v>No</v>
      </c>
      <c r="L4203" s="1" t="str">
        <f>IF(Financial_Transactions[[#This Row],[customer_id]]&lt;&gt;"",(IF(COUNTIF(Customers[customer_id],Financial_Transactions[[#This Row],[customer_id]])&gt;0,"Valid","Invalid")),"")</f>
        <v>Valid</v>
      </c>
      <c r="M4203" s="1" t="str">
        <f>IF(Financial_Transactions[[#This Row],[vendor_id]]&lt;&gt;"",IF(COUNTIF(Vendors[vendor_id],Financial_Transactions[[#This Row],[vendor_id]])&gt;0,"Valid","Invalid"),"")</f>
        <v/>
      </c>
    </row>
    <row r="4204" spans="1:13" x14ac:dyDescent="0.3">
      <c r="A4204" s="1" t="s">
        <v>9893</v>
      </c>
      <c r="B4204" s="2">
        <v>44802</v>
      </c>
      <c r="C4204">
        <v>91641.05</v>
      </c>
      <c r="D4204" s="1" t="s">
        <v>1484</v>
      </c>
      <c r="E4204" s="1" t="s">
        <v>1500</v>
      </c>
      <c r="F4204" s="1" t="s">
        <v>19</v>
      </c>
      <c r="G4204" s="1" t="s">
        <v>22</v>
      </c>
      <c r="H4204" s="1" t="s">
        <v>526</v>
      </c>
      <c r="I4204" s="1" t="s">
        <v>1479</v>
      </c>
      <c r="J4204" s="1" t="s">
        <v>9894</v>
      </c>
      <c r="K4204" s="1" t="str">
        <f>IF(COUNTIF(Financial_Transactions[transaction_id],Financial_Transactions[[#This Row],[transaction_id]])&gt;1,"Yes","No")</f>
        <v>No</v>
      </c>
      <c r="L4204" s="1" t="str">
        <f>IF(Financial_Transactions[[#This Row],[customer_id]]&lt;&gt;"",(IF(COUNTIF(Customers[customer_id],Financial_Transactions[[#This Row],[customer_id]])&gt;0,"Valid","Invalid")),"")</f>
        <v>Valid</v>
      </c>
      <c r="M4204" s="1" t="str">
        <f>IF(Financial_Transactions[[#This Row],[vendor_id]]&lt;&gt;"",IF(COUNTIF(Vendors[vendor_id],Financial_Transactions[[#This Row],[vendor_id]])&gt;0,"Valid","Invalid"),"")</f>
        <v/>
      </c>
    </row>
    <row r="4205" spans="1:13" x14ac:dyDescent="0.3">
      <c r="A4205" s="1" t="s">
        <v>9895</v>
      </c>
      <c r="B4205" s="2">
        <v>45080</v>
      </c>
      <c r="C4205">
        <v>-17904.5</v>
      </c>
      <c r="D4205" s="1" t="s">
        <v>1478</v>
      </c>
      <c r="E4205" s="1" t="s">
        <v>1510</v>
      </c>
      <c r="F4205" s="1" t="s">
        <v>13</v>
      </c>
      <c r="G4205" s="1" t="s">
        <v>14</v>
      </c>
      <c r="H4205" s="1" t="s">
        <v>1479</v>
      </c>
      <c r="I4205" s="1" t="s">
        <v>1315</v>
      </c>
      <c r="J4205" s="1" t="s">
        <v>9896</v>
      </c>
      <c r="K4205" s="1" t="str">
        <f>IF(COUNTIF(Financial_Transactions[transaction_id],Financial_Transactions[[#This Row],[transaction_id]])&gt;1,"Yes","No")</f>
        <v>No</v>
      </c>
      <c r="L4205" s="1" t="str">
        <f>IF(Financial_Transactions[[#This Row],[customer_id]]&lt;&gt;"",(IF(COUNTIF(Customers[customer_id],Financial_Transactions[[#This Row],[customer_id]])&gt;0,"Valid","Invalid")),"")</f>
        <v/>
      </c>
      <c r="M4205" s="1" t="str">
        <f>IF(Financial_Transactions[[#This Row],[vendor_id]]&lt;&gt;"",IF(COUNTIF(Vendors[vendor_id],Financial_Transactions[[#This Row],[vendor_id]])&gt;0,"Valid","Invalid"),"")</f>
        <v>Valid</v>
      </c>
    </row>
    <row r="4206" spans="1:13" x14ac:dyDescent="0.3">
      <c r="A4206" s="1" t="s">
        <v>9897</v>
      </c>
      <c r="B4206" s="2">
        <v>44892</v>
      </c>
      <c r="C4206">
        <v>81168.37</v>
      </c>
      <c r="D4206" s="1" t="s">
        <v>1484</v>
      </c>
      <c r="E4206" s="1" t="s">
        <v>1485</v>
      </c>
      <c r="F4206" s="1" t="s">
        <v>8</v>
      </c>
      <c r="G4206" s="1" t="s">
        <v>9</v>
      </c>
      <c r="H4206" s="1" t="s">
        <v>536</v>
      </c>
      <c r="I4206" s="1" t="s">
        <v>1479</v>
      </c>
      <c r="J4206" s="1" t="s">
        <v>9898</v>
      </c>
      <c r="K4206" s="1" t="str">
        <f>IF(COUNTIF(Financial_Transactions[transaction_id],Financial_Transactions[[#This Row],[transaction_id]])&gt;1,"Yes","No")</f>
        <v>No</v>
      </c>
      <c r="L4206" s="1" t="str">
        <f>IF(Financial_Transactions[[#This Row],[customer_id]]&lt;&gt;"",(IF(COUNTIF(Customers[customer_id],Financial_Transactions[[#This Row],[customer_id]])&gt;0,"Valid","Invalid")),"")</f>
        <v>Valid</v>
      </c>
      <c r="M4206" s="1" t="str">
        <f>IF(Financial_Transactions[[#This Row],[vendor_id]]&lt;&gt;"",IF(COUNTIF(Vendors[vendor_id],Financial_Transactions[[#This Row],[vendor_id]])&gt;0,"Valid","Invalid"),"")</f>
        <v/>
      </c>
    </row>
    <row r="4207" spans="1:13" x14ac:dyDescent="0.3">
      <c r="A4207" s="1" t="s">
        <v>9899</v>
      </c>
      <c r="B4207" s="2">
        <v>44921</v>
      </c>
      <c r="C4207">
        <v>199170.33</v>
      </c>
      <c r="D4207" s="1" t="s">
        <v>1484</v>
      </c>
      <c r="E4207" s="1" t="s">
        <v>1500</v>
      </c>
      <c r="F4207" s="1" t="s">
        <v>19</v>
      </c>
      <c r="G4207" s="1" t="s">
        <v>25</v>
      </c>
      <c r="H4207" s="1" t="s">
        <v>248</v>
      </c>
      <c r="I4207" s="1" t="s">
        <v>1479</v>
      </c>
      <c r="J4207" s="1" t="s">
        <v>9900</v>
      </c>
      <c r="K4207" s="1" t="str">
        <f>IF(COUNTIF(Financial_Transactions[transaction_id],Financial_Transactions[[#This Row],[transaction_id]])&gt;1,"Yes","No")</f>
        <v>No</v>
      </c>
      <c r="L4207" s="1" t="str">
        <f>IF(Financial_Transactions[[#This Row],[customer_id]]&lt;&gt;"",(IF(COUNTIF(Customers[customer_id],Financial_Transactions[[#This Row],[customer_id]])&gt;0,"Valid","Invalid")),"")</f>
        <v>Valid</v>
      </c>
      <c r="M4207" s="1" t="str">
        <f>IF(Financial_Transactions[[#This Row],[vendor_id]]&lt;&gt;"",IF(COUNTIF(Vendors[vendor_id],Financial_Transactions[[#This Row],[vendor_id]])&gt;0,"Valid","Invalid"),"")</f>
        <v/>
      </c>
    </row>
    <row r="4208" spans="1:13" x14ac:dyDescent="0.3">
      <c r="A4208" s="1" t="s">
        <v>9901</v>
      </c>
      <c r="B4208" s="2">
        <v>44884</v>
      </c>
      <c r="C4208">
        <v>143166.32</v>
      </c>
      <c r="D4208" s="1" t="s">
        <v>1484</v>
      </c>
      <c r="E4208" s="1" t="s">
        <v>1500</v>
      </c>
      <c r="F4208" s="1" t="s">
        <v>19</v>
      </c>
      <c r="G4208" s="1" t="s">
        <v>14</v>
      </c>
      <c r="H4208" s="1" t="s">
        <v>146</v>
      </c>
      <c r="I4208" s="1" t="s">
        <v>1479</v>
      </c>
      <c r="J4208" s="1" t="s">
        <v>9902</v>
      </c>
      <c r="K4208" s="1" t="str">
        <f>IF(COUNTIF(Financial_Transactions[transaction_id],Financial_Transactions[[#This Row],[transaction_id]])&gt;1,"Yes","No")</f>
        <v>No</v>
      </c>
      <c r="L4208" s="1" t="str">
        <f>IF(Financial_Transactions[[#This Row],[customer_id]]&lt;&gt;"",(IF(COUNTIF(Customers[customer_id],Financial_Transactions[[#This Row],[customer_id]])&gt;0,"Valid","Invalid")),"")</f>
        <v>Valid</v>
      </c>
      <c r="M4208" s="1" t="str">
        <f>IF(Financial_Transactions[[#This Row],[vendor_id]]&lt;&gt;"",IF(COUNTIF(Vendors[vendor_id],Financial_Transactions[[#This Row],[vendor_id]])&gt;0,"Valid","Invalid"),"")</f>
        <v/>
      </c>
    </row>
    <row r="4209" spans="1:13" x14ac:dyDescent="0.3">
      <c r="A4209" s="1" t="s">
        <v>9903</v>
      </c>
      <c r="B4209" s="2">
        <v>44938</v>
      </c>
      <c r="C4209">
        <v>178538.55</v>
      </c>
      <c r="D4209" s="1" t="s">
        <v>1484</v>
      </c>
      <c r="E4209" s="1" t="s">
        <v>1485</v>
      </c>
      <c r="F4209" s="1" t="s">
        <v>19</v>
      </c>
      <c r="G4209" s="1" t="s">
        <v>14</v>
      </c>
      <c r="H4209" s="1" t="s">
        <v>254</v>
      </c>
      <c r="I4209" s="1" t="s">
        <v>1479</v>
      </c>
      <c r="J4209" s="1" t="s">
        <v>9904</v>
      </c>
      <c r="K4209" s="1" t="str">
        <f>IF(COUNTIF(Financial_Transactions[transaction_id],Financial_Transactions[[#This Row],[transaction_id]])&gt;1,"Yes","No")</f>
        <v>No</v>
      </c>
      <c r="L4209" s="1" t="str">
        <f>IF(Financial_Transactions[[#This Row],[customer_id]]&lt;&gt;"",(IF(COUNTIF(Customers[customer_id],Financial_Transactions[[#This Row],[customer_id]])&gt;0,"Valid","Invalid")),"")</f>
        <v>Valid</v>
      </c>
      <c r="M4209" s="1" t="str">
        <f>IF(Financial_Transactions[[#This Row],[vendor_id]]&lt;&gt;"",IF(COUNTIF(Vendors[vendor_id],Financial_Transactions[[#This Row],[vendor_id]])&gt;0,"Valid","Invalid"),"")</f>
        <v/>
      </c>
    </row>
    <row r="4210" spans="1:13" x14ac:dyDescent="0.3">
      <c r="A4210" s="1" t="s">
        <v>9905</v>
      </c>
      <c r="B4210" s="2">
        <v>44934</v>
      </c>
      <c r="C4210">
        <v>-30318.05</v>
      </c>
      <c r="D4210" s="1" t="s">
        <v>1478</v>
      </c>
      <c r="E4210" s="1" t="s">
        <v>1235</v>
      </c>
      <c r="F4210" s="1" t="s">
        <v>8</v>
      </c>
      <c r="G4210" s="1" t="s">
        <v>22</v>
      </c>
      <c r="H4210" s="1" t="s">
        <v>1479</v>
      </c>
      <c r="I4210" s="1" t="s">
        <v>1414</v>
      </c>
      <c r="J4210" s="1" t="s">
        <v>9906</v>
      </c>
      <c r="K4210" s="1" t="str">
        <f>IF(COUNTIF(Financial_Transactions[transaction_id],Financial_Transactions[[#This Row],[transaction_id]])&gt;1,"Yes","No")</f>
        <v>No</v>
      </c>
      <c r="L4210" s="1" t="str">
        <f>IF(Financial_Transactions[[#This Row],[customer_id]]&lt;&gt;"",(IF(COUNTIF(Customers[customer_id],Financial_Transactions[[#This Row],[customer_id]])&gt;0,"Valid","Invalid")),"")</f>
        <v/>
      </c>
      <c r="M4210" s="1" t="str">
        <f>IF(Financial_Transactions[[#This Row],[vendor_id]]&lt;&gt;"",IF(COUNTIF(Vendors[vendor_id],Financial_Transactions[[#This Row],[vendor_id]])&gt;0,"Valid","Invalid"),"")</f>
        <v>Valid</v>
      </c>
    </row>
    <row r="4211" spans="1:13" x14ac:dyDescent="0.3">
      <c r="A4211" s="1" t="s">
        <v>9907</v>
      </c>
      <c r="B4211" s="2">
        <v>44944</v>
      </c>
      <c r="C4211">
        <v>217618.35</v>
      </c>
      <c r="D4211" s="1" t="s">
        <v>1484</v>
      </c>
      <c r="E4211" s="1" t="s">
        <v>1500</v>
      </c>
      <c r="F4211" s="1" t="s">
        <v>8</v>
      </c>
      <c r="G4211" s="1" t="s">
        <v>9</v>
      </c>
      <c r="H4211" s="1" t="s">
        <v>676</v>
      </c>
      <c r="I4211" s="1" t="s">
        <v>1479</v>
      </c>
      <c r="J4211" s="1" t="s">
        <v>9908</v>
      </c>
      <c r="K4211" s="1" t="str">
        <f>IF(COUNTIF(Financial_Transactions[transaction_id],Financial_Transactions[[#This Row],[transaction_id]])&gt;1,"Yes","No")</f>
        <v>No</v>
      </c>
      <c r="L4211" s="1" t="str">
        <f>IF(Financial_Transactions[[#This Row],[customer_id]]&lt;&gt;"",(IF(COUNTIF(Customers[customer_id],Financial_Transactions[[#This Row],[customer_id]])&gt;0,"Valid","Invalid")),"")</f>
        <v>Valid</v>
      </c>
      <c r="M4211" s="1" t="str">
        <f>IF(Financial_Transactions[[#This Row],[vendor_id]]&lt;&gt;"",IF(COUNTIF(Vendors[vendor_id],Financial_Transactions[[#This Row],[vendor_id]])&gt;0,"Valid","Invalid"),"")</f>
        <v/>
      </c>
    </row>
    <row r="4212" spans="1:13" x14ac:dyDescent="0.3">
      <c r="A4212" s="1" t="s">
        <v>9909</v>
      </c>
      <c r="B4212" s="2">
        <v>45103</v>
      </c>
      <c r="C4212">
        <v>-31453.95</v>
      </c>
      <c r="D4212" s="1" t="s">
        <v>1478</v>
      </c>
      <c r="E4212" s="1" t="s">
        <v>1535</v>
      </c>
      <c r="F4212" s="1" t="s">
        <v>19</v>
      </c>
      <c r="G4212" s="1" t="s">
        <v>9</v>
      </c>
      <c r="H4212" s="1" t="s">
        <v>1479</v>
      </c>
      <c r="I4212" s="1" t="s">
        <v>1360</v>
      </c>
      <c r="J4212" s="1" t="s">
        <v>9910</v>
      </c>
      <c r="K4212" s="1" t="str">
        <f>IF(COUNTIF(Financial_Transactions[transaction_id],Financial_Transactions[[#This Row],[transaction_id]])&gt;1,"Yes","No")</f>
        <v>No</v>
      </c>
      <c r="L4212" s="1" t="str">
        <f>IF(Financial_Transactions[[#This Row],[customer_id]]&lt;&gt;"",(IF(COUNTIF(Customers[customer_id],Financial_Transactions[[#This Row],[customer_id]])&gt;0,"Valid","Invalid")),"")</f>
        <v/>
      </c>
      <c r="M4212" s="1" t="str">
        <f>IF(Financial_Transactions[[#This Row],[vendor_id]]&lt;&gt;"",IF(COUNTIF(Vendors[vendor_id],Financial_Transactions[[#This Row],[vendor_id]])&gt;0,"Valid","Invalid"),"")</f>
        <v>Valid</v>
      </c>
    </row>
    <row r="4213" spans="1:13" x14ac:dyDescent="0.3">
      <c r="A4213" s="1" t="s">
        <v>9911</v>
      </c>
      <c r="B4213" s="2">
        <v>45185</v>
      </c>
      <c r="C4213">
        <v>-36150.21</v>
      </c>
      <c r="D4213" s="1" t="s">
        <v>1478</v>
      </c>
      <c r="E4213" s="1" t="s">
        <v>1235</v>
      </c>
      <c r="F4213" s="1" t="s">
        <v>8</v>
      </c>
      <c r="G4213" s="1" t="s">
        <v>25</v>
      </c>
      <c r="H4213" s="1" t="s">
        <v>1479</v>
      </c>
      <c r="I4213" s="1" t="s">
        <v>1313</v>
      </c>
      <c r="J4213" s="1" t="s">
        <v>9912</v>
      </c>
      <c r="K4213" s="1" t="str">
        <f>IF(COUNTIF(Financial_Transactions[transaction_id],Financial_Transactions[[#This Row],[transaction_id]])&gt;1,"Yes","No")</f>
        <v>No</v>
      </c>
      <c r="L4213" s="1" t="str">
        <f>IF(Financial_Transactions[[#This Row],[customer_id]]&lt;&gt;"",(IF(COUNTIF(Customers[customer_id],Financial_Transactions[[#This Row],[customer_id]])&gt;0,"Valid","Invalid")),"")</f>
        <v/>
      </c>
      <c r="M4213" s="1" t="str">
        <f>IF(Financial_Transactions[[#This Row],[vendor_id]]&lt;&gt;"",IF(COUNTIF(Vendors[vendor_id],Financial_Transactions[[#This Row],[vendor_id]])&gt;0,"Valid","Invalid"),"")</f>
        <v>Valid</v>
      </c>
    </row>
    <row r="4214" spans="1:13" x14ac:dyDescent="0.3">
      <c r="A4214" s="1" t="s">
        <v>9913</v>
      </c>
      <c r="B4214" s="2">
        <v>45114</v>
      </c>
      <c r="C4214">
        <v>167938.58</v>
      </c>
      <c r="D4214" s="1" t="s">
        <v>1484</v>
      </c>
      <c r="E4214" s="1" t="s">
        <v>1500</v>
      </c>
      <c r="F4214" s="1" t="s">
        <v>19</v>
      </c>
      <c r="G4214" s="1" t="s">
        <v>9</v>
      </c>
      <c r="H4214" s="1" t="s">
        <v>610</v>
      </c>
      <c r="I4214" s="1" t="s">
        <v>1479</v>
      </c>
      <c r="J4214" s="1" t="s">
        <v>9914</v>
      </c>
      <c r="K4214" s="1" t="str">
        <f>IF(COUNTIF(Financial_Transactions[transaction_id],Financial_Transactions[[#This Row],[transaction_id]])&gt;1,"Yes","No")</f>
        <v>No</v>
      </c>
      <c r="L4214" s="1" t="str">
        <f>IF(Financial_Transactions[[#This Row],[customer_id]]&lt;&gt;"",(IF(COUNTIF(Customers[customer_id],Financial_Transactions[[#This Row],[customer_id]])&gt;0,"Valid","Invalid")),"")</f>
        <v>Valid</v>
      </c>
      <c r="M4214" s="1" t="str">
        <f>IF(Financial_Transactions[[#This Row],[vendor_id]]&lt;&gt;"",IF(COUNTIF(Vendors[vendor_id],Financial_Transactions[[#This Row],[vendor_id]])&gt;0,"Valid","Invalid"),"")</f>
        <v/>
      </c>
    </row>
    <row r="4215" spans="1:13" x14ac:dyDescent="0.3">
      <c r="A4215" s="1" t="s">
        <v>9915</v>
      </c>
      <c r="B4215" s="2">
        <v>45020</v>
      </c>
      <c r="C4215">
        <v>148062.07999999999</v>
      </c>
      <c r="D4215" s="1" t="s">
        <v>1484</v>
      </c>
      <c r="E4215" s="1" t="s">
        <v>1485</v>
      </c>
      <c r="F4215" s="1" t="s">
        <v>19</v>
      </c>
      <c r="G4215" s="1" t="s">
        <v>9</v>
      </c>
      <c r="H4215" s="1" t="s">
        <v>492</v>
      </c>
      <c r="I4215" s="1" t="s">
        <v>1479</v>
      </c>
      <c r="J4215" s="1" t="s">
        <v>9916</v>
      </c>
      <c r="K4215" s="1" t="str">
        <f>IF(COUNTIF(Financial_Transactions[transaction_id],Financial_Transactions[[#This Row],[transaction_id]])&gt;1,"Yes","No")</f>
        <v>No</v>
      </c>
      <c r="L4215" s="1" t="str">
        <f>IF(Financial_Transactions[[#This Row],[customer_id]]&lt;&gt;"",(IF(COUNTIF(Customers[customer_id],Financial_Transactions[[#This Row],[customer_id]])&gt;0,"Valid","Invalid")),"")</f>
        <v>Valid</v>
      </c>
      <c r="M4215" s="1" t="str">
        <f>IF(Financial_Transactions[[#This Row],[vendor_id]]&lt;&gt;"",IF(COUNTIF(Vendors[vendor_id],Financial_Transactions[[#This Row],[vendor_id]])&gt;0,"Valid","Invalid"),"")</f>
        <v/>
      </c>
    </row>
    <row r="4216" spans="1:13" x14ac:dyDescent="0.3">
      <c r="A4216" s="1" t="s">
        <v>9917</v>
      </c>
      <c r="B4216" s="2">
        <v>45250</v>
      </c>
      <c r="C4216">
        <v>-32046.2</v>
      </c>
      <c r="D4216" s="1" t="s">
        <v>1478</v>
      </c>
      <c r="E4216" s="1" t="s">
        <v>1497</v>
      </c>
      <c r="F4216" s="1" t="s">
        <v>19</v>
      </c>
      <c r="G4216" s="1" t="s">
        <v>14</v>
      </c>
      <c r="H4216" s="1" t="s">
        <v>1479</v>
      </c>
      <c r="I4216" s="1" t="s">
        <v>1356</v>
      </c>
      <c r="J4216" s="1" t="s">
        <v>9918</v>
      </c>
      <c r="K4216" s="1" t="str">
        <f>IF(COUNTIF(Financial_Transactions[transaction_id],Financial_Transactions[[#This Row],[transaction_id]])&gt;1,"Yes","No")</f>
        <v>No</v>
      </c>
      <c r="L4216" s="1" t="str">
        <f>IF(Financial_Transactions[[#This Row],[customer_id]]&lt;&gt;"",(IF(COUNTIF(Customers[customer_id],Financial_Transactions[[#This Row],[customer_id]])&gt;0,"Valid","Invalid")),"")</f>
        <v/>
      </c>
      <c r="M4216" s="1" t="str">
        <f>IF(Financial_Transactions[[#This Row],[vendor_id]]&lt;&gt;"",IF(COUNTIF(Vendors[vendor_id],Financial_Transactions[[#This Row],[vendor_id]])&gt;0,"Valid","Invalid"),"")</f>
        <v>Valid</v>
      </c>
    </row>
    <row r="4217" spans="1:13" x14ac:dyDescent="0.3">
      <c r="A4217" s="1" t="s">
        <v>9919</v>
      </c>
      <c r="B4217" s="2">
        <v>44937</v>
      </c>
      <c r="C4217">
        <v>-33084.22</v>
      </c>
      <c r="D4217" s="1" t="s">
        <v>1478</v>
      </c>
      <c r="E4217" s="1" t="s">
        <v>1250</v>
      </c>
      <c r="F4217" s="1" t="s">
        <v>19</v>
      </c>
      <c r="G4217" s="1" t="s">
        <v>14</v>
      </c>
      <c r="H4217" s="1" t="s">
        <v>1479</v>
      </c>
      <c r="I4217" s="1" t="s">
        <v>1438</v>
      </c>
      <c r="J4217" s="1" t="s">
        <v>9920</v>
      </c>
      <c r="K4217" s="1" t="str">
        <f>IF(COUNTIF(Financial_Transactions[transaction_id],Financial_Transactions[[#This Row],[transaction_id]])&gt;1,"Yes","No")</f>
        <v>No</v>
      </c>
      <c r="L4217" s="1" t="str">
        <f>IF(Financial_Transactions[[#This Row],[customer_id]]&lt;&gt;"",(IF(COUNTIF(Customers[customer_id],Financial_Transactions[[#This Row],[customer_id]])&gt;0,"Valid","Invalid")),"")</f>
        <v/>
      </c>
      <c r="M4217" s="1" t="str">
        <f>IF(Financial_Transactions[[#This Row],[vendor_id]]&lt;&gt;"",IF(COUNTIF(Vendors[vendor_id],Financial_Transactions[[#This Row],[vendor_id]])&gt;0,"Valid","Invalid"),"")</f>
        <v>Valid</v>
      </c>
    </row>
    <row r="4218" spans="1:13" x14ac:dyDescent="0.3">
      <c r="A4218" s="1" t="s">
        <v>9921</v>
      </c>
      <c r="B4218" s="2">
        <v>44984</v>
      </c>
      <c r="C4218">
        <v>159224.99</v>
      </c>
      <c r="D4218" s="1" t="s">
        <v>1484</v>
      </c>
      <c r="E4218" s="1" t="s">
        <v>1485</v>
      </c>
      <c r="F4218" s="1" t="s">
        <v>13</v>
      </c>
      <c r="G4218" s="1" t="s">
        <v>9</v>
      </c>
      <c r="H4218" s="1" t="s">
        <v>100</v>
      </c>
      <c r="I4218" s="1" t="s">
        <v>1479</v>
      </c>
      <c r="J4218" s="1" t="s">
        <v>9922</v>
      </c>
      <c r="K4218" s="1" t="str">
        <f>IF(COUNTIF(Financial_Transactions[transaction_id],Financial_Transactions[[#This Row],[transaction_id]])&gt;1,"Yes","No")</f>
        <v>No</v>
      </c>
      <c r="L4218" s="1" t="str">
        <f>IF(Financial_Transactions[[#This Row],[customer_id]]&lt;&gt;"",(IF(COUNTIF(Customers[customer_id],Financial_Transactions[[#This Row],[customer_id]])&gt;0,"Valid","Invalid")),"")</f>
        <v>Valid</v>
      </c>
      <c r="M4218" s="1" t="str">
        <f>IF(Financial_Transactions[[#This Row],[vendor_id]]&lt;&gt;"",IF(COUNTIF(Vendors[vendor_id],Financial_Transactions[[#This Row],[vendor_id]])&gt;0,"Valid","Invalid"),"")</f>
        <v/>
      </c>
    </row>
    <row r="4219" spans="1:13" x14ac:dyDescent="0.3">
      <c r="A4219" s="1" t="s">
        <v>9923</v>
      </c>
      <c r="B4219" s="2">
        <v>44921</v>
      </c>
      <c r="C4219">
        <v>228276.43</v>
      </c>
      <c r="D4219" s="1" t="s">
        <v>1484</v>
      </c>
      <c r="E4219" s="1" t="s">
        <v>1485</v>
      </c>
      <c r="F4219" s="1" t="s">
        <v>8</v>
      </c>
      <c r="G4219" s="1" t="s">
        <v>22</v>
      </c>
      <c r="H4219" s="1" t="s">
        <v>572</v>
      </c>
      <c r="I4219" s="1" t="s">
        <v>1479</v>
      </c>
      <c r="J4219" s="1" t="s">
        <v>9924</v>
      </c>
      <c r="K4219" s="1" t="str">
        <f>IF(COUNTIF(Financial_Transactions[transaction_id],Financial_Transactions[[#This Row],[transaction_id]])&gt;1,"Yes","No")</f>
        <v>No</v>
      </c>
      <c r="L4219" s="1" t="str">
        <f>IF(Financial_Transactions[[#This Row],[customer_id]]&lt;&gt;"",(IF(COUNTIF(Customers[customer_id],Financial_Transactions[[#This Row],[customer_id]])&gt;0,"Valid","Invalid")),"")</f>
        <v>Valid</v>
      </c>
      <c r="M4219" s="1" t="str">
        <f>IF(Financial_Transactions[[#This Row],[vendor_id]]&lt;&gt;"",IF(COUNTIF(Vendors[vendor_id],Financial_Transactions[[#This Row],[vendor_id]])&gt;0,"Valid","Invalid"),"")</f>
        <v/>
      </c>
    </row>
    <row r="4220" spans="1:13" x14ac:dyDescent="0.3">
      <c r="A4220" s="1" t="s">
        <v>9925</v>
      </c>
      <c r="B4220" s="2">
        <v>44695</v>
      </c>
      <c r="C4220">
        <v>-32579.74</v>
      </c>
      <c r="D4220" s="1" t="s">
        <v>1478</v>
      </c>
      <c r="E4220" s="1" t="s">
        <v>1225</v>
      </c>
      <c r="F4220" s="1" t="s">
        <v>19</v>
      </c>
      <c r="G4220" s="1" t="s">
        <v>22</v>
      </c>
      <c r="H4220" s="1" t="s">
        <v>1479</v>
      </c>
      <c r="I4220" s="1" t="s">
        <v>1432</v>
      </c>
      <c r="J4220" s="1" t="s">
        <v>9926</v>
      </c>
      <c r="K4220" s="1" t="str">
        <f>IF(COUNTIF(Financial_Transactions[transaction_id],Financial_Transactions[[#This Row],[transaction_id]])&gt;1,"Yes","No")</f>
        <v>No</v>
      </c>
      <c r="L4220" s="1" t="str">
        <f>IF(Financial_Transactions[[#This Row],[customer_id]]&lt;&gt;"",(IF(COUNTIF(Customers[customer_id],Financial_Transactions[[#This Row],[customer_id]])&gt;0,"Valid","Invalid")),"")</f>
        <v/>
      </c>
      <c r="M4220" s="1" t="str">
        <f>IF(Financial_Transactions[[#This Row],[vendor_id]]&lt;&gt;"",IF(COUNTIF(Vendors[vendor_id],Financial_Transactions[[#This Row],[vendor_id]])&gt;0,"Valid","Invalid"),"")</f>
        <v>Valid</v>
      </c>
    </row>
    <row r="4221" spans="1:13" x14ac:dyDescent="0.3">
      <c r="A4221" s="1" t="s">
        <v>9927</v>
      </c>
      <c r="B4221" s="2">
        <v>44747</v>
      </c>
      <c r="C4221">
        <v>93364.44</v>
      </c>
      <c r="D4221" s="1" t="s">
        <v>1484</v>
      </c>
      <c r="E4221" s="1" t="s">
        <v>1500</v>
      </c>
      <c r="F4221" s="1" t="s">
        <v>13</v>
      </c>
      <c r="G4221" s="1" t="s">
        <v>9</v>
      </c>
      <c r="H4221" s="1" t="s">
        <v>210</v>
      </c>
      <c r="I4221" s="1" t="s">
        <v>1479</v>
      </c>
      <c r="J4221" s="1" t="s">
        <v>9928</v>
      </c>
      <c r="K4221" s="1" t="str">
        <f>IF(COUNTIF(Financial_Transactions[transaction_id],Financial_Transactions[[#This Row],[transaction_id]])&gt;1,"Yes","No")</f>
        <v>No</v>
      </c>
      <c r="L4221" s="1" t="str">
        <f>IF(Financial_Transactions[[#This Row],[customer_id]]&lt;&gt;"",(IF(COUNTIF(Customers[customer_id],Financial_Transactions[[#This Row],[customer_id]])&gt;0,"Valid","Invalid")),"")</f>
        <v>Valid</v>
      </c>
      <c r="M4221" s="1" t="str">
        <f>IF(Financial_Transactions[[#This Row],[vendor_id]]&lt;&gt;"",IF(COUNTIF(Vendors[vendor_id],Financial_Transactions[[#This Row],[vendor_id]])&gt;0,"Valid","Invalid"),"")</f>
        <v/>
      </c>
    </row>
    <row r="4222" spans="1:13" x14ac:dyDescent="0.3">
      <c r="A4222" s="1" t="s">
        <v>9929</v>
      </c>
      <c r="B4222" s="2">
        <v>44736</v>
      </c>
      <c r="C4222">
        <v>-41092.620000000003</v>
      </c>
      <c r="D4222" s="1" t="s">
        <v>1478</v>
      </c>
      <c r="E4222" s="1" t="s">
        <v>1535</v>
      </c>
      <c r="F4222" s="1" t="s">
        <v>13</v>
      </c>
      <c r="G4222" s="1" t="s">
        <v>14</v>
      </c>
      <c r="H4222" s="1" t="s">
        <v>1479</v>
      </c>
      <c r="I4222" s="1" t="s">
        <v>1362</v>
      </c>
      <c r="J4222" s="1" t="s">
        <v>9930</v>
      </c>
      <c r="K4222" s="1" t="str">
        <f>IF(COUNTIF(Financial_Transactions[transaction_id],Financial_Transactions[[#This Row],[transaction_id]])&gt;1,"Yes","No")</f>
        <v>No</v>
      </c>
      <c r="L4222" s="1" t="str">
        <f>IF(Financial_Transactions[[#This Row],[customer_id]]&lt;&gt;"",(IF(COUNTIF(Customers[customer_id],Financial_Transactions[[#This Row],[customer_id]])&gt;0,"Valid","Invalid")),"")</f>
        <v/>
      </c>
      <c r="M4222" s="1" t="str">
        <f>IF(Financial_Transactions[[#This Row],[vendor_id]]&lt;&gt;"",IF(COUNTIF(Vendors[vendor_id],Financial_Transactions[[#This Row],[vendor_id]])&gt;0,"Valid","Invalid"),"")</f>
        <v>Valid</v>
      </c>
    </row>
    <row r="4223" spans="1:13" x14ac:dyDescent="0.3">
      <c r="A4223" s="1" t="s">
        <v>9931</v>
      </c>
      <c r="B4223" s="2">
        <v>44985</v>
      </c>
      <c r="C4223">
        <v>118413.06</v>
      </c>
      <c r="D4223" s="1" t="s">
        <v>1484</v>
      </c>
      <c r="E4223" s="1" t="s">
        <v>1500</v>
      </c>
      <c r="F4223" s="1" t="s">
        <v>13</v>
      </c>
      <c r="G4223" s="1" t="s">
        <v>25</v>
      </c>
      <c r="H4223" s="1" t="s">
        <v>586</v>
      </c>
      <c r="I4223" s="1" t="s">
        <v>1479</v>
      </c>
      <c r="J4223" s="1" t="s">
        <v>9932</v>
      </c>
      <c r="K4223" s="1" t="str">
        <f>IF(COUNTIF(Financial_Transactions[transaction_id],Financial_Transactions[[#This Row],[transaction_id]])&gt;1,"Yes","No")</f>
        <v>No</v>
      </c>
      <c r="L4223" s="1" t="str">
        <f>IF(Financial_Transactions[[#This Row],[customer_id]]&lt;&gt;"",(IF(COUNTIF(Customers[customer_id],Financial_Transactions[[#This Row],[customer_id]])&gt;0,"Valid","Invalid")),"")</f>
        <v>Valid</v>
      </c>
      <c r="M4223" s="1" t="str">
        <f>IF(Financial_Transactions[[#This Row],[vendor_id]]&lt;&gt;"",IF(COUNTIF(Vendors[vendor_id],Financial_Transactions[[#This Row],[vendor_id]])&gt;0,"Valid","Invalid"),"")</f>
        <v/>
      </c>
    </row>
    <row r="4224" spans="1:13" x14ac:dyDescent="0.3">
      <c r="A4224" s="1" t="s">
        <v>9933</v>
      </c>
      <c r="B4224" s="2">
        <v>44669</v>
      </c>
      <c r="C4224">
        <v>102478.47</v>
      </c>
      <c r="D4224" s="1" t="s">
        <v>1484</v>
      </c>
      <c r="E4224" s="1" t="s">
        <v>1488</v>
      </c>
      <c r="F4224" s="1" t="s">
        <v>19</v>
      </c>
      <c r="G4224" s="1" t="s">
        <v>14</v>
      </c>
      <c r="H4224" s="1" t="s">
        <v>352</v>
      </c>
      <c r="I4224" s="1" t="s">
        <v>1479</v>
      </c>
      <c r="J4224" s="1" t="s">
        <v>9934</v>
      </c>
      <c r="K4224" s="1" t="str">
        <f>IF(COUNTIF(Financial_Transactions[transaction_id],Financial_Transactions[[#This Row],[transaction_id]])&gt;1,"Yes","No")</f>
        <v>No</v>
      </c>
      <c r="L4224" s="1" t="str">
        <f>IF(Financial_Transactions[[#This Row],[customer_id]]&lt;&gt;"",(IF(COUNTIF(Customers[customer_id],Financial_Transactions[[#This Row],[customer_id]])&gt;0,"Valid","Invalid")),"")</f>
        <v>Valid</v>
      </c>
      <c r="M4224" s="1" t="str">
        <f>IF(Financial_Transactions[[#This Row],[vendor_id]]&lt;&gt;"",IF(COUNTIF(Vendors[vendor_id],Financial_Transactions[[#This Row],[vendor_id]])&gt;0,"Valid","Invalid"),"")</f>
        <v/>
      </c>
    </row>
    <row r="4225" spans="1:13" x14ac:dyDescent="0.3">
      <c r="A4225" s="1" t="s">
        <v>9935</v>
      </c>
      <c r="B4225" s="2">
        <v>44972</v>
      </c>
      <c r="C4225">
        <v>25020.86</v>
      </c>
      <c r="D4225" s="1" t="s">
        <v>1925</v>
      </c>
      <c r="E4225" s="1" t="s">
        <v>1925</v>
      </c>
      <c r="F4225" s="1" t="s">
        <v>19</v>
      </c>
      <c r="G4225" s="1" t="s">
        <v>22</v>
      </c>
      <c r="H4225" s="1" t="s">
        <v>1479</v>
      </c>
      <c r="I4225" s="1" t="s">
        <v>1479</v>
      </c>
      <c r="J4225" s="1" t="s">
        <v>9936</v>
      </c>
      <c r="K4225" s="1" t="str">
        <f>IF(COUNTIF(Financial_Transactions[transaction_id],Financial_Transactions[[#This Row],[transaction_id]])&gt;1,"Yes","No")</f>
        <v>No</v>
      </c>
      <c r="L4225" s="1" t="str">
        <f>IF(Financial_Transactions[[#This Row],[customer_id]]&lt;&gt;"",(IF(COUNTIF(Customers[customer_id],Financial_Transactions[[#This Row],[customer_id]])&gt;0,"Valid","Invalid")),"")</f>
        <v/>
      </c>
      <c r="M4225" s="1" t="str">
        <f>IF(Financial_Transactions[[#This Row],[vendor_id]]&lt;&gt;"",IF(COUNTIF(Vendors[vendor_id],Financial_Transactions[[#This Row],[vendor_id]])&gt;0,"Valid","Invalid"),"")</f>
        <v/>
      </c>
    </row>
    <row r="4226" spans="1:13" x14ac:dyDescent="0.3">
      <c r="A4226" s="1" t="s">
        <v>9937</v>
      </c>
      <c r="B4226" s="2">
        <v>45046</v>
      </c>
      <c r="C4226">
        <v>-81055.490000000005</v>
      </c>
      <c r="D4226" s="1" t="s">
        <v>1478</v>
      </c>
      <c r="E4226" s="1" t="s">
        <v>1510</v>
      </c>
      <c r="F4226" s="1" t="s">
        <v>13</v>
      </c>
      <c r="G4226" s="1" t="s">
        <v>14</v>
      </c>
      <c r="H4226" s="1" t="s">
        <v>1479</v>
      </c>
      <c r="I4226" s="1" t="s">
        <v>1293</v>
      </c>
      <c r="J4226" s="1" t="s">
        <v>9938</v>
      </c>
      <c r="K4226" s="1" t="str">
        <f>IF(COUNTIF(Financial_Transactions[transaction_id],Financial_Transactions[[#This Row],[transaction_id]])&gt;1,"Yes","No")</f>
        <v>No</v>
      </c>
      <c r="L4226" s="1" t="str">
        <f>IF(Financial_Transactions[[#This Row],[customer_id]]&lt;&gt;"",(IF(COUNTIF(Customers[customer_id],Financial_Transactions[[#This Row],[customer_id]])&gt;0,"Valid","Invalid")),"")</f>
        <v/>
      </c>
      <c r="M4226" s="1" t="str">
        <f>IF(Financial_Transactions[[#This Row],[vendor_id]]&lt;&gt;"",IF(COUNTIF(Vendors[vendor_id],Financial_Transactions[[#This Row],[vendor_id]])&gt;0,"Valid","Invalid"),"")</f>
        <v>Valid</v>
      </c>
    </row>
    <row r="4227" spans="1:13" x14ac:dyDescent="0.3">
      <c r="A4227" s="1" t="s">
        <v>9939</v>
      </c>
      <c r="B4227" s="2">
        <v>45284</v>
      </c>
      <c r="C4227">
        <v>96217.41</v>
      </c>
      <c r="D4227" s="1" t="s">
        <v>1484</v>
      </c>
      <c r="E4227" s="1" t="s">
        <v>1488</v>
      </c>
      <c r="F4227" s="1" t="s">
        <v>13</v>
      </c>
      <c r="G4227" s="1" t="s">
        <v>22</v>
      </c>
      <c r="H4227" s="1" t="s">
        <v>92</v>
      </c>
      <c r="I4227" s="1" t="s">
        <v>1479</v>
      </c>
      <c r="J4227" s="1" t="s">
        <v>9940</v>
      </c>
      <c r="K4227" s="1" t="str">
        <f>IF(COUNTIF(Financial_Transactions[transaction_id],Financial_Transactions[[#This Row],[transaction_id]])&gt;1,"Yes","No")</f>
        <v>No</v>
      </c>
      <c r="L4227" s="1" t="str">
        <f>IF(Financial_Transactions[[#This Row],[customer_id]]&lt;&gt;"",(IF(COUNTIF(Customers[customer_id],Financial_Transactions[[#This Row],[customer_id]])&gt;0,"Valid","Invalid")),"")</f>
        <v>Valid</v>
      </c>
      <c r="M4227" s="1" t="str">
        <f>IF(Financial_Transactions[[#This Row],[vendor_id]]&lt;&gt;"",IF(COUNTIF(Vendors[vendor_id],Financial_Transactions[[#This Row],[vendor_id]])&gt;0,"Valid","Invalid"),"")</f>
        <v/>
      </c>
    </row>
    <row r="4228" spans="1:13" x14ac:dyDescent="0.3">
      <c r="A4228" s="1" t="s">
        <v>9941</v>
      </c>
      <c r="B4228" s="2">
        <v>44904</v>
      </c>
      <c r="C4228">
        <v>170491.58</v>
      </c>
      <c r="D4228" s="1" t="s">
        <v>1484</v>
      </c>
      <c r="E4228" s="1" t="s">
        <v>1500</v>
      </c>
      <c r="F4228" s="1" t="s">
        <v>19</v>
      </c>
      <c r="G4228" s="1" t="s">
        <v>25</v>
      </c>
      <c r="H4228" s="1" t="s">
        <v>672</v>
      </c>
      <c r="I4228" s="1" t="s">
        <v>1479</v>
      </c>
      <c r="J4228" s="1" t="s">
        <v>9942</v>
      </c>
      <c r="K4228" s="1" t="str">
        <f>IF(COUNTIF(Financial_Transactions[transaction_id],Financial_Transactions[[#This Row],[transaction_id]])&gt;1,"Yes","No")</f>
        <v>No</v>
      </c>
      <c r="L4228" s="1" t="str">
        <f>IF(Financial_Transactions[[#This Row],[customer_id]]&lt;&gt;"",(IF(COUNTIF(Customers[customer_id],Financial_Transactions[[#This Row],[customer_id]])&gt;0,"Valid","Invalid")),"")</f>
        <v>Valid</v>
      </c>
      <c r="M4228" s="1" t="str">
        <f>IF(Financial_Transactions[[#This Row],[vendor_id]]&lt;&gt;"",IF(COUNTIF(Vendors[vendor_id],Financial_Transactions[[#This Row],[vendor_id]])&gt;0,"Valid","Invalid"),"")</f>
        <v/>
      </c>
    </row>
    <row r="4229" spans="1:13" x14ac:dyDescent="0.3">
      <c r="A4229" s="1" t="s">
        <v>9943</v>
      </c>
      <c r="B4229" s="2">
        <v>44894</v>
      </c>
      <c r="C4229">
        <v>-44528.800000000003</v>
      </c>
      <c r="D4229" s="1" t="s">
        <v>1478</v>
      </c>
      <c r="E4229" s="1" t="s">
        <v>1535</v>
      </c>
      <c r="F4229" s="1" t="s">
        <v>19</v>
      </c>
      <c r="G4229" s="1" t="s">
        <v>22</v>
      </c>
      <c r="H4229" s="1" t="s">
        <v>1479</v>
      </c>
      <c r="I4229" s="1" t="s">
        <v>1406</v>
      </c>
      <c r="J4229" s="1" t="s">
        <v>9944</v>
      </c>
      <c r="K4229" s="1" t="str">
        <f>IF(COUNTIF(Financial_Transactions[transaction_id],Financial_Transactions[[#This Row],[transaction_id]])&gt;1,"Yes","No")</f>
        <v>No</v>
      </c>
      <c r="L4229" s="1" t="str">
        <f>IF(Financial_Transactions[[#This Row],[customer_id]]&lt;&gt;"",(IF(COUNTIF(Customers[customer_id],Financial_Transactions[[#This Row],[customer_id]])&gt;0,"Valid","Invalid")),"")</f>
        <v/>
      </c>
      <c r="M4229" s="1" t="str">
        <f>IF(Financial_Transactions[[#This Row],[vendor_id]]&lt;&gt;"",IF(COUNTIF(Vendors[vendor_id],Financial_Transactions[[#This Row],[vendor_id]])&gt;0,"Valid","Invalid"),"")</f>
        <v>Valid</v>
      </c>
    </row>
    <row r="4230" spans="1:13" x14ac:dyDescent="0.3">
      <c r="A4230" s="1" t="s">
        <v>9945</v>
      </c>
      <c r="B4230" s="2">
        <v>45278</v>
      </c>
      <c r="C4230">
        <v>136497.59</v>
      </c>
      <c r="D4230" s="1" t="s">
        <v>1484</v>
      </c>
      <c r="E4230" s="1" t="s">
        <v>1485</v>
      </c>
      <c r="F4230" s="1" t="s">
        <v>13</v>
      </c>
      <c r="G4230" s="1" t="s">
        <v>22</v>
      </c>
      <c r="H4230" s="1" t="s">
        <v>332</v>
      </c>
      <c r="I4230" s="1" t="s">
        <v>1479</v>
      </c>
      <c r="J4230" s="1" t="s">
        <v>9946</v>
      </c>
      <c r="K4230" s="1" t="str">
        <f>IF(COUNTIF(Financial_Transactions[transaction_id],Financial_Transactions[[#This Row],[transaction_id]])&gt;1,"Yes","No")</f>
        <v>No</v>
      </c>
      <c r="L4230" s="1" t="str">
        <f>IF(Financial_Transactions[[#This Row],[customer_id]]&lt;&gt;"",(IF(COUNTIF(Customers[customer_id],Financial_Transactions[[#This Row],[customer_id]])&gt;0,"Valid","Invalid")),"")</f>
        <v>Valid</v>
      </c>
      <c r="M4230" s="1" t="str">
        <f>IF(Financial_Transactions[[#This Row],[vendor_id]]&lt;&gt;"",IF(COUNTIF(Vendors[vendor_id],Financial_Transactions[[#This Row],[vendor_id]])&gt;0,"Valid","Invalid"),"")</f>
        <v/>
      </c>
    </row>
    <row r="4231" spans="1:13" x14ac:dyDescent="0.3">
      <c r="A4231" s="1" t="s">
        <v>9947</v>
      </c>
      <c r="B4231" s="2">
        <v>44794</v>
      </c>
      <c r="C4231">
        <v>224292.29</v>
      </c>
      <c r="D4231" s="1" t="s">
        <v>1484</v>
      </c>
      <c r="E4231" s="1" t="s">
        <v>1485</v>
      </c>
      <c r="F4231" s="1" t="s">
        <v>19</v>
      </c>
      <c r="G4231" s="1" t="s">
        <v>14</v>
      </c>
      <c r="H4231" s="1" t="s">
        <v>488</v>
      </c>
      <c r="I4231" s="1" t="s">
        <v>1479</v>
      </c>
      <c r="J4231" s="1" t="s">
        <v>9948</v>
      </c>
      <c r="K4231" s="1" t="str">
        <f>IF(COUNTIF(Financial_Transactions[transaction_id],Financial_Transactions[[#This Row],[transaction_id]])&gt;1,"Yes","No")</f>
        <v>No</v>
      </c>
      <c r="L4231" s="1" t="str">
        <f>IF(Financial_Transactions[[#This Row],[customer_id]]&lt;&gt;"",(IF(COUNTIF(Customers[customer_id],Financial_Transactions[[#This Row],[customer_id]])&gt;0,"Valid","Invalid")),"")</f>
        <v>Valid</v>
      </c>
      <c r="M4231" s="1" t="str">
        <f>IF(Financial_Transactions[[#This Row],[vendor_id]]&lt;&gt;"",IF(COUNTIF(Vendors[vendor_id],Financial_Transactions[[#This Row],[vendor_id]])&gt;0,"Valid","Invalid"),"")</f>
        <v/>
      </c>
    </row>
    <row r="4232" spans="1:13" x14ac:dyDescent="0.3">
      <c r="A4232" s="1" t="s">
        <v>9949</v>
      </c>
      <c r="B4232" s="2">
        <v>45199</v>
      </c>
      <c r="C4232">
        <v>116231.88</v>
      </c>
      <c r="D4232" s="1" t="s">
        <v>1484</v>
      </c>
      <c r="E4232" s="1" t="s">
        <v>1500</v>
      </c>
      <c r="F4232" s="1" t="s">
        <v>13</v>
      </c>
      <c r="G4232" s="1" t="s">
        <v>22</v>
      </c>
      <c r="H4232" s="1" t="s">
        <v>152</v>
      </c>
      <c r="I4232" s="1" t="s">
        <v>1479</v>
      </c>
      <c r="J4232" s="1" t="s">
        <v>9950</v>
      </c>
      <c r="K4232" s="1" t="str">
        <f>IF(COUNTIF(Financial_Transactions[transaction_id],Financial_Transactions[[#This Row],[transaction_id]])&gt;1,"Yes","No")</f>
        <v>No</v>
      </c>
      <c r="L4232" s="1" t="str">
        <f>IF(Financial_Transactions[[#This Row],[customer_id]]&lt;&gt;"",(IF(COUNTIF(Customers[customer_id],Financial_Transactions[[#This Row],[customer_id]])&gt;0,"Valid","Invalid")),"")</f>
        <v>Valid</v>
      </c>
      <c r="M4232" s="1" t="str">
        <f>IF(Financial_Transactions[[#This Row],[vendor_id]]&lt;&gt;"",IF(COUNTIF(Vendors[vendor_id],Financial_Transactions[[#This Row],[vendor_id]])&gt;0,"Valid","Invalid"),"")</f>
        <v/>
      </c>
    </row>
    <row r="4233" spans="1:13" x14ac:dyDescent="0.3">
      <c r="A4233" s="1" t="s">
        <v>9951</v>
      </c>
      <c r="B4233" s="2">
        <v>44680</v>
      </c>
      <c r="C4233">
        <v>-52850.26</v>
      </c>
      <c r="D4233" s="1" t="s">
        <v>1478</v>
      </c>
      <c r="E4233" s="1" t="s">
        <v>1250</v>
      </c>
      <c r="F4233" s="1" t="s">
        <v>19</v>
      </c>
      <c r="G4233" s="1" t="s">
        <v>14</v>
      </c>
      <c r="H4233" s="1" t="s">
        <v>1479</v>
      </c>
      <c r="I4233" s="1" t="s">
        <v>1324</v>
      </c>
      <c r="J4233" s="1" t="s">
        <v>9952</v>
      </c>
      <c r="K4233" s="1" t="str">
        <f>IF(COUNTIF(Financial_Transactions[transaction_id],Financial_Transactions[[#This Row],[transaction_id]])&gt;1,"Yes","No")</f>
        <v>No</v>
      </c>
      <c r="L4233" s="1" t="str">
        <f>IF(Financial_Transactions[[#This Row],[customer_id]]&lt;&gt;"",(IF(COUNTIF(Customers[customer_id],Financial_Transactions[[#This Row],[customer_id]])&gt;0,"Valid","Invalid")),"")</f>
        <v/>
      </c>
      <c r="M4233" s="1" t="str">
        <f>IF(Financial_Transactions[[#This Row],[vendor_id]]&lt;&gt;"",IF(COUNTIF(Vendors[vendor_id],Financial_Transactions[[#This Row],[vendor_id]])&gt;0,"Valid","Invalid"),"")</f>
        <v>Valid</v>
      </c>
    </row>
    <row r="4234" spans="1:13" x14ac:dyDescent="0.3">
      <c r="A4234" s="1" t="s">
        <v>9953</v>
      </c>
      <c r="B4234" s="2">
        <v>44962</v>
      </c>
      <c r="C4234">
        <v>-62126.62</v>
      </c>
      <c r="D4234" s="1" t="s">
        <v>1478</v>
      </c>
      <c r="E4234" s="1" t="s">
        <v>1235</v>
      </c>
      <c r="F4234" s="1" t="s">
        <v>13</v>
      </c>
      <c r="G4234" s="1" t="s">
        <v>9</v>
      </c>
      <c r="H4234" s="1" t="s">
        <v>1479</v>
      </c>
      <c r="I4234" s="1" t="s">
        <v>1336</v>
      </c>
      <c r="J4234" s="1" t="s">
        <v>9954</v>
      </c>
      <c r="K4234" s="1" t="str">
        <f>IF(COUNTIF(Financial_Transactions[transaction_id],Financial_Transactions[[#This Row],[transaction_id]])&gt;1,"Yes","No")</f>
        <v>No</v>
      </c>
      <c r="L4234" s="1" t="str">
        <f>IF(Financial_Transactions[[#This Row],[customer_id]]&lt;&gt;"",(IF(COUNTIF(Customers[customer_id],Financial_Transactions[[#This Row],[customer_id]])&gt;0,"Valid","Invalid")),"")</f>
        <v/>
      </c>
      <c r="M4234" s="1" t="str">
        <f>IF(Financial_Transactions[[#This Row],[vendor_id]]&lt;&gt;"",IF(COUNTIF(Vendors[vendor_id],Financial_Transactions[[#This Row],[vendor_id]])&gt;0,"Valid","Invalid"),"")</f>
        <v>Valid</v>
      </c>
    </row>
    <row r="4235" spans="1:13" x14ac:dyDescent="0.3">
      <c r="A4235" s="1" t="s">
        <v>9955</v>
      </c>
      <c r="B4235" s="2">
        <v>44946</v>
      </c>
      <c r="C4235">
        <v>-15117.51</v>
      </c>
      <c r="D4235" s="1" t="s">
        <v>1478</v>
      </c>
      <c r="E4235" s="1" t="s">
        <v>1235</v>
      </c>
      <c r="F4235" s="1" t="s">
        <v>8</v>
      </c>
      <c r="G4235" s="1" t="s">
        <v>25</v>
      </c>
      <c r="H4235" s="1" t="s">
        <v>1479</v>
      </c>
      <c r="I4235" s="1" t="s">
        <v>1434</v>
      </c>
      <c r="J4235" s="1" t="s">
        <v>9956</v>
      </c>
      <c r="K4235" s="1" t="str">
        <f>IF(COUNTIF(Financial_Transactions[transaction_id],Financial_Transactions[[#This Row],[transaction_id]])&gt;1,"Yes","No")</f>
        <v>No</v>
      </c>
      <c r="L4235" s="1" t="str">
        <f>IF(Financial_Transactions[[#This Row],[customer_id]]&lt;&gt;"",(IF(COUNTIF(Customers[customer_id],Financial_Transactions[[#This Row],[customer_id]])&gt;0,"Valid","Invalid")),"")</f>
        <v/>
      </c>
      <c r="M4235" s="1" t="str">
        <f>IF(Financial_Transactions[[#This Row],[vendor_id]]&lt;&gt;"",IF(COUNTIF(Vendors[vendor_id],Financial_Transactions[[#This Row],[vendor_id]])&gt;0,"Valid","Invalid"),"")</f>
        <v>Valid</v>
      </c>
    </row>
    <row r="4236" spans="1:13" x14ac:dyDescent="0.3">
      <c r="A4236" s="1" t="s">
        <v>9957</v>
      </c>
      <c r="B4236" s="2">
        <v>44613</v>
      </c>
      <c r="C4236">
        <v>-31440.62</v>
      </c>
      <c r="D4236" s="1" t="s">
        <v>1478</v>
      </c>
      <c r="E4236" s="1" t="s">
        <v>1510</v>
      </c>
      <c r="F4236" s="1" t="s">
        <v>13</v>
      </c>
      <c r="G4236" s="1" t="s">
        <v>14</v>
      </c>
      <c r="H4236" s="1" t="s">
        <v>1479</v>
      </c>
      <c r="I4236" s="1" t="s">
        <v>1458</v>
      </c>
      <c r="J4236" s="1" t="s">
        <v>9958</v>
      </c>
      <c r="K4236" s="1" t="str">
        <f>IF(COUNTIF(Financial_Transactions[transaction_id],Financial_Transactions[[#This Row],[transaction_id]])&gt;1,"Yes","No")</f>
        <v>No</v>
      </c>
      <c r="L4236" s="1" t="str">
        <f>IF(Financial_Transactions[[#This Row],[customer_id]]&lt;&gt;"",(IF(COUNTIF(Customers[customer_id],Financial_Transactions[[#This Row],[customer_id]])&gt;0,"Valid","Invalid")),"")</f>
        <v/>
      </c>
      <c r="M4236" s="1" t="str">
        <f>IF(Financial_Transactions[[#This Row],[vendor_id]]&lt;&gt;"",IF(COUNTIF(Vendors[vendor_id],Financial_Transactions[[#This Row],[vendor_id]])&gt;0,"Valid","Invalid"),"")</f>
        <v>Valid</v>
      </c>
    </row>
    <row r="4237" spans="1:13" x14ac:dyDescent="0.3">
      <c r="A4237" s="1" t="s">
        <v>9959</v>
      </c>
      <c r="B4237" s="2">
        <v>45266</v>
      </c>
      <c r="C4237">
        <v>24476.38</v>
      </c>
      <c r="D4237" s="1" t="s">
        <v>1588</v>
      </c>
      <c r="E4237" s="1" t="s">
        <v>1588</v>
      </c>
      <c r="F4237" s="1" t="s">
        <v>8</v>
      </c>
      <c r="G4237" s="1" t="s">
        <v>9</v>
      </c>
      <c r="H4237" s="1" t="s">
        <v>1479</v>
      </c>
      <c r="I4237" s="1" t="s">
        <v>1479</v>
      </c>
      <c r="J4237" s="1" t="s">
        <v>9960</v>
      </c>
      <c r="K4237" s="1" t="str">
        <f>IF(COUNTIF(Financial_Transactions[transaction_id],Financial_Transactions[[#This Row],[transaction_id]])&gt;1,"Yes","No")</f>
        <v>No</v>
      </c>
      <c r="L4237" s="1" t="str">
        <f>IF(Financial_Transactions[[#This Row],[customer_id]]&lt;&gt;"",(IF(COUNTIF(Customers[customer_id],Financial_Transactions[[#This Row],[customer_id]])&gt;0,"Valid","Invalid")),"")</f>
        <v/>
      </c>
      <c r="M4237" s="1" t="str">
        <f>IF(Financial_Transactions[[#This Row],[vendor_id]]&lt;&gt;"",IF(COUNTIF(Vendors[vendor_id],Financial_Transactions[[#This Row],[vendor_id]])&gt;0,"Valid","Invalid"),"")</f>
        <v/>
      </c>
    </row>
    <row r="4238" spans="1:13" x14ac:dyDescent="0.3">
      <c r="A4238" s="1" t="s">
        <v>9961</v>
      </c>
      <c r="B4238" s="2">
        <v>45149</v>
      </c>
      <c r="C4238">
        <v>17253.009999999998</v>
      </c>
      <c r="D4238" s="1" t="s">
        <v>1588</v>
      </c>
      <c r="E4238" s="1" t="s">
        <v>1588</v>
      </c>
      <c r="F4238" s="1" t="s">
        <v>13</v>
      </c>
      <c r="G4238" s="1" t="s">
        <v>9</v>
      </c>
      <c r="H4238" s="1" t="s">
        <v>1479</v>
      </c>
      <c r="I4238" s="1" t="s">
        <v>1479</v>
      </c>
      <c r="J4238" s="1" t="s">
        <v>9962</v>
      </c>
      <c r="K4238" s="1" t="str">
        <f>IF(COUNTIF(Financial_Transactions[transaction_id],Financial_Transactions[[#This Row],[transaction_id]])&gt;1,"Yes","No")</f>
        <v>No</v>
      </c>
      <c r="L4238" s="1" t="str">
        <f>IF(Financial_Transactions[[#This Row],[customer_id]]&lt;&gt;"",(IF(COUNTIF(Customers[customer_id],Financial_Transactions[[#This Row],[customer_id]])&gt;0,"Valid","Invalid")),"")</f>
        <v/>
      </c>
      <c r="M4238" s="1" t="str">
        <f>IF(Financial_Transactions[[#This Row],[vendor_id]]&lt;&gt;"",IF(COUNTIF(Vendors[vendor_id],Financial_Transactions[[#This Row],[vendor_id]])&gt;0,"Valid","Invalid"),"")</f>
        <v/>
      </c>
    </row>
    <row r="4239" spans="1:13" x14ac:dyDescent="0.3">
      <c r="A4239" s="1" t="s">
        <v>9963</v>
      </c>
      <c r="B4239" s="2">
        <v>44657</v>
      </c>
      <c r="C4239">
        <v>-64940.13</v>
      </c>
      <c r="D4239" s="1" t="s">
        <v>1478</v>
      </c>
      <c r="E4239" s="1" t="s">
        <v>1510</v>
      </c>
      <c r="F4239" s="1" t="s">
        <v>8</v>
      </c>
      <c r="G4239" s="1" t="s">
        <v>22</v>
      </c>
      <c r="H4239" s="1" t="s">
        <v>1479</v>
      </c>
      <c r="I4239" s="1" t="s">
        <v>1309</v>
      </c>
      <c r="J4239" s="1" t="s">
        <v>9964</v>
      </c>
      <c r="K4239" s="1" t="str">
        <f>IF(COUNTIF(Financial_Transactions[transaction_id],Financial_Transactions[[#This Row],[transaction_id]])&gt;1,"Yes","No")</f>
        <v>No</v>
      </c>
      <c r="L4239" s="1" t="str">
        <f>IF(Financial_Transactions[[#This Row],[customer_id]]&lt;&gt;"",(IF(COUNTIF(Customers[customer_id],Financial_Transactions[[#This Row],[customer_id]])&gt;0,"Valid","Invalid")),"")</f>
        <v/>
      </c>
      <c r="M4239" s="1" t="str">
        <f>IF(Financial_Transactions[[#This Row],[vendor_id]]&lt;&gt;"",IF(COUNTIF(Vendors[vendor_id],Financial_Transactions[[#This Row],[vendor_id]])&gt;0,"Valid","Invalid"),"")</f>
        <v>Valid</v>
      </c>
    </row>
    <row r="4240" spans="1:13" x14ac:dyDescent="0.3">
      <c r="A4240" s="1" t="s">
        <v>9965</v>
      </c>
      <c r="B4240" s="2">
        <v>44713</v>
      </c>
      <c r="C4240">
        <v>213180.25</v>
      </c>
      <c r="D4240" s="1" t="s">
        <v>1484</v>
      </c>
      <c r="E4240" s="1" t="s">
        <v>1500</v>
      </c>
      <c r="F4240" s="1" t="s">
        <v>13</v>
      </c>
      <c r="G4240" s="1" t="s">
        <v>25</v>
      </c>
      <c r="H4240" s="1" t="s">
        <v>732</v>
      </c>
      <c r="I4240" s="1" t="s">
        <v>1479</v>
      </c>
      <c r="J4240" s="1" t="s">
        <v>9966</v>
      </c>
      <c r="K4240" s="1" t="str">
        <f>IF(COUNTIF(Financial_Transactions[transaction_id],Financial_Transactions[[#This Row],[transaction_id]])&gt;1,"Yes","No")</f>
        <v>No</v>
      </c>
      <c r="L4240" s="1" t="str">
        <f>IF(Financial_Transactions[[#This Row],[customer_id]]&lt;&gt;"",(IF(COUNTIF(Customers[customer_id],Financial_Transactions[[#This Row],[customer_id]])&gt;0,"Valid","Invalid")),"")</f>
        <v>Valid</v>
      </c>
      <c r="M4240" s="1" t="str">
        <f>IF(Financial_Transactions[[#This Row],[vendor_id]]&lt;&gt;"",IF(COUNTIF(Vendors[vendor_id],Financial_Transactions[[#This Row],[vendor_id]])&gt;0,"Valid","Invalid"),"")</f>
        <v/>
      </c>
    </row>
    <row r="4241" spans="1:13" x14ac:dyDescent="0.3">
      <c r="A4241" s="1" t="s">
        <v>9967</v>
      </c>
      <c r="B4241" s="2">
        <v>45082</v>
      </c>
      <c r="C4241">
        <v>-87349.87</v>
      </c>
      <c r="D4241" s="1" t="s">
        <v>1478</v>
      </c>
      <c r="E4241" s="1" t="s">
        <v>1535</v>
      </c>
      <c r="F4241" s="1" t="s">
        <v>8</v>
      </c>
      <c r="G4241" s="1" t="s">
        <v>22</v>
      </c>
      <c r="H4241" s="1" t="s">
        <v>1479</v>
      </c>
      <c r="I4241" s="1" t="s">
        <v>1340</v>
      </c>
      <c r="J4241" s="1" t="s">
        <v>9968</v>
      </c>
      <c r="K4241" s="1" t="str">
        <f>IF(COUNTIF(Financial_Transactions[transaction_id],Financial_Transactions[[#This Row],[transaction_id]])&gt;1,"Yes","No")</f>
        <v>No</v>
      </c>
      <c r="L4241" s="1" t="str">
        <f>IF(Financial_Transactions[[#This Row],[customer_id]]&lt;&gt;"",(IF(COUNTIF(Customers[customer_id],Financial_Transactions[[#This Row],[customer_id]])&gt;0,"Valid","Invalid")),"")</f>
        <v/>
      </c>
      <c r="M4241" s="1" t="str">
        <f>IF(Financial_Transactions[[#This Row],[vendor_id]]&lt;&gt;"",IF(COUNTIF(Vendors[vendor_id],Financial_Transactions[[#This Row],[vendor_id]])&gt;0,"Valid","Invalid"),"")</f>
        <v>Valid</v>
      </c>
    </row>
    <row r="4242" spans="1:13" x14ac:dyDescent="0.3">
      <c r="A4242" s="1" t="s">
        <v>9969</v>
      </c>
      <c r="B4242" s="2">
        <v>44873</v>
      </c>
      <c r="C4242">
        <v>-30748.09</v>
      </c>
      <c r="D4242" s="1" t="s">
        <v>1478</v>
      </c>
      <c r="E4242" s="1" t="s">
        <v>1497</v>
      </c>
      <c r="F4242" s="1" t="s">
        <v>8</v>
      </c>
      <c r="G4242" s="1" t="s">
        <v>9</v>
      </c>
      <c r="H4242" s="1" t="s">
        <v>1479</v>
      </c>
      <c r="I4242" s="1" t="s">
        <v>1450</v>
      </c>
      <c r="J4242" s="1" t="s">
        <v>9970</v>
      </c>
      <c r="K4242" s="1" t="str">
        <f>IF(COUNTIF(Financial_Transactions[transaction_id],Financial_Transactions[[#This Row],[transaction_id]])&gt;1,"Yes","No")</f>
        <v>No</v>
      </c>
      <c r="L4242" s="1" t="str">
        <f>IF(Financial_Transactions[[#This Row],[customer_id]]&lt;&gt;"",(IF(COUNTIF(Customers[customer_id],Financial_Transactions[[#This Row],[customer_id]])&gt;0,"Valid","Invalid")),"")</f>
        <v/>
      </c>
      <c r="M4242" s="1" t="str">
        <f>IF(Financial_Transactions[[#This Row],[vendor_id]]&lt;&gt;"",IF(COUNTIF(Vendors[vendor_id],Financial_Transactions[[#This Row],[vendor_id]])&gt;0,"Valid","Invalid"),"")</f>
        <v>Valid</v>
      </c>
    </row>
    <row r="4243" spans="1:13" x14ac:dyDescent="0.3">
      <c r="A4243" s="1" t="s">
        <v>9971</v>
      </c>
      <c r="B4243" s="2">
        <v>45249</v>
      </c>
      <c r="C4243">
        <v>-57911.73</v>
      </c>
      <c r="D4243" s="1" t="s">
        <v>1478</v>
      </c>
      <c r="E4243" s="1" t="s">
        <v>1225</v>
      </c>
      <c r="F4243" s="1" t="s">
        <v>8</v>
      </c>
      <c r="G4243" s="1" t="s">
        <v>22</v>
      </c>
      <c r="H4243" s="1" t="s">
        <v>1479</v>
      </c>
      <c r="I4243" s="1" t="s">
        <v>1452</v>
      </c>
      <c r="J4243" s="1" t="s">
        <v>9972</v>
      </c>
      <c r="K4243" s="1" t="str">
        <f>IF(COUNTIF(Financial_Transactions[transaction_id],Financial_Transactions[[#This Row],[transaction_id]])&gt;1,"Yes","No")</f>
        <v>No</v>
      </c>
      <c r="L4243" s="1" t="str">
        <f>IF(Financial_Transactions[[#This Row],[customer_id]]&lt;&gt;"",(IF(COUNTIF(Customers[customer_id],Financial_Transactions[[#This Row],[customer_id]])&gt;0,"Valid","Invalid")),"")</f>
        <v/>
      </c>
      <c r="M4243" s="1" t="str">
        <f>IF(Financial_Transactions[[#This Row],[vendor_id]]&lt;&gt;"",IF(COUNTIF(Vendors[vendor_id],Financial_Transactions[[#This Row],[vendor_id]])&gt;0,"Valid","Invalid"),"")</f>
        <v>Valid</v>
      </c>
    </row>
    <row r="4244" spans="1:13" x14ac:dyDescent="0.3">
      <c r="A4244" s="1" t="s">
        <v>9973</v>
      </c>
      <c r="B4244" s="2">
        <v>44750</v>
      </c>
      <c r="C4244">
        <v>-32837.24</v>
      </c>
      <c r="D4244" s="1" t="s">
        <v>1478</v>
      </c>
      <c r="E4244" s="1" t="s">
        <v>1510</v>
      </c>
      <c r="F4244" s="1" t="s">
        <v>13</v>
      </c>
      <c r="G4244" s="1" t="s">
        <v>9</v>
      </c>
      <c r="H4244" s="1" t="s">
        <v>1479</v>
      </c>
      <c r="I4244" s="1" t="s">
        <v>1356</v>
      </c>
      <c r="J4244" s="1" t="s">
        <v>9974</v>
      </c>
      <c r="K4244" s="1" t="str">
        <f>IF(COUNTIF(Financial_Transactions[transaction_id],Financial_Transactions[[#This Row],[transaction_id]])&gt;1,"Yes","No")</f>
        <v>No</v>
      </c>
      <c r="L4244" s="1" t="str">
        <f>IF(Financial_Transactions[[#This Row],[customer_id]]&lt;&gt;"",(IF(COUNTIF(Customers[customer_id],Financial_Transactions[[#This Row],[customer_id]])&gt;0,"Valid","Invalid")),"")</f>
        <v/>
      </c>
      <c r="M4244" s="1" t="str">
        <f>IF(Financial_Transactions[[#This Row],[vendor_id]]&lt;&gt;"",IF(COUNTIF(Vendors[vendor_id],Financial_Transactions[[#This Row],[vendor_id]])&gt;0,"Valid","Invalid"),"")</f>
        <v>Valid</v>
      </c>
    </row>
    <row r="4245" spans="1:13" x14ac:dyDescent="0.3">
      <c r="A4245" s="1" t="s">
        <v>9975</v>
      </c>
      <c r="B4245" s="2">
        <v>44589</v>
      </c>
      <c r="C4245">
        <v>168384.56</v>
      </c>
      <c r="D4245" s="1" t="s">
        <v>1484</v>
      </c>
      <c r="E4245" s="1" t="s">
        <v>1500</v>
      </c>
      <c r="F4245" s="1" t="s">
        <v>19</v>
      </c>
      <c r="G4245" s="1" t="s">
        <v>9</v>
      </c>
      <c r="H4245" s="1" t="s">
        <v>382</v>
      </c>
      <c r="I4245" s="1" t="s">
        <v>1479</v>
      </c>
      <c r="J4245" s="1" t="s">
        <v>9976</v>
      </c>
      <c r="K4245" s="1" t="str">
        <f>IF(COUNTIF(Financial_Transactions[transaction_id],Financial_Transactions[[#This Row],[transaction_id]])&gt;1,"Yes","No")</f>
        <v>No</v>
      </c>
      <c r="L4245" s="1" t="str">
        <f>IF(Financial_Transactions[[#This Row],[customer_id]]&lt;&gt;"",(IF(COUNTIF(Customers[customer_id],Financial_Transactions[[#This Row],[customer_id]])&gt;0,"Valid","Invalid")),"")</f>
        <v>Valid</v>
      </c>
      <c r="M4245" s="1" t="str">
        <f>IF(Financial_Transactions[[#This Row],[vendor_id]]&lt;&gt;"",IF(COUNTIF(Vendors[vendor_id],Financial_Transactions[[#This Row],[vendor_id]])&gt;0,"Valid","Invalid"),"")</f>
        <v/>
      </c>
    </row>
    <row r="4246" spans="1:13" x14ac:dyDescent="0.3">
      <c r="A4246" s="1" t="s">
        <v>9977</v>
      </c>
      <c r="B4246" s="2">
        <v>44762</v>
      </c>
      <c r="C4246">
        <v>-23791.61</v>
      </c>
      <c r="D4246" s="1" t="s">
        <v>1478</v>
      </c>
      <c r="E4246" s="1" t="s">
        <v>1535</v>
      </c>
      <c r="F4246" s="1" t="s">
        <v>19</v>
      </c>
      <c r="G4246" s="1" t="s">
        <v>9</v>
      </c>
      <c r="H4246" s="1" t="s">
        <v>1479</v>
      </c>
      <c r="I4246" s="1" t="s">
        <v>1223</v>
      </c>
      <c r="J4246" s="1" t="s">
        <v>9978</v>
      </c>
      <c r="K4246" s="1" t="str">
        <f>IF(COUNTIF(Financial_Transactions[transaction_id],Financial_Transactions[[#This Row],[transaction_id]])&gt;1,"Yes","No")</f>
        <v>No</v>
      </c>
      <c r="L4246" s="1" t="str">
        <f>IF(Financial_Transactions[[#This Row],[customer_id]]&lt;&gt;"",(IF(COUNTIF(Customers[customer_id],Financial_Transactions[[#This Row],[customer_id]])&gt;0,"Valid","Invalid")),"")</f>
        <v/>
      </c>
      <c r="M4246" s="1" t="str">
        <f>IF(Financial_Transactions[[#This Row],[vendor_id]]&lt;&gt;"",IF(COUNTIF(Vendors[vendor_id],Financial_Transactions[[#This Row],[vendor_id]])&gt;0,"Valid","Invalid"),"")</f>
        <v>Valid</v>
      </c>
    </row>
    <row r="4247" spans="1:13" x14ac:dyDescent="0.3">
      <c r="A4247" s="1" t="s">
        <v>9979</v>
      </c>
      <c r="B4247" s="2">
        <v>44900</v>
      </c>
      <c r="C4247">
        <v>-50602.71</v>
      </c>
      <c r="D4247" s="1" t="s">
        <v>1478</v>
      </c>
      <c r="E4247" s="1" t="s">
        <v>1535</v>
      </c>
      <c r="F4247" s="1" t="s">
        <v>13</v>
      </c>
      <c r="G4247" s="1" t="s">
        <v>14</v>
      </c>
      <c r="H4247" s="1" t="s">
        <v>1479</v>
      </c>
      <c r="I4247" s="1" t="s">
        <v>1301</v>
      </c>
      <c r="J4247" s="1" t="s">
        <v>9980</v>
      </c>
      <c r="K4247" s="1" t="str">
        <f>IF(COUNTIF(Financial_Transactions[transaction_id],Financial_Transactions[[#This Row],[transaction_id]])&gt;1,"Yes","No")</f>
        <v>No</v>
      </c>
      <c r="L4247" s="1" t="str">
        <f>IF(Financial_Transactions[[#This Row],[customer_id]]&lt;&gt;"",(IF(COUNTIF(Customers[customer_id],Financial_Transactions[[#This Row],[customer_id]])&gt;0,"Valid","Invalid")),"")</f>
        <v/>
      </c>
      <c r="M4247" s="1" t="str">
        <f>IF(Financial_Transactions[[#This Row],[vendor_id]]&lt;&gt;"",IF(COUNTIF(Vendors[vendor_id],Financial_Transactions[[#This Row],[vendor_id]])&gt;0,"Valid","Invalid"),"")</f>
        <v>Valid</v>
      </c>
    </row>
    <row r="4248" spans="1:13" x14ac:dyDescent="0.3">
      <c r="A4248" s="1" t="s">
        <v>9981</v>
      </c>
      <c r="B4248" s="2">
        <v>44687</v>
      </c>
      <c r="C4248">
        <v>20021.98</v>
      </c>
      <c r="D4248" s="1" t="s">
        <v>1925</v>
      </c>
      <c r="E4248" s="1" t="s">
        <v>1925</v>
      </c>
      <c r="F4248" s="1" t="s">
        <v>19</v>
      </c>
      <c r="G4248" s="1" t="s">
        <v>9</v>
      </c>
      <c r="H4248" s="1" t="s">
        <v>1479</v>
      </c>
      <c r="I4248" s="1" t="s">
        <v>1479</v>
      </c>
      <c r="J4248" s="1" t="s">
        <v>9982</v>
      </c>
      <c r="K4248" s="1" t="str">
        <f>IF(COUNTIF(Financial_Transactions[transaction_id],Financial_Transactions[[#This Row],[transaction_id]])&gt;1,"Yes","No")</f>
        <v>No</v>
      </c>
      <c r="L4248" s="1" t="str">
        <f>IF(Financial_Transactions[[#This Row],[customer_id]]&lt;&gt;"",(IF(COUNTIF(Customers[customer_id],Financial_Transactions[[#This Row],[customer_id]])&gt;0,"Valid","Invalid")),"")</f>
        <v/>
      </c>
      <c r="M4248" s="1" t="str">
        <f>IF(Financial_Transactions[[#This Row],[vendor_id]]&lt;&gt;"",IF(COUNTIF(Vendors[vendor_id],Financial_Transactions[[#This Row],[vendor_id]])&gt;0,"Valid","Invalid"),"")</f>
        <v/>
      </c>
    </row>
    <row r="4249" spans="1:13" x14ac:dyDescent="0.3">
      <c r="A4249" s="1" t="s">
        <v>9983</v>
      </c>
      <c r="B4249" s="2">
        <v>44664</v>
      </c>
      <c r="C4249">
        <v>-44564.35</v>
      </c>
      <c r="D4249" s="1" t="s">
        <v>1478</v>
      </c>
      <c r="E4249" s="1" t="s">
        <v>1497</v>
      </c>
      <c r="F4249" s="1" t="s">
        <v>13</v>
      </c>
      <c r="G4249" s="1" t="s">
        <v>14</v>
      </c>
      <c r="H4249" s="1" t="s">
        <v>1479</v>
      </c>
      <c r="I4249" s="1" t="s">
        <v>1271</v>
      </c>
      <c r="J4249" s="1" t="s">
        <v>9984</v>
      </c>
      <c r="K4249" s="1" t="str">
        <f>IF(COUNTIF(Financial_Transactions[transaction_id],Financial_Transactions[[#This Row],[transaction_id]])&gt;1,"Yes","No")</f>
        <v>No</v>
      </c>
      <c r="L4249" s="1" t="str">
        <f>IF(Financial_Transactions[[#This Row],[customer_id]]&lt;&gt;"",(IF(COUNTIF(Customers[customer_id],Financial_Transactions[[#This Row],[customer_id]])&gt;0,"Valid","Invalid")),"")</f>
        <v/>
      </c>
      <c r="M4249" s="1" t="str">
        <f>IF(Financial_Transactions[[#This Row],[vendor_id]]&lt;&gt;"",IF(COUNTIF(Vendors[vendor_id],Financial_Transactions[[#This Row],[vendor_id]])&gt;0,"Valid","Invalid"),"")</f>
        <v>Valid</v>
      </c>
    </row>
    <row r="4250" spans="1:13" x14ac:dyDescent="0.3">
      <c r="A4250" s="1" t="s">
        <v>9985</v>
      </c>
      <c r="B4250" s="2">
        <v>44650</v>
      </c>
      <c r="C4250">
        <v>212437.64</v>
      </c>
      <c r="D4250" s="1" t="s">
        <v>1484</v>
      </c>
      <c r="E4250" s="1" t="s">
        <v>1488</v>
      </c>
      <c r="F4250" s="1" t="s">
        <v>8</v>
      </c>
      <c r="G4250" s="1" t="s">
        <v>25</v>
      </c>
      <c r="H4250" s="1" t="s">
        <v>128</v>
      </c>
      <c r="I4250" s="1" t="s">
        <v>1479</v>
      </c>
      <c r="J4250" s="1" t="s">
        <v>9986</v>
      </c>
      <c r="K4250" s="1" t="str">
        <f>IF(COUNTIF(Financial_Transactions[transaction_id],Financial_Transactions[[#This Row],[transaction_id]])&gt;1,"Yes","No")</f>
        <v>No</v>
      </c>
      <c r="L4250" s="1" t="str">
        <f>IF(Financial_Transactions[[#This Row],[customer_id]]&lt;&gt;"",(IF(COUNTIF(Customers[customer_id],Financial_Transactions[[#This Row],[customer_id]])&gt;0,"Valid","Invalid")),"")</f>
        <v>Valid</v>
      </c>
      <c r="M4250" s="1" t="str">
        <f>IF(Financial_Transactions[[#This Row],[vendor_id]]&lt;&gt;"",IF(COUNTIF(Vendors[vendor_id],Financial_Transactions[[#This Row],[vendor_id]])&gt;0,"Valid","Invalid"),"")</f>
        <v/>
      </c>
    </row>
    <row r="4251" spans="1:13" x14ac:dyDescent="0.3">
      <c r="A4251" s="1" t="s">
        <v>9987</v>
      </c>
      <c r="B4251" s="2">
        <v>44722</v>
      </c>
      <c r="C4251">
        <v>-2000</v>
      </c>
      <c r="D4251" s="1" t="s">
        <v>1478</v>
      </c>
      <c r="E4251" s="1" t="s">
        <v>1510</v>
      </c>
      <c r="F4251" s="1" t="s">
        <v>19</v>
      </c>
      <c r="G4251" s="1" t="s">
        <v>9</v>
      </c>
      <c r="H4251" s="1" t="s">
        <v>1479</v>
      </c>
      <c r="I4251" s="1" t="s">
        <v>1277</v>
      </c>
      <c r="J4251" s="1" t="s">
        <v>9988</v>
      </c>
      <c r="K4251" s="1" t="str">
        <f>IF(COUNTIF(Financial_Transactions[transaction_id],Financial_Transactions[[#This Row],[transaction_id]])&gt;1,"Yes","No")</f>
        <v>No</v>
      </c>
      <c r="L4251" s="1" t="str">
        <f>IF(Financial_Transactions[[#This Row],[customer_id]]&lt;&gt;"",(IF(COUNTIF(Customers[customer_id],Financial_Transactions[[#This Row],[customer_id]])&gt;0,"Valid","Invalid")),"")</f>
        <v/>
      </c>
      <c r="M4251" s="1" t="str">
        <f>IF(Financial_Transactions[[#This Row],[vendor_id]]&lt;&gt;"",IF(COUNTIF(Vendors[vendor_id],Financial_Transactions[[#This Row],[vendor_id]])&gt;0,"Valid","Invalid"),"")</f>
        <v>Valid</v>
      </c>
    </row>
    <row r="4252" spans="1:13" x14ac:dyDescent="0.3">
      <c r="A4252" s="1" t="s">
        <v>9989</v>
      </c>
      <c r="B4252" s="2">
        <v>45214</v>
      </c>
      <c r="C4252">
        <v>-43414.34</v>
      </c>
      <c r="D4252" s="1" t="s">
        <v>1478</v>
      </c>
      <c r="E4252" s="1" t="s">
        <v>1225</v>
      </c>
      <c r="F4252" s="1" t="s">
        <v>19</v>
      </c>
      <c r="G4252" s="1" t="s">
        <v>25</v>
      </c>
      <c r="H4252" s="1" t="s">
        <v>1479</v>
      </c>
      <c r="I4252" s="1" t="s">
        <v>1452</v>
      </c>
      <c r="J4252" s="1" t="s">
        <v>9990</v>
      </c>
      <c r="K4252" s="1" t="str">
        <f>IF(COUNTIF(Financial_Transactions[transaction_id],Financial_Transactions[[#This Row],[transaction_id]])&gt;1,"Yes","No")</f>
        <v>No</v>
      </c>
      <c r="L4252" s="1" t="str">
        <f>IF(Financial_Transactions[[#This Row],[customer_id]]&lt;&gt;"",(IF(COUNTIF(Customers[customer_id],Financial_Transactions[[#This Row],[customer_id]])&gt;0,"Valid","Invalid")),"")</f>
        <v/>
      </c>
      <c r="M4252" s="1" t="str">
        <f>IF(Financial_Transactions[[#This Row],[vendor_id]]&lt;&gt;"",IF(COUNTIF(Vendors[vendor_id],Financial_Transactions[[#This Row],[vendor_id]])&gt;0,"Valid","Invalid"),"")</f>
        <v>Valid</v>
      </c>
    </row>
    <row r="4253" spans="1:13" x14ac:dyDescent="0.3">
      <c r="A4253" s="1" t="s">
        <v>9991</v>
      </c>
      <c r="B4253" s="2">
        <v>45281</v>
      </c>
      <c r="C4253">
        <v>13762.25</v>
      </c>
      <c r="D4253" s="1" t="s">
        <v>1505</v>
      </c>
      <c r="E4253" s="1" t="s">
        <v>1505</v>
      </c>
      <c r="F4253" s="1" t="s">
        <v>8</v>
      </c>
      <c r="G4253" s="1" t="s">
        <v>25</v>
      </c>
      <c r="H4253" s="1" t="s">
        <v>1479</v>
      </c>
      <c r="I4253" s="1" t="s">
        <v>1479</v>
      </c>
      <c r="J4253" s="1" t="s">
        <v>9992</v>
      </c>
      <c r="K4253" s="1" t="str">
        <f>IF(COUNTIF(Financial_Transactions[transaction_id],Financial_Transactions[[#This Row],[transaction_id]])&gt;1,"Yes","No")</f>
        <v>No</v>
      </c>
      <c r="L4253" s="1" t="str">
        <f>IF(Financial_Transactions[[#This Row],[customer_id]]&lt;&gt;"",(IF(COUNTIF(Customers[customer_id],Financial_Transactions[[#This Row],[customer_id]])&gt;0,"Valid","Invalid")),"")</f>
        <v/>
      </c>
      <c r="M4253" s="1" t="str">
        <f>IF(Financial_Transactions[[#This Row],[vendor_id]]&lt;&gt;"",IF(COUNTIF(Vendors[vendor_id],Financial_Transactions[[#This Row],[vendor_id]])&gt;0,"Valid","Invalid"),"")</f>
        <v/>
      </c>
    </row>
    <row r="4254" spans="1:13" x14ac:dyDescent="0.3">
      <c r="A4254" s="1" t="s">
        <v>9993</v>
      </c>
      <c r="B4254" s="2">
        <v>44772</v>
      </c>
      <c r="C4254">
        <v>207615.42</v>
      </c>
      <c r="D4254" s="1" t="s">
        <v>1484</v>
      </c>
      <c r="E4254" s="1" t="s">
        <v>1485</v>
      </c>
      <c r="F4254" s="1" t="s">
        <v>8</v>
      </c>
      <c r="G4254" s="1" t="s">
        <v>25</v>
      </c>
      <c r="H4254" s="1" t="s">
        <v>250</v>
      </c>
      <c r="I4254" s="1" t="s">
        <v>1479</v>
      </c>
      <c r="J4254" s="1" t="s">
        <v>9994</v>
      </c>
      <c r="K4254" s="1" t="str">
        <f>IF(COUNTIF(Financial_Transactions[transaction_id],Financial_Transactions[[#This Row],[transaction_id]])&gt;1,"Yes","No")</f>
        <v>No</v>
      </c>
      <c r="L4254" s="1" t="str">
        <f>IF(Financial_Transactions[[#This Row],[customer_id]]&lt;&gt;"",(IF(COUNTIF(Customers[customer_id],Financial_Transactions[[#This Row],[customer_id]])&gt;0,"Valid","Invalid")),"")</f>
        <v>Valid</v>
      </c>
      <c r="M4254" s="1" t="str">
        <f>IF(Financial_Transactions[[#This Row],[vendor_id]]&lt;&gt;"",IF(COUNTIF(Vendors[vendor_id],Financial_Transactions[[#This Row],[vendor_id]])&gt;0,"Valid","Invalid"),"")</f>
        <v/>
      </c>
    </row>
    <row r="4255" spans="1:13" x14ac:dyDescent="0.3">
      <c r="A4255" s="1" t="s">
        <v>9995</v>
      </c>
      <c r="B4255" s="2">
        <v>45086</v>
      </c>
      <c r="C4255">
        <v>-10814.2</v>
      </c>
      <c r="D4255" s="1" t="s">
        <v>1478</v>
      </c>
      <c r="E4255" s="1" t="s">
        <v>1510</v>
      </c>
      <c r="F4255" s="1" t="s">
        <v>19</v>
      </c>
      <c r="G4255" s="1" t="s">
        <v>14</v>
      </c>
      <c r="H4255" s="1" t="s">
        <v>1479</v>
      </c>
      <c r="I4255" s="1" t="s">
        <v>1295</v>
      </c>
      <c r="J4255" s="1" t="s">
        <v>9996</v>
      </c>
      <c r="K4255" s="1" t="str">
        <f>IF(COUNTIF(Financial_Transactions[transaction_id],Financial_Transactions[[#This Row],[transaction_id]])&gt;1,"Yes","No")</f>
        <v>No</v>
      </c>
      <c r="L4255" s="1" t="str">
        <f>IF(Financial_Transactions[[#This Row],[customer_id]]&lt;&gt;"",(IF(COUNTIF(Customers[customer_id],Financial_Transactions[[#This Row],[customer_id]])&gt;0,"Valid","Invalid")),"")</f>
        <v/>
      </c>
      <c r="M4255" s="1" t="str">
        <f>IF(Financial_Transactions[[#This Row],[vendor_id]]&lt;&gt;"",IF(COUNTIF(Vendors[vendor_id],Financial_Transactions[[#This Row],[vendor_id]])&gt;0,"Valid","Invalid"),"")</f>
        <v>Valid</v>
      </c>
    </row>
    <row r="4256" spans="1:13" x14ac:dyDescent="0.3">
      <c r="A4256" s="1" t="s">
        <v>9997</v>
      </c>
      <c r="B4256" s="2">
        <v>45232</v>
      </c>
      <c r="C4256">
        <v>191547.26</v>
      </c>
      <c r="D4256" s="1" t="s">
        <v>1484</v>
      </c>
      <c r="E4256" s="1" t="s">
        <v>1488</v>
      </c>
      <c r="F4256" s="1" t="s">
        <v>19</v>
      </c>
      <c r="G4256" s="1" t="s">
        <v>22</v>
      </c>
      <c r="H4256" s="1" t="s">
        <v>410</v>
      </c>
      <c r="I4256" s="1" t="s">
        <v>1479</v>
      </c>
      <c r="J4256" s="1" t="s">
        <v>9998</v>
      </c>
      <c r="K4256" s="1" t="str">
        <f>IF(COUNTIF(Financial_Transactions[transaction_id],Financial_Transactions[[#This Row],[transaction_id]])&gt;1,"Yes","No")</f>
        <v>No</v>
      </c>
      <c r="L4256" s="1" t="str">
        <f>IF(Financial_Transactions[[#This Row],[customer_id]]&lt;&gt;"",(IF(COUNTIF(Customers[customer_id],Financial_Transactions[[#This Row],[customer_id]])&gt;0,"Valid","Invalid")),"")</f>
        <v>Valid</v>
      </c>
      <c r="M4256" s="1" t="str">
        <f>IF(Financial_Transactions[[#This Row],[vendor_id]]&lt;&gt;"",IF(COUNTIF(Vendors[vendor_id],Financial_Transactions[[#This Row],[vendor_id]])&gt;0,"Valid","Invalid"),"")</f>
        <v/>
      </c>
    </row>
    <row r="4257" spans="1:13" x14ac:dyDescent="0.3">
      <c r="A4257" s="1" t="s">
        <v>9999</v>
      </c>
      <c r="B4257" s="2">
        <v>44945</v>
      </c>
      <c r="C4257">
        <v>176569.74</v>
      </c>
      <c r="D4257" s="1" t="s">
        <v>1484</v>
      </c>
      <c r="E4257" s="1" t="s">
        <v>1488</v>
      </c>
      <c r="F4257" s="1" t="s">
        <v>8</v>
      </c>
      <c r="G4257" s="1" t="s">
        <v>14</v>
      </c>
      <c r="H4257" s="1" t="s">
        <v>320</v>
      </c>
      <c r="I4257" s="1" t="s">
        <v>1479</v>
      </c>
      <c r="J4257" s="1" t="s">
        <v>10000</v>
      </c>
      <c r="K4257" s="1" t="str">
        <f>IF(COUNTIF(Financial_Transactions[transaction_id],Financial_Transactions[[#This Row],[transaction_id]])&gt;1,"Yes","No")</f>
        <v>No</v>
      </c>
      <c r="L4257" s="1" t="str">
        <f>IF(Financial_Transactions[[#This Row],[customer_id]]&lt;&gt;"",(IF(COUNTIF(Customers[customer_id],Financial_Transactions[[#This Row],[customer_id]])&gt;0,"Valid","Invalid")),"")</f>
        <v>Valid</v>
      </c>
      <c r="M4257" s="1" t="str">
        <f>IF(Financial_Transactions[[#This Row],[vendor_id]]&lt;&gt;"",IF(COUNTIF(Vendors[vendor_id],Financial_Transactions[[#This Row],[vendor_id]])&gt;0,"Valid","Invalid"),"")</f>
        <v/>
      </c>
    </row>
    <row r="4258" spans="1:13" x14ac:dyDescent="0.3">
      <c r="A4258" s="1" t="s">
        <v>10001</v>
      </c>
      <c r="B4258" s="2">
        <v>44690</v>
      </c>
      <c r="C4258">
        <v>206054.18</v>
      </c>
      <c r="D4258" s="1" t="s">
        <v>1484</v>
      </c>
      <c r="E4258" s="1" t="s">
        <v>1500</v>
      </c>
      <c r="F4258" s="1" t="s">
        <v>8</v>
      </c>
      <c r="G4258" s="1" t="s">
        <v>14</v>
      </c>
      <c r="H4258" s="1" t="s">
        <v>470</v>
      </c>
      <c r="I4258" s="1" t="s">
        <v>1479</v>
      </c>
      <c r="J4258" s="1" t="s">
        <v>10002</v>
      </c>
      <c r="K4258" s="1" t="str">
        <f>IF(COUNTIF(Financial_Transactions[transaction_id],Financial_Transactions[[#This Row],[transaction_id]])&gt;1,"Yes","No")</f>
        <v>No</v>
      </c>
      <c r="L4258" s="1" t="str">
        <f>IF(Financial_Transactions[[#This Row],[customer_id]]&lt;&gt;"",(IF(COUNTIF(Customers[customer_id],Financial_Transactions[[#This Row],[customer_id]])&gt;0,"Valid","Invalid")),"")</f>
        <v>Valid</v>
      </c>
      <c r="M4258" s="1" t="str">
        <f>IF(Financial_Transactions[[#This Row],[vendor_id]]&lt;&gt;"",IF(COUNTIF(Vendors[vendor_id],Financial_Transactions[[#This Row],[vendor_id]])&gt;0,"Valid","Invalid"),"")</f>
        <v/>
      </c>
    </row>
    <row r="4259" spans="1:13" x14ac:dyDescent="0.3">
      <c r="A4259" s="1" t="s">
        <v>10003</v>
      </c>
      <c r="B4259" s="2">
        <v>44799</v>
      </c>
      <c r="C4259">
        <v>-17007.400000000001</v>
      </c>
      <c r="D4259" s="1" t="s">
        <v>1478</v>
      </c>
      <c r="E4259" s="1" t="s">
        <v>1535</v>
      </c>
      <c r="F4259" s="1" t="s">
        <v>13</v>
      </c>
      <c r="G4259" s="1" t="s">
        <v>9</v>
      </c>
      <c r="H4259" s="1" t="s">
        <v>1479</v>
      </c>
      <c r="I4259" s="1" t="s">
        <v>1259</v>
      </c>
      <c r="J4259" s="1" t="s">
        <v>10004</v>
      </c>
      <c r="K4259" s="1" t="str">
        <f>IF(COUNTIF(Financial_Transactions[transaction_id],Financial_Transactions[[#This Row],[transaction_id]])&gt;1,"Yes","No")</f>
        <v>No</v>
      </c>
      <c r="L4259" s="1" t="str">
        <f>IF(Financial_Transactions[[#This Row],[customer_id]]&lt;&gt;"",(IF(COUNTIF(Customers[customer_id],Financial_Transactions[[#This Row],[customer_id]])&gt;0,"Valid","Invalid")),"")</f>
        <v/>
      </c>
      <c r="M4259" s="1" t="str">
        <f>IF(Financial_Transactions[[#This Row],[vendor_id]]&lt;&gt;"",IF(COUNTIF(Vendors[vendor_id],Financial_Transactions[[#This Row],[vendor_id]])&gt;0,"Valid","Invalid"),"")</f>
        <v>Valid</v>
      </c>
    </row>
    <row r="4260" spans="1:13" x14ac:dyDescent="0.3">
      <c r="A4260" s="1" t="s">
        <v>10005</v>
      </c>
      <c r="B4260" s="2">
        <v>44829</v>
      </c>
      <c r="C4260">
        <v>247037.99</v>
      </c>
      <c r="D4260" s="1" t="s">
        <v>1484</v>
      </c>
      <c r="E4260" s="1" t="s">
        <v>1488</v>
      </c>
      <c r="F4260" s="1" t="s">
        <v>8</v>
      </c>
      <c r="G4260" s="1" t="s">
        <v>25</v>
      </c>
      <c r="H4260" s="1" t="s">
        <v>618</v>
      </c>
      <c r="I4260" s="1" t="s">
        <v>1479</v>
      </c>
      <c r="J4260" s="1" t="s">
        <v>10006</v>
      </c>
      <c r="K4260" s="1" t="str">
        <f>IF(COUNTIF(Financial_Transactions[transaction_id],Financial_Transactions[[#This Row],[transaction_id]])&gt;1,"Yes","No")</f>
        <v>No</v>
      </c>
      <c r="L4260" s="1" t="str">
        <f>IF(Financial_Transactions[[#This Row],[customer_id]]&lt;&gt;"",(IF(COUNTIF(Customers[customer_id],Financial_Transactions[[#This Row],[customer_id]])&gt;0,"Valid","Invalid")),"")</f>
        <v>Valid</v>
      </c>
      <c r="M4260" s="1" t="str">
        <f>IF(Financial_Transactions[[#This Row],[vendor_id]]&lt;&gt;"",IF(COUNTIF(Vendors[vendor_id],Financial_Transactions[[#This Row],[vendor_id]])&gt;0,"Valid","Invalid"),"")</f>
        <v/>
      </c>
    </row>
    <row r="4261" spans="1:13" x14ac:dyDescent="0.3">
      <c r="A4261" s="1" t="s">
        <v>10007</v>
      </c>
      <c r="B4261" s="2">
        <v>44566</v>
      </c>
      <c r="C4261">
        <v>12995.17</v>
      </c>
      <c r="D4261" s="1" t="s">
        <v>1505</v>
      </c>
      <c r="E4261" s="1" t="s">
        <v>1505</v>
      </c>
      <c r="F4261" s="1" t="s">
        <v>8</v>
      </c>
      <c r="G4261" s="1" t="s">
        <v>9</v>
      </c>
      <c r="H4261" s="1" t="s">
        <v>1479</v>
      </c>
      <c r="I4261" s="1" t="s">
        <v>1479</v>
      </c>
      <c r="J4261" s="1" t="s">
        <v>10008</v>
      </c>
      <c r="K4261" s="1" t="str">
        <f>IF(COUNTIF(Financial_Transactions[transaction_id],Financial_Transactions[[#This Row],[transaction_id]])&gt;1,"Yes","No")</f>
        <v>No</v>
      </c>
      <c r="L4261" s="1" t="str">
        <f>IF(Financial_Transactions[[#This Row],[customer_id]]&lt;&gt;"",(IF(COUNTIF(Customers[customer_id],Financial_Transactions[[#This Row],[customer_id]])&gt;0,"Valid","Invalid")),"")</f>
        <v/>
      </c>
      <c r="M4261" s="1" t="str">
        <f>IF(Financial_Transactions[[#This Row],[vendor_id]]&lt;&gt;"",IF(COUNTIF(Vendors[vendor_id],Financial_Transactions[[#This Row],[vendor_id]])&gt;0,"Valid","Invalid"),"")</f>
        <v/>
      </c>
    </row>
    <row r="4262" spans="1:13" x14ac:dyDescent="0.3">
      <c r="A4262" s="1" t="s">
        <v>10009</v>
      </c>
      <c r="B4262" s="2">
        <v>45254</v>
      </c>
      <c r="C4262">
        <v>160292.66</v>
      </c>
      <c r="D4262" s="1" t="s">
        <v>1484</v>
      </c>
      <c r="E4262" s="1" t="s">
        <v>1488</v>
      </c>
      <c r="F4262" s="1" t="s">
        <v>19</v>
      </c>
      <c r="G4262" s="1" t="s">
        <v>9</v>
      </c>
      <c r="H4262" s="1" t="s">
        <v>304</v>
      </c>
      <c r="I4262" s="1" t="s">
        <v>1479</v>
      </c>
      <c r="J4262" s="1" t="s">
        <v>10010</v>
      </c>
      <c r="K4262" s="1" t="str">
        <f>IF(COUNTIF(Financial_Transactions[transaction_id],Financial_Transactions[[#This Row],[transaction_id]])&gt;1,"Yes","No")</f>
        <v>No</v>
      </c>
      <c r="L4262" s="1" t="str">
        <f>IF(Financial_Transactions[[#This Row],[customer_id]]&lt;&gt;"",(IF(COUNTIF(Customers[customer_id],Financial_Transactions[[#This Row],[customer_id]])&gt;0,"Valid","Invalid")),"")</f>
        <v>Valid</v>
      </c>
      <c r="M4262" s="1" t="str">
        <f>IF(Financial_Transactions[[#This Row],[vendor_id]]&lt;&gt;"",IF(COUNTIF(Vendors[vendor_id],Financial_Transactions[[#This Row],[vendor_id]])&gt;0,"Valid","Invalid"),"")</f>
        <v/>
      </c>
    </row>
    <row r="4263" spans="1:13" x14ac:dyDescent="0.3">
      <c r="A4263" s="1" t="s">
        <v>10011</v>
      </c>
      <c r="B4263" s="2">
        <v>44683</v>
      </c>
      <c r="C4263">
        <v>-29495.32</v>
      </c>
      <c r="D4263" s="1" t="s">
        <v>1478</v>
      </c>
      <c r="E4263" s="1" t="s">
        <v>1250</v>
      </c>
      <c r="F4263" s="1" t="s">
        <v>8</v>
      </c>
      <c r="G4263" s="1" t="s">
        <v>22</v>
      </c>
      <c r="H4263" s="1" t="s">
        <v>1479</v>
      </c>
      <c r="I4263" s="1" t="s">
        <v>1305</v>
      </c>
      <c r="J4263" s="1" t="s">
        <v>10012</v>
      </c>
      <c r="K4263" s="1" t="str">
        <f>IF(COUNTIF(Financial_Transactions[transaction_id],Financial_Transactions[[#This Row],[transaction_id]])&gt;1,"Yes","No")</f>
        <v>No</v>
      </c>
      <c r="L4263" s="1" t="str">
        <f>IF(Financial_Transactions[[#This Row],[customer_id]]&lt;&gt;"",(IF(COUNTIF(Customers[customer_id],Financial_Transactions[[#This Row],[customer_id]])&gt;0,"Valid","Invalid")),"")</f>
        <v/>
      </c>
      <c r="M4263" s="1" t="str">
        <f>IF(Financial_Transactions[[#This Row],[vendor_id]]&lt;&gt;"",IF(COUNTIF(Vendors[vendor_id],Financial_Transactions[[#This Row],[vendor_id]])&gt;0,"Valid","Invalid"),"")</f>
        <v>Valid</v>
      </c>
    </row>
    <row r="4264" spans="1:13" x14ac:dyDescent="0.3">
      <c r="A4264" s="1" t="s">
        <v>10013</v>
      </c>
      <c r="B4264" s="2">
        <v>44829</v>
      </c>
      <c r="C4264">
        <v>129516.46</v>
      </c>
      <c r="D4264" s="1" t="s">
        <v>1484</v>
      </c>
      <c r="E4264" s="1" t="s">
        <v>1485</v>
      </c>
      <c r="F4264" s="1" t="s">
        <v>8</v>
      </c>
      <c r="G4264" s="1" t="s">
        <v>25</v>
      </c>
      <c r="H4264" s="1" t="s">
        <v>630</v>
      </c>
      <c r="I4264" s="1" t="s">
        <v>1479</v>
      </c>
      <c r="J4264" s="1" t="s">
        <v>10014</v>
      </c>
      <c r="K4264" s="1" t="str">
        <f>IF(COUNTIF(Financial_Transactions[transaction_id],Financial_Transactions[[#This Row],[transaction_id]])&gt;1,"Yes","No")</f>
        <v>No</v>
      </c>
      <c r="L4264" s="1" t="str">
        <f>IF(Financial_Transactions[[#This Row],[customer_id]]&lt;&gt;"",(IF(COUNTIF(Customers[customer_id],Financial_Transactions[[#This Row],[customer_id]])&gt;0,"Valid","Invalid")),"")</f>
        <v>Valid</v>
      </c>
      <c r="M4264" s="1" t="str">
        <f>IF(Financial_Transactions[[#This Row],[vendor_id]]&lt;&gt;"",IF(COUNTIF(Vendors[vendor_id],Financial_Transactions[[#This Row],[vendor_id]])&gt;0,"Valid","Invalid"),"")</f>
        <v/>
      </c>
    </row>
    <row r="4265" spans="1:13" x14ac:dyDescent="0.3">
      <c r="A4265" s="1" t="s">
        <v>10015</v>
      </c>
      <c r="B4265" s="2">
        <v>45281</v>
      </c>
      <c r="C4265">
        <v>-14643.53</v>
      </c>
      <c r="D4265" s="1" t="s">
        <v>1478</v>
      </c>
      <c r="E4265" s="1" t="s">
        <v>1510</v>
      </c>
      <c r="F4265" s="1" t="s">
        <v>19</v>
      </c>
      <c r="G4265" s="1" t="s">
        <v>9</v>
      </c>
      <c r="H4265" s="1" t="s">
        <v>1479</v>
      </c>
      <c r="I4265" s="1" t="s">
        <v>1398</v>
      </c>
      <c r="J4265" s="1" t="s">
        <v>10016</v>
      </c>
      <c r="K4265" s="1" t="str">
        <f>IF(COUNTIF(Financial_Transactions[transaction_id],Financial_Transactions[[#This Row],[transaction_id]])&gt;1,"Yes","No")</f>
        <v>No</v>
      </c>
      <c r="L4265" s="1" t="str">
        <f>IF(Financial_Transactions[[#This Row],[customer_id]]&lt;&gt;"",(IF(COUNTIF(Customers[customer_id],Financial_Transactions[[#This Row],[customer_id]])&gt;0,"Valid","Invalid")),"")</f>
        <v/>
      </c>
      <c r="M4265" s="1" t="str">
        <f>IF(Financial_Transactions[[#This Row],[vendor_id]]&lt;&gt;"",IF(COUNTIF(Vendors[vendor_id],Financial_Transactions[[#This Row],[vendor_id]])&gt;0,"Valid","Invalid"),"")</f>
        <v>Valid</v>
      </c>
    </row>
    <row r="4266" spans="1:13" x14ac:dyDescent="0.3">
      <c r="A4266" s="1" t="s">
        <v>10017</v>
      </c>
      <c r="B4266" s="2">
        <v>44895</v>
      </c>
      <c r="C4266">
        <v>181892.59</v>
      </c>
      <c r="D4266" s="1" t="s">
        <v>1484</v>
      </c>
      <c r="E4266" s="1" t="s">
        <v>1488</v>
      </c>
      <c r="F4266" s="1" t="s">
        <v>13</v>
      </c>
      <c r="G4266" s="1" t="s">
        <v>25</v>
      </c>
      <c r="H4266" s="1" t="s">
        <v>116</v>
      </c>
      <c r="I4266" s="1" t="s">
        <v>1479</v>
      </c>
      <c r="J4266" s="1" t="s">
        <v>10018</v>
      </c>
      <c r="K4266" s="1" t="str">
        <f>IF(COUNTIF(Financial_Transactions[transaction_id],Financial_Transactions[[#This Row],[transaction_id]])&gt;1,"Yes","No")</f>
        <v>No</v>
      </c>
      <c r="L4266" s="1" t="str">
        <f>IF(Financial_Transactions[[#This Row],[customer_id]]&lt;&gt;"",(IF(COUNTIF(Customers[customer_id],Financial_Transactions[[#This Row],[customer_id]])&gt;0,"Valid","Invalid")),"")</f>
        <v>Valid</v>
      </c>
      <c r="M4266" s="1" t="str">
        <f>IF(Financial_Transactions[[#This Row],[vendor_id]]&lt;&gt;"",IF(COUNTIF(Vendors[vendor_id],Financial_Transactions[[#This Row],[vendor_id]])&gt;0,"Valid","Invalid"),"")</f>
        <v/>
      </c>
    </row>
    <row r="4267" spans="1:13" x14ac:dyDescent="0.3">
      <c r="A4267" s="1" t="s">
        <v>10019</v>
      </c>
      <c r="B4267" s="2">
        <v>44914</v>
      </c>
      <c r="C4267">
        <v>-27076.94</v>
      </c>
      <c r="D4267" s="1" t="s">
        <v>1478</v>
      </c>
      <c r="E4267" s="1" t="s">
        <v>1497</v>
      </c>
      <c r="F4267" s="1" t="s">
        <v>13</v>
      </c>
      <c r="G4267" s="1" t="s">
        <v>22</v>
      </c>
      <c r="H4267" s="1" t="s">
        <v>1479</v>
      </c>
      <c r="I4267" s="1" t="s">
        <v>1332</v>
      </c>
      <c r="J4267" s="1" t="s">
        <v>10020</v>
      </c>
      <c r="K4267" s="1" t="str">
        <f>IF(COUNTIF(Financial_Transactions[transaction_id],Financial_Transactions[[#This Row],[transaction_id]])&gt;1,"Yes","No")</f>
        <v>No</v>
      </c>
      <c r="L4267" s="1" t="str">
        <f>IF(Financial_Transactions[[#This Row],[customer_id]]&lt;&gt;"",(IF(COUNTIF(Customers[customer_id],Financial_Transactions[[#This Row],[customer_id]])&gt;0,"Valid","Invalid")),"")</f>
        <v/>
      </c>
      <c r="M4267" s="1" t="str">
        <f>IF(Financial_Transactions[[#This Row],[vendor_id]]&lt;&gt;"",IF(COUNTIF(Vendors[vendor_id],Financial_Transactions[[#This Row],[vendor_id]])&gt;0,"Valid","Invalid"),"")</f>
        <v>Valid</v>
      </c>
    </row>
    <row r="4268" spans="1:13" x14ac:dyDescent="0.3">
      <c r="A4268" s="1" t="s">
        <v>10021</v>
      </c>
      <c r="B4268" s="2">
        <v>45094</v>
      </c>
      <c r="C4268">
        <v>-35336.53</v>
      </c>
      <c r="D4268" s="1" t="s">
        <v>1478</v>
      </c>
      <c r="E4268" s="1" t="s">
        <v>1225</v>
      </c>
      <c r="F4268" s="1" t="s">
        <v>8</v>
      </c>
      <c r="G4268" s="1" t="s">
        <v>25</v>
      </c>
      <c r="H4268" s="1" t="s">
        <v>1479</v>
      </c>
      <c r="I4268" s="1" t="s">
        <v>1348</v>
      </c>
      <c r="J4268" s="1" t="s">
        <v>10022</v>
      </c>
      <c r="K4268" s="1" t="str">
        <f>IF(COUNTIF(Financial_Transactions[transaction_id],Financial_Transactions[[#This Row],[transaction_id]])&gt;1,"Yes","No")</f>
        <v>No</v>
      </c>
      <c r="L4268" s="1" t="str">
        <f>IF(Financial_Transactions[[#This Row],[customer_id]]&lt;&gt;"",(IF(COUNTIF(Customers[customer_id],Financial_Transactions[[#This Row],[customer_id]])&gt;0,"Valid","Invalid")),"")</f>
        <v/>
      </c>
      <c r="M4268" s="1" t="str">
        <f>IF(Financial_Transactions[[#This Row],[vendor_id]]&lt;&gt;"",IF(COUNTIF(Vendors[vendor_id],Financial_Transactions[[#This Row],[vendor_id]])&gt;0,"Valid","Invalid"),"")</f>
        <v>Valid</v>
      </c>
    </row>
    <row r="4269" spans="1:13" x14ac:dyDescent="0.3">
      <c r="A4269" s="1" t="s">
        <v>10023</v>
      </c>
      <c r="B4269" s="2">
        <v>44906</v>
      </c>
      <c r="C4269">
        <v>-45700.08</v>
      </c>
      <c r="D4269" s="1" t="s">
        <v>1478</v>
      </c>
      <c r="E4269" s="1" t="s">
        <v>1250</v>
      </c>
      <c r="F4269" s="1" t="s">
        <v>13</v>
      </c>
      <c r="G4269" s="1" t="s">
        <v>9</v>
      </c>
      <c r="H4269" s="1" t="s">
        <v>1479</v>
      </c>
      <c r="I4269" s="1" t="s">
        <v>1438</v>
      </c>
      <c r="J4269" s="1" t="s">
        <v>10024</v>
      </c>
      <c r="K4269" s="1" t="str">
        <f>IF(COUNTIF(Financial_Transactions[transaction_id],Financial_Transactions[[#This Row],[transaction_id]])&gt;1,"Yes","No")</f>
        <v>No</v>
      </c>
      <c r="L4269" s="1" t="str">
        <f>IF(Financial_Transactions[[#This Row],[customer_id]]&lt;&gt;"",(IF(COUNTIF(Customers[customer_id],Financial_Transactions[[#This Row],[customer_id]])&gt;0,"Valid","Invalid")),"")</f>
        <v/>
      </c>
      <c r="M4269" s="1" t="str">
        <f>IF(Financial_Transactions[[#This Row],[vendor_id]]&lt;&gt;"",IF(COUNTIF(Vendors[vendor_id],Financial_Transactions[[#This Row],[vendor_id]])&gt;0,"Valid","Invalid"),"")</f>
        <v>Valid</v>
      </c>
    </row>
    <row r="4270" spans="1:13" x14ac:dyDescent="0.3">
      <c r="A4270" s="1" t="s">
        <v>10025</v>
      </c>
      <c r="B4270" s="2">
        <v>44826</v>
      </c>
      <c r="C4270">
        <v>-37622.800000000003</v>
      </c>
      <c r="D4270" s="1" t="s">
        <v>1478</v>
      </c>
      <c r="E4270" s="1" t="s">
        <v>1497</v>
      </c>
      <c r="F4270" s="1" t="s">
        <v>19</v>
      </c>
      <c r="G4270" s="1" t="s">
        <v>22</v>
      </c>
      <c r="H4270" s="1" t="s">
        <v>1479</v>
      </c>
      <c r="I4270" s="1" t="s">
        <v>1342</v>
      </c>
      <c r="J4270" s="1" t="s">
        <v>10026</v>
      </c>
      <c r="K4270" s="1" t="str">
        <f>IF(COUNTIF(Financial_Transactions[transaction_id],Financial_Transactions[[#This Row],[transaction_id]])&gt;1,"Yes","No")</f>
        <v>No</v>
      </c>
      <c r="L4270" s="1" t="str">
        <f>IF(Financial_Transactions[[#This Row],[customer_id]]&lt;&gt;"",(IF(COUNTIF(Customers[customer_id],Financial_Transactions[[#This Row],[customer_id]])&gt;0,"Valid","Invalid")),"")</f>
        <v/>
      </c>
      <c r="M4270" s="1" t="str">
        <f>IF(Financial_Transactions[[#This Row],[vendor_id]]&lt;&gt;"",IF(COUNTIF(Vendors[vendor_id],Financial_Transactions[[#This Row],[vendor_id]])&gt;0,"Valid","Invalid"),"")</f>
        <v>Valid</v>
      </c>
    </row>
    <row r="4271" spans="1:13" x14ac:dyDescent="0.3">
      <c r="A4271" s="1" t="s">
        <v>10027</v>
      </c>
      <c r="B4271" s="2">
        <v>44704</v>
      </c>
      <c r="C4271">
        <v>-52270.31</v>
      </c>
      <c r="D4271" s="1" t="s">
        <v>1478</v>
      </c>
      <c r="E4271" s="1" t="s">
        <v>1535</v>
      </c>
      <c r="F4271" s="1" t="s">
        <v>13</v>
      </c>
      <c r="G4271" s="1" t="s">
        <v>14</v>
      </c>
      <c r="H4271" s="1" t="s">
        <v>1479</v>
      </c>
      <c r="I4271" s="1" t="s">
        <v>1265</v>
      </c>
      <c r="J4271" s="1" t="s">
        <v>10028</v>
      </c>
      <c r="K4271" s="1" t="str">
        <f>IF(COUNTIF(Financial_Transactions[transaction_id],Financial_Transactions[[#This Row],[transaction_id]])&gt;1,"Yes","No")</f>
        <v>No</v>
      </c>
      <c r="L4271" s="1" t="str">
        <f>IF(Financial_Transactions[[#This Row],[customer_id]]&lt;&gt;"",(IF(COUNTIF(Customers[customer_id],Financial_Transactions[[#This Row],[customer_id]])&gt;0,"Valid","Invalid")),"")</f>
        <v/>
      </c>
      <c r="M4271" s="1" t="str">
        <f>IF(Financial_Transactions[[#This Row],[vendor_id]]&lt;&gt;"",IF(COUNTIF(Vendors[vendor_id],Financial_Transactions[[#This Row],[vendor_id]])&gt;0,"Valid","Invalid"),"")</f>
        <v>Valid</v>
      </c>
    </row>
    <row r="4272" spans="1:13" x14ac:dyDescent="0.3">
      <c r="A4272" s="1" t="s">
        <v>10029</v>
      </c>
      <c r="B4272" s="2">
        <v>44698</v>
      </c>
      <c r="C4272">
        <v>-92082.58</v>
      </c>
      <c r="D4272" s="1" t="s">
        <v>1478</v>
      </c>
      <c r="E4272" s="1" t="s">
        <v>1225</v>
      </c>
      <c r="F4272" s="1" t="s">
        <v>13</v>
      </c>
      <c r="G4272" s="1" t="s">
        <v>9</v>
      </c>
      <c r="H4272" s="1" t="s">
        <v>1479</v>
      </c>
      <c r="I4272" s="1" t="s">
        <v>1394</v>
      </c>
      <c r="J4272" s="1" t="s">
        <v>10030</v>
      </c>
      <c r="K4272" s="1" t="str">
        <f>IF(COUNTIF(Financial_Transactions[transaction_id],Financial_Transactions[[#This Row],[transaction_id]])&gt;1,"Yes","No")</f>
        <v>No</v>
      </c>
      <c r="L4272" s="1" t="str">
        <f>IF(Financial_Transactions[[#This Row],[customer_id]]&lt;&gt;"",(IF(COUNTIF(Customers[customer_id],Financial_Transactions[[#This Row],[customer_id]])&gt;0,"Valid","Invalid")),"")</f>
        <v/>
      </c>
      <c r="M4272" s="1" t="str">
        <f>IF(Financial_Transactions[[#This Row],[vendor_id]]&lt;&gt;"",IF(COUNTIF(Vendors[vendor_id],Financial_Transactions[[#This Row],[vendor_id]])&gt;0,"Valid","Invalid"),"")</f>
        <v>Valid</v>
      </c>
    </row>
    <row r="4273" spans="1:13" x14ac:dyDescent="0.3">
      <c r="A4273" s="1" t="s">
        <v>10031</v>
      </c>
      <c r="B4273" s="2">
        <v>44631</v>
      </c>
      <c r="C4273">
        <v>23494.76</v>
      </c>
      <c r="D4273" s="1" t="s">
        <v>1588</v>
      </c>
      <c r="E4273" s="1" t="s">
        <v>1588</v>
      </c>
      <c r="F4273" s="1" t="s">
        <v>13</v>
      </c>
      <c r="G4273" s="1" t="s">
        <v>25</v>
      </c>
      <c r="H4273" s="1" t="s">
        <v>1479</v>
      </c>
      <c r="I4273" s="1" t="s">
        <v>1479</v>
      </c>
      <c r="J4273" s="1" t="s">
        <v>10032</v>
      </c>
      <c r="K4273" s="1" t="str">
        <f>IF(COUNTIF(Financial_Transactions[transaction_id],Financial_Transactions[[#This Row],[transaction_id]])&gt;1,"Yes","No")</f>
        <v>No</v>
      </c>
      <c r="L4273" s="1" t="str">
        <f>IF(Financial_Transactions[[#This Row],[customer_id]]&lt;&gt;"",(IF(COUNTIF(Customers[customer_id],Financial_Transactions[[#This Row],[customer_id]])&gt;0,"Valid","Invalid")),"")</f>
        <v/>
      </c>
      <c r="M4273" s="1" t="str">
        <f>IF(Financial_Transactions[[#This Row],[vendor_id]]&lt;&gt;"",IF(COUNTIF(Vendors[vendor_id],Financial_Transactions[[#This Row],[vendor_id]])&gt;0,"Valid","Invalid"),"")</f>
        <v/>
      </c>
    </row>
    <row r="4274" spans="1:13" x14ac:dyDescent="0.3">
      <c r="A4274" s="1" t="s">
        <v>10033</v>
      </c>
      <c r="B4274" s="2">
        <v>44692</v>
      </c>
      <c r="C4274">
        <v>-2000</v>
      </c>
      <c r="D4274" s="1" t="s">
        <v>1478</v>
      </c>
      <c r="E4274" s="1" t="s">
        <v>1535</v>
      </c>
      <c r="F4274" s="1" t="s">
        <v>13</v>
      </c>
      <c r="G4274" s="1" t="s">
        <v>25</v>
      </c>
      <c r="H4274" s="1" t="s">
        <v>1479</v>
      </c>
      <c r="I4274" s="1" t="s">
        <v>1400</v>
      </c>
      <c r="J4274" s="1" t="s">
        <v>10034</v>
      </c>
      <c r="K4274" s="1" t="str">
        <f>IF(COUNTIF(Financial_Transactions[transaction_id],Financial_Transactions[[#This Row],[transaction_id]])&gt;1,"Yes","No")</f>
        <v>No</v>
      </c>
      <c r="L4274" s="1" t="str">
        <f>IF(Financial_Transactions[[#This Row],[customer_id]]&lt;&gt;"",(IF(COUNTIF(Customers[customer_id],Financial_Transactions[[#This Row],[customer_id]])&gt;0,"Valid","Invalid")),"")</f>
        <v/>
      </c>
      <c r="M4274" s="1" t="str">
        <f>IF(Financial_Transactions[[#This Row],[vendor_id]]&lt;&gt;"",IF(COUNTIF(Vendors[vendor_id],Financial_Transactions[[#This Row],[vendor_id]])&gt;0,"Valid","Invalid"),"")</f>
        <v>Valid</v>
      </c>
    </row>
    <row r="4275" spans="1:13" x14ac:dyDescent="0.3">
      <c r="A4275" s="1" t="s">
        <v>10035</v>
      </c>
      <c r="B4275" s="2">
        <v>45041</v>
      </c>
      <c r="C4275">
        <v>-15761.73</v>
      </c>
      <c r="D4275" s="1" t="s">
        <v>1478</v>
      </c>
      <c r="E4275" s="1" t="s">
        <v>1497</v>
      </c>
      <c r="F4275" s="1" t="s">
        <v>19</v>
      </c>
      <c r="G4275" s="1" t="s">
        <v>25</v>
      </c>
      <c r="H4275" s="1" t="s">
        <v>1479</v>
      </c>
      <c r="I4275" s="1" t="s">
        <v>1438</v>
      </c>
      <c r="J4275" s="1" t="s">
        <v>10036</v>
      </c>
      <c r="K4275" s="1" t="str">
        <f>IF(COUNTIF(Financial_Transactions[transaction_id],Financial_Transactions[[#This Row],[transaction_id]])&gt;1,"Yes","No")</f>
        <v>No</v>
      </c>
      <c r="L4275" s="1" t="str">
        <f>IF(Financial_Transactions[[#This Row],[customer_id]]&lt;&gt;"",(IF(COUNTIF(Customers[customer_id],Financial_Transactions[[#This Row],[customer_id]])&gt;0,"Valid","Invalid")),"")</f>
        <v/>
      </c>
      <c r="M4275" s="1" t="str">
        <f>IF(Financial_Transactions[[#This Row],[vendor_id]]&lt;&gt;"",IF(COUNTIF(Vendors[vendor_id],Financial_Transactions[[#This Row],[vendor_id]])&gt;0,"Valid","Invalid"),"")</f>
        <v>Valid</v>
      </c>
    </row>
    <row r="4276" spans="1:13" x14ac:dyDescent="0.3">
      <c r="A4276" s="1" t="s">
        <v>10037</v>
      </c>
      <c r="B4276" s="2">
        <v>45179</v>
      </c>
      <c r="C4276">
        <v>-20922.45</v>
      </c>
      <c r="D4276" s="1" t="s">
        <v>1478</v>
      </c>
      <c r="E4276" s="1" t="s">
        <v>1250</v>
      </c>
      <c r="F4276" s="1" t="s">
        <v>8</v>
      </c>
      <c r="G4276" s="1" t="s">
        <v>25</v>
      </c>
      <c r="H4276" s="1" t="s">
        <v>1479</v>
      </c>
      <c r="I4276" s="1" t="s">
        <v>1305</v>
      </c>
      <c r="J4276" s="1" t="s">
        <v>10038</v>
      </c>
      <c r="K4276" s="1" t="str">
        <f>IF(COUNTIF(Financial_Transactions[transaction_id],Financial_Transactions[[#This Row],[transaction_id]])&gt;1,"Yes","No")</f>
        <v>No</v>
      </c>
      <c r="L4276" s="1" t="str">
        <f>IF(Financial_Transactions[[#This Row],[customer_id]]&lt;&gt;"",(IF(COUNTIF(Customers[customer_id],Financial_Transactions[[#This Row],[customer_id]])&gt;0,"Valid","Invalid")),"")</f>
        <v/>
      </c>
      <c r="M4276" s="1" t="str">
        <f>IF(Financial_Transactions[[#This Row],[vendor_id]]&lt;&gt;"",IF(COUNTIF(Vendors[vendor_id],Financial_Transactions[[#This Row],[vendor_id]])&gt;0,"Valid","Invalid"),"")</f>
        <v>Valid</v>
      </c>
    </row>
    <row r="4277" spans="1:13" x14ac:dyDescent="0.3">
      <c r="A4277" s="1" t="s">
        <v>10039</v>
      </c>
      <c r="B4277" s="2">
        <v>44917</v>
      </c>
      <c r="C4277">
        <v>-39134.480000000003</v>
      </c>
      <c r="D4277" s="1" t="s">
        <v>1478</v>
      </c>
      <c r="E4277" s="1" t="s">
        <v>1250</v>
      </c>
      <c r="F4277" s="1" t="s">
        <v>13</v>
      </c>
      <c r="G4277" s="1" t="s">
        <v>9</v>
      </c>
      <c r="H4277" s="1" t="s">
        <v>1479</v>
      </c>
      <c r="I4277" s="1" t="s">
        <v>1287</v>
      </c>
      <c r="J4277" s="1" t="s">
        <v>10040</v>
      </c>
      <c r="K4277" s="1" t="str">
        <f>IF(COUNTIF(Financial_Transactions[transaction_id],Financial_Transactions[[#This Row],[transaction_id]])&gt;1,"Yes","No")</f>
        <v>No</v>
      </c>
      <c r="L4277" s="1" t="str">
        <f>IF(Financial_Transactions[[#This Row],[customer_id]]&lt;&gt;"",(IF(COUNTIF(Customers[customer_id],Financial_Transactions[[#This Row],[customer_id]])&gt;0,"Valid","Invalid")),"")</f>
        <v/>
      </c>
      <c r="M4277" s="1" t="str">
        <f>IF(Financial_Transactions[[#This Row],[vendor_id]]&lt;&gt;"",IF(COUNTIF(Vendors[vendor_id],Financial_Transactions[[#This Row],[vendor_id]])&gt;0,"Valid","Invalid"),"")</f>
        <v>Valid</v>
      </c>
    </row>
    <row r="4278" spans="1:13" x14ac:dyDescent="0.3">
      <c r="A4278" s="1" t="s">
        <v>10041</v>
      </c>
      <c r="B4278" s="2">
        <v>45286</v>
      </c>
      <c r="C4278">
        <v>201166.17</v>
      </c>
      <c r="D4278" s="1" t="s">
        <v>1484</v>
      </c>
      <c r="E4278" s="1" t="s">
        <v>1488</v>
      </c>
      <c r="F4278" s="1" t="s">
        <v>8</v>
      </c>
      <c r="G4278" s="1" t="s">
        <v>14</v>
      </c>
      <c r="H4278" s="1" t="s">
        <v>268</v>
      </c>
      <c r="I4278" s="1" t="s">
        <v>1479</v>
      </c>
      <c r="J4278" s="1" t="s">
        <v>10042</v>
      </c>
      <c r="K4278" s="1" t="str">
        <f>IF(COUNTIF(Financial_Transactions[transaction_id],Financial_Transactions[[#This Row],[transaction_id]])&gt;1,"Yes","No")</f>
        <v>No</v>
      </c>
      <c r="L4278" s="1" t="str">
        <f>IF(Financial_Transactions[[#This Row],[customer_id]]&lt;&gt;"",(IF(COUNTIF(Customers[customer_id],Financial_Transactions[[#This Row],[customer_id]])&gt;0,"Valid","Invalid")),"")</f>
        <v>Valid</v>
      </c>
      <c r="M4278" s="1" t="str">
        <f>IF(Financial_Transactions[[#This Row],[vendor_id]]&lt;&gt;"",IF(COUNTIF(Vendors[vendor_id],Financial_Transactions[[#This Row],[vendor_id]])&gt;0,"Valid","Invalid"),"")</f>
        <v/>
      </c>
    </row>
    <row r="4279" spans="1:13" x14ac:dyDescent="0.3">
      <c r="A4279" s="1" t="s">
        <v>10043</v>
      </c>
      <c r="B4279" s="2">
        <v>45217</v>
      </c>
      <c r="C4279">
        <v>164632.1</v>
      </c>
      <c r="D4279" s="1" t="s">
        <v>1484</v>
      </c>
      <c r="E4279" s="1" t="s">
        <v>1500</v>
      </c>
      <c r="F4279" s="1" t="s">
        <v>8</v>
      </c>
      <c r="G4279" s="1" t="s">
        <v>22</v>
      </c>
      <c r="H4279" s="1" t="s">
        <v>592</v>
      </c>
      <c r="I4279" s="1" t="s">
        <v>1479</v>
      </c>
      <c r="J4279" s="1" t="s">
        <v>10044</v>
      </c>
      <c r="K4279" s="1" t="str">
        <f>IF(COUNTIF(Financial_Transactions[transaction_id],Financial_Transactions[[#This Row],[transaction_id]])&gt;1,"Yes","No")</f>
        <v>No</v>
      </c>
      <c r="L4279" s="1" t="str">
        <f>IF(Financial_Transactions[[#This Row],[customer_id]]&lt;&gt;"",(IF(COUNTIF(Customers[customer_id],Financial_Transactions[[#This Row],[customer_id]])&gt;0,"Valid","Invalid")),"")</f>
        <v>Valid</v>
      </c>
      <c r="M4279" s="1" t="str">
        <f>IF(Financial_Transactions[[#This Row],[vendor_id]]&lt;&gt;"",IF(COUNTIF(Vendors[vendor_id],Financial_Transactions[[#This Row],[vendor_id]])&gt;0,"Valid","Invalid"),"")</f>
        <v/>
      </c>
    </row>
    <row r="4280" spans="1:13" x14ac:dyDescent="0.3">
      <c r="A4280" s="1" t="s">
        <v>10045</v>
      </c>
      <c r="B4280" s="2">
        <v>45108</v>
      </c>
      <c r="C4280">
        <v>32570.959999999999</v>
      </c>
      <c r="D4280" s="1" t="s">
        <v>1588</v>
      </c>
      <c r="E4280" s="1" t="s">
        <v>1588</v>
      </c>
      <c r="F4280" s="1" t="s">
        <v>8</v>
      </c>
      <c r="G4280" s="1" t="s">
        <v>22</v>
      </c>
      <c r="H4280" s="1" t="s">
        <v>1479</v>
      </c>
      <c r="I4280" s="1" t="s">
        <v>1479</v>
      </c>
      <c r="J4280" s="1" t="s">
        <v>10046</v>
      </c>
      <c r="K4280" s="1" t="str">
        <f>IF(COUNTIF(Financial_Transactions[transaction_id],Financial_Transactions[[#This Row],[transaction_id]])&gt;1,"Yes","No")</f>
        <v>No</v>
      </c>
      <c r="L4280" s="1" t="str">
        <f>IF(Financial_Transactions[[#This Row],[customer_id]]&lt;&gt;"",(IF(COUNTIF(Customers[customer_id],Financial_Transactions[[#This Row],[customer_id]])&gt;0,"Valid","Invalid")),"")</f>
        <v/>
      </c>
      <c r="M4280" s="1" t="str">
        <f>IF(Financial_Transactions[[#This Row],[vendor_id]]&lt;&gt;"",IF(COUNTIF(Vendors[vendor_id],Financial_Transactions[[#This Row],[vendor_id]])&gt;0,"Valid","Invalid"),"")</f>
        <v/>
      </c>
    </row>
    <row r="4281" spans="1:13" x14ac:dyDescent="0.3">
      <c r="A4281" s="1" t="s">
        <v>10047</v>
      </c>
      <c r="B4281" s="2">
        <v>45275</v>
      </c>
      <c r="C4281">
        <v>182812.79</v>
      </c>
      <c r="D4281" s="1" t="s">
        <v>1484</v>
      </c>
      <c r="E4281" s="1" t="s">
        <v>1500</v>
      </c>
      <c r="F4281" s="1" t="s">
        <v>13</v>
      </c>
      <c r="G4281" s="1" t="s">
        <v>14</v>
      </c>
      <c r="H4281" s="1" t="s">
        <v>392</v>
      </c>
      <c r="I4281" s="1" t="s">
        <v>1479</v>
      </c>
      <c r="J4281" s="1" t="s">
        <v>10048</v>
      </c>
      <c r="K4281" s="1" t="str">
        <f>IF(COUNTIF(Financial_Transactions[transaction_id],Financial_Transactions[[#This Row],[transaction_id]])&gt;1,"Yes","No")</f>
        <v>No</v>
      </c>
      <c r="L4281" s="1" t="str">
        <f>IF(Financial_Transactions[[#This Row],[customer_id]]&lt;&gt;"",(IF(COUNTIF(Customers[customer_id],Financial_Transactions[[#This Row],[customer_id]])&gt;0,"Valid","Invalid")),"")</f>
        <v>Valid</v>
      </c>
      <c r="M4281" s="1" t="str">
        <f>IF(Financial_Transactions[[#This Row],[vendor_id]]&lt;&gt;"",IF(COUNTIF(Vendors[vendor_id],Financial_Transactions[[#This Row],[vendor_id]])&gt;0,"Valid","Invalid"),"")</f>
        <v/>
      </c>
    </row>
    <row r="4282" spans="1:13" x14ac:dyDescent="0.3">
      <c r="A4282" s="1" t="s">
        <v>10049</v>
      </c>
      <c r="B4282" s="2">
        <v>44805</v>
      </c>
      <c r="C4282">
        <v>-68213.149999999994</v>
      </c>
      <c r="D4282" s="1" t="s">
        <v>1478</v>
      </c>
      <c r="E4282" s="1" t="s">
        <v>1535</v>
      </c>
      <c r="F4282" s="1" t="s">
        <v>13</v>
      </c>
      <c r="G4282" s="1" t="s">
        <v>9</v>
      </c>
      <c r="H4282" s="1" t="s">
        <v>1479</v>
      </c>
      <c r="I4282" s="1" t="s">
        <v>1448</v>
      </c>
      <c r="J4282" s="1" t="s">
        <v>10050</v>
      </c>
      <c r="K4282" s="1" t="str">
        <f>IF(COUNTIF(Financial_Transactions[transaction_id],Financial_Transactions[[#This Row],[transaction_id]])&gt;1,"Yes","No")</f>
        <v>No</v>
      </c>
      <c r="L4282" s="1" t="str">
        <f>IF(Financial_Transactions[[#This Row],[customer_id]]&lt;&gt;"",(IF(COUNTIF(Customers[customer_id],Financial_Transactions[[#This Row],[customer_id]])&gt;0,"Valid","Invalid")),"")</f>
        <v/>
      </c>
      <c r="M4282" s="1" t="str">
        <f>IF(Financial_Transactions[[#This Row],[vendor_id]]&lt;&gt;"",IF(COUNTIF(Vendors[vendor_id],Financial_Transactions[[#This Row],[vendor_id]])&gt;0,"Valid","Invalid"),"")</f>
        <v>Valid</v>
      </c>
    </row>
    <row r="4283" spans="1:13" x14ac:dyDescent="0.3">
      <c r="A4283" s="1" t="s">
        <v>10051</v>
      </c>
      <c r="B4283" s="2">
        <v>44793</v>
      </c>
      <c r="C4283">
        <v>-24283.68</v>
      </c>
      <c r="D4283" s="1" t="s">
        <v>1478</v>
      </c>
      <c r="E4283" s="1" t="s">
        <v>1497</v>
      </c>
      <c r="F4283" s="1" t="s">
        <v>8</v>
      </c>
      <c r="G4283" s="1" t="s">
        <v>22</v>
      </c>
      <c r="H4283" s="1" t="s">
        <v>1479</v>
      </c>
      <c r="I4283" s="1" t="s">
        <v>1388</v>
      </c>
      <c r="J4283" s="1" t="s">
        <v>10052</v>
      </c>
      <c r="K4283" s="1" t="str">
        <f>IF(COUNTIF(Financial_Transactions[transaction_id],Financial_Transactions[[#This Row],[transaction_id]])&gt;1,"Yes","No")</f>
        <v>No</v>
      </c>
      <c r="L4283" s="1" t="str">
        <f>IF(Financial_Transactions[[#This Row],[customer_id]]&lt;&gt;"",(IF(COUNTIF(Customers[customer_id],Financial_Transactions[[#This Row],[customer_id]])&gt;0,"Valid","Invalid")),"")</f>
        <v/>
      </c>
      <c r="M4283" s="1" t="str">
        <f>IF(Financial_Transactions[[#This Row],[vendor_id]]&lt;&gt;"",IF(COUNTIF(Vendors[vendor_id],Financial_Transactions[[#This Row],[vendor_id]])&gt;0,"Valid","Invalid"),"")</f>
        <v>Valid</v>
      </c>
    </row>
    <row r="4284" spans="1:13" x14ac:dyDescent="0.3">
      <c r="A4284" s="1" t="s">
        <v>10053</v>
      </c>
      <c r="B4284" s="2">
        <v>44869</v>
      </c>
      <c r="C4284">
        <v>141406.12</v>
      </c>
      <c r="D4284" s="1" t="s">
        <v>1484</v>
      </c>
      <c r="E4284" s="1" t="s">
        <v>1485</v>
      </c>
      <c r="F4284" s="1" t="s">
        <v>8</v>
      </c>
      <c r="G4284" s="1" t="s">
        <v>25</v>
      </c>
      <c r="H4284" s="1" t="s">
        <v>596</v>
      </c>
      <c r="I4284" s="1" t="s">
        <v>1479</v>
      </c>
      <c r="J4284" s="1" t="s">
        <v>10054</v>
      </c>
      <c r="K4284" s="1" t="str">
        <f>IF(COUNTIF(Financial_Transactions[transaction_id],Financial_Transactions[[#This Row],[transaction_id]])&gt;1,"Yes","No")</f>
        <v>No</v>
      </c>
      <c r="L4284" s="1" t="str">
        <f>IF(Financial_Transactions[[#This Row],[customer_id]]&lt;&gt;"",(IF(COUNTIF(Customers[customer_id],Financial_Transactions[[#This Row],[customer_id]])&gt;0,"Valid","Invalid")),"")</f>
        <v>Valid</v>
      </c>
      <c r="M4284" s="1" t="str">
        <f>IF(Financial_Transactions[[#This Row],[vendor_id]]&lt;&gt;"",IF(COUNTIF(Vendors[vendor_id],Financial_Transactions[[#This Row],[vendor_id]])&gt;0,"Valid","Invalid"),"")</f>
        <v/>
      </c>
    </row>
    <row r="4285" spans="1:13" x14ac:dyDescent="0.3">
      <c r="A4285" s="1" t="s">
        <v>10055</v>
      </c>
      <c r="B4285" s="2">
        <v>44768</v>
      </c>
      <c r="C4285">
        <v>146082.01999999999</v>
      </c>
      <c r="D4285" s="1" t="s">
        <v>1484</v>
      </c>
      <c r="E4285" s="1" t="s">
        <v>1500</v>
      </c>
      <c r="F4285" s="1" t="s">
        <v>13</v>
      </c>
      <c r="G4285" s="1" t="s">
        <v>22</v>
      </c>
      <c r="H4285" s="1" t="s">
        <v>400</v>
      </c>
      <c r="I4285" s="1" t="s">
        <v>1479</v>
      </c>
      <c r="J4285" s="1" t="s">
        <v>10056</v>
      </c>
      <c r="K4285" s="1" t="str">
        <f>IF(COUNTIF(Financial_Transactions[transaction_id],Financial_Transactions[[#This Row],[transaction_id]])&gt;1,"Yes","No")</f>
        <v>No</v>
      </c>
      <c r="L4285" s="1" t="str">
        <f>IF(Financial_Transactions[[#This Row],[customer_id]]&lt;&gt;"",(IF(COUNTIF(Customers[customer_id],Financial_Transactions[[#This Row],[customer_id]])&gt;0,"Valid","Invalid")),"")</f>
        <v>Valid</v>
      </c>
      <c r="M4285" s="1" t="str">
        <f>IF(Financial_Transactions[[#This Row],[vendor_id]]&lt;&gt;"",IF(COUNTIF(Vendors[vendor_id],Financial_Transactions[[#This Row],[vendor_id]])&gt;0,"Valid","Invalid"),"")</f>
        <v/>
      </c>
    </row>
    <row r="4286" spans="1:13" x14ac:dyDescent="0.3">
      <c r="A4286" s="1" t="s">
        <v>10057</v>
      </c>
      <c r="B4286" s="2">
        <v>45047</v>
      </c>
      <c r="C4286">
        <v>179377.64</v>
      </c>
      <c r="D4286" s="1" t="s">
        <v>1484</v>
      </c>
      <c r="E4286" s="1" t="s">
        <v>1500</v>
      </c>
      <c r="F4286" s="1" t="s">
        <v>8</v>
      </c>
      <c r="G4286" s="1" t="s">
        <v>25</v>
      </c>
      <c r="H4286" s="1" t="s">
        <v>322</v>
      </c>
      <c r="I4286" s="1" t="s">
        <v>1479</v>
      </c>
      <c r="J4286" s="1" t="s">
        <v>10058</v>
      </c>
      <c r="K4286" s="1" t="str">
        <f>IF(COUNTIF(Financial_Transactions[transaction_id],Financial_Transactions[[#This Row],[transaction_id]])&gt;1,"Yes","No")</f>
        <v>No</v>
      </c>
      <c r="L4286" s="1" t="str">
        <f>IF(Financial_Transactions[[#This Row],[customer_id]]&lt;&gt;"",(IF(COUNTIF(Customers[customer_id],Financial_Transactions[[#This Row],[customer_id]])&gt;0,"Valid","Invalid")),"")</f>
        <v>Valid</v>
      </c>
      <c r="M4286" s="1" t="str">
        <f>IF(Financial_Transactions[[#This Row],[vendor_id]]&lt;&gt;"",IF(COUNTIF(Vendors[vendor_id],Financial_Transactions[[#This Row],[vendor_id]])&gt;0,"Valid","Invalid"),"")</f>
        <v/>
      </c>
    </row>
    <row r="4287" spans="1:13" x14ac:dyDescent="0.3">
      <c r="A4287" s="1" t="s">
        <v>10059</v>
      </c>
      <c r="B4287" s="2">
        <v>44661</v>
      </c>
      <c r="C4287">
        <v>178779.12</v>
      </c>
      <c r="D4287" s="1" t="s">
        <v>1484</v>
      </c>
      <c r="E4287" s="1" t="s">
        <v>1500</v>
      </c>
      <c r="F4287" s="1" t="s">
        <v>13</v>
      </c>
      <c r="G4287" s="1" t="s">
        <v>9</v>
      </c>
      <c r="H4287" s="1" t="s">
        <v>11</v>
      </c>
      <c r="I4287" s="1" t="s">
        <v>1479</v>
      </c>
      <c r="J4287" s="1" t="s">
        <v>10060</v>
      </c>
      <c r="K4287" s="1" t="str">
        <f>IF(COUNTIF(Financial_Transactions[transaction_id],Financial_Transactions[[#This Row],[transaction_id]])&gt;1,"Yes","No")</f>
        <v>No</v>
      </c>
      <c r="L4287" s="1" t="str">
        <f>IF(Financial_Transactions[[#This Row],[customer_id]]&lt;&gt;"",(IF(COUNTIF(Customers[customer_id],Financial_Transactions[[#This Row],[customer_id]])&gt;0,"Valid","Invalid")),"")</f>
        <v>Valid</v>
      </c>
      <c r="M4287" s="1" t="str">
        <f>IF(Financial_Transactions[[#This Row],[vendor_id]]&lt;&gt;"",IF(COUNTIF(Vendors[vendor_id],Financial_Transactions[[#This Row],[vendor_id]])&gt;0,"Valid","Invalid"),"")</f>
        <v/>
      </c>
    </row>
    <row r="4288" spans="1:13" x14ac:dyDescent="0.3">
      <c r="A4288" s="1" t="s">
        <v>10061</v>
      </c>
      <c r="B4288" s="2">
        <v>45142</v>
      </c>
      <c r="C4288">
        <v>-52323.26</v>
      </c>
      <c r="D4288" s="1" t="s">
        <v>1478</v>
      </c>
      <c r="E4288" s="1" t="s">
        <v>1535</v>
      </c>
      <c r="F4288" s="1" t="s">
        <v>8</v>
      </c>
      <c r="G4288" s="1" t="s">
        <v>9</v>
      </c>
      <c r="H4288" s="1" t="s">
        <v>1479</v>
      </c>
      <c r="I4288" s="1" t="s">
        <v>1370</v>
      </c>
      <c r="J4288" s="1" t="s">
        <v>10062</v>
      </c>
      <c r="K4288" s="1" t="str">
        <f>IF(COUNTIF(Financial_Transactions[transaction_id],Financial_Transactions[[#This Row],[transaction_id]])&gt;1,"Yes","No")</f>
        <v>No</v>
      </c>
      <c r="L4288" s="1" t="str">
        <f>IF(Financial_Transactions[[#This Row],[customer_id]]&lt;&gt;"",(IF(COUNTIF(Customers[customer_id],Financial_Transactions[[#This Row],[customer_id]])&gt;0,"Valid","Invalid")),"")</f>
        <v/>
      </c>
      <c r="M4288" s="1" t="str">
        <f>IF(Financial_Transactions[[#This Row],[vendor_id]]&lt;&gt;"",IF(COUNTIF(Vendors[vendor_id],Financial_Transactions[[#This Row],[vendor_id]])&gt;0,"Valid","Invalid"),"")</f>
        <v>Valid</v>
      </c>
    </row>
    <row r="4289" spans="1:13" x14ac:dyDescent="0.3">
      <c r="A4289" s="1" t="s">
        <v>10063</v>
      </c>
      <c r="B4289" s="2">
        <v>44677</v>
      </c>
      <c r="C4289">
        <v>-56444.2</v>
      </c>
      <c r="D4289" s="1" t="s">
        <v>1478</v>
      </c>
      <c r="E4289" s="1" t="s">
        <v>1497</v>
      </c>
      <c r="F4289" s="1" t="s">
        <v>19</v>
      </c>
      <c r="G4289" s="1" t="s">
        <v>14</v>
      </c>
      <c r="H4289" s="1" t="s">
        <v>1479</v>
      </c>
      <c r="I4289" s="1" t="s">
        <v>1295</v>
      </c>
      <c r="J4289" s="1" t="s">
        <v>10064</v>
      </c>
      <c r="K4289" s="1" t="str">
        <f>IF(COUNTIF(Financial_Transactions[transaction_id],Financial_Transactions[[#This Row],[transaction_id]])&gt;1,"Yes","No")</f>
        <v>No</v>
      </c>
      <c r="L4289" s="1" t="str">
        <f>IF(Financial_Transactions[[#This Row],[customer_id]]&lt;&gt;"",(IF(COUNTIF(Customers[customer_id],Financial_Transactions[[#This Row],[customer_id]])&gt;0,"Valid","Invalid")),"")</f>
        <v/>
      </c>
      <c r="M4289" s="1" t="str">
        <f>IF(Financial_Transactions[[#This Row],[vendor_id]]&lt;&gt;"",IF(COUNTIF(Vendors[vendor_id],Financial_Transactions[[#This Row],[vendor_id]])&gt;0,"Valid","Invalid"),"")</f>
        <v>Valid</v>
      </c>
    </row>
    <row r="4290" spans="1:13" x14ac:dyDescent="0.3">
      <c r="A4290" s="1" t="s">
        <v>10065</v>
      </c>
      <c r="B4290" s="2">
        <v>44968</v>
      </c>
      <c r="C4290">
        <v>102786.64</v>
      </c>
      <c r="D4290" s="1" t="s">
        <v>1484</v>
      </c>
      <c r="E4290" s="1" t="s">
        <v>1485</v>
      </c>
      <c r="F4290" s="1" t="s">
        <v>8</v>
      </c>
      <c r="G4290" s="1" t="s">
        <v>22</v>
      </c>
      <c r="H4290" s="1" t="s">
        <v>456</v>
      </c>
      <c r="I4290" s="1" t="s">
        <v>1479</v>
      </c>
      <c r="J4290" s="1" t="s">
        <v>10066</v>
      </c>
      <c r="K4290" s="1" t="str">
        <f>IF(COUNTIF(Financial_Transactions[transaction_id],Financial_Transactions[[#This Row],[transaction_id]])&gt;1,"Yes","No")</f>
        <v>No</v>
      </c>
      <c r="L4290" s="1" t="str">
        <f>IF(Financial_Transactions[[#This Row],[customer_id]]&lt;&gt;"",(IF(COUNTIF(Customers[customer_id],Financial_Transactions[[#This Row],[customer_id]])&gt;0,"Valid","Invalid")),"")</f>
        <v>Valid</v>
      </c>
      <c r="M4290" s="1" t="str">
        <f>IF(Financial_Transactions[[#This Row],[vendor_id]]&lt;&gt;"",IF(COUNTIF(Vendors[vendor_id],Financial_Transactions[[#This Row],[vendor_id]])&gt;0,"Valid","Invalid"),"")</f>
        <v/>
      </c>
    </row>
    <row r="4291" spans="1:13" x14ac:dyDescent="0.3">
      <c r="A4291" s="1" t="s">
        <v>10067</v>
      </c>
      <c r="B4291" s="2">
        <v>44870</v>
      </c>
      <c r="C4291">
        <v>71566.23</v>
      </c>
      <c r="D4291" s="1" t="s">
        <v>1484</v>
      </c>
      <c r="E4291" s="1" t="s">
        <v>1488</v>
      </c>
      <c r="F4291" s="1" t="s">
        <v>13</v>
      </c>
      <c r="G4291" s="1" t="s">
        <v>9</v>
      </c>
      <c r="H4291" s="1" t="s">
        <v>122</v>
      </c>
      <c r="I4291" s="1" t="s">
        <v>1479</v>
      </c>
      <c r="J4291" s="1" t="s">
        <v>10068</v>
      </c>
      <c r="K4291" s="1" t="str">
        <f>IF(COUNTIF(Financial_Transactions[transaction_id],Financial_Transactions[[#This Row],[transaction_id]])&gt;1,"Yes","No")</f>
        <v>No</v>
      </c>
      <c r="L4291" s="1" t="str">
        <f>IF(Financial_Transactions[[#This Row],[customer_id]]&lt;&gt;"",(IF(COUNTIF(Customers[customer_id],Financial_Transactions[[#This Row],[customer_id]])&gt;0,"Valid","Invalid")),"")</f>
        <v>Valid</v>
      </c>
      <c r="M4291" s="1" t="str">
        <f>IF(Financial_Transactions[[#This Row],[vendor_id]]&lt;&gt;"",IF(COUNTIF(Vendors[vendor_id],Financial_Transactions[[#This Row],[vendor_id]])&gt;0,"Valid","Invalid"),"")</f>
        <v/>
      </c>
    </row>
    <row r="4292" spans="1:13" x14ac:dyDescent="0.3">
      <c r="A4292" s="1" t="s">
        <v>10069</v>
      </c>
      <c r="B4292" s="2">
        <v>44701</v>
      </c>
      <c r="C4292">
        <v>-23299.86</v>
      </c>
      <c r="D4292" s="1" t="s">
        <v>1478</v>
      </c>
      <c r="E4292" s="1" t="s">
        <v>1250</v>
      </c>
      <c r="F4292" s="1" t="s">
        <v>13</v>
      </c>
      <c r="G4292" s="1" t="s">
        <v>25</v>
      </c>
      <c r="H4292" s="1" t="s">
        <v>1479</v>
      </c>
      <c r="I4292" s="1" t="s">
        <v>1321</v>
      </c>
      <c r="J4292" s="1" t="s">
        <v>10070</v>
      </c>
      <c r="K4292" s="1" t="str">
        <f>IF(COUNTIF(Financial_Transactions[transaction_id],Financial_Transactions[[#This Row],[transaction_id]])&gt;1,"Yes","No")</f>
        <v>No</v>
      </c>
      <c r="L4292" s="1" t="str">
        <f>IF(Financial_Transactions[[#This Row],[customer_id]]&lt;&gt;"",(IF(COUNTIF(Customers[customer_id],Financial_Transactions[[#This Row],[customer_id]])&gt;0,"Valid","Invalid")),"")</f>
        <v/>
      </c>
      <c r="M4292" s="1" t="str">
        <f>IF(Financial_Transactions[[#This Row],[vendor_id]]&lt;&gt;"",IF(COUNTIF(Vendors[vendor_id],Financial_Transactions[[#This Row],[vendor_id]])&gt;0,"Valid","Invalid"),"")</f>
        <v>Valid</v>
      </c>
    </row>
    <row r="4293" spans="1:13" x14ac:dyDescent="0.3">
      <c r="A4293" s="1" t="s">
        <v>10071</v>
      </c>
      <c r="B4293" s="2">
        <v>45126</v>
      </c>
      <c r="C4293">
        <v>-15692.58</v>
      </c>
      <c r="D4293" s="1" t="s">
        <v>1478</v>
      </c>
      <c r="E4293" s="1" t="s">
        <v>1235</v>
      </c>
      <c r="F4293" s="1" t="s">
        <v>19</v>
      </c>
      <c r="G4293" s="1" t="s">
        <v>22</v>
      </c>
      <c r="H4293" s="1" t="s">
        <v>1479</v>
      </c>
      <c r="I4293" s="1" t="s">
        <v>1388</v>
      </c>
      <c r="J4293" s="1" t="s">
        <v>10072</v>
      </c>
      <c r="K4293" s="1" t="str">
        <f>IF(COUNTIF(Financial_Transactions[transaction_id],Financial_Transactions[[#This Row],[transaction_id]])&gt;1,"Yes","No")</f>
        <v>No</v>
      </c>
      <c r="L4293" s="1" t="str">
        <f>IF(Financial_Transactions[[#This Row],[customer_id]]&lt;&gt;"",(IF(COUNTIF(Customers[customer_id],Financial_Transactions[[#This Row],[customer_id]])&gt;0,"Valid","Invalid")),"")</f>
        <v/>
      </c>
      <c r="M4293" s="1" t="str">
        <f>IF(Financial_Transactions[[#This Row],[vendor_id]]&lt;&gt;"",IF(COUNTIF(Vendors[vendor_id],Financial_Transactions[[#This Row],[vendor_id]])&gt;0,"Valid","Invalid"),"")</f>
        <v>Valid</v>
      </c>
    </row>
    <row r="4294" spans="1:13" x14ac:dyDescent="0.3">
      <c r="A4294" s="1" t="s">
        <v>10073</v>
      </c>
      <c r="B4294" s="2">
        <v>45150</v>
      </c>
      <c r="C4294">
        <v>-67344.320000000007</v>
      </c>
      <c r="D4294" s="1" t="s">
        <v>1478</v>
      </c>
      <c r="E4294" s="1" t="s">
        <v>1250</v>
      </c>
      <c r="F4294" s="1" t="s">
        <v>19</v>
      </c>
      <c r="G4294" s="1" t="s">
        <v>14</v>
      </c>
      <c r="H4294" s="1" t="s">
        <v>1479</v>
      </c>
      <c r="I4294" s="1" t="s">
        <v>1338</v>
      </c>
      <c r="J4294" s="1" t="s">
        <v>10074</v>
      </c>
      <c r="K4294" s="1" t="str">
        <f>IF(COUNTIF(Financial_Transactions[transaction_id],Financial_Transactions[[#This Row],[transaction_id]])&gt;1,"Yes","No")</f>
        <v>No</v>
      </c>
      <c r="L4294" s="1" t="str">
        <f>IF(Financial_Transactions[[#This Row],[customer_id]]&lt;&gt;"",(IF(COUNTIF(Customers[customer_id],Financial_Transactions[[#This Row],[customer_id]])&gt;0,"Valid","Invalid")),"")</f>
        <v/>
      </c>
      <c r="M4294" s="1" t="str">
        <f>IF(Financial_Transactions[[#This Row],[vendor_id]]&lt;&gt;"",IF(COUNTIF(Vendors[vendor_id],Financial_Transactions[[#This Row],[vendor_id]])&gt;0,"Valid","Invalid"),"")</f>
        <v>Valid</v>
      </c>
    </row>
    <row r="4295" spans="1:13" x14ac:dyDescent="0.3">
      <c r="A4295" s="1" t="s">
        <v>10075</v>
      </c>
      <c r="B4295" s="2">
        <v>45184</v>
      </c>
      <c r="C4295">
        <v>-57626.76</v>
      </c>
      <c r="D4295" s="1" t="s">
        <v>1478</v>
      </c>
      <c r="E4295" s="1" t="s">
        <v>1225</v>
      </c>
      <c r="F4295" s="1" t="s">
        <v>8</v>
      </c>
      <c r="G4295" s="1" t="s">
        <v>14</v>
      </c>
      <c r="H4295" s="1" t="s">
        <v>1479</v>
      </c>
      <c r="I4295" s="1" t="s">
        <v>1293</v>
      </c>
      <c r="J4295" s="1" t="s">
        <v>10076</v>
      </c>
      <c r="K4295" s="1" t="str">
        <f>IF(COUNTIF(Financial_Transactions[transaction_id],Financial_Transactions[[#This Row],[transaction_id]])&gt;1,"Yes","No")</f>
        <v>No</v>
      </c>
      <c r="L4295" s="1" t="str">
        <f>IF(Financial_Transactions[[#This Row],[customer_id]]&lt;&gt;"",(IF(COUNTIF(Customers[customer_id],Financial_Transactions[[#This Row],[customer_id]])&gt;0,"Valid","Invalid")),"")</f>
        <v/>
      </c>
      <c r="M4295" s="1" t="str">
        <f>IF(Financial_Transactions[[#This Row],[vendor_id]]&lt;&gt;"",IF(COUNTIF(Vendors[vendor_id],Financial_Transactions[[#This Row],[vendor_id]])&gt;0,"Valid","Invalid"),"")</f>
        <v>Valid</v>
      </c>
    </row>
    <row r="4296" spans="1:13" x14ac:dyDescent="0.3">
      <c r="A4296" s="1" t="s">
        <v>10077</v>
      </c>
      <c r="B4296" s="2">
        <v>44921</v>
      </c>
      <c r="C4296">
        <v>160163.10999999999</v>
      </c>
      <c r="D4296" s="1" t="s">
        <v>1484</v>
      </c>
      <c r="E4296" s="1" t="s">
        <v>1500</v>
      </c>
      <c r="F4296" s="1" t="s">
        <v>19</v>
      </c>
      <c r="G4296" s="1" t="s">
        <v>14</v>
      </c>
      <c r="H4296" s="1" t="s">
        <v>138</v>
      </c>
      <c r="I4296" s="1" t="s">
        <v>1479</v>
      </c>
      <c r="J4296" s="1" t="s">
        <v>10078</v>
      </c>
      <c r="K4296" s="1" t="str">
        <f>IF(COUNTIF(Financial_Transactions[transaction_id],Financial_Transactions[[#This Row],[transaction_id]])&gt;1,"Yes","No")</f>
        <v>No</v>
      </c>
      <c r="L4296" s="1" t="str">
        <f>IF(Financial_Transactions[[#This Row],[customer_id]]&lt;&gt;"",(IF(COUNTIF(Customers[customer_id],Financial_Transactions[[#This Row],[customer_id]])&gt;0,"Valid","Invalid")),"")</f>
        <v>Valid</v>
      </c>
      <c r="M4296" s="1" t="str">
        <f>IF(Financial_Transactions[[#This Row],[vendor_id]]&lt;&gt;"",IF(COUNTIF(Vendors[vendor_id],Financial_Transactions[[#This Row],[vendor_id]])&gt;0,"Valid","Invalid"),"")</f>
        <v/>
      </c>
    </row>
    <row r="4297" spans="1:13" x14ac:dyDescent="0.3">
      <c r="A4297" s="1" t="s">
        <v>10079</v>
      </c>
      <c r="B4297" s="2">
        <v>44614</v>
      </c>
      <c r="C4297">
        <v>118357.56</v>
      </c>
      <c r="D4297" s="1" t="s">
        <v>1484</v>
      </c>
      <c r="E4297" s="1" t="s">
        <v>1485</v>
      </c>
      <c r="F4297" s="1" t="s">
        <v>19</v>
      </c>
      <c r="G4297" s="1" t="s">
        <v>25</v>
      </c>
      <c r="H4297" s="1" t="s">
        <v>500</v>
      </c>
      <c r="I4297" s="1" t="s">
        <v>1479</v>
      </c>
      <c r="J4297" s="1" t="s">
        <v>10080</v>
      </c>
      <c r="K4297" s="1" t="str">
        <f>IF(COUNTIF(Financial_Transactions[transaction_id],Financial_Transactions[[#This Row],[transaction_id]])&gt;1,"Yes","No")</f>
        <v>No</v>
      </c>
      <c r="L4297" s="1" t="str">
        <f>IF(Financial_Transactions[[#This Row],[customer_id]]&lt;&gt;"",(IF(COUNTIF(Customers[customer_id],Financial_Transactions[[#This Row],[customer_id]])&gt;0,"Valid","Invalid")),"")</f>
        <v>Valid</v>
      </c>
      <c r="M4297" s="1" t="str">
        <f>IF(Financial_Transactions[[#This Row],[vendor_id]]&lt;&gt;"",IF(COUNTIF(Vendors[vendor_id],Financial_Transactions[[#This Row],[vendor_id]])&gt;0,"Valid","Invalid"),"")</f>
        <v/>
      </c>
    </row>
    <row r="4298" spans="1:13" x14ac:dyDescent="0.3">
      <c r="A4298" s="1" t="s">
        <v>10081</v>
      </c>
      <c r="B4298" s="2">
        <v>44994</v>
      </c>
      <c r="C4298">
        <v>125163.23</v>
      </c>
      <c r="D4298" s="1" t="s">
        <v>1484</v>
      </c>
      <c r="E4298" s="1" t="s">
        <v>1500</v>
      </c>
      <c r="F4298" s="1" t="s">
        <v>8</v>
      </c>
      <c r="G4298" s="1" t="s">
        <v>25</v>
      </c>
      <c r="H4298" s="1" t="s">
        <v>172</v>
      </c>
      <c r="I4298" s="1" t="s">
        <v>1479</v>
      </c>
      <c r="J4298" s="1" t="s">
        <v>10082</v>
      </c>
      <c r="K4298" s="1" t="str">
        <f>IF(COUNTIF(Financial_Transactions[transaction_id],Financial_Transactions[[#This Row],[transaction_id]])&gt;1,"Yes","No")</f>
        <v>No</v>
      </c>
      <c r="L4298" s="1" t="str">
        <f>IF(Financial_Transactions[[#This Row],[customer_id]]&lt;&gt;"",(IF(COUNTIF(Customers[customer_id],Financial_Transactions[[#This Row],[customer_id]])&gt;0,"Valid","Invalid")),"")</f>
        <v>Valid</v>
      </c>
      <c r="M4298" s="1" t="str">
        <f>IF(Financial_Transactions[[#This Row],[vendor_id]]&lt;&gt;"",IF(COUNTIF(Vendors[vendor_id],Financial_Transactions[[#This Row],[vendor_id]])&gt;0,"Valid","Invalid"),"")</f>
        <v/>
      </c>
    </row>
    <row r="4299" spans="1:13" x14ac:dyDescent="0.3">
      <c r="A4299" s="1" t="s">
        <v>10083</v>
      </c>
      <c r="B4299" s="2">
        <v>44846</v>
      </c>
      <c r="C4299">
        <v>-27860.799999999999</v>
      </c>
      <c r="D4299" s="1" t="s">
        <v>1478</v>
      </c>
      <c r="E4299" s="1" t="s">
        <v>1535</v>
      </c>
      <c r="F4299" s="1" t="s">
        <v>19</v>
      </c>
      <c r="G4299" s="1" t="s">
        <v>14</v>
      </c>
      <c r="H4299" s="1" t="s">
        <v>1479</v>
      </c>
      <c r="I4299" s="1" t="s">
        <v>1251</v>
      </c>
      <c r="J4299" s="1" t="s">
        <v>10084</v>
      </c>
      <c r="K4299" s="1" t="str">
        <f>IF(COUNTIF(Financial_Transactions[transaction_id],Financial_Transactions[[#This Row],[transaction_id]])&gt;1,"Yes","No")</f>
        <v>No</v>
      </c>
      <c r="L4299" s="1" t="str">
        <f>IF(Financial_Transactions[[#This Row],[customer_id]]&lt;&gt;"",(IF(COUNTIF(Customers[customer_id],Financial_Transactions[[#This Row],[customer_id]])&gt;0,"Valid","Invalid")),"")</f>
        <v/>
      </c>
      <c r="M4299" s="1" t="str">
        <f>IF(Financial_Transactions[[#This Row],[vendor_id]]&lt;&gt;"",IF(COUNTIF(Vendors[vendor_id],Financial_Transactions[[#This Row],[vendor_id]])&gt;0,"Valid","Invalid"),"")</f>
        <v>Valid</v>
      </c>
    </row>
    <row r="4300" spans="1:13" x14ac:dyDescent="0.3">
      <c r="A4300" s="1" t="s">
        <v>10085</v>
      </c>
      <c r="B4300" s="2">
        <v>45129</v>
      </c>
      <c r="C4300">
        <v>120019.47</v>
      </c>
      <c r="D4300" s="1" t="s">
        <v>1484</v>
      </c>
      <c r="E4300" s="1" t="s">
        <v>1488</v>
      </c>
      <c r="F4300" s="1" t="s">
        <v>8</v>
      </c>
      <c r="G4300" s="1" t="s">
        <v>9</v>
      </c>
      <c r="H4300" s="1" t="s">
        <v>508</v>
      </c>
      <c r="I4300" s="1" t="s">
        <v>1479</v>
      </c>
      <c r="J4300" s="1" t="s">
        <v>10086</v>
      </c>
      <c r="K4300" s="1" t="str">
        <f>IF(COUNTIF(Financial_Transactions[transaction_id],Financial_Transactions[[#This Row],[transaction_id]])&gt;1,"Yes","No")</f>
        <v>No</v>
      </c>
      <c r="L4300" s="1" t="str">
        <f>IF(Financial_Transactions[[#This Row],[customer_id]]&lt;&gt;"",(IF(COUNTIF(Customers[customer_id],Financial_Transactions[[#This Row],[customer_id]])&gt;0,"Valid","Invalid")),"")</f>
        <v>Valid</v>
      </c>
      <c r="M4300" s="1" t="str">
        <f>IF(Financial_Transactions[[#This Row],[vendor_id]]&lt;&gt;"",IF(COUNTIF(Vendors[vendor_id],Financial_Transactions[[#This Row],[vendor_id]])&gt;0,"Valid","Invalid"),"")</f>
        <v/>
      </c>
    </row>
    <row r="4301" spans="1:13" x14ac:dyDescent="0.3">
      <c r="A4301" s="1" t="s">
        <v>10087</v>
      </c>
      <c r="B4301" s="2">
        <v>45185</v>
      </c>
      <c r="C4301">
        <v>-42285.15</v>
      </c>
      <c r="D4301" s="1" t="s">
        <v>1478</v>
      </c>
      <c r="E4301" s="1" t="s">
        <v>1225</v>
      </c>
      <c r="F4301" s="1" t="s">
        <v>19</v>
      </c>
      <c r="G4301" s="1" t="s">
        <v>25</v>
      </c>
      <c r="H4301" s="1" t="s">
        <v>1479</v>
      </c>
      <c r="I4301" s="1" t="s">
        <v>1238</v>
      </c>
      <c r="J4301" s="1" t="s">
        <v>10088</v>
      </c>
      <c r="K4301" s="1" t="str">
        <f>IF(COUNTIF(Financial_Transactions[transaction_id],Financial_Transactions[[#This Row],[transaction_id]])&gt;1,"Yes","No")</f>
        <v>No</v>
      </c>
      <c r="L4301" s="1" t="str">
        <f>IF(Financial_Transactions[[#This Row],[customer_id]]&lt;&gt;"",(IF(COUNTIF(Customers[customer_id],Financial_Transactions[[#This Row],[customer_id]])&gt;0,"Valid","Invalid")),"")</f>
        <v/>
      </c>
      <c r="M4301" s="1" t="str">
        <f>IF(Financial_Transactions[[#This Row],[vendor_id]]&lt;&gt;"",IF(COUNTIF(Vendors[vendor_id],Financial_Transactions[[#This Row],[vendor_id]])&gt;0,"Valid","Invalid"),"")</f>
        <v>Valid</v>
      </c>
    </row>
    <row r="4302" spans="1:13" x14ac:dyDescent="0.3">
      <c r="A4302" s="1" t="s">
        <v>10089</v>
      </c>
      <c r="B4302" s="2">
        <v>45135</v>
      </c>
      <c r="C4302">
        <v>147848.28</v>
      </c>
      <c r="D4302" s="1" t="s">
        <v>1484</v>
      </c>
      <c r="E4302" s="1" t="s">
        <v>1488</v>
      </c>
      <c r="F4302" s="1" t="s">
        <v>19</v>
      </c>
      <c r="G4302" s="1" t="s">
        <v>25</v>
      </c>
      <c r="H4302" s="1" t="s">
        <v>140</v>
      </c>
      <c r="I4302" s="1" t="s">
        <v>1479</v>
      </c>
      <c r="J4302" s="1" t="s">
        <v>10090</v>
      </c>
      <c r="K4302" s="1" t="str">
        <f>IF(COUNTIF(Financial_Transactions[transaction_id],Financial_Transactions[[#This Row],[transaction_id]])&gt;1,"Yes","No")</f>
        <v>No</v>
      </c>
      <c r="L4302" s="1" t="str">
        <f>IF(Financial_Transactions[[#This Row],[customer_id]]&lt;&gt;"",(IF(COUNTIF(Customers[customer_id],Financial_Transactions[[#This Row],[customer_id]])&gt;0,"Valid","Invalid")),"")</f>
        <v>Valid</v>
      </c>
      <c r="M4302" s="1" t="str">
        <f>IF(Financial_Transactions[[#This Row],[vendor_id]]&lt;&gt;"",IF(COUNTIF(Vendors[vendor_id],Financial_Transactions[[#This Row],[vendor_id]])&gt;0,"Valid","Invalid"),"")</f>
        <v/>
      </c>
    </row>
    <row r="4303" spans="1:13" x14ac:dyDescent="0.3">
      <c r="A4303" s="1" t="s">
        <v>10091</v>
      </c>
      <c r="B4303" s="2">
        <v>44975</v>
      </c>
      <c r="C4303">
        <v>111365.61</v>
      </c>
      <c r="D4303" s="1" t="s">
        <v>1484</v>
      </c>
      <c r="E4303" s="1" t="s">
        <v>1488</v>
      </c>
      <c r="F4303" s="1" t="s">
        <v>13</v>
      </c>
      <c r="G4303" s="1" t="s">
        <v>14</v>
      </c>
      <c r="H4303" s="1" t="s">
        <v>6</v>
      </c>
      <c r="I4303" s="1" t="s">
        <v>1479</v>
      </c>
      <c r="J4303" s="1" t="s">
        <v>10092</v>
      </c>
      <c r="K4303" s="1" t="str">
        <f>IF(COUNTIF(Financial_Transactions[transaction_id],Financial_Transactions[[#This Row],[transaction_id]])&gt;1,"Yes","No")</f>
        <v>No</v>
      </c>
      <c r="L4303" s="1" t="str">
        <f>IF(Financial_Transactions[[#This Row],[customer_id]]&lt;&gt;"",(IF(COUNTIF(Customers[customer_id],Financial_Transactions[[#This Row],[customer_id]])&gt;0,"Valid","Invalid")),"")</f>
        <v>Valid</v>
      </c>
      <c r="M4303" s="1" t="str">
        <f>IF(Financial_Transactions[[#This Row],[vendor_id]]&lt;&gt;"",IF(COUNTIF(Vendors[vendor_id],Financial_Transactions[[#This Row],[vendor_id]])&gt;0,"Valid","Invalid"),"")</f>
        <v/>
      </c>
    </row>
    <row r="4304" spans="1:13" x14ac:dyDescent="0.3">
      <c r="A4304" s="1" t="s">
        <v>10093</v>
      </c>
      <c r="B4304" s="2">
        <v>44884</v>
      </c>
      <c r="C4304">
        <v>-37976.379999999997</v>
      </c>
      <c r="D4304" s="1" t="s">
        <v>1478</v>
      </c>
      <c r="E4304" s="1" t="s">
        <v>1497</v>
      </c>
      <c r="F4304" s="1" t="s">
        <v>19</v>
      </c>
      <c r="G4304" s="1" t="s">
        <v>25</v>
      </c>
      <c r="H4304" s="1" t="s">
        <v>1479</v>
      </c>
      <c r="I4304" s="1" t="s">
        <v>1244</v>
      </c>
      <c r="J4304" s="1" t="s">
        <v>10094</v>
      </c>
      <c r="K4304" s="1" t="str">
        <f>IF(COUNTIF(Financial_Transactions[transaction_id],Financial_Transactions[[#This Row],[transaction_id]])&gt;1,"Yes","No")</f>
        <v>No</v>
      </c>
      <c r="L4304" s="1" t="str">
        <f>IF(Financial_Transactions[[#This Row],[customer_id]]&lt;&gt;"",(IF(COUNTIF(Customers[customer_id],Financial_Transactions[[#This Row],[customer_id]])&gt;0,"Valid","Invalid")),"")</f>
        <v/>
      </c>
      <c r="M4304" s="1" t="str">
        <f>IF(Financial_Transactions[[#This Row],[vendor_id]]&lt;&gt;"",IF(COUNTIF(Vendors[vendor_id],Financial_Transactions[[#This Row],[vendor_id]])&gt;0,"Valid","Invalid"),"")</f>
        <v>Valid</v>
      </c>
    </row>
    <row r="4305" spans="1:13" x14ac:dyDescent="0.3">
      <c r="A4305" s="1" t="s">
        <v>10095</v>
      </c>
      <c r="B4305" s="2">
        <v>44566</v>
      </c>
      <c r="C4305">
        <v>66897.66</v>
      </c>
      <c r="D4305" s="1" t="s">
        <v>1484</v>
      </c>
      <c r="E4305" s="1" t="s">
        <v>1488</v>
      </c>
      <c r="F4305" s="1" t="s">
        <v>19</v>
      </c>
      <c r="G4305" s="1" t="s">
        <v>14</v>
      </c>
      <c r="H4305" s="1" t="s">
        <v>168</v>
      </c>
      <c r="I4305" s="1" t="s">
        <v>1479</v>
      </c>
      <c r="J4305" s="1" t="s">
        <v>10096</v>
      </c>
      <c r="K4305" s="1" t="str">
        <f>IF(COUNTIF(Financial_Transactions[transaction_id],Financial_Transactions[[#This Row],[transaction_id]])&gt;1,"Yes","No")</f>
        <v>No</v>
      </c>
      <c r="L4305" s="1" t="str">
        <f>IF(Financial_Transactions[[#This Row],[customer_id]]&lt;&gt;"",(IF(COUNTIF(Customers[customer_id],Financial_Transactions[[#This Row],[customer_id]])&gt;0,"Valid","Invalid")),"")</f>
        <v>Valid</v>
      </c>
      <c r="M4305" s="1" t="str">
        <f>IF(Financial_Transactions[[#This Row],[vendor_id]]&lt;&gt;"",IF(COUNTIF(Vendors[vendor_id],Financial_Transactions[[#This Row],[vendor_id]])&gt;0,"Valid","Invalid"),"")</f>
        <v/>
      </c>
    </row>
    <row r="4306" spans="1:13" x14ac:dyDescent="0.3">
      <c r="A4306" s="1" t="s">
        <v>10097</v>
      </c>
      <c r="B4306" s="2">
        <v>44681</v>
      </c>
      <c r="C4306">
        <v>16640.21</v>
      </c>
      <c r="D4306" s="1" t="s">
        <v>1505</v>
      </c>
      <c r="E4306" s="1" t="s">
        <v>1505</v>
      </c>
      <c r="F4306" s="1" t="s">
        <v>13</v>
      </c>
      <c r="G4306" s="1" t="s">
        <v>9</v>
      </c>
      <c r="H4306" s="1" t="s">
        <v>1479</v>
      </c>
      <c r="I4306" s="1" t="s">
        <v>1479</v>
      </c>
      <c r="J4306" s="1" t="s">
        <v>10098</v>
      </c>
      <c r="K4306" s="1" t="str">
        <f>IF(COUNTIF(Financial_Transactions[transaction_id],Financial_Transactions[[#This Row],[transaction_id]])&gt;1,"Yes","No")</f>
        <v>No</v>
      </c>
      <c r="L4306" s="1" t="str">
        <f>IF(Financial_Transactions[[#This Row],[customer_id]]&lt;&gt;"",(IF(COUNTIF(Customers[customer_id],Financial_Transactions[[#This Row],[customer_id]])&gt;0,"Valid","Invalid")),"")</f>
        <v/>
      </c>
      <c r="M4306" s="1" t="str">
        <f>IF(Financial_Transactions[[#This Row],[vendor_id]]&lt;&gt;"",IF(COUNTIF(Vendors[vendor_id],Financial_Transactions[[#This Row],[vendor_id]])&gt;0,"Valid","Invalid"),"")</f>
        <v/>
      </c>
    </row>
    <row r="4307" spans="1:13" x14ac:dyDescent="0.3">
      <c r="A4307" s="1" t="s">
        <v>10099</v>
      </c>
      <c r="B4307" s="2">
        <v>44937</v>
      </c>
      <c r="C4307">
        <v>-26207.46</v>
      </c>
      <c r="D4307" s="1" t="s">
        <v>1478</v>
      </c>
      <c r="E4307" s="1" t="s">
        <v>1510</v>
      </c>
      <c r="F4307" s="1" t="s">
        <v>13</v>
      </c>
      <c r="G4307" s="1" t="s">
        <v>25</v>
      </c>
      <c r="H4307" s="1" t="s">
        <v>1479</v>
      </c>
      <c r="I4307" s="1" t="s">
        <v>1406</v>
      </c>
      <c r="J4307" s="1" t="s">
        <v>10100</v>
      </c>
      <c r="K4307" s="1" t="str">
        <f>IF(COUNTIF(Financial_Transactions[transaction_id],Financial_Transactions[[#This Row],[transaction_id]])&gt;1,"Yes","No")</f>
        <v>No</v>
      </c>
      <c r="L4307" s="1" t="str">
        <f>IF(Financial_Transactions[[#This Row],[customer_id]]&lt;&gt;"",(IF(COUNTIF(Customers[customer_id],Financial_Transactions[[#This Row],[customer_id]])&gt;0,"Valid","Invalid")),"")</f>
        <v/>
      </c>
      <c r="M4307" s="1" t="str">
        <f>IF(Financial_Transactions[[#This Row],[vendor_id]]&lt;&gt;"",IF(COUNTIF(Vendors[vendor_id],Financial_Transactions[[#This Row],[vendor_id]])&gt;0,"Valid","Invalid"),"")</f>
        <v>Valid</v>
      </c>
    </row>
    <row r="4308" spans="1:13" x14ac:dyDescent="0.3">
      <c r="A4308" s="1" t="s">
        <v>10101</v>
      </c>
      <c r="B4308" s="2">
        <v>44571</v>
      </c>
      <c r="C4308">
        <v>152909.66</v>
      </c>
      <c r="D4308" s="1" t="s">
        <v>1484</v>
      </c>
      <c r="E4308" s="1" t="s">
        <v>1485</v>
      </c>
      <c r="F4308" s="1" t="s">
        <v>8</v>
      </c>
      <c r="G4308" s="1" t="s">
        <v>22</v>
      </c>
      <c r="H4308" s="1" t="s">
        <v>312</v>
      </c>
      <c r="I4308" s="1" t="s">
        <v>1479</v>
      </c>
      <c r="J4308" s="1" t="s">
        <v>10102</v>
      </c>
      <c r="K4308" s="1" t="str">
        <f>IF(COUNTIF(Financial_Transactions[transaction_id],Financial_Transactions[[#This Row],[transaction_id]])&gt;1,"Yes","No")</f>
        <v>No</v>
      </c>
      <c r="L4308" s="1" t="str">
        <f>IF(Financial_Transactions[[#This Row],[customer_id]]&lt;&gt;"",(IF(COUNTIF(Customers[customer_id],Financial_Transactions[[#This Row],[customer_id]])&gt;0,"Valid","Invalid")),"")</f>
        <v>Valid</v>
      </c>
      <c r="M4308" s="1" t="str">
        <f>IF(Financial_Transactions[[#This Row],[vendor_id]]&lt;&gt;"",IF(COUNTIF(Vendors[vendor_id],Financial_Transactions[[#This Row],[vendor_id]])&gt;0,"Valid","Invalid"),"")</f>
        <v/>
      </c>
    </row>
    <row r="4309" spans="1:13" x14ac:dyDescent="0.3">
      <c r="A4309" s="1" t="s">
        <v>10103</v>
      </c>
      <c r="B4309" s="2">
        <v>45064</v>
      </c>
      <c r="C4309">
        <v>207510.36</v>
      </c>
      <c r="D4309" s="1" t="s">
        <v>1484</v>
      </c>
      <c r="E4309" s="1" t="s">
        <v>1500</v>
      </c>
      <c r="F4309" s="1" t="s">
        <v>13</v>
      </c>
      <c r="G4309" s="1" t="s">
        <v>25</v>
      </c>
      <c r="H4309" s="1" t="s">
        <v>138</v>
      </c>
      <c r="I4309" s="1" t="s">
        <v>1479</v>
      </c>
      <c r="J4309" s="1" t="s">
        <v>10104</v>
      </c>
      <c r="K4309" s="1" t="str">
        <f>IF(COUNTIF(Financial_Transactions[transaction_id],Financial_Transactions[[#This Row],[transaction_id]])&gt;1,"Yes","No")</f>
        <v>No</v>
      </c>
      <c r="L4309" s="1" t="str">
        <f>IF(Financial_Transactions[[#This Row],[customer_id]]&lt;&gt;"",(IF(COUNTIF(Customers[customer_id],Financial_Transactions[[#This Row],[customer_id]])&gt;0,"Valid","Invalid")),"")</f>
        <v>Valid</v>
      </c>
      <c r="M4309" s="1" t="str">
        <f>IF(Financial_Transactions[[#This Row],[vendor_id]]&lt;&gt;"",IF(COUNTIF(Vendors[vendor_id],Financial_Transactions[[#This Row],[vendor_id]])&gt;0,"Valid","Invalid"),"")</f>
        <v/>
      </c>
    </row>
    <row r="4310" spans="1:13" x14ac:dyDescent="0.3">
      <c r="A4310" s="1" t="s">
        <v>10105</v>
      </c>
      <c r="B4310" s="2">
        <v>44841</v>
      </c>
      <c r="C4310">
        <v>219221.51</v>
      </c>
      <c r="D4310" s="1" t="s">
        <v>1484</v>
      </c>
      <c r="E4310" s="1" t="s">
        <v>1488</v>
      </c>
      <c r="F4310" s="1" t="s">
        <v>13</v>
      </c>
      <c r="G4310" s="1" t="s">
        <v>14</v>
      </c>
      <c r="H4310" s="1" t="s">
        <v>100</v>
      </c>
      <c r="I4310" s="1" t="s">
        <v>1479</v>
      </c>
      <c r="J4310" s="1" t="s">
        <v>10106</v>
      </c>
      <c r="K4310" s="1" t="str">
        <f>IF(COUNTIF(Financial_Transactions[transaction_id],Financial_Transactions[[#This Row],[transaction_id]])&gt;1,"Yes","No")</f>
        <v>No</v>
      </c>
      <c r="L4310" s="1" t="str">
        <f>IF(Financial_Transactions[[#This Row],[customer_id]]&lt;&gt;"",(IF(COUNTIF(Customers[customer_id],Financial_Transactions[[#This Row],[customer_id]])&gt;0,"Valid","Invalid")),"")</f>
        <v>Valid</v>
      </c>
      <c r="M4310" s="1" t="str">
        <f>IF(Financial_Transactions[[#This Row],[vendor_id]]&lt;&gt;"",IF(COUNTIF(Vendors[vendor_id],Financial_Transactions[[#This Row],[vendor_id]])&gt;0,"Valid","Invalid"),"")</f>
        <v/>
      </c>
    </row>
    <row r="4311" spans="1:13" x14ac:dyDescent="0.3">
      <c r="A4311" s="1" t="s">
        <v>10107</v>
      </c>
      <c r="B4311" s="2">
        <v>44598</v>
      </c>
      <c r="C4311">
        <v>128534.35</v>
      </c>
      <c r="D4311" s="1" t="s">
        <v>1484</v>
      </c>
      <c r="E4311" s="1" t="s">
        <v>1500</v>
      </c>
      <c r="F4311" s="1" t="s">
        <v>19</v>
      </c>
      <c r="G4311" s="1" t="s">
        <v>14</v>
      </c>
      <c r="H4311" s="1" t="s">
        <v>670</v>
      </c>
      <c r="I4311" s="1" t="s">
        <v>1479</v>
      </c>
      <c r="J4311" s="1" t="s">
        <v>10108</v>
      </c>
      <c r="K4311" s="1" t="str">
        <f>IF(COUNTIF(Financial_Transactions[transaction_id],Financial_Transactions[[#This Row],[transaction_id]])&gt;1,"Yes","No")</f>
        <v>No</v>
      </c>
      <c r="L4311" s="1" t="str">
        <f>IF(Financial_Transactions[[#This Row],[customer_id]]&lt;&gt;"",(IF(COUNTIF(Customers[customer_id],Financial_Transactions[[#This Row],[customer_id]])&gt;0,"Valid","Invalid")),"")</f>
        <v>Valid</v>
      </c>
      <c r="M4311" s="1" t="str">
        <f>IF(Financial_Transactions[[#This Row],[vendor_id]]&lt;&gt;"",IF(COUNTIF(Vendors[vendor_id],Financial_Transactions[[#This Row],[vendor_id]])&gt;0,"Valid","Invalid"),"")</f>
        <v/>
      </c>
    </row>
    <row r="4312" spans="1:13" x14ac:dyDescent="0.3">
      <c r="A4312" s="1" t="s">
        <v>10109</v>
      </c>
      <c r="B4312" s="2">
        <v>45160</v>
      </c>
      <c r="C4312">
        <v>133877.1</v>
      </c>
      <c r="D4312" s="1" t="s">
        <v>1484</v>
      </c>
      <c r="E4312" s="1" t="s">
        <v>1488</v>
      </c>
      <c r="F4312" s="1" t="s">
        <v>13</v>
      </c>
      <c r="G4312" s="1" t="s">
        <v>14</v>
      </c>
      <c r="H4312" s="1" t="s">
        <v>38</v>
      </c>
      <c r="I4312" s="1" t="s">
        <v>1479</v>
      </c>
      <c r="J4312" s="1" t="s">
        <v>10110</v>
      </c>
      <c r="K4312" s="1" t="str">
        <f>IF(COUNTIF(Financial_Transactions[transaction_id],Financial_Transactions[[#This Row],[transaction_id]])&gt;1,"Yes","No")</f>
        <v>No</v>
      </c>
      <c r="L4312" s="1" t="str">
        <f>IF(Financial_Transactions[[#This Row],[customer_id]]&lt;&gt;"",(IF(COUNTIF(Customers[customer_id],Financial_Transactions[[#This Row],[customer_id]])&gt;0,"Valid","Invalid")),"")</f>
        <v>Valid</v>
      </c>
      <c r="M4312" s="1" t="str">
        <f>IF(Financial_Transactions[[#This Row],[vendor_id]]&lt;&gt;"",IF(COUNTIF(Vendors[vendor_id],Financial_Transactions[[#This Row],[vendor_id]])&gt;0,"Valid","Invalid"),"")</f>
        <v/>
      </c>
    </row>
    <row r="4313" spans="1:13" x14ac:dyDescent="0.3">
      <c r="A4313" s="1" t="s">
        <v>10111</v>
      </c>
      <c r="B4313" s="2">
        <v>45170</v>
      </c>
      <c r="C4313">
        <v>-45394.68</v>
      </c>
      <c r="D4313" s="1" t="s">
        <v>1478</v>
      </c>
      <c r="E4313" s="1" t="s">
        <v>1510</v>
      </c>
      <c r="F4313" s="1" t="s">
        <v>8</v>
      </c>
      <c r="G4313" s="1" t="s">
        <v>9</v>
      </c>
      <c r="H4313" s="1" t="s">
        <v>1479</v>
      </c>
      <c r="I4313" s="1" t="s">
        <v>1464</v>
      </c>
      <c r="J4313" s="1" t="s">
        <v>10112</v>
      </c>
      <c r="K4313" s="1" t="str">
        <f>IF(COUNTIF(Financial_Transactions[transaction_id],Financial_Transactions[[#This Row],[transaction_id]])&gt;1,"Yes","No")</f>
        <v>No</v>
      </c>
      <c r="L4313" s="1" t="str">
        <f>IF(Financial_Transactions[[#This Row],[customer_id]]&lt;&gt;"",(IF(COUNTIF(Customers[customer_id],Financial_Transactions[[#This Row],[customer_id]])&gt;0,"Valid","Invalid")),"")</f>
        <v/>
      </c>
      <c r="M4313" s="1" t="str">
        <f>IF(Financial_Transactions[[#This Row],[vendor_id]]&lt;&gt;"",IF(COUNTIF(Vendors[vendor_id],Financial_Transactions[[#This Row],[vendor_id]])&gt;0,"Valid","Invalid"),"")</f>
        <v>Valid</v>
      </c>
    </row>
    <row r="4314" spans="1:13" x14ac:dyDescent="0.3">
      <c r="A4314" s="1" t="s">
        <v>10113</v>
      </c>
      <c r="B4314" s="2">
        <v>44746</v>
      </c>
      <c r="C4314">
        <v>294074.63</v>
      </c>
      <c r="D4314" s="1" t="s">
        <v>1484</v>
      </c>
      <c r="E4314" s="1" t="s">
        <v>1500</v>
      </c>
      <c r="F4314" s="1" t="s">
        <v>8</v>
      </c>
      <c r="G4314" s="1" t="s">
        <v>25</v>
      </c>
      <c r="H4314" s="1" t="s">
        <v>230</v>
      </c>
      <c r="I4314" s="1" t="s">
        <v>1479</v>
      </c>
      <c r="J4314" s="1" t="s">
        <v>10114</v>
      </c>
      <c r="K4314" s="1" t="str">
        <f>IF(COUNTIF(Financial_Transactions[transaction_id],Financial_Transactions[[#This Row],[transaction_id]])&gt;1,"Yes","No")</f>
        <v>No</v>
      </c>
      <c r="L4314" s="1" t="str">
        <f>IF(Financial_Transactions[[#This Row],[customer_id]]&lt;&gt;"",(IF(COUNTIF(Customers[customer_id],Financial_Transactions[[#This Row],[customer_id]])&gt;0,"Valid","Invalid")),"")</f>
        <v>Valid</v>
      </c>
      <c r="M4314" s="1" t="str">
        <f>IF(Financial_Transactions[[#This Row],[vendor_id]]&lt;&gt;"",IF(COUNTIF(Vendors[vendor_id],Financial_Transactions[[#This Row],[vendor_id]])&gt;0,"Valid","Invalid"),"")</f>
        <v/>
      </c>
    </row>
    <row r="4315" spans="1:13" x14ac:dyDescent="0.3">
      <c r="A4315" s="1" t="s">
        <v>10115</v>
      </c>
      <c r="B4315" s="2">
        <v>45275</v>
      </c>
      <c r="C4315">
        <v>224521.26</v>
      </c>
      <c r="D4315" s="1" t="s">
        <v>1484</v>
      </c>
      <c r="E4315" s="1" t="s">
        <v>1500</v>
      </c>
      <c r="F4315" s="1" t="s">
        <v>19</v>
      </c>
      <c r="G4315" s="1" t="s">
        <v>22</v>
      </c>
      <c r="H4315" s="1" t="s">
        <v>420</v>
      </c>
      <c r="I4315" s="1" t="s">
        <v>1479</v>
      </c>
      <c r="J4315" s="1" t="s">
        <v>10116</v>
      </c>
      <c r="K4315" s="1" t="str">
        <f>IF(COUNTIF(Financial_Transactions[transaction_id],Financial_Transactions[[#This Row],[transaction_id]])&gt;1,"Yes","No")</f>
        <v>No</v>
      </c>
      <c r="L4315" s="1" t="str">
        <f>IF(Financial_Transactions[[#This Row],[customer_id]]&lt;&gt;"",(IF(COUNTIF(Customers[customer_id],Financial_Transactions[[#This Row],[customer_id]])&gt;0,"Valid","Invalid")),"")</f>
        <v>Valid</v>
      </c>
      <c r="M4315" s="1" t="str">
        <f>IF(Financial_Transactions[[#This Row],[vendor_id]]&lt;&gt;"",IF(COUNTIF(Vendors[vendor_id],Financial_Transactions[[#This Row],[vendor_id]])&gt;0,"Valid","Invalid"),"")</f>
        <v/>
      </c>
    </row>
    <row r="4316" spans="1:13" x14ac:dyDescent="0.3">
      <c r="A4316" s="1" t="s">
        <v>10117</v>
      </c>
      <c r="B4316" s="2">
        <v>45255</v>
      </c>
      <c r="C4316">
        <v>-39342.75</v>
      </c>
      <c r="D4316" s="1" t="s">
        <v>1478</v>
      </c>
      <c r="E4316" s="1" t="s">
        <v>1535</v>
      </c>
      <c r="F4316" s="1" t="s">
        <v>13</v>
      </c>
      <c r="G4316" s="1" t="s">
        <v>22</v>
      </c>
      <c r="H4316" s="1" t="s">
        <v>1479</v>
      </c>
      <c r="I4316" s="1" t="s">
        <v>1265</v>
      </c>
      <c r="J4316" s="1" t="s">
        <v>10118</v>
      </c>
      <c r="K4316" s="1" t="str">
        <f>IF(COUNTIF(Financial_Transactions[transaction_id],Financial_Transactions[[#This Row],[transaction_id]])&gt;1,"Yes","No")</f>
        <v>No</v>
      </c>
      <c r="L4316" s="1" t="str">
        <f>IF(Financial_Transactions[[#This Row],[customer_id]]&lt;&gt;"",(IF(COUNTIF(Customers[customer_id],Financial_Transactions[[#This Row],[customer_id]])&gt;0,"Valid","Invalid")),"")</f>
        <v/>
      </c>
      <c r="M4316" s="1" t="str">
        <f>IF(Financial_Transactions[[#This Row],[vendor_id]]&lt;&gt;"",IF(COUNTIF(Vendors[vendor_id],Financial_Transactions[[#This Row],[vendor_id]])&gt;0,"Valid","Invalid"),"")</f>
        <v>Valid</v>
      </c>
    </row>
    <row r="4317" spans="1:13" x14ac:dyDescent="0.3">
      <c r="A4317" s="1" t="s">
        <v>10119</v>
      </c>
      <c r="B4317" s="2">
        <v>45124</v>
      </c>
      <c r="C4317">
        <v>-2000</v>
      </c>
      <c r="D4317" s="1" t="s">
        <v>1478</v>
      </c>
      <c r="E4317" s="1" t="s">
        <v>1235</v>
      </c>
      <c r="F4317" s="1" t="s">
        <v>19</v>
      </c>
      <c r="G4317" s="1" t="s">
        <v>22</v>
      </c>
      <c r="H4317" s="1" t="s">
        <v>1479</v>
      </c>
      <c r="I4317" s="1" t="s">
        <v>1362</v>
      </c>
      <c r="J4317" s="1" t="s">
        <v>10120</v>
      </c>
      <c r="K4317" s="1" t="str">
        <f>IF(COUNTIF(Financial_Transactions[transaction_id],Financial_Transactions[[#This Row],[transaction_id]])&gt;1,"Yes","No")</f>
        <v>No</v>
      </c>
      <c r="L4317" s="1" t="str">
        <f>IF(Financial_Transactions[[#This Row],[customer_id]]&lt;&gt;"",(IF(COUNTIF(Customers[customer_id],Financial_Transactions[[#This Row],[customer_id]])&gt;0,"Valid","Invalid")),"")</f>
        <v/>
      </c>
      <c r="M4317" s="1" t="str">
        <f>IF(Financial_Transactions[[#This Row],[vendor_id]]&lt;&gt;"",IF(COUNTIF(Vendors[vendor_id],Financial_Transactions[[#This Row],[vendor_id]])&gt;0,"Valid","Invalid"),"")</f>
        <v>Valid</v>
      </c>
    </row>
    <row r="4318" spans="1:13" x14ac:dyDescent="0.3">
      <c r="A4318" s="1" t="s">
        <v>10121</v>
      </c>
      <c r="B4318" s="2">
        <v>45011</v>
      </c>
      <c r="C4318">
        <v>-52404.81</v>
      </c>
      <c r="D4318" s="1" t="s">
        <v>1478</v>
      </c>
      <c r="E4318" s="1" t="s">
        <v>1225</v>
      </c>
      <c r="F4318" s="1" t="s">
        <v>8</v>
      </c>
      <c r="G4318" s="1" t="s">
        <v>25</v>
      </c>
      <c r="H4318" s="1" t="s">
        <v>1479</v>
      </c>
      <c r="I4318" s="1" t="s">
        <v>1432</v>
      </c>
      <c r="J4318" s="1" t="s">
        <v>10122</v>
      </c>
      <c r="K4318" s="1" t="str">
        <f>IF(COUNTIF(Financial_Transactions[transaction_id],Financial_Transactions[[#This Row],[transaction_id]])&gt;1,"Yes","No")</f>
        <v>No</v>
      </c>
      <c r="L4318" s="1" t="str">
        <f>IF(Financial_Transactions[[#This Row],[customer_id]]&lt;&gt;"",(IF(COUNTIF(Customers[customer_id],Financial_Transactions[[#This Row],[customer_id]])&gt;0,"Valid","Invalid")),"")</f>
        <v/>
      </c>
      <c r="M4318" s="1" t="str">
        <f>IF(Financial_Transactions[[#This Row],[vendor_id]]&lt;&gt;"",IF(COUNTIF(Vendors[vendor_id],Financial_Transactions[[#This Row],[vendor_id]])&gt;0,"Valid","Invalid"),"")</f>
        <v>Valid</v>
      </c>
    </row>
    <row r="4319" spans="1:13" x14ac:dyDescent="0.3">
      <c r="A4319" s="1" t="s">
        <v>10123</v>
      </c>
      <c r="B4319" s="2">
        <v>45248</v>
      </c>
      <c r="C4319">
        <v>220847.8</v>
      </c>
      <c r="D4319" s="1" t="s">
        <v>1484</v>
      </c>
      <c r="E4319" s="1" t="s">
        <v>1500</v>
      </c>
      <c r="F4319" s="1" t="s">
        <v>19</v>
      </c>
      <c r="G4319" s="1" t="s">
        <v>14</v>
      </c>
      <c r="H4319" s="1" t="s">
        <v>6</v>
      </c>
      <c r="I4319" s="1" t="s">
        <v>1479</v>
      </c>
      <c r="J4319" s="1" t="s">
        <v>10124</v>
      </c>
      <c r="K4319" s="1" t="str">
        <f>IF(COUNTIF(Financial_Transactions[transaction_id],Financial_Transactions[[#This Row],[transaction_id]])&gt;1,"Yes","No")</f>
        <v>No</v>
      </c>
      <c r="L4319" s="1" t="str">
        <f>IF(Financial_Transactions[[#This Row],[customer_id]]&lt;&gt;"",(IF(COUNTIF(Customers[customer_id],Financial_Transactions[[#This Row],[customer_id]])&gt;0,"Valid","Invalid")),"")</f>
        <v>Valid</v>
      </c>
      <c r="M4319" s="1" t="str">
        <f>IF(Financial_Transactions[[#This Row],[vendor_id]]&lt;&gt;"",IF(COUNTIF(Vendors[vendor_id],Financial_Transactions[[#This Row],[vendor_id]])&gt;0,"Valid","Invalid"),"")</f>
        <v/>
      </c>
    </row>
    <row r="4320" spans="1:13" x14ac:dyDescent="0.3">
      <c r="A4320" s="1" t="s">
        <v>10125</v>
      </c>
      <c r="B4320" s="2">
        <v>44731</v>
      </c>
      <c r="C4320">
        <v>-58727.89</v>
      </c>
      <c r="D4320" s="1" t="s">
        <v>1478</v>
      </c>
      <c r="E4320" s="1" t="s">
        <v>1235</v>
      </c>
      <c r="F4320" s="1" t="s">
        <v>13</v>
      </c>
      <c r="G4320" s="1" t="s">
        <v>14</v>
      </c>
      <c r="H4320" s="1" t="s">
        <v>1479</v>
      </c>
      <c r="I4320" s="1" t="s">
        <v>1242</v>
      </c>
      <c r="J4320" s="1" t="s">
        <v>10126</v>
      </c>
      <c r="K4320" s="1" t="str">
        <f>IF(COUNTIF(Financial_Transactions[transaction_id],Financial_Transactions[[#This Row],[transaction_id]])&gt;1,"Yes","No")</f>
        <v>No</v>
      </c>
      <c r="L4320" s="1" t="str">
        <f>IF(Financial_Transactions[[#This Row],[customer_id]]&lt;&gt;"",(IF(COUNTIF(Customers[customer_id],Financial_Transactions[[#This Row],[customer_id]])&gt;0,"Valid","Invalid")),"")</f>
        <v/>
      </c>
      <c r="M4320" s="1" t="str">
        <f>IF(Financial_Transactions[[#This Row],[vendor_id]]&lt;&gt;"",IF(COUNTIF(Vendors[vendor_id],Financial_Transactions[[#This Row],[vendor_id]])&gt;0,"Valid","Invalid"),"")</f>
        <v>Valid</v>
      </c>
    </row>
    <row r="4321" spans="1:13" x14ac:dyDescent="0.3">
      <c r="A4321" s="1" t="s">
        <v>10127</v>
      </c>
      <c r="B4321" s="2">
        <v>44628</v>
      </c>
      <c r="C4321">
        <v>-44904.24</v>
      </c>
      <c r="D4321" s="1" t="s">
        <v>1478</v>
      </c>
      <c r="E4321" s="1" t="s">
        <v>1225</v>
      </c>
      <c r="F4321" s="1" t="s">
        <v>8</v>
      </c>
      <c r="G4321" s="1" t="s">
        <v>14</v>
      </c>
      <c r="H4321" s="1" t="s">
        <v>1479</v>
      </c>
      <c r="I4321" s="1" t="s">
        <v>1348</v>
      </c>
      <c r="J4321" s="1" t="s">
        <v>10128</v>
      </c>
      <c r="K4321" s="1" t="str">
        <f>IF(COUNTIF(Financial_Transactions[transaction_id],Financial_Transactions[[#This Row],[transaction_id]])&gt;1,"Yes","No")</f>
        <v>No</v>
      </c>
      <c r="L4321" s="1" t="str">
        <f>IF(Financial_Transactions[[#This Row],[customer_id]]&lt;&gt;"",(IF(COUNTIF(Customers[customer_id],Financial_Transactions[[#This Row],[customer_id]])&gt;0,"Valid","Invalid")),"")</f>
        <v/>
      </c>
      <c r="M4321" s="1" t="str">
        <f>IF(Financial_Transactions[[#This Row],[vendor_id]]&lt;&gt;"",IF(COUNTIF(Vendors[vendor_id],Financial_Transactions[[#This Row],[vendor_id]])&gt;0,"Valid","Invalid"),"")</f>
        <v>Valid</v>
      </c>
    </row>
    <row r="4322" spans="1:13" x14ac:dyDescent="0.3">
      <c r="A4322" s="1" t="s">
        <v>10129</v>
      </c>
      <c r="B4322" s="2">
        <v>45023</v>
      </c>
      <c r="C4322">
        <v>117937.2</v>
      </c>
      <c r="D4322" s="1" t="s">
        <v>1484</v>
      </c>
      <c r="E4322" s="1" t="s">
        <v>1485</v>
      </c>
      <c r="F4322" s="1" t="s">
        <v>13</v>
      </c>
      <c r="G4322" s="1" t="s">
        <v>14</v>
      </c>
      <c r="H4322" s="1" t="s">
        <v>648</v>
      </c>
      <c r="I4322" s="1" t="s">
        <v>1479</v>
      </c>
      <c r="J4322" s="1" t="s">
        <v>10130</v>
      </c>
      <c r="K4322" s="1" t="str">
        <f>IF(COUNTIF(Financial_Transactions[transaction_id],Financial_Transactions[[#This Row],[transaction_id]])&gt;1,"Yes","No")</f>
        <v>No</v>
      </c>
      <c r="L4322" s="1" t="str">
        <f>IF(Financial_Transactions[[#This Row],[customer_id]]&lt;&gt;"",(IF(COUNTIF(Customers[customer_id],Financial_Transactions[[#This Row],[customer_id]])&gt;0,"Valid","Invalid")),"")</f>
        <v>Valid</v>
      </c>
      <c r="M4322" s="1" t="str">
        <f>IF(Financial_Transactions[[#This Row],[vendor_id]]&lt;&gt;"",IF(COUNTIF(Vendors[vendor_id],Financial_Transactions[[#This Row],[vendor_id]])&gt;0,"Valid","Invalid"),"")</f>
        <v/>
      </c>
    </row>
    <row r="4323" spans="1:13" x14ac:dyDescent="0.3">
      <c r="A4323" s="1" t="s">
        <v>10131</v>
      </c>
      <c r="B4323" s="2">
        <v>45173</v>
      </c>
      <c r="C4323">
        <v>10831.45</v>
      </c>
      <c r="D4323" s="1" t="s">
        <v>1588</v>
      </c>
      <c r="E4323" s="1" t="s">
        <v>1588</v>
      </c>
      <c r="F4323" s="1" t="s">
        <v>13</v>
      </c>
      <c r="G4323" s="1" t="s">
        <v>25</v>
      </c>
      <c r="H4323" s="1" t="s">
        <v>1479</v>
      </c>
      <c r="I4323" s="1" t="s">
        <v>1479</v>
      </c>
      <c r="J4323" s="1" t="s">
        <v>10132</v>
      </c>
      <c r="K4323" s="1" t="str">
        <f>IF(COUNTIF(Financial_Transactions[transaction_id],Financial_Transactions[[#This Row],[transaction_id]])&gt;1,"Yes","No")</f>
        <v>No</v>
      </c>
      <c r="L4323" s="1" t="str">
        <f>IF(Financial_Transactions[[#This Row],[customer_id]]&lt;&gt;"",(IF(COUNTIF(Customers[customer_id],Financial_Transactions[[#This Row],[customer_id]])&gt;0,"Valid","Invalid")),"")</f>
        <v/>
      </c>
      <c r="M4323" s="1" t="str">
        <f>IF(Financial_Transactions[[#This Row],[vendor_id]]&lt;&gt;"",IF(COUNTIF(Vendors[vendor_id],Financial_Transactions[[#This Row],[vendor_id]])&gt;0,"Valid","Invalid"),"")</f>
        <v/>
      </c>
    </row>
    <row r="4324" spans="1:13" x14ac:dyDescent="0.3">
      <c r="A4324" s="1" t="s">
        <v>10133</v>
      </c>
      <c r="B4324" s="2">
        <v>45166</v>
      </c>
      <c r="C4324">
        <v>16558.82</v>
      </c>
      <c r="D4324" s="1" t="s">
        <v>1484</v>
      </c>
      <c r="E4324" s="1" t="s">
        <v>1488</v>
      </c>
      <c r="F4324" s="1" t="s">
        <v>13</v>
      </c>
      <c r="G4324" s="1" t="s">
        <v>22</v>
      </c>
      <c r="H4324" s="1" t="s">
        <v>564</v>
      </c>
      <c r="I4324" s="1" t="s">
        <v>1479</v>
      </c>
      <c r="J4324" s="1" t="s">
        <v>10134</v>
      </c>
      <c r="K4324" s="1" t="str">
        <f>IF(COUNTIF(Financial_Transactions[transaction_id],Financial_Transactions[[#This Row],[transaction_id]])&gt;1,"Yes","No")</f>
        <v>No</v>
      </c>
      <c r="L4324" s="1" t="str">
        <f>IF(Financial_Transactions[[#This Row],[customer_id]]&lt;&gt;"",(IF(COUNTIF(Customers[customer_id],Financial_Transactions[[#This Row],[customer_id]])&gt;0,"Valid","Invalid")),"")</f>
        <v>Valid</v>
      </c>
      <c r="M4324" s="1" t="str">
        <f>IF(Financial_Transactions[[#This Row],[vendor_id]]&lt;&gt;"",IF(COUNTIF(Vendors[vendor_id],Financial_Transactions[[#This Row],[vendor_id]])&gt;0,"Valid","Invalid"),"")</f>
        <v/>
      </c>
    </row>
    <row r="4325" spans="1:13" x14ac:dyDescent="0.3">
      <c r="A4325" s="1" t="s">
        <v>10135</v>
      </c>
      <c r="B4325" s="2">
        <v>45086</v>
      </c>
      <c r="C4325">
        <v>-28271.64</v>
      </c>
      <c r="D4325" s="1" t="s">
        <v>1478</v>
      </c>
      <c r="E4325" s="1" t="s">
        <v>1510</v>
      </c>
      <c r="F4325" s="1" t="s">
        <v>13</v>
      </c>
      <c r="G4325" s="1" t="s">
        <v>25</v>
      </c>
      <c r="H4325" s="1" t="s">
        <v>1479</v>
      </c>
      <c r="I4325" s="1" t="s">
        <v>1322</v>
      </c>
      <c r="J4325" s="1" t="s">
        <v>10136</v>
      </c>
      <c r="K4325" s="1" t="str">
        <f>IF(COUNTIF(Financial_Transactions[transaction_id],Financial_Transactions[[#This Row],[transaction_id]])&gt;1,"Yes","No")</f>
        <v>No</v>
      </c>
      <c r="L4325" s="1" t="str">
        <f>IF(Financial_Transactions[[#This Row],[customer_id]]&lt;&gt;"",(IF(COUNTIF(Customers[customer_id],Financial_Transactions[[#This Row],[customer_id]])&gt;0,"Valid","Invalid")),"")</f>
        <v/>
      </c>
      <c r="M4325" s="1" t="str">
        <f>IF(Financial_Transactions[[#This Row],[vendor_id]]&lt;&gt;"",IF(COUNTIF(Vendors[vendor_id],Financial_Transactions[[#This Row],[vendor_id]])&gt;0,"Valid","Invalid"),"")</f>
        <v>Valid</v>
      </c>
    </row>
    <row r="4326" spans="1:13" x14ac:dyDescent="0.3">
      <c r="A4326" s="1" t="s">
        <v>10137</v>
      </c>
      <c r="B4326" s="2">
        <v>44753</v>
      </c>
      <c r="C4326">
        <v>151040.73000000001</v>
      </c>
      <c r="D4326" s="1" t="s">
        <v>1484</v>
      </c>
      <c r="E4326" s="1" t="s">
        <v>1500</v>
      </c>
      <c r="F4326" s="1" t="s">
        <v>13</v>
      </c>
      <c r="G4326" s="1" t="s">
        <v>22</v>
      </c>
      <c r="H4326" s="1" t="s">
        <v>644</v>
      </c>
      <c r="I4326" s="1" t="s">
        <v>1479</v>
      </c>
      <c r="J4326" s="1" t="s">
        <v>10138</v>
      </c>
      <c r="K4326" s="1" t="str">
        <f>IF(COUNTIF(Financial_Transactions[transaction_id],Financial_Transactions[[#This Row],[transaction_id]])&gt;1,"Yes","No")</f>
        <v>No</v>
      </c>
      <c r="L4326" s="1" t="str">
        <f>IF(Financial_Transactions[[#This Row],[customer_id]]&lt;&gt;"",(IF(COUNTIF(Customers[customer_id],Financial_Transactions[[#This Row],[customer_id]])&gt;0,"Valid","Invalid")),"")</f>
        <v>Valid</v>
      </c>
      <c r="M4326" s="1" t="str">
        <f>IF(Financial_Transactions[[#This Row],[vendor_id]]&lt;&gt;"",IF(COUNTIF(Vendors[vendor_id],Financial_Transactions[[#This Row],[vendor_id]])&gt;0,"Valid","Invalid"),"")</f>
        <v/>
      </c>
    </row>
    <row r="4327" spans="1:13" x14ac:dyDescent="0.3">
      <c r="A4327" s="1" t="s">
        <v>10139</v>
      </c>
      <c r="B4327" s="2">
        <v>44829</v>
      </c>
      <c r="C4327">
        <v>132458.56</v>
      </c>
      <c r="D4327" s="1" t="s">
        <v>1484</v>
      </c>
      <c r="E4327" s="1" t="s">
        <v>1500</v>
      </c>
      <c r="F4327" s="1" t="s">
        <v>19</v>
      </c>
      <c r="G4327" s="1" t="s">
        <v>25</v>
      </c>
      <c r="H4327" s="1" t="s">
        <v>88</v>
      </c>
      <c r="I4327" s="1" t="s">
        <v>1479</v>
      </c>
      <c r="J4327" s="1" t="s">
        <v>10140</v>
      </c>
      <c r="K4327" s="1" t="str">
        <f>IF(COUNTIF(Financial_Transactions[transaction_id],Financial_Transactions[[#This Row],[transaction_id]])&gt;1,"Yes","No")</f>
        <v>No</v>
      </c>
      <c r="L4327" s="1" t="str">
        <f>IF(Financial_Transactions[[#This Row],[customer_id]]&lt;&gt;"",(IF(COUNTIF(Customers[customer_id],Financial_Transactions[[#This Row],[customer_id]])&gt;0,"Valid","Invalid")),"")</f>
        <v>Valid</v>
      </c>
      <c r="M4327" s="1" t="str">
        <f>IF(Financial_Transactions[[#This Row],[vendor_id]]&lt;&gt;"",IF(COUNTIF(Vendors[vendor_id],Financial_Transactions[[#This Row],[vendor_id]])&gt;0,"Valid","Invalid"),"")</f>
        <v/>
      </c>
    </row>
    <row r="4328" spans="1:13" x14ac:dyDescent="0.3">
      <c r="A4328" s="1" t="s">
        <v>10141</v>
      </c>
      <c r="B4328" s="2">
        <v>44692</v>
      </c>
      <c r="C4328">
        <v>-51324.86</v>
      </c>
      <c r="D4328" s="1" t="s">
        <v>1478</v>
      </c>
      <c r="E4328" s="1" t="s">
        <v>1235</v>
      </c>
      <c r="F4328" s="1" t="s">
        <v>8</v>
      </c>
      <c r="G4328" s="1" t="s">
        <v>25</v>
      </c>
      <c r="H4328" s="1" t="s">
        <v>1479</v>
      </c>
      <c r="I4328" s="1" t="s">
        <v>1388</v>
      </c>
      <c r="J4328" s="1" t="s">
        <v>10142</v>
      </c>
      <c r="K4328" s="1" t="str">
        <f>IF(COUNTIF(Financial_Transactions[transaction_id],Financial_Transactions[[#This Row],[transaction_id]])&gt;1,"Yes","No")</f>
        <v>No</v>
      </c>
      <c r="L4328" s="1" t="str">
        <f>IF(Financial_Transactions[[#This Row],[customer_id]]&lt;&gt;"",(IF(COUNTIF(Customers[customer_id],Financial_Transactions[[#This Row],[customer_id]])&gt;0,"Valid","Invalid")),"")</f>
        <v/>
      </c>
      <c r="M4328" s="1" t="str">
        <f>IF(Financial_Transactions[[#This Row],[vendor_id]]&lt;&gt;"",IF(COUNTIF(Vendors[vendor_id],Financial_Transactions[[#This Row],[vendor_id]])&gt;0,"Valid","Invalid"),"")</f>
        <v>Valid</v>
      </c>
    </row>
    <row r="4329" spans="1:13" x14ac:dyDescent="0.3">
      <c r="A4329" s="1" t="s">
        <v>10143</v>
      </c>
      <c r="B4329" s="2">
        <v>44774</v>
      </c>
      <c r="C4329">
        <v>148528.39000000001</v>
      </c>
      <c r="D4329" s="1" t="s">
        <v>1484</v>
      </c>
      <c r="E4329" s="1" t="s">
        <v>1485</v>
      </c>
      <c r="F4329" s="1" t="s">
        <v>13</v>
      </c>
      <c r="G4329" s="1" t="s">
        <v>22</v>
      </c>
      <c r="H4329" s="1" t="s">
        <v>48</v>
      </c>
      <c r="I4329" s="1" t="s">
        <v>1479</v>
      </c>
      <c r="J4329" s="1" t="s">
        <v>10144</v>
      </c>
      <c r="K4329" s="1" t="str">
        <f>IF(COUNTIF(Financial_Transactions[transaction_id],Financial_Transactions[[#This Row],[transaction_id]])&gt;1,"Yes","No")</f>
        <v>No</v>
      </c>
      <c r="L4329" s="1" t="str">
        <f>IF(Financial_Transactions[[#This Row],[customer_id]]&lt;&gt;"",(IF(COUNTIF(Customers[customer_id],Financial_Transactions[[#This Row],[customer_id]])&gt;0,"Valid","Invalid")),"")</f>
        <v>Valid</v>
      </c>
      <c r="M4329" s="1" t="str">
        <f>IF(Financial_Transactions[[#This Row],[vendor_id]]&lt;&gt;"",IF(COUNTIF(Vendors[vendor_id],Financial_Transactions[[#This Row],[vendor_id]])&gt;0,"Valid","Invalid"),"")</f>
        <v/>
      </c>
    </row>
    <row r="4330" spans="1:13" x14ac:dyDescent="0.3">
      <c r="A4330" s="1" t="s">
        <v>10145</v>
      </c>
      <c r="B4330" s="2">
        <v>45031</v>
      </c>
      <c r="C4330">
        <v>25650.39</v>
      </c>
      <c r="D4330" s="1" t="s">
        <v>1505</v>
      </c>
      <c r="E4330" s="1" t="s">
        <v>1505</v>
      </c>
      <c r="F4330" s="1" t="s">
        <v>8</v>
      </c>
      <c r="G4330" s="1" t="s">
        <v>14</v>
      </c>
      <c r="H4330" s="1" t="s">
        <v>1479</v>
      </c>
      <c r="I4330" s="1" t="s">
        <v>1479</v>
      </c>
      <c r="J4330" s="1" t="s">
        <v>10146</v>
      </c>
      <c r="K4330" s="1" t="str">
        <f>IF(COUNTIF(Financial_Transactions[transaction_id],Financial_Transactions[[#This Row],[transaction_id]])&gt;1,"Yes","No")</f>
        <v>No</v>
      </c>
      <c r="L4330" s="1" t="str">
        <f>IF(Financial_Transactions[[#This Row],[customer_id]]&lt;&gt;"",(IF(COUNTIF(Customers[customer_id],Financial_Transactions[[#This Row],[customer_id]])&gt;0,"Valid","Invalid")),"")</f>
        <v/>
      </c>
      <c r="M4330" s="1" t="str">
        <f>IF(Financial_Transactions[[#This Row],[vendor_id]]&lt;&gt;"",IF(COUNTIF(Vendors[vendor_id],Financial_Transactions[[#This Row],[vendor_id]])&gt;0,"Valid","Invalid"),"")</f>
        <v/>
      </c>
    </row>
    <row r="4331" spans="1:13" x14ac:dyDescent="0.3">
      <c r="A4331" s="1" t="s">
        <v>10147</v>
      </c>
      <c r="B4331" s="2">
        <v>45095</v>
      </c>
      <c r="C4331">
        <v>136950.59</v>
      </c>
      <c r="D4331" s="1" t="s">
        <v>1484</v>
      </c>
      <c r="E4331" s="1" t="s">
        <v>1485</v>
      </c>
      <c r="F4331" s="1" t="s">
        <v>19</v>
      </c>
      <c r="G4331" s="1" t="s">
        <v>9</v>
      </c>
      <c r="H4331" s="1" t="s">
        <v>15</v>
      </c>
      <c r="I4331" s="1" t="s">
        <v>1479</v>
      </c>
      <c r="J4331" s="1" t="s">
        <v>10148</v>
      </c>
      <c r="K4331" s="1" t="str">
        <f>IF(COUNTIF(Financial_Transactions[transaction_id],Financial_Transactions[[#This Row],[transaction_id]])&gt;1,"Yes","No")</f>
        <v>No</v>
      </c>
      <c r="L4331" s="1" t="str">
        <f>IF(Financial_Transactions[[#This Row],[customer_id]]&lt;&gt;"",(IF(COUNTIF(Customers[customer_id],Financial_Transactions[[#This Row],[customer_id]])&gt;0,"Valid","Invalid")),"")</f>
        <v>Valid</v>
      </c>
      <c r="M4331" s="1" t="str">
        <f>IF(Financial_Transactions[[#This Row],[vendor_id]]&lt;&gt;"",IF(COUNTIF(Vendors[vendor_id],Financial_Transactions[[#This Row],[vendor_id]])&gt;0,"Valid","Invalid"),"")</f>
        <v/>
      </c>
    </row>
    <row r="4332" spans="1:13" x14ac:dyDescent="0.3">
      <c r="A4332" s="1" t="s">
        <v>10149</v>
      </c>
      <c r="B4332" s="2">
        <v>44598</v>
      </c>
      <c r="C4332">
        <v>-44864.88</v>
      </c>
      <c r="D4332" s="1" t="s">
        <v>1478</v>
      </c>
      <c r="E4332" s="1" t="s">
        <v>1250</v>
      </c>
      <c r="F4332" s="1" t="s">
        <v>13</v>
      </c>
      <c r="G4332" s="1" t="s">
        <v>25</v>
      </c>
      <c r="H4332" s="1" t="s">
        <v>1479</v>
      </c>
      <c r="I4332" s="1" t="s">
        <v>1456</v>
      </c>
      <c r="J4332" s="1" t="s">
        <v>10150</v>
      </c>
      <c r="K4332" s="1" t="str">
        <f>IF(COUNTIF(Financial_Transactions[transaction_id],Financial_Transactions[[#This Row],[transaction_id]])&gt;1,"Yes","No")</f>
        <v>No</v>
      </c>
      <c r="L4332" s="1" t="str">
        <f>IF(Financial_Transactions[[#This Row],[customer_id]]&lt;&gt;"",(IF(COUNTIF(Customers[customer_id],Financial_Transactions[[#This Row],[customer_id]])&gt;0,"Valid","Invalid")),"")</f>
        <v/>
      </c>
      <c r="M4332" s="1" t="str">
        <f>IF(Financial_Transactions[[#This Row],[vendor_id]]&lt;&gt;"",IF(COUNTIF(Vendors[vendor_id],Financial_Transactions[[#This Row],[vendor_id]])&gt;0,"Valid","Invalid"),"")</f>
        <v>Valid</v>
      </c>
    </row>
    <row r="4333" spans="1:13" x14ac:dyDescent="0.3">
      <c r="A4333" s="1" t="s">
        <v>10151</v>
      </c>
      <c r="B4333" s="2">
        <v>45099</v>
      </c>
      <c r="C4333">
        <v>189949.71</v>
      </c>
      <c r="D4333" s="1" t="s">
        <v>1484</v>
      </c>
      <c r="E4333" s="1" t="s">
        <v>1485</v>
      </c>
      <c r="F4333" s="1" t="s">
        <v>8</v>
      </c>
      <c r="G4333" s="1" t="s">
        <v>25</v>
      </c>
      <c r="H4333" s="1" t="s">
        <v>682</v>
      </c>
      <c r="I4333" s="1" t="s">
        <v>1479</v>
      </c>
      <c r="J4333" s="1" t="s">
        <v>10152</v>
      </c>
      <c r="K4333" s="1" t="str">
        <f>IF(COUNTIF(Financial_Transactions[transaction_id],Financial_Transactions[[#This Row],[transaction_id]])&gt;1,"Yes","No")</f>
        <v>No</v>
      </c>
      <c r="L4333" s="1" t="str">
        <f>IF(Financial_Transactions[[#This Row],[customer_id]]&lt;&gt;"",(IF(COUNTIF(Customers[customer_id],Financial_Transactions[[#This Row],[customer_id]])&gt;0,"Valid","Invalid")),"")</f>
        <v>Valid</v>
      </c>
      <c r="M4333" s="1" t="str">
        <f>IF(Financial_Transactions[[#This Row],[vendor_id]]&lt;&gt;"",IF(COUNTIF(Vendors[vendor_id],Financial_Transactions[[#This Row],[vendor_id]])&gt;0,"Valid","Invalid"),"")</f>
        <v/>
      </c>
    </row>
    <row r="4334" spans="1:13" x14ac:dyDescent="0.3">
      <c r="A4334" s="1" t="s">
        <v>10153</v>
      </c>
      <c r="B4334" s="2">
        <v>45128</v>
      </c>
      <c r="C4334">
        <v>-44004.03</v>
      </c>
      <c r="D4334" s="1" t="s">
        <v>1478</v>
      </c>
      <c r="E4334" s="1" t="s">
        <v>1225</v>
      </c>
      <c r="F4334" s="1" t="s">
        <v>13</v>
      </c>
      <c r="G4334" s="1" t="s">
        <v>25</v>
      </c>
      <c r="H4334" s="1" t="s">
        <v>1479</v>
      </c>
      <c r="I4334" s="1" t="s">
        <v>1238</v>
      </c>
      <c r="J4334" s="1" t="s">
        <v>10154</v>
      </c>
      <c r="K4334" s="1" t="str">
        <f>IF(COUNTIF(Financial_Transactions[transaction_id],Financial_Transactions[[#This Row],[transaction_id]])&gt;1,"Yes","No")</f>
        <v>No</v>
      </c>
      <c r="L4334" s="1" t="str">
        <f>IF(Financial_Transactions[[#This Row],[customer_id]]&lt;&gt;"",(IF(COUNTIF(Customers[customer_id],Financial_Transactions[[#This Row],[customer_id]])&gt;0,"Valid","Invalid")),"")</f>
        <v/>
      </c>
      <c r="M4334" s="1" t="str">
        <f>IF(Financial_Transactions[[#This Row],[vendor_id]]&lt;&gt;"",IF(COUNTIF(Vendors[vendor_id],Financial_Transactions[[#This Row],[vendor_id]])&gt;0,"Valid","Invalid"),"")</f>
        <v>Valid</v>
      </c>
    </row>
    <row r="4335" spans="1:13" x14ac:dyDescent="0.3">
      <c r="A4335" s="1" t="s">
        <v>10155</v>
      </c>
      <c r="B4335" s="2">
        <v>44602</v>
      </c>
      <c r="C4335">
        <v>92869.75</v>
      </c>
      <c r="D4335" s="1" t="s">
        <v>1484</v>
      </c>
      <c r="E4335" s="1" t="s">
        <v>1488</v>
      </c>
      <c r="F4335" s="1" t="s">
        <v>13</v>
      </c>
      <c r="G4335" s="1" t="s">
        <v>25</v>
      </c>
      <c r="H4335" s="1" t="s">
        <v>98</v>
      </c>
      <c r="I4335" s="1" t="s">
        <v>1479</v>
      </c>
      <c r="J4335" s="1" t="s">
        <v>10156</v>
      </c>
      <c r="K4335" s="1" t="str">
        <f>IF(COUNTIF(Financial_Transactions[transaction_id],Financial_Transactions[[#This Row],[transaction_id]])&gt;1,"Yes","No")</f>
        <v>No</v>
      </c>
      <c r="L4335" s="1" t="str">
        <f>IF(Financial_Transactions[[#This Row],[customer_id]]&lt;&gt;"",(IF(COUNTIF(Customers[customer_id],Financial_Transactions[[#This Row],[customer_id]])&gt;0,"Valid","Invalid")),"")</f>
        <v>Valid</v>
      </c>
      <c r="M4335" s="1" t="str">
        <f>IF(Financial_Transactions[[#This Row],[vendor_id]]&lt;&gt;"",IF(COUNTIF(Vendors[vendor_id],Financial_Transactions[[#This Row],[vendor_id]])&gt;0,"Valid","Invalid"),"")</f>
        <v/>
      </c>
    </row>
    <row r="4336" spans="1:13" x14ac:dyDescent="0.3">
      <c r="A4336" s="1" t="s">
        <v>10157</v>
      </c>
      <c r="B4336" s="2">
        <v>44655</v>
      </c>
      <c r="C4336">
        <v>135871.87</v>
      </c>
      <c r="D4336" s="1" t="s">
        <v>1484</v>
      </c>
      <c r="E4336" s="1" t="s">
        <v>1488</v>
      </c>
      <c r="F4336" s="1" t="s">
        <v>8</v>
      </c>
      <c r="G4336" s="1" t="s">
        <v>25</v>
      </c>
      <c r="H4336" s="1" t="s">
        <v>724</v>
      </c>
      <c r="I4336" s="1" t="s">
        <v>1479</v>
      </c>
      <c r="J4336" s="1" t="s">
        <v>10158</v>
      </c>
      <c r="K4336" s="1" t="str">
        <f>IF(COUNTIF(Financial_Transactions[transaction_id],Financial_Transactions[[#This Row],[transaction_id]])&gt;1,"Yes","No")</f>
        <v>No</v>
      </c>
      <c r="L4336" s="1" t="str">
        <f>IF(Financial_Transactions[[#This Row],[customer_id]]&lt;&gt;"",(IF(COUNTIF(Customers[customer_id],Financial_Transactions[[#This Row],[customer_id]])&gt;0,"Valid","Invalid")),"")</f>
        <v>Valid</v>
      </c>
      <c r="M4336" s="1" t="str">
        <f>IF(Financial_Transactions[[#This Row],[vendor_id]]&lt;&gt;"",IF(COUNTIF(Vendors[vendor_id],Financial_Transactions[[#This Row],[vendor_id]])&gt;0,"Valid","Invalid"),"")</f>
        <v/>
      </c>
    </row>
    <row r="4337" spans="1:13" x14ac:dyDescent="0.3">
      <c r="A4337" s="1" t="s">
        <v>10159</v>
      </c>
      <c r="B4337" s="2">
        <v>44979</v>
      </c>
      <c r="C4337">
        <v>32621.33</v>
      </c>
      <c r="D4337" s="1" t="s">
        <v>1505</v>
      </c>
      <c r="E4337" s="1" t="s">
        <v>1505</v>
      </c>
      <c r="F4337" s="1" t="s">
        <v>8</v>
      </c>
      <c r="G4337" s="1" t="s">
        <v>25</v>
      </c>
      <c r="H4337" s="1" t="s">
        <v>1479</v>
      </c>
      <c r="I4337" s="1" t="s">
        <v>1479</v>
      </c>
      <c r="J4337" s="1" t="s">
        <v>10160</v>
      </c>
      <c r="K4337" s="1" t="str">
        <f>IF(COUNTIF(Financial_Transactions[transaction_id],Financial_Transactions[[#This Row],[transaction_id]])&gt;1,"Yes","No")</f>
        <v>No</v>
      </c>
      <c r="L4337" s="1" t="str">
        <f>IF(Financial_Transactions[[#This Row],[customer_id]]&lt;&gt;"",(IF(COUNTIF(Customers[customer_id],Financial_Transactions[[#This Row],[customer_id]])&gt;0,"Valid","Invalid")),"")</f>
        <v/>
      </c>
      <c r="M4337" s="1" t="str">
        <f>IF(Financial_Transactions[[#This Row],[vendor_id]]&lt;&gt;"",IF(COUNTIF(Vendors[vendor_id],Financial_Transactions[[#This Row],[vendor_id]])&gt;0,"Valid","Invalid"),"")</f>
        <v/>
      </c>
    </row>
    <row r="4338" spans="1:13" x14ac:dyDescent="0.3">
      <c r="A4338" s="1" t="s">
        <v>10161</v>
      </c>
      <c r="B4338" s="2">
        <v>45108</v>
      </c>
      <c r="C4338">
        <v>79033.88</v>
      </c>
      <c r="D4338" s="1" t="s">
        <v>1484</v>
      </c>
      <c r="E4338" s="1" t="s">
        <v>1485</v>
      </c>
      <c r="F4338" s="1" t="s">
        <v>19</v>
      </c>
      <c r="G4338" s="1" t="s">
        <v>22</v>
      </c>
      <c r="H4338" s="1" t="s">
        <v>600</v>
      </c>
      <c r="I4338" s="1" t="s">
        <v>1479</v>
      </c>
      <c r="J4338" s="1" t="s">
        <v>10162</v>
      </c>
      <c r="K4338" s="1" t="str">
        <f>IF(COUNTIF(Financial_Transactions[transaction_id],Financial_Transactions[[#This Row],[transaction_id]])&gt;1,"Yes","No")</f>
        <v>No</v>
      </c>
      <c r="L4338" s="1" t="str">
        <f>IF(Financial_Transactions[[#This Row],[customer_id]]&lt;&gt;"",(IF(COUNTIF(Customers[customer_id],Financial_Transactions[[#This Row],[customer_id]])&gt;0,"Valid","Invalid")),"")</f>
        <v>Valid</v>
      </c>
      <c r="M4338" s="1" t="str">
        <f>IF(Financial_Transactions[[#This Row],[vendor_id]]&lt;&gt;"",IF(COUNTIF(Vendors[vendor_id],Financial_Transactions[[#This Row],[vendor_id]])&gt;0,"Valid","Invalid"),"")</f>
        <v/>
      </c>
    </row>
    <row r="4339" spans="1:13" x14ac:dyDescent="0.3">
      <c r="A4339" s="1" t="s">
        <v>10163</v>
      </c>
      <c r="B4339" s="2">
        <v>45226</v>
      </c>
      <c r="C4339">
        <v>85041.15</v>
      </c>
      <c r="D4339" s="1" t="s">
        <v>1484</v>
      </c>
      <c r="E4339" s="1" t="s">
        <v>1485</v>
      </c>
      <c r="F4339" s="1" t="s">
        <v>19</v>
      </c>
      <c r="G4339" s="1" t="s">
        <v>22</v>
      </c>
      <c r="H4339" s="1" t="s">
        <v>624</v>
      </c>
      <c r="I4339" s="1" t="s">
        <v>1479</v>
      </c>
      <c r="J4339" s="1" t="s">
        <v>10164</v>
      </c>
      <c r="K4339" s="1" t="str">
        <f>IF(COUNTIF(Financial_Transactions[transaction_id],Financial_Transactions[[#This Row],[transaction_id]])&gt;1,"Yes","No")</f>
        <v>No</v>
      </c>
      <c r="L4339" s="1" t="str">
        <f>IF(Financial_Transactions[[#This Row],[customer_id]]&lt;&gt;"",(IF(COUNTIF(Customers[customer_id],Financial_Transactions[[#This Row],[customer_id]])&gt;0,"Valid","Invalid")),"")</f>
        <v>Valid</v>
      </c>
      <c r="M4339" s="1" t="str">
        <f>IF(Financial_Transactions[[#This Row],[vendor_id]]&lt;&gt;"",IF(COUNTIF(Vendors[vendor_id],Financial_Transactions[[#This Row],[vendor_id]])&gt;0,"Valid","Invalid"),"")</f>
        <v/>
      </c>
    </row>
    <row r="4340" spans="1:13" x14ac:dyDescent="0.3">
      <c r="A4340" s="1" t="s">
        <v>10165</v>
      </c>
      <c r="B4340" s="2">
        <v>44984</v>
      </c>
      <c r="C4340">
        <v>162638.49</v>
      </c>
      <c r="D4340" s="1" t="s">
        <v>1484</v>
      </c>
      <c r="E4340" s="1" t="s">
        <v>1485</v>
      </c>
      <c r="F4340" s="1" t="s">
        <v>8</v>
      </c>
      <c r="G4340" s="1" t="s">
        <v>14</v>
      </c>
      <c r="H4340" s="1" t="s">
        <v>508</v>
      </c>
      <c r="I4340" s="1" t="s">
        <v>1479</v>
      </c>
      <c r="J4340" s="1" t="s">
        <v>10166</v>
      </c>
      <c r="K4340" s="1" t="str">
        <f>IF(COUNTIF(Financial_Transactions[transaction_id],Financial_Transactions[[#This Row],[transaction_id]])&gt;1,"Yes","No")</f>
        <v>No</v>
      </c>
      <c r="L4340" s="1" t="str">
        <f>IF(Financial_Transactions[[#This Row],[customer_id]]&lt;&gt;"",(IF(COUNTIF(Customers[customer_id],Financial_Transactions[[#This Row],[customer_id]])&gt;0,"Valid","Invalid")),"")</f>
        <v>Valid</v>
      </c>
      <c r="M4340" s="1" t="str">
        <f>IF(Financial_Transactions[[#This Row],[vendor_id]]&lt;&gt;"",IF(COUNTIF(Vendors[vendor_id],Financial_Transactions[[#This Row],[vendor_id]])&gt;0,"Valid","Invalid"),"")</f>
        <v/>
      </c>
    </row>
    <row r="4341" spans="1:13" x14ac:dyDescent="0.3">
      <c r="A4341" s="1" t="s">
        <v>10167</v>
      </c>
      <c r="B4341" s="2">
        <v>45231</v>
      </c>
      <c r="C4341">
        <v>-52420.7</v>
      </c>
      <c r="D4341" s="1" t="s">
        <v>1478</v>
      </c>
      <c r="E4341" s="1" t="s">
        <v>1510</v>
      </c>
      <c r="F4341" s="1" t="s">
        <v>13</v>
      </c>
      <c r="G4341" s="1" t="s">
        <v>9</v>
      </c>
      <c r="H4341" s="1" t="s">
        <v>1479</v>
      </c>
      <c r="I4341" s="1" t="s">
        <v>1388</v>
      </c>
      <c r="J4341" s="1" t="s">
        <v>10168</v>
      </c>
      <c r="K4341" s="1" t="str">
        <f>IF(COUNTIF(Financial_Transactions[transaction_id],Financial_Transactions[[#This Row],[transaction_id]])&gt;1,"Yes","No")</f>
        <v>No</v>
      </c>
      <c r="L4341" s="1" t="str">
        <f>IF(Financial_Transactions[[#This Row],[customer_id]]&lt;&gt;"",(IF(COUNTIF(Customers[customer_id],Financial_Transactions[[#This Row],[customer_id]])&gt;0,"Valid","Invalid")),"")</f>
        <v/>
      </c>
      <c r="M4341" s="1" t="str">
        <f>IF(Financial_Transactions[[#This Row],[vendor_id]]&lt;&gt;"",IF(COUNTIF(Vendors[vendor_id],Financial_Transactions[[#This Row],[vendor_id]])&gt;0,"Valid","Invalid"),"")</f>
        <v>Valid</v>
      </c>
    </row>
    <row r="4342" spans="1:13" x14ac:dyDescent="0.3">
      <c r="A4342" s="1" t="s">
        <v>10169</v>
      </c>
      <c r="B4342" s="2">
        <v>44787</v>
      </c>
      <c r="C4342">
        <v>-37575.879999999997</v>
      </c>
      <c r="D4342" s="1" t="s">
        <v>1478</v>
      </c>
      <c r="E4342" s="1" t="s">
        <v>1535</v>
      </c>
      <c r="F4342" s="1" t="s">
        <v>19</v>
      </c>
      <c r="G4342" s="1" t="s">
        <v>9</v>
      </c>
      <c r="H4342" s="1" t="s">
        <v>1479</v>
      </c>
      <c r="I4342" s="1" t="s">
        <v>1350</v>
      </c>
      <c r="J4342" s="1" t="s">
        <v>10170</v>
      </c>
      <c r="K4342" s="1" t="str">
        <f>IF(COUNTIF(Financial_Transactions[transaction_id],Financial_Transactions[[#This Row],[transaction_id]])&gt;1,"Yes","No")</f>
        <v>No</v>
      </c>
      <c r="L4342" s="1" t="str">
        <f>IF(Financial_Transactions[[#This Row],[customer_id]]&lt;&gt;"",(IF(COUNTIF(Customers[customer_id],Financial_Transactions[[#This Row],[customer_id]])&gt;0,"Valid","Invalid")),"")</f>
        <v/>
      </c>
      <c r="M4342" s="1" t="str">
        <f>IF(Financial_Transactions[[#This Row],[vendor_id]]&lt;&gt;"",IF(COUNTIF(Vendors[vendor_id],Financial_Transactions[[#This Row],[vendor_id]])&gt;0,"Valid","Invalid"),"")</f>
        <v>Valid</v>
      </c>
    </row>
    <row r="4343" spans="1:13" x14ac:dyDescent="0.3">
      <c r="A4343" s="1" t="s">
        <v>10171</v>
      </c>
      <c r="B4343" s="2">
        <v>44944</v>
      </c>
      <c r="C4343">
        <v>201940.03</v>
      </c>
      <c r="D4343" s="1" t="s">
        <v>1484</v>
      </c>
      <c r="E4343" s="1" t="s">
        <v>1485</v>
      </c>
      <c r="F4343" s="1" t="s">
        <v>8</v>
      </c>
      <c r="G4343" s="1" t="s">
        <v>22</v>
      </c>
      <c r="H4343" s="1" t="s">
        <v>282</v>
      </c>
      <c r="I4343" s="1" t="s">
        <v>1479</v>
      </c>
      <c r="J4343" s="1" t="s">
        <v>10172</v>
      </c>
      <c r="K4343" s="1" t="str">
        <f>IF(COUNTIF(Financial_Transactions[transaction_id],Financial_Transactions[[#This Row],[transaction_id]])&gt;1,"Yes","No")</f>
        <v>No</v>
      </c>
      <c r="L4343" s="1" t="str">
        <f>IF(Financial_Transactions[[#This Row],[customer_id]]&lt;&gt;"",(IF(COUNTIF(Customers[customer_id],Financial_Transactions[[#This Row],[customer_id]])&gt;0,"Valid","Invalid")),"")</f>
        <v>Valid</v>
      </c>
      <c r="M4343" s="1" t="str">
        <f>IF(Financial_Transactions[[#This Row],[vendor_id]]&lt;&gt;"",IF(COUNTIF(Vendors[vendor_id],Financial_Transactions[[#This Row],[vendor_id]])&gt;0,"Valid","Invalid"),"")</f>
        <v/>
      </c>
    </row>
    <row r="4344" spans="1:13" x14ac:dyDescent="0.3">
      <c r="A4344" s="1" t="s">
        <v>10173</v>
      </c>
      <c r="B4344" s="2">
        <v>44984</v>
      </c>
      <c r="C4344">
        <v>246710.01</v>
      </c>
      <c r="D4344" s="1" t="s">
        <v>1484</v>
      </c>
      <c r="E4344" s="1" t="s">
        <v>1500</v>
      </c>
      <c r="F4344" s="1" t="s">
        <v>13</v>
      </c>
      <c r="G4344" s="1" t="s">
        <v>25</v>
      </c>
      <c r="H4344" s="1" t="s">
        <v>654</v>
      </c>
      <c r="I4344" s="1" t="s">
        <v>1479</v>
      </c>
      <c r="J4344" s="1" t="s">
        <v>10174</v>
      </c>
      <c r="K4344" s="1" t="str">
        <f>IF(COUNTIF(Financial_Transactions[transaction_id],Financial_Transactions[[#This Row],[transaction_id]])&gt;1,"Yes","No")</f>
        <v>No</v>
      </c>
      <c r="L4344" s="1" t="str">
        <f>IF(Financial_Transactions[[#This Row],[customer_id]]&lt;&gt;"",(IF(COUNTIF(Customers[customer_id],Financial_Transactions[[#This Row],[customer_id]])&gt;0,"Valid","Invalid")),"")</f>
        <v>Valid</v>
      </c>
      <c r="M4344" s="1" t="str">
        <f>IF(Financial_Transactions[[#This Row],[vendor_id]]&lt;&gt;"",IF(COUNTIF(Vendors[vendor_id],Financial_Transactions[[#This Row],[vendor_id]])&gt;0,"Valid","Invalid"),"")</f>
        <v/>
      </c>
    </row>
    <row r="4345" spans="1:13" x14ac:dyDescent="0.3">
      <c r="A4345" s="1" t="s">
        <v>10175</v>
      </c>
      <c r="B4345" s="2">
        <v>44853</v>
      </c>
      <c r="C4345">
        <v>-52126.54</v>
      </c>
      <c r="D4345" s="1" t="s">
        <v>1478</v>
      </c>
      <c r="E4345" s="1" t="s">
        <v>1235</v>
      </c>
      <c r="F4345" s="1" t="s">
        <v>8</v>
      </c>
      <c r="G4345" s="1" t="s">
        <v>25</v>
      </c>
      <c r="H4345" s="1" t="s">
        <v>1479</v>
      </c>
      <c r="I4345" s="1" t="s">
        <v>1462</v>
      </c>
      <c r="J4345" s="1" t="s">
        <v>10176</v>
      </c>
      <c r="K4345" s="1" t="str">
        <f>IF(COUNTIF(Financial_Transactions[transaction_id],Financial_Transactions[[#This Row],[transaction_id]])&gt;1,"Yes","No")</f>
        <v>No</v>
      </c>
      <c r="L4345" s="1" t="str">
        <f>IF(Financial_Transactions[[#This Row],[customer_id]]&lt;&gt;"",(IF(COUNTIF(Customers[customer_id],Financial_Transactions[[#This Row],[customer_id]])&gt;0,"Valid","Invalid")),"")</f>
        <v/>
      </c>
      <c r="M4345" s="1" t="str">
        <f>IF(Financial_Transactions[[#This Row],[vendor_id]]&lt;&gt;"",IF(COUNTIF(Vendors[vendor_id],Financial_Transactions[[#This Row],[vendor_id]])&gt;0,"Valid","Invalid"),"")</f>
        <v>Valid</v>
      </c>
    </row>
    <row r="4346" spans="1:13" x14ac:dyDescent="0.3">
      <c r="A4346" s="1" t="s">
        <v>10177</v>
      </c>
      <c r="B4346" s="2">
        <v>44931</v>
      </c>
      <c r="C4346">
        <v>211230.44</v>
      </c>
      <c r="D4346" s="1" t="s">
        <v>1484</v>
      </c>
      <c r="E4346" s="1" t="s">
        <v>1500</v>
      </c>
      <c r="F4346" s="1" t="s">
        <v>8</v>
      </c>
      <c r="G4346" s="1" t="s">
        <v>25</v>
      </c>
      <c r="H4346" s="1" t="s">
        <v>526</v>
      </c>
      <c r="I4346" s="1" t="s">
        <v>1479</v>
      </c>
      <c r="J4346" s="1" t="s">
        <v>10178</v>
      </c>
      <c r="K4346" s="1" t="str">
        <f>IF(COUNTIF(Financial_Transactions[transaction_id],Financial_Transactions[[#This Row],[transaction_id]])&gt;1,"Yes","No")</f>
        <v>No</v>
      </c>
      <c r="L4346" s="1" t="str">
        <f>IF(Financial_Transactions[[#This Row],[customer_id]]&lt;&gt;"",(IF(COUNTIF(Customers[customer_id],Financial_Transactions[[#This Row],[customer_id]])&gt;0,"Valid","Invalid")),"")</f>
        <v>Valid</v>
      </c>
      <c r="M4346" s="1" t="str">
        <f>IF(Financial_Transactions[[#This Row],[vendor_id]]&lt;&gt;"",IF(COUNTIF(Vendors[vendor_id],Financial_Transactions[[#This Row],[vendor_id]])&gt;0,"Valid","Invalid"),"")</f>
        <v/>
      </c>
    </row>
    <row r="4347" spans="1:13" x14ac:dyDescent="0.3">
      <c r="A4347" s="1" t="s">
        <v>10179</v>
      </c>
      <c r="B4347" s="2">
        <v>45207</v>
      </c>
      <c r="C4347">
        <v>161508.81</v>
      </c>
      <c r="D4347" s="1" t="s">
        <v>1484</v>
      </c>
      <c r="E4347" s="1" t="s">
        <v>1488</v>
      </c>
      <c r="F4347" s="1" t="s">
        <v>19</v>
      </c>
      <c r="G4347" s="1" t="s">
        <v>14</v>
      </c>
      <c r="H4347" s="1" t="s">
        <v>626</v>
      </c>
      <c r="I4347" s="1" t="s">
        <v>1479</v>
      </c>
      <c r="J4347" s="1" t="s">
        <v>10180</v>
      </c>
      <c r="K4347" s="1" t="str">
        <f>IF(COUNTIF(Financial_Transactions[transaction_id],Financial_Transactions[[#This Row],[transaction_id]])&gt;1,"Yes","No")</f>
        <v>No</v>
      </c>
      <c r="L4347" s="1" t="str">
        <f>IF(Financial_Transactions[[#This Row],[customer_id]]&lt;&gt;"",(IF(COUNTIF(Customers[customer_id],Financial_Transactions[[#This Row],[customer_id]])&gt;0,"Valid","Invalid")),"")</f>
        <v>Valid</v>
      </c>
      <c r="M4347" s="1" t="str">
        <f>IF(Financial_Transactions[[#This Row],[vendor_id]]&lt;&gt;"",IF(COUNTIF(Vendors[vendor_id],Financial_Transactions[[#This Row],[vendor_id]])&gt;0,"Valid","Invalid"),"")</f>
        <v/>
      </c>
    </row>
    <row r="4348" spans="1:13" x14ac:dyDescent="0.3">
      <c r="A4348" s="1" t="s">
        <v>10181</v>
      </c>
      <c r="B4348" s="2">
        <v>45037</v>
      </c>
      <c r="C4348">
        <v>154429.38</v>
      </c>
      <c r="D4348" s="1" t="s">
        <v>1484</v>
      </c>
      <c r="E4348" s="1" t="s">
        <v>1485</v>
      </c>
      <c r="F4348" s="1" t="s">
        <v>19</v>
      </c>
      <c r="G4348" s="1" t="s">
        <v>9</v>
      </c>
      <c r="H4348" s="1" t="s">
        <v>572</v>
      </c>
      <c r="I4348" s="1" t="s">
        <v>1479</v>
      </c>
      <c r="J4348" s="1" t="s">
        <v>10182</v>
      </c>
      <c r="K4348" s="1" t="str">
        <f>IF(COUNTIF(Financial_Transactions[transaction_id],Financial_Transactions[[#This Row],[transaction_id]])&gt;1,"Yes","No")</f>
        <v>No</v>
      </c>
      <c r="L4348" s="1" t="str">
        <f>IF(Financial_Transactions[[#This Row],[customer_id]]&lt;&gt;"",(IF(COUNTIF(Customers[customer_id],Financial_Transactions[[#This Row],[customer_id]])&gt;0,"Valid","Invalid")),"")</f>
        <v>Valid</v>
      </c>
      <c r="M4348" s="1" t="str">
        <f>IF(Financial_Transactions[[#This Row],[vendor_id]]&lt;&gt;"",IF(COUNTIF(Vendors[vendor_id],Financial_Transactions[[#This Row],[vendor_id]])&gt;0,"Valid","Invalid"),"")</f>
        <v/>
      </c>
    </row>
    <row r="4349" spans="1:13" x14ac:dyDescent="0.3">
      <c r="A4349" s="1" t="s">
        <v>10183</v>
      </c>
      <c r="B4349" s="2">
        <v>45152</v>
      </c>
      <c r="C4349">
        <v>14761.48</v>
      </c>
      <c r="D4349" s="1" t="s">
        <v>1925</v>
      </c>
      <c r="E4349" s="1" t="s">
        <v>1925</v>
      </c>
      <c r="F4349" s="1" t="s">
        <v>8</v>
      </c>
      <c r="G4349" s="1" t="s">
        <v>14</v>
      </c>
      <c r="H4349" s="1" t="s">
        <v>1479</v>
      </c>
      <c r="I4349" s="1" t="s">
        <v>1479</v>
      </c>
      <c r="J4349" s="1" t="s">
        <v>10184</v>
      </c>
      <c r="K4349" s="1" t="str">
        <f>IF(COUNTIF(Financial_Transactions[transaction_id],Financial_Transactions[[#This Row],[transaction_id]])&gt;1,"Yes","No")</f>
        <v>No</v>
      </c>
      <c r="L4349" s="1" t="str">
        <f>IF(Financial_Transactions[[#This Row],[customer_id]]&lt;&gt;"",(IF(COUNTIF(Customers[customer_id],Financial_Transactions[[#This Row],[customer_id]])&gt;0,"Valid","Invalid")),"")</f>
        <v/>
      </c>
      <c r="M4349" s="1" t="str">
        <f>IF(Financial_Transactions[[#This Row],[vendor_id]]&lt;&gt;"",IF(COUNTIF(Vendors[vendor_id],Financial_Transactions[[#This Row],[vendor_id]])&gt;0,"Valid","Invalid"),"")</f>
        <v/>
      </c>
    </row>
    <row r="4350" spans="1:13" x14ac:dyDescent="0.3">
      <c r="A4350" s="1" t="s">
        <v>10185</v>
      </c>
      <c r="B4350" s="2">
        <v>44861</v>
      </c>
      <c r="C4350">
        <v>-17034.759999999998</v>
      </c>
      <c r="D4350" s="1" t="s">
        <v>1478</v>
      </c>
      <c r="E4350" s="1" t="s">
        <v>1497</v>
      </c>
      <c r="F4350" s="1" t="s">
        <v>19</v>
      </c>
      <c r="G4350" s="1" t="s">
        <v>9</v>
      </c>
      <c r="H4350" s="1" t="s">
        <v>1479</v>
      </c>
      <c r="I4350" s="1" t="s">
        <v>1462</v>
      </c>
      <c r="J4350" s="1" t="s">
        <v>10186</v>
      </c>
      <c r="K4350" s="1" t="str">
        <f>IF(COUNTIF(Financial_Transactions[transaction_id],Financial_Transactions[[#This Row],[transaction_id]])&gt;1,"Yes","No")</f>
        <v>No</v>
      </c>
      <c r="L4350" s="1" t="str">
        <f>IF(Financial_Transactions[[#This Row],[customer_id]]&lt;&gt;"",(IF(COUNTIF(Customers[customer_id],Financial_Transactions[[#This Row],[customer_id]])&gt;0,"Valid","Invalid")),"")</f>
        <v/>
      </c>
      <c r="M4350" s="1" t="str">
        <f>IF(Financial_Transactions[[#This Row],[vendor_id]]&lt;&gt;"",IF(COUNTIF(Vendors[vendor_id],Financial_Transactions[[#This Row],[vendor_id]])&gt;0,"Valid","Invalid"),"")</f>
        <v>Valid</v>
      </c>
    </row>
    <row r="4351" spans="1:13" x14ac:dyDescent="0.3">
      <c r="A4351" s="1" t="s">
        <v>10187</v>
      </c>
      <c r="B4351" s="2">
        <v>44757</v>
      </c>
      <c r="C4351">
        <v>-67930.37</v>
      </c>
      <c r="D4351" s="1" t="s">
        <v>1478</v>
      </c>
      <c r="E4351" s="1" t="s">
        <v>1510</v>
      </c>
      <c r="F4351" s="1" t="s">
        <v>8</v>
      </c>
      <c r="G4351" s="1" t="s">
        <v>22</v>
      </c>
      <c r="H4351" s="1" t="s">
        <v>1479</v>
      </c>
      <c r="I4351" s="1" t="s">
        <v>1420</v>
      </c>
      <c r="J4351" s="1" t="s">
        <v>10188</v>
      </c>
      <c r="K4351" s="1" t="str">
        <f>IF(COUNTIF(Financial_Transactions[transaction_id],Financial_Transactions[[#This Row],[transaction_id]])&gt;1,"Yes","No")</f>
        <v>No</v>
      </c>
      <c r="L4351" s="1" t="str">
        <f>IF(Financial_Transactions[[#This Row],[customer_id]]&lt;&gt;"",(IF(COUNTIF(Customers[customer_id],Financial_Transactions[[#This Row],[customer_id]])&gt;0,"Valid","Invalid")),"")</f>
        <v/>
      </c>
      <c r="M4351" s="1" t="str">
        <f>IF(Financial_Transactions[[#This Row],[vendor_id]]&lt;&gt;"",IF(COUNTIF(Vendors[vendor_id],Financial_Transactions[[#This Row],[vendor_id]])&gt;0,"Valid","Invalid"),"")</f>
        <v>Valid</v>
      </c>
    </row>
    <row r="4352" spans="1:13" x14ac:dyDescent="0.3">
      <c r="A4352" s="1" t="s">
        <v>10189</v>
      </c>
      <c r="B4352" s="2">
        <v>45140</v>
      </c>
      <c r="C4352">
        <v>-54978.98</v>
      </c>
      <c r="D4352" s="1" t="s">
        <v>1478</v>
      </c>
      <c r="E4352" s="1" t="s">
        <v>1250</v>
      </c>
      <c r="F4352" s="1" t="s">
        <v>19</v>
      </c>
      <c r="G4352" s="1" t="s">
        <v>22</v>
      </c>
      <c r="H4352" s="1" t="s">
        <v>1479</v>
      </c>
      <c r="I4352" s="1" t="s">
        <v>1438</v>
      </c>
      <c r="J4352" s="1" t="s">
        <v>10190</v>
      </c>
      <c r="K4352" s="1" t="str">
        <f>IF(COUNTIF(Financial_Transactions[transaction_id],Financial_Transactions[[#This Row],[transaction_id]])&gt;1,"Yes","No")</f>
        <v>No</v>
      </c>
      <c r="L4352" s="1" t="str">
        <f>IF(Financial_Transactions[[#This Row],[customer_id]]&lt;&gt;"",(IF(COUNTIF(Customers[customer_id],Financial_Transactions[[#This Row],[customer_id]])&gt;0,"Valid","Invalid")),"")</f>
        <v/>
      </c>
      <c r="M4352" s="1" t="str">
        <f>IF(Financial_Transactions[[#This Row],[vendor_id]]&lt;&gt;"",IF(COUNTIF(Vendors[vendor_id],Financial_Transactions[[#This Row],[vendor_id]])&gt;0,"Valid","Invalid"),"")</f>
        <v>Valid</v>
      </c>
    </row>
    <row r="4353" spans="1:13" x14ac:dyDescent="0.3">
      <c r="A4353" s="1" t="s">
        <v>10191</v>
      </c>
      <c r="B4353" s="2">
        <v>44861</v>
      </c>
      <c r="C4353">
        <v>174911</v>
      </c>
      <c r="D4353" s="1" t="s">
        <v>1484</v>
      </c>
      <c r="E4353" s="1" t="s">
        <v>1488</v>
      </c>
      <c r="F4353" s="1" t="s">
        <v>19</v>
      </c>
      <c r="G4353" s="1" t="s">
        <v>25</v>
      </c>
      <c r="H4353" s="1" t="s">
        <v>176</v>
      </c>
      <c r="I4353" s="1" t="s">
        <v>1479</v>
      </c>
      <c r="J4353" s="1" t="s">
        <v>10192</v>
      </c>
      <c r="K4353" s="1" t="str">
        <f>IF(COUNTIF(Financial_Transactions[transaction_id],Financial_Transactions[[#This Row],[transaction_id]])&gt;1,"Yes","No")</f>
        <v>No</v>
      </c>
      <c r="L4353" s="1" t="str">
        <f>IF(Financial_Transactions[[#This Row],[customer_id]]&lt;&gt;"",(IF(COUNTIF(Customers[customer_id],Financial_Transactions[[#This Row],[customer_id]])&gt;0,"Valid","Invalid")),"")</f>
        <v>Valid</v>
      </c>
      <c r="M4353" s="1" t="str">
        <f>IF(Financial_Transactions[[#This Row],[vendor_id]]&lt;&gt;"",IF(COUNTIF(Vendors[vendor_id],Financial_Transactions[[#This Row],[vendor_id]])&gt;0,"Valid","Invalid"),"")</f>
        <v/>
      </c>
    </row>
    <row r="4354" spans="1:13" x14ac:dyDescent="0.3">
      <c r="A4354" s="1" t="s">
        <v>10193</v>
      </c>
      <c r="B4354" s="2">
        <v>44854</v>
      </c>
      <c r="C4354">
        <v>97801.8</v>
      </c>
      <c r="D4354" s="1" t="s">
        <v>1484</v>
      </c>
      <c r="E4354" s="1" t="s">
        <v>1500</v>
      </c>
      <c r="F4354" s="1" t="s">
        <v>19</v>
      </c>
      <c r="G4354" s="1" t="s">
        <v>14</v>
      </c>
      <c r="H4354" s="1" t="s">
        <v>548</v>
      </c>
      <c r="I4354" s="1" t="s">
        <v>1479</v>
      </c>
      <c r="J4354" s="1" t="s">
        <v>10194</v>
      </c>
      <c r="K4354" s="1" t="str">
        <f>IF(COUNTIF(Financial_Transactions[transaction_id],Financial_Transactions[[#This Row],[transaction_id]])&gt;1,"Yes","No")</f>
        <v>No</v>
      </c>
      <c r="L4354" s="1" t="str">
        <f>IF(Financial_Transactions[[#This Row],[customer_id]]&lt;&gt;"",(IF(COUNTIF(Customers[customer_id],Financial_Transactions[[#This Row],[customer_id]])&gt;0,"Valid","Invalid")),"")</f>
        <v>Valid</v>
      </c>
      <c r="M4354" s="1" t="str">
        <f>IF(Financial_Transactions[[#This Row],[vendor_id]]&lt;&gt;"",IF(COUNTIF(Vendors[vendor_id],Financial_Transactions[[#This Row],[vendor_id]])&gt;0,"Valid","Invalid"),"")</f>
        <v/>
      </c>
    </row>
    <row r="4355" spans="1:13" x14ac:dyDescent="0.3">
      <c r="A4355" s="1" t="s">
        <v>10195</v>
      </c>
      <c r="B4355" s="2">
        <v>44928</v>
      </c>
      <c r="C4355">
        <v>-27490.33</v>
      </c>
      <c r="D4355" s="1" t="s">
        <v>1478</v>
      </c>
      <c r="E4355" s="1" t="s">
        <v>1225</v>
      </c>
      <c r="F4355" s="1" t="s">
        <v>13</v>
      </c>
      <c r="G4355" s="1" t="s">
        <v>14</v>
      </c>
      <c r="H4355" s="1" t="s">
        <v>1479</v>
      </c>
      <c r="I4355" s="1" t="s">
        <v>1348</v>
      </c>
      <c r="J4355" s="1" t="s">
        <v>10196</v>
      </c>
      <c r="K4355" s="1" t="str">
        <f>IF(COUNTIF(Financial_Transactions[transaction_id],Financial_Transactions[[#This Row],[transaction_id]])&gt;1,"Yes","No")</f>
        <v>No</v>
      </c>
      <c r="L4355" s="1" t="str">
        <f>IF(Financial_Transactions[[#This Row],[customer_id]]&lt;&gt;"",(IF(COUNTIF(Customers[customer_id],Financial_Transactions[[#This Row],[customer_id]])&gt;0,"Valid","Invalid")),"")</f>
        <v/>
      </c>
      <c r="M4355" s="1" t="str">
        <f>IF(Financial_Transactions[[#This Row],[vendor_id]]&lt;&gt;"",IF(COUNTIF(Vendors[vendor_id],Financial_Transactions[[#This Row],[vendor_id]])&gt;0,"Valid","Invalid"),"")</f>
        <v>Valid</v>
      </c>
    </row>
    <row r="4356" spans="1:13" x14ac:dyDescent="0.3">
      <c r="A4356" s="1" t="s">
        <v>10197</v>
      </c>
      <c r="B4356" s="2">
        <v>45098</v>
      </c>
      <c r="C4356">
        <v>-62665.09</v>
      </c>
      <c r="D4356" s="1" t="s">
        <v>1478</v>
      </c>
      <c r="E4356" s="1" t="s">
        <v>1510</v>
      </c>
      <c r="F4356" s="1" t="s">
        <v>13</v>
      </c>
      <c r="G4356" s="1" t="s">
        <v>9</v>
      </c>
      <c r="H4356" s="1" t="s">
        <v>1479</v>
      </c>
      <c r="I4356" s="1" t="s">
        <v>1291</v>
      </c>
      <c r="J4356" s="1" t="s">
        <v>10198</v>
      </c>
      <c r="K4356" s="1" t="str">
        <f>IF(COUNTIF(Financial_Transactions[transaction_id],Financial_Transactions[[#This Row],[transaction_id]])&gt;1,"Yes","No")</f>
        <v>No</v>
      </c>
      <c r="L4356" s="1" t="str">
        <f>IF(Financial_Transactions[[#This Row],[customer_id]]&lt;&gt;"",(IF(COUNTIF(Customers[customer_id],Financial_Transactions[[#This Row],[customer_id]])&gt;0,"Valid","Invalid")),"")</f>
        <v/>
      </c>
      <c r="M4356" s="1" t="str">
        <f>IF(Financial_Transactions[[#This Row],[vendor_id]]&lt;&gt;"",IF(COUNTIF(Vendors[vendor_id],Financial_Transactions[[#This Row],[vendor_id]])&gt;0,"Valid","Invalid"),"")</f>
        <v>Valid</v>
      </c>
    </row>
    <row r="4357" spans="1:13" x14ac:dyDescent="0.3">
      <c r="A4357" s="1" t="s">
        <v>10199</v>
      </c>
      <c r="B4357" s="2">
        <v>44800</v>
      </c>
      <c r="C4357">
        <v>-63731.519999999997</v>
      </c>
      <c r="D4357" s="1" t="s">
        <v>1478</v>
      </c>
      <c r="E4357" s="1" t="s">
        <v>1535</v>
      </c>
      <c r="F4357" s="1" t="s">
        <v>13</v>
      </c>
      <c r="G4357" s="1" t="s">
        <v>22</v>
      </c>
      <c r="H4357" s="1" t="s">
        <v>1479</v>
      </c>
      <c r="I4357" s="1" t="s">
        <v>1295</v>
      </c>
      <c r="J4357" s="1" t="s">
        <v>10200</v>
      </c>
      <c r="K4357" s="1" t="str">
        <f>IF(COUNTIF(Financial_Transactions[transaction_id],Financial_Transactions[[#This Row],[transaction_id]])&gt;1,"Yes","No")</f>
        <v>No</v>
      </c>
      <c r="L4357" s="1" t="str">
        <f>IF(Financial_Transactions[[#This Row],[customer_id]]&lt;&gt;"",(IF(COUNTIF(Customers[customer_id],Financial_Transactions[[#This Row],[customer_id]])&gt;0,"Valid","Invalid")),"")</f>
        <v/>
      </c>
      <c r="M4357" s="1" t="str">
        <f>IF(Financial_Transactions[[#This Row],[vendor_id]]&lt;&gt;"",IF(COUNTIF(Vendors[vendor_id],Financial_Transactions[[#This Row],[vendor_id]])&gt;0,"Valid","Invalid"),"")</f>
        <v>Valid</v>
      </c>
    </row>
    <row r="4358" spans="1:13" x14ac:dyDescent="0.3">
      <c r="A4358" s="1" t="s">
        <v>10201</v>
      </c>
      <c r="B4358" s="2">
        <v>44680</v>
      </c>
      <c r="C4358">
        <v>-32590.75</v>
      </c>
      <c r="D4358" s="1" t="s">
        <v>1478</v>
      </c>
      <c r="E4358" s="1" t="s">
        <v>1225</v>
      </c>
      <c r="F4358" s="1" t="s">
        <v>19</v>
      </c>
      <c r="G4358" s="1" t="s">
        <v>14</v>
      </c>
      <c r="H4358" s="1" t="s">
        <v>1479</v>
      </c>
      <c r="I4358" s="1" t="s">
        <v>1293</v>
      </c>
      <c r="J4358" s="1" t="s">
        <v>10202</v>
      </c>
      <c r="K4358" s="1" t="str">
        <f>IF(COUNTIF(Financial_Transactions[transaction_id],Financial_Transactions[[#This Row],[transaction_id]])&gt;1,"Yes","No")</f>
        <v>No</v>
      </c>
      <c r="L4358" s="1" t="str">
        <f>IF(Financial_Transactions[[#This Row],[customer_id]]&lt;&gt;"",(IF(COUNTIF(Customers[customer_id],Financial_Transactions[[#This Row],[customer_id]])&gt;0,"Valid","Invalid")),"")</f>
        <v/>
      </c>
      <c r="M4358" s="1" t="str">
        <f>IF(Financial_Transactions[[#This Row],[vendor_id]]&lt;&gt;"",IF(COUNTIF(Vendors[vendor_id],Financial_Transactions[[#This Row],[vendor_id]])&gt;0,"Valid","Invalid"),"")</f>
        <v>Valid</v>
      </c>
    </row>
    <row r="4359" spans="1:13" x14ac:dyDescent="0.3">
      <c r="A4359" s="1" t="s">
        <v>10203</v>
      </c>
      <c r="B4359" s="2">
        <v>45172</v>
      </c>
      <c r="C4359">
        <v>163234.87</v>
      </c>
      <c r="D4359" s="1" t="s">
        <v>1484</v>
      </c>
      <c r="E4359" s="1" t="s">
        <v>1488</v>
      </c>
      <c r="F4359" s="1" t="s">
        <v>19</v>
      </c>
      <c r="G4359" s="1" t="s">
        <v>14</v>
      </c>
      <c r="H4359" s="1" t="s">
        <v>574</v>
      </c>
      <c r="I4359" s="1" t="s">
        <v>1479</v>
      </c>
      <c r="J4359" s="1" t="s">
        <v>10204</v>
      </c>
      <c r="K4359" s="1" t="str">
        <f>IF(COUNTIF(Financial_Transactions[transaction_id],Financial_Transactions[[#This Row],[transaction_id]])&gt;1,"Yes","No")</f>
        <v>No</v>
      </c>
      <c r="L4359" s="1" t="str">
        <f>IF(Financial_Transactions[[#This Row],[customer_id]]&lt;&gt;"",(IF(COUNTIF(Customers[customer_id],Financial_Transactions[[#This Row],[customer_id]])&gt;0,"Valid","Invalid")),"")</f>
        <v>Valid</v>
      </c>
      <c r="M4359" s="1" t="str">
        <f>IF(Financial_Transactions[[#This Row],[vendor_id]]&lt;&gt;"",IF(COUNTIF(Vendors[vendor_id],Financial_Transactions[[#This Row],[vendor_id]])&gt;0,"Valid","Invalid"),"")</f>
        <v/>
      </c>
    </row>
    <row r="4360" spans="1:13" x14ac:dyDescent="0.3">
      <c r="A4360" s="1" t="s">
        <v>10205</v>
      </c>
      <c r="B4360" s="2">
        <v>44793</v>
      </c>
      <c r="C4360">
        <v>278340.56</v>
      </c>
      <c r="D4360" s="1" t="s">
        <v>1484</v>
      </c>
      <c r="E4360" s="1" t="s">
        <v>1485</v>
      </c>
      <c r="F4360" s="1" t="s">
        <v>8</v>
      </c>
      <c r="G4360" s="1" t="s">
        <v>14</v>
      </c>
      <c r="H4360" s="1" t="s">
        <v>742</v>
      </c>
      <c r="I4360" s="1" t="s">
        <v>1479</v>
      </c>
      <c r="J4360" s="1" t="s">
        <v>10206</v>
      </c>
      <c r="K4360" s="1" t="str">
        <f>IF(COUNTIF(Financial_Transactions[transaction_id],Financial_Transactions[[#This Row],[transaction_id]])&gt;1,"Yes","No")</f>
        <v>No</v>
      </c>
      <c r="L4360" s="1" t="str">
        <f>IF(Financial_Transactions[[#This Row],[customer_id]]&lt;&gt;"",(IF(COUNTIF(Customers[customer_id],Financial_Transactions[[#This Row],[customer_id]])&gt;0,"Valid","Invalid")),"")</f>
        <v>Valid</v>
      </c>
      <c r="M4360" s="1" t="str">
        <f>IF(Financial_Transactions[[#This Row],[vendor_id]]&lt;&gt;"",IF(COUNTIF(Vendors[vendor_id],Financial_Transactions[[#This Row],[vendor_id]])&gt;0,"Valid","Invalid"),"")</f>
        <v/>
      </c>
    </row>
    <row r="4361" spans="1:13" x14ac:dyDescent="0.3">
      <c r="A4361" s="1" t="s">
        <v>10207</v>
      </c>
      <c r="B4361" s="2">
        <v>45204</v>
      </c>
      <c r="C4361">
        <v>94574.91</v>
      </c>
      <c r="D4361" s="1" t="s">
        <v>1484</v>
      </c>
      <c r="E4361" s="1" t="s">
        <v>1485</v>
      </c>
      <c r="F4361" s="1" t="s">
        <v>19</v>
      </c>
      <c r="G4361" s="1" t="s">
        <v>22</v>
      </c>
      <c r="H4361" s="1" t="s">
        <v>628</v>
      </c>
      <c r="I4361" s="1" t="s">
        <v>1479</v>
      </c>
      <c r="J4361" s="1" t="s">
        <v>10208</v>
      </c>
      <c r="K4361" s="1" t="str">
        <f>IF(COUNTIF(Financial_Transactions[transaction_id],Financial_Transactions[[#This Row],[transaction_id]])&gt;1,"Yes","No")</f>
        <v>No</v>
      </c>
      <c r="L4361" s="1" t="str">
        <f>IF(Financial_Transactions[[#This Row],[customer_id]]&lt;&gt;"",(IF(COUNTIF(Customers[customer_id],Financial_Transactions[[#This Row],[customer_id]])&gt;0,"Valid","Invalid")),"")</f>
        <v>Valid</v>
      </c>
      <c r="M4361" s="1" t="str">
        <f>IF(Financial_Transactions[[#This Row],[vendor_id]]&lt;&gt;"",IF(COUNTIF(Vendors[vendor_id],Financial_Transactions[[#This Row],[vendor_id]])&gt;0,"Valid","Invalid"),"")</f>
        <v/>
      </c>
    </row>
    <row r="4362" spans="1:13" x14ac:dyDescent="0.3">
      <c r="A4362" s="1" t="s">
        <v>10209</v>
      </c>
      <c r="B4362" s="2">
        <v>44656</v>
      </c>
      <c r="C4362">
        <v>14044.41</v>
      </c>
      <c r="D4362" s="1" t="s">
        <v>1588</v>
      </c>
      <c r="E4362" s="1" t="s">
        <v>1588</v>
      </c>
      <c r="F4362" s="1" t="s">
        <v>8</v>
      </c>
      <c r="G4362" s="1" t="s">
        <v>14</v>
      </c>
      <c r="H4362" s="1" t="s">
        <v>1479</v>
      </c>
      <c r="I4362" s="1" t="s">
        <v>1479</v>
      </c>
      <c r="J4362" s="1" t="s">
        <v>10210</v>
      </c>
      <c r="K4362" s="1" t="str">
        <f>IF(COUNTIF(Financial_Transactions[transaction_id],Financial_Transactions[[#This Row],[transaction_id]])&gt;1,"Yes","No")</f>
        <v>No</v>
      </c>
      <c r="L4362" s="1" t="str">
        <f>IF(Financial_Transactions[[#This Row],[customer_id]]&lt;&gt;"",(IF(COUNTIF(Customers[customer_id],Financial_Transactions[[#This Row],[customer_id]])&gt;0,"Valid","Invalid")),"")</f>
        <v/>
      </c>
      <c r="M4362" s="1" t="str">
        <f>IF(Financial_Transactions[[#This Row],[vendor_id]]&lt;&gt;"",IF(COUNTIF(Vendors[vendor_id],Financial_Transactions[[#This Row],[vendor_id]])&gt;0,"Valid","Invalid"),"")</f>
        <v/>
      </c>
    </row>
    <row r="4363" spans="1:13" x14ac:dyDescent="0.3">
      <c r="A4363" s="1" t="s">
        <v>10211</v>
      </c>
      <c r="B4363" s="2">
        <v>44700</v>
      </c>
      <c r="C4363">
        <v>-33063.300000000003</v>
      </c>
      <c r="D4363" s="1" t="s">
        <v>1478</v>
      </c>
      <c r="E4363" s="1" t="s">
        <v>1510</v>
      </c>
      <c r="F4363" s="1" t="s">
        <v>8</v>
      </c>
      <c r="G4363" s="1" t="s">
        <v>25</v>
      </c>
      <c r="H4363" s="1" t="s">
        <v>1479</v>
      </c>
      <c r="I4363" s="1" t="s">
        <v>1408</v>
      </c>
      <c r="J4363" s="1" t="s">
        <v>10212</v>
      </c>
      <c r="K4363" s="1" t="str">
        <f>IF(COUNTIF(Financial_Transactions[transaction_id],Financial_Transactions[[#This Row],[transaction_id]])&gt;1,"Yes","No")</f>
        <v>No</v>
      </c>
      <c r="L4363" s="1" t="str">
        <f>IF(Financial_Transactions[[#This Row],[customer_id]]&lt;&gt;"",(IF(COUNTIF(Customers[customer_id],Financial_Transactions[[#This Row],[customer_id]])&gt;0,"Valid","Invalid")),"")</f>
        <v/>
      </c>
      <c r="M4363" s="1" t="str">
        <f>IF(Financial_Transactions[[#This Row],[vendor_id]]&lt;&gt;"",IF(COUNTIF(Vendors[vendor_id],Financial_Transactions[[#This Row],[vendor_id]])&gt;0,"Valid","Invalid"),"")</f>
        <v>Valid</v>
      </c>
    </row>
    <row r="4364" spans="1:13" x14ac:dyDescent="0.3">
      <c r="A4364" s="1" t="s">
        <v>10213</v>
      </c>
      <c r="B4364" s="2">
        <v>45265</v>
      </c>
      <c r="C4364">
        <v>200167.97</v>
      </c>
      <c r="D4364" s="1" t="s">
        <v>1484</v>
      </c>
      <c r="E4364" s="1" t="s">
        <v>1488</v>
      </c>
      <c r="F4364" s="1" t="s">
        <v>13</v>
      </c>
      <c r="G4364" s="1" t="s">
        <v>25</v>
      </c>
      <c r="H4364" s="1" t="s">
        <v>324</v>
      </c>
      <c r="I4364" s="1" t="s">
        <v>1479</v>
      </c>
      <c r="J4364" s="1" t="s">
        <v>10214</v>
      </c>
      <c r="K4364" s="1" t="str">
        <f>IF(COUNTIF(Financial_Transactions[transaction_id],Financial_Transactions[[#This Row],[transaction_id]])&gt;1,"Yes","No")</f>
        <v>No</v>
      </c>
      <c r="L4364" s="1" t="str">
        <f>IF(Financial_Transactions[[#This Row],[customer_id]]&lt;&gt;"",(IF(COUNTIF(Customers[customer_id],Financial_Transactions[[#This Row],[customer_id]])&gt;0,"Valid","Invalid")),"")</f>
        <v>Valid</v>
      </c>
      <c r="M4364" s="1" t="str">
        <f>IF(Financial_Transactions[[#This Row],[vendor_id]]&lt;&gt;"",IF(COUNTIF(Vendors[vendor_id],Financial_Transactions[[#This Row],[vendor_id]])&gt;0,"Valid","Invalid"),"")</f>
        <v/>
      </c>
    </row>
    <row r="4365" spans="1:13" x14ac:dyDescent="0.3">
      <c r="A4365" s="1" t="s">
        <v>10215</v>
      </c>
      <c r="B4365" s="2">
        <v>44772</v>
      </c>
      <c r="C4365">
        <v>183002.6</v>
      </c>
      <c r="D4365" s="1" t="s">
        <v>1484</v>
      </c>
      <c r="E4365" s="1" t="s">
        <v>1500</v>
      </c>
      <c r="F4365" s="1" t="s">
        <v>19</v>
      </c>
      <c r="G4365" s="1" t="s">
        <v>9</v>
      </c>
      <c r="H4365" s="1" t="s">
        <v>606</v>
      </c>
      <c r="I4365" s="1" t="s">
        <v>1479</v>
      </c>
      <c r="J4365" s="1" t="s">
        <v>10216</v>
      </c>
      <c r="K4365" s="1" t="str">
        <f>IF(COUNTIF(Financial_Transactions[transaction_id],Financial_Transactions[[#This Row],[transaction_id]])&gt;1,"Yes","No")</f>
        <v>No</v>
      </c>
      <c r="L4365" s="1" t="str">
        <f>IF(Financial_Transactions[[#This Row],[customer_id]]&lt;&gt;"",(IF(COUNTIF(Customers[customer_id],Financial_Transactions[[#This Row],[customer_id]])&gt;0,"Valid","Invalid")),"")</f>
        <v>Valid</v>
      </c>
      <c r="M4365" s="1" t="str">
        <f>IF(Financial_Transactions[[#This Row],[vendor_id]]&lt;&gt;"",IF(COUNTIF(Vendors[vendor_id],Financial_Transactions[[#This Row],[vendor_id]])&gt;0,"Valid","Invalid"),"")</f>
        <v/>
      </c>
    </row>
    <row r="4366" spans="1:13" x14ac:dyDescent="0.3">
      <c r="A4366" s="1" t="s">
        <v>10217</v>
      </c>
      <c r="B4366" s="2">
        <v>45030</v>
      </c>
      <c r="C4366">
        <v>191470.27</v>
      </c>
      <c r="D4366" s="1" t="s">
        <v>1484</v>
      </c>
      <c r="E4366" s="1" t="s">
        <v>1488</v>
      </c>
      <c r="F4366" s="1" t="s">
        <v>19</v>
      </c>
      <c r="G4366" s="1" t="s">
        <v>9</v>
      </c>
      <c r="H4366" s="1" t="s">
        <v>106</v>
      </c>
      <c r="I4366" s="1" t="s">
        <v>1479</v>
      </c>
      <c r="J4366" s="1" t="s">
        <v>10218</v>
      </c>
      <c r="K4366" s="1" t="str">
        <f>IF(COUNTIF(Financial_Transactions[transaction_id],Financial_Transactions[[#This Row],[transaction_id]])&gt;1,"Yes","No")</f>
        <v>No</v>
      </c>
      <c r="L4366" s="1" t="str">
        <f>IF(Financial_Transactions[[#This Row],[customer_id]]&lt;&gt;"",(IF(COUNTIF(Customers[customer_id],Financial_Transactions[[#This Row],[customer_id]])&gt;0,"Valid","Invalid")),"")</f>
        <v>Valid</v>
      </c>
      <c r="M4366" s="1" t="str">
        <f>IF(Financial_Transactions[[#This Row],[vendor_id]]&lt;&gt;"",IF(COUNTIF(Vendors[vendor_id],Financial_Transactions[[#This Row],[vendor_id]])&gt;0,"Valid","Invalid"),"")</f>
        <v/>
      </c>
    </row>
    <row r="4367" spans="1:13" x14ac:dyDescent="0.3">
      <c r="A4367" s="1" t="s">
        <v>10219</v>
      </c>
      <c r="B4367" s="2">
        <v>44569</v>
      </c>
      <c r="C4367">
        <v>237835.04</v>
      </c>
      <c r="D4367" s="1" t="s">
        <v>1484</v>
      </c>
      <c r="E4367" s="1" t="s">
        <v>1485</v>
      </c>
      <c r="F4367" s="1" t="s">
        <v>13</v>
      </c>
      <c r="G4367" s="1" t="s">
        <v>9</v>
      </c>
      <c r="H4367" s="1" t="s">
        <v>420</v>
      </c>
      <c r="I4367" s="1" t="s">
        <v>1479</v>
      </c>
      <c r="J4367" s="1" t="s">
        <v>10220</v>
      </c>
      <c r="K4367" s="1" t="str">
        <f>IF(COUNTIF(Financial_Transactions[transaction_id],Financial_Transactions[[#This Row],[transaction_id]])&gt;1,"Yes","No")</f>
        <v>No</v>
      </c>
      <c r="L4367" s="1" t="str">
        <f>IF(Financial_Transactions[[#This Row],[customer_id]]&lt;&gt;"",(IF(COUNTIF(Customers[customer_id],Financial_Transactions[[#This Row],[customer_id]])&gt;0,"Valid","Invalid")),"")</f>
        <v>Valid</v>
      </c>
      <c r="M4367" s="1" t="str">
        <f>IF(Financial_Transactions[[#This Row],[vendor_id]]&lt;&gt;"",IF(COUNTIF(Vendors[vendor_id],Financial_Transactions[[#This Row],[vendor_id]])&gt;0,"Valid","Invalid"),"")</f>
        <v/>
      </c>
    </row>
    <row r="4368" spans="1:13" x14ac:dyDescent="0.3">
      <c r="A4368" s="1" t="s">
        <v>10221</v>
      </c>
      <c r="B4368" s="2">
        <v>44645</v>
      </c>
      <c r="C4368">
        <v>183318.17</v>
      </c>
      <c r="D4368" s="1" t="s">
        <v>1484</v>
      </c>
      <c r="E4368" s="1" t="s">
        <v>1488</v>
      </c>
      <c r="F4368" s="1" t="s">
        <v>8</v>
      </c>
      <c r="G4368" s="1" t="s">
        <v>22</v>
      </c>
      <c r="H4368" s="1" t="s">
        <v>150</v>
      </c>
      <c r="I4368" s="1" t="s">
        <v>1479</v>
      </c>
      <c r="J4368" s="1" t="s">
        <v>10222</v>
      </c>
      <c r="K4368" s="1" t="str">
        <f>IF(COUNTIF(Financial_Transactions[transaction_id],Financial_Transactions[[#This Row],[transaction_id]])&gt;1,"Yes","No")</f>
        <v>No</v>
      </c>
      <c r="L4368" s="1" t="str">
        <f>IF(Financial_Transactions[[#This Row],[customer_id]]&lt;&gt;"",(IF(COUNTIF(Customers[customer_id],Financial_Transactions[[#This Row],[customer_id]])&gt;0,"Valid","Invalid")),"")</f>
        <v>Valid</v>
      </c>
      <c r="M4368" s="1" t="str">
        <f>IF(Financial_Transactions[[#This Row],[vendor_id]]&lt;&gt;"",IF(COUNTIF(Vendors[vendor_id],Financial_Transactions[[#This Row],[vendor_id]])&gt;0,"Valid","Invalid"),"")</f>
        <v/>
      </c>
    </row>
    <row r="4369" spans="1:13" x14ac:dyDescent="0.3">
      <c r="A4369" s="1" t="s">
        <v>10223</v>
      </c>
      <c r="B4369" s="2">
        <v>45237</v>
      </c>
      <c r="C4369">
        <v>106892.95</v>
      </c>
      <c r="D4369" s="1" t="s">
        <v>1484</v>
      </c>
      <c r="E4369" s="1" t="s">
        <v>1500</v>
      </c>
      <c r="F4369" s="1" t="s">
        <v>8</v>
      </c>
      <c r="G4369" s="1" t="s">
        <v>9</v>
      </c>
      <c r="H4369" s="1" t="s">
        <v>90</v>
      </c>
      <c r="I4369" s="1" t="s">
        <v>1479</v>
      </c>
      <c r="J4369" s="1" t="s">
        <v>10224</v>
      </c>
      <c r="K4369" s="1" t="str">
        <f>IF(COUNTIF(Financial_Transactions[transaction_id],Financial_Transactions[[#This Row],[transaction_id]])&gt;1,"Yes","No")</f>
        <v>No</v>
      </c>
      <c r="L4369" s="1" t="str">
        <f>IF(Financial_Transactions[[#This Row],[customer_id]]&lt;&gt;"",(IF(COUNTIF(Customers[customer_id],Financial_Transactions[[#This Row],[customer_id]])&gt;0,"Valid","Invalid")),"")</f>
        <v>Valid</v>
      </c>
      <c r="M4369" s="1" t="str">
        <f>IF(Financial_Transactions[[#This Row],[vendor_id]]&lt;&gt;"",IF(COUNTIF(Vendors[vendor_id],Financial_Transactions[[#This Row],[vendor_id]])&gt;0,"Valid","Invalid"),"")</f>
        <v/>
      </c>
    </row>
    <row r="4370" spans="1:13" x14ac:dyDescent="0.3">
      <c r="A4370" s="1" t="s">
        <v>10225</v>
      </c>
      <c r="B4370" s="2">
        <v>44785</v>
      </c>
      <c r="C4370">
        <v>-47556.54</v>
      </c>
      <c r="D4370" s="1" t="s">
        <v>1478</v>
      </c>
      <c r="E4370" s="1" t="s">
        <v>1535</v>
      </c>
      <c r="F4370" s="1" t="s">
        <v>13</v>
      </c>
      <c r="G4370" s="1" t="s">
        <v>9</v>
      </c>
      <c r="H4370" s="1" t="s">
        <v>1479</v>
      </c>
      <c r="I4370" s="1" t="s">
        <v>1466</v>
      </c>
      <c r="J4370" s="1" t="s">
        <v>10226</v>
      </c>
      <c r="K4370" s="1" t="str">
        <f>IF(COUNTIF(Financial_Transactions[transaction_id],Financial_Transactions[[#This Row],[transaction_id]])&gt;1,"Yes","No")</f>
        <v>No</v>
      </c>
      <c r="L4370" s="1" t="str">
        <f>IF(Financial_Transactions[[#This Row],[customer_id]]&lt;&gt;"",(IF(COUNTIF(Customers[customer_id],Financial_Transactions[[#This Row],[customer_id]])&gt;0,"Valid","Invalid")),"")</f>
        <v/>
      </c>
      <c r="M4370" s="1" t="str">
        <f>IF(Financial_Transactions[[#This Row],[vendor_id]]&lt;&gt;"",IF(COUNTIF(Vendors[vendor_id],Financial_Transactions[[#This Row],[vendor_id]])&gt;0,"Valid","Invalid"),"")</f>
        <v>Valid</v>
      </c>
    </row>
    <row r="4371" spans="1:13" x14ac:dyDescent="0.3">
      <c r="A4371" s="1" t="s">
        <v>10227</v>
      </c>
      <c r="B4371" s="2">
        <v>44842</v>
      </c>
      <c r="C4371">
        <v>-10253.99</v>
      </c>
      <c r="D4371" s="1" t="s">
        <v>1478</v>
      </c>
      <c r="E4371" s="1" t="s">
        <v>1510</v>
      </c>
      <c r="F4371" s="1" t="s">
        <v>13</v>
      </c>
      <c r="G4371" s="1" t="s">
        <v>9</v>
      </c>
      <c r="H4371" s="1" t="s">
        <v>1479</v>
      </c>
      <c r="I4371" s="1" t="s">
        <v>1248</v>
      </c>
      <c r="J4371" s="1" t="s">
        <v>10228</v>
      </c>
      <c r="K4371" s="1" t="str">
        <f>IF(COUNTIF(Financial_Transactions[transaction_id],Financial_Transactions[[#This Row],[transaction_id]])&gt;1,"Yes","No")</f>
        <v>No</v>
      </c>
      <c r="L4371" s="1" t="str">
        <f>IF(Financial_Transactions[[#This Row],[customer_id]]&lt;&gt;"",(IF(COUNTIF(Customers[customer_id],Financial_Transactions[[#This Row],[customer_id]])&gt;0,"Valid","Invalid")),"")</f>
        <v/>
      </c>
      <c r="M4371" s="1" t="str">
        <f>IF(Financial_Transactions[[#This Row],[vendor_id]]&lt;&gt;"",IF(COUNTIF(Vendors[vendor_id],Financial_Transactions[[#This Row],[vendor_id]])&gt;0,"Valid","Invalid"),"")</f>
        <v>Valid</v>
      </c>
    </row>
    <row r="4372" spans="1:13" x14ac:dyDescent="0.3">
      <c r="A4372" s="1" t="s">
        <v>10229</v>
      </c>
      <c r="B4372" s="2">
        <v>45088</v>
      </c>
      <c r="C4372">
        <v>13310.27</v>
      </c>
      <c r="D4372" s="1" t="s">
        <v>1588</v>
      </c>
      <c r="E4372" s="1" t="s">
        <v>1588</v>
      </c>
      <c r="F4372" s="1" t="s">
        <v>19</v>
      </c>
      <c r="G4372" s="1" t="s">
        <v>14</v>
      </c>
      <c r="H4372" s="1" t="s">
        <v>1479</v>
      </c>
      <c r="I4372" s="1" t="s">
        <v>1479</v>
      </c>
      <c r="J4372" s="1" t="s">
        <v>10230</v>
      </c>
      <c r="K4372" s="1" t="str">
        <f>IF(COUNTIF(Financial_Transactions[transaction_id],Financial_Transactions[[#This Row],[transaction_id]])&gt;1,"Yes","No")</f>
        <v>No</v>
      </c>
      <c r="L4372" s="1" t="str">
        <f>IF(Financial_Transactions[[#This Row],[customer_id]]&lt;&gt;"",(IF(COUNTIF(Customers[customer_id],Financial_Transactions[[#This Row],[customer_id]])&gt;0,"Valid","Invalid")),"")</f>
        <v/>
      </c>
      <c r="M4372" s="1" t="str">
        <f>IF(Financial_Transactions[[#This Row],[vendor_id]]&lt;&gt;"",IF(COUNTIF(Vendors[vendor_id],Financial_Transactions[[#This Row],[vendor_id]])&gt;0,"Valid","Invalid"),"")</f>
        <v/>
      </c>
    </row>
    <row r="4373" spans="1:13" x14ac:dyDescent="0.3">
      <c r="A4373" s="1" t="s">
        <v>10231</v>
      </c>
      <c r="B4373" s="2">
        <v>44774</v>
      </c>
      <c r="C4373">
        <v>189796.44</v>
      </c>
      <c r="D4373" s="1" t="s">
        <v>1484</v>
      </c>
      <c r="E4373" s="1" t="s">
        <v>1500</v>
      </c>
      <c r="F4373" s="1" t="s">
        <v>8</v>
      </c>
      <c r="G4373" s="1" t="s">
        <v>25</v>
      </c>
      <c r="H4373" s="1" t="s">
        <v>72</v>
      </c>
      <c r="I4373" s="1" t="s">
        <v>1479</v>
      </c>
      <c r="J4373" s="1" t="s">
        <v>10232</v>
      </c>
      <c r="K4373" s="1" t="str">
        <f>IF(COUNTIF(Financial_Transactions[transaction_id],Financial_Transactions[[#This Row],[transaction_id]])&gt;1,"Yes","No")</f>
        <v>No</v>
      </c>
      <c r="L4373" s="1" t="str">
        <f>IF(Financial_Transactions[[#This Row],[customer_id]]&lt;&gt;"",(IF(COUNTIF(Customers[customer_id],Financial_Transactions[[#This Row],[customer_id]])&gt;0,"Valid","Invalid")),"")</f>
        <v>Valid</v>
      </c>
      <c r="M4373" s="1" t="str">
        <f>IF(Financial_Transactions[[#This Row],[vendor_id]]&lt;&gt;"",IF(COUNTIF(Vendors[vendor_id],Financial_Transactions[[#This Row],[vendor_id]])&gt;0,"Valid","Invalid"),"")</f>
        <v/>
      </c>
    </row>
    <row r="4374" spans="1:13" x14ac:dyDescent="0.3">
      <c r="A4374" s="1" t="s">
        <v>10233</v>
      </c>
      <c r="B4374" s="2">
        <v>44599</v>
      </c>
      <c r="C4374">
        <v>-28711.18</v>
      </c>
      <c r="D4374" s="1" t="s">
        <v>1478</v>
      </c>
      <c r="E4374" s="1" t="s">
        <v>1225</v>
      </c>
      <c r="F4374" s="1" t="s">
        <v>13</v>
      </c>
      <c r="G4374" s="1" t="s">
        <v>25</v>
      </c>
      <c r="H4374" s="1" t="s">
        <v>1479</v>
      </c>
      <c r="I4374" s="1" t="s">
        <v>1358</v>
      </c>
      <c r="J4374" s="1" t="s">
        <v>10234</v>
      </c>
      <c r="K4374" s="1" t="str">
        <f>IF(COUNTIF(Financial_Transactions[transaction_id],Financial_Transactions[[#This Row],[transaction_id]])&gt;1,"Yes","No")</f>
        <v>No</v>
      </c>
      <c r="L4374" s="1" t="str">
        <f>IF(Financial_Transactions[[#This Row],[customer_id]]&lt;&gt;"",(IF(COUNTIF(Customers[customer_id],Financial_Transactions[[#This Row],[customer_id]])&gt;0,"Valid","Invalid")),"")</f>
        <v/>
      </c>
      <c r="M4374" s="1" t="str">
        <f>IF(Financial_Transactions[[#This Row],[vendor_id]]&lt;&gt;"",IF(COUNTIF(Vendors[vendor_id],Financial_Transactions[[#This Row],[vendor_id]])&gt;0,"Valid","Invalid"),"")</f>
        <v>Valid</v>
      </c>
    </row>
    <row r="4375" spans="1:13" x14ac:dyDescent="0.3">
      <c r="A4375" s="1" t="s">
        <v>10235</v>
      </c>
      <c r="B4375" s="2">
        <v>44843</v>
      </c>
      <c r="C4375">
        <v>149119.38</v>
      </c>
      <c r="D4375" s="1" t="s">
        <v>1484</v>
      </c>
      <c r="E4375" s="1" t="s">
        <v>1485</v>
      </c>
      <c r="F4375" s="1" t="s">
        <v>19</v>
      </c>
      <c r="G4375" s="1" t="s">
        <v>25</v>
      </c>
      <c r="H4375" s="1" t="s">
        <v>302</v>
      </c>
      <c r="I4375" s="1" t="s">
        <v>1479</v>
      </c>
      <c r="J4375" s="1" t="s">
        <v>10236</v>
      </c>
      <c r="K4375" s="1" t="str">
        <f>IF(COUNTIF(Financial_Transactions[transaction_id],Financial_Transactions[[#This Row],[transaction_id]])&gt;1,"Yes","No")</f>
        <v>No</v>
      </c>
      <c r="L4375" s="1" t="str">
        <f>IF(Financial_Transactions[[#This Row],[customer_id]]&lt;&gt;"",(IF(COUNTIF(Customers[customer_id],Financial_Transactions[[#This Row],[customer_id]])&gt;0,"Valid","Invalid")),"")</f>
        <v>Valid</v>
      </c>
      <c r="M4375" s="1" t="str">
        <f>IF(Financial_Transactions[[#This Row],[vendor_id]]&lt;&gt;"",IF(COUNTIF(Vendors[vendor_id],Financial_Transactions[[#This Row],[vendor_id]])&gt;0,"Valid","Invalid"),"")</f>
        <v/>
      </c>
    </row>
    <row r="4376" spans="1:13" x14ac:dyDescent="0.3">
      <c r="A4376" s="1" t="s">
        <v>10237</v>
      </c>
      <c r="B4376" s="2">
        <v>44960</v>
      </c>
      <c r="C4376">
        <v>118087.2</v>
      </c>
      <c r="D4376" s="1" t="s">
        <v>1484</v>
      </c>
      <c r="E4376" s="1" t="s">
        <v>1488</v>
      </c>
      <c r="F4376" s="1" t="s">
        <v>8</v>
      </c>
      <c r="G4376" s="1" t="s">
        <v>22</v>
      </c>
      <c r="H4376" s="1" t="s">
        <v>15</v>
      </c>
      <c r="I4376" s="1" t="s">
        <v>1479</v>
      </c>
      <c r="J4376" s="1" t="s">
        <v>10238</v>
      </c>
      <c r="K4376" s="1" t="str">
        <f>IF(COUNTIF(Financial_Transactions[transaction_id],Financial_Transactions[[#This Row],[transaction_id]])&gt;1,"Yes","No")</f>
        <v>No</v>
      </c>
      <c r="L4376" s="1" t="str">
        <f>IF(Financial_Transactions[[#This Row],[customer_id]]&lt;&gt;"",(IF(COUNTIF(Customers[customer_id],Financial_Transactions[[#This Row],[customer_id]])&gt;0,"Valid","Invalid")),"")</f>
        <v>Valid</v>
      </c>
      <c r="M4376" s="1" t="str">
        <f>IF(Financial_Transactions[[#This Row],[vendor_id]]&lt;&gt;"",IF(COUNTIF(Vendors[vendor_id],Financial_Transactions[[#This Row],[vendor_id]])&gt;0,"Valid","Invalid"),"")</f>
        <v/>
      </c>
    </row>
    <row r="4377" spans="1:13" x14ac:dyDescent="0.3">
      <c r="A4377" s="1" t="s">
        <v>10239</v>
      </c>
      <c r="B4377" s="2">
        <v>45133</v>
      </c>
      <c r="C4377">
        <v>109689.14</v>
      </c>
      <c r="D4377" s="1" t="s">
        <v>1484</v>
      </c>
      <c r="E4377" s="1" t="s">
        <v>1488</v>
      </c>
      <c r="F4377" s="1" t="s">
        <v>13</v>
      </c>
      <c r="G4377" s="1" t="s">
        <v>9</v>
      </c>
      <c r="H4377" s="1" t="s">
        <v>86</v>
      </c>
      <c r="I4377" s="1" t="s">
        <v>1479</v>
      </c>
      <c r="J4377" s="1" t="s">
        <v>10240</v>
      </c>
      <c r="K4377" s="1" t="str">
        <f>IF(COUNTIF(Financial_Transactions[transaction_id],Financial_Transactions[[#This Row],[transaction_id]])&gt;1,"Yes","No")</f>
        <v>No</v>
      </c>
      <c r="L4377" s="1" t="str">
        <f>IF(Financial_Transactions[[#This Row],[customer_id]]&lt;&gt;"",(IF(COUNTIF(Customers[customer_id],Financial_Transactions[[#This Row],[customer_id]])&gt;0,"Valid","Invalid")),"")</f>
        <v>Valid</v>
      </c>
      <c r="M4377" s="1" t="str">
        <f>IF(Financial_Transactions[[#This Row],[vendor_id]]&lt;&gt;"",IF(COUNTIF(Vendors[vendor_id],Financial_Transactions[[#This Row],[vendor_id]])&gt;0,"Valid","Invalid"),"")</f>
        <v/>
      </c>
    </row>
    <row r="4378" spans="1:13" x14ac:dyDescent="0.3">
      <c r="A4378" s="1" t="s">
        <v>10241</v>
      </c>
      <c r="B4378" s="2">
        <v>44927</v>
      </c>
      <c r="C4378">
        <v>161206.06</v>
      </c>
      <c r="D4378" s="1" t="s">
        <v>1484</v>
      </c>
      <c r="E4378" s="1" t="s">
        <v>1485</v>
      </c>
      <c r="F4378" s="1" t="s">
        <v>8</v>
      </c>
      <c r="G4378" s="1" t="s">
        <v>14</v>
      </c>
      <c r="H4378" s="1" t="s">
        <v>382</v>
      </c>
      <c r="I4378" s="1" t="s">
        <v>1479</v>
      </c>
      <c r="J4378" s="1" t="s">
        <v>10242</v>
      </c>
      <c r="K4378" s="1" t="str">
        <f>IF(COUNTIF(Financial_Transactions[transaction_id],Financial_Transactions[[#This Row],[transaction_id]])&gt;1,"Yes","No")</f>
        <v>No</v>
      </c>
      <c r="L4378" s="1" t="str">
        <f>IF(Financial_Transactions[[#This Row],[customer_id]]&lt;&gt;"",(IF(COUNTIF(Customers[customer_id],Financial_Transactions[[#This Row],[customer_id]])&gt;0,"Valid","Invalid")),"")</f>
        <v>Valid</v>
      </c>
      <c r="M4378" s="1" t="str">
        <f>IF(Financial_Transactions[[#This Row],[vendor_id]]&lt;&gt;"",IF(COUNTIF(Vendors[vendor_id],Financial_Transactions[[#This Row],[vendor_id]])&gt;0,"Valid","Invalid"),"")</f>
        <v/>
      </c>
    </row>
    <row r="4379" spans="1:13" x14ac:dyDescent="0.3">
      <c r="A4379" s="1" t="s">
        <v>10243</v>
      </c>
      <c r="B4379" s="2">
        <v>45036</v>
      </c>
      <c r="C4379">
        <v>-26729.82</v>
      </c>
      <c r="D4379" s="1" t="s">
        <v>1478</v>
      </c>
      <c r="E4379" s="1" t="s">
        <v>1497</v>
      </c>
      <c r="F4379" s="1" t="s">
        <v>19</v>
      </c>
      <c r="G4379" s="1" t="s">
        <v>9</v>
      </c>
      <c r="H4379" s="1" t="s">
        <v>1479</v>
      </c>
      <c r="I4379" s="1" t="s">
        <v>1396</v>
      </c>
      <c r="J4379" s="1" t="s">
        <v>10244</v>
      </c>
      <c r="K4379" s="1" t="str">
        <f>IF(COUNTIF(Financial_Transactions[transaction_id],Financial_Transactions[[#This Row],[transaction_id]])&gt;1,"Yes","No")</f>
        <v>No</v>
      </c>
      <c r="L4379" s="1" t="str">
        <f>IF(Financial_Transactions[[#This Row],[customer_id]]&lt;&gt;"",(IF(COUNTIF(Customers[customer_id],Financial_Transactions[[#This Row],[customer_id]])&gt;0,"Valid","Invalid")),"")</f>
        <v/>
      </c>
      <c r="M4379" s="1" t="str">
        <f>IF(Financial_Transactions[[#This Row],[vendor_id]]&lt;&gt;"",IF(COUNTIF(Vendors[vendor_id],Financial_Transactions[[#This Row],[vendor_id]])&gt;0,"Valid","Invalid"),"")</f>
        <v>Valid</v>
      </c>
    </row>
    <row r="4380" spans="1:13" x14ac:dyDescent="0.3">
      <c r="A4380" s="1" t="s">
        <v>10245</v>
      </c>
      <c r="B4380" s="2">
        <v>44749</v>
      </c>
      <c r="C4380">
        <v>17278.97</v>
      </c>
      <c r="D4380" s="1" t="s">
        <v>1925</v>
      </c>
      <c r="E4380" s="1" t="s">
        <v>1925</v>
      </c>
      <c r="F4380" s="1" t="s">
        <v>8</v>
      </c>
      <c r="G4380" s="1" t="s">
        <v>14</v>
      </c>
      <c r="H4380" s="1" t="s">
        <v>1479</v>
      </c>
      <c r="I4380" s="1" t="s">
        <v>1479</v>
      </c>
      <c r="J4380" s="1" t="s">
        <v>10246</v>
      </c>
      <c r="K4380" s="1" t="str">
        <f>IF(COUNTIF(Financial_Transactions[transaction_id],Financial_Transactions[[#This Row],[transaction_id]])&gt;1,"Yes","No")</f>
        <v>No</v>
      </c>
      <c r="L4380" s="1" t="str">
        <f>IF(Financial_Transactions[[#This Row],[customer_id]]&lt;&gt;"",(IF(COUNTIF(Customers[customer_id],Financial_Transactions[[#This Row],[customer_id]])&gt;0,"Valid","Invalid")),"")</f>
        <v/>
      </c>
      <c r="M4380" s="1" t="str">
        <f>IF(Financial_Transactions[[#This Row],[vendor_id]]&lt;&gt;"",IF(COUNTIF(Vendors[vendor_id],Financial_Transactions[[#This Row],[vendor_id]])&gt;0,"Valid","Invalid"),"")</f>
        <v/>
      </c>
    </row>
    <row r="4381" spans="1:13" x14ac:dyDescent="0.3">
      <c r="A4381" s="1" t="s">
        <v>10247</v>
      </c>
      <c r="B4381" s="2">
        <v>44778</v>
      </c>
      <c r="C4381">
        <v>147303.51999999999</v>
      </c>
      <c r="D4381" s="1" t="s">
        <v>1484</v>
      </c>
      <c r="E4381" s="1" t="s">
        <v>1500</v>
      </c>
      <c r="F4381" s="1" t="s">
        <v>19</v>
      </c>
      <c r="G4381" s="1" t="s">
        <v>25</v>
      </c>
      <c r="H4381" s="1" t="s">
        <v>436</v>
      </c>
      <c r="I4381" s="1" t="s">
        <v>1479</v>
      </c>
      <c r="J4381" s="1" t="s">
        <v>10248</v>
      </c>
      <c r="K4381" s="1" t="str">
        <f>IF(COUNTIF(Financial_Transactions[transaction_id],Financial_Transactions[[#This Row],[transaction_id]])&gt;1,"Yes","No")</f>
        <v>No</v>
      </c>
      <c r="L4381" s="1" t="str">
        <f>IF(Financial_Transactions[[#This Row],[customer_id]]&lt;&gt;"",(IF(COUNTIF(Customers[customer_id],Financial_Transactions[[#This Row],[customer_id]])&gt;0,"Valid","Invalid")),"")</f>
        <v>Valid</v>
      </c>
      <c r="M4381" s="1" t="str">
        <f>IF(Financial_Transactions[[#This Row],[vendor_id]]&lt;&gt;"",IF(COUNTIF(Vendors[vendor_id],Financial_Transactions[[#This Row],[vendor_id]])&gt;0,"Valid","Invalid"),"")</f>
        <v/>
      </c>
    </row>
    <row r="4382" spans="1:13" x14ac:dyDescent="0.3">
      <c r="A4382" s="1" t="s">
        <v>10249</v>
      </c>
      <c r="B4382" s="2">
        <v>45100</v>
      </c>
      <c r="C4382">
        <v>154275.65</v>
      </c>
      <c r="D4382" s="1" t="s">
        <v>1484</v>
      </c>
      <c r="E4382" s="1" t="s">
        <v>1500</v>
      </c>
      <c r="F4382" s="1" t="s">
        <v>8</v>
      </c>
      <c r="G4382" s="1" t="s">
        <v>25</v>
      </c>
      <c r="H4382" s="1" t="s">
        <v>620</v>
      </c>
      <c r="I4382" s="1" t="s">
        <v>1479</v>
      </c>
      <c r="J4382" s="1" t="s">
        <v>10250</v>
      </c>
      <c r="K4382" s="1" t="str">
        <f>IF(COUNTIF(Financial_Transactions[transaction_id],Financial_Transactions[[#This Row],[transaction_id]])&gt;1,"Yes","No")</f>
        <v>No</v>
      </c>
      <c r="L4382" s="1" t="str">
        <f>IF(Financial_Transactions[[#This Row],[customer_id]]&lt;&gt;"",(IF(COUNTIF(Customers[customer_id],Financial_Transactions[[#This Row],[customer_id]])&gt;0,"Valid","Invalid")),"")</f>
        <v>Valid</v>
      </c>
      <c r="M4382" s="1" t="str">
        <f>IF(Financial_Transactions[[#This Row],[vendor_id]]&lt;&gt;"",IF(COUNTIF(Vendors[vendor_id],Financial_Transactions[[#This Row],[vendor_id]])&gt;0,"Valid","Invalid"),"")</f>
        <v/>
      </c>
    </row>
    <row r="4383" spans="1:13" x14ac:dyDescent="0.3">
      <c r="A4383" s="1" t="s">
        <v>10251</v>
      </c>
      <c r="B4383" s="2">
        <v>44638</v>
      </c>
      <c r="C4383">
        <v>-22971.49</v>
      </c>
      <c r="D4383" s="1" t="s">
        <v>1478</v>
      </c>
      <c r="E4383" s="1" t="s">
        <v>1535</v>
      </c>
      <c r="F4383" s="1" t="s">
        <v>19</v>
      </c>
      <c r="G4383" s="1" t="s">
        <v>9</v>
      </c>
      <c r="H4383" s="1" t="s">
        <v>1479</v>
      </c>
      <c r="I4383" s="1" t="s">
        <v>1380</v>
      </c>
      <c r="J4383" s="1" t="s">
        <v>10252</v>
      </c>
      <c r="K4383" s="1" t="str">
        <f>IF(COUNTIF(Financial_Transactions[transaction_id],Financial_Transactions[[#This Row],[transaction_id]])&gt;1,"Yes","No")</f>
        <v>No</v>
      </c>
      <c r="L4383" s="1" t="str">
        <f>IF(Financial_Transactions[[#This Row],[customer_id]]&lt;&gt;"",(IF(COUNTIF(Customers[customer_id],Financial_Transactions[[#This Row],[customer_id]])&gt;0,"Valid","Invalid")),"")</f>
        <v/>
      </c>
      <c r="M4383" s="1" t="str">
        <f>IF(Financial_Transactions[[#This Row],[vendor_id]]&lt;&gt;"",IF(COUNTIF(Vendors[vendor_id],Financial_Transactions[[#This Row],[vendor_id]])&gt;0,"Valid","Invalid"),"")</f>
        <v>Valid</v>
      </c>
    </row>
    <row r="4384" spans="1:13" x14ac:dyDescent="0.3">
      <c r="A4384" s="1" t="s">
        <v>10253</v>
      </c>
      <c r="B4384" s="2">
        <v>45006</v>
      </c>
      <c r="C4384">
        <v>174161.77</v>
      </c>
      <c r="D4384" s="1" t="s">
        <v>1484</v>
      </c>
      <c r="E4384" s="1" t="s">
        <v>1500</v>
      </c>
      <c r="F4384" s="1" t="s">
        <v>13</v>
      </c>
      <c r="G4384" s="1" t="s">
        <v>22</v>
      </c>
      <c r="H4384" s="1" t="s">
        <v>748</v>
      </c>
      <c r="I4384" s="1" t="s">
        <v>1479</v>
      </c>
      <c r="J4384" s="1" t="s">
        <v>10254</v>
      </c>
      <c r="K4384" s="1" t="str">
        <f>IF(COUNTIF(Financial_Transactions[transaction_id],Financial_Transactions[[#This Row],[transaction_id]])&gt;1,"Yes","No")</f>
        <v>No</v>
      </c>
      <c r="L4384" s="1" t="str">
        <f>IF(Financial_Transactions[[#This Row],[customer_id]]&lt;&gt;"",(IF(COUNTIF(Customers[customer_id],Financial_Transactions[[#This Row],[customer_id]])&gt;0,"Valid","Invalid")),"")</f>
        <v>Valid</v>
      </c>
      <c r="M4384" s="1" t="str">
        <f>IF(Financial_Transactions[[#This Row],[vendor_id]]&lt;&gt;"",IF(COUNTIF(Vendors[vendor_id],Financial_Transactions[[#This Row],[vendor_id]])&gt;0,"Valid","Invalid"),"")</f>
        <v/>
      </c>
    </row>
    <row r="4385" spans="1:13" x14ac:dyDescent="0.3">
      <c r="A4385" s="1" t="s">
        <v>10255</v>
      </c>
      <c r="B4385" s="2">
        <v>44608</v>
      </c>
      <c r="C4385">
        <v>-25260.91</v>
      </c>
      <c r="D4385" s="1" t="s">
        <v>1478</v>
      </c>
      <c r="E4385" s="1" t="s">
        <v>1497</v>
      </c>
      <c r="F4385" s="1" t="s">
        <v>8</v>
      </c>
      <c r="G4385" s="1" t="s">
        <v>9</v>
      </c>
      <c r="H4385" s="1" t="s">
        <v>1479</v>
      </c>
      <c r="I4385" s="1" t="s">
        <v>1332</v>
      </c>
      <c r="J4385" s="1" t="s">
        <v>10256</v>
      </c>
      <c r="K4385" s="1" t="str">
        <f>IF(COUNTIF(Financial_Transactions[transaction_id],Financial_Transactions[[#This Row],[transaction_id]])&gt;1,"Yes","No")</f>
        <v>No</v>
      </c>
      <c r="L4385" s="1" t="str">
        <f>IF(Financial_Transactions[[#This Row],[customer_id]]&lt;&gt;"",(IF(COUNTIF(Customers[customer_id],Financial_Transactions[[#This Row],[customer_id]])&gt;0,"Valid","Invalid")),"")</f>
        <v/>
      </c>
      <c r="M4385" s="1" t="str">
        <f>IF(Financial_Transactions[[#This Row],[vendor_id]]&lt;&gt;"",IF(COUNTIF(Vendors[vendor_id],Financial_Transactions[[#This Row],[vendor_id]])&gt;0,"Valid","Invalid"),"")</f>
        <v>Valid</v>
      </c>
    </row>
    <row r="4386" spans="1:13" x14ac:dyDescent="0.3">
      <c r="A4386" s="1" t="s">
        <v>10257</v>
      </c>
      <c r="B4386" s="2">
        <v>45085</v>
      </c>
      <c r="C4386">
        <v>-53445.54</v>
      </c>
      <c r="D4386" s="1" t="s">
        <v>1478</v>
      </c>
      <c r="E4386" s="1" t="s">
        <v>1225</v>
      </c>
      <c r="F4386" s="1" t="s">
        <v>19</v>
      </c>
      <c r="G4386" s="1" t="s">
        <v>9</v>
      </c>
      <c r="H4386" s="1" t="s">
        <v>1479</v>
      </c>
      <c r="I4386" s="1" t="s">
        <v>1293</v>
      </c>
      <c r="J4386" s="1" t="s">
        <v>10258</v>
      </c>
      <c r="K4386" s="1" t="str">
        <f>IF(COUNTIF(Financial_Transactions[transaction_id],Financial_Transactions[[#This Row],[transaction_id]])&gt;1,"Yes","No")</f>
        <v>No</v>
      </c>
      <c r="L4386" s="1" t="str">
        <f>IF(Financial_Transactions[[#This Row],[customer_id]]&lt;&gt;"",(IF(COUNTIF(Customers[customer_id],Financial_Transactions[[#This Row],[customer_id]])&gt;0,"Valid","Invalid")),"")</f>
        <v/>
      </c>
      <c r="M4386" s="1" t="str">
        <f>IF(Financial_Transactions[[#This Row],[vendor_id]]&lt;&gt;"",IF(COUNTIF(Vendors[vendor_id],Financial_Transactions[[#This Row],[vendor_id]])&gt;0,"Valid","Invalid"),"")</f>
        <v>Valid</v>
      </c>
    </row>
    <row r="4387" spans="1:13" x14ac:dyDescent="0.3">
      <c r="A4387" s="1" t="s">
        <v>10259</v>
      </c>
      <c r="B4387" s="2">
        <v>44700</v>
      </c>
      <c r="C4387">
        <v>162299.53</v>
      </c>
      <c r="D4387" s="1" t="s">
        <v>1484</v>
      </c>
      <c r="E4387" s="1" t="s">
        <v>1488</v>
      </c>
      <c r="F4387" s="1" t="s">
        <v>8</v>
      </c>
      <c r="G4387" s="1" t="s">
        <v>22</v>
      </c>
      <c r="H4387" s="1" t="s">
        <v>428</v>
      </c>
      <c r="I4387" s="1" t="s">
        <v>1479</v>
      </c>
      <c r="J4387" s="1" t="s">
        <v>10260</v>
      </c>
      <c r="K4387" s="1" t="str">
        <f>IF(COUNTIF(Financial_Transactions[transaction_id],Financial_Transactions[[#This Row],[transaction_id]])&gt;1,"Yes","No")</f>
        <v>No</v>
      </c>
      <c r="L4387" s="1" t="str">
        <f>IF(Financial_Transactions[[#This Row],[customer_id]]&lt;&gt;"",(IF(COUNTIF(Customers[customer_id],Financial_Transactions[[#This Row],[customer_id]])&gt;0,"Valid","Invalid")),"")</f>
        <v>Valid</v>
      </c>
      <c r="M4387" s="1" t="str">
        <f>IF(Financial_Transactions[[#This Row],[vendor_id]]&lt;&gt;"",IF(COUNTIF(Vendors[vendor_id],Financial_Transactions[[#This Row],[vendor_id]])&gt;0,"Valid","Invalid"),"")</f>
        <v/>
      </c>
    </row>
    <row r="4388" spans="1:13" x14ac:dyDescent="0.3">
      <c r="A4388" s="1" t="s">
        <v>10261</v>
      </c>
      <c r="B4388" s="2">
        <v>45288</v>
      </c>
      <c r="C4388">
        <v>132266.09</v>
      </c>
      <c r="D4388" s="1" t="s">
        <v>1484</v>
      </c>
      <c r="E4388" s="1" t="s">
        <v>1485</v>
      </c>
      <c r="F4388" s="1" t="s">
        <v>13</v>
      </c>
      <c r="G4388" s="1" t="s">
        <v>22</v>
      </c>
      <c r="H4388" s="1" t="s">
        <v>432</v>
      </c>
      <c r="I4388" s="1" t="s">
        <v>1479</v>
      </c>
      <c r="J4388" s="1" t="s">
        <v>10262</v>
      </c>
      <c r="K4388" s="1" t="str">
        <f>IF(COUNTIF(Financial_Transactions[transaction_id],Financial_Transactions[[#This Row],[transaction_id]])&gt;1,"Yes","No")</f>
        <v>No</v>
      </c>
      <c r="L4388" s="1" t="str">
        <f>IF(Financial_Transactions[[#This Row],[customer_id]]&lt;&gt;"",(IF(COUNTIF(Customers[customer_id],Financial_Transactions[[#This Row],[customer_id]])&gt;0,"Valid","Invalid")),"")</f>
        <v>Valid</v>
      </c>
      <c r="M4388" s="1" t="str">
        <f>IF(Financial_Transactions[[#This Row],[vendor_id]]&lt;&gt;"",IF(COUNTIF(Vendors[vendor_id],Financial_Transactions[[#This Row],[vendor_id]])&gt;0,"Valid","Invalid"),"")</f>
        <v/>
      </c>
    </row>
    <row r="4389" spans="1:13" x14ac:dyDescent="0.3">
      <c r="A4389" s="1" t="s">
        <v>10263</v>
      </c>
      <c r="B4389" s="2">
        <v>44944</v>
      </c>
      <c r="C4389">
        <v>-23568.69</v>
      </c>
      <c r="D4389" s="1" t="s">
        <v>1478</v>
      </c>
      <c r="E4389" s="1" t="s">
        <v>1235</v>
      </c>
      <c r="F4389" s="1" t="s">
        <v>8</v>
      </c>
      <c r="G4389" s="1" t="s">
        <v>25</v>
      </c>
      <c r="H4389" s="1" t="s">
        <v>1479</v>
      </c>
      <c r="I4389" s="1" t="s">
        <v>1326</v>
      </c>
      <c r="J4389" s="1" t="s">
        <v>10264</v>
      </c>
      <c r="K4389" s="1" t="str">
        <f>IF(COUNTIF(Financial_Transactions[transaction_id],Financial_Transactions[[#This Row],[transaction_id]])&gt;1,"Yes","No")</f>
        <v>No</v>
      </c>
      <c r="L4389" s="1" t="str">
        <f>IF(Financial_Transactions[[#This Row],[customer_id]]&lt;&gt;"",(IF(COUNTIF(Customers[customer_id],Financial_Transactions[[#This Row],[customer_id]])&gt;0,"Valid","Invalid")),"")</f>
        <v/>
      </c>
      <c r="M4389" s="1" t="str">
        <f>IF(Financial_Transactions[[#This Row],[vendor_id]]&lt;&gt;"",IF(COUNTIF(Vendors[vendor_id],Financial_Transactions[[#This Row],[vendor_id]])&gt;0,"Valid","Invalid"),"")</f>
        <v>Valid</v>
      </c>
    </row>
    <row r="4390" spans="1:13" x14ac:dyDescent="0.3">
      <c r="A4390" s="1" t="s">
        <v>10265</v>
      </c>
      <c r="B4390" s="2">
        <v>44932</v>
      </c>
      <c r="C4390">
        <v>184249.64</v>
      </c>
      <c r="D4390" s="1" t="s">
        <v>1484</v>
      </c>
      <c r="E4390" s="1" t="s">
        <v>1488</v>
      </c>
      <c r="F4390" s="1" t="s">
        <v>19</v>
      </c>
      <c r="G4390" s="1" t="s">
        <v>22</v>
      </c>
      <c r="H4390" s="1" t="s">
        <v>32</v>
      </c>
      <c r="I4390" s="1" t="s">
        <v>1479</v>
      </c>
      <c r="J4390" s="1" t="s">
        <v>10266</v>
      </c>
      <c r="K4390" s="1" t="str">
        <f>IF(COUNTIF(Financial_Transactions[transaction_id],Financial_Transactions[[#This Row],[transaction_id]])&gt;1,"Yes","No")</f>
        <v>No</v>
      </c>
      <c r="L4390" s="1" t="str">
        <f>IF(Financial_Transactions[[#This Row],[customer_id]]&lt;&gt;"",(IF(COUNTIF(Customers[customer_id],Financial_Transactions[[#This Row],[customer_id]])&gt;0,"Valid","Invalid")),"")</f>
        <v>Valid</v>
      </c>
      <c r="M4390" s="1" t="str">
        <f>IF(Financial_Transactions[[#This Row],[vendor_id]]&lt;&gt;"",IF(COUNTIF(Vendors[vendor_id],Financial_Transactions[[#This Row],[vendor_id]])&gt;0,"Valid","Invalid"),"")</f>
        <v/>
      </c>
    </row>
    <row r="4391" spans="1:13" x14ac:dyDescent="0.3">
      <c r="A4391" s="1" t="s">
        <v>10267</v>
      </c>
      <c r="B4391" s="2">
        <v>44662</v>
      </c>
      <c r="C4391">
        <v>145748.49</v>
      </c>
      <c r="D4391" s="1" t="s">
        <v>1484</v>
      </c>
      <c r="E4391" s="1" t="s">
        <v>1488</v>
      </c>
      <c r="F4391" s="1" t="s">
        <v>19</v>
      </c>
      <c r="G4391" s="1" t="s">
        <v>22</v>
      </c>
      <c r="H4391" s="1" t="s">
        <v>166</v>
      </c>
      <c r="I4391" s="1" t="s">
        <v>1479</v>
      </c>
      <c r="J4391" s="1" t="s">
        <v>10268</v>
      </c>
      <c r="K4391" s="1" t="str">
        <f>IF(COUNTIF(Financial_Transactions[transaction_id],Financial_Transactions[[#This Row],[transaction_id]])&gt;1,"Yes","No")</f>
        <v>No</v>
      </c>
      <c r="L4391" s="1" t="str">
        <f>IF(Financial_Transactions[[#This Row],[customer_id]]&lt;&gt;"",(IF(COUNTIF(Customers[customer_id],Financial_Transactions[[#This Row],[customer_id]])&gt;0,"Valid","Invalid")),"")</f>
        <v>Valid</v>
      </c>
      <c r="M4391" s="1" t="str">
        <f>IF(Financial_Transactions[[#This Row],[vendor_id]]&lt;&gt;"",IF(COUNTIF(Vendors[vendor_id],Financial_Transactions[[#This Row],[vendor_id]])&gt;0,"Valid","Invalid"),"")</f>
        <v/>
      </c>
    </row>
    <row r="4392" spans="1:13" x14ac:dyDescent="0.3">
      <c r="A4392" s="1" t="s">
        <v>10269</v>
      </c>
      <c r="B4392" s="2">
        <v>45198</v>
      </c>
      <c r="C4392">
        <v>-54626.21</v>
      </c>
      <c r="D4392" s="1" t="s">
        <v>1478</v>
      </c>
      <c r="E4392" s="1" t="s">
        <v>1225</v>
      </c>
      <c r="F4392" s="1" t="s">
        <v>8</v>
      </c>
      <c r="G4392" s="1" t="s">
        <v>14</v>
      </c>
      <c r="H4392" s="1" t="s">
        <v>1479</v>
      </c>
      <c r="I4392" s="1" t="s">
        <v>1358</v>
      </c>
      <c r="J4392" s="1" t="s">
        <v>10270</v>
      </c>
      <c r="K4392" s="1" t="str">
        <f>IF(COUNTIF(Financial_Transactions[transaction_id],Financial_Transactions[[#This Row],[transaction_id]])&gt;1,"Yes","No")</f>
        <v>No</v>
      </c>
      <c r="L4392" s="1" t="str">
        <f>IF(Financial_Transactions[[#This Row],[customer_id]]&lt;&gt;"",(IF(COUNTIF(Customers[customer_id],Financial_Transactions[[#This Row],[customer_id]])&gt;0,"Valid","Invalid")),"")</f>
        <v/>
      </c>
      <c r="M4392" s="1" t="str">
        <f>IF(Financial_Transactions[[#This Row],[vendor_id]]&lt;&gt;"",IF(COUNTIF(Vendors[vendor_id],Financial_Transactions[[#This Row],[vendor_id]])&gt;0,"Valid","Invalid"),"")</f>
        <v>Valid</v>
      </c>
    </row>
    <row r="4393" spans="1:13" x14ac:dyDescent="0.3">
      <c r="A4393" s="1" t="s">
        <v>10271</v>
      </c>
      <c r="B4393" s="2">
        <v>45105</v>
      </c>
      <c r="C4393">
        <v>-29649.200000000001</v>
      </c>
      <c r="D4393" s="1" t="s">
        <v>1478</v>
      </c>
      <c r="E4393" s="1" t="s">
        <v>1235</v>
      </c>
      <c r="F4393" s="1" t="s">
        <v>19</v>
      </c>
      <c r="G4393" s="1" t="s">
        <v>22</v>
      </c>
      <c r="H4393" s="1" t="s">
        <v>1479</v>
      </c>
      <c r="I4393" s="1" t="s">
        <v>1233</v>
      </c>
      <c r="J4393" s="1" t="s">
        <v>10272</v>
      </c>
      <c r="K4393" s="1" t="str">
        <f>IF(COUNTIF(Financial_Transactions[transaction_id],Financial_Transactions[[#This Row],[transaction_id]])&gt;1,"Yes","No")</f>
        <v>No</v>
      </c>
      <c r="L4393" s="1" t="str">
        <f>IF(Financial_Transactions[[#This Row],[customer_id]]&lt;&gt;"",(IF(COUNTIF(Customers[customer_id],Financial_Transactions[[#This Row],[customer_id]])&gt;0,"Valid","Invalid")),"")</f>
        <v/>
      </c>
      <c r="M4393" s="1" t="str">
        <f>IF(Financial_Transactions[[#This Row],[vendor_id]]&lt;&gt;"",IF(COUNTIF(Vendors[vendor_id],Financial_Transactions[[#This Row],[vendor_id]])&gt;0,"Valid","Invalid"),"")</f>
        <v>Valid</v>
      </c>
    </row>
    <row r="4394" spans="1:13" x14ac:dyDescent="0.3">
      <c r="A4394" s="1" t="s">
        <v>10273</v>
      </c>
      <c r="B4394" s="2">
        <v>44924</v>
      </c>
      <c r="C4394">
        <v>-78867.929999999993</v>
      </c>
      <c r="D4394" s="1" t="s">
        <v>1478</v>
      </c>
      <c r="E4394" s="1" t="s">
        <v>1510</v>
      </c>
      <c r="F4394" s="1" t="s">
        <v>19</v>
      </c>
      <c r="G4394" s="1" t="s">
        <v>25</v>
      </c>
      <c r="H4394" s="1" t="s">
        <v>1479</v>
      </c>
      <c r="I4394" s="1" t="s">
        <v>1384</v>
      </c>
      <c r="J4394" s="1" t="s">
        <v>10274</v>
      </c>
      <c r="K4394" s="1" t="str">
        <f>IF(COUNTIF(Financial_Transactions[transaction_id],Financial_Transactions[[#This Row],[transaction_id]])&gt;1,"Yes","No")</f>
        <v>No</v>
      </c>
      <c r="L4394" s="1" t="str">
        <f>IF(Financial_Transactions[[#This Row],[customer_id]]&lt;&gt;"",(IF(COUNTIF(Customers[customer_id],Financial_Transactions[[#This Row],[customer_id]])&gt;0,"Valid","Invalid")),"")</f>
        <v/>
      </c>
      <c r="M4394" s="1" t="str">
        <f>IF(Financial_Transactions[[#This Row],[vendor_id]]&lt;&gt;"",IF(COUNTIF(Vendors[vendor_id],Financial_Transactions[[#This Row],[vendor_id]])&gt;0,"Valid","Invalid"),"")</f>
        <v>Valid</v>
      </c>
    </row>
    <row r="4395" spans="1:13" x14ac:dyDescent="0.3">
      <c r="A4395" s="1" t="s">
        <v>10275</v>
      </c>
      <c r="B4395" s="2">
        <v>45138</v>
      </c>
      <c r="C4395">
        <v>-57313.01</v>
      </c>
      <c r="D4395" s="1" t="s">
        <v>1478</v>
      </c>
      <c r="E4395" s="1" t="s">
        <v>1510</v>
      </c>
      <c r="F4395" s="1" t="s">
        <v>13</v>
      </c>
      <c r="G4395" s="1" t="s">
        <v>9</v>
      </c>
      <c r="H4395" s="1" t="s">
        <v>1479</v>
      </c>
      <c r="I4395" s="1" t="s">
        <v>1317</v>
      </c>
      <c r="J4395" s="1" t="s">
        <v>10276</v>
      </c>
      <c r="K4395" s="1" t="str">
        <f>IF(COUNTIF(Financial_Transactions[transaction_id],Financial_Transactions[[#This Row],[transaction_id]])&gt;1,"Yes","No")</f>
        <v>No</v>
      </c>
      <c r="L4395" s="1" t="str">
        <f>IF(Financial_Transactions[[#This Row],[customer_id]]&lt;&gt;"",(IF(COUNTIF(Customers[customer_id],Financial_Transactions[[#This Row],[customer_id]])&gt;0,"Valid","Invalid")),"")</f>
        <v/>
      </c>
      <c r="M4395" s="1" t="str">
        <f>IF(Financial_Transactions[[#This Row],[vendor_id]]&lt;&gt;"",IF(COUNTIF(Vendors[vendor_id],Financial_Transactions[[#This Row],[vendor_id]])&gt;0,"Valid","Invalid"),"")</f>
        <v>Valid</v>
      </c>
    </row>
    <row r="4396" spans="1:13" x14ac:dyDescent="0.3">
      <c r="A4396" s="1" t="s">
        <v>10277</v>
      </c>
      <c r="B4396" s="2">
        <v>45116</v>
      </c>
      <c r="C4396">
        <v>140789.42000000001</v>
      </c>
      <c r="D4396" s="1" t="s">
        <v>1484</v>
      </c>
      <c r="E4396" s="1" t="s">
        <v>1488</v>
      </c>
      <c r="F4396" s="1" t="s">
        <v>8</v>
      </c>
      <c r="G4396" s="1" t="s">
        <v>22</v>
      </c>
      <c r="H4396" s="1" t="s">
        <v>248</v>
      </c>
      <c r="I4396" s="1" t="s">
        <v>1479</v>
      </c>
      <c r="J4396" s="1" t="s">
        <v>10278</v>
      </c>
      <c r="K4396" s="1" t="str">
        <f>IF(COUNTIF(Financial_Transactions[transaction_id],Financial_Transactions[[#This Row],[transaction_id]])&gt;1,"Yes","No")</f>
        <v>No</v>
      </c>
      <c r="L4396" s="1" t="str">
        <f>IF(Financial_Transactions[[#This Row],[customer_id]]&lt;&gt;"",(IF(COUNTIF(Customers[customer_id],Financial_Transactions[[#This Row],[customer_id]])&gt;0,"Valid","Invalid")),"")</f>
        <v>Valid</v>
      </c>
      <c r="M4396" s="1" t="str">
        <f>IF(Financial_Transactions[[#This Row],[vendor_id]]&lt;&gt;"",IF(COUNTIF(Vendors[vendor_id],Financial_Transactions[[#This Row],[vendor_id]])&gt;0,"Valid","Invalid"),"")</f>
        <v/>
      </c>
    </row>
    <row r="4397" spans="1:13" x14ac:dyDescent="0.3">
      <c r="A4397" s="1" t="s">
        <v>10279</v>
      </c>
      <c r="B4397" s="2">
        <v>44624</v>
      </c>
      <c r="C4397">
        <v>148755.09</v>
      </c>
      <c r="D4397" s="1" t="s">
        <v>1484</v>
      </c>
      <c r="E4397" s="1" t="s">
        <v>1500</v>
      </c>
      <c r="F4397" s="1" t="s">
        <v>8</v>
      </c>
      <c r="G4397" s="1" t="s">
        <v>9</v>
      </c>
      <c r="H4397" s="1" t="s">
        <v>66</v>
      </c>
      <c r="I4397" s="1" t="s">
        <v>1479</v>
      </c>
      <c r="J4397" s="1" t="s">
        <v>10280</v>
      </c>
      <c r="K4397" s="1" t="str">
        <f>IF(COUNTIF(Financial_Transactions[transaction_id],Financial_Transactions[[#This Row],[transaction_id]])&gt;1,"Yes","No")</f>
        <v>No</v>
      </c>
      <c r="L4397" s="1" t="str">
        <f>IF(Financial_Transactions[[#This Row],[customer_id]]&lt;&gt;"",(IF(COUNTIF(Customers[customer_id],Financial_Transactions[[#This Row],[customer_id]])&gt;0,"Valid","Invalid")),"")</f>
        <v>Valid</v>
      </c>
      <c r="M4397" s="1" t="str">
        <f>IF(Financial_Transactions[[#This Row],[vendor_id]]&lt;&gt;"",IF(COUNTIF(Vendors[vendor_id],Financial_Transactions[[#This Row],[vendor_id]])&gt;0,"Valid","Invalid"),"")</f>
        <v/>
      </c>
    </row>
    <row r="4398" spans="1:13" x14ac:dyDescent="0.3">
      <c r="A4398" s="1" t="s">
        <v>10281</v>
      </c>
      <c r="B4398" s="2">
        <v>44758</v>
      </c>
      <c r="C4398">
        <v>-51394.95</v>
      </c>
      <c r="D4398" s="1" t="s">
        <v>1478</v>
      </c>
      <c r="E4398" s="1" t="s">
        <v>1535</v>
      </c>
      <c r="F4398" s="1" t="s">
        <v>13</v>
      </c>
      <c r="G4398" s="1" t="s">
        <v>9</v>
      </c>
      <c r="H4398" s="1" t="s">
        <v>1479</v>
      </c>
      <c r="I4398" s="1" t="s">
        <v>1392</v>
      </c>
      <c r="J4398" s="1" t="s">
        <v>10282</v>
      </c>
      <c r="K4398" s="1" t="str">
        <f>IF(COUNTIF(Financial_Transactions[transaction_id],Financial_Transactions[[#This Row],[transaction_id]])&gt;1,"Yes","No")</f>
        <v>No</v>
      </c>
      <c r="L4398" s="1" t="str">
        <f>IF(Financial_Transactions[[#This Row],[customer_id]]&lt;&gt;"",(IF(COUNTIF(Customers[customer_id],Financial_Transactions[[#This Row],[customer_id]])&gt;0,"Valid","Invalid")),"")</f>
        <v/>
      </c>
      <c r="M4398" s="1" t="str">
        <f>IF(Financial_Transactions[[#This Row],[vendor_id]]&lt;&gt;"",IF(COUNTIF(Vendors[vendor_id],Financial_Transactions[[#This Row],[vendor_id]])&gt;0,"Valid","Invalid"),"")</f>
        <v>Valid</v>
      </c>
    </row>
    <row r="4399" spans="1:13" x14ac:dyDescent="0.3">
      <c r="A4399" s="1" t="s">
        <v>10283</v>
      </c>
      <c r="B4399" s="2">
        <v>45068</v>
      </c>
      <c r="C4399">
        <v>181016.24</v>
      </c>
      <c r="D4399" s="1" t="s">
        <v>1484</v>
      </c>
      <c r="E4399" s="1" t="s">
        <v>1488</v>
      </c>
      <c r="F4399" s="1" t="s">
        <v>13</v>
      </c>
      <c r="G4399" s="1" t="s">
        <v>22</v>
      </c>
      <c r="H4399" s="1" t="s">
        <v>640</v>
      </c>
      <c r="I4399" s="1" t="s">
        <v>1479</v>
      </c>
      <c r="J4399" s="1" t="s">
        <v>10284</v>
      </c>
      <c r="K4399" s="1" t="str">
        <f>IF(COUNTIF(Financial_Transactions[transaction_id],Financial_Transactions[[#This Row],[transaction_id]])&gt;1,"Yes","No")</f>
        <v>No</v>
      </c>
      <c r="L4399" s="1" t="str">
        <f>IF(Financial_Transactions[[#This Row],[customer_id]]&lt;&gt;"",(IF(COUNTIF(Customers[customer_id],Financial_Transactions[[#This Row],[customer_id]])&gt;0,"Valid","Invalid")),"")</f>
        <v>Valid</v>
      </c>
      <c r="M4399" s="1" t="str">
        <f>IF(Financial_Transactions[[#This Row],[vendor_id]]&lt;&gt;"",IF(COUNTIF(Vendors[vendor_id],Financial_Transactions[[#This Row],[vendor_id]])&gt;0,"Valid","Invalid"),"")</f>
        <v/>
      </c>
    </row>
    <row r="4400" spans="1:13" x14ac:dyDescent="0.3">
      <c r="A4400" s="1" t="s">
        <v>10285</v>
      </c>
      <c r="B4400" s="2">
        <v>44723</v>
      </c>
      <c r="C4400">
        <v>-21700.67</v>
      </c>
      <c r="D4400" s="1" t="s">
        <v>1478</v>
      </c>
      <c r="E4400" s="1" t="s">
        <v>1535</v>
      </c>
      <c r="F4400" s="1" t="s">
        <v>13</v>
      </c>
      <c r="G4400" s="1" t="s">
        <v>22</v>
      </c>
      <c r="H4400" s="1" t="s">
        <v>1479</v>
      </c>
      <c r="I4400" s="1" t="s">
        <v>1432</v>
      </c>
      <c r="J4400" s="1" t="s">
        <v>10286</v>
      </c>
      <c r="K4400" s="1" t="str">
        <f>IF(COUNTIF(Financial_Transactions[transaction_id],Financial_Transactions[[#This Row],[transaction_id]])&gt;1,"Yes","No")</f>
        <v>No</v>
      </c>
      <c r="L4400" s="1" t="str">
        <f>IF(Financial_Transactions[[#This Row],[customer_id]]&lt;&gt;"",(IF(COUNTIF(Customers[customer_id],Financial_Transactions[[#This Row],[customer_id]])&gt;0,"Valid","Invalid")),"")</f>
        <v/>
      </c>
      <c r="M4400" s="1" t="str">
        <f>IF(Financial_Transactions[[#This Row],[vendor_id]]&lt;&gt;"",IF(COUNTIF(Vendors[vendor_id],Financial_Transactions[[#This Row],[vendor_id]])&gt;0,"Valid","Invalid"),"")</f>
        <v>Valid</v>
      </c>
    </row>
    <row r="4401" spans="1:13" x14ac:dyDescent="0.3">
      <c r="A4401" s="1" t="s">
        <v>10287</v>
      </c>
      <c r="B4401" s="2">
        <v>44630</v>
      </c>
      <c r="C4401">
        <v>114868.63</v>
      </c>
      <c r="D4401" s="1" t="s">
        <v>1484</v>
      </c>
      <c r="E4401" s="1" t="s">
        <v>1488</v>
      </c>
      <c r="F4401" s="1" t="s">
        <v>13</v>
      </c>
      <c r="G4401" s="1" t="s">
        <v>9</v>
      </c>
      <c r="H4401" s="1" t="s">
        <v>134</v>
      </c>
      <c r="I4401" s="1" t="s">
        <v>1479</v>
      </c>
      <c r="J4401" s="1" t="s">
        <v>10288</v>
      </c>
      <c r="K4401" s="1" t="str">
        <f>IF(COUNTIF(Financial_Transactions[transaction_id],Financial_Transactions[[#This Row],[transaction_id]])&gt;1,"Yes","No")</f>
        <v>No</v>
      </c>
      <c r="L4401" s="1" t="str">
        <f>IF(Financial_Transactions[[#This Row],[customer_id]]&lt;&gt;"",(IF(COUNTIF(Customers[customer_id],Financial_Transactions[[#This Row],[customer_id]])&gt;0,"Valid","Invalid")),"")</f>
        <v>Valid</v>
      </c>
      <c r="M4401" s="1" t="str">
        <f>IF(Financial_Transactions[[#This Row],[vendor_id]]&lt;&gt;"",IF(COUNTIF(Vendors[vendor_id],Financial_Transactions[[#This Row],[vendor_id]])&gt;0,"Valid","Invalid"),"")</f>
        <v/>
      </c>
    </row>
    <row r="4402" spans="1:13" x14ac:dyDescent="0.3">
      <c r="A4402" s="1" t="s">
        <v>10289</v>
      </c>
      <c r="B4402" s="2">
        <v>44951</v>
      </c>
      <c r="C4402">
        <v>189675.64</v>
      </c>
      <c r="D4402" s="1" t="s">
        <v>1484</v>
      </c>
      <c r="E4402" s="1" t="s">
        <v>1485</v>
      </c>
      <c r="F4402" s="1" t="s">
        <v>13</v>
      </c>
      <c r="G4402" s="1" t="s">
        <v>9</v>
      </c>
      <c r="H4402" s="1" t="s">
        <v>688</v>
      </c>
      <c r="I4402" s="1" t="s">
        <v>1479</v>
      </c>
      <c r="J4402" s="1" t="s">
        <v>10290</v>
      </c>
      <c r="K4402" s="1" t="str">
        <f>IF(COUNTIF(Financial_Transactions[transaction_id],Financial_Transactions[[#This Row],[transaction_id]])&gt;1,"Yes","No")</f>
        <v>No</v>
      </c>
      <c r="L4402" s="1" t="str">
        <f>IF(Financial_Transactions[[#This Row],[customer_id]]&lt;&gt;"",(IF(COUNTIF(Customers[customer_id],Financial_Transactions[[#This Row],[customer_id]])&gt;0,"Valid","Invalid")),"")</f>
        <v>Valid</v>
      </c>
      <c r="M4402" s="1" t="str">
        <f>IF(Financial_Transactions[[#This Row],[vendor_id]]&lt;&gt;"",IF(COUNTIF(Vendors[vendor_id],Financial_Transactions[[#This Row],[vendor_id]])&gt;0,"Valid","Invalid"),"")</f>
        <v/>
      </c>
    </row>
    <row r="4403" spans="1:13" x14ac:dyDescent="0.3">
      <c r="A4403" s="1" t="s">
        <v>10291</v>
      </c>
      <c r="B4403" s="2">
        <v>44776</v>
      </c>
      <c r="C4403">
        <v>-42548.639999999999</v>
      </c>
      <c r="D4403" s="1" t="s">
        <v>1478</v>
      </c>
      <c r="E4403" s="1" t="s">
        <v>1497</v>
      </c>
      <c r="F4403" s="1" t="s">
        <v>8</v>
      </c>
      <c r="G4403" s="1" t="s">
        <v>22</v>
      </c>
      <c r="H4403" s="1" t="s">
        <v>1479</v>
      </c>
      <c r="I4403" s="1" t="s">
        <v>1289</v>
      </c>
      <c r="J4403" s="1" t="s">
        <v>10292</v>
      </c>
      <c r="K4403" s="1" t="str">
        <f>IF(COUNTIF(Financial_Transactions[transaction_id],Financial_Transactions[[#This Row],[transaction_id]])&gt;1,"Yes","No")</f>
        <v>No</v>
      </c>
      <c r="L4403" s="1" t="str">
        <f>IF(Financial_Transactions[[#This Row],[customer_id]]&lt;&gt;"",(IF(COUNTIF(Customers[customer_id],Financial_Transactions[[#This Row],[customer_id]])&gt;0,"Valid","Invalid")),"")</f>
        <v/>
      </c>
      <c r="M4403" s="1" t="str">
        <f>IF(Financial_Transactions[[#This Row],[vendor_id]]&lt;&gt;"",IF(COUNTIF(Vendors[vendor_id],Financial_Transactions[[#This Row],[vendor_id]])&gt;0,"Valid","Invalid"),"")</f>
        <v>Valid</v>
      </c>
    </row>
    <row r="4404" spans="1:13" x14ac:dyDescent="0.3">
      <c r="A4404" s="1" t="s">
        <v>10293</v>
      </c>
      <c r="B4404" s="2">
        <v>44634</v>
      </c>
      <c r="C4404">
        <v>162077.88</v>
      </c>
      <c r="D4404" s="1" t="s">
        <v>1484</v>
      </c>
      <c r="E4404" s="1" t="s">
        <v>1500</v>
      </c>
      <c r="F4404" s="1" t="s">
        <v>8</v>
      </c>
      <c r="G4404" s="1" t="s">
        <v>14</v>
      </c>
      <c r="H4404" s="1" t="s">
        <v>534</v>
      </c>
      <c r="I4404" s="1" t="s">
        <v>1479</v>
      </c>
      <c r="J4404" s="1" t="s">
        <v>10294</v>
      </c>
      <c r="K4404" s="1" t="str">
        <f>IF(COUNTIF(Financial_Transactions[transaction_id],Financial_Transactions[[#This Row],[transaction_id]])&gt;1,"Yes","No")</f>
        <v>No</v>
      </c>
      <c r="L4404" s="1" t="str">
        <f>IF(Financial_Transactions[[#This Row],[customer_id]]&lt;&gt;"",(IF(COUNTIF(Customers[customer_id],Financial_Transactions[[#This Row],[customer_id]])&gt;0,"Valid","Invalid")),"")</f>
        <v>Valid</v>
      </c>
      <c r="M4404" s="1" t="str">
        <f>IF(Financial_Transactions[[#This Row],[vendor_id]]&lt;&gt;"",IF(COUNTIF(Vendors[vendor_id],Financial_Transactions[[#This Row],[vendor_id]])&gt;0,"Valid","Invalid"),"")</f>
        <v/>
      </c>
    </row>
    <row r="4405" spans="1:13" x14ac:dyDescent="0.3">
      <c r="A4405" s="1" t="s">
        <v>10295</v>
      </c>
      <c r="B4405" s="2">
        <v>44728</v>
      </c>
      <c r="C4405">
        <v>14577.16</v>
      </c>
      <c r="D4405" s="1" t="s">
        <v>1588</v>
      </c>
      <c r="E4405" s="1" t="s">
        <v>1588</v>
      </c>
      <c r="F4405" s="1" t="s">
        <v>13</v>
      </c>
      <c r="G4405" s="1" t="s">
        <v>14</v>
      </c>
      <c r="H4405" s="1" t="s">
        <v>1479</v>
      </c>
      <c r="I4405" s="1" t="s">
        <v>1479</v>
      </c>
      <c r="J4405" s="1" t="s">
        <v>10296</v>
      </c>
      <c r="K4405" s="1" t="str">
        <f>IF(COUNTIF(Financial_Transactions[transaction_id],Financial_Transactions[[#This Row],[transaction_id]])&gt;1,"Yes","No")</f>
        <v>No</v>
      </c>
      <c r="L4405" s="1" t="str">
        <f>IF(Financial_Transactions[[#This Row],[customer_id]]&lt;&gt;"",(IF(COUNTIF(Customers[customer_id],Financial_Transactions[[#This Row],[customer_id]])&gt;0,"Valid","Invalid")),"")</f>
        <v/>
      </c>
      <c r="M4405" s="1" t="str">
        <f>IF(Financial_Transactions[[#This Row],[vendor_id]]&lt;&gt;"",IF(COUNTIF(Vendors[vendor_id],Financial_Transactions[[#This Row],[vendor_id]])&gt;0,"Valid","Invalid"),"")</f>
        <v/>
      </c>
    </row>
    <row r="4406" spans="1:13" x14ac:dyDescent="0.3">
      <c r="A4406" s="1" t="s">
        <v>10297</v>
      </c>
      <c r="B4406" s="2">
        <v>45044</v>
      </c>
      <c r="C4406">
        <v>24695.72</v>
      </c>
      <c r="D4406" s="1" t="s">
        <v>1505</v>
      </c>
      <c r="E4406" s="1" t="s">
        <v>1505</v>
      </c>
      <c r="F4406" s="1" t="s">
        <v>19</v>
      </c>
      <c r="G4406" s="1" t="s">
        <v>14</v>
      </c>
      <c r="H4406" s="1" t="s">
        <v>1479</v>
      </c>
      <c r="I4406" s="1" t="s">
        <v>1479</v>
      </c>
      <c r="J4406" s="1" t="s">
        <v>10298</v>
      </c>
      <c r="K4406" s="1" t="str">
        <f>IF(COUNTIF(Financial_Transactions[transaction_id],Financial_Transactions[[#This Row],[transaction_id]])&gt;1,"Yes","No")</f>
        <v>No</v>
      </c>
      <c r="L4406" s="1" t="str">
        <f>IF(Financial_Transactions[[#This Row],[customer_id]]&lt;&gt;"",(IF(COUNTIF(Customers[customer_id],Financial_Transactions[[#This Row],[customer_id]])&gt;0,"Valid","Invalid")),"")</f>
        <v/>
      </c>
      <c r="M4406" s="1" t="str">
        <f>IF(Financial_Transactions[[#This Row],[vendor_id]]&lt;&gt;"",IF(COUNTIF(Vendors[vendor_id],Financial_Transactions[[#This Row],[vendor_id]])&gt;0,"Valid","Invalid"),"")</f>
        <v/>
      </c>
    </row>
    <row r="4407" spans="1:13" x14ac:dyDescent="0.3">
      <c r="A4407" s="1" t="s">
        <v>10299</v>
      </c>
      <c r="B4407" s="2">
        <v>45281</v>
      </c>
      <c r="C4407">
        <v>195033.06</v>
      </c>
      <c r="D4407" s="1" t="s">
        <v>1484</v>
      </c>
      <c r="E4407" s="1" t="s">
        <v>1500</v>
      </c>
      <c r="F4407" s="1" t="s">
        <v>19</v>
      </c>
      <c r="G4407" s="1" t="s">
        <v>25</v>
      </c>
      <c r="H4407" s="1" t="s">
        <v>432</v>
      </c>
      <c r="I4407" s="1" t="s">
        <v>1479</v>
      </c>
      <c r="J4407" s="1" t="s">
        <v>10300</v>
      </c>
      <c r="K4407" s="1" t="str">
        <f>IF(COUNTIF(Financial_Transactions[transaction_id],Financial_Transactions[[#This Row],[transaction_id]])&gt;1,"Yes","No")</f>
        <v>No</v>
      </c>
      <c r="L4407" s="1" t="str">
        <f>IF(Financial_Transactions[[#This Row],[customer_id]]&lt;&gt;"",(IF(COUNTIF(Customers[customer_id],Financial_Transactions[[#This Row],[customer_id]])&gt;0,"Valid","Invalid")),"")</f>
        <v>Valid</v>
      </c>
      <c r="M4407" s="1" t="str">
        <f>IF(Financial_Transactions[[#This Row],[vendor_id]]&lt;&gt;"",IF(COUNTIF(Vendors[vendor_id],Financial_Transactions[[#This Row],[vendor_id]])&gt;0,"Valid","Invalid"),"")</f>
        <v/>
      </c>
    </row>
    <row r="4408" spans="1:13" x14ac:dyDescent="0.3">
      <c r="A4408" s="1" t="s">
        <v>10301</v>
      </c>
      <c r="B4408" s="2">
        <v>45263</v>
      </c>
      <c r="C4408">
        <v>248614.72</v>
      </c>
      <c r="D4408" s="1" t="s">
        <v>1484</v>
      </c>
      <c r="E4408" s="1" t="s">
        <v>1485</v>
      </c>
      <c r="F4408" s="1" t="s">
        <v>8</v>
      </c>
      <c r="G4408" s="1" t="s">
        <v>14</v>
      </c>
      <c r="H4408" s="1" t="s">
        <v>260</v>
      </c>
      <c r="I4408" s="1" t="s">
        <v>1479</v>
      </c>
      <c r="J4408" s="1" t="s">
        <v>10302</v>
      </c>
      <c r="K4408" s="1" t="str">
        <f>IF(COUNTIF(Financial_Transactions[transaction_id],Financial_Transactions[[#This Row],[transaction_id]])&gt;1,"Yes","No")</f>
        <v>No</v>
      </c>
      <c r="L4408" s="1" t="str">
        <f>IF(Financial_Transactions[[#This Row],[customer_id]]&lt;&gt;"",(IF(COUNTIF(Customers[customer_id],Financial_Transactions[[#This Row],[customer_id]])&gt;0,"Valid","Invalid")),"")</f>
        <v>Valid</v>
      </c>
      <c r="M4408" s="1" t="str">
        <f>IF(Financial_Transactions[[#This Row],[vendor_id]]&lt;&gt;"",IF(COUNTIF(Vendors[vendor_id],Financial_Transactions[[#This Row],[vendor_id]])&gt;0,"Valid","Invalid"),"")</f>
        <v/>
      </c>
    </row>
    <row r="4409" spans="1:13" x14ac:dyDescent="0.3">
      <c r="A4409" s="1" t="s">
        <v>10303</v>
      </c>
      <c r="B4409" s="2">
        <v>44682</v>
      </c>
      <c r="C4409">
        <v>50953.43</v>
      </c>
      <c r="D4409" s="1" t="s">
        <v>1484</v>
      </c>
      <c r="E4409" s="1" t="s">
        <v>1485</v>
      </c>
      <c r="F4409" s="1" t="s">
        <v>19</v>
      </c>
      <c r="G4409" s="1" t="s">
        <v>25</v>
      </c>
      <c r="H4409" s="1" t="s">
        <v>250</v>
      </c>
      <c r="I4409" s="1" t="s">
        <v>1479</v>
      </c>
      <c r="J4409" s="1" t="s">
        <v>10304</v>
      </c>
      <c r="K4409" s="1" t="str">
        <f>IF(COUNTIF(Financial_Transactions[transaction_id],Financial_Transactions[[#This Row],[transaction_id]])&gt;1,"Yes","No")</f>
        <v>No</v>
      </c>
      <c r="L4409" s="1" t="str">
        <f>IF(Financial_Transactions[[#This Row],[customer_id]]&lt;&gt;"",(IF(COUNTIF(Customers[customer_id],Financial_Transactions[[#This Row],[customer_id]])&gt;0,"Valid","Invalid")),"")</f>
        <v>Valid</v>
      </c>
      <c r="M4409" s="1" t="str">
        <f>IF(Financial_Transactions[[#This Row],[vendor_id]]&lt;&gt;"",IF(COUNTIF(Vendors[vendor_id],Financial_Transactions[[#This Row],[vendor_id]])&gt;0,"Valid","Invalid"),"")</f>
        <v/>
      </c>
    </row>
    <row r="4410" spans="1:13" x14ac:dyDescent="0.3">
      <c r="A4410" s="1" t="s">
        <v>10305</v>
      </c>
      <c r="B4410" s="2">
        <v>44881</v>
      </c>
      <c r="C4410">
        <v>-61106.79</v>
      </c>
      <c r="D4410" s="1" t="s">
        <v>1478</v>
      </c>
      <c r="E4410" s="1" t="s">
        <v>1510</v>
      </c>
      <c r="F4410" s="1" t="s">
        <v>19</v>
      </c>
      <c r="G4410" s="1" t="s">
        <v>22</v>
      </c>
      <c r="H4410" s="1" t="s">
        <v>1479</v>
      </c>
      <c r="I4410" s="1" t="s">
        <v>1287</v>
      </c>
      <c r="J4410" s="1" t="s">
        <v>10306</v>
      </c>
      <c r="K4410" s="1" t="str">
        <f>IF(COUNTIF(Financial_Transactions[transaction_id],Financial_Transactions[[#This Row],[transaction_id]])&gt;1,"Yes","No")</f>
        <v>No</v>
      </c>
      <c r="L4410" s="1" t="str">
        <f>IF(Financial_Transactions[[#This Row],[customer_id]]&lt;&gt;"",(IF(COUNTIF(Customers[customer_id],Financial_Transactions[[#This Row],[customer_id]])&gt;0,"Valid","Invalid")),"")</f>
        <v/>
      </c>
      <c r="M4410" s="1" t="str">
        <f>IF(Financial_Transactions[[#This Row],[vendor_id]]&lt;&gt;"",IF(COUNTIF(Vendors[vendor_id],Financial_Transactions[[#This Row],[vendor_id]])&gt;0,"Valid","Invalid"),"")</f>
        <v>Valid</v>
      </c>
    </row>
    <row r="4411" spans="1:13" x14ac:dyDescent="0.3">
      <c r="A4411" s="1" t="s">
        <v>10307</v>
      </c>
      <c r="B4411" s="2">
        <v>44660</v>
      </c>
      <c r="C4411">
        <v>-51122.01</v>
      </c>
      <c r="D4411" s="1" t="s">
        <v>1478</v>
      </c>
      <c r="E4411" s="1" t="s">
        <v>1235</v>
      </c>
      <c r="F4411" s="1" t="s">
        <v>19</v>
      </c>
      <c r="G4411" s="1" t="s">
        <v>14</v>
      </c>
      <c r="H4411" s="1" t="s">
        <v>1479</v>
      </c>
      <c r="I4411" s="1" t="s">
        <v>1326</v>
      </c>
      <c r="J4411" s="1" t="s">
        <v>10308</v>
      </c>
      <c r="K4411" s="1" t="str">
        <f>IF(COUNTIF(Financial_Transactions[transaction_id],Financial_Transactions[[#This Row],[transaction_id]])&gt;1,"Yes","No")</f>
        <v>No</v>
      </c>
      <c r="L4411" s="1" t="str">
        <f>IF(Financial_Transactions[[#This Row],[customer_id]]&lt;&gt;"",(IF(COUNTIF(Customers[customer_id],Financial_Transactions[[#This Row],[customer_id]])&gt;0,"Valid","Invalid")),"")</f>
        <v/>
      </c>
      <c r="M4411" s="1" t="str">
        <f>IF(Financial_Transactions[[#This Row],[vendor_id]]&lt;&gt;"",IF(COUNTIF(Vendors[vendor_id],Financial_Transactions[[#This Row],[vendor_id]])&gt;0,"Valid","Invalid"),"")</f>
        <v>Valid</v>
      </c>
    </row>
    <row r="4412" spans="1:13" x14ac:dyDescent="0.3">
      <c r="A4412" s="1" t="s">
        <v>10309</v>
      </c>
      <c r="B4412" s="2">
        <v>45235</v>
      </c>
      <c r="C4412">
        <v>-27086.76</v>
      </c>
      <c r="D4412" s="1" t="s">
        <v>1478</v>
      </c>
      <c r="E4412" s="1" t="s">
        <v>1510</v>
      </c>
      <c r="F4412" s="1" t="s">
        <v>8</v>
      </c>
      <c r="G4412" s="1" t="s">
        <v>9</v>
      </c>
      <c r="H4412" s="1" t="s">
        <v>1479</v>
      </c>
      <c r="I4412" s="1" t="s">
        <v>1240</v>
      </c>
      <c r="J4412" s="1" t="s">
        <v>10310</v>
      </c>
      <c r="K4412" s="1" t="str">
        <f>IF(COUNTIF(Financial_Transactions[transaction_id],Financial_Transactions[[#This Row],[transaction_id]])&gt;1,"Yes","No")</f>
        <v>No</v>
      </c>
      <c r="L4412" s="1" t="str">
        <f>IF(Financial_Transactions[[#This Row],[customer_id]]&lt;&gt;"",(IF(COUNTIF(Customers[customer_id],Financial_Transactions[[#This Row],[customer_id]])&gt;0,"Valid","Invalid")),"")</f>
        <v/>
      </c>
      <c r="M4412" s="1" t="str">
        <f>IF(Financial_Transactions[[#This Row],[vendor_id]]&lt;&gt;"",IF(COUNTIF(Vendors[vendor_id],Financial_Transactions[[#This Row],[vendor_id]])&gt;0,"Valid","Invalid"),"")</f>
        <v>Valid</v>
      </c>
    </row>
    <row r="4413" spans="1:13" x14ac:dyDescent="0.3">
      <c r="A4413" s="1" t="s">
        <v>10311</v>
      </c>
      <c r="B4413" s="2">
        <v>45164</v>
      </c>
      <c r="C4413">
        <v>213167.01</v>
      </c>
      <c r="D4413" s="1" t="s">
        <v>1484</v>
      </c>
      <c r="E4413" s="1" t="s">
        <v>1488</v>
      </c>
      <c r="F4413" s="1" t="s">
        <v>8</v>
      </c>
      <c r="G4413" s="1" t="s">
        <v>22</v>
      </c>
      <c r="H4413" s="1" t="s">
        <v>580</v>
      </c>
      <c r="I4413" s="1" t="s">
        <v>1479</v>
      </c>
      <c r="J4413" s="1" t="s">
        <v>10312</v>
      </c>
      <c r="K4413" s="1" t="str">
        <f>IF(COUNTIF(Financial_Transactions[transaction_id],Financial_Transactions[[#This Row],[transaction_id]])&gt;1,"Yes","No")</f>
        <v>No</v>
      </c>
      <c r="L4413" s="1" t="str">
        <f>IF(Financial_Transactions[[#This Row],[customer_id]]&lt;&gt;"",(IF(COUNTIF(Customers[customer_id],Financial_Transactions[[#This Row],[customer_id]])&gt;0,"Valid","Invalid")),"")</f>
        <v>Valid</v>
      </c>
      <c r="M4413" s="1" t="str">
        <f>IF(Financial_Transactions[[#This Row],[vendor_id]]&lt;&gt;"",IF(COUNTIF(Vendors[vendor_id],Financial_Transactions[[#This Row],[vendor_id]])&gt;0,"Valid","Invalid"),"")</f>
        <v/>
      </c>
    </row>
    <row r="4414" spans="1:13" x14ac:dyDescent="0.3">
      <c r="A4414" s="1" t="s">
        <v>10313</v>
      </c>
      <c r="B4414" s="2">
        <v>45159</v>
      </c>
      <c r="C4414">
        <v>-41443.74</v>
      </c>
      <c r="D4414" s="1" t="s">
        <v>1478</v>
      </c>
      <c r="E4414" s="1" t="s">
        <v>1225</v>
      </c>
      <c r="F4414" s="1" t="s">
        <v>13</v>
      </c>
      <c r="G4414" s="1" t="s">
        <v>14</v>
      </c>
      <c r="H4414" s="1" t="s">
        <v>1479</v>
      </c>
      <c r="I4414" s="1" t="s">
        <v>1279</v>
      </c>
      <c r="J4414" s="1" t="s">
        <v>10314</v>
      </c>
      <c r="K4414" s="1" t="str">
        <f>IF(COUNTIF(Financial_Transactions[transaction_id],Financial_Transactions[[#This Row],[transaction_id]])&gt;1,"Yes","No")</f>
        <v>No</v>
      </c>
      <c r="L4414" s="1" t="str">
        <f>IF(Financial_Transactions[[#This Row],[customer_id]]&lt;&gt;"",(IF(COUNTIF(Customers[customer_id],Financial_Transactions[[#This Row],[customer_id]])&gt;0,"Valid","Invalid")),"")</f>
        <v/>
      </c>
      <c r="M4414" s="1" t="str">
        <f>IF(Financial_Transactions[[#This Row],[vendor_id]]&lt;&gt;"",IF(COUNTIF(Vendors[vendor_id],Financial_Transactions[[#This Row],[vendor_id]])&gt;0,"Valid","Invalid"),"")</f>
        <v>Valid</v>
      </c>
    </row>
    <row r="4415" spans="1:13" x14ac:dyDescent="0.3">
      <c r="A4415" s="1" t="s">
        <v>10315</v>
      </c>
      <c r="B4415" s="2">
        <v>45172</v>
      </c>
      <c r="C4415">
        <v>142143.04999999999</v>
      </c>
      <c r="D4415" s="1" t="s">
        <v>1484</v>
      </c>
      <c r="E4415" s="1" t="s">
        <v>1488</v>
      </c>
      <c r="F4415" s="1" t="s">
        <v>8</v>
      </c>
      <c r="G4415" s="1" t="s">
        <v>22</v>
      </c>
      <c r="H4415" s="1" t="s">
        <v>226</v>
      </c>
      <c r="I4415" s="1" t="s">
        <v>1479</v>
      </c>
      <c r="J4415" s="1" t="s">
        <v>10316</v>
      </c>
      <c r="K4415" s="1" t="str">
        <f>IF(COUNTIF(Financial_Transactions[transaction_id],Financial_Transactions[[#This Row],[transaction_id]])&gt;1,"Yes","No")</f>
        <v>No</v>
      </c>
      <c r="L4415" s="1" t="str">
        <f>IF(Financial_Transactions[[#This Row],[customer_id]]&lt;&gt;"",(IF(COUNTIF(Customers[customer_id],Financial_Transactions[[#This Row],[customer_id]])&gt;0,"Valid","Invalid")),"")</f>
        <v>Valid</v>
      </c>
      <c r="M4415" s="1" t="str">
        <f>IF(Financial_Transactions[[#This Row],[vendor_id]]&lt;&gt;"",IF(COUNTIF(Vendors[vendor_id],Financial_Transactions[[#This Row],[vendor_id]])&gt;0,"Valid","Invalid"),"")</f>
        <v/>
      </c>
    </row>
    <row r="4416" spans="1:13" x14ac:dyDescent="0.3">
      <c r="A4416" s="1" t="s">
        <v>10317</v>
      </c>
      <c r="B4416" s="2">
        <v>45201</v>
      </c>
      <c r="C4416">
        <v>169374.41</v>
      </c>
      <c r="D4416" s="1" t="s">
        <v>1484</v>
      </c>
      <c r="E4416" s="1" t="s">
        <v>1485</v>
      </c>
      <c r="F4416" s="1" t="s">
        <v>8</v>
      </c>
      <c r="G4416" s="1" t="s">
        <v>14</v>
      </c>
      <c r="H4416" s="1" t="s">
        <v>644</v>
      </c>
      <c r="I4416" s="1" t="s">
        <v>1479</v>
      </c>
      <c r="J4416" s="1" t="s">
        <v>10318</v>
      </c>
      <c r="K4416" s="1" t="str">
        <f>IF(COUNTIF(Financial_Transactions[transaction_id],Financial_Transactions[[#This Row],[transaction_id]])&gt;1,"Yes","No")</f>
        <v>No</v>
      </c>
      <c r="L4416" s="1" t="str">
        <f>IF(Financial_Transactions[[#This Row],[customer_id]]&lt;&gt;"",(IF(COUNTIF(Customers[customer_id],Financial_Transactions[[#This Row],[customer_id]])&gt;0,"Valid","Invalid")),"")</f>
        <v>Valid</v>
      </c>
      <c r="M4416" s="1" t="str">
        <f>IF(Financial_Transactions[[#This Row],[vendor_id]]&lt;&gt;"",IF(COUNTIF(Vendors[vendor_id],Financial_Transactions[[#This Row],[vendor_id]])&gt;0,"Valid","Invalid"),"")</f>
        <v/>
      </c>
    </row>
    <row r="4417" spans="1:13" x14ac:dyDescent="0.3">
      <c r="A4417" s="1" t="s">
        <v>10319</v>
      </c>
      <c r="B4417" s="2">
        <v>45247</v>
      </c>
      <c r="C4417">
        <v>-41251.83</v>
      </c>
      <c r="D4417" s="1" t="s">
        <v>1478</v>
      </c>
      <c r="E4417" s="1" t="s">
        <v>1235</v>
      </c>
      <c r="F4417" s="1" t="s">
        <v>19</v>
      </c>
      <c r="G4417" s="1" t="s">
        <v>25</v>
      </c>
      <c r="H4417" s="1" t="s">
        <v>1479</v>
      </c>
      <c r="I4417" s="1" t="s">
        <v>1384</v>
      </c>
      <c r="J4417" s="1" t="s">
        <v>10320</v>
      </c>
      <c r="K4417" s="1" t="str">
        <f>IF(COUNTIF(Financial_Transactions[transaction_id],Financial_Transactions[[#This Row],[transaction_id]])&gt;1,"Yes","No")</f>
        <v>No</v>
      </c>
      <c r="L4417" s="1" t="str">
        <f>IF(Financial_Transactions[[#This Row],[customer_id]]&lt;&gt;"",(IF(COUNTIF(Customers[customer_id],Financial_Transactions[[#This Row],[customer_id]])&gt;0,"Valid","Invalid")),"")</f>
        <v/>
      </c>
      <c r="M4417" s="1" t="str">
        <f>IF(Financial_Transactions[[#This Row],[vendor_id]]&lt;&gt;"",IF(COUNTIF(Vendors[vendor_id],Financial_Transactions[[#This Row],[vendor_id]])&gt;0,"Valid","Invalid"),"")</f>
        <v>Valid</v>
      </c>
    </row>
    <row r="4418" spans="1:13" x14ac:dyDescent="0.3">
      <c r="A4418" s="1" t="s">
        <v>10321</v>
      </c>
      <c r="B4418" s="2">
        <v>45147</v>
      </c>
      <c r="C4418">
        <v>-47755.24</v>
      </c>
      <c r="D4418" s="1" t="s">
        <v>1478</v>
      </c>
      <c r="E4418" s="1" t="s">
        <v>1535</v>
      </c>
      <c r="F4418" s="1" t="s">
        <v>19</v>
      </c>
      <c r="G4418" s="1" t="s">
        <v>25</v>
      </c>
      <c r="H4418" s="1" t="s">
        <v>1479</v>
      </c>
      <c r="I4418" s="1" t="s">
        <v>1261</v>
      </c>
      <c r="J4418" s="1" t="s">
        <v>10322</v>
      </c>
      <c r="K4418" s="1" t="str">
        <f>IF(COUNTIF(Financial_Transactions[transaction_id],Financial_Transactions[[#This Row],[transaction_id]])&gt;1,"Yes","No")</f>
        <v>No</v>
      </c>
      <c r="L4418" s="1" t="str">
        <f>IF(Financial_Transactions[[#This Row],[customer_id]]&lt;&gt;"",(IF(COUNTIF(Customers[customer_id],Financial_Transactions[[#This Row],[customer_id]])&gt;0,"Valid","Invalid")),"")</f>
        <v/>
      </c>
      <c r="M4418" s="1" t="str">
        <f>IF(Financial_Transactions[[#This Row],[vendor_id]]&lt;&gt;"",IF(COUNTIF(Vendors[vendor_id],Financial_Transactions[[#This Row],[vendor_id]])&gt;0,"Valid","Invalid"),"")</f>
        <v>Valid</v>
      </c>
    </row>
    <row r="4419" spans="1:13" x14ac:dyDescent="0.3">
      <c r="A4419" s="1" t="s">
        <v>10323</v>
      </c>
      <c r="B4419" s="2">
        <v>45020</v>
      </c>
      <c r="C4419">
        <v>90282.39</v>
      </c>
      <c r="D4419" s="1" t="s">
        <v>1484</v>
      </c>
      <c r="E4419" s="1" t="s">
        <v>1485</v>
      </c>
      <c r="F4419" s="1" t="s">
        <v>8</v>
      </c>
      <c r="G4419" s="1" t="s">
        <v>22</v>
      </c>
      <c r="H4419" s="1" t="s">
        <v>162</v>
      </c>
      <c r="I4419" s="1" t="s">
        <v>1479</v>
      </c>
      <c r="J4419" s="1" t="s">
        <v>10324</v>
      </c>
      <c r="K4419" s="1" t="str">
        <f>IF(COUNTIF(Financial_Transactions[transaction_id],Financial_Transactions[[#This Row],[transaction_id]])&gt;1,"Yes","No")</f>
        <v>No</v>
      </c>
      <c r="L4419" s="1" t="str">
        <f>IF(Financial_Transactions[[#This Row],[customer_id]]&lt;&gt;"",(IF(COUNTIF(Customers[customer_id],Financial_Transactions[[#This Row],[customer_id]])&gt;0,"Valid","Invalid")),"")</f>
        <v>Valid</v>
      </c>
      <c r="M4419" s="1" t="str">
        <f>IF(Financial_Transactions[[#This Row],[vendor_id]]&lt;&gt;"",IF(COUNTIF(Vendors[vendor_id],Financial_Transactions[[#This Row],[vendor_id]])&gt;0,"Valid","Invalid"),"")</f>
        <v/>
      </c>
    </row>
    <row r="4420" spans="1:13" x14ac:dyDescent="0.3">
      <c r="A4420" s="1" t="s">
        <v>10325</v>
      </c>
      <c r="B4420" s="2">
        <v>45058</v>
      </c>
      <c r="C4420">
        <v>69666.13</v>
      </c>
      <c r="D4420" s="1" t="s">
        <v>1484</v>
      </c>
      <c r="E4420" s="1" t="s">
        <v>1485</v>
      </c>
      <c r="F4420" s="1" t="s">
        <v>8</v>
      </c>
      <c r="G4420" s="1" t="s">
        <v>25</v>
      </c>
      <c r="H4420" s="1" t="s">
        <v>280</v>
      </c>
      <c r="I4420" s="1" t="s">
        <v>1479</v>
      </c>
      <c r="J4420" s="1" t="s">
        <v>10326</v>
      </c>
      <c r="K4420" s="1" t="str">
        <f>IF(COUNTIF(Financial_Transactions[transaction_id],Financial_Transactions[[#This Row],[transaction_id]])&gt;1,"Yes","No")</f>
        <v>No</v>
      </c>
      <c r="L4420" s="1" t="str">
        <f>IF(Financial_Transactions[[#This Row],[customer_id]]&lt;&gt;"",(IF(COUNTIF(Customers[customer_id],Financial_Transactions[[#This Row],[customer_id]])&gt;0,"Valid","Invalid")),"")</f>
        <v>Valid</v>
      </c>
      <c r="M4420" s="1" t="str">
        <f>IF(Financial_Transactions[[#This Row],[vendor_id]]&lt;&gt;"",IF(COUNTIF(Vendors[vendor_id],Financial_Transactions[[#This Row],[vendor_id]])&gt;0,"Valid","Invalid"),"")</f>
        <v/>
      </c>
    </row>
    <row r="4421" spans="1:13" x14ac:dyDescent="0.3">
      <c r="A4421" s="1" t="s">
        <v>10327</v>
      </c>
      <c r="B4421" s="2">
        <v>44911</v>
      </c>
      <c r="C4421">
        <v>-13310.21</v>
      </c>
      <c r="D4421" s="1" t="s">
        <v>1478</v>
      </c>
      <c r="E4421" s="1" t="s">
        <v>1510</v>
      </c>
      <c r="F4421" s="1" t="s">
        <v>19</v>
      </c>
      <c r="G4421" s="1" t="s">
        <v>25</v>
      </c>
      <c r="H4421" s="1" t="s">
        <v>1479</v>
      </c>
      <c r="I4421" s="1" t="s">
        <v>1299</v>
      </c>
      <c r="J4421" s="1" t="s">
        <v>10328</v>
      </c>
      <c r="K4421" s="1" t="str">
        <f>IF(COUNTIF(Financial_Transactions[transaction_id],Financial_Transactions[[#This Row],[transaction_id]])&gt;1,"Yes","No")</f>
        <v>No</v>
      </c>
      <c r="L4421" s="1" t="str">
        <f>IF(Financial_Transactions[[#This Row],[customer_id]]&lt;&gt;"",(IF(COUNTIF(Customers[customer_id],Financial_Transactions[[#This Row],[customer_id]])&gt;0,"Valid","Invalid")),"")</f>
        <v/>
      </c>
      <c r="M4421" s="1" t="str">
        <f>IF(Financial_Transactions[[#This Row],[vendor_id]]&lt;&gt;"",IF(COUNTIF(Vendors[vendor_id],Financial_Transactions[[#This Row],[vendor_id]])&gt;0,"Valid","Invalid"),"")</f>
        <v>Valid</v>
      </c>
    </row>
    <row r="4422" spans="1:13" x14ac:dyDescent="0.3">
      <c r="A4422" s="1" t="s">
        <v>10329</v>
      </c>
      <c r="B4422" s="2">
        <v>44821</v>
      </c>
      <c r="C4422">
        <v>-37785.43</v>
      </c>
      <c r="D4422" s="1" t="s">
        <v>1478</v>
      </c>
      <c r="E4422" s="1" t="s">
        <v>1250</v>
      </c>
      <c r="F4422" s="1" t="s">
        <v>13</v>
      </c>
      <c r="G4422" s="1" t="s">
        <v>22</v>
      </c>
      <c r="H4422" s="1" t="s">
        <v>1479</v>
      </c>
      <c r="I4422" s="1" t="s">
        <v>1291</v>
      </c>
      <c r="J4422" s="1" t="s">
        <v>10330</v>
      </c>
      <c r="K4422" s="1" t="str">
        <f>IF(COUNTIF(Financial_Transactions[transaction_id],Financial_Transactions[[#This Row],[transaction_id]])&gt;1,"Yes","No")</f>
        <v>No</v>
      </c>
      <c r="L4422" s="1" t="str">
        <f>IF(Financial_Transactions[[#This Row],[customer_id]]&lt;&gt;"",(IF(COUNTIF(Customers[customer_id],Financial_Transactions[[#This Row],[customer_id]])&gt;0,"Valid","Invalid")),"")</f>
        <v/>
      </c>
      <c r="M4422" s="1" t="str">
        <f>IF(Financial_Transactions[[#This Row],[vendor_id]]&lt;&gt;"",IF(COUNTIF(Vendors[vendor_id],Financial_Transactions[[#This Row],[vendor_id]])&gt;0,"Valid","Invalid"),"")</f>
        <v>Valid</v>
      </c>
    </row>
    <row r="4423" spans="1:13" x14ac:dyDescent="0.3">
      <c r="A4423" s="1" t="s">
        <v>10331</v>
      </c>
      <c r="B4423" s="2">
        <v>45270</v>
      </c>
      <c r="C4423">
        <v>-19385.75</v>
      </c>
      <c r="D4423" s="1" t="s">
        <v>1478</v>
      </c>
      <c r="E4423" s="1" t="s">
        <v>1235</v>
      </c>
      <c r="F4423" s="1" t="s">
        <v>19</v>
      </c>
      <c r="G4423" s="1" t="s">
        <v>22</v>
      </c>
      <c r="H4423" s="1" t="s">
        <v>1479</v>
      </c>
      <c r="I4423" s="1" t="s">
        <v>1462</v>
      </c>
      <c r="J4423" s="1" t="s">
        <v>10332</v>
      </c>
      <c r="K4423" s="1" t="str">
        <f>IF(COUNTIF(Financial_Transactions[transaction_id],Financial_Transactions[[#This Row],[transaction_id]])&gt;1,"Yes","No")</f>
        <v>No</v>
      </c>
      <c r="L4423" s="1" t="str">
        <f>IF(Financial_Transactions[[#This Row],[customer_id]]&lt;&gt;"",(IF(COUNTIF(Customers[customer_id],Financial_Transactions[[#This Row],[customer_id]])&gt;0,"Valid","Invalid")),"")</f>
        <v/>
      </c>
      <c r="M4423" s="1" t="str">
        <f>IF(Financial_Transactions[[#This Row],[vendor_id]]&lt;&gt;"",IF(COUNTIF(Vendors[vendor_id],Financial_Transactions[[#This Row],[vendor_id]])&gt;0,"Valid","Invalid"),"")</f>
        <v>Valid</v>
      </c>
    </row>
    <row r="4424" spans="1:13" x14ac:dyDescent="0.3">
      <c r="A4424" s="1" t="s">
        <v>10333</v>
      </c>
      <c r="B4424" s="2">
        <v>44905</v>
      </c>
      <c r="C4424">
        <v>125660.27</v>
      </c>
      <c r="D4424" s="1" t="s">
        <v>1484</v>
      </c>
      <c r="E4424" s="1" t="s">
        <v>1488</v>
      </c>
      <c r="F4424" s="1" t="s">
        <v>8</v>
      </c>
      <c r="G4424" s="1" t="s">
        <v>14</v>
      </c>
      <c r="H4424" s="1" t="s">
        <v>72</v>
      </c>
      <c r="I4424" s="1" t="s">
        <v>1479</v>
      </c>
      <c r="J4424" s="1" t="s">
        <v>10334</v>
      </c>
      <c r="K4424" s="1" t="str">
        <f>IF(COUNTIF(Financial_Transactions[transaction_id],Financial_Transactions[[#This Row],[transaction_id]])&gt;1,"Yes","No")</f>
        <v>No</v>
      </c>
      <c r="L4424" s="1" t="str">
        <f>IF(Financial_Transactions[[#This Row],[customer_id]]&lt;&gt;"",(IF(COUNTIF(Customers[customer_id],Financial_Transactions[[#This Row],[customer_id]])&gt;0,"Valid","Invalid")),"")</f>
        <v>Valid</v>
      </c>
      <c r="M4424" s="1" t="str">
        <f>IF(Financial_Transactions[[#This Row],[vendor_id]]&lt;&gt;"",IF(COUNTIF(Vendors[vendor_id],Financial_Transactions[[#This Row],[vendor_id]])&gt;0,"Valid","Invalid"),"")</f>
        <v/>
      </c>
    </row>
    <row r="4425" spans="1:13" x14ac:dyDescent="0.3">
      <c r="A4425" s="1" t="s">
        <v>10335</v>
      </c>
      <c r="B4425" s="2">
        <v>45158</v>
      </c>
      <c r="C4425">
        <v>-22417.63</v>
      </c>
      <c r="D4425" s="1" t="s">
        <v>1478</v>
      </c>
      <c r="E4425" s="1" t="s">
        <v>1535</v>
      </c>
      <c r="F4425" s="1" t="s">
        <v>8</v>
      </c>
      <c r="G4425" s="1" t="s">
        <v>9</v>
      </c>
      <c r="H4425" s="1" t="s">
        <v>1479</v>
      </c>
      <c r="I4425" s="1" t="s">
        <v>1458</v>
      </c>
      <c r="J4425" s="1" t="s">
        <v>10336</v>
      </c>
      <c r="K4425" s="1" t="str">
        <f>IF(COUNTIF(Financial_Transactions[transaction_id],Financial_Transactions[[#This Row],[transaction_id]])&gt;1,"Yes","No")</f>
        <v>No</v>
      </c>
      <c r="L4425" s="1" t="str">
        <f>IF(Financial_Transactions[[#This Row],[customer_id]]&lt;&gt;"",(IF(COUNTIF(Customers[customer_id],Financial_Transactions[[#This Row],[customer_id]])&gt;0,"Valid","Invalid")),"")</f>
        <v/>
      </c>
      <c r="M4425" s="1" t="str">
        <f>IF(Financial_Transactions[[#This Row],[vendor_id]]&lt;&gt;"",IF(COUNTIF(Vendors[vendor_id],Financial_Transactions[[#This Row],[vendor_id]])&gt;0,"Valid","Invalid"),"")</f>
        <v>Valid</v>
      </c>
    </row>
    <row r="4426" spans="1:13" x14ac:dyDescent="0.3">
      <c r="A4426" s="1" t="s">
        <v>10337</v>
      </c>
      <c r="B4426" s="2">
        <v>44784</v>
      </c>
      <c r="C4426">
        <v>-48170.400000000001</v>
      </c>
      <c r="D4426" s="1" t="s">
        <v>1478</v>
      </c>
      <c r="E4426" s="1" t="s">
        <v>1250</v>
      </c>
      <c r="F4426" s="1" t="s">
        <v>8</v>
      </c>
      <c r="G4426" s="1" t="s">
        <v>14</v>
      </c>
      <c r="H4426" s="1" t="s">
        <v>1479</v>
      </c>
      <c r="I4426" s="1" t="s">
        <v>1398</v>
      </c>
      <c r="J4426" s="1" t="s">
        <v>10338</v>
      </c>
      <c r="K4426" s="1" t="str">
        <f>IF(COUNTIF(Financial_Transactions[transaction_id],Financial_Transactions[[#This Row],[transaction_id]])&gt;1,"Yes","No")</f>
        <v>No</v>
      </c>
      <c r="L4426" s="1" t="str">
        <f>IF(Financial_Transactions[[#This Row],[customer_id]]&lt;&gt;"",(IF(COUNTIF(Customers[customer_id],Financial_Transactions[[#This Row],[customer_id]])&gt;0,"Valid","Invalid")),"")</f>
        <v/>
      </c>
      <c r="M4426" s="1" t="str">
        <f>IF(Financial_Transactions[[#This Row],[vendor_id]]&lt;&gt;"",IF(COUNTIF(Vendors[vendor_id],Financial_Transactions[[#This Row],[vendor_id]])&gt;0,"Valid","Invalid"),"")</f>
        <v>Valid</v>
      </c>
    </row>
    <row r="4427" spans="1:13" x14ac:dyDescent="0.3">
      <c r="A4427" s="1" t="s">
        <v>10339</v>
      </c>
      <c r="B4427" s="2">
        <v>44829</v>
      </c>
      <c r="C4427">
        <v>-55386.59</v>
      </c>
      <c r="D4427" s="1" t="s">
        <v>1478</v>
      </c>
      <c r="E4427" s="1" t="s">
        <v>1510</v>
      </c>
      <c r="F4427" s="1" t="s">
        <v>13</v>
      </c>
      <c r="G4427" s="1" t="s">
        <v>22</v>
      </c>
      <c r="H4427" s="1" t="s">
        <v>1479</v>
      </c>
      <c r="I4427" s="1" t="s">
        <v>1350</v>
      </c>
      <c r="J4427" s="1" t="s">
        <v>10340</v>
      </c>
      <c r="K4427" s="1" t="str">
        <f>IF(COUNTIF(Financial_Transactions[transaction_id],Financial_Transactions[[#This Row],[transaction_id]])&gt;1,"Yes","No")</f>
        <v>No</v>
      </c>
      <c r="L4427" s="1" t="str">
        <f>IF(Financial_Transactions[[#This Row],[customer_id]]&lt;&gt;"",(IF(COUNTIF(Customers[customer_id],Financial_Transactions[[#This Row],[customer_id]])&gt;0,"Valid","Invalid")),"")</f>
        <v/>
      </c>
      <c r="M4427" s="1" t="str">
        <f>IF(Financial_Transactions[[#This Row],[vendor_id]]&lt;&gt;"",IF(COUNTIF(Vendors[vendor_id],Financial_Transactions[[#This Row],[vendor_id]])&gt;0,"Valid","Invalid"),"")</f>
        <v>Valid</v>
      </c>
    </row>
    <row r="4428" spans="1:13" x14ac:dyDescent="0.3">
      <c r="A4428" s="1" t="s">
        <v>10341</v>
      </c>
      <c r="B4428" s="2">
        <v>44836</v>
      </c>
      <c r="C4428">
        <v>150011.89000000001</v>
      </c>
      <c r="D4428" s="1" t="s">
        <v>1484</v>
      </c>
      <c r="E4428" s="1" t="s">
        <v>1500</v>
      </c>
      <c r="F4428" s="1" t="s">
        <v>8</v>
      </c>
      <c r="G4428" s="1" t="s">
        <v>14</v>
      </c>
      <c r="H4428" s="1" t="s">
        <v>462</v>
      </c>
      <c r="I4428" s="1" t="s">
        <v>1479</v>
      </c>
      <c r="J4428" s="1" t="s">
        <v>10342</v>
      </c>
      <c r="K4428" s="1" t="str">
        <f>IF(COUNTIF(Financial_Transactions[transaction_id],Financial_Transactions[[#This Row],[transaction_id]])&gt;1,"Yes","No")</f>
        <v>No</v>
      </c>
      <c r="L4428" s="1" t="str">
        <f>IF(Financial_Transactions[[#This Row],[customer_id]]&lt;&gt;"",(IF(COUNTIF(Customers[customer_id],Financial_Transactions[[#This Row],[customer_id]])&gt;0,"Valid","Invalid")),"")</f>
        <v>Valid</v>
      </c>
      <c r="M4428" s="1" t="str">
        <f>IF(Financial_Transactions[[#This Row],[vendor_id]]&lt;&gt;"",IF(COUNTIF(Vendors[vendor_id],Financial_Transactions[[#This Row],[vendor_id]])&gt;0,"Valid","Invalid"),"")</f>
        <v/>
      </c>
    </row>
    <row r="4429" spans="1:13" x14ac:dyDescent="0.3">
      <c r="A4429" s="1" t="s">
        <v>10343</v>
      </c>
      <c r="B4429" s="2">
        <v>45038</v>
      </c>
      <c r="C4429">
        <v>-39626.68</v>
      </c>
      <c r="D4429" s="1" t="s">
        <v>1478</v>
      </c>
      <c r="E4429" s="1" t="s">
        <v>1235</v>
      </c>
      <c r="F4429" s="1" t="s">
        <v>19</v>
      </c>
      <c r="G4429" s="1" t="s">
        <v>9</v>
      </c>
      <c r="H4429" s="1" t="s">
        <v>1479</v>
      </c>
      <c r="I4429" s="1" t="s">
        <v>1326</v>
      </c>
      <c r="J4429" s="1" t="s">
        <v>10344</v>
      </c>
      <c r="K4429" s="1" t="str">
        <f>IF(COUNTIF(Financial_Transactions[transaction_id],Financial_Transactions[[#This Row],[transaction_id]])&gt;1,"Yes","No")</f>
        <v>No</v>
      </c>
      <c r="L4429" s="1" t="str">
        <f>IF(Financial_Transactions[[#This Row],[customer_id]]&lt;&gt;"",(IF(COUNTIF(Customers[customer_id],Financial_Transactions[[#This Row],[customer_id]])&gt;0,"Valid","Invalid")),"")</f>
        <v/>
      </c>
      <c r="M4429" s="1" t="str">
        <f>IF(Financial_Transactions[[#This Row],[vendor_id]]&lt;&gt;"",IF(COUNTIF(Vendors[vendor_id],Financial_Transactions[[#This Row],[vendor_id]])&gt;0,"Valid","Invalid"),"")</f>
        <v>Valid</v>
      </c>
    </row>
    <row r="4430" spans="1:13" x14ac:dyDescent="0.3">
      <c r="A4430" s="1" t="s">
        <v>10345</v>
      </c>
      <c r="B4430" s="2">
        <v>44859</v>
      </c>
      <c r="C4430">
        <v>-51534.76</v>
      </c>
      <c r="D4430" s="1" t="s">
        <v>1478</v>
      </c>
      <c r="E4430" s="1" t="s">
        <v>1250</v>
      </c>
      <c r="F4430" s="1" t="s">
        <v>19</v>
      </c>
      <c r="G4430" s="1" t="s">
        <v>22</v>
      </c>
      <c r="H4430" s="1" t="s">
        <v>1479</v>
      </c>
      <c r="I4430" s="1" t="s">
        <v>1456</v>
      </c>
      <c r="J4430" s="1" t="s">
        <v>10346</v>
      </c>
      <c r="K4430" s="1" t="str">
        <f>IF(COUNTIF(Financial_Transactions[transaction_id],Financial_Transactions[[#This Row],[transaction_id]])&gt;1,"Yes","No")</f>
        <v>No</v>
      </c>
      <c r="L4430" s="1" t="str">
        <f>IF(Financial_Transactions[[#This Row],[customer_id]]&lt;&gt;"",(IF(COUNTIF(Customers[customer_id],Financial_Transactions[[#This Row],[customer_id]])&gt;0,"Valid","Invalid")),"")</f>
        <v/>
      </c>
      <c r="M4430" s="1" t="str">
        <f>IF(Financial_Transactions[[#This Row],[vendor_id]]&lt;&gt;"",IF(COUNTIF(Vendors[vendor_id],Financial_Transactions[[#This Row],[vendor_id]])&gt;0,"Valid","Invalid"),"")</f>
        <v>Valid</v>
      </c>
    </row>
    <row r="4431" spans="1:13" x14ac:dyDescent="0.3">
      <c r="A4431" s="1" t="s">
        <v>10347</v>
      </c>
      <c r="B4431" s="2">
        <v>44693</v>
      </c>
      <c r="C4431">
        <v>252499.5</v>
      </c>
      <c r="D4431" s="1" t="s">
        <v>1484</v>
      </c>
      <c r="E4431" s="1" t="s">
        <v>1500</v>
      </c>
      <c r="F4431" s="1" t="s">
        <v>19</v>
      </c>
      <c r="G4431" s="1" t="s">
        <v>14</v>
      </c>
      <c r="H4431" s="1" t="s">
        <v>624</v>
      </c>
      <c r="I4431" s="1" t="s">
        <v>1479</v>
      </c>
      <c r="J4431" s="1" t="s">
        <v>10348</v>
      </c>
      <c r="K4431" s="1" t="str">
        <f>IF(COUNTIF(Financial_Transactions[transaction_id],Financial_Transactions[[#This Row],[transaction_id]])&gt;1,"Yes","No")</f>
        <v>No</v>
      </c>
      <c r="L4431" s="1" t="str">
        <f>IF(Financial_Transactions[[#This Row],[customer_id]]&lt;&gt;"",(IF(COUNTIF(Customers[customer_id],Financial_Transactions[[#This Row],[customer_id]])&gt;0,"Valid","Invalid")),"")</f>
        <v>Valid</v>
      </c>
      <c r="M4431" s="1" t="str">
        <f>IF(Financial_Transactions[[#This Row],[vendor_id]]&lt;&gt;"",IF(COUNTIF(Vendors[vendor_id],Financial_Transactions[[#This Row],[vendor_id]])&gt;0,"Valid","Invalid"),"")</f>
        <v/>
      </c>
    </row>
    <row r="4432" spans="1:13" x14ac:dyDescent="0.3">
      <c r="A4432" s="1" t="s">
        <v>10349</v>
      </c>
      <c r="B4432" s="2">
        <v>44910</v>
      </c>
      <c r="C4432">
        <v>252004.95</v>
      </c>
      <c r="D4432" s="1" t="s">
        <v>1484</v>
      </c>
      <c r="E4432" s="1" t="s">
        <v>1488</v>
      </c>
      <c r="F4432" s="1" t="s">
        <v>19</v>
      </c>
      <c r="G4432" s="1" t="s">
        <v>22</v>
      </c>
      <c r="H4432" s="1" t="s">
        <v>122</v>
      </c>
      <c r="I4432" s="1" t="s">
        <v>1479</v>
      </c>
      <c r="J4432" s="1" t="s">
        <v>10350</v>
      </c>
      <c r="K4432" s="1" t="str">
        <f>IF(COUNTIF(Financial_Transactions[transaction_id],Financial_Transactions[[#This Row],[transaction_id]])&gt;1,"Yes","No")</f>
        <v>No</v>
      </c>
      <c r="L4432" s="1" t="str">
        <f>IF(Financial_Transactions[[#This Row],[customer_id]]&lt;&gt;"",(IF(COUNTIF(Customers[customer_id],Financial_Transactions[[#This Row],[customer_id]])&gt;0,"Valid","Invalid")),"")</f>
        <v>Valid</v>
      </c>
      <c r="M4432" s="1" t="str">
        <f>IF(Financial_Transactions[[#This Row],[vendor_id]]&lt;&gt;"",IF(COUNTIF(Vendors[vendor_id],Financial_Transactions[[#This Row],[vendor_id]])&gt;0,"Valid","Invalid"),"")</f>
        <v/>
      </c>
    </row>
    <row r="4433" spans="1:13" x14ac:dyDescent="0.3">
      <c r="A4433" s="1" t="s">
        <v>10351</v>
      </c>
      <c r="B4433" s="2">
        <v>44947</v>
      </c>
      <c r="C4433">
        <v>-48191.81</v>
      </c>
      <c r="D4433" s="1" t="s">
        <v>1478</v>
      </c>
      <c r="E4433" s="1" t="s">
        <v>1250</v>
      </c>
      <c r="F4433" s="1" t="s">
        <v>8</v>
      </c>
      <c r="G4433" s="1" t="s">
        <v>14</v>
      </c>
      <c r="H4433" s="1" t="s">
        <v>1479</v>
      </c>
      <c r="I4433" s="1" t="s">
        <v>1301</v>
      </c>
      <c r="J4433" s="1" t="s">
        <v>10352</v>
      </c>
      <c r="K4433" s="1" t="str">
        <f>IF(COUNTIF(Financial_Transactions[transaction_id],Financial_Transactions[[#This Row],[transaction_id]])&gt;1,"Yes","No")</f>
        <v>No</v>
      </c>
      <c r="L4433" s="1" t="str">
        <f>IF(Financial_Transactions[[#This Row],[customer_id]]&lt;&gt;"",(IF(COUNTIF(Customers[customer_id],Financial_Transactions[[#This Row],[customer_id]])&gt;0,"Valid","Invalid")),"")</f>
        <v/>
      </c>
      <c r="M4433" s="1" t="str">
        <f>IF(Financial_Transactions[[#This Row],[vendor_id]]&lt;&gt;"",IF(COUNTIF(Vendors[vendor_id],Financial_Transactions[[#This Row],[vendor_id]])&gt;0,"Valid","Invalid"),"")</f>
        <v>Valid</v>
      </c>
    </row>
    <row r="4434" spans="1:13" x14ac:dyDescent="0.3">
      <c r="A4434" s="1" t="s">
        <v>10353</v>
      </c>
      <c r="B4434" s="2">
        <v>44922</v>
      </c>
      <c r="C4434">
        <v>-31007.43</v>
      </c>
      <c r="D4434" s="1" t="s">
        <v>1478</v>
      </c>
      <c r="E4434" s="1" t="s">
        <v>1510</v>
      </c>
      <c r="F4434" s="1" t="s">
        <v>19</v>
      </c>
      <c r="G4434" s="1" t="s">
        <v>9</v>
      </c>
      <c r="H4434" s="1" t="s">
        <v>1479</v>
      </c>
      <c r="I4434" s="1" t="s">
        <v>1414</v>
      </c>
      <c r="J4434" s="1" t="s">
        <v>10354</v>
      </c>
      <c r="K4434" s="1" t="str">
        <f>IF(COUNTIF(Financial_Transactions[transaction_id],Financial_Transactions[[#This Row],[transaction_id]])&gt;1,"Yes","No")</f>
        <v>No</v>
      </c>
      <c r="L4434" s="1" t="str">
        <f>IF(Financial_Transactions[[#This Row],[customer_id]]&lt;&gt;"",(IF(COUNTIF(Customers[customer_id],Financial_Transactions[[#This Row],[customer_id]])&gt;0,"Valid","Invalid")),"")</f>
        <v/>
      </c>
      <c r="M4434" s="1" t="str">
        <f>IF(Financial_Transactions[[#This Row],[vendor_id]]&lt;&gt;"",IF(COUNTIF(Vendors[vendor_id],Financial_Transactions[[#This Row],[vendor_id]])&gt;0,"Valid","Invalid"),"")</f>
        <v>Valid</v>
      </c>
    </row>
    <row r="4435" spans="1:13" x14ac:dyDescent="0.3">
      <c r="A4435" s="1" t="s">
        <v>10355</v>
      </c>
      <c r="B4435" s="2">
        <v>45215</v>
      </c>
      <c r="C4435">
        <v>71743.61</v>
      </c>
      <c r="D4435" s="1" t="s">
        <v>1484</v>
      </c>
      <c r="E4435" s="1" t="s">
        <v>1485</v>
      </c>
      <c r="F4435" s="1" t="s">
        <v>19</v>
      </c>
      <c r="G4435" s="1" t="s">
        <v>14</v>
      </c>
      <c r="H4435" s="1" t="s">
        <v>42</v>
      </c>
      <c r="I4435" s="1" t="s">
        <v>1479</v>
      </c>
      <c r="J4435" s="1" t="s">
        <v>10356</v>
      </c>
      <c r="K4435" s="1" t="str">
        <f>IF(COUNTIF(Financial_Transactions[transaction_id],Financial_Transactions[[#This Row],[transaction_id]])&gt;1,"Yes","No")</f>
        <v>No</v>
      </c>
      <c r="L4435" s="1" t="str">
        <f>IF(Financial_Transactions[[#This Row],[customer_id]]&lt;&gt;"",(IF(COUNTIF(Customers[customer_id],Financial_Transactions[[#This Row],[customer_id]])&gt;0,"Valid","Invalid")),"")</f>
        <v>Valid</v>
      </c>
      <c r="M4435" s="1" t="str">
        <f>IF(Financial_Transactions[[#This Row],[vendor_id]]&lt;&gt;"",IF(COUNTIF(Vendors[vendor_id],Financial_Transactions[[#This Row],[vendor_id]])&gt;0,"Valid","Invalid"),"")</f>
        <v/>
      </c>
    </row>
    <row r="4436" spans="1:13" x14ac:dyDescent="0.3">
      <c r="A4436" s="1" t="s">
        <v>10357</v>
      </c>
      <c r="B4436" s="2">
        <v>44763</v>
      </c>
      <c r="C4436">
        <v>-36245.839999999997</v>
      </c>
      <c r="D4436" s="1" t="s">
        <v>1478</v>
      </c>
      <c r="E4436" s="1" t="s">
        <v>1250</v>
      </c>
      <c r="F4436" s="1" t="s">
        <v>19</v>
      </c>
      <c r="G4436" s="1" t="s">
        <v>22</v>
      </c>
      <c r="H4436" s="1" t="s">
        <v>1479</v>
      </c>
      <c r="I4436" s="1" t="s">
        <v>1273</v>
      </c>
      <c r="J4436" s="1" t="s">
        <v>10358</v>
      </c>
      <c r="K4436" s="1" t="str">
        <f>IF(COUNTIF(Financial_Transactions[transaction_id],Financial_Transactions[[#This Row],[transaction_id]])&gt;1,"Yes","No")</f>
        <v>No</v>
      </c>
      <c r="L4436" s="1" t="str">
        <f>IF(Financial_Transactions[[#This Row],[customer_id]]&lt;&gt;"",(IF(COUNTIF(Customers[customer_id],Financial_Transactions[[#This Row],[customer_id]])&gt;0,"Valid","Invalid")),"")</f>
        <v/>
      </c>
      <c r="M4436" s="1" t="str">
        <f>IF(Financial_Transactions[[#This Row],[vendor_id]]&lt;&gt;"",IF(COUNTIF(Vendors[vendor_id],Financial_Transactions[[#This Row],[vendor_id]])&gt;0,"Valid","Invalid"),"")</f>
        <v>Valid</v>
      </c>
    </row>
    <row r="4437" spans="1:13" x14ac:dyDescent="0.3">
      <c r="A4437" s="1" t="s">
        <v>10359</v>
      </c>
      <c r="B4437" s="2">
        <v>44877</v>
      </c>
      <c r="C4437">
        <v>185467.11</v>
      </c>
      <c r="D4437" s="1" t="s">
        <v>1484</v>
      </c>
      <c r="E4437" s="1" t="s">
        <v>1485</v>
      </c>
      <c r="F4437" s="1" t="s">
        <v>8</v>
      </c>
      <c r="G4437" s="1" t="s">
        <v>25</v>
      </c>
      <c r="H4437" s="1" t="s">
        <v>632</v>
      </c>
      <c r="I4437" s="1" t="s">
        <v>1479</v>
      </c>
      <c r="J4437" s="1" t="s">
        <v>10360</v>
      </c>
      <c r="K4437" s="1" t="str">
        <f>IF(COUNTIF(Financial_Transactions[transaction_id],Financial_Transactions[[#This Row],[transaction_id]])&gt;1,"Yes","No")</f>
        <v>No</v>
      </c>
      <c r="L4437" s="1" t="str">
        <f>IF(Financial_Transactions[[#This Row],[customer_id]]&lt;&gt;"",(IF(COUNTIF(Customers[customer_id],Financial_Transactions[[#This Row],[customer_id]])&gt;0,"Valid","Invalid")),"")</f>
        <v>Valid</v>
      </c>
      <c r="M4437" s="1" t="str">
        <f>IF(Financial_Transactions[[#This Row],[vendor_id]]&lt;&gt;"",IF(COUNTIF(Vendors[vendor_id],Financial_Transactions[[#This Row],[vendor_id]])&gt;0,"Valid","Invalid"),"")</f>
        <v/>
      </c>
    </row>
    <row r="4438" spans="1:13" x14ac:dyDescent="0.3">
      <c r="A4438" s="1" t="s">
        <v>10361</v>
      </c>
      <c r="B4438" s="2">
        <v>44917</v>
      </c>
      <c r="C4438">
        <v>-62832.71</v>
      </c>
      <c r="D4438" s="1" t="s">
        <v>1478</v>
      </c>
      <c r="E4438" s="1" t="s">
        <v>1250</v>
      </c>
      <c r="F4438" s="1" t="s">
        <v>19</v>
      </c>
      <c r="G4438" s="1" t="s">
        <v>14</v>
      </c>
      <c r="H4438" s="1" t="s">
        <v>1479</v>
      </c>
      <c r="I4438" s="1" t="s">
        <v>1460</v>
      </c>
      <c r="J4438" s="1" t="s">
        <v>10362</v>
      </c>
      <c r="K4438" s="1" t="str">
        <f>IF(COUNTIF(Financial_Transactions[transaction_id],Financial_Transactions[[#This Row],[transaction_id]])&gt;1,"Yes","No")</f>
        <v>No</v>
      </c>
      <c r="L4438" s="1" t="str">
        <f>IF(Financial_Transactions[[#This Row],[customer_id]]&lt;&gt;"",(IF(COUNTIF(Customers[customer_id],Financial_Transactions[[#This Row],[customer_id]])&gt;0,"Valid","Invalid")),"")</f>
        <v/>
      </c>
      <c r="M4438" s="1" t="str">
        <f>IF(Financial_Transactions[[#This Row],[vendor_id]]&lt;&gt;"",IF(COUNTIF(Vendors[vendor_id],Financial_Transactions[[#This Row],[vendor_id]])&gt;0,"Valid","Invalid"),"")</f>
        <v>Valid</v>
      </c>
    </row>
    <row r="4439" spans="1:13" x14ac:dyDescent="0.3">
      <c r="A4439" s="1" t="s">
        <v>10363</v>
      </c>
      <c r="B4439" s="2">
        <v>45220</v>
      </c>
      <c r="C4439">
        <v>166405.85999999999</v>
      </c>
      <c r="D4439" s="1" t="s">
        <v>1484</v>
      </c>
      <c r="E4439" s="1" t="s">
        <v>1488</v>
      </c>
      <c r="F4439" s="1" t="s">
        <v>13</v>
      </c>
      <c r="G4439" s="1" t="s">
        <v>14</v>
      </c>
      <c r="H4439" s="1" t="s">
        <v>70</v>
      </c>
      <c r="I4439" s="1" t="s">
        <v>1479</v>
      </c>
      <c r="J4439" s="1" t="s">
        <v>10364</v>
      </c>
      <c r="K4439" s="1" t="str">
        <f>IF(COUNTIF(Financial_Transactions[transaction_id],Financial_Transactions[[#This Row],[transaction_id]])&gt;1,"Yes","No")</f>
        <v>No</v>
      </c>
      <c r="L4439" s="1" t="str">
        <f>IF(Financial_Transactions[[#This Row],[customer_id]]&lt;&gt;"",(IF(COUNTIF(Customers[customer_id],Financial_Transactions[[#This Row],[customer_id]])&gt;0,"Valid","Invalid")),"")</f>
        <v>Valid</v>
      </c>
      <c r="M4439" s="1" t="str">
        <f>IF(Financial_Transactions[[#This Row],[vendor_id]]&lt;&gt;"",IF(COUNTIF(Vendors[vendor_id],Financial_Transactions[[#This Row],[vendor_id]])&gt;0,"Valid","Invalid"),"")</f>
        <v/>
      </c>
    </row>
    <row r="4440" spans="1:13" x14ac:dyDescent="0.3">
      <c r="A4440" s="1" t="s">
        <v>10365</v>
      </c>
      <c r="B4440" s="2">
        <v>45204</v>
      </c>
      <c r="C4440">
        <v>162569.5</v>
      </c>
      <c r="D4440" s="1" t="s">
        <v>1484</v>
      </c>
      <c r="E4440" s="1" t="s">
        <v>1500</v>
      </c>
      <c r="F4440" s="1" t="s">
        <v>13</v>
      </c>
      <c r="G4440" s="1" t="s">
        <v>25</v>
      </c>
      <c r="H4440" s="1" t="s">
        <v>628</v>
      </c>
      <c r="I4440" s="1" t="s">
        <v>1479</v>
      </c>
      <c r="J4440" s="1" t="s">
        <v>10366</v>
      </c>
      <c r="K4440" s="1" t="str">
        <f>IF(COUNTIF(Financial_Transactions[transaction_id],Financial_Transactions[[#This Row],[transaction_id]])&gt;1,"Yes","No")</f>
        <v>No</v>
      </c>
      <c r="L4440" s="1" t="str">
        <f>IF(Financial_Transactions[[#This Row],[customer_id]]&lt;&gt;"",(IF(COUNTIF(Customers[customer_id],Financial_Transactions[[#This Row],[customer_id]])&gt;0,"Valid","Invalid")),"")</f>
        <v>Valid</v>
      </c>
      <c r="M4440" s="1" t="str">
        <f>IF(Financial_Transactions[[#This Row],[vendor_id]]&lt;&gt;"",IF(COUNTIF(Vendors[vendor_id],Financial_Transactions[[#This Row],[vendor_id]])&gt;0,"Valid","Invalid"),"")</f>
        <v/>
      </c>
    </row>
    <row r="4441" spans="1:13" x14ac:dyDescent="0.3">
      <c r="A4441" s="1" t="s">
        <v>10367</v>
      </c>
      <c r="B4441" s="2">
        <v>44815</v>
      </c>
      <c r="C4441">
        <v>144867.18</v>
      </c>
      <c r="D4441" s="1" t="s">
        <v>1484</v>
      </c>
      <c r="E4441" s="1" t="s">
        <v>1500</v>
      </c>
      <c r="F4441" s="1" t="s">
        <v>13</v>
      </c>
      <c r="G4441" s="1" t="s">
        <v>25</v>
      </c>
      <c r="H4441" s="1" t="s">
        <v>304</v>
      </c>
      <c r="I4441" s="1" t="s">
        <v>1479</v>
      </c>
      <c r="J4441" s="1" t="s">
        <v>10368</v>
      </c>
      <c r="K4441" s="1" t="str">
        <f>IF(COUNTIF(Financial_Transactions[transaction_id],Financial_Transactions[[#This Row],[transaction_id]])&gt;1,"Yes","No")</f>
        <v>No</v>
      </c>
      <c r="L4441" s="1" t="str">
        <f>IF(Financial_Transactions[[#This Row],[customer_id]]&lt;&gt;"",(IF(COUNTIF(Customers[customer_id],Financial_Transactions[[#This Row],[customer_id]])&gt;0,"Valid","Invalid")),"")</f>
        <v>Valid</v>
      </c>
      <c r="M4441" s="1" t="str">
        <f>IF(Financial_Transactions[[#This Row],[vendor_id]]&lt;&gt;"",IF(COUNTIF(Vendors[vendor_id],Financial_Transactions[[#This Row],[vendor_id]])&gt;0,"Valid","Invalid"),"")</f>
        <v/>
      </c>
    </row>
    <row r="4442" spans="1:13" x14ac:dyDescent="0.3">
      <c r="A4442" s="1" t="s">
        <v>10369</v>
      </c>
      <c r="B4442" s="2">
        <v>45153</v>
      </c>
      <c r="C4442">
        <v>-28886.36</v>
      </c>
      <c r="D4442" s="1" t="s">
        <v>1478</v>
      </c>
      <c r="E4442" s="1" t="s">
        <v>1497</v>
      </c>
      <c r="F4442" s="1" t="s">
        <v>13</v>
      </c>
      <c r="G4442" s="1" t="s">
        <v>9</v>
      </c>
      <c r="H4442" s="1" t="s">
        <v>1479</v>
      </c>
      <c r="I4442" s="1" t="s">
        <v>1253</v>
      </c>
      <c r="J4442" s="1" t="s">
        <v>10370</v>
      </c>
      <c r="K4442" s="1" t="str">
        <f>IF(COUNTIF(Financial_Transactions[transaction_id],Financial_Transactions[[#This Row],[transaction_id]])&gt;1,"Yes","No")</f>
        <v>No</v>
      </c>
      <c r="L4442" s="1" t="str">
        <f>IF(Financial_Transactions[[#This Row],[customer_id]]&lt;&gt;"",(IF(COUNTIF(Customers[customer_id],Financial_Transactions[[#This Row],[customer_id]])&gt;0,"Valid","Invalid")),"")</f>
        <v/>
      </c>
      <c r="M4442" s="1" t="str">
        <f>IF(Financial_Transactions[[#This Row],[vendor_id]]&lt;&gt;"",IF(COUNTIF(Vendors[vendor_id],Financial_Transactions[[#This Row],[vendor_id]])&gt;0,"Valid","Invalid"),"")</f>
        <v>Valid</v>
      </c>
    </row>
    <row r="4443" spans="1:13" x14ac:dyDescent="0.3">
      <c r="A4443" s="1" t="s">
        <v>10371</v>
      </c>
      <c r="B4443" s="2">
        <v>45046</v>
      </c>
      <c r="C4443">
        <v>110482.48</v>
      </c>
      <c r="D4443" s="1" t="s">
        <v>1484</v>
      </c>
      <c r="E4443" s="1" t="s">
        <v>1500</v>
      </c>
      <c r="F4443" s="1" t="s">
        <v>8</v>
      </c>
      <c r="G4443" s="1" t="s">
        <v>14</v>
      </c>
      <c r="H4443" s="1" t="s">
        <v>668</v>
      </c>
      <c r="I4443" s="1" t="s">
        <v>1479</v>
      </c>
      <c r="J4443" s="1" t="s">
        <v>10372</v>
      </c>
      <c r="K4443" s="1" t="str">
        <f>IF(COUNTIF(Financial_Transactions[transaction_id],Financial_Transactions[[#This Row],[transaction_id]])&gt;1,"Yes","No")</f>
        <v>No</v>
      </c>
      <c r="L4443" s="1" t="str">
        <f>IF(Financial_Transactions[[#This Row],[customer_id]]&lt;&gt;"",(IF(COUNTIF(Customers[customer_id],Financial_Transactions[[#This Row],[customer_id]])&gt;0,"Valid","Invalid")),"")</f>
        <v>Valid</v>
      </c>
      <c r="M4443" s="1" t="str">
        <f>IF(Financial_Transactions[[#This Row],[vendor_id]]&lt;&gt;"",IF(COUNTIF(Vendors[vendor_id],Financial_Transactions[[#This Row],[vendor_id]])&gt;0,"Valid","Invalid"),"")</f>
        <v/>
      </c>
    </row>
    <row r="4444" spans="1:13" x14ac:dyDescent="0.3">
      <c r="A4444" s="1" t="s">
        <v>10373</v>
      </c>
      <c r="B4444" s="2">
        <v>45118</v>
      </c>
      <c r="C4444">
        <v>15080.09</v>
      </c>
      <c r="D4444" s="1" t="s">
        <v>1925</v>
      </c>
      <c r="E4444" s="1" t="s">
        <v>1925</v>
      </c>
      <c r="F4444" s="1" t="s">
        <v>19</v>
      </c>
      <c r="G4444" s="1" t="s">
        <v>25</v>
      </c>
      <c r="H4444" s="1" t="s">
        <v>1479</v>
      </c>
      <c r="I4444" s="1" t="s">
        <v>1479</v>
      </c>
      <c r="J4444" s="1" t="s">
        <v>10374</v>
      </c>
      <c r="K4444" s="1" t="str">
        <f>IF(COUNTIF(Financial_Transactions[transaction_id],Financial_Transactions[[#This Row],[transaction_id]])&gt;1,"Yes","No")</f>
        <v>No</v>
      </c>
      <c r="L4444" s="1" t="str">
        <f>IF(Financial_Transactions[[#This Row],[customer_id]]&lt;&gt;"",(IF(COUNTIF(Customers[customer_id],Financial_Transactions[[#This Row],[customer_id]])&gt;0,"Valid","Invalid")),"")</f>
        <v/>
      </c>
      <c r="M4444" s="1" t="str">
        <f>IF(Financial_Transactions[[#This Row],[vendor_id]]&lt;&gt;"",IF(COUNTIF(Vendors[vendor_id],Financial_Transactions[[#This Row],[vendor_id]])&gt;0,"Valid","Invalid"),"")</f>
        <v/>
      </c>
    </row>
    <row r="4445" spans="1:13" x14ac:dyDescent="0.3">
      <c r="A4445" s="1" t="s">
        <v>10375</v>
      </c>
      <c r="B4445" s="2">
        <v>44945</v>
      </c>
      <c r="C4445">
        <v>11530.01</v>
      </c>
      <c r="D4445" s="1" t="s">
        <v>1925</v>
      </c>
      <c r="E4445" s="1" t="s">
        <v>1925</v>
      </c>
      <c r="F4445" s="1" t="s">
        <v>8</v>
      </c>
      <c r="G4445" s="1" t="s">
        <v>22</v>
      </c>
      <c r="H4445" s="1" t="s">
        <v>1479</v>
      </c>
      <c r="I4445" s="1" t="s">
        <v>1479</v>
      </c>
      <c r="J4445" s="1" t="s">
        <v>10376</v>
      </c>
      <c r="K4445" s="1" t="str">
        <f>IF(COUNTIF(Financial_Transactions[transaction_id],Financial_Transactions[[#This Row],[transaction_id]])&gt;1,"Yes","No")</f>
        <v>No</v>
      </c>
      <c r="L4445" s="1" t="str">
        <f>IF(Financial_Transactions[[#This Row],[customer_id]]&lt;&gt;"",(IF(COUNTIF(Customers[customer_id],Financial_Transactions[[#This Row],[customer_id]])&gt;0,"Valid","Invalid")),"")</f>
        <v/>
      </c>
      <c r="M4445" s="1" t="str">
        <f>IF(Financial_Transactions[[#This Row],[vendor_id]]&lt;&gt;"",IF(COUNTIF(Vendors[vendor_id],Financial_Transactions[[#This Row],[vendor_id]])&gt;0,"Valid","Invalid"),"")</f>
        <v/>
      </c>
    </row>
    <row r="4446" spans="1:13" x14ac:dyDescent="0.3">
      <c r="A4446" s="1" t="s">
        <v>10377</v>
      </c>
      <c r="B4446" s="2">
        <v>44774</v>
      </c>
      <c r="C4446">
        <v>152317.16</v>
      </c>
      <c r="D4446" s="1" t="s">
        <v>1484</v>
      </c>
      <c r="E4446" s="1" t="s">
        <v>1500</v>
      </c>
      <c r="F4446" s="1" t="s">
        <v>13</v>
      </c>
      <c r="G4446" s="1" t="s">
        <v>25</v>
      </c>
      <c r="H4446" s="1" t="s">
        <v>664</v>
      </c>
      <c r="I4446" s="1" t="s">
        <v>1479</v>
      </c>
      <c r="J4446" s="1" t="s">
        <v>10378</v>
      </c>
      <c r="K4446" s="1" t="str">
        <f>IF(COUNTIF(Financial_Transactions[transaction_id],Financial_Transactions[[#This Row],[transaction_id]])&gt;1,"Yes","No")</f>
        <v>No</v>
      </c>
      <c r="L4446" s="1" t="str">
        <f>IF(Financial_Transactions[[#This Row],[customer_id]]&lt;&gt;"",(IF(COUNTIF(Customers[customer_id],Financial_Transactions[[#This Row],[customer_id]])&gt;0,"Valid","Invalid")),"")</f>
        <v>Valid</v>
      </c>
      <c r="M4446" s="1" t="str">
        <f>IF(Financial_Transactions[[#This Row],[vendor_id]]&lt;&gt;"",IF(COUNTIF(Vendors[vendor_id],Financial_Transactions[[#This Row],[vendor_id]])&gt;0,"Valid","Invalid"),"")</f>
        <v/>
      </c>
    </row>
    <row r="4447" spans="1:13" x14ac:dyDescent="0.3">
      <c r="A4447" s="1" t="s">
        <v>10379</v>
      </c>
      <c r="B4447" s="2">
        <v>45132</v>
      </c>
      <c r="C4447">
        <v>117810.69</v>
      </c>
      <c r="D4447" s="1" t="s">
        <v>1484</v>
      </c>
      <c r="E4447" s="1" t="s">
        <v>1488</v>
      </c>
      <c r="F4447" s="1" t="s">
        <v>19</v>
      </c>
      <c r="G4447" s="1" t="s">
        <v>14</v>
      </c>
      <c r="H4447" s="1" t="s">
        <v>32</v>
      </c>
      <c r="I4447" s="1" t="s">
        <v>1479</v>
      </c>
      <c r="J4447" s="1" t="s">
        <v>10380</v>
      </c>
      <c r="K4447" s="1" t="str">
        <f>IF(COUNTIF(Financial_Transactions[transaction_id],Financial_Transactions[[#This Row],[transaction_id]])&gt;1,"Yes","No")</f>
        <v>No</v>
      </c>
      <c r="L4447" s="1" t="str">
        <f>IF(Financial_Transactions[[#This Row],[customer_id]]&lt;&gt;"",(IF(COUNTIF(Customers[customer_id],Financial_Transactions[[#This Row],[customer_id]])&gt;0,"Valid","Invalid")),"")</f>
        <v>Valid</v>
      </c>
      <c r="M4447" s="1" t="str">
        <f>IF(Financial_Transactions[[#This Row],[vendor_id]]&lt;&gt;"",IF(COUNTIF(Vendors[vendor_id],Financial_Transactions[[#This Row],[vendor_id]])&gt;0,"Valid","Invalid"),"")</f>
        <v/>
      </c>
    </row>
    <row r="4448" spans="1:13" x14ac:dyDescent="0.3">
      <c r="A4448" s="1" t="s">
        <v>10381</v>
      </c>
      <c r="B4448" s="2">
        <v>44840</v>
      </c>
      <c r="C4448">
        <v>-52649.81</v>
      </c>
      <c r="D4448" s="1" t="s">
        <v>1478</v>
      </c>
      <c r="E4448" s="1" t="s">
        <v>1510</v>
      </c>
      <c r="F4448" s="1" t="s">
        <v>19</v>
      </c>
      <c r="G4448" s="1" t="s">
        <v>25</v>
      </c>
      <c r="H4448" s="1" t="s">
        <v>1479</v>
      </c>
      <c r="I4448" s="1" t="s">
        <v>1303</v>
      </c>
      <c r="J4448" s="1" t="s">
        <v>10382</v>
      </c>
      <c r="K4448" s="1" t="str">
        <f>IF(COUNTIF(Financial_Transactions[transaction_id],Financial_Transactions[[#This Row],[transaction_id]])&gt;1,"Yes","No")</f>
        <v>No</v>
      </c>
      <c r="L4448" s="1" t="str">
        <f>IF(Financial_Transactions[[#This Row],[customer_id]]&lt;&gt;"",(IF(COUNTIF(Customers[customer_id],Financial_Transactions[[#This Row],[customer_id]])&gt;0,"Valid","Invalid")),"")</f>
        <v/>
      </c>
      <c r="M4448" s="1" t="str">
        <f>IF(Financial_Transactions[[#This Row],[vendor_id]]&lt;&gt;"",IF(COUNTIF(Vendors[vendor_id],Financial_Transactions[[#This Row],[vendor_id]])&gt;0,"Valid","Invalid"),"")</f>
        <v>Valid</v>
      </c>
    </row>
    <row r="4449" spans="1:13" x14ac:dyDescent="0.3">
      <c r="A4449" s="1" t="s">
        <v>10383</v>
      </c>
      <c r="B4449" s="2">
        <v>44586</v>
      </c>
      <c r="C4449">
        <v>195556.22</v>
      </c>
      <c r="D4449" s="1" t="s">
        <v>1484</v>
      </c>
      <c r="E4449" s="1" t="s">
        <v>1500</v>
      </c>
      <c r="F4449" s="1" t="s">
        <v>8</v>
      </c>
      <c r="G4449" s="1" t="s">
        <v>14</v>
      </c>
      <c r="H4449" s="1" t="s">
        <v>586</v>
      </c>
      <c r="I4449" s="1" t="s">
        <v>1479</v>
      </c>
      <c r="J4449" s="1" t="s">
        <v>10384</v>
      </c>
      <c r="K4449" s="1" t="str">
        <f>IF(COUNTIF(Financial_Transactions[transaction_id],Financial_Transactions[[#This Row],[transaction_id]])&gt;1,"Yes","No")</f>
        <v>No</v>
      </c>
      <c r="L4449" s="1" t="str">
        <f>IF(Financial_Transactions[[#This Row],[customer_id]]&lt;&gt;"",(IF(COUNTIF(Customers[customer_id],Financial_Transactions[[#This Row],[customer_id]])&gt;0,"Valid","Invalid")),"")</f>
        <v>Valid</v>
      </c>
      <c r="M4449" s="1" t="str">
        <f>IF(Financial_Transactions[[#This Row],[vendor_id]]&lt;&gt;"",IF(COUNTIF(Vendors[vendor_id],Financial_Transactions[[#This Row],[vendor_id]])&gt;0,"Valid","Invalid"),"")</f>
        <v/>
      </c>
    </row>
    <row r="4450" spans="1:13" x14ac:dyDescent="0.3">
      <c r="A4450" s="1" t="s">
        <v>10385</v>
      </c>
      <c r="B4450" s="2">
        <v>44629</v>
      </c>
      <c r="C4450">
        <v>-41556.94</v>
      </c>
      <c r="D4450" s="1" t="s">
        <v>1478</v>
      </c>
      <c r="E4450" s="1" t="s">
        <v>1250</v>
      </c>
      <c r="F4450" s="1" t="s">
        <v>19</v>
      </c>
      <c r="G4450" s="1" t="s">
        <v>25</v>
      </c>
      <c r="H4450" s="1" t="s">
        <v>1479</v>
      </c>
      <c r="I4450" s="1" t="s">
        <v>1269</v>
      </c>
      <c r="J4450" s="1" t="s">
        <v>10386</v>
      </c>
      <c r="K4450" s="1" t="str">
        <f>IF(COUNTIF(Financial_Transactions[transaction_id],Financial_Transactions[[#This Row],[transaction_id]])&gt;1,"Yes","No")</f>
        <v>No</v>
      </c>
      <c r="L4450" s="1" t="str">
        <f>IF(Financial_Transactions[[#This Row],[customer_id]]&lt;&gt;"",(IF(COUNTIF(Customers[customer_id],Financial_Transactions[[#This Row],[customer_id]])&gt;0,"Valid","Invalid")),"")</f>
        <v/>
      </c>
      <c r="M4450" s="1" t="str">
        <f>IF(Financial_Transactions[[#This Row],[vendor_id]]&lt;&gt;"",IF(COUNTIF(Vendors[vendor_id],Financial_Transactions[[#This Row],[vendor_id]])&gt;0,"Valid","Invalid"),"")</f>
        <v>Valid</v>
      </c>
    </row>
    <row r="4451" spans="1:13" x14ac:dyDescent="0.3">
      <c r="A4451" s="1" t="s">
        <v>10387</v>
      </c>
      <c r="B4451" s="2">
        <v>44588</v>
      </c>
      <c r="C4451">
        <v>113706.1</v>
      </c>
      <c r="D4451" s="1" t="s">
        <v>1484</v>
      </c>
      <c r="E4451" s="1" t="s">
        <v>1500</v>
      </c>
      <c r="F4451" s="1" t="s">
        <v>13</v>
      </c>
      <c r="G4451" s="1" t="s">
        <v>22</v>
      </c>
      <c r="H4451" s="1" t="s">
        <v>106</v>
      </c>
      <c r="I4451" s="1" t="s">
        <v>1479</v>
      </c>
      <c r="J4451" s="1" t="s">
        <v>10388</v>
      </c>
      <c r="K4451" s="1" t="str">
        <f>IF(COUNTIF(Financial_Transactions[transaction_id],Financial_Transactions[[#This Row],[transaction_id]])&gt;1,"Yes","No")</f>
        <v>No</v>
      </c>
      <c r="L4451" s="1" t="str">
        <f>IF(Financial_Transactions[[#This Row],[customer_id]]&lt;&gt;"",(IF(COUNTIF(Customers[customer_id],Financial_Transactions[[#This Row],[customer_id]])&gt;0,"Valid","Invalid")),"")</f>
        <v>Valid</v>
      </c>
      <c r="M4451" s="1" t="str">
        <f>IF(Financial_Transactions[[#This Row],[vendor_id]]&lt;&gt;"",IF(COUNTIF(Vendors[vendor_id],Financial_Transactions[[#This Row],[vendor_id]])&gt;0,"Valid","Invalid"),"")</f>
        <v/>
      </c>
    </row>
    <row r="4452" spans="1:13" x14ac:dyDescent="0.3">
      <c r="A4452" s="1" t="s">
        <v>10389</v>
      </c>
      <c r="B4452" s="2">
        <v>45220</v>
      </c>
      <c r="C4452">
        <v>-63765.48</v>
      </c>
      <c r="D4452" s="1" t="s">
        <v>1478</v>
      </c>
      <c r="E4452" s="1" t="s">
        <v>1510</v>
      </c>
      <c r="F4452" s="1" t="s">
        <v>19</v>
      </c>
      <c r="G4452" s="1" t="s">
        <v>25</v>
      </c>
      <c r="H4452" s="1" t="s">
        <v>1479</v>
      </c>
      <c r="I4452" s="1" t="s">
        <v>1251</v>
      </c>
      <c r="J4452" s="1" t="s">
        <v>10390</v>
      </c>
      <c r="K4452" s="1" t="str">
        <f>IF(COUNTIF(Financial_Transactions[transaction_id],Financial_Transactions[[#This Row],[transaction_id]])&gt;1,"Yes","No")</f>
        <v>No</v>
      </c>
      <c r="L4452" s="1" t="str">
        <f>IF(Financial_Transactions[[#This Row],[customer_id]]&lt;&gt;"",(IF(COUNTIF(Customers[customer_id],Financial_Transactions[[#This Row],[customer_id]])&gt;0,"Valid","Invalid")),"")</f>
        <v/>
      </c>
      <c r="M4452" s="1" t="str">
        <f>IF(Financial_Transactions[[#This Row],[vendor_id]]&lt;&gt;"",IF(COUNTIF(Vendors[vendor_id],Financial_Transactions[[#This Row],[vendor_id]])&gt;0,"Valid","Invalid"),"")</f>
        <v>Valid</v>
      </c>
    </row>
    <row r="4453" spans="1:13" x14ac:dyDescent="0.3">
      <c r="A4453" s="1" t="s">
        <v>10391</v>
      </c>
      <c r="B4453" s="2">
        <v>44583</v>
      </c>
      <c r="C4453">
        <v>161723.67000000001</v>
      </c>
      <c r="D4453" s="1" t="s">
        <v>1484</v>
      </c>
      <c r="E4453" s="1" t="s">
        <v>1488</v>
      </c>
      <c r="F4453" s="1" t="s">
        <v>8</v>
      </c>
      <c r="G4453" s="1" t="s">
        <v>22</v>
      </c>
      <c r="H4453" s="1" t="s">
        <v>17</v>
      </c>
      <c r="I4453" s="1" t="s">
        <v>1479</v>
      </c>
      <c r="J4453" s="1" t="s">
        <v>10392</v>
      </c>
      <c r="K4453" s="1" t="str">
        <f>IF(COUNTIF(Financial_Transactions[transaction_id],Financial_Transactions[[#This Row],[transaction_id]])&gt;1,"Yes","No")</f>
        <v>No</v>
      </c>
      <c r="L4453" s="1" t="str">
        <f>IF(Financial_Transactions[[#This Row],[customer_id]]&lt;&gt;"",(IF(COUNTIF(Customers[customer_id],Financial_Transactions[[#This Row],[customer_id]])&gt;0,"Valid","Invalid")),"")</f>
        <v>Valid</v>
      </c>
      <c r="M4453" s="1" t="str">
        <f>IF(Financial_Transactions[[#This Row],[vendor_id]]&lt;&gt;"",IF(COUNTIF(Vendors[vendor_id],Financial_Transactions[[#This Row],[vendor_id]])&gt;0,"Valid","Invalid"),"")</f>
        <v/>
      </c>
    </row>
    <row r="4454" spans="1:13" x14ac:dyDescent="0.3">
      <c r="A4454" s="1" t="s">
        <v>10393</v>
      </c>
      <c r="B4454" s="2">
        <v>44626</v>
      </c>
      <c r="C4454">
        <v>20416.650000000001</v>
      </c>
      <c r="D4454" s="1" t="s">
        <v>1925</v>
      </c>
      <c r="E4454" s="1" t="s">
        <v>1925</v>
      </c>
      <c r="F4454" s="1" t="s">
        <v>13</v>
      </c>
      <c r="G4454" s="1" t="s">
        <v>14</v>
      </c>
      <c r="H4454" s="1" t="s">
        <v>1479</v>
      </c>
      <c r="I4454" s="1" t="s">
        <v>1479</v>
      </c>
      <c r="J4454" s="1" t="s">
        <v>10394</v>
      </c>
      <c r="K4454" s="1" t="str">
        <f>IF(COUNTIF(Financial_Transactions[transaction_id],Financial_Transactions[[#This Row],[transaction_id]])&gt;1,"Yes","No")</f>
        <v>No</v>
      </c>
      <c r="L4454" s="1" t="str">
        <f>IF(Financial_Transactions[[#This Row],[customer_id]]&lt;&gt;"",(IF(COUNTIF(Customers[customer_id],Financial_Transactions[[#This Row],[customer_id]])&gt;0,"Valid","Invalid")),"")</f>
        <v/>
      </c>
      <c r="M4454" s="1" t="str">
        <f>IF(Financial_Transactions[[#This Row],[vendor_id]]&lt;&gt;"",IF(COUNTIF(Vendors[vendor_id],Financial_Transactions[[#This Row],[vendor_id]])&gt;0,"Valid","Invalid"),"")</f>
        <v/>
      </c>
    </row>
    <row r="4455" spans="1:13" x14ac:dyDescent="0.3">
      <c r="A4455" s="1" t="s">
        <v>10395</v>
      </c>
      <c r="B4455" s="2">
        <v>44695</v>
      </c>
      <c r="C4455">
        <v>129022.89</v>
      </c>
      <c r="D4455" s="1" t="s">
        <v>1484</v>
      </c>
      <c r="E4455" s="1" t="s">
        <v>1500</v>
      </c>
      <c r="F4455" s="1" t="s">
        <v>13</v>
      </c>
      <c r="G4455" s="1" t="s">
        <v>22</v>
      </c>
      <c r="H4455" s="1" t="s">
        <v>94</v>
      </c>
      <c r="I4455" s="1" t="s">
        <v>1479</v>
      </c>
      <c r="J4455" s="1" t="s">
        <v>10396</v>
      </c>
      <c r="K4455" s="1" t="str">
        <f>IF(COUNTIF(Financial_Transactions[transaction_id],Financial_Transactions[[#This Row],[transaction_id]])&gt;1,"Yes","No")</f>
        <v>No</v>
      </c>
      <c r="L4455" s="1" t="str">
        <f>IF(Financial_Transactions[[#This Row],[customer_id]]&lt;&gt;"",(IF(COUNTIF(Customers[customer_id],Financial_Transactions[[#This Row],[customer_id]])&gt;0,"Valid","Invalid")),"")</f>
        <v>Valid</v>
      </c>
      <c r="M4455" s="1" t="str">
        <f>IF(Financial_Transactions[[#This Row],[vendor_id]]&lt;&gt;"",IF(COUNTIF(Vendors[vendor_id],Financial_Transactions[[#This Row],[vendor_id]])&gt;0,"Valid","Invalid"),"")</f>
        <v/>
      </c>
    </row>
    <row r="4456" spans="1:13" x14ac:dyDescent="0.3">
      <c r="A4456" s="1" t="s">
        <v>10397</v>
      </c>
      <c r="B4456" s="2">
        <v>45238</v>
      </c>
      <c r="C4456">
        <v>-31736.28</v>
      </c>
      <c r="D4456" s="1" t="s">
        <v>1478</v>
      </c>
      <c r="E4456" s="1" t="s">
        <v>1250</v>
      </c>
      <c r="F4456" s="1" t="s">
        <v>19</v>
      </c>
      <c r="G4456" s="1" t="s">
        <v>9</v>
      </c>
      <c r="H4456" s="1" t="s">
        <v>1479</v>
      </c>
      <c r="I4456" s="1" t="s">
        <v>1440</v>
      </c>
      <c r="J4456" s="1" t="s">
        <v>10398</v>
      </c>
      <c r="K4456" s="1" t="str">
        <f>IF(COUNTIF(Financial_Transactions[transaction_id],Financial_Transactions[[#This Row],[transaction_id]])&gt;1,"Yes","No")</f>
        <v>No</v>
      </c>
      <c r="L4456" s="1" t="str">
        <f>IF(Financial_Transactions[[#This Row],[customer_id]]&lt;&gt;"",(IF(COUNTIF(Customers[customer_id],Financial_Transactions[[#This Row],[customer_id]])&gt;0,"Valid","Invalid")),"")</f>
        <v/>
      </c>
      <c r="M4456" s="1" t="str">
        <f>IF(Financial_Transactions[[#This Row],[vendor_id]]&lt;&gt;"",IF(COUNTIF(Vendors[vendor_id],Financial_Transactions[[#This Row],[vendor_id]])&gt;0,"Valid","Invalid"),"")</f>
        <v>Valid</v>
      </c>
    </row>
    <row r="4457" spans="1:13" x14ac:dyDescent="0.3">
      <c r="A4457" s="1" t="s">
        <v>10399</v>
      </c>
      <c r="B4457" s="2">
        <v>44896</v>
      </c>
      <c r="C4457">
        <v>136800.84</v>
      </c>
      <c r="D4457" s="1" t="s">
        <v>1484</v>
      </c>
      <c r="E4457" s="1" t="s">
        <v>1488</v>
      </c>
      <c r="F4457" s="1" t="s">
        <v>8</v>
      </c>
      <c r="G4457" s="1" t="s">
        <v>25</v>
      </c>
      <c r="H4457" s="1" t="s">
        <v>478</v>
      </c>
      <c r="I4457" s="1" t="s">
        <v>1479</v>
      </c>
      <c r="J4457" s="1" t="s">
        <v>10400</v>
      </c>
      <c r="K4457" s="1" t="str">
        <f>IF(COUNTIF(Financial_Transactions[transaction_id],Financial_Transactions[[#This Row],[transaction_id]])&gt;1,"Yes","No")</f>
        <v>No</v>
      </c>
      <c r="L4457" s="1" t="str">
        <f>IF(Financial_Transactions[[#This Row],[customer_id]]&lt;&gt;"",(IF(COUNTIF(Customers[customer_id],Financial_Transactions[[#This Row],[customer_id]])&gt;0,"Valid","Invalid")),"")</f>
        <v>Valid</v>
      </c>
      <c r="M4457" s="1" t="str">
        <f>IF(Financial_Transactions[[#This Row],[vendor_id]]&lt;&gt;"",IF(COUNTIF(Vendors[vendor_id],Financial_Transactions[[#This Row],[vendor_id]])&gt;0,"Valid","Invalid"),"")</f>
        <v/>
      </c>
    </row>
    <row r="4458" spans="1:13" x14ac:dyDescent="0.3">
      <c r="A4458" s="1" t="s">
        <v>10401</v>
      </c>
      <c r="B4458" s="2">
        <v>45033</v>
      </c>
      <c r="C4458">
        <v>104478.34</v>
      </c>
      <c r="D4458" s="1" t="s">
        <v>1484</v>
      </c>
      <c r="E4458" s="1" t="s">
        <v>1500</v>
      </c>
      <c r="F4458" s="1" t="s">
        <v>13</v>
      </c>
      <c r="G4458" s="1" t="s">
        <v>25</v>
      </c>
      <c r="H4458" s="1" t="s">
        <v>300</v>
      </c>
      <c r="I4458" s="1" t="s">
        <v>1479</v>
      </c>
      <c r="J4458" s="1" t="s">
        <v>10402</v>
      </c>
      <c r="K4458" s="1" t="str">
        <f>IF(COUNTIF(Financial_Transactions[transaction_id],Financial_Transactions[[#This Row],[transaction_id]])&gt;1,"Yes","No")</f>
        <v>No</v>
      </c>
      <c r="L4458" s="1" t="str">
        <f>IF(Financial_Transactions[[#This Row],[customer_id]]&lt;&gt;"",(IF(COUNTIF(Customers[customer_id],Financial_Transactions[[#This Row],[customer_id]])&gt;0,"Valid","Invalid")),"")</f>
        <v>Valid</v>
      </c>
      <c r="M4458" s="1" t="str">
        <f>IF(Financial_Transactions[[#This Row],[vendor_id]]&lt;&gt;"",IF(COUNTIF(Vendors[vendor_id],Financial_Transactions[[#This Row],[vendor_id]])&gt;0,"Valid","Invalid"),"")</f>
        <v/>
      </c>
    </row>
    <row r="4459" spans="1:13" x14ac:dyDescent="0.3">
      <c r="A4459" s="1" t="s">
        <v>10403</v>
      </c>
      <c r="B4459" s="2">
        <v>45256</v>
      </c>
      <c r="C4459">
        <v>178547.41</v>
      </c>
      <c r="D4459" s="1" t="s">
        <v>1484</v>
      </c>
      <c r="E4459" s="1" t="s">
        <v>1500</v>
      </c>
      <c r="F4459" s="1" t="s">
        <v>19</v>
      </c>
      <c r="G4459" s="1" t="s">
        <v>14</v>
      </c>
      <c r="H4459" s="1" t="s">
        <v>544</v>
      </c>
      <c r="I4459" s="1" t="s">
        <v>1479</v>
      </c>
      <c r="J4459" s="1" t="s">
        <v>10404</v>
      </c>
      <c r="K4459" s="1" t="str">
        <f>IF(COUNTIF(Financial_Transactions[transaction_id],Financial_Transactions[[#This Row],[transaction_id]])&gt;1,"Yes","No")</f>
        <v>No</v>
      </c>
      <c r="L4459" s="1" t="str">
        <f>IF(Financial_Transactions[[#This Row],[customer_id]]&lt;&gt;"",(IF(COUNTIF(Customers[customer_id],Financial_Transactions[[#This Row],[customer_id]])&gt;0,"Valid","Invalid")),"")</f>
        <v>Valid</v>
      </c>
      <c r="M4459" s="1" t="str">
        <f>IF(Financial_Transactions[[#This Row],[vendor_id]]&lt;&gt;"",IF(COUNTIF(Vendors[vendor_id],Financial_Transactions[[#This Row],[vendor_id]])&gt;0,"Valid","Invalid"),"")</f>
        <v/>
      </c>
    </row>
    <row r="4460" spans="1:13" x14ac:dyDescent="0.3">
      <c r="A4460" s="1" t="s">
        <v>10405</v>
      </c>
      <c r="B4460" s="2">
        <v>44909</v>
      </c>
      <c r="C4460">
        <v>-22953.48</v>
      </c>
      <c r="D4460" s="1" t="s">
        <v>1478</v>
      </c>
      <c r="E4460" s="1" t="s">
        <v>1497</v>
      </c>
      <c r="F4460" s="1" t="s">
        <v>8</v>
      </c>
      <c r="G4460" s="1" t="s">
        <v>14</v>
      </c>
      <c r="H4460" s="1" t="s">
        <v>1479</v>
      </c>
      <c r="I4460" s="1" t="s">
        <v>1394</v>
      </c>
      <c r="J4460" s="1" t="s">
        <v>10406</v>
      </c>
      <c r="K4460" s="1" t="str">
        <f>IF(COUNTIF(Financial_Transactions[transaction_id],Financial_Transactions[[#This Row],[transaction_id]])&gt;1,"Yes","No")</f>
        <v>No</v>
      </c>
      <c r="L4460" s="1" t="str">
        <f>IF(Financial_Transactions[[#This Row],[customer_id]]&lt;&gt;"",(IF(COUNTIF(Customers[customer_id],Financial_Transactions[[#This Row],[customer_id]])&gt;0,"Valid","Invalid")),"")</f>
        <v/>
      </c>
      <c r="M4460" s="1" t="str">
        <f>IF(Financial_Transactions[[#This Row],[vendor_id]]&lt;&gt;"",IF(COUNTIF(Vendors[vendor_id],Financial_Transactions[[#This Row],[vendor_id]])&gt;0,"Valid","Invalid"),"")</f>
        <v>Valid</v>
      </c>
    </row>
    <row r="4461" spans="1:13" x14ac:dyDescent="0.3">
      <c r="A4461" s="1" t="s">
        <v>10407</v>
      </c>
      <c r="B4461" s="2">
        <v>44848</v>
      </c>
      <c r="C4461">
        <v>-40578.11</v>
      </c>
      <c r="D4461" s="1" t="s">
        <v>1478</v>
      </c>
      <c r="E4461" s="1" t="s">
        <v>1250</v>
      </c>
      <c r="F4461" s="1" t="s">
        <v>13</v>
      </c>
      <c r="G4461" s="1" t="s">
        <v>9</v>
      </c>
      <c r="H4461" s="1" t="s">
        <v>1479</v>
      </c>
      <c r="I4461" s="1" t="s">
        <v>1456</v>
      </c>
      <c r="J4461" s="1" t="s">
        <v>10408</v>
      </c>
      <c r="K4461" s="1" t="str">
        <f>IF(COUNTIF(Financial_Transactions[transaction_id],Financial_Transactions[[#This Row],[transaction_id]])&gt;1,"Yes","No")</f>
        <v>No</v>
      </c>
      <c r="L4461" s="1" t="str">
        <f>IF(Financial_Transactions[[#This Row],[customer_id]]&lt;&gt;"",(IF(COUNTIF(Customers[customer_id],Financial_Transactions[[#This Row],[customer_id]])&gt;0,"Valid","Invalid")),"")</f>
        <v/>
      </c>
      <c r="M4461" s="1" t="str">
        <f>IF(Financial_Transactions[[#This Row],[vendor_id]]&lt;&gt;"",IF(COUNTIF(Vendors[vendor_id],Financial_Transactions[[#This Row],[vendor_id]])&gt;0,"Valid","Invalid"),"")</f>
        <v>Valid</v>
      </c>
    </row>
    <row r="4462" spans="1:13" x14ac:dyDescent="0.3">
      <c r="A4462" s="1" t="s">
        <v>10409</v>
      </c>
      <c r="B4462" s="2">
        <v>45228</v>
      </c>
      <c r="C4462">
        <v>193183.22</v>
      </c>
      <c r="D4462" s="1" t="s">
        <v>1484</v>
      </c>
      <c r="E4462" s="1" t="s">
        <v>1488</v>
      </c>
      <c r="F4462" s="1" t="s">
        <v>13</v>
      </c>
      <c r="G4462" s="1" t="s">
        <v>25</v>
      </c>
      <c r="H4462" s="1" t="s">
        <v>588</v>
      </c>
      <c r="I4462" s="1" t="s">
        <v>1479</v>
      </c>
      <c r="J4462" s="1" t="s">
        <v>10410</v>
      </c>
      <c r="K4462" s="1" t="str">
        <f>IF(COUNTIF(Financial_Transactions[transaction_id],Financial_Transactions[[#This Row],[transaction_id]])&gt;1,"Yes","No")</f>
        <v>No</v>
      </c>
      <c r="L4462" s="1" t="str">
        <f>IF(Financial_Transactions[[#This Row],[customer_id]]&lt;&gt;"",(IF(COUNTIF(Customers[customer_id],Financial_Transactions[[#This Row],[customer_id]])&gt;0,"Valid","Invalid")),"")</f>
        <v>Valid</v>
      </c>
      <c r="M4462" s="1" t="str">
        <f>IF(Financial_Transactions[[#This Row],[vendor_id]]&lt;&gt;"",IF(COUNTIF(Vendors[vendor_id],Financial_Transactions[[#This Row],[vendor_id]])&gt;0,"Valid","Invalid"),"")</f>
        <v/>
      </c>
    </row>
    <row r="4463" spans="1:13" x14ac:dyDescent="0.3">
      <c r="A4463" s="1" t="s">
        <v>10411</v>
      </c>
      <c r="B4463" s="2">
        <v>45212</v>
      </c>
      <c r="C4463">
        <v>88958.19</v>
      </c>
      <c r="D4463" s="1" t="s">
        <v>1484</v>
      </c>
      <c r="E4463" s="1" t="s">
        <v>1488</v>
      </c>
      <c r="F4463" s="1" t="s">
        <v>8</v>
      </c>
      <c r="G4463" s="1" t="s">
        <v>25</v>
      </c>
      <c r="H4463" s="1" t="s">
        <v>26</v>
      </c>
      <c r="I4463" s="1" t="s">
        <v>1479</v>
      </c>
      <c r="J4463" s="1" t="s">
        <v>10412</v>
      </c>
      <c r="K4463" s="1" t="str">
        <f>IF(COUNTIF(Financial_Transactions[transaction_id],Financial_Transactions[[#This Row],[transaction_id]])&gt;1,"Yes","No")</f>
        <v>No</v>
      </c>
      <c r="L4463" s="1" t="str">
        <f>IF(Financial_Transactions[[#This Row],[customer_id]]&lt;&gt;"",(IF(COUNTIF(Customers[customer_id],Financial_Transactions[[#This Row],[customer_id]])&gt;0,"Valid","Invalid")),"")</f>
        <v>Valid</v>
      </c>
      <c r="M4463" s="1" t="str">
        <f>IF(Financial_Transactions[[#This Row],[vendor_id]]&lt;&gt;"",IF(COUNTIF(Vendors[vendor_id],Financial_Transactions[[#This Row],[vendor_id]])&gt;0,"Valid","Invalid"),"")</f>
        <v/>
      </c>
    </row>
    <row r="4464" spans="1:13" x14ac:dyDescent="0.3">
      <c r="A4464" s="1" t="s">
        <v>10413</v>
      </c>
      <c r="B4464" s="2">
        <v>45243</v>
      </c>
      <c r="C4464">
        <v>144117.01999999999</v>
      </c>
      <c r="D4464" s="1" t="s">
        <v>1484</v>
      </c>
      <c r="E4464" s="1" t="s">
        <v>1485</v>
      </c>
      <c r="F4464" s="1" t="s">
        <v>19</v>
      </c>
      <c r="G4464" s="1" t="s">
        <v>25</v>
      </c>
      <c r="H4464" s="1" t="s">
        <v>190</v>
      </c>
      <c r="I4464" s="1" t="s">
        <v>1479</v>
      </c>
      <c r="J4464" s="1" t="s">
        <v>10414</v>
      </c>
      <c r="K4464" s="1" t="str">
        <f>IF(COUNTIF(Financial_Transactions[transaction_id],Financial_Transactions[[#This Row],[transaction_id]])&gt;1,"Yes","No")</f>
        <v>No</v>
      </c>
      <c r="L4464" s="1" t="str">
        <f>IF(Financial_Transactions[[#This Row],[customer_id]]&lt;&gt;"",(IF(COUNTIF(Customers[customer_id],Financial_Transactions[[#This Row],[customer_id]])&gt;0,"Valid","Invalid")),"")</f>
        <v>Valid</v>
      </c>
      <c r="M4464" s="1" t="str">
        <f>IF(Financial_Transactions[[#This Row],[vendor_id]]&lt;&gt;"",IF(COUNTIF(Vendors[vendor_id],Financial_Transactions[[#This Row],[vendor_id]])&gt;0,"Valid","Invalid"),"")</f>
        <v/>
      </c>
    </row>
    <row r="4465" spans="1:13" x14ac:dyDescent="0.3">
      <c r="A4465" s="1" t="s">
        <v>10415</v>
      </c>
      <c r="B4465" s="2">
        <v>45088</v>
      </c>
      <c r="C4465">
        <v>106035.54</v>
      </c>
      <c r="D4465" s="1" t="s">
        <v>1484</v>
      </c>
      <c r="E4465" s="1" t="s">
        <v>1485</v>
      </c>
      <c r="F4465" s="1" t="s">
        <v>19</v>
      </c>
      <c r="G4465" s="1" t="s">
        <v>22</v>
      </c>
      <c r="H4465" s="1" t="s">
        <v>54</v>
      </c>
      <c r="I4465" s="1" t="s">
        <v>1479</v>
      </c>
      <c r="J4465" s="1" t="s">
        <v>10416</v>
      </c>
      <c r="K4465" s="1" t="str">
        <f>IF(COUNTIF(Financial_Transactions[transaction_id],Financial_Transactions[[#This Row],[transaction_id]])&gt;1,"Yes","No")</f>
        <v>No</v>
      </c>
      <c r="L4465" s="1" t="str">
        <f>IF(Financial_Transactions[[#This Row],[customer_id]]&lt;&gt;"",(IF(COUNTIF(Customers[customer_id],Financial_Transactions[[#This Row],[customer_id]])&gt;0,"Valid","Invalid")),"")</f>
        <v>Valid</v>
      </c>
      <c r="M4465" s="1" t="str">
        <f>IF(Financial_Transactions[[#This Row],[vendor_id]]&lt;&gt;"",IF(COUNTIF(Vendors[vendor_id],Financial_Transactions[[#This Row],[vendor_id]])&gt;0,"Valid","Invalid"),"")</f>
        <v/>
      </c>
    </row>
    <row r="4466" spans="1:13" x14ac:dyDescent="0.3">
      <c r="A4466" s="1" t="s">
        <v>10417</v>
      </c>
      <c r="B4466" s="2">
        <v>44760</v>
      </c>
      <c r="C4466">
        <v>23178.6</v>
      </c>
      <c r="D4466" s="1" t="s">
        <v>1925</v>
      </c>
      <c r="E4466" s="1" t="s">
        <v>1925</v>
      </c>
      <c r="F4466" s="1" t="s">
        <v>8</v>
      </c>
      <c r="G4466" s="1" t="s">
        <v>9</v>
      </c>
      <c r="H4466" s="1" t="s">
        <v>1479</v>
      </c>
      <c r="I4466" s="1" t="s">
        <v>1479</v>
      </c>
      <c r="J4466" s="1" t="s">
        <v>10418</v>
      </c>
      <c r="K4466" s="1" t="str">
        <f>IF(COUNTIF(Financial_Transactions[transaction_id],Financial_Transactions[[#This Row],[transaction_id]])&gt;1,"Yes","No")</f>
        <v>No</v>
      </c>
      <c r="L4466" s="1" t="str">
        <f>IF(Financial_Transactions[[#This Row],[customer_id]]&lt;&gt;"",(IF(COUNTIF(Customers[customer_id],Financial_Transactions[[#This Row],[customer_id]])&gt;0,"Valid","Invalid")),"")</f>
        <v/>
      </c>
      <c r="M4466" s="1" t="str">
        <f>IF(Financial_Transactions[[#This Row],[vendor_id]]&lt;&gt;"",IF(COUNTIF(Vendors[vendor_id],Financial_Transactions[[#This Row],[vendor_id]])&gt;0,"Valid","Invalid"),"")</f>
        <v/>
      </c>
    </row>
    <row r="4467" spans="1:13" x14ac:dyDescent="0.3">
      <c r="A4467" s="1" t="s">
        <v>10419</v>
      </c>
      <c r="B4467" s="2">
        <v>45279</v>
      </c>
      <c r="C4467">
        <v>197539.55</v>
      </c>
      <c r="D4467" s="1" t="s">
        <v>1484</v>
      </c>
      <c r="E4467" s="1" t="s">
        <v>1488</v>
      </c>
      <c r="F4467" s="1" t="s">
        <v>13</v>
      </c>
      <c r="G4467" s="1" t="s">
        <v>14</v>
      </c>
      <c r="H4467" s="1" t="s">
        <v>140</v>
      </c>
      <c r="I4467" s="1" t="s">
        <v>1479</v>
      </c>
      <c r="J4467" s="1" t="s">
        <v>10420</v>
      </c>
      <c r="K4467" s="1" t="str">
        <f>IF(COUNTIF(Financial_Transactions[transaction_id],Financial_Transactions[[#This Row],[transaction_id]])&gt;1,"Yes","No")</f>
        <v>No</v>
      </c>
      <c r="L4467" s="1" t="str">
        <f>IF(Financial_Transactions[[#This Row],[customer_id]]&lt;&gt;"",(IF(COUNTIF(Customers[customer_id],Financial_Transactions[[#This Row],[customer_id]])&gt;0,"Valid","Invalid")),"")</f>
        <v>Valid</v>
      </c>
      <c r="M4467" s="1" t="str">
        <f>IF(Financial_Transactions[[#This Row],[vendor_id]]&lt;&gt;"",IF(COUNTIF(Vendors[vendor_id],Financial_Transactions[[#This Row],[vendor_id]])&gt;0,"Valid","Invalid"),"")</f>
        <v/>
      </c>
    </row>
    <row r="4468" spans="1:13" x14ac:dyDescent="0.3">
      <c r="A4468" s="1" t="s">
        <v>10421</v>
      </c>
      <c r="B4468" s="2">
        <v>44772</v>
      </c>
      <c r="C4468">
        <v>-43415.07</v>
      </c>
      <c r="D4468" s="1" t="s">
        <v>1478</v>
      </c>
      <c r="E4468" s="1" t="s">
        <v>1535</v>
      </c>
      <c r="F4468" s="1" t="s">
        <v>19</v>
      </c>
      <c r="G4468" s="1" t="s">
        <v>22</v>
      </c>
      <c r="H4468" s="1" t="s">
        <v>1479</v>
      </c>
      <c r="I4468" s="1" t="s">
        <v>1440</v>
      </c>
      <c r="J4468" s="1" t="s">
        <v>10422</v>
      </c>
      <c r="K4468" s="1" t="str">
        <f>IF(COUNTIF(Financial_Transactions[transaction_id],Financial_Transactions[[#This Row],[transaction_id]])&gt;1,"Yes","No")</f>
        <v>No</v>
      </c>
      <c r="L4468" s="1" t="str">
        <f>IF(Financial_Transactions[[#This Row],[customer_id]]&lt;&gt;"",(IF(COUNTIF(Customers[customer_id],Financial_Transactions[[#This Row],[customer_id]])&gt;0,"Valid","Invalid")),"")</f>
        <v/>
      </c>
      <c r="M4468" s="1" t="str">
        <f>IF(Financial_Transactions[[#This Row],[vendor_id]]&lt;&gt;"",IF(COUNTIF(Vendors[vendor_id],Financial_Transactions[[#This Row],[vendor_id]])&gt;0,"Valid","Invalid"),"")</f>
        <v>Valid</v>
      </c>
    </row>
    <row r="4469" spans="1:13" x14ac:dyDescent="0.3">
      <c r="A4469" s="1" t="s">
        <v>10423</v>
      </c>
      <c r="B4469" s="2">
        <v>45029</v>
      </c>
      <c r="C4469">
        <v>151016.65</v>
      </c>
      <c r="D4469" s="1" t="s">
        <v>1484</v>
      </c>
      <c r="E4469" s="1" t="s">
        <v>1500</v>
      </c>
      <c r="F4469" s="1" t="s">
        <v>19</v>
      </c>
      <c r="G4469" s="1" t="s">
        <v>22</v>
      </c>
      <c r="H4469" s="1" t="s">
        <v>584</v>
      </c>
      <c r="I4469" s="1" t="s">
        <v>1479</v>
      </c>
      <c r="J4469" s="1" t="s">
        <v>10424</v>
      </c>
      <c r="K4469" s="1" t="str">
        <f>IF(COUNTIF(Financial_Transactions[transaction_id],Financial_Transactions[[#This Row],[transaction_id]])&gt;1,"Yes","No")</f>
        <v>No</v>
      </c>
      <c r="L4469" s="1" t="str">
        <f>IF(Financial_Transactions[[#This Row],[customer_id]]&lt;&gt;"",(IF(COUNTIF(Customers[customer_id],Financial_Transactions[[#This Row],[customer_id]])&gt;0,"Valid","Invalid")),"")</f>
        <v>Valid</v>
      </c>
      <c r="M4469" s="1" t="str">
        <f>IF(Financial_Transactions[[#This Row],[vendor_id]]&lt;&gt;"",IF(COUNTIF(Vendors[vendor_id],Financial_Transactions[[#This Row],[vendor_id]])&gt;0,"Valid","Invalid"),"")</f>
        <v/>
      </c>
    </row>
    <row r="4470" spans="1:13" x14ac:dyDescent="0.3">
      <c r="A4470" s="1" t="s">
        <v>10425</v>
      </c>
      <c r="B4470" s="2">
        <v>45037</v>
      </c>
      <c r="C4470">
        <v>138374.16</v>
      </c>
      <c r="D4470" s="1" t="s">
        <v>1484</v>
      </c>
      <c r="E4470" s="1" t="s">
        <v>1488</v>
      </c>
      <c r="F4470" s="1" t="s">
        <v>19</v>
      </c>
      <c r="G4470" s="1" t="s">
        <v>14</v>
      </c>
      <c r="H4470" s="1" t="s">
        <v>734</v>
      </c>
      <c r="I4470" s="1" t="s">
        <v>1479</v>
      </c>
      <c r="J4470" s="1" t="s">
        <v>10426</v>
      </c>
      <c r="K4470" s="1" t="str">
        <f>IF(COUNTIF(Financial_Transactions[transaction_id],Financial_Transactions[[#This Row],[transaction_id]])&gt;1,"Yes","No")</f>
        <v>No</v>
      </c>
      <c r="L4470" s="1" t="str">
        <f>IF(Financial_Transactions[[#This Row],[customer_id]]&lt;&gt;"",(IF(COUNTIF(Customers[customer_id],Financial_Transactions[[#This Row],[customer_id]])&gt;0,"Valid","Invalid")),"")</f>
        <v>Valid</v>
      </c>
      <c r="M4470" s="1" t="str">
        <f>IF(Financial_Transactions[[#This Row],[vendor_id]]&lt;&gt;"",IF(COUNTIF(Vendors[vendor_id],Financial_Transactions[[#This Row],[vendor_id]])&gt;0,"Valid","Invalid"),"")</f>
        <v/>
      </c>
    </row>
    <row r="4471" spans="1:13" x14ac:dyDescent="0.3">
      <c r="A4471" s="1" t="s">
        <v>10427</v>
      </c>
      <c r="B4471" s="2">
        <v>44783</v>
      </c>
      <c r="C4471">
        <v>14154.39</v>
      </c>
      <c r="D4471" s="1" t="s">
        <v>1925</v>
      </c>
      <c r="E4471" s="1" t="s">
        <v>1925</v>
      </c>
      <c r="F4471" s="1" t="s">
        <v>13</v>
      </c>
      <c r="G4471" s="1" t="s">
        <v>25</v>
      </c>
      <c r="H4471" s="1" t="s">
        <v>1479</v>
      </c>
      <c r="I4471" s="1" t="s">
        <v>1479</v>
      </c>
      <c r="J4471" s="1" t="s">
        <v>10428</v>
      </c>
      <c r="K4471" s="1" t="str">
        <f>IF(COUNTIF(Financial_Transactions[transaction_id],Financial_Transactions[[#This Row],[transaction_id]])&gt;1,"Yes","No")</f>
        <v>No</v>
      </c>
      <c r="L4471" s="1" t="str">
        <f>IF(Financial_Transactions[[#This Row],[customer_id]]&lt;&gt;"",(IF(COUNTIF(Customers[customer_id],Financial_Transactions[[#This Row],[customer_id]])&gt;0,"Valid","Invalid")),"")</f>
        <v/>
      </c>
      <c r="M4471" s="1" t="str">
        <f>IF(Financial_Transactions[[#This Row],[vendor_id]]&lt;&gt;"",IF(COUNTIF(Vendors[vendor_id],Financial_Transactions[[#This Row],[vendor_id]])&gt;0,"Valid","Invalid"),"")</f>
        <v/>
      </c>
    </row>
    <row r="4472" spans="1:13" x14ac:dyDescent="0.3">
      <c r="A4472" s="1" t="s">
        <v>10429</v>
      </c>
      <c r="B4472" s="2">
        <v>45037</v>
      </c>
      <c r="C4472">
        <v>-29642.9</v>
      </c>
      <c r="D4472" s="1" t="s">
        <v>1478</v>
      </c>
      <c r="E4472" s="1" t="s">
        <v>1225</v>
      </c>
      <c r="F4472" s="1" t="s">
        <v>8</v>
      </c>
      <c r="G4472" s="1" t="s">
        <v>9</v>
      </c>
      <c r="H4472" s="1" t="s">
        <v>1479</v>
      </c>
      <c r="I4472" s="1" t="s">
        <v>1223</v>
      </c>
      <c r="J4472" s="1" t="s">
        <v>10430</v>
      </c>
      <c r="K4472" s="1" t="str">
        <f>IF(COUNTIF(Financial_Transactions[transaction_id],Financial_Transactions[[#This Row],[transaction_id]])&gt;1,"Yes","No")</f>
        <v>No</v>
      </c>
      <c r="L4472" s="1" t="str">
        <f>IF(Financial_Transactions[[#This Row],[customer_id]]&lt;&gt;"",(IF(COUNTIF(Customers[customer_id],Financial_Transactions[[#This Row],[customer_id]])&gt;0,"Valid","Invalid")),"")</f>
        <v/>
      </c>
      <c r="M4472" s="1" t="str">
        <f>IF(Financial_Transactions[[#This Row],[vendor_id]]&lt;&gt;"",IF(COUNTIF(Vendors[vendor_id],Financial_Transactions[[#This Row],[vendor_id]])&gt;0,"Valid","Invalid"),"")</f>
        <v>Valid</v>
      </c>
    </row>
    <row r="4473" spans="1:13" x14ac:dyDescent="0.3">
      <c r="A4473" s="1" t="s">
        <v>10431</v>
      </c>
      <c r="B4473" s="2">
        <v>44853</v>
      </c>
      <c r="C4473">
        <v>263114.46000000002</v>
      </c>
      <c r="D4473" s="1" t="s">
        <v>1484</v>
      </c>
      <c r="E4473" s="1" t="s">
        <v>1500</v>
      </c>
      <c r="F4473" s="1" t="s">
        <v>19</v>
      </c>
      <c r="G4473" s="1" t="s">
        <v>9</v>
      </c>
      <c r="H4473" s="1" t="s">
        <v>242</v>
      </c>
      <c r="I4473" s="1" t="s">
        <v>1479</v>
      </c>
      <c r="J4473" s="1" t="s">
        <v>10432</v>
      </c>
      <c r="K4473" s="1" t="str">
        <f>IF(COUNTIF(Financial_Transactions[transaction_id],Financial_Transactions[[#This Row],[transaction_id]])&gt;1,"Yes","No")</f>
        <v>No</v>
      </c>
      <c r="L4473" s="1" t="str">
        <f>IF(Financial_Transactions[[#This Row],[customer_id]]&lt;&gt;"",(IF(COUNTIF(Customers[customer_id],Financial_Transactions[[#This Row],[customer_id]])&gt;0,"Valid","Invalid")),"")</f>
        <v>Valid</v>
      </c>
      <c r="M4473" s="1" t="str">
        <f>IF(Financial_Transactions[[#This Row],[vendor_id]]&lt;&gt;"",IF(COUNTIF(Vendors[vendor_id],Financial_Transactions[[#This Row],[vendor_id]])&gt;0,"Valid","Invalid"),"")</f>
        <v/>
      </c>
    </row>
    <row r="4474" spans="1:13" x14ac:dyDescent="0.3">
      <c r="A4474" s="1" t="s">
        <v>10433</v>
      </c>
      <c r="B4474" s="2">
        <v>44587</v>
      </c>
      <c r="C4474">
        <v>144449.62</v>
      </c>
      <c r="D4474" s="1" t="s">
        <v>1484</v>
      </c>
      <c r="E4474" s="1" t="s">
        <v>1485</v>
      </c>
      <c r="F4474" s="1" t="s">
        <v>13</v>
      </c>
      <c r="G4474" s="1" t="s">
        <v>9</v>
      </c>
      <c r="H4474" s="1" t="s">
        <v>538</v>
      </c>
      <c r="I4474" s="1" t="s">
        <v>1479</v>
      </c>
      <c r="J4474" s="1" t="s">
        <v>10434</v>
      </c>
      <c r="K4474" s="1" t="str">
        <f>IF(COUNTIF(Financial_Transactions[transaction_id],Financial_Transactions[[#This Row],[transaction_id]])&gt;1,"Yes","No")</f>
        <v>No</v>
      </c>
      <c r="L4474" s="1" t="str">
        <f>IF(Financial_Transactions[[#This Row],[customer_id]]&lt;&gt;"",(IF(COUNTIF(Customers[customer_id],Financial_Transactions[[#This Row],[customer_id]])&gt;0,"Valid","Invalid")),"")</f>
        <v>Valid</v>
      </c>
      <c r="M4474" s="1" t="str">
        <f>IF(Financial_Transactions[[#This Row],[vendor_id]]&lt;&gt;"",IF(COUNTIF(Vendors[vendor_id],Financial_Transactions[[#This Row],[vendor_id]])&gt;0,"Valid","Invalid"),"")</f>
        <v/>
      </c>
    </row>
    <row r="4475" spans="1:13" x14ac:dyDescent="0.3">
      <c r="A4475" s="1" t="s">
        <v>10435</v>
      </c>
      <c r="B4475" s="2">
        <v>45137</v>
      </c>
      <c r="C4475">
        <v>115053.75</v>
      </c>
      <c r="D4475" s="1" t="s">
        <v>1484</v>
      </c>
      <c r="E4475" s="1" t="s">
        <v>1485</v>
      </c>
      <c r="F4475" s="1" t="s">
        <v>13</v>
      </c>
      <c r="G4475" s="1" t="s">
        <v>22</v>
      </c>
      <c r="H4475" s="1" t="s">
        <v>542</v>
      </c>
      <c r="I4475" s="1" t="s">
        <v>1479</v>
      </c>
      <c r="J4475" s="1" t="s">
        <v>10436</v>
      </c>
      <c r="K4475" s="1" t="str">
        <f>IF(COUNTIF(Financial_Transactions[transaction_id],Financial_Transactions[[#This Row],[transaction_id]])&gt;1,"Yes","No")</f>
        <v>No</v>
      </c>
      <c r="L4475" s="1" t="str">
        <f>IF(Financial_Transactions[[#This Row],[customer_id]]&lt;&gt;"",(IF(COUNTIF(Customers[customer_id],Financial_Transactions[[#This Row],[customer_id]])&gt;0,"Valid","Invalid")),"")</f>
        <v>Valid</v>
      </c>
      <c r="M4475" s="1" t="str">
        <f>IF(Financial_Transactions[[#This Row],[vendor_id]]&lt;&gt;"",IF(COUNTIF(Vendors[vendor_id],Financial_Transactions[[#This Row],[vendor_id]])&gt;0,"Valid","Invalid"),"")</f>
        <v/>
      </c>
    </row>
    <row r="4476" spans="1:13" x14ac:dyDescent="0.3">
      <c r="A4476" s="1" t="s">
        <v>10437</v>
      </c>
      <c r="B4476" s="2">
        <v>45159</v>
      </c>
      <c r="C4476">
        <v>68689.53</v>
      </c>
      <c r="D4476" s="1" t="s">
        <v>1484</v>
      </c>
      <c r="E4476" s="1" t="s">
        <v>1488</v>
      </c>
      <c r="F4476" s="1" t="s">
        <v>13</v>
      </c>
      <c r="G4476" s="1" t="s">
        <v>14</v>
      </c>
      <c r="H4476" s="1" t="s">
        <v>256</v>
      </c>
      <c r="I4476" s="1" t="s">
        <v>1479</v>
      </c>
      <c r="J4476" s="1" t="s">
        <v>10438</v>
      </c>
      <c r="K4476" s="1" t="str">
        <f>IF(COUNTIF(Financial_Transactions[transaction_id],Financial_Transactions[[#This Row],[transaction_id]])&gt;1,"Yes","No")</f>
        <v>No</v>
      </c>
      <c r="L4476" s="1" t="str">
        <f>IF(Financial_Transactions[[#This Row],[customer_id]]&lt;&gt;"",(IF(COUNTIF(Customers[customer_id],Financial_Transactions[[#This Row],[customer_id]])&gt;0,"Valid","Invalid")),"")</f>
        <v>Valid</v>
      </c>
      <c r="M4476" s="1" t="str">
        <f>IF(Financial_Transactions[[#This Row],[vendor_id]]&lt;&gt;"",IF(COUNTIF(Vendors[vendor_id],Financial_Transactions[[#This Row],[vendor_id]])&gt;0,"Valid","Invalid"),"")</f>
        <v/>
      </c>
    </row>
    <row r="4477" spans="1:13" x14ac:dyDescent="0.3">
      <c r="A4477" s="1" t="s">
        <v>10439</v>
      </c>
      <c r="B4477" s="2">
        <v>44668</v>
      </c>
      <c r="C4477">
        <v>153863.74</v>
      </c>
      <c r="D4477" s="1" t="s">
        <v>1484</v>
      </c>
      <c r="E4477" s="1" t="s">
        <v>1488</v>
      </c>
      <c r="F4477" s="1" t="s">
        <v>8</v>
      </c>
      <c r="G4477" s="1" t="s">
        <v>22</v>
      </c>
      <c r="H4477" s="1" t="s">
        <v>430</v>
      </c>
      <c r="I4477" s="1" t="s">
        <v>1479</v>
      </c>
      <c r="J4477" s="1" t="s">
        <v>10440</v>
      </c>
      <c r="K4477" s="1" t="str">
        <f>IF(COUNTIF(Financial_Transactions[transaction_id],Financial_Transactions[[#This Row],[transaction_id]])&gt;1,"Yes","No")</f>
        <v>No</v>
      </c>
      <c r="L4477" s="1" t="str">
        <f>IF(Financial_Transactions[[#This Row],[customer_id]]&lt;&gt;"",(IF(COUNTIF(Customers[customer_id],Financial_Transactions[[#This Row],[customer_id]])&gt;0,"Valid","Invalid")),"")</f>
        <v>Valid</v>
      </c>
      <c r="M4477" s="1" t="str">
        <f>IF(Financial_Transactions[[#This Row],[vendor_id]]&lt;&gt;"",IF(COUNTIF(Vendors[vendor_id],Financial_Transactions[[#This Row],[vendor_id]])&gt;0,"Valid","Invalid"),"")</f>
        <v/>
      </c>
    </row>
    <row r="4478" spans="1:13" x14ac:dyDescent="0.3">
      <c r="A4478" s="1" t="s">
        <v>10441</v>
      </c>
      <c r="B4478" s="2">
        <v>45290</v>
      </c>
      <c r="C4478">
        <v>61724.25</v>
      </c>
      <c r="D4478" s="1" t="s">
        <v>1484</v>
      </c>
      <c r="E4478" s="1" t="s">
        <v>1500</v>
      </c>
      <c r="F4478" s="1" t="s">
        <v>19</v>
      </c>
      <c r="G4478" s="1" t="s">
        <v>14</v>
      </c>
      <c r="H4478" s="1" t="s">
        <v>460</v>
      </c>
      <c r="I4478" s="1" t="s">
        <v>1479</v>
      </c>
      <c r="J4478" s="1" t="s">
        <v>10442</v>
      </c>
      <c r="K4478" s="1" t="str">
        <f>IF(COUNTIF(Financial_Transactions[transaction_id],Financial_Transactions[[#This Row],[transaction_id]])&gt;1,"Yes","No")</f>
        <v>No</v>
      </c>
      <c r="L4478" s="1" t="str">
        <f>IF(Financial_Transactions[[#This Row],[customer_id]]&lt;&gt;"",(IF(COUNTIF(Customers[customer_id],Financial_Transactions[[#This Row],[customer_id]])&gt;0,"Valid","Invalid")),"")</f>
        <v>Valid</v>
      </c>
      <c r="M4478" s="1" t="str">
        <f>IF(Financial_Transactions[[#This Row],[vendor_id]]&lt;&gt;"",IF(COUNTIF(Vendors[vendor_id],Financial_Transactions[[#This Row],[vendor_id]])&gt;0,"Valid","Invalid"),"")</f>
        <v/>
      </c>
    </row>
    <row r="4479" spans="1:13" x14ac:dyDescent="0.3">
      <c r="A4479" s="1" t="s">
        <v>10443</v>
      </c>
      <c r="B4479" s="2">
        <v>44958</v>
      </c>
      <c r="C4479">
        <v>-13510.54</v>
      </c>
      <c r="D4479" s="1" t="s">
        <v>1478</v>
      </c>
      <c r="E4479" s="1" t="s">
        <v>1225</v>
      </c>
      <c r="F4479" s="1" t="s">
        <v>19</v>
      </c>
      <c r="G4479" s="1" t="s">
        <v>22</v>
      </c>
      <c r="H4479" s="1" t="s">
        <v>1479</v>
      </c>
      <c r="I4479" s="1" t="s">
        <v>1404</v>
      </c>
      <c r="J4479" s="1" t="s">
        <v>10444</v>
      </c>
      <c r="K4479" s="1" t="str">
        <f>IF(COUNTIF(Financial_Transactions[transaction_id],Financial_Transactions[[#This Row],[transaction_id]])&gt;1,"Yes","No")</f>
        <v>No</v>
      </c>
      <c r="L4479" s="1" t="str">
        <f>IF(Financial_Transactions[[#This Row],[customer_id]]&lt;&gt;"",(IF(COUNTIF(Customers[customer_id],Financial_Transactions[[#This Row],[customer_id]])&gt;0,"Valid","Invalid")),"")</f>
        <v/>
      </c>
      <c r="M4479" s="1" t="str">
        <f>IF(Financial_Transactions[[#This Row],[vendor_id]]&lt;&gt;"",IF(COUNTIF(Vendors[vendor_id],Financial_Transactions[[#This Row],[vendor_id]])&gt;0,"Valid","Invalid"),"")</f>
        <v>Valid</v>
      </c>
    </row>
    <row r="4480" spans="1:13" x14ac:dyDescent="0.3">
      <c r="A4480" s="1" t="s">
        <v>10445</v>
      </c>
      <c r="B4480" s="2">
        <v>45203</v>
      </c>
      <c r="C4480">
        <v>-35789.78</v>
      </c>
      <c r="D4480" s="1" t="s">
        <v>1478</v>
      </c>
      <c r="E4480" s="1" t="s">
        <v>1510</v>
      </c>
      <c r="F4480" s="1" t="s">
        <v>8</v>
      </c>
      <c r="G4480" s="1" t="s">
        <v>22</v>
      </c>
      <c r="H4480" s="1" t="s">
        <v>1479</v>
      </c>
      <c r="I4480" s="1" t="s">
        <v>1358</v>
      </c>
      <c r="J4480" s="1" t="s">
        <v>10446</v>
      </c>
      <c r="K4480" s="1" t="str">
        <f>IF(COUNTIF(Financial_Transactions[transaction_id],Financial_Transactions[[#This Row],[transaction_id]])&gt;1,"Yes","No")</f>
        <v>No</v>
      </c>
      <c r="L4480" s="1" t="str">
        <f>IF(Financial_Transactions[[#This Row],[customer_id]]&lt;&gt;"",(IF(COUNTIF(Customers[customer_id],Financial_Transactions[[#This Row],[customer_id]])&gt;0,"Valid","Invalid")),"")</f>
        <v/>
      </c>
      <c r="M4480" s="1" t="str">
        <f>IF(Financial_Transactions[[#This Row],[vendor_id]]&lt;&gt;"",IF(COUNTIF(Vendors[vendor_id],Financial_Transactions[[#This Row],[vendor_id]])&gt;0,"Valid","Invalid"),"")</f>
        <v>Valid</v>
      </c>
    </row>
    <row r="4481" spans="1:13" x14ac:dyDescent="0.3">
      <c r="A4481" s="1" t="s">
        <v>10447</v>
      </c>
      <c r="B4481" s="2">
        <v>44646</v>
      </c>
      <c r="C4481">
        <v>121901.65</v>
      </c>
      <c r="D4481" s="1" t="s">
        <v>1484</v>
      </c>
      <c r="E4481" s="1" t="s">
        <v>1485</v>
      </c>
      <c r="F4481" s="1" t="s">
        <v>13</v>
      </c>
      <c r="G4481" s="1" t="s">
        <v>14</v>
      </c>
      <c r="H4481" s="1" t="s">
        <v>636</v>
      </c>
      <c r="I4481" s="1" t="s">
        <v>1479</v>
      </c>
      <c r="J4481" s="1" t="s">
        <v>10448</v>
      </c>
      <c r="K4481" s="1" t="str">
        <f>IF(COUNTIF(Financial_Transactions[transaction_id],Financial_Transactions[[#This Row],[transaction_id]])&gt;1,"Yes","No")</f>
        <v>No</v>
      </c>
      <c r="L4481" s="1" t="str">
        <f>IF(Financial_Transactions[[#This Row],[customer_id]]&lt;&gt;"",(IF(COUNTIF(Customers[customer_id],Financial_Transactions[[#This Row],[customer_id]])&gt;0,"Valid","Invalid")),"")</f>
        <v>Valid</v>
      </c>
      <c r="M4481" s="1" t="str">
        <f>IF(Financial_Transactions[[#This Row],[vendor_id]]&lt;&gt;"",IF(COUNTIF(Vendors[vendor_id],Financial_Transactions[[#This Row],[vendor_id]])&gt;0,"Valid","Invalid"),"")</f>
        <v/>
      </c>
    </row>
    <row r="4482" spans="1:13" x14ac:dyDescent="0.3">
      <c r="A4482" s="1" t="s">
        <v>10449</v>
      </c>
      <c r="B4482" s="2">
        <v>45226</v>
      </c>
      <c r="C4482">
        <v>-26704.5</v>
      </c>
      <c r="D4482" s="1" t="s">
        <v>1478</v>
      </c>
      <c r="E4482" s="1" t="s">
        <v>1497</v>
      </c>
      <c r="F4482" s="1" t="s">
        <v>8</v>
      </c>
      <c r="G4482" s="1" t="s">
        <v>9</v>
      </c>
      <c r="H4482" s="1" t="s">
        <v>1479</v>
      </c>
      <c r="I4482" s="1" t="s">
        <v>1358</v>
      </c>
      <c r="J4482" s="1" t="s">
        <v>10450</v>
      </c>
      <c r="K4482" s="1" t="str">
        <f>IF(COUNTIF(Financial_Transactions[transaction_id],Financial_Transactions[[#This Row],[transaction_id]])&gt;1,"Yes","No")</f>
        <v>No</v>
      </c>
      <c r="L4482" s="1" t="str">
        <f>IF(Financial_Transactions[[#This Row],[customer_id]]&lt;&gt;"",(IF(COUNTIF(Customers[customer_id],Financial_Transactions[[#This Row],[customer_id]])&gt;0,"Valid","Invalid")),"")</f>
        <v/>
      </c>
      <c r="M4482" s="1" t="str">
        <f>IF(Financial_Transactions[[#This Row],[vendor_id]]&lt;&gt;"",IF(COUNTIF(Vendors[vendor_id],Financial_Transactions[[#This Row],[vendor_id]])&gt;0,"Valid","Invalid"),"")</f>
        <v>Valid</v>
      </c>
    </row>
    <row r="4483" spans="1:13" x14ac:dyDescent="0.3">
      <c r="A4483" s="1" t="s">
        <v>10451</v>
      </c>
      <c r="B4483" s="2">
        <v>45113</v>
      </c>
      <c r="C4483">
        <v>122959.84</v>
      </c>
      <c r="D4483" s="1" t="s">
        <v>1484</v>
      </c>
      <c r="E4483" s="1" t="s">
        <v>1488</v>
      </c>
      <c r="F4483" s="1" t="s">
        <v>8</v>
      </c>
      <c r="G4483" s="1" t="s">
        <v>25</v>
      </c>
      <c r="H4483" s="1" t="s">
        <v>220</v>
      </c>
      <c r="I4483" s="1" t="s">
        <v>1479</v>
      </c>
      <c r="J4483" s="1" t="s">
        <v>10452</v>
      </c>
      <c r="K4483" s="1" t="str">
        <f>IF(COUNTIF(Financial_Transactions[transaction_id],Financial_Transactions[[#This Row],[transaction_id]])&gt;1,"Yes","No")</f>
        <v>No</v>
      </c>
      <c r="L4483" s="1" t="str">
        <f>IF(Financial_Transactions[[#This Row],[customer_id]]&lt;&gt;"",(IF(COUNTIF(Customers[customer_id],Financial_Transactions[[#This Row],[customer_id]])&gt;0,"Valid","Invalid")),"")</f>
        <v>Valid</v>
      </c>
      <c r="M4483" s="1" t="str">
        <f>IF(Financial_Transactions[[#This Row],[vendor_id]]&lt;&gt;"",IF(COUNTIF(Vendors[vendor_id],Financial_Transactions[[#This Row],[vendor_id]])&gt;0,"Valid","Invalid"),"")</f>
        <v/>
      </c>
    </row>
    <row r="4484" spans="1:13" x14ac:dyDescent="0.3">
      <c r="A4484" s="1" t="s">
        <v>10453</v>
      </c>
      <c r="B4484" s="2">
        <v>45230</v>
      </c>
      <c r="C4484">
        <v>-50963.7</v>
      </c>
      <c r="D4484" s="1" t="s">
        <v>1478</v>
      </c>
      <c r="E4484" s="1" t="s">
        <v>1250</v>
      </c>
      <c r="F4484" s="1" t="s">
        <v>8</v>
      </c>
      <c r="G4484" s="1" t="s">
        <v>14</v>
      </c>
      <c r="H4484" s="1" t="s">
        <v>1479</v>
      </c>
      <c r="I4484" s="1" t="s">
        <v>1321</v>
      </c>
      <c r="J4484" s="1" t="s">
        <v>10454</v>
      </c>
      <c r="K4484" s="1" t="str">
        <f>IF(COUNTIF(Financial_Transactions[transaction_id],Financial_Transactions[[#This Row],[transaction_id]])&gt;1,"Yes","No")</f>
        <v>No</v>
      </c>
      <c r="L4484" s="1" t="str">
        <f>IF(Financial_Transactions[[#This Row],[customer_id]]&lt;&gt;"",(IF(COUNTIF(Customers[customer_id],Financial_Transactions[[#This Row],[customer_id]])&gt;0,"Valid","Invalid")),"")</f>
        <v/>
      </c>
      <c r="M4484" s="1" t="str">
        <f>IF(Financial_Transactions[[#This Row],[vendor_id]]&lt;&gt;"",IF(COUNTIF(Vendors[vendor_id],Financial_Transactions[[#This Row],[vendor_id]])&gt;0,"Valid","Invalid"),"")</f>
        <v>Valid</v>
      </c>
    </row>
    <row r="4485" spans="1:13" x14ac:dyDescent="0.3">
      <c r="A4485" s="1" t="s">
        <v>10455</v>
      </c>
      <c r="B4485" s="2">
        <v>44597</v>
      </c>
      <c r="C4485">
        <v>-59299.09</v>
      </c>
      <c r="D4485" s="1" t="s">
        <v>1478</v>
      </c>
      <c r="E4485" s="1" t="s">
        <v>1510</v>
      </c>
      <c r="F4485" s="1" t="s">
        <v>13</v>
      </c>
      <c r="G4485" s="1" t="s">
        <v>22</v>
      </c>
      <c r="H4485" s="1" t="s">
        <v>1479</v>
      </c>
      <c r="I4485" s="1" t="s">
        <v>1358</v>
      </c>
      <c r="J4485" s="1" t="s">
        <v>10456</v>
      </c>
      <c r="K4485" s="1" t="str">
        <f>IF(COUNTIF(Financial_Transactions[transaction_id],Financial_Transactions[[#This Row],[transaction_id]])&gt;1,"Yes","No")</f>
        <v>No</v>
      </c>
      <c r="L4485" s="1" t="str">
        <f>IF(Financial_Transactions[[#This Row],[customer_id]]&lt;&gt;"",(IF(COUNTIF(Customers[customer_id],Financial_Transactions[[#This Row],[customer_id]])&gt;0,"Valid","Invalid")),"")</f>
        <v/>
      </c>
      <c r="M4485" s="1" t="str">
        <f>IF(Financial_Transactions[[#This Row],[vendor_id]]&lt;&gt;"",IF(COUNTIF(Vendors[vendor_id],Financial_Transactions[[#This Row],[vendor_id]])&gt;0,"Valid","Invalid"),"")</f>
        <v>Valid</v>
      </c>
    </row>
    <row r="4486" spans="1:13" x14ac:dyDescent="0.3">
      <c r="A4486" s="1" t="s">
        <v>10457</v>
      </c>
      <c r="B4486" s="2">
        <v>45033</v>
      </c>
      <c r="C4486">
        <v>141379</v>
      </c>
      <c r="D4486" s="1" t="s">
        <v>1484</v>
      </c>
      <c r="E4486" s="1" t="s">
        <v>1488</v>
      </c>
      <c r="F4486" s="1" t="s">
        <v>19</v>
      </c>
      <c r="G4486" s="1" t="s">
        <v>25</v>
      </c>
      <c r="H4486" s="1" t="s">
        <v>6</v>
      </c>
      <c r="I4486" s="1" t="s">
        <v>1479</v>
      </c>
      <c r="J4486" s="1" t="s">
        <v>10458</v>
      </c>
      <c r="K4486" s="1" t="str">
        <f>IF(COUNTIF(Financial_Transactions[transaction_id],Financial_Transactions[[#This Row],[transaction_id]])&gt;1,"Yes","No")</f>
        <v>No</v>
      </c>
      <c r="L4486" s="1" t="str">
        <f>IF(Financial_Transactions[[#This Row],[customer_id]]&lt;&gt;"",(IF(COUNTIF(Customers[customer_id],Financial_Transactions[[#This Row],[customer_id]])&gt;0,"Valid","Invalid")),"")</f>
        <v>Valid</v>
      </c>
      <c r="M4486" s="1" t="str">
        <f>IF(Financial_Transactions[[#This Row],[vendor_id]]&lt;&gt;"",IF(COUNTIF(Vendors[vendor_id],Financial_Transactions[[#This Row],[vendor_id]])&gt;0,"Valid","Invalid"),"")</f>
        <v/>
      </c>
    </row>
    <row r="4487" spans="1:13" x14ac:dyDescent="0.3">
      <c r="A4487" s="1" t="s">
        <v>10459</v>
      </c>
      <c r="B4487" s="2">
        <v>44916</v>
      </c>
      <c r="C4487">
        <v>-39155.24</v>
      </c>
      <c r="D4487" s="1" t="s">
        <v>1478</v>
      </c>
      <c r="E4487" s="1" t="s">
        <v>1225</v>
      </c>
      <c r="F4487" s="1" t="s">
        <v>8</v>
      </c>
      <c r="G4487" s="1" t="s">
        <v>25</v>
      </c>
      <c r="H4487" s="1" t="s">
        <v>1479</v>
      </c>
      <c r="I4487" s="1" t="s">
        <v>1418</v>
      </c>
      <c r="J4487" s="1" t="s">
        <v>10460</v>
      </c>
      <c r="K4487" s="1" t="str">
        <f>IF(COUNTIF(Financial_Transactions[transaction_id],Financial_Transactions[[#This Row],[transaction_id]])&gt;1,"Yes","No")</f>
        <v>No</v>
      </c>
      <c r="L4487" s="1" t="str">
        <f>IF(Financial_Transactions[[#This Row],[customer_id]]&lt;&gt;"",(IF(COUNTIF(Customers[customer_id],Financial_Transactions[[#This Row],[customer_id]])&gt;0,"Valid","Invalid")),"")</f>
        <v/>
      </c>
      <c r="M4487" s="1" t="str">
        <f>IF(Financial_Transactions[[#This Row],[vendor_id]]&lt;&gt;"",IF(COUNTIF(Vendors[vendor_id],Financial_Transactions[[#This Row],[vendor_id]])&gt;0,"Valid","Invalid"),"")</f>
        <v>Valid</v>
      </c>
    </row>
    <row r="4488" spans="1:13" x14ac:dyDescent="0.3">
      <c r="A4488" s="1" t="s">
        <v>10461</v>
      </c>
      <c r="B4488" s="2">
        <v>44572</v>
      </c>
      <c r="C4488">
        <v>-18995.189999999999</v>
      </c>
      <c r="D4488" s="1" t="s">
        <v>1478</v>
      </c>
      <c r="E4488" s="1" t="s">
        <v>1497</v>
      </c>
      <c r="F4488" s="1" t="s">
        <v>19</v>
      </c>
      <c r="G4488" s="1" t="s">
        <v>14</v>
      </c>
      <c r="H4488" s="1" t="s">
        <v>1479</v>
      </c>
      <c r="I4488" s="1" t="s">
        <v>1444</v>
      </c>
      <c r="J4488" s="1" t="s">
        <v>10462</v>
      </c>
      <c r="K4488" s="1" t="str">
        <f>IF(COUNTIF(Financial_Transactions[transaction_id],Financial_Transactions[[#This Row],[transaction_id]])&gt;1,"Yes","No")</f>
        <v>No</v>
      </c>
      <c r="L4488" s="1" t="str">
        <f>IF(Financial_Transactions[[#This Row],[customer_id]]&lt;&gt;"",(IF(COUNTIF(Customers[customer_id],Financial_Transactions[[#This Row],[customer_id]])&gt;0,"Valid","Invalid")),"")</f>
        <v/>
      </c>
      <c r="M4488" s="1" t="str">
        <f>IF(Financial_Transactions[[#This Row],[vendor_id]]&lt;&gt;"",IF(COUNTIF(Vendors[vendor_id],Financial_Transactions[[#This Row],[vendor_id]])&gt;0,"Valid","Invalid"),"")</f>
        <v>Valid</v>
      </c>
    </row>
    <row r="4489" spans="1:13" x14ac:dyDescent="0.3">
      <c r="A4489" s="1" t="s">
        <v>10463</v>
      </c>
      <c r="B4489" s="2">
        <v>44848</v>
      </c>
      <c r="C4489">
        <v>145814.25</v>
      </c>
      <c r="D4489" s="1" t="s">
        <v>1484</v>
      </c>
      <c r="E4489" s="1" t="s">
        <v>1500</v>
      </c>
      <c r="F4489" s="1" t="s">
        <v>13</v>
      </c>
      <c r="G4489" s="1" t="s">
        <v>25</v>
      </c>
      <c r="H4489" s="1" t="s">
        <v>642</v>
      </c>
      <c r="I4489" s="1" t="s">
        <v>1479</v>
      </c>
      <c r="J4489" s="1" t="s">
        <v>10464</v>
      </c>
      <c r="K4489" s="1" t="str">
        <f>IF(COUNTIF(Financial_Transactions[transaction_id],Financial_Transactions[[#This Row],[transaction_id]])&gt;1,"Yes","No")</f>
        <v>No</v>
      </c>
      <c r="L4489" s="1" t="str">
        <f>IF(Financial_Transactions[[#This Row],[customer_id]]&lt;&gt;"",(IF(COUNTIF(Customers[customer_id],Financial_Transactions[[#This Row],[customer_id]])&gt;0,"Valid","Invalid")),"")</f>
        <v>Valid</v>
      </c>
      <c r="M4489" s="1" t="str">
        <f>IF(Financial_Transactions[[#This Row],[vendor_id]]&lt;&gt;"",IF(COUNTIF(Vendors[vendor_id],Financial_Transactions[[#This Row],[vendor_id]])&gt;0,"Valid","Invalid"),"")</f>
        <v/>
      </c>
    </row>
    <row r="4490" spans="1:13" x14ac:dyDescent="0.3">
      <c r="A4490" s="1" t="s">
        <v>10465</v>
      </c>
      <c r="B4490" s="2">
        <v>45019</v>
      </c>
      <c r="C4490">
        <v>-34262.5</v>
      </c>
      <c r="D4490" s="1" t="s">
        <v>1478</v>
      </c>
      <c r="E4490" s="1" t="s">
        <v>1250</v>
      </c>
      <c r="F4490" s="1" t="s">
        <v>13</v>
      </c>
      <c r="G4490" s="1" t="s">
        <v>14</v>
      </c>
      <c r="H4490" s="1" t="s">
        <v>1479</v>
      </c>
      <c r="I4490" s="1" t="s">
        <v>1338</v>
      </c>
      <c r="J4490" s="1" t="s">
        <v>10466</v>
      </c>
      <c r="K4490" s="1" t="str">
        <f>IF(COUNTIF(Financial_Transactions[transaction_id],Financial_Transactions[[#This Row],[transaction_id]])&gt;1,"Yes","No")</f>
        <v>No</v>
      </c>
      <c r="L4490" s="1" t="str">
        <f>IF(Financial_Transactions[[#This Row],[customer_id]]&lt;&gt;"",(IF(COUNTIF(Customers[customer_id],Financial_Transactions[[#This Row],[customer_id]])&gt;0,"Valid","Invalid")),"")</f>
        <v/>
      </c>
      <c r="M4490" s="1" t="str">
        <f>IF(Financial_Transactions[[#This Row],[vendor_id]]&lt;&gt;"",IF(COUNTIF(Vendors[vendor_id],Financial_Transactions[[#This Row],[vendor_id]])&gt;0,"Valid","Invalid"),"")</f>
        <v>Valid</v>
      </c>
    </row>
    <row r="4491" spans="1:13" x14ac:dyDescent="0.3">
      <c r="A4491" s="1" t="s">
        <v>10467</v>
      </c>
      <c r="B4491" s="2">
        <v>44776</v>
      </c>
      <c r="C4491">
        <v>276114.03999999998</v>
      </c>
      <c r="D4491" s="1" t="s">
        <v>1484</v>
      </c>
      <c r="E4491" s="1" t="s">
        <v>1488</v>
      </c>
      <c r="F4491" s="1" t="s">
        <v>8</v>
      </c>
      <c r="G4491" s="1" t="s">
        <v>9</v>
      </c>
      <c r="H4491" s="1" t="s">
        <v>694</v>
      </c>
      <c r="I4491" s="1" t="s">
        <v>1479</v>
      </c>
      <c r="J4491" s="1" t="s">
        <v>10468</v>
      </c>
      <c r="K4491" s="1" t="str">
        <f>IF(COUNTIF(Financial_Transactions[transaction_id],Financial_Transactions[[#This Row],[transaction_id]])&gt;1,"Yes","No")</f>
        <v>No</v>
      </c>
      <c r="L4491" s="1" t="str">
        <f>IF(Financial_Transactions[[#This Row],[customer_id]]&lt;&gt;"",(IF(COUNTIF(Customers[customer_id],Financial_Transactions[[#This Row],[customer_id]])&gt;0,"Valid","Invalid")),"")</f>
        <v>Valid</v>
      </c>
      <c r="M4491" s="1" t="str">
        <f>IF(Financial_Transactions[[#This Row],[vendor_id]]&lt;&gt;"",IF(COUNTIF(Vendors[vendor_id],Financial_Transactions[[#This Row],[vendor_id]])&gt;0,"Valid","Invalid"),"")</f>
        <v/>
      </c>
    </row>
    <row r="4492" spans="1:13" x14ac:dyDescent="0.3">
      <c r="A4492" s="1" t="s">
        <v>10469</v>
      </c>
      <c r="B4492" s="2">
        <v>45265</v>
      </c>
      <c r="C4492">
        <v>216524.85</v>
      </c>
      <c r="D4492" s="1" t="s">
        <v>1484</v>
      </c>
      <c r="E4492" s="1" t="s">
        <v>1488</v>
      </c>
      <c r="F4492" s="1" t="s">
        <v>8</v>
      </c>
      <c r="G4492" s="1" t="s">
        <v>25</v>
      </c>
      <c r="H4492" s="1" t="s">
        <v>490</v>
      </c>
      <c r="I4492" s="1" t="s">
        <v>1479</v>
      </c>
      <c r="J4492" s="1" t="s">
        <v>10470</v>
      </c>
      <c r="K4492" s="1" t="str">
        <f>IF(COUNTIF(Financial_Transactions[transaction_id],Financial_Transactions[[#This Row],[transaction_id]])&gt;1,"Yes","No")</f>
        <v>No</v>
      </c>
      <c r="L4492" s="1" t="str">
        <f>IF(Financial_Transactions[[#This Row],[customer_id]]&lt;&gt;"",(IF(COUNTIF(Customers[customer_id],Financial_Transactions[[#This Row],[customer_id]])&gt;0,"Valid","Invalid")),"")</f>
        <v>Valid</v>
      </c>
      <c r="M4492" s="1" t="str">
        <f>IF(Financial_Transactions[[#This Row],[vendor_id]]&lt;&gt;"",IF(COUNTIF(Vendors[vendor_id],Financial_Transactions[[#This Row],[vendor_id]])&gt;0,"Valid","Invalid"),"")</f>
        <v/>
      </c>
    </row>
    <row r="4493" spans="1:13" x14ac:dyDescent="0.3">
      <c r="A4493" s="1" t="s">
        <v>10471</v>
      </c>
      <c r="B4493" s="2">
        <v>45155</v>
      </c>
      <c r="C4493">
        <v>15426.52</v>
      </c>
      <c r="D4493" s="1" t="s">
        <v>1925</v>
      </c>
      <c r="E4493" s="1" t="s">
        <v>1925</v>
      </c>
      <c r="F4493" s="1" t="s">
        <v>13</v>
      </c>
      <c r="G4493" s="1" t="s">
        <v>14</v>
      </c>
      <c r="H4493" s="1" t="s">
        <v>1479</v>
      </c>
      <c r="I4493" s="1" t="s">
        <v>1479</v>
      </c>
      <c r="J4493" s="1" t="s">
        <v>10472</v>
      </c>
      <c r="K4493" s="1" t="str">
        <f>IF(COUNTIF(Financial_Transactions[transaction_id],Financial_Transactions[[#This Row],[transaction_id]])&gt;1,"Yes","No")</f>
        <v>No</v>
      </c>
      <c r="L4493" s="1" t="str">
        <f>IF(Financial_Transactions[[#This Row],[customer_id]]&lt;&gt;"",(IF(COUNTIF(Customers[customer_id],Financial_Transactions[[#This Row],[customer_id]])&gt;0,"Valid","Invalid")),"")</f>
        <v/>
      </c>
      <c r="M4493" s="1" t="str">
        <f>IF(Financial_Transactions[[#This Row],[vendor_id]]&lt;&gt;"",IF(COUNTIF(Vendors[vendor_id],Financial_Transactions[[#This Row],[vendor_id]])&gt;0,"Valid","Invalid"),"")</f>
        <v/>
      </c>
    </row>
    <row r="4494" spans="1:13" x14ac:dyDescent="0.3">
      <c r="A4494" s="1" t="s">
        <v>10473</v>
      </c>
      <c r="B4494" s="2">
        <v>45146</v>
      </c>
      <c r="C4494">
        <v>-21858.99</v>
      </c>
      <c r="D4494" s="1" t="s">
        <v>1478</v>
      </c>
      <c r="E4494" s="1" t="s">
        <v>1235</v>
      </c>
      <c r="F4494" s="1" t="s">
        <v>19</v>
      </c>
      <c r="G4494" s="1" t="s">
        <v>9</v>
      </c>
      <c r="H4494" s="1" t="s">
        <v>1479</v>
      </c>
      <c r="I4494" s="1" t="s">
        <v>1458</v>
      </c>
      <c r="J4494" s="1" t="s">
        <v>10474</v>
      </c>
      <c r="K4494" s="1" t="str">
        <f>IF(COUNTIF(Financial_Transactions[transaction_id],Financial_Transactions[[#This Row],[transaction_id]])&gt;1,"Yes","No")</f>
        <v>No</v>
      </c>
      <c r="L4494" s="1" t="str">
        <f>IF(Financial_Transactions[[#This Row],[customer_id]]&lt;&gt;"",(IF(COUNTIF(Customers[customer_id],Financial_Transactions[[#This Row],[customer_id]])&gt;0,"Valid","Invalid")),"")</f>
        <v/>
      </c>
      <c r="M4494" s="1" t="str">
        <f>IF(Financial_Transactions[[#This Row],[vendor_id]]&lt;&gt;"",IF(COUNTIF(Vendors[vendor_id],Financial_Transactions[[#This Row],[vendor_id]])&gt;0,"Valid","Invalid"),"")</f>
        <v>Valid</v>
      </c>
    </row>
    <row r="4495" spans="1:13" x14ac:dyDescent="0.3">
      <c r="A4495" s="1" t="s">
        <v>10475</v>
      </c>
      <c r="B4495" s="2">
        <v>44893</v>
      </c>
      <c r="C4495">
        <v>24073.74</v>
      </c>
      <c r="D4495" s="1" t="s">
        <v>1925</v>
      </c>
      <c r="E4495" s="1" t="s">
        <v>1925</v>
      </c>
      <c r="F4495" s="1" t="s">
        <v>19</v>
      </c>
      <c r="G4495" s="1" t="s">
        <v>25</v>
      </c>
      <c r="H4495" s="1" t="s">
        <v>1479</v>
      </c>
      <c r="I4495" s="1" t="s">
        <v>1479</v>
      </c>
      <c r="J4495" s="1" t="s">
        <v>10476</v>
      </c>
      <c r="K4495" s="1" t="str">
        <f>IF(COUNTIF(Financial_Transactions[transaction_id],Financial_Transactions[[#This Row],[transaction_id]])&gt;1,"Yes","No")</f>
        <v>No</v>
      </c>
      <c r="L4495" s="1" t="str">
        <f>IF(Financial_Transactions[[#This Row],[customer_id]]&lt;&gt;"",(IF(COUNTIF(Customers[customer_id],Financial_Transactions[[#This Row],[customer_id]])&gt;0,"Valid","Invalid")),"")</f>
        <v/>
      </c>
      <c r="M4495" s="1" t="str">
        <f>IF(Financial_Transactions[[#This Row],[vendor_id]]&lt;&gt;"",IF(COUNTIF(Vendors[vendor_id],Financial_Transactions[[#This Row],[vendor_id]])&gt;0,"Valid","Invalid"),"")</f>
        <v/>
      </c>
    </row>
    <row r="4496" spans="1:13" x14ac:dyDescent="0.3">
      <c r="A4496" s="1" t="s">
        <v>10477</v>
      </c>
      <c r="B4496" s="2">
        <v>44818</v>
      </c>
      <c r="C4496">
        <v>-69612.88</v>
      </c>
      <c r="D4496" s="1" t="s">
        <v>1478</v>
      </c>
      <c r="E4496" s="1" t="s">
        <v>1510</v>
      </c>
      <c r="F4496" s="1" t="s">
        <v>8</v>
      </c>
      <c r="G4496" s="1" t="s">
        <v>9</v>
      </c>
      <c r="H4496" s="1" t="s">
        <v>1479</v>
      </c>
      <c r="I4496" s="1" t="s">
        <v>1412</v>
      </c>
      <c r="J4496" s="1" t="s">
        <v>10478</v>
      </c>
      <c r="K4496" s="1" t="str">
        <f>IF(COUNTIF(Financial_Transactions[transaction_id],Financial_Transactions[[#This Row],[transaction_id]])&gt;1,"Yes","No")</f>
        <v>No</v>
      </c>
      <c r="L4496" s="1" t="str">
        <f>IF(Financial_Transactions[[#This Row],[customer_id]]&lt;&gt;"",(IF(COUNTIF(Customers[customer_id],Financial_Transactions[[#This Row],[customer_id]])&gt;0,"Valid","Invalid")),"")</f>
        <v/>
      </c>
      <c r="M4496" s="1" t="str">
        <f>IF(Financial_Transactions[[#This Row],[vendor_id]]&lt;&gt;"",IF(COUNTIF(Vendors[vendor_id],Financial_Transactions[[#This Row],[vendor_id]])&gt;0,"Valid","Invalid"),"")</f>
        <v>Valid</v>
      </c>
    </row>
    <row r="4497" spans="1:13" x14ac:dyDescent="0.3">
      <c r="A4497" s="1" t="s">
        <v>10479</v>
      </c>
      <c r="B4497" s="2">
        <v>45157</v>
      </c>
      <c r="C4497">
        <v>-22609.08</v>
      </c>
      <c r="D4497" s="1" t="s">
        <v>1478</v>
      </c>
      <c r="E4497" s="1" t="s">
        <v>1535</v>
      </c>
      <c r="F4497" s="1" t="s">
        <v>19</v>
      </c>
      <c r="G4497" s="1" t="s">
        <v>22</v>
      </c>
      <c r="H4497" s="1" t="s">
        <v>1479</v>
      </c>
      <c r="I4497" s="1" t="s">
        <v>1362</v>
      </c>
      <c r="J4497" s="1" t="s">
        <v>10480</v>
      </c>
      <c r="K4497" s="1" t="str">
        <f>IF(COUNTIF(Financial_Transactions[transaction_id],Financial_Transactions[[#This Row],[transaction_id]])&gt;1,"Yes","No")</f>
        <v>No</v>
      </c>
      <c r="L4497" s="1" t="str">
        <f>IF(Financial_Transactions[[#This Row],[customer_id]]&lt;&gt;"",(IF(COUNTIF(Customers[customer_id],Financial_Transactions[[#This Row],[customer_id]])&gt;0,"Valid","Invalid")),"")</f>
        <v/>
      </c>
      <c r="M4497" s="1" t="str">
        <f>IF(Financial_Transactions[[#This Row],[vendor_id]]&lt;&gt;"",IF(COUNTIF(Vendors[vendor_id],Financial_Transactions[[#This Row],[vendor_id]])&gt;0,"Valid","Invalid"),"")</f>
        <v>Valid</v>
      </c>
    </row>
    <row r="4498" spans="1:13" x14ac:dyDescent="0.3">
      <c r="A4498" s="1" t="s">
        <v>10481</v>
      </c>
      <c r="B4498" s="2">
        <v>44693</v>
      </c>
      <c r="C4498">
        <v>235573.12</v>
      </c>
      <c r="D4498" s="1" t="s">
        <v>1484</v>
      </c>
      <c r="E4498" s="1" t="s">
        <v>1485</v>
      </c>
      <c r="F4498" s="1" t="s">
        <v>19</v>
      </c>
      <c r="G4498" s="1" t="s">
        <v>14</v>
      </c>
      <c r="H4498" s="1" t="s">
        <v>752</v>
      </c>
      <c r="I4498" s="1" t="s">
        <v>1479</v>
      </c>
      <c r="J4498" s="1" t="s">
        <v>10482</v>
      </c>
      <c r="K4498" s="1" t="str">
        <f>IF(COUNTIF(Financial_Transactions[transaction_id],Financial_Transactions[[#This Row],[transaction_id]])&gt;1,"Yes","No")</f>
        <v>No</v>
      </c>
      <c r="L4498" s="1" t="str">
        <f>IF(Financial_Transactions[[#This Row],[customer_id]]&lt;&gt;"",(IF(COUNTIF(Customers[customer_id],Financial_Transactions[[#This Row],[customer_id]])&gt;0,"Valid","Invalid")),"")</f>
        <v>Valid</v>
      </c>
      <c r="M4498" s="1" t="str">
        <f>IF(Financial_Transactions[[#This Row],[vendor_id]]&lt;&gt;"",IF(COUNTIF(Vendors[vendor_id],Financial_Transactions[[#This Row],[vendor_id]])&gt;0,"Valid","Invalid"),"")</f>
        <v/>
      </c>
    </row>
    <row r="4499" spans="1:13" x14ac:dyDescent="0.3">
      <c r="A4499" s="1" t="s">
        <v>10483</v>
      </c>
      <c r="B4499" s="2">
        <v>44973</v>
      </c>
      <c r="C4499">
        <v>-52644.6</v>
      </c>
      <c r="D4499" s="1" t="s">
        <v>1478</v>
      </c>
      <c r="E4499" s="1" t="s">
        <v>1235</v>
      </c>
      <c r="F4499" s="1" t="s">
        <v>13</v>
      </c>
      <c r="G4499" s="1" t="s">
        <v>22</v>
      </c>
      <c r="H4499" s="1" t="s">
        <v>1479</v>
      </c>
      <c r="I4499" s="1" t="s">
        <v>1388</v>
      </c>
      <c r="J4499" s="1" t="s">
        <v>10484</v>
      </c>
      <c r="K4499" s="1" t="str">
        <f>IF(COUNTIF(Financial_Transactions[transaction_id],Financial_Transactions[[#This Row],[transaction_id]])&gt;1,"Yes","No")</f>
        <v>No</v>
      </c>
      <c r="L4499" s="1" t="str">
        <f>IF(Financial_Transactions[[#This Row],[customer_id]]&lt;&gt;"",(IF(COUNTIF(Customers[customer_id],Financial_Transactions[[#This Row],[customer_id]])&gt;0,"Valid","Invalid")),"")</f>
        <v/>
      </c>
      <c r="M4499" s="1" t="str">
        <f>IF(Financial_Transactions[[#This Row],[vendor_id]]&lt;&gt;"",IF(COUNTIF(Vendors[vendor_id],Financial_Transactions[[#This Row],[vendor_id]])&gt;0,"Valid","Invalid"),"")</f>
        <v>Valid</v>
      </c>
    </row>
    <row r="4500" spans="1:13" x14ac:dyDescent="0.3">
      <c r="A4500" s="1" t="s">
        <v>10485</v>
      </c>
      <c r="B4500" s="2">
        <v>44736</v>
      </c>
      <c r="C4500">
        <v>-35867.440000000002</v>
      </c>
      <c r="D4500" s="1" t="s">
        <v>1478</v>
      </c>
      <c r="E4500" s="1" t="s">
        <v>1497</v>
      </c>
      <c r="F4500" s="1" t="s">
        <v>13</v>
      </c>
      <c r="G4500" s="1" t="s">
        <v>14</v>
      </c>
      <c r="H4500" s="1" t="s">
        <v>1479</v>
      </c>
      <c r="I4500" s="1" t="s">
        <v>1364</v>
      </c>
      <c r="J4500" s="1" t="s">
        <v>10486</v>
      </c>
      <c r="K4500" s="1" t="str">
        <f>IF(COUNTIF(Financial_Transactions[transaction_id],Financial_Transactions[[#This Row],[transaction_id]])&gt;1,"Yes","No")</f>
        <v>No</v>
      </c>
      <c r="L4500" s="1" t="str">
        <f>IF(Financial_Transactions[[#This Row],[customer_id]]&lt;&gt;"",(IF(COUNTIF(Customers[customer_id],Financial_Transactions[[#This Row],[customer_id]])&gt;0,"Valid","Invalid")),"")</f>
        <v/>
      </c>
      <c r="M4500" s="1" t="str">
        <f>IF(Financial_Transactions[[#This Row],[vendor_id]]&lt;&gt;"",IF(COUNTIF(Vendors[vendor_id],Financial_Transactions[[#This Row],[vendor_id]])&gt;0,"Valid","Invalid"),"")</f>
        <v>Valid</v>
      </c>
    </row>
    <row r="4501" spans="1:13" x14ac:dyDescent="0.3">
      <c r="A4501" s="1" t="s">
        <v>10487</v>
      </c>
      <c r="B4501" s="2">
        <v>45088</v>
      </c>
      <c r="C4501">
        <v>-55193.37</v>
      </c>
      <c r="D4501" s="1" t="s">
        <v>1478</v>
      </c>
      <c r="E4501" s="1" t="s">
        <v>1225</v>
      </c>
      <c r="F4501" s="1" t="s">
        <v>13</v>
      </c>
      <c r="G4501" s="1" t="s">
        <v>22</v>
      </c>
      <c r="H4501" s="1" t="s">
        <v>1479</v>
      </c>
      <c r="I4501" s="1" t="s">
        <v>1238</v>
      </c>
      <c r="J4501" s="1" t="s">
        <v>10488</v>
      </c>
      <c r="K4501" s="1" t="str">
        <f>IF(COUNTIF(Financial_Transactions[transaction_id],Financial_Transactions[[#This Row],[transaction_id]])&gt;1,"Yes","No")</f>
        <v>No</v>
      </c>
      <c r="L4501" s="1" t="str">
        <f>IF(Financial_Transactions[[#This Row],[customer_id]]&lt;&gt;"",(IF(COUNTIF(Customers[customer_id],Financial_Transactions[[#This Row],[customer_id]])&gt;0,"Valid","Invalid")),"")</f>
        <v/>
      </c>
      <c r="M4501" s="1" t="str">
        <f>IF(Financial_Transactions[[#This Row],[vendor_id]]&lt;&gt;"",IF(COUNTIF(Vendors[vendor_id],Financial_Transactions[[#This Row],[vendor_id]])&gt;0,"Valid","Invalid"),"")</f>
        <v>Valid</v>
      </c>
    </row>
    <row r="4502" spans="1:13" x14ac:dyDescent="0.3">
      <c r="A4502" s="1" t="s">
        <v>10489</v>
      </c>
      <c r="B4502" s="2">
        <v>44894</v>
      </c>
      <c r="C4502">
        <v>78980.95</v>
      </c>
      <c r="D4502" s="1" t="s">
        <v>1484</v>
      </c>
      <c r="E4502" s="1" t="s">
        <v>1488</v>
      </c>
      <c r="F4502" s="1" t="s">
        <v>13</v>
      </c>
      <c r="G4502" s="1" t="s">
        <v>9</v>
      </c>
      <c r="H4502" s="1" t="s">
        <v>120</v>
      </c>
      <c r="I4502" s="1" t="s">
        <v>1479</v>
      </c>
      <c r="J4502" s="1" t="s">
        <v>10490</v>
      </c>
      <c r="K4502" s="1" t="str">
        <f>IF(COUNTIF(Financial_Transactions[transaction_id],Financial_Transactions[[#This Row],[transaction_id]])&gt;1,"Yes","No")</f>
        <v>No</v>
      </c>
      <c r="L4502" s="1" t="str">
        <f>IF(Financial_Transactions[[#This Row],[customer_id]]&lt;&gt;"",(IF(COUNTIF(Customers[customer_id],Financial_Transactions[[#This Row],[customer_id]])&gt;0,"Valid","Invalid")),"")</f>
        <v>Valid</v>
      </c>
      <c r="M4502" s="1" t="str">
        <f>IF(Financial_Transactions[[#This Row],[vendor_id]]&lt;&gt;"",IF(COUNTIF(Vendors[vendor_id],Financial_Transactions[[#This Row],[vendor_id]])&gt;0,"Valid","Invalid"),"")</f>
        <v/>
      </c>
    </row>
    <row r="4503" spans="1:13" x14ac:dyDescent="0.3">
      <c r="A4503" s="1" t="s">
        <v>10491</v>
      </c>
      <c r="B4503" s="2">
        <v>44801</v>
      </c>
      <c r="C4503">
        <v>-51413.82</v>
      </c>
      <c r="D4503" s="1" t="s">
        <v>1478</v>
      </c>
      <c r="E4503" s="1" t="s">
        <v>1497</v>
      </c>
      <c r="F4503" s="1" t="s">
        <v>19</v>
      </c>
      <c r="G4503" s="1" t="s">
        <v>14</v>
      </c>
      <c r="H4503" s="1" t="s">
        <v>1479</v>
      </c>
      <c r="I4503" s="1" t="s">
        <v>1454</v>
      </c>
      <c r="J4503" s="1" t="s">
        <v>10492</v>
      </c>
      <c r="K4503" s="1" t="str">
        <f>IF(COUNTIF(Financial_Transactions[transaction_id],Financial_Transactions[[#This Row],[transaction_id]])&gt;1,"Yes","No")</f>
        <v>No</v>
      </c>
      <c r="L4503" s="1" t="str">
        <f>IF(Financial_Transactions[[#This Row],[customer_id]]&lt;&gt;"",(IF(COUNTIF(Customers[customer_id],Financial_Transactions[[#This Row],[customer_id]])&gt;0,"Valid","Invalid")),"")</f>
        <v/>
      </c>
      <c r="M4503" s="1" t="str">
        <f>IF(Financial_Transactions[[#This Row],[vendor_id]]&lt;&gt;"",IF(COUNTIF(Vendors[vendor_id],Financial_Transactions[[#This Row],[vendor_id]])&gt;0,"Valid","Invalid"),"")</f>
        <v>Valid</v>
      </c>
    </row>
    <row r="4504" spans="1:13" x14ac:dyDescent="0.3">
      <c r="A4504" s="1" t="s">
        <v>10493</v>
      </c>
      <c r="B4504" s="2">
        <v>45280</v>
      </c>
      <c r="C4504">
        <v>-30155.98</v>
      </c>
      <c r="D4504" s="1" t="s">
        <v>1478</v>
      </c>
      <c r="E4504" s="1" t="s">
        <v>1235</v>
      </c>
      <c r="F4504" s="1" t="s">
        <v>19</v>
      </c>
      <c r="G4504" s="1" t="s">
        <v>22</v>
      </c>
      <c r="H4504" s="1" t="s">
        <v>1479</v>
      </c>
      <c r="I4504" s="1" t="s">
        <v>1396</v>
      </c>
      <c r="J4504" s="1" t="s">
        <v>10494</v>
      </c>
      <c r="K4504" s="1" t="str">
        <f>IF(COUNTIF(Financial_Transactions[transaction_id],Financial_Transactions[[#This Row],[transaction_id]])&gt;1,"Yes","No")</f>
        <v>No</v>
      </c>
      <c r="L4504" s="1" t="str">
        <f>IF(Financial_Transactions[[#This Row],[customer_id]]&lt;&gt;"",(IF(COUNTIF(Customers[customer_id],Financial_Transactions[[#This Row],[customer_id]])&gt;0,"Valid","Invalid")),"")</f>
        <v/>
      </c>
      <c r="M4504" s="1" t="str">
        <f>IF(Financial_Transactions[[#This Row],[vendor_id]]&lt;&gt;"",IF(COUNTIF(Vendors[vendor_id],Financial_Transactions[[#This Row],[vendor_id]])&gt;0,"Valid","Invalid"),"")</f>
        <v>Valid</v>
      </c>
    </row>
    <row r="4505" spans="1:13" x14ac:dyDescent="0.3">
      <c r="A4505" s="1" t="s">
        <v>10495</v>
      </c>
      <c r="B4505" s="2">
        <v>44783</v>
      </c>
      <c r="C4505">
        <v>180221.42</v>
      </c>
      <c r="D4505" s="1" t="s">
        <v>1484</v>
      </c>
      <c r="E4505" s="1" t="s">
        <v>1485</v>
      </c>
      <c r="F4505" s="1" t="s">
        <v>13</v>
      </c>
      <c r="G4505" s="1" t="s">
        <v>9</v>
      </c>
      <c r="H4505" s="1" t="s">
        <v>626</v>
      </c>
      <c r="I4505" s="1" t="s">
        <v>1479</v>
      </c>
      <c r="J4505" s="1" t="s">
        <v>10496</v>
      </c>
      <c r="K4505" s="1" t="str">
        <f>IF(COUNTIF(Financial_Transactions[transaction_id],Financial_Transactions[[#This Row],[transaction_id]])&gt;1,"Yes","No")</f>
        <v>No</v>
      </c>
      <c r="L4505" s="1" t="str">
        <f>IF(Financial_Transactions[[#This Row],[customer_id]]&lt;&gt;"",(IF(COUNTIF(Customers[customer_id],Financial_Transactions[[#This Row],[customer_id]])&gt;0,"Valid","Invalid")),"")</f>
        <v>Valid</v>
      </c>
      <c r="M4505" s="1" t="str">
        <f>IF(Financial_Transactions[[#This Row],[vendor_id]]&lt;&gt;"",IF(COUNTIF(Vendors[vendor_id],Financial_Transactions[[#This Row],[vendor_id]])&gt;0,"Valid","Invalid"),"")</f>
        <v/>
      </c>
    </row>
    <row r="4506" spans="1:13" x14ac:dyDescent="0.3">
      <c r="A4506" s="1" t="s">
        <v>10497</v>
      </c>
      <c r="B4506" s="2">
        <v>44667</v>
      </c>
      <c r="C4506">
        <v>247309.49</v>
      </c>
      <c r="D4506" s="1" t="s">
        <v>1484</v>
      </c>
      <c r="E4506" s="1" t="s">
        <v>1485</v>
      </c>
      <c r="F4506" s="1" t="s">
        <v>13</v>
      </c>
      <c r="G4506" s="1" t="s">
        <v>9</v>
      </c>
      <c r="H4506" s="1" t="s">
        <v>684</v>
      </c>
      <c r="I4506" s="1" t="s">
        <v>1479</v>
      </c>
      <c r="J4506" s="1" t="s">
        <v>10498</v>
      </c>
      <c r="K4506" s="1" t="str">
        <f>IF(COUNTIF(Financial_Transactions[transaction_id],Financial_Transactions[[#This Row],[transaction_id]])&gt;1,"Yes","No")</f>
        <v>No</v>
      </c>
      <c r="L4506" s="1" t="str">
        <f>IF(Financial_Transactions[[#This Row],[customer_id]]&lt;&gt;"",(IF(COUNTIF(Customers[customer_id],Financial_Transactions[[#This Row],[customer_id]])&gt;0,"Valid","Invalid")),"")</f>
        <v>Valid</v>
      </c>
      <c r="M4506" s="1" t="str">
        <f>IF(Financial_Transactions[[#This Row],[vendor_id]]&lt;&gt;"",IF(COUNTIF(Vendors[vendor_id],Financial_Transactions[[#This Row],[vendor_id]])&gt;0,"Valid","Invalid"),"")</f>
        <v/>
      </c>
    </row>
    <row r="4507" spans="1:13" x14ac:dyDescent="0.3">
      <c r="A4507" s="1" t="s">
        <v>10499</v>
      </c>
      <c r="B4507" s="2">
        <v>44901</v>
      </c>
      <c r="C4507">
        <v>-28868.75</v>
      </c>
      <c r="D4507" s="1" t="s">
        <v>1478</v>
      </c>
      <c r="E4507" s="1" t="s">
        <v>1235</v>
      </c>
      <c r="F4507" s="1" t="s">
        <v>19</v>
      </c>
      <c r="G4507" s="1" t="s">
        <v>22</v>
      </c>
      <c r="H4507" s="1" t="s">
        <v>1479</v>
      </c>
      <c r="I4507" s="1" t="s">
        <v>1326</v>
      </c>
      <c r="J4507" s="1" t="s">
        <v>10500</v>
      </c>
      <c r="K4507" s="1" t="str">
        <f>IF(COUNTIF(Financial_Transactions[transaction_id],Financial_Transactions[[#This Row],[transaction_id]])&gt;1,"Yes","No")</f>
        <v>No</v>
      </c>
      <c r="L4507" s="1" t="str">
        <f>IF(Financial_Transactions[[#This Row],[customer_id]]&lt;&gt;"",(IF(COUNTIF(Customers[customer_id],Financial_Transactions[[#This Row],[customer_id]])&gt;0,"Valid","Invalid")),"")</f>
        <v/>
      </c>
      <c r="M4507" s="1" t="str">
        <f>IF(Financial_Transactions[[#This Row],[vendor_id]]&lt;&gt;"",IF(COUNTIF(Vendors[vendor_id],Financial_Transactions[[#This Row],[vendor_id]])&gt;0,"Valid","Invalid"),"")</f>
        <v>Valid</v>
      </c>
    </row>
    <row r="4508" spans="1:13" x14ac:dyDescent="0.3">
      <c r="A4508" s="1" t="s">
        <v>10501</v>
      </c>
      <c r="B4508" s="2">
        <v>45237</v>
      </c>
      <c r="C4508">
        <v>-60393.88</v>
      </c>
      <c r="D4508" s="1" t="s">
        <v>1478</v>
      </c>
      <c r="E4508" s="1" t="s">
        <v>1535</v>
      </c>
      <c r="F4508" s="1" t="s">
        <v>8</v>
      </c>
      <c r="G4508" s="1" t="s">
        <v>9</v>
      </c>
      <c r="H4508" s="1" t="s">
        <v>1479</v>
      </c>
      <c r="I4508" s="1" t="s">
        <v>1253</v>
      </c>
      <c r="J4508" s="1" t="s">
        <v>10502</v>
      </c>
      <c r="K4508" s="1" t="str">
        <f>IF(COUNTIF(Financial_Transactions[transaction_id],Financial_Transactions[[#This Row],[transaction_id]])&gt;1,"Yes","No")</f>
        <v>No</v>
      </c>
      <c r="L4508" s="1" t="str">
        <f>IF(Financial_Transactions[[#This Row],[customer_id]]&lt;&gt;"",(IF(COUNTIF(Customers[customer_id],Financial_Transactions[[#This Row],[customer_id]])&gt;0,"Valid","Invalid")),"")</f>
        <v/>
      </c>
      <c r="M4508" s="1" t="str">
        <f>IF(Financial_Transactions[[#This Row],[vendor_id]]&lt;&gt;"",IF(COUNTIF(Vendors[vendor_id],Financial_Transactions[[#This Row],[vendor_id]])&gt;0,"Valid","Invalid"),"")</f>
        <v>Valid</v>
      </c>
    </row>
    <row r="4509" spans="1:13" x14ac:dyDescent="0.3">
      <c r="A4509" s="1" t="s">
        <v>10503</v>
      </c>
      <c r="B4509" s="2">
        <v>45269</v>
      </c>
      <c r="C4509">
        <v>-46793.07</v>
      </c>
      <c r="D4509" s="1" t="s">
        <v>1478</v>
      </c>
      <c r="E4509" s="1" t="s">
        <v>1250</v>
      </c>
      <c r="F4509" s="1" t="s">
        <v>19</v>
      </c>
      <c r="G4509" s="1" t="s">
        <v>14</v>
      </c>
      <c r="H4509" s="1" t="s">
        <v>1479</v>
      </c>
      <c r="I4509" s="1" t="s">
        <v>1440</v>
      </c>
      <c r="J4509" s="1" t="s">
        <v>10504</v>
      </c>
      <c r="K4509" s="1" t="str">
        <f>IF(COUNTIF(Financial_Transactions[transaction_id],Financial_Transactions[[#This Row],[transaction_id]])&gt;1,"Yes","No")</f>
        <v>No</v>
      </c>
      <c r="L4509" s="1" t="str">
        <f>IF(Financial_Transactions[[#This Row],[customer_id]]&lt;&gt;"",(IF(COUNTIF(Customers[customer_id],Financial_Transactions[[#This Row],[customer_id]])&gt;0,"Valid","Invalid")),"")</f>
        <v/>
      </c>
      <c r="M4509" s="1" t="str">
        <f>IF(Financial_Transactions[[#This Row],[vendor_id]]&lt;&gt;"",IF(COUNTIF(Vendors[vendor_id],Financial_Transactions[[#This Row],[vendor_id]])&gt;0,"Valid","Invalid"),"")</f>
        <v>Valid</v>
      </c>
    </row>
    <row r="4510" spans="1:13" x14ac:dyDescent="0.3">
      <c r="A4510" s="1" t="s">
        <v>10505</v>
      </c>
      <c r="B4510" s="2">
        <v>45058</v>
      </c>
      <c r="C4510">
        <v>-41547.01</v>
      </c>
      <c r="D4510" s="1" t="s">
        <v>1478</v>
      </c>
      <c r="E4510" s="1" t="s">
        <v>1235</v>
      </c>
      <c r="F4510" s="1" t="s">
        <v>13</v>
      </c>
      <c r="G4510" s="1" t="s">
        <v>14</v>
      </c>
      <c r="H4510" s="1" t="s">
        <v>1479</v>
      </c>
      <c r="I4510" s="1" t="s">
        <v>1434</v>
      </c>
      <c r="J4510" s="1" t="s">
        <v>10506</v>
      </c>
      <c r="K4510" s="1" t="str">
        <f>IF(COUNTIF(Financial_Transactions[transaction_id],Financial_Transactions[[#This Row],[transaction_id]])&gt;1,"Yes","No")</f>
        <v>No</v>
      </c>
      <c r="L4510" s="1" t="str">
        <f>IF(Financial_Transactions[[#This Row],[customer_id]]&lt;&gt;"",(IF(COUNTIF(Customers[customer_id],Financial_Transactions[[#This Row],[customer_id]])&gt;0,"Valid","Invalid")),"")</f>
        <v/>
      </c>
      <c r="M4510" s="1" t="str">
        <f>IF(Financial_Transactions[[#This Row],[vendor_id]]&lt;&gt;"",IF(COUNTIF(Vendors[vendor_id],Financial_Transactions[[#This Row],[vendor_id]])&gt;0,"Valid","Invalid"),"")</f>
        <v>Valid</v>
      </c>
    </row>
    <row r="4511" spans="1:13" x14ac:dyDescent="0.3">
      <c r="A4511" s="1" t="s">
        <v>10507</v>
      </c>
      <c r="B4511" s="2">
        <v>45150</v>
      </c>
      <c r="C4511">
        <v>152267.06</v>
      </c>
      <c r="D4511" s="1" t="s">
        <v>1484</v>
      </c>
      <c r="E4511" s="1" t="s">
        <v>1500</v>
      </c>
      <c r="F4511" s="1" t="s">
        <v>8</v>
      </c>
      <c r="G4511" s="1" t="s">
        <v>14</v>
      </c>
      <c r="H4511" s="1" t="s">
        <v>670</v>
      </c>
      <c r="I4511" s="1" t="s">
        <v>1479</v>
      </c>
      <c r="J4511" s="1" t="s">
        <v>10508</v>
      </c>
      <c r="K4511" s="1" t="str">
        <f>IF(COUNTIF(Financial_Transactions[transaction_id],Financial_Transactions[[#This Row],[transaction_id]])&gt;1,"Yes","No")</f>
        <v>No</v>
      </c>
      <c r="L4511" s="1" t="str">
        <f>IF(Financial_Transactions[[#This Row],[customer_id]]&lt;&gt;"",(IF(COUNTIF(Customers[customer_id],Financial_Transactions[[#This Row],[customer_id]])&gt;0,"Valid","Invalid")),"")</f>
        <v>Valid</v>
      </c>
      <c r="M4511" s="1" t="str">
        <f>IF(Financial_Transactions[[#This Row],[vendor_id]]&lt;&gt;"",IF(COUNTIF(Vendors[vendor_id],Financial_Transactions[[#This Row],[vendor_id]])&gt;0,"Valid","Invalid"),"")</f>
        <v/>
      </c>
    </row>
    <row r="4512" spans="1:13" x14ac:dyDescent="0.3">
      <c r="A4512" s="1" t="s">
        <v>10509</v>
      </c>
      <c r="B4512" s="2">
        <v>45199</v>
      </c>
      <c r="C4512">
        <v>135102.81</v>
      </c>
      <c r="D4512" s="1" t="s">
        <v>1484</v>
      </c>
      <c r="E4512" s="1" t="s">
        <v>1488</v>
      </c>
      <c r="F4512" s="1" t="s">
        <v>19</v>
      </c>
      <c r="G4512" s="1" t="s">
        <v>9</v>
      </c>
      <c r="H4512" s="1" t="s">
        <v>698</v>
      </c>
      <c r="I4512" s="1" t="s">
        <v>1479</v>
      </c>
      <c r="J4512" s="1" t="s">
        <v>10510</v>
      </c>
      <c r="K4512" s="1" t="str">
        <f>IF(COUNTIF(Financial_Transactions[transaction_id],Financial_Transactions[[#This Row],[transaction_id]])&gt;1,"Yes","No")</f>
        <v>No</v>
      </c>
      <c r="L4512" s="1" t="str">
        <f>IF(Financial_Transactions[[#This Row],[customer_id]]&lt;&gt;"",(IF(COUNTIF(Customers[customer_id],Financial_Transactions[[#This Row],[customer_id]])&gt;0,"Valid","Invalid")),"")</f>
        <v>Valid</v>
      </c>
      <c r="M4512" s="1" t="str">
        <f>IF(Financial_Transactions[[#This Row],[vendor_id]]&lt;&gt;"",IF(COUNTIF(Vendors[vendor_id],Financial_Transactions[[#This Row],[vendor_id]])&gt;0,"Valid","Invalid"),"")</f>
        <v/>
      </c>
    </row>
    <row r="4513" spans="1:13" x14ac:dyDescent="0.3">
      <c r="A4513" s="1" t="s">
        <v>10511</v>
      </c>
      <c r="B4513" s="2">
        <v>44593</v>
      </c>
      <c r="C4513">
        <v>-54840.18</v>
      </c>
      <c r="D4513" s="1" t="s">
        <v>1478</v>
      </c>
      <c r="E4513" s="1" t="s">
        <v>1250</v>
      </c>
      <c r="F4513" s="1" t="s">
        <v>19</v>
      </c>
      <c r="G4513" s="1" t="s">
        <v>9</v>
      </c>
      <c r="H4513" s="1" t="s">
        <v>1479</v>
      </c>
      <c r="I4513" s="1" t="s">
        <v>1422</v>
      </c>
      <c r="J4513" s="1" t="s">
        <v>10512</v>
      </c>
      <c r="K4513" s="1" t="str">
        <f>IF(COUNTIF(Financial_Transactions[transaction_id],Financial_Transactions[[#This Row],[transaction_id]])&gt;1,"Yes","No")</f>
        <v>No</v>
      </c>
      <c r="L4513" s="1" t="str">
        <f>IF(Financial_Transactions[[#This Row],[customer_id]]&lt;&gt;"",(IF(COUNTIF(Customers[customer_id],Financial_Transactions[[#This Row],[customer_id]])&gt;0,"Valid","Invalid")),"")</f>
        <v/>
      </c>
      <c r="M4513" s="1" t="str">
        <f>IF(Financial_Transactions[[#This Row],[vendor_id]]&lt;&gt;"",IF(COUNTIF(Vendors[vendor_id],Financial_Transactions[[#This Row],[vendor_id]])&gt;0,"Valid","Invalid"),"")</f>
        <v>Valid</v>
      </c>
    </row>
    <row r="4514" spans="1:13" x14ac:dyDescent="0.3">
      <c r="A4514" s="1" t="s">
        <v>10513</v>
      </c>
      <c r="B4514" s="2">
        <v>44974</v>
      </c>
      <c r="C4514">
        <v>-12697.7</v>
      </c>
      <c r="D4514" s="1" t="s">
        <v>1478</v>
      </c>
      <c r="E4514" s="1" t="s">
        <v>1250</v>
      </c>
      <c r="F4514" s="1" t="s">
        <v>13</v>
      </c>
      <c r="G4514" s="1" t="s">
        <v>14</v>
      </c>
      <c r="H4514" s="1" t="s">
        <v>1479</v>
      </c>
      <c r="I4514" s="1" t="s">
        <v>1305</v>
      </c>
      <c r="J4514" s="1" t="s">
        <v>10514</v>
      </c>
      <c r="K4514" s="1" t="str">
        <f>IF(COUNTIF(Financial_Transactions[transaction_id],Financial_Transactions[[#This Row],[transaction_id]])&gt;1,"Yes","No")</f>
        <v>No</v>
      </c>
      <c r="L4514" s="1" t="str">
        <f>IF(Financial_Transactions[[#This Row],[customer_id]]&lt;&gt;"",(IF(COUNTIF(Customers[customer_id],Financial_Transactions[[#This Row],[customer_id]])&gt;0,"Valid","Invalid")),"")</f>
        <v/>
      </c>
      <c r="M4514" s="1" t="str">
        <f>IF(Financial_Transactions[[#This Row],[vendor_id]]&lt;&gt;"",IF(COUNTIF(Vendors[vendor_id],Financial_Transactions[[#This Row],[vendor_id]])&gt;0,"Valid","Invalid"),"")</f>
        <v>Valid</v>
      </c>
    </row>
    <row r="4515" spans="1:13" x14ac:dyDescent="0.3">
      <c r="A4515" s="1" t="s">
        <v>10515</v>
      </c>
      <c r="B4515" s="2">
        <v>45026</v>
      </c>
      <c r="C4515">
        <v>-22180.47</v>
      </c>
      <c r="D4515" s="1" t="s">
        <v>1478</v>
      </c>
      <c r="E4515" s="1" t="s">
        <v>1497</v>
      </c>
      <c r="F4515" s="1" t="s">
        <v>13</v>
      </c>
      <c r="G4515" s="1" t="s">
        <v>25</v>
      </c>
      <c r="H4515" s="1" t="s">
        <v>1479</v>
      </c>
      <c r="I4515" s="1" t="s">
        <v>1317</v>
      </c>
      <c r="J4515" s="1" t="s">
        <v>10516</v>
      </c>
      <c r="K4515" s="1" t="str">
        <f>IF(COUNTIF(Financial_Transactions[transaction_id],Financial_Transactions[[#This Row],[transaction_id]])&gt;1,"Yes","No")</f>
        <v>No</v>
      </c>
      <c r="L4515" s="1" t="str">
        <f>IF(Financial_Transactions[[#This Row],[customer_id]]&lt;&gt;"",(IF(COUNTIF(Customers[customer_id],Financial_Transactions[[#This Row],[customer_id]])&gt;0,"Valid","Invalid")),"")</f>
        <v/>
      </c>
      <c r="M4515" s="1" t="str">
        <f>IF(Financial_Transactions[[#This Row],[vendor_id]]&lt;&gt;"",IF(COUNTIF(Vendors[vendor_id],Financial_Transactions[[#This Row],[vendor_id]])&gt;0,"Valid","Invalid"),"")</f>
        <v>Valid</v>
      </c>
    </row>
    <row r="4516" spans="1:13" x14ac:dyDescent="0.3">
      <c r="A4516" s="1" t="s">
        <v>10517</v>
      </c>
      <c r="B4516" s="2">
        <v>44694</v>
      </c>
      <c r="C4516">
        <v>-37026.480000000003</v>
      </c>
      <c r="D4516" s="1" t="s">
        <v>1478</v>
      </c>
      <c r="E4516" s="1" t="s">
        <v>1535</v>
      </c>
      <c r="F4516" s="1" t="s">
        <v>19</v>
      </c>
      <c r="G4516" s="1" t="s">
        <v>22</v>
      </c>
      <c r="H4516" s="1" t="s">
        <v>1479</v>
      </c>
      <c r="I4516" s="1" t="s">
        <v>1236</v>
      </c>
      <c r="J4516" s="1" t="s">
        <v>10518</v>
      </c>
      <c r="K4516" s="1" t="str">
        <f>IF(COUNTIF(Financial_Transactions[transaction_id],Financial_Transactions[[#This Row],[transaction_id]])&gt;1,"Yes","No")</f>
        <v>No</v>
      </c>
      <c r="L4516" s="1" t="str">
        <f>IF(Financial_Transactions[[#This Row],[customer_id]]&lt;&gt;"",(IF(COUNTIF(Customers[customer_id],Financial_Transactions[[#This Row],[customer_id]])&gt;0,"Valid","Invalid")),"")</f>
        <v/>
      </c>
      <c r="M4516" s="1" t="str">
        <f>IF(Financial_Transactions[[#This Row],[vendor_id]]&lt;&gt;"",IF(COUNTIF(Vendors[vendor_id],Financial_Transactions[[#This Row],[vendor_id]])&gt;0,"Valid","Invalid"),"")</f>
        <v>Valid</v>
      </c>
    </row>
    <row r="4517" spans="1:13" x14ac:dyDescent="0.3">
      <c r="A4517" s="1" t="s">
        <v>10519</v>
      </c>
      <c r="B4517" s="2">
        <v>44986</v>
      </c>
      <c r="C4517">
        <v>19557.009999999998</v>
      </c>
      <c r="D4517" s="1" t="s">
        <v>1588</v>
      </c>
      <c r="E4517" s="1" t="s">
        <v>1588</v>
      </c>
      <c r="F4517" s="1" t="s">
        <v>19</v>
      </c>
      <c r="G4517" s="1" t="s">
        <v>14</v>
      </c>
      <c r="H4517" s="1" t="s">
        <v>1479</v>
      </c>
      <c r="I4517" s="1" t="s">
        <v>1479</v>
      </c>
      <c r="J4517" s="1" t="s">
        <v>10520</v>
      </c>
      <c r="K4517" s="1" t="str">
        <f>IF(COUNTIF(Financial_Transactions[transaction_id],Financial_Transactions[[#This Row],[transaction_id]])&gt;1,"Yes","No")</f>
        <v>No</v>
      </c>
      <c r="L4517" s="1" t="str">
        <f>IF(Financial_Transactions[[#This Row],[customer_id]]&lt;&gt;"",(IF(COUNTIF(Customers[customer_id],Financial_Transactions[[#This Row],[customer_id]])&gt;0,"Valid","Invalid")),"")</f>
        <v/>
      </c>
      <c r="M4517" s="1" t="str">
        <f>IF(Financial_Transactions[[#This Row],[vendor_id]]&lt;&gt;"",IF(COUNTIF(Vendors[vendor_id],Financial_Transactions[[#This Row],[vendor_id]])&gt;0,"Valid","Invalid"),"")</f>
        <v/>
      </c>
    </row>
    <row r="4518" spans="1:13" x14ac:dyDescent="0.3">
      <c r="A4518" s="1" t="s">
        <v>10521</v>
      </c>
      <c r="B4518" s="2">
        <v>45226</v>
      </c>
      <c r="C4518">
        <v>31337.29</v>
      </c>
      <c r="D4518" s="1" t="s">
        <v>1925</v>
      </c>
      <c r="E4518" s="1" t="s">
        <v>1925</v>
      </c>
      <c r="F4518" s="1" t="s">
        <v>13</v>
      </c>
      <c r="G4518" s="1" t="s">
        <v>9</v>
      </c>
      <c r="H4518" s="1" t="s">
        <v>1479</v>
      </c>
      <c r="I4518" s="1" t="s">
        <v>1479</v>
      </c>
      <c r="J4518" s="1" t="s">
        <v>10522</v>
      </c>
      <c r="K4518" s="1" t="str">
        <f>IF(COUNTIF(Financial_Transactions[transaction_id],Financial_Transactions[[#This Row],[transaction_id]])&gt;1,"Yes","No")</f>
        <v>No</v>
      </c>
      <c r="L4518" s="1" t="str">
        <f>IF(Financial_Transactions[[#This Row],[customer_id]]&lt;&gt;"",(IF(COUNTIF(Customers[customer_id],Financial_Transactions[[#This Row],[customer_id]])&gt;0,"Valid","Invalid")),"")</f>
        <v/>
      </c>
      <c r="M4518" s="1" t="str">
        <f>IF(Financial_Transactions[[#This Row],[vendor_id]]&lt;&gt;"",IF(COUNTIF(Vendors[vendor_id],Financial_Transactions[[#This Row],[vendor_id]])&gt;0,"Valid","Invalid"),"")</f>
        <v/>
      </c>
    </row>
    <row r="4519" spans="1:13" x14ac:dyDescent="0.3">
      <c r="A4519" s="1" t="s">
        <v>10523</v>
      </c>
      <c r="B4519" s="2">
        <v>44614</v>
      </c>
      <c r="C4519">
        <v>-43664.33</v>
      </c>
      <c r="D4519" s="1" t="s">
        <v>1478</v>
      </c>
      <c r="E4519" s="1" t="s">
        <v>1497</v>
      </c>
      <c r="F4519" s="1" t="s">
        <v>13</v>
      </c>
      <c r="G4519" s="1" t="s">
        <v>14</v>
      </c>
      <c r="H4519" s="1" t="s">
        <v>1479</v>
      </c>
      <c r="I4519" s="1" t="s">
        <v>1321</v>
      </c>
      <c r="J4519" s="1" t="s">
        <v>10524</v>
      </c>
      <c r="K4519" s="1" t="str">
        <f>IF(COUNTIF(Financial_Transactions[transaction_id],Financial_Transactions[[#This Row],[transaction_id]])&gt;1,"Yes","No")</f>
        <v>No</v>
      </c>
      <c r="L4519" s="1" t="str">
        <f>IF(Financial_Transactions[[#This Row],[customer_id]]&lt;&gt;"",(IF(COUNTIF(Customers[customer_id],Financial_Transactions[[#This Row],[customer_id]])&gt;0,"Valid","Invalid")),"")</f>
        <v/>
      </c>
      <c r="M4519" s="1" t="str">
        <f>IF(Financial_Transactions[[#This Row],[vendor_id]]&lt;&gt;"",IF(COUNTIF(Vendors[vendor_id],Financial_Transactions[[#This Row],[vendor_id]])&gt;0,"Valid","Invalid"),"")</f>
        <v>Valid</v>
      </c>
    </row>
    <row r="4520" spans="1:13" x14ac:dyDescent="0.3">
      <c r="A4520" s="1" t="s">
        <v>10525</v>
      </c>
      <c r="B4520" s="2">
        <v>45143</v>
      </c>
      <c r="C4520">
        <v>14249.09</v>
      </c>
      <c r="D4520" s="1" t="s">
        <v>1505</v>
      </c>
      <c r="E4520" s="1" t="s">
        <v>1505</v>
      </c>
      <c r="F4520" s="1" t="s">
        <v>13</v>
      </c>
      <c r="G4520" s="1" t="s">
        <v>22</v>
      </c>
      <c r="H4520" s="1" t="s">
        <v>1479</v>
      </c>
      <c r="I4520" s="1" t="s">
        <v>1479</v>
      </c>
      <c r="J4520" s="1" t="s">
        <v>10526</v>
      </c>
      <c r="K4520" s="1" t="str">
        <f>IF(COUNTIF(Financial_Transactions[transaction_id],Financial_Transactions[[#This Row],[transaction_id]])&gt;1,"Yes","No")</f>
        <v>No</v>
      </c>
      <c r="L4520" s="1" t="str">
        <f>IF(Financial_Transactions[[#This Row],[customer_id]]&lt;&gt;"",(IF(COUNTIF(Customers[customer_id],Financial_Transactions[[#This Row],[customer_id]])&gt;0,"Valid","Invalid")),"")</f>
        <v/>
      </c>
      <c r="M4520" s="1" t="str">
        <f>IF(Financial_Transactions[[#This Row],[vendor_id]]&lt;&gt;"",IF(COUNTIF(Vendors[vendor_id],Financial_Transactions[[#This Row],[vendor_id]])&gt;0,"Valid","Invalid"),"")</f>
        <v/>
      </c>
    </row>
    <row r="4521" spans="1:13" x14ac:dyDescent="0.3">
      <c r="A4521" s="1" t="s">
        <v>10527</v>
      </c>
      <c r="B4521" s="2">
        <v>45067</v>
      </c>
      <c r="C4521">
        <v>-10499.66</v>
      </c>
      <c r="D4521" s="1" t="s">
        <v>1478</v>
      </c>
      <c r="E4521" s="1" t="s">
        <v>1235</v>
      </c>
      <c r="F4521" s="1" t="s">
        <v>13</v>
      </c>
      <c r="G4521" s="1" t="s">
        <v>9</v>
      </c>
      <c r="H4521" s="1" t="s">
        <v>1479</v>
      </c>
      <c r="I4521" s="1" t="s">
        <v>1277</v>
      </c>
      <c r="J4521" s="1" t="s">
        <v>10528</v>
      </c>
      <c r="K4521" s="1" t="str">
        <f>IF(COUNTIF(Financial_Transactions[transaction_id],Financial_Transactions[[#This Row],[transaction_id]])&gt;1,"Yes","No")</f>
        <v>No</v>
      </c>
      <c r="L4521" s="1" t="str">
        <f>IF(Financial_Transactions[[#This Row],[customer_id]]&lt;&gt;"",(IF(COUNTIF(Customers[customer_id],Financial_Transactions[[#This Row],[customer_id]])&gt;0,"Valid","Invalid")),"")</f>
        <v/>
      </c>
      <c r="M4521" s="1" t="str">
        <f>IF(Financial_Transactions[[#This Row],[vendor_id]]&lt;&gt;"",IF(COUNTIF(Vendors[vendor_id],Financial_Transactions[[#This Row],[vendor_id]])&gt;0,"Valid","Invalid"),"")</f>
        <v>Valid</v>
      </c>
    </row>
    <row r="4522" spans="1:13" x14ac:dyDescent="0.3">
      <c r="A4522" s="1" t="s">
        <v>10529</v>
      </c>
      <c r="B4522" s="2">
        <v>45140</v>
      </c>
      <c r="C4522">
        <v>275222.42</v>
      </c>
      <c r="D4522" s="1" t="s">
        <v>1484</v>
      </c>
      <c r="E4522" s="1" t="s">
        <v>1488</v>
      </c>
      <c r="F4522" s="1" t="s">
        <v>8</v>
      </c>
      <c r="G4522" s="1" t="s">
        <v>25</v>
      </c>
      <c r="H4522" s="1" t="s">
        <v>224</v>
      </c>
      <c r="I4522" s="1" t="s">
        <v>1479</v>
      </c>
      <c r="J4522" s="1" t="s">
        <v>10530</v>
      </c>
      <c r="K4522" s="1" t="str">
        <f>IF(COUNTIF(Financial_Transactions[transaction_id],Financial_Transactions[[#This Row],[transaction_id]])&gt;1,"Yes","No")</f>
        <v>No</v>
      </c>
      <c r="L4522" s="1" t="str">
        <f>IF(Financial_Transactions[[#This Row],[customer_id]]&lt;&gt;"",(IF(COUNTIF(Customers[customer_id],Financial_Transactions[[#This Row],[customer_id]])&gt;0,"Valid","Invalid")),"")</f>
        <v>Valid</v>
      </c>
      <c r="M4522" s="1" t="str">
        <f>IF(Financial_Transactions[[#This Row],[vendor_id]]&lt;&gt;"",IF(COUNTIF(Vendors[vendor_id],Financial_Transactions[[#This Row],[vendor_id]])&gt;0,"Valid","Invalid"),"")</f>
        <v/>
      </c>
    </row>
    <row r="4523" spans="1:13" x14ac:dyDescent="0.3">
      <c r="A4523" s="1" t="s">
        <v>10531</v>
      </c>
      <c r="B4523" s="2">
        <v>44941</v>
      </c>
      <c r="C4523">
        <v>106692.47</v>
      </c>
      <c r="D4523" s="1" t="s">
        <v>1484</v>
      </c>
      <c r="E4523" s="1" t="s">
        <v>1485</v>
      </c>
      <c r="F4523" s="1" t="s">
        <v>13</v>
      </c>
      <c r="G4523" s="1" t="s">
        <v>22</v>
      </c>
      <c r="H4523" s="1" t="s">
        <v>742</v>
      </c>
      <c r="I4523" s="1" t="s">
        <v>1479</v>
      </c>
      <c r="J4523" s="1" t="s">
        <v>10532</v>
      </c>
      <c r="K4523" s="1" t="str">
        <f>IF(COUNTIF(Financial_Transactions[transaction_id],Financial_Transactions[[#This Row],[transaction_id]])&gt;1,"Yes","No")</f>
        <v>No</v>
      </c>
      <c r="L4523" s="1" t="str">
        <f>IF(Financial_Transactions[[#This Row],[customer_id]]&lt;&gt;"",(IF(COUNTIF(Customers[customer_id],Financial_Transactions[[#This Row],[customer_id]])&gt;0,"Valid","Invalid")),"")</f>
        <v>Valid</v>
      </c>
      <c r="M4523" s="1" t="str">
        <f>IF(Financial_Transactions[[#This Row],[vendor_id]]&lt;&gt;"",IF(COUNTIF(Vendors[vendor_id],Financial_Transactions[[#This Row],[vendor_id]])&gt;0,"Valid","Invalid"),"")</f>
        <v/>
      </c>
    </row>
    <row r="4524" spans="1:13" x14ac:dyDescent="0.3">
      <c r="A4524" s="1" t="s">
        <v>10533</v>
      </c>
      <c r="B4524" s="2">
        <v>45020</v>
      </c>
      <c r="C4524">
        <v>147550.39999999999</v>
      </c>
      <c r="D4524" s="1" t="s">
        <v>1484</v>
      </c>
      <c r="E4524" s="1" t="s">
        <v>1500</v>
      </c>
      <c r="F4524" s="1" t="s">
        <v>8</v>
      </c>
      <c r="G4524" s="1" t="s">
        <v>22</v>
      </c>
      <c r="H4524" s="1" t="s">
        <v>124</v>
      </c>
      <c r="I4524" s="1" t="s">
        <v>1479</v>
      </c>
      <c r="J4524" s="1" t="s">
        <v>10534</v>
      </c>
      <c r="K4524" s="1" t="str">
        <f>IF(COUNTIF(Financial_Transactions[transaction_id],Financial_Transactions[[#This Row],[transaction_id]])&gt;1,"Yes","No")</f>
        <v>No</v>
      </c>
      <c r="L4524" s="1" t="str">
        <f>IF(Financial_Transactions[[#This Row],[customer_id]]&lt;&gt;"",(IF(COUNTIF(Customers[customer_id],Financial_Transactions[[#This Row],[customer_id]])&gt;0,"Valid","Invalid")),"")</f>
        <v>Valid</v>
      </c>
      <c r="M4524" s="1" t="str">
        <f>IF(Financial_Transactions[[#This Row],[vendor_id]]&lt;&gt;"",IF(COUNTIF(Vendors[vendor_id],Financial_Transactions[[#This Row],[vendor_id]])&gt;0,"Valid","Invalid"),"")</f>
        <v/>
      </c>
    </row>
    <row r="4525" spans="1:13" x14ac:dyDescent="0.3">
      <c r="A4525" s="1" t="s">
        <v>10535</v>
      </c>
      <c r="B4525" s="2">
        <v>45132</v>
      </c>
      <c r="C4525">
        <v>-42736.35</v>
      </c>
      <c r="D4525" s="1" t="s">
        <v>1478</v>
      </c>
      <c r="E4525" s="1" t="s">
        <v>1497</v>
      </c>
      <c r="F4525" s="1" t="s">
        <v>19</v>
      </c>
      <c r="G4525" s="1" t="s">
        <v>14</v>
      </c>
      <c r="H4525" s="1" t="s">
        <v>1479</v>
      </c>
      <c r="I4525" s="1" t="s">
        <v>1311</v>
      </c>
      <c r="J4525" s="1" t="s">
        <v>10536</v>
      </c>
      <c r="K4525" s="1" t="str">
        <f>IF(COUNTIF(Financial_Transactions[transaction_id],Financial_Transactions[[#This Row],[transaction_id]])&gt;1,"Yes","No")</f>
        <v>No</v>
      </c>
      <c r="L4525" s="1" t="str">
        <f>IF(Financial_Transactions[[#This Row],[customer_id]]&lt;&gt;"",(IF(COUNTIF(Customers[customer_id],Financial_Transactions[[#This Row],[customer_id]])&gt;0,"Valid","Invalid")),"")</f>
        <v/>
      </c>
      <c r="M4525" s="1" t="str">
        <f>IF(Financial_Transactions[[#This Row],[vendor_id]]&lt;&gt;"",IF(COUNTIF(Vendors[vendor_id],Financial_Transactions[[#This Row],[vendor_id]])&gt;0,"Valid","Invalid"),"")</f>
        <v>Valid</v>
      </c>
    </row>
    <row r="4526" spans="1:13" x14ac:dyDescent="0.3">
      <c r="A4526" s="1" t="s">
        <v>10537</v>
      </c>
      <c r="B4526" s="2">
        <v>44917</v>
      </c>
      <c r="C4526">
        <v>-49698.82</v>
      </c>
      <c r="D4526" s="1" t="s">
        <v>1478</v>
      </c>
      <c r="E4526" s="1" t="s">
        <v>1250</v>
      </c>
      <c r="F4526" s="1" t="s">
        <v>19</v>
      </c>
      <c r="G4526" s="1" t="s">
        <v>14</v>
      </c>
      <c r="H4526" s="1" t="s">
        <v>1479</v>
      </c>
      <c r="I4526" s="1" t="s">
        <v>1420</v>
      </c>
      <c r="J4526" s="1" t="s">
        <v>10538</v>
      </c>
      <c r="K4526" s="1" t="str">
        <f>IF(COUNTIF(Financial_Transactions[transaction_id],Financial_Transactions[[#This Row],[transaction_id]])&gt;1,"Yes","No")</f>
        <v>No</v>
      </c>
      <c r="L4526" s="1" t="str">
        <f>IF(Financial_Transactions[[#This Row],[customer_id]]&lt;&gt;"",(IF(COUNTIF(Customers[customer_id],Financial_Transactions[[#This Row],[customer_id]])&gt;0,"Valid","Invalid")),"")</f>
        <v/>
      </c>
      <c r="M4526" s="1" t="str">
        <f>IF(Financial_Transactions[[#This Row],[vendor_id]]&lt;&gt;"",IF(COUNTIF(Vendors[vendor_id],Financial_Transactions[[#This Row],[vendor_id]])&gt;0,"Valid","Invalid"),"")</f>
        <v>Valid</v>
      </c>
    </row>
    <row r="4527" spans="1:13" x14ac:dyDescent="0.3">
      <c r="A4527" s="1" t="s">
        <v>10539</v>
      </c>
      <c r="B4527" s="2">
        <v>44867</v>
      </c>
      <c r="C4527">
        <v>-53916.46</v>
      </c>
      <c r="D4527" s="1" t="s">
        <v>1478</v>
      </c>
      <c r="E4527" s="1" t="s">
        <v>1250</v>
      </c>
      <c r="F4527" s="1" t="s">
        <v>19</v>
      </c>
      <c r="G4527" s="1" t="s">
        <v>9</v>
      </c>
      <c r="H4527" s="1" t="s">
        <v>1479</v>
      </c>
      <c r="I4527" s="1" t="s">
        <v>1269</v>
      </c>
      <c r="J4527" s="1" t="s">
        <v>10540</v>
      </c>
      <c r="K4527" s="1" t="str">
        <f>IF(COUNTIF(Financial_Transactions[transaction_id],Financial_Transactions[[#This Row],[transaction_id]])&gt;1,"Yes","No")</f>
        <v>No</v>
      </c>
      <c r="L4527" s="1" t="str">
        <f>IF(Financial_Transactions[[#This Row],[customer_id]]&lt;&gt;"",(IF(COUNTIF(Customers[customer_id],Financial_Transactions[[#This Row],[customer_id]])&gt;0,"Valid","Invalid")),"")</f>
        <v/>
      </c>
      <c r="M4527" s="1" t="str">
        <f>IF(Financial_Transactions[[#This Row],[vendor_id]]&lt;&gt;"",IF(COUNTIF(Vendors[vendor_id],Financial_Transactions[[#This Row],[vendor_id]])&gt;0,"Valid","Invalid"),"")</f>
        <v>Valid</v>
      </c>
    </row>
    <row r="4528" spans="1:13" x14ac:dyDescent="0.3">
      <c r="A4528" s="1" t="s">
        <v>10541</v>
      </c>
      <c r="B4528" s="2">
        <v>45150</v>
      </c>
      <c r="C4528">
        <v>-52981.38</v>
      </c>
      <c r="D4528" s="1" t="s">
        <v>1478</v>
      </c>
      <c r="E4528" s="1" t="s">
        <v>1535</v>
      </c>
      <c r="F4528" s="1" t="s">
        <v>13</v>
      </c>
      <c r="G4528" s="1" t="s">
        <v>14</v>
      </c>
      <c r="H4528" s="1" t="s">
        <v>1479</v>
      </c>
      <c r="I4528" s="1" t="s">
        <v>1267</v>
      </c>
      <c r="J4528" s="1" t="s">
        <v>10542</v>
      </c>
      <c r="K4528" s="1" t="str">
        <f>IF(COUNTIF(Financial_Transactions[transaction_id],Financial_Transactions[[#This Row],[transaction_id]])&gt;1,"Yes","No")</f>
        <v>No</v>
      </c>
      <c r="L4528" s="1" t="str">
        <f>IF(Financial_Transactions[[#This Row],[customer_id]]&lt;&gt;"",(IF(COUNTIF(Customers[customer_id],Financial_Transactions[[#This Row],[customer_id]])&gt;0,"Valid","Invalid")),"")</f>
        <v/>
      </c>
      <c r="M4528" s="1" t="str">
        <f>IF(Financial_Transactions[[#This Row],[vendor_id]]&lt;&gt;"",IF(COUNTIF(Vendors[vendor_id],Financial_Transactions[[#This Row],[vendor_id]])&gt;0,"Valid","Invalid"),"")</f>
        <v>Valid</v>
      </c>
    </row>
    <row r="4529" spans="1:13" x14ac:dyDescent="0.3">
      <c r="A4529" s="1" t="s">
        <v>10543</v>
      </c>
      <c r="B4529" s="2">
        <v>45011</v>
      </c>
      <c r="C4529">
        <v>-2000</v>
      </c>
      <c r="D4529" s="1" t="s">
        <v>1478</v>
      </c>
      <c r="E4529" s="1" t="s">
        <v>1250</v>
      </c>
      <c r="F4529" s="1" t="s">
        <v>19</v>
      </c>
      <c r="G4529" s="1" t="s">
        <v>14</v>
      </c>
      <c r="H4529" s="1" t="s">
        <v>1479</v>
      </c>
      <c r="I4529" s="1" t="s">
        <v>1269</v>
      </c>
      <c r="J4529" s="1" t="s">
        <v>10544</v>
      </c>
      <c r="K4529" s="1" t="str">
        <f>IF(COUNTIF(Financial_Transactions[transaction_id],Financial_Transactions[[#This Row],[transaction_id]])&gt;1,"Yes","No")</f>
        <v>No</v>
      </c>
      <c r="L4529" s="1" t="str">
        <f>IF(Financial_Transactions[[#This Row],[customer_id]]&lt;&gt;"",(IF(COUNTIF(Customers[customer_id],Financial_Transactions[[#This Row],[customer_id]])&gt;0,"Valid","Invalid")),"")</f>
        <v/>
      </c>
      <c r="M4529" s="1" t="str">
        <f>IF(Financial_Transactions[[#This Row],[vendor_id]]&lt;&gt;"",IF(COUNTIF(Vendors[vendor_id],Financial_Transactions[[#This Row],[vendor_id]])&gt;0,"Valid","Invalid"),"")</f>
        <v>Valid</v>
      </c>
    </row>
    <row r="4530" spans="1:13" x14ac:dyDescent="0.3">
      <c r="A4530" s="1" t="s">
        <v>10545</v>
      </c>
      <c r="B4530" s="2">
        <v>45083</v>
      </c>
      <c r="C4530">
        <v>-21552.62</v>
      </c>
      <c r="D4530" s="1" t="s">
        <v>1478</v>
      </c>
      <c r="E4530" s="1" t="s">
        <v>1235</v>
      </c>
      <c r="F4530" s="1" t="s">
        <v>19</v>
      </c>
      <c r="G4530" s="1" t="s">
        <v>9</v>
      </c>
      <c r="H4530" s="1" t="s">
        <v>1479</v>
      </c>
      <c r="I4530" s="1" t="s">
        <v>1414</v>
      </c>
      <c r="J4530" s="1" t="s">
        <v>10546</v>
      </c>
      <c r="K4530" s="1" t="str">
        <f>IF(COUNTIF(Financial_Transactions[transaction_id],Financial_Transactions[[#This Row],[transaction_id]])&gt;1,"Yes","No")</f>
        <v>No</v>
      </c>
      <c r="L4530" s="1" t="str">
        <f>IF(Financial_Transactions[[#This Row],[customer_id]]&lt;&gt;"",(IF(COUNTIF(Customers[customer_id],Financial_Transactions[[#This Row],[customer_id]])&gt;0,"Valid","Invalid")),"")</f>
        <v/>
      </c>
      <c r="M4530" s="1" t="str">
        <f>IF(Financial_Transactions[[#This Row],[vendor_id]]&lt;&gt;"",IF(COUNTIF(Vendors[vendor_id],Financial_Transactions[[#This Row],[vendor_id]])&gt;0,"Valid","Invalid"),"")</f>
        <v>Valid</v>
      </c>
    </row>
    <row r="4531" spans="1:13" x14ac:dyDescent="0.3">
      <c r="A4531" s="1" t="s">
        <v>10547</v>
      </c>
      <c r="B4531" s="2">
        <v>44645</v>
      </c>
      <c r="C4531">
        <v>137710.04999999999</v>
      </c>
      <c r="D4531" s="1" t="s">
        <v>1484</v>
      </c>
      <c r="E4531" s="1" t="s">
        <v>1500</v>
      </c>
      <c r="F4531" s="1" t="s">
        <v>13</v>
      </c>
      <c r="G4531" s="1" t="s">
        <v>25</v>
      </c>
      <c r="H4531" s="1" t="s">
        <v>218</v>
      </c>
      <c r="I4531" s="1" t="s">
        <v>1479</v>
      </c>
      <c r="J4531" s="1" t="s">
        <v>10548</v>
      </c>
      <c r="K4531" s="1" t="str">
        <f>IF(COUNTIF(Financial_Transactions[transaction_id],Financial_Transactions[[#This Row],[transaction_id]])&gt;1,"Yes","No")</f>
        <v>No</v>
      </c>
      <c r="L4531" s="1" t="str">
        <f>IF(Financial_Transactions[[#This Row],[customer_id]]&lt;&gt;"",(IF(COUNTIF(Customers[customer_id],Financial_Transactions[[#This Row],[customer_id]])&gt;0,"Valid","Invalid")),"")</f>
        <v>Valid</v>
      </c>
      <c r="M4531" s="1" t="str">
        <f>IF(Financial_Transactions[[#This Row],[vendor_id]]&lt;&gt;"",IF(COUNTIF(Vendors[vendor_id],Financial_Transactions[[#This Row],[vendor_id]])&gt;0,"Valid","Invalid"),"")</f>
        <v/>
      </c>
    </row>
    <row r="4532" spans="1:13" x14ac:dyDescent="0.3">
      <c r="A4532" s="1" t="s">
        <v>10549</v>
      </c>
      <c r="B4532" s="2">
        <v>44998</v>
      </c>
      <c r="C4532">
        <v>168668.01</v>
      </c>
      <c r="D4532" s="1" t="s">
        <v>1484</v>
      </c>
      <c r="E4532" s="1" t="s">
        <v>1500</v>
      </c>
      <c r="F4532" s="1" t="s">
        <v>13</v>
      </c>
      <c r="G4532" s="1" t="s">
        <v>22</v>
      </c>
      <c r="H4532" s="1" t="s">
        <v>692</v>
      </c>
      <c r="I4532" s="1" t="s">
        <v>1479</v>
      </c>
      <c r="J4532" s="1" t="s">
        <v>10550</v>
      </c>
      <c r="K4532" s="1" t="str">
        <f>IF(COUNTIF(Financial_Transactions[transaction_id],Financial_Transactions[[#This Row],[transaction_id]])&gt;1,"Yes","No")</f>
        <v>No</v>
      </c>
      <c r="L4532" s="1" t="str">
        <f>IF(Financial_Transactions[[#This Row],[customer_id]]&lt;&gt;"",(IF(COUNTIF(Customers[customer_id],Financial_Transactions[[#This Row],[customer_id]])&gt;0,"Valid","Invalid")),"")</f>
        <v>Valid</v>
      </c>
      <c r="M4532" s="1" t="str">
        <f>IF(Financial_Transactions[[#This Row],[vendor_id]]&lt;&gt;"",IF(COUNTIF(Vendors[vendor_id],Financial_Transactions[[#This Row],[vendor_id]])&gt;0,"Valid","Invalid"),"")</f>
        <v/>
      </c>
    </row>
    <row r="4533" spans="1:13" x14ac:dyDescent="0.3">
      <c r="A4533" s="1" t="s">
        <v>10551</v>
      </c>
      <c r="B4533" s="2">
        <v>45044</v>
      </c>
      <c r="C4533">
        <v>-28499.05</v>
      </c>
      <c r="D4533" s="1" t="s">
        <v>1478</v>
      </c>
      <c r="E4533" s="1" t="s">
        <v>1497</v>
      </c>
      <c r="F4533" s="1" t="s">
        <v>13</v>
      </c>
      <c r="G4533" s="1" t="s">
        <v>25</v>
      </c>
      <c r="H4533" s="1" t="s">
        <v>1479</v>
      </c>
      <c r="I4533" s="1" t="s">
        <v>1392</v>
      </c>
      <c r="J4533" s="1" t="s">
        <v>10552</v>
      </c>
      <c r="K4533" s="1" t="str">
        <f>IF(COUNTIF(Financial_Transactions[transaction_id],Financial_Transactions[[#This Row],[transaction_id]])&gt;1,"Yes","No")</f>
        <v>No</v>
      </c>
      <c r="L4533" s="1" t="str">
        <f>IF(Financial_Transactions[[#This Row],[customer_id]]&lt;&gt;"",(IF(COUNTIF(Customers[customer_id],Financial_Transactions[[#This Row],[customer_id]])&gt;0,"Valid","Invalid")),"")</f>
        <v/>
      </c>
      <c r="M4533" s="1" t="str">
        <f>IF(Financial_Transactions[[#This Row],[vendor_id]]&lt;&gt;"",IF(COUNTIF(Vendors[vendor_id],Financial_Transactions[[#This Row],[vendor_id]])&gt;0,"Valid","Invalid"),"")</f>
        <v>Valid</v>
      </c>
    </row>
    <row r="4534" spans="1:13" x14ac:dyDescent="0.3">
      <c r="A4534" s="1" t="s">
        <v>10553</v>
      </c>
      <c r="B4534" s="2">
        <v>45151</v>
      </c>
      <c r="C4534">
        <v>31183.93</v>
      </c>
      <c r="D4534" s="1" t="s">
        <v>1588</v>
      </c>
      <c r="E4534" s="1" t="s">
        <v>1588</v>
      </c>
      <c r="F4534" s="1" t="s">
        <v>13</v>
      </c>
      <c r="G4534" s="1" t="s">
        <v>25</v>
      </c>
      <c r="H4534" s="1" t="s">
        <v>1479</v>
      </c>
      <c r="I4534" s="1" t="s">
        <v>1479</v>
      </c>
      <c r="J4534" s="1" t="s">
        <v>10554</v>
      </c>
      <c r="K4534" s="1" t="str">
        <f>IF(COUNTIF(Financial_Transactions[transaction_id],Financial_Transactions[[#This Row],[transaction_id]])&gt;1,"Yes","No")</f>
        <v>No</v>
      </c>
      <c r="L4534" s="1" t="str">
        <f>IF(Financial_Transactions[[#This Row],[customer_id]]&lt;&gt;"",(IF(COUNTIF(Customers[customer_id],Financial_Transactions[[#This Row],[customer_id]])&gt;0,"Valid","Invalid")),"")</f>
        <v/>
      </c>
      <c r="M4534" s="1" t="str">
        <f>IF(Financial_Transactions[[#This Row],[vendor_id]]&lt;&gt;"",IF(COUNTIF(Vendors[vendor_id],Financial_Transactions[[#This Row],[vendor_id]])&gt;0,"Valid","Invalid"),"")</f>
        <v/>
      </c>
    </row>
    <row r="4535" spans="1:13" x14ac:dyDescent="0.3">
      <c r="A4535" s="1" t="s">
        <v>10555</v>
      </c>
      <c r="B4535" s="2">
        <v>44872</v>
      </c>
      <c r="C4535">
        <v>191586.99</v>
      </c>
      <c r="D4535" s="1" t="s">
        <v>1484</v>
      </c>
      <c r="E4535" s="1" t="s">
        <v>1488</v>
      </c>
      <c r="F4535" s="1" t="s">
        <v>19</v>
      </c>
      <c r="G4535" s="1" t="s">
        <v>9</v>
      </c>
      <c r="H4535" s="1" t="s">
        <v>210</v>
      </c>
      <c r="I4535" s="1" t="s">
        <v>1479</v>
      </c>
      <c r="J4535" s="1" t="s">
        <v>10556</v>
      </c>
      <c r="K4535" s="1" t="str">
        <f>IF(COUNTIF(Financial_Transactions[transaction_id],Financial_Transactions[[#This Row],[transaction_id]])&gt;1,"Yes","No")</f>
        <v>No</v>
      </c>
      <c r="L4535" s="1" t="str">
        <f>IF(Financial_Transactions[[#This Row],[customer_id]]&lt;&gt;"",(IF(COUNTIF(Customers[customer_id],Financial_Transactions[[#This Row],[customer_id]])&gt;0,"Valid","Invalid")),"")</f>
        <v>Valid</v>
      </c>
      <c r="M4535" s="1" t="str">
        <f>IF(Financial_Transactions[[#This Row],[vendor_id]]&lt;&gt;"",IF(COUNTIF(Vendors[vendor_id],Financial_Transactions[[#This Row],[vendor_id]])&gt;0,"Valid","Invalid"),"")</f>
        <v/>
      </c>
    </row>
    <row r="4536" spans="1:13" x14ac:dyDescent="0.3">
      <c r="A4536" s="1" t="s">
        <v>10557</v>
      </c>
      <c r="B4536" s="2">
        <v>44853</v>
      </c>
      <c r="C4536">
        <v>160433.53</v>
      </c>
      <c r="D4536" s="1" t="s">
        <v>1484</v>
      </c>
      <c r="E4536" s="1" t="s">
        <v>1488</v>
      </c>
      <c r="F4536" s="1" t="s">
        <v>8</v>
      </c>
      <c r="G4536" s="1" t="s">
        <v>25</v>
      </c>
      <c r="H4536" s="1" t="s">
        <v>498</v>
      </c>
      <c r="I4536" s="1" t="s">
        <v>1479</v>
      </c>
      <c r="J4536" s="1" t="s">
        <v>10558</v>
      </c>
      <c r="K4536" s="1" t="str">
        <f>IF(COUNTIF(Financial_Transactions[transaction_id],Financial_Transactions[[#This Row],[transaction_id]])&gt;1,"Yes","No")</f>
        <v>No</v>
      </c>
      <c r="L4536" s="1" t="str">
        <f>IF(Financial_Transactions[[#This Row],[customer_id]]&lt;&gt;"",(IF(COUNTIF(Customers[customer_id],Financial_Transactions[[#This Row],[customer_id]])&gt;0,"Valid","Invalid")),"")</f>
        <v>Valid</v>
      </c>
      <c r="M4536" s="1" t="str">
        <f>IF(Financial_Transactions[[#This Row],[vendor_id]]&lt;&gt;"",IF(COUNTIF(Vendors[vendor_id],Financial_Transactions[[#This Row],[vendor_id]])&gt;0,"Valid","Invalid"),"")</f>
        <v/>
      </c>
    </row>
    <row r="4537" spans="1:13" x14ac:dyDescent="0.3">
      <c r="A4537" s="1" t="s">
        <v>10559</v>
      </c>
      <c r="B4537" s="2">
        <v>45019</v>
      </c>
      <c r="C4537">
        <v>143026.15</v>
      </c>
      <c r="D4537" s="1" t="s">
        <v>1484</v>
      </c>
      <c r="E4537" s="1" t="s">
        <v>1500</v>
      </c>
      <c r="F4537" s="1" t="s">
        <v>19</v>
      </c>
      <c r="G4537" s="1" t="s">
        <v>22</v>
      </c>
      <c r="H4537" s="1" t="s">
        <v>322</v>
      </c>
      <c r="I4537" s="1" t="s">
        <v>1479</v>
      </c>
      <c r="J4537" s="1" t="s">
        <v>10560</v>
      </c>
      <c r="K4537" s="1" t="str">
        <f>IF(COUNTIF(Financial_Transactions[transaction_id],Financial_Transactions[[#This Row],[transaction_id]])&gt;1,"Yes","No")</f>
        <v>No</v>
      </c>
      <c r="L4537" s="1" t="str">
        <f>IF(Financial_Transactions[[#This Row],[customer_id]]&lt;&gt;"",(IF(COUNTIF(Customers[customer_id],Financial_Transactions[[#This Row],[customer_id]])&gt;0,"Valid","Invalid")),"")</f>
        <v>Valid</v>
      </c>
      <c r="M4537" s="1" t="str">
        <f>IF(Financial_Transactions[[#This Row],[vendor_id]]&lt;&gt;"",IF(COUNTIF(Vendors[vendor_id],Financial_Transactions[[#This Row],[vendor_id]])&gt;0,"Valid","Invalid"),"")</f>
        <v/>
      </c>
    </row>
    <row r="4538" spans="1:13" x14ac:dyDescent="0.3">
      <c r="A4538" s="1" t="s">
        <v>10561</v>
      </c>
      <c r="B4538" s="2">
        <v>44643</v>
      </c>
      <c r="C4538">
        <v>-38920.15</v>
      </c>
      <c r="D4538" s="1" t="s">
        <v>1478</v>
      </c>
      <c r="E4538" s="1" t="s">
        <v>1510</v>
      </c>
      <c r="F4538" s="1" t="s">
        <v>8</v>
      </c>
      <c r="G4538" s="1" t="s">
        <v>22</v>
      </c>
      <c r="H4538" s="1" t="s">
        <v>1479</v>
      </c>
      <c r="I4538" s="1" t="s">
        <v>1448</v>
      </c>
      <c r="J4538" s="1" t="s">
        <v>10562</v>
      </c>
      <c r="K4538" s="1" t="str">
        <f>IF(COUNTIF(Financial_Transactions[transaction_id],Financial_Transactions[[#This Row],[transaction_id]])&gt;1,"Yes","No")</f>
        <v>No</v>
      </c>
      <c r="L4538" s="1" t="str">
        <f>IF(Financial_Transactions[[#This Row],[customer_id]]&lt;&gt;"",(IF(COUNTIF(Customers[customer_id],Financial_Transactions[[#This Row],[customer_id]])&gt;0,"Valid","Invalid")),"")</f>
        <v/>
      </c>
      <c r="M4538" s="1" t="str">
        <f>IF(Financial_Transactions[[#This Row],[vendor_id]]&lt;&gt;"",IF(COUNTIF(Vendors[vendor_id],Financial_Transactions[[#This Row],[vendor_id]])&gt;0,"Valid","Invalid"),"")</f>
        <v>Valid</v>
      </c>
    </row>
    <row r="4539" spans="1:13" x14ac:dyDescent="0.3">
      <c r="A4539" s="1" t="s">
        <v>10563</v>
      </c>
      <c r="B4539" s="2">
        <v>44706</v>
      </c>
      <c r="C4539">
        <v>-57126.28</v>
      </c>
      <c r="D4539" s="1" t="s">
        <v>1478</v>
      </c>
      <c r="E4539" s="1" t="s">
        <v>1225</v>
      </c>
      <c r="F4539" s="1" t="s">
        <v>13</v>
      </c>
      <c r="G4539" s="1" t="s">
        <v>22</v>
      </c>
      <c r="H4539" s="1" t="s">
        <v>1479</v>
      </c>
      <c r="I4539" s="1" t="s">
        <v>1376</v>
      </c>
      <c r="J4539" s="1" t="s">
        <v>10564</v>
      </c>
      <c r="K4539" s="1" t="str">
        <f>IF(COUNTIF(Financial_Transactions[transaction_id],Financial_Transactions[[#This Row],[transaction_id]])&gt;1,"Yes","No")</f>
        <v>No</v>
      </c>
      <c r="L4539" s="1" t="str">
        <f>IF(Financial_Transactions[[#This Row],[customer_id]]&lt;&gt;"",(IF(COUNTIF(Customers[customer_id],Financial_Transactions[[#This Row],[customer_id]])&gt;0,"Valid","Invalid")),"")</f>
        <v/>
      </c>
      <c r="M4539" s="1" t="str">
        <f>IF(Financial_Transactions[[#This Row],[vendor_id]]&lt;&gt;"",IF(COUNTIF(Vendors[vendor_id],Financial_Transactions[[#This Row],[vendor_id]])&gt;0,"Valid","Invalid"),"")</f>
        <v>Valid</v>
      </c>
    </row>
    <row r="4540" spans="1:13" x14ac:dyDescent="0.3">
      <c r="A4540" s="1" t="s">
        <v>10565</v>
      </c>
      <c r="B4540" s="2">
        <v>44691</v>
      </c>
      <c r="C4540">
        <v>183350.72</v>
      </c>
      <c r="D4540" s="1" t="s">
        <v>1484</v>
      </c>
      <c r="E4540" s="1" t="s">
        <v>1500</v>
      </c>
      <c r="F4540" s="1" t="s">
        <v>8</v>
      </c>
      <c r="G4540" s="1" t="s">
        <v>14</v>
      </c>
      <c r="H4540" s="1" t="s">
        <v>180</v>
      </c>
      <c r="I4540" s="1" t="s">
        <v>1479</v>
      </c>
      <c r="J4540" s="1" t="s">
        <v>10566</v>
      </c>
      <c r="K4540" s="1" t="str">
        <f>IF(COUNTIF(Financial_Transactions[transaction_id],Financial_Transactions[[#This Row],[transaction_id]])&gt;1,"Yes","No")</f>
        <v>No</v>
      </c>
      <c r="L4540" s="1" t="str">
        <f>IF(Financial_Transactions[[#This Row],[customer_id]]&lt;&gt;"",(IF(COUNTIF(Customers[customer_id],Financial_Transactions[[#This Row],[customer_id]])&gt;0,"Valid","Invalid")),"")</f>
        <v>Valid</v>
      </c>
      <c r="M4540" s="1" t="str">
        <f>IF(Financial_Transactions[[#This Row],[vendor_id]]&lt;&gt;"",IF(COUNTIF(Vendors[vendor_id],Financial_Transactions[[#This Row],[vendor_id]])&gt;0,"Valid","Invalid"),"")</f>
        <v/>
      </c>
    </row>
    <row r="4541" spans="1:13" x14ac:dyDescent="0.3">
      <c r="A4541" s="1" t="s">
        <v>10567</v>
      </c>
      <c r="B4541" s="2">
        <v>44929</v>
      </c>
      <c r="C4541">
        <v>179989.07</v>
      </c>
      <c r="D4541" s="1" t="s">
        <v>1484</v>
      </c>
      <c r="E4541" s="1" t="s">
        <v>1485</v>
      </c>
      <c r="F4541" s="1" t="s">
        <v>8</v>
      </c>
      <c r="G4541" s="1" t="s">
        <v>22</v>
      </c>
      <c r="H4541" s="1" t="s">
        <v>514</v>
      </c>
      <c r="I4541" s="1" t="s">
        <v>1479</v>
      </c>
      <c r="J4541" s="1" t="s">
        <v>10568</v>
      </c>
      <c r="K4541" s="1" t="str">
        <f>IF(COUNTIF(Financial_Transactions[transaction_id],Financial_Transactions[[#This Row],[transaction_id]])&gt;1,"Yes","No")</f>
        <v>No</v>
      </c>
      <c r="L4541" s="1" t="str">
        <f>IF(Financial_Transactions[[#This Row],[customer_id]]&lt;&gt;"",(IF(COUNTIF(Customers[customer_id],Financial_Transactions[[#This Row],[customer_id]])&gt;0,"Valid","Invalid")),"")</f>
        <v>Valid</v>
      </c>
      <c r="M4541" s="1" t="str">
        <f>IF(Financial_Transactions[[#This Row],[vendor_id]]&lt;&gt;"",IF(COUNTIF(Vendors[vendor_id],Financial_Transactions[[#This Row],[vendor_id]])&gt;0,"Valid","Invalid"),"")</f>
        <v/>
      </c>
    </row>
    <row r="4542" spans="1:13" x14ac:dyDescent="0.3">
      <c r="A4542" s="1" t="s">
        <v>10569</v>
      </c>
      <c r="B4542" s="2">
        <v>44905</v>
      </c>
      <c r="C4542">
        <v>-5782.61</v>
      </c>
      <c r="D4542" s="1" t="s">
        <v>1478</v>
      </c>
      <c r="E4542" s="1" t="s">
        <v>1510</v>
      </c>
      <c r="F4542" s="1" t="s">
        <v>19</v>
      </c>
      <c r="G4542" s="1" t="s">
        <v>25</v>
      </c>
      <c r="H4542" s="1" t="s">
        <v>1479</v>
      </c>
      <c r="I4542" s="1" t="s">
        <v>1380</v>
      </c>
      <c r="J4542" s="1" t="s">
        <v>10570</v>
      </c>
      <c r="K4542" s="1" t="str">
        <f>IF(COUNTIF(Financial_Transactions[transaction_id],Financial_Transactions[[#This Row],[transaction_id]])&gt;1,"Yes","No")</f>
        <v>No</v>
      </c>
      <c r="L4542" s="1" t="str">
        <f>IF(Financial_Transactions[[#This Row],[customer_id]]&lt;&gt;"",(IF(COUNTIF(Customers[customer_id],Financial_Transactions[[#This Row],[customer_id]])&gt;0,"Valid","Invalid")),"")</f>
        <v/>
      </c>
      <c r="M4542" s="1" t="str">
        <f>IF(Financial_Transactions[[#This Row],[vendor_id]]&lt;&gt;"",IF(COUNTIF(Vendors[vendor_id],Financial_Transactions[[#This Row],[vendor_id]])&gt;0,"Valid","Invalid"),"")</f>
        <v>Valid</v>
      </c>
    </row>
    <row r="4543" spans="1:13" x14ac:dyDescent="0.3">
      <c r="A4543" s="1" t="s">
        <v>10571</v>
      </c>
      <c r="B4543" s="2">
        <v>44674</v>
      </c>
      <c r="C4543">
        <v>-38585.51</v>
      </c>
      <c r="D4543" s="1" t="s">
        <v>1478</v>
      </c>
      <c r="E4543" s="1" t="s">
        <v>1250</v>
      </c>
      <c r="F4543" s="1" t="s">
        <v>8</v>
      </c>
      <c r="G4543" s="1" t="s">
        <v>25</v>
      </c>
      <c r="H4543" s="1" t="s">
        <v>1479</v>
      </c>
      <c r="I4543" s="1" t="s">
        <v>1263</v>
      </c>
      <c r="J4543" s="1" t="s">
        <v>10572</v>
      </c>
      <c r="K4543" s="1" t="str">
        <f>IF(COUNTIF(Financial_Transactions[transaction_id],Financial_Transactions[[#This Row],[transaction_id]])&gt;1,"Yes","No")</f>
        <v>No</v>
      </c>
      <c r="L4543" s="1" t="str">
        <f>IF(Financial_Transactions[[#This Row],[customer_id]]&lt;&gt;"",(IF(COUNTIF(Customers[customer_id],Financial_Transactions[[#This Row],[customer_id]])&gt;0,"Valid","Invalid")),"")</f>
        <v/>
      </c>
      <c r="M4543" s="1" t="str">
        <f>IF(Financial_Transactions[[#This Row],[vendor_id]]&lt;&gt;"",IF(COUNTIF(Vendors[vendor_id],Financial_Transactions[[#This Row],[vendor_id]])&gt;0,"Valid","Invalid"),"")</f>
        <v>Valid</v>
      </c>
    </row>
    <row r="4544" spans="1:13" x14ac:dyDescent="0.3">
      <c r="A4544" s="1" t="s">
        <v>10573</v>
      </c>
      <c r="B4544" s="2">
        <v>45242</v>
      </c>
      <c r="C4544">
        <v>-6466.66</v>
      </c>
      <c r="D4544" s="1" t="s">
        <v>1478</v>
      </c>
      <c r="E4544" s="1" t="s">
        <v>1497</v>
      </c>
      <c r="F4544" s="1" t="s">
        <v>19</v>
      </c>
      <c r="G4544" s="1" t="s">
        <v>25</v>
      </c>
      <c r="H4544" s="1" t="s">
        <v>1479</v>
      </c>
      <c r="I4544" s="1" t="s">
        <v>1289</v>
      </c>
      <c r="J4544" s="1" t="s">
        <v>10574</v>
      </c>
      <c r="K4544" s="1" t="str">
        <f>IF(COUNTIF(Financial_Transactions[transaction_id],Financial_Transactions[[#This Row],[transaction_id]])&gt;1,"Yes","No")</f>
        <v>No</v>
      </c>
      <c r="L4544" s="1" t="str">
        <f>IF(Financial_Transactions[[#This Row],[customer_id]]&lt;&gt;"",(IF(COUNTIF(Customers[customer_id],Financial_Transactions[[#This Row],[customer_id]])&gt;0,"Valid","Invalid")),"")</f>
        <v/>
      </c>
      <c r="M4544" s="1" t="str">
        <f>IF(Financial_Transactions[[#This Row],[vendor_id]]&lt;&gt;"",IF(COUNTIF(Vendors[vendor_id],Financial_Transactions[[#This Row],[vendor_id]])&gt;0,"Valid","Invalid"),"")</f>
        <v>Valid</v>
      </c>
    </row>
    <row r="4545" spans="1:13" x14ac:dyDescent="0.3">
      <c r="A4545" s="1" t="s">
        <v>10575</v>
      </c>
      <c r="B4545" s="2">
        <v>44770</v>
      </c>
      <c r="C4545">
        <v>189634.57</v>
      </c>
      <c r="D4545" s="1" t="s">
        <v>1484</v>
      </c>
      <c r="E4545" s="1" t="s">
        <v>1488</v>
      </c>
      <c r="F4545" s="1" t="s">
        <v>19</v>
      </c>
      <c r="G4545" s="1" t="s">
        <v>25</v>
      </c>
      <c r="H4545" s="1" t="s">
        <v>524</v>
      </c>
      <c r="I4545" s="1" t="s">
        <v>1479</v>
      </c>
      <c r="J4545" s="1" t="s">
        <v>10576</v>
      </c>
      <c r="K4545" s="1" t="str">
        <f>IF(COUNTIF(Financial_Transactions[transaction_id],Financial_Transactions[[#This Row],[transaction_id]])&gt;1,"Yes","No")</f>
        <v>No</v>
      </c>
      <c r="L4545" s="1" t="str">
        <f>IF(Financial_Transactions[[#This Row],[customer_id]]&lt;&gt;"",(IF(COUNTIF(Customers[customer_id],Financial_Transactions[[#This Row],[customer_id]])&gt;0,"Valid","Invalid")),"")</f>
        <v>Valid</v>
      </c>
      <c r="M4545" s="1" t="str">
        <f>IF(Financial_Transactions[[#This Row],[vendor_id]]&lt;&gt;"",IF(COUNTIF(Vendors[vendor_id],Financial_Transactions[[#This Row],[vendor_id]])&gt;0,"Valid","Invalid"),"")</f>
        <v/>
      </c>
    </row>
    <row r="4546" spans="1:13" x14ac:dyDescent="0.3">
      <c r="A4546" s="1" t="s">
        <v>10577</v>
      </c>
      <c r="B4546" s="2">
        <v>45225</v>
      </c>
      <c r="C4546">
        <v>-2000</v>
      </c>
      <c r="D4546" s="1" t="s">
        <v>1478</v>
      </c>
      <c r="E4546" s="1" t="s">
        <v>1497</v>
      </c>
      <c r="F4546" s="1" t="s">
        <v>13</v>
      </c>
      <c r="G4546" s="1" t="s">
        <v>14</v>
      </c>
      <c r="H4546" s="1" t="s">
        <v>1479</v>
      </c>
      <c r="I4546" s="1" t="s">
        <v>1317</v>
      </c>
      <c r="J4546" s="1" t="s">
        <v>10578</v>
      </c>
      <c r="K4546" s="1" t="str">
        <f>IF(COUNTIF(Financial_Transactions[transaction_id],Financial_Transactions[[#This Row],[transaction_id]])&gt;1,"Yes","No")</f>
        <v>No</v>
      </c>
      <c r="L4546" s="1" t="str">
        <f>IF(Financial_Transactions[[#This Row],[customer_id]]&lt;&gt;"",(IF(COUNTIF(Customers[customer_id],Financial_Transactions[[#This Row],[customer_id]])&gt;0,"Valid","Invalid")),"")</f>
        <v/>
      </c>
      <c r="M4546" s="1" t="str">
        <f>IF(Financial_Transactions[[#This Row],[vendor_id]]&lt;&gt;"",IF(COUNTIF(Vendors[vendor_id],Financial_Transactions[[#This Row],[vendor_id]])&gt;0,"Valid","Invalid"),"")</f>
        <v>Valid</v>
      </c>
    </row>
    <row r="4547" spans="1:13" x14ac:dyDescent="0.3">
      <c r="A4547" s="1" t="s">
        <v>10579</v>
      </c>
      <c r="B4547" s="2">
        <v>44879</v>
      </c>
      <c r="C4547">
        <v>-72031.13</v>
      </c>
      <c r="D4547" s="1" t="s">
        <v>1478</v>
      </c>
      <c r="E4547" s="1" t="s">
        <v>1235</v>
      </c>
      <c r="F4547" s="1" t="s">
        <v>19</v>
      </c>
      <c r="G4547" s="1" t="s">
        <v>25</v>
      </c>
      <c r="H4547" s="1" t="s">
        <v>1479</v>
      </c>
      <c r="I4547" s="1" t="s">
        <v>1242</v>
      </c>
      <c r="J4547" s="1" t="s">
        <v>10580</v>
      </c>
      <c r="K4547" s="1" t="str">
        <f>IF(COUNTIF(Financial_Transactions[transaction_id],Financial_Transactions[[#This Row],[transaction_id]])&gt;1,"Yes","No")</f>
        <v>No</v>
      </c>
      <c r="L4547" s="1" t="str">
        <f>IF(Financial_Transactions[[#This Row],[customer_id]]&lt;&gt;"",(IF(COUNTIF(Customers[customer_id],Financial_Transactions[[#This Row],[customer_id]])&gt;0,"Valid","Invalid")),"")</f>
        <v/>
      </c>
      <c r="M4547" s="1" t="str">
        <f>IF(Financial_Transactions[[#This Row],[vendor_id]]&lt;&gt;"",IF(COUNTIF(Vendors[vendor_id],Financial_Transactions[[#This Row],[vendor_id]])&gt;0,"Valid","Invalid"),"")</f>
        <v>Valid</v>
      </c>
    </row>
    <row r="4548" spans="1:13" x14ac:dyDescent="0.3">
      <c r="A4548" s="1" t="s">
        <v>10581</v>
      </c>
      <c r="B4548" s="2">
        <v>45017</v>
      </c>
      <c r="C4548">
        <v>-55788.27</v>
      </c>
      <c r="D4548" s="1" t="s">
        <v>1478</v>
      </c>
      <c r="E4548" s="1" t="s">
        <v>1225</v>
      </c>
      <c r="F4548" s="1" t="s">
        <v>13</v>
      </c>
      <c r="G4548" s="1" t="s">
        <v>14</v>
      </c>
      <c r="H4548" s="1" t="s">
        <v>1479</v>
      </c>
      <c r="I4548" s="1" t="s">
        <v>1293</v>
      </c>
      <c r="J4548" s="1" t="s">
        <v>10582</v>
      </c>
      <c r="K4548" s="1" t="str">
        <f>IF(COUNTIF(Financial_Transactions[transaction_id],Financial_Transactions[[#This Row],[transaction_id]])&gt;1,"Yes","No")</f>
        <v>No</v>
      </c>
      <c r="L4548" s="1" t="str">
        <f>IF(Financial_Transactions[[#This Row],[customer_id]]&lt;&gt;"",(IF(COUNTIF(Customers[customer_id],Financial_Transactions[[#This Row],[customer_id]])&gt;0,"Valid","Invalid")),"")</f>
        <v/>
      </c>
      <c r="M4548" s="1" t="str">
        <f>IF(Financial_Transactions[[#This Row],[vendor_id]]&lt;&gt;"",IF(COUNTIF(Vendors[vendor_id],Financial_Transactions[[#This Row],[vendor_id]])&gt;0,"Valid","Invalid"),"")</f>
        <v>Valid</v>
      </c>
    </row>
    <row r="4549" spans="1:13" x14ac:dyDescent="0.3">
      <c r="A4549" s="1" t="s">
        <v>10583</v>
      </c>
      <c r="B4549" s="2">
        <v>44790</v>
      </c>
      <c r="C4549">
        <v>24653.72</v>
      </c>
      <c r="D4549" s="1" t="s">
        <v>1588</v>
      </c>
      <c r="E4549" s="1" t="s">
        <v>1588</v>
      </c>
      <c r="F4549" s="1" t="s">
        <v>19</v>
      </c>
      <c r="G4549" s="1" t="s">
        <v>14</v>
      </c>
      <c r="H4549" s="1" t="s">
        <v>1479</v>
      </c>
      <c r="I4549" s="1" t="s">
        <v>1479</v>
      </c>
      <c r="J4549" s="1" t="s">
        <v>10584</v>
      </c>
      <c r="K4549" s="1" t="str">
        <f>IF(COUNTIF(Financial_Transactions[transaction_id],Financial_Transactions[[#This Row],[transaction_id]])&gt;1,"Yes","No")</f>
        <v>No</v>
      </c>
      <c r="L4549" s="1" t="str">
        <f>IF(Financial_Transactions[[#This Row],[customer_id]]&lt;&gt;"",(IF(COUNTIF(Customers[customer_id],Financial_Transactions[[#This Row],[customer_id]])&gt;0,"Valid","Invalid")),"")</f>
        <v/>
      </c>
      <c r="M4549" s="1" t="str">
        <f>IF(Financial_Transactions[[#This Row],[vendor_id]]&lt;&gt;"",IF(COUNTIF(Vendors[vendor_id],Financial_Transactions[[#This Row],[vendor_id]])&gt;0,"Valid","Invalid"),"")</f>
        <v/>
      </c>
    </row>
    <row r="4550" spans="1:13" x14ac:dyDescent="0.3">
      <c r="A4550" s="1" t="s">
        <v>10585</v>
      </c>
      <c r="B4550" s="2">
        <v>44813</v>
      </c>
      <c r="C4550">
        <v>95069.86</v>
      </c>
      <c r="D4550" s="1" t="s">
        <v>1484</v>
      </c>
      <c r="E4550" s="1" t="s">
        <v>1488</v>
      </c>
      <c r="F4550" s="1" t="s">
        <v>8</v>
      </c>
      <c r="G4550" s="1" t="s">
        <v>25</v>
      </c>
      <c r="H4550" s="1" t="s">
        <v>434</v>
      </c>
      <c r="I4550" s="1" t="s">
        <v>1479</v>
      </c>
      <c r="J4550" s="1" t="s">
        <v>10586</v>
      </c>
      <c r="K4550" s="1" t="str">
        <f>IF(COUNTIF(Financial_Transactions[transaction_id],Financial_Transactions[[#This Row],[transaction_id]])&gt;1,"Yes","No")</f>
        <v>No</v>
      </c>
      <c r="L4550" s="1" t="str">
        <f>IF(Financial_Transactions[[#This Row],[customer_id]]&lt;&gt;"",(IF(COUNTIF(Customers[customer_id],Financial_Transactions[[#This Row],[customer_id]])&gt;0,"Valid","Invalid")),"")</f>
        <v>Valid</v>
      </c>
      <c r="M4550" s="1" t="str">
        <f>IF(Financial_Transactions[[#This Row],[vendor_id]]&lt;&gt;"",IF(COUNTIF(Vendors[vendor_id],Financial_Transactions[[#This Row],[vendor_id]])&gt;0,"Valid","Invalid"),"")</f>
        <v/>
      </c>
    </row>
    <row r="4551" spans="1:13" x14ac:dyDescent="0.3">
      <c r="A4551" s="1" t="s">
        <v>10587</v>
      </c>
      <c r="B4551" s="2">
        <v>44626</v>
      </c>
      <c r="C4551">
        <v>-46519.97</v>
      </c>
      <c r="D4551" s="1" t="s">
        <v>1478</v>
      </c>
      <c r="E4551" s="1" t="s">
        <v>1225</v>
      </c>
      <c r="F4551" s="1" t="s">
        <v>13</v>
      </c>
      <c r="G4551" s="1" t="s">
        <v>14</v>
      </c>
      <c r="H4551" s="1" t="s">
        <v>1479</v>
      </c>
      <c r="I4551" s="1" t="s">
        <v>1428</v>
      </c>
      <c r="J4551" s="1" t="s">
        <v>10588</v>
      </c>
      <c r="K4551" s="1" t="str">
        <f>IF(COUNTIF(Financial_Transactions[transaction_id],Financial_Transactions[[#This Row],[transaction_id]])&gt;1,"Yes","No")</f>
        <v>No</v>
      </c>
      <c r="L4551" s="1" t="str">
        <f>IF(Financial_Transactions[[#This Row],[customer_id]]&lt;&gt;"",(IF(COUNTIF(Customers[customer_id],Financial_Transactions[[#This Row],[customer_id]])&gt;0,"Valid","Invalid")),"")</f>
        <v/>
      </c>
      <c r="M4551" s="1" t="str">
        <f>IF(Financial_Transactions[[#This Row],[vendor_id]]&lt;&gt;"",IF(COUNTIF(Vendors[vendor_id],Financial_Transactions[[#This Row],[vendor_id]])&gt;0,"Valid","Invalid"),"")</f>
        <v>Valid</v>
      </c>
    </row>
    <row r="4552" spans="1:13" x14ac:dyDescent="0.3">
      <c r="A4552" s="1" t="s">
        <v>10589</v>
      </c>
      <c r="B4552" s="2">
        <v>45128</v>
      </c>
      <c r="C4552">
        <v>-28176.89</v>
      </c>
      <c r="D4552" s="1" t="s">
        <v>1478</v>
      </c>
      <c r="E4552" s="1" t="s">
        <v>1250</v>
      </c>
      <c r="F4552" s="1" t="s">
        <v>19</v>
      </c>
      <c r="G4552" s="1" t="s">
        <v>22</v>
      </c>
      <c r="H4552" s="1" t="s">
        <v>1479</v>
      </c>
      <c r="I4552" s="1" t="s">
        <v>1378</v>
      </c>
      <c r="J4552" s="1" t="s">
        <v>10590</v>
      </c>
      <c r="K4552" s="1" t="str">
        <f>IF(COUNTIF(Financial_Transactions[transaction_id],Financial_Transactions[[#This Row],[transaction_id]])&gt;1,"Yes","No")</f>
        <v>No</v>
      </c>
      <c r="L4552" s="1" t="str">
        <f>IF(Financial_Transactions[[#This Row],[customer_id]]&lt;&gt;"",(IF(COUNTIF(Customers[customer_id],Financial_Transactions[[#This Row],[customer_id]])&gt;0,"Valid","Invalid")),"")</f>
        <v/>
      </c>
      <c r="M4552" s="1" t="str">
        <f>IF(Financial_Transactions[[#This Row],[vendor_id]]&lt;&gt;"",IF(COUNTIF(Vendors[vendor_id],Financial_Transactions[[#This Row],[vendor_id]])&gt;0,"Valid","Invalid"),"")</f>
        <v>Valid</v>
      </c>
    </row>
    <row r="4553" spans="1:13" x14ac:dyDescent="0.3">
      <c r="A4553" s="1" t="s">
        <v>10591</v>
      </c>
      <c r="B4553" s="2">
        <v>45185</v>
      </c>
      <c r="C4553">
        <v>137813.4</v>
      </c>
      <c r="D4553" s="1" t="s">
        <v>1484</v>
      </c>
      <c r="E4553" s="1" t="s">
        <v>1500</v>
      </c>
      <c r="F4553" s="1" t="s">
        <v>8</v>
      </c>
      <c r="G4553" s="1" t="s">
        <v>22</v>
      </c>
      <c r="H4553" s="1" t="s">
        <v>632</v>
      </c>
      <c r="I4553" s="1" t="s">
        <v>1479</v>
      </c>
      <c r="J4553" s="1" t="s">
        <v>10592</v>
      </c>
      <c r="K4553" s="1" t="str">
        <f>IF(COUNTIF(Financial_Transactions[transaction_id],Financial_Transactions[[#This Row],[transaction_id]])&gt;1,"Yes","No")</f>
        <v>No</v>
      </c>
      <c r="L4553" s="1" t="str">
        <f>IF(Financial_Transactions[[#This Row],[customer_id]]&lt;&gt;"",(IF(COUNTIF(Customers[customer_id],Financial_Transactions[[#This Row],[customer_id]])&gt;0,"Valid","Invalid")),"")</f>
        <v>Valid</v>
      </c>
      <c r="M4553" s="1" t="str">
        <f>IF(Financial_Transactions[[#This Row],[vendor_id]]&lt;&gt;"",IF(COUNTIF(Vendors[vendor_id],Financial_Transactions[[#This Row],[vendor_id]])&gt;0,"Valid","Invalid"),"")</f>
        <v/>
      </c>
    </row>
    <row r="4554" spans="1:13" x14ac:dyDescent="0.3">
      <c r="A4554" s="1" t="s">
        <v>10593</v>
      </c>
      <c r="B4554" s="2">
        <v>45176</v>
      </c>
      <c r="C4554">
        <v>114317.12</v>
      </c>
      <c r="D4554" s="1" t="s">
        <v>1484</v>
      </c>
      <c r="E4554" s="1" t="s">
        <v>1488</v>
      </c>
      <c r="F4554" s="1" t="s">
        <v>19</v>
      </c>
      <c r="G4554" s="1" t="s">
        <v>14</v>
      </c>
      <c r="H4554" s="1" t="s">
        <v>248</v>
      </c>
      <c r="I4554" s="1" t="s">
        <v>1479</v>
      </c>
      <c r="J4554" s="1" t="s">
        <v>10594</v>
      </c>
      <c r="K4554" s="1" t="str">
        <f>IF(COUNTIF(Financial_Transactions[transaction_id],Financial_Transactions[[#This Row],[transaction_id]])&gt;1,"Yes","No")</f>
        <v>No</v>
      </c>
      <c r="L4554" s="1" t="str">
        <f>IF(Financial_Transactions[[#This Row],[customer_id]]&lt;&gt;"",(IF(COUNTIF(Customers[customer_id],Financial_Transactions[[#This Row],[customer_id]])&gt;0,"Valid","Invalid")),"")</f>
        <v>Valid</v>
      </c>
      <c r="M4554" s="1" t="str">
        <f>IF(Financial_Transactions[[#This Row],[vendor_id]]&lt;&gt;"",IF(COUNTIF(Vendors[vendor_id],Financial_Transactions[[#This Row],[vendor_id]])&gt;0,"Valid","Invalid"),"")</f>
        <v/>
      </c>
    </row>
    <row r="4555" spans="1:13" x14ac:dyDescent="0.3">
      <c r="A4555" s="1" t="s">
        <v>10595</v>
      </c>
      <c r="B4555" s="2">
        <v>45056</v>
      </c>
      <c r="C4555">
        <v>20365</v>
      </c>
      <c r="D4555" s="1" t="s">
        <v>1588</v>
      </c>
      <c r="E4555" s="1" t="s">
        <v>1588</v>
      </c>
      <c r="F4555" s="1" t="s">
        <v>13</v>
      </c>
      <c r="G4555" s="1" t="s">
        <v>9</v>
      </c>
      <c r="H4555" s="1" t="s">
        <v>1479</v>
      </c>
      <c r="I4555" s="1" t="s">
        <v>1479</v>
      </c>
      <c r="J4555" s="1" t="s">
        <v>10596</v>
      </c>
      <c r="K4555" s="1" t="str">
        <f>IF(COUNTIF(Financial_Transactions[transaction_id],Financial_Transactions[[#This Row],[transaction_id]])&gt;1,"Yes","No")</f>
        <v>No</v>
      </c>
      <c r="L4555" s="1" t="str">
        <f>IF(Financial_Transactions[[#This Row],[customer_id]]&lt;&gt;"",(IF(COUNTIF(Customers[customer_id],Financial_Transactions[[#This Row],[customer_id]])&gt;0,"Valid","Invalid")),"")</f>
        <v/>
      </c>
      <c r="M4555" s="1" t="str">
        <f>IF(Financial_Transactions[[#This Row],[vendor_id]]&lt;&gt;"",IF(COUNTIF(Vendors[vendor_id],Financial_Transactions[[#This Row],[vendor_id]])&gt;0,"Valid","Invalid"),"")</f>
        <v/>
      </c>
    </row>
    <row r="4556" spans="1:13" x14ac:dyDescent="0.3">
      <c r="A4556" s="1" t="s">
        <v>10597</v>
      </c>
      <c r="B4556" s="2">
        <v>45159</v>
      </c>
      <c r="C4556">
        <v>-55924.55</v>
      </c>
      <c r="D4556" s="1" t="s">
        <v>1478</v>
      </c>
      <c r="E4556" s="1" t="s">
        <v>1250</v>
      </c>
      <c r="F4556" s="1" t="s">
        <v>19</v>
      </c>
      <c r="G4556" s="1" t="s">
        <v>14</v>
      </c>
      <c r="H4556" s="1" t="s">
        <v>1479</v>
      </c>
      <c r="I4556" s="1" t="s">
        <v>1400</v>
      </c>
      <c r="J4556" s="1" t="s">
        <v>10598</v>
      </c>
      <c r="K4556" s="1" t="str">
        <f>IF(COUNTIF(Financial_Transactions[transaction_id],Financial_Transactions[[#This Row],[transaction_id]])&gt;1,"Yes","No")</f>
        <v>No</v>
      </c>
      <c r="L4556" s="1" t="str">
        <f>IF(Financial_Transactions[[#This Row],[customer_id]]&lt;&gt;"",(IF(COUNTIF(Customers[customer_id],Financial_Transactions[[#This Row],[customer_id]])&gt;0,"Valid","Invalid")),"")</f>
        <v/>
      </c>
      <c r="M4556" s="1" t="str">
        <f>IF(Financial_Transactions[[#This Row],[vendor_id]]&lt;&gt;"",IF(COUNTIF(Vendors[vendor_id],Financial_Transactions[[#This Row],[vendor_id]])&gt;0,"Valid","Invalid"),"")</f>
        <v>Valid</v>
      </c>
    </row>
    <row r="4557" spans="1:13" x14ac:dyDescent="0.3">
      <c r="A4557" s="1" t="s">
        <v>10599</v>
      </c>
      <c r="B4557" s="2">
        <v>45186</v>
      </c>
      <c r="C4557">
        <v>-2000</v>
      </c>
      <c r="D4557" s="1" t="s">
        <v>1478</v>
      </c>
      <c r="E4557" s="1" t="s">
        <v>1235</v>
      </c>
      <c r="F4557" s="1" t="s">
        <v>13</v>
      </c>
      <c r="G4557" s="1" t="s">
        <v>9</v>
      </c>
      <c r="H4557" s="1" t="s">
        <v>1479</v>
      </c>
      <c r="I4557" s="1" t="s">
        <v>1336</v>
      </c>
      <c r="J4557" s="1" t="s">
        <v>10600</v>
      </c>
      <c r="K4557" s="1" t="str">
        <f>IF(COUNTIF(Financial_Transactions[transaction_id],Financial_Transactions[[#This Row],[transaction_id]])&gt;1,"Yes","No")</f>
        <v>No</v>
      </c>
      <c r="L4557" s="1" t="str">
        <f>IF(Financial_Transactions[[#This Row],[customer_id]]&lt;&gt;"",(IF(COUNTIF(Customers[customer_id],Financial_Transactions[[#This Row],[customer_id]])&gt;0,"Valid","Invalid")),"")</f>
        <v/>
      </c>
      <c r="M4557" s="1" t="str">
        <f>IF(Financial_Transactions[[#This Row],[vendor_id]]&lt;&gt;"",IF(COUNTIF(Vendors[vendor_id],Financial_Transactions[[#This Row],[vendor_id]])&gt;0,"Valid","Invalid"),"")</f>
        <v>Valid</v>
      </c>
    </row>
    <row r="4558" spans="1:13" x14ac:dyDescent="0.3">
      <c r="A4558" s="1" t="s">
        <v>10601</v>
      </c>
      <c r="B4558" s="2">
        <v>45091</v>
      </c>
      <c r="C4558">
        <v>-36017.89</v>
      </c>
      <c r="D4558" s="1" t="s">
        <v>1478</v>
      </c>
      <c r="E4558" s="1" t="s">
        <v>1497</v>
      </c>
      <c r="F4558" s="1" t="s">
        <v>19</v>
      </c>
      <c r="G4558" s="1" t="s">
        <v>25</v>
      </c>
      <c r="H4558" s="1" t="s">
        <v>1479</v>
      </c>
      <c r="I4558" s="1" t="s">
        <v>1326</v>
      </c>
      <c r="J4558" s="1" t="s">
        <v>10602</v>
      </c>
      <c r="K4558" s="1" t="str">
        <f>IF(COUNTIF(Financial_Transactions[transaction_id],Financial_Transactions[[#This Row],[transaction_id]])&gt;1,"Yes","No")</f>
        <v>No</v>
      </c>
      <c r="L4558" s="1" t="str">
        <f>IF(Financial_Transactions[[#This Row],[customer_id]]&lt;&gt;"",(IF(COUNTIF(Customers[customer_id],Financial_Transactions[[#This Row],[customer_id]])&gt;0,"Valid","Invalid")),"")</f>
        <v/>
      </c>
      <c r="M4558" s="1" t="str">
        <f>IF(Financial_Transactions[[#This Row],[vendor_id]]&lt;&gt;"",IF(COUNTIF(Vendors[vendor_id],Financial_Transactions[[#This Row],[vendor_id]])&gt;0,"Valid","Invalid"),"")</f>
        <v>Valid</v>
      </c>
    </row>
    <row r="4559" spans="1:13" x14ac:dyDescent="0.3">
      <c r="A4559" s="1" t="s">
        <v>10603</v>
      </c>
      <c r="B4559" s="2">
        <v>45275</v>
      </c>
      <c r="C4559">
        <v>170914.64</v>
      </c>
      <c r="D4559" s="1" t="s">
        <v>1484</v>
      </c>
      <c r="E4559" s="1" t="s">
        <v>1485</v>
      </c>
      <c r="F4559" s="1" t="s">
        <v>13</v>
      </c>
      <c r="G4559" s="1" t="s">
        <v>25</v>
      </c>
      <c r="H4559" s="1" t="s">
        <v>380</v>
      </c>
      <c r="I4559" s="1" t="s">
        <v>1479</v>
      </c>
      <c r="J4559" s="1" t="s">
        <v>10604</v>
      </c>
      <c r="K4559" s="1" t="str">
        <f>IF(COUNTIF(Financial_Transactions[transaction_id],Financial_Transactions[[#This Row],[transaction_id]])&gt;1,"Yes","No")</f>
        <v>No</v>
      </c>
      <c r="L4559" s="1" t="str">
        <f>IF(Financial_Transactions[[#This Row],[customer_id]]&lt;&gt;"",(IF(COUNTIF(Customers[customer_id],Financial_Transactions[[#This Row],[customer_id]])&gt;0,"Valid","Invalid")),"")</f>
        <v>Valid</v>
      </c>
      <c r="M4559" s="1" t="str">
        <f>IF(Financial_Transactions[[#This Row],[vendor_id]]&lt;&gt;"",IF(COUNTIF(Vendors[vendor_id],Financial_Transactions[[#This Row],[vendor_id]])&gt;0,"Valid","Invalid"),"")</f>
        <v/>
      </c>
    </row>
    <row r="4560" spans="1:13" x14ac:dyDescent="0.3">
      <c r="A4560" s="1" t="s">
        <v>10605</v>
      </c>
      <c r="B4560" s="2">
        <v>44877</v>
      </c>
      <c r="C4560">
        <v>183861.17</v>
      </c>
      <c r="D4560" s="1" t="s">
        <v>1484</v>
      </c>
      <c r="E4560" s="1" t="s">
        <v>1500</v>
      </c>
      <c r="F4560" s="1" t="s">
        <v>13</v>
      </c>
      <c r="G4560" s="1" t="s">
        <v>22</v>
      </c>
      <c r="H4560" s="1" t="s">
        <v>690</v>
      </c>
      <c r="I4560" s="1" t="s">
        <v>1479</v>
      </c>
      <c r="J4560" s="1" t="s">
        <v>10606</v>
      </c>
      <c r="K4560" s="1" t="str">
        <f>IF(COUNTIF(Financial_Transactions[transaction_id],Financial_Transactions[[#This Row],[transaction_id]])&gt;1,"Yes","No")</f>
        <v>No</v>
      </c>
      <c r="L4560" s="1" t="str">
        <f>IF(Financial_Transactions[[#This Row],[customer_id]]&lt;&gt;"",(IF(COUNTIF(Customers[customer_id],Financial_Transactions[[#This Row],[customer_id]])&gt;0,"Valid","Invalid")),"")</f>
        <v>Valid</v>
      </c>
      <c r="M4560" s="1" t="str">
        <f>IF(Financial_Transactions[[#This Row],[vendor_id]]&lt;&gt;"",IF(COUNTIF(Vendors[vendor_id],Financial_Transactions[[#This Row],[vendor_id]])&gt;0,"Valid","Invalid"),"")</f>
        <v/>
      </c>
    </row>
    <row r="4561" spans="1:13" x14ac:dyDescent="0.3">
      <c r="A4561" s="1" t="s">
        <v>10607</v>
      </c>
      <c r="B4561" s="2">
        <v>45250</v>
      </c>
      <c r="C4561">
        <v>167699.35</v>
      </c>
      <c r="D4561" s="1" t="s">
        <v>1484</v>
      </c>
      <c r="E4561" s="1" t="s">
        <v>1500</v>
      </c>
      <c r="F4561" s="1" t="s">
        <v>19</v>
      </c>
      <c r="G4561" s="1" t="s">
        <v>22</v>
      </c>
      <c r="H4561" s="1" t="s">
        <v>154</v>
      </c>
      <c r="I4561" s="1" t="s">
        <v>1479</v>
      </c>
      <c r="J4561" s="1" t="s">
        <v>10608</v>
      </c>
      <c r="K4561" s="1" t="str">
        <f>IF(COUNTIF(Financial_Transactions[transaction_id],Financial_Transactions[[#This Row],[transaction_id]])&gt;1,"Yes","No")</f>
        <v>No</v>
      </c>
      <c r="L4561" s="1" t="str">
        <f>IF(Financial_Transactions[[#This Row],[customer_id]]&lt;&gt;"",(IF(COUNTIF(Customers[customer_id],Financial_Transactions[[#This Row],[customer_id]])&gt;0,"Valid","Invalid")),"")</f>
        <v>Valid</v>
      </c>
      <c r="M4561" s="1" t="str">
        <f>IF(Financial_Transactions[[#This Row],[vendor_id]]&lt;&gt;"",IF(COUNTIF(Vendors[vendor_id],Financial_Transactions[[#This Row],[vendor_id]])&gt;0,"Valid","Invalid"),"")</f>
        <v/>
      </c>
    </row>
    <row r="4562" spans="1:13" x14ac:dyDescent="0.3">
      <c r="A4562" s="1" t="s">
        <v>10609</v>
      </c>
      <c r="B4562" s="2">
        <v>45084</v>
      </c>
      <c r="C4562">
        <v>219813</v>
      </c>
      <c r="D4562" s="1" t="s">
        <v>1484</v>
      </c>
      <c r="E4562" s="1" t="s">
        <v>1485</v>
      </c>
      <c r="F4562" s="1" t="s">
        <v>19</v>
      </c>
      <c r="G4562" s="1" t="s">
        <v>22</v>
      </c>
      <c r="H4562" s="1" t="s">
        <v>194</v>
      </c>
      <c r="I4562" s="1" t="s">
        <v>1479</v>
      </c>
      <c r="J4562" s="1" t="s">
        <v>10610</v>
      </c>
      <c r="K4562" s="1" t="str">
        <f>IF(COUNTIF(Financial_Transactions[transaction_id],Financial_Transactions[[#This Row],[transaction_id]])&gt;1,"Yes","No")</f>
        <v>No</v>
      </c>
      <c r="L4562" s="1" t="str">
        <f>IF(Financial_Transactions[[#This Row],[customer_id]]&lt;&gt;"",(IF(COUNTIF(Customers[customer_id],Financial_Transactions[[#This Row],[customer_id]])&gt;0,"Valid","Invalid")),"")</f>
        <v>Valid</v>
      </c>
      <c r="M4562" s="1" t="str">
        <f>IF(Financial_Transactions[[#This Row],[vendor_id]]&lt;&gt;"",IF(COUNTIF(Vendors[vendor_id],Financial_Transactions[[#This Row],[vendor_id]])&gt;0,"Valid","Invalid"),"")</f>
        <v/>
      </c>
    </row>
    <row r="4563" spans="1:13" x14ac:dyDescent="0.3">
      <c r="A4563" s="1" t="s">
        <v>10611</v>
      </c>
      <c r="B4563" s="2">
        <v>44819</v>
      </c>
      <c r="C4563">
        <v>211540.88</v>
      </c>
      <c r="D4563" s="1" t="s">
        <v>1484</v>
      </c>
      <c r="E4563" s="1" t="s">
        <v>1500</v>
      </c>
      <c r="F4563" s="1" t="s">
        <v>13</v>
      </c>
      <c r="G4563" s="1" t="s">
        <v>9</v>
      </c>
      <c r="H4563" s="1" t="s">
        <v>526</v>
      </c>
      <c r="I4563" s="1" t="s">
        <v>1479</v>
      </c>
      <c r="J4563" s="1" t="s">
        <v>10612</v>
      </c>
      <c r="K4563" s="1" t="str">
        <f>IF(COUNTIF(Financial_Transactions[transaction_id],Financial_Transactions[[#This Row],[transaction_id]])&gt;1,"Yes","No")</f>
        <v>No</v>
      </c>
      <c r="L4563" s="1" t="str">
        <f>IF(Financial_Transactions[[#This Row],[customer_id]]&lt;&gt;"",(IF(COUNTIF(Customers[customer_id],Financial_Transactions[[#This Row],[customer_id]])&gt;0,"Valid","Invalid")),"")</f>
        <v>Valid</v>
      </c>
      <c r="M4563" s="1" t="str">
        <f>IF(Financial_Transactions[[#This Row],[vendor_id]]&lt;&gt;"",IF(COUNTIF(Vendors[vendor_id],Financial_Transactions[[#This Row],[vendor_id]])&gt;0,"Valid","Invalid"),"")</f>
        <v/>
      </c>
    </row>
    <row r="4564" spans="1:13" x14ac:dyDescent="0.3">
      <c r="A4564" s="1" t="s">
        <v>10613</v>
      </c>
      <c r="B4564" s="2">
        <v>44683</v>
      </c>
      <c r="C4564">
        <v>103609.72</v>
      </c>
      <c r="D4564" s="1" t="s">
        <v>1484</v>
      </c>
      <c r="E4564" s="1" t="s">
        <v>1488</v>
      </c>
      <c r="F4564" s="1" t="s">
        <v>13</v>
      </c>
      <c r="G4564" s="1" t="s">
        <v>9</v>
      </c>
      <c r="H4564" s="1" t="s">
        <v>612</v>
      </c>
      <c r="I4564" s="1" t="s">
        <v>1479</v>
      </c>
      <c r="J4564" s="1" t="s">
        <v>10614</v>
      </c>
      <c r="K4564" s="1" t="str">
        <f>IF(COUNTIF(Financial_Transactions[transaction_id],Financial_Transactions[[#This Row],[transaction_id]])&gt;1,"Yes","No")</f>
        <v>No</v>
      </c>
      <c r="L4564" s="1" t="str">
        <f>IF(Financial_Transactions[[#This Row],[customer_id]]&lt;&gt;"",(IF(COUNTIF(Customers[customer_id],Financial_Transactions[[#This Row],[customer_id]])&gt;0,"Valid","Invalid")),"")</f>
        <v>Valid</v>
      </c>
      <c r="M4564" s="1" t="str">
        <f>IF(Financial_Transactions[[#This Row],[vendor_id]]&lt;&gt;"",IF(COUNTIF(Vendors[vendor_id],Financial_Transactions[[#This Row],[vendor_id]])&gt;0,"Valid","Invalid"),"")</f>
        <v/>
      </c>
    </row>
    <row r="4565" spans="1:13" x14ac:dyDescent="0.3">
      <c r="A4565" s="1" t="s">
        <v>10615</v>
      </c>
      <c r="B4565" s="2">
        <v>44583</v>
      </c>
      <c r="C4565">
        <v>-38649.53</v>
      </c>
      <c r="D4565" s="1" t="s">
        <v>1478</v>
      </c>
      <c r="E4565" s="1" t="s">
        <v>1225</v>
      </c>
      <c r="F4565" s="1" t="s">
        <v>19</v>
      </c>
      <c r="G4565" s="1" t="s">
        <v>22</v>
      </c>
      <c r="H4565" s="1" t="s">
        <v>1479</v>
      </c>
      <c r="I4565" s="1" t="s">
        <v>1450</v>
      </c>
      <c r="J4565" s="1" t="s">
        <v>10616</v>
      </c>
      <c r="K4565" s="1" t="str">
        <f>IF(COUNTIF(Financial_Transactions[transaction_id],Financial_Transactions[[#This Row],[transaction_id]])&gt;1,"Yes","No")</f>
        <v>No</v>
      </c>
      <c r="L4565" s="1" t="str">
        <f>IF(Financial_Transactions[[#This Row],[customer_id]]&lt;&gt;"",(IF(COUNTIF(Customers[customer_id],Financial_Transactions[[#This Row],[customer_id]])&gt;0,"Valid","Invalid")),"")</f>
        <v/>
      </c>
      <c r="M4565" s="1" t="str">
        <f>IF(Financial_Transactions[[#This Row],[vendor_id]]&lt;&gt;"",IF(COUNTIF(Vendors[vendor_id],Financial_Transactions[[#This Row],[vendor_id]])&gt;0,"Valid","Invalid"),"")</f>
        <v>Valid</v>
      </c>
    </row>
    <row r="4566" spans="1:13" x14ac:dyDescent="0.3">
      <c r="A4566" s="1" t="s">
        <v>10617</v>
      </c>
      <c r="B4566" s="2">
        <v>45076</v>
      </c>
      <c r="C4566">
        <v>-32916.120000000003</v>
      </c>
      <c r="D4566" s="1" t="s">
        <v>1478</v>
      </c>
      <c r="E4566" s="1" t="s">
        <v>1225</v>
      </c>
      <c r="F4566" s="1" t="s">
        <v>13</v>
      </c>
      <c r="G4566" s="1" t="s">
        <v>22</v>
      </c>
      <c r="H4566" s="1" t="s">
        <v>1479</v>
      </c>
      <c r="I4566" s="1" t="s">
        <v>1432</v>
      </c>
      <c r="J4566" s="1" t="s">
        <v>10618</v>
      </c>
      <c r="K4566" s="1" t="str">
        <f>IF(COUNTIF(Financial_Transactions[transaction_id],Financial_Transactions[[#This Row],[transaction_id]])&gt;1,"Yes","No")</f>
        <v>No</v>
      </c>
      <c r="L4566" s="1" t="str">
        <f>IF(Financial_Transactions[[#This Row],[customer_id]]&lt;&gt;"",(IF(COUNTIF(Customers[customer_id],Financial_Transactions[[#This Row],[customer_id]])&gt;0,"Valid","Invalid")),"")</f>
        <v/>
      </c>
      <c r="M4566" s="1" t="str">
        <f>IF(Financial_Transactions[[#This Row],[vendor_id]]&lt;&gt;"",IF(COUNTIF(Vendors[vendor_id],Financial_Transactions[[#This Row],[vendor_id]])&gt;0,"Valid","Invalid"),"")</f>
        <v>Valid</v>
      </c>
    </row>
    <row r="4567" spans="1:13" x14ac:dyDescent="0.3">
      <c r="A4567" s="1" t="s">
        <v>10619</v>
      </c>
      <c r="B4567" s="2">
        <v>44677</v>
      </c>
      <c r="C4567">
        <v>201881.69</v>
      </c>
      <c r="D4567" s="1" t="s">
        <v>1484</v>
      </c>
      <c r="E4567" s="1" t="s">
        <v>1500</v>
      </c>
      <c r="F4567" s="1" t="s">
        <v>8</v>
      </c>
      <c r="G4567" s="1" t="s">
        <v>25</v>
      </c>
      <c r="H4567" s="1" t="s">
        <v>732</v>
      </c>
      <c r="I4567" s="1" t="s">
        <v>1479</v>
      </c>
      <c r="J4567" s="1" t="s">
        <v>10620</v>
      </c>
      <c r="K4567" s="1" t="str">
        <f>IF(COUNTIF(Financial_Transactions[transaction_id],Financial_Transactions[[#This Row],[transaction_id]])&gt;1,"Yes","No")</f>
        <v>No</v>
      </c>
      <c r="L4567" s="1" t="str">
        <f>IF(Financial_Transactions[[#This Row],[customer_id]]&lt;&gt;"",(IF(COUNTIF(Customers[customer_id],Financial_Transactions[[#This Row],[customer_id]])&gt;0,"Valid","Invalid")),"")</f>
        <v>Valid</v>
      </c>
      <c r="M4567" s="1" t="str">
        <f>IF(Financial_Transactions[[#This Row],[vendor_id]]&lt;&gt;"",IF(COUNTIF(Vendors[vendor_id],Financial_Transactions[[#This Row],[vendor_id]])&gt;0,"Valid","Invalid"),"")</f>
        <v/>
      </c>
    </row>
    <row r="4568" spans="1:13" x14ac:dyDescent="0.3">
      <c r="A4568" s="1" t="s">
        <v>10621</v>
      </c>
      <c r="B4568" s="2">
        <v>44723</v>
      </c>
      <c r="C4568">
        <v>211376.64000000001</v>
      </c>
      <c r="D4568" s="1" t="s">
        <v>1484</v>
      </c>
      <c r="E4568" s="1" t="s">
        <v>1488</v>
      </c>
      <c r="F4568" s="1" t="s">
        <v>19</v>
      </c>
      <c r="G4568" s="1" t="s">
        <v>9</v>
      </c>
      <c r="H4568" s="1" t="s">
        <v>662</v>
      </c>
      <c r="I4568" s="1" t="s">
        <v>1479</v>
      </c>
      <c r="J4568" s="1" t="s">
        <v>10622</v>
      </c>
      <c r="K4568" s="1" t="str">
        <f>IF(COUNTIF(Financial_Transactions[transaction_id],Financial_Transactions[[#This Row],[transaction_id]])&gt;1,"Yes","No")</f>
        <v>No</v>
      </c>
      <c r="L4568" s="1" t="str">
        <f>IF(Financial_Transactions[[#This Row],[customer_id]]&lt;&gt;"",(IF(COUNTIF(Customers[customer_id],Financial_Transactions[[#This Row],[customer_id]])&gt;0,"Valid","Invalid")),"")</f>
        <v>Valid</v>
      </c>
      <c r="M4568" s="1" t="str">
        <f>IF(Financial_Transactions[[#This Row],[vendor_id]]&lt;&gt;"",IF(COUNTIF(Vendors[vendor_id],Financial_Transactions[[#This Row],[vendor_id]])&gt;0,"Valid","Invalid"),"")</f>
        <v/>
      </c>
    </row>
    <row r="4569" spans="1:13" x14ac:dyDescent="0.3">
      <c r="A4569" s="1" t="s">
        <v>10623</v>
      </c>
      <c r="B4569" s="2">
        <v>44706</v>
      </c>
      <c r="C4569">
        <v>169047.5</v>
      </c>
      <c r="D4569" s="1" t="s">
        <v>1484</v>
      </c>
      <c r="E4569" s="1" t="s">
        <v>1488</v>
      </c>
      <c r="F4569" s="1" t="s">
        <v>19</v>
      </c>
      <c r="G4569" s="1" t="s">
        <v>14</v>
      </c>
      <c r="H4569" s="1" t="s">
        <v>536</v>
      </c>
      <c r="I4569" s="1" t="s">
        <v>1479</v>
      </c>
      <c r="J4569" s="1" t="s">
        <v>10624</v>
      </c>
      <c r="K4569" s="1" t="str">
        <f>IF(COUNTIF(Financial_Transactions[transaction_id],Financial_Transactions[[#This Row],[transaction_id]])&gt;1,"Yes","No")</f>
        <v>No</v>
      </c>
      <c r="L4569" s="1" t="str">
        <f>IF(Financial_Transactions[[#This Row],[customer_id]]&lt;&gt;"",(IF(COUNTIF(Customers[customer_id],Financial_Transactions[[#This Row],[customer_id]])&gt;0,"Valid","Invalid")),"")</f>
        <v>Valid</v>
      </c>
      <c r="M4569" s="1" t="str">
        <f>IF(Financial_Transactions[[#This Row],[vendor_id]]&lt;&gt;"",IF(COUNTIF(Vendors[vendor_id],Financial_Transactions[[#This Row],[vendor_id]])&gt;0,"Valid","Invalid"),"")</f>
        <v/>
      </c>
    </row>
    <row r="4570" spans="1:13" x14ac:dyDescent="0.3">
      <c r="A4570" s="1" t="s">
        <v>10625</v>
      </c>
      <c r="B4570" s="2">
        <v>45141</v>
      </c>
      <c r="C4570">
        <v>161221.92000000001</v>
      </c>
      <c r="D4570" s="1" t="s">
        <v>1484</v>
      </c>
      <c r="E4570" s="1" t="s">
        <v>1488</v>
      </c>
      <c r="F4570" s="1" t="s">
        <v>8</v>
      </c>
      <c r="G4570" s="1" t="s">
        <v>22</v>
      </c>
      <c r="H4570" s="1" t="s">
        <v>738</v>
      </c>
      <c r="I4570" s="1" t="s">
        <v>1479</v>
      </c>
      <c r="J4570" s="1" t="s">
        <v>10626</v>
      </c>
      <c r="K4570" s="1" t="str">
        <f>IF(COUNTIF(Financial_Transactions[transaction_id],Financial_Transactions[[#This Row],[transaction_id]])&gt;1,"Yes","No")</f>
        <v>No</v>
      </c>
      <c r="L4570" s="1" t="str">
        <f>IF(Financial_Transactions[[#This Row],[customer_id]]&lt;&gt;"",(IF(COUNTIF(Customers[customer_id],Financial_Transactions[[#This Row],[customer_id]])&gt;0,"Valid","Invalid")),"")</f>
        <v>Valid</v>
      </c>
      <c r="M4570" s="1" t="str">
        <f>IF(Financial_Transactions[[#This Row],[vendor_id]]&lt;&gt;"",IF(COUNTIF(Vendors[vendor_id],Financial_Transactions[[#This Row],[vendor_id]])&gt;0,"Valid","Invalid"),"")</f>
        <v/>
      </c>
    </row>
    <row r="4571" spans="1:13" x14ac:dyDescent="0.3">
      <c r="A4571" s="1" t="s">
        <v>10627</v>
      </c>
      <c r="B4571" s="2">
        <v>45147</v>
      </c>
      <c r="C4571">
        <v>-20548.650000000001</v>
      </c>
      <c r="D4571" s="1" t="s">
        <v>1478</v>
      </c>
      <c r="E4571" s="1" t="s">
        <v>1497</v>
      </c>
      <c r="F4571" s="1" t="s">
        <v>19</v>
      </c>
      <c r="G4571" s="1" t="s">
        <v>14</v>
      </c>
      <c r="H4571" s="1" t="s">
        <v>1479</v>
      </c>
      <c r="I4571" s="1" t="s">
        <v>1261</v>
      </c>
      <c r="J4571" s="1" t="s">
        <v>10628</v>
      </c>
      <c r="K4571" s="1" t="str">
        <f>IF(COUNTIF(Financial_Transactions[transaction_id],Financial_Transactions[[#This Row],[transaction_id]])&gt;1,"Yes","No")</f>
        <v>No</v>
      </c>
      <c r="L4571" s="1" t="str">
        <f>IF(Financial_Transactions[[#This Row],[customer_id]]&lt;&gt;"",(IF(COUNTIF(Customers[customer_id],Financial_Transactions[[#This Row],[customer_id]])&gt;0,"Valid","Invalid")),"")</f>
        <v/>
      </c>
      <c r="M4571" s="1" t="str">
        <f>IF(Financial_Transactions[[#This Row],[vendor_id]]&lt;&gt;"",IF(COUNTIF(Vendors[vendor_id],Financial_Transactions[[#This Row],[vendor_id]])&gt;0,"Valid","Invalid"),"")</f>
        <v>Valid</v>
      </c>
    </row>
    <row r="4572" spans="1:13" x14ac:dyDescent="0.3">
      <c r="A4572" s="1" t="s">
        <v>10629</v>
      </c>
      <c r="B4572" s="2">
        <v>44680</v>
      </c>
      <c r="C4572">
        <v>-32009.31</v>
      </c>
      <c r="D4572" s="1" t="s">
        <v>1478</v>
      </c>
      <c r="E4572" s="1" t="s">
        <v>1497</v>
      </c>
      <c r="F4572" s="1" t="s">
        <v>13</v>
      </c>
      <c r="G4572" s="1" t="s">
        <v>22</v>
      </c>
      <c r="H4572" s="1" t="s">
        <v>1479</v>
      </c>
      <c r="I4572" s="1" t="s">
        <v>1311</v>
      </c>
      <c r="J4572" s="1" t="s">
        <v>10630</v>
      </c>
      <c r="K4572" s="1" t="str">
        <f>IF(COUNTIF(Financial_Transactions[transaction_id],Financial_Transactions[[#This Row],[transaction_id]])&gt;1,"Yes","No")</f>
        <v>No</v>
      </c>
      <c r="L4572" s="1" t="str">
        <f>IF(Financial_Transactions[[#This Row],[customer_id]]&lt;&gt;"",(IF(COUNTIF(Customers[customer_id],Financial_Transactions[[#This Row],[customer_id]])&gt;0,"Valid","Invalid")),"")</f>
        <v/>
      </c>
      <c r="M4572" s="1" t="str">
        <f>IF(Financial_Transactions[[#This Row],[vendor_id]]&lt;&gt;"",IF(COUNTIF(Vendors[vendor_id],Financial_Transactions[[#This Row],[vendor_id]])&gt;0,"Valid","Invalid"),"")</f>
        <v>Valid</v>
      </c>
    </row>
    <row r="4573" spans="1:13" x14ac:dyDescent="0.3">
      <c r="A4573" s="1" t="s">
        <v>10631</v>
      </c>
      <c r="B4573" s="2">
        <v>45204</v>
      </c>
      <c r="C4573">
        <v>153493.63</v>
      </c>
      <c r="D4573" s="1" t="s">
        <v>1484</v>
      </c>
      <c r="E4573" s="1" t="s">
        <v>1485</v>
      </c>
      <c r="F4573" s="1" t="s">
        <v>13</v>
      </c>
      <c r="G4573" s="1" t="s">
        <v>22</v>
      </c>
      <c r="H4573" s="1" t="s">
        <v>628</v>
      </c>
      <c r="I4573" s="1" t="s">
        <v>1479</v>
      </c>
      <c r="J4573" s="1" t="s">
        <v>10632</v>
      </c>
      <c r="K4573" s="1" t="str">
        <f>IF(COUNTIF(Financial_Transactions[transaction_id],Financial_Transactions[[#This Row],[transaction_id]])&gt;1,"Yes","No")</f>
        <v>No</v>
      </c>
      <c r="L4573" s="1" t="str">
        <f>IF(Financial_Transactions[[#This Row],[customer_id]]&lt;&gt;"",(IF(COUNTIF(Customers[customer_id],Financial_Transactions[[#This Row],[customer_id]])&gt;0,"Valid","Invalid")),"")</f>
        <v>Valid</v>
      </c>
      <c r="M4573" s="1" t="str">
        <f>IF(Financial_Transactions[[#This Row],[vendor_id]]&lt;&gt;"",IF(COUNTIF(Vendors[vendor_id],Financial_Transactions[[#This Row],[vendor_id]])&gt;0,"Valid","Invalid"),"")</f>
        <v/>
      </c>
    </row>
    <row r="4574" spans="1:13" x14ac:dyDescent="0.3">
      <c r="A4574" s="1" t="s">
        <v>10633</v>
      </c>
      <c r="B4574" s="2">
        <v>45185</v>
      </c>
      <c r="C4574">
        <v>198770.46</v>
      </c>
      <c r="D4574" s="1" t="s">
        <v>1484</v>
      </c>
      <c r="E4574" s="1" t="s">
        <v>1500</v>
      </c>
      <c r="F4574" s="1" t="s">
        <v>8</v>
      </c>
      <c r="G4574" s="1" t="s">
        <v>14</v>
      </c>
      <c r="H4574" s="1" t="s">
        <v>176</v>
      </c>
      <c r="I4574" s="1" t="s">
        <v>1479</v>
      </c>
      <c r="J4574" s="1" t="s">
        <v>10634</v>
      </c>
      <c r="K4574" s="1" t="str">
        <f>IF(COUNTIF(Financial_Transactions[transaction_id],Financial_Transactions[[#This Row],[transaction_id]])&gt;1,"Yes","No")</f>
        <v>No</v>
      </c>
      <c r="L4574" s="1" t="str">
        <f>IF(Financial_Transactions[[#This Row],[customer_id]]&lt;&gt;"",(IF(COUNTIF(Customers[customer_id],Financial_Transactions[[#This Row],[customer_id]])&gt;0,"Valid","Invalid")),"")</f>
        <v>Valid</v>
      </c>
      <c r="M4574" s="1" t="str">
        <f>IF(Financial_Transactions[[#This Row],[vendor_id]]&lt;&gt;"",IF(COUNTIF(Vendors[vendor_id],Financial_Transactions[[#This Row],[vendor_id]])&gt;0,"Valid","Invalid"),"")</f>
        <v/>
      </c>
    </row>
    <row r="4575" spans="1:13" x14ac:dyDescent="0.3">
      <c r="A4575" s="1" t="s">
        <v>10635</v>
      </c>
      <c r="B4575" s="2">
        <v>45061</v>
      </c>
      <c r="C4575">
        <v>169255.34</v>
      </c>
      <c r="D4575" s="1" t="s">
        <v>1484</v>
      </c>
      <c r="E4575" s="1" t="s">
        <v>1500</v>
      </c>
      <c r="F4575" s="1" t="s">
        <v>19</v>
      </c>
      <c r="G4575" s="1" t="s">
        <v>25</v>
      </c>
      <c r="H4575" s="1" t="s">
        <v>76</v>
      </c>
      <c r="I4575" s="1" t="s">
        <v>1479</v>
      </c>
      <c r="J4575" s="1" t="s">
        <v>10636</v>
      </c>
      <c r="K4575" s="1" t="str">
        <f>IF(COUNTIF(Financial_Transactions[transaction_id],Financial_Transactions[[#This Row],[transaction_id]])&gt;1,"Yes","No")</f>
        <v>No</v>
      </c>
      <c r="L4575" s="1" t="str">
        <f>IF(Financial_Transactions[[#This Row],[customer_id]]&lt;&gt;"",(IF(COUNTIF(Customers[customer_id],Financial_Transactions[[#This Row],[customer_id]])&gt;0,"Valid","Invalid")),"")</f>
        <v>Valid</v>
      </c>
      <c r="M4575" s="1" t="str">
        <f>IF(Financial_Transactions[[#This Row],[vendor_id]]&lt;&gt;"",IF(COUNTIF(Vendors[vendor_id],Financial_Transactions[[#This Row],[vendor_id]])&gt;0,"Valid","Invalid"),"")</f>
        <v/>
      </c>
    </row>
    <row r="4576" spans="1:13" x14ac:dyDescent="0.3">
      <c r="A4576" s="1" t="s">
        <v>10637</v>
      </c>
      <c r="B4576" s="2">
        <v>45164</v>
      </c>
      <c r="C4576">
        <v>113625.64</v>
      </c>
      <c r="D4576" s="1" t="s">
        <v>1484</v>
      </c>
      <c r="E4576" s="1" t="s">
        <v>1500</v>
      </c>
      <c r="F4576" s="1" t="s">
        <v>13</v>
      </c>
      <c r="G4576" s="1" t="s">
        <v>14</v>
      </c>
      <c r="H4576" s="1" t="s">
        <v>678</v>
      </c>
      <c r="I4576" s="1" t="s">
        <v>1479</v>
      </c>
      <c r="J4576" s="1" t="s">
        <v>10638</v>
      </c>
      <c r="K4576" s="1" t="str">
        <f>IF(COUNTIF(Financial_Transactions[transaction_id],Financial_Transactions[[#This Row],[transaction_id]])&gt;1,"Yes","No")</f>
        <v>No</v>
      </c>
      <c r="L4576" s="1" t="str">
        <f>IF(Financial_Transactions[[#This Row],[customer_id]]&lt;&gt;"",(IF(COUNTIF(Customers[customer_id],Financial_Transactions[[#This Row],[customer_id]])&gt;0,"Valid","Invalid")),"")</f>
        <v>Valid</v>
      </c>
      <c r="M4576" s="1" t="str">
        <f>IF(Financial_Transactions[[#This Row],[vendor_id]]&lt;&gt;"",IF(COUNTIF(Vendors[vendor_id],Financial_Transactions[[#This Row],[vendor_id]])&gt;0,"Valid","Invalid"),"")</f>
        <v/>
      </c>
    </row>
    <row r="4577" spans="1:13" x14ac:dyDescent="0.3">
      <c r="A4577" s="1" t="s">
        <v>10639</v>
      </c>
      <c r="B4577" s="2">
        <v>44893</v>
      </c>
      <c r="C4577">
        <v>158311.35999999999</v>
      </c>
      <c r="D4577" s="1" t="s">
        <v>1484</v>
      </c>
      <c r="E4577" s="1" t="s">
        <v>1488</v>
      </c>
      <c r="F4577" s="1" t="s">
        <v>19</v>
      </c>
      <c r="G4577" s="1" t="s">
        <v>14</v>
      </c>
      <c r="H4577" s="1" t="s">
        <v>130</v>
      </c>
      <c r="I4577" s="1" t="s">
        <v>1479</v>
      </c>
      <c r="J4577" s="1" t="s">
        <v>10640</v>
      </c>
      <c r="K4577" s="1" t="str">
        <f>IF(COUNTIF(Financial_Transactions[transaction_id],Financial_Transactions[[#This Row],[transaction_id]])&gt;1,"Yes","No")</f>
        <v>No</v>
      </c>
      <c r="L4577" s="1" t="str">
        <f>IF(Financial_Transactions[[#This Row],[customer_id]]&lt;&gt;"",(IF(COUNTIF(Customers[customer_id],Financial_Transactions[[#This Row],[customer_id]])&gt;0,"Valid","Invalid")),"")</f>
        <v>Valid</v>
      </c>
      <c r="M4577" s="1" t="str">
        <f>IF(Financial_Transactions[[#This Row],[vendor_id]]&lt;&gt;"",IF(COUNTIF(Vendors[vendor_id],Financial_Transactions[[#This Row],[vendor_id]])&gt;0,"Valid","Invalid"),"")</f>
        <v/>
      </c>
    </row>
    <row r="4578" spans="1:13" x14ac:dyDescent="0.3">
      <c r="A4578" s="1" t="s">
        <v>10641</v>
      </c>
      <c r="B4578" s="2">
        <v>44871</v>
      </c>
      <c r="C4578">
        <v>194048.57</v>
      </c>
      <c r="D4578" s="1" t="s">
        <v>1484</v>
      </c>
      <c r="E4578" s="1" t="s">
        <v>1500</v>
      </c>
      <c r="F4578" s="1" t="s">
        <v>13</v>
      </c>
      <c r="G4578" s="1" t="s">
        <v>14</v>
      </c>
      <c r="H4578" s="1" t="s">
        <v>17</v>
      </c>
      <c r="I4578" s="1" t="s">
        <v>1479</v>
      </c>
      <c r="J4578" s="1" t="s">
        <v>10642</v>
      </c>
      <c r="K4578" s="1" t="str">
        <f>IF(COUNTIF(Financial_Transactions[transaction_id],Financial_Transactions[[#This Row],[transaction_id]])&gt;1,"Yes","No")</f>
        <v>No</v>
      </c>
      <c r="L4578" s="1" t="str">
        <f>IF(Financial_Transactions[[#This Row],[customer_id]]&lt;&gt;"",(IF(COUNTIF(Customers[customer_id],Financial_Transactions[[#This Row],[customer_id]])&gt;0,"Valid","Invalid")),"")</f>
        <v>Valid</v>
      </c>
      <c r="M4578" s="1" t="str">
        <f>IF(Financial_Transactions[[#This Row],[vendor_id]]&lt;&gt;"",IF(COUNTIF(Vendors[vendor_id],Financial_Transactions[[#This Row],[vendor_id]])&gt;0,"Valid","Invalid"),"")</f>
        <v/>
      </c>
    </row>
    <row r="4579" spans="1:13" x14ac:dyDescent="0.3">
      <c r="A4579" s="1" t="s">
        <v>10643</v>
      </c>
      <c r="B4579" s="2">
        <v>44799</v>
      </c>
      <c r="C4579">
        <v>-2900.83</v>
      </c>
      <c r="D4579" s="1" t="s">
        <v>1478</v>
      </c>
      <c r="E4579" s="1" t="s">
        <v>1235</v>
      </c>
      <c r="F4579" s="1" t="s">
        <v>19</v>
      </c>
      <c r="G4579" s="1" t="s">
        <v>22</v>
      </c>
      <c r="H4579" s="1" t="s">
        <v>1479</v>
      </c>
      <c r="I4579" s="1" t="s">
        <v>1386</v>
      </c>
      <c r="J4579" s="1" t="s">
        <v>10644</v>
      </c>
      <c r="K4579" s="1" t="str">
        <f>IF(COUNTIF(Financial_Transactions[transaction_id],Financial_Transactions[[#This Row],[transaction_id]])&gt;1,"Yes","No")</f>
        <v>No</v>
      </c>
      <c r="L4579" s="1" t="str">
        <f>IF(Financial_Transactions[[#This Row],[customer_id]]&lt;&gt;"",(IF(COUNTIF(Customers[customer_id],Financial_Transactions[[#This Row],[customer_id]])&gt;0,"Valid","Invalid")),"")</f>
        <v/>
      </c>
      <c r="M4579" s="1" t="str">
        <f>IF(Financial_Transactions[[#This Row],[vendor_id]]&lt;&gt;"",IF(COUNTIF(Vendors[vendor_id],Financial_Transactions[[#This Row],[vendor_id]])&gt;0,"Valid","Invalid"),"")</f>
        <v>Valid</v>
      </c>
    </row>
    <row r="4580" spans="1:13" x14ac:dyDescent="0.3">
      <c r="A4580" s="1" t="s">
        <v>10645</v>
      </c>
      <c r="B4580" s="2">
        <v>45047</v>
      </c>
      <c r="C4580">
        <v>107763.81</v>
      </c>
      <c r="D4580" s="1" t="s">
        <v>1484</v>
      </c>
      <c r="E4580" s="1" t="s">
        <v>1500</v>
      </c>
      <c r="F4580" s="1" t="s">
        <v>13</v>
      </c>
      <c r="G4580" s="1" t="s">
        <v>22</v>
      </c>
      <c r="H4580" s="1" t="s">
        <v>76</v>
      </c>
      <c r="I4580" s="1" t="s">
        <v>1479</v>
      </c>
      <c r="J4580" s="1" t="s">
        <v>10646</v>
      </c>
      <c r="K4580" s="1" t="str">
        <f>IF(COUNTIF(Financial_Transactions[transaction_id],Financial_Transactions[[#This Row],[transaction_id]])&gt;1,"Yes","No")</f>
        <v>No</v>
      </c>
      <c r="L4580" s="1" t="str">
        <f>IF(Financial_Transactions[[#This Row],[customer_id]]&lt;&gt;"",(IF(COUNTIF(Customers[customer_id],Financial_Transactions[[#This Row],[customer_id]])&gt;0,"Valid","Invalid")),"")</f>
        <v>Valid</v>
      </c>
      <c r="M4580" s="1" t="str">
        <f>IF(Financial_Transactions[[#This Row],[vendor_id]]&lt;&gt;"",IF(COUNTIF(Vendors[vendor_id],Financial_Transactions[[#This Row],[vendor_id]])&gt;0,"Valid","Invalid"),"")</f>
        <v/>
      </c>
    </row>
    <row r="4581" spans="1:13" x14ac:dyDescent="0.3">
      <c r="A4581" s="1" t="s">
        <v>10647</v>
      </c>
      <c r="B4581" s="2">
        <v>45067</v>
      </c>
      <c r="C4581">
        <v>145480.18</v>
      </c>
      <c r="D4581" s="1" t="s">
        <v>1484</v>
      </c>
      <c r="E4581" s="1" t="s">
        <v>1485</v>
      </c>
      <c r="F4581" s="1" t="s">
        <v>13</v>
      </c>
      <c r="G4581" s="1" t="s">
        <v>9</v>
      </c>
      <c r="H4581" s="1" t="s">
        <v>114</v>
      </c>
      <c r="I4581" s="1" t="s">
        <v>1479</v>
      </c>
      <c r="J4581" s="1" t="s">
        <v>10648</v>
      </c>
      <c r="K4581" s="1" t="str">
        <f>IF(COUNTIF(Financial_Transactions[transaction_id],Financial_Transactions[[#This Row],[transaction_id]])&gt;1,"Yes","No")</f>
        <v>No</v>
      </c>
      <c r="L4581" s="1" t="str">
        <f>IF(Financial_Transactions[[#This Row],[customer_id]]&lt;&gt;"",(IF(COUNTIF(Customers[customer_id],Financial_Transactions[[#This Row],[customer_id]])&gt;0,"Valid","Invalid")),"")</f>
        <v>Valid</v>
      </c>
      <c r="M4581" s="1" t="str">
        <f>IF(Financial_Transactions[[#This Row],[vendor_id]]&lt;&gt;"",IF(COUNTIF(Vendors[vendor_id],Financial_Transactions[[#This Row],[vendor_id]])&gt;0,"Valid","Invalid"),"")</f>
        <v/>
      </c>
    </row>
    <row r="4582" spans="1:13" x14ac:dyDescent="0.3">
      <c r="A4582" s="1" t="s">
        <v>10649</v>
      </c>
      <c r="B4582" s="2">
        <v>44729</v>
      </c>
      <c r="C4582">
        <v>122353.09</v>
      </c>
      <c r="D4582" s="1" t="s">
        <v>1484</v>
      </c>
      <c r="E4582" s="1" t="s">
        <v>1500</v>
      </c>
      <c r="F4582" s="1" t="s">
        <v>8</v>
      </c>
      <c r="G4582" s="1" t="s">
        <v>9</v>
      </c>
      <c r="H4582" s="1" t="s">
        <v>366</v>
      </c>
      <c r="I4582" s="1" t="s">
        <v>1479</v>
      </c>
      <c r="J4582" s="1" t="s">
        <v>10650</v>
      </c>
      <c r="K4582" s="1" t="str">
        <f>IF(COUNTIF(Financial_Transactions[transaction_id],Financial_Transactions[[#This Row],[transaction_id]])&gt;1,"Yes","No")</f>
        <v>No</v>
      </c>
      <c r="L4582" s="1" t="str">
        <f>IF(Financial_Transactions[[#This Row],[customer_id]]&lt;&gt;"",(IF(COUNTIF(Customers[customer_id],Financial_Transactions[[#This Row],[customer_id]])&gt;0,"Valid","Invalid")),"")</f>
        <v>Valid</v>
      </c>
      <c r="M4582" s="1" t="str">
        <f>IF(Financial_Transactions[[#This Row],[vendor_id]]&lt;&gt;"",IF(COUNTIF(Vendors[vendor_id],Financial_Transactions[[#This Row],[vendor_id]])&gt;0,"Valid","Invalid"),"")</f>
        <v/>
      </c>
    </row>
    <row r="4583" spans="1:13" x14ac:dyDescent="0.3">
      <c r="A4583" s="1" t="s">
        <v>10651</v>
      </c>
      <c r="B4583" s="2">
        <v>44722</v>
      </c>
      <c r="C4583">
        <v>13220.41</v>
      </c>
      <c r="D4583" s="1" t="s">
        <v>1588</v>
      </c>
      <c r="E4583" s="1" t="s">
        <v>1588</v>
      </c>
      <c r="F4583" s="1" t="s">
        <v>8</v>
      </c>
      <c r="G4583" s="1" t="s">
        <v>25</v>
      </c>
      <c r="H4583" s="1" t="s">
        <v>1479</v>
      </c>
      <c r="I4583" s="1" t="s">
        <v>1479</v>
      </c>
      <c r="J4583" s="1" t="s">
        <v>10652</v>
      </c>
      <c r="K4583" s="1" t="str">
        <f>IF(COUNTIF(Financial_Transactions[transaction_id],Financial_Transactions[[#This Row],[transaction_id]])&gt;1,"Yes","No")</f>
        <v>No</v>
      </c>
      <c r="L4583" s="1" t="str">
        <f>IF(Financial_Transactions[[#This Row],[customer_id]]&lt;&gt;"",(IF(COUNTIF(Customers[customer_id],Financial_Transactions[[#This Row],[customer_id]])&gt;0,"Valid","Invalid")),"")</f>
        <v/>
      </c>
      <c r="M4583" s="1" t="str">
        <f>IF(Financial_Transactions[[#This Row],[vendor_id]]&lt;&gt;"",IF(COUNTIF(Vendors[vendor_id],Financial_Transactions[[#This Row],[vendor_id]])&gt;0,"Valid","Invalid"),"")</f>
        <v/>
      </c>
    </row>
    <row r="4584" spans="1:13" x14ac:dyDescent="0.3">
      <c r="A4584" s="1" t="s">
        <v>10653</v>
      </c>
      <c r="B4584" s="2">
        <v>44871</v>
      </c>
      <c r="C4584">
        <v>170147.37</v>
      </c>
      <c r="D4584" s="1" t="s">
        <v>1484</v>
      </c>
      <c r="E4584" s="1" t="s">
        <v>1500</v>
      </c>
      <c r="F4584" s="1" t="s">
        <v>19</v>
      </c>
      <c r="G4584" s="1" t="s">
        <v>9</v>
      </c>
      <c r="H4584" s="1" t="s">
        <v>216</v>
      </c>
      <c r="I4584" s="1" t="s">
        <v>1479</v>
      </c>
      <c r="J4584" s="1" t="s">
        <v>10654</v>
      </c>
      <c r="K4584" s="1" t="str">
        <f>IF(COUNTIF(Financial_Transactions[transaction_id],Financial_Transactions[[#This Row],[transaction_id]])&gt;1,"Yes","No")</f>
        <v>No</v>
      </c>
      <c r="L4584" s="1" t="str">
        <f>IF(Financial_Transactions[[#This Row],[customer_id]]&lt;&gt;"",(IF(COUNTIF(Customers[customer_id],Financial_Transactions[[#This Row],[customer_id]])&gt;0,"Valid","Invalid")),"")</f>
        <v>Valid</v>
      </c>
      <c r="M4584" s="1" t="str">
        <f>IF(Financial_Transactions[[#This Row],[vendor_id]]&lt;&gt;"",IF(COUNTIF(Vendors[vendor_id],Financial_Transactions[[#This Row],[vendor_id]])&gt;0,"Valid","Invalid"),"")</f>
        <v/>
      </c>
    </row>
    <row r="4585" spans="1:13" x14ac:dyDescent="0.3">
      <c r="A4585" s="1" t="s">
        <v>10655</v>
      </c>
      <c r="B4585" s="2">
        <v>44586</v>
      </c>
      <c r="C4585">
        <v>-26030.41</v>
      </c>
      <c r="D4585" s="1" t="s">
        <v>1478</v>
      </c>
      <c r="E4585" s="1" t="s">
        <v>1225</v>
      </c>
      <c r="F4585" s="1" t="s">
        <v>19</v>
      </c>
      <c r="G4585" s="1" t="s">
        <v>9</v>
      </c>
      <c r="H4585" s="1" t="s">
        <v>1479</v>
      </c>
      <c r="I4585" s="1" t="s">
        <v>1352</v>
      </c>
      <c r="J4585" s="1" t="s">
        <v>10656</v>
      </c>
      <c r="K4585" s="1" t="str">
        <f>IF(COUNTIF(Financial_Transactions[transaction_id],Financial_Transactions[[#This Row],[transaction_id]])&gt;1,"Yes","No")</f>
        <v>No</v>
      </c>
      <c r="L4585" s="1" t="str">
        <f>IF(Financial_Transactions[[#This Row],[customer_id]]&lt;&gt;"",(IF(COUNTIF(Customers[customer_id],Financial_Transactions[[#This Row],[customer_id]])&gt;0,"Valid","Invalid")),"")</f>
        <v/>
      </c>
      <c r="M4585" s="1" t="str">
        <f>IF(Financial_Transactions[[#This Row],[vendor_id]]&lt;&gt;"",IF(COUNTIF(Vendors[vendor_id],Financial_Transactions[[#This Row],[vendor_id]])&gt;0,"Valid","Invalid"),"")</f>
        <v>Valid</v>
      </c>
    </row>
    <row r="4586" spans="1:13" x14ac:dyDescent="0.3">
      <c r="A4586" s="1" t="s">
        <v>10657</v>
      </c>
      <c r="B4586" s="2">
        <v>44976</v>
      </c>
      <c r="C4586">
        <v>-36658.32</v>
      </c>
      <c r="D4586" s="1" t="s">
        <v>1478</v>
      </c>
      <c r="E4586" s="1" t="s">
        <v>1535</v>
      </c>
      <c r="F4586" s="1" t="s">
        <v>8</v>
      </c>
      <c r="G4586" s="1" t="s">
        <v>9</v>
      </c>
      <c r="H4586" s="1" t="s">
        <v>1479</v>
      </c>
      <c r="I4586" s="1" t="s">
        <v>1344</v>
      </c>
      <c r="J4586" s="1" t="s">
        <v>10658</v>
      </c>
      <c r="K4586" s="1" t="str">
        <f>IF(COUNTIF(Financial_Transactions[transaction_id],Financial_Transactions[[#This Row],[transaction_id]])&gt;1,"Yes","No")</f>
        <v>No</v>
      </c>
      <c r="L4586" s="1" t="str">
        <f>IF(Financial_Transactions[[#This Row],[customer_id]]&lt;&gt;"",(IF(COUNTIF(Customers[customer_id],Financial_Transactions[[#This Row],[customer_id]])&gt;0,"Valid","Invalid")),"")</f>
        <v/>
      </c>
      <c r="M4586" s="1" t="str">
        <f>IF(Financial_Transactions[[#This Row],[vendor_id]]&lt;&gt;"",IF(COUNTIF(Vendors[vendor_id],Financial_Transactions[[#This Row],[vendor_id]])&gt;0,"Valid","Invalid"),"")</f>
        <v>Valid</v>
      </c>
    </row>
    <row r="4587" spans="1:13" x14ac:dyDescent="0.3">
      <c r="A4587" s="1" t="s">
        <v>10659</v>
      </c>
      <c r="B4587" s="2">
        <v>45200</v>
      </c>
      <c r="C4587">
        <v>138360.53</v>
      </c>
      <c r="D4587" s="1" t="s">
        <v>1484</v>
      </c>
      <c r="E4587" s="1" t="s">
        <v>1488</v>
      </c>
      <c r="F4587" s="1" t="s">
        <v>19</v>
      </c>
      <c r="G4587" s="1" t="s">
        <v>14</v>
      </c>
      <c r="H4587" s="1" t="s">
        <v>694</v>
      </c>
      <c r="I4587" s="1" t="s">
        <v>1479</v>
      </c>
      <c r="J4587" s="1" t="s">
        <v>10660</v>
      </c>
      <c r="K4587" s="1" t="str">
        <f>IF(COUNTIF(Financial_Transactions[transaction_id],Financial_Transactions[[#This Row],[transaction_id]])&gt;1,"Yes","No")</f>
        <v>No</v>
      </c>
      <c r="L4587" s="1" t="str">
        <f>IF(Financial_Transactions[[#This Row],[customer_id]]&lt;&gt;"",(IF(COUNTIF(Customers[customer_id],Financial_Transactions[[#This Row],[customer_id]])&gt;0,"Valid","Invalid")),"")</f>
        <v>Valid</v>
      </c>
      <c r="M4587" s="1" t="str">
        <f>IF(Financial_Transactions[[#This Row],[vendor_id]]&lt;&gt;"",IF(COUNTIF(Vendors[vendor_id],Financial_Transactions[[#This Row],[vendor_id]])&gt;0,"Valid","Invalid"),"")</f>
        <v/>
      </c>
    </row>
    <row r="4588" spans="1:13" x14ac:dyDescent="0.3">
      <c r="A4588" s="1" t="s">
        <v>10661</v>
      </c>
      <c r="B4588" s="2">
        <v>45270</v>
      </c>
      <c r="C4588">
        <v>226546.84</v>
      </c>
      <c r="D4588" s="1" t="s">
        <v>1484</v>
      </c>
      <c r="E4588" s="1" t="s">
        <v>1485</v>
      </c>
      <c r="F4588" s="1" t="s">
        <v>19</v>
      </c>
      <c r="G4588" s="1" t="s">
        <v>22</v>
      </c>
      <c r="H4588" s="1" t="s">
        <v>288</v>
      </c>
      <c r="I4588" s="1" t="s">
        <v>1479</v>
      </c>
      <c r="J4588" s="1" t="s">
        <v>10662</v>
      </c>
      <c r="K4588" s="1" t="str">
        <f>IF(COUNTIF(Financial_Transactions[transaction_id],Financial_Transactions[[#This Row],[transaction_id]])&gt;1,"Yes","No")</f>
        <v>No</v>
      </c>
      <c r="L4588" s="1" t="str">
        <f>IF(Financial_Transactions[[#This Row],[customer_id]]&lt;&gt;"",(IF(COUNTIF(Customers[customer_id],Financial_Transactions[[#This Row],[customer_id]])&gt;0,"Valid","Invalid")),"")</f>
        <v>Valid</v>
      </c>
      <c r="M4588" s="1" t="str">
        <f>IF(Financial_Transactions[[#This Row],[vendor_id]]&lt;&gt;"",IF(COUNTIF(Vendors[vendor_id],Financial_Transactions[[#This Row],[vendor_id]])&gt;0,"Valid","Invalid"),"")</f>
        <v/>
      </c>
    </row>
    <row r="4589" spans="1:13" x14ac:dyDescent="0.3">
      <c r="A4589" s="1" t="s">
        <v>10663</v>
      </c>
      <c r="B4589" s="2">
        <v>44576</v>
      </c>
      <c r="C4589">
        <v>-3193.43</v>
      </c>
      <c r="D4589" s="1" t="s">
        <v>1478</v>
      </c>
      <c r="E4589" s="1" t="s">
        <v>1510</v>
      </c>
      <c r="F4589" s="1" t="s">
        <v>8</v>
      </c>
      <c r="G4589" s="1" t="s">
        <v>9</v>
      </c>
      <c r="H4589" s="1" t="s">
        <v>1479</v>
      </c>
      <c r="I4589" s="1" t="s">
        <v>1322</v>
      </c>
      <c r="J4589" s="1" t="s">
        <v>10664</v>
      </c>
      <c r="K4589" s="1" t="str">
        <f>IF(COUNTIF(Financial_Transactions[transaction_id],Financial_Transactions[[#This Row],[transaction_id]])&gt;1,"Yes","No")</f>
        <v>No</v>
      </c>
      <c r="L4589" s="1" t="str">
        <f>IF(Financial_Transactions[[#This Row],[customer_id]]&lt;&gt;"",(IF(COUNTIF(Customers[customer_id],Financial_Transactions[[#This Row],[customer_id]])&gt;0,"Valid","Invalid")),"")</f>
        <v/>
      </c>
      <c r="M4589" s="1" t="str">
        <f>IF(Financial_Transactions[[#This Row],[vendor_id]]&lt;&gt;"",IF(COUNTIF(Vendors[vendor_id],Financial_Transactions[[#This Row],[vendor_id]])&gt;0,"Valid","Invalid"),"")</f>
        <v>Valid</v>
      </c>
    </row>
    <row r="4590" spans="1:13" x14ac:dyDescent="0.3">
      <c r="A4590" s="1" t="s">
        <v>10665</v>
      </c>
      <c r="B4590" s="2">
        <v>44604</v>
      </c>
      <c r="C4590">
        <v>124564.42</v>
      </c>
      <c r="D4590" s="1" t="s">
        <v>1484</v>
      </c>
      <c r="E4590" s="1" t="s">
        <v>1500</v>
      </c>
      <c r="F4590" s="1" t="s">
        <v>13</v>
      </c>
      <c r="G4590" s="1" t="s">
        <v>25</v>
      </c>
      <c r="H4590" s="1" t="s">
        <v>148</v>
      </c>
      <c r="I4590" s="1" t="s">
        <v>1479</v>
      </c>
      <c r="J4590" s="1" t="s">
        <v>10666</v>
      </c>
      <c r="K4590" s="1" t="str">
        <f>IF(COUNTIF(Financial_Transactions[transaction_id],Financial_Transactions[[#This Row],[transaction_id]])&gt;1,"Yes","No")</f>
        <v>No</v>
      </c>
      <c r="L4590" s="1" t="str">
        <f>IF(Financial_Transactions[[#This Row],[customer_id]]&lt;&gt;"",(IF(COUNTIF(Customers[customer_id],Financial_Transactions[[#This Row],[customer_id]])&gt;0,"Valid","Invalid")),"")</f>
        <v>Valid</v>
      </c>
      <c r="M4590" s="1" t="str">
        <f>IF(Financial_Transactions[[#This Row],[vendor_id]]&lt;&gt;"",IF(COUNTIF(Vendors[vendor_id],Financial_Transactions[[#This Row],[vendor_id]])&gt;0,"Valid","Invalid"),"")</f>
        <v/>
      </c>
    </row>
    <row r="4591" spans="1:13" x14ac:dyDescent="0.3">
      <c r="A4591" s="1" t="s">
        <v>10667</v>
      </c>
      <c r="B4591" s="2">
        <v>44742</v>
      </c>
      <c r="C4591">
        <v>114968.19</v>
      </c>
      <c r="D4591" s="1" t="s">
        <v>1484</v>
      </c>
      <c r="E4591" s="1" t="s">
        <v>1500</v>
      </c>
      <c r="F4591" s="1" t="s">
        <v>19</v>
      </c>
      <c r="G4591" s="1" t="s">
        <v>25</v>
      </c>
      <c r="H4591" s="1" t="s">
        <v>218</v>
      </c>
      <c r="I4591" s="1" t="s">
        <v>1479</v>
      </c>
      <c r="J4591" s="1" t="s">
        <v>10668</v>
      </c>
      <c r="K4591" s="1" t="str">
        <f>IF(COUNTIF(Financial_Transactions[transaction_id],Financial_Transactions[[#This Row],[transaction_id]])&gt;1,"Yes","No")</f>
        <v>No</v>
      </c>
      <c r="L4591" s="1" t="str">
        <f>IF(Financial_Transactions[[#This Row],[customer_id]]&lt;&gt;"",(IF(COUNTIF(Customers[customer_id],Financial_Transactions[[#This Row],[customer_id]])&gt;0,"Valid","Invalid")),"")</f>
        <v>Valid</v>
      </c>
      <c r="M4591" s="1" t="str">
        <f>IF(Financial_Transactions[[#This Row],[vendor_id]]&lt;&gt;"",IF(COUNTIF(Vendors[vendor_id],Financial_Transactions[[#This Row],[vendor_id]])&gt;0,"Valid","Invalid"),"")</f>
        <v/>
      </c>
    </row>
    <row r="4592" spans="1:13" x14ac:dyDescent="0.3">
      <c r="A4592" s="1" t="s">
        <v>10669</v>
      </c>
      <c r="B4592" s="2">
        <v>44937</v>
      </c>
      <c r="C4592">
        <v>-46125.57</v>
      </c>
      <c r="D4592" s="1" t="s">
        <v>1478</v>
      </c>
      <c r="E4592" s="1" t="s">
        <v>1250</v>
      </c>
      <c r="F4592" s="1" t="s">
        <v>8</v>
      </c>
      <c r="G4592" s="1" t="s">
        <v>9</v>
      </c>
      <c r="H4592" s="1" t="s">
        <v>1479</v>
      </c>
      <c r="I4592" s="1" t="s">
        <v>1275</v>
      </c>
      <c r="J4592" s="1" t="s">
        <v>10670</v>
      </c>
      <c r="K4592" s="1" t="str">
        <f>IF(COUNTIF(Financial_Transactions[transaction_id],Financial_Transactions[[#This Row],[transaction_id]])&gt;1,"Yes","No")</f>
        <v>No</v>
      </c>
      <c r="L4592" s="1" t="str">
        <f>IF(Financial_Transactions[[#This Row],[customer_id]]&lt;&gt;"",(IF(COUNTIF(Customers[customer_id],Financial_Transactions[[#This Row],[customer_id]])&gt;0,"Valid","Invalid")),"")</f>
        <v/>
      </c>
      <c r="M4592" s="1" t="str">
        <f>IF(Financial_Transactions[[#This Row],[vendor_id]]&lt;&gt;"",IF(COUNTIF(Vendors[vendor_id],Financial_Transactions[[#This Row],[vendor_id]])&gt;0,"Valid","Invalid"),"")</f>
        <v>Valid</v>
      </c>
    </row>
    <row r="4593" spans="1:13" x14ac:dyDescent="0.3">
      <c r="A4593" s="1" t="s">
        <v>10671</v>
      </c>
      <c r="B4593" s="2">
        <v>45155</v>
      </c>
      <c r="C4593">
        <v>-30861.53</v>
      </c>
      <c r="D4593" s="1" t="s">
        <v>1478</v>
      </c>
      <c r="E4593" s="1" t="s">
        <v>1510</v>
      </c>
      <c r="F4593" s="1" t="s">
        <v>13</v>
      </c>
      <c r="G4593" s="1" t="s">
        <v>14</v>
      </c>
      <c r="H4593" s="1" t="s">
        <v>1479</v>
      </c>
      <c r="I4593" s="1" t="s">
        <v>1257</v>
      </c>
      <c r="J4593" s="1" t="s">
        <v>10672</v>
      </c>
      <c r="K4593" s="1" t="str">
        <f>IF(COUNTIF(Financial_Transactions[transaction_id],Financial_Transactions[[#This Row],[transaction_id]])&gt;1,"Yes","No")</f>
        <v>No</v>
      </c>
      <c r="L4593" s="1" t="str">
        <f>IF(Financial_Transactions[[#This Row],[customer_id]]&lt;&gt;"",(IF(COUNTIF(Customers[customer_id],Financial_Transactions[[#This Row],[customer_id]])&gt;0,"Valid","Invalid")),"")</f>
        <v/>
      </c>
      <c r="M4593" s="1" t="str">
        <f>IF(Financial_Transactions[[#This Row],[vendor_id]]&lt;&gt;"",IF(COUNTIF(Vendors[vendor_id],Financial_Transactions[[#This Row],[vendor_id]])&gt;0,"Valid","Invalid"),"")</f>
        <v>Valid</v>
      </c>
    </row>
    <row r="4594" spans="1:13" x14ac:dyDescent="0.3">
      <c r="A4594" s="1" t="s">
        <v>10673</v>
      </c>
      <c r="B4594" s="2">
        <v>45258</v>
      </c>
      <c r="C4594">
        <v>119632.22</v>
      </c>
      <c r="D4594" s="1" t="s">
        <v>1484</v>
      </c>
      <c r="E4594" s="1" t="s">
        <v>1500</v>
      </c>
      <c r="F4594" s="1" t="s">
        <v>19</v>
      </c>
      <c r="G4594" s="1" t="s">
        <v>14</v>
      </c>
      <c r="H4594" s="1" t="s">
        <v>440</v>
      </c>
      <c r="I4594" s="1" t="s">
        <v>1479</v>
      </c>
      <c r="J4594" s="1" t="s">
        <v>10674</v>
      </c>
      <c r="K4594" s="1" t="str">
        <f>IF(COUNTIF(Financial_Transactions[transaction_id],Financial_Transactions[[#This Row],[transaction_id]])&gt;1,"Yes","No")</f>
        <v>No</v>
      </c>
      <c r="L4594" s="1" t="str">
        <f>IF(Financial_Transactions[[#This Row],[customer_id]]&lt;&gt;"",(IF(COUNTIF(Customers[customer_id],Financial_Transactions[[#This Row],[customer_id]])&gt;0,"Valid","Invalid")),"")</f>
        <v>Valid</v>
      </c>
      <c r="M4594" s="1" t="str">
        <f>IF(Financial_Transactions[[#This Row],[vendor_id]]&lt;&gt;"",IF(COUNTIF(Vendors[vendor_id],Financial_Transactions[[#This Row],[vendor_id]])&gt;0,"Valid","Invalid"),"")</f>
        <v/>
      </c>
    </row>
    <row r="4595" spans="1:13" x14ac:dyDescent="0.3">
      <c r="A4595" s="1" t="s">
        <v>10675</v>
      </c>
      <c r="B4595" s="2">
        <v>44780</v>
      </c>
      <c r="C4595">
        <v>-11898.47</v>
      </c>
      <c r="D4595" s="1" t="s">
        <v>1478</v>
      </c>
      <c r="E4595" s="1" t="s">
        <v>1497</v>
      </c>
      <c r="F4595" s="1" t="s">
        <v>13</v>
      </c>
      <c r="G4595" s="1" t="s">
        <v>9</v>
      </c>
      <c r="H4595" s="1" t="s">
        <v>1479</v>
      </c>
      <c r="I4595" s="1" t="s">
        <v>1273</v>
      </c>
      <c r="J4595" s="1" t="s">
        <v>10676</v>
      </c>
      <c r="K4595" s="1" t="str">
        <f>IF(COUNTIF(Financial_Transactions[transaction_id],Financial_Transactions[[#This Row],[transaction_id]])&gt;1,"Yes","No")</f>
        <v>No</v>
      </c>
      <c r="L4595" s="1" t="str">
        <f>IF(Financial_Transactions[[#This Row],[customer_id]]&lt;&gt;"",(IF(COUNTIF(Customers[customer_id],Financial_Transactions[[#This Row],[customer_id]])&gt;0,"Valid","Invalid")),"")</f>
        <v/>
      </c>
      <c r="M4595" s="1" t="str">
        <f>IF(Financial_Transactions[[#This Row],[vendor_id]]&lt;&gt;"",IF(COUNTIF(Vendors[vendor_id],Financial_Transactions[[#This Row],[vendor_id]])&gt;0,"Valid","Invalid"),"")</f>
        <v>Valid</v>
      </c>
    </row>
    <row r="4596" spans="1:13" x14ac:dyDescent="0.3">
      <c r="A4596" s="1" t="s">
        <v>10677</v>
      </c>
      <c r="B4596" s="2">
        <v>45230</v>
      </c>
      <c r="C4596">
        <v>219678.37</v>
      </c>
      <c r="D4596" s="1" t="s">
        <v>1484</v>
      </c>
      <c r="E4596" s="1" t="s">
        <v>1488</v>
      </c>
      <c r="F4596" s="1" t="s">
        <v>8</v>
      </c>
      <c r="G4596" s="1" t="s">
        <v>25</v>
      </c>
      <c r="H4596" s="1" t="s">
        <v>204</v>
      </c>
      <c r="I4596" s="1" t="s">
        <v>1479</v>
      </c>
      <c r="J4596" s="1" t="s">
        <v>10678</v>
      </c>
      <c r="K4596" s="1" t="str">
        <f>IF(COUNTIF(Financial_Transactions[transaction_id],Financial_Transactions[[#This Row],[transaction_id]])&gt;1,"Yes","No")</f>
        <v>No</v>
      </c>
      <c r="L4596" s="1" t="str">
        <f>IF(Financial_Transactions[[#This Row],[customer_id]]&lt;&gt;"",(IF(COUNTIF(Customers[customer_id],Financial_Transactions[[#This Row],[customer_id]])&gt;0,"Valid","Invalid")),"")</f>
        <v>Valid</v>
      </c>
      <c r="M4596" s="1" t="str">
        <f>IF(Financial_Transactions[[#This Row],[vendor_id]]&lt;&gt;"",IF(COUNTIF(Vendors[vendor_id],Financial_Transactions[[#This Row],[vendor_id]])&gt;0,"Valid","Invalid"),"")</f>
        <v/>
      </c>
    </row>
    <row r="4597" spans="1:13" x14ac:dyDescent="0.3">
      <c r="A4597" s="1" t="s">
        <v>10679</v>
      </c>
      <c r="B4597" s="2">
        <v>44612</v>
      </c>
      <c r="C4597">
        <v>114381.56</v>
      </c>
      <c r="D4597" s="1" t="s">
        <v>1484</v>
      </c>
      <c r="E4597" s="1" t="s">
        <v>1485</v>
      </c>
      <c r="F4597" s="1" t="s">
        <v>19</v>
      </c>
      <c r="G4597" s="1" t="s">
        <v>25</v>
      </c>
      <c r="H4597" s="1" t="s">
        <v>750</v>
      </c>
      <c r="I4597" s="1" t="s">
        <v>1479</v>
      </c>
      <c r="J4597" s="1" t="s">
        <v>10680</v>
      </c>
      <c r="K4597" s="1" t="str">
        <f>IF(COUNTIF(Financial_Transactions[transaction_id],Financial_Transactions[[#This Row],[transaction_id]])&gt;1,"Yes","No")</f>
        <v>No</v>
      </c>
      <c r="L4597" s="1" t="str">
        <f>IF(Financial_Transactions[[#This Row],[customer_id]]&lt;&gt;"",(IF(COUNTIF(Customers[customer_id],Financial_Transactions[[#This Row],[customer_id]])&gt;0,"Valid","Invalid")),"")</f>
        <v>Valid</v>
      </c>
      <c r="M4597" s="1" t="str">
        <f>IF(Financial_Transactions[[#This Row],[vendor_id]]&lt;&gt;"",IF(COUNTIF(Vendors[vendor_id],Financial_Transactions[[#This Row],[vendor_id]])&gt;0,"Valid","Invalid"),"")</f>
        <v/>
      </c>
    </row>
    <row r="4598" spans="1:13" x14ac:dyDescent="0.3">
      <c r="A4598" s="1" t="s">
        <v>10681</v>
      </c>
      <c r="B4598" s="2">
        <v>45066</v>
      </c>
      <c r="C4598">
        <v>-74825.89</v>
      </c>
      <c r="D4598" s="1" t="s">
        <v>1478</v>
      </c>
      <c r="E4598" s="1" t="s">
        <v>1225</v>
      </c>
      <c r="F4598" s="1" t="s">
        <v>19</v>
      </c>
      <c r="G4598" s="1" t="s">
        <v>9</v>
      </c>
      <c r="H4598" s="1" t="s">
        <v>1479</v>
      </c>
      <c r="I4598" s="1" t="s">
        <v>1358</v>
      </c>
      <c r="J4598" s="1" t="s">
        <v>10682</v>
      </c>
      <c r="K4598" s="1" t="str">
        <f>IF(COUNTIF(Financial_Transactions[transaction_id],Financial_Transactions[[#This Row],[transaction_id]])&gt;1,"Yes","No")</f>
        <v>No</v>
      </c>
      <c r="L4598" s="1" t="str">
        <f>IF(Financial_Transactions[[#This Row],[customer_id]]&lt;&gt;"",(IF(COUNTIF(Customers[customer_id],Financial_Transactions[[#This Row],[customer_id]])&gt;0,"Valid","Invalid")),"")</f>
        <v/>
      </c>
      <c r="M4598" s="1" t="str">
        <f>IF(Financial_Transactions[[#This Row],[vendor_id]]&lt;&gt;"",IF(COUNTIF(Vendors[vendor_id],Financial_Transactions[[#This Row],[vendor_id]])&gt;0,"Valid","Invalid"),"")</f>
        <v>Valid</v>
      </c>
    </row>
    <row r="4599" spans="1:13" x14ac:dyDescent="0.3">
      <c r="A4599" s="1" t="s">
        <v>10683</v>
      </c>
      <c r="B4599" s="2">
        <v>45008</v>
      </c>
      <c r="C4599">
        <v>-60549.760000000002</v>
      </c>
      <c r="D4599" s="1" t="s">
        <v>1478</v>
      </c>
      <c r="E4599" s="1" t="s">
        <v>1535</v>
      </c>
      <c r="F4599" s="1" t="s">
        <v>13</v>
      </c>
      <c r="G4599" s="1" t="s">
        <v>22</v>
      </c>
      <c r="H4599" s="1" t="s">
        <v>1479</v>
      </c>
      <c r="I4599" s="1" t="s">
        <v>1287</v>
      </c>
      <c r="J4599" s="1" t="s">
        <v>10684</v>
      </c>
      <c r="K4599" s="1" t="str">
        <f>IF(COUNTIF(Financial_Transactions[transaction_id],Financial_Transactions[[#This Row],[transaction_id]])&gt;1,"Yes","No")</f>
        <v>No</v>
      </c>
      <c r="L4599" s="1" t="str">
        <f>IF(Financial_Transactions[[#This Row],[customer_id]]&lt;&gt;"",(IF(COUNTIF(Customers[customer_id],Financial_Transactions[[#This Row],[customer_id]])&gt;0,"Valid","Invalid")),"")</f>
        <v/>
      </c>
      <c r="M4599" s="1" t="str">
        <f>IF(Financial_Transactions[[#This Row],[vendor_id]]&lt;&gt;"",IF(COUNTIF(Vendors[vendor_id],Financial_Transactions[[#This Row],[vendor_id]])&gt;0,"Valid","Invalid"),"")</f>
        <v>Valid</v>
      </c>
    </row>
    <row r="4600" spans="1:13" x14ac:dyDescent="0.3">
      <c r="A4600" s="1" t="s">
        <v>10685</v>
      </c>
      <c r="B4600" s="2">
        <v>44864</v>
      </c>
      <c r="C4600">
        <v>-80455.649999999994</v>
      </c>
      <c r="D4600" s="1" t="s">
        <v>1478</v>
      </c>
      <c r="E4600" s="1" t="s">
        <v>1497</v>
      </c>
      <c r="F4600" s="1" t="s">
        <v>19</v>
      </c>
      <c r="G4600" s="1" t="s">
        <v>14</v>
      </c>
      <c r="H4600" s="1" t="s">
        <v>1479</v>
      </c>
      <c r="I4600" s="1" t="s">
        <v>1430</v>
      </c>
      <c r="J4600" s="1" t="s">
        <v>10686</v>
      </c>
      <c r="K4600" s="1" t="str">
        <f>IF(COUNTIF(Financial_Transactions[transaction_id],Financial_Transactions[[#This Row],[transaction_id]])&gt;1,"Yes","No")</f>
        <v>No</v>
      </c>
      <c r="L4600" s="1" t="str">
        <f>IF(Financial_Transactions[[#This Row],[customer_id]]&lt;&gt;"",(IF(COUNTIF(Customers[customer_id],Financial_Transactions[[#This Row],[customer_id]])&gt;0,"Valid","Invalid")),"")</f>
        <v/>
      </c>
      <c r="M4600" s="1" t="str">
        <f>IF(Financial_Transactions[[#This Row],[vendor_id]]&lt;&gt;"",IF(COUNTIF(Vendors[vendor_id],Financial_Transactions[[#This Row],[vendor_id]])&gt;0,"Valid","Invalid"),"")</f>
        <v>Valid</v>
      </c>
    </row>
    <row r="4601" spans="1:13" x14ac:dyDescent="0.3">
      <c r="A4601" s="1" t="s">
        <v>10687</v>
      </c>
      <c r="B4601" s="2">
        <v>44608</v>
      </c>
      <c r="C4601">
        <v>-57136.06</v>
      </c>
      <c r="D4601" s="1" t="s">
        <v>1478</v>
      </c>
      <c r="E4601" s="1" t="s">
        <v>1250</v>
      </c>
      <c r="F4601" s="1" t="s">
        <v>8</v>
      </c>
      <c r="G4601" s="1" t="s">
        <v>25</v>
      </c>
      <c r="H4601" s="1" t="s">
        <v>1479</v>
      </c>
      <c r="I4601" s="1" t="s">
        <v>1324</v>
      </c>
      <c r="J4601" s="1" t="s">
        <v>10688</v>
      </c>
      <c r="K4601" s="1" t="str">
        <f>IF(COUNTIF(Financial_Transactions[transaction_id],Financial_Transactions[[#This Row],[transaction_id]])&gt;1,"Yes","No")</f>
        <v>No</v>
      </c>
      <c r="L4601" s="1" t="str">
        <f>IF(Financial_Transactions[[#This Row],[customer_id]]&lt;&gt;"",(IF(COUNTIF(Customers[customer_id],Financial_Transactions[[#This Row],[customer_id]])&gt;0,"Valid","Invalid")),"")</f>
        <v/>
      </c>
      <c r="M4601" s="1" t="str">
        <f>IF(Financial_Transactions[[#This Row],[vendor_id]]&lt;&gt;"",IF(COUNTIF(Vendors[vendor_id],Financial_Transactions[[#This Row],[vendor_id]])&gt;0,"Valid","Invalid"),"")</f>
        <v>Valid</v>
      </c>
    </row>
    <row r="4602" spans="1:13" x14ac:dyDescent="0.3">
      <c r="A4602" s="1" t="s">
        <v>10689</v>
      </c>
      <c r="B4602" s="2">
        <v>44643</v>
      </c>
      <c r="C4602">
        <v>-57828.61</v>
      </c>
      <c r="D4602" s="1" t="s">
        <v>1478</v>
      </c>
      <c r="E4602" s="1" t="s">
        <v>1225</v>
      </c>
      <c r="F4602" s="1" t="s">
        <v>19</v>
      </c>
      <c r="G4602" s="1" t="s">
        <v>9</v>
      </c>
      <c r="H4602" s="1" t="s">
        <v>1479</v>
      </c>
      <c r="I4602" s="1" t="s">
        <v>1358</v>
      </c>
      <c r="J4602" s="1" t="s">
        <v>10690</v>
      </c>
      <c r="K4602" s="1" t="str">
        <f>IF(COUNTIF(Financial_Transactions[transaction_id],Financial_Transactions[[#This Row],[transaction_id]])&gt;1,"Yes","No")</f>
        <v>No</v>
      </c>
      <c r="L4602" s="1" t="str">
        <f>IF(Financial_Transactions[[#This Row],[customer_id]]&lt;&gt;"",(IF(COUNTIF(Customers[customer_id],Financial_Transactions[[#This Row],[customer_id]])&gt;0,"Valid","Invalid")),"")</f>
        <v/>
      </c>
      <c r="M4602" s="1" t="str">
        <f>IF(Financial_Transactions[[#This Row],[vendor_id]]&lt;&gt;"",IF(COUNTIF(Vendors[vendor_id],Financial_Transactions[[#This Row],[vendor_id]])&gt;0,"Valid","Invalid"),"")</f>
        <v>Valid</v>
      </c>
    </row>
    <row r="4603" spans="1:13" x14ac:dyDescent="0.3">
      <c r="A4603" s="1" t="s">
        <v>10691</v>
      </c>
      <c r="B4603" s="2">
        <v>44683</v>
      </c>
      <c r="C4603">
        <v>56518.8</v>
      </c>
      <c r="D4603" s="1" t="s">
        <v>1484</v>
      </c>
      <c r="E4603" s="1" t="s">
        <v>1485</v>
      </c>
      <c r="F4603" s="1" t="s">
        <v>8</v>
      </c>
      <c r="G4603" s="1" t="s">
        <v>9</v>
      </c>
      <c r="H4603" s="1" t="s">
        <v>532</v>
      </c>
      <c r="I4603" s="1" t="s">
        <v>1479</v>
      </c>
      <c r="J4603" s="1" t="s">
        <v>10692</v>
      </c>
      <c r="K4603" s="1" t="str">
        <f>IF(COUNTIF(Financial_Transactions[transaction_id],Financial_Transactions[[#This Row],[transaction_id]])&gt;1,"Yes","No")</f>
        <v>No</v>
      </c>
      <c r="L4603" s="1" t="str">
        <f>IF(Financial_Transactions[[#This Row],[customer_id]]&lt;&gt;"",(IF(COUNTIF(Customers[customer_id],Financial_Transactions[[#This Row],[customer_id]])&gt;0,"Valid","Invalid")),"")</f>
        <v>Valid</v>
      </c>
      <c r="M4603" s="1" t="str">
        <f>IF(Financial_Transactions[[#This Row],[vendor_id]]&lt;&gt;"",IF(COUNTIF(Vendors[vendor_id],Financial_Transactions[[#This Row],[vendor_id]])&gt;0,"Valid","Invalid"),"")</f>
        <v/>
      </c>
    </row>
    <row r="4604" spans="1:13" x14ac:dyDescent="0.3">
      <c r="A4604" s="1" t="s">
        <v>10693</v>
      </c>
      <c r="B4604" s="2">
        <v>45204</v>
      </c>
      <c r="C4604">
        <v>109675.84</v>
      </c>
      <c r="D4604" s="1" t="s">
        <v>1484</v>
      </c>
      <c r="E4604" s="1" t="s">
        <v>1500</v>
      </c>
      <c r="F4604" s="1" t="s">
        <v>19</v>
      </c>
      <c r="G4604" s="1" t="s">
        <v>25</v>
      </c>
      <c r="H4604" s="1" t="s">
        <v>628</v>
      </c>
      <c r="I4604" s="1" t="s">
        <v>1479</v>
      </c>
      <c r="J4604" s="1" t="s">
        <v>10694</v>
      </c>
      <c r="K4604" s="1" t="str">
        <f>IF(COUNTIF(Financial_Transactions[transaction_id],Financial_Transactions[[#This Row],[transaction_id]])&gt;1,"Yes","No")</f>
        <v>No</v>
      </c>
      <c r="L4604" s="1" t="str">
        <f>IF(Financial_Transactions[[#This Row],[customer_id]]&lt;&gt;"",(IF(COUNTIF(Customers[customer_id],Financial_Transactions[[#This Row],[customer_id]])&gt;0,"Valid","Invalid")),"")</f>
        <v>Valid</v>
      </c>
      <c r="M4604" s="1" t="str">
        <f>IF(Financial_Transactions[[#This Row],[vendor_id]]&lt;&gt;"",IF(COUNTIF(Vendors[vendor_id],Financial_Transactions[[#This Row],[vendor_id]])&gt;0,"Valid","Invalid"),"")</f>
        <v/>
      </c>
    </row>
    <row r="4605" spans="1:13" x14ac:dyDescent="0.3">
      <c r="A4605" s="1" t="s">
        <v>10695</v>
      </c>
      <c r="B4605" s="2">
        <v>45237</v>
      </c>
      <c r="C4605">
        <v>-73437.070000000007</v>
      </c>
      <c r="D4605" s="1" t="s">
        <v>1478</v>
      </c>
      <c r="E4605" s="1" t="s">
        <v>1225</v>
      </c>
      <c r="F4605" s="1" t="s">
        <v>8</v>
      </c>
      <c r="G4605" s="1" t="s">
        <v>14</v>
      </c>
      <c r="H4605" s="1" t="s">
        <v>1479</v>
      </c>
      <c r="I4605" s="1" t="s">
        <v>1418</v>
      </c>
      <c r="J4605" s="1" t="s">
        <v>10696</v>
      </c>
      <c r="K4605" s="1" t="str">
        <f>IF(COUNTIF(Financial_Transactions[transaction_id],Financial_Transactions[[#This Row],[transaction_id]])&gt;1,"Yes","No")</f>
        <v>No</v>
      </c>
      <c r="L4605" s="1" t="str">
        <f>IF(Financial_Transactions[[#This Row],[customer_id]]&lt;&gt;"",(IF(COUNTIF(Customers[customer_id],Financial_Transactions[[#This Row],[customer_id]])&gt;0,"Valid","Invalid")),"")</f>
        <v/>
      </c>
      <c r="M4605" s="1" t="str">
        <f>IF(Financial_Transactions[[#This Row],[vendor_id]]&lt;&gt;"",IF(COUNTIF(Vendors[vendor_id],Financial_Transactions[[#This Row],[vendor_id]])&gt;0,"Valid","Invalid"),"")</f>
        <v>Valid</v>
      </c>
    </row>
    <row r="4606" spans="1:13" x14ac:dyDescent="0.3">
      <c r="A4606" s="1" t="s">
        <v>10697</v>
      </c>
      <c r="B4606" s="2">
        <v>44655</v>
      </c>
      <c r="C4606">
        <v>131430.04</v>
      </c>
      <c r="D4606" s="1" t="s">
        <v>1484</v>
      </c>
      <c r="E4606" s="1" t="s">
        <v>1500</v>
      </c>
      <c r="F4606" s="1" t="s">
        <v>19</v>
      </c>
      <c r="G4606" s="1" t="s">
        <v>25</v>
      </c>
      <c r="H4606" s="1" t="s">
        <v>154</v>
      </c>
      <c r="I4606" s="1" t="s">
        <v>1479</v>
      </c>
      <c r="J4606" s="1" t="s">
        <v>10698</v>
      </c>
      <c r="K4606" s="1" t="str">
        <f>IF(COUNTIF(Financial_Transactions[transaction_id],Financial_Transactions[[#This Row],[transaction_id]])&gt;1,"Yes","No")</f>
        <v>No</v>
      </c>
      <c r="L4606" s="1" t="str">
        <f>IF(Financial_Transactions[[#This Row],[customer_id]]&lt;&gt;"",(IF(COUNTIF(Customers[customer_id],Financial_Transactions[[#This Row],[customer_id]])&gt;0,"Valid","Invalid")),"")</f>
        <v>Valid</v>
      </c>
      <c r="M4606" s="1" t="str">
        <f>IF(Financial_Transactions[[#This Row],[vendor_id]]&lt;&gt;"",IF(COUNTIF(Vendors[vendor_id],Financial_Transactions[[#This Row],[vendor_id]])&gt;0,"Valid","Invalid"),"")</f>
        <v/>
      </c>
    </row>
    <row r="4607" spans="1:13" x14ac:dyDescent="0.3">
      <c r="A4607" s="1" t="s">
        <v>10699</v>
      </c>
      <c r="B4607" s="2">
        <v>45089</v>
      </c>
      <c r="C4607">
        <v>-25896.39</v>
      </c>
      <c r="D4607" s="1" t="s">
        <v>1478</v>
      </c>
      <c r="E4607" s="1" t="s">
        <v>1497</v>
      </c>
      <c r="F4607" s="1" t="s">
        <v>13</v>
      </c>
      <c r="G4607" s="1" t="s">
        <v>14</v>
      </c>
      <c r="H4607" s="1" t="s">
        <v>1479</v>
      </c>
      <c r="I4607" s="1" t="s">
        <v>1456</v>
      </c>
      <c r="J4607" s="1" t="s">
        <v>10700</v>
      </c>
      <c r="K4607" s="1" t="str">
        <f>IF(COUNTIF(Financial_Transactions[transaction_id],Financial_Transactions[[#This Row],[transaction_id]])&gt;1,"Yes","No")</f>
        <v>No</v>
      </c>
      <c r="L4607" s="1" t="str">
        <f>IF(Financial_Transactions[[#This Row],[customer_id]]&lt;&gt;"",(IF(COUNTIF(Customers[customer_id],Financial_Transactions[[#This Row],[customer_id]])&gt;0,"Valid","Invalid")),"")</f>
        <v/>
      </c>
      <c r="M4607" s="1" t="str">
        <f>IF(Financial_Transactions[[#This Row],[vendor_id]]&lt;&gt;"",IF(COUNTIF(Vendors[vendor_id],Financial_Transactions[[#This Row],[vendor_id]])&gt;0,"Valid","Invalid"),"")</f>
        <v>Valid</v>
      </c>
    </row>
    <row r="4608" spans="1:13" x14ac:dyDescent="0.3">
      <c r="A4608" s="1" t="s">
        <v>10701</v>
      </c>
      <c r="B4608" s="2">
        <v>45231</v>
      </c>
      <c r="C4608">
        <v>128345.39</v>
      </c>
      <c r="D4608" s="1" t="s">
        <v>1484</v>
      </c>
      <c r="E4608" s="1" t="s">
        <v>1488</v>
      </c>
      <c r="F4608" s="1" t="s">
        <v>19</v>
      </c>
      <c r="G4608" s="1" t="s">
        <v>14</v>
      </c>
      <c r="H4608" s="1" t="s">
        <v>166</v>
      </c>
      <c r="I4608" s="1" t="s">
        <v>1479</v>
      </c>
      <c r="J4608" s="1" t="s">
        <v>10702</v>
      </c>
      <c r="K4608" s="1" t="str">
        <f>IF(COUNTIF(Financial_Transactions[transaction_id],Financial_Transactions[[#This Row],[transaction_id]])&gt;1,"Yes","No")</f>
        <v>No</v>
      </c>
      <c r="L4608" s="1" t="str">
        <f>IF(Financial_Transactions[[#This Row],[customer_id]]&lt;&gt;"",(IF(COUNTIF(Customers[customer_id],Financial_Transactions[[#This Row],[customer_id]])&gt;0,"Valid","Invalid")),"")</f>
        <v>Valid</v>
      </c>
      <c r="M4608" s="1" t="str">
        <f>IF(Financial_Transactions[[#This Row],[vendor_id]]&lt;&gt;"",IF(COUNTIF(Vendors[vendor_id],Financial_Transactions[[#This Row],[vendor_id]])&gt;0,"Valid","Invalid"),"")</f>
        <v/>
      </c>
    </row>
    <row r="4609" spans="1:13" x14ac:dyDescent="0.3">
      <c r="A4609" s="1" t="s">
        <v>10703</v>
      </c>
      <c r="B4609" s="2">
        <v>44917</v>
      </c>
      <c r="C4609">
        <v>173387.03</v>
      </c>
      <c r="D4609" s="1" t="s">
        <v>1484</v>
      </c>
      <c r="E4609" s="1" t="s">
        <v>1500</v>
      </c>
      <c r="F4609" s="1" t="s">
        <v>13</v>
      </c>
      <c r="G4609" s="1" t="s">
        <v>25</v>
      </c>
      <c r="H4609" s="1" t="s">
        <v>682</v>
      </c>
      <c r="I4609" s="1" t="s">
        <v>1479</v>
      </c>
      <c r="J4609" s="1" t="s">
        <v>10704</v>
      </c>
      <c r="K4609" s="1" t="str">
        <f>IF(COUNTIF(Financial_Transactions[transaction_id],Financial_Transactions[[#This Row],[transaction_id]])&gt;1,"Yes","No")</f>
        <v>No</v>
      </c>
      <c r="L4609" s="1" t="str">
        <f>IF(Financial_Transactions[[#This Row],[customer_id]]&lt;&gt;"",(IF(COUNTIF(Customers[customer_id],Financial_Transactions[[#This Row],[customer_id]])&gt;0,"Valid","Invalid")),"")</f>
        <v>Valid</v>
      </c>
      <c r="M4609" s="1" t="str">
        <f>IF(Financial_Transactions[[#This Row],[vendor_id]]&lt;&gt;"",IF(COUNTIF(Vendors[vendor_id],Financial_Transactions[[#This Row],[vendor_id]])&gt;0,"Valid","Invalid"),"")</f>
        <v/>
      </c>
    </row>
    <row r="4610" spans="1:13" x14ac:dyDescent="0.3">
      <c r="A4610" s="1" t="s">
        <v>10705</v>
      </c>
      <c r="B4610" s="2">
        <v>44596</v>
      </c>
      <c r="C4610">
        <v>-45369.11</v>
      </c>
      <c r="D4610" s="1" t="s">
        <v>1478</v>
      </c>
      <c r="E4610" s="1" t="s">
        <v>1497</v>
      </c>
      <c r="F4610" s="1" t="s">
        <v>13</v>
      </c>
      <c r="G4610" s="1" t="s">
        <v>25</v>
      </c>
      <c r="H4610" s="1" t="s">
        <v>1479</v>
      </c>
      <c r="I4610" s="1" t="s">
        <v>1378</v>
      </c>
      <c r="J4610" s="1" t="s">
        <v>10706</v>
      </c>
      <c r="K4610" s="1" t="str">
        <f>IF(COUNTIF(Financial_Transactions[transaction_id],Financial_Transactions[[#This Row],[transaction_id]])&gt;1,"Yes","No")</f>
        <v>No</v>
      </c>
      <c r="L4610" s="1" t="str">
        <f>IF(Financial_Transactions[[#This Row],[customer_id]]&lt;&gt;"",(IF(COUNTIF(Customers[customer_id],Financial_Transactions[[#This Row],[customer_id]])&gt;0,"Valid","Invalid")),"")</f>
        <v/>
      </c>
      <c r="M4610" s="1" t="str">
        <f>IF(Financial_Transactions[[#This Row],[vendor_id]]&lt;&gt;"",IF(COUNTIF(Vendors[vendor_id],Financial_Transactions[[#This Row],[vendor_id]])&gt;0,"Valid","Invalid"),"")</f>
        <v>Valid</v>
      </c>
    </row>
    <row r="4611" spans="1:13" x14ac:dyDescent="0.3">
      <c r="A4611" s="1" t="s">
        <v>10707</v>
      </c>
      <c r="B4611" s="2">
        <v>45041</v>
      </c>
      <c r="C4611">
        <v>121979.78</v>
      </c>
      <c r="D4611" s="1" t="s">
        <v>1484</v>
      </c>
      <c r="E4611" s="1" t="s">
        <v>1485</v>
      </c>
      <c r="F4611" s="1" t="s">
        <v>19</v>
      </c>
      <c r="G4611" s="1" t="s">
        <v>9</v>
      </c>
      <c r="H4611" s="1" t="s">
        <v>748</v>
      </c>
      <c r="I4611" s="1" t="s">
        <v>1479</v>
      </c>
      <c r="J4611" s="1" t="s">
        <v>10708</v>
      </c>
      <c r="K4611" s="1" t="str">
        <f>IF(COUNTIF(Financial_Transactions[transaction_id],Financial_Transactions[[#This Row],[transaction_id]])&gt;1,"Yes","No")</f>
        <v>No</v>
      </c>
      <c r="L4611" s="1" t="str">
        <f>IF(Financial_Transactions[[#This Row],[customer_id]]&lt;&gt;"",(IF(COUNTIF(Customers[customer_id],Financial_Transactions[[#This Row],[customer_id]])&gt;0,"Valid","Invalid")),"")</f>
        <v>Valid</v>
      </c>
      <c r="M4611" s="1" t="str">
        <f>IF(Financial_Transactions[[#This Row],[vendor_id]]&lt;&gt;"",IF(COUNTIF(Vendors[vendor_id],Financial_Transactions[[#This Row],[vendor_id]])&gt;0,"Valid","Invalid"),"")</f>
        <v/>
      </c>
    </row>
    <row r="4612" spans="1:13" x14ac:dyDescent="0.3">
      <c r="A4612" s="1" t="s">
        <v>10709</v>
      </c>
      <c r="B4612" s="2">
        <v>45091</v>
      </c>
      <c r="C4612">
        <v>-2000</v>
      </c>
      <c r="D4612" s="1" t="s">
        <v>1478</v>
      </c>
      <c r="E4612" s="1" t="s">
        <v>1535</v>
      </c>
      <c r="F4612" s="1" t="s">
        <v>19</v>
      </c>
      <c r="G4612" s="1" t="s">
        <v>25</v>
      </c>
      <c r="H4612" s="1" t="s">
        <v>1479</v>
      </c>
      <c r="I4612" s="1" t="s">
        <v>1354</v>
      </c>
      <c r="J4612" s="1" t="s">
        <v>10710</v>
      </c>
      <c r="K4612" s="1" t="str">
        <f>IF(COUNTIF(Financial_Transactions[transaction_id],Financial_Transactions[[#This Row],[transaction_id]])&gt;1,"Yes","No")</f>
        <v>No</v>
      </c>
      <c r="L4612" s="1" t="str">
        <f>IF(Financial_Transactions[[#This Row],[customer_id]]&lt;&gt;"",(IF(COUNTIF(Customers[customer_id],Financial_Transactions[[#This Row],[customer_id]])&gt;0,"Valid","Invalid")),"")</f>
        <v/>
      </c>
      <c r="M4612" s="1" t="str">
        <f>IF(Financial_Transactions[[#This Row],[vendor_id]]&lt;&gt;"",IF(COUNTIF(Vendors[vendor_id],Financial_Transactions[[#This Row],[vendor_id]])&gt;0,"Valid","Invalid"),"")</f>
        <v>Valid</v>
      </c>
    </row>
    <row r="4613" spans="1:13" x14ac:dyDescent="0.3">
      <c r="A4613" s="1" t="s">
        <v>10711</v>
      </c>
      <c r="B4613" s="2">
        <v>45104</v>
      </c>
      <c r="C4613">
        <v>-46390.55</v>
      </c>
      <c r="D4613" s="1" t="s">
        <v>1478</v>
      </c>
      <c r="E4613" s="1" t="s">
        <v>1535</v>
      </c>
      <c r="F4613" s="1" t="s">
        <v>13</v>
      </c>
      <c r="G4613" s="1" t="s">
        <v>22</v>
      </c>
      <c r="H4613" s="1" t="s">
        <v>1479</v>
      </c>
      <c r="I4613" s="1" t="s">
        <v>1426</v>
      </c>
      <c r="J4613" s="1" t="s">
        <v>10712</v>
      </c>
      <c r="K4613" s="1" t="str">
        <f>IF(COUNTIF(Financial_Transactions[transaction_id],Financial_Transactions[[#This Row],[transaction_id]])&gt;1,"Yes","No")</f>
        <v>No</v>
      </c>
      <c r="L4613" s="1" t="str">
        <f>IF(Financial_Transactions[[#This Row],[customer_id]]&lt;&gt;"",(IF(COUNTIF(Customers[customer_id],Financial_Transactions[[#This Row],[customer_id]])&gt;0,"Valid","Invalid")),"")</f>
        <v/>
      </c>
      <c r="M4613" s="1" t="str">
        <f>IF(Financial_Transactions[[#This Row],[vendor_id]]&lt;&gt;"",IF(COUNTIF(Vendors[vendor_id],Financial_Transactions[[#This Row],[vendor_id]])&gt;0,"Valid","Invalid"),"")</f>
        <v>Valid</v>
      </c>
    </row>
    <row r="4614" spans="1:13" x14ac:dyDescent="0.3">
      <c r="A4614" s="1" t="s">
        <v>10713</v>
      </c>
      <c r="B4614" s="2">
        <v>44669</v>
      </c>
      <c r="C4614">
        <v>187564.84</v>
      </c>
      <c r="D4614" s="1" t="s">
        <v>1484</v>
      </c>
      <c r="E4614" s="1" t="s">
        <v>1485</v>
      </c>
      <c r="F4614" s="1" t="s">
        <v>8</v>
      </c>
      <c r="G4614" s="1" t="s">
        <v>22</v>
      </c>
      <c r="H4614" s="1" t="s">
        <v>336</v>
      </c>
      <c r="I4614" s="1" t="s">
        <v>1479</v>
      </c>
      <c r="J4614" s="1" t="s">
        <v>10714</v>
      </c>
      <c r="K4614" s="1" t="str">
        <f>IF(COUNTIF(Financial_Transactions[transaction_id],Financial_Transactions[[#This Row],[transaction_id]])&gt;1,"Yes","No")</f>
        <v>No</v>
      </c>
      <c r="L4614" s="1" t="str">
        <f>IF(Financial_Transactions[[#This Row],[customer_id]]&lt;&gt;"",(IF(COUNTIF(Customers[customer_id],Financial_Transactions[[#This Row],[customer_id]])&gt;0,"Valid","Invalid")),"")</f>
        <v>Valid</v>
      </c>
      <c r="M4614" s="1" t="str">
        <f>IF(Financial_Transactions[[#This Row],[vendor_id]]&lt;&gt;"",IF(COUNTIF(Vendors[vendor_id],Financial_Transactions[[#This Row],[vendor_id]])&gt;0,"Valid","Invalid"),"")</f>
        <v/>
      </c>
    </row>
    <row r="4615" spans="1:13" x14ac:dyDescent="0.3">
      <c r="A4615" s="1" t="s">
        <v>10715</v>
      </c>
      <c r="B4615" s="2">
        <v>44927</v>
      </c>
      <c r="C4615">
        <v>-65754.47</v>
      </c>
      <c r="D4615" s="1" t="s">
        <v>1478</v>
      </c>
      <c r="E4615" s="1" t="s">
        <v>1235</v>
      </c>
      <c r="F4615" s="1" t="s">
        <v>19</v>
      </c>
      <c r="G4615" s="1" t="s">
        <v>14</v>
      </c>
      <c r="H4615" s="1" t="s">
        <v>1479</v>
      </c>
      <c r="I4615" s="1" t="s">
        <v>1364</v>
      </c>
      <c r="J4615" s="1" t="s">
        <v>10716</v>
      </c>
      <c r="K4615" s="1" t="str">
        <f>IF(COUNTIF(Financial_Transactions[transaction_id],Financial_Transactions[[#This Row],[transaction_id]])&gt;1,"Yes","No")</f>
        <v>No</v>
      </c>
      <c r="L4615" s="1" t="str">
        <f>IF(Financial_Transactions[[#This Row],[customer_id]]&lt;&gt;"",(IF(COUNTIF(Customers[customer_id],Financial_Transactions[[#This Row],[customer_id]])&gt;0,"Valid","Invalid")),"")</f>
        <v/>
      </c>
      <c r="M4615" s="1" t="str">
        <f>IF(Financial_Transactions[[#This Row],[vendor_id]]&lt;&gt;"",IF(COUNTIF(Vendors[vendor_id],Financial_Transactions[[#This Row],[vendor_id]])&gt;0,"Valid","Invalid"),"")</f>
        <v>Valid</v>
      </c>
    </row>
    <row r="4616" spans="1:13" x14ac:dyDescent="0.3">
      <c r="A4616" s="1" t="s">
        <v>10717</v>
      </c>
      <c r="B4616" s="2">
        <v>44826</v>
      </c>
      <c r="C4616">
        <v>25987.67</v>
      </c>
      <c r="D4616" s="1" t="s">
        <v>1505</v>
      </c>
      <c r="E4616" s="1" t="s">
        <v>1505</v>
      </c>
      <c r="F4616" s="1" t="s">
        <v>13</v>
      </c>
      <c r="G4616" s="1" t="s">
        <v>22</v>
      </c>
      <c r="H4616" s="1" t="s">
        <v>1479</v>
      </c>
      <c r="I4616" s="1" t="s">
        <v>1479</v>
      </c>
      <c r="J4616" s="1" t="s">
        <v>10718</v>
      </c>
      <c r="K4616" s="1" t="str">
        <f>IF(COUNTIF(Financial_Transactions[transaction_id],Financial_Transactions[[#This Row],[transaction_id]])&gt;1,"Yes","No")</f>
        <v>No</v>
      </c>
      <c r="L4616" s="1" t="str">
        <f>IF(Financial_Transactions[[#This Row],[customer_id]]&lt;&gt;"",(IF(COUNTIF(Customers[customer_id],Financial_Transactions[[#This Row],[customer_id]])&gt;0,"Valid","Invalid")),"")</f>
        <v/>
      </c>
      <c r="M4616" s="1" t="str">
        <f>IF(Financial_Transactions[[#This Row],[vendor_id]]&lt;&gt;"",IF(COUNTIF(Vendors[vendor_id],Financial_Transactions[[#This Row],[vendor_id]])&gt;0,"Valid","Invalid"),"")</f>
        <v/>
      </c>
    </row>
    <row r="4617" spans="1:13" x14ac:dyDescent="0.3">
      <c r="A4617" s="1" t="s">
        <v>10719</v>
      </c>
      <c r="B4617" s="2">
        <v>44810</v>
      </c>
      <c r="C4617">
        <v>-5878.31</v>
      </c>
      <c r="D4617" s="1" t="s">
        <v>1478</v>
      </c>
      <c r="E4617" s="1" t="s">
        <v>1510</v>
      </c>
      <c r="F4617" s="1" t="s">
        <v>8</v>
      </c>
      <c r="G4617" s="1" t="s">
        <v>25</v>
      </c>
      <c r="H4617" s="1" t="s">
        <v>1479</v>
      </c>
      <c r="I4617" s="1" t="s">
        <v>1291</v>
      </c>
      <c r="J4617" s="1" t="s">
        <v>10720</v>
      </c>
      <c r="K4617" s="1" t="str">
        <f>IF(COUNTIF(Financial_Transactions[transaction_id],Financial_Transactions[[#This Row],[transaction_id]])&gt;1,"Yes","No")</f>
        <v>No</v>
      </c>
      <c r="L4617" s="1" t="str">
        <f>IF(Financial_Transactions[[#This Row],[customer_id]]&lt;&gt;"",(IF(COUNTIF(Customers[customer_id],Financial_Transactions[[#This Row],[customer_id]])&gt;0,"Valid","Invalid")),"")</f>
        <v/>
      </c>
      <c r="M4617" s="1" t="str">
        <f>IF(Financial_Transactions[[#This Row],[vendor_id]]&lt;&gt;"",IF(COUNTIF(Vendors[vendor_id],Financial_Transactions[[#This Row],[vendor_id]])&gt;0,"Valid","Invalid"),"")</f>
        <v>Valid</v>
      </c>
    </row>
    <row r="4618" spans="1:13" x14ac:dyDescent="0.3">
      <c r="A4618" s="1" t="s">
        <v>10721</v>
      </c>
      <c r="B4618" s="2">
        <v>44834</v>
      </c>
      <c r="C4618">
        <v>178728.88</v>
      </c>
      <c r="D4618" s="1" t="s">
        <v>1484</v>
      </c>
      <c r="E4618" s="1" t="s">
        <v>1485</v>
      </c>
      <c r="F4618" s="1" t="s">
        <v>8</v>
      </c>
      <c r="G4618" s="1" t="s">
        <v>22</v>
      </c>
      <c r="H4618" s="1" t="s">
        <v>480</v>
      </c>
      <c r="I4618" s="1" t="s">
        <v>1479</v>
      </c>
      <c r="J4618" s="1" t="s">
        <v>10722</v>
      </c>
      <c r="K4618" s="1" t="str">
        <f>IF(COUNTIF(Financial_Transactions[transaction_id],Financial_Transactions[[#This Row],[transaction_id]])&gt;1,"Yes","No")</f>
        <v>No</v>
      </c>
      <c r="L4618" s="1" t="str">
        <f>IF(Financial_Transactions[[#This Row],[customer_id]]&lt;&gt;"",(IF(COUNTIF(Customers[customer_id],Financial_Transactions[[#This Row],[customer_id]])&gt;0,"Valid","Invalid")),"")</f>
        <v>Valid</v>
      </c>
      <c r="M4618" s="1" t="str">
        <f>IF(Financial_Transactions[[#This Row],[vendor_id]]&lt;&gt;"",IF(COUNTIF(Vendors[vendor_id],Financial_Transactions[[#This Row],[vendor_id]])&gt;0,"Valid","Invalid"),"")</f>
        <v/>
      </c>
    </row>
    <row r="4619" spans="1:13" x14ac:dyDescent="0.3">
      <c r="A4619" s="1" t="s">
        <v>10723</v>
      </c>
      <c r="B4619" s="2">
        <v>44620</v>
      </c>
      <c r="C4619">
        <v>-45414.28</v>
      </c>
      <c r="D4619" s="1" t="s">
        <v>1478</v>
      </c>
      <c r="E4619" s="1" t="s">
        <v>1510</v>
      </c>
      <c r="F4619" s="1" t="s">
        <v>13</v>
      </c>
      <c r="G4619" s="1" t="s">
        <v>9</v>
      </c>
      <c r="H4619" s="1" t="s">
        <v>1479</v>
      </c>
      <c r="I4619" s="1" t="s">
        <v>1334</v>
      </c>
      <c r="J4619" s="1" t="s">
        <v>10724</v>
      </c>
      <c r="K4619" s="1" t="str">
        <f>IF(COUNTIF(Financial_Transactions[transaction_id],Financial_Transactions[[#This Row],[transaction_id]])&gt;1,"Yes","No")</f>
        <v>No</v>
      </c>
      <c r="L4619" s="1" t="str">
        <f>IF(Financial_Transactions[[#This Row],[customer_id]]&lt;&gt;"",(IF(COUNTIF(Customers[customer_id],Financial_Transactions[[#This Row],[customer_id]])&gt;0,"Valid","Invalid")),"")</f>
        <v/>
      </c>
      <c r="M4619" s="1" t="str">
        <f>IF(Financial_Transactions[[#This Row],[vendor_id]]&lt;&gt;"",IF(COUNTIF(Vendors[vendor_id],Financial_Transactions[[#This Row],[vendor_id]])&gt;0,"Valid","Invalid"),"")</f>
        <v>Valid</v>
      </c>
    </row>
    <row r="4620" spans="1:13" x14ac:dyDescent="0.3">
      <c r="A4620" s="1" t="s">
        <v>10725</v>
      </c>
      <c r="B4620" s="2">
        <v>44866</v>
      </c>
      <c r="C4620">
        <v>152320.65</v>
      </c>
      <c r="D4620" s="1" t="s">
        <v>1484</v>
      </c>
      <c r="E4620" s="1" t="s">
        <v>1500</v>
      </c>
      <c r="F4620" s="1" t="s">
        <v>19</v>
      </c>
      <c r="G4620" s="1" t="s">
        <v>9</v>
      </c>
      <c r="H4620" s="1" t="s">
        <v>324</v>
      </c>
      <c r="I4620" s="1" t="s">
        <v>1479</v>
      </c>
      <c r="J4620" s="1" t="s">
        <v>10726</v>
      </c>
      <c r="K4620" s="1" t="str">
        <f>IF(COUNTIF(Financial_Transactions[transaction_id],Financial_Transactions[[#This Row],[transaction_id]])&gt;1,"Yes","No")</f>
        <v>No</v>
      </c>
      <c r="L4620" s="1" t="str">
        <f>IF(Financial_Transactions[[#This Row],[customer_id]]&lt;&gt;"",(IF(COUNTIF(Customers[customer_id],Financial_Transactions[[#This Row],[customer_id]])&gt;0,"Valid","Invalid")),"")</f>
        <v>Valid</v>
      </c>
      <c r="M4620" s="1" t="str">
        <f>IF(Financial_Transactions[[#This Row],[vendor_id]]&lt;&gt;"",IF(COUNTIF(Vendors[vendor_id],Financial_Transactions[[#This Row],[vendor_id]])&gt;0,"Valid","Invalid"),"")</f>
        <v/>
      </c>
    </row>
    <row r="4621" spans="1:13" x14ac:dyDescent="0.3">
      <c r="A4621" s="1" t="s">
        <v>10727</v>
      </c>
      <c r="B4621" s="2">
        <v>44684</v>
      </c>
      <c r="C4621">
        <v>133110.93</v>
      </c>
      <c r="D4621" s="1" t="s">
        <v>1484</v>
      </c>
      <c r="E4621" s="1" t="s">
        <v>1485</v>
      </c>
      <c r="F4621" s="1" t="s">
        <v>8</v>
      </c>
      <c r="G4621" s="1" t="s">
        <v>14</v>
      </c>
      <c r="H4621" s="1" t="s">
        <v>448</v>
      </c>
      <c r="I4621" s="1" t="s">
        <v>1479</v>
      </c>
      <c r="J4621" s="1" t="s">
        <v>10728</v>
      </c>
      <c r="K4621" s="1" t="str">
        <f>IF(COUNTIF(Financial_Transactions[transaction_id],Financial_Transactions[[#This Row],[transaction_id]])&gt;1,"Yes","No")</f>
        <v>No</v>
      </c>
      <c r="L4621" s="1" t="str">
        <f>IF(Financial_Transactions[[#This Row],[customer_id]]&lt;&gt;"",(IF(COUNTIF(Customers[customer_id],Financial_Transactions[[#This Row],[customer_id]])&gt;0,"Valid","Invalid")),"")</f>
        <v>Valid</v>
      </c>
      <c r="M4621" s="1" t="str">
        <f>IF(Financial_Transactions[[#This Row],[vendor_id]]&lt;&gt;"",IF(COUNTIF(Vendors[vendor_id],Financial_Transactions[[#This Row],[vendor_id]])&gt;0,"Valid","Invalid"),"")</f>
        <v/>
      </c>
    </row>
    <row r="4622" spans="1:13" x14ac:dyDescent="0.3">
      <c r="A4622" s="1" t="s">
        <v>10729</v>
      </c>
      <c r="B4622" s="2">
        <v>44587</v>
      </c>
      <c r="C4622">
        <v>-45814.63</v>
      </c>
      <c r="D4622" s="1" t="s">
        <v>1478</v>
      </c>
      <c r="E4622" s="1" t="s">
        <v>1250</v>
      </c>
      <c r="F4622" s="1" t="s">
        <v>19</v>
      </c>
      <c r="G4622" s="1" t="s">
        <v>22</v>
      </c>
      <c r="H4622" s="1" t="s">
        <v>1479</v>
      </c>
      <c r="I4622" s="1" t="s">
        <v>1303</v>
      </c>
      <c r="J4622" s="1" t="s">
        <v>10730</v>
      </c>
      <c r="K4622" s="1" t="str">
        <f>IF(COUNTIF(Financial_Transactions[transaction_id],Financial_Transactions[[#This Row],[transaction_id]])&gt;1,"Yes","No")</f>
        <v>No</v>
      </c>
      <c r="L4622" s="1" t="str">
        <f>IF(Financial_Transactions[[#This Row],[customer_id]]&lt;&gt;"",(IF(COUNTIF(Customers[customer_id],Financial_Transactions[[#This Row],[customer_id]])&gt;0,"Valid","Invalid")),"")</f>
        <v/>
      </c>
      <c r="M4622" s="1" t="str">
        <f>IF(Financial_Transactions[[#This Row],[vendor_id]]&lt;&gt;"",IF(COUNTIF(Vendors[vendor_id],Financial_Transactions[[#This Row],[vendor_id]])&gt;0,"Valid","Invalid"),"")</f>
        <v>Valid</v>
      </c>
    </row>
    <row r="4623" spans="1:13" x14ac:dyDescent="0.3">
      <c r="A4623" s="1" t="s">
        <v>10731</v>
      </c>
      <c r="B4623" s="2">
        <v>44571</v>
      </c>
      <c r="C4623">
        <v>-35393</v>
      </c>
      <c r="D4623" s="1" t="s">
        <v>1478</v>
      </c>
      <c r="E4623" s="1" t="s">
        <v>1510</v>
      </c>
      <c r="F4623" s="1" t="s">
        <v>19</v>
      </c>
      <c r="G4623" s="1" t="s">
        <v>14</v>
      </c>
      <c r="H4623" s="1" t="s">
        <v>1479</v>
      </c>
      <c r="I4623" s="1" t="s">
        <v>1450</v>
      </c>
      <c r="J4623" s="1" t="s">
        <v>10732</v>
      </c>
      <c r="K4623" s="1" t="str">
        <f>IF(COUNTIF(Financial_Transactions[transaction_id],Financial_Transactions[[#This Row],[transaction_id]])&gt;1,"Yes","No")</f>
        <v>No</v>
      </c>
      <c r="L4623" s="1" t="str">
        <f>IF(Financial_Transactions[[#This Row],[customer_id]]&lt;&gt;"",(IF(COUNTIF(Customers[customer_id],Financial_Transactions[[#This Row],[customer_id]])&gt;0,"Valid","Invalid")),"")</f>
        <v/>
      </c>
      <c r="M4623" s="1" t="str">
        <f>IF(Financial_Transactions[[#This Row],[vendor_id]]&lt;&gt;"",IF(COUNTIF(Vendors[vendor_id],Financial_Transactions[[#This Row],[vendor_id]])&gt;0,"Valid","Invalid"),"")</f>
        <v>Valid</v>
      </c>
    </row>
    <row r="4624" spans="1:13" x14ac:dyDescent="0.3">
      <c r="A4624" s="1" t="s">
        <v>10733</v>
      </c>
      <c r="B4624" s="2">
        <v>44700</v>
      </c>
      <c r="C4624">
        <v>174693.4</v>
      </c>
      <c r="D4624" s="1" t="s">
        <v>1484</v>
      </c>
      <c r="E4624" s="1" t="s">
        <v>1488</v>
      </c>
      <c r="F4624" s="1" t="s">
        <v>13</v>
      </c>
      <c r="G4624" s="1" t="s">
        <v>25</v>
      </c>
      <c r="H4624" s="1" t="s">
        <v>436</v>
      </c>
      <c r="I4624" s="1" t="s">
        <v>1479</v>
      </c>
      <c r="J4624" s="1" t="s">
        <v>10734</v>
      </c>
      <c r="K4624" s="1" t="str">
        <f>IF(COUNTIF(Financial_Transactions[transaction_id],Financial_Transactions[[#This Row],[transaction_id]])&gt;1,"Yes","No")</f>
        <v>No</v>
      </c>
      <c r="L4624" s="1" t="str">
        <f>IF(Financial_Transactions[[#This Row],[customer_id]]&lt;&gt;"",(IF(COUNTIF(Customers[customer_id],Financial_Transactions[[#This Row],[customer_id]])&gt;0,"Valid","Invalid")),"")</f>
        <v>Valid</v>
      </c>
      <c r="M4624" s="1" t="str">
        <f>IF(Financial_Transactions[[#This Row],[vendor_id]]&lt;&gt;"",IF(COUNTIF(Vendors[vendor_id],Financial_Transactions[[#This Row],[vendor_id]])&gt;0,"Valid","Invalid"),"")</f>
        <v/>
      </c>
    </row>
    <row r="4625" spans="1:13" x14ac:dyDescent="0.3">
      <c r="A4625" s="1" t="s">
        <v>10735</v>
      </c>
      <c r="B4625" s="2">
        <v>45166</v>
      </c>
      <c r="C4625">
        <v>137652.53</v>
      </c>
      <c r="D4625" s="1" t="s">
        <v>1484</v>
      </c>
      <c r="E4625" s="1" t="s">
        <v>1485</v>
      </c>
      <c r="F4625" s="1" t="s">
        <v>13</v>
      </c>
      <c r="G4625" s="1" t="s">
        <v>25</v>
      </c>
      <c r="H4625" s="1" t="s">
        <v>620</v>
      </c>
      <c r="I4625" s="1" t="s">
        <v>1479</v>
      </c>
      <c r="J4625" s="1" t="s">
        <v>10736</v>
      </c>
      <c r="K4625" s="1" t="str">
        <f>IF(COUNTIF(Financial_Transactions[transaction_id],Financial_Transactions[[#This Row],[transaction_id]])&gt;1,"Yes","No")</f>
        <v>No</v>
      </c>
      <c r="L4625" s="1" t="str">
        <f>IF(Financial_Transactions[[#This Row],[customer_id]]&lt;&gt;"",(IF(COUNTIF(Customers[customer_id],Financial_Transactions[[#This Row],[customer_id]])&gt;0,"Valid","Invalid")),"")</f>
        <v>Valid</v>
      </c>
      <c r="M4625" s="1" t="str">
        <f>IF(Financial_Transactions[[#This Row],[vendor_id]]&lt;&gt;"",IF(COUNTIF(Vendors[vendor_id],Financial_Transactions[[#This Row],[vendor_id]])&gt;0,"Valid","Invalid"),"")</f>
        <v/>
      </c>
    </row>
    <row r="4626" spans="1:13" x14ac:dyDescent="0.3">
      <c r="A4626" s="1" t="s">
        <v>10737</v>
      </c>
      <c r="B4626" s="2">
        <v>44639</v>
      </c>
      <c r="C4626">
        <v>-17957.419999999998</v>
      </c>
      <c r="D4626" s="1" t="s">
        <v>1478</v>
      </c>
      <c r="E4626" s="1" t="s">
        <v>1497</v>
      </c>
      <c r="F4626" s="1" t="s">
        <v>8</v>
      </c>
      <c r="G4626" s="1" t="s">
        <v>22</v>
      </c>
      <c r="H4626" s="1" t="s">
        <v>1479</v>
      </c>
      <c r="I4626" s="1" t="s">
        <v>1277</v>
      </c>
      <c r="J4626" s="1" t="s">
        <v>10738</v>
      </c>
      <c r="K4626" s="1" t="str">
        <f>IF(COUNTIF(Financial_Transactions[transaction_id],Financial_Transactions[[#This Row],[transaction_id]])&gt;1,"Yes","No")</f>
        <v>No</v>
      </c>
      <c r="L4626" s="1" t="str">
        <f>IF(Financial_Transactions[[#This Row],[customer_id]]&lt;&gt;"",(IF(COUNTIF(Customers[customer_id],Financial_Transactions[[#This Row],[customer_id]])&gt;0,"Valid","Invalid")),"")</f>
        <v/>
      </c>
      <c r="M4626" s="1" t="str">
        <f>IF(Financial_Transactions[[#This Row],[vendor_id]]&lt;&gt;"",IF(COUNTIF(Vendors[vendor_id],Financial_Transactions[[#This Row],[vendor_id]])&gt;0,"Valid","Invalid"),"")</f>
        <v>Valid</v>
      </c>
    </row>
    <row r="4627" spans="1:13" x14ac:dyDescent="0.3">
      <c r="A4627" s="1" t="s">
        <v>10739</v>
      </c>
      <c r="B4627" s="2">
        <v>44928</v>
      </c>
      <c r="C4627">
        <v>246861.16</v>
      </c>
      <c r="D4627" s="1" t="s">
        <v>1484</v>
      </c>
      <c r="E4627" s="1" t="s">
        <v>1500</v>
      </c>
      <c r="F4627" s="1" t="s">
        <v>8</v>
      </c>
      <c r="G4627" s="1" t="s">
        <v>9</v>
      </c>
      <c r="H4627" s="1" t="s">
        <v>246</v>
      </c>
      <c r="I4627" s="1" t="s">
        <v>1479</v>
      </c>
      <c r="J4627" s="1" t="s">
        <v>10740</v>
      </c>
      <c r="K4627" s="1" t="str">
        <f>IF(COUNTIF(Financial_Transactions[transaction_id],Financial_Transactions[[#This Row],[transaction_id]])&gt;1,"Yes","No")</f>
        <v>No</v>
      </c>
      <c r="L4627" s="1" t="str">
        <f>IF(Financial_Transactions[[#This Row],[customer_id]]&lt;&gt;"",(IF(COUNTIF(Customers[customer_id],Financial_Transactions[[#This Row],[customer_id]])&gt;0,"Valid","Invalid")),"")</f>
        <v>Valid</v>
      </c>
      <c r="M4627" s="1" t="str">
        <f>IF(Financial_Transactions[[#This Row],[vendor_id]]&lt;&gt;"",IF(COUNTIF(Vendors[vendor_id],Financial_Transactions[[#This Row],[vendor_id]])&gt;0,"Valid","Invalid"),"")</f>
        <v/>
      </c>
    </row>
    <row r="4628" spans="1:13" x14ac:dyDescent="0.3">
      <c r="A4628" s="1" t="s">
        <v>10741</v>
      </c>
      <c r="B4628" s="2">
        <v>44618</v>
      </c>
      <c r="C4628">
        <v>135941.39000000001</v>
      </c>
      <c r="D4628" s="1" t="s">
        <v>1484</v>
      </c>
      <c r="E4628" s="1" t="s">
        <v>1485</v>
      </c>
      <c r="F4628" s="1" t="s">
        <v>13</v>
      </c>
      <c r="G4628" s="1" t="s">
        <v>9</v>
      </c>
      <c r="H4628" s="1" t="s">
        <v>252</v>
      </c>
      <c r="I4628" s="1" t="s">
        <v>1479</v>
      </c>
      <c r="J4628" s="1" t="s">
        <v>10742</v>
      </c>
      <c r="K4628" s="1" t="str">
        <f>IF(COUNTIF(Financial_Transactions[transaction_id],Financial_Transactions[[#This Row],[transaction_id]])&gt;1,"Yes","No")</f>
        <v>No</v>
      </c>
      <c r="L4628" s="1" t="str">
        <f>IF(Financial_Transactions[[#This Row],[customer_id]]&lt;&gt;"",(IF(COUNTIF(Customers[customer_id],Financial_Transactions[[#This Row],[customer_id]])&gt;0,"Valid","Invalid")),"")</f>
        <v>Valid</v>
      </c>
      <c r="M4628" s="1" t="str">
        <f>IF(Financial_Transactions[[#This Row],[vendor_id]]&lt;&gt;"",IF(COUNTIF(Vendors[vendor_id],Financial_Transactions[[#This Row],[vendor_id]])&gt;0,"Valid","Invalid"),"")</f>
        <v/>
      </c>
    </row>
    <row r="4629" spans="1:13" x14ac:dyDescent="0.3">
      <c r="A4629" s="1" t="s">
        <v>10743</v>
      </c>
      <c r="B4629" s="2">
        <v>44826</v>
      </c>
      <c r="C4629">
        <v>-16572.09</v>
      </c>
      <c r="D4629" s="1" t="s">
        <v>1478</v>
      </c>
      <c r="E4629" s="1" t="s">
        <v>1510</v>
      </c>
      <c r="F4629" s="1" t="s">
        <v>8</v>
      </c>
      <c r="G4629" s="1" t="s">
        <v>22</v>
      </c>
      <c r="H4629" s="1" t="s">
        <v>1479</v>
      </c>
      <c r="I4629" s="1" t="s">
        <v>1244</v>
      </c>
      <c r="J4629" s="1" t="s">
        <v>10744</v>
      </c>
      <c r="K4629" s="1" t="str">
        <f>IF(COUNTIF(Financial_Transactions[transaction_id],Financial_Transactions[[#This Row],[transaction_id]])&gt;1,"Yes","No")</f>
        <v>No</v>
      </c>
      <c r="L4629" s="1" t="str">
        <f>IF(Financial_Transactions[[#This Row],[customer_id]]&lt;&gt;"",(IF(COUNTIF(Customers[customer_id],Financial_Transactions[[#This Row],[customer_id]])&gt;0,"Valid","Invalid")),"")</f>
        <v/>
      </c>
      <c r="M4629" s="1" t="str">
        <f>IF(Financial_Transactions[[#This Row],[vendor_id]]&lt;&gt;"",IF(COUNTIF(Vendors[vendor_id],Financial_Transactions[[#This Row],[vendor_id]])&gt;0,"Valid","Invalid"),"")</f>
        <v>Valid</v>
      </c>
    </row>
    <row r="4630" spans="1:13" x14ac:dyDescent="0.3">
      <c r="A4630" s="1" t="s">
        <v>10745</v>
      </c>
      <c r="B4630" s="2">
        <v>44893</v>
      </c>
      <c r="C4630">
        <v>-56174.95</v>
      </c>
      <c r="D4630" s="1" t="s">
        <v>1478</v>
      </c>
      <c r="E4630" s="1" t="s">
        <v>1225</v>
      </c>
      <c r="F4630" s="1" t="s">
        <v>8</v>
      </c>
      <c r="G4630" s="1" t="s">
        <v>14</v>
      </c>
      <c r="H4630" s="1" t="s">
        <v>1479</v>
      </c>
      <c r="I4630" s="1" t="s">
        <v>1450</v>
      </c>
      <c r="J4630" s="1" t="s">
        <v>10746</v>
      </c>
      <c r="K4630" s="1" t="str">
        <f>IF(COUNTIF(Financial_Transactions[transaction_id],Financial_Transactions[[#This Row],[transaction_id]])&gt;1,"Yes","No")</f>
        <v>No</v>
      </c>
      <c r="L4630" s="1" t="str">
        <f>IF(Financial_Transactions[[#This Row],[customer_id]]&lt;&gt;"",(IF(COUNTIF(Customers[customer_id],Financial_Transactions[[#This Row],[customer_id]])&gt;0,"Valid","Invalid")),"")</f>
        <v/>
      </c>
      <c r="M4630" s="1" t="str">
        <f>IF(Financial_Transactions[[#This Row],[vendor_id]]&lt;&gt;"",IF(COUNTIF(Vendors[vendor_id],Financial_Transactions[[#This Row],[vendor_id]])&gt;0,"Valid","Invalid"),"")</f>
        <v>Valid</v>
      </c>
    </row>
    <row r="4631" spans="1:13" x14ac:dyDescent="0.3">
      <c r="A4631" s="1" t="s">
        <v>10747</v>
      </c>
      <c r="B4631" s="2">
        <v>44618</v>
      </c>
      <c r="C4631">
        <v>-22713.38</v>
      </c>
      <c r="D4631" s="1" t="s">
        <v>1478</v>
      </c>
      <c r="E4631" s="1" t="s">
        <v>1535</v>
      </c>
      <c r="F4631" s="1" t="s">
        <v>13</v>
      </c>
      <c r="G4631" s="1" t="s">
        <v>25</v>
      </c>
      <c r="H4631" s="1" t="s">
        <v>1479</v>
      </c>
      <c r="I4631" s="1" t="s">
        <v>1456</v>
      </c>
      <c r="J4631" s="1" t="s">
        <v>10748</v>
      </c>
      <c r="K4631" s="1" t="str">
        <f>IF(COUNTIF(Financial_Transactions[transaction_id],Financial_Transactions[[#This Row],[transaction_id]])&gt;1,"Yes","No")</f>
        <v>No</v>
      </c>
      <c r="L4631" s="1" t="str">
        <f>IF(Financial_Transactions[[#This Row],[customer_id]]&lt;&gt;"",(IF(COUNTIF(Customers[customer_id],Financial_Transactions[[#This Row],[customer_id]])&gt;0,"Valid","Invalid")),"")</f>
        <v/>
      </c>
      <c r="M4631" s="1" t="str">
        <f>IF(Financial_Transactions[[#This Row],[vendor_id]]&lt;&gt;"",IF(COUNTIF(Vendors[vendor_id],Financial_Transactions[[#This Row],[vendor_id]])&gt;0,"Valid","Invalid"),"")</f>
        <v>Valid</v>
      </c>
    </row>
    <row r="4632" spans="1:13" x14ac:dyDescent="0.3">
      <c r="A4632" s="1" t="s">
        <v>10749</v>
      </c>
      <c r="B4632" s="2">
        <v>44868</v>
      </c>
      <c r="C4632">
        <v>-68045.16</v>
      </c>
      <c r="D4632" s="1" t="s">
        <v>1478</v>
      </c>
      <c r="E4632" s="1" t="s">
        <v>1225</v>
      </c>
      <c r="F4632" s="1" t="s">
        <v>13</v>
      </c>
      <c r="G4632" s="1" t="s">
        <v>22</v>
      </c>
      <c r="H4632" s="1" t="s">
        <v>1479</v>
      </c>
      <c r="I4632" s="1" t="s">
        <v>1394</v>
      </c>
      <c r="J4632" s="1" t="s">
        <v>10750</v>
      </c>
      <c r="K4632" s="1" t="str">
        <f>IF(COUNTIF(Financial_Transactions[transaction_id],Financial_Transactions[[#This Row],[transaction_id]])&gt;1,"Yes","No")</f>
        <v>No</v>
      </c>
      <c r="L4632" s="1" t="str">
        <f>IF(Financial_Transactions[[#This Row],[customer_id]]&lt;&gt;"",(IF(COUNTIF(Customers[customer_id],Financial_Transactions[[#This Row],[customer_id]])&gt;0,"Valid","Invalid")),"")</f>
        <v/>
      </c>
      <c r="M4632" s="1" t="str">
        <f>IF(Financial_Transactions[[#This Row],[vendor_id]]&lt;&gt;"",IF(COUNTIF(Vendors[vendor_id],Financial_Transactions[[#This Row],[vendor_id]])&gt;0,"Valid","Invalid"),"")</f>
        <v>Valid</v>
      </c>
    </row>
    <row r="4633" spans="1:13" x14ac:dyDescent="0.3">
      <c r="A4633" s="1" t="s">
        <v>10751</v>
      </c>
      <c r="B4633" s="2">
        <v>45017</v>
      </c>
      <c r="C4633">
        <v>-22927.82</v>
      </c>
      <c r="D4633" s="1" t="s">
        <v>1478</v>
      </c>
      <c r="E4633" s="1" t="s">
        <v>1535</v>
      </c>
      <c r="F4633" s="1" t="s">
        <v>13</v>
      </c>
      <c r="G4633" s="1" t="s">
        <v>9</v>
      </c>
      <c r="H4633" s="1" t="s">
        <v>1479</v>
      </c>
      <c r="I4633" s="1" t="s">
        <v>1263</v>
      </c>
      <c r="J4633" s="1" t="s">
        <v>10752</v>
      </c>
      <c r="K4633" s="1" t="str">
        <f>IF(COUNTIF(Financial_Transactions[transaction_id],Financial_Transactions[[#This Row],[transaction_id]])&gt;1,"Yes","No")</f>
        <v>No</v>
      </c>
      <c r="L4633" s="1" t="str">
        <f>IF(Financial_Transactions[[#This Row],[customer_id]]&lt;&gt;"",(IF(COUNTIF(Customers[customer_id],Financial_Transactions[[#This Row],[customer_id]])&gt;0,"Valid","Invalid")),"")</f>
        <v/>
      </c>
      <c r="M4633" s="1" t="str">
        <f>IF(Financial_Transactions[[#This Row],[vendor_id]]&lt;&gt;"",IF(COUNTIF(Vendors[vendor_id],Financial_Transactions[[#This Row],[vendor_id]])&gt;0,"Valid","Invalid"),"")</f>
        <v>Valid</v>
      </c>
    </row>
    <row r="4634" spans="1:13" x14ac:dyDescent="0.3">
      <c r="A4634" s="1" t="s">
        <v>10753</v>
      </c>
      <c r="B4634" s="2">
        <v>44854</v>
      </c>
      <c r="C4634">
        <v>-13591.62</v>
      </c>
      <c r="D4634" s="1" t="s">
        <v>1478</v>
      </c>
      <c r="E4634" s="1" t="s">
        <v>1225</v>
      </c>
      <c r="F4634" s="1" t="s">
        <v>19</v>
      </c>
      <c r="G4634" s="1" t="s">
        <v>25</v>
      </c>
      <c r="H4634" s="1" t="s">
        <v>1479</v>
      </c>
      <c r="I4634" s="1" t="s">
        <v>1382</v>
      </c>
      <c r="J4634" s="1" t="s">
        <v>10754</v>
      </c>
      <c r="K4634" s="1" t="str">
        <f>IF(COUNTIF(Financial_Transactions[transaction_id],Financial_Transactions[[#This Row],[transaction_id]])&gt;1,"Yes","No")</f>
        <v>No</v>
      </c>
      <c r="L4634" s="1" t="str">
        <f>IF(Financial_Transactions[[#This Row],[customer_id]]&lt;&gt;"",(IF(COUNTIF(Customers[customer_id],Financial_Transactions[[#This Row],[customer_id]])&gt;0,"Valid","Invalid")),"")</f>
        <v/>
      </c>
      <c r="M4634" s="1" t="str">
        <f>IF(Financial_Transactions[[#This Row],[vendor_id]]&lt;&gt;"",IF(COUNTIF(Vendors[vendor_id],Financial_Transactions[[#This Row],[vendor_id]])&gt;0,"Valid","Invalid"),"")</f>
        <v>Valid</v>
      </c>
    </row>
    <row r="4635" spans="1:13" x14ac:dyDescent="0.3">
      <c r="A4635" s="1" t="s">
        <v>10755</v>
      </c>
      <c r="B4635" s="2">
        <v>44850</v>
      </c>
      <c r="C4635">
        <v>-10443.41</v>
      </c>
      <c r="D4635" s="1" t="s">
        <v>1478</v>
      </c>
      <c r="E4635" s="1" t="s">
        <v>1250</v>
      </c>
      <c r="F4635" s="1" t="s">
        <v>8</v>
      </c>
      <c r="G4635" s="1" t="s">
        <v>22</v>
      </c>
      <c r="H4635" s="1" t="s">
        <v>1479</v>
      </c>
      <c r="I4635" s="1" t="s">
        <v>1422</v>
      </c>
      <c r="J4635" s="1" t="s">
        <v>10756</v>
      </c>
      <c r="K4635" s="1" t="str">
        <f>IF(COUNTIF(Financial_Transactions[transaction_id],Financial_Transactions[[#This Row],[transaction_id]])&gt;1,"Yes","No")</f>
        <v>No</v>
      </c>
      <c r="L4635" s="1" t="str">
        <f>IF(Financial_Transactions[[#This Row],[customer_id]]&lt;&gt;"",(IF(COUNTIF(Customers[customer_id],Financial_Transactions[[#This Row],[customer_id]])&gt;0,"Valid","Invalid")),"")</f>
        <v/>
      </c>
      <c r="M4635" s="1" t="str">
        <f>IF(Financial_Transactions[[#This Row],[vendor_id]]&lt;&gt;"",IF(COUNTIF(Vendors[vendor_id],Financial_Transactions[[#This Row],[vendor_id]])&gt;0,"Valid","Invalid"),"")</f>
        <v>Valid</v>
      </c>
    </row>
    <row r="4636" spans="1:13" x14ac:dyDescent="0.3">
      <c r="A4636" s="1" t="s">
        <v>10757</v>
      </c>
      <c r="B4636" s="2">
        <v>44666</v>
      </c>
      <c r="C4636">
        <v>77187.429999999993</v>
      </c>
      <c r="D4636" s="1" t="s">
        <v>1484</v>
      </c>
      <c r="E4636" s="1" t="s">
        <v>1485</v>
      </c>
      <c r="F4636" s="1" t="s">
        <v>13</v>
      </c>
      <c r="G4636" s="1" t="s">
        <v>22</v>
      </c>
      <c r="H4636" s="1" t="s">
        <v>176</v>
      </c>
      <c r="I4636" s="1" t="s">
        <v>1479</v>
      </c>
      <c r="J4636" s="1" t="s">
        <v>10758</v>
      </c>
      <c r="K4636" s="1" t="str">
        <f>IF(COUNTIF(Financial_Transactions[transaction_id],Financial_Transactions[[#This Row],[transaction_id]])&gt;1,"Yes","No")</f>
        <v>No</v>
      </c>
      <c r="L4636" s="1" t="str">
        <f>IF(Financial_Transactions[[#This Row],[customer_id]]&lt;&gt;"",(IF(COUNTIF(Customers[customer_id],Financial_Transactions[[#This Row],[customer_id]])&gt;0,"Valid","Invalid")),"")</f>
        <v>Valid</v>
      </c>
      <c r="M4636" s="1" t="str">
        <f>IF(Financial_Transactions[[#This Row],[vendor_id]]&lt;&gt;"",IF(COUNTIF(Vendors[vendor_id],Financial_Transactions[[#This Row],[vendor_id]])&gt;0,"Valid","Invalid"),"")</f>
        <v/>
      </c>
    </row>
    <row r="4637" spans="1:13" x14ac:dyDescent="0.3">
      <c r="A4637" s="1" t="s">
        <v>10759</v>
      </c>
      <c r="B4637" s="2">
        <v>44983</v>
      </c>
      <c r="C4637">
        <v>107485.21</v>
      </c>
      <c r="D4637" s="1" t="s">
        <v>1484</v>
      </c>
      <c r="E4637" s="1" t="s">
        <v>1485</v>
      </c>
      <c r="F4637" s="1" t="s">
        <v>8</v>
      </c>
      <c r="G4637" s="1" t="s">
        <v>25</v>
      </c>
      <c r="H4637" s="1" t="s">
        <v>364</v>
      </c>
      <c r="I4637" s="1" t="s">
        <v>1479</v>
      </c>
      <c r="J4637" s="1" t="s">
        <v>10760</v>
      </c>
      <c r="K4637" s="1" t="str">
        <f>IF(COUNTIF(Financial_Transactions[transaction_id],Financial_Transactions[[#This Row],[transaction_id]])&gt;1,"Yes","No")</f>
        <v>No</v>
      </c>
      <c r="L4637" s="1" t="str">
        <f>IF(Financial_Transactions[[#This Row],[customer_id]]&lt;&gt;"",(IF(COUNTIF(Customers[customer_id],Financial_Transactions[[#This Row],[customer_id]])&gt;0,"Valid","Invalid")),"")</f>
        <v>Valid</v>
      </c>
      <c r="M4637" s="1" t="str">
        <f>IF(Financial_Transactions[[#This Row],[vendor_id]]&lt;&gt;"",IF(COUNTIF(Vendors[vendor_id],Financial_Transactions[[#This Row],[vendor_id]])&gt;0,"Valid","Invalid"),"")</f>
        <v/>
      </c>
    </row>
    <row r="4638" spans="1:13" x14ac:dyDescent="0.3">
      <c r="A4638" s="1" t="s">
        <v>10761</v>
      </c>
      <c r="B4638" s="2">
        <v>44687</v>
      </c>
      <c r="C4638">
        <v>195049.73</v>
      </c>
      <c r="D4638" s="1" t="s">
        <v>1484</v>
      </c>
      <c r="E4638" s="1" t="s">
        <v>1500</v>
      </c>
      <c r="F4638" s="1" t="s">
        <v>19</v>
      </c>
      <c r="G4638" s="1" t="s">
        <v>9</v>
      </c>
      <c r="H4638" s="1" t="s">
        <v>658</v>
      </c>
      <c r="I4638" s="1" t="s">
        <v>1479</v>
      </c>
      <c r="J4638" s="1" t="s">
        <v>10762</v>
      </c>
      <c r="K4638" s="1" t="str">
        <f>IF(COUNTIF(Financial_Transactions[transaction_id],Financial_Transactions[[#This Row],[transaction_id]])&gt;1,"Yes","No")</f>
        <v>No</v>
      </c>
      <c r="L4638" s="1" t="str">
        <f>IF(Financial_Transactions[[#This Row],[customer_id]]&lt;&gt;"",(IF(COUNTIF(Customers[customer_id],Financial_Transactions[[#This Row],[customer_id]])&gt;0,"Valid","Invalid")),"")</f>
        <v>Valid</v>
      </c>
      <c r="M4638" s="1" t="str">
        <f>IF(Financial_Transactions[[#This Row],[vendor_id]]&lt;&gt;"",IF(COUNTIF(Vendors[vendor_id],Financial_Transactions[[#This Row],[vendor_id]])&gt;0,"Valid","Invalid"),"")</f>
        <v/>
      </c>
    </row>
    <row r="4639" spans="1:13" x14ac:dyDescent="0.3">
      <c r="A4639" s="1" t="s">
        <v>10763</v>
      </c>
      <c r="B4639" s="2">
        <v>44681</v>
      </c>
      <c r="C4639">
        <v>65412.33</v>
      </c>
      <c r="D4639" s="1" t="s">
        <v>1484</v>
      </c>
      <c r="E4639" s="1" t="s">
        <v>1500</v>
      </c>
      <c r="F4639" s="1" t="s">
        <v>8</v>
      </c>
      <c r="G4639" s="1" t="s">
        <v>14</v>
      </c>
      <c r="H4639" s="1" t="s">
        <v>542</v>
      </c>
      <c r="I4639" s="1" t="s">
        <v>1479</v>
      </c>
      <c r="J4639" s="1" t="s">
        <v>10764</v>
      </c>
      <c r="K4639" s="1" t="str">
        <f>IF(COUNTIF(Financial_Transactions[transaction_id],Financial_Transactions[[#This Row],[transaction_id]])&gt;1,"Yes","No")</f>
        <v>No</v>
      </c>
      <c r="L4639" s="1" t="str">
        <f>IF(Financial_Transactions[[#This Row],[customer_id]]&lt;&gt;"",(IF(COUNTIF(Customers[customer_id],Financial_Transactions[[#This Row],[customer_id]])&gt;0,"Valid","Invalid")),"")</f>
        <v>Valid</v>
      </c>
      <c r="M4639" s="1" t="str">
        <f>IF(Financial_Transactions[[#This Row],[vendor_id]]&lt;&gt;"",IF(COUNTIF(Vendors[vendor_id],Financial_Transactions[[#This Row],[vendor_id]])&gt;0,"Valid","Invalid"),"")</f>
        <v/>
      </c>
    </row>
    <row r="4640" spans="1:13" x14ac:dyDescent="0.3">
      <c r="A4640" s="1" t="s">
        <v>10765</v>
      </c>
      <c r="B4640" s="2">
        <v>44602</v>
      </c>
      <c r="C4640">
        <v>-61179.41</v>
      </c>
      <c r="D4640" s="1" t="s">
        <v>1478</v>
      </c>
      <c r="E4640" s="1" t="s">
        <v>1225</v>
      </c>
      <c r="F4640" s="1" t="s">
        <v>13</v>
      </c>
      <c r="G4640" s="1" t="s">
        <v>9</v>
      </c>
      <c r="H4640" s="1" t="s">
        <v>1479</v>
      </c>
      <c r="I4640" s="1" t="s">
        <v>1279</v>
      </c>
      <c r="J4640" s="1" t="s">
        <v>10766</v>
      </c>
      <c r="K4640" s="1" t="str">
        <f>IF(COUNTIF(Financial_Transactions[transaction_id],Financial_Transactions[[#This Row],[transaction_id]])&gt;1,"Yes","No")</f>
        <v>No</v>
      </c>
      <c r="L4640" s="1" t="str">
        <f>IF(Financial_Transactions[[#This Row],[customer_id]]&lt;&gt;"",(IF(COUNTIF(Customers[customer_id],Financial_Transactions[[#This Row],[customer_id]])&gt;0,"Valid","Invalid")),"")</f>
        <v/>
      </c>
      <c r="M4640" s="1" t="str">
        <f>IF(Financial_Transactions[[#This Row],[vendor_id]]&lt;&gt;"",IF(COUNTIF(Vendors[vendor_id],Financial_Transactions[[#This Row],[vendor_id]])&gt;0,"Valid","Invalid"),"")</f>
        <v>Valid</v>
      </c>
    </row>
    <row r="4641" spans="1:13" x14ac:dyDescent="0.3">
      <c r="A4641" s="1" t="s">
        <v>10767</v>
      </c>
      <c r="B4641" s="2">
        <v>44602</v>
      </c>
      <c r="C4641">
        <v>19250.919999999998</v>
      </c>
      <c r="D4641" s="1" t="s">
        <v>1588</v>
      </c>
      <c r="E4641" s="1" t="s">
        <v>1588</v>
      </c>
      <c r="F4641" s="1" t="s">
        <v>19</v>
      </c>
      <c r="G4641" s="1" t="s">
        <v>9</v>
      </c>
      <c r="H4641" s="1" t="s">
        <v>1479</v>
      </c>
      <c r="I4641" s="1" t="s">
        <v>1479</v>
      </c>
      <c r="J4641" s="1" t="s">
        <v>10768</v>
      </c>
      <c r="K4641" s="1" t="str">
        <f>IF(COUNTIF(Financial_Transactions[transaction_id],Financial_Transactions[[#This Row],[transaction_id]])&gt;1,"Yes","No")</f>
        <v>No</v>
      </c>
      <c r="L4641" s="1" t="str">
        <f>IF(Financial_Transactions[[#This Row],[customer_id]]&lt;&gt;"",(IF(COUNTIF(Customers[customer_id],Financial_Transactions[[#This Row],[customer_id]])&gt;0,"Valid","Invalid")),"")</f>
        <v/>
      </c>
      <c r="M4641" s="1" t="str">
        <f>IF(Financial_Transactions[[#This Row],[vendor_id]]&lt;&gt;"",IF(COUNTIF(Vendors[vendor_id],Financial_Transactions[[#This Row],[vendor_id]])&gt;0,"Valid","Invalid"),"")</f>
        <v/>
      </c>
    </row>
    <row r="4642" spans="1:13" x14ac:dyDescent="0.3">
      <c r="A4642" s="1" t="s">
        <v>10769</v>
      </c>
      <c r="B4642" s="2">
        <v>44817</v>
      </c>
      <c r="C4642">
        <v>-54062.38</v>
      </c>
      <c r="D4642" s="1" t="s">
        <v>1478</v>
      </c>
      <c r="E4642" s="1" t="s">
        <v>1497</v>
      </c>
      <c r="F4642" s="1" t="s">
        <v>13</v>
      </c>
      <c r="G4642" s="1" t="s">
        <v>25</v>
      </c>
      <c r="H4642" s="1" t="s">
        <v>1479</v>
      </c>
      <c r="I4642" s="1" t="s">
        <v>1338</v>
      </c>
      <c r="J4642" s="1" t="s">
        <v>10770</v>
      </c>
      <c r="K4642" s="1" t="str">
        <f>IF(COUNTIF(Financial_Transactions[transaction_id],Financial_Transactions[[#This Row],[transaction_id]])&gt;1,"Yes","No")</f>
        <v>No</v>
      </c>
      <c r="L4642" s="1" t="str">
        <f>IF(Financial_Transactions[[#This Row],[customer_id]]&lt;&gt;"",(IF(COUNTIF(Customers[customer_id],Financial_Transactions[[#This Row],[customer_id]])&gt;0,"Valid","Invalid")),"")</f>
        <v/>
      </c>
      <c r="M4642" s="1" t="str">
        <f>IF(Financial_Transactions[[#This Row],[vendor_id]]&lt;&gt;"",IF(COUNTIF(Vendors[vendor_id],Financial_Transactions[[#This Row],[vendor_id]])&gt;0,"Valid","Invalid"),"")</f>
        <v>Valid</v>
      </c>
    </row>
    <row r="4643" spans="1:13" x14ac:dyDescent="0.3">
      <c r="A4643" s="1" t="s">
        <v>10771</v>
      </c>
      <c r="B4643" s="2">
        <v>45153</v>
      </c>
      <c r="C4643">
        <v>128995.74</v>
      </c>
      <c r="D4643" s="1" t="s">
        <v>1484</v>
      </c>
      <c r="E4643" s="1" t="s">
        <v>1500</v>
      </c>
      <c r="F4643" s="1" t="s">
        <v>13</v>
      </c>
      <c r="G4643" s="1" t="s">
        <v>9</v>
      </c>
      <c r="H4643" s="1" t="s">
        <v>386</v>
      </c>
      <c r="I4643" s="1" t="s">
        <v>1479</v>
      </c>
      <c r="J4643" s="1" t="s">
        <v>10772</v>
      </c>
      <c r="K4643" s="1" t="str">
        <f>IF(COUNTIF(Financial_Transactions[transaction_id],Financial_Transactions[[#This Row],[transaction_id]])&gt;1,"Yes","No")</f>
        <v>No</v>
      </c>
      <c r="L4643" s="1" t="str">
        <f>IF(Financial_Transactions[[#This Row],[customer_id]]&lt;&gt;"",(IF(COUNTIF(Customers[customer_id],Financial_Transactions[[#This Row],[customer_id]])&gt;0,"Valid","Invalid")),"")</f>
        <v>Valid</v>
      </c>
      <c r="M4643" s="1" t="str">
        <f>IF(Financial_Transactions[[#This Row],[vendor_id]]&lt;&gt;"",IF(COUNTIF(Vendors[vendor_id],Financial_Transactions[[#This Row],[vendor_id]])&gt;0,"Valid","Invalid"),"")</f>
        <v/>
      </c>
    </row>
    <row r="4644" spans="1:13" x14ac:dyDescent="0.3">
      <c r="A4644" s="1" t="s">
        <v>10773</v>
      </c>
      <c r="B4644" s="2">
        <v>44808</v>
      </c>
      <c r="C4644">
        <v>160652.85</v>
      </c>
      <c r="D4644" s="1" t="s">
        <v>1484</v>
      </c>
      <c r="E4644" s="1" t="s">
        <v>1488</v>
      </c>
      <c r="F4644" s="1" t="s">
        <v>13</v>
      </c>
      <c r="G4644" s="1" t="s">
        <v>9</v>
      </c>
      <c r="H4644" s="1" t="s">
        <v>80</v>
      </c>
      <c r="I4644" s="1" t="s">
        <v>1479</v>
      </c>
      <c r="J4644" s="1" t="s">
        <v>10774</v>
      </c>
      <c r="K4644" s="1" t="str">
        <f>IF(COUNTIF(Financial_Transactions[transaction_id],Financial_Transactions[[#This Row],[transaction_id]])&gt;1,"Yes","No")</f>
        <v>No</v>
      </c>
      <c r="L4644" s="1" t="str">
        <f>IF(Financial_Transactions[[#This Row],[customer_id]]&lt;&gt;"",(IF(COUNTIF(Customers[customer_id],Financial_Transactions[[#This Row],[customer_id]])&gt;0,"Valid","Invalid")),"")</f>
        <v>Valid</v>
      </c>
      <c r="M4644" s="1" t="str">
        <f>IF(Financial_Transactions[[#This Row],[vendor_id]]&lt;&gt;"",IF(COUNTIF(Vendors[vendor_id],Financial_Transactions[[#This Row],[vendor_id]])&gt;0,"Valid","Invalid"),"")</f>
        <v/>
      </c>
    </row>
    <row r="4645" spans="1:13" x14ac:dyDescent="0.3">
      <c r="A4645" s="1" t="s">
        <v>10775</v>
      </c>
      <c r="B4645" s="2">
        <v>44954</v>
      </c>
      <c r="C4645">
        <v>-71728.75</v>
      </c>
      <c r="D4645" s="1" t="s">
        <v>1478</v>
      </c>
      <c r="E4645" s="1" t="s">
        <v>1250</v>
      </c>
      <c r="F4645" s="1" t="s">
        <v>13</v>
      </c>
      <c r="G4645" s="1" t="s">
        <v>14</v>
      </c>
      <c r="H4645" s="1" t="s">
        <v>1479</v>
      </c>
      <c r="I4645" s="1" t="s">
        <v>1408</v>
      </c>
      <c r="J4645" s="1" t="s">
        <v>10776</v>
      </c>
      <c r="K4645" s="1" t="str">
        <f>IF(COUNTIF(Financial_Transactions[transaction_id],Financial_Transactions[[#This Row],[transaction_id]])&gt;1,"Yes","No")</f>
        <v>No</v>
      </c>
      <c r="L4645" s="1" t="str">
        <f>IF(Financial_Transactions[[#This Row],[customer_id]]&lt;&gt;"",(IF(COUNTIF(Customers[customer_id],Financial_Transactions[[#This Row],[customer_id]])&gt;0,"Valid","Invalid")),"")</f>
        <v/>
      </c>
      <c r="M4645" s="1" t="str">
        <f>IF(Financial_Transactions[[#This Row],[vendor_id]]&lt;&gt;"",IF(COUNTIF(Vendors[vendor_id],Financial_Transactions[[#This Row],[vendor_id]])&gt;0,"Valid","Invalid"),"")</f>
        <v>Valid</v>
      </c>
    </row>
    <row r="4646" spans="1:13" x14ac:dyDescent="0.3">
      <c r="A4646" s="1" t="s">
        <v>10777</v>
      </c>
      <c r="B4646" s="2">
        <v>44773</v>
      </c>
      <c r="C4646">
        <v>201882.33</v>
      </c>
      <c r="D4646" s="1" t="s">
        <v>1484</v>
      </c>
      <c r="E4646" s="1" t="s">
        <v>1500</v>
      </c>
      <c r="F4646" s="1" t="s">
        <v>13</v>
      </c>
      <c r="G4646" s="1" t="s">
        <v>25</v>
      </c>
      <c r="H4646" s="1" t="s">
        <v>108</v>
      </c>
      <c r="I4646" s="1" t="s">
        <v>1479</v>
      </c>
      <c r="J4646" s="1" t="s">
        <v>10778</v>
      </c>
      <c r="K4646" s="1" t="str">
        <f>IF(COUNTIF(Financial_Transactions[transaction_id],Financial_Transactions[[#This Row],[transaction_id]])&gt;1,"Yes","No")</f>
        <v>No</v>
      </c>
      <c r="L4646" s="1" t="str">
        <f>IF(Financial_Transactions[[#This Row],[customer_id]]&lt;&gt;"",(IF(COUNTIF(Customers[customer_id],Financial_Transactions[[#This Row],[customer_id]])&gt;0,"Valid","Invalid")),"")</f>
        <v>Valid</v>
      </c>
      <c r="M4646" s="1" t="str">
        <f>IF(Financial_Transactions[[#This Row],[vendor_id]]&lt;&gt;"",IF(COUNTIF(Vendors[vendor_id],Financial_Transactions[[#This Row],[vendor_id]])&gt;0,"Valid","Invalid"),"")</f>
        <v/>
      </c>
    </row>
    <row r="4647" spans="1:13" x14ac:dyDescent="0.3">
      <c r="A4647" s="1" t="s">
        <v>10779</v>
      </c>
      <c r="B4647" s="2">
        <v>44642</v>
      </c>
      <c r="C4647">
        <v>-76392.259999999995</v>
      </c>
      <c r="D4647" s="1" t="s">
        <v>1478</v>
      </c>
      <c r="E4647" s="1" t="s">
        <v>1510</v>
      </c>
      <c r="F4647" s="1" t="s">
        <v>13</v>
      </c>
      <c r="G4647" s="1" t="s">
        <v>9</v>
      </c>
      <c r="H4647" s="1" t="s">
        <v>1479</v>
      </c>
      <c r="I4647" s="1" t="s">
        <v>1303</v>
      </c>
      <c r="J4647" s="1" t="s">
        <v>10780</v>
      </c>
      <c r="K4647" s="1" t="str">
        <f>IF(COUNTIF(Financial_Transactions[transaction_id],Financial_Transactions[[#This Row],[transaction_id]])&gt;1,"Yes","No")</f>
        <v>No</v>
      </c>
      <c r="L4647" s="1" t="str">
        <f>IF(Financial_Transactions[[#This Row],[customer_id]]&lt;&gt;"",(IF(COUNTIF(Customers[customer_id],Financial_Transactions[[#This Row],[customer_id]])&gt;0,"Valid","Invalid")),"")</f>
        <v/>
      </c>
      <c r="M4647" s="1" t="str">
        <f>IF(Financial_Transactions[[#This Row],[vendor_id]]&lt;&gt;"",IF(COUNTIF(Vendors[vendor_id],Financial_Transactions[[#This Row],[vendor_id]])&gt;0,"Valid","Invalid"),"")</f>
        <v>Valid</v>
      </c>
    </row>
    <row r="4648" spans="1:13" x14ac:dyDescent="0.3">
      <c r="A4648" s="1" t="s">
        <v>10781</v>
      </c>
      <c r="B4648" s="2">
        <v>44587</v>
      </c>
      <c r="C4648">
        <v>-39715.83</v>
      </c>
      <c r="D4648" s="1" t="s">
        <v>1478</v>
      </c>
      <c r="E4648" s="1" t="s">
        <v>1235</v>
      </c>
      <c r="F4648" s="1" t="s">
        <v>8</v>
      </c>
      <c r="G4648" s="1" t="s">
        <v>9</v>
      </c>
      <c r="H4648" s="1" t="s">
        <v>1479</v>
      </c>
      <c r="I4648" s="1" t="s">
        <v>1464</v>
      </c>
      <c r="J4648" s="1" t="s">
        <v>10782</v>
      </c>
      <c r="K4648" s="1" t="str">
        <f>IF(COUNTIF(Financial_Transactions[transaction_id],Financial_Transactions[[#This Row],[transaction_id]])&gt;1,"Yes","No")</f>
        <v>No</v>
      </c>
      <c r="L4648" s="1" t="str">
        <f>IF(Financial_Transactions[[#This Row],[customer_id]]&lt;&gt;"",(IF(COUNTIF(Customers[customer_id],Financial_Transactions[[#This Row],[customer_id]])&gt;0,"Valid","Invalid")),"")</f>
        <v/>
      </c>
      <c r="M4648" s="1" t="str">
        <f>IF(Financial_Transactions[[#This Row],[vendor_id]]&lt;&gt;"",IF(COUNTIF(Vendors[vendor_id],Financial_Transactions[[#This Row],[vendor_id]])&gt;0,"Valid","Invalid"),"")</f>
        <v>Valid</v>
      </c>
    </row>
    <row r="4649" spans="1:13" x14ac:dyDescent="0.3">
      <c r="A4649" s="1" t="s">
        <v>10783</v>
      </c>
      <c r="B4649" s="2">
        <v>44774</v>
      </c>
      <c r="C4649">
        <v>145207.79999999999</v>
      </c>
      <c r="D4649" s="1" t="s">
        <v>1484</v>
      </c>
      <c r="E4649" s="1" t="s">
        <v>1485</v>
      </c>
      <c r="F4649" s="1" t="s">
        <v>13</v>
      </c>
      <c r="G4649" s="1" t="s">
        <v>22</v>
      </c>
      <c r="H4649" s="1" t="s">
        <v>650</v>
      </c>
      <c r="I4649" s="1" t="s">
        <v>1479</v>
      </c>
      <c r="J4649" s="1" t="s">
        <v>10784</v>
      </c>
      <c r="K4649" s="1" t="str">
        <f>IF(COUNTIF(Financial_Transactions[transaction_id],Financial_Transactions[[#This Row],[transaction_id]])&gt;1,"Yes","No")</f>
        <v>No</v>
      </c>
      <c r="L4649" s="1" t="str">
        <f>IF(Financial_Transactions[[#This Row],[customer_id]]&lt;&gt;"",(IF(COUNTIF(Customers[customer_id],Financial_Transactions[[#This Row],[customer_id]])&gt;0,"Valid","Invalid")),"")</f>
        <v>Valid</v>
      </c>
      <c r="M4649" s="1" t="str">
        <f>IF(Financial_Transactions[[#This Row],[vendor_id]]&lt;&gt;"",IF(COUNTIF(Vendors[vendor_id],Financial_Transactions[[#This Row],[vendor_id]])&gt;0,"Valid","Invalid"),"")</f>
        <v/>
      </c>
    </row>
    <row r="4650" spans="1:13" x14ac:dyDescent="0.3">
      <c r="A4650" s="1" t="s">
        <v>10785</v>
      </c>
      <c r="B4650" s="2">
        <v>44637</v>
      </c>
      <c r="C4650">
        <v>224246.36</v>
      </c>
      <c r="D4650" s="1" t="s">
        <v>1484</v>
      </c>
      <c r="E4650" s="1" t="s">
        <v>1485</v>
      </c>
      <c r="F4650" s="1" t="s">
        <v>8</v>
      </c>
      <c r="G4650" s="1" t="s">
        <v>22</v>
      </c>
      <c r="H4650" s="1" t="s">
        <v>588</v>
      </c>
      <c r="I4650" s="1" t="s">
        <v>1479</v>
      </c>
      <c r="J4650" s="1" t="s">
        <v>10786</v>
      </c>
      <c r="K4650" s="1" t="str">
        <f>IF(COUNTIF(Financial_Transactions[transaction_id],Financial_Transactions[[#This Row],[transaction_id]])&gt;1,"Yes","No")</f>
        <v>No</v>
      </c>
      <c r="L4650" s="1" t="str">
        <f>IF(Financial_Transactions[[#This Row],[customer_id]]&lt;&gt;"",(IF(COUNTIF(Customers[customer_id],Financial_Transactions[[#This Row],[customer_id]])&gt;0,"Valid","Invalid")),"")</f>
        <v>Valid</v>
      </c>
      <c r="M4650" s="1" t="str">
        <f>IF(Financial_Transactions[[#This Row],[vendor_id]]&lt;&gt;"",IF(COUNTIF(Vendors[vendor_id],Financial_Transactions[[#This Row],[vendor_id]])&gt;0,"Valid","Invalid"),"")</f>
        <v/>
      </c>
    </row>
    <row r="4651" spans="1:13" x14ac:dyDescent="0.3">
      <c r="A4651" s="1" t="s">
        <v>10787</v>
      </c>
      <c r="B4651" s="2">
        <v>44719</v>
      </c>
      <c r="C4651">
        <v>-31092.33</v>
      </c>
      <c r="D4651" s="1" t="s">
        <v>1478</v>
      </c>
      <c r="E4651" s="1" t="s">
        <v>1510</v>
      </c>
      <c r="F4651" s="1" t="s">
        <v>8</v>
      </c>
      <c r="G4651" s="1" t="s">
        <v>22</v>
      </c>
      <c r="H4651" s="1" t="s">
        <v>1479</v>
      </c>
      <c r="I4651" s="1" t="s">
        <v>1392</v>
      </c>
      <c r="J4651" s="1" t="s">
        <v>10788</v>
      </c>
      <c r="K4651" s="1" t="str">
        <f>IF(COUNTIF(Financial_Transactions[transaction_id],Financial_Transactions[[#This Row],[transaction_id]])&gt;1,"Yes","No")</f>
        <v>No</v>
      </c>
      <c r="L4651" s="1" t="str">
        <f>IF(Financial_Transactions[[#This Row],[customer_id]]&lt;&gt;"",(IF(COUNTIF(Customers[customer_id],Financial_Transactions[[#This Row],[customer_id]])&gt;0,"Valid","Invalid")),"")</f>
        <v/>
      </c>
      <c r="M4651" s="1" t="str">
        <f>IF(Financial_Transactions[[#This Row],[vendor_id]]&lt;&gt;"",IF(COUNTIF(Vendors[vendor_id],Financial_Transactions[[#This Row],[vendor_id]])&gt;0,"Valid","Invalid"),"")</f>
        <v>Valid</v>
      </c>
    </row>
    <row r="4652" spans="1:13" x14ac:dyDescent="0.3">
      <c r="A4652" s="1" t="s">
        <v>10789</v>
      </c>
      <c r="B4652" s="2">
        <v>44944</v>
      </c>
      <c r="C4652">
        <v>223987.28</v>
      </c>
      <c r="D4652" s="1" t="s">
        <v>1484</v>
      </c>
      <c r="E4652" s="1" t="s">
        <v>1488</v>
      </c>
      <c r="F4652" s="1" t="s">
        <v>8</v>
      </c>
      <c r="G4652" s="1" t="s">
        <v>14</v>
      </c>
      <c r="H4652" s="1" t="s">
        <v>704</v>
      </c>
      <c r="I4652" s="1" t="s">
        <v>1479</v>
      </c>
      <c r="J4652" s="1" t="s">
        <v>10790</v>
      </c>
      <c r="K4652" s="1" t="str">
        <f>IF(COUNTIF(Financial_Transactions[transaction_id],Financial_Transactions[[#This Row],[transaction_id]])&gt;1,"Yes","No")</f>
        <v>No</v>
      </c>
      <c r="L4652" s="1" t="str">
        <f>IF(Financial_Transactions[[#This Row],[customer_id]]&lt;&gt;"",(IF(COUNTIF(Customers[customer_id],Financial_Transactions[[#This Row],[customer_id]])&gt;0,"Valid","Invalid")),"")</f>
        <v>Valid</v>
      </c>
      <c r="M4652" s="1" t="str">
        <f>IF(Financial_Transactions[[#This Row],[vendor_id]]&lt;&gt;"",IF(COUNTIF(Vendors[vendor_id],Financial_Transactions[[#This Row],[vendor_id]])&gt;0,"Valid","Invalid"),"")</f>
        <v/>
      </c>
    </row>
    <row r="4653" spans="1:13" x14ac:dyDescent="0.3">
      <c r="A4653" s="1" t="s">
        <v>10791</v>
      </c>
      <c r="B4653" s="2">
        <v>45028</v>
      </c>
      <c r="C4653">
        <v>-40771.879999999997</v>
      </c>
      <c r="D4653" s="1" t="s">
        <v>1478</v>
      </c>
      <c r="E4653" s="1" t="s">
        <v>1510</v>
      </c>
      <c r="F4653" s="1" t="s">
        <v>8</v>
      </c>
      <c r="G4653" s="1" t="s">
        <v>25</v>
      </c>
      <c r="H4653" s="1" t="s">
        <v>1479</v>
      </c>
      <c r="I4653" s="1" t="s">
        <v>1454</v>
      </c>
      <c r="J4653" s="1" t="s">
        <v>10792</v>
      </c>
      <c r="K4653" s="1" t="str">
        <f>IF(COUNTIF(Financial_Transactions[transaction_id],Financial_Transactions[[#This Row],[transaction_id]])&gt;1,"Yes","No")</f>
        <v>No</v>
      </c>
      <c r="L4653" s="1" t="str">
        <f>IF(Financial_Transactions[[#This Row],[customer_id]]&lt;&gt;"",(IF(COUNTIF(Customers[customer_id],Financial_Transactions[[#This Row],[customer_id]])&gt;0,"Valid","Invalid")),"")</f>
        <v/>
      </c>
      <c r="M4653" s="1" t="str">
        <f>IF(Financial_Transactions[[#This Row],[vendor_id]]&lt;&gt;"",IF(COUNTIF(Vendors[vendor_id],Financial_Transactions[[#This Row],[vendor_id]])&gt;0,"Valid","Invalid"),"")</f>
        <v>Valid</v>
      </c>
    </row>
    <row r="4654" spans="1:13" x14ac:dyDescent="0.3">
      <c r="A4654" s="1" t="s">
        <v>10793</v>
      </c>
      <c r="B4654" s="2">
        <v>45290</v>
      </c>
      <c r="C4654">
        <v>127770.04</v>
      </c>
      <c r="D4654" s="1" t="s">
        <v>1484</v>
      </c>
      <c r="E4654" s="1" t="s">
        <v>1488</v>
      </c>
      <c r="F4654" s="1" t="s">
        <v>13</v>
      </c>
      <c r="G4654" s="1" t="s">
        <v>14</v>
      </c>
      <c r="H4654" s="1" t="s">
        <v>384</v>
      </c>
      <c r="I4654" s="1" t="s">
        <v>1479</v>
      </c>
      <c r="J4654" s="1" t="s">
        <v>10794</v>
      </c>
      <c r="K4654" s="1" t="str">
        <f>IF(COUNTIF(Financial_Transactions[transaction_id],Financial_Transactions[[#This Row],[transaction_id]])&gt;1,"Yes","No")</f>
        <v>No</v>
      </c>
      <c r="L4654" s="1" t="str">
        <f>IF(Financial_Transactions[[#This Row],[customer_id]]&lt;&gt;"",(IF(COUNTIF(Customers[customer_id],Financial_Transactions[[#This Row],[customer_id]])&gt;0,"Valid","Invalid")),"")</f>
        <v>Valid</v>
      </c>
      <c r="M4654" s="1" t="str">
        <f>IF(Financial_Transactions[[#This Row],[vendor_id]]&lt;&gt;"",IF(COUNTIF(Vendors[vendor_id],Financial_Transactions[[#This Row],[vendor_id]])&gt;0,"Valid","Invalid"),"")</f>
        <v/>
      </c>
    </row>
    <row r="4655" spans="1:13" x14ac:dyDescent="0.3">
      <c r="A4655" s="1" t="s">
        <v>10795</v>
      </c>
      <c r="B4655" s="2">
        <v>45163</v>
      </c>
      <c r="C4655">
        <v>31832.52</v>
      </c>
      <c r="D4655" s="1" t="s">
        <v>1588</v>
      </c>
      <c r="E4655" s="1" t="s">
        <v>1588</v>
      </c>
      <c r="F4655" s="1" t="s">
        <v>8</v>
      </c>
      <c r="G4655" s="1" t="s">
        <v>25</v>
      </c>
      <c r="H4655" s="1" t="s">
        <v>1479</v>
      </c>
      <c r="I4655" s="1" t="s">
        <v>1479</v>
      </c>
      <c r="J4655" s="1" t="s">
        <v>10796</v>
      </c>
      <c r="K4655" s="1" t="str">
        <f>IF(COUNTIF(Financial_Transactions[transaction_id],Financial_Transactions[[#This Row],[transaction_id]])&gt;1,"Yes","No")</f>
        <v>No</v>
      </c>
      <c r="L4655" s="1" t="str">
        <f>IF(Financial_Transactions[[#This Row],[customer_id]]&lt;&gt;"",(IF(COUNTIF(Customers[customer_id],Financial_Transactions[[#This Row],[customer_id]])&gt;0,"Valid","Invalid")),"")</f>
        <v/>
      </c>
      <c r="M4655" s="1" t="str">
        <f>IF(Financial_Transactions[[#This Row],[vendor_id]]&lt;&gt;"",IF(COUNTIF(Vendors[vendor_id],Financial_Transactions[[#This Row],[vendor_id]])&gt;0,"Valid","Invalid"),"")</f>
        <v/>
      </c>
    </row>
    <row r="4656" spans="1:13" x14ac:dyDescent="0.3">
      <c r="A4656" s="1" t="s">
        <v>10797</v>
      </c>
      <c r="B4656" s="2">
        <v>44984</v>
      </c>
      <c r="C4656">
        <v>-41303.86</v>
      </c>
      <c r="D4656" s="1" t="s">
        <v>1478</v>
      </c>
      <c r="E4656" s="1" t="s">
        <v>1497</v>
      </c>
      <c r="F4656" s="1" t="s">
        <v>19</v>
      </c>
      <c r="G4656" s="1" t="s">
        <v>14</v>
      </c>
      <c r="H4656" s="1" t="s">
        <v>1479</v>
      </c>
      <c r="I4656" s="1" t="s">
        <v>1452</v>
      </c>
      <c r="J4656" s="1" t="s">
        <v>10798</v>
      </c>
      <c r="K4656" s="1" t="str">
        <f>IF(COUNTIF(Financial_Transactions[transaction_id],Financial_Transactions[[#This Row],[transaction_id]])&gt;1,"Yes","No")</f>
        <v>No</v>
      </c>
      <c r="L4656" s="1" t="str">
        <f>IF(Financial_Transactions[[#This Row],[customer_id]]&lt;&gt;"",(IF(COUNTIF(Customers[customer_id],Financial_Transactions[[#This Row],[customer_id]])&gt;0,"Valid","Invalid")),"")</f>
        <v/>
      </c>
      <c r="M4656" s="1" t="str">
        <f>IF(Financial_Transactions[[#This Row],[vendor_id]]&lt;&gt;"",IF(COUNTIF(Vendors[vendor_id],Financial_Transactions[[#This Row],[vendor_id]])&gt;0,"Valid","Invalid"),"")</f>
        <v>Valid</v>
      </c>
    </row>
    <row r="4657" spans="1:13" x14ac:dyDescent="0.3">
      <c r="A4657" s="1" t="s">
        <v>10799</v>
      </c>
      <c r="B4657" s="2">
        <v>45048</v>
      </c>
      <c r="C4657">
        <v>121480.56</v>
      </c>
      <c r="D4657" s="1" t="s">
        <v>1484</v>
      </c>
      <c r="E4657" s="1" t="s">
        <v>1500</v>
      </c>
      <c r="F4657" s="1" t="s">
        <v>19</v>
      </c>
      <c r="G4657" s="1" t="s">
        <v>9</v>
      </c>
      <c r="H4657" s="1" t="s">
        <v>264</v>
      </c>
      <c r="I4657" s="1" t="s">
        <v>1479</v>
      </c>
      <c r="J4657" s="1" t="s">
        <v>10800</v>
      </c>
      <c r="K4657" s="1" t="str">
        <f>IF(COUNTIF(Financial_Transactions[transaction_id],Financial_Transactions[[#This Row],[transaction_id]])&gt;1,"Yes","No")</f>
        <v>No</v>
      </c>
      <c r="L4657" s="1" t="str">
        <f>IF(Financial_Transactions[[#This Row],[customer_id]]&lt;&gt;"",(IF(COUNTIF(Customers[customer_id],Financial_Transactions[[#This Row],[customer_id]])&gt;0,"Valid","Invalid")),"")</f>
        <v>Valid</v>
      </c>
      <c r="M4657" s="1" t="str">
        <f>IF(Financial_Transactions[[#This Row],[vendor_id]]&lt;&gt;"",IF(COUNTIF(Vendors[vendor_id],Financial_Transactions[[#This Row],[vendor_id]])&gt;0,"Valid","Invalid"),"")</f>
        <v/>
      </c>
    </row>
    <row r="4658" spans="1:13" x14ac:dyDescent="0.3">
      <c r="A4658" s="1" t="s">
        <v>10801</v>
      </c>
      <c r="B4658" s="2">
        <v>44684</v>
      </c>
      <c r="C4658">
        <v>-71617.990000000005</v>
      </c>
      <c r="D4658" s="1" t="s">
        <v>1478</v>
      </c>
      <c r="E4658" s="1" t="s">
        <v>1235</v>
      </c>
      <c r="F4658" s="1" t="s">
        <v>13</v>
      </c>
      <c r="G4658" s="1" t="s">
        <v>9</v>
      </c>
      <c r="H4658" s="1" t="s">
        <v>1479</v>
      </c>
      <c r="I4658" s="1" t="s">
        <v>1265</v>
      </c>
      <c r="J4658" s="1" t="s">
        <v>10802</v>
      </c>
      <c r="K4658" s="1" t="str">
        <f>IF(COUNTIF(Financial_Transactions[transaction_id],Financial_Transactions[[#This Row],[transaction_id]])&gt;1,"Yes","No")</f>
        <v>No</v>
      </c>
      <c r="L4658" s="1" t="str">
        <f>IF(Financial_Transactions[[#This Row],[customer_id]]&lt;&gt;"",(IF(COUNTIF(Customers[customer_id],Financial_Transactions[[#This Row],[customer_id]])&gt;0,"Valid","Invalid")),"")</f>
        <v/>
      </c>
      <c r="M4658" s="1" t="str">
        <f>IF(Financial_Transactions[[#This Row],[vendor_id]]&lt;&gt;"",IF(COUNTIF(Vendors[vendor_id],Financial_Transactions[[#This Row],[vendor_id]])&gt;0,"Valid","Invalid"),"")</f>
        <v>Valid</v>
      </c>
    </row>
    <row r="4659" spans="1:13" x14ac:dyDescent="0.3">
      <c r="A4659" s="1" t="s">
        <v>10803</v>
      </c>
      <c r="B4659" s="2">
        <v>45267</v>
      </c>
      <c r="C4659">
        <v>-68238.009999999995</v>
      </c>
      <c r="D4659" s="1" t="s">
        <v>1478</v>
      </c>
      <c r="E4659" s="1" t="s">
        <v>1535</v>
      </c>
      <c r="F4659" s="1" t="s">
        <v>8</v>
      </c>
      <c r="G4659" s="1" t="s">
        <v>25</v>
      </c>
      <c r="H4659" s="1" t="s">
        <v>1479</v>
      </c>
      <c r="I4659" s="1" t="s">
        <v>1356</v>
      </c>
      <c r="J4659" s="1" t="s">
        <v>10804</v>
      </c>
      <c r="K4659" s="1" t="str">
        <f>IF(COUNTIF(Financial_Transactions[transaction_id],Financial_Transactions[[#This Row],[transaction_id]])&gt;1,"Yes","No")</f>
        <v>No</v>
      </c>
      <c r="L4659" s="1" t="str">
        <f>IF(Financial_Transactions[[#This Row],[customer_id]]&lt;&gt;"",(IF(COUNTIF(Customers[customer_id],Financial_Transactions[[#This Row],[customer_id]])&gt;0,"Valid","Invalid")),"")</f>
        <v/>
      </c>
      <c r="M4659" s="1" t="str">
        <f>IF(Financial_Transactions[[#This Row],[vendor_id]]&lt;&gt;"",IF(COUNTIF(Vendors[vendor_id],Financial_Transactions[[#This Row],[vendor_id]])&gt;0,"Valid","Invalid"),"")</f>
        <v>Valid</v>
      </c>
    </row>
    <row r="4660" spans="1:13" x14ac:dyDescent="0.3">
      <c r="A4660" s="1" t="s">
        <v>10805</v>
      </c>
      <c r="B4660" s="2">
        <v>44699</v>
      </c>
      <c r="C4660">
        <v>-36966.160000000003</v>
      </c>
      <c r="D4660" s="1" t="s">
        <v>1478</v>
      </c>
      <c r="E4660" s="1" t="s">
        <v>1250</v>
      </c>
      <c r="F4660" s="1" t="s">
        <v>19</v>
      </c>
      <c r="G4660" s="1" t="s">
        <v>9</v>
      </c>
      <c r="H4660" s="1" t="s">
        <v>1479</v>
      </c>
      <c r="I4660" s="1" t="s">
        <v>1408</v>
      </c>
      <c r="J4660" s="1" t="s">
        <v>10806</v>
      </c>
      <c r="K4660" s="1" t="str">
        <f>IF(COUNTIF(Financial_Transactions[transaction_id],Financial_Transactions[[#This Row],[transaction_id]])&gt;1,"Yes","No")</f>
        <v>No</v>
      </c>
      <c r="L4660" s="1" t="str">
        <f>IF(Financial_Transactions[[#This Row],[customer_id]]&lt;&gt;"",(IF(COUNTIF(Customers[customer_id],Financial_Transactions[[#This Row],[customer_id]])&gt;0,"Valid","Invalid")),"")</f>
        <v/>
      </c>
      <c r="M4660" s="1" t="str">
        <f>IF(Financial_Transactions[[#This Row],[vendor_id]]&lt;&gt;"",IF(COUNTIF(Vendors[vendor_id],Financial_Transactions[[#This Row],[vendor_id]])&gt;0,"Valid","Invalid"),"")</f>
        <v>Valid</v>
      </c>
    </row>
    <row r="4661" spans="1:13" x14ac:dyDescent="0.3">
      <c r="A4661" s="1" t="s">
        <v>10807</v>
      </c>
      <c r="B4661" s="2">
        <v>45026</v>
      </c>
      <c r="C4661">
        <v>133631.41</v>
      </c>
      <c r="D4661" s="1" t="s">
        <v>1484</v>
      </c>
      <c r="E4661" s="1" t="s">
        <v>1485</v>
      </c>
      <c r="F4661" s="1" t="s">
        <v>19</v>
      </c>
      <c r="G4661" s="1" t="s">
        <v>22</v>
      </c>
      <c r="H4661" s="1" t="s">
        <v>116</v>
      </c>
      <c r="I4661" s="1" t="s">
        <v>1479</v>
      </c>
      <c r="J4661" s="1" t="s">
        <v>10808</v>
      </c>
      <c r="K4661" s="1" t="str">
        <f>IF(COUNTIF(Financial_Transactions[transaction_id],Financial_Transactions[[#This Row],[transaction_id]])&gt;1,"Yes","No")</f>
        <v>No</v>
      </c>
      <c r="L4661" s="1" t="str">
        <f>IF(Financial_Transactions[[#This Row],[customer_id]]&lt;&gt;"",(IF(COUNTIF(Customers[customer_id],Financial_Transactions[[#This Row],[customer_id]])&gt;0,"Valid","Invalid")),"")</f>
        <v>Valid</v>
      </c>
      <c r="M4661" s="1" t="str">
        <f>IF(Financial_Transactions[[#This Row],[vendor_id]]&lt;&gt;"",IF(COUNTIF(Vendors[vendor_id],Financial_Transactions[[#This Row],[vendor_id]])&gt;0,"Valid","Invalid"),"")</f>
        <v/>
      </c>
    </row>
    <row r="4662" spans="1:13" x14ac:dyDescent="0.3">
      <c r="A4662" s="1" t="s">
        <v>10809</v>
      </c>
      <c r="B4662" s="2">
        <v>44860</v>
      </c>
      <c r="C4662">
        <v>-57371.82</v>
      </c>
      <c r="D4662" s="1" t="s">
        <v>1478</v>
      </c>
      <c r="E4662" s="1" t="s">
        <v>1225</v>
      </c>
      <c r="F4662" s="1" t="s">
        <v>13</v>
      </c>
      <c r="G4662" s="1" t="s">
        <v>9</v>
      </c>
      <c r="H4662" s="1" t="s">
        <v>1479</v>
      </c>
      <c r="I4662" s="1" t="s">
        <v>1293</v>
      </c>
      <c r="J4662" s="1" t="s">
        <v>10810</v>
      </c>
      <c r="K4662" s="1" t="str">
        <f>IF(COUNTIF(Financial_Transactions[transaction_id],Financial_Transactions[[#This Row],[transaction_id]])&gt;1,"Yes","No")</f>
        <v>No</v>
      </c>
      <c r="L4662" s="1" t="str">
        <f>IF(Financial_Transactions[[#This Row],[customer_id]]&lt;&gt;"",(IF(COUNTIF(Customers[customer_id],Financial_Transactions[[#This Row],[customer_id]])&gt;0,"Valid","Invalid")),"")</f>
        <v/>
      </c>
      <c r="M4662" s="1" t="str">
        <f>IF(Financial_Transactions[[#This Row],[vendor_id]]&lt;&gt;"",IF(COUNTIF(Vendors[vendor_id],Financial_Transactions[[#This Row],[vendor_id]])&gt;0,"Valid","Invalid"),"")</f>
        <v>Valid</v>
      </c>
    </row>
    <row r="4663" spans="1:13" x14ac:dyDescent="0.3">
      <c r="A4663" s="1" t="s">
        <v>10811</v>
      </c>
      <c r="B4663" s="2">
        <v>45057</v>
      </c>
      <c r="C4663">
        <v>-59743.81</v>
      </c>
      <c r="D4663" s="1" t="s">
        <v>1478</v>
      </c>
      <c r="E4663" s="1" t="s">
        <v>1225</v>
      </c>
      <c r="F4663" s="1" t="s">
        <v>19</v>
      </c>
      <c r="G4663" s="1" t="s">
        <v>9</v>
      </c>
      <c r="H4663" s="1" t="s">
        <v>1479</v>
      </c>
      <c r="I4663" s="1" t="s">
        <v>1450</v>
      </c>
      <c r="J4663" s="1" t="s">
        <v>10812</v>
      </c>
      <c r="K4663" s="1" t="str">
        <f>IF(COUNTIF(Financial_Transactions[transaction_id],Financial_Transactions[[#This Row],[transaction_id]])&gt;1,"Yes","No")</f>
        <v>No</v>
      </c>
      <c r="L4663" s="1" t="str">
        <f>IF(Financial_Transactions[[#This Row],[customer_id]]&lt;&gt;"",(IF(COUNTIF(Customers[customer_id],Financial_Transactions[[#This Row],[customer_id]])&gt;0,"Valid","Invalid")),"")</f>
        <v/>
      </c>
      <c r="M4663" s="1" t="str">
        <f>IF(Financial_Transactions[[#This Row],[vendor_id]]&lt;&gt;"",IF(COUNTIF(Vendors[vendor_id],Financial_Transactions[[#This Row],[vendor_id]])&gt;0,"Valid","Invalid"),"")</f>
        <v>Valid</v>
      </c>
    </row>
    <row r="4664" spans="1:13" x14ac:dyDescent="0.3">
      <c r="A4664" s="1" t="s">
        <v>10813</v>
      </c>
      <c r="B4664" s="2">
        <v>44957</v>
      </c>
      <c r="C4664">
        <v>203414.5</v>
      </c>
      <c r="D4664" s="1" t="s">
        <v>1484</v>
      </c>
      <c r="E4664" s="1" t="s">
        <v>1488</v>
      </c>
      <c r="F4664" s="1" t="s">
        <v>13</v>
      </c>
      <c r="G4664" s="1" t="s">
        <v>9</v>
      </c>
      <c r="H4664" s="1" t="s">
        <v>366</v>
      </c>
      <c r="I4664" s="1" t="s">
        <v>1479</v>
      </c>
      <c r="J4664" s="1" t="s">
        <v>10814</v>
      </c>
      <c r="K4664" s="1" t="str">
        <f>IF(COUNTIF(Financial_Transactions[transaction_id],Financial_Transactions[[#This Row],[transaction_id]])&gt;1,"Yes","No")</f>
        <v>No</v>
      </c>
      <c r="L4664" s="1" t="str">
        <f>IF(Financial_Transactions[[#This Row],[customer_id]]&lt;&gt;"",(IF(COUNTIF(Customers[customer_id],Financial_Transactions[[#This Row],[customer_id]])&gt;0,"Valid","Invalid")),"")</f>
        <v>Valid</v>
      </c>
      <c r="M4664" s="1" t="str">
        <f>IF(Financial_Transactions[[#This Row],[vendor_id]]&lt;&gt;"",IF(COUNTIF(Vendors[vendor_id],Financial_Transactions[[#This Row],[vendor_id]])&gt;0,"Valid","Invalid"),"")</f>
        <v/>
      </c>
    </row>
    <row r="4665" spans="1:13" x14ac:dyDescent="0.3">
      <c r="A4665" s="1" t="s">
        <v>10815</v>
      </c>
      <c r="B4665" s="2">
        <v>44882</v>
      </c>
      <c r="C4665">
        <v>225476.84</v>
      </c>
      <c r="D4665" s="1" t="s">
        <v>1484</v>
      </c>
      <c r="E4665" s="1" t="s">
        <v>1485</v>
      </c>
      <c r="F4665" s="1" t="s">
        <v>19</v>
      </c>
      <c r="G4665" s="1" t="s">
        <v>25</v>
      </c>
      <c r="H4665" s="1" t="s">
        <v>248</v>
      </c>
      <c r="I4665" s="1" t="s">
        <v>1479</v>
      </c>
      <c r="J4665" s="1" t="s">
        <v>10816</v>
      </c>
      <c r="K4665" s="1" t="str">
        <f>IF(COUNTIF(Financial_Transactions[transaction_id],Financial_Transactions[[#This Row],[transaction_id]])&gt;1,"Yes","No")</f>
        <v>No</v>
      </c>
      <c r="L4665" s="1" t="str">
        <f>IF(Financial_Transactions[[#This Row],[customer_id]]&lt;&gt;"",(IF(COUNTIF(Customers[customer_id],Financial_Transactions[[#This Row],[customer_id]])&gt;0,"Valid","Invalid")),"")</f>
        <v>Valid</v>
      </c>
      <c r="M4665" s="1" t="str">
        <f>IF(Financial_Transactions[[#This Row],[vendor_id]]&lt;&gt;"",IF(COUNTIF(Vendors[vendor_id],Financial_Transactions[[#This Row],[vendor_id]])&gt;0,"Valid","Invalid"),"")</f>
        <v/>
      </c>
    </row>
    <row r="4666" spans="1:13" x14ac:dyDescent="0.3">
      <c r="A4666" s="1" t="s">
        <v>10817</v>
      </c>
      <c r="B4666" s="2">
        <v>44873</v>
      </c>
      <c r="C4666">
        <v>22093.91</v>
      </c>
      <c r="D4666" s="1" t="s">
        <v>1588</v>
      </c>
      <c r="E4666" s="1" t="s">
        <v>1588</v>
      </c>
      <c r="F4666" s="1" t="s">
        <v>13</v>
      </c>
      <c r="G4666" s="1" t="s">
        <v>14</v>
      </c>
      <c r="H4666" s="1" t="s">
        <v>1479</v>
      </c>
      <c r="I4666" s="1" t="s">
        <v>1479</v>
      </c>
      <c r="J4666" s="1" t="s">
        <v>10818</v>
      </c>
      <c r="K4666" s="1" t="str">
        <f>IF(COUNTIF(Financial_Transactions[transaction_id],Financial_Transactions[[#This Row],[transaction_id]])&gt;1,"Yes","No")</f>
        <v>No</v>
      </c>
      <c r="L4666" s="1" t="str">
        <f>IF(Financial_Transactions[[#This Row],[customer_id]]&lt;&gt;"",(IF(COUNTIF(Customers[customer_id],Financial_Transactions[[#This Row],[customer_id]])&gt;0,"Valid","Invalid")),"")</f>
        <v/>
      </c>
      <c r="M4666" s="1" t="str">
        <f>IF(Financial_Transactions[[#This Row],[vendor_id]]&lt;&gt;"",IF(COUNTIF(Vendors[vendor_id],Financial_Transactions[[#This Row],[vendor_id]])&gt;0,"Valid","Invalid"),"")</f>
        <v/>
      </c>
    </row>
    <row r="4667" spans="1:13" x14ac:dyDescent="0.3">
      <c r="A4667" s="1" t="s">
        <v>10819</v>
      </c>
      <c r="B4667" s="2">
        <v>44563</v>
      </c>
      <c r="C4667">
        <v>-67156.45</v>
      </c>
      <c r="D4667" s="1" t="s">
        <v>1478</v>
      </c>
      <c r="E4667" s="1" t="s">
        <v>1225</v>
      </c>
      <c r="F4667" s="1" t="s">
        <v>13</v>
      </c>
      <c r="G4667" s="1" t="s">
        <v>22</v>
      </c>
      <c r="H4667" s="1" t="s">
        <v>1479</v>
      </c>
      <c r="I4667" s="1" t="s">
        <v>1450</v>
      </c>
      <c r="J4667" s="1" t="s">
        <v>10820</v>
      </c>
      <c r="K4667" s="1" t="str">
        <f>IF(COUNTIF(Financial_Transactions[transaction_id],Financial_Transactions[[#This Row],[transaction_id]])&gt;1,"Yes","No")</f>
        <v>No</v>
      </c>
      <c r="L4667" s="1" t="str">
        <f>IF(Financial_Transactions[[#This Row],[customer_id]]&lt;&gt;"",(IF(COUNTIF(Customers[customer_id],Financial_Transactions[[#This Row],[customer_id]])&gt;0,"Valid","Invalid")),"")</f>
        <v/>
      </c>
      <c r="M4667" s="1" t="str">
        <f>IF(Financial_Transactions[[#This Row],[vendor_id]]&lt;&gt;"",IF(COUNTIF(Vendors[vendor_id],Financial_Transactions[[#This Row],[vendor_id]])&gt;0,"Valid","Invalid"),"")</f>
        <v>Valid</v>
      </c>
    </row>
    <row r="4668" spans="1:13" x14ac:dyDescent="0.3">
      <c r="A4668" s="1" t="s">
        <v>10821</v>
      </c>
      <c r="B4668" s="2">
        <v>44876</v>
      </c>
      <c r="C4668">
        <v>278920.98</v>
      </c>
      <c r="D4668" s="1" t="s">
        <v>1484</v>
      </c>
      <c r="E4668" s="1" t="s">
        <v>1488</v>
      </c>
      <c r="F4668" s="1" t="s">
        <v>19</v>
      </c>
      <c r="G4668" s="1" t="s">
        <v>22</v>
      </c>
      <c r="H4668" s="1" t="s">
        <v>128</v>
      </c>
      <c r="I4668" s="1" t="s">
        <v>1479</v>
      </c>
      <c r="J4668" s="1" t="s">
        <v>10822</v>
      </c>
      <c r="K4668" s="1" t="str">
        <f>IF(COUNTIF(Financial_Transactions[transaction_id],Financial_Transactions[[#This Row],[transaction_id]])&gt;1,"Yes","No")</f>
        <v>No</v>
      </c>
      <c r="L4668" s="1" t="str">
        <f>IF(Financial_Transactions[[#This Row],[customer_id]]&lt;&gt;"",(IF(COUNTIF(Customers[customer_id],Financial_Transactions[[#This Row],[customer_id]])&gt;0,"Valid","Invalid")),"")</f>
        <v>Valid</v>
      </c>
      <c r="M4668" s="1" t="str">
        <f>IF(Financial_Transactions[[#This Row],[vendor_id]]&lt;&gt;"",IF(COUNTIF(Vendors[vendor_id],Financial_Transactions[[#This Row],[vendor_id]])&gt;0,"Valid","Invalid"),"")</f>
        <v/>
      </c>
    </row>
    <row r="4669" spans="1:13" x14ac:dyDescent="0.3">
      <c r="A4669" s="1" t="s">
        <v>10823</v>
      </c>
      <c r="B4669" s="2">
        <v>44965</v>
      </c>
      <c r="C4669">
        <v>14859.13</v>
      </c>
      <c r="D4669" s="1" t="s">
        <v>1505</v>
      </c>
      <c r="E4669" s="1" t="s">
        <v>1505</v>
      </c>
      <c r="F4669" s="1" t="s">
        <v>13</v>
      </c>
      <c r="G4669" s="1" t="s">
        <v>9</v>
      </c>
      <c r="H4669" s="1" t="s">
        <v>1479</v>
      </c>
      <c r="I4669" s="1" t="s">
        <v>1479</v>
      </c>
      <c r="J4669" s="1" t="s">
        <v>10824</v>
      </c>
      <c r="K4669" s="1" t="str">
        <f>IF(COUNTIF(Financial_Transactions[transaction_id],Financial_Transactions[[#This Row],[transaction_id]])&gt;1,"Yes","No")</f>
        <v>No</v>
      </c>
      <c r="L4669" s="1" t="str">
        <f>IF(Financial_Transactions[[#This Row],[customer_id]]&lt;&gt;"",(IF(COUNTIF(Customers[customer_id],Financial_Transactions[[#This Row],[customer_id]])&gt;0,"Valid","Invalid")),"")</f>
        <v/>
      </c>
      <c r="M4669" s="1" t="str">
        <f>IF(Financial_Transactions[[#This Row],[vendor_id]]&lt;&gt;"",IF(COUNTIF(Vendors[vendor_id],Financial_Transactions[[#This Row],[vendor_id]])&gt;0,"Valid","Invalid"),"")</f>
        <v/>
      </c>
    </row>
    <row r="4670" spans="1:13" x14ac:dyDescent="0.3">
      <c r="A4670" s="1" t="s">
        <v>10825</v>
      </c>
      <c r="B4670" s="2">
        <v>45273</v>
      </c>
      <c r="C4670">
        <v>-78658.55</v>
      </c>
      <c r="D4670" s="1" t="s">
        <v>1478</v>
      </c>
      <c r="E4670" s="1" t="s">
        <v>1250</v>
      </c>
      <c r="F4670" s="1" t="s">
        <v>19</v>
      </c>
      <c r="G4670" s="1" t="s">
        <v>25</v>
      </c>
      <c r="H4670" s="1" t="s">
        <v>1479</v>
      </c>
      <c r="I4670" s="1" t="s">
        <v>1338</v>
      </c>
      <c r="J4670" s="1" t="s">
        <v>10826</v>
      </c>
      <c r="K4670" s="1" t="str">
        <f>IF(COUNTIF(Financial_Transactions[transaction_id],Financial_Transactions[[#This Row],[transaction_id]])&gt;1,"Yes","No")</f>
        <v>No</v>
      </c>
      <c r="L4670" s="1" t="str">
        <f>IF(Financial_Transactions[[#This Row],[customer_id]]&lt;&gt;"",(IF(COUNTIF(Customers[customer_id],Financial_Transactions[[#This Row],[customer_id]])&gt;0,"Valid","Invalid")),"")</f>
        <v/>
      </c>
      <c r="M4670" s="1" t="str">
        <f>IF(Financial_Transactions[[#This Row],[vendor_id]]&lt;&gt;"",IF(COUNTIF(Vendors[vendor_id],Financial_Transactions[[#This Row],[vendor_id]])&gt;0,"Valid","Invalid"),"")</f>
        <v>Valid</v>
      </c>
    </row>
    <row r="4671" spans="1:13" x14ac:dyDescent="0.3">
      <c r="A4671" s="1" t="s">
        <v>10827</v>
      </c>
      <c r="B4671" s="2">
        <v>45064</v>
      </c>
      <c r="C4671">
        <v>-68365.22</v>
      </c>
      <c r="D4671" s="1" t="s">
        <v>1478</v>
      </c>
      <c r="E4671" s="1" t="s">
        <v>1235</v>
      </c>
      <c r="F4671" s="1" t="s">
        <v>13</v>
      </c>
      <c r="G4671" s="1" t="s">
        <v>22</v>
      </c>
      <c r="H4671" s="1" t="s">
        <v>1479</v>
      </c>
      <c r="I4671" s="1" t="s">
        <v>1265</v>
      </c>
      <c r="J4671" s="1" t="s">
        <v>10828</v>
      </c>
      <c r="K4671" s="1" t="str">
        <f>IF(COUNTIF(Financial_Transactions[transaction_id],Financial_Transactions[[#This Row],[transaction_id]])&gt;1,"Yes","No")</f>
        <v>No</v>
      </c>
      <c r="L4671" s="1" t="str">
        <f>IF(Financial_Transactions[[#This Row],[customer_id]]&lt;&gt;"",(IF(COUNTIF(Customers[customer_id],Financial_Transactions[[#This Row],[customer_id]])&gt;0,"Valid","Invalid")),"")</f>
        <v/>
      </c>
      <c r="M4671" s="1" t="str">
        <f>IF(Financial_Transactions[[#This Row],[vendor_id]]&lt;&gt;"",IF(COUNTIF(Vendors[vendor_id],Financial_Transactions[[#This Row],[vendor_id]])&gt;0,"Valid","Invalid"),"")</f>
        <v>Valid</v>
      </c>
    </row>
    <row r="4672" spans="1:13" x14ac:dyDescent="0.3">
      <c r="A4672" s="1" t="s">
        <v>10829</v>
      </c>
      <c r="B4672" s="2">
        <v>44708</v>
      </c>
      <c r="C4672">
        <v>-75636.77</v>
      </c>
      <c r="D4672" s="1" t="s">
        <v>1478</v>
      </c>
      <c r="E4672" s="1" t="s">
        <v>1225</v>
      </c>
      <c r="F4672" s="1" t="s">
        <v>13</v>
      </c>
      <c r="G4672" s="1" t="s">
        <v>9</v>
      </c>
      <c r="H4672" s="1" t="s">
        <v>1479</v>
      </c>
      <c r="I4672" s="1" t="s">
        <v>1418</v>
      </c>
      <c r="J4672" s="1" t="s">
        <v>10830</v>
      </c>
      <c r="K4672" s="1" t="str">
        <f>IF(COUNTIF(Financial_Transactions[transaction_id],Financial_Transactions[[#This Row],[transaction_id]])&gt;1,"Yes","No")</f>
        <v>No</v>
      </c>
      <c r="L4672" s="1" t="str">
        <f>IF(Financial_Transactions[[#This Row],[customer_id]]&lt;&gt;"",(IF(COUNTIF(Customers[customer_id],Financial_Transactions[[#This Row],[customer_id]])&gt;0,"Valid","Invalid")),"")</f>
        <v/>
      </c>
      <c r="M4672" s="1" t="str">
        <f>IF(Financial_Transactions[[#This Row],[vendor_id]]&lt;&gt;"",IF(COUNTIF(Vendors[vendor_id],Financial_Transactions[[#This Row],[vendor_id]])&gt;0,"Valid","Invalid"),"")</f>
        <v>Valid</v>
      </c>
    </row>
    <row r="4673" spans="1:13" x14ac:dyDescent="0.3">
      <c r="A4673" s="1" t="s">
        <v>10831</v>
      </c>
      <c r="B4673" s="2">
        <v>45040</v>
      </c>
      <c r="C4673">
        <v>-68151.33</v>
      </c>
      <c r="D4673" s="1" t="s">
        <v>1478</v>
      </c>
      <c r="E4673" s="1" t="s">
        <v>1225</v>
      </c>
      <c r="F4673" s="1" t="s">
        <v>8</v>
      </c>
      <c r="G4673" s="1" t="s">
        <v>22</v>
      </c>
      <c r="H4673" s="1" t="s">
        <v>1479</v>
      </c>
      <c r="I4673" s="1" t="s">
        <v>1352</v>
      </c>
      <c r="J4673" s="1" t="s">
        <v>10832</v>
      </c>
      <c r="K4673" s="1" t="str">
        <f>IF(COUNTIF(Financial_Transactions[transaction_id],Financial_Transactions[[#This Row],[transaction_id]])&gt;1,"Yes","No")</f>
        <v>No</v>
      </c>
      <c r="L4673" s="1" t="str">
        <f>IF(Financial_Transactions[[#This Row],[customer_id]]&lt;&gt;"",(IF(COUNTIF(Customers[customer_id],Financial_Transactions[[#This Row],[customer_id]])&gt;0,"Valid","Invalid")),"")</f>
        <v/>
      </c>
      <c r="M4673" s="1" t="str">
        <f>IF(Financial_Transactions[[#This Row],[vendor_id]]&lt;&gt;"",IF(COUNTIF(Vendors[vendor_id],Financial_Transactions[[#This Row],[vendor_id]])&gt;0,"Valid","Invalid"),"")</f>
        <v>Valid</v>
      </c>
    </row>
    <row r="4674" spans="1:13" x14ac:dyDescent="0.3">
      <c r="A4674" s="1" t="s">
        <v>10833</v>
      </c>
      <c r="B4674" s="2">
        <v>45248</v>
      </c>
      <c r="C4674">
        <v>29537.73</v>
      </c>
      <c r="D4674" s="1" t="s">
        <v>1505</v>
      </c>
      <c r="E4674" s="1" t="s">
        <v>1505</v>
      </c>
      <c r="F4674" s="1" t="s">
        <v>19</v>
      </c>
      <c r="G4674" s="1" t="s">
        <v>22</v>
      </c>
      <c r="H4674" s="1" t="s">
        <v>1479</v>
      </c>
      <c r="I4674" s="1" t="s">
        <v>1479</v>
      </c>
      <c r="J4674" s="1" t="s">
        <v>10834</v>
      </c>
      <c r="K4674" s="1" t="str">
        <f>IF(COUNTIF(Financial_Transactions[transaction_id],Financial_Transactions[[#This Row],[transaction_id]])&gt;1,"Yes","No")</f>
        <v>No</v>
      </c>
      <c r="L4674" s="1" t="str">
        <f>IF(Financial_Transactions[[#This Row],[customer_id]]&lt;&gt;"",(IF(COUNTIF(Customers[customer_id],Financial_Transactions[[#This Row],[customer_id]])&gt;0,"Valid","Invalid")),"")</f>
        <v/>
      </c>
      <c r="M4674" s="1" t="str">
        <f>IF(Financial_Transactions[[#This Row],[vendor_id]]&lt;&gt;"",IF(COUNTIF(Vendors[vendor_id],Financial_Transactions[[#This Row],[vendor_id]])&gt;0,"Valid","Invalid"),"")</f>
        <v/>
      </c>
    </row>
    <row r="4675" spans="1:13" x14ac:dyDescent="0.3">
      <c r="A4675" s="1" t="s">
        <v>10835</v>
      </c>
      <c r="B4675" s="2">
        <v>45277</v>
      </c>
      <c r="C4675">
        <v>-35536.85</v>
      </c>
      <c r="D4675" s="1" t="s">
        <v>1478</v>
      </c>
      <c r="E4675" s="1" t="s">
        <v>1497</v>
      </c>
      <c r="F4675" s="1" t="s">
        <v>19</v>
      </c>
      <c r="G4675" s="1" t="s">
        <v>25</v>
      </c>
      <c r="H4675" s="1" t="s">
        <v>1479</v>
      </c>
      <c r="I4675" s="1" t="s">
        <v>1378</v>
      </c>
      <c r="J4675" s="1" t="s">
        <v>10836</v>
      </c>
      <c r="K4675" s="1" t="str">
        <f>IF(COUNTIF(Financial_Transactions[transaction_id],Financial_Transactions[[#This Row],[transaction_id]])&gt;1,"Yes","No")</f>
        <v>No</v>
      </c>
      <c r="L4675" s="1" t="str">
        <f>IF(Financial_Transactions[[#This Row],[customer_id]]&lt;&gt;"",(IF(COUNTIF(Customers[customer_id],Financial_Transactions[[#This Row],[customer_id]])&gt;0,"Valid","Invalid")),"")</f>
        <v/>
      </c>
      <c r="M4675" s="1" t="str">
        <f>IF(Financial_Transactions[[#This Row],[vendor_id]]&lt;&gt;"",IF(COUNTIF(Vendors[vendor_id],Financial_Transactions[[#This Row],[vendor_id]])&gt;0,"Valid","Invalid"),"")</f>
        <v>Valid</v>
      </c>
    </row>
    <row r="4676" spans="1:13" x14ac:dyDescent="0.3">
      <c r="A4676" s="1" t="s">
        <v>10837</v>
      </c>
      <c r="B4676" s="2">
        <v>45221</v>
      </c>
      <c r="C4676">
        <v>16660.62</v>
      </c>
      <c r="D4676" s="1" t="s">
        <v>1505</v>
      </c>
      <c r="E4676" s="1" t="s">
        <v>1505</v>
      </c>
      <c r="F4676" s="1" t="s">
        <v>8</v>
      </c>
      <c r="G4676" s="1" t="s">
        <v>25</v>
      </c>
      <c r="H4676" s="1" t="s">
        <v>1479</v>
      </c>
      <c r="I4676" s="1" t="s">
        <v>1479</v>
      </c>
      <c r="J4676" s="1" t="s">
        <v>10838</v>
      </c>
      <c r="K4676" s="1" t="str">
        <f>IF(COUNTIF(Financial_Transactions[transaction_id],Financial_Transactions[[#This Row],[transaction_id]])&gt;1,"Yes","No")</f>
        <v>No</v>
      </c>
      <c r="L4676" s="1" t="str">
        <f>IF(Financial_Transactions[[#This Row],[customer_id]]&lt;&gt;"",(IF(COUNTIF(Customers[customer_id],Financial_Transactions[[#This Row],[customer_id]])&gt;0,"Valid","Invalid")),"")</f>
        <v/>
      </c>
      <c r="M4676" s="1" t="str">
        <f>IF(Financial_Transactions[[#This Row],[vendor_id]]&lt;&gt;"",IF(COUNTIF(Vendors[vendor_id],Financial_Transactions[[#This Row],[vendor_id]])&gt;0,"Valid","Invalid"),"")</f>
        <v/>
      </c>
    </row>
    <row r="4677" spans="1:13" x14ac:dyDescent="0.3">
      <c r="A4677" s="1" t="s">
        <v>10839</v>
      </c>
      <c r="B4677" s="2">
        <v>45239</v>
      </c>
      <c r="C4677">
        <v>-50954.39</v>
      </c>
      <c r="D4677" s="1" t="s">
        <v>1478</v>
      </c>
      <c r="E4677" s="1" t="s">
        <v>1235</v>
      </c>
      <c r="F4677" s="1" t="s">
        <v>19</v>
      </c>
      <c r="G4677" s="1" t="s">
        <v>9</v>
      </c>
      <c r="H4677" s="1" t="s">
        <v>1479</v>
      </c>
      <c r="I4677" s="1" t="s">
        <v>1233</v>
      </c>
      <c r="J4677" s="1" t="s">
        <v>10840</v>
      </c>
      <c r="K4677" s="1" t="str">
        <f>IF(COUNTIF(Financial_Transactions[transaction_id],Financial_Transactions[[#This Row],[transaction_id]])&gt;1,"Yes","No")</f>
        <v>No</v>
      </c>
      <c r="L4677" s="1" t="str">
        <f>IF(Financial_Transactions[[#This Row],[customer_id]]&lt;&gt;"",(IF(COUNTIF(Customers[customer_id],Financial_Transactions[[#This Row],[customer_id]])&gt;0,"Valid","Invalid")),"")</f>
        <v/>
      </c>
      <c r="M4677" s="1" t="str">
        <f>IF(Financial_Transactions[[#This Row],[vendor_id]]&lt;&gt;"",IF(COUNTIF(Vendors[vendor_id],Financial_Transactions[[#This Row],[vendor_id]])&gt;0,"Valid","Invalid"),"")</f>
        <v>Valid</v>
      </c>
    </row>
    <row r="4678" spans="1:13" x14ac:dyDescent="0.3">
      <c r="A4678" s="1" t="s">
        <v>10841</v>
      </c>
      <c r="B4678" s="2">
        <v>44828</v>
      </c>
      <c r="C4678">
        <v>180131.73</v>
      </c>
      <c r="D4678" s="1" t="s">
        <v>1484</v>
      </c>
      <c r="E4678" s="1" t="s">
        <v>1488</v>
      </c>
      <c r="F4678" s="1" t="s">
        <v>8</v>
      </c>
      <c r="G4678" s="1" t="s">
        <v>25</v>
      </c>
      <c r="H4678" s="1" t="s">
        <v>36</v>
      </c>
      <c r="I4678" s="1" t="s">
        <v>1479</v>
      </c>
      <c r="J4678" s="1" t="s">
        <v>10842</v>
      </c>
      <c r="K4678" s="1" t="str">
        <f>IF(COUNTIF(Financial_Transactions[transaction_id],Financial_Transactions[[#This Row],[transaction_id]])&gt;1,"Yes","No")</f>
        <v>No</v>
      </c>
      <c r="L4678" s="1" t="str">
        <f>IF(Financial_Transactions[[#This Row],[customer_id]]&lt;&gt;"",(IF(COUNTIF(Customers[customer_id],Financial_Transactions[[#This Row],[customer_id]])&gt;0,"Valid","Invalid")),"")</f>
        <v>Valid</v>
      </c>
      <c r="M4678" s="1" t="str">
        <f>IF(Financial_Transactions[[#This Row],[vendor_id]]&lt;&gt;"",IF(COUNTIF(Vendors[vendor_id],Financial_Transactions[[#This Row],[vendor_id]])&gt;0,"Valid","Invalid"),"")</f>
        <v/>
      </c>
    </row>
    <row r="4679" spans="1:13" x14ac:dyDescent="0.3">
      <c r="A4679" s="1" t="s">
        <v>10843</v>
      </c>
      <c r="B4679" s="2">
        <v>44923</v>
      </c>
      <c r="C4679">
        <v>-43667.17</v>
      </c>
      <c r="D4679" s="1" t="s">
        <v>1478</v>
      </c>
      <c r="E4679" s="1" t="s">
        <v>1225</v>
      </c>
      <c r="F4679" s="1" t="s">
        <v>19</v>
      </c>
      <c r="G4679" s="1" t="s">
        <v>22</v>
      </c>
      <c r="H4679" s="1" t="s">
        <v>1479</v>
      </c>
      <c r="I4679" s="1" t="s">
        <v>1452</v>
      </c>
      <c r="J4679" s="1" t="s">
        <v>10844</v>
      </c>
      <c r="K4679" s="1" t="str">
        <f>IF(COUNTIF(Financial_Transactions[transaction_id],Financial_Transactions[[#This Row],[transaction_id]])&gt;1,"Yes","No")</f>
        <v>No</v>
      </c>
      <c r="L4679" s="1" t="str">
        <f>IF(Financial_Transactions[[#This Row],[customer_id]]&lt;&gt;"",(IF(COUNTIF(Customers[customer_id],Financial_Transactions[[#This Row],[customer_id]])&gt;0,"Valid","Invalid")),"")</f>
        <v/>
      </c>
      <c r="M4679" s="1" t="str">
        <f>IF(Financial_Transactions[[#This Row],[vendor_id]]&lt;&gt;"",IF(COUNTIF(Vendors[vendor_id],Financial_Transactions[[#This Row],[vendor_id]])&gt;0,"Valid","Invalid"),"")</f>
        <v>Valid</v>
      </c>
    </row>
    <row r="4680" spans="1:13" x14ac:dyDescent="0.3">
      <c r="A4680" s="1" t="s">
        <v>10845</v>
      </c>
      <c r="B4680" s="2">
        <v>45175</v>
      </c>
      <c r="C4680">
        <v>178826.18</v>
      </c>
      <c r="D4680" s="1" t="s">
        <v>1484</v>
      </c>
      <c r="E4680" s="1" t="s">
        <v>1485</v>
      </c>
      <c r="F4680" s="1" t="s">
        <v>19</v>
      </c>
      <c r="G4680" s="1" t="s">
        <v>25</v>
      </c>
      <c r="H4680" s="1" t="s">
        <v>212</v>
      </c>
      <c r="I4680" s="1" t="s">
        <v>1479</v>
      </c>
      <c r="J4680" s="1" t="s">
        <v>10846</v>
      </c>
      <c r="K4680" s="1" t="str">
        <f>IF(COUNTIF(Financial_Transactions[transaction_id],Financial_Transactions[[#This Row],[transaction_id]])&gt;1,"Yes","No")</f>
        <v>No</v>
      </c>
      <c r="L4680" s="1" t="str">
        <f>IF(Financial_Transactions[[#This Row],[customer_id]]&lt;&gt;"",(IF(COUNTIF(Customers[customer_id],Financial_Transactions[[#This Row],[customer_id]])&gt;0,"Valid","Invalid")),"")</f>
        <v>Valid</v>
      </c>
      <c r="M4680" s="1" t="str">
        <f>IF(Financial_Transactions[[#This Row],[vendor_id]]&lt;&gt;"",IF(COUNTIF(Vendors[vendor_id],Financial_Transactions[[#This Row],[vendor_id]])&gt;0,"Valid","Invalid"),"")</f>
        <v/>
      </c>
    </row>
    <row r="4681" spans="1:13" x14ac:dyDescent="0.3">
      <c r="A4681" s="1" t="s">
        <v>10847</v>
      </c>
      <c r="B4681" s="2">
        <v>44946</v>
      </c>
      <c r="C4681">
        <v>168815.92</v>
      </c>
      <c r="D4681" s="1" t="s">
        <v>1484</v>
      </c>
      <c r="E4681" s="1" t="s">
        <v>1485</v>
      </c>
      <c r="F4681" s="1" t="s">
        <v>8</v>
      </c>
      <c r="G4681" s="1" t="s">
        <v>14</v>
      </c>
      <c r="H4681" s="1" t="s">
        <v>586</v>
      </c>
      <c r="I4681" s="1" t="s">
        <v>1479</v>
      </c>
      <c r="J4681" s="1" t="s">
        <v>10848</v>
      </c>
      <c r="K4681" s="1" t="str">
        <f>IF(COUNTIF(Financial_Transactions[transaction_id],Financial_Transactions[[#This Row],[transaction_id]])&gt;1,"Yes","No")</f>
        <v>No</v>
      </c>
      <c r="L4681" s="1" t="str">
        <f>IF(Financial_Transactions[[#This Row],[customer_id]]&lt;&gt;"",(IF(COUNTIF(Customers[customer_id],Financial_Transactions[[#This Row],[customer_id]])&gt;0,"Valid","Invalid")),"")</f>
        <v>Valid</v>
      </c>
      <c r="M4681" s="1" t="str">
        <f>IF(Financial_Transactions[[#This Row],[vendor_id]]&lt;&gt;"",IF(COUNTIF(Vendors[vendor_id],Financial_Transactions[[#This Row],[vendor_id]])&gt;0,"Valid","Invalid"),"")</f>
        <v/>
      </c>
    </row>
    <row r="4682" spans="1:13" x14ac:dyDescent="0.3">
      <c r="A4682" s="1" t="s">
        <v>10849</v>
      </c>
      <c r="B4682" s="2">
        <v>44709</v>
      </c>
      <c r="C4682">
        <v>121251.27</v>
      </c>
      <c r="D4682" s="1" t="s">
        <v>1484</v>
      </c>
      <c r="E4682" s="1" t="s">
        <v>1500</v>
      </c>
      <c r="F4682" s="1" t="s">
        <v>13</v>
      </c>
      <c r="G4682" s="1" t="s">
        <v>14</v>
      </c>
      <c r="H4682" s="1" t="s">
        <v>626</v>
      </c>
      <c r="I4682" s="1" t="s">
        <v>1479</v>
      </c>
      <c r="J4682" s="1" t="s">
        <v>10850</v>
      </c>
      <c r="K4682" s="1" t="str">
        <f>IF(COUNTIF(Financial_Transactions[transaction_id],Financial_Transactions[[#This Row],[transaction_id]])&gt;1,"Yes","No")</f>
        <v>No</v>
      </c>
      <c r="L4682" s="1" t="str">
        <f>IF(Financial_Transactions[[#This Row],[customer_id]]&lt;&gt;"",(IF(COUNTIF(Customers[customer_id],Financial_Transactions[[#This Row],[customer_id]])&gt;0,"Valid","Invalid")),"")</f>
        <v>Valid</v>
      </c>
      <c r="M4682" s="1" t="str">
        <f>IF(Financial_Transactions[[#This Row],[vendor_id]]&lt;&gt;"",IF(COUNTIF(Vendors[vendor_id],Financial_Transactions[[#This Row],[vendor_id]])&gt;0,"Valid","Invalid"),"")</f>
        <v/>
      </c>
    </row>
    <row r="4683" spans="1:13" x14ac:dyDescent="0.3">
      <c r="A4683" s="1" t="s">
        <v>10851</v>
      </c>
      <c r="B4683" s="2">
        <v>44845</v>
      </c>
      <c r="C4683">
        <v>141182.51</v>
      </c>
      <c r="D4683" s="1" t="s">
        <v>1484</v>
      </c>
      <c r="E4683" s="1" t="s">
        <v>1500</v>
      </c>
      <c r="F4683" s="1" t="s">
        <v>13</v>
      </c>
      <c r="G4683" s="1" t="s">
        <v>22</v>
      </c>
      <c r="H4683" s="1" t="s">
        <v>492</v>
      </c>
      <c r="I4683" s="1" t="s">
        <v>1479</v>
      </c>
      <c r="J4683" s="1" t="s">
        <v>10852</v>
      </c>
      <c r="K4683" s="1" t="str">
        <f>IF(COUNTIF(Financial_Transactions[transaction_id],Financial_Transactions[[#This Row],[transaction_id]])&gt;1,"Yes","No")</f>
        <v>No</v>
      </c>
      <c r="L4683" s="1" t="str">
        <f>IF(Financial_Transactions[[#This Row],[customer_id]]&lt;&gt;"",(IF(COUNTIF(Customers[customer_id],Financial_Transactions[[#This Row],[customer_id]])&gt;0,"Valid","Invalid")),"")</f>
        <v>Valid</v>
      </c>
      <c r="M4683" s="1" t="str">
        <f>IF(Financial_Transactions[[#This Row],[vendor_id]]&lt;&gt;"",IF(COUNTIF(Vendors[vendor_id],Financial_Transactions[[#This Row],[vendor_id]])&gt;0,"Valid","Invalid"),"")</f>
        <v/>
      </c>
    </row>
    <row r="4684" spans="1:13" x14ac:dyDescent="0.3">
      <c r="A4684" s="1" t="s">
        <v>10853</v>
      </c>
      <c r="B4684" s="2">
        <v>45281</v>
      </c>
      <c r="C4684">
        <v>210372.59</v>
      </c>
      <c r="D4684" s="1" t="s">
        <v>1484</v>
      </c>
      <c r="E4684" s="1" t="s">
        <v>1500</v>
      </c>
      <c r="F4684" s="1" t="s">
        <v>13</v>
      </c>
      <c r="G4684" s="1" t="s">
        <v>25</v>
      </c>
      <c r="H4684" s="1" t="s">
        <v>244</v>
      </c>
      <c r="I4684" s="1" t="s">
        <v>1479</v>
      </c>
      <c r="J4684" s="1" t="s">
        <v>10854</v>
      </c>
      <c r="K4684" s="1" t="str">
        <f>IF(COUNTIF(Financial_Transactions[transaction_id],Financial_Transactions[[#This Row],[transaction_id]])&gt;1,"Yes","No")</f>
        <v>No</v>
      </c>
      <c r="L4684" s="1" t="str">
        <f>IF(Financial_Transactions[[#This Row],[customer_id]]&lt;&gt;"",(IF(COUNTIF(Customers[customer_id],Financial_Transactions[[#This Row],[customer_id]])&gt;0,"Valid","Invalid")),"")</f>
        <v>Valid</v>
      </c>
      <c r="M4684" s="1" t="str">
        <f>IF(Financial_Transactions[[#This Row],[vendor_id]]&lt;&gt;"",IF(COUNTIF(Vendors[vendor_id],Financial_Transactions[[#This Row],[vendor_id]])&gt;0,"Valid","Invalid"),"")</f>
        <v/>
      </c>
    </row>
    <row r="4685" spans="1:13" x14ac:dyDescent="0.3">
      <c r="A4685" s="1" t="s">
        <v>10855</v>
      </c>
      <c r="B4685" s="2">
        <v>44760</v>
      </c>
      <c r="C4685">
        <v>-58819.74</v>
      </c>
      <c r="D4685" s="1" t="s">
        <v>1478</v>
      </c>
      <c r="E4685" s="1" t="s">
        <v>1235</v>
      </c>
      <c r="F4685" s="1" t="s">
        <v>8</v>
      </c>
      <c r="G4685" s="1" t="s">
        <v>14</v>
      </c>
      <c r="H4685" s="1" t="s">
        <v>1479</v>
      </c>
      <c r="I4685" s="1" t="s">
        <v>1265</v>
      </c>
      <c r="J4685" s="1" t="s">
        <v>10856</v>
      </c>
      <c r="K4685" s="1" t="str">
        <f>IF(COUNTIF(Financial_Transactions[transaction_id],Financial_Transactions[[#This Row],[transaction_id]])&gt;1,"Yes","No")</f>
        <v>No</v>
      </c>
      <c r="L4685" s="1" t="str">
        <f>IF(Financial_Transactions[[#This Row],[customer_id]]&lt;&gt;"",(IF(COUNTIF(Customers[customer_id],Financial_Transactions[[#This Row],[customer_id]])&gt;0,"Valid","Invalid")),"")</f>
        <v/>
      </c>
      <c r="M4685" s="1" t="str">
        <f>IF(Financial_Transactions[[#This Row],[vendor_id]]&lt;&gt;"",IF(COUNTIF(Vendors[vendor_id],Financial_Transactions[[#This Row],[vendor_id]])&gt;0,"Valid","Invalid"),"")</f>
        <v>Valid</v>
      </c>
    </row>
    <row r="4686" spans="1:13" x14ac:dyDescent="0.3">
      <c r="A4686" s="1" t="s">
        <v>10857</v>
      </c>
      <c r="B4686" s="2">
        <v>44583</v>
      </c>
      <c r="C4686">
        <v>201890.78</v>
      </c>
      <c r="D4686" s="1" t="s">
        <v>1484</v>
      </c>
      <c r="E4686" s="1" t="s">
        <v>1488</v>
      </c>
      <c r="F4686" s="1" t="s">
        <v>8</v>
      </c>
      <c r="G4686" s="1" t="s">
        <v>22</v>
      </c>
      <c r="H4686" s="1" t="s">
        <v>514</v>
      </c>
      <c r="I4686" s="1" t="s">
        <v>1479</v>
      </c>
      <c r="J4686" s="1" t="s">
        <v>10858</v>
      </c>
      <c r="K4686" s="1" t="str">
        <f>IF(COUNTIF(Financial_Transactions[transaction_id],Financial_Transactions[[#This Row],[transaction_id]])&gt;1,"Yes","No")</f>
        <v>No</v>
      </c>
      <c r="L4686" s="1" t="str">
        <f>IF(Financial_Transactions[[#This Row],[customer_id]]&lt;&gt;"",(IF(COUNTIF(Customers[customer_id],Financial_Transactions[[#This Row],[customer_id]])&gt;0,"Valid","Invalid")),"")</f>
        <v>Valid</v>
      </c>
      <c r="M4686" s="1" t="str">
        <f>IF(Financial_Transactions[[#This Row],[vendor_id]]&lt;&gt;"",IF(COUNTIF(Vendors[vendor_id],Financial_Transactions[[#This Row],[vendor_id]])&gt;0,"Valid","Invalid"),"")</f>
        <v/>
      </c>
    </row>
    <row r="4687" spans="1:13" x14ac:dyDescent="0.3">
      <c r="A4687" s="1" t="s">
        <v>10859</v>
      </c>
      <c r="B4687" s="2">
        <v>45047</v>
      </c>
      <c r="C4687">
        <v>-85673.71</v>
      </c>
      <c r="D4687" s="1" t="s">
        <v>1478</v>
      </c>
      <c r="E4687" s="1" t="s">
        <v>1510</v>
      </c>
      <c r="F4687" s="1" t="s">
        <v>8</v>
      </c>
      <c r="G4687" s="1" t="s">
        <v>14</v>
      </c>
      <c r="H4687" s="1" t="s">
        <v>1479</v>
      </c>
      <c r="I4687" s="1" t="s">
        <v>1273</v>
      </c>
      <c r="J4687" s="1" t="s">
        <v>10860</v>
      </c>
      <c r="K4687" s="1" t="str">
        <f>IF(COUNTIF(Financial_Transactions[transaction_id],Financial_Transactions[[#This Row],[transaction_id]])&gt;1,"Yes","No")</f>
        <v>No</v>
      </c>
      <c r="L4687" s="1" t="str">
        <f>IF(Financial_Transactions[[#This Row],[customer_id]]&lt;&gt;"",(IF(COUNTIF(Customers[customer_id],Financial_Transactions[[#This Row],[customer_id]])&gt;0,"Valid","Invalid")),"")</f>
        <v/>
      </c>
      <c r="M4687" s="1" t="str">
        <f>IF(Financial_Transactions[[#This Row],[vendor_id]]&lt;&gt;"",IF(COUNTIF(Vendors[vendor_id],Financial_Transactions[[#This Row],[vendor_id]])&gt;0,"Valid","Invalid"),"")</f>
        <v>Valid</v>
      </c>
    </row>
    <row r="4688" spans="1:13" x14ac:dyDescent="0.3">
      <c r="A4688" s="1" t="s">
        <v>10861</v>
      </c>
      <c r="B4688" s="2">
        <v>45245</v>
      </c>
      <c r="C4688">
        <v>135438.9</v>
      </c>
      <c r="D4688" s="1" t="s">
        <v>1484</v>
      </c>
      <c r="E4688" s="1" t="s">
        <v>1485</v>
      </c>
      <c r="F4688" s="1" t="s">
        <v>13</v>
      </c>
      <c r="G4688" s="1" t="s">
        <v>14</v>
      </c>
      <c r="H4688" s="1" t="s">
        <v>216</v>
      </c>
      <c r="I4688" s="1" t="s">
        <v>1479</v>
      </c>
      <c r="J4688" s="1" t="s">
        <v>10862</v>
      </c>
      <c r="K4688" s="1" t="str">
        <f>IF(COUNTIF(Financial_Transactions[transaction_id],Financial_Transactions[[#This Row],[transaction_id]])&gt;1,"Yes","No")</f>
        <v>No</v>
      </c>
      <c r="L4688" s="1" t="str">
        <f>IF(Financial_Transactions[[#This Row],[customer_id]]&lt;&gt;"",(IF(COUNTIF(Customers[customer_id],Financial_Transactions[[#This Row],[customer_id]])&gt;0,"Valid","Invalid")),"")</f>
        <v>Valid</v>
      </c>
      <c r="M4688" s="1" t="str">
        <f>IF(Financial_Transactions[[#This Row],[vendor_id]]&lt;&gt;"",IF(COUNTIF(Vendors[vendor_id],Financial_Transactions[[#This Row],[vendor_id]])&gt;0,"Valid","Invalid"),"")</f>
        <v/>
      </c>
    </row>
    <row r="4689" spans="1:13" x14ac:dyDescent="0.3">
      <c r="A4689" s="1" t="s">
        <v>10863</v>
      </c>
      <c r="B4689" s="2">
        <v>44819</v>
      </c>
      <c r="C4689">
        <v>140306.41</v>
      </c>
      <c r="D4689" s="1" t="s">
        <v>1484</v>
      </c>
      <c r="E4689" s="1" t="s">
        <v>1485</v>
      </c>
      <c r="F4689" s="1" t="s">
        <v>19</v>
      </c>
      <c r="G4689" s="1" t="s">
        <v>22</v>
      </c>
      <c r="H4689" s="1" t="s">
        <v>548</v>
      </c>
      <c r="I4689" s="1" t="s">
        <v>1479</v>
      </c>
      <c r="J4689" s="1" t="s">
        <v>10864</v>
      </c>
      <c r="K4689" s="1" t="str">
        <f>IF(COUNTIF(Financial_Transactions[transaction_id],Financial_Transactions[[#This Row],[transaction_id]])&gt;1,"Yes","No")</f>
        <v>No</v>
      </c>
      <c r="L4689" s="1" t="str">
        <f>IF(Financial_Transactions[[#This Row],[customer_id]]&lt;&gt;"",(IF(COUNTIF(Customers[customer_id],Financial_Transactions[[#This Row],[customer_id]])&gt;0,"Valid","Invalid")),"")</f>
        <v>Valid</v>
      </c>
      <c r="M4689" s="1" t="str">
        <f>IF(Financial_Transactions[[#This Row],[vendor_id]]&lt;&gt;"",IF(COUNTIF(Vendors[vendor_id],Financial_Transactions[[#This Row],[vendor_id]])&gt;0,"Valid","Invalid"),"")</f>
        <v/>
      </c>
    </row>
    <row r="4690" spans="1:13" x14ac:dyDescent="0.3">
      <c r="A4690" s="1" t="s">
        <v>10865</v>
      </c>
      <c r="B4690" s="2">
        <v>45199</v>
      </c>
      <c r="C4690">
        <v>209432.92</v>
      </c>
      <c r="D4690" s="1" t="s">
        <v>1484</v>
      </c>
      <c r="E4690" s="1" t="s">
        <v>1485</v>
      </c>
      <c r="F4690" s="1" t="s">
        <v>8</v>
      </c>
      <c r="G4690" s="1" t="s">
        <v>25</v>
      </c>
      <c r="H4690" s="1" t="s">
        <v>698</v>
      </c>
      <c r="I4690" s="1" t="s">
        <v>1479</v>
      </c>
      <c r="J4690" s="1" t="s">
        <v>10866</v>
      </c>
      <c r="K4690" s="1" t="str">
        <f>IF(COUNTIF(Financial_Transactions[transaction_id],Financial_Transactions[[#This Row],[transaction_id]])&gt;1,"Yes","No")</f>
        <v>No</v>
      </c>
      <c r="L4690" s="1" t="str">
        <f>IF(Financial_Transactions[[#This Row],[customer_id]]&lt;&gt;"",(IF(COUNTIF(Customers[customer_id],Financial_Transactions[[#This Row],[customer_id]])&gt;0,"Valid","Invalid")),"")</f>
        <v>Valid</v>
      </c>
      <c r="M4690" s="1" t="str">
        <f>IF(Financial_Transactions[[#This Row],[vendor_id]]&lt;&gt;"",IF(COUNTIF(Vendors[vendor_id],Financial_Transactions[[#This Row],[vendor_id]])&gt;0,"Valid","Invalid"),"")</f>
        <v/>
      </c>
    </row>
    <row r="4691" spans="1:13" x14ac:dyDescent="0.3">
      <c r="A4691" s="1" t="s">
        <v>10867</v>
      </c>
      <c r="B4691" s="2">
        <v>44643</v>
      </c>
      <c r="C4691">
        <v>158657.22</v>
      </c>
      <c r="D4691" s="1" t="s">
        <v>1484</v>
      </c>
      <c r="E4691" s="1" t="s">
        <v>1488</v>
      </c>
      <c r="F4691" s="1" t="s">
        <v>8</v>
      </c>
      <c r="G4691" s="1" t="s">
        <v>25</v>
      </c>
      <c r="H4691" s="1" t="s">
        <v>500</v>
      </c>
      <c r="I4691" s="1" t="s">
        <v>1479</v>
      </c>
      <c r="J4691" s="1" t="s">
        <v>10868</v>
      </c>
      <c r="K4691" s="1" t="str">
        <f>IF(COUNTIF(Financial_Transactions[transaction_id],Financial_Transactions[[#This Row],[transaction_id]])&gt;1,"Yes","No")</f>
        <v>No</v>
      </c>
      <c r="L4691" s="1" t="str">
        <f>IF(Financial_Transactions[[#This Row],[customer_id]]&lt;&gt;"",(IF(COUNTIF(Customers[customer_id],Financial_Transactions[[#This Row],[customer_id]])&gt;0,"Valid","Invalid")),"")</f>
        <v>Valid</v>
      </c>
      <c r="M4691" s="1" t="str">
        <f>IF(Financial_Transactions[[#This Row],[vendor_id]]&lt;&gt;"",IF(COUNTIF(Vendors[vendor_id],Financial_Transactions[[#This Row],[vendor_id]])&gt;0,"Valid","Invalid"),"")</f>
        <v/>
      </c>
    </row>
    <row r="4692" spans="1:13" x14ac:dyDescent="0.3">
      <c r="A4692" s="1" t="s">
        <v>10869</v>
      </c>
      <c r="B4692" s="2">
        <v>45061</v>
      </c>
      <c r="C4692">
        <v>-41589.769999999997</v>
      </c>
      <c r="D4692" s="1" t="s">
        <v>1478</v>
      </c>
      <c r="E4692" s="1" t="s">
        <v>1510</v>
      </c>
      <c r="F4692" s="1" t="s">
        <v>19</v>
      </c>
      <c r="G4692" s="1" t="s">
        <v>9</v>
      </c>
      <c r="H4692" s="1" t="s">
        <v>1479</v>
      </c>
      <c r="I4692" s="1" t="s">
        <v>1422</v>
      </c>
      <c r="J4692" s="1" t="s">
        <v>10870</v>
      </c>
      <c r="K4692" s="1" t="str">
        <f>IF(COUNTIF(Financial_Transactions[transaction_id],Financial_Transactions[[#This Row],[transaction_id]])&gt;1,"Yes","No")</f>
        <v>No</v>
      </c>
      <c r="L4692" s="1" t="str">
        <f>IF(Financial_Transactions[[#This Row],[customer_id]]&lt;&gt;"",(IF(COUNTIF(Customers[customer_id],Financial_Transactions[[#This Row],[customer_id]])&gt;0,"Valid","Invalid")),"")</f>
        <v/>
      </c>
      <c r="M4692" s="1" t="str">
        <f>IF(Financial_Transactions[[#This Row],[vendor_id]]&lt;&gt;"",IF(COUNTIF(Vendors[vendor_id],Financial_Transactions[[#This Row],[vendor_id]])&gt;0,"Valid","Invalid"),"")</f>
        <v>Valid</v>
      </c>
    </row>
    <row r="4693" spans="1:13" x14ac:dyDescent="0.3">
      <c r="A4693" s="1" t="s">
        <v>10871</v>
      </c>
      <c r="B4693" s="2">
        <v>45098</v>
      </c>
      <c r="C4693">
        <v>99915.36</v>
      </c>
      <c r="D4693" s="1" t="s">
        <v>1484</v>
      </c>
      <c r="E4693" s="1" t="s">
        <v>1485</v>
      </c>
      <c r="F4693" s="1" t="s">
        <v>19</v>
      </c>
      <c r="G4693" s="1" t="s">
        <v>25</v>
      </c>
      <c r="H4693" s="1" t="s">
        <v>682</v>
      </c>
      <c r="I4693" s="1" t="s">
        <v>1479</v>
      </c>
      <c r="J4693" s="1" t="s">
        <v>10872</v>
      </c>
      <c r="K4693" s="1" t="str">
        <f>IF(COUNTIF(Financial_Transactions[transaction_id],Financial_Transactions[[#This Row],[transaction_id]])&gt;1,"Yes","No")</f>
        <v>No</v>
      </c>
      <c r="L4693" s="1" t="str">
        <f>IF(Financial_Transactions[[#This Row],[customer_id]]&lt;&gt;"",(IF(COUNTIF(Customers[customer_id],Financial_Transactions[[#This Row],[customer_id]])&gt;0,"Valid","Invalid")),"")</f>
        <v>Valid</v>
      </c>
      <c r="M4693" s="1" t="str">
        <f>IF(Financial_Transactions[[#This Row],[vendor_id]]&lt;&gt;"",IF(COUNTIF(Vendors[vendor_id],Financial_Transactions[[#This Row],[vendor_id]])&gt;0,"Valid","Invalid"),"")</f>
        <v/>
      </c>
    </row>
    <row r="4694" spans="1:13" x14ac:dyDescent="0.3">
      <c r="A4694" s="1" t="s">
        <v>10873</v>
      </c>
      <c r="B4694" s="2">
        <v>44856</v>
      </c>
      <c r="C4694">
        <v>125858.08</v>
      </c>
      <c r="D4694" s="1" t="s">
        <v>1484</v>
      </c>
      <c r="E4694" s="1" t="s">
        <v>1500</v>
      </c>
      <c r="F4694" s="1" t="s">
        <v>13</v>
      </c>
      <c r="G4694" s="1" t="s">
        <v>14</v>
      </c>
      <c r="H4694" s="1" t="s">
        <v>332</v>
      </c>
      <c r="I4694" s="1" t="s">
        <v>1479</v>
      </c>
      <c r="J4694" s="1" t="s">
        <v>10874</v>
      </c>
      <c r="K4694" s="1" t="str">
        <f>IF(COUNTIF(Financial_Transactions[transaction_id],Financial_Transactions[[#This Row],[transaction_id]])&gt;1,"Yes","No")</f>
        <v>No</v>
      </c>
      <c r="L4694" s="1" t="str">
        <f>IF(Financial_Transactions[[#This Row],[customer_id]]&lt;&gt;"",(IF(COUNTIF(Customers[customer_id],Financial_Transactions[[#This Row],[customer_id]])&gt;0,"Valid","Invalid")),"")</f>
        <v>Valid</v>
      </c>
      <c r="M4694" s="1" t="str">
        <f>IF(Financial_Transactions[[#This Row],[vendor_id]]&lt;&gt;"",IF(COUNTIF(Vendors[vendor_id],Financial_Transactions[[#This Row],[vendor_id]])&gt;0,"Valid","Invalid"),"")</f>
        <v/>
      </c>
    </row>
    <row r="4695" spans="1:13" x14ac:dyDescent="0.3">
      <c r="A4695" s="1" t="s">
        <v>10875</v>
      </c>
      <c r="B4695" s="2">
        <v>45263</v>
      </c>
      <c r="C4695">
        <v>-51696.88</v>
      </c>
      <c r="D4695" s="1" t="s">
        <v>1478</v>
      </c>
      <c r="E4695" s="1" t="s">
        <v>1535</v>
      </c>
      <c r="F4695" s="1" t="s">
        <v>13</v>
      </c>
      <c r="G4695" s="1" t="s">
        <v>9</v>
      </c>
      <c r="H4695" s="1" t="s">
        <v>1479</v>
      </c>
      <c r="I4695" s="1" t="s">
        <v>1236</v>
      </c>
      <c r="J4695" s="1" t="s">
        <v>10876</v>
      </c>
      <c r="K4695" s="1" t="str">
        <f>IF(COUNTIF(Financial_Transactions[transaction_id],Financial_Transactions[[#This Row],[transaction_id]])&gt;1,"Yes","No")</f>
        <v>No</v>
      </c>
      <c r="L4695" s="1" t="str">
        <f>IF(Financial_Transactions[[#This Row],[customer_id]]&lt;&gt;"",(IF(COUNTIF(Customers[customer_id],Financial_Transactions[[#This Row],[customer_id]])&gt;0,"Valid","Invalid")),"")</f>
        <v/>
      </c>
      <c r="M4695" s="1" t="str">
        <f>IF(Financial_Transactions[[#This Row],[vendor_id]]&lt;&gt;"",IF(COUNTIF(Vendors[vendor_id],Financial_Transactions[[#This Row],[vendor_id]])&gt;0,"Valid","Invalid"),"")</f>
        <v>Valid</v>
      </c>
    </row>
    <row r="4696" spans="1:13" x14ac:dyDescent="0.3">
      <c r="A4696" s="1" t="s">
        <v>10877</v>
      </c>
      <c r="B4696" s="2">
        <v>44882</v>
      </c>
      <c r="C4696">
        <v>-43900.81</v>
      </c>
      <c r="D4696" s="1" t="s">
        <v>1478</v>
      </c>
      <c r="E4696" s="1" t="s">
        <v>1510</v>
      </c>
      <c r="F4696" s="1" t="s">
        <v>13</v>
      </c>
      <c r="G4696" s="1" t="s">
        <v>9</v>
      </c>
      <c r="H4696" s="1" t="s">
        <v>1479</v>
      </c>
      <c r="I4696" s="1" t="s">
        <v>1418</v>
      </c>
      <c r="J4696" s="1" t="s">
        <v>10878</v>
      </c>
      <c r="K4696" s="1" t="str">
        <f>IF(COUNTIF(Financial_Transactions[transaction_id],Financial_Transactions[[#This Row],[transaction_id]])&gt;1,"Yes","No")</f>
        <v>No</v>
      </c>
      <c r="L4696" s="1" t="str">
        <f>IF(Financial_Transactions[[#This Row],[customer_id]]&lt;&gt;"",(IF(COUNTIF(Customers[customer_id],Financial_Transactions[[#This Row],[customer_id]])&gt;0,"Valid","Invalid")),"")</f>
        <v/>
      </c>
      <c r="M4696" s="1" t="str">
        <f>IF(Financial_Transactions[[#This Row],[vendor_id]]&lt;&gt;"",IF(COUNTIF(Vendors[vendor_id],Financial_Transactions[[#This Row],[vendor_id]])&gt;0,"Valid","Invalid"),"")</f>
        <v>Valid</v>
      </c>
    </row>
    <row r="4697" spans="1:13" x14ac:dyDescent="0.3">
      <c r="A4697" s="1" t="s">
        <v>10879</v>
      </c>
      <c r="B4697" s="2">
        <v>45204</v>
      </c>
      <c r="C4697">
        <v>-71567.95</v>
      </c>
      <c r="D4697" s="1" t="s">
        <v>1478</v>
      </c>
      <c r="E4697" s="1" t="s">
        <v>1510</v>
      </c>
      <c r="F4697" s="1" t="s">
        <v>13</v>
      </c>
      <c r="G4697" s="1" t="s">
        <v>22</v>
      </c>
      <c r="H4697" s="1" t="s">
        <v>1479</v>
      </c>
      <c r="I4697" s="1" t="s">
        <v>1301</v>
      </c>
      <c r="J4697" s="1" t="s">
        <v>10880</v>
      </c>
      <c r="K4697" s="1" t="str">
        <f>IF(COUNTIF(Financial_Transactions[transaction_id],Financial_Transactions[[#This Row],[transaction_id]])&gt;1,"Yes","No")</f>
        <v>No</v>
      </c>
      <c r="L4697" s="1" t="str">
        <f>IF(Financial_Transactions[[#This Row],[customer_id]]&lt;&gt;"",(IF(COUNTIF(Customers[customer_id],Financial_Transactions[[#This Row],[customer_id]])&gt;0,"Valid","Invalid")),"")</f>
        <v/>
      </c>
      <c r="M4697" s="1" t="str">
        <f>IF(Financial_Transactions[[#This Row],[vendor_id]]&lt;&gt;"",IF(COUNTIF(Vendors[vendor_id],Financial_Transactions[[#This Row],[vendor_id]])&gt;0,"Valid","Invalid"),"")</f>
        <v>Valid</v>
      </c>
    </row>
    <row r="4698" spans="1:13" x14ac:dyDescent="0.3">
      <c r="A4698" s="1" t="s">
        <v>10881</v>
      </c>
      <c r="B4698" s="2">
        <v>44620</v>
      </c>
      <c r="C4698">
        <v>-38883.86</v>
      </c>
      <c r="D4698" s="1" t="s">
        <v>1478</v>
      </c>
      <c r="E4698" s="1" t="s">
        <v>1510</v>
      </c>
      <c r="F4698" s="1" t="s">
        <v>8</v>
      </c>
      <c r="G4698" s="1" t="s">
        <v>25</v>
      </c>
      <c r="H4698" s="1" t="s">
        <v>1479</v>
      </c>
      <c r="I4698" s="1" t="s">
        <v>1416</v>
      </c>
      <c r="J4698" s="1" t="s">
        <v>10882</v>
      </c>
      <c r="K4698" s="1" t="str">
        <f>IF(COUNTIF(Financial_Transactions[transaction_id],Financial_Transactions[[#This Row],[transaction_id]])&gt;1,"Yes","No")</f>
        <v>No</v>
      </c>
      <c r="L4698" s="1" t="str">
        <f>IF(Financial_Transactions[[#This Row],[customer_id]]&lt;&gt;"",(IF(COUNTIF(Customers[customer_id],Financial_Transactions[[#This Row],[customer_id]])&gt;0,"Valid","Invalid")),"")</f>
        <v/>
      </c>
      <c r="M4698" s="1" t="str">
        <f>IF(Financial_Transactions[[#This Row],[vendor_id]]&lt;&gt;"",IF(COUNTIF(Vendors[vendor_id],Financial_Transactions[[#This Row],[vendor_id]])&gt;0,"Valid","Invalid"),"")</f>
        <v>Valid</v>
      </c>
    </row>
    <row r="4699" spans="1:13" x14ac:dyDescent="0.3">
      <c r="A4699" s="1" t="s">
        <v>10883</v>
      </c>
      <c r="B4699" s="2">
        <v>44989</v>
      </c>
      <c r="C4699">
        <v>141304.66</v>
      </c>
      <c r="D4699" s="1" t="s">
        <v>1484</v>
      </c>
      <c r="E4699" s="1" t="s">
        <v>1488</v>
      </c>
      <c r="F4699" s="1" t="s">
        <v>19</v>
      </c>
      <c r="G4699" s="1" t="s">
        <v>14</v>
      </c>
      <c r="H4699" s="1" t="s">
        <v>6</v>
      </c>
      <c r="I4699" s="1" t="s">
        <v>1479</v>
      </c>
      <c r="J4699" s="1" t="s">
        <v>10884</v>
      </c>
      <c r="K4699" s="1" t="str">
        <f>IF(COUNTIF(Financial_Transactions[transaction_id],Financial_Transactions[[#This Row],[transaction_id]])&gt;1,"Yes","No")</f>
        <v>No</v>
      </c>
      <c r="L4699" s="1" t="str">
        <f>IF(Financial_Transactions[[#This Row],[customer_id]]&lt;&gt;"",(IF(COUNTIF(Customers[customer_id],Financial_Transactions[[#This Row],[customer_id]])&gt;0,"Valid","Invalid")),"")</f>
        <v>Valid</v>
      </c>
      <c r="M4699" s="1" t="str">
        <f>IF(Financial_Transactions[[#This Row],[vendor_id]]&lt;&gt;"",IF(COUNTIF(Vendors[vendor_id],Financial_Transactions[[#This Row],[vendor_id]])&gt;0,"Valid","Invalid"),"")</f>
        <v/>
      </c>
    </row>
    <row r="4700" spans="1:13" x14ac:dyDescent="0.3">
      <c r="A4700" s="1" t="s">
        <v>10885</v>
      </c>
      <c r="B4700" s="2">
        <v>45248</v>
      </c>
      <c r="C4700">
        <v>143856.31</v>
      </c>
      <c r="D4700" s="1" t="s">
        <v>1484</v>
      </c>
      <c r="E4700" s="1" t="s">
        <v>1488</v>
      </c>
      <c r="F4700" s="1" t="s">
        <v>19</v>
      </c>
      <c r="G4700" s="1" t="s">
        <v>22</v>
      </c>
      <c r="H4700" s="1" t="s">
        <v>608</v>
      </c>
      <c r="I4700" s="1" t="s">
        <v>1479</v>
      </c>
      <c r="J4700" s="1" t="s">
        <v>10886</v>
      </c>
      <c r="K4700" s="1" t="str">
        <f>IF(COUNTIF(Financial_Transactions[transaction_id],Financial_Transactions[[#This Row],[transaction_id]])&gt;1,"Yes","No")</f>
        <v>No</v>
      </c>
      <c r="L4700" s="1" t="str">
        <f>IF(Financial_Transactions[[#This Row],[customer_id]]&lt;&gt;"",(IF(COUNTIF(Customers[customer_id],Financial_Transactions[[#This Row],[customer_id]])&gt;0,"Valid","Invalid")),"")</f>
        <v>Valid</v>
      </c>
      <c r="M4700" s="1" t="str">
        <f>IF(Financial_Transactions[[#This Row],[vendor_id]]&lt;&gt;"",IF(COUNTIF(Vendors[vendor_id],Financial_Transactions[[#This Row],[vendor_id]])&gt;0,"Valid","Invalid"),"")</f>
        <v/>
      </c>
    </row>
    <row r="4701" spans="1:13" x14ac:dyDescent="0.3">
      <c r="A4701" s="1" t="s">
        <v>10887</v>
      </c>
      <c r="B4701" s="2">
        <v>45134</v>
      </c>
      <c r="C4701">
        <v>-24150.95</v>
      </c>
      <c r="D4701" s="1" t="s">
        <v>1478</v>
      </c>
      <c r="E4701" s="1" t="s">
        <v>1235</v>
      </c>
      <c r="F4701" s="1" t="s">
        <v>13</v>
      </c>
      <c r="G4701" s="1" t="s">
        <v>25</v>
      </c>
      <c r="H4701" s="1" t="s">
        <v>1479</v>
      </c>
      <c r="I4701" s="1" t="s">
        <v>1386</v>
      </c>
      <c r="J4701" s="1" t="s">
        <v>10888</v>
      </c>
      <c r="K4701" s="1" t="str">
        <f>IF(COUNTIF(Financial_Transactions[transaction_id],Financial_Transactions[[#This Row],[transaction_id]])&gt;1,"Yes","No")</f>
        <v>No</v>
      </c>
      <c r="L4701" s="1" t="str">
        <f>IF(Financial_Transactions[[#This Row],[customer_id]]&lt;&gt;"",(IF(COUNTIF(Customers[customer_id],Financial_Transactions[[#This Row],[customer_id]])&gt;0,"Valid","Invalid")),"")</f>
        <v/>
      </c>
      <c r="M4701" s="1" t="str">
        <f>IF(Financial_Transactions[[#This Row],[vendor_id]]&lt;&gt;"",IF(COUNTIF(Vendors[vendor_id],Financial_Transactions[[#This Row],[vendor_id]])&gt;0,"Valid","Invalid"),"")</f>
        <v>Valid</v>
      </c>
    </row>
    <row r="4702" spans="1:13" x14ac:dyDescent="0.3">
      <c r="A4702" s="1" t="s">
        <v>10889</v>
      </c>
      <c r="B4702" s="2">
        <v>45045</v>
      </c>
      <c r="C4702">
        <v>117257.94</v>
      </c>
      <c r="D4702" s="1" t="s">
        <v>1484</v>
      </c>
      <c r="E4702" s="1" t="s">
        <v>1488</v>
      </c>
      <c r="F4702" s="1" t="s">
        <v>13</v>
      </c>
      <c r="G4702" s="1" t="s">
        <v>9</v>
      </c>
      <c r="H4702" s="1" t="s">
        <v>260</v>
      </c>
      <c r="I4702" s="1" t="s">
        <v>1479</v>
      </c>
      <c r="J4702" s="1" t="s">
        <v>10890</v>
      </c>
      <c r="K4702" s="1" t="str">
        <f>IF(COUNTIF(Financial_Transactions[transaction_id],Financial_Transactions[[#This Row],[transaction_id]])&gt;1,"Yes","No")</f>
        <v>No</v>
      </c>
      <c r="L4702" s="1" t="str">
        <f>IF(Financial_Transactions[[#This Row],[customer_id]]&lt;&gt;"",(IF(COUNTIF(Customers[customer_id],Financial_Transactions[[#This Row],[customer_id]])&gt;0,"Valid","Invalid")),"")</f>
        <v>Valid</v>
      </c>
      <c r="M4702" s="1" t="str">
        <f>IF(Financial_Transactions[[#This Row],[vendor_id]]&lt;&gt;"",IF(COUNTIF(Vendors[vendor_id],Financial_Transactions[[#This Row],[vendor_id]])&gt;0,"Valid","Invalid"),"")</f>
        <v/>
      </c>
    </row>
    <row r="4703" spans="1:13" x14ac:dyDescent="0.3">
      <c r="A4703" s="1" t="s">
        <v>10891</v>
      </c>
      <c r="B4703" s="2">
        <v>44575</v>
      </c>
      <c r="C4703">
        <v>113744.6</v>
      </c>
      <c r="D4703" s="1" t="s">
        <v>1484</v>
      </c>
      <c r="E4703" s="1" t="s">
        <v>1500</v>
      </c>
      <c r="F4703" s="1" t="s">
        <v>19</v>
      </c>
      <c r="G4703" s="1" t="s">
        <v>25</v>
      </c>
      <c r="H4703" s="1" t="s">
        <v>488</v>
      </c>
      <c r="I4703" s="1" t="s">
        <v>1479</v>
      </c>
      <c r="J4703" s="1" t="s">
        <v>10892</v>
      </c>
      <c r="K4703" s="1" t="str">
        <f>IF(COUNTIF(Financial_Transactions[transaction_id],Financial_Transactions[[#This Row],[transaction_id]])&gt;1,"Yes","No")</f>
        <v>No</v>
      </c>
      <c r="L4703" s="1" t="str">
        <f>IF(Financial_Transactions[[#This Row],[customer_id]]&lt;&gt;"",(IF(COUNTIF(Customers[customer_id],Financial_Transactions[[#This Row],[customer_id]])&gt;0,"Valid","Invalid")),"")</f>
        <v>Valid</v>
      </c>
      <c r="M4703" s="1" t="str">
        <f>IF(Financial_Transactions[[#This Row],[vendor_id]]&lt;&gt;"",IF(COUNTIF(Vendors[vendor_id],Financial_Transactions[[#This Row],[vendor_id]])&gt;0,"Valid","Invalid"),"")</f>
        <v/>
      </c>
    </row>
    <row r="4704" spans="1:13" x14ac:dyDescent="0.3">
      <c r="A4704" s="1" t="s">
        <v>10893</v>
      </c>
      <c r="B4704" s="2">
        <v>44947</v>
      </c>
      <c r="C4704">
        <v>-2000</v>
      </c>
      <c r="D4704" s="1" t="s">
        <v>1478</v>
      </c>
      <c r="E4704" s="1" t="s">
        <v>1225</v>
      </c>
      <c r="F4704" s="1" t="s">
        <v>19</v>
      </c>
      <c r="G4704" s="1" t="s">
        <v>22</v>
      </c>
      <c r="H4704" s="1" t="s">
        <v>1479</v>
      </c>
      <c r="I4704" s="1" t="s">
        <v>1358</v>
      </c>
      <c r="J4704" s="1" t="s">
        <v>10894</v>
      </c>
      <c r="K4704" s="1" t="str">
        <f>IF(COUNTIF(Financial_Transactions[transaction_id],Financial_Transactions[[#This Row],[transaction_id]])&gt;1,"Yes","No")</f>
        <v>No</v>
      </c>
      <c r="L4704" s="1" t="str">
        <f>IF(Financial_Transactions[[#This Row],[customer_id]]&lt;&gt;"",(IF(COUNTIF(Customers[customer_id],Financial_Transactions[[#This Row],[customer_id]])&gt;0,"Valid","Invalid")),"")</f>
        <v/>
      </c>
      <c r="M4704" s="1" t="str">
        <f>IF(Financial_Transactions[[#This Row],[vendor_id]]&lt;&gt;"",IF(COUNTIF(Vendors[vendor_id],Financial_Transactions[[#This Row],[vendor_id]])&gt;0,"Valid","Invalid"),"")</f>
        <v>Valid</v>
      </c>
    </row>
    <row r="4705" spans="1:13" x14ac:dyDescent="0.3">
      <c r="A4705" s="1" t="s">
        <v>10895</v>
      </c>
      <c r="B4705" s="2">
        <v>45244</v>
      </c>
      <c r="C4705">
        <v>153565.24</v>
      </c>
      <c r="D4705" s="1" t="s">
        <v>1484</v>
      </c>
      <c r="E4705" s="1" t="s">
        <v>1485</v>
      </c>
      <c r="F4705" s="1" t="s">
        <v>19</v>
      </c>
      <c r="G4705" s="1" t="s">
        <v>14</v>
      </c>
      <c r="H4705" s="1" t="s">
        <v>222</v>
      </c>
      <c r="I4705" s="1" t="s">
        <v>1479</v>
      </c>
      <c r="J4705" s="1" t="s">
        <v>10896</v>
      </c>
      <c r="K4705" s="1" t="str">
        <f>IF(COUNTIF(Financial_Transactions[transaction_id],Financial_Transactions[[#This Row],[transaction_id]])&gt;1,"Yes","No")</f>
        <v>No</v>
      </c>
      <c r="L4705" s="1" t="str">
        <f>IF(Financial_Transactions[[#This Row],[customer_id]]&lt;&gt;"",(IF(COUNTIF(Customers[customer_id],Financial_Transactions[[#This Row],[customer_id]])&gt;0,"Valid","Invalid")),"")</f>
        <v>Valid</v>
      </c>
      <c r="M4705" s="1" t="str">
        <f>IF(Financial_Transactions[[#This Row],[vendor_id]]&lt;&gt;"",IF(COUNTIF(Vendors[vendor_id],Financial_Transactions[[#This Row],[vendor_id]])&gt;0,"Valid","Invalid"),"")</f>
        <v/>
      </c>
    </row>
    <row r="4706" spans="1:13" x14ac:dyDescent="0.3">
      <c r="A4706" s="1" t="s">
        <v>10897</v>
      </c>
      <c r="B4706" s="2">
        <v>44738</v>
      </c>
      <c r="C4706">
        <v>11953.49</v>
      </c>
      <c r="D4706" s="1" t="s">
        <v>1588</v>
      </c>
      <c r="E4706" s="1" t="s">
        <v>1588</v>
      </c>
      <c r="F4706" s="1" t="s">
        <v>13</v>
      </c>
      <c r="G4706" s="1" t="s">
        <v>14</v>
      </c>
      <c r="H4706" s="1" t="s">
        <v>1479</v>
      </c>
      <c r="I4706" s="1" t="s">
        <v>1479</v>
      </c>
      <c r="J4706" s="1" t="s">
        <v>10898</v>
      </c>
      <c r="K4706" s="1" t="str">
        <f>IF(COUNTIF(Financial_Transactions[transaction_id],Financial_Transactions[[#This Row],[transaction_id]])&gt;1,"Yes","No")</f>
        <v>No</v>
      </c>
      <c r="L4706" s="1" t="str">
        <f>IF(Financial_Transactions[[#This Row],[customer_id]]&lt;&gt;"",(IF(COUNTIF(Customers[customer_id],Financial_Transactions[[#This Row],[customer_id]])&gt;0,"Valid","Invalid")),"")</f>
        <v/>
      </c>
      <c r="M4706" s="1" t="str">
        <f>IF(Financial_Transactions[[#This Row],[vendor_id]]&lt;&gt;"",IF(COUNTIF(Vendors[vendor_id],Financial_Transactions[[#This Row],[vendor_id]])&gt;0,"Valid","Invalid"),"")</f>
        <v/>
      </c>
    </row>
    <row r="4707" spans="1:13" x14ac:dyDescent="0.3">
      <c r="A4707" s="1" t="s">
        <v>10899</v>
      </c>
      <c r="B4707" s="2">
        <v>44643</v>
      </c>
      <c r="C4707">
        <v>-75330.06</v>
      </c>
      <c r="D4707" s="1" t="s">
        <v>1478</v>
      </c>
      <c r="E4707" s="1" t="s">
        <v>1535</v>
      </c>
      <c r="F4707" s="1" t="s">
        <v>19</v>
      </c>
      <c r="G4707" s="1" t="s">
        <v>9</v>
      </c>
      <c r="H4707" s="1" t="s">
        <v>1479</v>
      </c>
      <c r="I4707" s="1" t="s">
        <v>1263</v>
      </c>
      <c r="J4707" s="1" t="s">
        <v>10900</v>
      </c>
      <c r="K4707" s="1" t="str">
        <f>IF(COUNTIF(Financial_Transactions[transaction_id],Financial_Transactions[[#This Row],[transaction_id]])&gt;1,"Yes","No")</f>
        <v>No</v>
      </c>
      <c r="L4707" s="1" t="str">
        <f>IF(Financial_Transactions[[#This Row],[customer_id]]&lt;&gt;"",(IF(COUNTIF(Customers[customer_id],Financial_Transactions[[#This Row],[customer_id]])&gt;0,"Valid","Invalid")),"")</f>
        <v/>
      </c>
      <c r="M4707" s="1" t="str">
        <f>IF(Financial_Transactions[[#This Row],[vendor_id]]&lt;&gt;"",IF(COUNTIF(Vendors[vendor_id],Financial_Transactions[[#This Row],[vendor_id]])&gt;0,"Valid","Invalid"),"")</f>
        <v>Valid</v>
      </c>
    </row>
    <row r="4708" spans="1:13" x14ac:dyDescent="0.3">
      <c r="A4708" s="1" t="s">
        <v>10901</v>
      </c>
      <c r="B4708" s="2">
        <v>44949</v>
      </c>
      <c r="C4708">
        <v>45389.54</v>
      </c>
      <c r="D4708" s="1" t="s">
        <v>1484</v>
      </c>
      <c r="E4708" s="1" t="s">
        <v>1485</v>
      </c>
      <c r="F4708" s="1" t="s">
        <v>13</v>
      </c>
      <c r="G4708" s="1" t="s">
        <v>14</v>
      </c>
      <c r="H4708" s="1" t="s">
        <v>444</v>
      </c>
      <c r="I4708" s="1" t="s">
        <v>1479</v>
      </c>
      <c r="J4708" s="1" t="s">
        <v>10902</v>
      </c>
      <c r="K4708" s="1" t="str">
        <f>IF(COUNTIF(Financial_Transactions[transaction_id],Financial_Transactions[[#This Row],[transaction_id]])&gt;1,"Yes","No")</f>
        <v>No</v>
      </c>
      <c r="L4708" s="1" t="str">
        <f>IF(Financial_Transactions[[#This Row],[customer_id]]&lt;&gt;"",(IF(COUNTIF(Customers[customer_id],Financial_Transactions[[#This Row],[customer_id]])&gt;0,"Valid","Invalid")),"")</f>
        <v>Valid</v>
      </c>
      <c r="M4708" s="1" t="str">
        <f>IF(Financial_Transactions[[#This Row],[vendor_id]]&lt;&gt;"",IF(COUNTIF(Vendors[vendor_id],Financial_Transactions[[#This Row],[vendor_id]])&gt;0,"Valid","Invalid"),"")</f>
        <v/>
      </c>
    </row>
    <row r="4709" spans="1:13" x14ac:dyDescent="0.3">
      <c r="A4709" s="1" t="s">
        <v>10903</v>
      </c>
      <c r="B4709" s="2">
        <v>45085</v>
      </c>
      <c r="C4709">
        <v>150828.18</v>
      </c>
      <c r="D4709" s="1" t="s">
        <v>1484</v>
      </c>
      <c r="E4709" s="1" t="s">
        <v>1485</v>
      </c>
      <c r="F4709" s="1" t="s">
        <v>19</v>
      </c>
      <c r="G4709" s="1" t="s">
        <v>25</v>
      </c>
      <c r="H4709" s="1" t="s">
        <v>86</v>
      </c>
      <c r="I4709" s="1" t="s">
        <v>1479</v>
      </c>
      <c r="J4709" s="1" t="s">
        <v>10904</v>
      </c>
      <c r="K4709" s="1" t="str">
        <f>IF(COUNTIF(Financial_Transactions[transaction_id],Financial_Transactions[[#This Row],[transaction_id]])&gt;1,"Yes","No")</f>
        <v>No</v>
      </c>
      <c r="L4709" s="1" t="str">
        <f>IF(Financial_Transactions[[#This Row],[customer_id]]&lt;&gt;"",(IF(COUNTIF(Customers[customer_id],Financial_Transactions[[#This Row],[customer_id]])&gt;0,"Valid","Invalid")),"")</f>
        <v>Valid</v>
      </c>
      <c r="M4709" s="1" t="str">
        <f>IF(Financial_Transactions[[#This Row],[vendor_id]]&lt;&gt;"",IF(COUNTIF(Vendors[vendor_id],Financial_Transactions[[#This Row],[vendor_id]])&gt;0,"Valid","Invalid"),"")</f>
        <v/>
      </c>
    </row>
    <row r="4710" spans="1:13" x14ac:dyDescent="0.3">
      <c r="A4710" s="1" t="s">
        <v>10905</v>
      </c>
      <c r="B4710" s="2">
        <v>45031</v>
      </c>
      <c r="C4710">
        <v>-65992.19</v>
      </c>
      <c r="D4710" s="1" t="s">
        <v>1478</v>
      </c>
      <c r="E4710" s="1" t="s">
        <v>1535</v>
      </c>
      <c r="F4710" s="1" t="s">
        <v>19</v>
      </c>
      <c r="G4710" s="1" t="s">
        <v>14</v>
      </c>
      <c r="H4710" s="1" t="s">
        <v>1479</v>
      </c>
      <c r="I4710" s="1" t="s">
        <v>1344</v>
      </c>
      <c r="J4710" s="1" t="s">
        <v>10906</v>
      </c>
      <c r="K4710" s="1" t="str">
        <f>IF(COUNTIF(Financial_Transactions[transaction_id],Financial_Transactions[[#This Row],[transaction_id]])&gt;1,"Yes","No")</f>
        <v>No</v>
      </c>
      <c r="L4710" s="1" t="str">
        <f>IF(Financial_Transactions[[#This Row],[customer_id]]&lt;&gt;"",(IF(COUNTIF(Customers[customer_id],Financial_Transactions[[#This Row],[customer_id]])&gt;0,"Valid","Invalid")),"")</f>
        <v/>
      </c>
      <c r="M4710" s="1" t="str">
        <f>IF(Financial_Transactions[[#This Row],[vendor_id]]&lt;&gt;"",IF(COUNTIF(Vendors[vendor_id],Financial_Transactions[[#This Row],[vendor_id]])&gt;0,"Valid","Invalid"),"")</f>
        <v>Valid</v>
      </c>
    </row>
    <row r="4711" spans="1:13" x14ac:dyDescent="0.3">
      <c r="A4711" s="1" t="s">
        <v>10907</v>
      </c>
      <c r="B4711" s="2">
        <v>45078</v>
      </c>
      <c r="C4711">
        <v>-62228.07</v>
      </c>
      <c r="D4711" s="1" t="s">
        <v>1478</v>
      </c>
      <c r="E4711" s="1" t="s">
        <v>1510</v>
      </c>
      <c r="F4711" s="1" t="s">
        <v>13</v>
      </c>
      <c r="G4711" s="1" t="s">
        <v>22</v>
      </c>
      <c r="H4711" s="1" t="s">
        <v>1479</v>
      </c>
      <c r="I4711" s="1" t="s">
        <v>1275</v>
      </c>
      <c r="J4711" s="1" t="s">
        <v>10908</v>
      </c>
      <c r="K4711" s="1" t="str">
        <f>IF(COUNTIF(Financial_Transactions[transaction_id],Financial_Transactions[[#This Row],[transaction_id]])&gt;1,"Yes","No")</f>
        <v>No</v>
      </c>
      <c r="L4711" s="1" t="str">
        <f>IF(Financial_Transactions[[#This Row],[customer_id]]&lt;&gt;"",(IF(COUNTIF(Customers[customer_id],Financial_Transactions[[#This Row],[customer_id]])&gt;0,"Valid","Invalid")),"")</f>
        <v/>
      </c>
      <c r="M4711" s="1" t="str">
        <f>IF(Financial_Transactions[[#This Row],[vendor_id]]&lt;&gt;"",IF(COUNTIF(Vendors[vendor_id],Financial_Transactions[[#This Row],[vendor_id]])&gt;0,"Valid","Invalid"),"")</f>
        <v>Valid</v>
      </c>
    </row>
    <row r="4712" spans="1:13" x14ac:dyDescent="0.3">
      <c r="A4712" s="1" t="s">
        <v>10909</v>
      </c>
      <c r="B4712" s="2">
        <v>45271</v>
      </c>
      <c r="C4712">
        <v>170186.72</v>
      </c>
      <c r="D4712" s="1" t="s">
        <v>1484</v>
      </c>
      <c r="E4712" s="1" t="s">
        <v>1500</v>
      </c>
      <c r="F4712" s="1" t="s">
        <v>8</v>
      </c>
      <c r="G4712" s="1" t="s">
        <v>14</v>
      </c>
      <c r="H4712" s="1" t="s">
        <v>32</v>
      </c>
      <c r="I4712" s="1" t="s">
        <v>1479</v>
      </c>
      <c r="J4712" s="1" t="s">
        <v>10910</v>
      </c>
      <c r="K4712" s="1" t="str">
        <f>IF(COUNTIF(Financial_Transactions[transaction_id],Financial_Transactions[[#This Row],[transaction_id]])&gt;1,"Yes","No")</f>
        <v>No</v>
      </c>
      <c r="L4712" s="1" t="str">
        <f>IF(Financial_Transactions[[#This Row],[customer_id]]&lt;&gt;"",(IF(COUNTIF(Customers[customer_id],Financial_Transactions[[#This Row],[customer_id]])&gt;0,"Valid","Invalid")),"")</f>
        <v>Valid</v>
      </c>
      <c r="M4712" s="1" t="str">
        <f>IF(Financial_Transactions[[#This Row],[vendor_id]]&lt;&gt;"",IF(COUNTIF(Vendors[vendor_id],Financial_Transactions[[#This Row],[vendor_id]])&gt;0,"Valid","Invalid"),"")</f>
        <v/>
      </c>
    </row>
    <row r="4713" spans="1:13" x14ac:dyDescent="0.3">
      <c r="A4713" s="1" t="s">
        <v>10911</v>
      </c>
      <c r="B4713" s="2">
        <v>44919</v>
      </c>
      <c r="C4713">
        <v>-45922.45</v>
      </c>
      <c r="D4713" s="1" t="s">
        <v>1478</v>
      </c>
      <c r="E4713" s="1" t="s">
        <v>1535</v>
      </c>
      <c r="F4713" s="1" t="s">
        <v>13</v>
      </c>
      <c r="G4713" s="1" t="s">
        <v>25</v>
      </c>
      <c r="H4713" s="1" t="s">
        <v>1479</v>
      </c>
      <c r="I4713" s="1" t="s">
        <v>1257</v>
      </c>
      <c r="J4713" s="1" t="s">
        <v>10912</v>
      </c>
      <c r="K4713" s="1" t="str">
        <f>IF(COUNTIF(Financial_Transactions[transaction_id],Financial_Transactions[[#This Row],[transaction_id]])&gt;1,"Yes","No")</f>
        <v>No</v>
      </c>
      <c r="L4713" s="1" t="str">
        <f>IF(Financial_Transactions[[#This Row],[customer_id]]&lt;&gt;"",(IF(COUNTIF(Customers[customer_id],Financial_Transactions[[#This Row],[customer_id]])&gt;0,"Valid","Invalid")),"")</f>
        <v/>
      </c>
      <c r="M4713" s="1" t="str">
        <f>IF(Financial_Transactions[[#This Row],[vendor_id]]&lt;&gt;"",IF(COUNTIF(Vendors[vendor_id],Financial_Transactions[[#This Row],[vendor_id]])&gt;0,"Valid","Invalid"),"")</f>
        <v>Valid</v>
      </c>
    </row>
    <row r="4714" spans="1:13" x14ac:dyDescent="0.3">
      <c r="A4714" s="1" t="s">
        <v>10913</v>
      </c>
      <c r="B4714" s="2">
        <v>44925</v>
      </c>
      <c r="C4714">
        <v>127365.25</v>
      </c>
      <c r="D4714" s="1" t="s">
        <v>1484</v>
      </c>
      <c r="E4714" s="1" t="s">
        <v>1500</v>
      </c>
      <c r="F4714" s="1" t="s">
        <v>8</v>
      </c>
      <c r="G4714" s="1" t="s">
        <v>22</v>
      </c>
      <c r="H4714" s="1" t="s">
        <v>294</v>
      </c>
      <c r="I4714" s="1" t="s">
        <v>1479</v>
      </c>
      <c r="J4714" s="1" t="s">
        <v>10914</v>
      </c>
      <c r="K4714" s="1" t="str">
        <f>IF(COUNTIF(Financial_Transactions[transaction_id],Financial_Transactions[[#This Row],[transaction_id]])&gt;1,"Yes","No")</f>
        <v>No</v>
      </c>
      <c r="L4714" s="1" t="str">
        <f>IF(Financial_Transactions[[#This Row],[customer_id]]&lt;&gt;"",(IF(COUNTIF(Customers[customer_id],Financial_Transactions[[#This Row],[customer_id]])&gt;0,"Valid","Invalid")),"")</f>
        <v>Valid</v>
      </c>
      <c r="M4714" s="1" t="str">
        <f>IF(Financial_Transactions[[#This Row],[vendor_id]]&lt;&gt;"",IF(COUNTIF(Vendors[vendor_id],Financial_Transactions[[#This Row],[vendor_id]])&gt;0,"Valid","Invalid"),"")</f>
        <v/>
      </c>
    </row>
    <row r="4715" spans="1:13" x14ac:dyDescent="0.3">
      <c r="A4715" s="1" t="s">
        <v>10915</v>
      </c>
      <c r="B4715" s="2">
        <v>44798</v>
      </c>
      <c r="C4715">
        <v>-48221.17</v>
      </c>
      <c r="D4715" s="1" t="s">
        <v>1478</v>
      </c>
      <c r="E4715" s="1" t="s">
        <v>1225</v>
      </c>
      <c r="F4715" s="1" t="s">
        <v>19</v>
      </c>
      <c r="G4715" s="1" t="s">
        <v>22</v>
      </c>
      <c r="H4715" s="1" t="s">
        <v>1479</v>
      </c>
      <c r="I4715" s="1" t="s">
        <v>1293</v>
      </c>
      <c r="J4715" s="1" t="s">
        <v>10916</v>
      </c>
      <c r="K4715" s="1" t="str">
        <f>IF(COUNTIF(Financial_Transactions[transaction_id],Financial_Transactions[[#This Row],[transaction_id]])&gt;1,"Yes","No")</f>
        <v>No</v>
      </c>
      <c r="L4715" s="1" t="str">
        <f>IF(Financial_Transactions[[#This Row],[customer_id]]&lt;&gt;"",(IF(COUNTIF(Customers[customer_id],Financial_Transactions[[#This Row],[customer_id]])&gt;0,"Valid","Invalid")),"")</f>
        <v/>
      </c>
      <c r="M4715" s="1" t="str">
        <f>IF(Financial_Transactions[[#This Row],[vendor_id]]&lt;&gt;"",IF(COUNTIF(Vendors[vendor_id],Financial_Transactions[[#This Row],[vendor_id]])&gt;0,"Valid","Invalid"),"")</f>
        <v>Valid</v>
      </c>
    </row>
    <row r="4716" spans="1:13" x14ac:dyDescent="0.3">
      <c r="A4716" s="1" t="s">
        <v>10917</v>
      </c>
      <c r="B4716" s="2">
        <v>44684</v>
      </c>
      <c r="C4716">
        <v>154023.13</v>
      </c>
      <c r="D4716" s="1" t="s">
        <v>1484</v>
      </c>
      <c r="E4716" s="1" t="s">
        <v>1488</v>
      </c>
      <c r="F4716" s="1" t="s">
        <v>13</v>
      </c>
      <c r="G4716" s="1" t="s">
        <v>25</v>
      </c>
      <c r="H4716" s="1" t="s">
        <v>746</v>
      </c>
      <c r="I4716" s="1" t="s">
        <v>1479</v>
      </c>
      <c r="J4716" s="1" t="s">
        <v>10918</v>
      </c>
      <c r="K4716" s="1" t="str">
        <f>IF(COUNTIF(Financial_Transactions[transaction_id],Financial_Transactions[[#This Row],[transaction_id]])&gt;1,"Yes","No")</f>
        <v>No</v>
      </c>
      <c r="L4716" s="1" t="str">
        <f>IF(Financial_Transactions[[#This Row],[customer_id]]&lt;&gt;"",(IF(COUNTIF(Customers[customer_id],Financial_Transactions[[#This Row],[customer_id]])&gt;0,"Valid","Invalid")),"")</f>
        <v>Valid</v>
      </c>
      <c r="M4716" s="1" t="str">
        <f>IF(Financial_Transactions[[#This Row],[vendor_id]]&lt;&gt;"",IF(COUNTIF(Vendors[vendor_id],Financial_Transactions[[#This Row],[vendor_id]])&gt;0,"Valid","Invalid"),"")</f>
        <v/>
      </c>
    </row>
    <row r="4717" spans="1:13" x14ac:dyDescent="0.3">
      <c r="A4717" s="1" t="s">
        <v>10919</v>
      </c>
      <c r="B4717" s="2">
        <v>45110</v>
      </c>
      <c r="C4717">
        <v>-25676.07</v>
      </c>
      <c r="D4717" s="1" t="s">
        <v>1478</v>
      </c>
      <c r="E4717" s="1" t="s">
        <v>1535</v>
      </c>
      <c r="F4717" s="1" t="s">
        <v>8</v>
      </c>
      <c r="G4717" s="1" t="s">
        <v>9</v>
      </c>
      <c r="H4717" s="1" t="s">
        <v>1479</v>
      </c>
      <c r="I4717" s="1" t="s">
        <v>1370</v>
      </c>
      <c r="J4717" s="1" t="s">
        <v>10920</v>
      </c>
      <c r="K4717" s="1" t="str">
        <f>IF(COUNTIF(Financial_Transactions[transaction_id],Financial_Transactions[[#This Row],[transaction_id]])&gt;1,"Yes","No")</f>
        <v>No</v>
      </c>
      <c r="L4717" s="1" t="str">
        <f>IF(Financial_Transactions[[#This Row],[customer_id]]&lt;&gt;"",(IF(COUNTIF(Customers[customer_id],Financial_Transactions[[#This Row],[customer_id]])&gt;0,"Valid","Invalid")),"")</f>
        <v/>
      </c>
      <c r="M4717" s="1" t="str">
        <f>IF(Financial_Transactions[[#This Row],[vendor_id]]&lt;&gt;"",IF(COUNTIF(Vendors[vendor_id],Financial_Transactions[[#This Row],[vendor_id]])&gt;0,"Valid","Invalid"),"")</f>
        <v>Valid</v>
      </c>
    </row>
    <row r="4718" spans="1:13" x14ac:dyDescent="0.3">
      <c r="A4718" s="1" t="s">
        <v>10921</v>
      </c>
      <c r="B4718" s="2">
        <v>45218</v>
      </c>
      <c r="C4718">
        <v>81015.02</v>
      </c>
      <c r="D4718" s="1" t="s">
        <v>1484</v>
      </c>
      <c r="E4718" s="1" t="s">
        <v>1485</v>
      </c>
      <c r="F4718" s="1" t="s">
        <v>19</v>
      </c>
      <c r="G4718" s="1" t="s">
        <v>22</v>
      </c>
      <c r="H4718" s="1" t="s">
        <v>100</v>
      </c>
      <c r="I4718" s="1" t="s">
        <v>1479</v>
      </c>
      <c r="J4718" s="1" t="s">
        <v>10922</v>
      </c>
      <c r="K4718" s="1" t="str">
        <f>IF(COUNTIF(Financial_Transactions[transaction_id],Financial_Transactions[[#This Row],[transaction_id]])&gt;1,"Yes","No")</f>
        <v>No</v>
      </c>
      <c r="L4718" s="1" t="str">
        <f>IF(Financial_Transactions[[#This Row],[customer_id]]&lt;&gt;"",(IF(COUNTIF(Customers[customer_id],Financial_Transactions[[#This Row],[customer_id]])&gt;0,"Valid","Invalid")),"")</f>
        <v>Valid</v>
      </c>
      <c r="M4718" s="1" t="str">
        <f>IF(Financial_Transactions[[#This Row],[vendor_id]]&lt;&gt;"",IF(COUNTIF(Vendors[vendor_id],Financial_Transactions[[#This Row],[vendor_id]])&gt;0,"Valid","Invalid"),"")</f>
        <v/>
      </c>
    </row>
    <row r="4719" spans="1:13" x14ac:dyDescent="0.3">
      <c r="A4719" s="1" t="s">
        <v>10923</v>
      </c>
      <c r="B4719" s="2">
        <v>45218</v>
      </c>
      <c r="C4719">
        <v>-61627.98</v>
      </c>
      <c r="D4719" s="1" t="s">
        <v>1478</v>
      </c>
      <c r="E4719" s="1" t="s">
        <v>1235</v>
      </c>
      <c r="F4719" s="1" t="s">
        <v>19</v>
      </c>
      <c r="G4719" s="1" t="s">
        <v>9</v>
      </c>
      <c r="H4719" s="1" t="s">
        <v>1479</v>
      </c>
      <c r="I4719" s="1" t="s">
        <v>1240</v>
      </c>
      <c r="J4719" s="1" t="s">
        <v>10924</v>
      </c>
      <c r="K4719" s="1" t="str">
        <f>IF(COUNTIF(Financial_Transactions[transaction_id],Financial_Transactions[[#This Row],[transaction_id]])&gt;1,"Yes","No")</f>
        <v>No</v>
      </c>
      <c r="L4719" s="1" t="str">
        <f>IF(Financial_Transactions[[#This Row],[customer_id]]&lt;&gt;"",(IF(COUNTIF(Customers[customer_id],Financial_Transactions[[#This Row],[customer_id]])&gt;0,"Valid","Invalid")),"")</f>
        <v/>
      </c>
      <c r="M4719" s="1" t="str">
        <f>IF(Financial_Transactions[[#This Row],[vendor_id]]&lt;&gt;"",IF(COUNTIF(Vendors[vendor_id],Financial_Transactions[[#This Row],[vendor_id]])&gt;0,"Valid","Invalid"),"")</f>
        <v>Valid</v>
      </c>
    </row>
    <row r="4720" spans="1:13" x14ac:dyDescent="0.3">
      <c r="A4720" s="1" t="s">
        <v>10925</v>
      </c>
      <c r="B4720" s="2">
        <v>44760</v>
      </c>
      <c r="C4720">
        <v>163752.20000000001</v>
      </c>
      <c r="D4720" s="1" t="s">
        <v>1484</v>
      </c>
      <c r="E4720" s="1" t="s">
        <v>1485</v>
      </c>
      <c r="F4720" s="1" t="s">
        <v>13</v>
      </c>
      <c r="G4720" s="1" t="s">
        <v>25</v>
      </c>
      <c r="H4720" s="1" t="s">
        <v>682</v>
      </c>
      <c r="I4720" s="1" t="s">
        <v>1479</v>
      </c>
      <c r="J4720" s="1" t="s">
        <v>10926</v>
      </c>
      <c r="K4720" s="1" t="str">
        <f>IF(COUNTIF(Financial_Transactions[transaction_id],Financial_Transactions[[#This Row],[transaction_id]])&gt;1,"Yes","No")</f>
        <v>No</v>
      </c>
      <c r="L4720" s="1" t="str">
        <f>IF(Financial_Transactions[[#This Row],[customer_id]]&lt;&gt;"",(IF(COUNTIF(Customers[customer_id],Financial_Transactions[[#This Row],[customer_id]])&gt;0,"Valid","Invalid")),"")</f>
        <v>Valid</v>
      </c>
      <c r="M4720" s="1" t="str">
        <f>IF(Financial_Transactions[[#This Row],[vendor_id]]&lt;&gt;"",IF(COUNTIF(Vendors[vendor_id],Financial_Transactions[[#This Row],[vendor_id]])&gt;0,"Valid","Invalid"),"")</f>
        <v/>
      </c>
    </row>
    <row r="4721" spans="1:13" x14ac:dyDescent="0.3">
      <c r="A4721" s="1" t="s">
        <v>10927</v>
      </c>
      <c r="B4721" s="2">
        <v>45208</v>
      </c>
      <c r="C4721">
        <v>189496.26</v>
      </c>
      <c r="D4721" s="1" t="s">
        <v>1484</v>
      </c>
      <c r="E4721" s="1" t="s">
        <v>1500</v>
      </c>
      <c r="F4721" s="1" t="s">
        <v>8</v>
      </c>
      <c r="G4721" s="1" t="s">
        <v>25</v>
      </c>
      <c r="H4721" s="1" t="s">
        <v>260</v>
      </c>
      <c r="I4721" s="1" t="s">
        <v>1479</v>
      </c>
      <c r="J4721" s="1" t="s">
        <v>10928</v>
      </c>
      <c r="K4721" s="1" t="str">
        <f>IF(COUNTIF(Financial_Transactions[transaction_id],Financial_Transactions[[#This Row],[transaction_id]])&gt;1,"Yes","No")</f>
        <v>No</v>
      </c>
      <c r="L4721" s="1" t="str">
        <f>IF(Financial_Transactions[[#This Row],[customer_id]]&lt;&gt;"",(IF(COUNTIF(Customers[customer_id],Financial_Transactions[[#This Row],[customer_id]])&gt;0,"Valid","Invalid")),"")</f>
        <v>Valid</v>
      </c>
      <c r="M4721" s="1" t="str">
        <f>IF(Financial_Transactions[[#This Row],[vendor_id]]&lt;&gt;"",IF(COUNTIF(Vendors[vendor_id],Financial_Transactions[[#This Row],[vendor_id]])&gt;0,"Valid","Invalid"),"")</f>
        <v/>
      </c>
    </row>
    <row r="4722" spans="1:13" x14ac:dyDescent="0.3">
      <c r="A4722" s="1" t="s">
        <v>10929</v>
      </c>
      <c r="B4722" s="2">
        <v>44934</v>
      </c>
      <c r="C4722">
        <v>15612.16</v>
      </c>
      <c r="D4722" s="1" t="s">
        <v>1505</v>
      </c>
      <c r="E4722" s="1" t="s">
        <v>1505</v>
      </c>
      <c r="F4722" s="1" t="s">
        <v>8</v>
      </c>
      <c r="G4722" s="1" t="s">
        <v>22</v>
      </c>
      <c r="H4722" s="1" t="s">
        <v>1479</v>
      </c>
      <c r="I4722" s="1" t="s">
        <v>1479</v>
      </c>
      <c r="J4722" s="1" t="s">
        <v>10930</v>
      </c>
      <c r="K4722" s="1" t="str">
        <f>IF(COUNTIF(Financial_Transactions[transaction_id],Financial_Transactions[[#This Row],[transaction_id]])&gt;1,"Yes","No")</f>
        <v>No</v>
      </c>
      <c r="L4722" s="1" t="str">
        <f>IF(Financial_Transactions[[#This Row],[customer_id]]&lt;&gt;"",(IF(COUNTIF(Customers[customer_id],Financial_Transactions[[#This Row],[customer_id]])&gt;0,"Valid","Invalid")),"")</f>
        <v/>
      </c>
      <c r="M4722" s="1" t="str">
        <f>IF(Financial_Transactions[[#This Row],[vendor_id]]&lt;&gt;"",IF(COUNTIF(Vendors[vendor_id],Financial_Transactions[[#This Row],[vendor_id]])&gt;0,"Valid","Invalid"),"")</f>
        <v/>
      </c>
    </row>
    <row r="4723" spans="1:13" x14ac:dyDescent="0.3">
      <c r="A4723" s="1" t="s">
        <v>10931</v>
      </c>
      <c r="B4723" s="2">
        <v>44596</v>
      </c>
      <c r="C4723">
        <v>121777.71</v>
      </c>
      <c r="D4723" s="1" t="s">
        <v>1484</v>
      </c>
      <c r="E4723" s="1" t="s">
        <v>1488</v>
      </c>
      <c r="F4723" s="1" t="s">
        <v>19</v>
      </c>
      <c r="G4723" s="1" t="s">
        <v>14</v>
      </c>
      <c r="H4723" s="1" t="s">
        <v>688</v>
      </c>
      <c r="I4723" s="1" t="s">
        <v>1479</v>
      </c>
      <c r="J4723" s="1" t="s">
        <v>10932</v>
      </c>
      <c r="K4723" s="1" t="str">
        <f>IF(COUNTIF(Financial_Transactions[transaction_id],Financial_Transactions[[#This Row],[transaction_id]])&gt;1,"Yes","No")</f>
        <v>No</v>
      </c>
      <c r="L4723" s="1" t="str">
        <f>IF(Financial_Transactions[[#This Row],[customer_id]]&lt;&gt;"",(IF(COUNTIF(Customers[customer_id],Financial_Transactions[[#This Row],[customer_id]])&gt;0,"Valid","Invalid")),"")</f>
        <v>Valid</v>
      </c>
      <c r="M4723" s="1" t="str">
        <f>IF(Financial_Transactions[[#This Row],[vendor_id]]&lt;&gt;"",IF(COUNTIF(Vendors[vendor_id],Financial_Transactions[[#This Row],[vendor_id]])&gt;0,"Valid","Invalid"),"")</f>
        <v/>
      </c>
    </row>
    <row r="4724" spans="1:13" x14ac:dyDescent="0.3">
      <c r="A4724" s="1" t="s">
        <v>10933</v>
      </c>
      <c r="B4724" s="2">
        <v>44747</v>
      </c>
      <c r="C4724">
        <v>172779.68</v>
      </c>
      <c r="D4724" s="1" t="s">
        <v>1484</v>
      </c>
      <c r="E4724" s="1" t="s">
        <v>1500</v>
      </c>
      <c r="F4724" s="1" t="s">
        <v>13</v>
      </c>
      <c r="G4724" s="1" t="s">
        <v>22</v>
      </c>
      <c r="H4724" s="1" t="s">
        <v>92</v>
      </c>
      <c r="I4724" s="1" t="s">
        <v>1479</v>
      </c>
      <c r="J4724" s="1" t="s">
        <v>10934</v>
      </c>
      <c r="K4724" s="1" t="str">
        <f>IF(COUNTIF(Financial_Transactions[transaction_id],Financial_Transactions[[#This Row],[transaction_id]])&gt;1,"Yes","No")</f>
        <v>No</v>
      </c>
      <c r="L4724" s="1" t="str">
        <f>IF(Financial_Transactions[[#This Row],[customer_id]]&lt;&gt;"",(IF(COUNTIF(Customers[customer_id],Financial_Transactions[[#This Row],[customer_id]])&gt;0,"Valid","Invalid")),"")</f>
        <v>Valid</v>
      </c>
      <c r="M4724" s="1" t="str">
        <f>IF(Financial_Transactions[[#This Row],[vendor_id]]&lt;&gt;"",IF(COUNTIF(Vendors[vendor_id],Financial_Transactions[[#This Row],[vendor_id]])&gt;0,"Valid","Invalid"),"")</f>
        <v/>
      </c>
    </row>
    <row r="4725" spans="1:13" x14ac:dyDescent="0.3">
      <c r="A4725" s="1" t="s">
        <v>10935</v>
      </c>
      <c r="B4725" s="2">
        <v>45082</v>
      </c>
      <c r="C4725">
        <v>178302.09</v>
      </c>
      <c r="D4725" s="1" t="s">
        <v>1484</v>
      </c>
      <c r="E4725" s="1" t="s">
        <v>1500</v>
      </c>
      <c r="F4725" s="1" t="s">
        <v>19</v>
      </c>
      <c r="G4725" s="1" t="s">
        <v>9</v>
      </c>
      <c r="H4725" s="1" t="s">
        <v>442</v>
      </c>
      <c r="I4725" s="1" t="s">
        <v>1479</v>
      </c>
      <c r="J4725" s="1" t="s">
        <v>10936</v>
      </c>
      <c r="K4725" s="1" t="str">
        <f>IF(COUNTIF(Financial_Transactions[transaction_id],Financial_Transactions[[#This Row],[transaction_id]])&gt;1,"Yes","No")</f>
        <v>No</v>
      </c>
      <c r="L4725" s="1" t="str">
        <f>IF(Financial_Transactions[[#This Row],[customer_id]]&lt;&gt;"",(IF(COUNTIF(Customers[customer_id],Financial_Transactions[[#This Row],[customer_id]])&gt;0,"Valid","Invalid")),"")</f>
        <v>Valid</v>
      </c>
      <c r="M4725" s="1" t="str">
        <f>IF(Financial_Transactions[[#This Row],[vendor_id]]&lt;&gt;"",IF(COUNTIF(Vendors[vendor_id],Financial_Transactions[[#This Row],[vendor_id]])&gt;0,"Valid","Invalid"),"")</f>
        <v/>
      </c>
    </row>
    <row r="4726" spans="1:13" x14ac:dyDescent="0.3">
      <c r="A4726" s="1" t="s">
        <v>10937</v>
      </c>
      <c r="B4726" s="2">
        <v>45062</v>
      </c>
      <c r="C4726">
        <v>-49798.239999999998</v>
      </c>
      <c r="D4726" s="1" t="s">
        <v>1478</v>
      </c>
      <c r="E4726" s="1" t="s">
        <v>1497</v>
      </c>
      <c r="F4726" s="1" t="s">
        <v>13</v>
      </c>
      <c r="G4726" s="1" t="s">
        <v>22</v>
      </c>
      <c r="H4726" s="1" t="s">
        <v>1479</v>
      </c>
      <c r="I4726" s="1" t="s">
        <v>1227</v>
      </c>
      <c r="J4726" s="1" t="s">
        <v>10938</v>
      </c>
      <c r="K4726" s="1" t="str">
        <f>IF(COUNTIF(Financial_Transactions[transaction_id],Financial_Transactions[[#This Row],[transaction_id]])&gt;1,"Yes","No")</f>
        <v>No</v>
      </c>
      <c r="L4726" s="1" t="str">
        <f>IF(Financial_Transactions[[#This Row],[customer_id]]&lt;&gt;"",(IF(COUNTIF(Customers[customer_id],Financial_Transactions[[#This Row],[customer_id]])&gt;0,"Valid","Invalid")),"")</f>
        <v/>
      </c>
      <c r="M4726" s="1" t="str">
        <f>IF(Financial_Transactions[[#This Row],[vendor_id]]&lt;&gt;"",IF(COUNTIF(Vendors[vendor_id],Financial_Transactions[[#This Row],[vendor_id]])&gt;0,"Valid","Invalid"),"")</f>
        <v>Valid</v>
      </c>
    </row>
    <row r="4727" spans="1:13" x14ac:dyDescent="0.3">
      <c r="A4727" s="1" t="s">
        <v>10939</v>
      </c>
      <c r="B4727" s="2">
        <v>45167</v>
      </c>
      <c r="C4727">
        <v>-47126.07</v>
      </c>
      <c r="D4727" s="1" t="s">
        <v>1478</v>
      </c>
      <c r="E4727" s="1" t="s">
        <v>1235</v>
      </c>
      <c r="F4727" s="1" t="s">
        <v>13</v>
      </c>
      <c r="G4727" s="1" t="s">
        <v>25</v>
      </c>
      <c r="H4727" s="1" t="s">
        <v>1479</v>
      </c>
      <c r="I4727" s="1" t="s">
        <v>1265</v>
      </c>
      <c r="J4727" s="1" t="s">
        <v>10940</v>
      </c>
      <c r="K4727" s="1" t="str">
        <f>IF(COUNTIF(Financial_Transactions[transaction_id],Financial_Transactions[[#This Row],[transaction_id]])&gt;1,"Yes","No")</f>
        <v>No</v>
      </c>
      <c r="L4727" s="1" t="str">
        <f>IF(Financial_Transactions[[#This Row],[customer_id]]&lt;&gt;"",(IF(COUNTIF(Customers[customer_id],Financial_Transactions[[#This Row],[customer_id]])&gt;0,"Valid","Invalid")),"")</f>
        <v/>
      </c>
      <c r="M4727" s="1" t="str">
        <f>IF(Financial_Transactions[[#This Row],[vendor_id]]&lt;&gt;"",IF(COUNTIF(Vendors[vendor_id],Financial_Transactions[[#This Row],[vendor_id]])&gt;0,"Valid","Invalid"),"")</f>
        <v>Valid</v>
      </c>
    </row>
    <row r="4728" spans="1:13" x14ac:dyDescent="0.3">
      <c r="A4728" s="1" t="s">
        <v>10941</v>
      </c>
      <c r="B4728" s="2">
        <v>44721</v>
      </c>
      <c r="C4728">
        <v>-72039.64</v>
      </c>
      <c r="D4728" s="1" t="s">
        <v>1478</v>
      </c>
      <c r="E4728" s="1" t="s">
        <v>1250</v>
      </c>
      <c r="F4728" s="1" t="s">
        <v>8</v>
      </c>
      <c r="G4728" s="1" t="s">
        <v>9</v>
      </c>
      <c r="H4728" s="1" t="s">
        <v>1479</v>
      </c>
      <c r="I4728" s="1" t="s">
        <v>1291</v>
      </c>
      <c r="J4728" s="1" t="s">
        <v>10942</v>
      </c>
      <c r="K4728" s="1" t="str">
        <f>IF(COUNTIF(Financial_Transactions[transaction_id],Financial_Transactions[[#This Row],[transaction_id]])&gt;1,"Yes","No")</f>
        <v>No</v>
      </c>
      <c r="L4728" s="1" t="str">
        <f>IF(Financial_Transactions[[#This Row],[customer_id]]&lt;&gt;"",(IF(COUNTIF(Customers[customer_id],Financial_Transactions[[#This Row],[customer_id]])&gt;0,"Valid","Invalid")),"")</f>
        <v/>
      </c>
      <c r="M4728" s="1" t="str">
        <f>IF(Financial_Transactions[[#This Row],[vendor_id]]&lt;&gt;"",IF(COUNTIF(Vendors[vendor_id],Financial_Transactions[[#This Row],[vendor_id]])&gt;0,"Valid","Invalid"),"")</f>
        <v>Valid</v>
      </c>
    </row>
    <row r="4729" spans="1:13" x14ac:dyDescent="0.3">
      <c r="A4729" s="1" t="s">
        <v>10943</v>
      </c>
      <c r="B4729" s="2">
        <v>44697</v>
      </c>
      <c r="C4729">
        <v>-33609.75</v>
      </c>
      <c r="D4729" s="1" t="s">
        <v>1478</v>
      </c>
      <c r="E4729" s="1" t="s">
        <v>1225</v>
      </c>
      <c r="F4729" s="1" t="s">
        <v>8</v>
      </c>
      <c r="G4729" s="1" t="s">
        <v>25</v>
      </c>
      <c r="H4729" s="1" t="s">
        <v>1479</v>
      </c>
      <c r="I4729" s="1" t="s">
        <v>1428</v>
      </c>
      <c r="J4729" s="1" t="s">
        <v>10944</v>
      </c>
      <c r="K4729" s="1" t="str">
        <f>IF(COUNTIF(Financial_Transactions[transaction_id],Financial_Transactions[[#This Row],[transaction_id]])&gt;1,"Yes","No")</f>
        <v>No</v>
      </c>
      <c r="L4729" s="1" t="str">
        <f>IF(Financial_Transactions[[#This Row],[customer_id]]&lt;&gt;"",(IF(COUNTIF(Customers[customer_id],Financial_Transactions[[#This Row],[customer_id]])&gt;0,"Valid","Invalid")),"")</f>
        <v/>
      </c>
      <c r="M4729" s="1" t="str">
        <f>IF(Financial_Transactions[[#This Row],[vendor_id]]&lt;&gt;"",IF(COUNTIF(Vendors[vendor_id],Financial_Transactions[[#This Row],[vendor_id]])&gt;0,"Valid","Invalid"),"")</f>
        <v>Valid</v>
      </c>
    </row>
    <row r="4730" spans="1:13" x14ac:dyDescent="0.3">
      <c r="A4730" s="1" t="s">
        <v>10945</v>
      </c>
      <c r="B4730" s="2">
        <v>45047</v>
      </c>
      <c r="C4730">
        <v>172117.11</v>
      </c>
      <c r="D4730" s="1" t="s">
        <v>1484</v>
      </c>
      <c r="E4730" s="1" t="s">
        <v>1500</v>
      </c>
      <c r="F4730" s="1" t="s">
        <v>19</v>
      </c>
      <c r="G4730" s="1" t="s">
        <v>14</v>
      </c>
      <c r="H4730" s="1" t="s">
        <v>76</v>
      </c>
      <c r="I4730" s="1" t="s">
        <v>1479</v>
      </c>
      <c r="J4730" s="1" t="s">
        <v>10946</v>
      </c>
      <c r="K4730" s="1" t="str">
        <f>IF(COUNTIF(Financial_Transactions[transaction_id],Financial_Transactions[[#This Row],[transaction_id]])&gt;1,"Yes","No")</f>
        <v>No</v>
      </c>
      <c r="L4730" s="1" t="str">
        <f>IF(Financial_Transactions[[#This Row],[customer_id]]&lt;&gt;"",(IF(COUNTIF(Customers[customer_id],Financial_Transactions[[#This Row],[customer_id]])&gt;0,"Valid","Invalid")),"")</f>
        <v>Valid</v>
      </c>
      <c r="M4730" s="1" t="str">
        <f>IF(Financial_Transactions[[#This Row],[vendor_id]]&lt;&gt;"",IF(COUNTIF(Vendors[vendor_id],Financial_Transactions[[#This Row],[vendor_id]])&gt;0,"Valid","Invalid"),"")</f>
        <v/>
      </c>
    </row>
    <row r="4731" spans="1:13" x14ac:dyDescent="0.3">
      <c r="A4731" s="1" t="s">
        <v>10947</v>
      </c>
      <c r="B4731" s="2">
        <v>45133</v>
      </c>
      <c r="C4731">
        <v>16700.28</v>
      </c>
      <c r="D4731" s="1" t="s">
        <v>1588</v>
      </c>
      <c r="E4731" s="1" t="s">
        <v>1588</v>
      </c>
      <c r="F4731" s="1" t="s">
        <v>13</v>
      </c>
      <c r="G4731" s="1" t="s">
        <v>22</v>
      </c>
      <c r="H4731" s="1" t="s">
        <v>1479</v>
      </c>
      <c r="I4731" s="1" t="s">
        <v>1479</v>
      </c>
      <c r="J4731" s="1" t="s">
        <v>10948</v>
      </c>
      <c r="K4731" s="1" t="str">
        <f>IF(COUNTIF(Financial_Transactions[transaction_id],Financial_Transactions[[#This Row],[transaction_id]])&gt;1,"Yes","No")</f>
        <v>No</v>
      </c>
      <c r="L4731" s="1" t="str">
        <f>IF(Financial_Transactions[[#This Row],[customer_id]]&lt;&gt;"",(IF(COUNTIF(Customers[customer_id],Financial_Transactions[[#This Row],[customer_id]])&gt;0,"Valid","Invalid")),"")</f>
        <v/>
      </c>
      <c r="M4731" s="1" t="str">
        <f>IF(Financial_Transactions[[#This Row],[vendor_id]]&lt;&gt;"",IF(COUNTIF(Vendors[vendor_id],Financial_Transactions[[#This Row],[vendor_id]])&gt;0,"Valid","Invalid"),"")</f>
        <v/>
      </c>
    </row>
    <row r="4732" spans="1:13" x14ac:dyDescent="0.3">
      <c r="A4732" s="1" t="s">
        <v>10949</v>
      </c>
      <c r="B4732" s="2">
        <v>44811</v>
      </c>
      <c r="C4732">
        <v>-19685.57</v>
      </c>
      <c r="D4732" s="1" t="s">
        <v>1478</v>
      </c>
      <c r="E4732" s="1" t="s">
        <v>1535</v>
      </c>
      <c r="F4732" s="1" t="s">
        <v>19</v>
      </c>
      <c r="G4732" s="1" t="s">
        <v>9</v>
      </c>
      <c r="H4732" s="1" t="s">
        <v>1479</v>
      </c>
      <c r="I4732" s="1" t="s">
        <v>1462</v>
      </c>
      <c r="J4732" s="1" t="s">
        <v>10950</v>
      </c>
      <c r="K4732" s="1" t="str">
        <f>IF(COUNTIF(Financial_Transactions[transaction_id],Financial_Transactions[[#This Row],[transaction_id]])&gt;1,"Yes","No")</f>
        <v>No</v>
      </c>
      <c r="L4732" s="1" t="str">
        <f>IF(Financial_Transactions[[#This Row],[customer_id]]&lt;&gt;"",(IF(COUNTIF(Customers[customer_id],Financial_Transactions[[#This Row],[customer_id]])&gt;0,"Valid","Invalid")),"")</f>
        <v/>
      </c>
      <c r="M4732" s="1" t="str">
        <f>IF(Financial_Transactions[[#This Row],[vendor_id]]&lt;&gt;"",IF(COUNTIF(Vendors[vendor_id],Financial_Transactions[[#This Row],[vendor_id]])&gt;0,"Valid","Invalid"),"")</f>
        <v>Valid</v>
      </c>
    </row>
    <row r="4733" spans="1:13" x14ac:dyDescent="0.3">
      <c r="A4733" s="1" t="s">
        <v>10951</v>
      </c>
      <c r="B4733" s="2">
        <v>45080</v>
      </c>
      <c r="C4733">
        <v>18629.95</v>
      </c>
      <c r="D4733" s="1" t="s">
        <v>1505</v>
      </c>
      <c r="E4733" s="1" t="s">
        <v>1505</v>
      </c>
      <c r="F4733" s="1" t="s">
        <v>19</v>
      </c>
      <c r="G4733" s="1" t="s">
        <v>9</v>
      </c>
      <c r="H4733" s="1" t="s">
        <v>1479</v>
      </c>
      <c r="I4733" s="1" t="s">
        <v>1479</v>
      </c>
      <c r="J4733" s="1" t="s">
        <v>10952</v>
      </c>
      <c r="K4733" s="1" t="str">
        <f>IF(COUNTIF(Financial_Transactions[transaction_id],Financial_Transactions[[#This Row],[transaction_id]])&gt;1,"Yes","No")</f>
        <v>No</v>
      </c>
      <c r="L4733" s="1" t="str">
        <f>IF(Financial_Transactions[[#This Row],[customer_id]]&lt;&gt;"",(IF(COUNTIF(Customers[customer_id],Financial_Transactions[[#This Row],[customer_id]])&gt;0,"Valid","Invalid")),"")</f>
        <v/>
      </c>
      <c r="M4733" s="1" t="str">
        <f>IF(Financial_Transactions[[#This Row],[vendor_id]]&lt;&gt;"",IF(COUNTIF(Vendors[vendor_id],Financial_Transactions[[#This Row],[vendor_id]])&gt;0,"Valid","Invalid"),"")</f>
        <v/>
      </c>
    </row>
    <row r="4734" spans="1:13" x14ac:dyDescent="0.3">
      <c r="A4734" s="1" t="s">
        <v>10953</v>
      </c>
      <c r="B4734" s="2">
        <v>45175</v>
      </c>
      <c r="C4734">
        <v>-51225.919999999998</v>
      </c>
      <c r="D4734" s="1" t="s">
        <v>1478</v>
      </c>
      <c r="E4734" s="1" t="s">
        <v>1535</v>
      </c>
      <c r="F4734" s="1" t="s">
        <v>8</v>
      </c>
      <c r="G4734" s="1" t="s">
        <v>22</v>
      </c>
      <c r="H4734" s="1" t="s">
        <v>1479</v>
      </c>
      <c r="I4734" s="1" t="s">
        <v>1370</v>
      </c>
      <c r="J4734" s="1" t="s">
        <v>10954</v>
      </c>
      <c r="K4734" s="1" t="str">
        <f>IF(COUNTIF(Financial_Transactions[transaction_id],Financial_Transactions[[#This Row],[transaction_id]])&gt;1,"Yes","No")</f>
        <v>No</v>
      </c>
      <c r="L4734" s="1" t="str">
        <f>IF(Financial_Transactions[[#This Row],[customer_id]]&lt;&gt;"",(IF(COUNTIF(Customers[customer_id],Financial_Transactions[[#This Row],[customer_id]])&gt;0,"Valid","Invalid")),"")</f>
        <v/>
      </c>
      <c r="M4734" s="1" t="str">
        <f>IF(Financial_Transactions[[#This Row],[vendor_id]]&lt;&gt;"",IF(COUNTIF(Vendors[vendor_id],Financial_Transactions[[#This Row],[vendor_id]])&gt;0,"Valid","Invalid"),"")</f>
        <v>Valid</v>
      </c>
    </row>
    <row r="4735" spans="1:13" x14ac:dyDescent="0.3">
      <c r="A4735" s="1" t="s">
        <v>10955</v>
      </c>
      <c r="B4735" s="2">
        <v>44593</v>
      </c>
      <c r="C4735">
        <v>-23223.96</v>
      </c>
      <c r="D4735" s="1" t="s">
        <v>1478</v>
      </c>
      <c r="E4735" s="1" t="s">
        <v>1225</v>
      </c>
      <c r="F4735" s="1" t="s">
        <v>13</v>
      </c>
      <c r="G4735" s="1" t="s">
        <v>22</v>
      </c>
      <c r="H4735" s="1" t="s">
        <v>1479</v>
      </c>
      <c r="I4735" s="1" t="s">
        <v>1418</v>
      </c>
      <c r="J4735" s="1" t="s">
        <v>10956</v>
      </c>
      <c r="K4735" s="1" t="str">
        <f>IF(COUNTIF(Financial_Transactions[transaction_id],Financial_Transactions[[#This Row],[transaction_id]])&gt;1,"Yes","No")</f>
        <v>No</v>
      </c>
      <c r="L4735" s="1" t="str">
        <f>IF(Financial_Transactions[[#This Row],[customer_id]]&lt;&gt;"",(IF(COUNTIF(Customers[customer_id],Financial_Transactions[[#This Row],[customer_id]])&gt;0,"Valid","Invalid")),"")</f>
        <v/>
      </c>
      <c r="M4735" s="1" t="str">
        <f>IF(Financial_Transactions[[#This Row],[vendor_id]]&lt;&gt;"",IF(COUNTIF(Vendors[vendor_id],Financial_Transactions[[#This Row],[vendor_id]])&gt;0,"Valid","Invalid"),"")</f>
        <v>Valid</v>
      </c>
    </row>
    <row r="4736" spans="1:13" x14ac:dyDescent="0.3">
      <c r="A4736" s="1" t="s">
        <v>10957</v>
      </c>
      <c r="B4736" s="2">
        <v>44621</v>
      </c>
      <c r="C4736">
        <v>-58317.24</v>
      </c>
      <c r="D4736" s="1" t="s">
        <v>1478</v>
      </c>
      <c r="E4736" s="1" t="s">
        <v>1235</v>
      </c>
      <c r="F4736" s="1" t="s">
        <v>19</v>
      </c>
      <c r="G4736" s="1" t="s">
        <v>25</v>
      </c>
      <c r="H4736" s="1" t="s">
        <v>1479</v>
      </c>
      <c r="I4736" s="1" t="s">
        <v>1458</v>
      </c>
      <c r="J4736" s="1" t="s">
        <v>10958</v>
      </c>
      <c r="K4736" s="1" t="str">
        <f>IF(COUNTIF(Financial_Transactions[transaction_id],Financial_Transactions[[#This Row],[transaction_id]])&gt;1,"Yes","No")</f>
        <v>No</v>
      </c>
      <c r="L4736" s="1" t="str">
        <f>IF(Financial_Transactions[[#This Row],[customer_id]]&lt;&gt;"",(IF(COUNTIF(Customers[customer_id],Financial_Transactions[[#This Row],[customer_id]])&gt;0,"Valid","Invalid")),"")</f>
        <v/>
      </c>
      <c r="M4736" s="1" t="str">
        <f>IF(Financial_Transactions[[#This Row],[vendor_id]]&lt;&gt;"",IF(COUNTIF(Vendors[vendor_id],Financial_Transactions[[#This Row],[vendor_id]])&gt;0,"Valid","Invalid"),"")</f>
        <v>Valid</v>
      </c>
    </row>
    <row r="4737" spans="1:13" x14ac:dyDescent="0.3">
      <c r="A4737" s="1" t="s">
        <v>10959</v>
      </c>
      <c r="B4737" s="2">
        <v>45137</v>
      </c>
      <c r="C4737">
        <v>129332.53</v>
      </c>
      <c r="D4737" s="1" t="s">
        <v>1484</v>
      </c>
      <c r="E4737" s="1" t="s">
        <v>1500</v>
      </c>
      <c r="F4737" s="1" t="s">
        <v>8</v>
      </c>
      <c r="G4737" s="1" t="s">
        <v>9</v>
      </c>
      <c r="H4737" s="1" t="s">
        <v>340</v>
      </c>
      <c r="I4737" s="1" t="s">
        <v>1479</v>
      </c>
      <c r="J4737" s="1" t="s">
        <v>10960</v>
      </c>
      <c r="K4737" s="1" t="str">
        <f>IF(COUNTIF(Financial_Transactions[transaction_id],Financial_Transactions[[#This Row],[transaction_id]])&gt;1,"Yes","No")</f>
        <v>No</v>
      </c>
      <c r="L4737" s="1" t="str">
        <f>IF(Financial_Transactions[[#This Row],[customer_id]]&lt;&gt;"",(IF(COUNTIF(Customers[customer_id],Financial_Transactions[[#This Row],[customer_id]])&gt;0,"Valid","Invalid")),"")</f>
        <v>Valid</v>
      </c>
      <c r="M4737" s="1" t="str">
        <f>IF(Financial_Transactions[[#This Row],[vendor_id]]&lt;&gt;"",IF(COUNTIF(Vendors[vendor_id],Financial_Transactions[[#This Row],[vendor_id]])&gt;0,"Valid","Invalid"),"")</f>
        <v/>
      </c>
    </row>
    <row r="4738" spans="1:13" x14ac:dyDescent="0.3">
      <c r="A4738" s="1" t="s">
        <v>10961</v>
      </c>
      <c r="B4738" s="2">
        <v>45211</v>
      </c>
      <c r="C4738">
        <v>-32919.99</v>
      </c>
      <c r="D4738" s="1" t="s">
        <v>1478</v>
      </c>
      <c r="E4738" s="1" t="s">
        <v>1235</v>
      </c>
      <c r="F4738" s="1" t="s">
        <v>8</v>
      </c>
      <c r="G4738" s="1" t="s">
        <v>14</v>
      </c>
      <c r="H4738" s="1" t="s">
        <v>1479</v>
      </c>
      <c r="I4738" s="1" t="s">
        <v>1464</v>
      </c>
      <c r="J4738" s="1" t="s">
        <v>10962</v>
      </c>
      <c r="K4738" s="1" t="str">
        <f>IF(COUNTIF(Financial_Transactions[transaction_id],Financial_Transactions[[#This Row],[transaction_id]])&gt;1,"Yes","No")</f>
        <v>No</v>
      </c>
      <c r="L4738" s="1" t="str">
        <f>IF(Financial_Transactions[[#This Row],[customer_id]]&lt;&gt;"",(IF(COUNTIF(Customers[customer_id],Financial_Transactions[[#This Row],[customer_id]])&gt;0,"Valid","Invalid")),"")</f>
        <v/>
      </c>
      <c r="M4738" s="1" t="str">
        <f>IF(Financial_Transactions[[#This Row],[vendor_id]]&lt;&gt;"",IF(COUNTIF(Vendors[vendor_id],Financial_Transactions[[#This Row],[vendor_id]])&gt;0,"Valid","Invalid"),"")</f>
        <v>Valid</v>
      </c>
    </row>
    <row r="4739" spans="1:13" x14ac:dyDescent="0.3">
      <c r="A4739" s="1" t="s">
        <v>10963</v>
      </c>
      <c r="B4739" s="2">
        <v>44651</v>
      </c>
      <c r="C4739">
        <v>-15403.86</v>
      </c>
      <c r="D4739" s="1" t="s">
        <v>1478</v>
      </c>
      <c r="E4739" s="1" t="s">
        <v>1535</v>
      </c>
      <c r="F4739" s="1" t="s">
        <v>13</v>
      </c>
      <c r="G4739" s="1" t="s">
        <v>22</v>
      </c>
      <c r="H4739" s="1" t="s">
        <v>1479</v>
      </c>
      <c r="I4739" s="1" t="s">
        <v>1432</v>
      </c>
      <c r="J4739" s="1" t="s">
        <v>10964</v>
      </c>
      <c r="K4739" s="1" t="str">
        <f>IF(COUNTIF(Financial_Transactions[transaction_id],Financial_Transactions[[#This Row],[transaction_id]])&gt;1,"Yes","No")</f>
        <v>No</v>
      </c>
      <c r="L4739" s="1" t="str">
        <f>IF(Financial_Transactions[[#This Row],[customer_id]]&lt;&gt;"",(IF(COUNTIF(Customers[customer_id],Financial_Transactions[[#This Row],[customer_id]])&gt;0,"Valid","Invalid")),"")</f>
        <v/>
      </c>
      <c r="M4739" s="1" t="str">
        <f>IF(Financial_Transactions[[#This Row],[vendor_id]]&lt;&gt;"",IF(COUNTIF(Vendors[vendor_id],Financial_Transactions[[#This Row],[vendor_id]])&gt;0,"Valid","Invalid"),"")</f>
        <v>Valid</v>
      </c>
    </row>
    <row r="4740" spans="1:13" x14ac:dyDescent="0.3">
      <c r="A4740" s="1" t="s">
        <v>10965</v>
      </c>
      <c r="B4740" s="2">
        <v>44619</v>
      </c>
      <c r="C4740">
        <v>-22691.32</v>
      </c>
      <c r="D4740" s="1" t="s">
        <v>1478</v>
      </c>
      <c r="E4740" s="1" t="s">
        <v>1497</v>
      </c>
      <c r="F4740" s="1" t="s">
        <v>13</v>
      </c>
      <c r="G4740" s="1" t="s">
        <v>22</v>
      </c>
      <c r="H4740" s="1" t="s">
        <v>1479</v>
      </c>
      <c r="I4740" s="1" t="s">
        <v>1438</v>
      </c>
      <c r="J4740" s="1" t="s">
        <v>10966</v>
      </c>
      <c r="K4740" s="1" t="str">
        <f>IF(COUNTIF(Financial_Transactions[transaction_id],Financial_Transactions[[#This Row],[transaction_id]])&gt;1,"Yes","No")</f>
        <v>No</v>
      </c>
      <c r="L4740" s="1" t="str">
        <f>IF(Financial_Transactions[[#This Row],[customer_id]]&lt;&gt;"",(IF(COUNTIF(Customers[customer_id],Financial_Transactions[[#This Row],[customer_id]])&gt;0,"Valid","Invalid")),"")</f>
        <v/>
      </c>
      <c r="M4740" s="1" t="str">
        <f>IF(Financial_Transactions[[#This Row],[vendor_id]]&lt;&gt;"",IF(COUNTIF(Vendors[vendor_id],Financial_Transactions[[#This Row],[vendor_id]])&gt;0,"Valid","Invalid"),"")</f>
        <v>Valid</v>
      </c>
    </row>
    <row r="4741" spans="1:13" x14ac:dyDescent="0.3">
      <c r="A4741" s="1" t="s">
        <v>10967</v>
      </c>
      <c r="B4741" s="2">
        <v>45052</v>
      </c>
      <c r="C4741">
        <v>-51864.25</v>
      </c>
      <c r="D4741" s="1" t="s">
        <v>1478</v>
      </c>
      <c r="E4741" s="1" t="s">
        <v>1225</v>
      </c>
      <c r="F4741" s="1" t="s">
        <v>8</v>
      </c>
      <c r="G4741" s="1" t="s">
        <v>9</v>
      </c>
      <c r="H4741" s="1" t="s">
        <v>1479</v>
      </c>
      <c r="I4741" s="1" t="s">
        <v>1358</v>
      </c>
      <c r="J4741" s="1" t="s">
        <v>10968</v>
      </c>
      <c r="K4741" s="1" t="str">
        <f>IF(COUNTIF(Financial_Transactions[transaction_id],Financial_Transactions[[#This Row],[transaction_id]])&gt;1,"Yes","No")</f>
        <v>No</v>
      </c>
      <c r="L4741" s="1" t="str">
        <f>IF(Financial_Transactions[[#This Row],[customer_id]]&lt;&gt;"",(IF(COUNTIF(Customers[customer_id],Financial_Transactions[[#This Row],[customer_id]])&gt;0,"Valid","Invalid")),"")</f>
        <v/>
      </c>
      <c r="M4741" s="1" t="str">
        <f>IF(Financial_Transactions[[#This Row],[vendor_id]]&lt;&gt;"",IF(COUNTIF(Vendors[vendor_id],Financial_Transactions[[#This Row],[vendor_id]])&gt;0,"Valid","Invalid"),"")</f>
        <v>Valid</v>
      </c>
    </row>
    <row r="4742" spans="1:13" x14ac:dyDescent="0.3">
      <c r="A4742" s="1" t="s">
        <v>10969</v>
      </c>
      <c r="B4742" s="2">
        <v>44872</v>
      </c>
      <c r="C4742">
        <v>147956.69</v>
      </c>
      <c r="D4742" s="1" t="s">
        <v>1484</v>
      </c>
      <c r="E4742" s="1" t="s">
        <v>1500</v>
      </c>
      <c r="F4742" s="1" t="s">
        <v>19</v>
      </c>
      <c r="G4742" s="1" t="s">
        <v>9</v>
      </c>
      <c r="H4742" s="1" t="s">
        <v>170</v>
      </c>
      <c r="I4742" s="1" t="s">
        <v>1479</v>
      </c>
      <c r="J4742" s="1" t="s">
        <v>10970</v>
      </c>
      <c r="K4742" s="1" t="str">
        <f>IF(COUNTIF(Financial_Transactions[transaction_id],Financial_Transactions[[#This Row],[transaction_id]])&gt;1,"Yes","No")</f>
        <v>No</v>
      </c>
      <c r="L4742" s="1" t="str">
        <f>IF(Financial_Transactions[[#This Row],[customer_id]]&lt;&gt;"",(IF(COUNTIF(Customers[customer_id],Financial_Transactions[[#This Row],[customer_id]])&gt;0,"Valid","Invalid")),"")</f>
        <v>Valid</v>
      </c>
      <c r="M4742" s="1" t="str">
        <f>IF(Financial_Transactions[[#This Row],[vendor_id]]&lt;&gt;"",IF(COUNTIF(Vendors[vendor_id],Financial_Transactions[[#This Row],[vendor_id]])&gt;0,"Valid","Invalid"),"")</f>
        <v/>
      </c>
    </row>
    <row r="4743" spans="1:13" x14ac:dyDescent="0.3">
      <c r="A4743" s="1" t="s">
        <v>10971</v>
      </c>
      <c r="B4743" s="2">
        <v>44647</v>
      </c>
      <c r="C4743">
        <v>-66651.58</v>
      </c>
      <c r="D4743" s="1" t="s">
        <v>1478</v>
      </c>
      <c r="E4743" s="1" t="s">
        <v>1250</v>
      </c>
      <c r="F4743" s="1" t="s">
        <v>8</v>
      </c>
      <c r="G4743" s="1" t="s">
        <v>9</v>
      </c>
      <c r="H4743" s="1" t="s">
        <v>1479</v>
      </c>
      <c r="I4743" s="1" t="s">
        <v>1378</v>
      </c>
      <c r="J4743" s="1" t="s">
        <v>10972</v>
      </c>
      <c r="K4743" s="1" t="str">
        <f>IF(COUNTIF(Financial_Transactions[transaction_id],Financial_Transactions[[#This Row],[transaction_id]])&gt;1,"Yes","No")</f>
        <v>No</v>
      </c>
      <c r="L4743" s="1" t="str">
        <f>IF(Financial_Transactions[[#This Row],[customer_id]]&lt;&gt;"",(IF(COUNTIF(Customers[customer_id],Financial_Transactions[[#This Row],[customer_id]])&gt;0,"Valid","Invalid")),"")</f>
        <v/>
      </c>
      <c r="M4743" s="1" t="str">
        <f>IF(Financial_Transactions[[#This Row],[vendor_id]]&lt;&gt;"",IF(COUNTIF(Vendors[vendor_id],Financial_Transactions[[#This Row],[vendor_id]])&gt;0,"Valid","Invalid"),"")</f>
        <v>Valid</v>
      </c>
    </row>
    <row r="4744" spans="1:13" x14ac:dyDescent="0.3">
      <c r="A4744" s="1" t="s">
        <v>10973</v>
      </c>
      <c r="B4744" s="2">
        <v>44802</v>
      </c>
      <c r="C4744">
        <v>219929.82</v>
      </c>
      <c r="D4744" s="1" t="s">
        <v>1484</v>
      </c>
      <c r="E4744" s="1" t="s">
        <v>1500</v>
      </c>
      <c r="F4744" s="1" t="s">
        <v>13</v>
      </c>
      <c r="G4744" s="1" t="s">
        <v>14</v>
      </c>
      <c r="H4744" s="1" t="s">
        <v>23</v>
      </c>
      <c r="I4744" s="1" t="s">
        <v>1479</v>
      </c>
      <c r="J4744" s="1" t="s">
        <v>10974</v>
      </c>
      <c r="K4744" s="1" t="str">
        <f>IF(COUNTIF(Financial_Transactions[transaction_id],Financial_Transactions[[#This Row],[transaction_id]])&gt;1,"Yes","No")</f>
        <v>No</v>
      </c>
      <c r="L4744" s="1" t="str">
        <f>IF(Financial_Transactions[[#This Row],[customer_id]]&lt;&gt;"",(IF(COUNTIF(Customers[customer_id],Financial_Transactions[[#This Row],[customer_id]])&gt;0,"Valid","Invalid")),"")</f>
        <v>Valid</v>
      </c>
      <c r="M4744" s="1" t="str">
        <f>IF(Financial_Transactions[[#This Row],[vendor_id]]&lt;&gt;"",IF(COUNTIF(Vendors[vendor_id],Financial_Transactions[[#This Row],[vendor_id]])&gt;0,"Valid","Invalid"),"")</f>
        <v/>
      </c>
    </row>
    <row r="4745" spans="1:13" x14ac:dyDescent="0.3">
      <c r="A4745" s="1" t="s">
        <v>10975</v>
      </c>
      <c r="B4745" s="2">
        <v>45170</v>
      </c>
      <c r="C4745">
        <v>48597.45</v>
      </c>
      <c r="D4745" s="1" t="s">
        <v>1484</v>
      </c>
      <c r="E4745" s="1" t="s">
        <v>1488</v>
      </c>
      <c r="F4745" s="1" t="s">
        <v>13</v>
      </c>
      <c r="G4745" s="1" t="s">
        <v>14</v>
      </c>
      <c r="H4745" s="1" t="s">
        <v>744</v>
      </c>
      <c r="I4745" s="1" t="s">
        <v>1479</v>
      </c>
      <c r="J4745" s="1" t="s">
        <v>10976</v>
      </c>
      <c r="K4745" s="1" t="str">
        <f>IF(COUNTIF(Financial_Transactions[transaction_id],Financial_Transactions[[#This Row],[transaction_id]])&gt;1,"Yes","No")</f>
        <v>No</v>
      </c>
      <c r="L4745" s="1" t="str">
        <f>IF(Financial_Transactions[[#This Row],[customer_id]]&lt;&gt;"",(IF(COUNTIF(Customers[customer_id],Financial_Transactions[[#This Row],[customer_id]])&gt;0,"Valid","Invalid")),"")</f>
        <v>Valid</v>
      </c>
      <c r="M4745" s="1" t="str">
        <f>IF(Financial_Transactions[[#This Row],[vendor_id]]&lt;&gt;"",IF(COUNTIF(Vendors[vendor_id],Financial_Transactions[[#This Row],[vendor_id]])&gt;0,"Valid","Invalid"),"")</f>
        <v/>
      </c>
    </row>
    <row r="4746" spans="1:13" x14ac:dyDescent="0.3">
      <c r="A4746" s="1" t="s">
        <v>10977</v>
      </c>
      <c r="B4746" s="2">
        <v>44576</v>
      </c>
      <c r="C4746">
        <v>151109.95000000001</v>
      </c>
      <c r="D4746" s="1" t="s">
        <v>1484</v>
      </c>
      <c r="E4746" s="1" t="s">
        <v>1488</v>
      </c>
      <c r="F4746" s="1" t="s">
        <v>13</v>
      </c>
      <c r="G4746" s="1" t="s">
        <v>14</v>
      </c>
      <c r="H4746" s="1" t="s">
        <v>316</v>
      </c>
      <c r="I4746" s="1" t="s">
        <v>1479</v>
      </c>
      <c r="J4746" s="1" t="s">
        <v>10978</v>
      </c>
      <c r="K4746" s="1" t="str">
        <f>IF(COUNTIF(Financial_Transactions[transaction_id],Financial_Transactions[[#This Row],[transaction_id]])&gt;1,"Yes","No")</f>
        <v>No</v>
      </c>
      <c r="L4746" s="1" t="str">
        <f>IF(Financial_Transactions[[#This Row],[customer_id]]&lt;&gt;"",(IF(COUNTIF(Customers[customer_id],Financial_Transactions[[#This Row],[customer_id]])&gt;0,"Valid","Invalid")),"")</f>
        <v>Valid</v>
      </c>
      <c r="M4746" s="1" t="str">
        <f>IF(Financial_Transactions[[#This Row],[vendor_id]]&lt;&gt;"",IF(COUNTIF(Vendors[vendor_id],Financial_Transactions[[#This Row],[vendor_id]])&gt;0,"Valid","Invalid"),"")</f>
        <v/>
      </c>
    </row>
    <row r="4747" spans="1:13" x14ac:dyDescent="0.3">
      <c r="A4747" s="1" t="s">
        <v>10979</v>
      </c>
      <c r="B4747" s="2">
        <v>44978</v>
      </c>
      <c r="C4747">
        <v>194648.34</v>
      </c>
      <c r="D4747" s="1" t="s">
        <v>1484</v>
      </c>
      <c r="E4747" s="1" t="s">
        <v>1500</v>
      </c>
      <c r="F4747" s="1" t="s">
        <v>13</v>
      </c>
      <c r="G4747" s="1" t="s">
        <v>9</v>
      </c>
      <c r="H4747" s="1" t="s">
        <v>118</v>
      </c>
      <c r="I4747" s="1" t="s">
        <v>1479</v>
      </c>
      <c r="J4747" s="1" t="s">
        <v>10980</v>
      </c>
      <c r="K4747" s="1" t="str">
        <f>IF(COUNTIF(Financial_Transactions[transaction_id],Financial_Transactions[[#This Row],[transaction_id]])&gt;1,"Yes","No")</f>
        <v>No</v>
      </c>
      <c r="L4747" s="1" t="str">
        <f>IF(Financial_Transactions[[#This Row],[customer_id]]&lt;&gt;"",(IF(COUNTIF(Customers[customer_id],Financial_Transactions[[#This Row],[customer_id]])&gt;0,"Valid","Invalid")),"")</f>
        <v>Valid</v>
      </c>
      <c r="M4747" s="1" t="str">
        <f>IF(Financial_Transactions[[#This Row],[vendor_id]]&lt;&gt;"",IF(COUNTIF(Vendors[vendor_id],Financial_Transactions[[#This Row],[vendor_id]])&gt;0,"Valid","Invalid"),"")</f>
        <v/>
      </c>
    </row>
    <row r="4748" spans="1:13" x14ac:dyDescent="0.3">
      <c r="A4748" s="1" t="s">
        <v>10981</v>
      </c>
      <c r="B4748" s="2">
        <v>44891</v>
      </c>
      <c r="C4748">
        <v>107064.76</v>
      </c>
      <c r="D4748" s="1" t="s">
        <v>1484</v>
      </c>
      <c r="E4748" s="1" t="s">
        <v>1485</v>
      </c>
      <c r="F4748" s="1" t="s">
        <v>13</v>
      </c>
      <c r="G4748" s="1" t="s">
        <v>22</v>
      </c>
      <c r="H4748" s="1" t="s">
        <v>318</v>
      </c>
      <c r="I4748" s="1" t="s">
        <v>1479</v>
      </c>
      <c r="J4748" s="1" t="s">
        <v>10982</v>
      </c>
      <c r="K4748" s="1" t="str">
        <f>IF(COUNTIF(Financial_Transactions[transaction_id],Financial_Transactions[[#This Row],[transaction_id]])&gt;1,"Yes","No")</f>
        <v>No</v>
      </c>
      <c r="L4748" s="1" t="str">
        <f>IF(Financial_Transactions[[#This Row],[customer_id]]&lt;&gt;"",(IF(COUNTIF(Customers[customer_id],Financial_Transactions[[#This Row],[customer_id]])&gt;0,"Valid","Invalid")),"")</f>
        <v>Valid</v>
      </c>
      <c r="M4748" s="1" t="str">
        <f>IF(Financial_Transactions[[#This Row],[vendor_id]]&lt;&gt;"",IF(COUNTIF(Vendors[vendor_id],Financial_Transactions[[#This Row],[vendor_id]])&gt;0,"Valid","Invalid"),"")</f>
        <v/>
      </c>
    </row>
    <row r="4749" spans="1:13" x14ac:dyDescent="0.3">
      <c r="A4749" s="1" t="s">
        <v>10983</v>
      </c>
      <c r="B4749" s="2">
        <v>44926</v>
      </c>
      <c r="C4749">
        <v>-32499.96</v>
      </c>
      <c r="D4749" s="1" t="s">
        <v>1478</v>
      </c>
      <c r="E4749" s="1" t="s">
        <v>1535</v>
      </c>
      <c r="F4749" s="1" t="s">
        <v>8</v>
      </c>
      <c r="G4749" s="1" t="s">
        <v>22</v>
      </c>
      <c r="H4749" s="1" t="s">
        <v>1479</v>
      </c>
      <c r="I4749" s="1" t="s">
        <v>1402</v>
      </c>
      <c r="J4749" s="1" t="s">
        <v>10984</v>
      </c>
      <c r="K4749" s="1" t="str">
        <f>IF(COUNTIF(Financial_Transactions[transaction_id],Financial_Transactions[[#This Row],[transaction_id]])&gt;1,"Yes","No")</f>
        <v>No</v>
      </c>
      <c r="L4749" s="1" t="str">
        <f>IF(Financial_Transactions[[#This Row],[customer_id]]&lt;&gt;"",(IF(COUNTIF(Customers[customer_id],Financial_Transactions[[#This Row],[customer_id]])&gt;0,"Valid","Invalid")),"")</f>
        <v/>
      </c>
      <c r="M4749" s="1" t="str">
        <f>IF(Financial_Transactions[[#This Row],[vendor_id]]&lt;&gt;"",IF(COUNTIF(Vendors[vendor_id],Financial_Transactions[[#This Row],[vendor_id]])&gt;0,"Valid","Invalid"),"")</f>
        <v>Valid</v>
      </c>
    </row>
    <row r="4750" spans="1:13" x14ac:dyDescent="0.3">
      <c r="A4750" s="1" t="s">
        <v>10985</v>
      </c>
      <c r="B4750" s="2">
        <v>45122</v>
      </c>
      <c r="C4750">
        <v>169506.67</v>
      </c>
      <c r="D4750" s="1" t="s">
        <v>1484</v>
      </c>
      <c r="E4750" s="1" t="s">
        <v>1485</v>
      </c>
      <c r="F4750" s="1" t="s">
        <v>13</v>
      </c>
      <c r="G4750" s="1" t="s">
        <v>22</v>
      </c>
      <c r="H4750" s="1" t="s">
        <v>540</v>
      </c>
      <c r="I4750" s="1" t="s">
        <v>1479</v>
      </c>
      <c r="J4750" s="1" t="s">
        <v>10986</v>
      </c>
      <c r="K4750" s="1" t="str">
        <f>IF(COUNTIF(Financial_Transactions[transaction_id],Financial_Transactions[[#This Row],[transaction_id]])&gt;1,"Yes","No")</f>
        <v>No</v>
      </c>
      <c r="L4750" s="1" t="str">
        <f>IF(Financial_Transactions[[#This Row],[customer_id]]&lt;&gt;"",(IF(COUNTIF(Customers[customer_id],Financial_Transactions[[#This Row],[customer_id]])&gt;0,"Valid","Invalid")),"")</f>
        <v>Valid</v>
      </c>
      <c r="M4750" s="1" t="str">
        <f>IF(Financial_Transactions[[#This Row],[vendor_id]]&lt;&gt;"",IF(COUNTIF(Vendors[vendor_id],Financial_Transactions[[#This Row],[vendor_id]])&gt;0,"Valid","Invalid"),"")</f>
        <v/>
      </c>
    </row>
    <row r="4751" spans="1:13" x14ac:dyDescent="0.3">
      <c r="A4751" s="1" t="s">
        <v>10987</v>
      </c>
      <c r="B4751" s="2">
        <v>44945</v>
      </c>
      <c r="C4751">
        <v>121474.69</v>
      </c>
      <c r="D4751" s="1" t="s">
        <v>1484</v>
      </c>
      <c r="E4751" s="1" t="s">
        <v>1488</v>
      </c>
      <c r="F4751" s="1" t="s">
        <v>13</v>
      </c>
      <c r="G4751" s="1" t="s">
        <v>14</v>
      </c>
      <c r="H4751" s="1" t="s">
        <v>552</v>
      </c>
      <c r="I4751" s="1" t="s">
        <v>1479</v>
      </c>
      <c r="J4751" s="1" t="s">
        <v>10988</v>
      </c>
      <c r="K4751" s="1" t="str">
        <f>IF(COUNTIF(Financial_Transactions[transaction_id],Financial_Transactions[[#This Row],[transaction_id]])&gt;1,"Yes","No")</f>
        <v>No</v>
      </c>
      <c r="L4751" s="1" t="str">
        <f>IF(Financial_Transactions[[#This Row],[customer_id]]&lt;&gt;"",(IF(COUNTIF(Customers[customer_id],Financial_Transactions[[#This Row],[customer_id]])&gt;0,"Valid","Invalid")),"")</f>
        <v>Valid</v>
      </c>
      <c r="M4751" s="1" t="str">
        <f>IF(Financial_Transactions[[#This Row],[vendor_id]]&lt;&gt;"",IF(COUNTIF(Vendors[vendor_id],Financial_Transactions[[#This Row],[vendor_id]])&gt;0,"Valid","Invalid"),"")</f>
        <v/>
      </c>
    </row>
    <row r="4752" spans="1:13" x14ac:dyDescent="0.3">
      <c r="A4752" s="1" t="s">
        <v>10989</v>
      </c>
      <c r="B4752" s="2">
        <v>45057</v>
      </c>
      <c r="C4752">
        <v>-57568.83</v>
      </c>
      <c r="D4752" s="1" t="s">
        <v>1478</v>
      </c>
      <c r="E4752" s="1" t="s">
        <v>1535</v>
      </c>
      <c r="F4752" s="1" t="s">
        <v>19</v>
      </c>
      <c r="G4752" s="1" t="s">
        <v>9</v>
      </c>
      <c r="H4752" s="1" t="s">
        <v>1479</v>
      </c>
      <c r="I4752" s="1" t="s">
        <v>1285</v>
      </c>
      <c r="J4752" s="1" t="s">
        <v>10990</v>
      </c>
      <c r="K4752" s="1" t="str">
        <f>IF(COUNTIF(Financial_Transactions[transaction_id],Financial_Transactions[[#This Row],[transaction_id]])&gt;1,"Yes","No")</f>
        <v>No</v>
      </c>
      <c r="L4752" s="1" t="str">
        <f>IF(Financial_Transactions[[#This Row],[customer_id]]&lt;&gt;"",(IF(COUNTIF(Customers[customer_id],Financial_Transactions[[#This Row],[customer_id]])&gt;0,"Valid","Invalid")),"")</f>
        <v/>
      </c>
      <c r="M4752" s="1" t="str">
        <f>IF(Financial_Transactions[[#This Row],[vendor_id]]&lt;&gt;"",IF(COUNTIF(Vendors[vendor_id],Financial_Transactions[[#This Row],[vendor_id]])&gt;0,"Valid","Invalid"),"")</f>
        <v>Valid</v>
      </c>
    </row>
    <row r="4753" spans="1:13" x14ac:dyDescent="0.3">
      <c r="A4753" s="1" t="s">
        <v>10991</v>
      </c>
      <c r="B4753" s="2">
        <v>44890</v>
      </c>
      <c r="C4753">
        <v>21849.05</v>
      </c>
      <c r="D4753" s="1" t="s">
        <v>1925</v>
      </c>
      <c r="E4753" s="1" t="s">
        <v>1925</v>
      </c>
      <c r="F4753" s="1" t="s">
        <v>19</v>
      </c>
      <c r="G4753" s="1" t="s">
        <v>25</v>
      </c>
      <c r="H4753" s="1" t="s">
        <v>1479</v>
      </c>
      <c r="I4753" s="1" t="s">
        <v>1479</v>
      </c>
      <c r="J4753" s="1" t="s">
        <v>10992</v>
      </c>
      <c r="K4753" s="1" t="str">
        <f>IF(COUNTIF(Financial_Transactions[transaction_id],Financial_Transactions[[#This Row],[transaction_id]])&gt;1,"Yes","No")</f>
        <v>No</v>
      </c>
      <c r="L4753" s="1" t="str">
        <f>IF(Financial_Transactions[[#This Row],[customer_id]]&lt;&gt;"",(IF(COUNTIF(Customers[customer_id],Financial_Transactions[[#This Row],[customer_id]])&gt;0,"Valid","Invalid")),"")</f>
        <v/>
      </c>
      <c r="M4753" s="1" t="str">
        <f>IF(Financial_Transactions[[#This Row],[vendor_id]]&lt;&gt;"",IF(COUNTIF(Vendors[vendor_id],Financial_Transactions[[#This Row],[vendor_id]])&gt;0,"Valid","Invalid"),"")</f>
        <v/>
      </c>
    </row>
    <row r="4754" spans="1:13" x14ac:dyDescent="0.3">
      <c r="A4754" s="1" t="s">
        <v>10993</v>
      </c>
      <c r="B4754" s="2">
        <v>44982</v>
      </c>
      <c r="C4754">
        <v>222926.31</v>
      </c>
      <c r="D4754" s="1" t="s">
        <v>1484</v>
      </c>
      <c r="E4754" s="1" t="s">
        <v>1488</v>
      </c>
      <c r="F4754" s="1" t="s">
        <v>13</v>
      </c>
      <c r="G4754" s="1" t="s">
        <v>22</v>
      </c>
      <c r="H4754" s="1" t="s">
        <v>488</v>
      </c>
      <c r="I4754" s="1" t="s">
        <v>1479</v>
      </c>
      <c r="J4754" s="1" t="s">
        <v>10994</v>
      </c>
      <c r="K4754" s="1" t="str">
        <f>IF(COUNTIF(Financial_Transactions[transaction_id],Financial_Transactions[[#This Row],[transaction_id]])&gt;1,"Yes","No")</f>
        <v>No</v>
      </c>
      <c r="L4754" s="1" t="str">
        <f>IF(Financial_Transactions[[#This Row],[customer_id]]&lt;&gt;"",(IF(COUNTIF(Customers[customer_id],Financial_Transactions[[#This Row],[customer_id]])&gt;0,"Valid","Invalid")),"")</f>
        <v>Valid</v>
      </c>
      <c r="M4754" s="1" t="str">
        <f>IF(Financial_Transactions[[#This Row],[vendor_id]]&lt;&gt;"",IF(COUNTIF(Vendors[vendor_id],Financial_Transactions[[#This Row],[vendor_id]])&gt;0,"Valid","Invalid"),"")</f>
        <v/>
      </c>
    </row>
    <row r="4755" spans="1:13" x14ac:dyDescent="0.3">
      <c r="A4755" s="1" t="s">
        <v>10995</v>
      </c>
      <c r="B4755" s="2">
        <v>45270</v>
      </c>
      <c r="C4755">
        <v>247039.86</v>
      </c>
      <c r="D4755" s="1" t="s">
        <v>1484</v>
      </c>
      <c r="E4755" s="1" t="s">
        <v>1485</v>
      </c>
      <c r="F4755" s="1" t="s">
        <v>8</v>
      </c>
      <c r="G4755" s="1" t="s">
        <v>22</v>
      </c>
      <c r="H4755" s="1" t="s">
        <v>134</v>
      </c>
      <c r="I4755" s="1" t="s">
        <v>1479</v>
      </c>
      <c r="J4755" s="1" t="s">
        <v>10996</v>
      </c>
      <c r="K4755" s="1" t="str">
        <f>IF(COUNTIF(Financial_Transactions[transaction_id],Financial_Transactions[[#This Row],[transaction_id]])&gt;1,"Yes","No")</f>
        <v>No</v>
      </c>
      <c r="L4755" s="1" t="str">
        <f>IF(Financial_Transactions[[#This Row],[customer_id]]&lt;&gt;"",(IF(COUNTIF(Customers[customer_id],Financial_Transactions[[#This Row],[customer_id]])&gt;0,"Valid","Invalid")),"")</f>
        <v>Valid</v>
      </c>
      <c r="M4755" s="1" t="str">
        <f>IF(Financial_Transactions[[#This Row],[vendor_id]]&lt;&gt;"",IF(COUNTIF(Vendors[vendor_id],Financial_Transactions[[#This Row],[vendor_id]])&gt;0,"Valid","Invalid"),"")</f>
        <v/>
      </c>
    </row>
    <row r="4756" spans="1:13" x14ac:dyDescent="0.3">
      <c r="A4756" s="1" t="s">
        <v>10997</v>
      </c>
      <c r="B4756" s="2">
        <v>44791</v>
      </c>
      <c r="C4756">
        <v>-31526.59</v>
      </c>
      <c r="D4756" s="1" t="s">
        <v>1478</v>
      </c>
      <c r="E4756" s="1" t="s">
        <v>1235</v>
      </c>
      <c r="F4756" s="1" t="s">
        <v>8</v>
      </c>
      <c r="G4756" s="1" t="s">
        <v>25</v>
      </c>
      <c r="H4756" s="1" t="s">
        <v>1479</v>
      </c>
      <c r="I4756" s="1" t="s">
        <v>1236</v>
      </c>
      <c r="J4756" s="1" t="s">
        <v>10998</v>
      </c>
      <c r="K4756" s="1" t="str">
        <f>IF(COUNTIF(Financial_Transactions[transaction_id],Financial_Transactions[[#This Row],[transaction_id]])&gt;1,"Yes","No")</f>
        <v>No</v>
      </c>
      <c r="L4756" s="1" t="str">
        <f>IF(Financial_Transactions[[#This Row],[customer_id]]&lt;&gt;"",(IF(COUNTIF(Customers[customer_id],Financial_Transactions[[#This Row],[customer_id]])&gt;0,"Valid","Invalid")),"")</f>
        <v/>
      </c>
      <c r="M4756" s="1" t="str">
        <f>IF(Financial_Transactions[[#This Row],[vendor_id]]&lt;&gt;"",IF(COUNTIF(Vendors[vendor_id],Financial_Transactions[[#This Row],[vendor_id]])&gt;0,"Valid","Invalid"),"")</f>
        <v>Valid</v>
      </c>
    </row>
    <row r="4757" spans="1:13" x14ac:dyDescent="0.3">
      <c r="A4757" s="1" t="s">
        <v>10999</v>
      </c>
      <c r="B4757" s="2">
        <v>44784</v>
      </c>
      <c r="C4757">
        <v>208154.4</v>
      </c>
      <c r="D4757" s="1" t="s">
        <v>1484</v>
      </c>
      <c r="E4757" s="1" t="s">
        <v>1485</v>
      </c>
      <c r="F4757" s="1" t="s">
        <v>19</v>
      </c>
      <c r="G4757" s="1" t="s">
        <v>9</v>
      </c>
      <c r="H4757" s="1" t="s">
        <v>302</v>
      </c>
      <c r="I4757" s="1" t="s">
        <v>1479</v>
      </c>
      <c r="J4757" s="1" t="s">
        <v>11000</v>
      </c>
      <c r="K4757" s="1" t="str">
        <f>IF(COUNTIF(Financial_Transactions[transaction_id],Financial_Transactions[[#This Row],[transaction_id]])&gt;1,"Yes","No")</f>
        <v>No</v>
      </c>
      <c r="L4757" s="1" t="str">
        <f>IF(Financial_Transactions[[#This Row],[customer_id]]&lt;&gt;"",(IF(COUNTIF(Customers[customer_id],Financial_Transactions[[#This Row],[customer_id]])&gt;0,"Valid","Invalid")),"")</f>
        <v>Valid</v>
      </c>
      <c r="M4757" s="1" t="str">
        <f>IF(Financial_Transactions[[#This Row],[vendor_id]]&lt;&gt;"",IF(COUNTIF(Vendors[vendor_id],Financial_Transactions[[#This Row],[vendor_id]])&gt;0,"Valid","Invalid"),"")</f>
        <v/>
      </c>
    </row>
    <row r="4758" spans="1:13" x14ac:dyDescent="0.3">
      <c r="A4758" s="1" t="s">
        <v>11001</v>
      </c>
      <c r="B4758" s="2">
        <v>45222</v>
      </c>
      <c r="C4758">
        <v>83993.64</v>
      </c>
      <c r="D4758" s="1" t="s">
        <v>1484</v>
      </c>
      <c r="E4758" s="1" t="s">
        <v>1485</v>
      </c>
      <c r="F4758" s="1" t="s">
        <v>19</v>
      </c>
      <c r="G4758" s="1" t="s">
        <v>9</v>
      </c>
      <c r="H4758" s="1" t="s">
        <v>90</v>
      </c>
      <c r="I4758" s="1" t="s">
        <v>1479</v>
      </c>
      <c r="J4758" s="1" t="s">
        <v>11002</v>
      </c>
      <c r="K4758" s="1" t="str">
        <f>IF(COUNTIF(Financial_Transactions[transaction_id],Financial_Transactions[[#This Row],[transaction_id]])&gt;1,"Yes","No")</f>
        <v>No</v>
      </c>
      <c r="L4758" s="1" t="str">
        <f>IF(Financial_Transactions[[#This Row],[customer_id]]&lt;&gt;"",(IF(COUNTIF(Customers[customer_id],Financial_Transactions[[#This Row],[customer_id]])&gt;0,"Valid","Invalid")),"")</f>
        <v>Valid</v>
      </c>
      <c r="M4758" s="1" t="str">
        <f>IF(Financial_Transactions[[#This Row],[vendor_id]]&lt;&gt;"",IF(COUNTIF(Vendors[vendor_id],Financial_Transactions[[#This Row],[vendor_id]])&gt;0,"Valid","Invalid"),"")</f>
        <v/>
      </c>
    </row>
    <row r="4759" spans="1:13" x14ac:dyDescent="0.3">
      <c r="A4759" s="1" t="s">
        <v>11003</v>
      </c>
      <c r="B4759" s="2">
        <v>44610</v>
      </c>
      <c r="C4759">
        <v>-2000</v>
      </c>
      <c r="D4759" s="1" t="s">
        <v>1478</v>
      </c>
      <c r="E4759" s="1" t="s">
        <v>1535</v>
      </c>
      <c r="F4759" s="1" t="s">
        <v>8</v>
      </c>
      <c r="G4759" s="1" t="s">
        <v>14</v>
      </c>
      <c r="H4759" s="1" t="s">
        <v>1479</v>
      </c>
      <c r="I4759" s="1" t="s">
        <v>1448</v>
      </c>
      <c r="J4759" s="1" t="s">
        <v>11004</v>
      </c>
      <c r="K4759" s="1" t="str">
        <f>IF(COUNTIF(Financial_Transactions[transaction_id],Financial_Transactions[[#This Row],[transaction_id]])&gt;1,"Yes","No")</f>
        <v>No</v>
      </c>
      <c r="L4759" s="1" t="str">
        <f>IF(Financial_Transactions[[#This Row],[customer_id]]&lt;&gt;"",(IF(COUNTIF(Customers[customer_id],Financial_Transactions[[#This Row],[customer_id]])&gt;0,"Valid","Invalid")),"")</f>
        <v/>
      </c>
      <c r="M4759" s="1" t="str">
        <f>IF(Financial_Transactions[[#This Row],[vendor_id]]&lt;&gt;"",IF(COUNTIF(Vendors[vendor_id],Financial_Transactions[[#This Row],[vendor_id]])&gt;0,"Valid","Invalid"),"")</f>
        <v>Valid</v>
      </c>
    </row>
    <row r="4760" spans="1:13" x14ac:dyDescent="0.3">
      <c r="A4760" s="1" t="s">
        <v>11005</v>
      </c>
      <c r="B4760" s="2">
        <v>45259</v>
      </c>
      <c r="C4760">
        <v>-32632.73</v>
      </c>
      <c r="D4760" s="1" t="s">
        <v>1478</v>
      </c>
      <c r="E4760" s="1" t="s">
        <v>1535</v>
      </c>
      <c r="F4760" s="1" t="s">
        <v>8</v>
      </c>
      <c r="G4760" s="1" t="s">
        <v>25</v>
      </c>
      <c r="H4760" s="1" t="s">
        <v>1479</v>
      </c>
      <c r="I4760" s="1" t="s">
        <v>1376</v>
      </c>
      <c r="J4760" s="1" t="s">
        <v>11006</v>
      </c>
      <c r="K4760" s="1" t="str">
        <f>IF(COUNTIF(Financial_Transactions[transaction_id],Financial_Transactions[[#This Row],[transaction_id]])&gt;1,"Yes","No")</f>
        <v>No</v>
      </c>
      <c r="L4760" s="1" t="str">
        <f>IF(Financial_Transactions[[#This Row],[customer_id]]&lt;&gt;"",(IF(COUNTIF(Customers[customer_id],Financial_Transactions[[#This Row],[customer_id]])&gt;0,"Valid","Invalid")),"")</f>
        <v/>
      </c>
      <c r="M4760" s="1" t="str">
        <f>IF(Financial_Transactions[[#This Row],[vendor_id]]&lt;&gt;"",IF(COUNTIF(Vendors[vendor_id],Financial_Transactions[[#This Row],[vendor_id]])&gt;0,"Valid","Invalid"),"")</f>
        <v>Valid</v>
      </c>
    </row>
    <row r="4761" spans="1:13" x14ac:dyDescent="0.3">
      <c r="A4761" s="1" t="s">
        <v>11007</v>
      </c>
      <c r="B4761" s="2">
        <v>45172</v>
      </c>
      <c r="C4761">
        <v>139529.60999999999</v>
      </c>
      <c r="D4761" s="1" t="s">
        <v>1484</v>
      </c>
      <c r="E4761" s="1" t="s">
        <v>1500</v>
      </c>
      <c r="F4761" s="1" t="s">
        <v>19</v>
      </c>
      <c r="G4761" s="1" t="s">
        <v>25</v>
      </c>
      <c r="H4761" s="1" t="s">
        <v>460</v>
      </c>
      <c r="I4761" s="1" t="s">
        <v>1479</v>
      </c>
      <c r="J4761" s="1" t="s">
        <v>11008</v>
      </c>
      <c r="K4761" s="1" t="str">
        <f>IF(COUNTIF(Financial_Transactions[transaction_id],Financial_Transactions[[#This Row],[transaction_id]])&gt;1,"Yes","No")</f>
        <v>No</v>
      </c>
      <c r="L4761" s="1" t="str">
        <f>IF(Financial_Transactions[[#This Row],[customer_id]]&lt;&gt;"",(IF(COUNTIF(Customers[customer_id],Financial_Transactions[[#This Row],[customer_id]])&gt;0,"Valid","Invalid")),"")</f>
        <v>Valid</v>
      </c>
      <c r="M4761" s="1" t="str">
        <f>IF(Financial_Transactions[[#This Row],[vendor_id]]&lt;&gt;"",IF(COUNTIF(Vendors[vendor_id],Financial_Transactions[[#This Row],[vendor_id]])&gt;0,"Valid","Invalid"),"")</f>
        <v/>
      </c>
    </row>
    <row r="4762" spans="1:13" x14ac:dyDescent="0.3">
      <c r="A4762" s="1" t="s">
        <v>11009</v>
      </c>
      <c r="B4762" s="2">
        <v>45058</v>
      </c>
      <c r="C4762">
        <v>241641.92</v>
      </c>
      <c r="D4762" s="1" t="s">
        <v>1484</v>
      </c>
      <c r="E4762" s="1" t="s">
        <v>1485</v>
      </c>
      <c r="F4762" s="1" t="s">
        <v>13</v>
      </c>
      <c r="G4762" s="1" t="s">
        <v>22</v>
      </c>
      <c r="H4762" s="1" t="s">
        <v>280</v>
      </c>
      <c r="I4762" s="1" t="s">
        <v>1479</v>
      </c>
      <c r="J4762" s="1" t="s">
        <v>11010</v>
      </c>
      <c r="K4762" s="1" t="str">
        <f>IF(COUNTIF(Financial_Transactions[transaction_id],Financial_Transactions[[#This Row],[transaction_id]])&gt;1,"Yes","No")</f>
        <v>No</v>
      </c>
      <c r="L4762" s="1" t="str">
        <f>IF(Financial_Transactions[[#This Row],[customer_id]]&lt;&gt;"",(IF(COUNTIF(Customers[customer_id],Financial_Transactions[[#This Row],[customer_id]])&gt;0,"Valid","Invalid")),"")</f>
        <v>Valid</v>
      </c>
      <c r="M4762" s="1" t="str">
        <f>IF(Financial_Transactions[[#This Row],[vendor_id]]&lt;&gt;"",IF(COUNTIF(Vendors[vendor_id],Financial_Transactions[[#This Row],[vendor_id]])&gt;0,"Valid","Invalid"),"")</f>
        <v/>
      </c>
    </row>
    <row r="4763" spans="1:13" x14ac:dyDescent="0.3">
      <c r="A4763" s="1" t="s">
        <v>11011</v>
      </c>
      <c r="B4763" s="2">
        <v>45131</v>
      </c>
      <c r="C4763">
        <v>-37520.17</v>
      </c>
      <c r="D4763" s="1" t="s">
        <v>1478</v>
      </c>
      <c r="E4763" s="1" t="s">
        <v>1535</v>
      </c>
      <c r="F4763" s="1" t="s">
        <v>13</v>
      </c>
      <c r="G4763" s="1" t="s">
        <v>25</v>
      </c>
      <c r="H4763" s="1" t="s">
        <v>1479</v>
      </c>
      <c r="I4763" s="1" t="s">
        <v>1410</v>
      </c>
      <c r="J4763" s="1" t="s">
        <v>11012</v>
      </c>
      <c r="K4763" s="1" t="str">
        <f>IF(COUNTIF(Financial_Transactions[transaction_id],Financial_Transactions[[#This Row],[transaction_id]])&gt;1,"Yes","No")</f>
        <v>No</v>
      </c>
      <c r="L4763" s="1" t="str">
        <f>IF(Financial_Transactions[[#This Row],[customer_id]]&lt;&gt;"",(IF(COUNTIF(Customers[customer_id],Financial_Transactions[[#This Row],[customer_id]])&gt;0,"Valid","Invalid")),"")</f>
        <v/>
      </c>
      <c r="M4763" s="1" t="str">
        <f>IF(Financial_Transactions[[#This Row],[vendor_id]]&lt;&gt;"",IF(COUNTIF(Vendors[vendor_id],Financial_Transactions[[#This Row],[vendor_id]])&gt;0,"Valid","Invalid"),"")</f>
        <v>Valid</v>
      </c>
    </row>
    <row r="4764" spans="1:13" x14ac:dyDescent="0.3">
      <c r="A4764" s="1" t="s">
        <v>11013</v>
      </c>
      <c r="B4764" s="2">
        <v>44854</v>
      </c>
      <c r="C4764">
        <v>-20131.53</v>
      </c>
      <c r="D4764" s="1" t="s">
        <v>1478</v>
      </c>
      <c r="E4764" s="1" t="s">
        <v>1250</v>
      </c>
      <c r="F4764" s="1" t="s">
        <v>19</v>
      </c>
      <c r="G4764" s="1" t="s">
        <v>22</v>
      </c>
      <c r="H4764" s="1" t="s">
        <v>1479</v>
      </c>
      <c r="I4764" s="1" t="s">
        <v>1328</v>
      </c>
      <c r="J4764" s="1" t="s">
        <v>11014</v>
      </c>
      <c r="K4764" s="1" t="str">
        <f>IF(COUNTIF(Financial_Transactions[transaction_id],Financial_Transactions[[#This Row],[transaction_id]])&gt;1,"Yes","No")</f>
        <v>No</v>
      </c>
      <c r="L4764" s="1" t="str">
        <f>IF(Financial_Transactions[[#This Row],[customer_id]]&lt;&gt;"",(IF(COUNTIF(Customers[customer_id],Financial_Transactions[[#This Row],[customer_id]])&gt;0,"Valid","Invalid")),"")</f>
        <v/>
      </c>
      <c r="M4764" s="1" t="str">
        <f>IF(Financial_Transactions[[#This Row],[vendor_id]]&lt;&gt;"",IF(COUNTIF(Vendors[vendor_id],Financial_Transactions[[#This Row],[vendor_id]])&gt;0,"Valid","Invalid"),"")</f>
        <v>Valid</v>
      </c>
    </row>
    <row r="4765" spans="1:13" x14ac:dyDescent="0.3">
      <c r="A4765" s="1" t="s">
        <v>11015</v>
      </c>
      <c r="B4765" s="2">
        <v>45167</v>
      </c>
      <c r="C4765">
        <v>130557.78</v>
      </c>
      <c r="D4765" s="1" t="s">
        <v>1484</v>
      </c>
      <c r="E4765" s="1" t="s">
        <v>1485</v>
      </c>
      <c r="F4765" s="1" t="s">
        <v>8</v>
      </c>
      <c r="G4765" s="1" t="s">
        <v>22</v>
      </c>
      <c r="H4765" s="1" t="s">
        <v>574</v>
      </c>
      <c r="I4765" s="1" t="s">
        <v>1479</v>
      </c>
      <c r="J4765" s="1" t="s">
        <v>11016</v>
      </c>
      <c r="K4765" s="1" t="str">
        <f>IF(COUNTIF(Financial_Transactions[transaction_id],Financial_Transactions[[#This Row],[transaction_id]])&gt;1,"Yes","No")</f>
        <v>No</v>
      </c>
      <c r="L4765" s="1" t="str">
        <f>IF(Financial_Transactions[[#This Row],[customer_id]]&lt;&gt;"",(IF(COUNTIF(Customers[customer_id],Financial_Transactions[[#This Row],[customer_id]])&gt;0,"Valid","Invalid")),"")</f>
        <v>Valid</v>
      </c>
      <c r="M4765" s="1" t="str">
        <f>IF(Financial_Transactions[[#This Row],[vendor_id]]&lt;&gt;"",IF(COUNTIF(Vendors[vendor_id],Financial_Transactions[[#This Row],[vendor_id]])&gt;0,"Valid","Invalid"),"")</f>
        <v/>
      </c>
    </row>
    <row r="4766" spans="1:13" x14ac:dyDescent="0.3">
      <c r="A4766" s="1" t="s">
        <v>11017</v>
      </c>
      <c r="B4766" s="2">
        <v>44738</v>
      </c>
      <c r="C4766">
        <v>-49911.35</v>
      </c>
      <c r="D4766" s="1" t="s">
        <v>1478</v>
      </c>
      <c r="E4766" s="1" t="s">
        <v>1535</v>
      </c>
      <c r="F4766" s="1" t="s">
        <v>8</v>
      </c>
      <c r="G4766" s="1" t="s">
        <v>25</v>
      </c>
      <c r="H4766" s="1" t="s">
        <v>1479</v>
      </c>
      <c r="I4766" s="1" t="s">
        <v>1275</v>
      </c>
      <c r="J4766" s="1" t="s">
        <v>11018</v>
      </c>
      <c r="K4766" s="1" t="str">
        <f>IF(COUNTIF(Financial_Transactions[transaction_id],Financial_Transactions[[#This Row],[transaction_id]])&gt;1,"Yes","No")</f>
        <v>No</v>
      </c>
      <c r="L4766" s="1" t="str">
        <f>IF(Financial_Transactions[[#This Row],[customer_id]]&lt;&gt;"",(IF(COUNTIF(Customers[customer_id],Financial_Transactions[[#This Row],[customer_id]])&gt;0,"Valid","Invalid")),"")</f>
        <v/>
      </c>
      <c r="M4766" s="1" t="str">
        <f>IF(Financial_Transactions[[#This Row],[vendor_id]]&lt;&gt;"",IF(COUNTIF(Vendors[vendor_id],Financial_Transactions[[#This Row],[vendor_id]])&gt;0,"Valid","Invalid"),"")</f>
        <v>Valid</v>
      </c>
    </row>
    <row r="4767" spans="1:13" x14ac:dyDescent="0.3">
      <c r="A4767" s="1" t="s">
        <v>11019</v>
      </c>
      <c r="B4767" s="2">
        <v>45228</v>
      </c>
      <c r="C4767">
        <v>250248.6</v>
      </c>
      <c r="D4767" s="1" t="s">
        <v>1484</v>
      </c>
      <c r="E4767" s="1" t="s">
        <v>1488</v>
      </c>
      <c r="F4767" s="1" t="s">
        <v>8</v>
      </c>
      <c r="G4767" s="1" t="s">
        <v>14</v>
      </c>
      <c r="H4767" s="1" t="s">
        <v>688</v>
      </c>
      <c r="I4767" s="1" t="s">
        <v>1479</v>
      </c>
      <c r="J4767" s="1" t="s">
        <v>11020</v>
      </c>
      <c r="K4767" s="1" t="str">
        <f>IF(COUNTIF(Financial_Transactions[transaction_id],Financial_Transactions[[#This Row],[transaction_id]])&gt;1,"Yes","No")</f>
        <v>No</v>
      </c>
      <c r="L4767" s="1" t="str">
        <f>IF(Financial_Transactions[[#This Row],[customer_id]]&lt;&gt;"",(IF(COUNTIF(Customers[customer_id],Financial_Transactions[[#This Row],[customer_id]])&gt;0,"Valid","Invalid")),"")</f>
        <v>Valid</v>
      </c>
      <c r="M4767" s="1" t="str">
        <f>IF(Financial_Transactions[[#This Row],[vendor_id]]&lt;&gt;"",IF(COUNTIF(Vendors[vendor_id],Financial_Transactions[[#This Row],[vendor_id]])&gt;0,"Valid","Invalid"),"")</f>
        <v/>
      </c>
    </row>
    <row r="4768" spans="1:13" x14ac:dyDescent="0.3">
      <c r="A4768" s="1" t="s">
        <v>11021</v>
      </c>
      <c r="B4768" s="2">
        <v>44918</v>
      </c>
      <c r="C4768">
        <v>-57461.77</v>
      </c>
      <c r="D4768" s="1" t="s">
        <v>1478</v>
      </c>
      <c r="E4768" s="1" t="s">
        <v>1225</v>
      </c>
      <c r="F4768" s="1" t="s">
        <v>13</v>
      </c>
      <c r="G4768" s="1" t="s">
        <v>14</v>
      </c>
      <c r="H4768" s="1" t="s">
        <v>1479</v>
      </c>
      <c r="I4768" s="1" t="s">
        <v>1452</v>
      </c>
      <c r="J4768" s="1" t="s">
        <v>11022</v>
      </c>
      <c r="K4768" s="1" t="str">
        <f>IF(COUNTIF(Financial_Transactions[transaction_id],Financial_Transactions[[#This Row],[transaction_id]])&gt;1,"Yes","No")</f>
        <v>No</v>
      </c>
      <c r="L4768" s="1" t="str">
        <f>IF(Financial_Transactions[[#This Row],[customer_id]]&lt;&gt;"",(IF(COUNTIF(Customers[customer_id],Financial_Transactions[[#This Row],[customer_id]])&gt;0,"Valid","Invalid")),"")</f>
        <v/>
      </c>
      <c r="M4768" s="1" t="str">
        <f>IF(Financial_Transactions[[#This Row],[vendor_id]]&lt;&gt;"",IF(COUNTIF(Vendors[vendor_id],Financial_Transactions[[#This Row],[vendor_id]])&gt;0,"Valid","Invalid"),"")</f>
        <v>Valid</v>
      </c>
    </row>
    <row r="4769" spans="1:13" x14ac:dyDescent="0.3">
      <c r="A4769" s="1" t="s">
        <v>11023</v>
      </c>
      <c r="B4769" s="2">
        <v>45188</v>
      </c>
      <c r="C4769">
        <v>192820.64</v>
      </c>
      <c r="D4769" s="1" t="s">
        <v>1484</v>
      </c>
      <c r="E4769" s="1" t="s">
        <v>1485</v>
      </c>
      <c r="F4769" s="1" t="s">
        <v>13</v>
      </c>
      <c r="G4769" s="1" t="s">
        <v>25</v>
      </c>
      <c r="H4769" s="1" t="s">
        <v>66</v>
      </c>
      <c r="I4769" s="1" t="s">
        <v>1479</v>
      </c>
      <c r="J4769" s="1" t="s">
        <v>11024</v>
      </c>
      <c r="K4769" s="1" t="str">
        <f>IF(COUNTIF(Financial_Transactions[transaction_id],Financial_Transactions[[#This Row],[transaction_id]])&gt;1,"Yes","No")</f>
        <v>No</v>
      </c>
      <c r="L4769" s="1" t="str">
        <f>IF(Financial_Transactions[[#This Row],[customer_id]]&lt;&gt;"",(IF(COUNTIF(Customers[customer_id],Financial_Transactions[[#This Row],[customer_id]])&gt;0,"Valid","Invalid")),"")</f>
        <v>Valid</v>
      </c>
      <c r="M4769" s="1" t="str">
        <f>IF(Financial_Transactions[[#This Row],[vendor_id]]&lt;&gt;"",IF(COUNTIF(Vendors[vendor_id],Financial_Transactions[[#This Row],[vendor_id]])&gt;0,"Valid","Invalid"),"")</f>
        <v/>
      </c>
    </row>
    <row r="4770" spans="1:13" x14ac:dyDescent="0.3">
      <c r="A4770" s="1" t="s">
        <v>11025</v>
      </c>
      <c r="B4770" s="2">
        <v>45244</v>
      </c>
      <c r="C4770">
        <v>190797.82</v>
      </c>
      <c r="D4770" s="1" t="s">
        <v>1484</v>
      </c>
      <c r="E4770" s="1" t="s">
        <v>1500</v>
      </c>
      <c r="F4770" s="1" t="s">
        <v>13</v>
      </c>
      <c r="G4770" s="1" t="s">
        <v>14</v>
      </c>
      <c r="H4770" s="1" t="s">
        <v>656</v>
      </c>
      <c r="I4770" s="1" t="s">
        <v>1479</v>
      </c>
      <c r="J4770" s="1" t="s">
        <v>11026</v>
      </c>
      <c r="K4770" s="1" t="str">
        <f>IF(COUNTIF(Financial_Transactions[transaction_id],Financial_Transactions[[#This Row],[transaction_id]])&gt;1,"Yes","No")</f>
        <v>No</v>
      </c>
      <c r="L4770" s="1" t="str">
        <f>IF(Financial_Transactions[[#This Row],[customer_id]]&lt;&gt;"",(IF(COUNTIF(Customers[customer_id],Financial_Transactions[[#This Row],[customer_id]])&gt;0,"Valid","Invalid")),"")</f>
        <v>Valid</v>
      </c>
      <c r="M4770" s="1" t="str">
        <f>IF(Financial_Transactions[[#This Row],[vendor_id]]&lt;&gt;"",IF(COUNTIF(Vendors[vendor_id],Financial_Transactions[[#This Row],[vendor_id]])&gt;0,"Valid","Invalid"),"")</f>
        <v/>
      </c>
    </row>
    <row r="4771" spans="1:13" x14ac:dyDescent="0.3">
      <c r="A4771" s="1" t="s">
        <v>11027</v>
      </c>
      <c r="B4771" s="2">
        <v>44833</v>
      </c>
      <c r="C4771">
        <v>-83046.320000000007</v>
      </c>
      <c r="D4771" s="1" t="s">
        <v>1478</v>
      </c>
      <c r="E4771" s="1" t="s">
        <v>1510</v>
      </c>
      <c r="F4771" s="1" t="s">
        <v>19</v>
      </c>
      <c r="G4771" s="1" t="s">
        <v>25</v>
      </c>
      <c r="H4771" s="1" t="s">
        <v>1479</v>
      </c>
      <c r="I4771" s="1" t="s">
        <v>1424</v>
      </c>
      <c r="J4771" s="1" t="s">
        <v>11028</v>
      </c>
      <c r="K4771" s="1" t="str">
        <f>IF(COUNTIF(Financial_Transactions[transaction_id],Financial_Transactions[[#This Row],[transaction_id]])&gt;1,"Yes","No")</f>
        <v>No</v>
      </c>
      <c r="L4771" s="1" t="str">
        <f>IF(Financial_Transactions[[#This Row],[customer_id]]&lt;&gt;"",(IF(COUNTIF(Customers[customer_id],Financial_Transactions[[#This Row],[customer_id]])&gt;0,"Valid","Invalid")),"")</f>
        <v/>
      </c>
      <c r="M4771" s="1" t="str">
        <f>IF(Financial_Transactions[[#This Row],[vendor_id]]&lt;&gt;"",IF(COUNTIF(Vendors[vendor_id],Financial_Transactions[[#This Row],[vendor_id]])&gt;0,"Valid","Invalid"),"")</f>
        <v>Valid</v>
      </c>
    </row>
    <row r="4772" spans="1:13" x14ac:dyDescent="0.3">
      <c r="A4772" s="1" t="s">
        <v>11029</v>
      </c>
      <c r="B4772" s="2">
        <v>44591</v>
      </c>
      <c r="C4772">
        <v>121643.79</v>
      </c>
      <c r="D4772" s="1" t="s">
        <v>1484</v>
      </c>
      <c r="E4772" s="1" t="s">
        <v>1485</v>
      </c>
      <c r="F4772" s="1" t="s">
        <v>13</v>
      </c>
      <c r="G4772" s="1" t="s">
        <v>14</v>
      </c>
      <c r="H4772" s="1" t="s">
        <v>180</v>
      </c>
      <c r="I4772" s="1" t="s">
        <v>1479</v>
      </c>
      <c r="J4772" s="1" t="s">
        <v>11030</v>
      </c>
      <c r="K4772" s="1" t="str">
        <f>IF(COUNTIF(Financial_Transactions[transaction_id],Financial_Transactions[[#This Row],[transaction_id]])&gt;1,"Yes","No")</f>
        <v>No</v>
      </c>
      <c r="L4772" s="1" t="str">
        <f>IF(Financial_Transactions[[#This Row],[customer_id]]&lt;&gt;"",(IF(COUNTIF(Customers[customer_id],Financial_Transactions[[#This Row],[customer_id]])&gt;0,"Valid","Invalid")),"")</f>
        <v>Valid</v>
      </c>
      <c r="M4772" s="1" t="str">
        <f>IF(Financial_Transactions[[#This Row],[vendor_id]]&lt;&gt;"",IF(COUNTIF(Vendors[vendor_id],Financial_Transactions[[#This Row],[vendor_id]])&gt;0,"Valid","Invalid"),"")</f>
        <v/>
      </c>
    </row>
    <row r="4773" spans="1:13" x14ac:dyDescent="0.3">
      <c r="A4773" s="1" t="s">
        <v>11031</v>
      </c>
      <c r="B4773" s="2">
        <v>45257</v>
      </c>
      <c r="C4773">
        <v>97288.39</v>
      </c>
      <c r="D4773" s="1" t="s">
        <v>1484</v>
      </c>
      <c r="E4773" s="1" t="s">
        <v>1500</v>
      </c>
      <c r="F4773" s="1" t="s">
        <v>19</v>
      </c>
      <c r="G4773" s="1" t="s">
        <v>22</v>
      </c>
      <c r="H4773" s="1" t="s">
        <v>464</v>
      </c>
      <c r="I4773" s="1" t="s">
        <v>1479</v>
      </c>
      <c r="J4773" s="1" t="s">
        <v>11032</v>
      </c>
      <c r="K4773" s="1" t="str">
        <f>IF(COUNTIF(Financial_Transactions[transaction_id],Financial_Transactions[[#This Row],[transaction_id]])&gt;1,"Yes","No")</f>
        <v>No</v>
      </c>
      <c r="L4773" s="1" t="str">
        <f>IF(Financial_Transactions[[#This Row],[customer_id]]&lt;&gt;"",(IF(COUNTIF(Customers[customer_id],Financial_Transactions[[#This Row],[customer_id]])&gt;0,"Valid","Invalid")),"")</f>
        <v>Valid</v>
      </c>
      <c r="M4773" s="1" t="str">
        <f>IF(Financial_Transactions[[#This Row],[vendor_id]]&lt;&gt;"",IF(COUNTIF(Vendors[vendor_id],Financial_Transactions[[#This Row],[vendor_id]])&gt;0,"Valid","Invalid"),"")</f>
        <v/>
      </c>
    </row>
    <row r="4774" spans="1:13" x14ac:dyDescent="0.3">
      <c r="A4774" s="1" t="s">
        <v>11033</v>
      </c>
      <c r="B4774" s="2">
        <v>45168</v>
      </c>
      <c r="C4774">
        <v>215028.43</v>
      </c>
      <c r="D4774" s="1" t="s">
        <v>1484</v>
      </c>
      <c r="E4774" s="1" t="s">
        <v>1500</v>
      </c>
      <c r="F4774" s="1" t="s">
        <v>8</v>
      </c>
      <c r="G4774" s="1" t="s">
        <v>9</v>
      </c>
      <c r="H4774" s="1" t="s">
        <v>384</v>
      </c>
      <c r="I4774" s="1" t="s">
        <v>1479</v>
      </c>
      <c r="J4774" s="1" t="s">
        <v>11034</v>
      </c>
      <c r="K4774" s="1" t="str">
        <f>IF(COUNTIF(Financial_Transactions[transaction_id],Financial_Transactions[[#This Row],[transaction_id]])&gt;1,"Yes","No")</f>
        <v>No</v>
      </c>
      <c r="L4774" s="1" t="str">
        <f>IF(Financial_Transactions[[#This Row],[customer_id]]&lt;&gt;"",(IF(COUNTIF(Customers[customer_id],Financial_Transactions[[#This Row],[customer_id]])&gt;0,"Valid","Invalid")),"")</f>
        <v>Valid</v>
      </c>
      <c r="M4774" s="1" t="str">
        <f>IF(Financial_Transactions[[#This Row],[vendor_id]]&lt;&gt;"",IF(COUNTIF(Vendors[vendor_id],Financial_Transactions[[#This Row],[vendor_id]])&gt;0,"Valid","Invalid"),"")</f>
        <v/>
      </c>
    </row>
    <row r="4775" spans="1:13" x14ac:dyDescent="0.3">
      <c r="A4775" s="1" t="s">
        <v>11035</v>
      </c>
      <c r="B4775" s="2">
        <v>45271</v>
      </c>
      <c r="C4775">
        <v>-2000</v>
      </c>
      <c r="D4775" s="1" t="s">
        <v>1478</v>
      </c>
      <c r="E4775" s="1" t="s">
        <v>1235</v>
      </c>
      <c r="F4775" s="1" t="s">
        <v>8</v>
      </c>
      <c r="G4775" s="1" t="s">
        <v>9</v>
      </c>
      <c r="H4775" s="1" t="s">
        <v>1479</v>
      </c>
      <c r="I4775" s="1" t="s">
        <v>1242</v>
      </c>
      <c r="J4775" s="1" t="s">
        <v>11036</v>
      </c>
      <c r="K4775" s="1" t="str">
        <f>IF(COUNTIF(Financial_Transactions[transaction_id],Financial_Transactions[[#This Row],[transaction_id]])&gt;1,"Yes","No")</f>
        <v>No</v>
      </c>
      <c r="L4775" s="1" t="str">
        <f>IF(Financial_Transactions[[#This Row],[customer_id]]&lt;&gt;"",(IF(COUNTIF(Customers[customer_id],Financial_Transactions[[#This Row],[customer_id]])&gt;0,"Valid","Invalid")),"")</f>
        <v/>
      </c>
      <c r="M4775" s="1" t="str">
        <f>IF(Financial_Transactions[[#This Row],[vendor_id]]&lt;&gt;"",IF(COUNTIF(Vendors[vendor_id],Financial_Transactions[[#This Row],[vendor_id]])&gt;0,"Valid","Invalid"),"")</f>
        <v>Valid</v>
      </c>
    </row>
    <row r="4776" spans="1:13" x14ac:dyDescent="0.3">
      <c r="A4776" s="1" t="s">
        <v>11037</v>
      </c>
      <c r="B4776" s="2">
        <v>45140</v>
      </c>
      <c r="C4776">
        <v>63677.78</v>
      </c>
      <c r="D4776" s="1" t="s">
        <v>1484</v>
      </c>
      <c r="E4776" s="1" t="s">
        <v>1485</v>
      </c>
      <c r="F4776" s="1" t="s">
        <v>19</v>
      </c>
      <c r="G4776" s="1" t="s">
        <v>9</v>
      </c>
      <c r="H4776" s="1" t="s">
        <v>328</v>
      </c>
      <c r="I4776" s="1" t="s">
        <v>1479</v>
      </c>
      <c r="J4776" s="1" t="s">
        <v>11038</v>
      </c>
      <c r="K4776" s="1" t="str">
        <f>IF(COUNTIF(Financial_Transactions[transaction_id],Financial_Transactions[[#This Row],[transaction_id]])&gt;1,"Yes","No")</f>
        <v>No</v>
      </c>
      <c r="L4776" s="1" t="str">
        <f>IF(Financial_Transactions[[#This Row],[customer_id]]&lt;&gt;"",(IF(COUNTIF(Customers[customer_id],Financial_Transactions[[#This Row],[customer_id]])&gt;0,"Valid","Invalid")),"")</f>
        <v>Valid</v>
      </c>
      <c r="M4776" s="1" t="str">
        <f>IF(Financial_Transactions[[#This Row],[vendor_id]]&lt;&gt;"",IF(COUNTIF(Vendors[vendor_id],Financial_Transactions[[#This Row],[vendor_id]])&gt;0,"Valid","Invalid"),"")</f>
        <v/>
      </c>
    </row>
    <row r="4777" spans="1:13" x14ac:dyDescent="0.3">
      <c r="A4777" s="1" t="s">
        <v>11039</v>
      </c>
      <c r="B4777" s="2">
        <v>45098</v>
      </c>
      <c r="C4777">
        <v>-34533.86</v>
      </c>
      <c r="D4777" s="1" t="s">
        <v>1478</v>
      </c>
      <c r="E4777" s="1" t="s">
        <v>1535</v>
      </c>
      <c r="F4777" s="1" t="s">
        <v>8</v>
      </c>
      <c r="G4777" s="1" t="s">
        <v>14</v>
      </c>
      <c r="H4777" s="1" t="s">
        <v>1479</v>
      </c>
      <c r="I4777" s="1" t="s">
        <v>1230</v>
      </c>
      <c r="J4777" s="1" t="s">
        <v>11040</v>
      </c>
      <c r="K4777" s="1" t="str">
        <f>IF(COUNTIF(Financial_Transactions[transaction_id],Financial_Transactions[[#This Row],[transaction_id]])&gt;1,"Yes","No")</f>
        <v>No</v>
      </c>
      <c r="L4777" s="1" t="str">
        <f>IF(Financial_Transactions[[#This Row],[customer_id]]&lt;&gt;"",(IF(COUNTIF(Customers[customer_id],Financial_Transactions[[#This Row],[customer_id]])&gt;0,"Valid","Invalid")),"")</f>
        <v/>
      </c>
      <c r="M4777" s="1" t="str">
        <f>IF(Financial_Transactions[[#This Row],[vendor_id]]&lt;&gt;"",IF(COUNTIF(Vendors[vendor_id],Financial_Transactions[[#This Row],[vendor_id]])&gt;0,"Valid","Invalid"),"")</f>
        <v>Valid</v>
      </c>
    </row>
    <row r="4778" spans="1:13" x14ac:dyDescent="0.3">
      <c r="A4778" s="1" t="s">
        <v>11041</v>
      </c>
      <c r="B4778" s="2">
        <v>44834</v>
      </c>
      <c r="C4778">
        <v>269729.98</v>
      </c>
      <c r="D4778" s="1" t="s">
        <v>1484</v>
      </c>
      <c r="E4778" s="1" t="s">
        <v>1488</v>
      </c>
      <c r="F4778" s="1" t="s">
        <v>8</v>
      </c>
      <c r="G4778" s="1" t="s">
        <v>22</v>
      </c>
      <c r="H4778" s="1" t="s">
        <v>480</v>
      </c>
      <c r="I4778" s="1" t="s">
        <v>1479</v>
      </c>
      <c r="J4778" s="1" t="s">
        <v>11042</v>
      </c>
      <c r="K4778" s="1" t="str">
        <f>IF(COUNTIF(Financial_Transactions[transaction_id],Financial_Transactions[[#This Row],[transaction_id]])&gt;1,"Yes","No")</f>
        <v>No</v>
      </c>
      <c r="L4778" s="1" t="str">
        <f>IF(Financial_Transactions[[#This Row],[customer_id]]&lt;&gt;"",(IF(COUNTIF(Customers[customer_id],Financial_Transactions[[#This Row],[customer_id]])&gt;0,"Valid","Invalid")),"")</f>
        <v>Valid</v>
      </c>
      <c r="M4778" s="1" t="str">
        <f>IF(Financial_Transactions[[#This Row],[vendor_id]]&lt;&gt;"",IF(COUNTIF(Vendors[vendor_id],Financial_Transactions[[#This Row],[vendor_id]])&gt;0,"Valid","Invalid"),"")</f>
        <v/>
      </c>
    </row>
    <row r="4779" spans="1:13" x14ac:dyDescent="0.3">
      <c r="A4779" s="1" t="s">
        <v>11043</v>
      </c>
      <c r="B4779" s="2">
        <v>44851</v>
      </c>
      <c r="C4779">
        <v>193106.65</v>
      </c>
      <c r="D4779" s="1" t="s">
        <v>1484</v>
      </c>
      <c r="E4779" s="1" t="s">
        <v>1500</v>
      </c>
      <c r="F4779" s="1" t="s">
        <v>13</v>
      </c>
      <c r="G4779" s="1" t="s">
        <v>22</v>
      </c>
      <c r="H4779" s="1" t="s">
        <v>558</v>
      </c>
      <c r="I4779" s="1" t="s">
        <v>1479</v>
      </c>
      <c r="J4779" s="1" t="s">
        <v>11044</v>
      </c>
      <c r="K4779" s="1" t="str">
        <f>IF(COUNTIF(Financial_Transactions[transaction_id],Financial_Transactions[[#This Row],[transaction_id]])&gt;1,"Yes","No")</f>
        <v>No</v>
      </c>
      <c r="L4779" s="1" t="str">
        <f>IF(Financial_Transactions[[#This Row],[customer_id]]&lt;&gt;"",(IF(COUNTIF(Customers[customer_id],Financial_Transactions[[#This Row],[customer_id]])&gt;0,"Valid","Invalid")),"")</f>
        <v>Valid</v>
      </c>
      <c r="M4779" s="1" t="str">
        <f>IF(Financial_Transactions[[#This Row],[vendor_id]]&lt;&gt;"",IF(COUNTIF(Vendors[vendor_id],Financial_Transactions[[#This Row],[vendor_id]])&gt;0,"Valid","Invalid"),"")</f>
        <v/>
      </c>
    </row>
    <row r="4780" spans="1:13" x14ac:dyDescent="0.3">
      <c r="A4780" s="1" t="s">
        <v>11045</v>
      </c>
      <c r="B4780" s="2">
        <v>44675</v>
      </c>
      <c r="C4780">
        <v>149552</v>
      </c>
      <c r="D4780" s="1" t="s">
        <v>1484</v>
      </c>
      <c r="E4780" s="1" t="s">
        <v>1500</v>
      </c>
      <c r="F4780" s="1" t="s">
        <v>13</v>
      </c>
      <c r="G4780" s="1" t="s">
        <v>25</v>
      </c>
      <c r="H4780" s="1" t="s">
        <v>422</v>
      </c>
      <c r="I4780" s="1" t="s">
        <v>1479</v>
      </c>
      <c r="J4780" s="1" t="s">
        <v>11046</v>
      </c>
      <c r="K4780" s="1" t="str">
        <f>IF(COUNTIF(Financial_Transactions[transaction_id],Financial_Transactions[[#This Row],[transaction_id]])&gt;1,"Yes","No")</f>
        <v>No</v>
      </c>
      <c r="L4780" s="1" t="str">
        <f>IF(Financial_Transactions[[#This Row],[customer_id]]&lt;&gt;"",(IF(COUNTIF(Customers[customer_id],Financial_Transactions[[#This Row],[customer_id]])&gt;0,"Valid","Invalid")),"")</f>
        <v>Valid</v>
      </c>
      <c r="M4780" s="1" t="str">
        <f>IF(Financial_Transactions[[#This Row],[vendor_id]]&lt;&gt;"",IF(COUNTIF(Vendors[vendor_id],Financial_Transactions[[#This Row],[vendor_id]])&gt;0,"Valid","Invalid"),"")</f>
        <v/>
      </c>
    </row>
    <row r="4781" spans="1:13" x14ac:dyDescent="0.3">
      <c r="A4781" s="1" t="s">
        <v>11047</v>
      </c>
      <c r="B4781" s="2">
        <v>44716</v>
      </c>
      <c r="C4781">
        <v>240983.39</v>
      </c>
      <c r="D4781" s="1" t="s">
        <v>1484</v>
      </c>
      <c r="E4781" s="1" t="s">
        <v>1485</v>
      </c>
      <c r="F4781" s="1" t="s">
        <v>13</v>
      </c>
      <c r="G4781" s="1" t="s">
        <v>25</v>
      </c>
      <c r="H4781" s="1" t="s">
        <v>354</v>
      </c>
      <c r="I4781" s="1" t="s">
        <v>1479</v>
      </c>
      <c r="J4781" s="1" t="s">
        <v>11048</v>
      </c>
      <c r="K4781" s="1" t="str">
        <f>IF(COUNTIF(Financial_Transactions[transaction_id],Financial_Transactions[[#This Row],[transaction_id]])&gt;1,"Yes","No")</f>
        <v>No</v>
      </c>
      <c r="L4781" s="1" t="str">
        <f>IF(Financial_Transactions[[#This Row],[customer_id]]&lt;&gt;"",(IF(COUNTIF(Customers[customer_id],Financial_Transactions[[#This Row],[customer_id]])&gt;0,"Valid","Invalid")),"")</f>
        <v>Valid</v>
      </c>
      <c r="M4781" s="1" t="str">
        <f>IF(Financial_Transactions[[#This Row],[vendor_id]]&lt;&gt;"",IF(COUNTIF(Vendors[vendor_id],Financial_Transactions[[#This Row],[vendor_id]])&gt;0,"Valid","Invalid"),"")</f>
        <v/>
      </c>
    </row>
    <row r="4782" spans="1:13" x14ac:dyDescent="0.3">
      <c r="A4782" s="1" t="s">
        <v>11049</v>
      </c>
      <c r="B4782" s="2">
        <v>44575</v>
      </c>
      <c r="C4782">
        <v>86414.51</v>
      </c>
      <c r="D4782" s="1" t="s">
        <v>1484</v>
      </c>
      <c r="E4782" s="1" t="s">
        <v>1488</v>
      </c>
      <c r="F4782" s="1" t="s">
        <v>19</v>
      </c>
      <c r="G4782" s="1" t="s">
        <v>14</v>
      </c>
      <c r="H4782" s="1" t="s">
        <v>476</v>
      </c>
      <c r="I4782" s="1" t="s">
        <v>1479</v>
      </c>
      <c r="J4782" s="1" t="s">
        <v>11050</v>
      </c>
      <c r="K4782" s="1" t="str">
        <f>IF(COUNTIF(Financial_Transactions[transaction_id],Financial_Transactions[[#This Row],[transaction_id]])&gt;1,"Yes","No")</f>
        <v>No</v>
      </c>
      <c r="L4782" s="1" t="str">
        <f>IF(Financial_Transactions[[#This Row],[customer_id]]&lt;&gt;"",(IF(COUNTIF(Customers[customer_id],Financial_Transactions[[#This Row],[customer_id]])&gt;0,"Valid","Invalid")),"")</f>
        <v>Valid</v>
      </c>
      <c r="M4782" s="1" t="str">
        <f>IF(Financial_Transactions[[#This Row],[vendor_id]]&lt;&gt;"",IF(COUNTIF(Vendors[vendor_id],Financial_Transactions[[#This Row],[vendor_id]])&gt;0,"Valid","Invalid"),"")</f>
        <v/>
      </c>
    </row>
    <row r="4783" spans="1:13" x14ac:dyDescent="0.3">
      <c r="A4783" s="1" t="s">
        <v>11051</v>
      </c>
      <c r="B4783" s="2">
        <v>44904</v>
      </c>
      <c r="C4783">
        <v>190638.24</v>
      </c>
      <c r="D4783" s="1" t="s">
        <v>1484</v>
      </c>
      <c r="E4783" s="1" t="s">
        <v>1500</v>
      </c>
      <c r="F4783" s="1" t="s">
        <v>19</v>
      </c>
      <c r="G4783" s="1" t="s">
        <v>14</v>
      </c>
      <c r="H4783" s="1" t="s">
        <v>756</v>
      </c>
      <c r="I4783" s="1" t="s">
        <v>1479</v>
      </c>
      <c r="J4783" s="1" t="s">
        <v>11052</v>
      </c>
      <c r="K4783" s="1" t="str">
        <f>IF(COUNTIF(Financial_Transactions[transaction_id],Financial_Transactions[[#This Row],[transaction_id]])&gt;1,"Yes","No")</f>
        <v>No</v>
      </c>
      <c r="L4783" s="1" t="str">
        <f>IF(Financial_Transactions[[#This Row],[customer_id]]&lt;&gt;"",(IF(COUNTIF(Customers[customer_id],Financial_Transactions[[#This Row],[customer_id]])&gt;0,"Valid","Invalid")),"")</f>
        <v>Valid</v>
      </c>
      <c r="M4783" s="1" t="str">
        <f>IF(Financial_Transactions[[#This Row],[vendor_id]]&lt;&gt;"",IF(COUNTIF(Vendors[vendor_id],Financial_Transactions[[#This Row],[vendor_id]])&gt;0,"Valid","Invalid"),"")</f>
        <v/>
      </c>
    </row>
    <row r="4784" spans="1:13" x14ac:dyDescent="0.3">
      <c r="A4784" s="1" t="s">
        <v>11053</v>
      </c>
      <c r="B4784" s="2">
        <v>44992</v>
      </c>
      <c r="C4784">
        <v>-49735.199999999997</v>
      </c>
      <c r="D4784" s="1" t="s">
        <v>1478</v>
      </c>
      <c r="E4784" s="1" t="s">
        <v>1250</v>
      </c>
      <c r="F4784" s="1" t="s">
        <v>13</v>
      </c>
      <c r="G4784" s="1" t="s">
        <v>25</v>
      </c>
      <c r="H4784" s="1" t="s">
        <v>1479</v>
      </c>
      <c r="I4784" s="1" t="s">
        <v>1456</v>
      </c>
      <c r="J4784" s="1" t="s">
        <v>11054</v>
      </c>
      <c r="K4784" s="1" t="str">
        <f>IF(COUNTIF(Financial_Transactions[transaction_id],Financial_Transactions[[#This Row],[transaction_id]])&gt;1,"Yes","No")</f>
        <v>No</v>
      </c>
      <c r="L4784" s="1" t="str">
        <f>IF(Financial_Transactions[[#This Row],[customer_id]]&lt;&gt;"",(IF(COUNTIF(Customers[customer_id],Financial_Transactions[[#This Row],[customer_id]])&gt;0,"Valid","Invalid")),"")</f>
        <v/>
      </c>
      <c r="M4784" s="1" t="str">
        <f>IF(Financial_Transactions[[#This Row],[vendor_id]]&lt;&gt;"",IF(COUNTIF(Vendors[vendor_id],Financial_Transactions[[#This Row],[vendor_id]])&gt;0,"Valid","Invalid"),"")</f>
        <v>Valid</v>
      </c>
    </row>
    <row r="4785" spans="1:13" x14ac:dyDescent="0.3">
      <c r="A4785" s="1" t="s">
        <v>11055</v>
      </c>
      <c r="B4785" s="2">
        <v>45169</v>
      </c>
      <c r="C4785">
        <v>-46027.97</v>
      </c>
      <c r="D4785" s="1" t="s">
        <v>1478</v>
      </c>
      <c r="E4785" s="1" t="s">
        <v>1510</v>
      </c>
      <c r="F4785" s="1" t="s">
        <v>19</v>
      </c>
      <c r="G4785" s="1" t="s">
        <v>9</v>
      </c>
      <c r="H4785" s="1" t="s">
        <v>1479</v>
      </c>
      <c r="I4785" s="1" t="s">
        <v>1366</v>
      </c>
      <c r="J4785" s="1" t="s">
        <v>11056</v>
      </c>
      <c r="K4785" s="1" t="str">
        <f>IF(COUNTIF(Financial_Transactions[transaction_id],Financial_Transactions[[#This Row],[transaction_id]])&gt;1,"Yes","No")</f>
        <v>No</v>
      </c>
      <c r="L4785" s="1" t="str">
        <f>IF(Financial_Transactions[[#This Row],[customer_id]]&lt;&gt;"",(IF(COUNTIF(Customers[customer_id],Financial_Transactions[[#This Row],[customer_id]])&gt;0,"Valid","Invalid")),"")</f>
        <v/>
      </c>
      <c r="M4785" s="1" t="str">
        <f>IF(Financial_Transactions[[#This Row],[vendor_id]]&lt;&gt;"",IF(COUNTIF(Vendors[vendor_id],Financial_Transactions[[#This Row],[vendor_id]])&gt;0,"Valid","Invalid"),"")</f>
        <v>Valid</v>
      </c>
    </row>
    <row r="4786" spans="1:13" x14ac:dyDescent="0.3">
      <c r="A4786" s="1" t="s">
        <v>11057</v>
      </c>
      <c r="B4786" s="2">
        <v>44713</v>
      </c>
      <c r="C4786">
        <v>188078.5</v>
      </c>
      <c r="D4786" s="1" t="s">
        <v>1484</v>
      </c>
      <c r="E4786" s="1" t="s">
        <v>1500</v>
      </c>
      <c r="F4786" s="1" t="s">
        <v>13</v>
      </c>
      <c r="G4786" s="1" t="s">
        <v>14</v>
      </c>
      <c r="H4786" s="1" t="s">
        <v>242</v>
      </c>
      <c r="I4786" s="1" t="s">
        <v>1479</v>
      </c>
      <c r="J4786" s="1" t="s">
        <v>11058</v>
      </c>
      <c r="K4786" s="1" t="str">
        <f>IF(COUNTIF(Financial_Transactions[transaction_id],Financial_Transactions[[#This Row],[transaction_id]])&gt;1,"Yes","No")</f>
        <v>No</v>
      </c>
      <c r="L4786" s="1" t="str">
        <f>IF(Financial_Transactions[[#This Row],[customer_id]]&lt;&gt;"",(IF(COUNTIF(Customers[customer_id],Financial_Transactions[[#This Row],[customer_id]])&gt;0,"Valid","Invalid")),"")</f>
        <v>Valid</v>
      </c>
      <c r="M4786" s="1" t="str">
        <f>IF(Financial_Transactions[[#This Row],[vendor_id]]&lt;&gt;"",IF(COUNTIF(Vendors[vendor_id],Financial_Transactions[[#This Row],[vendor_id]])&gt;0,"Valid","Invalid"),"")</f>
        <v/>
      </c>
    </row>
    <row r="4787" spans="1:13" x14ac:dyDescent="0.3">
      <c r="A4787" s="1" t="s">
        <v>11059</v>
      </c>
      <c r="B4787" s="2">
        <v>45259</v>
      </c>
      <c r="C4787">
        <v>-65157.99</v>
      </c>
      <c r="D4787" s="1" t="s">
        <v>1478</v>
      </c>
      <c r="E4787" s="1" t="s">
        <v>1250</v>
      </c>
      <c r="F4787" s="1" t="s">
        <v>19</v>
      </c>
      <c r="G4787" s="1" t="s">
        <v>25</v>
      </c>
      <c r="H4787" s="1" t="s">
        <v>1479</v>
      </c>
      <c r="I4787" s="1" t="s">
        <v>1400</v>
      </c>
      <c r="J4787" s="1" t="s">
        <v>11060</v>
      </c>
      <c r="K4787" s="1" t="str">
        <f>IF(COUNTIF(Financial_Transactions[transaction_id],Financial_Transactions[[#This Row],[transaction_id]])&gt;1,"Yes","No")</f>
        <v>No</v>
      </c>
      <c r="L4787" s="1" t="str">
        <f>IF(Financial_Transactions[[#This Row],[customer_id]]&lt;&gt;"",(IF(COUNTIF(Customers[customer_id],Financial_Transactions[[#This Row],[customer_id]])&gt;0,"Valid","Invalid")),"")</f>
        <v/>
      </c>
      <c r="M4787" s="1" t="str">
        <f>IF(Financial_Transactions[[#This Row],[vendor_id]]&lt;&gt;"",IF(COUNTIF(Vendors[vendor_id],Financial_Transactions[[#This Row],[vendor_id]])&gt;0,"Valid","Invalid"),"")</f>
        <v>Valid</v>
      </c>
    </row>
    <row r="4788" spans="1:13" x14ac:dyDescent="0.3">
      <c r="A4788" s="1" t="s">
        <v>11061</v>
      </c>
      <c r="B4788" s="2">
        <v>44816</v>
      </c>
      <c r="C4788">
        <v>-39137.519999999997</v>
      </c>
      <c r="D4788" s="1" t="s">
        <v>1478</v>
      </c>
      <c r="E4788" s="1" t="s">
        <v>1497</v>
      </c>
      <c r="F4788" s="1" t="s">
        <v>13</v>
      </c>
      <c r="G4788" s="1" t="s">
        <v>9</v>
      </c>
      <c r="H4788" s="1" t="s">
        <v>1479</v>
      </c>
      <c r="I4788" s="1" t="s">
        <v>1255</v>
      </c>
      <c r="J4788" s="1" t="s">
        <v>11062</v>
      </c>
      <c r="K4788" s="1" t="str">
        <f>IF(COUNTIF(Financial_Transactions[transaction_id],Financial_Transactions[[#This Row],[transaction_id]])&gt;1,"Yes","No")</f>
        <v>No</v>
      </c>
      <c r="L4788" s="1" t="str">
        <f>IF(Financial_Transactions[[#This Row],[customer_id]]&lt;&gt;"",(IF(COUNTIF(Customers[customer_id],Financial_Transactions[[#This Row],[customer_id]])&gt;0,"Valid","Invalid")),"")</f>
        <v/>
      </c>
      <c r="M4788" s="1" t="str">
        <f>IF(Financial_Transactions[[#This Row],[vendor_id]]&lt;&gt;"",IF(COUNTIF(Vendors[vendor_id],Financial_Transactions[[#This Row],[vendor_id]])&gt;0,"Valid","Invalid"),"")</f>
        <v>Valid</v>
      </c>
    </row>
    <row r="4789" spans="1:13" x14ac:dyDescent="0.3">
      <c r="A4789" s="1" t="s">
        <v>11063</v>
      </c>
      <c r="B4789" s="2">
        <v>45155</v>
      </c>
      <c r="C4789">
        <v>-4149.99</v>
      </c>
      <c r="D4789" s="1" t="s">
        <v>1478</v>
      </c>
      <c r="E4789" s="1" t="s">
        <v>1510</v>
      </c>
      <c r="F4789" s="1" t="s">
        <v>19</v>
      </c>
      <c r="G4789" s="1" t="s">
        <v>9</v>
      </c>
      <c r="H4789" s="1" t="s">
        <v>1479</v>
      </c>
      <c r="I4789" s="1" t="s">
        <v>1313</v>
      </c>
      <c r="J4789" s="1" t="s">
        <v>11064</v>
      </c>
      <c r="K4789" s="1" t="str">
        <f>IF(COUNTIF(Financial_Transactions[transaction_id],Financial_Transactions[[#This Row],[transaction_id]])&gt;1,"Yes","No")</f>
        <v>No</v>
      </c>
      <c r="L4789" s="1" t="str">
        <f>IF(Financial_Transactions[[#This Row],[customer_id]]&lt;&gt;"",(IF(COUNTIF(Customers[customer_id],Financial_Transactions[[#This Row],[customer_id]])&gt;0,"Valid","Invalid")),"")</f>
        <v/>
      </c>
      <c r="M4789" s="1" t="str">
        <f>IF(Financial_Transactions[[#This Row],[vendor_id]]&lt;&gt;"",IF(COUNTIF(Vendors[vendor_id],Financial_Transactions[[#This Row],[vendor_id]])&gt;0,"Valid","Invalid"),"")</f>
        <v>Valid</v>
      </c>
    </row>
    <row r="4790" spans="1:13" x14ac:dyDescent="0.3">
      <c r="A4790" s="1" t="s">
        <v>11065</v>
      </c>
      <c r="B4790" s="2">
        <v>44754</v>
      </c>
      <c r="C4790">
        <v>-48785.51</v>
      </c>
      <c r="D4790" s="1" t="s">
        <v>1478</v>
      </c>
      <c r="E4790" s="1" t="s">
        <v>1497</v>
      </c>
      <c r="F4790" s="1" t="s">
        <v>13</v>
      </c>
      <c r="G4790" s="1" t="s">
        <v>9</v>
      </c>
      <c r="H4790" s="1" t="s">
        <v>1479</v>
      </c>
      <c r="I4790" s="1" t="s">
        <v>1440</v>
      </c>
      <c r="J4790" s="1" t="s">
        <v>11066</v>
      </c>
      <c r="K4790" s="1" t="str">
        <f>IF(COUNTIF(Financial_Transactions[transaction_id],Financial_Transactions[[#This Row],[transaction_id]])&gt;1,"Yes","No")</f>
        <v>No</v>
      </c>
      <c r="L4790" s="1" t="str">
        <f>IF(Financial_Transactions[[#This Row],[customer_id]]&lt;&gt;"",(IF(COUNTIF(Customers[customer_id],Financial_Transactions[[#This Row],[customer_id]])&gt;0,"Valid","Invalid")),"")</f>
        <v/>
      </c>
      <c r="M4790" s="1" t="str">
        <f>IF(Financial_Transactions[[#This Row],[vendor_id]]&lt;&gt;"",IF(COUNTIF(Vendors[vendor_id],Financial_Transactions[[#This Row],[vendor_id]])&gt;0,"Valid","Invalid"),"")</f>
        <v>Valid</v>
      </c>
    </row>
    <row r="4791" spans="1:13" x14ac:dyDescent="0.3">
      <c r="A4791" s="1" t="s">
        <v>11067</v>
      </c>
      <c r="B4791" s="2">
        <v>44900</v>
      </c>
      <c r="C4791">
        <v>71163.91</v>
      </c>
      <c r="D4791" s="1" t="s">
        <v>1484</v>
      </c>
      <c r="E4791" s="1" t="s">
        <v>1500</v>
      </c>
      <c r="F4791" s="1" t="s">
        <v>13</v>
      </c>
      <c r="G4791" s="1" t="s">
        <v>22</v>
      </c>
      <c r="H4791" s="1" t="s">
        <v>244</v>
      </c>
      <c r="I4791" s="1" t="s">
        <v>1479</v>
      </c>
      <c r="J4791" s="1" t="s">
        <v>11068</v>
      </c>
      <c r="K4791" s="1" t="str">
        <f>IF(COUNTIF(Financial_Transactions[transaction_id],Financial_Transactions[[#This Row],[transaction_id]])&gt;1,"Yes","No")</f>
        <v>No</v>
      </c>
      <c r="L4791" s="1" t="str">
        <f>IF(Financial_Transactions[[#This Row],[customer_id]]&lt;&gt;"",(IF(COUNTIF(Customers[customer_id],Financial_Transactions[[#This Row],[customer_id]])&gt;0,"Valid","Invalid")),"")</f>
        <v>Valid</v>
      </c>
      <c r="M4791" s="1" t="str">
        <f>IF(Financial_Transactions[[#This Row],[vendor_id]]&lt;&gt;"",IF(COUNTIF(Vendors[vendor_id],Financial_Transactions[[#This Row],[vendor_id]])&gt;0,"Valid","Invalid"),"")</f>
        <v/>
      </c>
    </row>
    <row r="4792" spans="1:13" x14ac:dyDescent="0.3">
      <c r="A4792" s="1" t="s">
        <v>11069</v>
      </c>
      <c r="B4792" s="2">
        <v>44813</v>
      </c>
      <c r="C4792">
        <v>165677.85</v>
      </c>
      <c r="D4792" s="1" t="s">
        <v>1484</v>
      </c>
      <c r="E4792" s="1" t="s">
        <v>1485</v>
      </c>
      <c r="F4792" s="1" t="s">
        <v>13</v>
      </c>
      <c r="G4792" s="1" t="s">
        <v>9</v>
      </c>
      <c r="H4792" s="1" t="s">
        <v>422</v>
      </c>
      <c r="I4792" s="1" t="s">
        <v>1479</v>
      </c>
      <c r="J4792" s="1" t="s">
        <v>11070</v>
      </c>
      <c r="K4792" s="1" t="str">
        <f>IF(COUNTIF(Financial_Transactions[transaction_id],Financial_Transactions[[#This Row],[transaction_id]])&gt;1,"Yes","No")</f>
        <v>No</v>
      </c>
      <c r="L4792" s="1" t="str">
        <f>IF(Financial_Transactions[[#This Row],[customer_id]]&lt;&gt;"",(IF(COUNTIF(Customers[customer_id],Financial_Transactions[[#This Row],[customer_id]])&gt;0,"Valid","Invalid")),"")</f>
        <v>Valid</v>
      </c>
      <c r="M4792" s="1" t="str">
        <f>IF(Financial_Transactions[[#This Row],[vendor_id]]&lt;&gt;"",IF(COUNTIF(Vendors[vendor_id],Financial_Transactions[[#This Row],[vendor_id]])&gt;0,"Valid","Invalid"),"")</f>
        <v/>
      </c>
    </row>
    <row r="4793" spans="1:13" x14ac:dyDescent="0.3">
      <c r="A4793" s="1" t="s">
        <v>11071</v>
      </c>
      <c r="B4793" s="2">
        <v>44664</v>
      </c>
      <c r="C4793">
        <v>22680.41</v>
      </c>
      <c r="D4793" s="1" t="s">
        <v>1925</v>
      </c>
      <c r="E4793" s="1" t="s">
        <v>1925</v>
      </c>
      <c r="F4793" s="1" t="s">
        <v>19</v>
      </c>
      <c r="G4793" s="1" t="s">
        <v>9</v>
      </c>
      <c r="H4793" s="1" t="s">
        <v>1479</v>
      </c>
      <c r="I4793" s="1" t="s">
        <v>1479</v>
      </c>
      <c r="J4793" s="1" t="s">
        <v>11072</v>
      </c>
      <c r="K4793" s="1" t="str">
        <f>IF(COUNTIF(Financial_Transactions[transaction_id],Financial_Transactions[[#This Row],[transaction_id]])&gt;1,"Yes","No")</f>
        <v>No</v>
      </c>
      <c r="L4793" s="1" t="str">
        <f>IF(Financial_Transactions[[#This Row],[customer_id]]&lt;&gt;"",(IF(COUNTIF(Customers[customer_id],Financial_Transactions[[#This Row],[customer_id]])&gt;0,"Valid","Invalid")),"")</f>
        <v/>
      </c>
      <c r="M4793" s="1" t="str">
        <f>IF(Financial_Transactions[[#This Row],[vendor_id]]&lt;&gt;"",IF(COUNTIF(Vendors[vendor_id],Financial_Transactions[[#This Row],[vendor_id]])&gt;0,"Valid","Invalid"),"")</f>
        <v/>
      </c>
    </row>
    <row r="4794" spans="1:13" x14ac:dyDescent="0.3">
      <c r="A4794" s="1" t="s">
        <v>11073</v>
      </c>
      <c r="B4794" s="2">
        <v>44628</v>
      </c>
      <c r="C4794">
        <v>143244.94</v>
      </c>
      <c r="D4794" s="1" t="s">
        <v>1484</v>
      </c>
      <c r="E4794" s="1" t="s">
        <v>1485</v>
      </c>
      <c r="F4794" s="1" t="s">
        <v>13</v>
      </c>
      <c r="G4794" s="1" t="s">
        <v>9</v>
      </c>
      <c r="H4794" s="1" t="s">
        <v>544</v>
      </c>
      <c r="I4794" s="1" t="s">
        <v>1479</v>
      </c>
      <c r="J4794" s="1" t="s">
        <v>11074</v>
      </c>
      <c r="K4794" s="1" t="str">
        <f>IF(COUNTIF(Financial_Transactions[transaction_id],Financial_Transactions[[#This Row],[transaction_id]])&gt;1,"Yes","No")</f>
        <v>No</v>
      </c>
      <c r="L4794" s="1" t="str">
        <f>IF(Financial_Transactions[[#This Row],[customer_id]]&lt;&gt;"",(IF(COUNTIF(Customers[customer_id],Financial_Transactions[[#This Row],[customer_id]])&gt;0,"Valid","Invalid")),"")</f>
        <v>Valid</v>
      </c>
      <c r="M4794" s="1" t="str">
        <f>IF(Financial_Transactions[[#This Row],[vendor_id]]&lt;&gt;"",IF(COUNTIF(Vendors[vendor_id],Financial_Transactions[[#This Row],[vendor_id]])&gt;0,"Valid","Invalid"),"")</f>
        <v/>
      </c>
    </row>
    <row r="4795" spans="1:13" x14ac:dyDescent="0.3">
      <c r="A4795" s="1" t="s">
        <v>11075</v>
      </c>
      <c r="B4795" s="2">
        <v>44652</v>
      </c>
      <c r="C4795">
        <v>-60661.48</v>
      </c>
      <c r="D4795" s="1" t="s">
        <v>1478</v>
      </c>
      <c r="E4795" s="1" t="s">
        <v>1510</v>
      </c>
      <c r="F4795" s="1" t="s">
        <v>8</v>
      </c>
      <c r="G4795" s="1" t="s">
        <v>14</v>
      </c>
      <c r="H4795" s="1" t="s">
        <v>1479</v>
      </c>
      <c r="I4795" s="1" t="s">
        <v>1400</v>
      </c>
      <c r="J4795" s="1" t="s">
        <v>11076</v>
      </c>
      <c r="K4795" s="1" t="str">
        <f>IF(COUNTIF(Financial_Transactions[transaction_id],Financial_Transactions[[#This Row],[transaction_id]])&gt;1,"Yes","No")</f>
        <v>No</v>
      </c>
      <c r="L4795" s="1" t="str">
        <f>IF(Financial_Transactions[[#This Row],[customer_id]]&lt;&gt;"",(IF(COUNTIF(Customers[customer_id],Financial_Transactions[[#This Row],[customer_id]])&gt;0,"Valid","Invalid")),"")</f>
        <v/>
      </c>
      <c r="M4795" s="1" t="str">
        <f>IF(Financial_Transactions[[#This Row],[vendor_id]]&lt;&gt;"",IF(COUNTIF(Vendors[vendor_id],Financial_Transactions[[#This Row],[vendor_id]])&gt;0,"Valid","Invalid"),"")</f>
        <v>Valid</v>
      </c>
    </row>
    <row r="4796" spans="1:13" x14ac:dyDescent="0.3">
      <c r="A4796" s="1" t="s">
        <v>11077</v>
      </c>
      <c r="B4796" s="2">
        <v>45155</v>
      </c>
      <c r="C4796">
        <v>-30821.43</v>
      </c>
      <c r="D4796" s="1" t="s">
        <v>1478</v>
      </c>
      <c r="E4796" s="1" t="s">
        <v>1225</v>
      </c>
      <c r="F4796" s="1" t="s">
        <v>13</v>
      </c>
      <c r="G4796" s="1" t="s">
        <v>9</v>
      </c>
      <c r="H4796" s="1" t="s">
        <v>1479</v>
      </c>
      <c r="I4796" s="1" t="s">
        <v>1376</v>
      </c>
      <c r="J4796" s="1" t="s">
        <v>11078</v>
      </c>
      <c r="K4796" s="1" t="str">
        <f>IF(COUNTIF(Financial_Transactions[transaction_id],Financial_Transactions[[#This Row],[transaction_id]])&gt;1,"Yes","No")</f>
        <v>No</v>
      </c>
      <c r="L4796" s="1" t="str">
        <f>IF(Financial_Transactions[[#This Row],[customer_id]]&lt;&gt;"",(IF(COUNTIF(Customers[customer_id],Financial_Transactions[[#This Row],[customer_id]])&gt;0,"Valid","Invalid")),"")</f>
        <v/>
      </c>
      <c r="M4796" s="1" t="str">
        <f>IF(Financial_Transactions[[#This Row],[vendor_id]]&lt;&gt;"",IF(COUNTIF(Vendors[vendor_id],Financial_Transactions[[#This Row],[vendor_id]])&gt;0,"Valid","Invalid"),"")</f>
        <v>Valid</v>
      </c>
    </row>
    <row r="4797" spans="1:13" x14ac:dyDescent="0.3">
      <c r="A4797" s="1" t="s">
        <v>11079</v>
      </c>
      <c r="B4797" s="2">
        <v>45288</v>
      </c>
      <c r="C4797">
        <v>-63138.25</v>
      </c>
      <c r="D4797" s="1" t="s">
        <v>1478</v>
      </c>
      <c r="E4797" s="1" t="s">
        <v>1510</v>
      </c>
      <c r="F4797" s="1" t="s">
        <v>19</v>
      </c>
      <c r="G4797" s="1" t="s">
        <v>22</v>
      </c>
      <c r="H4797" s="1" t="s">
        <v>1479</v>
      </c>
      <c r="I4797" s="1" t="s">
        <v>1382</v>
      </c>
      <c r="J4797" s="1" t="s">
        <v>11080</v>
      </c>
      <c r="K4797" s="1" t="str">
        <f>IF(COUNTIF(Financial_Transactions[transaction_id],Financial_Transactions[[#This Row],[transaction_id]])&gt;1,"Yes","No")</f>
        <v>No</v>
      </c>
      <c r="L4797" s="1" t="str">
        <f>IF(Financial_Transactions[[#This Row],[customer_id]]&lt;&gt;"",(IF(COUNTIF(Customers[customer_id],Financial_Transactions[[#This Row],[customer_id]])&gt;0,"Valid","Invalid")),"")</f>
        <v/>
      </c>
      <c r="M4797" s="1" t="str">
        <f>IF(Financial_Transactions[[#This Row],[vendor_id]]&lt;&gt;"",IF(COUNTIF(Vendors[vendor_id],Financial_Transactions[[#This Row],[vendor_id]])&gt;0,"Valid","Invalid"),"")</f>
        <v>Valid</v>
      </c>
    </row>
    <row r="4798" spans="1:13" x14ac:dyDescent="0.3">
      <c r="A4798" s="1" t="s">
        <v>11081</v>
      </c>
      <c r="B4798" s="2">
        <v>45169</v>
      </c>
      <c r="C4798">
        <v>-48800.85</v>
      </c>
      <c r="D4798" s="1" t="s">
        <v>1478</v>
      </c>
      <c r="E4798" s="1" t="s">
        <v>1510</v>
      </c>
      <c r="F4798" s="1" t="s">
        <v>19</v>
      </c>
      <c r="G4798" s="1" t="s">
        <v>25</v>
      </c>
      <c r="H4798" s="1" t="s">
        <v>1479</v>
      </c>
      <c r="I4798" s="1" t="s">
        <v>1392</v>
      </c>
      <c r="J4798" s="1" t="s">
        <v>11082</v>
      </c>
      <c r="K4798" s="1" t="str">
        <f>IF(COUNTIF(Financial_Transactions[transaction_id],Financial_Transactions[[#This Row],[transaction_id]])&gt;1,"Yes","No")</f>
        <v>No</v>
      </c>
      <c r="L4798" s="1" t="str">
        <f>IF(Financial_Transactions[[#This Row],[customer_id]]&lt;&gt;"",(IF(COUNTIF(Customers[customer_id],Financial_Transactions[[#This Row],[customer_id]])&gt;0,"Valid","Invalid")),"")</f>
        <v/>
      </c>
      <c r="M4798" s="1" t="str">
        <f>IF(Financial_Transactions[[#This Row],[vendor_id]]&lt;&gt;"",IF(COUNTIF(Vendors[vendor_id],Financial_Transactions[[#This Row],[vendor_id]])&gt;0,"Valid","Invalid"),"")</f>
        <v>Valid</v>
      </c>
    </row>
    <row r="4799" spans="1:13" x14ac:dyDescent="0.3">
      <c r="A4799" s="1" t="s">
        <v>11083</v>
      </c>
      <c r="B4799" s="2">
        <v>44970</v>
      </c>
      <c r="C4799">
        <v>160930.34</v>
      </c>
      <c r="D4799" s="1" t="s">
        <v>1484</v>
      </c>
      <c r="E4799" s="1" t="s">
        <v>1488</v>
      </c>
      <c r="F4799" s="1" t="s">
        <v>13</v>
      </c>
      <c r="G4799" s="1" t="s">
        <v>22</v>
      </c>
      <c r="H4799" s="1" t="s">
        <v>656</v>
      </c>
      <c r="I4799" s="1" t="s">
        <v>1479</v>
      </c>
      <c r="J4799" s="1" t="s">
        <v>11084</v>
      </c>
      <c r="K4799" s="1" t="str">
        <f>IF(COUNTIF(Financial_Transactions[transaction_id],Financial_Transactions[[#This Row],[transaction_id]])&gt;1,"Yes","No")</f>
        <v>No</v>
      </c>
      <c r="L4799" s="1" t="str">
        <f>IF(Financial_Transactions[[#This Row],[customer_id]]&lt;&gt;"",(IF(COUNTIF(Customers[customer_id],Financial_Transactions[[#This Row],[customer_id]])&gt;0,"Valid","Invalid")),"")</f>
        <v>Valid</v>
      </c>
      <c r="M4799" s="1" t="str">
        <f>IF(Financial_Transactions[[#This Row],[vendor_id]]&lt;&gt;"",IF(COUNTIF(Vendors[vendor_id],Financial_Transactions[[#This Row],[vendor_id]])&gt;0,"Valid","Invalid"),"")</f>
        <v/>
      </c>
    </row>
    <row r="4800" spans="1:13" x14ac:dyDescent="0.3">
      <c r="A4800" s="1" t="s">
        <v>11085</v>
      </c>
      <c r="B4800" s="2">
        <v>44972</v>
      </c>
      <c r="C4800">
        <v>-37116.67</v>
      </c>
      <c r="D4800" s="1" t="s">
        <v>1478</v>
      </c>
      <c r="E4800" s="1" t="s">
        <v>1235</v>
      </c>
      <c r="F4800" s="1" t="s">
        <v>8</v>
      </c>
      <c r="G4800" s="1" t="s">
        <v>9</v>
      </c>
      <c r="H4800" s="1" t="s">
        <v>1479</v>
      </c>
      <c r="I4800" s="1" t="s">
        <v>1388</v>
      </c>
      <c r="J4800" s="1" t="s">
        <v>11086</v>
      </c>
      <c r="K4800" s="1" t="str">
        <f>IF(COUNTIF(Financial_Transactions[transaction_id],Financial_Transactions[[#This Row],[transaction_id]])&gt;1,"Yes","No")</f>
        <v>No</v>
      </c>
      <c r="L4800" s="1" t="str">
        <f>IF(Financial_Transactions[[#This Row],[customer_id]]&lt;&gt;"",(IF(COUNTIF(Customers[customer_id],Financial_Transactions[[#This Row],[customer_id]])&gt;0,"Valid","Invalid")),"")</f>
        <v/>
      </c>
      <c r="M4800" s="1" t="str">
        <f>IF(Financial_Transactions[[#This Row],[vendor_id]]&lt;&gt;"",IF(COUNTIF(Vendors[vendor_id],Financial_Transactions[[#This Row],[vendor_id]])&gt;0,"Valid","Invalid"),"")</f>
        <v>Valid</v>
      </c>
    </row>
    <row r="4801" spans="1:13" x14ac:dyDescent="0.3">
      <c r="A4801" s="1" t="s">
        <v>11087</v>
      </c>
      <c r="B4801" s="2">
        <v>45130</v>
      </c>
      <c r="C4801">
        <v>111679.27</v>
      </c>
      <c r="D4801" s="1" t="s">
        <v>1484</v>
      </c>
      <c r="E4801" s="1" t="s">
        <v>1488</v>
      </c>
      <c r="F4801" s="1" t="s">
        <v>13</v>
      </c>
      <c r="G4801" s="1" t="s">
        <v>22</v>
      </c>
      <c r="H4801" s="1" t="s">
        <v>712</v>
      </c>
      <c r="I4801" s="1" t="s">
        <v>1479</v>
      </c>
      <c r="J4801" s="1" t="s">
        <v>11088</v>
      </c>
      <c r="K4801" s="1" t="str">
        <f>IF(COUNTIF(Financial_Transactions[transaction_id],Financial_Transactions[[#This Row],[transaction_id]])&gt;1,"Yes","No")</f>
        <v>No</v>
      </c>
      <c r="L4801" s="1" t="str">
        <f>IF(Financial_Transactions[[#This Row],[customer_id]]&lt;&gt;"",(IF(COUNTIF(Customers[customer_id],Financial_Transactions[[#This Row],[customer_id]])&gt;0,"Valid","Invalid")),"")</f>
        <v>Valid</v>
      </c>
      <c r="M4801" s="1" t="str">
        <f>IF(Financial_Transactions[[#This Row],[vendor_id]]&lt;&gt;"",IF(COUNTIF(Vendors[vendor_id],Financial_Transactions[[#This Row],[vendor_id]])&gt;0,"Valid","Invalid"),"")</f>
        <v/>
      </c>
    </row>
    <row r="4802" spans="1:13" x14ac:dyDescent="0.3">
      <c r="A4802" s="1" t="s">
        <v>11089</v>
      </c>
      <c r="B4802" s="2">
        <v>44737</v>
      </c>
      <c r="C4802">
        <v>-20463.099999999999</v>
      </c>
      <c r="D4802" s="1" t="s">
        <v>1478</v>
      </c>
      <c r="E4802" s="1" t="s">
        <v>1250</v>
      </c>
      <c r="F4802" s="1" t="s">
        <v>19</v>
      </c>
      <c r="G4802" s="1" t="s">
        <v>22</v>
      </c>
      <c r="H4802" s="1" t="s">
        <v>1479</v>
      </c>
      <c r="I4802" s="1" t="s">
        <v>1398</v>
      </c>
      <c r="J4802" s="1" t="s">
        <v>11090</v>
      </c>
      <c r="K4802" s="1" t="str">
        <f>IF(COUNTIF(Financial_Transactions[transaction_id],Financial_Transactions[[#This Row],[transaction_id]])&gt;1,"Yes","No")</f>
        <v>No</v>
      </c>
      <c r="L4802" s="1" t="str">
        <f>IF(Financial_Transactions[[#This Row],[customer_id]]&lt;&gt;"",(IF(COUNTIF(Customers[customer_id],Financial_Transactions[[#This Row],[customer_id]])&gt;0,"Valid","Invalid")),"")</f>
        <v/>
      </c>
      <c r="M4802" s="1" t="str">
        <f>IF(Financial_Transactions[[#This Row],[vendor_id]]&lt;&gt;"",IF(COUNTIF(Vendors[vendor_id],Financial_Transactions[[#This Row],[vendor_id]])&gt;0,"Valid","Invalid"),"")</f>
        <v>Valid</v>
      </c>
    </row>
    <row r="4803" spans="1:13" x14ac:dyDescent="0.3">
      <c r="A4803" s="1" t="s">
        <v>11091</v>
      </c>
      <c r="B4803" s="2">
        <v>44564</v>
      </c>
      <c r="C4803">
        <v>187477.41</v>
      </c>
      <c r="D4803" s="1" t="s">
        <v>1484</v>
      </c>
      <c r="E4803" s="1" t="s">
        <v>1500</v>
      </c>
      <c r="F4803" s="1" t="s">
        <v>19</v>
      </c>
      <c r="G4803" s="1" t="s">
        <v>22</v>
      </c>
      <c r="H4803" s="1" t="s">
        <v>428</v>
      </c>
      <c r="I4803" s="1" t="s">
        <v>1479</v>
      </c>
      <c r="J4803" s="1" t="s">
        <v>11092</v>
      </c>
      <c r="K4803" s="1" t="str">
        <f>IF(COUNTIF(Financial_Transactions[transaction_id],Financial_Transactions[[#This Row],[transaction_id]])&gt;1,"Yes","No")</f>
        <v>No</v>
      </c>
      <c r="L4803" s="1" t="str">
        <f>IF(Financial_Transactions[[#This Row],[customer_id]]&lt;&gt;"",(IF(COUNTIF(Customers[customer_id],Financial_Transactions[[#This Row],[customer_id]])&gt;0,"Valid","Invalid")),"")</f>
        <v>Valid</v>
      </c>
      <c r="M4803" s="1" t="str">
        <f>IF(Financial_Transactions[[#This Row],[vendor_id]]&lt;&gt;"",IF(COUNTIF(Vendors[vendor_id],Financial_Transactions[[#This Row],[vendor_id]])&gt;0,"Valid","Invalid"),"")</f>
        <v/>
      </c>
    </row>
    <row r="4804" spans="1:13" x14ac:dyDescent="0.3">
      <c r="A4804" s="1" t="s">
        <v>11093</v>
      </c>
      <c r="B4804" s="2">
        <v>44831</v>
      </c>
      <c r="C4804">
        <v>-26152</v>
      </c>
      <c r="D4804" s="1" t="s">
        <v>1478</v>
      </c>
      <c r="E4804" s="1" t="s">
        <v>1235</v>
      </c>
      <c r="F4804" s="1" t="s">
        <v>8</v>
      </c>
      <c r="G4804" s="1" t="s">
        <v>22</v>
      </c>
      <c r="H4804" s="1" t="s">
        <v>1479</v>
      </c>
      <c r="I4804" s="1" t="s">
        <v>1414</v>
      </c>
      <c r="J4804" s="1" t="s">
        <v>11094</v>
      </c>
      <c r="K4804" s="1" t="str">
        <f>IF(COUNTIF(Financial_Transactions[transaction_id],Financial_Transactions[[#This Row],[transaction_id]])&gt;1,"Yes","No")</f>
        <v>No</v>
      </c>
      <c r="L4804" s="1" t="str">
        <f>IF(Financial_Transactions[[#This Row],[customer_id]]&lt;&gt;"",(IF(COUNTIF(Customers[customer_id],Financial_Transactions[[#This Row],[customer_id]])&gt;0,"Valid","Invalid")),"")</f>
        <v/>
      </c>
      <c r="M4804" s="1" t="str">
        <f>IF(Financial_Transactions[[#This Row],[vendor_id]]&lt;&gt;"",IF(COUNTIF(Vendors[vendor_id],Financial_Transactions[[#This Row],[vendor_id]])&gt;0,"Valid","Invalid"),"")</f>
        <v>Valid</v>
      </c>
    </row>
    <row r="4805" spans="1:13" x14ac:dyDescent="0.3">
      <c r="A4805" s="1" t="s">
        <v>11095</v>
      </c>
      <c r="B4805" s="2">
        <v>44903</v>
      </c>
      <c r="C4805">
        <v>-49712.51</v>
      </c>
      <c r="D4805" s="1" t="s">
        <v>1478</v>
      </c>
      <c r="E4805" s="1" t="s">
        <v>1497</v>
      </c>
      <c r="F4805" s="1" t="s">
        <v>8</v>
      </c>
      <c r="G4805" s="1" t="s">
        <v>22</v>
      </c>
      <c r="H4805" s="1" t="s">
        <v>1479</v>
      </c>
      <c r="I4805" s="1" t="s">
        <v>1464</v>
      </c>
      <c r="J4805" s="1" t="s">
        <v>11096</v>
      </c>
      <c r="K4805" s="1" t="str">
        <f>IF(COUNTIF(Financial_Transactions[transaction_id],Financial_Transactions[[#This Row],[transaction_id]])&gt;1,"Yes","No")</f>
        <v>No</v>
      </c>
      <c r="L4805" s="1" t="str">
        <f>IF(Financial_Transactions[[#This Row],[customer_id]]&lt;&gt;"",(IF(COUNTIF(Customers[customer_id],Financial_Transactions[[#This Row],[customer_id]])&gt;0,"Valid","Invalid")),"")</f>
        <v/>
      </c>
      <c r="M4805" s="1" t="str">
        <f>IF(Financial_Transactions[[#This Row],[vendor_id]]&lt;&gt;"",IF(COUNTIF(Vendors[vendor_id],Financial_Transactions[[#This Row],[vendor_id]])&gt;0,"Valid","Invalid"),"")</f>
        <v>Valid</v>
      </c>
    </row>
    <row r="4806" spans="1:13" x14ac:dyDescent="0.3">
      <c r="A4806" s="1" t="s">
        <v>11097</v>
      </c>
      <c r="B4806" s="2">
        <v>44843</v>
      </c>
      <c r="C4806">
        <v>170083.27</v>
      </c>
      <c r="D4806" s="1" t="s">
        <v>1484</v>
      </c>
      <c r="E4806" s="1" t="s">
        <v>1500</v>
      </c>
      <c r="F4806" s="1" t="s">
        <v>19</v>
      </c>
      <c r="G4806" s="1" t="s">
        <v>9</v>
      </c>
      <c r="H4806" s="1" t="s">
        <v>82</v>
      </c>
      <c r="I4806" s="1" t="s">
        <v>1479</v>
      </c>
      <c r="J4806" s="1" t="s">
        <v>11098</v>
      </c>
      <c r="K4806" s="1" t="str">
        <f>IF(COUNTIF(Financial_Transactions[transaction_id],Financial_Transactions[[#This Row],[transaction_id]])&gt;1,"Yes","No")</f>
        <v>No</v>
      </c>
      <c r="L4806" s="1" t="str">
        <f>IF(Financial_Transactions[[#This Row],[customer_id]]&lt;&gt;"",(IF(COUNTIF(Customers[customer_id],Financial_Transactions[[#This Row],[customer_id]])&gt;0,"Valid","Invalid")),"")</f>
        <v>Valid</v>
      </c>
      <c r="M4806" s="1" t="str">
        <f>IF(Financial_Transactions[[#This Row],[vendor_id]]&lt;&gt;"",IF(COUNTIF(Vendors[vendor_id],Financial_Transactions[[#This Row],[vendor_id]])&gt;0,"Valid","Invalid"),"")</f>
        <v/>
      </c>
    </row>
    <row r="4807" spans="1:13" x14ac:dyDescent="0.3">
      <c r="A4807" s="1" t="s">
        <v>11099</v>
      </c>
      <c r="B4807" s="2">
        <v>44890</v>
      </c>
      <c r="C4807">
        <v>122551.65</v>
      </c>
      <c r="D4807" s="1" t="s">
        <v>1484</v>
      </c>
      <c r="E4807" s="1" t="s">
        <v>1488</v>
      </c>
      <c r="F4807" s="1" t="s">
        <v>13</v>
      </c>
      <c r="G4807" s="1" t="s">
        <v>25</v>
      </c>
      <c r="H4807" s="1" t="s">
        <v>404</v>
      </c>
      <c r="I4807" s="1" t="s">
        <v>1479</v>
      </c>
      <c r="J4807" s="1" t="s">
        <v>11100</v>
      </c>
      <c r="K4807" s="1" t="str">
        <f>IF(COUNTIF(Financial_Transactions[transaction_id],Financial_Transactions[[#This Row],[transaction_id]])&gt;1,"Yes","No")</f>
        <v>No</v>
      </c>
      <c r="L4807" s="1" t="str">
        <f>IF(Financial_Transactions[[#This Row],[customer_id]]&lt;&gt;"",(IF(COUNTIF(Customers[customer_id],Financial_Transactions[[#This Row],[customer_id]])&gt;0,"Valid","Invalid")),"")</f>
        <v>Valid</v>
      </c>
      <c r="M4807" s="1" t="str">
        <f>IF(Financial_Transactions[[#This Row],[vendor_id]]&lt;&gt;"",IF(COUNTIF(Vendors[vendor_id],Financial_Transactions[[#This Row],[vendor_id]])&gt;0,"Valid","Invalid"),"")</f>
        <v/>
      </c>
    </row>
    <row r="4808" spans="1:13" x14ac:dyDescent="0.3">
      <c r="A4808" s="1" t="s">
        <v>11101</v>
      </c>
      <c r="B4808" s="2">
        <v>44808</v>
      </c>
      <c r="C4808">
        <v>93504</v>
      </c>
      <c r="D4808" s="1" t="s">
        <v>1484</v>
      </c>
      <c r="E4808" s="1" t="s">
        <v>1485</v>
      </c>
      <c r="F4808" s="1" t="s">
        <v>19</v>
      </c>
      <c r="G4808" s="1" t="s">
        <v>25</v>
      </c>
      <c r="H4808" s="1" t="s">
        <v>632</v>
      </c>
      <c r="I4808" s="1" t="s">
        <v>1479</v>
      </c>
      <c r="J4808" s="1" t="s">
        <v>11102</v>
      </c>
      <c r="K4808" s="1" t="str">
        <f>IF(COUNTIF(Financial_Transactions[transaction_id],Financial_Transactions[[#This Row],[transaction_id]])&gt;1,"Yes","No")</f>
        <v>No</v>
      </c>
      <c r="L4808" s="1" t="str">
        <f>IF(Financial_Transactions[[#This Row],[customer_id]]&lt;&gt;"",(IF(COUNTIF(Customers[customer_id],Financial_Transactions[[#This Row],[customer_id]])&gt;0,"Valid","Invalid")),"")</f>
        <v>Valid</v>
      </c>
      <c r="M4808" s="1" t="str">
        <f>IF(Financial_Transactions[[#This Row],[vendor_id]]&lt;&gt;"",IF(COUNTIF(Vendors[vendor_id],Financial_Transactions[[#This Row],[vendor_id]])&gt;0,"Valid","Invalid"),"")</f>
        <v/>
      </c>
    </row>
    <row r="4809" spans="1:13" x14ac:dyDescent="0.3">
      <c r="A4809" s="1" t="s">
        <v>11103</v>
      </c>
      <c r="B4809" s="2">
        <v>45061</v>
      </c>
      <c r="C4809">
        <v>212401.43</v>
      </c>
      <c r="D4809" s="1" t="s">
        <v>1484</v>
      </c>
      <c r="E4809" s="1" t="s">
        <v>1488</v>
      </c>
      <c r="F4809" s="1" t="s">
        <v>19</v>
      </c>
      <c r="G4809" s="1" t="s">
        <v>22</v>
      </c>
      <c r="H4809" s="1" t="s">
        <v>686</v>
      </c>
      <c r="I4809" s="1" t="s">
        <v>1479</v>
      </c>
      <c r="J4809" s="1" t="s">
        <v>11104</v>
      </c>
      <c r="K4809" s="1" t="str">
        <f>IF(COUNTIF(Financial_Transactions[transaction_id],Financial_Transactions[[#This Row],[transaction_id]])&gt;1,"Yes","No")</f>
        <v>No</v>
      </c>
      <c r="L4809" s="1" t="str">
        <f>IF(Financial_Transactions[[#This Row],[customer_id]]&lt;&gt;"",(IF(COUNTIF(Customers[customer_id],Financial_Transactions[[#This Row],[customer_id]])&gt;0,"Valid","Invalid")),"")</f>
        <v>Valid</v>
      </c>
      <c r="M4809" s="1" t="str">
        <f>IF(Financial_Transactions[[#This Row],[vendor_id]]&lt;&gt;"",IF(COUNTIF(Vendors[vendor_id],Financial_Transactions[[#This Row],[vendor_id]])&gt;0,"Valid","Invalid"),"")</f>
        <v/>
      </c>
    </row>
    <row r="4810" spans="1:13" x14ac:dyDescent="0.3">
      <c r="A4810" s="1" t="s">
        <v>11105</v>
      </c>
      <c r="B4810" s="2">
        <v>44629</v>
      </c>
      <c r="C4810">
        <v>-26188.26</v>
      </c>
      <c r="D4810" s="1" t="s">
        <v>1478</v>
      </c>
      <c r="E4810" s="1" t="s">
        <v>1510</v>
      </c>
      <c r="F4810" s="1" t="s">
        <v>8</v>
      </c>
      <c r="G4810" s="1" t="s">
        <v>9</v>
      </c>
      <c r="H4810" s="1" t="s">
        <v>1479</v>
      </c>
      <c r="I4810" s="1" t="s">
        <v>1240</v>
      </c>
      <c r="J4810" s="1" t="s">
        <v>11106</v>
      </c>
      <c r="K4810" s="1" t="str">
        <f>IF(COUNTIF(Financial_Transactions[transaction_id],Financial_Transactions[[#This Row],[transaction_id]])&gt;1,"Yes","No")</f>
        <v>No</v>
      </c>
      <c r="L4810" s="1" t="str">
        <f>IF(Financial_Transactions[[#This Row],[customer_id]]&lt;&gt;"",(IF(COUNTIF(Customers[customer_id],Financial_Transactions[[#This Row],[customer_id]])&gt;0,"Valid","Invalid")),"")</f>
        <v/>
      </c>
      <c r="M4810" s="1" t="str">
        <f>IF(Financial_Transactions[[#This Row],[vendor_id]]&lt;&gt;"",IF(COUNTIF(Vendors[vendor_id],Financial_Transactions[[#This Row],[vendor_id]])&gt;0,"Valid","Invalid"),"")</f>
        <v>Valid</v>
      </c>
    </row>
    <row r="4811" spans="1:13" x14ac:dyDescent="0.3">
      <c r="A4811" s="1" t="s">
        <v>11107</v>
      </c>
      <c r="B4811" s="2">
        <v>44867</v>
      </c>
      <c r="C4811">
        <v>14283.42</v>
      </c>
      <c r="D4811" s="1" t="s">
        <v>1588</v>
      </c>
      <c r="E4811" s="1" t="s">
        <v>1588</v>
      </c>
      <c r="F4811" s="1" t="s">
        <v>8</v>
      </c>
      <c r="G4811" s="1" t="s">
        <v>9</v>
      </c>
      <c r="H4811" s="1" t="s">
        <v>1479</v>
      </c>
      <c r="I4811" s="1" t="s">
        <v>1479</v>
      </c>
      <c r="J4811" s="1" t="s">
        <v>11108</v>
      </c>
      <c r="K4811" s="1" t="str">
        <f>IF(COUNTIF(Financial_Transactions[transaction_id],Financial_Transactions[[#This Row],[transaction_id]])&gt;1,"Yes","No")</f>
        <v>No</v>
      </c>
      <c r="L4811" s="1" t="str">
        <f>IF(Financial_Transactions[[#This Row],[customer_id]]&lt;&gt;"",(IF(COUNTIF(Customers[customer_id],Financial_Transactions[[#This Row],[customer_id]])&gt;0,"Valid","Invalid")),"")</f>
        <v/>
      </c>
      <c r="M4811" s="1" t="str">
        <f>IF(Financial_Transactions[[#This Row],[vendor_id]]&lt;&gt;"",IF(COUNTIF(Vendors[vendor_id],Financial_Transactions[[#This Row],[vendor_id]])&gt;0,"Valid","Invalid"),"")</f>
        <v/>
      </c>
    </row>
    <row r="4812" spans="1:13" x14ac:dyDescent="0.3">
      <c r="A4812" s="1" t="s">
        <v>11109</v>
      </c>
      <c r="B4812" s="2">
        <v>45165</v>
      </c>
      <c r="C4812">
        <v>-66512.72</v>
      </c>
      <c r="D4812" s="1" t="s">
        <v>1478</v>
      </c>
      <c r="E4812" s="1" t="s">
        <v>1225</v>
      </c>
      <c r="F4812" s="1" t="s">
        <v>19</v>
      </c>
      <c r="G4812" s="1" t="s">
        <v>14</v>
      </c>
      <c r="H4812" s="1" t="s">
        <v>1479</v>
      </c>
      <c r="I4812" s="1" t="s">
        <v>1279</v>
      </c>
      <c r="J4812" s="1" t="s">
        <v>11110</v>
      </c>
      <c r="K4812" s="1" t="str">
        <f>IF(COUNTIF(Financial_Transactions[transaction_id],Financial_Transactions[[#This Row],[transaction_id]])&gt;1,"Yes","No")</f>
        <v>No</v>
      </c>
      <c r="L4812" s="1" t="str">
        <f>IF(Financial_Transactions[[#This Row],[customer_id]]&lt;&gt;"",(IF(COUNTIF(Customers[customer_id],Financial_Transactions[[#This Row],[customer_id]])&gt;0,"Valid","Invalid")),"")</f>
        <v/>
      </c>
      <c r="M4812" s="1" t="str">
        <f>IF(Financial_Transactions[[#This Row],[vendor_id]]&lt;&gt;"",IF(COUNTIF(Vendors[vendor_id],Financial_Transactions[[#This Row],[vendor_id]])&gt;0,"Valid","Invalid"),"")</f>
        <v>Valid</v>
      </c>
    </row>
    <row r="4813" spans="1:13" x14ac:dyDescent="0.3">
      <c r="A4813" s="1" t="s">
        <v>11111</v>
      </c>
      <c r="B4813" s="2">
        <v>45214</v>
      </c>
      <c r="C4813">
        <v>223937.56</v>
      </c>
      <c r="D4813" s="1" t="s">
        <v>1484</v>
      </c>
      <c r="E4813" s="1" t="s">
        <v>1488</v>
      </c>
      <c r="F4813" s="1" t="s">
        <v>8</v>
      </c>
      <c r="G4813" s="1" t="s">
        <v>22</v>
      </c>
      <c r="H4813" s="1" t="s">
        <v>376</v>
      </c>
      <c r="I4813" s="1" t="s">
        <v>1479</v>
      </c>
      <c r="J4813" s="1" t="s">
        <v>11112</v>
      </c>
      <c r="K4813" s="1" t="str">
        <f>IF(COUNTIF(Financial_Transactions[transaction_id],Financial_Transactions[[#This Row],[transaction_id]])&gt;1,"Yes","No")</f>
        <v>No</v>
      </c>
      <c r="L4813" s="1" t="str">
        <f>IF(Financial_Transactions[[#This Row],[customer_id]]&lt;&gt;"",(IF(COUNTIF(Customers[customer_id],Financial_Transactions[[#This Row],[customer_id]])&gt;0,"Valid","Invalid")),"")</f>
        <v>Valid</v>
      </c>
      <c r="M4813" s="1" t="str">
        <f>IF(Financial_Transactions[[#This Row],[vendor_id]]&lt;&gt;"",IF(COUNTIF(Vendors[vendor_id],Financial_Transactions[[#This Row],[vendor_id]])&gt;0,"Valid","Invalid"),"")</f>
        <v/>
      </c>
    </row>
    <row r="4814" spans="1:13" x14ac:dyDescent="0.3">
      <c r="A4814" s="1" t="s">
        <v>11113</v>
      </c>
      <c r="B4814" s="2">
        <v>44580</v>
      </c>
      <c r="C4814">
        <v>157318.95000000001</v>
      </c>
      <c r="D4814" s="1" t="s">
        <v>1484</v>
      </c>
      <c r="E4814" s="1" t="s">
        <v>1500</v>
      </c>
      <c r="F4814" s="1" t="s">
        <v>19</v>
      </c>
      <c r="G4814" s="1" t="s">
        <v>25</v>
      </c>
      <c r="H4814" s="1" t="s">
        <v>632</v>
      </c>
      <c r="I4814" s="1" t="s">
        <v>1479</v>
      </c>
      <c r="J4814" s="1" t="s">
        <v>11114</v>
      </c>
      <c r="K4814" s="1" t="str">
        <f>IF(COUNTIF(Financial_Transactions[transaction_id],Financial_Transactions[[#This Row],[transaction_id]])&gt;1,"Yes","No")</f>
        <v>No</v>
      </c>
      <c r="L4814" s="1" t="str">
        <f>IF(Financial_Transactions[[#This Row],[customer_id]]&lt;&gt;"",(IF(COUNTIF(Customers[customer_id],Financial_Transactions[[#This Row],[customer_id]])&gt;0,"Valid","Invalid")),"")</f>
        <v>Valid</v>
      </c>
      <c r="M4814" s="1" t="str">
        <f>IF(Financial_Transactions[[#This Row],[vendor_id]]&lt;&gt;"",IF(COUNTIF(Vendors[vendor_id],Financial_Transactions[[#This Row],[vendor_id]])&gt;0,"Valid","Invalid"),"")</f>
        <v/>
      </c>
    </row>
    <row r="4815" spans="1:13" x14ac:dyDescent="0.3">
      <c r="A4815" s="1" t="s">
        <v>11115</v>
      </c>
      <c r="B4815" s="2">
        <v>45132</v>
      </c>
      <c r="C4815">
        <v>-65512.88</v>
      </c>
      <c r="D4815" s="1" t="s">
        <v>1478</v>
      </c>
      <c r="E4815" s="1" t="s">
        <v>1250</v>
      </c>
      <c r="F4815" s="1" t="s">
        <v>19</v>
      </c>
      <c r="G4815" s="1" t="s">
        <v>9</v>
      </c>
      <c r="H4815" s="1" t="s">
        <v>1479</v>
      </c>
      <c r="I4815" s="1" t="s">
        <v>1400</v>
      </c>
      <c r="J4815" s="1" t="s">
        <v>11116</v>
      </c>
      <c r="K4815" s="1" t="str">
        <f>IF(COUNTIF(Financial_Transactions[transaction_id],Financial_Transactions[[#This Row],[transaction_id]])&gt;1,"Yes","No")</f>
        <v>No</v>
      </c>
      <c r="L4815" s="1" t="str">
        <f>IF(Financial_Transactions[[#This Row],[customer_id]]&lt;&gt;"",(IF(COUNTIF(Customers[customer_id],Financial_Transactions[[#This Row],[customer_id]])&gt;0,"Valid","Invalid")),"")</f>
        <v/>
      </c>
      <c r="M4815" s="1" t="str">
        <f>IF(Financial_Transactions[[#This Row],[vendor_id]]&lt;&gt;"",IF(COUNTIF(Vendors[vendor_id],Financial_Transactions[[#This Row],[vendor_id]])&gt;0,"Valid","Invalid"),"")</f>
        <v>Valid</v>
      </c>
    </row>
    <row r="4816" spans="1:13" x14ac:dyDescent="0.3">
      <c r="A4816" s="1" t="s">
        <v>11117</v>
      </c>
      <c r="B4816" s="2">
        <v>45114</v>
      </c>
      <c r="C4816">
        <v>197783.39</v>
      </c>
      <c r="D4816" s="1" t="s">
        <v>1484</v>
      </c>
      <c r="E4816" s="1" t="s">
        <v>1485</v>
      </c>
      <c r="F4816" s="1" t="s">
        <v>13</v>
      </c>
      <c r="G4816" s="1" t="s">
        <v>9</v>
      </c>
      <c r="H4816" s="1" t="s">
        <v>318</v>
      </c>
      <c r="I4816" s="1" t="s">
        <v>1479</v>
      </c>
      <c r="J4816" s="1" t="s">
        <v>11118</v>
      </c>
      <c r="K4816" s="1" t="str">
        <f>IF(COUNTIF(Financial_Transactions[transaction_id],Financial_Transactions[[#This Row],[transaction_id]])&gt;1,"Yes","No")</f>
        <v>No</v>
      </c>
      <c r="L4816" s="1" t="str">
        <f>IF(Financial_Transactions[[#This Row],[customer_id]]&lt;&gt;"",(IF(COUNTIF(Customers[customer_id],Financial_Transactions[[#This Row],[customer_id]])&gt;0,"Valid","Invalid")),"")</f>
        <v>Valid</v>
      </c>
      <c r="M4816" s="1" t="str">
        <f>IF(Financial_Transactions[[#This Row],[vendor_id]]&lt;&gt;"",IF(COUNTIF(Vendors[vendor_id],Financial_Transactions[[#This Row],[vendor_id]])&gt;0,"Valid","Invalid"),"")</f>
        <v/>
      </c>
    </row>
    <row r="4817" spans="1:13" x14ac:dyDescent="0.3">
      <c r="A4817" s="1" t="s">
        <v>11119</v>
      </c>
      <c r="B4817" s="2">
        <v>44815</v>
      </c>
      <c r="C4817">
        <v>-46770.91</v>
      </c>
      <c r="D4817" s="1" t="s">
        <v>1478</v>
      </c>
      <c r="E4817" s="1" t="s">
        <v>1510</v>
      </c>
      <c r="F4817" s="1" t="s">
        <v>8</v>
      </c>
      <c r="G4817" s="1" t="s">
        <v>9</v>
      </c>
      <c r="H4817" s="1" t="s">
        <v>1479</v>
      </c>
      <c r="I4817" s="1" t="s">
        <v>1416</v>
      </c>
      <c r="J4817" s="1" t="s">
        <v>11120</v>
      </c>
      <c r="K4817" s="1" t="str">
        <f>IF(COUNTIF(Financial_Transactions[transaction_id],Financial_Transactions[[#This Row],[transaction_id]])&gt;1,"Yes","No")</f>
        <v>No</v>
      </c>
      <c r="L4817" s="1" t="str">
        <f>IF(Financial_Transactions[[#This Row],[customer_id]]&lt;&gt;"",(IF(COUNTIF(Customers[customer_id],Financial_Transactions[[#This Row],[customer_id]])&gt;0,"Valid","Invalid")),"")</f>
        <v/>
      </c>
      <c r="M4817" s="1" t="str">
        <f>IF(Financial_Transactions[[#This Row],[vendor_id]]&lt;&gt;"",IF(COUNTIF(Vendors[vendor_id],Financial_Transactions[[#This Row],[vendor_id]])&gt;0,"Valid","Invalid"),"")</f>
        <v>Valid</v>
      </c>
    </row>
    <row r="4818" spans="1:13" x14ac:dyDescent="0.3">
      <c r="A4818" s="1" t="s">
        <v>11121</v>
      </c>
      <c r="B4818" s="2">
        <v>44701</v>
      </c>
      <c r="C4818">
        <v>-25551.9</v>
      </c>
      <c r="D4818" s="1" t="s">
        <v>1478</v>
      </c>
      <c r="E4818" s="1" t="s">
        <v>1250</v>
      </c>
      <c r="F4818" s="1" t="s">
        <v>13</v>
      </c>
      <c r="G4818" s="1" t="s">
        <v>25</v>
      </c>
      <c r="H4818" s="1" t="s">
        <v>1479</v>
      </c>
      <c r="I4818" s="1" t="s">
        <v>1301</v>
      </c>
      <c r="J4818" s="1" t="s">
        <v>11122</v>
      </c>
      <c r="K4818" s="1" t="str">
        <f>IF(COUNTIF(Financial_Transactions[transaction_id],Financial_Transactions[[#This Row],[transaction_id]])&gt;1,"Yes","No")</f>
        <v>No</v>
      </c>
      <c r="L4818" s="1" t="str">
        <f>IF(Financial_Transactions[[#This Row],[customer_id]]&lt;&gt;"",(IF(COUNTIF(Customers[customer_id],Financial_Transactions[[#This Row],[customer_id]])&gt;0,"Valid","Invalid")),"")</f>
        <v/>
      </c>
      <c r="M4818" s="1" t="str">
        <f>IF(Financial_Transactions[[#This Row],[vendor_id]]&lt;&gt;"",IF(COUNTIF(Vendors[vendor_id],Financial_Transactions[[#This Row],[vendor_id]])&gt;0,"Valid","Invalid"),"")</f>
        <v>Valid</v>
      </c>
    </row>
    <row r="4819" spans="1:13" x14ac:dyDescent="0.3">
      <c r="A4819" s="1" t="s">
        <v>11123</v>
      </c>
      <c r="B4819" s="2">
        <v>44799</v>
      </c>
      <c r="C4819">
        <v>-51898.35</v>
      </c>
      <c r="D4819" s="1" t="s">
        <v>1478</v>
      </c>
      <c r="E4819" s="1" t="s">
        <v>1235</v>
      </c>
      <c r="F4819" s="1" t="s">
        <v>19</v>
      </c>
      <c r="G4819" s="1" t="s">
        <v>14</v>
      </c>
      <c r="H4819" s="1" t="s">
        <v>1479</v>
      </c>
      <c r="I4819" s="1" t="s">
        <v>1434</v>
      </c>
      <c r="J4819" s="1" t="s">
        <v>11124</v>
      </c>
      <c r="K4819" s="1" t="str">
        <f>IF(COUNTIF(Financial_Transactions[transaction_id],Financial_Transactions[[#This Row],[transaction_id]])&gt;1,"Yes","No")</f>
        <v>No</v>
      </c>
      <c r="L4819" s="1" t="str">
        <f>IF(Financial_Transactions[[#This Row],[customer_id]]&lt;&gt;"",(IF(COUNTIF(Customers[customer_id],Financial_Transactions[[#This Row],[customer_id]])&gt;0,"Valid","Invalid")),"")</f>
        <v/>
      </c>
      <c r="M4819" s="1" t="str">
        <f>IF(Financial_Transactions[[#This Row],[vendor_id]]&lt;&gt;"",IF(COUNTIF(Vendors[vendor_id],Financial_Transactions[[#This Row],[vendor_id]])&gt;0,"Valid","Invalid"),"")</f>
        <v>Valid</v>
      </c>
    </row>
    <row r="4820" spans="1:13" x14ac:dyDescent="0.3">
      <c r="A4820" s="1" t="s">
        <v>11125</v>
      </c>
      <c r="B4820" s="2">
        <v>44757</v>
      </c>
      <c r="C4820">
        <v>22793.66</v>
      </c>
      <c r="D4820" s="1" t="s">
        <v>1505</v>
      </c>
      <c r="E4820" s="1" t="s">
        <v>1505</v>
      </c>
      <c r="F4820" s="1" t="s">
        <v>8</v>
      </c>
      <c r="G4820" s="1" t="s">
        <v>22</v>
      </c>
      <c r="H4820" s="1" t="s">
        <v>1479</v>
      </c>
      <c r="I4820" s="1" t="s">
        <v>1479</v>
      </c>
      <c r="J4820" s="1" t="s">
        <v>11126</v>
      </c>
      <c r="K4820" s="1" t="str">
        <f>IF(COUNTIF(Financial_Transactions[transaction_id],Financial_Transactions[[#This Row],[transaction_id]])&gt;1,"Yes","No")</f>
        <v>No</v>
      </c>
      <c r="L4820" s="1" t="str">
        <f>IF(Financial_Transactions[[#This Row],[customer_id]]&lt;&gt;"",(IF(COUNTIF(Customers[customer_id],Financial_Transactions[[#This Row],[customer_id]])&gt;0,"Valid","Invalid")),"")</f>
        <v/>
      </c>
      <c r="M4820" s="1" t="str">
        <f>IF(Financial_Transactions[[#This Row],[vendor_id]]&lt;&gt;"",IF(COUNTIF(Vendors[vendor_id],Financial_Transactions[[#This Row],[vendor_id]])&gt;0,"Valid","Invalid"),"")</f>
        <v/>
      </c>
    </row>
    <row r="4821" spans="1:13" x14ac:dyDescent="0.3">
      <c r="A4821" s="1" t="s">
        <v>11127</v>
      </c>
      <c r="B4821" s="2">
        <v>44859</v>
      </c>
      <c r="C4821">
        <v>96170.09</v>
      </c>
      <c r="D4821" s="1" t="s">
        <v>1484</v>
      </c>
      <c r="E4821" s="1" t="s">
        <v>1500</v>
      </c>
      <c r="F4821" s="1" t="s">
        <v>13</v>
      </c>
      <c r="G4821" s="1" t="s">
        <v>9</v>
      </c>
      <c r="H4821" s="1" t="s">
        <v>538</v>
      </c>
      <c r="I4821" s="1" t="s">
        <v>1479</v>
      </c>
      <c r="J4821" s="1" t="s">
        <v>11128</v>
      </c>
      <c r="K4821" s="1" t="str">
        <f>IF(COUNTIF(Financial_Transactions[transaction_id],Financial_Transactions[[#This Row],[transaction_id]])&gt;1,"Yes","No")</f>
        <v>No</v>
      </c>
      <c r="L4821" s="1" t="str">
        <f>IF(Financial_Transactions[[#This Row],[customer_id]]&lt;&gt;"",(IF(COUNTIF(Customers[customer_id],Financial_Transactions[[#This Row],[customer_id]])&gt;0,"Valid","Invalid")),"")</f>
        <v>Valid</v>
      </c>
      <c r="M4821" s="1" t="str">
        <f>IF(Financial_Transactions[[#This Row],[vendor_id]]&lt;&gt;"",IF(COUNTIF(Vendors[vendor_id],Financial_Transactions[[#This Row],[vendor_id]])&gt;0,"Valid","Invalid"),"")</f>
        <v/>
      </c>
    </row>
    <row r="4822" spans="1:13" x14ac:dyDescent="0.3">
      <c r="A4822" s="1" t="s">
        <v>11129</v>
      </c>
      <c r="B4822" s="2">
        <v>45134</v>
      </c>
      <c r="C4822">
        <v>154322.57</v>
      </c>
      <c r="D4822" s="1" t="s">
        <v>1484</v>
      </c>
      <c r="E4822" s="1" t="s">
        <v>1500</v>
      </c>
      <c r="F4822" s="1" t="s">
        <v>13</v>
      </c>
      <c r="G4822" s="1" t="s">
        <v>22</v>
      </c>
      <c r="H4822" s="1" t="s">
        <v>324</v>
      </c>
      <c r="I4822" s="1" t="s">
        <v>1479</v>
      </c>
      <c r="J4822" s="1" t="s">
        <v>11130</v>
      </c>
      <c r="K4822" s="1" t="str">
        <f>IF(COUNTIF(Financial_Transactions[transaction_id],Financial_Transactions[[#This Row],[transaction_id]])&gt;1,"Yes","No")</f>
        <v>No</v>
      </c>
      <c r="L4822" s="1" t="str">
        <f>IF(Financial_Transactions[[#This Row],[customer_id]]&lt;&gt;"",(IF(COUNTIF(Customers[customer_id],Financial_Transactions[[#This Row],[customer_id]])&gt;0,"Valid","Invalid")),"")</f>
        <v>Valid</v>
      </c>
      <c r="M4822" s="1" t="str">
        <f>IF(Financial_Transactions[[#This Row],[vendor_id]]&lt;&gt;"",IF(COUNTIF(Vendors[vendor_id],Financial_Transactions[[#This Row],[vendor_id]])&gt;0,"Valid","Invalid"),"")</f>
        <v/>
      </c>
    </row>
    <row r="4823" spans="1:13" x14ac:dyDescent="0.3">
      <c r="A4823" s="1" t="s">
        <v>11131</v>
      </c>
      <c r="B4823" s="2">
        <v>45212</v>
      </c>
      <c r="C4823">
        <v>24870.71</v>
      </c>
      <c r="D4823" s="1" t="s">
        <v>1588</v>
      </c>
      <c r="E4823" s="1" t="s">
        <v>1588</v>
      </c>
      <c r="F4823" s="1" t="s">
        <v>19</v>
      </c>
      <c r="G4823" s="1" t="s">
        <v>9</v>
      </c>
      <c r="H4823" s="1" t="s">
        <v>1479</v>
      </c>
      <c r="I4823" s="1" t="s">
        <v>1479</v>
      </c>
      <c r="J4823" s="1" t="s">
        <v>11132</v>
      </c>
      <c r="K4823" s="1" t="str">
        <f>IF(COUNTIF(Financial_Transactions[transaction_id],Financial_Transactions[[#This Row],[transaction_id]])&gt;1,"Yes","No")</f>
        <v>No</v>
      </c>
      <c r="L4823" s="1" t="str">
        <f>IF(Financial_Transactions[[#This Row],[customer_id]]&lt;&gt;"",(IF(COUNTIF(Customers[customer_id],Financial_Transactions[[#This Row],[customer_id]])&gt;0,"Valid","Invalid")),"")</f>
        <v/>
      </c>
      <c r="M4823" s="1" t="str">
        <f>IF(Financial_Transactions[[#This Row],[vendor_id]]&lt;&gt;"",IF(COUNTIF(Vendors[vendor_id],Financial_Transactions[[#This Row],[vendor_id]])&gt;0,"Valid","Invalid"),"")</f>
        <v/>
      </c>
    </row>
    <row r="4824" spans="1:13" x14ac:dyDescent="0.3">
      <c r="A4824" s="1" t="s">
        <v>11133</v>
      </c>
      <c r="B4824" s="2">
        <v>44933</v>
      </c>
      <c r="C4824">
        <v>60400.04</v>
      </c>
      <c r="D4824" s="1" t="s">
        <v>1484</v>
      </c>
      <c r="E4824" s="1" t="s">
        <v>1488</v>
      </c>
      <c r="F4824" s="1" t="s">
        <v>19</v>
      </c>
      <c r="G4824" s="1" t="s">
        <v>25</v>
      </c>
      <c r="H4824" s="1" t="s">
        <v>134</v>
      </c>
      <c r="I4824" s="1" t="s">
        <v>1479</v>
      </c>
      <c r="J4824" s="1" t="s">
        <v>11134</v>
      </c>
      <c r="K4824" s="1" t="str">
        <f>IF(COUNTIF(Financial_Transactions[transaction_id],Financial_Transactions[[#This Row],[transaction_id]])&gt;1,"Yes","No")</f>
        <v>No</v>
      </c>
      <c r="L4824" s="1" t="str">
        <f>IF(Financial_Transactions[[#This Row],[customer_id]]&lt;&gt;"",(IF(COUNTIF(Customers[customer_id],Financial_Transactions[[#This Row],[customer_id]])&gt;0,"Valid","Invalid")),"")</f>
        <v>Valid</v>
      </c>
      <c r="M4824" s="1" t="str">
        <f>IF(Financial_Transactions[[#This Row],[vendor_id]]&lt;&gt;"",IF(COUNTIF(Vendors[vendor_id],Financial_Transactions[[#This Row],[vendor_id]])&gt;0,"Valid","Invalid"),"")</f>
        <v/>
      </c>
    </row>
    <row r="4825" spans="1:13" x14ac:dyDescent="0.3">
      <c r="A4825" s="1" t="s">
        <v>11135</v>
      </c>
      <c r="B4825" s="2">
        <v>44999</v>
      </c>
      <c r="C4825">
        <v>82902.559999999998</v>
      </c>
      <c r="D4825" s="1" t="s">
        <v>1484</v>
      </c>
      <c r="E4825" s="1" t="s">
        <v>1485</v>
      </c>
      <c r="F4825" s="1" t="s">
        <v>19</v>
      </c>
      <c r="G4825" s="1" t="s">
        <v>22</v>
      </c>
      <c r="H4825" s="1" t="s">
        <v>554</v>
      </c>
      <c r="I4825" s="1" t="s">
        <v>1479</v>
      </c>
      <c r="J4825" s="1" t="s">
        <v>11136</v>
      </c>
      <c r="K4825" s="1" t="str">
        <f>IF(COUNTIF(Financial_Transactions[transaction_id],Financial_Transactions[[#This Row],[transaction_id]])&gt;1,"Yes","No")</f>
        <v>No</v>
      </c>
      <c r="L4825" s="1" t="str">
        <f>IF(Financial_Transactions[[#This Row],[customer_id]]&lt;&gt;"",(IF(COUNTIF(Customers[customer_id],Financial_Transactions[[#This Row],[customer_id]])&gt;0,"Valid","Invalid")),"")</f>
        <v>Valid</v>
      </c>
      <c r="M4825" s="1" t="str">
        <f>IF(Financial_Transactions[[#This Row],[vendor_id]]&lt;&gt;"",IF(COUNTIF(Vendors[vendor_id],Financial_Transactions[[#This Row],[vendor_id]])&gt;0,"Valid","Invalid"),"")</f>
        <v/>
      </c>
    </row>
    <row r="4826" spans="1:13" x14ac:dyDescent="0.3">
      <c r="A4826" s="1" t="s">
        <v>11137</v>
      </c>
      <c r="B4826" s="2">
        <v>44957</v>
      </c>
      <c r="C4826">
        <v>160748.32999999999</v>
      </c>
      <c r="D4826" s="1" t="s">
        <v>1484</v>
      </c>
      <c r="E4826" s="1" t="s">
        <v>1485</v>
      </c>
      <c r="F4826" s="1" t="s">
        <v>8</v>
      </c>
      <c r="G4826" s="1" t="s">
        <v>25</v>
      </c>
      <c r="H4826" s="1" t="s">
        <v>564</v>
      </c>
      <c r="I4826" s="1" t="s">
        <v>1479</v>
      </c>
      <c r="J4826" s="1" t="s">
        <v>11138</v>
      </c>
      <c r="K4826" s="1" t="str">
        <f>IF(COUNTIF(Financial_Transactions[transaction_id],Financial_Transactions[[#This Row],[transaction_id]])&gt;1,"Yes","No")</f>
        <v>No</v>
      </c>
      <c r="L4826" s="1" t="str">
        <f>IF(Financial_Transactions[[#This Row],[customer_id]]&lt;&gt;"",(IF(COUNTIF(Customers[customer_id],Financial_Transactions[[#This Row],[customer_id]])&gt;0,"Valid","Invalid")),"")</f>
        <v>Valid</v>
      </c>
      <c r="M4826" s="1" t="str">
        <f>IF(Financial_Transactions[[#This Row],[vendor_id]]&lt;&gt;"",IF(COUNTIF(Vendors[vendor_id],Financial_Transactions[[#This Row],[vendor_id]])&gt;0,"Valid","Invalid"),"")</f>
        <v/>
      </c>
    </row>
    <row r="4827" spans="1:13" x14ac:dyDescent="0.3">
      <c r="A4827" s="1" t="s">
        <v>11139</v>
      </c>
      <c r="B4827" s="2">
        <v>44753</v>
      </c>
      <c r="C4827">
        <v>163635.09</v>
      </c>
      <c r="D4827" s="1" t="s">
        <v>1484</v>
      </c>
      <c r="E4827" s="1" t="s">
        <v>1500</v>
      </c>
      <c r="F4827" s="1" t="s">
        <v>8</v>
      </c>
      <c r="G4827" s="1" t="s">
        <v>9</v>
      </c>
      <c r="H4827" s="1" t="s">
        <v>700</v>
      </c>
      <c r="I4827" s="1" t="s">
        <v>1479</v>
      </c>
      <c r="J4827" s="1" t="s">
        <v>11140</v>
      </c>
      <c r="K4827" s="1" t="str">
        <f>IF(COUNTIF(Financial_Transactions[transaction_id],Financial_Transactions[[#This Row],[transaction_id]])&gt;1,"Yes","No")</f>
        <v>No</v>
      </c>
      <c r="L4827" s="1" t="str">
        <f>IF(Financial_Transactions[[#This Row],[customer_id]]&lt;&gt;"",(IF(COUNTIF(Customers[customer_id],Financial_Transactions[[#This Row],[customer_id]])&gt;0,"Valid","Invalid")),"")</f>
        <v>Valid</v>
      </c>
      <c r="M4827" s="1" t="str">
        <f>IF(Financial_Transactions[[#This Row],[vendor_id]]&lt;&gt;"",IF(COUNTIF(Vendors[vendor_id],Financial_Transactions[[#This Row],[vendor_id]])&gt;0,"Valid","Invalid"),"")</f>
        <v/>
      </c>
    </row>
    <row r="4828" spans="1:13" x14ac:dyDescent="0.3">
      <c r="A4828" s="1" t="s">
        <v>11141</v>
      </c>
      <c r="B4828" s="2">
        <v>44982</v>
      </c>
      <c r="C4828">
        <v>92404.59</v>
      </c>
      <c r="D4828" s="1" t="s">
        <v>1484</v>
      </c>
      <c r="E4828" s="1" t="s">
        <v>1485</v>
      </c>
      <c r="F4828" s="1" t="s">
        <v>8</v>
      </c>
      <c r="G4828" s="1" t="s">
        <v>25</v>
      </c>
      <c r="H4828" s="1" t="s">
        <v>102</v>
      </c>
      <c r="I4828" s="1" t="s">
        <v>1479</v>
      </c>
      <c r="J4828" s="1" t="s">
        <v>11142</v>
      </c>
      <c r="K4828" s="1" t="str">
        <f>IF(COUNTIF(Financial_Transactions[transaction_id],Financial_Transactions[[#This Row],[transaction_id]])&gt;1,"Yes","No")</f>
        <v>No</v>
      </c>
      <c r="L4828" s="1" t="str">
        <f>IF(Financial_Transactions[[#This Row],[customer_id]]&lt;&gt;"",(IF(COUNTIF(Customers[customer_id],Financial_Transactions[[#This Row],[customer_id]])&gt;0,"Valid","Invalid")),"")</f>
        <v>Valid</v>
      </c>
      <c r="M4828" s="1" t="str">
        <f>IF(Financial_Transactions[[#This Row],[vendor_id]]&lt;&gt;"",IF(COUNTIF(Vendors[vendor_id],Financial_Transactions[[#This Row],[vendor_id]])&gt;0,"Valid","Invalid"),"")</f>
        <v/>
      </c>
    </row>
    <row r="4829" spans="1:13" x14ac:dyDescent="0.3">
      <c r="A4829" s="1" t="s">
        <v>11143</v>
      </c>
      <c r="B4829" s="2">
        <v>45195</v>
      </c>
      <c r="C4829">
        <v>13974.03</v>
      </c>
      <c r="D4829" s="1" t="s">
        <v>1588</v>
      </c>
      <c r="E4829" s="1" t="s">
        <v>1588</v>
      </c>
      <c r="F4829" s="1" t="s">
        <v>8</v>
      </c>
      <c r="G4829" s="1" t="s">
        <v>9</v>
      </c>
      <c r="H4829" s="1" t="s">
        <v>1479</v>
      </c>
      <c r="I4829" s="1" t="s">
        <v>1479</v>
      </c>
      <c r="J4829" s="1" t="s">
        <v>11144</v>
      </c>
      <c r="K4829" s="1" t="str">
        <f>IF(COUNTIF(Financial_Transactions[transaction_id],Financial_Transactions[[#This Row],[transaction_id]])&gt;1,"Yes","No")</f>
        <v>No</v>
      </c>
      <c r="L4829" s="1" t="str">
        <f>IF(Financial_Transactions[[#This Row],[customer_id]]&lt;&gt;"",(IF(COUNTIF(Customers[customer_id],Financial_Transactions[[#This Row],[customer_id]])&gt;0,"Valid","Invalid")),"")</f>
        <v/>
      </c>
      <c r="M4829" s="1" t="str">
        <f>IF(Financial_Transactions[[#This Row],[vendor_id]]&lt;&gt;"",IF(COUNTIF(Vendors[vendor_id],Financial_Transactions[[#This Row],[vendor_id]])&gt;0,"Valid","Invalid"),"")</f>
        <v/>
      </c>
    </row>
    <row r="4830" spans="1:13" x14ac:dyDescent="0.3">
      <c r="A4830" s="1" t="s">
        <v>11145</v>
      </c>
      <c r="B4830" s="2">
        <v>44565</v>
      </c>
      <c r="C4830">
        <v>15235</v>
      </c>
      <c r="D4830" s="1" t="s">
        <v>1925</v>
      </c>
      <c r="E4830" s="1" t="s">
        <v>1925</v>
      </c>
      <c r="F4830" s="1" t="s">
        <v>8</v>
      </c>
      <c r="G4830" s="1" t="s">
        <v>25</v>
      </c>
      <c r="H4830" s="1" t="s">
        <v>1479</v>
      </c>
      <c r="I4830" s="1" t="s">
        <v>1479</v>
      </c>
      <c r="J4830" s="1" t="s">
        <v>11146</v>
      </c>
      <c r="K4830" s="1" t="str">
        <f>IF(COUNTIF(Financial_Transactions[transaction_id],Financial_Transactions[[#This Row],[transaction_id]])&gt;1,"Yes","No")</f>
        <v>No</v>
      </c>
      <c r="L4830" s="1" t="str">
        <f>IF(Financial_Transactions[[#This Row],[customer_id]]&lt;&gt;"",(IF(COUNTIF(Customers[customer_id],Financial_Transactions[[#This Row],[customer_id]])&gt;0,"Valid","Invalid")),"")</f>
        <v/>
      </c>
      <c r="M4830" s="1" t="str">
        <f>IF(Financial_Transactions[[#This Row],[vendor_id]]&lt;&gt;"",IF(COUNTIF(Vendors[vendor_id],Financial_Transactions[[#This Row],[vendor_id]])&gt;0,"Valid","Invalid"),"")</f>
        <v/>
      </c>
    </row>
    <row r="4831" spans="1:13" x14ac:dyDescent="0.3">
      <c r="A4831" s="1" t="s">
        <v>11147</v>
      </c>
      <c r="B4831" s="2">
        <v>44569</v>
      </c>
      <c r="C4831">
        <v>17052.099999999999</v>
      </c>
      <c r="D4831" s="1" t="s">
        <v>1505</v>
      </c>
      <c r="E4831" s="1" t="s">
        <v>1505</v>
      </c>
      <c r="F4831" s="1" t="s">
        <v>19</v>
      </c>
      <c r="G4831" s="1" t="s">
        <v>9</v>
      </c>
      <c r="H4831" s="1" t="s">
        <v>1479</v>
      </c>
      <c r="I4831" s="1" t="s">
        <v>1479</v>
      </c>
      <c r="J4831" s="1" t="s">
        <v>11148</v>
      </c>
      <c r="K4831" s="1" t="str">
        <f>IF(COUNTIF(Financial_Transactions[transaction_id],Financial_Transactions[[#This Row],[transaction_id]])&gt;1,"Yes","No")</f>
        <v>No</v>
      </c>
      <c r="L4831" s="1" t="str">
        <f>IF(Financial_Transactions[[#This Row],[customer_id]]&lt;&gt;"",(IF(COUNTIF(Customers[customer_id],Financial_Transactions[[#This Row],[customer_id]])&gt;0,"Valid","Invalid")),"")</f>
        <v/>
      </c>
      <c r="M4831" s="1" t="str">
        <f>IF(Financial_Transactions[[#This Row],[vendor_id]]&lt;&gt;"",IF(COUNTIF(Vendors[vendor_id],Financial_Transactions[[#This Row],[vendor_id]])&gt;0,"Valid","Invalid"),"")</f>
        <v/>
      </c>
    </row>
    <row r="4832" spans="1:13" x14ac:dyDescent="0.3">
      <c r="A4832" s="1" t="s">
        <v>11149</v>
      </c>
      <c r="B4832" s="2">
        <v>44990</v>
      </c>
      <c r="C4832">
        <v>118055.82</v>
      </c>
      <c r="D4832" s="1" t="s">
        <v>1484</v>
      </c>
      <c r="E4832" s="1" t="s">
        <v>1488</v>
      </c>
      <c r="F4832" s="1" t="s">
        <v>8</v>
      </c>
      <c r="G4832" s="1" t="s">
        <v>9</v>
      </c>
      <c r="H4832" s="1" t="s">
        <v>110</v>
      </c>
      <c r="I4832" s="1" t="s">
        <v>1479</v>
      </c>
      <c r="J4832" s="1" t="s">
        <v>11150</v>
      </c>
      <c r="K4832" s="1" t="str">
        <f>IF(COUNTIF(Financial_Transactions[transaction_id],Financial_Transactions[[#This Row],[transaction_id]])&gt;1,"Yes","No")</f>
        <v>No</v>
      </c>
      <c r="L4832" s="1" t="str">
        <f>IF(Financial_Transactions[[#This Row],[customer_id]]&lt;&gt;"",(IF(COUNTIF(Customers[customer_id],Financial_Transactions[[#This Row],[customer_id]])&gt;0,"Valid","Invalid")),"")</f>
        <v>Valid</v>
      </c>
      <c r="M4832" s="1" t="str">
        <f>IF(Financial_Transactions[[#This Row],[vendor_id]]&lt;&gt;"",IF(COUNTIF(Vendors[vendor_id],Financial_Transactions[[#This Row],[vendor_id]])&gt;0,"Valid","Invalid"),"")</f>
        <v/>
      </c>
    </row>
    <row r="4833" spans="1:13" x14ac:dyDescent="0.3">
      <c r="A4833" s="1" t="s">
        <v>11151</v>
      </c>
      <c r="B4833" s="2">
        <v>44883</v>
      </c>
      <c r="C4833">
        <v>-2414.59</v>
      </c>
      <c r="D4833" s="1" t="s">
        <v>1478</v>
      </c>
      <c r="E4833" s="1" t="s">
        <v>1250</v>
      </c>
      <c r="F4833" s="1" t="s">
        <v>13</v>
      </c>
      <c r="G4833" s="1" t="s">
        <v>9</v>
      </c>
      <c r="H4833" s="1" t="s">
        <v>1479</v>
      </c>
      <c r="I4833" s="1" t="s">
        <v>1338</v>
      </c>
      <c r="J4833" s="1" t="s">
        <v>11152</v>
      </c>
      <c r="K4833" s="1" t="str">
        <f>IF(COUNTIF(Financial_Transactions[transaction_id],Financial_Transactions[[#This Row],[transaction_id]])&gt;1,"Yes","No")</f>
        <v>No</v>
      </c>
      <c r="L4833" s="1" t="str">
        <f>IF(Financial_Transactions[[#This Row],[customer_id]]&lt;&gt;"",(IF(COUNTIF(Customers[customer_id],Financial_Transactions[[#This Row],[customer_id]])&gt;0,"Valid","Invalid")),"")</f>
        <v/>
      </c>
      <c r="M4833" s="1" t="str">
        <f>IF(Financial_Transactions[[#This Row],[vendor_id]]&lt;&gt;"",IF(COUNTIF(Vendors[vendor_id],Financial_Transactions[[#This Row],[vendor_id]])&gt;0,"Valid","Invalid"),"")</f>
        <v>Valid</v>
      </c>
    </row>
    <row r="4834" spans="1:13" x14ac:dyDescent="0.3">
      <c r="A4834" s="1" t="s">
        <v>11153</v>
      </c>
      <c r="B4834" s="2">
        <v>44618</v>
      </c>
      <c r="C4834">
        <v>-86068.94</v>
      </c>
      <c r="D4834" s="1" t="s">
        <v>1478</v>
      </c>
      <c r="E4834" s="1" t="s">
        <v>1535</v>
      </c>
      <c r="F4834" s="1" t="s">
        <v>8</v>
      </c>
      <c r="G4834" s="1" t="s">
        <v>22</v>
      </c>
      <c r="H4834" s="1" t="s">
        <v>1479</v>
      </c>
      <c r="I4834" s="1" t="s">
        <v>1384</v>
      </c>
      <c r="J4834" s="1" t="s">
        <v>11154</v>
      </c>
      <c r="K4834" s="1" t="str">
        <f>IF(COUNTIF(Financial_Transactions[transaction_id],Financial_Transactions[[#This Row],[transaction_id]])&gt;1,"Yes","No")</f>
        <v>No</v>
      </c>
      <c r="L4834" s="1" t="str">
        <f>IF(Financial_Transactions[[#This Row],[customer_id]]&lt;&gt;"",(IF(COUNTIF(Customers[customer_id],Financial_Transactions[[#This Row],[customer_id]])&gt;0,"Valid","Invalid")),"")</f>
        <v/>
      </c>
      <c r="M4834" s="1" t="str">
        <f>IF(Financial_Transactions[[#This Row],[vendor_id]]&lt;&gt;"",IF(COUNTIF(Vendors[vendor_id],Financial_Transactions[[#This Row],[vendor_id]])&gt;0,"Valid","Invalid"),"")</f>
        <v>Valid</v>
      </c>
    </row>
    <row r="4835" spans="1:13" x14ac:dyDescent="0.3">
      <c r="A4835" s="1" t="s">
        <v>11155</v>
      </c>
      <c r="B4835" s="2">
        <v>44957</v>
      </c>
      <c r="C4835">
        <v>-28002.29</v>
      </c>
      <c r="D4835" s="1" t="s">
        <v>1478</v>
      </c>
      <c r="E4835" s="1" t="s">
        <v>1535</v>
      </c>
      <c r="F4835" s="1" t="s">
        <v>13</v>
      </c>
      <c r="G4835" s="1" t="s">
        <v>22</v>
      </c>
      <c r="H4835" s="1" t="s">
        <v>1479</v>
      </c>
      <c r="I4835" s="1" t="s">
        <v>1227</v>
      </c>
      <c r="J4835" s="1" t="s">
        <v>11156</v>
      </c>
      <c r="K4835" s="1" t="str">
        <f>IF(COUNTIF(Financial_Transactions[transaction_id],Financial_Transactions[[#This Row],[transaction_id]])&gt;1,"Yes","No")</f>
        <v>No</v>
      </c>
      <c r="L4835" s="1" t="str">
        <f>IF(Financial_Transactions[[#This Row],[customer_id]]&lt;&gt;"",(IF(COUNTIF(Customers[customer_id],Financial_Transactions[[#This Row],[customer_id]])&gt;0,"Valid","Invalid")),"")</f>
        <v/>
      </c>
      <c r="M4835" s="1" t="str">
        <f>IF(Financial_Transactions[[#This Row],[vendor_id]]&lt;&gt;"",IF(COUNTIF(Vendors[vendor_id],Financial_Transactions[[#This Row],[vendor_id]])&gt;0,"Valid","Invalid"),"")</f>
        <v>Valid</v>
      </c>
    </row>
    <row r="4836" spans="1:13" x14ac:dyDescent="0.3">
      <c r="A4836" s="1" t="s">
        <v>11157</v>
      </c>
      <c r="B4836" s="2">
        <v>45240</v>
      </c>
      <c r="C4836">
        <v>84948.33</v>
      </c>
      <c r="D4836" s="1" t="s">
        <v>1484</v>
      </c>
      <c r="E4836" s="1" t="s">
        <v>1488</v>
      </c>
      <c r="F4836" s="1" t="s">
        <v>8</v>
      </c>
      <c r="G4836" s="1" t="s">
        <v>14</v>
      </c>
      <c r="H4836" s="1" t="s">
        <v>72</v>
      </c>
      <c r="I4836" s="1" t="s">
        <v>1479</v>
      </c>
      <c r="J4836" s="1" t="s">
        <v>11158</v>
      </c>
      <c r="K4836" s="1" t="str">
        <f>IF(COUNTIF(Financial_Transactions[transaction_id],Financial_Transactions[[#This Row],[transaction_id]])&gt;1,"Yes","No")</f>
        <v>No</v>
      </c>
      <c r="L4836" s="1" t="str">
        <f>IF(Financial_Transactions[[#This Row],[customer_id]]&lt;&gt;"",(IF(COUNTIF(Customers[customer_id],Financial_Transactions[[#This Row],[customer_id]])&gt;0,"Valid","Invalid")),"")</f>
        <v>Valid</v>
      </c>
      <c r="M4836" s="1" t="str">
        <f>IF(Financial_Transactions[[#This Row],[vendor_id]]&lt;&gt;"",IF(COUNTIF(Vendors[vendor_id],Financial_Transactions[[#This Row],[vendor_id]])&gt;0,"Valid","Invalid"),"")</f>
        <v/>
      </c>
    </row>
    <row r="4837" spans="1:13" x14ac:dyDescent="0.3">
      <c r="A4837" s="1" t="s">
        <v>11159</v>
      </c>
      <c r="B4837" s="2">
        <v>44787</v>
      </c>
      <c r="C4837">
        <v>188346.76</v>
      </c>
      <c r="D4837" s="1" t="s">
        <v>1484</v>
      </c>
      <c r="E4837" s="1" t="s">
        <v>1488</v>
      </c>
      <c r="F4837" s="1" t="s">
        <v>13</v>
      </c>
      <c r="G4837" s="1" t="s">
        <v>14</v>
      </c>
      <c r="H4837" s="1" t="s">
        <v>346</v>
      </c>
      <c r="I4837" s="1" t="s">
        <v>1479</v>
      </c>
      <c r="J4837" s="1" t="s">
        <v>11160</v>
      </c>
      <c r="K4837" s="1" t="str">
        <f>IF(COUNTIF(Financial_Transactions[transaction_id],Financial_Transactions[[#This Row],[transaction_id]])&gt;1,"Yes","No")</f>
        <v>No</v>
      </c>
      <c r="L4837" s="1" t="str">
        <f>IF(Financial_Transactions[[#This Row],[customer_id]]&lt;&gt;"",(IF(COUNTIF(Customers[customer_id],Financial_Transactions[[#This Row],[customer_id]])&gt;0,"Valid","Invalid")),"")</f>
        <v>Valid</v>
      </c>
      <c r="M4837" s="1" t="str">
        <f>IF(Financial_Transactions[[#This Row],[vendor_id]]&lt;&gt;"",IF(COUNTIF(Vendors[vendor_id],Financial_Transactions[[#This Row],[vendor_id]])&gt;0,"Valid","Invalid"),"")</f>
        <v/>
      </c>
    </row>
    <row r="4838" spans="1:13" x14ac:dyDescent="0.3">
      <c r="A4838" s="1" t="s">
        <v>11161</v>
      </c>
      <c r="B4838" s="2">
        <v>45028</v>
      </c>
      <c r="C4838">
        <v>-84544.52</v>
      </c>
      <c r="D4838" s="1" t="s">
        <v>1478</v>
      </c>
      <c r="E4838" s="1" t="s">
        <v>1250</v>
      </c>
      <c r="F4838" s="1" t="s">
        <v>8</v>
      </c>
      <c r="G4838" s="1" t="s">
        <v>9</v>
      </c>
      <c r="H4838" s="1" t="s">
        <v>1479</v>
      </c>
      <c r="I4838" s="1" t="s">
        <v>1267</v>
      </c>
      <c r="J4838" s="1" t="s">
        <v>11162</v>
      </c>
      <c r="K4838" s="1" t="str">
        <f>IF(COUNTIF(Financial_Transactions[transaction_id],Financial_Transactions[[#This Row],[transaction_id]])&gt;1,"Yes","No")</f>
        <v>No</v>
      </c>
      <c r="L4838" s="1" t="str">
        <f>IF(Financial_Transactions[[#This Row],[customer_id]]&lt;&gt;"",(IF(COUNTIF(Customers[customer_id],Financial_Transactions[[#This Row],[customer_id]])&gt;0,"Valid","Invalid")),"")</f>
        <v/>
      </c>
      <c r="M4838" s="1" t="str">
        <f>IF(Financial_Transactions[[#This Row],[vendor_id]]&lt;&gt;"",IF(COUNTIF(Vendors[vendor_id],Financial_Transactions[[#This Row],[vendor_id]])&gt;0,"Valid","Invalid"),"")</f>
        <v>Valid</v>
      </c>
    </row>
    <row r="4839" spans="1:13" x14ac:dyDescent="0.3">
      <c r="A4839" s="1" t="s">
        <v>11163</v>
      </c>
      <c r="B4839" s="2">
        <v>44967</v>
      </c>
      <c r="C4839">
        <v>141527.88</v>
      </c>
      <c r="D4839" s="1" t="s">
        <v>1484</v>
      </c>
      <c r="E4839" s="1" t="s">
        <v>1488</v>
      </c>
      <c r="F4839" s="1" t="s">
        <v>8</v>
      </c>
      <c r="G4839" s="1" t="s">
        <v>22</v>
      </c>
      <c r="H4839" s="1" t="s">
        <v>454</v>
      </c>
      <c r="I4839" s="1" t="s">
        <v>1479</v>
      </c>
      <c r="J4839" s="1" t="s">
        <v>11164</v>
      </c>
      <c r="K4839" s="1" t="str">
        <f>IF(COUNTIF(Financial_Transactions[transaction_id],Financial_Transactions[[#This Row],[transaction_id]])&gt;1,"Yes","No")</f>
        <v>No</v>
      </c>
      <c r="L4839" s="1" t="str">
        <f>IF(Financial_Transactions[[#This Row],[customer_id]]&lt;&gt;"",(IF(COUNTIF(Customers[customer_id],Financial_Transactions[[#This Row],[customer_id]])&gt;0,"Valid","Invalid")),"")</f>
        <v>Valid</v>
      </c>
      <c r="M4839" s="1" t="str">
        <f>IF(Financial_Transactions[[#This Row],[vendor_id]]&lt;&gt;"",IF(COUNTIF(Vendors[vendor_id],Financial_Transactions[[#This Row],[vendor_id]])&gt;0,"Valid","Invalid"),"")</f>
        <v/>
      </c>
    </row>
    <row r="4840" spans="1:13" x14ac:dyDescent="0.3">
      <c r="A4840" s="1" t="s">
        <v>11165</v>
      </c>
      <c r="B4840" s="2">
        <v>45101</v>
      </c>
      <c r="C4840">
        <v>190045.64</v>
      </c>
      <c r="D4840" s="1" t="s">
        <v>1484</v>
      </c>
      <c r="E4840" s="1" t="s">
        <v>1500</v>
      </c>
      <c r="F4840" s="1" t="s">
        <v>8</v>
      </c>
      <c r="G4840" s="1" t="s">
        <v>14</v>
      </c>
      <c r="H4840" s="1" t="s">
        <v>458</v>
      </c>
      <c r="I4840" s="1" t="s">
        <v>1479</v>
      </c>
      <c r="J4840" s="1" t="s">
        <v>11166</v>
      </c>
      <c r="K4840" s="1" t="str">
        <f>IF(COUNTIF(Financial_Transactions[transaction_id],Financial_Transactions[[#This Row],[transaction_id]])&gt;1,"Yes","No")</f>
        <v>No</v>
      </c>
      <c r="L4840" s="1" t="str">
        <f>IF(Financial_Transactions[[#This Row],[customer_id]]&lt;&gt;"",(IF(COUNTIF(Customers[customer_id],Financial_Transactions[[#This Row],[customer_id]])&gt;0,"Valid","Invalid")),"")</f>
        <v>Valid</v>
      </c>
      <c r="M4840" s="1" t="str">
        <f>IF(Financial_Transactions[[#This Row],[vendor_id]]&lt;&gt;"",IF(COUNTIF(Vendors[vendor_id],Financial_Transactions[[#This Row],[vendor_id]])&gt;0,"Valid","Invalid"),"")</f>
        <v/>
      </c>
    </row>
    <row r="4841" spans="1:13" x14ac:dyDescent="0.3">
      <c r="A4841" s="1" t="s">
        <v>11167</v>
      </c>
      <c r="B4841" s="2">
        <v>45085</v>
      </c>
      <c r="C4841">
        <v>158226.48000000001</v>
      </c>
      <c r="D4841" s="1" t="s">
        <v>1484</v>
      </c>
      <c r="E4841" s="1" t="s">
        <v>1485</v>
      </c>
      <c r="F4841" s="1" t="s">
        <v>19</v>
      </c>
      <c r="G4841" s="1" t="s">
        <v>9</v>
      </c>
      <c r="H4841" s="1" t="s">
        <v>162</v>
      </c>
      <c r="I4841" s="1" t="s">
        <v>1479</v>
      </c>
      <c r="J4841" s="1" t="s">
        <v>11168</v>
      </c>
      <c r="K4841" s="1" t="str">
        <f>IF(COUNTIF(Financial_Transactions[transaction_id],Financial_Transactions[[#This Row],[transaction_id]])&gt;1,"Yes","No")</f>
        <v>No</v>
      </c>
      <c r="L4841" s="1" t="str">
        <f>IF(Financial_Transactions[[#This Row],[customer_id]]&lt;&gt;"",(IF(COUNTIF(Customers[customer_id],Financial_Transactions[[#This Row],[customer_id]])&gt;0,"Valid","Invalid")),"")</f>
        <v>Valid</v>
      </c>
      <c r="M4841" s="1" t="str">
        <f>IF(Financial_Transactions[[#This Row],[vendor_id]]&lt;&gt;"",IF(COUNTIF(Vendors[vendor_id],Financial_Transactions[[#This Row],[vendor_id]])&gt;0,"Valid","Invalid"),"")</f>
        <v/>
      </c>
    </row>
    <row r="4842" spans="1:13" x14ac:dyDescent="0.3">
      <c r="A4842" s="1" t="s">
        <v>11169</v>
      </c>
      <c r="B4842" s="2">
        <v>44985</v>
      </c>
      <c r="C4842">
        <v>251738.17</v>
      </c>
      <c r="D4842" s="1" t="s">
        <v>1484</v>
      </c>
      <c r="E4842" s="1" t="s">
        <v>1500</v>
      </c>
      <c r="F4842" s="1" t="s">
        <v>19</v>
      </c>
      <c r="G4842" s="1" t="s">
        <v>25</v>
      </c>
      <c r="H4842" s="1" t="s">
        <v>554</v>
      </c>
      <c r="I4842" s="1" t="s">
        <v>1479</v>
      </c>
      <c r="J4842" s="1" t="s">
        <v>11170</v>
      </c>
      <c r="K4842" s="1" t="str">
        <f>IF(COUNTIF(Financial_Transactions[transaction_id],Financial_Transactions[[#This Row],[transaction_id]])&gt;1,"Yes","No")</f>
        <v>No</v>
      </c>
      <c r="L4842" s="1" t="str">
        <f>IF(Financial_Transactions[[#This Row],[customer_id]]&lt;&gt;"",(IF(COUNTIF(Customers[customer_id],Financial_Transactions[[#This Row],[customer_id]])&gt;0,"Valid","Invalid")),"")</f>
        <v>Valid</v>
      </c>
      <c r="M4842" s="1" t="str">
        <f>IF(Financial_Transactions[[#This Row],[vendor_id]]&lt;&gt;"",IF(COUNTIF(Vendors[vendor_id],Financial_Transactions[[#This Row],[vendor_id]])&gt;0,"Valid","Invalid"),"")</f>
        <v/>
      </c>
    </row>
    <row r="4843" spans="1:13" x14ac:dyDescent="0.3">
      <c r="A4843" s="1" t="s">
        <v>11171</v>
      </c>
      <c r="B4843" s="2">
        <v>44639</v>
      </c>
      <c r="C4843">
        <v>169636.98</v>
      </c>
      <c r="D4843" s="1" t="s">
        <v>1484</v>
      </c>
      <c r="E4843" s="1" t="s">
        <v>1485</v>
      </c>
      <c r="F4843" s="1" t="s">
        <v>19</v>
      </c>
      <c r="G4843" s="1" t="s">
        <v>9</v>
      </c>
      <c r="H4843" s="1" t="s">
        <v>122</v>
      </c>
      <c r="I4843" s="1" t="s">
        <v>1479</v>
      </c>
      <c r="J4843" s="1" t="s">
        <v>11172</v>
      </c>
      <c r="K4843" s="1" t="str">
        <f>IF(COUNTIF(Financial_Transactions[transaction_id],Financial_Transactions[[#This Row],[transaction_id]])&gt;1,"Yes","No")</f>
        <v>No</v>
      </c>
      <c r="L4843" s="1" t="str">
        <f>IF(Financial_Transactions[[#This Row],[customer_id]]&lt;&gt;"",(IF(COUNTIF(Customers[customer_id],Financial_Transactions[[#This Row],[customer_id]])&gt;0,"Valid","Invalid")),"")</f>
        <v>Valid</v>
      </c>
      <c r="M4843" s="1" t="str">
        <f>IF(Financial_Transactions[[#This Row],[vendor_id]]&lt;&gt;"",IF(COUNTIF(Vendors[vendor_id],Financial_Transactions[[#This Row],[vendor_id]])&gt;0,"Valid","Invalid"),"")</f>
        <v/>
      </c>
    </row>
    <row r="4844" spans="1:13" x14ac:dyDescent="0.3">
      <c r="A4844" s="1" t="s">
        <v>11173</v>
      </c>
      <c r="B4844" s="2">
        <v>45033</v>
      </c>
      <c r="C4844">
        <v>136813.22</v>
      </c>
      <c r="D4844" s="1" t="s">
        <v>1484</v>
      </c>
      <c r="E4844" s="1" t="s">
        <v>1488</v>
      </c>
      <c r="F4844" s="1" t="s">
        <v>19</v>
      </c>
      <c r="G4844" s="1" t="s">
        <v>25</v>
      </c>
      <c r="H4844" s="1" t="s">
        <v>488</v>
      </c>
      <c r="I4844" s="1" t="s">
        <v>1479</v>
      </c>
      <c r="J4844" s="1" t="s">
        <v>11174</v>
      </c>
      <c r="K4844" s="1" t="str">
        <f>IF(COUNTIF(Financial_Transactions[transaction_id],Financial_Transactions[[#This Row],[transaction_id]])&gt;1,"Yes","No")</f>
        <v>No</v>
      </c>
      <c r="L4844" s="1" t="str">
        <f>IF(Financial_Transactions[[#This Row],[customer_id]]&lt;&gt;"",(IF(COUNTIF(Customers[customer_id],Financial_Transactions[[#This Row],[customer_id]])&gt;0,"Valid","Invalid")),"")</f>
        <v>Valid</v>
      </c>
      <c r="M4844" s="1" t="str">
        <f>IF(Financial_Transactions[[#This Row],[vendor_id]]&lt;&gt;"",IF(COUNTIF(Vendors[vendor_id],Financial_Transactions[[#This Row],[vendor_id]])&gt;0,"Valid","Invalid"),"")</f>
        <v/>
      </c>
    </row>
    <row r="4845" spans="1:13" x14ac:dyDescent="0.3">
      <c r="A4845" s="1" t="s">
        <v>11175</v>
      </c>
      <c r="B4845" s="2">
        <v>45179</v>
      </c>
      <c r="C4845">
        <v>196388.38</v>
      </c>
      <c r="D4845" s="1" t="s">
        <v>1484</v>
      </c>
      <c r="E4845" s="1" t="s">
        <v>1488</v>
      </c>
      <c r="F4845" s="1" t="s">
        <v>8</v>
      </c>
      <c r="G4845" s="1" t="s">
        <v>14</v>
      </c>
      <c r="H4845" s="1" t="s">
        <v>462</v>
      </c>
      <c r="I4845" s="1" t="s">
        <v>1479</v>
      </c>
      <c r="J4845" s="1" t="s">
        <v>11176</v>
      </c>
      <c r="K4845" s="1" t="str">
        <f>IF(COUNTIF(Financial_Transactions[transaction_id],Financial_Transactions[[#This Row],[transaction_id]])&gt;1,"Yes","No")</f>
        <v>No</v>
      </c>
      <c r="L4845" s="1" t="str">
        <f>IF(Financial_Transactions[[#This Row],[customer_id]]&lt;&gt;"",(IF(COUNTIF(Customers[customer_id],Financial_Transactions[[#This Row],[customer_id]])&gt;0,"Valid","Invalid")),"")</f>
        <v>Valid</v>
      </c>
      <c r="M4845" s="1" t="str">
        <f>IF(Financial_Transactions[[#This Row],[vendor_id]]&lt;&gt;"",IF(COUNTIF(Vendors[vendor_id],Financial_Transactions[[#This Row],[vendor_id]])&gt;0,"Valid","Invalid"),"")</f>
        <v/>
      </c>
    </row>
    <row r="4846" spans="1:13" x14ac:dyDescent="0.3">
      <c r="A4846" s="1" t="s">
        <v>11177</v>
      </c>
      <c r="B4846" s="2">
        <v>44622</v>
      </c>
      <c r="C4846">
        <v>94345.45</v>
      </c>
      <c r="D4846" s="1" t="s">
        <v>1484</v>
      </c>
      <c r="E4846" s="1" t="s">
        <v>1500</v>
      </c>
      <c r="F4846" s="1" t="s">
        <v>19</v>
      </c>
      <c r="G4846" s="1" t="s">
        <v>9</v>
      </c>
      <c r="H4846" s="1" t="s">
        <v>198</v>
      </c>
      <c r="I4846" s="1" t="s">
        <v>1479</v>
      </c>
      <c r="J4846" s="1" t="s">
        <v>11178</v>
      </c>
      <c r="K4846" s="1" t="str">
        <f>IF(COUNTIF(Financial_Transactions[transaction_id],Financial_Transactions[[#This Row],[transaction_id]])&gt;1,"Yes","No")</f>
        <v>No</v>
      </c>
      <c r="L4846" s="1" t="str">
        <f>IF(Financial_Transactions[[#This Row],[customer_id]]&lt;&gt;"",(IF(COUNTIF(Customers[customer_id],Financial_Transactions[[#This Row],[customer_id]])&gt;0,"Valid","Invalid")),"")</f>
        <v>Valid</v>
      </c>
      <c r="M4846" s="1" t="str">
        <f>IF(Financial_Transactions[[#This Row],[vendor_id]]&lt;&gt;"",IF(COUNTIF(Vendors[vendor_id],Financial_Transactions[[#This Row],[vendor_id]])&gt;0,"Valid","Invalid"),"")</f>
        <v/>
      </c>
    </row>
    <row r="4847" spans="1:13" x14ac:dyDescent="0.3">
      <c r="A4847" s="1" t="s">
        <v>11179</v>
      </c>
      <c r="B4847" s="2">
        <v>44841</v>
      </c>
      <c r="C4847">
        <v>-29317.439999999999</v>
      </c>
      <c r="D4847" s="1" t="s">
        <v>1478</v>
      </c>
      <c r="E4847" s="1" t="s">
        <v>1497</v>
      </c>
      <c r="F4847" s="1" t="s">
        <v>8</v>
      </c>
      <c r="G4847" s="1" t="s">
        <v>9</v>
      </c>
      <c r="H4847" s="1" t="s">
        <v>1479</v>
      </c>
      <c r="I4847" s="1" t="s">
        <v>1321</v>
      </c>
      <c r="J4847" s="1" t="s">
        <v>11180</v>
      </c>
      <c r="K4847" s="1" t="str">
        <f>IF(COUNTIF(Financial_Transactions[transaction_id],Financial_Transactions[[#This Row],[transaction_id]])&gt;1,"Yes","No")</f>
        <v>No</v>
      </c>
      <c r="L4847" s="1" t="str">
        <f>IF(Financial_Transactions[[#This Row],[customer_id]]&lt;&gt;"",(IF(COUNTIF(Customers[customer_id],Financial_Transactions[[#This Row],[customer_id]])&gt;0,"Valid","Invalid")),"")</f>
        <v/>
      </c>
      <c r="M4847" s="1" t="str">
        <f>IF(Financial_Transactions[[#This Row],[vendor_id]]&lt;&gt;"",IF(COUNTIF(Vendors[vendor_id],Financial_Transactions[[#This Row],[vendor_id]])&gt;0,"Valid","Invalid"),"")</f>
        <v>Valid</v>
      </c>
    </row>
    <row r="4848" spans="1:13" x14ac:dyDescent="0.3">
      <c r="A4848" s="1" t="s">
        <v>11181</v>
      </c>
      <c r="B4848" s="2">
        <v>45166</v>
      </c>
      <c r="C4848">
        <v>203920.2</v>
      </c>
      <c r="D4848" s="1" t="s">
        <v>1484</v>
      </c>
      <c r="E4848" s="1" t="s">
        <v>1500</v>
      </c>
      <c r="F4848" s="1" t="s">
        <v>19</v>
      </c>
      <c r="G4848" s="1" t="s">
        <v>14</v>
      </c>
      <c r="H4848" s="1" t="s">
        <v>240</v>
      </c>
      <c r="I4848" s="1" t="s">
        <v>1479</v>
      </c>
      <c r="J4848" s="1" t="s">
        <v>11182</v>
      </c>
      <c r="K4848" s="1" t="str">
        <f>IF(COUNTIF(Financial_Transactions[transaction_id],Financial_Transactions[[#This Row],[transaction_id]])&gt;1,"Yes","No")</f>
        <v>No</v>
      </c>
      <c r="L4848" s="1" t="str">
        <f>IF(Financial_Transactions[[#This Row],[customer_id]]&lt;&gt;"",(IF(COUNTIF(Customers[customer_id],Financial_Transactions[[#This Row],[customer_id]])&gt;0,"Valid","Invalid")),"")</f>
        <v>Valid</v>
      </c>
      <c r="M4848" s="1" t="str">
        <f>IF(Financial_Transactions[[#This Row],[vendor_id]]&lt;&gt;"",IF(COUNTIF(Vendors[vendor_id],Financial_Transactions[[#This Row],[vendor_id]])&gt;0,"Valid","Invalid"),"")</f>
        <v/>
      </c>
    </row>
    <row r="4849" spans="1:13" x14ac:dyDescent="0.3">
      <c r="A4849" s="1" t="s">
        <v>11183</v>
      </c>
      <c r="B4849" s="2">
        <v>45267</v>
      </c>
      <c r="C4849">
        <v>-77958.42</v>
      </c>
      <c r="D4849" s="1" t="s">
        <v>1478</v>
      </c>
      <c r="E4849" s="1" t="s">
        <v>1235</v>
      </c>
      <c r="F4849" s="1" t="s">
        <v>19</v>
      </c>
      <c r="G4849" s="1" t="s">
        <v>25</v>
      </c>
      <c r="H4849" s="1" t="s">
        <v>1479</v>
      </c>
      <c r="I4849" s="1" t="s">
        <v>1386</v>
      </c>
      <c r="J4849" s="1" t="s">
        <v>11184</v>
      </c>
      <c r="K4849" s="1" t="str">
        <f>IF(COUNTIF(Financial_Transactions[transaction_id],Financial_Transactions[[#This Row],[transaction_id]])&gt;1,"Yes","No")</f>
        <v>No</v>
      </c>
      <c r="L4849" s="1" t="str">
        <f>IF(Financial_Transactions[[#This Row],[customer_id]]&lt;&gt;"",(IF(COUNTIF(Customers[customer_id],Financial_Transactions[[#This Row],[customer_id]])&gt;0,"Valid","Invalid")),"")</f>
        <v/>
      </c>
      <c r="M4849" s="1" t="str">
        <f>IF(Financial_Transactions[[#This Row],[vendor_id]]&lt;&gt;"",IF(COUNTIF(Vendors[vendor_id],Financial_Transactions[[#This Row],[vendor_id]])&gt;0,"Valid","Invalid"),"")</f>
        <v>Valid</v>
      </c>
    </row>
    <row r="4850" spans="1:13" x14ac:dyDescent="0.3">
      <c r="A4850" s="1" t="s">
        <v>11185</v>
      </c>
      <c r="B4850" s="2">
        <v>44739</v>
      </c>
      <c r="C4850">
        <v>-6414.93</v>
      </c>
      <c r="D4850" s="1" t="s">
        <v>1478</v>
      </c>
      <c r="E4850" s="1" t="s">
        <v>1235</v>
      </c>
      <c r="F4850" s="1" t="s">
        <v>13</v>
      </c>
      <c r="G4850" s="1" t="s">
        <v>9</v>
      </c>
      <c r="H4850" s="1" t="s">
        <v>1479</v>
      </c>
      <c r="I4850" s="1" t="s">
        <v>1240</v>
      </c>
      <c r="J4850" s="1" t="s">
        <v>11186</v>
      </c>
      <c r="K4850" s="1" t="str">
        <f>IF(COUNTIF(Financial_Transactions[transaction_id],Financial_Transactions[[#This Row],[transaction_id]])&gt;1,"Yes","No")</f>
        <v>No</v>
      </c>
      <c r="L4850" s="1" t="str">
        <f>IF(Financial_Transactions[[#This Row],[customer_id]]&lt;&gt;"",(IF(COUNTIF(Customers[customer_id],Financial_Transactions[[#This Row],[customer_id]])&gt;0,"Valid","Invalid")),"")</f>
        <v/>
      </c>
      <c r="M4850" s="1" t="str">
        <f>IF(Financial_Transactions[[#This Row],[vendor_id]]&lt;&gt;"",IF(COUNTIF(Vendors[vendor_id],Financial_Transactions[[#This Row],[vendor_id]])&gt;0,"Valid","Invalid"),"")</f>
        <v>Valid</v>
      </c>
    </row>
    <row r="4851" spans="1:13" x14ac:dyDescent="0.3">
      <c r="A4851" s="1" t="s">
        <v>11187</v>
      </c>
      <c r="B4851" s="2">
        <v>45053</v>
      </c>
      <c r="C4851">
        <v>236350.42</v>
      </c>
      <c r="D4851" s="1" t="s">
        <v>1484</v>
      </c>
      <c r="E4851" s="1" t="s">
        <v>1500</v>
      </c>
      <c r="F4851" s="1" t="s">
        <v>13</v>
      </c>
      <c r="G4851" s="1" t="s">
        <v>9</v>
      </c>
      <c r="H4851" s="1" t="s">
        <v>412</v>
      </c>
      <c r="I4851" s="1" t="s">
        <v>1479</v>
      </c>
      <c r="J4851" s="1" t="s">
        <v>11188</v>
      </c>
      <c r="K4851" s="1" t="str">
        <f>IF(COUNTIF(Financial_Transactions[transaction_id],Financial_Transactions[[#This Row],[transaction_id]])&gt;1,"Yes","No")</f>
        <v>No</v>
      </c>
      <c r="L4851" s="1" t="str">
        <f>IF(Financial_Transactions[[#This Row],[customer_id]]&lt;&gt;"",(IF(COUNTIF(Customers[customer_id],Financial_Transactions[[#This Row],[customer_id]])&gt;0,"Valid","Invalid")),"")</f>
        <v>Valid</v>
      </c>
      <c r="M4851" s="1" t="str">
        <f>IF(Financial_Transactions[[#This Row],[vendor_id]]&lt;&gt;"",IF(COUNTIF(Vendors[vendor_id],Financial_Transactions[[#This Row],[vendor_id]])&gt;0,"Valid","Invalid"),"")</f>
        <v/>
      </c>
    </row>
    <row r="4852" spans="1:13" x14ac:dyDescent="0.3">
      <c r="A4852" s="1" t="s">
        <v>11189</v>
      </c>
      <c r="B4852" s="2">
        <v>44787</v>
      </c>
      <c r="C4852">
        <v>156301.21</v>
      </c>
      <c r="D4852" s="1" t="s">
        <v>1484</v>
      </c>
      <c r="E4852" s="1" t="s">
        <v>1485</v>
      </c>
      <c r="F4852" s="1" t="s">
        <v>8</v>
      </c>
      <c r="G4852" s="1" t="s">
        <v>14</v>
      </c>
      <c r="H4852" s="1" t="s">
        <v>688</v>
      </c>
      <c r="I4852" s="1" t="s">
        <v>1479</v>
      </c>
      <c r="J4852" s="1" t="s">
        <v>11190</v>
      </c>
      <c r="K4852" s="1" t="str">
        <f>IF(COUNTIF(Financial_Transactions[transaction_id],Financial_Transactions[[#This Row],[transaction_id]])&gt;1,"Yes","No")</f>
        <v>No</v>
      </c>
      <c r="L4852" s="1" t="str">
        <f>IF(Financial_Transactions[[#This Row],[customer_id]]&lt;&gt;"",(IF(COUNTIF(Customers[customer_id],Financial_Transactions[[#This Row],[customer_id]])&gt;0,"Valid","Invalid")),"")</f>
        <v>Valid</v>
      </c>
      <c r="M4852" s="1" t="str">
        <f>IF(Financial_Transactions[[#This Row],[vendor_id]]&lt;&gt;"",IF(COUNTIF(Vendors[vendor_id],Financial_Transactions[[#This Row],[vendor_id]])&gt;0,"Valid","Invalid"),"")</f>
        <v/>
      </c>
    </row>
    <row r="4853" spans="1:13" x14ac:dyDescent="0.3">
      <c r="A4853" s="1" t="s">
        <v>11191</v>
      </c>
      <c r="B4853" s="2">
        <v>44843</v>
      </c>
      <c r="C4853">
        <v>-16911.66</v>
      </c>
      <c r="D4853" s="1" t="s">
        <v>1478</v>
      </c>
      <c r="E4853" s="1" t="s">
        <v>1510</v>
      </c>
      <c r="F4853" s="1" t="s">
        <v>8</v>
      </c>
      <c r="G4853" s="1" t="s">
        <v>22</v>
      </c>
      <c r="H4853" s="1" t="s">
        <v>1479</v>
      </c>
      <c r="I4853" s="1" t="s">
        <v>1450</v>
      </c>
      <c r="J4853" s="1" t="s">
        <v>11192</v>
      </c>
      <c r="K4853" s="1" t="str">
        <f>IF(COUNTIF(Financial_Transactions[transaction_id],Financial_Transactions[[#This Row],[transaction_id]])&gt;1,"Yes","No")</f>
        <v>No</v>
      </c>
      <c r="L4853" s="1" t="str">
        <f>IF(Financial_Transactions[[#This Row],[customer_id]]&lt;&gt;"",(IF(COUNTIF(Customers[customer_id],Financial_Transactions[[#This Row],[customer_id]])&gt;0,"Valid","Invalid")),"")</f>
        <v/>
      </c>
      <c r="M4853" s="1" t="str">
        <f>IF(Financial_Transactions[[#This Row],[vendor_id]]&lt;&gt;"",IF(COUNTIF(Vendors[vendor_id],Financial_Transactions[[#This Row],[vendor_id]])&gt;0,"Valid","Invalid"),"")</f>
        <v>Valid</v>
      </c>
    </row>
    <row r="4854" spans="1:13" x14ac:dyDescent="0.3">
      <c r="A4854" s="1" t="s">
        <v>11193</v>
      </c>
      <c r="B4854" s="2">
        <v>44574</v>
      </c>
      <c r="C4854">
        <v>92677.19</v>
      </c>
      <c r="D4854" s="1" t="s">
        <v>1484</v>
      </c>
      <c r="E4854" s="1" t="s">
        <v>1485</v>
      </c>
      <c r="F4854" s="1" t="s">
        <v>19</v>
      </c>
      <c r="G4854" s="1" t="s">
        <v>14</v>
      </c>
      <c r="H4854" s="1" t="s">
        <v>578</v>
      </c>
      <c r="I4854" s="1" t="s">
        <v>1479</v>
      </c>
      <c r="J4854" s="1" t="s">
        <v>11194</v>
      </c>
      <c r="K4854" s="1" t="str">
        <f>IF(COUNTIF(Financial_Transactions[transaction_id],Financial_Transactions[[#This Row],[transaction_id]])&gt;1,"Yes","No")</f>
        <v>No</v>
      </c>
      <c r="L4854" s="1" t="str">
        <f>IF(Financial_Transactions[[#This Row],[customer_id]]&lt;&gt;"",(IF(COUNTIF(Customers[customer_id],Financial_Transactions[[#This Row],[customer_id]])&gt;0,"Valid","Invalid")),"")</f>
        <v>Valid</v>
      </c>
      <c r="M4854" s="1" t="str">
        <f>IF(Financial_Transactions[[#This Row],[vendor_id]]&lt;&gt;"",IF(COUNTIF(Vendors[vendor_id],Financial_Transactions[[#This Row],[vendor_id]])&gt;0,"Valid","Invalid"),"")</f>
        <v/>
      </c>
    </row>
    <row r="4855" spans="1:13" x14ac:dyDescent="0.3">
      <c r="A4855" s="1" t="s">
        <v>11195</v>
      </c>
      <c r="B4855" s="2">
        <v>45241</v>
      </c>
      <c r="C4855">
        <v>140038.39999999999</v>
      </c>
      <c r="D4855" s="1" t="s">
        <v>1484</v>
      </c>
      <c r="E4855" s="1" t="s">
        <v>1500</v>
      </c>
      <c r="F4855" s="1" t="s">
        <v>8</v>
      </c>
      <c r="G4855" s="1" t="s">
        <v>9</v>
      </c>
      <c r="H4855" s="1" t="s">
        <v>484</v>
      </c>
      <c r="I4855" s="1" t="s">
        <v>1479</v>
      </c>
      <c r="J4855" s="1" t="s">
        <v>11196</v>
      </c>
      <c r="K4855" s="1" t="str">
        <f>IF(COUNTIF(Financial_Transactions[transaction_id],Financial_Transactions[[#This Row],[transaction_id]])&gt;1,"Yes","No")</f>
        <v>No</v>
      </c>
      <c r="L4855" s="1" t="str">
        <f>IF(Financial_Transactions[[#This Row],[customer_id]]&lt;&gt;"",(IF(COUNTIF(Customers[customer_id],Financial_Transactions[[#This Row],[customer_id]])&gt;0,"Valid","Invalid")),"")</f>
        <v>Valid</v>
      </c>
      <c r="M4855" s="1" t="str">
        <f>IF(Financial_Transactions[[#This Row],[vendor_id]]&lt;&gt;"",IF(COUNTIF(Vendors[vendor_id],Financial_Transactions[[#This Row],[vendor_id]])&gt;0,"Valid","Invalid"),"")</f>
        <v/>
      </c>
    </row>
    <row r="4856" spans="1:13" x14ac:dyDescent="0.3">
      <c r="A4856" s="1" t="s">
        <v>11197</v>
      </c>
      <c r="B4856" s="2">
        <v>45218</v>
      </c>
      <c r="C4856">
        <v>139158.85999999999</v>
      </c>
      <c r="D4856" s="1" t="s">
        <v>1484</v>
      </c>
      <c r="E4856" s="1" t="s">
        <v>1488</v>
      </c>
      <c r="F4856" s="1" t="s">
        <v>8</v>
      </c>
      <c r="G4856" s="1" t="s">
        <v>9</v>
      </c>
      <c r="H4856" s="1" t="s">
        <v>6</v>
      </c>
      <c r="I4856" s="1" t="s">
        <v>1479</v>
      </c>
      <c r="J4856" s="1" t="s">
        <v>11198</v>
      </c>
      <c r="K4856" s="1" t="str">
        <f>IF(COUNTIF(Financial_Transactions[transaction_id],Financial_Transactions[[#This Row],[transaction_id]])&gt;1,"Yes","No")</f>
        <v>No</v>
      </c>
      <c r="L4856" s="1" t="str">
        <f>IF(Financial_Transactions[[#This Row],[customer_id]]&lt;&gt;"",(IF(COUNTIF(Customers[customer_id],Financial_Transactions[[#This Row],[customer_id]])&gt;0,"Valid","Invalid")),"")</f>
        <v>Valid</v>
      </c>
      <c r="M4856" s="1" t="str">
        <f>IF(Financial_Transactions[[#This Row],[vendor_id]]&lt;&gt;"",IF(COUNTIF(Vendors[vendor_id],Financial_Transactions[[#This Row],[vendor_id]])&gt;0,"Valid","Invalid"),"")</f>
        <v/>
      </c>
    </row>
    <row r="4857" spans="1:13" x14ac:dyDescent="0.3">
      <c r="A4857" s="1" t="s">
        <v>11199</v>
      </c>
      <c r="B4857" s="2">
        <v>45207</v>
      </c>
      <c r="C4857">
        <v>-33483.699999999997</v>
      </c>
      <c r="D4857" s="1" t="s">
        <v>1478</v>
      </c>
      <c r="E4857" s="1" t="s">
        <v>1235</v>
      </c>
      <c r="F4857" s="1" t="s">
        <v>19</v>
      </c>
      <c r="G4857" s="1" t="s">
        <v>22</v>
      </c>
      <c r="H4857" s="1" t="s">
        <v>1479</v>
      </c>
      <c r="I4857" s="1" t="s">
        <v>1257</v>
      </c>
      <c r="J4857" s="1" t="s">
        <v>11200</v>
      </c>
      <c r="K4857" s="1" t="str">
        <f>IF(COUNTIF(Financial_Transactions[transaction_id],Financial_Transactions[[#This Row],[transaction_id]])&gt;1,"Yes","No")</f>
        <v>No</v>
      </c>
      <c r="L4857" s="1" t="str">
        <f>IF(Financial_Transactions[[#This Row],[customer_id]]&lt;&gt;"",(IF(COUNTIF(Customers[customer_id],Financial_Transactions[[#This Row],[customer_id]])&gt;0,"Valid","Invalid")),"")</f>
        <v/>
      </c>
      <c r="M4857" s="1" t="str">
        <f>IF(Financial_Transactions[[#This Row],[vendor_id]]&lt;&gt;"",IF(COUNTIF(Vendors[vendor_id],Financial_Transactions[[#This Row],[vendor_id]])&gt;0,"Valid","Invalid"),"")</f>
        <v>Valid</v>
      </c>
    </row>
    <row r="4858" spans="1:13" x14ac:dyDescent="0.3">
      <c r="A4858" s="1" t="s">
        <v>11201</v>
      </c>
      <c r="B4858" s="2">
        <v>45028</v>
      </c>
      <c r="C4858">
        <v>182369.45</v>
      </c>
      <c r="D4858" s="1" t="s">
        <v>1484</v>
      </c>
      <c r="E4858" s="1" t="s">
        <v>1500</v>
      </c>
      <c r="F4858" s="1" t="s">
        <v>19</v>
      </c>
      <c r="G4858" s="1" t="s">
        <v>9</v>
      </c>
      <c r="H4858" s="1" t="s">
        <v>418</v>
      </c>
      <c r="I4858" s="1" t="s">
        <v>1479</v>
      </c>
      <c r="J4858" s="1" t="s">
        <v>11202</v>
      </c>
      <c r="K4858" s="1" t="str">
        <f>IF(COUNTIF(Financial_Transactions[transaction_id],Financial_Transactions[[#This Row],[transaction_id]])&gt;1,"Yes","No")</f>
        <v>No</v>
      </c>
      <c r="L4858" s="1" t="str">
        <f>IF(Financial_Transactions[[#This Row],[customer_id]]&lt;&gt;"",(IF(COUNTIF(Customers[customer_id],Financial_Transactions[[#This Row],[customer_id]])&gt;0,"Valid","Invalid")),"")</f>
        <v>Valid</v>
      </c>
      <c r="M4858" s="1" t="str">
        <f>IF(Financial_Transactions[[#This Row],[vendor_id]]&lt;&gt;"",IF(COUNTIF(Vendors[vendor_id],Financial_Transactions[[#This Row],[vendor_id]])&gt;0,"Valid","Invalid"),"")</f>
        <v/>
      </c>
    </row>
    <row r="4859" spans="1:13" x14ac:dyDescent="0.3">
      <c r="A4859" s="1" t="s">
        <v>11203</v>
      </c>
      <c r="B4859" s="2">
        <v>44727</v>
      </c>
      <c r="C4859">
        <v>180871.04000000001</v>
      </c>
      <c r="D4859" s="1" t="s">
        <v>1484</v>
      </c>
      <c r="E4859" s="1" t="s">
        <v>1485</v>
      </c>
      <c r="F4859" s="1" t="s">
        <v>8</v>
      </c>
      <c r="G4859" s="1" t="s">
        <v>25</v>
      </c>
      <c r="H4859" s="1" t="s">
        <v>668</v>
      </c>
      <c r="I4859" s="1" t="s">
        <v>1479</v>
      </c>
      <c r="J4859" s="1" t="s">
        <v>11204</v>
      </c>
      <c r="K4859" s="1" t="str">
        <f>IF(COUNTIF(Financial_Transactions[transaction_id],Financial_Transactions[[#This Row],[transaction_id]])&gt;1,"Yes","No")</f>
        <v>No</v>
      </c>
      <c r="L4859" s="1" t="str">
        <f>IF(Financial_Transactions[[#This Row],[customer_id]]&lt;&gt;"",(IF(COUNTIF(Customers[customer_id],Financial_Transactions[[#This Row],[customer_id]])&gt;0,"Valid","Invalid")),"")</f>
        <v>Valid</v>
      </c>
      <c r="M4859" s="1" t="str">
        <f>IF(Financial_Transactions[[#This Row],[vendor_id]]&lt;&gt;"",IF(COUNTIF(Vendors[vendor_id],Financial_Transactions[[#This Row],[vendor_id]])&gt;0,"Valid","Invalid"),"")</f>
        <v/>
      </c>
    </row>
    <row r="4860" spans="1:13" x14ac:dyDescent="0.3">
      <c r="A4860" s="1" t="s">
        <v>11205</v>
      </c>
      <c r="B4860" s="2">
        <v>45186</v>
      </c>
      <c r="C4860">
        <v>120778.81</v>
      </c>
      <c r="D4860" s="1" t="s">
        <v>1484</v>
      </c>
      <c r="E4860" s="1" t="s">
        <v>1488</v>
      </c>
      <c r="F4860" s="1" t="s">
        <v>13</v>
      </c>
      <c r="G4860" s="1" t="s">
        <v>14</v>
      </c>
      <c r="H4860" s="1" t="s">
        <v>118</v>
      </c>
      <c r="I4860" s="1" t="s">
        <v>1479</v>
      </c>
      <c r="J4860" s="1" t="s">
        <v>11206</v>
      </c>
      <c r="K4860" s="1" t="str">
        <f>IF(COUNTIF(Financial_Transactions[transaction_id],Financial_Transactions[[#This Row],[transaction_id]])&gt;1,"Yes","No")</f>
        <v>No</v>
      </c>
      <c r="L4860" s="1" t="str">
        <f>IF(Financial_Transactions[[#This Row],[customer_id]]&lt;&gt;"",(IF(COUNTIF(Customers[customer_id],Financial_Transactions[[#This Row],[customer_id]])&gt;0,"Valid","Invalid")),"")</f>
        <v>Valid</v>
      </c>
      <c r="M4860" s="1" t="str">
        <f>IF(Financial_Transactions[[#This Row],[vendor_id]]&lt;&gt;"",IF(COUNTIF(Vendors[vendor_id],Financial_Transactions[[#This Row],[vendor_id]])&gt;0,"Valid","Invalid"),"")</f>
        <v/>
      </c>
    </row>
    <row r="4861" spans="1:13" x14ac:dyDescent="0.3">
      <c r="A4861" s="1" t="s">
        <v>11207</v>
      </c>
      <c r="B4861" s="2">
        <v>45156</v>
      </c>
      <c r="C4861">
        <v>-27034.29</v>
      </c>
      <c r="D4861" s="1" t="s">
        <v>1478</v>
      </c>
      <c r="E4861" s="1" t="s">
        <v>1225</v>
      </c>
      <c r="F4861" s="1" t="s">
        <v>19</v>
      </c>
      <c r="G4861" s="1" t="s">
        <v>14</v>
      </c>
      <c r="H4861" s="1" t="s">
        <v>1479</v>
      </c>
      <c r="I4861" s="1" t="s">
        <v>1406</v>
      </c>
      <c r="J4861" s="1" t="s">
        <v>11208</v>
      </c>
      <c r="K4861" s="1" t="str">
        <f>IF(COUNTIF(Financial_Transactions[transaction_id],Financial_Transactions[[#This Row],[transaction_id]])&gt;1,"Yes","No")</f>
        <v>No</v>
      </c>
      <c r="L4861" s="1" t="str">
        <f>IF(Financial_Transactions[[#This Row],[customer_id]]&lt;&gt;"",(IF(COUNTIF(Customers[customer_id],Financial_Transactions[[#This Row],[customer_id]])&gt;0,"Valid","Invalid")),"")</f>
        <v/>
      </c>
      <c r="M4861" s="1" t="str">
        <f>IF(Financial_Transactions[[#This Row],[vendor_id]]&lt;&gt;"",IF(COUNTIF(Vendors[vendor_id],Financial_Transactions[[#This Row],[vendor_id]])&gt;0,"Valid","Invalid"),"")</f>
        <v>Valid</v>
      </c>
    </row>
    <row r="4862" spans="1:13" x14ac:dyDescent="0.3">
      <c r="A4862" s="1" t="s">
        <v>11209</v>
      </c>
      <c r="B4862" s="2">
        <v>44894</v>
      </c>
      <c r="C4862">
        <v>231235.74</v>
      </c>
      <c r="D4862" s="1" t="s">
        <v>1484</v>
      </c>
      <c r="E4862" s="1" t="s">
        <v>1500</v>
      </c>
      <c r="F4862" s="1" t="s">
        <v>8</v>
      </c>
      <c r="G4862" s="1" t="s">
        <v>22</v>
      </c>
      <c r="H4862" s="1" t="s">
        <v>214</v>
      </c>
      <c r="I4862" s="1" t="s">
        <v>1479</v>
      </c>
      <c r="J4862" s="1" t="s">
        <v>11210</v>
      </c>
      <c r="K4862" s="1" t="str">
        <f>IF(COUNTIF(Financial_Transactions[transaction_id],Financial_Transactions[[#This Row],[transaction_id]])&gt;1,"Yes","No")</f>
        <v>No</v>
      </c>
      <c r="L4862" s="1" t="str">
        <f>IF(Financial_Transactions[[#This Row],[customer_id]]&lt;&gt;"",(IF(COUNTIF(Customers[customer_id],Financial_Transactions[[#This Row],[customer_id]])&gt;0,"Valid","Invalid")),"")</f>
        <v>Valid</v>
      </c>
      <c r="M4862" s="1" t="str">
        <f>IF(Financial_Transactions[[#This Row],[vendor_id]]&lt;&gt;"",IF(COUNTIF(Vendors[vendor_id],Financial_Transactions[[#This Row],[vendor_id]])&gt;0,"Valid","Invalid"),"")</f>
        <v/>
      </c>
    </row>
    <row r="4863" spans="1:13" x14ac:dyDescent="0.3">
      <c r="A4863" s="1" t="s">
        <v>11211</v>
      </c>
      <c r="B4863" s="2">
        <v>44837</v>
      </c>
      <c r="C4863">
        <v>82568.47</v>
      </c>
      <c r="D4863" s="1" t="s">
        <v>1484</v>
      </c>
      <c r="E4863" s="1" t="s">
        <v>1500</v>
      </c>
      <c r="F4863" s="1" t="s">
        <v>13</v>
      </c>
      <c r="G4863" s="1" t="s">
        <v>14</v>
      </c>
      <c r="H4863" s="1" t="s">
        <v>524</v>
      </c>
      <c r="I4863" s="1" t="s">
        <v>1479</v>
      </c>
      <c r="J4863" s="1" t="s">
        <v>11212</v>
      </c>
      <c r="K4863" s="1" t="str">
        <f>IF(COUNTIF(Financial_Transactions[transaction_id],Financial_Transactions[[#This Row],[transaction_id]])&gt;1,"Yes","No")</f>
        <v>No</v>
      </c>
      <c r="L4863" s="1" t="str">
        <f>IF(Financial_Transactions[[#This Row],[customer_id]]&lt;&gt;"",(IF(COUNTIF(Customers[customer_id],Financial_Transactions[[#This Row],[customer_id]])&gt;0,"Valid","Invalid")),"")</f>
        <v>Valid</v>
      </c>
      <c r="M4863" s="1" t="str">
        <f>IF(Financial_Transactions[[#This Row],[vendor_id]]&lt;&gt;"",IF(COUNTIF(Vendors[vendor_id],Financial_Transactions[[#This Row],[vendor_id]])&gt;0,"Valid","Invalid"),"")</f>
        <v/>
      </c>
    </row>
    <row r="4864" spans="1:13" x14ac:dyDescent="0.3">
      <c r="A4864" s="1" t="s">
        <v>11213</v>
      </c>
      <c r="B4864" s="2">
        <v>45136</v>
      </c>
      <c r="C4864">
        <v>102094.55</v>
      </c>
      <c r="D4864" s="1" t="s">
        <v>1484</v>
      </c>
      <c r="E4864" s="1" t="s">
        <v>1485</v>
      </c>
      <c r="F4864" s="1" t="s">
        <v>8</v>
      </c>
      <c r="G4864" s="1" t="s">
        <v>9</v>
      </c>
      <c r="H4864" s="1" t="s">
        <v>726</v>
      </c>
      <c r="I4864" s="1" t="s">
        <v>1479</v>
      </c>
      <c r="J4864" s="1" t="s">
        <v>11214</v>
      </c>
      <c r="K4864" s="1" t="str">
        <f>IF(COUNTIF(Financial_Transactions[transaction_id],Financial_Transactions[[#This Row],[transaction_id]])&gt;1,"Yes","No")</f>
        <v>No</v>
      </c>
      <c r="L4864" s="1" t="str">
        <f>IF(Financial_Transactions[[#This Row],[customer_id]]&lt;&gt;"",(IF(COUNTIF(Customers[customer_id],Financial_Transactions[[#This Row],[customer_id]])&gt;0,"Valid","Invalid")),"")</f>
        <v>Valid</v>
      </c>
      <c r="M4864" s="1" t="str">
        <f>IF(Financial_Transactions[[#This Row],[vendor_id]]&lt;&gt;"",IF(COUNTIF(Vendors[vendor_id],Financial_Transactions[[#This Row],[vendor_id]])&gt;0,"Valid","Invalid"),"")</f>
        <v/>
      </c>
    </row>
    <row r="4865" spans="1:13" x14ac:dyDescent="0.3">
      <c r="A4865" s="1" t="s">
        <v>11215</v>
      </c>
      <c r="B4865" s="2">
        <v>45129</v>
      </c>
      <c r="C4865">
        <v>-45100.54</v>
      </c>
      <c r="D4865" s="1" t="s">
        <v>1478</v>
      </c>
      <c r="E4865" s="1" t="s">
        <v>1497</v>
      </c>
      <c r="F4865" s="1" t="s">
        <v>8</v>
      </c>
      <c r="G4865" s="1" t="s">
        <v>9</v>
      </c>
      <c r="H4865" s="1" t="s">
        <v>1479</v>
      </c>
      <c r="I4865" s="1" t="s">
        <v>1246</v>
      </c>
      <c r="J4865" s="1" t="s">
        <v>11216</v>
      </c>
      <c r="K4865" s="1" t="str">
        <f>IF(COUNTIF(Financial_Transactions[transaction_id],Financial_Transactions[[#This Row],[transaction_id]])&gt;1,"Yes","No")</f>
        <v>No</v>
      </c>
      <c r="L4865" s="1" t="str">
        <f>IF(Financial_Transactions[[#This Row],[customer_id]]&lt;&gt;"",(IF(COUNTIF(Customers[customer_id],Financial_Transactions[[#This Row],[customer_id]])&gt;0,"Valid","Invalid")),"")</f>
        <v/>
      </c>
      <c r="M4865" s="1" t="str">
        <f>IF(Financial_Transactions[[#This Row],[vendor_id]]&lt;&gt;"",IF(COUNTIF(Vendors[vendor_id],Financial_Transactions[[#This Row],[vendor_id]])&gt;0,"Valid","Invalid"),"")</f>
        <v>Valid</v>
      </c>
    </row>
    <row r="4866" spans="1:13" x14ac:dyDescent="0.3">
      <c r="A4866" s="1" t="s">
        <v>11217</v>
      </c>
      <c r="B4866" s="2">
        <v>45234</v>
      </c>
      <c r="C4866">
        <v>122754.13</v>
      </c>
      <c r="D4866" s="1" t="s">
        <v>1484</v>
      </c>
      <c r="E4866" s="1" t="s">
        <v>1485</v>
      </c>
      <c r="F4866" s="1" t="s">
        <v>13</v>
      </c>
      <c r="G4866" s="1" t="s">
        <v>25</v>
      </c>
      <c r="H4866" s="1" t="s">
        <v>138</v>
      </c>
      <c r="I4866" s="1" t="s">
        <v>1479</v>
      </c>
      <c r="J4866" s="1" t="s">
        <v>11218</v>
      </c>
      <c r="K4866" s="1" t="str">
        <f>IF(COUNTIF(Financial_Transactions[transaction_id],Financial_Transactions[[#This Row],[transaction_id]])&gt;1,"Yes","No")</f>
        <v>No</v>
      </c>
      <c r="L4866" s="1" t="str">
        <f>IF(Financial_Transactions[[#This Row],[customer_id]]&lt;&gt;"",(IF(COUNTIF(Customers[customer_id],Financial_Transactions[[#This Row],[customer_id]])&gt;0,"Valid","Invalid")),"")</f>
        <v>Valid</v>
      </c>
      <c r="M4866" s="1" t="str">
        <f>IF(Financial_Transactions[[#This Row],[vendor_id]]&lt;&gt;"",IF(COUNTIF(Vendors[vendor_id],Financial_Transactions[[#This Row],[vendor_id]])&gt;0,"Valid","Invalid"),"")</f>
        <v/>
      </c>
    </row>
    <row r="4867" spans="1:13" x14ac:dyDescent="0.3">
      <c r="A4867" s="1" t="s">
        <v>11219</v>
      </c>
      <c r="B4867" s="2">
        <v>44622</v>
      </c>
      <c r="C4867">
        <v>207952.38</v>
      </c>
      <c r="D4867" s="1" t="s">
        <v>1484</v>
      </c>
      <c r="E4867" s="1" t="s">
        <v>1488</v>
      </c>
      <c r="F4867" s="1" t="s">
        <v>13</v>
      </c>
      <c r="G4867" s="1" t="s">
        <v>14</v>
      </c>
      <c r="H4867" s="1" t="s">
        <v>164</v>
      </c>
      <c r="I4867" s="1" t="s">
        <v>1479</v>
      </c>
      <c r="J4867" s="1" t="s">
        <v>11220</v>
      </c>
      <c r="K4867" s="1" t="str">
        <f>IF(COUNTIF(Financial_Transactions[transaction_id],Financial_Transactions[[#This Row],[transaction_id]])&gt;1,"Yes","No")</f>
        <v>No</v>
      </c>
      <c r="L4867" s="1" t="str">
        <f>IF(Financial_Transactions[[#This Row],[customer_id]]&lt;&gt;"",(IF(COUNTIF(Customers[customer_id],Financial_Transactions[[#This Row],[customer_id]])&gt;0,"Valid","Invalid")),"")</f>
        <v>Valid</v>
      </c>
      <c r="M4867" s="1" t="str">
        <f>IF(Financial_Transactions[[#This Row],[vendor_id]]&lt;&gt;"",IF(COUNTIF(Vendors[vendor_id],Financial_Transactions[[#This Row],[vendor_id]])&gt;0,"Valid","Invalid"),"")</f>
        <v/>
      </c>
    </row>
    <row r="4868" spans="1:13" x14ac:dyDescent="0.3">
      <c r="A4868" s="1" t="s">
        <v>11221</v>
      </c>
      <c r="B4868" s="2">
        <v>44856</v>
      </c>
      <c r="C4868">
        <v>-48198.42</v>
      </c>
      <c r="D4868" s="1" t="s">
        <v>1478</v>
      </c>
      <c r="E4868" s="1" t="s">
        <v>1235</v>
      </c>
      <c r="F4868" s="1" t="s">
        <v>19</v>
      </c>
      <c r="G4868" s="1" t="s">
        <v>22</v>
      </c>
      <c r="H4868" s="1" t="s">
        <v>1479</v>
      </c>
      <c r="I4868" s="1" t="s">
        <v>1458</v>
      </c>
      <c r="J4868" s="1" t="s">
        <v>11222</v>
      </c>
      <c r="K4868" s="1" t="str">
        <f>IF(COUNTIF(Financial_Transactions[transaction_id],Financial_Transactions[[#This Row],[transaction_id]])&gt;1,"Yes","No")</f>
        <v>No</v>
      </c>
      <c r="L4868" s="1" t="str">
        <f>IF(Financial_Transactions[[#This Row],[customer_id]]&lt;&gt;"",(IF(COUNTIF(Customers[customer_id],Financial_Transactions[[#This Row],[customer_id]])&gt;0,"Valid","Invalid")),"")</f>
        <v/>
      </c>
      <c r="M4868" s="1" t="str">
        <f>IF(Financial_Transactions[[#This Row],[vendor_id]]&lt;&gt;"",IF(COUNTIF(Vendors[vendor_id],Financial_Transactions[[#This Row],[vendor_id]])&gt;0,"Valid","Invalid"),"")</f>
        <v>Valid</v>
      </c>
    </row>
    <row r="4869" spans="1:13" x14ac:dyDescent="0.3">
      <c r="A4869" s="1" t="s">
        <v>11223</v>
      </c>
      <c r="B4869" s="2">
        <v>44920</v>
      </c>
      <c r="C4869">
        <v>-38256.19</v>
      </c>
      <c r="D4869" s="1" t="s">
        <v>1478</v>
      </c>
      <c r="E4869" s="1" t="s">
        <v>1510</v>
      </c>
      <c r="F4869" s="1" t="s">
        <v>19</v>
      </c>
      <c r="G4869" s="1" t="s">
        <v>22</v>
      </c>
      <c r="H4869" s="1" t="s">
        <v>1479</v>
      </c>
      <c r="I4869" s="1" t="s">
        <v>1315</v>
      </c>
      <c r="J4869" s="1" t="s">
        <v>11224</v>
      </c>
      <c r="K4869" s="1" t="str">
        <f>IF(COUNTIF(Financial_Transactions[transaction_id],Financial_Transactions[[#This Row],[transaction_id]])&gt;1,"Yes","No")</f>
        <v>No</v>
      </c>
      <c r="L4869" s="1" t="str">
        <f>IF(Financial_Transactions[[#This Row],[customer_id]]&lt;&gt;"",(IF(COUNTIF(Customers[customer_id],Financial_Transactions[[#This Row],[customer_id]])&gt;0,"Valid","Invalid")),"")</f>
        <v/>
      </c>
      <c r="M4869" s="1" t="str">
        <f>IF(Financial_Transactions[[#This Row],[vendor_id]]&lt;&gt;"",IF(COUNTIF(Vendors[vendor_id],Financial_Transactions[[#This Row],[vendor_id]])&gt;0,"Valid","Invalid"),"")</f>
        <v>Valid</v>
      </c>
    </row>
    <row r="4870" spans="1:13" x14ac:dyDescent="0.3">
      <c r="A4870" s="1" t="s">
        <v>11225</v>
      </c>
      <c r="B4870" s="2">
        <v>45098</v>
      </c>
      <c r="C4870">
        <v>-37550.76</v>
      </c>
      <c r="D4870" s="1" t="s">
        <v>1478</v>
      </c>
      <c r="E4870" s="1" t="s">
        <v>1225</v>
      </c>
      <c r="F4870" s="1" t="s">
        <v>13</v>
      </c>
      <c r="G4870" s="1" t="s">
        <v>25</v>
      </c>
      <c r="H4870" s="1" t="s">
        <v>1479</v>
      </c>
      <c r="I4870" s="1" t="s">
        <v>1452</v>
      </c>
      <c r="J4870" s="1" t="s">
        <v>11226</v>
      </c>
      <c r="K4870" s="1" t="str">
        <f>IF(COUNTIF(Financial_Transactions[transaction_id],Financial_Transactions[[#This Row],[transaction_id]])&gt;1,"Yes","No")</f>
        <v>No</v>
      </c>
      <c r="L4870" s="1" t="str">
        <f>IF(Financial_Transactions[[#This Row],[customer_id]]&lt;&gt;"",(IF(COUNTIF(Customers[customer_id],Financial_Transactions[[#This Row],[customer_id]])&gt;0,"Valid","Invalid")),"")</f>
        <v/>
      </c>
      <c r="M4870" s="1" t="str">
        <f>IF(Financial_Transactions[[#This Row],[vendor_id]]&lt;&gt;"",IF(COUNTIF(Vendors[vendor_id],Financial_Transactions[[#This Row],[vendor_id]])&gt;0,"Valid","Invalid"),"")</f>
        <v>Valid</v>
      </c>
    </row>
    <row r="4871" spans="1:13" x14ac:dyDescent="0.3">
      <c r="A4871" s="1" t="s">
        <v>11227</v>
      </c>
      <c r="B4871" s="2">
        <v>44980</v>
      </c>
      <c r="C4871">
        <v>157025.07999999999</v>
      </c>
      <c r="D4871" s="1" t="s">
        <v>1484</v>
      </c>
      <c r="E4871" s="1" t="s">
        <v>1485</v>
      </c>
      <c r="F4871" s="1" t="s">
        <v>19</v>
      </c>
      <c r="G4871" s="1" t="s">
        <v>14</v>
      </c>
      <c r="H4871" s="1" t="s">
        <v>524</v>
      </c>
      <c r="I4871" s="1" t="s">
        <v>1479</v>
      </c>
      <c r="J4871" s="1" t="s">
        <v>11228</v>
      </c>
      <c r="K4871" s="1" t="str">
        <f>IF(COUNTIF(Financial_Transactions[transaction_id],Financial_Transactions[[#This Row],[transaction_id]])&gt;1,"Yes","No")</f>
        <v>No</v>
      </c>
      <c r="L4871" s="1" t="str">
        <f>IF(Financial_Transactions[[#This Row],[customer_id]]&lt;&gt;"",(IF(COUNTIF(Customers[customer_id],Financial_Transactions[[#This Row],[customer_id]])&gt;0,"Valid","Invalid")),"")</f>
        <v>Valid</v>
      </c>
      <c r="M4871" s="1" t="str">
        <f>IF(Financial_Transactions[[#This Row],[vendor_id]]&lt;&gt;"",IF(COUNTIF(Vendors[vendor_id],Financial_Transactions[[#This Row],[vendor_id]])&gt;0,"Valid","Invalid"),"")</f>
        <v/>
      </c>
    </row>
    <row r="4872" spans="1:13" x14ac:dyDescent="0.3">
      <c r="A4872" s="1" t="s">
        <v>11229</v>
      </c>
      <c r="B4872" s="2">
        <v>44835</v>
      </c>
      <c r="C4872">
        <v>214304.64000000001</v>
      </c>
      <c r="D4872" s="1" t="s">
        <v>1484</v>
      </c>
      <c r="E4872" s="1" t="s">
        <v>1500</v>
      </c>
      <c r="F4872" s="1" t="s">
        <v>19</v>
      </c>
      <c r="G4872" s="1" t="s">
        <v>22</v>
      </c>
      <c r="H4872" s="1" t="s">
        <v>156</v>
      </c>
      <c r="I4872" s="1" t="s">
        <v>1479</v>
      </c>
      <c r="J4872" s="1" t="s">
        <v>11230</v>
      </c>
      <c r="K4872" s="1" t="str">
        <f>IF(COUNTIF(Financial_Transactions[transaction_id],Financial_Transactions[[#This Row],[transaction_id]])&gt;1,"Yes","No")</f>
        <v>No</v>
      </c>
      <c r="L4872" s="1" t="str">
        <f>IF(Financial_Transactions[[#This Row],[customer_id]]&lt;&gt;"",(IF(COUNTIF(Customers[customer_id],Financial_Transactions[[#This Row],[customer_id]])&gt;0,"Valid","Invalid")),"")</f>
        <v>Valid</v>
      </c>
      <c r="M4872" s="1" t="str">
        <f>IF(Financial_Transactions[[#This Row],[vendor_id]]&lt;&gt;"",IF(COUNTIF(Vendors[vendor_id],Financial_Transactions[[#This Row],[vendor_id]])&gt;0,"Valid","Invalid"),"")</f>
        <v/>
      </c>
    </row>
    <row r="4873" spans="1:13" x14ac:dyDescent="0.3">
      <c r="A4873" s="1" t="s">
        <v>11231</v>
      </c>
      <c r="B4873" s="2">
        <v>45216</v>
      </c>
      <c r="C4873">
        <v>-20841.32</v>
      </c>
      <c r="D4873" s="1" t="s">
        <v>1478</v>
      </c>
      <c r="E4873" s="1" t="s">
        <v>1225</v>
      </c>
      <c r="F4873" s="1" t="s">
        <v>19</v>
      </c>
      <c r="G4873" s="1" t="s">
        <v>22</v>
      </c>
      <c r="H4873" s="1" t="s">
        <v>1479</v>
      </c>
      <c r="I4873" s="1" t="s">
        <v>1452</v>
      </c>
      <c r="J4873" s="1" t="s">
        <v>11232</v>
      </c>
      <c r="K4873" s="1" t="str">
        <f>IF(COUNTIF(Financial_Transactions[transaction_id],Financial_Transactions[[#This Row],[transaction_id]])&gt;1,"Yes","No")</f>
        <v>No</v>
      </c>
      <c r="L4873" s="1" t="str">
        <f>IF(Financial_Transactions[[#This Row],[customer_id]]&lt;&gt;"",(IF(COUNTIF(Customers[customer_id],Financial_Transactions[[#This Row],[customer_id]])&gt;0,"Valid","Invalid")),"")</f>
        <v/>
      </c>
      <c r="M4873" s="1" t="str">
        <f>IF(Financial_Transactions[[#This Row],[vendor_id]]&lt;&gt;"",IF(COUNTIF(Vendors[vendor_id],Financial_Transactions[[#This Row],[vendor_id]])&gt;0,"Valid","Invalid"),"")</f>
        <v>Valid</v>
      </c>
    </row>
    <row r="4874" spans="1:13" x14ac:dyDescent="0.3">
      <c r="A4874" s="1" t="s">
        <v>11233</v>
      </c>
      <c r="B4874" s="2">
        <v>44615</v>
      </c>
      <c r="C4874">
        <v>-41178.35</v>
      </c>
      <c r="D4874" s="1" t="s">
        <v>1478</v>
      </c>
      <c r="E4874" s="1" t="s">
        <v>1497</v>
      </c>
      <c r="F4874" s="1" t="s">
        <v>13</v>
      </c>
      <c r="G4874" s="1" t="s">
        <v>9</v>
      </c>
      <c r="H4874" s="1" t="s">
        <v>1479</v>
      </c>
      <c r="I4874" s="1" t="s">
        <v>1305</v>
      </c>
      <c r="J4874" s="1" t="s">
        <v>11234</v>
      </c>
      <c r="K4874" s="1" t="str">
        <f>IF(COUNTIF(Financial_Transactions[transaction_id],Financial_Transactions[[#This Row],[transaction_id]])&gt;1,"Yes","No")</f>
        <v>No</v>
      </c>
      <c r="L4874" s="1" t="str">
        <f>IF(Financial_Transactions[[#This Row],[customer_id]]&lt;&gt;"",(IF(COUNTIF(Customers[customer_id],Financial_Transactions[[#This Row],[customer_id]])&gt;0,"Valid","Invalid")),"")</f>
        <v/>
      </c>
      <c r="M4874" s="1" t="str">
        <f>IF(Financial_Transactions[[#This Row],[vendor_id]]&lt;&gt;"",IF(COUNTIF(Vendors[vendor_id],Financial_Transactions[[#This Row],[vendor_id]])&gt;0,"Valid","Invalid"),"")</f>
        <v>Valid</v>
      </c>
    </row>
    <row r="4875" spans="1:13" x14ac:dyDescent="0.3">
      <c r="A4875" s="1" t="s">
        <v>11235</v>
      </c>
      <c r="B4875" s="2">
        <v>44593</v>
      </c>
      <c r="C4875">
        <v>120111.73</v>
      </c>
      <c r="D4875" s="1" t="s">
        <v>1484</v>
      </c>
      <c r="E4875" s="1" t="s">
        <v>1485</v>
      </c>
      <c r="F4875" s="1" t="s">
        <v>8</v>
      </c>
      <c r="G4875" s="1" t="s">
        <v>14</v>
      </c>
      <c r="H4875" s="1" t="s">
        <v>660</v>
      </c>
      <c r="I4875" s="1" t="s">
        <v>1479</v>
      </c>
      <c r="J4875" s="1" t="s">
        <v>11236</v>
      </c>
      <c r="K4875" s="1" t="str">
        <f>IF(COUNTIF(Financial_Transactions[transaction_id],Financial_Transactions[[#This Row],[transaction_id]])&gt;1,"Yes","No")</f>
        <v>No</v>
      </c>
      <c r="L4875" s="1" t="str">
        <f>IF(Financial_Transactions[[#This Row],[customer_id]]&lt;&gt;"",(IF(COUNTIF(Customers[customer_id],Financial_Transactions[[#This Row],[customer_id]])&gt;0,"Valid","Invalid")),"")</f>
        <v>Valid</v>
      </c>
      <c r="M4875" s="1" t="str">
        <f>IF(Financial_Transactions[[#This Row],[vendor_id]]&lt;&gt;"",IF(COUNTIF(Vendors[vendor_id],Financial_Transactions[[#This Row],[vendor_id]])&gt;0,"Valid","Invalid"),"")</f>
        <v/>
      </c>
    </row>
    <row r="4876" spans="1:13" x14ac:dyDescent="0.3">
      <c r="A4876" s="1" t="s">
        <v>11237</v>
      </c>
      <c r="B4876" s="2">
        <v>44624</v>
      </c>
      <c r="C4876">
        <v>-46889.19</v>
      </c>
      <c r="D4876" s="1" t="s">
        <v>1478</v>
      </c>
      <c r="E4876" s="1" t="s">
        <v>1497</v>
      </c>
      <c r="F4876" s="1" t="s">
        <v>19</v>
      </c>
      <c r="G4876" s="1" t="s">
        <v>9</v>
      </c>
      <c r="H4876" s="1" t="s">
        <v>1479</v>
      </c>
      <c r="I4876" s="1" t="s">
        <v>1424</v>
      </c>
      <c r="J4876" s="1" t="s">
        <v>11238</v>
      </c>
      <c r="K4876" s="1" t="str">
        <f>IF(COUNTIF(Financial_Transactions[transaction_id],Financial_Transactions[[#This Row],[transaction_id]])&gt;1,"Yes","No")</f>
        <v>No</v>
      </c>
      <c r="L4876" s="1" t="str">
        <f>IF(Financial_Transactions[[#This Row],[customer_id]]&lt;&gt;"",(IF(COUNTIF(Customers[customer_id],Financial_Transactions[[#This Row],[customer_id]])&gt;0,"Valid","Invalid")),"")</f>
        <v/>
      </c>
      <c r="M4876" s="1" t="str">
        <f>IF(Financial_Transactions[[#This Row],[vendor_id]]&lt;&gt;"",IF(COUNTIF(Vendors[vendor_id],Financial_Transactions[[#This Row],[vendor_id]])&gt;0,"Valid","Invalid"),"")</f>
        <v>Valid</v>
      </c>
    </row>
    <row r="4877" spans="1:13" x14ac:dyDescent="0.3">
      <c r="A4877" s="1" t="s">
        <v>11239</v>
      </c>
      <c r="B4877" s="2">
        <v>44672</v>
      </c>
      <c r="C4877">
        <v>176338.8</v>
      </c>
      <c r="D4877" s="1" t="s">
        <v>1484</v>
      </c>
      <c r="E4877" s="1" t="s">
        <v>1500</v>
      </c>
      <c r="F4877" s="1" t="s">
        <v>19</v>
      </c>
      <c r="G4877" s="1" t="s">
        <v>22</v>
      </c>
      <c r="H4877" s="1" t="s">
        <v>576</v>
      </c>
      <c r="I4877" s="1" t="s">
        <v>1479</v>
      </c>
      <c r="J4877" s="1" t="s">
        <v>11240</v>
      </c>
      <c r="K4877" s="1" t="str">
        <f>IF(COUNTIF(Financial_Transactions[transaction_id],Financial_Transactions[[#This Row],[transaction_id]])&gt;1,"Yes","No")</f>
        <v>No</v>
      </c>
      <c r="L4877" s="1" t="str">
        <f>IF(Financial_Transactions[[#This Row],[customer_id]]&lt;&gt;"",(IF(COUNTIF(Customers[customer_id],Financial_Transactions[[#This Row],[customer_id]])&gt;0,"Valid","Invalid")),"")</f>
        <v>Valid</v>
      </c>
      <c r="M4877" s="1" t="str">
        <f>IF(Financial_Transactions[[#This Row],[vendor_id]]&lt;&gt;"",IF(COUNTIF(Vendors[vendor_id],Financial_Transactions[[#This Row],[vendor_id]])&gt;0,"Valid","Invalid"),"")</f>
        <v/>
      </c>
    </row>
    <row r="4878" spans="1:13" x14ac:dyDescent="0.3">
      <c r="A4878" s="1" t="s">
        <v>11241</v>
      </c>
      <c r="B4878" s="2">
        <v>44834</v>
      </c>
      <c r="C4878">
        <v>174928.14</v>
      </c>
      <c r="D4878" s="1" t="s">
        <v>1484</v>
      </c>
      <c r="E4878" s="1" t="s">
        <v>1500</v>
      </c>
      <c r="F4878" s="1" t="s">
        <v>19</v>
      </c>
      <c r="G4878" s="1" t="s">
        <v>25</v>
      </c>
      <c r="H4878" s="1" t="s">
        <v>480</v>
      </c>
      <c r="I4878" s="1" t="s">
        <v>1479</v>
      </c>
      <c r="J4878" s="1" t="s">
        <v>11242</v>
      </c>
      <c r="K4878" s="1" t="str">
        <f>IF(COUNTIF(Financial_Transactions[transaction_id],Financial_Transactions[[#This Row],[transaction_id]])&gt;1,"Yes","No")</f>
        <v>No</v>
      </c>
      <c r="L4878" s="1" t="str">
        <f>IF(Financial_Transactions[[#This Row],[customer_id]]&lt;&gt;"",(IF(COUNTIF(Customers[customer_id],Financial_Transactions[[#This Row],[customer_id]])&gt;0,"Valid","Invalid")),"")</f>
        <v>Valid</v>
      </c>
      <c r="M4878" s="1" t="str">
        <f>IF(Financial_Transactions[[#This Row],[vendor_id]]&lt;&gt;"",IF(COUNTIF(Vendors[vendor_id],Financial_Transactions[[#This Row],[vendor_id]])&gt;0,"Valid","Invalid"),"")</f>
        <v/>
      </c>
    </row>
    <row r="4879" spans="1:13" x14ac:dyDescent="0.3">
      <c r="A4879" s="1" t="s">
        <v>11243</v>
      </c>
      <c r="B4879" s="2">
        <v>45248</v>
      </c>
      <c r="C4879">
        <v>112770.46</v>
      </c>
      <c r="D4879" s="1" t="s">
        <v>1484</v>
      </c>
      <c r="E4879" s="1" t="s">
        <v>1485</v>
      </c>
      <c r="F4879" s="1" t="s">
        <v>8</v>
      </c>
      <c r="G4879" s="1" t="s">
        <v>9</v>
      </c>
      <c r="H4879" s="1" t="s">
        <v>364</v>
      </c>
      <c r="I4879" s="1" t="s">
        <v>1479</v>
      </c>
      <c r="J4879" s="1" t="s">
        <v>11244</v>
      </c>
      <c r="K4879" s="1" t="str">
        <f>IF(COUNTIF(Financial_Transactions[transaction_id],Financial_Transactions[[#This Row],[transaction_id]])&gt;1,"Yes","No")</f>
        <v>No</v>
      </c>
      <c r="L4879" s="1" t="str">
        <f>IF(Financial_Transactions[[#This Row],[customer_id]]&lt;&gt;"",(IF(COUNTIF(Customers[customer_id],Financial_Transactions[[#This Row],[customer_id]])&gt;0,"Valid","Invalid")),"")</f>
        <v>Valid</v>
      </c>
      <c r="M4879" s="1" t="str">
        <f>IF(Financial_Transactions[[#This Row],[vendor_id]]&lt;&gt;"",IF(COUNTIF(Vendors[vendor_id],Financial_Transactions[[#This Row],[vendor_id]])&gt;0,"Valid","Invalid"),"")</f>
        <v/>
      </c>
    </row>
    <row r="4880" spans="1:13" x14ac:dyDescent="0.3">
      <c r="A4880" s="1" t="s">
        <v>11245</v>
      </c>
      <c r="B4880" s="2">
        <v>44780</v>
      </c>
      <c r="C4880">
        <v>173795.83</v>
      </c>
      <c r="D4880" s="1" t="s">
        <v>1484</v>
      </c>
      <c r="E4880" s="1" t="s">
        <v>1488</v>
      </c>
      <c r="F4880" s="1" t="s">
        <v>19</v>
      </c>
      <c r="G4880" s="1" t="s">
        <v>9</v>
      </c>
      <c r="H4880" s="1" t="s">
        <v>620</v>
      </c>
      <c r="I4880" s="1" t="s">
        <v>1479</v>
      </c>
      <c r="J4880" s="1" t="s">
        <v>11246</v>
      </c>
      <c r="K4880" s="1" t="str">
        <f>IF(COUNTIF(Financial_Transactions[transaction_id],Financial_Transactions[[#This Row],[transaction_id]])&gt;1,"Yes","No")</f>
        <v>No</v>
      </c>
      <c r="L4880" s="1" t="str">
        <f>IF(Financial_Transactions[[#This Row],[customer_id]]&lt;&gt;"",(IF(COUNTIF(Customers[customer_id],Financial_Transactions[[#This Row],[customer_id]])&gt;0,"Valid","Invalid")),"")</f>
        <v>Valid</v>
      </c>
      <c r="M4880" s="1" t="str">
        <f>IF(Financial_Transactions[[#This Row],[vendor_id]]&lt;&gt;"",IF(COUNTIF(Vendors[vendor_id],Financial_Transactions[[#This Row],[vendor_id]])&gt;0,"Valid","Invalid"),"")</f>
        <v/>
      </c>
    </row>
    <row r="4881" spans="1:13" x14ac:dyDescent="0.3">
      <c r="A4881" s="1" t="s">
        <v>11247</v>
      </c>
      <c r="B4881" s="2">
        <v>44961</v>
      </c>
      <c r="C4881">
        <v>-45153.91</v>
      </c>
      <c r="D4881" s="1" t="s">
        <v>1478</v>
      </c>
      <c r="E4881" s="1" t="s">
        <v>1250</v>
      </c>
      <c r="F4881" s="1" t="s">
        <v>8</v>
      </c>
      <c r="G4881" s="1" t="s">
        <v>9</v>
      </c>
      <c r="H4881" s="1" t="s">
        <v>1479</v>
      </c>
      <c r="I4881" s="1" t="s">
        <v>1398</v>
      </c>
      <c r="J4881" s="1" t="s">
        <v>11248</v>
      </c>
      <c r="K4881" s="1" t="str">
        <f>IF(COUNTIF(Financial_Transactions[transaction_id],Financial_Transactions[[#This Row],[transaction_id]])&gt;1,"Yes","No")</f>
        <v>No</v>
      </c>
      <c r="L4881" s="1" t="str">
        <f>IF(Financial_Transactions[[#This Row],[customer_id]]&lt;&gt;"",(IF(COUNTIF(Customers[customer_id],Financial_Transactions[[#This Row],[customer_id]])&gt;0,"Valid","Invalid")),"")</f>
        <v/>
      </c>
      <c r="M4881" s="1" t="str">
        <f>IF(Financial_Transactions[[#This Row],[vendor_id]]&lt;&gt;"",IF(COUNTIF(Vendors[vendor_id],Financial_Transactions[[#This Row],[vendor_id]])&gt;0,"Valid","Invalid"),"")</f>
        <v>Valid</v>
      </c>
    </row>
    <row r="4882" spans="1:13" x14ac:dyDescent="0.3">
      <c r="A4882" s="1" t="s">
        <v>11249</v>
      </c>
      <c r="B4882" s="2">
        <v>45246</v>
      </c>
      <c r="C4882">
        <v>139686.10999999999</v>
      </c>
      <c r="D4882" s="1" t="s">
        <v>1484</v>
      </c>
      <c r="E4882" s="1" t="s">
        <v>1485</v>
      </c>
      <c r="F4882" s="1" t="s">
        <v>19</v>
      </c>
      <c r="G4882" s="1" t="s">
        <v>14</v>
      </c>
      <c r="H4882" s="1" t="s">
        <v>476</v>
      </c>
      <c r="I4882" s="1" t="s">
        <v>1479</v>
      </c>
      <c r="J4882" s="1" t="s">
        <v>11250</v>
      </c>
      <c r="K4882" s="1" t="str">
        <f>IF(COUNTIF(Financial_Transactions[transaction_id],Financial_Transactions[[#This Row],[transaction_id]])&gt;1,"Yes","No")</f>
        <v>No</v>
      </c>
      <c r="L4882" s="1" t="str">
        <f>IF(Financial_Transactions[[#This Row],[customer_id]]&lt;&gt;"",(IF(COUNTIF(Customers[customer_id],Financial_Transactions[[#This Row],[customer_id]])&gt;0,"Valid","Invalid")),"")</f>
        <v>Valid</v>
      </c>
      <c r="M4882" s="1" t="str">
        <f>IF(Financial_Transactions[[#This Row],[vendor_id]]&lt;&gt;"",IF(COUNTIF(Vendors[vendor_id],Financial_Transactions[[#This Row],[vendor_id]])&gt;0,"Valid","Invalid"),"")</f>
        <v/>
      </c>
    </row>
    <row r="4883" spans="1:13" x14ac:dyDescent="0.3">
      <c r="A4883" s="1" t="s">
        <v>11251</v>
      </c>
      <c r="B4883" s="2">
        <v>45290</v>
      </c>
      <c r="C4883">
        <v>230615.35</v>
      </c>
      <c r="D4883" s="1" t="s">
        <v>1484</v>
      </c>
      <c r="E4883" s="1" t="s">
        <v>1500</v>
      </c>
      <c r="F4883" s="1" t="s">
        <v>19</v>
      </c>
      <c r="G4883" s="1" t="s">
        <v>9</v>
      </c>
      <c r="H4883" s="1" t="s">
        <v>132</v>
      </c>
      <c r="I4883" s="1" t="s">
        <v>1479</v>
      </c>
      <c r="J4883" s="1" t="s">
        <v>11252</v>
      </c>
      <c r="K4883" s="1" t="str">
        <f>IF(COUNTIF(Financial_Transactions[transaction_id],Financial_Transactions[[#This Row],[transaction_id]])&gt;1,"Yes","No")</f>
        <v>No</v>
      </c>
      <c r="L4883" s="1" t="str">
        <f>IF(Financial_Transactions[[#This Row],[customer_id]]&lt;&gt;"",(IF(COUNTIF(Customers[customer_id],Financial_Transactions[[#This Row],[customer_id]])&gt;0,"Valid","Invalid")),"")</f>
        <v>Valid</v>
      </c>
      <c r="M4883" s="1" t="str">
        <f>IF(Financial_Transactions[[#This Row],[vendor_id]]&lt;&gt;"",IF(COUNTIF(Vendors[vendor_id],Financial_Transactions[[#This Row],[vendor_id]])&gt;0,"Valid","Invalid"),"")</f>
        <v/>
      </c>
    </row>
    <row r="4884" spans="1:13" x14ac:dyDescent="0.3">
      <c r="A4884" s="1" t="s">
        <v>11253</v>
      </c>
      <c r="B4884" s="2">
        <v>45000</v>
      </c>
      <c r="C4884">
        <v>-10664.8</v>
      </c>
      <c r="D4884" s="1" t="s">
        <v>1478</v>
      </c>
      <c r="E4884" s="1" t="s">
        <v>1250</v>
      </c>
      <c r="F4884" s="1" t="s">
        <v>8</v>
      </c>
      <c r="G4884" s="1" t="s">
        <v>25</v>
      </c>
      <c r="H4884" s="1" t="s">
        <v>1479</v>
      </c>
      <c r="I4884" s="1" t="s">
        <v>1338</v>
      </c>
      <c r="J4884" s="1" t="s">
        <v>11254</v>
      </c>
      <c r="K4884" s="1" t="str">
        <f>IF(COUNTIF(Financial_Transactions[transaction_id],Financial_Transactions[[#This Row],[transaction_id]])&gt;1,"Yes","No")</f>
        <v>No</v>
      </c>
      <c r="L4884" s="1" t="str">
        <f>IF(Financial_Transactions[[#This Row],[customer_id]]&lt;&gt;"",(IF(COUNTIF(Customers[customer_id],Financial_Transactions[[#This Row],[customer_id]])&gt;0,"Valid","Invalid")),"")</f>
        <v/>
      </c>
      <c r="M4884" s="1" t="str">
        <f>IF(Financial_Transactions[[#This Row],[vendor_id]]&lt;&gt;"",IF(COUNTIF(Vendors[vendor_id],Financial_Transactions[[#This Row],[vendor_id]])&gt;0,"Valid","Invalid"),"")</f>
        <v>Valid</v>
      </c>
    </row>
    <row r="4885" spans="1:13" x14ac:dyDescent="0.3">
      <c r="A4885" s="1" t="s">
        <v>11255</v>
      </c>
      <c r="B4885" s="2">
        <v>45126</v>
      </c>
      <c r="C4885">
        <v>-15694.87</v>
      </c>
      <c r="D4885" s="1" t="s">
        <v>1478</v>
      </c>
      <c r="E4885" s="1" t="s">
        <v>1250</v>
      </c>
      <c r="F4885" s="1" t="s">
        <v>13</v>
      </c>
      <c r="G4885" s="1" t="s">
        <v>25</v>
      </c>
      <c r="H4885" s="1" t="s">
        <v>1479</v>
      </c>
      <c r="I4885" s="1" t="s">
        <v>1263</v>
      </c>
      <c r="J4885" s="1" t="s">
        <v>11256</v>
      </c>
      <c r="K4885" s="1" t="str">
        <f>IF(COUNTIF(Financial_Transactions[transaction_id],Financial_Transactions[[#This Row],[transaction_id]])&gt;1,"Yes","No")</f>
        <v>No</v>
      </c>
      <c r="L4885" s="1" t="str">
        <f>IF(Financial_Transactions[[#This Row],[customer_id]]&lt;&gt;"",(IF(COUNTIF(Customers[customer_id],Financial_Transactions[[#This Row],[customer_id]])&gt;0,"Valid","Invalid")),"")</f>
        <v/>
      </c>
      <c r="M4885" s="1" t="str">
        <f>IF(Financial_Transactions[[#This Row],[vendor_id]]&lt;&gt;"",IF(COUNTIF(Vendors[vendor_id],Financial_Transactions[[#This Row],[vendor_id]])&gt;0,"Valid","Invalid"),"")</f>
        <v>Valid</v>
      </c>
    </row>
    <row r="4886" spans="1:13" x14ac:dyDescent="0.3">
      <c r="A4886" s="1" t="s">
        <v>11257</v>
      </c>
      <c r="B4886" s="2">
        <v>44694</v>
      </c>
      <c r="C4886">
        <v>24383.95</v>
      </c>
      <c r="D4886" s="1" t="s">
        <v>1505</v>
      </c>
      <c r="E4886" s="1" t="s">
        <v>1505</v>
      </c>
      <c r="F4886" s="1" t="s">
        <v>19</v>
      </c>
      <c r="G4886" s="1" t="s">
        <v>9</v>
      </c>
      <c r="H4886" s="1" t="s">
        <v>1479</v>
      </c>
      <c r="I4886" s="1" t="s">
        <v>1479</v>
      </c>
      <c r="J4886" s="1" t="s">
        <v>11258</v>
      </c>
      <c r="K4886" s="1" t="str">
        <f>IF(COUNTIF(Financial_Transactions[transaction_id],Financial_Transactions[[#This Row],[transaction_id]])&gt;1,"Yes","No")</f>
        <v>No</v>
      </c>
      <c r="L4886" s="1" t="str">
        <f>IF(Financial_Transactions[[#This Row],[customer_id]]&lt;&gt;"",(IF(COUNTIF(Customers[customer_id],Financial_Transactions[[#This Row],[customer_id]])&gt;0,"Valid","Invalid")),"")</f>
        <v/>
      </c>
      <c r="M4886" s="1" t="str">
        <f>IF(Financial_Transactions[[#This Row],[vendor_id]]&lt;&gt;"",IF(COUNTIF(Vendors[vendor_id],Financial_Transactions[[#This Row],[vendor_id]])&gt;0,"Valid","Invalid"),"")</f>
        <v/>
      </c>
    </row>
    <row r="4887" spans="1:13" x14ac:dyDescent="0.3">
      <c r="A4887" s="1" t="s">
        <v>11259</v>
      </c>
      <c r="B4887" s="2">
        <v>45045</v>
      </c>
      <c r="C4887">
        <v>83411.039999999994</v>
      </c>
      <c r="D4887" s="1" t="s">
        <v>1484</v>
      </c>
      <c r="E4887" s="1" t="s">
        <v>1488</v>
      </c>
      <c r="F4887" s="1" t="s">
        <v>19</v>
      </c>
      <c r="G4887" s="1" t="s">
        <v>14</v>
      </c>
      <c r="H4887" s="1" t="s">
        <v>592</v>
      </c>
      <c r="I4887" s="1" t="s">
        <v>1479</v>
      </c>
      <c r="J4887" s="1" t="s">
        <v>11260</v>
      </c>
      <c r="K4887" s="1" t="str">
        <f>IF(COUNTIF(Financial_Transactions[transaction_id],Financial_Transactions[[#This Row],[transaction_id]])&gt;1,"Yes","No")</f>
        <v>No</v>
      </c>
      <c r="L4887" s="1" t="str">
        <f>IF(Financial_Transactions[[#This Row],[customer_id]]&lt;&gt;"",(IF(COUNTIF(Customers[customer_id],Financial_Transactions[[#This Row],[customer_id]])&gt;0,"Valid","Invalid")),"")</f>
        <v>Valid</v>
      </c>
      <c r="M4887" s="1" t="str">
        <f>IF(Financial_Transactions[[#This Row],[vendor_id]]&lt;&gt;"",IF(COUNTIF(Vendors[vendor_id],Financial_Transactions[[#This Row],[vendor_id]])&gt;0,"Valid","Invalid"),"")</f>
        <v/>
      </c>
    </row>
    <row r="4888" spans="1:13" x14ac:dyDescent="0.3">
      <c r="A4888" s="1" t="s">
        <v>11261</v>
      </c>
      <c r="B4888" s="2">
        <v>44952</v>
      </c>
      <c r="C4888">
        <v>-45760.98</v>
      </c>
      <c r="D4888" s="1" t="s">
        <v>1478</v>
      </c>
      <c r="E4888" s="1" t="s">
        <v>1250</v>
      </c>
      <c r="F4888" s="1" t="s">
        <v>8</v>
      </c>
      <c r="G4888" s="1" t="s">
        <v>22</v>
      </c>
      <c r="H4888" s="1" t="s">
        <v>1479</v>
      </c>
      <c r="I4888" s="1" t="s">
        <v>1303</v>
      </c>
      <c r="J4888" s="1" t="s">
        <v>11262</v>
      </c>
      <c r="K4888" s="1" t="str">
        <f>IF(COUNTIF(Financial_Transactions[transaction_id],Financial_Transactions[[#This Row],[transaction_id]])&gt;1,"Yes","No")</f>
        <v>No</v>
      </c>
      <c r="L4888" s="1" t="str">
        <f>IF(Financial_Transactions[[#This Row],[customer_id]]&lt;&gt;"",(IF(COUNTIF(Customers[customer_id],Financial_Transactions[[#This Row],[customer_id]])&gt;0,"Valid","Invalid")),"")</f>
        <v/>
      </c>
      <c r="M4888" s="1" t="str">
        <f>IF(Financial_Transactions[[#This Row],[vendor_id]]&lt;&gt;"",IF(COUNTIF(Vendors[vendor_id],Financial_Transactions[[#This Row],[vendor_id]])&gt;0,"Valid","Invalid"),"")</f>
        <v>Valid</v>
      </c>
    </row>
    <row r="4889" spans="1:13" x14ac:dyDescent="0.3">
      <c r="A4889" s="1" t="s">
        <v>11263</v>
      </c>
      <c r="B4889" s="2">
        <v>45243</v>
      </c>
      <c r="C4889">
        <v>162601.85</v>
      </c>
      <c r="D4889" s="1" t="s">
        <v>1484</v>
      </c>
      <c r="E4889" s="1" t="s">
        <v>1485</v>
      </c>
      <c r="F4889" s="1" t="s">
        <v>8</v>
      </c>
      <c r="G4889" s="1" t="s">
        <v>9</v>
      </c>
      <c r="H4889" s="1" t="s">
        <v>540</v>
      </c>
      <c r="I4889" s="1" t="s">
        <v>1479</v>
      </c>
      <c r="J4889" s="1" t="s">
        <v>11264</v>
      </c>
      <c r="K4889" s="1" t="str">
        <f>IF(COUNTIF(Financial_Transactions[transaction_id],Financial_Transactions[[#This Row],[transaction_id]])&gt;1,"Yes","No")</f>
        <v>No</v>
      </c>
      <c r="L4889" s="1" t="str">
        <f>IF(Financial_Transactions[[#This Row],[customer_id]]&lt;&gt;"",(IF(COUNTIF(Customers[customer_id],Financial_Transactions[[#This Row],[customer_id]])&gt;0,"Valid","Invalid")),"")</f>
        <v>Valid</v>
      </c>
      <c r="M4889" s="1" t="str">
        <f>IF(Financial_Transactions[[#This Row],[vendor_id]]&lt;&gt;"",IF(COUNTIF(Vendors[vendor_id],Financial_Transactions[[#This Row],[vendor_id]])&gt;0,"Valid","Invalid"),"")</f>
        <v/>
      </c>
    </row>
    <row r="4890" spans="1:13" x14ac:dyDescent="0.3">
      <c r="A4890" s="1" t="s">
        <v>11265</v>
      </c>
      <c r="B4890" s="2">
        <v>44662</v>
      </c>
      <c r="C4890">
        <v>29293.57</v>
      </c>
      <c r="D4890" s="1" t="s">
        <v>1505</v>
      </c>
      <c r="E4890" s="1" t="s">
        <v>1505</v>
      </c>
      <c r="F4890" s="1" t="s">
        <v>19</v>
      </c>
      <c r="G4890" s="1" t="s">
        <v>25</v>
      </c>
      <c r="H4890" s="1" t="s">
        <v>1479</v>
      </c>
      <c r="I4890" s="1" t="s">
        <v>1479</v>
      </c>
      <c r="J4890" s="1" t="s">
        <v>11266</v>
      </c>
      <c r="K4890" s="1" t="str">
        <f>IF(COUNTIF(Financial_Transactions[transaction_id],Financial_Transactions[[#This Row],[transaction_id]])&gt;1,"Yes","No")</f>
        <v>No</v>
      </c>
      <c r="L4890" s="1" t="str">
        <f>IF(Financial_Transactions[[#This Row],[customer_id]]&lt;&gt;"",(IF(COUNTIF(Customers[customer_id],Financial_Transactions[[#This Row],[customer_id]])&gt;0,"Valid","Invalid")),"")</f>
        <v/>
      </c>
      <c r="M4890" s="1" t="str">
        <f>IF(Financial_Transactions[[#This Row],[vendor_id]]&lt;&gt;"",IF(COUNTIF(Vendors[vendor_id],Financial_Transactions[[#This Row],[vendor_id]])&gt;0,"Valid","Invalid"),"")</f>
        <v/>
      </c>
    </row>
    <row r="4891" spans="1:13" x14ac:dyDescent="0.3">
      <c r="A4891" s="1" t="s">
        <v>11267</v>
      </c>
      <c r="B4891" s="2">
        <v>44724</v>
      </c>
      <c r="C4891">
        <v>16240.14</v>
      </c>
      <c r="D4891" s="1" t="s">
        <v>1505</v>
      </c>
      <c r="E4891" s="1" t="s">
        <v>1505</v>
      </c>
      <c r="F4891" s="1" t="s">
        <v>8</v>
      </c>
      <c r="G4891" s="1" t="s">
        <v>25</v>
      </c>
      <c r="H4891" s="1" t="s">
        <v>1479</v>
      </c>
      <c r="I4891" s="1" t="s">
        <v>1479</v>
      </c>
      <c r="J4891" s="1" t="s">
        <v>11268</v>
      </c>
      <c r="K4891" s="1" t="str">
        <f>IF(COUNTIF(Financial_Transactions[transaction_id],Financial_Transactions[[#This Row],[transaction_id]])&gt;1,"Yes","No")</f>
        <v>No</v>
      </c>
      <c r="L4891" s="1" t="str">
        <f>IF(Financial_Transactions[[#This Row],[customer_id]]&lt;&gt;"",(IF(COUNTIF(Customers[customer_id],Financial_Transactions[[#This Row],[customer_id]])&gt;0,"Valid","Invalid")),"")</f>
        <v/>
      </c>
      <c r="M4891" s="1" t="str">
        <f>IF(Financial_Transactions[[#This Row],[vendor_id]]&lt;&gt;"",IF(COUNTIF(Vendors[vendor_id],Financial_Transactions[[#This Row],[vendor_id]])&gt;0,"Valid","Invalid"),"")</f>
        <v/>
      </c>
    </row>
    <row r="4892" spans="1:13" x14ac:dyDescent="0.3">
      <c r="A4892" s="1" t="s">
        <v>11269</v>
      </c>
      <c r="B4892" s="2">
        <v>44607</v>
      </c>
      <c r="C4892">
        <v>22570.43</v>
      </c>
      <c r="D4892" s="1" t="s">
        <v>1925</v>
      </c>
      <c r="E4892" s="1" t="s">
        <v>1925</v>
      </c>
      <c r="F4892" s="1" t="s">
        <v>13</v>
      </c>
      <c r="G4892" s="1" t="s">
        <v>14</v>
      </c>
      <c r="H4892" s="1" t="s">
        <v>1479</v>
      </c>
      <c r="I4892" s="1" t="s">
        <v>1479</v>
      </c>
      <c r="J4892" s="1" t="s">
        <v>11270</v>
      </c>
      <c r="K4892" s="1" t="str">
        <f>IF(COUNTIF(Financial_Transactions[transaction_id],Financial_Transactions[[#This Row],[transaction_id]])&gt;1,"Yes","No")</f>
        <v>No</v>
      </c>
      <c r="L4892" s="1" t="str">
        <f>IF(Financial_Transactions[[#This Row],[customer_id]]&lt;&gt;"",(IF(COUNTIF(Customers[customer_id],Financial_Transactions[[#This Row],[customer_id]])&gt;0,"Valid","Invalid")),"")</f>
        <v/>
      </c>
      <c r="M4892" s="1" t="str">
        <f>IF(Financial_Transactions[[#This Row],[vendor_id]]&lt;&gt;"",IF(COUNTIF(Vendors[vendor_id],Financial_Transactions[[#This Row],[vendor_id]])&gt;0,"Valid","Invalid"),"")</f>
        <v/>
      </c>
    </row>
    <row r="4893" spans="1:13" x14ac:dyDescent="0.3">
      <c r="A4893" s="1" t="s">
        <v>11271</v>
      </c>
      <c r="B4893" s="2">
        <v>44632</v>
      </c>
      <c r="C4893">
        <v>-2000</v>
      </c>
      <c r="D4893" s="1" t="s">
        <v>1478</v>
      </c>
      <c r="E4893" s="1" t="s">
        <v>1510</v>
      </c>
      <c r="F4893" s="1" t="s">
        <v>13</v>
      </c>
      <c r="G4893" s="1" t="s">
        <v>14</v>
      </c>
      <c r="H4893" s="1" t="s">
        <v>1479</v>
      </c>
      <c r="I4893" s="1" t="s">
        <v>1283</v>
      </c>
      <c r="J4893" s="1" t="s">
        <v>11272</v>
      </c>
      <c r="K4893" s="1" t="str">
        <f>IF(COUNTIF(Financial_Transactions[transaction_id],Financial_Transactions[[#This Row],[transaction_id]])&gt;1,"Yes","No")</f>
        <v>No</v>
      </c>
      <c r="L4893" s="1" t="str">
        <f>IF(Financial_Transactions[[#This Row],[customer_id]]&lt;&gt;"",(IF(COUNTIF(Customers[customer_id],Financial_Transactions[[#This Row],[customer_id]])&gt;0,"Valid","Invalid")),"")</f>
        <v/>
      </c>
      <c r="M4893" s="1" t="str">
        <f>IF(Financial_Transactions[[#This Row],[vendor_id]]&lt;&gt;"",IF(COUNTIF(Vendors[vendor_id],Financial_Transactions[[#This Row],[vendor_id]])&gt;0,"Valid","Invalid"),"")</f>
        <v>Valid</v>
      </c>
    </row>
    <row r="4894" spans="1:13" x14ac:dyDescent="0.3">
      <c r="A4894" s="1" t="s">
        <v>11273</v>
      </c>
      <c r="B4894" s="2">
        <v>44777</v>
      </c>
      <c r="C4894">
        <v>143512.37</v>
      </c>
      <c r="D4894" s="1" t="s">
        <v>1484</v>
      </c>
      <c r="E4894" s="1" t="s">
        <v>1500</v>
      </c>
      <c r="F4894" s="1" t="s">
        <v>19</v>
      </c>
      <c r="G4894" s="1" t="s">
        <v>9</v>
      </c>
      <c r="H4894" s="1" t="s">
        <v>756</v>
      </c>
      <c r="I4894" s="1" t="s">
        <v>1479</v>
      </c>
      <c r="J4894" s="1" t="s">
        <v>11274</v>
      </c>
      <c r="K4894" s="1" t="str">
        <f>IF(COUNTIF(Financial_Transactions[transaction_id],Financial_Transactions[[#This Row],[transaction_id]])&gt;1,"Yes","No")</f>
        <v>No</v>
      </c>
      <c r="L4894" s="1" t="str">
        <f>IF(Financial_Transactions[[#This Row],[customer_id]]&lt;&gt;"",(IF(COUNTIF(Customers[customer_id],Financial_Transactions[[#This Row],[customer_id]])&gt;0,"Valid","Invalid")),"")</f>
        <v>Valid</v>
      </c>
      <c r="M4894" s="1" t="str">
        <f>IF(Financial_Transactions[[#This Row],[vendor_id]]&lt;&gt;"",IF(COUNTIF(Vendors[vendor_id],Financial_Transactions[[#This Row],[vendor_id]])&gt;0,"Valid","Invalid"),"")</f>
        <v/>
      </c>
    </row>
    <row r="4895" spans="1:13" x14ac:dyDescent="0.3">
      <c r="A4895" s="1" t="s">
        <v>11275</v>
      </c>
      <c r="B4895" s="2">
        <v>45259</v>
      </c>
      <c r="C4895">
        <v>-62694.3</v>
      </c>
      <c r="D4895" s="1" t="s">
        <v>1478</v>
      </c>
      <c r="E4895" s="1" t="s">
        <v>1225</v>
      </c>
      <c r="F4895" s="1" t="s">
        <v>19</v>
      </c>
      <c r="G4895" s="1" t="s">
        <v>9</v>
      </c>
      <c r="H4895" s="1" t="s">
        <v>1479</v>
      </c>
      <c r="I4895" s="1" t="s">
        <v>1238</v>
      </c>
      <c r="J4895" s="1" t="s">
        <v>11276</v>
      </c>
      <c r="K4895" s="1" t="str">
        <f>IF(COUNTIF(Financial_Transactions[transaction_id],Financial_Transactions[[#This Row],[transaction_id]])&gt;1,"Yes","No")</f>
        <v>No</v>
      </c>
      <c r="L4895" s="1" t="str">
        <f>IF(Financial_Transactions[[#This Row],[customer_id]]&lt;&gt;"",(IF(COUNTIF(Customers[customer_id],Financial_Transactions[[#This Row],[customer_id]])&gt;0,"Valid","Invalid")),"")</f>
        <v/>
      </c>
      <c r="M4895" s="1" t="str">
        <f>IF(Financial_Transactions[[#This Row],[vendor_id]]&lt;&gt;"",IF(COUNTIF(Vendors[vendor_id],Financial_Transactions[[#This Row],[vendor_id]])&gt;0,"Valid","Invalid"),"")</f>
        <v>Valid</v>
      </c>
    </row>
    <row r="4896" spans="1:13" x14ac:dyDescent="0.3">
      <c r="A4896" s="1" t="s">
        <v>11277</v>
      </c>
      <c r="B4896" s="2">
        <v>44651</v>
      </c>
      <c r="C4896">
        <v>169683.86</v>
      </c>
      <c r="D4896" s="1" t="s">
        <v>1484</v>
      </c>
      <c r="E4896" s="1" t="s">
        <v>1488</v>
      </c>
      <c r="F4896" s="1" t="s">
        <v>8</v>
      </c>
      <c r="G4896" s="1" t="s">
        <v>14</v>
      </c>
      <c r="H4896" s="1" t="s">
        <v>546</v>
      </c>
      <c r="I4896" s="1" t="s">
        <v>1479</v>
      </c>
      <c r="J4896" s="1" t="s">
        <v>11278</v>
      </c>
      <c r="K4896" s="1" t="str">
        <f>IF(COUNTIF(Financial_Transactions[transaction_id],Financial_Transactions[[#This Row],[transaction_id]])&gt;1,"Yes","No")</f>
        <v>No</v>
      </c>
      <c r="L4896" s="1" t="str">
        <f>IF(Financial_Transactions[[#This Row],[customer_id]]&lt;&gt;"",(IF(COUNTIF(Customers[customer_id],Financial_Transactions[[#This Row],[customer_id]])&gt;0,"Valid","Invalid")),"")</f>
        <v>Valid</v>
      </c>
      <c r="M4896" s="1" t="str">
        <f>IF(Financial_Transactions[[#This Row],[vendor_id]]&lt;&gt;"",IF(COUNTIF(Vendors[vendor_id],Financial_Transactions[[#This Row],[vendor_id]])&gt;0,"Valid","Invalid"),"")</f>
        <v/>
      </c>
    </row>
    <row r="4897" spans="1:13" x14ac:dyDescent="0.3">
      <c r="A4897" s="1" t="s">
        <v>11279</v>
      </c>
      <c r="B4897" s="2">
        <v>45118</v>
      </c>
      <c r="C4897">
        <v>136720.04</v>
      </c>
      <c r="D4897" s="1" t="s">
        <v>1484</v>
      </c>
      <c r="E4897" s="1" t="s">
        <v>1485</v>
      </c>
      <c r="F4897" s="1" t="s">
        <v>13</v>
      </c>
      <c r="G4897" s="1" t="s">
        <v>22</v>
      </c>
      <c r="H4897" s="1" t="s">
        <v>150</v>
      </c>
      <c r="I4897" s="1" t="s">
        <v>1479</v>
      </c>
      <c r="J4897" s="1" t="s">
        <v>11280</v>
      </c>
      <c r="K4897" s="1" t="str">
        <f>IF(COUNTIF(Financial_Transactions[transaction_id],Financial_Transactions[[#This Row],[transaction_id]])&gt;1,"Yes","No")</f>
        <v>No</v>
      </c>
      <c r="L4897" s="1" t="str">
        <f>IF(Financial_Transactions[[#This Row],[customer_id]]&lt;&gt;"",(IF(COUNTIF(Customers[customer_id],Financial_Transactions[[#This Row],[customer_id]])&gt;0,"Valid","Invalid")),"")</f>
        <v>Valid</v>
      </c>
      <c r="M4897" s="1" t="str">
        <f>IF(Financial_Transactions[[#This Row],[vendor_id]]&lt;&gt;"",IF(COUNTIF(Vendors[vendor_id],Financial_Transactions[[#This Row],[vendor_id]])&gt;0,"Valid","Invalid"),"")</f>
        <v/>
      </c>
    </row>
    <row r="4898" spans="1:13" x14ac:dyDescent="0.3">
      <c r="A4898" s="1" t="s">
        <v>11281</v>
      </c>
      <c r="B4898" s="2">
        <v>44803</v>
      </c>
      <c r="C4898">
        <v>134381.13</v>
      </c>
      <c r="D4898" s="1" t="s">
        <v>1484</v>
      </c>
      <c r="E4898" s="1" t="s">
        <v>1488</v>
      </c>
      <c r="F4898" s="1" t="s">
        <v>8</v>
      </c>
      <c r="G4898" s="1" t="s">
        <v>9</v>
      </c>
      <c r="H4898" s="1" t="s">
        <v>726</v>
      </c>
      <c r="I4898" s="1" t="s">
        <v>1479</v>
      </c>
      <c r="J4898" s="1" t="s">
        <v>11282</v>
      </c>
      <c r="K4898" s="1" t="str">
        <f>IF(COUNTIF(Financial_Transactions[transaction_id],Financial_Transactions[[#This Row],[transaction_id]])&gt;1,"Yes","No")</f>
        <v>No</v>
      </c>
      <c r="L4898" s="1" t="str">
        <f>IF(Financial_Transactions[[#This Row],[customer_id]]&lt;&gt;"",(IF(COUNTIF(Customers[customer_id],Financial_Transactions[[#This Row],[customer_id]])&gt;0,"Valid","Invalid")),"")</f>
        <v>Valid</v>
      </c>
      <c r="M4898" s="1" t="str">
        <f>IF(Financial_Transactions[[#This Row],[vendor_id]]&lt;&gt;"",IF(COUNTIF(Vendors[vendor_id],Financial_Transactions[[#This Row],[vendor_id]])&gt;0,"Valid","Invalid"),"")</f>
        <v/>
      </c>
    </row>
    <row r="4899" spans="1:13" x14ac:dyDescent="0.3">
      <c r="A4899" s="1" t="s">
        <v>11283</v>
      </c>
      <c r="B4899" s="2">
        <v>45190</v>
      </c>
      <c r="C4899">
        <v>153052.78</v>
      </c>
      <c r="D4899" s="1" t="s">
        <v>1484</v>
      </c>
      <c r="E4899" s="1" t="s">
        <v>1500</v>
      </c>
      <c r="F4899" s="1" t="s">
        <v>13</v>
      </c>
      <c r="G4899" s="1" t="s">
        <v>25</v>
      </c>
      <c r="H4899" s="1" t="s">
        <v>242</v>
      </c>
      <c r="I4899" s="1" t="s">
        <v>1479</v>
      </c>
      <c r="J4899" s="1" t="s">
        <v>11284</v>
      </c>
      <c r="K4899" s="1" t="str">
        <f>IF(COUNTIF(Financial_Transactions[transaction_id],Financial_Transactions[[#This Row],[transaction_id]])&gt;1,"Yes","No")</f>
        <v>No</v>
      </c>
      <c r="L4899" s="1" t="str">
        <f>IF(Financial_Transactions[[#This Row],[customer_id]]&lt;&gt;"",(IF(COUNTIF(Customers[customer_id],Financial_Transactions[[#This Row],[customer_id]])&gt;0,"Valid","Invalid")),"")</f>
        <v>Valid</v>
      </c>
      <c r="M4899" s="1" t="str">
        <f>IF(Financial_Transactions[[#This Row],[vendor_id]]&lt;&gt;"",IF(COUNTIF(Vendors[vendor_id],Financial_Transactions[[#This Row],[vendor_id]])&gt;0,"Valid","Invalid"),"")</f>
        <v/>
      </c>
    </row>
    <row r="4900" spans="1:13" x14ac:dyDescent="0.3">
      <c r="A4900" s="1" t="s">
        <v>11285</v>
      </c>
      <c r="B4900" s="2">
        <v>45128</v>
      </c>
      <c r="C4900">
        <v>91882.66</v>
      </c>
      <c r="D4900" s="1" t="s">
        <v>1484</v>
      </c>
      <c r="E4900" s="1" t="s">
        <v>1488</v>
      </c>
      <c r="F4900" s="1" t="s">
        <v>8</v>
      </c>
      <c r="G4900" s="1" t="s">
        <v>25</v>
      </c>
      <c r="H4900" s="1" t="s">
        <v>154</v>
      </c>
      <c r="I4900" s="1" t="s">
        <v>1479</v>
      </c>
      <c r="J4900" s="1" t="s">
        <v>11286</v>
      </c>
      <c r="K4900" s="1" t="str">
        <f>IF(COUNTIF(Financial_Transactions[transaction_id],Financial_Transactions[[#This Row],[transaction_id]])&gt;1,"Yes","No")</f>
        <v>No</v>
      </c>
      <c r="L4900" s="1" t="str">
        <f>IF(Financial_Transactions[[#This Row],[customer_id]]&lt;&gt;"",(IF(COUNTIF(Customers[customer_id],Financial_Transactions[[#This Row],[customer_id]])&gt;0,"Valid","Invalid")),"")</f>
        <v>Valid</v>
      </c>
      <c r="M4900" s="1" t="str">
        <f>IF(Financial_Transactions[[#This Row],[vendor_id]]&lt;&gt;"",IF(COUNTIF(Vendors[vendor_id],Financial_Transactions[[#This Row],[vendor_id]])&gt;0,"Valid","Invalid"),"")</f>
        <v/>
      </c>
    </row>
    <row r="4901" spans="1:13" x14ac:dyDescent="0.3">
      <c r="A4901" s="1" t="s">
        <v>11287</v>
      </c>
      <c r="B4901" s="2">
        <v>44824</v>
      </c>
      <c r="C4901">
        <v>159088.43</v>
      </c>
      <c r="D4901" s="1" t="s">
        <v>1484</v>
      </c>
      <c r="E4901" s="1" t="s">
        <v>1500</v>
      </c>
      <c r="F4901" s="1" t="s">
        <v>19</v>
      </c>
      <c r="G4901" s="1" t="s">
        <v>14</v>
      </c>
      <c r="H4901" s="1" t="s">
        <v>296</v>
      </c>
      <c r="I4901" s="1" t="s">
        <v>1479</v>
      </c>
      <c r="J4901" s="1" t="s">
        <v>11288</v>
      </c>
      <c r="K4901" s="1" t="str">
        <f>IF(COUNTIF(Financial_Transactions[transaction_id],Financial_Transactions[[#This Row],[transaction_id]])&gt;1,"Yes","No")</f>
        <v>No</v>
      </c>
      <c r="L4901" s="1" t="str">
        <f>IF(Financial_Transactions[[#This Row],[customer_id]]&lt;&gt;"",(IF(COUNTIF(Customers[customer_id],Financial_Transactions[[#This Row],[customer_id]])&gt;0,"Valid","Invalid")),"")</f>
        <v>Valid</v>
      </c>
      <c r="M4901" s="1" t="str">
        <f>IF(Financial_Transactions[[#This Row],[vendor_id]]&lt;&gt;"",IF(COUNTIF(Vendors[vendor_id],Financial_Transactions[[#This Row],[vendor_id]])&gt;0,"Valid","Invalid"),"")</f>
        <v/>
      </c>
    </row>
    <row r="4902" spans="1:13" x14ac:dyDescent="0.3">
      <c r="A4902" s="1" t="s">
        <v>11289</v>
      </c>
      <c r="B4902" s="2">
        <v>45041</v>
      </c>
      <c r="C4902">
        <v>134766.35</v>
      </c>
      <c r="D4902" s="1" t="s">
        <v>1484</v>
      </c>
      <c r="E4902" s="1" t="s">
        <v>1485</v>
      </c>
      <c r="F4902" s="1" t="s">
        <v>19</v>
      </c>
      <c r="G4902" s="1" t="s">
        <v>25</v>
      </c>
      <c r="H4902" s="1" t="s">
        <v>482</v>
      </c>
      <c r="I4902" s="1" t="s">
        <v>1479</v>
      </c>
      <c r="J4902" s="1" t="s">
        <v>11290</v>
      </c>
      <c r="K4902" s="1" t="str">
        <f>IF(COUNTIF(Financial_Transactions[transaction_id],Financial_Transactions[[#This Row],[transaction_id]])&gt;1,"Yes","No")</f>
        <v>No</v>
      </c>
      <c r="L4902" s="1" t="str">
        <f>IF(Financial_Transactions[[#This Row],[customer_id]]&lt;&gt;"",(IF(COUNTIF(Customers[customer_id],Financial_Transactions[[#This Row],[customer_id]])&gt;0,"Valid","Invalid")),"")</f>
        <v>Valid</v>
      </c>
      <c r="M4902" s="1" t="str">
        <f>IF(Financial_Transactions[[#This Row],[vendor_id]]&lt;&gt;"",IF(COUNTIF(Vendors[vendor_id],Financial_Transactions[[#This Row],[vendor_id]])&gt;0,"Valid","Invalid"),"")</f>
        <v/>
      </c>
    </row>
    <row r="4903" spans="1:13" x14ac:dyDescent="0.3">
      <c r="A4903" s="1" t="s">
        <v>11291</v>
      </c>
      <c r="B4903" s="2">
        <v>44822</v>
      </c>
      <c r="C4903">
        <v>-76665.97</v>
      </c>
      <c r="D4903" s="1" t="s">
        <v>1478</v>
      </c>
      <c r="E4903" s="1" t="s">
        <v>1497</v>
      </c>
      <c r="F4903" s="1" t="s">
        <v>19</v>
      </c>
      <c r="G4903" s="1" t="s">
        <v>25</v>
      </c>
      <c r="H4903" s="1" t="s">
        <v>1479</v>
      </c>
      <c r="I4903" s="1" t="s">
        <v>1289</v>
      </c>
      <c r="J4903" s="1" t="s">
        <v>11292</v>
      </c>
      <c r="K4903" s="1" t="str">
        <f>IF(COUNTIF(Financial_Transactions[transaction_id],Financial_Transactions[[#This Row],[transaction_id]])&gt;1,"Yes","No")</f>
        <v>No</v>
      </c>
      <c r="L4903" s="1" t="str">
        <f>IF(Financial_Transactions[[#This Row],[customer_id]]&lt;&gt;"",(IF(COUNTIF(Customers[customer_id],Financial_Transactions[[#This Row],[customer_id]])&gt;0,"Valid","Invalid")),"")</f>
        <v/>
      </c>
      <c r="M4903" s="1" t="str">
        <f>IF(Financial_Transactions[[#This Row],[vendor_id]]&lt;&gt;"",IF(COUNTIF(Vendors[vendor_id],Financial_Transactions[[#This Row],[vendor_id]])&gt;0,"Valid","Invalid"),"")</f>
        <v>Valid</v>
      </c>
    </row>
    <row r="4904" spans="1:13" x14ac:dyDescent="0.3">
      <c r="A4904" s="1" t="s">
        <v>11293</v>
      </c>
      <c r="B4904" s="2">
        <v>44589</v>
      </c>
      <c r="C4904">
        <v>-39545.79</v>
      </c>
      <c r="D4904" s="1" t="s">
        <v>1478</v>
      </c>
      <c r="E4904" s="1" t="s">
        <v>1497</v>
      </c>
      <c r="F4904" s="1" t="s">
        <v>8</v>
      </c>
      <c r="G4904" s="1" t="s">
        <v>9</v>
      </c>
      <c r="H4904" s="1" t="s">
        <v>1479</v>
      </c>
      <c r="I4904" s="1" t="s">
        <v>1269</v>
      </c>
      <c r="J4904" s="1" t="s">
        <v>11294</v>
      </c>
      <c r="K4904" s="1" t="str">
        <f>IF(COUNTIF(Financial_Transactions[transaction_id],Financial_Transactions[[#This Row],[transaction_id]])&gt;1,"Yes","No")</f>
        <v>No</v>
      </c>
      <c r="L4904" s="1" t="str">
        <f>IF(Financial_Transactions[[#This Row],[customer_id]]&lt;&gt;"",(IF(COUNTIF(Customers[customer_id],Financial_Transactions[[#This Row],[customer_id]])&gt;0,"Valid","Invalid")),"")</f>
        <v/>
      </c>
      <c r="M4904" s="1" t="str">
        <f>IF(Financial_Transactions[[#This Row],[vendor_id]]&lt;&gt;"",IF(COUNTIF(Vendors[vendor_id],Financial_Transactions[[#This Row],[vendor_id]])&gt;0,"Valid","Invalid"),"")</f>
        <v>Valid</v>
      </c>
    </row>
    <row r="4905" spans="1:13" x14ac:dyDescent="0.3">
      <c r="A4905" s="1" t="s">
        <v>11295</v>
      </c>
      <c r="B4905" s="2">
        <v>44631</v>
      </c>
      <c r="C4905">
        <v>-56933.96</v>
      </c>
      <c r="D4905" s="1" t="s">
        <v>1478</v>
      </c>
      <c r="E4905" s="1" t="s">
        <v>1497</v>
      </c>
      <c r="F4905" s="1" t="s">
        <v>19</v>
      </c>
      <c r="G4905" s="1" t="s">
        <v>9</v>
      </c>
      <c r="H4905" s="1" t="s">
        <v>1479</v>
      </c>
      <c r="I4905" s="1" t="s">
        <v>1418</v>
      </c>
      <c r="J4905" s="1" t="s">
        <v>11296</v>
      </c>
      <c r="K4905" s="1" t="str">
        <f>IF(COUNTIF(Financial_Transactions[transaction_id],Financial_Transactions[[#This Row],[transaction_id]])&gt;1,"Yes","No")</f>
        <v>No</v>
      </c>
      <c r="L4905" s="1" t="str">
        <f>IF(Financial_Transactions[[#This Row],[customer_id]]&lt;&gt;"",(IF(COUNTIF(Customers[customer_id],Financial_Transactions[[#This Row],[customer_id]])&gt;0,"Valid","Invalid")),"")</f>
        <v/>
      </c>
      <c r="M4905" s="1" t="str">
        <f>IF(Financial_Transactions[[#This Row],[vendor_id]]&lt;&gt;"",IF(COUNTIF(Vendors[vendor_id],Financial_Transactions[[#This Row],[vendor_id]])&gt;0,"Valid","Invalid"),"")</f>
        <v>Valid</v>
      </c>
    </row>
    <row r="4906" spans="1:13" x14ac:dyDescent="0.3">
      <c r="A4906" s="1" t="s">
        <v>11297</v>
      </c>
      <c r="B4906" s="2">
        <v>45112</v>
      </c>
      <c r="C4906">
        <v>77658.960000000006</v>
      </c>
      <c r="D4906" s="1" t="s">
        <v>1484</v>
      </c>
      <c r="E4906" s="1" t="s">
        <v>1488</v>
      </c>
      <c r="F4906" s="1" t="s">
        <v>13</v>
      </c>
      <c r="G4906" s="1" t="s">
        <v>9</v>
      </c>
      <c r="H4906" s="1" t="s">
        <v>520</v>
      </c>
      <c r="I4906" s="1" t="s">
        <v>1479</v>
      </c>
      <c r="J4906" s="1" t="s">
        <v>11298</v>
      </c>
      <c r="K4906" s="1" t="str">
        <f>IF(COUNTIF(Financial_Transactions[transaction_id],Financial_Transactions[[#This Row],[transaction_id]])&gt;1,"Yes","No")</f>
        <v>No</v>
      </c>
      <c r="L4906" s="1" t="str">
        <f>IF(Financial_Transactions[[#This Row],[customer_id]]&lt;&gt;"",(IF(COUNTIF(Customers[customer_id],Financial_Transactions[[#This Row],[customer_id]])&gt;0,"Valid","Invalid")),"")</f>
        <v>Valid</v>
      </c>
      <c r="M4906" s="1" t="str">
        <f>IF(Financial_Transactions[[#This Row],[vendor_id]]&lt;&gt;"",IF(COUNTIF(Vendors[vendor_id],Financial_Transactions[[#This Row],[vendor_id]])&gt;0,"Valid","Invalid"),"")</f>
        <v/>
      </c>
    </row>
    <row r="4907" spans="1:13" x14ac:dyDescent="0.3">
      <c r="A4907" s="1" t="s">
        <v>11299</v>
      </c>
      <c r="B4907" s="2">
        <v>45038</v>
      </c>
      <c r="C4907">
        <v>-66145.820000000007</v>
      </c>
      <c r="D4907" s="1" t="s">
        <v>1478</v>
      </c>
      <c r="E4907" s="1" t="s">
        <v>1535</v>
      </c>
      <c r="F4907" s="1" t="s">
        <v>13</v>
      </c>
      <c r="G4907" s="1" t="s">
        <v>9</v>
      </c>
      <c r="H4907" s="1" t="s">
        <v>1479</v>
      </c>
      <c r="I4907" s="1" t="s">
        <v>1261</v>
      </c>
      <c r="J4907" s="1" t="s">
        <v>11300</v>
      </c>
      <c r="K4907" s="1" t="str">
        <f>IF(COUNTIF(Financial_Transactions[transaction_id],Financial_Transactions[[#This Row],[transaction_id]])&gt;1,"Yes","No")</f>
        <v>No</v>
      </c>
      <c r="L4907" s="1" t="str">
        <f>IF(Financial_Transactions[[#This Row],[customer_id]]&lt;&gt;"",(IF(COUNTIF(Customers[customer_id],Financial_Transactions[[#This Row],[customer_id]])&gt;0,"Valid","Invalid")),"")</f>
        <v/>
      </c>
      <c r="M4907" s="1" t="str">
        <f>IF(Financial_Transactions[[#This Row],[vendor_id]]&lt;&gt;"",IF(COUNTIF(Vendors[vendor_id],Financial_Transactions[[#This Row],[vendor_id]])&gt;0,"Valid","Invalid"),"")</f>
        <v>Valid</v>
      </c>
    </row>
    <row r="4908" spans="1:13" x14ac:dyDescent="0.3">
      <c r="A4908" s="1" t="s">
        <v>11301</v>
      </c>
      <c r="B4908" s="2">
        <v>44851</v>
      </c>
      <c r="C4908">
        <v>149556.76999999999</v>
      </c>
      <c r="D4908" s="1" t="s">
        <v>1484</v>
      </c>
      <c r="E4908" s="1" t="s">
        <v>1500</v>
      </c>
      <c r="F4908" s="1" t="s">
        <v>13</v>
      </c>
      <c r="G4908" s="1" t="s">
        <v>9</v>
      </c>
      <c r="H4908" s="1" t="s">
        <v>640</v>
      </c>
      <c r="I4908" s="1" t="s">
        <v>1479</v>
      </c>
      <c r="J4908" s="1" t="s">
        <v>11302</v>
      </c>
      <c r="K4908" s="1" t="str">
        <f>IF(COUNTIF(Financial_Transactions[transaction_id],Financial_Transactions[[#This Row],[transaction_id]])&gt;1,"Yes","No")</f>
        <v>No</v>
      </c>
      <c r="L4908" s="1" t="str">
        <f>IF(Financial_Transactions[[#This Row],[customer_id]]&lt;&gt;"",(IF(COUNTIF(Customers[customer_id],Financial_Transactions[[#This Row],[customer_id]])&gt;0,"Valid","Invalid")),"")</f>
        <v>Valid</v>
      </c>
      <c r="M4908" s="1" t="str">
        <f>IF(Financial_Transactions[[#This Row],[vendor_id]]&lt;&gt;"",IF(COUNTIF(Vendors[vendor_id],Financial_Transactions[[#This Row],[vendor_id]])&gt;0,"Valid","Invalid"),"")</f>
        <v/>
      </c>
    </row>
    <row r="4909" spans="1:13" x14ac:dyDescent="0.3">
      <c r="A4909" s="1" t="s">
        <v>11303</v>
      </c>
      <c r="B4909" s="2">
        <v>45076</v>
      </c>
      <c r="C4909">
        <v>-53333.19</v>
      </c>
      <c r="D4909" s="1" t="s">
        <v>1478</v>
      </c>
      <c r="E4909" s="1" t="s">
        <v>1535</v>
      </c>
      <c r="F4909" s="1" t="s">
        <v>13</v>
      </c>
      <c r="G4909" s="1" t="s">
        <v>14</v>
      </c>
      <c r="H4909" s="1" t="s">
        <v>1479</v>
      </c>
      <c r="I4909" s="1" t="s">
        <v>1432</v>
      </c>
      <c r="J4909" s="1" t="s">
        <v>11304</v>
      </c>
      <c r="K4909" s="1" t="str">
        <f>IF(COUNTIF(Financial_Transactions[transaction_id],Financial_Transactions[[#This Row],[transaction_id]])&gt;1,"Yes","No")</f>
        <v>No</v>
      </c>
      <c r="L4909" s="1" t="str">
        <f>IF(Financial_Transactions[[#This Row],[customer_id]]&lt;&gt;"",(IF(COUNTIF(Customers[customer_id],Financial_Transactions[[#This Row],[customer_id]])&gt;0,"Valid","Invalid")),"")</f>
        <v/>
      </c>
      <c r="M4909" s="1" t="str">
        <f>IF(Financial_Transactions[[#This Row],[vendor_id]]&lt;&gt;"",IF(COUNTIF(Vendors[vendor_id],Financial_Transactions[[#This Row],[vendor_id]])&gt;0,"Valid","Invalid"),"")</f>
        <v>Valid</v>
      </c>
    </row>
    <row r="4910" spans="1:13" x14ac:dyDescent="0.3">
      <c r="A4910" s="1" t="s">
        <v>11305</v>
      </c>
      <c r="B4910" s="2">
        <v>44905</v>
      </c>
      <c r="C4910">
        <v>-43666.52</v>
      </c>
      <c r="D4910" s="1" t="s">
        <v>1478</v>
      </c>
      <c r="E4910" s="1" t="s">
        <v>1497</v>
      </c>
      <c r="F4910" s="1" t="s">
        <v>8</v>
      </c>
      <c r="G4910" s="1" t="s">
        <v>14</v>
      </c>
      <c r="H4910" s="1" t="s">
        <v>1479</v>
      </c>
      <c r="I4910" s="1" t="s">
        <v>1227</v>
      </c>
      <c r="J4910" s="1" t="s">
        <v>11306</v>
      </c>
      <c r="K4910" s="1" t="str">
        <f>IF(COUNTIF(Financial_Transactions[transaction_id],Financial_Transactions[[#This Row],[transaction_id]])&gt;1,"Yes","No")</f>
        <v>No</v>
      </c>
      <c r="L4910" s="1" t="str">
        <f>IF(Financial_Transactions[[#This Row],[customer_id]]&lt;&gt;"",(IF(COUNTIF(Customers[customer_id],Financial_Transactions[[#This Row],[customer_id]])&gt;0,"Valid","Invalid")),"")</f>
        <v/>
      </c>
      <c r="M4910" s="1" t="str">
        <f>IF(Financial_Transactions[[#This Row],[vendor_id]]&lt;&gt;"",IF(COUNTIF(Vendors[vendor_id],Financial_Transactions[[#This Row],[vendor_id]])&gt;0,"Valid","Invalid"),"")</f>
        <v>Valid</v>
      </c>
    </row>
    <row r="4911" spans="1:13" x14ac:dyDescent="0.3">
      <c r="A4911" s="1" t="s">
        <v>11307</v>
      </c>
      <c r="B4911" s="2">
        <v>44789</v>
      </c>
      <c r="C4911">
        <v>184951.36</v>
      </c>
      <c r="D4911" s="1" t="s">
        <v>1484</v>
      </c>
      <c r="E4911" s="1" t="s">
        <v>1500</v>
      </c>
      <c r="F4911" s="1" t="s">
        <v>13</v>
      </c>
      <c r="G4911" s="1" t="s">
        <v>22</v>
      </c>
      <c r="H4911" s="1" t="s">
        <v>636</v>
      </c>
      <c r="I4911" s="1" t="s">
        <v>1479</v>
      </c>
      <c r="J4911" s="1" t="s">
        <v>11308</v>
      </c>
      <c r="K4911" s="1" t="str">
        <f>IF(COUNTIF(Financial_Transactions[transaction_id],Financial_Transactions[[#This Row],[transaction_id]])&gt;1,"Yes","No")</f>
        <v>No</v>
      </c>
      <c r="L4911" s="1" t="str">
        <f>IF(Financial_Transactions[[#This Row],[customer_id]]&lt;&gt;"",(IF(COUNTIF(Customers[customer_id],Financial_Transactions[[#This Row],[customer_id]])&gt;0,"Valid","Invalid")),"")</f>
        <v>Valid</v>
      </c>
      <c r="M4911" s="1" t="str">
        <f>IF(Financial_Transactions[[#This Row],[vendor_id]]&lt;&gt;"",IF(COUNTIF(Vendors[vendor_id],Financial_Transactions[[#This Row],[vendor_id]])&gt;0,"Valid","Invalid"),"")</f>
        <v/>
      </c>
    </row>
    <row r="4912" spans="1:13" x14ac:dyDescent="0.3">
      <c r="A4912" s="1" t="s">
        <v>11309</v>
      </c>
      <c r="B4912" s="2">
        <v>45016</v>
      </c>
      <c r="C4912">
        <v>148811.53</v>
      </c>
      <c r="D4912" s="1" t="s">
        <v>1484</v>
      </c>
      <c r="E4912" s="1" t="s">
        <v>1500</v>
      </c>
      <c r="F4912" s="1" t="s">
        <v>13</v>
      </c>
      <c r="G4912" s="1" t="s">
        <v>14</v>
      </c>
      <c r="H4912" s="1" t="s">
        <v>46</v>
      </c>
      <c r="I4912" s="1" t="s">
        <v>1479</v>
      </c>
      <c r="J4912" s="1" t="s">
        <v>11310</v>
      </c>
      <c r="K4912" s="1" t="str">
        <f>IF(COUNTIF(Financial_Transactions[transaction_id],Financial_Transactions[[#This Row],[transaction_id]])&gt;1,"Yes","No")</f>
        <v>No</v>
      </c>
      <c r="L4912" s="1" t="str">
        <f>IF(Financial_Transactions[[#This Row],[customer_id]]&lt;&gt;"",(IF(COUNTIF(Customers[customer_id],Financial_Transactions[[#This Row],[customer_id]])&gt;0,"Valid","Invalid")),"")</f>
        <v>Valid</v>
      </c>
      <c r="M4912" s="1" t="str">
        <f>IF(Financial_Transactions[[#This Row],[vendor_id]]&lt;&gt;"",IF(COUNTIF(Vendors[vendor_id],Financial_Transactions[[#This Row],[vendor_id]])&gt;0,"Valid","Invalid"),"")</f>
        <v/>
      </c>
    </row>
    <row r="4913" spans="1:13" x14ac:dyDescent="0.3">
      <c r="A4913" s="1" t="s">
        <v>11311</v>
      </c>
      <c r="B4913" s="2">
        <v>45125</v>
      </c>
      <c r="C4913">
        <v>-2000</v>
      </c>
      <c r="D4913" s="1" t="s">
        <v>1478</v>
      </c>
      <c r="E4913" s="1" t="s">
        <v>1225</v>
      </c>
      <c r="F4913" s="1" t="s">
        <v>13</v>
      </c>
      <c r="G4913" s="1" t="s">
        <v>9</v>
      </c>
      <c r="H4913" s="1" t="s">
        <v>1479</v>
      </c>
      <c r="I4913" s="1" t="s">
        <v>1223</v>
      </c>
      <c r="J4913" s="1" t="s">
        <v>11312</v>
      </c>
      <c r="K4913" s="1" t="str">
        <f>IF(COUNTIF(Financial_Transactions[transaction_id],Financial_Transactions[[#This Row],[transaction_id]])&gt;1,"Yes","No")</f>
        <v>No</v>
      </c>
      <c r="L4913" s="1" t="str">
        <f>IF(Financial_Transactions[[#This Row],[customer_id]]&lt;&gt;"",(IF(COUNTIF(Customers[customer_id],Financial_Transactions[[#This Row],[customer_id]])&gt;0,"Valid","Invalid")),"")</f>
        <v/>
      </c>
      <c r="M4913" s="1" t="str">
        <f>IF(Financial_Transactions[[#This Row],[vendor_id]]&lt;&gt;"",IF(COUNTIF(Vendors[vendor_id],Financial_Transactions[[#This Row],[vendor_id]])&gt;0,"Valid","Invalid"),"")</f>
        <v>Valid</v>
      </c>
    </row>
    <row r="4914" spans="1:13" x14ac:dyDescent="0.3">
      <c r="A4914" s="1" t="s">
        <v>11313</v>
      </c>
      <c r="B4914" s="2">
        <v>44701</v>
      </c>
      <c r="C4914">
        <v>78214.81</v>
      </c>
      <c r="D4914" s="1" t="s">
        <v>1484</v>
      </c>
      <c r="E4914" s="1" t="s">
        <v>1500</v>
      </c>
      <c r="F4914" s="1" t="s">
        <v>8</v>
      </c>
      <c r="G4914" s="1" t="s">
        <v>25</v>
      </c>
      <c r="H4914" s="1" t="s">
        <v>56</v>
      </c>
      <c r="I4914" s="1" t="s">
        <v>1479</v>
      </c>
      <c r="J4914" s="1" t="s">
        <v>11314</v>
      </c>
      <c r="K4914" s="1" t="str">
        <f>IF(COUNTIF(Financial_Transactions[transaction_id],Financial_Transactions[[#This Row],[transaction_id]])&gt;1,"Yes","No")</f>
        <v>No</v>
      </c>
      <c r="L4914" s="1" t="str">
        <f>IF(Financial_Transactions[[#This Row],[customer_id]]&lt;&gt;"",(IF(COUNTIF(Customers[customer_id],Financial_Transactions[[#This Row],[customer_id]])&gt;0,"Valid","Invalid")),"")</f>
        <v>Valid</v>
      </c>
      <c r="M4914" s="1" t="str">
        <f>IF(Financial_Transactions[[#This Row],[vendor_id]]&lt;&gt;"",IF(COUNTIF(Vendors[vendor_id],Financial_Transactions[[#This Row],[vendor_id]])&gt;0,"Valid","Invalid"),"")</f>
        <v/>
      </c>
    </row>
    <row r="4915" spans="1:13" x14ac:dyDescent="0.3">
      <c r="A4915" s="1" t="s">
        <v>11315</v>
      </c>
      <c r="B4915" s="2">
        <v>45098</v>
      </c>
      <c r="C4915">
        <v>-68114.28</v>
      </c>
      <c r="D4915" s="1" t="s">
        <v>1478</v>
      </c>
      <c r="E4915" s="1" t="s">
        <v>1535</v>
      </c>
      <c r="F4915" s="1" t="s">
        <v>8</v>
      </c>
      <c r="G4915" s="1" t="s">
        <v>14</v>
      </c>
      <c r="H4915" s="1" t="s">
        <v>1479</v>
      </c>
      <c r="I4915" s="1" t="s">
        <v>1315</v>
      </c>
      <c r="J4915" s="1" t="s">
        <v>11316</v>
      </c>
      <c r="K4915" s="1" t="str">
        <f>IF(COUNTIF(Financial_Transactions[transaction_id],Financial_Transactions[[#This Row],[transaction_id]])&gt;1,"Yes","No")</f>
        <v>No</v>
      </c>
      <c r="L4915" s="1" t="str">
        <f>IF(Financial_Transactions[[#This Row],[customer_id]]&lt;&gt;"",(IF(COUNTIF(Customers[customer_id],Financial_Transactions[[#This Row],[customer_id]])&gt;0,"Valid","Invalid")),"")</f>
        <v/>
      </c>
      <c r="M4915" s="1" t="str">
        <f>IF(Financial_Transactions[[#This Row],[vendor_id]]&lt;&gt;"",IF(COUNTIF(Vendors[vendor_id],Financial_Transactions[[#This Row],[vendor_id]])&gt;0,"Valid","Invalid"),"")</f>
        <v>Valid</v>
      </c>
    </row>
    <row r="4916" spans="1:13" x14ac:dyDescent="0.3">
      <c r="A4916" s="1" t="s">
        <v>11317</v>
      </c>
      <c r="B4916" s="2">
        <v>45116</v>
      </c>
      <c r="C4916">
        <v>124277.94</v>
      </c>
      <c r="D4916" s="1" t="s">
        <v>1484</v>
      </c>
      <c r="E4916" s="1" t="s">
        <v>1488</v>
      </c>
      <c r="F4916" s="1" t="s">
        <v>19</v>
      </c>
      <c r="G4916" s="1" t="s">
        <v>25</v>
      </c>
      <c r="H4916" s="1" t="s">
        <v>208</v>
      </c>
      <c r="I4916" s="1" t="s">
        <v>1479</v>
      </c>
      <c r="J4916" s="1" t="s">
        <v>11318</v>
      </c>
      <c r="K4916" s="1" t="str">
        <f>IF(COUNTIF(Financial_Transactions[transaction_id],Financial_Transactions[[#This Row],[transaction_id]])&gt;1,"Yes","No")</f>
        <v>No</v>
      </c>
      <c r="L4916" s="1" t="str">
        <f>IF(Financial_Transactions[[#This Row],[customer_id]]&lt;&gt;"",(IF(COUNTIF(Customers[customer_id],Financial_Transactions[[#This Row],[customer_id]])&gt;0,"Valid","Invalid")),"")</f>
        <v>Valid</v>
      </c>
      <c r="M4916" s="1" t="str">
        <f>IF(Financial_Transactions[[#This Row],[vendor_id]]&lt;&gt;"",IF(COUNTIF(Vendors[vendor_id],Financial_Transactions[[#This Row],[vendor_id]])&gt;0,"Valid","Invalid"),"")</f>
        <v/>
      </c>
    </row>
    <row r="4917" spans="1:13" x14ac:dyDescent="0.3">
      <c r="A4917" s="1" t="s">
        <v>11319</v>
      </c>
      <c r="B4917" s="2">
        <v>45218</v>
      </c>
      <c r="C4917">
        <v>-39843.69</v>
      </c>
      <c r="D4917" s="1" t="s">
        <v>1478</v>
      </c>
      <c r="E4917" s="1" t="s">
        <v>1225</v>
      </c>
      <c r="F4917" s="1" t="s">
        <v>8</v>
      </c>
      <c r="G4917" s="1" t="s">
        <v>22</v>
      </c>
      <c r="H4917" s="1" t="s">
        <v>1479</v>
      </c>
      <c r="I4917" s="1" t="s">
        <v>1223</v>
      </c>
      <c r="J4917" s="1" t="s">
        <v>11320</v>
      </c>
      <c r="K4917" s="1" t="str">
        <f>IF(COUNTIF(Financial_Transactions[transaction_id],Financial_Transactions[[#This Row],[transaction_id]])&gt;1,"Yes","No")</f>
        <v>No</v>
      </c>
      <c r="L4917" s="1" t="str">
        <f>IF(Financial_Transactions[[#This Row],[customer_id]]&lt;&gt;"",(IF(COUNTIF(Customers[customer_id],Financial_Transactions[[#This Row],[customer_id]])&gt;0,"Valid","Invalid")),"")</f>
        <v/>
      </c>
      <c r="M4917" s="1" t="str">
        <f>IF(Financial_Transactions[[#This Row],[vendor_id]]&lt;&gt;"",IF(COUNTIF(Vendors[vendor_id],Financial_Transactions[[#This Row],[vendor_id]])&gt;0,"Valid","Invalid"),"")</f>
        <v>Valid</v>
      </c>
    </row>
    <row r="4918" spans="1:13" x14ac:dyDescent="0.3">
      <c r="A4918" s="1" t="s">
        <v>11321</v>
      </c>
      <c r="B4918" s="2">
        <v>44941</v>
      </c>
      <c r="C4918">
        <v>88897.95</v>
      </c>
      <c r="D4918" s="1" t="s">
        <v>1484</v>
      </c>
      <c r="E4918" s="1" t="s">
        <v>1488</v>
      </c>
      <c r="F4918" s="1" t="s">
        <v>13</v>
      </c>
      <c r="G4918" s="1" t="s">
        <v>9</v>
      </c>
      <c r="H4918" s="1" t="s">
        <v>52</v>
      </c>
      <c r="I4918" s="1" t="s">
        <v>1479</v>
      </c>
      <c r="J4918" s="1" t="s">
        <v>11322</v>
      </c>
      <c r="K4918" s="1" t="str">
        <f>IF(COUNTIF(Financial_Transactions[transaction_id],Financial_Transactions[[#This Row],[transaction_id]])&gt;1,"Yes","No")</f>
        <v>No</v>
      </c>
      <c r="L4918" s="1" t="str">
        <f>IF(Financial_Transactions[[#This Row],[customer_id]]&lt;&gt;"",(IF(COUNTIF(Customers[customer_id],Financial_Transactions[[#This Row],[customer_id]])&gt;0,"Valid","Invalid")),"")</f>
        <v>Valid</v>
      </c>
      <c r="M4918" s="1" t="str">
        <f>IF(Financial_Transactions[[#This Row],[vendor_id]]&lt;&gt;"",IF(COUNTIF(Vendors[vendor_id],Financial_Transactions[[#This Row],[vendor_id]])&gt;0,"Valid","Invalid"),"")</f>
        <v/>
      </c>
    </row>
    <row r="4919" spans="1:13" x14ac:dyDescent="0.3">
      <c r="A4919" s="1" t="s">
        <v>11323</v>
      </c>
      <c r="B4919" s="2">
        <v>44902</v>
      </c>
      <c r="C4919">
        <v>228385.04</v>
      </c>
      <c r="D4919" s="1" t="s">
        <v>1484</v>
      </c>
      <c r="E4919" s="1" t="s">
        <v>1488</v>
      </c>
      <c r="F4919" s="1" t="s">
        <v>19</v>
      </c>
      <c r="G4919" s="1" t="s">
        <v>14</v>
      </c>
      <c r="H4919" s="1" t="s">
        <v>558</v>
      </c>
      <c r="I4919" s="1" t="s">
        <v>1479</v>
      </c>
      <c r="J4919" s="1" t="s">
        <v>11324</v>
      </c>
      <c r="K4919" s="1" t="str">
        <f>IF(COUNTIF(Financial_Transactions[transaction_id],Financial_Transactions[[#This Row],[transaction_id]])&gt;1,"Yes","No")</f>
        <v>No</v>
      </c>
      <c r="L4919" s="1" t="str">
        <f>IF(Financial_Transactions[[#This Row],[customer_id]]&lt;&gt;"",(IF(COUNTIF(Customers[customer_id],Financial_Transactions[[#This Row],[customer_id]])&gt;0,"Valid","Invalid")),"")</f>
        <v>Valid</v>
      </c>
      <c r="M4919" s="1" t="str">
        <f>IF(Financial_Transactions[[#This Row],[vendor_id]]&lt;&gt;"",IF(COUNTIF(Vendors[vendor_id],Financial_Transactions[[#This Row],[vendor_id]])&gt;0,"Valid","Invalid"),"")</f>
        <v/>
      </c>
    </row>
    <row r="4920" spans="1:13" x14ac:dyDescent="0.3">
      <c r="A4920" s="1" t="s">
        <v>11325</v>
      </c>
      <c r="B4920" s="2">
        <v>45033</v>
      </c>
      <c r="C4920">
        <v>90152.39</v>
      </c>
      <c r="D4920" s="1" t="s">
        <v>1484</v>
      </c>
      <c r="E4920" s="1" t="s">
        <v>1485</v>
      </c>
      <c r="F4920" s="1" t="s">
        <v>8</v>
      </c>
      <c r="G4920" s="1" t="s">
        <v>14</v>
      </c>
      <c r="H4920" s="1" t="s">
        <v>324</v>
      </c>
      <c r="I4920" s="1" t="s">
        <v>1479</v>
      </c>
      <c r="J4920" s="1" t="s">
        <v>11326</v>
      </c>
      <c r="K4920" s="1" t="str">
        <f>IF(COUNTIF(Financial_Transactions[transaction_id],Financial_Transactions[[#This Row],[transaction_id]])&gt;1,"Yes","No")</f>
        <v>No</v>
      </c>
      <c r="L4920" s="1" t="str">
        <f>IF(Financial_Transactions[[#This Row],[customer_id]]&lt;&gt;"",(IF(COUNTIF(Customers[customer_id],Financial_Transactions[[#This Row],[customer_id]])&gt;0,"Valid","Invalid")),"")</f>
        <v>Valid</v>
      </c>
      <c r="M4920" s="1" t="str">
        <f>IF(Financial_Transactions[[#This Row],[vendor_id]]&lt;&gt;"",IF(COUNTIF(Vendors[vendor_id],Financial_Transactions[[#This Row],[vendor_id]])&gt;0,"Valid","Invalid"),"")</f>
        <v/>
      </c>
    </row>
    <row r="4921" spans="1:13" x14ac:dyDescent="0.3">
      <c r="A4921" s="1" t="s">
        <v>11327</v>
      </c>
      <c r="B4921" s="2">
        <v>45191</v>
      </c>
      <c r="C4921">
        <v>187036.17</v>
      </c>
      <c r="D4921" s="1" t="s">
        <v>1484</v>
      </c>
      <c r="E4921" s="1" t="s">
        <v>1500</v>
      </c>
      <c r="F4921" s="1" t="s">
        <v>13</v>
      </c>
      <c r="G4921" s="1" t="s">
        <v>22</v>
      </c>
      <c r="H4921" s="1" t="s">
        <v>434</v>
      </c>
      <c r="I4921" s="1" t="s">
        <v>1479</v>
      </c>
      <c r="J4921" s="1" t="s">
        <v>11328</v>
      </c>
      <c r="K4921" s="1" t="str">
        <f>IF(COUNTIF(Financial_Transactions[transaction_id],Financial_Transactions[[#This Row],[transaction_id]])&gt;1,"Yes","No")</f>
        <v>No</v>
      </c>
      <c r="L4921" s="1" t="str">
        <f>IF(Financial_Transactions[[#This Row],[customer_id]]&lt;&gt;"",(IF(COUNTIF(Customers[customer_id],Financial_Transactions[[#This Row],[customer_id]])&gt;0,"Valid","Invalid")),"")</f>
        <v>Valid</v>
      </c>
      <c r="M4921" s="1" t="str">
        <f>IF(Financial_Transactions[[#This Row],[vendor_id]]&lt;&gt;"",IF(COUNTIF(Vendors[vendor_id],Financial_Transactions[[#This Row],[vendor_id]])&gt;0,"Valid","Invalid"),"")</f>
        <v/>
      </c>
    </row>
    <row r="4922" spans="1:13" x14ac:dyDescent="0.3">
      <c r="A4922" s="1" t="s">
        <v>11329</v>
      </c>
      <c r="B4922" s="2">
        <v>45181</v>
      </c>
      <c r="C4922">
        <v>66937.83</v>
      </c>
      <c r="D4922" s="1" t="s">
        <v>1484</v>
      </c>
      <c r="E4922" s="1" t="s">
        <v>1500</v>
      </c>
      <c r="F4922" s="1" t="s">
        <v>13</v>
      </c>
      <c r="G4922" s="1" t="s">
        <v>14</v>
      </c>
      <c r="H4922" s="1" t="s">
        <v>554</v>
      </c>
      <c r="I4922" s="1" t="s">
        <v>1479</v>
      </c>
      <c r="J4922" s="1" t="s">
        <v>11330</v>
      </c>
      <c r="K4922" s="1" t="str">
        <f>IF(COUNTIF(Financial_Transactions[transaction_id],Financial_Transactions[[#This Row],[transaction_id]])&gt;1,"Yes","No")</f>
        <v>No</v>
      </c>
      <c r="L4922" s="1" t="str">
        <f>IF(Financial_Transactions[[#This Row],[customer_id]]&lt;&gt;"",(IF(COUNTIF(Customers[customer_id],Financial_Transactions[[#This Row],[customer_id]])&gt;0,"Valid","Invalid")),"")</f>
        <v>Valid</v>
      </c>
      <c r="M4922" s="1" t="str">
        <f>IF(Financial_Transactions[[#This Row],[vendor_id]]&lt;&gt;"",IF(COUNTIF(Vendors[vendor_id],Financial_Transactions[[#This Row],[vendor_id]])&gt;0,"Valid","Invalid"),"")</f>
        <v/>
      </c>
    </row>
    <row r="4923" spans="1:13" x14ac:dyDescent="0.3">
      <c r="A4923" s="1" t="s">
        <v>11331</v>
      </c>
      <c r="B4923" s="2">
        <v>44589</v>
      </c>
      <c r="C4923">
        <v>153621.5</v>
      </c>
      <c r="D4923" s="1" t="s">
        <v>1484</v>
      </c>
      <c r="E4923" s="1" t="s">
        <v>1485</v>
      </c>
      <c r="F4923" s="1" t="s">
        <v>13</v>
      </c>
      <c r="G4923" s="1" t="s">
        <v>22</v>
      </c>
      <c r="H4923" s="1" t="s">
        <v>290</v>
      </c>
      <c r="I4923" s="1" t="s">
        <v>1479</v>
      </c>
      <c r="J4923" s="1" t="s">
        <v>11332</v>
      </c>
      <c r="K4923" s="1" t="str">
        <f>IF(COUNTIF(Financial_Transactions[transaction_id],Financial_Transactions[[#This Row],[transaction_id]])&gt;1,"Yes","No")</f>
        <v>No</v>
      </c>
      <c r="L4923" s="1" t="str">
        <f>IF(Financial_Transactions[[#This Row],[customer_id]]&lt;&gt;"",(IF(COUNTIF(Customers[customer_id],Financial_Transactions[[#This Row],[customer_id]])&gt;0,"Valid","Invalid")),"")</f>
        <v>Valid</v>
      </c>
      <c r="M4923" s="1" t="str">
        <f>IF(Financial_Transactions[[#This Row],[vendor_id]]&lt;&gt;"",IF(COUNTIF(Vendors[vendor_id],Financial_Transactions[[#This Row],[vendor_id]])&gt;0,"Valid","Invalid"),"")</f>
        <v/>
      </c>
    </row>
    <row r="4924" spans="1:13" x14ac:dyDescent="0.3">
      <c r="A4924" s="1" t="s">
        <v>11333</v>
      </c>
      <c r="B4924" s="2">
        <v>45018</v>
      </c>
      <c r="C4924">
        <v>179481.94</v>
      </c>
      <c r="D4924" s="1" t="s">
        <v>1484</v>
      </c>
      <c r="E4924" s="1" t="s">
        <v>1488</v>
      </c>
      <c r="F4924" s="1" t="s">
        <v>8</v>
      </c>
      <c r="G4924" s="1" t="s">
        <v>22</v>
      </c>
      <c r="H4924" s="1" t="s">
        <v>712</v>
      </c>
      <c r="I4924" s="1" t="s">
        <v>1479</v>
      </c>
      <c r="J4924" s="1" t="s">
        <v>11334</v>
      </c>
      <c r="K4924" s="1" t="str">
        <f>IF(COUNTIF(Financial_Transactions[transaction_id],Financial_Transactions[[#This Row],[transaction_id]])&gt;1,"Yes","No")</f>
        <v>No</v>
      </c>
      <c r="L4924" s="1" t="str">
        <f>IF(Financial_Transactions[[#This Row],[customer_id]]&lt;&gt;"",(IF(COUNTIF(Customers[customer_id],Financial_Transactions[[#This Row],[customer_id]])&gt;0,"Valid","Invalid")),"")</f>
        <v>Valid</v>
      </c>
      <c r="M4924" s="1" t="str">
        <f>IF(Financial_Transactions[[#This Row],[vendor_id]]&lt;&gt;"",IF(COUNTIF(Vendors[vendor_id],Financial_Transactions[[#This Row],[vendor_id]])&gt;0,"Valid","Invalid"),"")</f>
        <v/>
      </c>
    </row>
    <row r="4925" spans="1:13" x14ac:dyDescent="0.3">
      <c r="A4925" s="1" t="s">
        <v>11335</v>
      </c>
      <c r="B4925" s="2">
        <v>45078</v>
      </c>
      <c r="C4925">
        <v>156152.70000000001</v>
      </c>
      <c r="D4925" s="1" t="s">
        <v>1484</v>
      </c>
      <c r="E4925" s="1" t="s">
        <v>1488</v>
      </c>
      <c r="F4925" s="1" t="s">
        <v>19</v>
      </c>
      <c r="G4925" s="1" t="s">
        <v>9</v>
      </c>
      <c r="H4925" s="1" t="s">
        <v>718</v>
      </c>
      <c r="I4925" s="1" t="s">
        <v>1479</v>
      </c>
      <c r="J4925" s="1" t="s">
        <v>11336</v>
      </c>
      <c r="K4925" s="1" t="str">
        <f>IF(COUNTIF(Financial_Transactions[transaction_id],Financial_Transactions[[#This Row],[transaction_id]])&gt;1,"Yes","No")</f>
        <v>No</v>
      </c>
      <c r="L4925" s="1" t="str">
        <f>IF(Financial_Transactions[[#This Row],[customer_id]]&lt;&gt;"",(IF(COUNTIF(Customers[customer_id],Financial_Transactions[[#This Row],[customer_id]])&gt;0,"Valid","Invalid")),"")</f>
        <v>Valid</v>
      </c>
      <c r="M4925" s="1" t="str">
        <f>IF(Financial_Transactions[[#This Row],[vendor_id]]&lt;&gt;"",IF(COUNTIF(Vendors[vendor_id],Financial_Transactions[[#This Row],[vendor_id]])&gt;0,"Valid","Invalid"),"")</f>
        <v/>
      </c>
    </row>
    <row r="4926" spans="1:13" x14ac:dyDescent="0.3">
      <c r="A4926" s="1" t="s">
        <v>11337</v>
      </c>
      <c r="B4926" s="2">
        <v>45227</v>
      </c>
      <c r="C4926">
        <v>96157.74</v>
      </c>
      <c r="D4926" s="1" t="s">
        <v>1484</v>
      </c>
      <c r="E4926" s="1" t="s">
        <v>1485</v>
      </c>
      <c r="F4926" s="1" t="s">
        <v>8</v>
      </c>
      <c r="G4926" s="1" t="s">
        <v>14</v>
      </c>
      <c r="H4926" s="1" t="s">
        <v>70</v>
      </c>
      <c r="I4926" s="1" t="s">
        <v>1479</v>
      </c>
      <c r="J4926" s="1" t="s">
        <v>11338</v>
      </c>
      <c r="K4926" s="1" t="str">
        <f>IF(COUNTIF(Financial_Transactions[transaction_id],Financial_Transactions[[#This Row],[transaction_id]])&gt;1,"Yes","No")</f>
        <v>No</v>
      </c>
      <c r="L4926" s="1" t="str">
        <f>IF(Financial_Transactions[[#This Row],[customer_id]]&lt;&gt;"",(IF(COUNTIF(Customers[customer_id],Financial_Transactions[[#This Row],[customer_id]])&gt;0,"Valid","Invalid")),"")</f>
        <v>Valid</v>
      </c>
      <c r="M4926" s="1" t="str">
        <f>IF(Financial_Transactions[[#This Row],[vendor_id]]&lt;&gt;"",IF(COUNTIF(Vendors[vendor_id],Financial_Transactions[[#This Row],[vendor_id]])&gt;0,"Valid","Invalid"),"")</f>
        <v/>
      </c>
    </row>
    <row r="4927" spans="1:13" x14ac:dyDescent="0.3">
      <c r="A4927" s="1" t="s">
        <v>11339</v>
      </c>
      <c r="B4927" s="2">
        <v>45211</v>
      </c>
      <c r="C4927">
        <v>139120.59</v>
      </c>
      <c r="D4927" s="1" t="s">
        <v>1484</v>
      </c>
      <c r="E4927" s="1" t="s">
        <v>1488</v>
      </c>
      <c r="F4927" s="1" t="s">
        <v>13</v>
      </c>
      <c r="G4927" s="1" t="s">
        <v>22</v>
      </c>
      <c r="H4927" s="1" t="s">
        <v>416</v>
      </c>
      <c r="I4927" s="1" t="s">
        <v>1479</v>
      </c>
      <c r="J4927" s="1" t="s">
        <v>11340</v>
      </c>
      <c r="K4927" s="1" t="str">
        <f>IF(COUNTIF(Financial_Transactions[transaction_id],Financial_Transactions[[#This Row],[transaction_id]])&gt;1,"Yes","No")</f>
        <v>No</v>
      </c>
      <c r="L4927" s="1" t="str">
        <f>IF(Financial_Transactions[[#This Row],[customer_id]]&lt;&gt;"",(IF(COUNTIF(Customers[customer_id],Financial_Transactions[[#This Row],[customer_id]])&gt;0,"Valid","Invalid")),"")</f>
        <v>Valid</v>
      </c>
      <c r="M4927" s="1" t="str">
        <f>IF(Financial_Transactions[[#This Row],[vendor_id]]&lt;&gt;"",IF(COUNTIF(Vendors[vendor_id],Financial_Transactions[[#This Row],[vendor_id]])&gt;0,"Valid","Invalid"),"")</f>
        <v/>
      </c>
    </row>
    <row r="4928" spans="1:13" x14ac:dyDescent="0.3">
      <c r="A4928" s="1" t="s">
        <v>11341</v>
      </c>
      <c r="B4928" s="2">
        <v>44735</v>
      </c>
      <c r="C4928">
        <v>254331.72</v>
      </c>
      <c r="D4928" s="1" t="s">
        <v>1484</v>
      </c>
      <c r="E4928" s="1" t="s">
        <v>1488</v>
      </c>
      <c r="F4928" s="1" t="s">
        <v>8</v>
      </c>
      <c r="G4928" s="1" t="s">
        <v>25</v>
      </c>
      <c r="H4928" s="1" t="s">
        <v>254</v>
      </c>
      <c r="I4928" s="1" t="s">
        <v>1479</v>
      </c>
      <c r="J4928" s="1" t="s">
        <v>11342</v>
      </c>
      <c r="K4928" s="1" t="str">
        <f>IF(COUNTIF(Financial_Transactions[transaction_id],Financial_Transactions[[#This Row],[transaction_id]])&gt;1,"Yes","No")</f>
        <v>No</v>
      </c>
      <c r="L4928" s="1" t="str">
        <f>IF(Financial_Transactions[[#This Row],[customer_id]]&lt;&gt;"",(IF(COUNTIF(Customers[customer_id],Financial_Transactions[[#This Row],[customer_id]])&gt;0,"Valid","Invalid")),"")</f>
        <v>Valid</v>
      </c>
      <c r="M4928" s="1" t="str">
        <f>IF(Financial_Transactions[[#This Row],[vendor_id]]&lt;&gt;"",IF(COUNTIF(Vendors[vendor_id],Financial_Transactions[[#This Row],[vendor_id]])&gt;0,"Valid","Invalid"),"")</f>
        <v/>
      </c>
    </row>
    <row r="4929" spans="1:13" x14ac:dyDescent="0.3">
      <c r="A4929" s="1" t="s">
        <v>11343</v>
      </c>
      <c r="B4929" s="2">
        <v>44589</v>
      </c>
      <c r="C4929">
        <v>120025.14</v>
      </c>
      <c r="D4929" s="1" t="s">
        <v>1484</v>
      </c>
      <c r="E4929" s="1" t="s">
        <v>1500</v>
      </c>
      <c r="F4929" s="1" t="s">
        <v>19</v>
      </c>
      <c r="G4929" s="1" t="s">
        <v>25</v>
      </c>
      <c r="H4929" s="1" t="s">
        <v>750</v>
      </c>
      <c r="I4929" s="1" t="s">
        <v>1479</v>
      </c>
      <c r="J4929" s="1" t="s">
        <v>11344</v>
      </c>
      <c r="K4929" s="1" t="str">
        <f>IF(COUNTIF(Financial_Transactions[transaction_id],Financial_Transactions[[#This Row],[transaction_id]])&gt;1,"Yes","No")</f>
        <v>No</v>
      </c>
      <c r="L4929" s="1" t="str">
        <f>IF(Financial_Transactions[[#This Row],[customer_id]]&lt;&gt;"",(IF(COUNTIF(Customers[customer_id],Financial_Transactions[[#This Row],[customer_id]])&gt;0,"Valid","Invalid")),"")</f>
        <v>Valid</v>
      </c>
      <c r="M4929" s="1" t="str">
        <f>IF(Financial_Transactions[[#This Row],[vendor_id]]&lt;&gt;"",IF(COUNTIF(Vendors[vendor_id],Financial_Transactions[[#This Row],[vendor_id]])&gt;0,"Valid","Invalid"),"")</f>
        <v/>
      </c>
    </row>
    <row r="4930" spans="1:13" x14ac:dyDescent="0.3">
      <c r="A4930" s="1" t="s">
        <v>11345</v>
      </c>
      <c r="B4930" s="2">
        <v>44639</v>
      </c>
      <c r="C4930">
        <v>-39677.32</v>
      </c>
      <c r="D4930" s="1" t="s">
        <v>1478</v>
      </c>
      <c r="E4930" s="1" t="s">
        <v>1535</v>
      </c>
      <c r="F4930" s="1" t="s">
        <v>8</v>
      </c>
      <c r="G4930" s="1" t="s">
        <v>25</v>
      </c>
      <c r="H4930" s="1" t="s">
        <v>1479</v>
      </c>
      <c r="I4930" s="1" t="s">
        <v>1301</v>
      </c>
      <c r="J4930" s="1" t="s">
        <v>11346</v>
      </c>
      <c r="K4930" s="1" t="str">
        <f>IF(COUNTIF(Financial_Transactions[transaction_id],Financial_Transactions[[#This Row],[transaction_id]])&gt;1,"Yes","No")</f>
        <v>No</v>
      </c>
      <c r="L4930" s="1" t="str">
        <f>IF(Financial_Transactions[[#This Row],[customer_id]]&lt;&gt;"",(IF(COUNTIF(Customers[customer_id],Financial_Transactions[[#This Row],[customer_id]])&gt;0,"Valid","Invalid")),"")</f>
        <v/>
      </c>
      <c r="M4930" s="1" t="str">
        <f>IF(Financial_Transactions[[#This Row],[vendor_id]]&lt;&gt;"",IF(COUNTIF(Vendors[vendor_id],Financial_Transactions[[#This Row],[vendor_id]])&gt;0,"Valid","Invalid"),"")</f>
        <v>Valid</v>
      </c>
    </row>
    <row r="4931" spans="1:13" x14ac:dyDescent="0.3">
      <c r="A4931" s="1" t="s">
        <v>11347</v>
      </c>
      <c r="B4931" s="2">
        <v>45247</v>
      </c>
      <c r="C4931">
        <v>146431.76999999999</v>
      </c>
      <c r="D4931" s="1" t="s">
        <v>1484</v>
      </c>
      <c r="E4931" s="1" t="s">
        <v>1488</v>
      </c>
      <c r="F4931" s="1" t="s">
        <v>19</v>
      </c>
      <c r="G4931" s="1" t="s">
        <v>14</v>
      </c>
      <c r="H4931" s="1" t="s">
        <v>434</v>
      </c>
      <c r="I4931" s="1" t="s">
        <v>1479</v>
      </c>
      <c r="J4931" s="1" t="s">
        <v>11348</v>
      </c>
      <c r="K4931" s="1" t="str">
        <f>IF(COUNTIF(Financial_Transactions[transaction_id],Financial_Transactions[[#This Row],[transaction_id]])&gt;1,"Yes","No")</f>
        <v>No</v>
      </c>
      <c r="L4931" s="1" t="str">
        <f>IF(Financial_Transactions[[#This Row],[customer_id]]&lt;&gt;"",(IF(COUNTIF(Customers[customer_id],Financial_Transactions[[#This Row],[customer_id]])&gt;0,"Valid","Invalid")),"")</f>
        <v>Valid</v>
      </c>
      <c r="M4931" s="1" t="str">
        <f>IF(Financial_Transactions[[#This Row],[vendor_id]]&lt;&gt;"",IF(COUNTIF(Vendors[vendor_id],Financial_Transactions[[#This Row],[vendor_id]])&gt;0,"Valid","Invalid"),"")</f>
        <v/>
      </c>
    </row>
    <row r="4932" spans="1:13" x14ac:dyDescent="0.3">
      <c r="A4932" s="1" t="s">
        <v>11349</v>
      </c>
      <c r="B4932" s="2">
        <v>44751</v>
      </c>
      <c r="C4932">
        <v>170353.14</v>
      </c>
      <c r="D4932" s="1" t="s">
        <v>1484</v>
      </c>
      <c r="E4932" s="1" t="s">
        <v>1500</v>
      </c>
      <c r="F4932" s="1" t="s">
        <v>8</v>
      </c>
      <c r="G4932" s="1" t="s">
        <v>25</v>
      </c>
      <c r="H4932" s="1" t="s">
        <v>294</v>
      </c>
      <c r="I4932" s="1" t="s">
        <v>1479</v>
      </c>
      <c r="J4932" s="1" t="s">
        <v>11350</v>
      </c>
      <c r="K4932" s="1" t="str">
        <f>IF(COUNTIF(Financial_Transactions[transaction_id],Financial_Transactions[[#This Row],[transaction_id]])&gt;1,"Yes","No")</f>
        <v>No</v>
      </c>
      <c r="L4932" s="1" t="str">
        <f>IF(Financial_Transactions[[#This Row],[customer_id]]&lt;&gt;"",(IF(COUNTIF(Customers[customer_id],Financial_Transactions[[#This Row],[customer_id]])&gt;0,"Valid","Invalid")),"")</f>
        <v>Valid</v>
      </c>
      <c r="M4932" s="1" t="str">
        <f>IF(Financial_Transactions[[#This Row],[vendor_id]]&lt;&gt;"",IF(COUNTIF(Vendors[vendor_id],Financial_Transactions[[#This Row],[vendor_id]])&gt;0,"Valid","Invalid"),"")</f>
        <v/>
      </c>
    </row>
    <row r="4933" spans="1:13" x14ac:dyDescent="0.3">
      <c r="A4933" s="1" t="s">
        <v>11351</v>
      </c>
      <c r="B4933" s="2">
        <v>44786</v>
      </c>
      <c r="C4933">
        <v>-32975.24</v>
      </c>
      <c r="D4933" s="1" t="s">
        <v>1478</v>
      </c>
      <c r="E4933" s="1" t="s">
        <v>1510</v>
      </c>
      <c r="F4933" s="1" t="s">
        <v>8</v>
      </c>
      <c r="G4933" s="1" t="s">
        <v>25</v>
      </c>
      <c r="H4933" s="1" t="s">
        <v>1479</v>
      </c>
      <c r="I4933" s="1" t="s">
        <v>1462</v>
      </c>
      <c r="J4933" s="1" t="s">
        <v>11352</v>
      </c>
      <c r="K4933" s="1" t="str">
        <f>IF(COUNTIF(Financial_Transactions[transaction_id],Financial_Transactions[[#This Row],[transaction_id]])&gt;1,"Yes","No")</f>
        <v>No</v>
      </c>
      <c r="L4933" s="1" t="str">
        <f>IF(Financial_Transactions[[#This Row],[customer_id]]&lt;&gt;"",(IF(COUNTIF(Customers[customer_id],Financial_Transactions[[#This Row],[customer_id]])&gt;0,"Valid","Invalid")),"")</f>
        <v/>
      </c>
      <c r="M4933" s="1" t="str">
        <f>IF(Financial_Transactions[[#This Row],[vendor_id]]&lt;&gt;"",IF(COUNTIF(Vendors[vendor_id],Financial_Transactions[[#This Row],[vendor_id]])&gt;0,"Valid","Invalid"),"")</f>
        <v>Valid</v>
      </c>
    </row>
    <row r="4934" spans="1:13" x14ac:dyDescent="0.3">
      <c r="A4934" s="1" t="s">
        <v>11353</v>
      </c>
      <c r="B4934" s="2">
        <v>45053</v>
      </c>
      <c r="C4934">
        <v>115794.09</v>
      </c>
      <c r="D4934" s="1" t="s">
        <v>1484</v>
      </c>
      <c r="E4934" s="1" t="s">
        <v>1488</v>
      </c>
      <c r="F4934" s="1" t="s">
        <v>13</v>
      </c>
      <c r="G4934" s="1" t="s">
        <v>9</v>
      </c>
      <c r="H4934" s="1" t="s">
        <v>412</v>
      </c>
      <c r="I4934" s="1" t="s">
        <v>1479</v>
      </c>
      <c r="J4934" s="1" t="s">
        <v>11354</v>
      </c>
      <c r="K4934" s="1" t="str">
        <f>IF(COUNTIF(Financial_Transactions[transaction_id],Financial_Transactions[[#This Row],[transaction_id]])&gt;1,"Yes","No")</f>
        <v>No</v>
      </c>
      <c r="L4934" s="1" t="str">
        <f>IF(Financial_Transactions[[#This Row],[customer_id]]&lt;&gt;"",(IF(COUNTIF(Customers[customer_id],Financial_Transactions[[#This Row],[customer_id]])&gt;0,"Valid","Invalid")),"")</f>
        <v>Valid</v>
      </c>
      <c r="M4934" s="1" t="str">
        <f>IF(Financial_Transactions[[#This Row],[vendor_id]]&lt;&gt;"",IF(COUNTIF(Vendors[vendor_id],Financial_Transactions[[#This Row],[vendor_id]])&gt;0,"Valid","Invalid"),"")</f>
        <v/>
      </c>
    </row>
    <row r="4935" spans="1:13" x14ac:dyDescent="0.3">
      <c r="A4935" s="1" t="s">
        <v>11355</v>
      </c>
      <c r="B4935" s="2">
        <v>45270</v>
      </c>
      <c r="C4935">
        <v>256174.36</v>
      </c>
      <c r="D4935" s="1" t="s">
        <v>1484</v>
      </c>
      <c r="E4935" s="1" t="s">
        <v>1488</v>
      </c>
      <c r="F4935" s="1" t="s">
        <v>8</v>
      </c>
      <c r="G4935" s="1" t="s">
        <v>22</v>
      </c>
      <c r="H4935" s="1" t="s">
        <v>288</v>
      </c>
      <c r="I4935" s="1" t="s">
        <v>1479</v>
      </c>
      <c r="J4935" s="1" t="s">
        <v>11356</v>
      </c>
      <c r="K4935" s="1" t="str">
        <f>IF(COUNTIF(Financial_Transactions[transaction_id],Financial_Transactions[[#This Row],[transaction_id]])&gt;1,"Yes","No")</f>
        <v>No</v>
      </c>
      <c r="L4935" s="1" t="str">
        <f>IF(Financial_Transactions[[#This Row],[customer_id]]&lt;&gt;"",(IF(COUNTIF(Customers[customer_id],Financial_Transactions[[#This Row],[customer_id]])&gt;0,"Valid","Invalid")),"")</f>
        <v>Valid</v>
      </c>
      <c r="M4935" s="1" t="str">
        <f>IF(Financial_Transactions[[#This Row],[vendor_id]]&lt;&gt;"",IF(COUNTIF(Vendors[vendor_id],Financial_Transactions[[#This Row],[vendor_id]])&gt;0,"Valid","Invalid"),"")</f>
        <v/>
      </c>
    </row>
    <row r="4936" spans="1:13" x14ac:dyDescent="0.3">
      <c r="A4936" s="1" t="s">
        <v>11357</v>
      </c>
      <c r="B4936" s="2">
        <v>44897</v>
      </c>
      <c r="C4936">
        <v>137768.4</v>
      </c>
      <c r="D4936" s="1" t="s">
        <v>1484</v>
      </c>
      <c r="E4936" s="1" t="s">
        <v>1488</v>
      </c>
      <c r="F4936" s="1" t="s">
        <v>8</v>
      </c>
      <c r="G4936" s="1" t="s">
        <v>22</v>
      </c>
      <c r="H4936" s="1" t="s">
        <v>152</v>
      </c>
      <c r="I4936" s="1" t="s">
        <v>1479</v>
      </c>
      <c r="J4936" s="1" t="s">
        <v>11358</v>
      </c>
      <c r="K4936" s="1" t="str">
        <f>IF(COUNTIF(Financial_Transactions[transaction_id],Financial_Transactions[[#This Row],[transaction_id]])&gt;1,"Yes","No")</f>
        <v>No</v>
      </c>
      <c r="L4936" s="1" t="str">
        <f>IF(Financial_Transactions[[#This Row],[customer_id]]&lt;&gt;"",(IF(COUNTIF(Customers[customer_id],Financial_Transactions[[#This Row],[customer_id]])&gt;0,"Valid","Invalid")),"")</f>
        <v>Valid</v>
      </c>
      <c r="M4936" s="1" t="str">
        <f>IF(Financial_Transactions[[#This Row],[vendor_id]]&lt;&gt;"",IF(COUNTIF(Vendors[vendor_id],Financial_Transactions[[#This Row],[vendor_id]])&gt;0,"Valid","Invalid"),"")</f>
        <v/>
      </c>
    </row>
    <row r="4937" spans="1:13" x14ac:dyDescent="0.3">
      <c r="A4937" s="1" t="s">
        <v>11359</v>
      </c>
      <c r="B4937" s="2">
        <v>45197</v>
      </c>
      <c r="C4937">
        <v>221849.87</v>
      </c>
      <c r="D4937" s="1" t="s">
        <v>1484</v>
      </c>
      <c r="E4937" s="1" t="s">
        <v>1485</v>
      </c>
      <c r="F4937" s="1" t="s">
        <v>19</v>
      </c>
      <c r="G4937" s="1" t="s">
        <v>9</v>
      </c>
      <c r="H4937" s="1" t="s">
        <v>234</v>
      </c>
      <c r="I4937" s="1" t="s">
        <v>1479</v>
      </c>
      <c r="J4937" s="1" t="s">
        <v>11360</v>
      </c>
      <c r="K4937" s="1" t="str">
        <f>IF(COUNTIF(Financial_Transactions[transaction_id],Financial_Transactions[[#This Row],[transaction_id]])&gt;1,"Yes","No")</f>
        <v>No</v>
      </c>
      <c r="L4937" s="1" t="str">
        <f>IF(Financial_Transactions[[#This Row],[customer_id]]&lt;&gt;"",(IF(COUNTIF(Customers[customer_id],Financial_Transactions[[#This Row],[customer_id]])&gt;0,"Valid","Invalid")),"")</f>
        <v>Valid</v>
      </c>
      <c r="M4937" s="1" t="str">
        <f>IF(Financial_Transactions[[#This Row],[vendor_id]]&lt;&gt;"",IF(COUNTIF(Vendors[vendor_id],Financial_Transactions[[#This Row],[vendor_id]])&gt;0,"Valid","Invalid"),"")</f>
        <v/>
      </c>
    </row>
    <row r="4938" spans="1:13" x14ac:dyDescent="0.3">
      <c r="A4938" s="1" t="s">
        <v>11361</v>
      </c>
      <c r="B4938" s="2">
        <v>44829</v>
      </c>
      <c r="C4938">
        <v>80683.990000000005</v>
      </c>
      <c r="D4938" s="1" t="s">
        <v>1484</v>
      </c>
      <c r="E4938" s="1" t="s">
        <v>1500</v>
      </c>
      <c r="F4938" s="1" t="s">
        <v>8</v>
      </c>
      <c r="G4938" s="1" t="s">
        <v>22</v>
      </c>
      <c r="H4938" s="1" t="s">
        <v>630</v>
      </c>
      <c r="I4938" s="1" t="s">
        <v>1479</v>
      </c>
      <c r="J4938" s="1" t="s">
        <v>11362</v>
      </c>
      <c r="K4938" s="1" t="str">
        <f>IF(COUNTIF(Financial_Transactions[transaction_id],Financial_Transactions[[#This Row],[transaction_id]])&gt;1,"Yes","No")</f>
        <v>No</v>
      </c>
      <c r="L4938" s="1" t="str">
        <f>IF(Financial_Transactions[[#This Row],[customer_id]]&lt;&gt;"",(IF(COUNTIF(Customers[customer_id],Financial_Transactions[[#This Row],[customer_id]])&gt;0,"Valid","Invalid")),"")</f>
        <v>Valid</v>
      </c>
      <c r="M4938" s="1" t="str">
        <f>IF(Financial_Transactions[[#This Row],[vendor_id]]&lt;&gt;"",IF(COUNTIF(Vendors[vendor_id],Financial_Transactions[[#This Row],[vendor_id]])&gt;0,"Valid","Invalid"),"")</f>
        <v/>
      </c>
    </row>
    <row r="4939" spans="1:13" x14ac:dyDescent="0.3">
      <c r="A4939" s="1" t="s">
        <v>11363</v>
      </c>
      <c r="B4939" s="2">
        <v>44912</v>
      </c>
      <c r="C4939">
        <v>-15793.21</v>
      </c>
      <c r="D4939" s="1" t="s">
        <v>1478</v>
      </c>
      <c r="E4939" s="1" t="s">
        <v>1535</v>
      </c>
      <c r="F4939" s="1" t="s">
        <v>8</v>
      </c>
      <c r="G4939" s="1" t="s">
        <v>25</v>
      </c>
      <c r="H4939" s="1" t="s">
        <v>1479</v>
      </c>
      <c r="I4939" s="1" t="s">
        <v>1428</v>
      </c>
      <c r="J4939" s="1" t="s">
        <v>11364</v>
      </c>
      <c r="K4939" s="1" t="str">
        <f>IF(COUNTIF(Financial_Transactions[transaction_id],Financial_Transactions[[#This Row],[transaction_id]])&gt;1,"Yes","No")</f>
        <v>No</v>
      </c>
      <c r="L4939" s="1" t="str">
        <f>IF(Financial_Transactions[[#This Row],[customer_id]]&lt;&gt;"",(IF(COUNTIF(Customers[customer_id],Financial_Transactions[[#This Row],[customer_id]])&gt;0,"Valid","Invalid")),"")</f>
        <v/>
      </c>
      <c r="M4939" s="1" t="str">
        <f>IF(Financial_Transactions[[#This Row],[vendor_id]]&lt;&gt;"",IF(COUNTIF(Vendors[vendor_id],Financial_Transactions[[#This Row],[vendor_id]])&gt;0,"Valid","Invalid"),"")</f>
        <v>Valid</v>
      </c>
    </row>
    <row r="4940" spans="1:13" x14ac:dyDescent="0.3">
      <c r="A4940" s="1" t="s">
        <v>11365</v>
      </c>
      <c r="B4940" s="2">
        <v>44751</v>
      </c>
      <c r="C4940">
        <v>171911.86</v>
      </c>
      <c r="D4940" s="1" t="s">
        <v>1484</v>
      </c>
      <c r="E4940" s="1" t="s">
        <v>1488</v>
      </c>
      <c r="F4940" s="1" t="s">
        <v>19</v>
      </c>
      <c r="G4940" s="1" t="s">
        <v>14</v>
      </c>
      <c r="H4940" s="1" t="s">
        <v>586</v>
      </c>
      <c r="I4940" s="1" t="s">
        <v>1479</v>
      </c>
      <c r="J4940" s="1" t="s">
        <v>11366</v>
      </c>
      <c r="K4940" s="1" t="str">
        <f>IF(COUNTIF(Financial_Transactions[transaction_id],Financial_Transactions[[#This Row],[transaction_id]])&gt;1,"Yes","No")</f>
        <v>No</v>
      </c>
      <c r="L4940" s="1" t="str">
        <f>IF(Financial_Transactions[[#This Row],[customer_id]]&lt;&gt;"",(IF(COUNTIF(Customers[customer_id],Financial_Transactions[[#This Row],[customer_id]])&gt;0,"Valid","Invalid")),"")</f>
        <v>Valid</v>
      </c>
      <c r="M4940" s="1" t="str">
        <f>IF(Financial_Transactions[[#This Row],[vendor_id]]&lt;&gt;"",IF(COUNTIF(Vendors[vendor_id],Financial_Transactions[[#This Row],[vendor_id]])&gt;0,"Valid","Invalid"),"")</f>
        <v/>
      </c>
    </row>
    <row r="4941" spans="1:13" x14ac:dyDescent="0.3">
      <c r="A4941" s="1" t="s">
        <v>11367</v>
      </c>
      <c r="B4941" s="2">
        <v>45199</v>
      </c>
      <c r="C4941">
        <v>152256.65</v>
      </c>
      <c r="D4941" s="1" t="s">
        <v>1484</v>
      </c>
      <c r="E4941" s="1" t="s">
        <v>1488</v>
      </c>
      <c r="F4941" s="1" t="s">
        <v>8</v>
      </c>
      <c r="G4941" s="1" t="s">
        <v>14</v>
      </c>
      <c r="H4941" s="1" t="s">
        <v>698</v>
      </c>
      <c r="I4941" s="1" t="s">
        <v>1479</v>
      </c>
      <c r="J4941" s="1" t="s">
        <v>11368</v>
      </c>
      <c r="K4941" s="1" t="str">
        <f>IF(COUNTIF(Financial_Transactions[transaction_id],Financial_Transactions[[#This Row],[transaction_id]])&gt;1,"Yes","No")</f>
        <v>No</v>
      </c>
      <c r="L4941" s="1" t="str">
        <f>IF(Financial_Transactions[[#This Row],[customer_id]]&lt;&gt;"",(IF(COUNTIF(Customers[customer_id],Financial_Transactions[[#This Row],[customer_id]])&gt;0,"Valid","Invalid")),"")</f>
        <v>Valid</v>
      </c>
      <c r="M4941" s="1" t="str">
        <f>IF(Financial_Transactions[[#This Row],[vendor_id]]&lt;&gt;"",IF(COUNTIF(Vendors[vendor_id],Financial_Transactions[[#This Row],[vendor_id]])&gt;0,"Valid","Invalid"),"")</f>
        <v/>
      </c>
    </row>
    <row r="4942" spans="1:13" x14ac:dyDescent="0.3">
      <c r="A4942" s="1" t="s">
        <v>11369</v>
      </c>
      <c r="B4942" s="2">
        <v>45244</v>
      </c>
      <c r="C4942">
        <v>232924.84</v>
      </c>
      <c r="D4942" s="1" t="s">
        <v>1484</v>
      </c>
      <c r="E4942" s="1" t="s">
        <v>1488</v>
      </c>
      <c r="F4942" s="1" t="s">
        <v>13</v>
      </c>
      <c r="G4942" s="1" t="s">
        <v>14</v>
      </c>
      <c r="H4942" s="1" t="s">
        <v>30</v>
      </c>
      <c r="I4942" s="1" t="s">
        <v>1479</v>
      </c>
      <c r="J4942" s="1" t="s">
        <v>11370</v>
      </c>
      <c r="K4942" s="1" t="str">
        <f>IF(COUNTIF(Financial_Transactions[transaction_id],Financial_Transactions[[#This Row],[transaction_id]])&gt;1,"Yes","No")</f>
        <v>No</v>
      </c>
      <c r="L4942" s="1" t="str">
        <f>IF(Financial_Transactions[[#This Row],[customer_id]]&lt;&gt;"",(IF(COUNTIF(Customers[customer_id],Financial_Transactions[[#This Row],[customer_id]])&gt;0,"Valid","Invalid")),"")</f>
        <v>Valid</v>
      </c>
      <c r="M4942" s="1" t="str">
        <f>IF(Financial_Transactions[[#This Row],[vendor_id]]&lt;&gt;"",IF(COUNTIF(Vendors[vendor_id],Financial_Transactions[[#This Row],[vendor_id]])&gt;0,"Valid","Invalid"),"")</f>
        <v/>
      </c>
    </row>
    <row r="4943" spans="1:13" x14ac:dyDescent="0.3">
      <c r="A4943" s="1" t="s">
        <v>11371</v>
      </c>
      <c r="B4943" s="2">
        <v>44584</v>
      </c>
      <c r="C4943">
        <v>-33495.5</v>
      </c>
      <c r="D4943" s="1" t="s">
        <v>1478</v>
      </c>
      <c r="E4943" s="1" t="s">
        <v>1510</v>
      </c>
      <c r="F4943" s="1" t="s">
        <v>19</v>
      </c>
      <c r="G4943" s="1" t="s">
        <v>25</v>
      </c>
      <c r="H4943" s="1" t="s">
        <v>1479</v>
      </c>
      <c r="I4943" s="1" t="s">
        <v>1406</v>
      </c>
      <c r="J4943" s="1" t="s">
        <v>11372</v>
      </c>
      <c r="K4943" s="1" t="str">
        <f>IF(COUNTIF(Financial_Transactions[transaction_id],Financial_Transactions[[#This Row],[transaction_id]])&gt;1,"Yes","No")</f>
        <v>No</v>
      </c>
      <c r="L4943" s="1" t="str">
        <f>IF(Financial_Transactions[[#This Row],[customer_id]]&lt;&gt;"",(IF(COUNTIF(Customers[customer_id],Financial_Transactions[[#This Row],[customer_id]])&gt;0,"Valid","Invalid")),"")</f>
        <v/>
      </c>
      <c r="M4943" s="1" t="str">
        <f>IF(Financial_Transactions[[#This Row],[vendor_id]]&lt;&gt;"",IF(COUNTIF(Vendors[vendor_id],Financial_Transactions[[#This Row],[vendor_id]])&gt;0,"Valid","Invalid"),"")</f>
        <v>Valid</v>
      </c>
    </row>
    <row r="4944" spans="1:13" x14ac:dyDescent="0.3">
      <c r="A4944" s="1" t="s">
        <v>11373</v>
      </c>
      <c r="B4944" s="2">
        <v>45150</v>
      </c>
      <c r="C4944">
        <v>-52210</v>
      </c>
      <c r="D4944" s="1" t="s">
        <v>1478</v>
      </c>
      <c r="E4944" s="1" t="s">
        <v>1535</v>
      </c>
      <c r="F4944" s="1" t="s">
        <v>8</v>
      </c>
      <c r="G4944" s="1" t="s">
        <v>14</v>
      </c>
      <c r="H4944" s="1" t="s">
        <v>1479</v>
      </c>
      <c r="I4944" s="1" t="s">
        <v>1346</v>
      </c>
      <c r="J4944" s="1" t="s">
        <v>11374</v>
      </c>
      <c r="K4944" s="1" t="str">
        <f>IF(COUNTIF(Financial_Transactions[transaction_id],Financial_Transactions[[#This Row],[transaction_id]])&gt;1,"Yes","No")</f>
        <v>No</v>
      </c>
      <c r="L4944" s="1" t="str">
        <f>IF(Financial_Transactions[[#This Row],[customer_id]]&lt;&gt;"",(IF(COUNTIF(Customers[customer_id],Financial_Transactions[[#This Row],[customer_id]])&gt;0,"Valid","Invalid")),"")</f>
        <v/>
      </c>
      <c r="M4944" s="1" t="str">
        <f>IF(Financial_Transactions[[#This Row],[vendor_id]]&lt;&gt;"",IF(COUNTIF(Vendors[vendor_id],Financial_Transactions[[#This Row],[vendor_id]])&gt;0,"Valid","Invalid"),"")</f>
        <v>Valid</v>
      </c>
    </row>
    <row r="4945" spans="1:13" x14ac:dyDescent="0.3">
      <c r="A4945" s="1" t="s">
        <v>11375</v>
      </c>
      <c r="B4945" s="2">
        <v>45113</v>
      </c>
      <c r="C4945">
        <v>163151.89000000001</v>
      </c>
      <c r="D4945" s="1" t="s">
        <v>1484</v>
      </c>
      <c r="E4945" s="1" t="s">
        <v>1500</v>
      </c>
      <c r="F4945" s="1" t="s">
        <v>19</v>
      </c>
      <c r="G4945" s="1" t="s">
        <v>14</v>
      </c>
      <c r="H4945" s="1" t="s">
        <v>334</v>
      </c>
      <c r="I4945" s="1" t="s">
        <v>1479</v>
      </c>
      <c r="J4945" s="1" t="s">
        <v>11376</v>
      </c>
      <c r="K4945" s="1" t="str">
        <f>IF(COUNTIF(Financial_Transactions[transaction_id],Financial_Transactions[[#This Row],[transaction_id]])&gt;1,"Yes","No")</f>
        <v>No</v>
      </c>
      <c r="L4945" s="1" t="str">
        <f>IF(Financial_Transactions[[#This Row],[customer_id]]&lt;&gt;"",(IF(COUNTIF(Customers[customer_id],Financial_Transactions[[#This Row],[customer_id]])&gt;0,"Valid","Invalid")),"")</f>
        <v>Valid</v>
      </c>
      <c r="M4945" s="1" t="str">
        <f>IF(Financial_Transactions[[#This Row],[vendor_id]]&lt;&gt;"",IF(COUNTIF(Vendors[vendor_id],Financial_Transactions[[#This Row],[vendor_id]])&gt;0,"Valid","Invalid"),"")</f>
        <v/>
      </c>
    </row>
    <row r="4946" spans="1:13" x14ac:dyDescent="0.3">
      <c r="A4946" s="1" t="s">
        <v>11377</v>
      </c>
      <c r="B4946" s="2">
        <v>45202</v>
      </c>
      <c r="C4946">
        <v>-62131.65</v>
      </c>
      <c r="D4946" s="1" t="s">
        <v>1478</v>
      </c>
      <c r="E4946" s="1" t="s">
        <v>1497</v>
      </c>
      <c r="F4946" s="1" t="s">
        <v>13</v>
      </c>
      <c r="G4946" s="1" t="s">
        <v>22</v>
      </c>
      <c r="H4946" s="1" t="s">
        <v>1479</v>
      </c>
      <c r="I4946" s="1" t="s">
        <v>1330</v>
      </c>
      <c r="J4946" s="1" t="s">
        <v>11378</v>
      </c>
      <c r="K4946" s="1" t="str">
        <f>IF(COUNTIF(Financial_Transactions[transaction_id],Financial_Transactions[[#This Row],[transaction_id]])&gt;1,"Yes","No")</f>
        <v>No</v>
      </c>
      <c r="L4946" s="1" t="str">
        <f>IF(Financial_Transactions[[#This Row],[customer_id]]&lt;&gt;"",(IF(COUNTIF(Customers[customer_id],Financial_Transactions[[#This Row],[customer_id]])&gt;0,"Valid","Invalid")),"")</f>
        <v/>
      </c>
      <c r="M4946" s="1" t="str">
        <f>IF(Financial_Transactions[[#This Row],[vendor_id]]&lt;&gt;"",IF(COUNTIF(Vendors[vendor_id],Financial_Transactions[[#This Row],[vendor_id]])&gt;0,"Valid","Invalid"),"")</f>
        <v>Valid</v>
      </c>
    </row>
    <row r="4947" spans="1:13" x14ac:dyDescent="0.3">
      <c r="A4947" s="1" t="s">
        <v>11379</v>
      </c>
      <c r="B4947" s="2">
        <v>44771</v>
      </c>
      <c r="C4947">
        <v>-47951.88</v>
      </c>
      <c r="D4947" s="1" t="s">
        <v>1478</v>
      </c>
      <c r="E4947" s="1" t="s">
        <v>1497</v>
      </c>
      <c r="F4947" s="1" t="s">
        <v>19</v>
      </c>
      <c r="G4947" s="1" t="s">
        <v>25</v>
      </c>
      <c r="H4947" s="1" t="s">
        <v>1479</v>
      </c>
      <c r="I4947" s="1" t="s">
        <v>1416</v>
      </c>
      <c r="J4947" s="1" t="s">
        <v>11380</v>
      </c>
      <c r="K4947" s="1" t="str">
        <f>IF(COUNTIF(Financial_Transactions[transaction_id],Financial_Transactions[[#This Row],[transaction_id]])&gt;1,"Yes","No")</f>
        <v>No</v>
      </c>
      <c r="L4947" s="1" t="str">
        <f>IF(Financial_Transactions[[#This Row],[customer_id]]&lt;&gt;"",(IF(COUNTIF(Customers[customer_id],Financial_Transactions[[#This Row],[customer_id]])&gt;0,"Valid","Invalid")),"")</f>
        <v/>
      </c>
      <c r="M4947" s="1" t="str">
        <f>IF(Financial_Transactions[[#This Row],[vendor_id]]&lt;&gt;"",IF(COUNTIF(Vendors[vendor_id],Financial_Transactions[[#This Row],[vendor_id]])&gt;0,"Valid","Invalid"),"")</f>
        <v>Valid</v>
      </c>
    </row>
    <row r="4948" spans="1:13" x14ac:dyDescent="0.3">
      <c r="A4948" s="1" t="s">
        <v>11381</v>
      </c>
      <c r="B4948" s="2">
        <v>44902</v>
      </c>
      <c r="C4948">
        <v>-56733.3</v>
      </c>
      <c r="D4948" s="1" t="s">
        <v>1478</v>
      </c>
      <c r="E4948" s="1" t="s">
        <v>1250</v>
      </c>
      <c r="F4948" s="1" t="s">
        <v>8</v>
      </c>
      <c r="G4948" s="1" t="s">
        <v>22</v>
      </c>
      <c r="H4948" s="1" t="s">
        <v>1479</v>
      </c>
      <c r="I4948" s="1" t="s">
        <v>1271</v>
      </c>
      <c r="J4948" s="1" t="s">
        <v>11382</v>
      </c>
      <c r="K4948" s="1" t="str">
        <f>IF(COUNTIF(Financial_Transactions[transaction_id],Financial_Transactions[[#This Row],[transaction_id]])&gt;1,"Yes","No")</f>
        <v>No</v>
      </c>
      <c r="L4948" s="1" t="str">
        <f>IF(Financial_Transactions[[#This Row],[customer_id]]&lt;&gt;"",(IF(COUNTIF(Customers[customer_id],Financial_Transactions[[#This Row],[customer_id]])&gt;0,"Valid","Invalid")),"")</f>
        <v/>
      </c>
      <c r="M4948" s="1" t="str">
        <f>IF(Financial_Transactions[[#This Row],[vendor_id]]&lt;&gt;"",IF(COUNTIF(Vendors[vendor_id],Financial_Transactions[[#This Row],[vendor_id]])&gt;0,"Valid","Invalid"),"")</f>
        <v>Valid</v>
      </c>
    </row>
    <row r="4949" spans="1:13" x14ac:dyDescent="0.3">
      <c r="A4949" s="1" t="s">
        <v>11383</v>
      </c>
      <c r="B4949" s="2">
        <v>44599</v>
      </c>
      <c r="C4949">
        <v>103596.52</v>
      </c>
      <c r="D4949" s="1" t="s">
        <v>1484</v>
      </c>
      <c r="E4949" s="1" t="s">
        <v>1500</v>
      </c>
      <c r="F4949" s="1" t="s">
        <v>19</v>
      </c>
      <c r="G4949" s="1" t="s">
        <v>9</v>
      </c>
      <c r="H4949" s="1" t="s">
        <v>472</v>
      </c>
      <c r="I4949" s="1" t="s">
        <v>1479</v>
      </c>
      <c r="J4949" s="1" t="s">
        <v>11384</v>
      </c>
      <c r="K4949" s="1" t="str">
        <f>IF(COUNTIF(Financial_Transactions[transaction_id],Financial_Transactions[[#This Row],[transaction_id]])&gt;1,"Yes","No")</f>
        <v>No</v>
      </c>
      <c r="L4949" s="1" t="str">
        <f>IF(Financial_Transactions[[#This Row],[customer_id]]&lt;&gt;"",(IF(COUNTIF(Customers[customer_id],Financial_Transactions[[#This Row],[customer_id]])&gt;0,"Valid","Invalid")),"")</f>
        <v>Valid</v>
      </c>
      <c r="M4949" s="1" t="str">
        <f>IF(Financial_Transactions[[#This Row],[vendor_id]]&lt;&gt;"",IF(COUNTIF(Vendors[vendor_id],Financial_Transactions[[#This Row],[vendor_id]])&gt;0,"Valid","Invalid"),"")</f>
        <v/>
      </c>
    </row>
    <row r="4950" spans="1:13" x14ac:dyDescent="0.3">
      <c r="A4950" s="1" t="s">
        <v>11385</v>
      </c>
      <c r="B4950" s="2">
        <v>45038</v>
      </c>
      <c r="C4950">
        <v>-32520.9</v>
      </c>
      <c r="D4950" s="1" t="s">
        <v>1478</v>
      </c>
      <c r="E4950" s="1" t="s">
        <v>1535</v>
      </c>
      <c r="F4950" s="1" t="s">
        <v>8</v>
      </c>
      <c r="G4950" s="1" t="s">
        <v>9</v>
      </c>
      <c r="H4950" s="1" t="s">
        <v>1479</v>
      </c>
      <c r="I4950" s="1" t="s">
        <v>1313</v>
      </c>
      <c r="J4950" s="1" t="s">
        <v>11386</v>
      </c>
      <c r="K4950" s="1" t="str">
        <f>IF(COUNTIF(Financial_Transactions[transaction_id],Financial_Transactions[[#This Row],[transaction_id]])&gt;1,"Yes","No")</f>
        <v>No</v>
      </c>
      <c r="L4950" s="1" t="str">
        <f>IF(Financial_Transactions[[#This Row],[customer_id]]&lt;&gt;"",(IF(COUNTIF(Customers[customer_id],Financial_Transactions[[#This Row],[customer_id]])&gt;0,"Valid","Invalid")),"")</f>
        <v/>
      </c>
      <c r="M4950" s="1" t="str">
        <f>IF(Financial_Transactions[[#This Row],[vendor_id]]&lt;&gt;"",IF(COUNTIF(Vendors[vendor_id],Financial_Transactions[[#This Row],[vendor_id]])&gt;0,"Valid","Invalid"),"")</f>
        <v>Valid</v>
      </c>
    </row>
    <row r="4951" spans="1:13" x14ac:dyDescent="0.3">
      <c r="A4951" s="1" t="s">
        <v>11387</v>
      </c>
      <c r="B4951" s="2">
        <v>44886</v>
      </c>
      <c r="C4951">
        <v>-9197.2800000000007</v>
      </c>
      <c r="D4951" s="1" t="s">
        <v>1478</v>
      </c>
      <c r="E4951" s="1" t="s">
        <v>1235</v>
      </c>
      <c r="F4951" s="1" t="s">
        <v>8</v>
      </c>
      <c r="G4951" s="1" t="s">
        <v>25</v>
      </c>
      <c r="H4951" s="1" t="s">
        <v>1479</v>
      </c>
      <c r="I4951" s="1" t="s">
        <v>1326</v>
      </c>
      <c r="J4951" s="1" t="s">
        <v>11388</v>
      </c>
      <c r="K4951" s="1" t="str">
        <f>IF(COUNTIF(Financial_Transactions[transaction_id],Financial_Transactions[[#This Row],[transaction_id]])&gt;1,"Yes","No")</f>
        <v>No</v>
      </c>
      <c r="L4951" s="1" t="str">
        <f>IF(Financial_Transactions[[#This Row],[customer_id]]&lt;&gt;"",(IF(COUNTIF(Customers[customer_id],Financial_Transactions[[#This Row],[customer_id]])&gt;0,"Valid","Invalid")),"")</f>
        <v/>
      </c>
      <c r="M4951" s="1" t="str">
        <f>IF(Financial_Transactions[[#This Row],[vendor_id]]&lt;&gt;"",IF(COUNTIF(Vendors[vendor_id],Financial_Transactions[[#This Row],[vendor_id]])&gt;0,"Valid","Invalid"),"")</f>
        <v>Valid</v>
      </c>
    </row>
    <row r="4952" spans="1:13" x14ac:dyDescent="0.3">
      <c r="A4952" s="1" t="s">
        <v>11389</v>
      </c>
      <c r="B4952" s="2">
        <v>45141</v>
      </c>
      <c r="C4952">
        <v>173510.73</v>
      </c>
      <c r="D4952" s="1" t="s">
        <v>1484</v>
      </c>
      <c r="E4952" s="1" t="s">
        <v>1485</v>
      </c>
      <c r="F4952" s="1" t="s">
        <v>13</v>
      </c>
      <c r="G4952" s="1" t="s">
        <v>22</v>
      </c>
      <c r="H4952" s="1" t="s">
        <v>542</v>
      </c>
      <c r="I4952" s="1" t="s">
        <v>1479</v>
      </c>
      <c r="J4952" s="1" t="s">
        <v>11390</v>
      </c>
      <c r="K4952" s="1" t="str">
        <f>IF(COUNTIF(Financial_Transactions[transaction_id],Financial_Transactions[[#This Row],[transaction_id]])&gt;1,"Yes","No")</f>
        <v>No</v>
      </c>
      <c r="L4952" s="1" t="str">
        <f>IF(Financial_Transactions[[#This Row],[customer_id]]&lt;&gt;"",(IF(COUNTIF(Customers[customer_id],Financial_Transactions[[#This Row],[customer_id]])&gt;0,"Valid","Invalid")),"")</f>
        <v>Valid</v>
      </c>
      <c r="M4952" s="1" t="str">
        <f>IF(Financial_Transactions[[#This Row],[vendor_id]]&lt;&gt;"",IF(COUNTIF(Vendors[vendor_id],Financial_Transactions[[#This Row],[vendor_id]])&gt;0,"Valid","Invalid"),"")</f>
        <v/>
      </c>
    </row>
    <row r="4953" spans="1:13" x14ac:dyDescent="0.3">
      <c r="A4953" s="1" t="s">
        <v>11391</v>
      </c>
      <c r="B4953" s="2">
        <v>45059</v>
      </c>
      <c r="C4953">
        <v>-46471.83</v>
      </c>
      <c r="D4953" s="1" t="s">
        <v>1478</v>
      </c>
      <c r="E4953" s="1" t="s">
        <v>1250</v>
      </c>
      <c r="F4953" s="1" t="s">
        <v>13</v>
      </c>
      <c r="G4953" s="1" t="s">
        <v>22</v>
      </c>
      <c r="H4953" s="1" t="s">
        <v>1479</v>
      </c>
      <c r="I4953" s="1" t="s">
        <v>1378</v>
      </c>
      <c r="J4953" s="1" t="s">
        <v>11392</v>
      </c>
      <c r="K4953" s="1" t="str">
        <f>IF(COUNTIF(Financial_Transactions[transaction_id],Financial_Transactions[[#This Row],[transaction_id]])&gt;1,"Yes","No")</f>
        <v>No</v>
      </c>
      <c r="L4953" s="1" t="str">
        <f>IF(Financial_Transactions[[#This Row],[customer_id]]&lt;&gt;"",(IF(COUNTIF(Customers[customer_id],Financial_Transactions[[#This Row],[customer_id]])&gt;0,"Valid","Invalid")),"")</f>
        <v/>
      </c>
      <c r="M4953" s="1" t="str">
        <f>IF(Financial_Transactions[[#This Row],[vendor_id]]&lt;&gt;"",IF(COUNTIF(Vendors[vendor_id],Financial_Transactions[[#This Row],[vendor_id]])&gt;0,"Valid","Invalid"),"")</f>
        <v>Valid</v>
      </c>
    </row>
    <row r="4954" spans="1:13" x14ac:dyDescent="0.3">
      <c r="A4954" s="1" t="s">
        <v>11393</v>
      </c>
      <c r="B4954" s="2">
        <v>45242</v>
      </c>
      <c r="C4954">
        <v>198526.29</v>
      </c>
      <c r="D4954" s="1" t="s">
        <v>1484</v>
      </c>
      <c r="E4954" s="1" t="s">
        <v>1500</v>
      </c>
      <c r="F4954" s="1" t="s">
        <v>8</v>
      </c>
      <c r="G4954" s="1" t="s">
        <v>14</v>
      </c>
      <c r="H4954" s="1" t="s">
        <v>370</v>
      </c>
      <c r="I4954" s="1" t="s">
        <v>1479</v>
      </c>
      <c r="J4954" s="1" t="s">
        <v>11394</v>
      </c>
      <c r="K4954" s="1" t="str">
        <f>IF(COUNTIF(Financial_Transactions[transaction_id],Financial_Transactions[[#This Row],[transaction_id]])&gt;1,"Yes","No")</f>
        <v>No</v>
      </c>
      <c r="L4954" s="1" t="str">
        <f>IF(Financial_Transactions[[#This Row],[customer_id]]&lt;&gt;"",(IF(COUNTIF(Customers[customer_id],Financial_Transactions[[#This Row],[customer_id]])&gt;0,"Valid","Invalid")),"")</f>
        <v>Valid</v>
      </c>
      <c r="M4954" s="1" t="str">
        <f>IF(Financial_Transactions[[#This Row],[vendor_id]]&lt;&gt;"",IF(COUNTIF(Vendors[vendor_id],Financial_Transactions[[#This Row],[vendor_id]])&gt;0,"Valid","Invalid"),"")</f>
        <v/>
      </c>
    </row>
    <row r="4955" spans="1:13" x14ac:dyDescent="0.3">
      <c r="A4955" s="1" t="s">
        <v>11395</v>
      </c>
      <c r="B4955" s="2">
        <v>44925</v>
      </c>
      <c r="C4955">
        <v>168842.93</v>
      </c>
      <c r="D4955" s="1" t="s">
        <v>1484</v>
      </c>
      <c r="E4955" s="1" t="s">
        <v>1500</v>
      </c>
      <c r="F4955" s="1" t="s">
        <v>8</v>
      </c>
      <c r="G4955" s="1" t="s">
        <v>22</v>
      </c>
      <c r="H4955" s="1" t="s">
        <v>166</v>
      </c>
      <c r="I4955" s="1" t="s">
        <v>1479</v>
      </c>
      <c r="J4955" s="1" t="s">
        <v>11396</v>
      </c>
      <c r="K4955" s="1" t="str">
        <f>IF(COUNTIF(Financial_Transactions[transaction_id],Financial_Transactions[[#This Row],[transaction_id]])&gt;1,"Yes","No")</f>
        <v>No</v>
      </c>
      <c r="L4955" s="1" t="str">
        <f>IF(Financial_Transactions[[#This Row],[customer_id]]&lt;&gt;"",(IF(COUNTIF(Customers[customer_id],Financial_Transactions[[#This Row],[customer_id]])&gt;0,"Valid","Invalid")),"")</f>
        <v>Valid</v>
      </c>
      <c r="M4955" s="1" t="str">
        <f>IF(Financial_Transactions[[#This Row],[vendor_id]]&lt;&gt;"",IF(COUNTIF(Vendors[vendor_id],Financial_Transactions[[#This Row],[vendor_id]])&gt;0,"Valid","Invalid"),"")</f>
        <v/>
      </c>
    </row>
    <row r="4956" spans="1:13" x14ac:dyDescent="0.3">
      <c r="A4956" s="1" t="s">
        <v>11397</v>
      </c>
      <c r="B4956" s="2">
        <v>44916</v>
      </c>
      <c r="C4956">
        <v>-66507.08</v>
      </c>
      <c r="D4956" s="1" t="s">
        <v>1478</v>
      </c>
      <c r="E4956" s="1" t="s">
        <v>1510</v>
      </c>
      <c r="F4956" s="1" t="s">
        <v>8</v>
      </c>
      <c r="G4956" s="1" t="s">
        <v>9</v>
      </c>
      <c r="H4956" s="1" t="s">
        <v>1479</v>
      </c>
      <c r="I4956" s="1" t="s">
        <v>1430</v>
      </c>
      <c r="J4956" s="1" t="s">
        <v>11398</v>
      </c>
      <c r="K4956" s="1" t="str">
        <f>IF(COUNTIF(Financial_Transactions[transaction_id],Financial_Transactions[[#This Row],[transaction_id]])&gt;1,"Yes","No")</f>
        <v>No</v>
      </c>
      <c r="L4956" s="1" t="str">
        <f>IF(Financial_Transactions[[#This Row],[customer_id]]&lt;&gt;"",(IF(COUNTIF(Customers[customer_id],Financial_Transactions[[#This Row],[customer_id]])&gt;0,"Valid","Invalid")),"")</f>
        <v/>
      </c>
      <c r="M4956" s="1" t="str">
        <f>IF(Financial_Transactions[[#This Row],[vendor_id]]&lt;&gt;"",IF(COUNTIF(Vendors[vendor_id],Financial_Transactions[[#This Row],[vendor_id]])&gt;0,"Valid","Invalid"),"")</f>
        <v>Valid</v>
      </c>
    </row>
    <row r="4957" spans="1:13" x14ac:dyDescent="0.3">
      <c r="A4957" s="1" t="s">
        <v>11399</v>
      </c>
      <c r="B4957" s="2">
        <v>44763</v>
      </c>
      <c r="C4957">
        <v>24553.18</v>
      </c>
      <c r="D4957" s="1" t="s">
        <v>1588</v>
      </c>
      <c r="E4957" s="1" t="s">
        <v>1588</v>
      </c>
      <c r="F4957" s="1" t="s">
        <v>8</v>
      </c>
      <c r="G4957" s="1" t="s">
        <v>14</v>
      </c>
      <c r="H4957" s="1" t="s">
        <v>1479</v>
      </c>
      <c r="I4957" s="1" t="s">
        <v>1479</v>
      </c>
      <c r="J4957" s="1" t="s">
        <v>11400</v>
      </c>
      <c r="K4957" s="1" t="str">
        <f>IF(COUNTIF(Financial_Transactions[transaction_id],Financial_Transactions[[#This Row],[transaction_id]])&gt;1,"Yes","No")</f>
        <v>No</v>
      </c>
      <c r="L4957" s="1" t="str">
        <f>IF(Financial_Transactions[[#This Row],[customer_id]]&lt;&gt;"",(IF(COUNTIF(Customers[customer_id],Financial_Transactions[[#This Row],[customer_id]])&gt;0,"Valid","Invalid")),"")</f>
        <v/>
      </c>
      <c r="M4957" s="1" t="str">
        <f>IF(Financial_Transactions[[#This Row],[vendor_id]]&lt;&gt;"",IF(COUNTIF(Vendors[vendor_id],Financial_Transactions[[#This Row],[vendor_id]])&gt;0,"Valid","Invalid"),"")</f>
        <v/>
      </c>
    </row>
    <row r="4958" spans="1:13" x14ac:dyDescent="0.3">
      <c r="A4958" s="1" t="s">
        <v>11401</v>
      </c>
      <c r="B4958" s="2">
        <v>44967</v>
      </c>
      <c r="C4958">
        <v>112662.07</v>
      </c>
      <c r="D4958" s="1" t="s">
        <v>1484</v>
      </c>
      <c r="E4958" s="1" t="s">
        <v>1485</v>
      </c>
      <c r="F4958" s="1" t="s">
        <v>13</v>
      </c>
      <c r="G4958" s="1" t="s">
        <v>9</v>
      </c>
      <c r="H4958" s="1" t="s">
        <v>744</v>
      </c>
      <c r="I4958" s="1" t="s">
        <v>1479</v>
      </c>
      <c r="J4958" s="1" t="s">
        <v>11402</v>
      </c>
      <c r="K4958" s="1" t="str">
        <f>IF(COUNTIF(Financial_Transactions[transaction_id],Financial_Transactions[[#This Row],[transaction_id]])&gt;1,"Yes","No")</f>
        <v>No</v>
      </c>
      <c r="L4958" s="1" t="str">
        <f>IF(Financial_Transactions[[#This Row],[customer_id]]&lt;&gt;"",(IF(COUNTIF(Customers[customer_id],Financial_Transactions[[#This Row],[customer_id]])&gt;0,"Valid","Invalid")),"")</f>
        <v>Valid</v>
      </c>
      <c r="M4958" s="1" t="str">
        <f>IF(Financial_Transactions[[#This Row],[vendor_id]]&lt;&gt;"",IF(COUNTIF(Vendors[vendor_id],Financial_Transactions[[#This Row],[vendor_id]])&gt;0,"Valid","Invalid"),"")</f>
        <v/>
      </c>
    </row>
    <row r="4959" spans="1:13" x14ac:dyDescent="0.3">
      <c r="A4959" s="1" t="s">
        <v>11403</v>
      </c>
      <c r="B4959" s="2">
        <v>44864</v>
      </c>
      <c r="C4959">
        <v>182712.89</v>
      </c>
      <c r="D4959" s="1" t="s">
        <v>1484</v>
      </c>
      <c r="E4959" s="1" t="s">
        <v>1485</v>
      </c>
      <c r="F4959" s="1" t="s">
        <v>13</v>
      </c>
      <c r="G4959" s="1" t="s">
        <v>9</v>
      </c>
      <c r="H4959" s="1" t="s">
        <v>242</v>
      </c>
      <c r="I4959" s="1" t="s">
        <v>1479</v>
      </c>
      <c r="J4959" s="1" t="s">
        <v>11404</v>
      </c>
      <c r="K4959" s="1" t="str">
        <f>IF(COUNTIF(Financial_Transactions[transaction_id],Financial_Transactions[[#This Row],[transaction_id]])&gt;1,"Yes","No")</f>
        <v>No</v>
      </c>
      <c r="L4959" s="1" t="str">
        <f>IF(Financial_Transactions[[#This Row],[customer_id]]&lt;&gt;"",(IF(COUNTIF(Customers[customer_id],Financial_Transactions[[#This Row],[customer_id]])&gt;0,"Valid","Invalid")),"")</f>
        <v>Valid</v>
      </c>
      <c r="M4959" s="1" t="str">
        <f>IF(Financial_Transactions[[#This Row],[vendor_id]]&lt;&gt;"",IF(COUNTIF(Vendors[vendor_id],Financial_Transactions[[#This Row],[vendor_id]])&gt;0,"Valid","Invalid"),"")</f>
        <v/>
      </c>
    </row>
    <row r="4960" spans="1:13" x14ac:dyDescent="0.3">
      <c r="A4960" s="1" t="s">
        <v>11405</v>
      </c>
      <c r="B4960" s="2">
        <v>45132</v>
      </c>
      <c r="C4960">
        <v>-73544.929999999993</v>
      </c>
      <c r="D4960" s="1" t="s">
        <v>1478</v>
      </c>
      <c r="E4960" s="1" t="s">
        <v>1250</v>
      </c>
      <c r="F4960" s="1" t="s">
        <v>19</v>
      </c>
      <c r="G4960" s="1" t="s">
        <v>25</v>
      </c>
      <c r="H4960" s="1" t="s">
        <v>1479</v>
      </c>
      <c r="I4960" s="1" t="s">
        <v>1303</v>
      </c>
      <c r="J4960" s="1" t="s">
        <v>11406</v>
      </c>
      <c r="K4960" s="1" t="str">
        <f>IF(COUNTIF(Financial_Transactions[transaction_id],Financial_Transactions[[#This Row],[transaction_id]])&gt;1,"Yes","No")</f>
        <v>No</v>
      </c>
      <c r="L4960" s="1" t="str">
        <f>IF(Financial_Transactions[[#This Row],[customer_id]]&lt;&gt;"",(IF(COUNTIF(Customers[customer_id],Financial_Transactions[[#This Row],[customer_id]])&gt;0,"Valid","Invalid")),"")</f>
        <v/>
      </c>
      <c r="M4960" s="1" t="str">
        <f>IF(Financial_Transactions[[#This Row],[vendor_id]]&lt;&gt;"",IF(COUNTIF(Vendors[vendor_id],Financial_Transactions[[#This Row],[vendor_id]])&gt;0,"Valid","Invalid"),"")</f>
        <v>Valid</v>
      </c>
    </row>
    <row r="4961" spans="1:13" x14ac:dyDescent="0.3">
      <c r="A4961" s="1" t="s">
        <v>11407</v>
      </c>
      <c r="B4961" s="2">
        <v>45260</v>
      </c>
      <c r="C4961">
        <v>121258.18</v>
      </c>
      <c r="D4961" s="1" t="s">
        <v>1484</v>
      </c>
      <c r="E4961" s="1" t="s">
        <v>1488</v>
      </c>
      <c r="F4961" s="1" t="s">
        <v>19</v>
      </c>
      <c r="G4961" s="1" t="s">
        <v>25</v>
      </c>
      <c r="H4961" s="1" t="s">
        <v>592</v>
      </c>
      <c r="I4961" s="1" t="s">
        <v>1479</v>
      </c>
      <c r="J4961" s="1" t="s">
        <v>11408</v>
      </c>
      <c r="K4961" s="1" t="str">
        <f>IF(COUNTIF(Financial_Transactions[transaction_id],Financial_Transactions[[#This Row],[transaction_id]])&gt;1,"Yes","No")</f>
        <v>No</v>
      </c>
      <c r="L4961" s="1" t="str">
        <f>IF(Financial_Transactions[[#This Row],[customer_id]]&lt;&gt;"",(IF(COUNTIF(Customers[customer_id],Financial_Transactions[[#This Row],[customer_id]])&gt;0,"Valid","Invalid")),"")</f>
        <v>Valid</v>
      </c>
      <c r="M4961" s="1" t="str">
        <f>IF(Financial_Transactions[[#This Row],[vendor_id]]&lt;&gt;"",IF(COUNTIF(Vendors[vendor_id],Financial_Transactions[[#This Row],[vendor_id]])&gt;0,"Valid","Invalid"),"")</f>
        <v/>
      </c>
    </row>
    <row r="4962" spans="1:13" x14ac:dyDescent="0.3">
      <c r="A4962" s="1" t="s">
        <v>11409</v>
      </c>
      <c r="B4962" s="2">
        <v>44944</v>
      </c>
      <c r="C4962">
        <v>-32101.8</v>
      </c>
      <c r="D4962" s="1" t="s">
        <v>1478</v>
      </c>
      <c r="E4962" s="1" t="s">
        <v>1535</v>
      </c>
      <c r="F4962" s="1" t="s">
        <v>8</v>
      </c>
      <c r="G4962" s="1" t="s">
        <v>22</v>
      </c>
      <c r="H4962" s="1" t="s">
        <v>1479</v>
      </c>
      <c r="I4962" s="1" t="s">
        <v>1390</v>
      </c>
      <c r="J4962" s="1" t="s">
        <v>11410</v>
      </c>
      <c r="K4962" s="1" t="str">
        <f>IF(COUNTIF(Financial_Transactions[transaction_id],Financial_Transactions[[#This Row],[transaction_id]])&gt;1,"Yes","No")</f>
        <v>No</v>
      </c>
      <c r="L4962" s="1" t="str">
        <f>IF(Financial_Transactions[[#This Row],[customer_id]]&lt;&gt;"",(IF(COUNTIF(Customers[customer_id],Financial_Transactions[[#This Row],[customer_id]])&gt;0,"Valid","Invalid")),"")</f>
        <v/>
      </c>
      <c r="M4962" s="1" t="str">
        <f>IF(Financial_Transactions[[#This Row],[vendor_id]]&lt;&gt;"",IF(COUNTIF(Vendors[vendor_id],Financial_Transactions[[#This Row],[vendor_id]])&gt;0,"Valid","Invalid"),"")</f>
        <v>Valid</v>
      </c>
    </row>
    <row r="4963" spans="1:13" x14ac:dyDescent="0.3">
      <c r="A4963" s="1" t="s">
        <v>11411</v>
      </c>
      <c r="B4963" s="2">
        <v>45278</v>
      </c>
      <c r="C4963">
        <v>296456.81</v>
      </c>
      <c r="D4963" s="1" t="s">
        <v>1484</v>
      </c>
      <c r="E4963" s="1" t="s">
        <v>1488</v>
      </c>
      <c r="F4963" s="1" t="s">
        <v>13</v>
      </c>
      <c r="G4963" s="1" t="s">
        <v>25</v>
      </c>
      <c r="H4963" s="1" t="s">
        <v>134</v>
      </c>
      <c r="I4963" s="1" t="s">
        <v>1479</v>
      </c>
      <c r="J4963" s="1" t="s">
        <v>11412</v>
      </c>
      <c r="K4963" s="1" t="str">
        <f>IF(COUNTIF(Financial_Transactions[transaction_id],Financial_Transactions[[#This Row],[transaction_id]])&gt;1,"Yes","No")</f>
        <v>No</v>
      </c>
      <c r="L4963" s="1" t="str">
        <f>IF(Financial_Transactions[[#This Row],[customer_id]]&lt;&gt;"",(IF(COUNTIF(Customers[customer_id],Financial_Transactions[[#This Row],[customer_id]])&gt;0,"Valid","Invalid")),"")</f>
        <v>Valid</v>
      </c>
      <c r="M4963" s="1" t="str">
        <f>IF(Financial_Transactions[[#This Row],[vendor_id]]&lt;&gt;"",IF(COUNTIF(Vendors[vendor_id],Financial_Transactions[[#This Row],[vendor_id]])&gt;0,"Valid","Invalid"),"")</f>
        <v/>
      </c>
    </row>
    <row r="4964" spans="1:13" x14ac:dyDescent="0.3">
      <c r="A4964" s="1" t="s">
        <v>11413</v>
      </c>
      <c r="B4964" s="2">
        <v>45275</v>
      </c>
      <c r="C4964">
        <v>294060.11</v>
      </c>
      <c r="D4964" s="1" t="s">
        <v>1484</v>
      </c>
      <c r="E4964" s="1" t="s">
        <v>1500</v>
      </c>
      <c r="F4964" s="1" t="s">
        <v>13</v>
      </c>
      <c r="G4964" s="1" t="s">
        <v>25</v>
      </c>
      <c r="H4964" s="1" t="s">
        <v>260</v>
      </c>
      <c r="I4964" s="1" t="s">
        <v>1479</v>
      </c>
      <c r="J4964" s="1" t="s">
        <v>11414</v>
      </c>
      <c r="K4964" s="1" t="str">
        <f>IF(COUNTIF(Financial_Transactions[transaction_id],Financial_Transactions[[#This Row],[transaction_id]])&gt;1,"Yes","No")</f>
        <v>No</v>
      </c>
      <c r="L4964" s="1" t="str">
        <f>IF(Financial_Transactions[[#This Row],[customer_id]]&lt;&gt;"",(IF(COUNTIF(Customers[customer_id],Financial_Transactions[[#This Row],[customer_id]])&gt;0,"Valid","Invalid")),"")</f>
        <v>Valid</v>
      </c>
      <c r="M4964" s="1" t="str">
        <f>IF(Financial_Transactions[[#This Row],[vendor_id]]&lt;&gt;"",IF(COUNTIF(Vendors[vendor_id],Financial_Transactions[[#This Row],[vendor_id]])&gt;0,"Valid","Invalid"),"")</f>
        <v/>
      </c>
    </row>
    <row r="4965" spans="1:13" x14ac:dyDescent="0.3">
      <c r="A4965" s="1" t="s">
        <v>11415</v>
      </c>
      <c r="B4965" s="2">
        <v>44909</v>
      </c>
      <c r="C4965">
        <v>-33785.599999999999</v>
      </c>
      <c r="D4965" s="1" t="s">
        <v>1478</v>
      </c>
      <c r="E4965" s="1" t="s">
        <v>1250</v>
      </c>
      <c r="F4965" s="1" t="s">
        <v>19</v>
      </c>
      <c r="G4965" s="1" t="s">
        <v>22</v>
      </c>
      <c r="H4965" s="1" t="s">
        <v>1479</v>
      </c>
      <c r="I4965" s="1" t="s">
        <v>1321</v>
      </c>
      <c r="J4965" s="1" t="s">
        <v>11416</v>
      </c>
      <c r="K4965" s="1" t="str">
        <f>IF(COUNTIF(Financial_Transactions[transaction_id],Financial_Transactions[[#This Row],[transaction_id]])&gt;1,"Yes","No")</f>
        <v>No</v>
      </c>
      <c r="L4965" s="1" t="str">
        <f>IF(Financial_Transactions[[#This Row],[customer_id]]&lt;&gt;"",(IF(COUNTIF(Customers[customer_id],Financial_Transactions[[#This Row],[customer_id]])&gt;0,"Valid","Invalid")),"")</f>
        <v/>
      </c>
      <c r="M4965" s="1" t="str">
        <f>IF(Financial_Transactions[[#This Row],[vendor_id]]&lt;&gt;"",IF(COUNTIF(Vendors[vendor_id],Financial_Transactions[[#This Row],[vendor_id]])&gt;0,"Valid","Invalid"),"")</f>
        <v>Valid</v>
      </c>
    </row>
    <row r="4966" spans="1:13" x14ac:dyDescent="0.3">
      <c r="A4966" s="1" t="s">
        <v>11417</v>
      </c>
      <c r="B4966" s="2">
        <v>44868</v>
      </c>
      <c r="C4966">
        <v>156284.07999999999</v>
      </c>
      <c r="D4966" s="1" t="s">
        <v>1484</v>
      </c>
      <c r="E4966" s="1" t="s">
        <v>1500</v>
      </c>
      <c r="F4966" s="1" t="s">
        <v>19</v>
      </c>
      <c r="G4966" s="1" t="s">
        <v>9</v>
      </c>
      <c r="H4966" s="1" t="s">
        <v>570</v>
      </c>
      <c r="I4966" s="1" t="s">
        <v>1479</v>
      </c>
      <c r="J4966" s="1" t="s">
        <v>11418</v>
      </c>
      <c r="K4966" s="1" t="str">
        <f>IF(COUNTIF(Financial_Transactions[transaction_id],Financial_Transactions[[#This Row],[transaction_id]])&gt;1,"Yes","No")</f>
        <v>No</v>
      </c>
      <c r="L4966" s="1" t="str">
        <f>IF(Financial_Transactions[[#This Row],[customer_id]]&lt;&gt;"",(IF(COUNTIF(Customers[customer_id],Financial_Transactions[[#This Row],[customer_id]])&gt;0,"Valid","Invalid")),"")</f>
        <v>Valid</v>
      </c>
      <c r="M4966" s="1" t="str">
        <f>IF(Financial_Transactions[[#This Row],[vendor_id]]&lt;&gt;"",IF(COUNTIF(Vendors[vendor_id],Financial_Transactions[[#This Row],[vendor_id]])&gt;0,"Valid","Invalid"),"")</f>
        <v/>
      </c>
    </row>
    <row r="4967" spans="1:13" x14ac:dyDescent="0.3">
      <c r="A4967" s="1" t="s">
        <v>11419</v>
      </c>
      <c r="B4967" s="2">
        <v>44860</v>
      </c>
      <c r="C4967">
        <v>124070.26</v>
      </c>
      <c r="D4967" s="1" t="s">
        <v>1484</v>
      </c>
      <c r="E4967" s="1" t="s">
        <v>1500</v>
      </c>
      <c r="F4967" s="1" t="s">
        <v>13</v>
      </c>
      <c r="G4967" s="1" t="s">
        <v>22</v>
      </c>
      <c r="H4967" s="1" t="s">
        <v>464</v>
      </c>
      <c r="I4967" s="1" t="s">
        <v>1479</v>
      </c>
      <c r="J4967" s="1" t="s">
        <v>11420</v>
      </c>
      <c r="K4967" s="1" t="str">
        <f>IF(COUNTIF(Financial_Transactions[transaction_id],Financial_Transactions[[#This Row],[transaction_id]])&gt;1,"Yes","No")</f>
        <v>No</v>
      </c>
      <c r="L4967" s="1" t="str">
        <f>IF(Financial_Transactions[[#This Row],[customer_id]]&lt;&gt;"",(IF(COUNTIF(Customers[customer_id],Financial_Transactions[[#This Row],[customer_id]])&gt;0,"Valid","Invalid")),"")</f>
        <v>Valid</v>
      </c>
      <c r="M4967" s="1" t="str">
        <f>IF(Financial_Transactions[[#This Row],[vendor_id]]&lt;&gt;"",IF(COUNTIF(Vendors[vendor_id],Financial_Transactions[[#This Row],[vendor_id]])&gt;0,"Valid","Invalid"),"")</f>
        <v/>
      </c>
    </row>
    <row r="4968" spans="1:13" x14ac:dyDescent="0.3">
      <c r="A4968" s="1" t="s">
        <v>11421</v>
      </c>
      <c r="B4968" s="2">
        <v>44576</v>
      </c>
      <c r="C4968">
        <v>-31254.84</v>
      </c>
      <c r="D4968" s="1" t="s">
        <v>1478</v>
      </c>
      <c r="E4968" s="1" t="s">
        <v>1225</v>
      </c>
      <c r="F4968" s="1" t="s">
        <v>13</v>
      </c>
      <c r="G4968" s="1" t="s">
        <v>22</v>
      </c>
      <c r="H4968" s="1" t="s">
        <v>1479</v>
      </c>
      <c r="I4968" s="1" t="s">
        <v>1348</v>
      </c>
      <c r="J4968" s="1" t="s">
        <v>11422</v>
      </c>
      <c r="K4968" s="1" t="str">
        <f>IF(COUNTIF(Financial_Transactions[transaction_id],Financial_Transactions[[#This Row],[transaction_id]])&gt;1,"Yes","No")</f>
        <v>No</v>
      </c>
      <c r="L4968" s="1" t="str">
        <f>IF(Financial_Transactions[[#This Row],[customer_id]]&lt;&gt;"",(IF(COUNTIF(Customers[customer_id],Financial_Transactions[[#This Row],[customer_id]])&gt;0,"Valid","Invalid")),"")</f>
        <v/>
      </c>
      <c r="M4968" s="1" t="str">
        <f>IF(Financial_Transactions[[#This Row],[vendor_id]]&lt;&gt;"",IF(COUNTIF(Vendors[vendor_id],Financial_Transactions[[#This Row],[vendor_id]])&gt;0,"Valid","Invalid"),"")</f>
        <v>Valid</v>
      </c>
    </row>
    <row r="4969" spans="1:13" x14ac:dyDescent="0.3">
      <c r="A4969" s="1" t="s">
        <v>11423</v>
      </c>
      <c r="B4969" s="2">
        <v>44603</v>
      </c>
      <c r="C4969">
        <v>-8847.94</v>
      </c>
      <c r="D4969" s="1" t="s">
        <v>1478</v>
      </c>
      <c r="E4969" s="1" t="s">
        <v>1235</v>
      </c>
      <c r="F4969" s="1" t="s">
        <v>19</v>
      </c>
      <c r="G4969" s="1" t="s">
        <v>25</v>
      </c>
      <c r="H4969" s="1" t="s">
        <v>1479</v>
      </c>
      <c r="I4969" s="1" t="s">
        <v>1412</v>
      </c>
      <c r="J4969" s="1" t="s">
        <v>11424</v>
      </c>
      <c r="K4969" s="1" t="str">
        <f>IF(COUNTIF(Financial_Transactions[transaction_id],Financial_Transactions[[#This Row],[transaction_id]])&gt;1,"Yes","No")</f>
        <v>No</v>
      </c>
      <c r="L4969" s="1" t="str">
        <f>IF(Financial_Transactions[[#This Row],[customer_id]]&lt;&gt;"",(IF(COUNTIF(Customers[customer_id],Financial_Transactions[[#This Row],[customer_id]])&gt;0,"Valid","Invalid")),"")</f>
        <v/>
      </c>
      <c r="M4969" s="1" t="str">
        <f>IF(Financial_Transactions[[#This Row],[vendor_id]]&lt;&gt;"",IF(COUNTIF(Vendors[vendor_id],Financial_Transactions[[#This Row],[vendor_id]])&gt;0,"Valid","Invalid"),"")</f>
        <v>Valid</v>
      </c>
    </row>
    <row r="4970" spans="1:13" x14ac:dyDescent="0.3">
      <c r="A4970" s="1" t="s">
        <v>11425</v>
      </c>
      <c r="B4970" s="2">
        <v>45002</v>
      </c>
      <c r="C4970">
        <v>-24146.33</v>
      </c>
      <c r="D4970" s="1" t="s">
        <v>1478</v>
      </c>
      <c r="E4970" s="1" t="s">
        <v>1510</v>
      </c>
      <c r="F4970" s="1" t="s">
        <v>13</v>
      </c>
      <c r="G4970" s="1" t="s">
        <v>25</v>
      </c>
      <c r="H4970" s="1" t="s">
        <v>1479</v>
      </c>
      <c r="I4970" s="1" t="s">
        <v>1344</v>
      </c>
      <c r="J4970" s="1" t="s">
        <v>11426</v>
      </c>
      <c r="K4970" s="1" t="str">
        <f>IF(COUNTIF(Financial_Transactions[transaction_id],Financial_Transactions[[#This Row],[transaction_id]])&gt;1,"Yes","No")</f>
        <v>No</v>
      </c>
      <c r="L4970" s="1" t="str">
        <f>IF(Financial_Transactions[[#This Row],[customer_id]]&lt;&gt;"",(IF(COUNTIF(Customers[customer_id],Financial_Transactions[[#This Row],[customer_id]])&gt;0,"Valid","Invalid")),"")</f>
        <v/>
      </c>
      <c r="M4970" s="1" t="str">
        <f>IF(Financial_Transactions[[#This Row],[vendor_id]]&lt;&gt;"",IF(COUNTIF(Vendors[vendor_id],Financial_Transactions[[#This Row],[vendor_id]])&gt;0,"Valid","Invalid"),"")</f>
        <v>Valid</v>
      </c>
    </row>
    <row r="4971" spans="1:13" x14ac:dyDescent="0.3">
      <c r="A4971" s="1" t="s">
        <v>11427</v>
      </c>
      <c r="B4971" s="2">
        <v>44786</v>
      </c>
      <c r="C4971">
        <v>161050.45000000001</v>
      </c>
      <c r="D4971" s="1" t="s">
        <v>1484</v>
      </c>
      <c r="E4971" s="1" t="s">
        <v>1485</v>
      </c>
      <c r="F4971" s="1" t="s">
        <v>19</v>
      </c>
      <c r="G4971" s="1" t="s">
        <v>22</v>
      </c>
      <c r="H4971" s="1" t="s">
        <v>564</v>
      </c>
      <c r="I4971" s="1" t="s">
        <v>1479</v>
      </c>
      <c r="J4971" s="1" t="s">
        <v>11428</v>
      </c>
      <c r="K4971" s="1" t="str">
        <f>IF(COUNTIF(Financial_Transactions[transaction_id],Financial_Transactions[[#This Row],[transaction_id]])&gt;1,"Yes","No")</f>
        <v>No</v>
      </c>
      <c r="L4971" s="1" t="str">
        <f>IF(Financial_Transactions[[#This Row],[customer_id]]&lt;&gt;"",(IF(COUNTIF(Customers[customer_id],Financial_Transactions[[#This Row],[customer_id]])&gt;0,"Valid","Invalid")),"")</f>
        <v>Valid</v>
      </c>
      <c r="M4971" s="1" t="str">
        <f>IF(Financial_Transactions[[#This Row],[vendor_id]]&lt;&gt;"",IF(COUNTIF(Vendors[vendor_id],Financial_Transactions[[#This Row],[vendor_id]])&gt;0,"Valid","Invalid"),"")</f>
        <v/>
      </c>
    </row>
    <row r="4972" spans="1:13" x14ac:dyDescent="0.3">
      <c r="A4972" s="1" t="s">
        <v>11429</v>
      </c>
      <c r="B4972" s="2">
        <v>44935</v>
      </c>
      <c r="C4972">
        <v>162741.31</v>
      </c>
      <c r="D4972" s="1" t="s">
        <v>1484</v>
      </c>
      <c r="E4972" s="1" t="s">
        <v>1485</v>
      </c>
      <c r="F4972" s="1" t="s">
        <v>19</v>
      </c>
      <c r="G4972" s="1" t="s">
        <v>9</v>
      </c>
      <c r="H4972" s="1" t="s">
        <v>670</v>
      </c>
      <c r="I4972" s="1" t="s">
        <v>1479</v>
      </c>
      <c r="J4972" s="1" t="s">
        <v>11430</v>
      </c>
      <c r="K4972" s="1" t="str">
        <f>IF(COUNTIF(Financial_Transactions[transaction_id],Financial_Transactions[[#This Row],[transaction_id]])&gt;1,"Yes","No")</f>
        <v>No</v>
      </c>
      <c r="L4972" s="1" t="str">
        <f>IF(Financial_Transactions[[#This Row],[customer_id]]&lt;&gt;"",(IF(COUNTIF(Customers[customer_id],Financial_Transactions[[#This Row],[customer_id]])&gt;0,"Valid","Invalid")),"")</f>
        <v>Valid</v>
      </c>
      <c r="M4972" s="1" t="str">
        <f>IF(Financial_Transactions[[#This Row],[vendor_id]]&lt;&gt;"",IF(COUNTIF(Vendors[vendor_id],Financial_Transactions[[#This Row],[vendor_id]])&gt;0,"Valid","Invalid"),"")</f>
        <v/>
      </c>
    </row>
    <row r="4973" spans="1:13" x14ac:dyDescent="0.3">
      <c r="A4973" s="1" t="s">
        <v>11431</v>
      </c>
      <c r="B4973" s="2">
        <v>44586</v>
      </c>
      <c r="C4973">
        <v>30188.67</v>
      </c>
      <c r="D4973" s="1" t="s">
        <v>1484</v>
      </c>
      <c r="E4973" s="1" t="s">
        <v>1500</v>
      </c>
      <c r="F4973" s="1" t="s">
        <v>19</v>
      </c>
      <c r="G4973" s="1" t="s">
        <v>25</v>
      </c>
      <c r="H4973" s="1" t="s">
        <v>724</v>
      </c>
      <c r="I4973" s="1" t="s">
        <v>1479</v>
      </c>
      <c r="J4973" s="1" t="s">
        <v>11432</v>
      </c>
      <c r="K4973" s="1" t="str">
        <f>IF(COUNTIF(Financial_Transactions[transaction_id],Financial_Transactions[[#This Row],[transaction_id]])&gt;1,"Yes","No")</f>
        <v>No</v>
      </c>
      <c r="L4973" s="1" t="str">
        <f>IF(Financial_Transactions[[#This Row],[customer_id]]&lt;&gt;"",(IF(COUNTIF(Customers[customer_id],Financial_Transactions[[#This Row],[customer_id]])&gt;0,"Valid","Invalid")),"")</f>
        <v>Valid</v>
      </c>
      <c r="M4973" s="1" t="str">
        <f>IF(Financial_Transactions[[#This Row],[vendor_id]]&lt;&gt;"",IF(COUNTIF(Vendors[vendor_id],Financial_Transactions[[#This Row],[vendor_id]])&gt;0,"Valid","Invalid"),"")</f>
        <v/>
      </c>
    </row>
    <row r="4974" spans="1:13" x14ac:dyDescent="0.3">
      <c r="A4974" s="1" t="s">
        <v>11433</v>
      </c>
      <c r="B4974" s="2">
        <v>44736</v>
      </c>
      <c r="C4974">
        <v>161549.62</v>
      </c>
      <c r="D4974" s="1" t="s">
        <v>1484</v>
      </c>
      <c r="E4974" s="1" t="s">
        <v>1488</v>
      </c>
      <c r="F4974" s="1" t="s">
        <v>8</v>
      </c>
      <c r="G4974" s="1" t="s">
        <v>9</v>
      </c>
      <c r="H4974" s="1" t="s">
        <v>682</v>
      </c>
      <c r="I4974" s="1" t="s">
        <v>1479</v>
      </c>
      <c r="J4974" s="1" t="s">
        <v>11434</v>
      </c>
      <c r="K4974" s="1" t="str">
        <f>IF(COUNTIF(Financial_Transactions[transaction_id],Financial_Transactions[[#This Row],[transaction_id]])&gt;1,"Yes","No")</f>
        <v>No</v>
      </c>
      <c r="L4974" s="1" t="str">
        <f>IF(Financial_Transactions[[#This Row],[customer_id]]&lt;&gt;"",(IF(COUNTIF(Customers[customer_id],Financial_Transactions[[#This Row],[customer_id]])&gt;0,"Valid","Invalid")),"")</f>
        <v>Valid</v>
      </c>
      <c r="M4974" s="1" t="str">
        <f>IF(Financial_Transactions[[#This Row],[vendor_id]]&lt;&gt;"",IF(COUNTIF(Vendors[vendor_id],Financial_Transactions[[#This Row],[vendor_id]])&gt;0,"Valid","Invalid"),"")</f>
        <v/>
      </c>
    </row>
    <row r="4975" spans="1:13" x14ac:dyDescent="0.3">
      <c r="A4975" s="1" t="s">
        <v>11435</v>
      </c>
      <c r="B4975" s="2">
        <v>45013</v>
      </c>
      <c r="C4975">
        <v>-25576.959999999999</v>
      </c>
      <c r="D4975" s="1" t="s">
        <v>1478</v>
      </c>
      <c r="E4975" s="1" t="s">
        <v>1497</v>
      </c>
      <c r="F4975" s="1" t="s">
        <v>13</v>
      </c>
      <c r="G4975" s="1" t="s">
        <v>14</v>
      </c>
      <c r="H4975" s="1" t="s">
        <v>1479</v>
      </c>
      <c r="I4975" s="1" t="s">
        <v>1317</v>
      </c>
      <c r="J4975" s="1" t="s">
        <v>11436</v>
      </c>
      <c r="K4975" s="1" t="str">
        <f>IF(COUNTIF(Financial_Transactions[transaction_id],Financial_Transactions[[#This Row],[transaction_id]])&gt;1,"Yes","No")</f>
        <v>No</v>
      </c>
      <c r="L4975" s="1" t="str">
        <f>IF(Financial_Transactions[[#This Row],[customer_id]]&lt;&gt;"",(IF(COUNTIF(Customers[customer_id],Financial_Transactions[[#This Row],[customer_id]])&gt;0,"Valid","Invalid")),"")</f>
        <v/>
      </c>
      <c r="M4975" s="1" t="str">
        <f>IF(Financial_Transactions[[#This Row],[vendor_id]]&lt;&gt;"",IF(COUNTIF(Vendors[vendor_id],Financial_Transactions[[#This Row],[vendor_id]])&gt;0,"Valid","Invalid"),"")</f>
        <v>Valid</v>
      </c>
    </row>
    <row r="4976" spans="1:13" x14ac:dyDescent="0.3">
      <c r="A4976" s="1" t="s">
        <v>11437</v>
      </c>
      <c r="B4976" s="2">
        <v>44646</v>
      </c>
      <c r="C4976">
        <v>-2000</v>
      </c>
      <c r="D4976" s="1" t="s">
        <v>1478</v>
      </c>
      <c r="E4976" s="1" t="s">
        <v>1225</v>
      </c>
      <c r="F4976" s="1" t="s">
        <v>13</v>
      </c>
      <c r="G4976" s="1" t="s">
        <v>14</v>
      </c>
      <c r="H4976" s="1" t="s">
        <v>1479</v>
      </c>
      <c r="I4976" s="1" t="s">
        <v>1279</v>
      </c>
      <c r="J4976" s="1" t="s">
        <v>11438</v>
      </c>
      <c r="K4976" s="1" t="str">
        <f>IF(COUNTIF(Financial_Transactions[transaction_id],Financial_Transactions[[#This Row],[transaction_id]])&gt;1,"Yes","No")</f>
        <v>No</v>
      </c>
      <c r="L4976" s="1" t="str">
        <f>IF(Financial_Transactions[[#This Row],[customer_id]]&lt;&gt;"",(IF(COUNTIF(Customers[customer_id],Financial_Transactions[[#This Row],[customer_id]])&gt;0,"Valid","Invalid")),"")</f>
        <v/>
      </c>
      <c r="M4976" s="1" t="str">
        <f>IF(Financial_Transactions[[#This Row],[vendor_id]]&lt;&gt;"",IF(COUNTIF(Vendors[vendor_id],Financial_Transactions[[#This Row],[vendor_id]])&gt;0,"Valid","Invalid"),"")</f>
        <v>Valid</v>
      </c>
    </row>
    <row r="4977" spans="1:13" x14ac:dyDescent="0.3">
      <c r="A4977" s="1" t="s">
        <v>11439</v>
      </c>
      <c r="B4977" s="2">
        <v>44712</v>
      </c>
      <c r="C4977">
        <v>-2000</v>
      </c>
      <c r="D4977" s="1" t="s">
        <v>1478</v>
      </c>
      <c r="E4977" s="1" t="s">
        <v>1235</v>
      </c>
      <c r="F4977" s="1" t="s">
        <v>19</v>
      </c>
      <c r="G4977" s="1" t="s">
        <v>14</v>
      </c>
      <c r="H4977" s="1" t="s">
        <v>1479</v>
      </c>
      <c r="I4977" s="1" t="s">
        <v>1240</v>
      </c>
      <c r="J4977" s="1" t="s">
        <v>11440</v>
      </c>
      <c r="K4977" s="1" t="str">
        <f>IF(COUNTIF(Financial_Transactions[transaction_id],Financial_Transactions[[#This Row],[transaction_id]])&gt;1,"Yes","No")</f>
        <v>No</v>
      </c>
      <c r="L4977" s="1" t="str">
        <f>IF(Financial_Transactions[[#This Row],[customer_id]]&lt;&gt;"",(IF(COUNTIF(Customers[customer_id],Financial_Transactions[[#This Row],[customer_id]])&gt;0,"Valid","Invalid")),"")</f>
        <v/>
      </c>
      <c r="M4977" s="1" t="str">
        <f>IF(Financial_Transactions[[#This Row],[vendor_id]]&lt;&gt;"",IF(COUNTIF(Vendors[vendor_id],Financial_Transactions[[#This Row],[vendor_id]])&gt;0,"Valid","Invalid"),"")</f>
        <v>Valid</v>
      </c>
    </row>
    <row r="4978" spans="1:13" x14ac:dyDescent="0.3">
      <c r="A4978" s="1" t="s">
        <v>11441</v>
      </c>
      <c r="B4978" s="2">
        <v>44654</v>
      </c>
      <c r="C4978">
        <v>222497.47</v>
      </c>
      <c r="D4978" s="1" t="s">
        <v>1484</v>
      </c>
      <c r="E4978" s="1" t="s">
        <v>1500</v>
      </c>
      <c r="F4978" s="1" t="s">
        <v>13</v>
      </c>
      <c r="G4978" s="1" t="s">
        <v>25</v>
      </c>
      <c r="H4978" s="1" t="s">
        <v>514</v>
      </c>
      <c r="I4978" s="1" t="s">
        <v>1479</v>
      </c>
      <c r="J4978" s="1" t="s">
        <v>11442</v>
      </c>
      <c r="K4978" s="1" t="str">
        <f>IF(COUNTIF(Financial_Transactions[transaction_id],Financial_Transactions[[#This Row],[transaction_id]])&gt;1,"Yes","No")</f>
        <v>No</v>
      </c>
      <c r="L4978" s="1" t="str">
        <f>IF(Financial_Transactions[[#This Row],[customer_id]]&lt;&gt;"",(IF(COUNTIF(Customers[customer_id],Financial_Transactions[[#This Row],[customer_id]])&gt;0,"Valid","Invalid")),"")</f>
        <v>Valid</v>
      </c>
      <c r="M4978" s="1" t="str">
        <f>IF(Financial_Transactions[[#This Row],[vendor_id]]&lt;&gt;"",IF(COUNTIF(Vendors[vendor_id],Financial_Transactions[[#This Row],[vendor_id]])&gt;0,"Valid","Invalid"),"")</f>
        <v/>
      </c>
    </row>
    <row r="4979" spans="1:13" x14ac:dyDescent="0.3">
      <c r="A4979" s="1" t="s">
        <v>11443</v>
      </c>
      <c r="B4979" s="2">
        <v>44957</v>
      </c>
      <c r="C4979">
        <v>-44628.18</v>
      </c>
      <c r="D4979" s="1" t="s">
        <v>1478</v>
      </c>
      <c r="E4979" s="1" t="s">
        <v>1250</v>
      </c>
      <c r="F4979" s="1" t="s">
        <v>13</v>
      </c>
      <c r="G4979" s="1" t="s">
        <v>25</v>
      </c>
      <c r="H4979" s="1" t="s">
        <v>1479</v>
      </c>
      <c r="I4979" s="1" t="s">
        <v>1328</v>
      </c>
      <c r="J4979" s="1" t="s">
        <v>11444</v>
      </c>
      <c r="K4979" s="1" t="str">
        <f>IF(COUNTIF(Financial_Transactions[transaction_id],Financial_Transactions[[#This Row],[transaction_id]])&gt;1,"Yes","No")</f>
        <v>No</v>
      </c>
      <c r="L4979" s="1" t="str">
        <f>IF(Financial_Transactions[[#This Row],[customer_id]]&lt;&gt;"",(IF(COUNTIF(Customers[customer_id],Financial_Transactions[[#This Row],[customer_id]])&gt;0,"Valid","Invalid")),"")</f>
        <v/>
      </c>
      <c r="M4979" s="1" t="str">
        <f>IF(Financial_Transactions[[#This Row],[vendor_id]]&lt;&gt;"",IF(COUNTIF(Vendors[vendor_id],Financial_Transactions[[#This Row],[vendor_id]])&gt;0,"Valid","Invalid"),"")</f>
        <v>Valid</v>
      </c>
    </row>
    <row r="4980" spans="1:13" x14ac:dyDescent="0.3">
      <c r="A4980" s="1" t="s">
        <v>11445</v>
      </c>
      <c r="B4980" s="2">
        <v>44710</v>
      </c>
      <c r="C4980">
        <v>282474.26</v>
      </c>
      <c r="D4980" s="1" t="s">
        <v>1484</v>
      </c>
      <c r="E4980" s="1" t="s">
        <v>1485</v>
      </c>
      <c r="F4980" s="1" t="s">
        <v>8</v>
      </c>
      <c r="G4980" s="1" t="s">
        <v>14</v>
      </c>
      <c r="H4980" s="1" t="s">
        <v>502</v>
      </c>
      <c r="I4980" s="1" t="s">
        <v>1479</v>
      </c>
      <c r="J4980" s="1" t="s">
        <v>11446</v>
      </c>
      <c r="K4980" s="1" t="str">
        <f>IF(COUNTIF(Financial_Transactions[transaction_id],Financial_Transactions[[#This Row],[transaction_id]])&gt;1,"Yes","No")</f>
        <v>No</v>
      </c>
      <c r="L4980" s="1" t="str">
        <f>IF(Financial_Transactions[[#This Row],[customer_id]]&lt;&gt;"",(IF(COUNTIF(Customers[customer_id],Financial_Transactions[[#This Row],[customer_id]])&gt;0,"Valid","Invalid")),"")</f>
        <v>Valid</v>
      </c>
      <c r="M4980" s="1" t="str">
        <f>IF(Financial_Transactions[[#This Row],[vendor_id]]&lt;&gt;"",IF(COUNTIF(Vendors[vendor_id],Financial_Transactions[[#This Row],[vendor_id]])&gt;0,"Valid","Invalid"),"")</f>
        <v/>
      </c>
    </row>
    <row r="4981" spans="1:13" x14ac:dyDescent="0.3">
      <c r="A4981" s="1" t="s">
        <v>11447</v>
      </c>
      <c r="B4981" s="2">
        <v>45112</v>
      </c>
      <c r="C4981">
        <v>-22696.95</v>
      </c>
      <c r="D4981" s="1" t="s">
        <v>1478</v>
      </c>
      <c r="E4981" s="1" t="s">
        <v>1235</v>
      </c>
      <c r="F4981" s="1" t="s">
        <v>8</v>
      </c>
      <c r="G4981" s="1" t="s">
        <v>9</v>
      </c>
      <c r="H4981" s="1" t="s">
        <v>1479</v>
      </c>
      <c r="I4981" s="1" t="s">
        <v>1240</v>
      </c>
      <c r="J4981" s="1" t="s">
        <v>11448</v>
      </c>
      <c r="K4981" s="1" t="str">
        <f>IF(COUNTIF(Financial_Transactions[transaction_id],Financial_Transactions[[#This Row],[transaction_id]])&gt;1,"Yes","No")</f>
        <v>No</v>
      </c>
      <c r="L4981" s="1" t="str">
        <f>IF(Financial_Transactions[[#This Row],[customer_id]]&lt;&gt;"",(IF(COUNTIF(Customers[customer_id],Financial_Transactions[[#This Row],[customer_id]])&gt;0,"Valid","Invalid")),"")</f>
        <v/>
      </c>
      <c r="M4981" s="1" t="str">
        <f>IF(Financial_Transactions[[#This Row],[vendor_id]]&lt;&gt;"",IF(COUNTIF(Vendors[vendor_id],Financial_Transactions[[#This Row],[vendor_id]])&gt;0,"Valid","Invalid"),"")</f>
        <v>Valid</v>
      </c>
    </row>
    <row r="4982" spans="1:13" x14ac:dyDescent="0.3">
      <c r="A4982" s="1" t="s">
        <v>11449</v>
      </c>
      <c r="B4982" s="2">
        <v>45058</v>
      </c>
      <c r="C4982">
        <v>-27047.8</v>
      </c>
      <c r="D4982" s="1" t="s">
        <v>1478</v>
      </c>
      <c r="E4982" s="1" t="s">
        <v>1497</v>
      </c>
      <c r="F4982" s="1" t="s">
        <v>13</v>
      </c>
      <c r="G4982" s="1" t="s">
        <v>22</v>
      </c>
      <c r="H4982" s="1" t="s">
        <v>1479</v>
      </c>
      <c r="I4982" s="1" t="s">
        <v>1374</v>
      </c>
      <c r="J4982" s="1" t="s">
        <v>11450</v>
      </c>
      <c r="K4982" s="1" t="str">
        <f>IF(COUNTIF(Financial_Transactions[transaction_id],Financial_Transactions[[#This Row],[transaction_id]])&gt;1,"Yes","No")</f>
        <v>No</v>
      </c>
      <c r="L4982" s="1" t="str">
        <f>IF(Financial_Transactions[[#This Row],[customer_id]]&lt;&gt;"",(IF(COUNTIF(Customers[customer_id],Financial_Transactions[[#This Row],[customer_id]])&gt;0,"Valid","Invalid")),"")</f>
        <v/>
      </c>
      <c r="M4982" s="1" t="str">
        <f>IF(Financial_Transactions[[#This Row],[vendor_id]]&lt;&gt;"",IF(COUNTIF(Vendors[vendor_id],Financial_Transactions[[#This Row],[vendor_id]])&gt;0,"Valid","Invalid"),"")</f>
        <v>Valid</v>
      </c>
    </row>
    <row r="4983" spans="1:13" x14ac:dyDescent="0.3">
      <c r="A4983" s="1" t="s">
        <v>11451</v>
      </c>
      <c r="B4983" s="2">
        <v>44595</v>
      </c>
      <c r="C4983">
        <v>79189.919999999998</v>
      </c>
      <c r="D4983" s="1" t="s">
        <v>1484</v>
      </c>
      <c r="E4983" s="1" t="s">
        <v>1488</v>
      </c>
      <c r="F4983" s="1" t="s">
        <v>8</v>
      </c>
      <c r="G4983" s="1" t="s">
        <v>9</v>
      </c>
      <c r="H4983" s="1" t="s">
        <v>538</v>
      </c>
      <c r="I4983" s="1" t="s">
        <v>1479</v>
      </c>
      <c r="J4983" s="1" t="s">
        <v>11452</v>
      </c>
      <c r="K4983" s="1" t="str">
        <f>IF(COUNTIF(Financial_Transactions[transaction_id],Financial_Transactions[[#This Row],[transaction_id]])&gt;1,"Yes","No")</f>
        <v>No</v>
      </c>
      <c r="L4983" s="1" t="str">
        <f>IF(Financial_Transactions[[#This Row],[customer_id]]&lt;&gt;"",(IF(COUNTIF(Customers[customer_id],Financial_Transactions[[#This Row],[customer_id]])&gt;0,"Valid","Invalid")),"")</f>
        <v>Valid</v>
      </c>
      <c r="M4983" s="1" t="str">
        <f>IF(Financial_Transactions[[#This Row],[vendor_id]]&lt;&gt;"",IF(COUNTIF(Vendors[vendor_id],Financial_Transactions[[#This Row],[vendor_id]])&gt;0,"Valid","Invalid"),"")</f>
        <v/>
      </c>
    </row>
    <row r="4984" spans="1:13" x14ac:dyDescent="0.3">
      <c r="A4984" s="1" t="s">
        <v>11453</v>
      </c>
      <c r="B4984" s="2">
        <v>45041</v>
      </c>
      <c r="C4984">
        <v>-29017.82</v>
      </c>
      <c r="D4984" s="1" t="s">
        <v>1478</v>
      </c>
      <c r="E4984" s="1" t="s">
        <v>1235</v>
      </c>
      <c r="F4984" s="1" t="s">
        <v>13</v>
      </c>
      <c r="G4984" s="1" t="s">
        <v>14</v>
      </c>
      <c r="H4984" s="1" t="s">
        <v>1479</v>
      </c>
      <c r="I4984" s="1" t="s">
        <v>1396</v>
      </c>
      <c r="J4984" s="1" t="s">
        <v>11454</v>
      </c>
      <c r="K4984" s="1" t="str">
        <f>IF(COUNTIF(Financial_Transactions[transaction_id],Financial_Transactions[[#This Row],[transaction_id]])&gt;1,"Yes","No")</f>
        <v>No</v>
      </c>
      <c r="L4984" s="1" t="str">
        <f>IF(Financial_Transactions[[#This Row],[customer_id]]&lt;&gt;"",(IF(COUNTIF(Customers[customer_id],Financial_Transactions[[#This Row],[customer_id]])&gt;0,"Valid","Invalid")),"")</f>
        <v/>
      </c>
      <c r="M4984" s="1" t="str">
        <f>IF(Financial_Transactions[[#This Row],[vendor_id]]&lt;&gt;"",IF(COUNTIF(Vendors[vendor_id],Financial_Transactions[[#This Row],[vendor_id]])&gt;0,"Valid","Invalid"),"")</f>
        <v>Valid</v>
      </c>
    </row>
    <row r="4985" spans="1:13" x14ac:dyDescent="0.3">
      <c r="A4985" s="1" t="s">
        <v>11455</v>
      </c>
      <c r="B4985" s="2">
        <v>45252</v>
      </c>
      <c r="C4985">
        <v>105893.66</v>
      </c>
      <c r="D4985" s="1" t="s">
        <v>1484</v>
      </c>
      <c r="E4985" s="1" t="s">
        <v>1500</v>
      </c>
      <c r="F4985" s="1" t="s">
        <v>19</v>
      </c>
      <c r="G4985" s="1" t="s">
        <v>22</v>
      </c>
      <c r="H4985" s="1" t="s">
        <v>474</v>
      </c>
      <c r="I4985" s="1" t="s">
        <v>1479</v>
      </c>
      <c r="J4985" s="1" t="s">
        <v>11456</v>
      </c>
      <c r="K4985" s="1" t="str">
        <f>IF(COUNTIF(Financial_Transactions[transaction_id],Financial_Transactions[[#This Row],[transaction_id]])&gt;1,"Yes","No")</f>
        <v>No</v>
      </c>
      <c r="L4985" s="1" t="str">
        <f>IF(Financial_Transactions[[#This Row],[customer_id]]&lt;&gt;"",(IF(COUNTIF(Customers[customer_id],Financial_Transactions[[#This Row],[customer_id]])&gt;0,"Valid","Invalid")),"")</f>
        <v>Valid</v>
      </c>
      <c r="M4985" s="1" t="str">
        <f>IF(Financial_Transactions[[#This Row],[vendor_id]]&lt;&gt;"",IF(COUNTIF(Vendors[vendor_id],Financial_Transactions[[#This Row],[vendor_id]])&gt;0,"Valid","Invalid"),"")</f>
        <v/>
      </c>
    </row>
    <row r="4986" spans="1:13" x14ac:dyDescent="0.3">
      <c r="A4986" s="1" t="s">
        <v>11457</v>
      </c>
      <c r="B4986" s="2">
        <v>44608</v>
      </c>
      <c r="C4986">
        <v>83185.460000000006</v>
      </c>
      <c r="D4986" s="1" t="s">
        <v>1484</v>
      </c>
      <c r="E4986" s="1" t="s">
        <v>1488</v>
      </c>
      <c r="F4986" s="1" t="s">
        <v>13</v>
      </c>
      <c r="G4986" s="1" t="s">
        <v>22</v>
      </c>
      <c r="H4986" s="1" t="s">
        <v>278</v>
      </c>
      <c r="I4986" s="1" t="s">
        <v>1479</v>
      </c>
      <c r="J4986" s="1" t="s">
        <v>11458</v>
      </c>
      <c r="K4986" s="1" t="str">
        <f>IF(COUNTIF(Financial_Transactions[transaction_id],Financial_Transactions[[#This Row],[transaction_id]])&gt;1,"Yes","No")</f>
        <v>No</v>
      </c>
      <c r="L4986" s="1" t="str">
        <f>IF(Financial_Transactions[[#This Row],[customer_id]]&lt;&gt;"",(IF(COUNTIF(Customers[customer_id],Financial_Transactions[[#This Row],[customer_id]])&gt;0,"Valid","Invalid")),"")</f>
        <v>Valid</v>
      </c>
      <c r="M4986" s="1" t="str">
        <f>IF(Financial_Transactions[[#This Row],[vendor_id]]&lt;&gt;"",IF(COUNTIF(Vendors[vendor_id],Financial_Transactions[[#This Row],[vendor_id]])&gt;0,"Valid","Invalid"),"")</f>
        <v/>
      </c>
    </row>
    <row r="4987" spans="1:13" x14ac:dyDescent="0.3">
      <c r="A4987" s="1" t="s">
        <v>11459</v>
      </c>
      <c r="B4987" s="2">
        <v>45242</v>
      </c>
      <c r="C4987">
        <v>112094.72</v>
      </c>
      <c r="D4987" s="1" t="s">
        <v>1484</v>
      </c>
      <c r="E4987" s="1" t="s">
        <v>1500</v>
      </c>
      <c r="F4987" s="1" t="s">
        <v>19</v>
      </c>
      <c r="G4987" s="1" t="s">
        <v>22</v>
      </c>
      <c r="H4987" s="1" t="s">
        <v>40</v>
      </c>
      <c r="I4987" s="1" t="s">
        <v>1479</v>
      </c>
      <c r="J4987" s="1" t="s">
        <v>11460</v>
      </c>
      <c r="K4987" s="1" t="str">
        <f>IF(COUNTIF(Financial_Transactions[transaction_id],Financial_Transactions[[#This Row],[transaction_id]])&gt;1,"Yes","No")</f>
        <v>No</v>
      </c>
      <c r="L4987" s="1" t="str">
        <f>IF(Financial_Transactions[[#This Row],[customer_id]]&lt;&gt;"",(IF(COUNTIF(Customers[customer_id],Financial_Transactions[[#This Row],[customer_id]])&gt;0,"Valid","Invalid")),"")</f>
        <v>Valid</v>
      </c>
      <c r="M4987" s="1" t="str">
        <f>IF(Financial_Transactions[[#This Row],[vendor_id]]&lt;&gt;"",IF(COUNTIF(Vendors[vendor_id],Financial_Transactions[[#This Row],[vendor_id]])&gt;0,"Valid","Invalid"),"")</f>
        <v/>
      </c>
    </row>
    <row r="4988" spans="1:13" x14ac:dyDescent="0.3">
      <c r="A4988" s="1" t="s">
        <v>11461</v>
      </c>
      <c r="B4988" s="2">
        <v>45090</v>
      </c>
      <c r="C4988">
        <v>141042.16</v>
      </c>
      <c r="D4988" s="1" t="s">
        <v>1484</v>
      </c>
      <c r="E4988" s="1" t="s">
        <v>1488</v>
      </c>
      <c r="F4988" s="1" t="s">
        <v>19</v>
      </c>
      <c r="G4988" s="1" t="s">
        <v>25</v>
      </c>
      <c r="H4988" s="1" t="s">
        <v>664</v>
      </c>
      <c r="I4988" s="1" t="s">
        <v>1479</v>
      </c>
      <c r="J4988" s="1" t="s">
        <v>11462</v>
      </c>
      <c r="K4988" s="1" t="str">
        <f>IF(COUNTIF(Financial_Transactions[transaction_id],Financial_Transactions[[#This Row],[transaction_id]])&gt;1,"Yes","No")</f>
        <v>No</v>
      </c>
      <c r="L4988" s="1" t="str">
        <f>IF(Financial_Transactions[[#This Row],[customer_id]]&lt;&gt;"",(IF(COUNTIF(Customers[customer_id],Financial_Transactions[[#This Row],[customer_id]])&gt;0,"Valid","Invalid")),"")</f>
        <v>Valid</v>
      </c>
      <c r="M4988" s="1" t="str">
        <f>IF(Financial_Transactions[[#This Row],[vendor_id]]&lt;&gt;"",IF(COUNTIF(Vendors[vendor_id],Financial_Transactions[[#This Row],[vendor_id]])&gt;0,"Valid","Invalid"),"")</f>
        <v/>
      </c>
    </row>
    <row r="4989" spans="1:13" x14ac:dyDescent="0.3">
      <c r="A4989" s="1" t="s">
        <v>11463</v>
      </c>
      <c r="B4989" s="2">
        <v>44656</v>
      </c>
      <c r="C4989">
        <v>95536.02</v>
      </c>
      <c r="D4989" s="1" t="s">
        <v>1484</v>
      </c>
      <c r="E4989" s="1" t="s">
        <v>1488</v>
      </c>
      <c r="F4989" s="1" t="s">
        <v>19</v>
      </c>
      <c r="G4989" s="1" t="s">
        <v>22</v>
      </c>
      <c r="H4989" s="1" t="s">
        <v>346</v>
      </c>
      <c r="I4989" s="1" t="s">
        <v>1479</v>
      </c>
      <c r="J4989" s="1" t="s">
        <v>11464</v>
      </c>
      <c r="K4989" s="1" t="str">
        <f>IF(COUNTIF(Financial_Transactions[transaction_id],Financial_Transactions[[#This Row],[transaction_id]])&gt;1,"Yes","No")</f>
        <v>No</v>
      </c>
      <c r="L4989" s="1" t="str">
        <f>IF(Financial_Transactions[[#This Row],[customer_id]]&lt;&gt;"",(IF(COUNTIF(Customers[customer_id],Financial_Transactions[[#This Row],[customer_id]])&gt;0,"Valid","Invalid")),"")</f>
        <v>Valid</v>
      </c>
      <c r="M4989" s="1" t="str">
        <f>IF(Financial_Transactions[[#This Row],[vendor_id]]&lt;&gt;"",IF(COUNTIF(Vendors[vendor_id],Financial_Transactions[[#This Row],[vendor_id]])&gt;0,"Valid","Invalid"),"")</f>
        <v/>
      </c>
    </row>
    <row r="4990" spans="1:13" x14ac:dyDescent="0.3">
      <c r="A4990" s="1" t="s">
        <v>11465</v>
      </c>
      <c r="B4990" s="2">
        <v>44753</v>
      </c>
      <c r="C4990">
        <v>187156.1</v>
      </c>
      <c r="D4990" s="1" t="s">
        <v>1484</v>
      </c>
      <c r="E4990" s="1" t="s">
        <v>1485</v>
      </c>
      <c r="F4990" s="1" t="s">
        <v>13</v>
      </c>
      <c r="G4990" s="1" t="s">
        <v>14</v>
      </c>
      <c r="H4990" s="1" t="s">
        <v>558</v>
      </c>
      <c r="I4990" s="1" t="s">
        <v>1479</v>
      </c>
      <c r="J4990" s="1" t="s">
        <v>11466</v>
      </c>
      <c r="K4990" s="1" t="str">
        <f>IF(COUNTIF(Financial_Transactions[transaction_id],Financial_Transactions[[#This Row],[transaction_id]])&gt;1,"Yes","No")</f>
        <v>No</v>
      </c>
      <c r="L4990" s="1" t="str">
        <f>IF(Financial_Transactions[[#This Row],[customer_id]]&lt;&gt;"",(IF(COUNTIF(Customers[customer_id],Financial_Transactions[[#This Row],[customer_id]])&gt;0,"Valid","Invalid")),"")</f>
        <v>Valid</v>
      </c>
      <c r="M4990" s="1" t="str">
        <f>IF(Financial_Transactions[[#This Row],[vendor_id]]&lt;&gt;"",IF(COUNTIF(Vendors[vendor_id],Financial_Transactions[[#This Row],[vendor_id]])&gt;0,"Valid","Invalid"),"")</f>
        <v/>
      </c>
    </row>
    <row r="4991" spans="1:13" x14ac:dyDescent="0.3">
      <c r="A4991" s="1" t="s">
        <v>11467</v>
      </c>
      <c r="B4991" s="2">
        <v>44896</v>
      </c>
      <c r="C4991">
        <v>82129.58</v>
      </c>
      <c r="D4991" s="1" t="s">
        <v>1484</v>
      </c>
      <c r="E4991" s="1" t="s">
        <v>1500</v>
      </c>
      <c r="F4991" s="1" t="s">
        <v>13</v>
      </c>
      <c r="G4991" s="1" t="s">
        <v>14</v>
      </c>
      <c r="H4991" s="1" t="s">
        <v>392</v>
      </c>
      <c r="I4991" s="1" t="s">
        <v>1479</v>
      </c>
      <c r="J4991" s="1" t="s">
        <v>11468</v>
      </c>
      <c r="K4991" s="1" t="str">
        <f>IF(COUNTIF(Financial_Transactions[transaction_id],Financial_Transactions[[#This Row],[transaction_id]])&gt;1,"Yes","No")</f>
        <v>No</v>
      </c>
      <c r="L4991" s="1" t="str">
        <f>IF(Financial_Transactions[[#This Row],[customer_id]]&lt;&gt;"",(IF(COUNTIF(Customers[customer_id],Financial_Transactions[[#This Row],[customer_id]])&gt;0,"Valid","Invalid")),"")</f>
        <v>Valid</v>
      </c>
      <c r="M4991" s="1" t="str">
        <f>IF(Financial_Transactions[[#This Row],[vendor_id]]&lt;&gt;"",IF(COUNTIF(Vendors[vendor_id],Financial_Transactions[[#This Row],[vendor_id]])&gt;0,"Valid","Invalid"),"")</f>
        <v/>
      </c>
    </row>
    <row r="4992" spans="1:13" x14ac:dyDescent="0.3">
      <c r="A4992" s="1" t="s">
        <v>11469</v>
      </c>
      <c r="B4992" s="2">
        <v>44794</v>
      </c>
      <c r="C4992">
        <v>107917.65</v>
      </c>
      <c r="D4992" s="1" t="s">
        <v>1484</v>
      </c>
      <c r="E4992" s="1" t="s">
        <v>1485</v>
      </c>
      <c r="F4992" s="1" t="s">
        <v>13</v>
      </c>
      <c r="G4992" s="1" t="s">
        <v>22</v>
      </c>
      <c r="H4992" s="1" t="s">
        <v>50</v>
      </c>
      <c r="I4992" s="1" t="s">
        <v>1479</v>
      </c>
      <c r="J4992" s="1" t="s">
        <v>11470</v>
      </c>
      <c r="K4992" s="1" t="str">
        <f>IF(COUNTIF(Financial_Transactions[transaction_id],Financial_Transactions[[#This Row],[transaction_id]])&gt;1,"Yes","No")</f>
        <v>No</v>
      </c>
      <c r="L4992" s="1" t="str">
        <f>IF(Financial_Transactions[[#This Row],[customer_id]]&lt;&gt;"",(IF(COUNTIF(Customers[customer_id],Financial_Transactions[[#This Row],[customer_id]])&gt;0,"Valid","Invalid")),"")</f>
        <v>Valid</v>
      </c>
      <c r="M4992" s="1" t="str">
        <f>IF(Financial_Transactions[[#This Row],[vendor_id]]&lt;&gt;"",IF(COUNTIF(Vendors[vendor_id],Financial_Transactions[[#This Row],[vendor_id]])&gt;0,"Valid","Invalid"),"")</f>
        <v/>
      </c>
    </row>
    <row r="4993" spans="1:13" x14ac:dyDescent="0.3">
      <c r="A4993" s="1" t="s">
        <v>11471</v>
      </c>
      <c r="B4993" s="2">
        <v>44741</v>
      </c>
      <c r="C4993">
        <v>145064.39000000001</v>
      </c>
      <c r="D4993" s="1" t="s">
        <v>1484</v>
      </c>
      <c r="E4993" s="1" t="s">
        <v>1488</v>
      </c>
      <c r="F4993" s="1" t="s">
        <v>8</v>
      </c>
      <c r="G4993" s="1" t="s">
        <v>14</v>
      </c>
      <c r="H4993" s="1" t="s">
        <v>404</v>
      </c>
      <c r="I4993" s="1" t="s">
        <v>1479</v>
      </c>
      <c r="J4993" s="1" t="s">
        <v>11472</v>
      </c>
      <c r="K4993" s="1" t="str">
        <f>IF(COUNTIF(Financial_Transactions[transaction_id],Financial_Transactions[[#This Row],[transaction_id]])&gt;1,"Yes","No")</f>
        <v>No</v>
      </c>
      <c r="L4993" s="1" t="str">
        <f>IF(Financial_Transactions[[#This Row],[customer_id]]&lt;&gt;"",(IF(COUNTIF(Customers[customer_id],Financial_Transactions[[#This Row],[customer_id]])&gt;0,"Valid","Invalid")),"")</f>
        <v>Valid</v>
      </c>
      <c r="M4993" s="1" t="str">
        <f>IF(Financial_Transactions[[#This Row],[vendor_id]]&lt;&gt;"",IF(COUNTIF(Vendors[vendor_id],Financial_Transactions[[#This Row],[vendor_id]])&gt;0,"Valid","Invalid"),"")</f>
        <v/>
      </c>
    </row>
    <row r="4994" spans="1:13" x14ac:dyDescent="0.3">
      <c r="A4994" s="1" t="s">
        <v>11473</v>
      </c>
      <c r="B4994" s="2">
        <v>44854</v>
      </c>
      <c r="C4994">
        <v>-55773.87</v>
      </c>
      <c r="D4994" s="1" t="s">
        <v>1478</v>
      </c>
      <c r="E4994" s="1" t="s">
        <v>1235</v>
      </c>
      <c r="F4994" s="1" t="s">
        <v>8</v>
      </c>
      <c r="G4994" s="1" t="s">
        <v>14</v>
      </c>
      <c r="H4994" s="1" t="s">
        <v>1479</v>
      </c>
      <c r="I4994" s="1" t="s">
        <v>1414</v>
      </c>
      <c r="J4994" s="1" t="s">
        <v>11474</v>
      </c>
      <c r="K4994" s="1" t="str">
        <f>IF(COUNTIF(Financial_Transactions[transaction_id],Financial_Transactions[[#This Row],[transaction_id]])&gt;1,"Yes","No")</f>
        <v>No</v>
      </c>
      <c r="L4994" s="1" t="str">
        <f>IF(Financial_Transactions[[#This Row],[customer_id]]&lt;&gt;"",(IF(COUNTIF(Customers[customer_id],Financial_Transactions[[#This Row],[customer_id]])&gt;0,"Valid","Invalid")),"")</f>
        <v/>
      </c>
      <c r="M4994" s="1" t="str">
        <f>IF(Financial_Transactions[[#This Row],[vendor_id]]&lt;&gt;"",IF(COUNTIF(Vendors[vendor_id],Financial_Transactions[[#This Row],[vendor_id]])&gt;0,"Valid","Invalid"),"")</f>
        <v>Valid</v>
      </c>
    </row>
    <row r="4995" spans="1:13" x14ac:dyDescent="0.3">
      <c r="A4995" s="1" t="s">
        <v>11475</v>
      </c>
      <c r="B4995" s="2">
        <v>45147</v>
      </c>
      <c r="C4995">
        <v>174243.72</v>
      </c>
      <c r="D4995" s="1" t="s">
        <v>1484</v>
      </c>
      <c r="E4995" s="1" t="s">
        <v>1500</v>
      </c>
      <c r="F4995" s="1" t="s">
        <v>13</v>
      </c>
      <c r="G4995" s="1" t="s">
        <v>14</v>
      </c>
      <c r="H4995" s="1" t="s">
        <v>332</v>
      </c>
      <c r="I4995" s="1" t="s">
        <v>1479</v>
      </c>
      <c r="J4995" s="1" t="s">
        <v>11476</v>
      </c>
      <c r="K4995" s="1" t="str">
        <f>IF(COUNTIF(Financial_Transactions[transaction_id],Financial_Transactions[[#This Row],[transaction_id]])&gt;1,"Yes","No")</f>
        <v>No</v>
      </c>
      <c r="L4995" s="1" t="str">
        <f>IF(Financial_Transactions[[#This Row],[customer_id]]&lt;&gt;"",(IF(COUNTIF(Customers[customer_id],Financial_Transactions[[#This Row],[customer_id]])&gt;0,"Valid","Invalid")),"")</f>
        <v>Valid</v>
      </c>
      <c r="M4995" s="1" t="str">
        <f>IF(Financial_Transactions[[#This Row],[vendor_id]]&lt;&gt;"",IF(COUNTIF(Vendors[vendor_id],Financial_Transactions[[#This Row],[vendor_id]])&gt;0,"Valid","Invalid"),"")</f>
        <v/>
      </c>
    </row>
    <row r="4996" spans="1:13" x14ac:dyDescent="0.3">
      <c r="A4996" s="1" t="s">
        <v>11477</v>
      </c>
      <c r="B4996" s="2">
        <v>44695</v>
      </c>
      <c r="C4996">
        <v>-71427.009999999995</v>
      </c>
      <c r="D4996" s="1" t="s">
        <v>1478</v>
      </c>
      <c r="E4996" s="1" t="s">
        <v>1497</v>
      </c>
      <c r="F4996" s="1" t="s">
        <v>19</v>
      </c>
      <c r="G4996" s="1" t="s">
        <v>9</v>
      </c>
      <c r="H4996" s="1" t="s">
        <v>1479</v>
      </c>
      <c r="I4996" s="1" t="s">
        <v>1334</v>
      </c>
      <c r="J4996" s="1" t="s">
        <v>11478</v>
      </c>
      <c r="K4996" s="1" t="str">
        <f>IF(COUNTIF(Financial_Transactions[transaction_id],Financial_Transactions[[#This Row],[transaction_id]])&gt;1,"Yes","No")</f>
        <v>No</v>
      </c>
      <c r="L4996" s="1" t="str">
        <f>IF(Financial_Transactions[[#This Row],[customer_id]]&lt;&gt;"",(IF(COUNTIF(Customers[customer_id],Financial_Transactions[[#This Row],[customer_id]])&gt;0,"Valid","Invalid")),"")</f>
        <v/>
      </c>
      <c r="M4996" s="1" t="str">
        <f>IF(Financial_Transactions[[#This Row],[vendor_id]]&lt;&gt;"",IF(COUNTIF(Vendors[vendor_id],Financial_Transactions[[#This Row],[vendor_id]])&gt;0,"Valid","Invalid"),"")</f>
        <v>Valid</v>
      </c>
    </row>
    <row r="4997" spans="1:13" x14ac:dyDescent="0.3">
      <c r="A4997" s="1" t="s">
        <v>11479</v>
      </c>
      <c r="B4997" s="2">
        <v>45181</v>
      </c>
      <c r="C4997">
        <v>-2000</v>
      </c>
      <c r="D4997" s="1" t="s">
        <v>1478</v>
      </c>
      <c r="E4997" s="1" t="s">
        <v>1235</v>
      </c>
      <c r="F4997" s="1" t="s">
        <v>19</v>
      </c>
      <c r="G4997" s="1" t="s">
        <v>14</v>
      </c>
      <c r="H4997" s="1" t="s">
        <v>1479</v>
      </c>
      <c r="I4997" s="1" t="s">
        <v>1265</v>
      </c>
      <c r="J4997" s="1" t="s">
        <v>11480</v>
      </c>
      <c r="K4997" s="1" t="str">
        <f>IF(COUNTIF(Financial_Transactions[transaction_id],Financial_Transactions[[#This Row],[transaction_id]])&gt;1,"Yes","No")</f>
        <v>No</v>
      </c>
      <c r="L4997" s="1" t="str">
        <f>IF(Financial_Transactions[[#This Row],[customer_id]]&lt;&gt;"",(IF(COUNTIF(Customers[customer_id],Financial_Transactions[[#This Row],[customer_id]])&gt;0,"Valid","Invalid")),"")</f>
        <v/>
      </c>
      <c r="M4997" s="1" t="str">
        <f>IF(Financial_Transactions[[#This Row],[vendor_id]]&lt;&gt;"",IF(COUNTIF(Vendors[vendor_id],Financial_Transactions[[#This Row],[vendor_id]])&gt;0,"Valid","Invalid"),"")</f>
        <v>Valid</v>
      </c>
    </row>
    <row r="4998" spans="1:13" x14ac:dyDescent="0.3">
      <c r="A4998" s="1" t="s">
        <v>11481</v>
      </c>
      <c r="B4998" s="2">
        <v>44633</v>
      </c>
      <c r="C4998">
        <v>207621.81</v>
      </c>
      <c r="D4998" s="1" t="s">
        <v>1484</v>
      </c>
      <c r="E4998" s="1" t="s">
        <v>1488</v>
      </c>
      <c r="F4998" s="1" t="s">
        <v>8</v>
      </c>
      <c r="G4998" s="1" t="s">
        <v>25</v>
      </c>
      <c r="H4998" s="1" t="s">
        <v>522</v>
      </c>
      <c r="I4998" s="1" t="s">
        <v>1479</v>
      </c>
      <c r="J4998" s="1" t="s">
        <v>11482</v>
      </c>
      <c r="K4998" s="1" t="str">
        <f>IF(COUNTIF(Financial_Transactions[transaction_id],Financial_Transactions[[#This Row],[transaction_id]])&gt;1,"Yes","No")</f>
        <v>No</v>
      </c>
      <c r="L4998" s="1" t="str">
        <f>IF(Financial_Transactions[[#This Row],[customer_id]]&lt;&gt;"",(IF(COUNTIF(Customers[customer_id],Financial_Transactions[[#This Row],[customer_id]])&gt;0,"Valid","Invalid")),"")</f>
        <v>Valid</v>
      </c>
      <c r="M4998" s="1" t="str">
        <f>IF(Financial_Transactions[[#This Row],[vendor_id]]&lt;&gt;"",IF(COUNTIF(Vendors[vendor_id],Financial_Transactions[[#This Row],[vendor_id]])&gt;0,"Valid","Invalid"),"")</f>
        <v/>
      </c>
    </row>
    <row r="4999" spans="1:13" x14ac:dyDescent="0.3">
      <c r="A4999" s="1" t="s">
        <v>11483</v>
      </c>
      <c r="B4999" s="2">
        <v>44629</v>
      </c>
      <c r="C4999">
        <v>-17024.189999999999</v>
      </c>
      <c r="D4999" s="1" t="s">
        <v>1478</v>
      </c>
      <c r="E4999" s="1" t="s">
        <v>1225</v>
      </c>
      <c r="F4999" s="1" t="s">
        <v>19</v>
      </c>
      <c r="G4999" s="1" t="s">
        <v>14</v>
      </c>
      <c r="H4999" s="1" t="s">
        <v>1479</v>
      </c>
      <c r="I4999" s="1" t="s">
        <v>1428</v>
      </c>
      <c r="J4999" s="1" t="s">
        <v>11484</v>
      </c>
      <c r="K4999" s="1" t="str">
        <f>IF(COUNTIF(Financial_Transactions[transaction_id],Financial_Transactions[[#This Row],[transaction_id]])&gt;1,"Yes","No")</f>
        <v>No</v>
      </c>
      <c r="L4999" s="1" t="str">
        <f>IF(Financial_Transactions[[#This Row],[customer_id]]&lt;&gt;"",(IF(COUNTIF(Customers[customer_id],Financial_Transactions[[#This Row],[customer_id]])&gt;0,"Valid","Invalid")),"")</f>
        <v/>
      </c>
      <c r="M4999" s="1" t="str">
        <f>IF(Financial_Transactions[[#This Row],[vendor_id]]&lt;&gt;"",IF(COUNTIF(Vendors[vendor_id],Financial_Transactions[[#This Row],[vendor_id]])&gt;0,"Valid","Invalid"),"")</f>
        <v>Valid</v>
      </c>
    </row>
    <row r="5000" spans="1:13" x14ac:dyDescent="0.3">
      <c r="A5000" s="1" t="s">
        <v>11485</v>
      </c>
      <c r="B5000" s="2">
        <v>45245</v>
      </c>
      <c r="C5000">
        <v>205954.93</v>
      </c>
      <c r="D5000" s="1" t="s">
        <v>1484</v>
      </c>
      <c r="E5000" s="1" t="s">
        <v>1500</v>
      </c>
      <c r="F5000" s="1" t="s">
        <v>13</v>
      </c>
      <c r="G5000" s="1" t="s">
        <v>22</v>
      </c>
      <c r="H5000" s="1" t="s">
        <v>738</v>
      </c>
      <c r="I5000" s="1" t="s">
        <v>1479</v>
      </c>
      <c r="J5000" s="1" t="s">
        <v>11486</v>
      </c>
      <c r="K5000" s="1" t="str">
        <f>IF(COUNTIF(Financial_Transactions[transaction_id],Financial_Transactions[[#This Row],[transaction_id]])&gt;1,"Yes","No")</f>
        <v>No</v>
      </c>
      <c r="L5000" s="1" t="str">
        <f>IF(Financial_Transactions[[#This Row],[customer_id]]&lt;&gt;"",(IF(COUNTIF(Customers[customer_id],Financial_Transactions[[#This Row],[customer_id]])&gt;0,"Valid","Invalid")),"")</f>
        <v>Valid</v>
      </c>
      <c r="M5000" s="1" t="str">
        <f>IF(Financial_Transactions[[#This Row],[vendor_id]]&lt;&gt;"",IF(COUNTIF(Vendors[vendor_id],Financial_Transactions[[#This Row],[vendor_id]])&gt;0,"Valid","Invalid"),"")</f>
        <v/>
      </c>
    </row>
    <row r="5001" spans="1:13" x14ac:dyDescent="0.3">
      <c r="A5001" s="1" t="s">
        <v>11487</v>
      </c>
      <c r="B5001" s="2">
        <v>44583</v>
      </c>
      <c r="C5001">
        <v>150284.51</v>
      </c>
      <c r="D5001" s="1" t="s">
        <v>1484</v>
      </c>
      <c r="E5001" s="1" t="s">
        <v>1488</v>
      </c>
      <c r="F5001" s="1" t="s">
        <v>13</v>
      </c>
      <c r="G5001" s="1" t="s">
        <v>25</v>
      </c>
      <c r="H5001" s="1" t="s">
        <v>11</v>
      </c>
      <c r="I5001" s="1" t="s">
        <v>1479</v>
      </c>
      <c r="J5001" s="1" t="s">
        <v>11488</v>
      </c>
      <c r="K5001" s="1" t="str">
        <f>IF(COUNTIF(Financial_Transactions[transaction_id],Financial_Transactions[[#This Row],[transaction_id]])&gt;1,"Yes","No")</f>
        <v>No</v>
      </c>
      <c r="L5001" s="1" t="str">
        <f>IF(Financial_Transactions[[#This Row],[customer_id]]&lt;&gt;"",(IF(COUNTIF(Customers[customer_id],Financial_Transactions[[#This Row],[customer_id]])&gt;0,"Valid","Invalid")),"")</f>
        <v>Valid</v>
      </c>
      <c r="M5001" s="1" t="str">
        <f>IF(Financial_Transactions[[#This Row],[vendor_id]]&lt;&gt;"",IF(COUNTIF(Vendors[vendor_id],Financial_Transactions[[#This Row],[vendor_id]])&gt;0,"Valid","Invalid"),"")</f>
        <v/>
      </c>
    </row>
    <row r="5002" spans="1:13" x14ac:dyDescent="0.3">
      <c r="A5002" s="1" t="s">
        <v>11489</v>
      </c>
      <c r="B5002" s="2">
        <v>45027</v>
      </c>
      <c r="C5002">
        <v>107304.47</v>
      </c>
      <c r="D5002" s="1" t="s">
        <v>1484</v>
      </c>
      <c r="E5002" s="1" t="s">
        <v>1488</v>
      </c>
      <c r="F5002" s="1" t="s">
        <v>8</v>
      </c>
      <c r="G5002" s="1" t="s">
        <v>25</v>
      </c>
      <c r="H5002" s="1" t="s">
        <v>614</v>
      </c>
      <c r="I5002" s="1" t="s">
        <v>1479</v>
      </c>
      <c r="J5002" s="1" t="s">
        <v>11490</v>
      </c>
      <c r="K5002" s="1" t="str">
        <f>IF(COUNTIF(Financial_Transactions[transaction_id],Financial_Transactions[[#This Row],[transaction_id]])&gt;1,"Yes","No")</f>
        <v>No</v>
      </c>
      <c r="L5002" s="1" t="str">
        <f>IF(Financial_Transactions[[#This Row],[customer_id]]&lt;&gt;"",(IF(COUNTIF(Customers[customer_id],Financial_Transactions[[#This Row],[customer_id]])&gt;0,"Valid","Invalid")),"")</f>
        <v>Valid</v>
      </c>
      <c r="M5002" s="1" t="str">
        <f>IF(Financial_Transactions[[#This Row],[vendor_id]]&lt;&gt;"",IF(COUNTIF(Vendors[vendor_id],Financial_Transactions[[#This Row],[vendor_id]])&gt;0,"Valid","Invalid"),"")</f>
        <v/>
      </c>
    </row>
    <row r="5003" spans="1:13" x14ac:dyDescent="0.3">
      <c r="A5003" s="1" t="s">
        <v>11491</v>
      </c>
      <c r="B5003" s="2">
        <v>44978</v>
      </c>
      <c r="C5003">
        <v>106898.64</v>
      </c>
      <c r="D5003" s="1" t="s">
        <v>1484</v>
      </c>
      <c r="E5003" s="1" t="s">
        <v>1485</v>
      </c>
      <c r="F5003" s="1" t="s">
        <v>13</v>
      </c>
      <c r="G5003" s="1" t="s">
        <v>22</v>
      </c>
      <c r="H5003" s="1" t="s">
        <v>706</v>
      </c>
      <c r="I5003" s="1" t="s">
        <v>1479</v>
      </c>
      <c r="J5003" s="1" t="s">
        <v>11492</v>
      </c>
      <c r="K5003" s="1" t="str">
        <f>IF(COUNTIF(Financial_Transactions[transaction_id],Financial_Transactions[[#This Row],[transaction_id]])&gt;1,"Yes","No")</f>
        <v>No</v>
      </c>
      <c r="L5003" s="1" t="str">
        <f>IF(Financial_Transactions[[#This Row],[customer_id]]&lt;&gt;"",(IF(COUNTIF(Customers[customer_id],Financial_Transactions[[#This Row],[customer_id]])&gt;0,"Valid","Invalid")),"")</f>
        <v>Valid</v>
      </c>
      <c r="M5003" s="1" t="str">
        <f>IF(Financial_Transactions[[#This Row],[vendor_id]]&lt;&gt;"",IF(COUNTIF(Vendors[vendor_id],Financial_Transactions[[#This Row],[vendor_id]])&gt;0,"Valid","Invalid"),"")</f>
        <v/>
      </c>
    </row>
    <row r="5004" spans="1:13" x14ac:dyDescent="0.3">
      <c r="A5004" s="1" t="s">
        <v>11493</v>
      </c>
      <c r="B5004" s="2">
        <v>45166</v>
      </c>
      <c r="C5004">
        <v>175873.83</v>
      </c>
      <c r="D5004" s="1" t="s">
        <v>1484</v>
      </c>
      <c r="E5004" s="1" t="s">
        <v>1488</v>
      </c>
      <c r="F5004" s="1" t="s">
        <v>8</v>
      </c>
      <c r="G5004" s="1" t="s">
        <v>14</v>
      </c>
      <c r="H5004" s="1" t="s">
        <v>374</v>
      </c>
      <c r="I5004" s="1" t="s">
        <v>1479</v>
      </c>
      <c r="J5004" s="1" t="s">
        <v>11494</v>
      </c>
      <c r="K5004" s="1" t="str">
        <f>IF(COUNTIF(Financial_Transactions[transaction_id],Financial_Transactions[[#This Row],[transaction_id]])&gt;1,"Yes","No")</f>
        <v>No</v>
      </c>
      <c r="L5004" s="1" t="str">
        <f>IF(Financial_Transactions[[#This Row],[customer_id]]&lt;&gt;"",(IF(COUNTIF(Customers[customer_id],Financial_Transactions[[#This Row],[customer_id]])&gt;0,"Valid","Invalid")),"")</f>
        <v>Valid</v>
      </c>
      <c r="M5004" s="1" t="str">
        <f>IF(Financial_Transactions[[#This Row],[vendor_id]]&lt;&gt;"",IF(COUNTIF(Vendors[vendor_id],Financial_Transactions[[#This Row],[vendor_id]])&gt;0,"Valid","Invalid"),"")</f>
        <v/>
      </c>
    </row>
    <row r="5005" spans="1:13" x14ac:dyDescent="0.3">
      <c r="A5005" s="1" t="s">
        <v>11495</v>
      </c>
      <c r="B5005" s="2">
        <v>45167</v>
      </c>
      <c r="C5005">
        <v>192367.18</v>
      </c>
      <c r="D5005" s="1" t="s">
        <v>1484</v>
      </c>
      <c r="E5005" s="1" t="s">
        <v>1485</v>
      </c>
      <c r="F5005" s="1" t="s">
        <v>19</v>
      </c>
      <c r="G5005" s="1" t="s">
        <v>22</v>
      </c>
      <c r="H5005" s="1" t="s">
        <v>574</v>
      </c>
      <c r="I5005" s="1" t="s">
        <v>1479</v>
      </c>
      <c r="J5005" s="1" t="s">
        <v>11496</v>
      </c>
      <c r="K5005" s="1" t="str">
        <f>IF(COUNTIF(Financial_Transactions[transaction_id],Financial_Transactions[[#This Row],[transaction_id]])&gt;1,"Yes","No")</f>
        <v>No</v>
      </c>
      <c r="L5005" s="1" t="str">
        <f>IF(Financial_Transactions[[#This Row],[customer_id]]&lt;&gt;"",(IF(COUNTIF(Customers[customer_id],Financial_Transactions[[#This Row],[customer_id]])&gt;0,"Valid","Invalid")),"")</f>
        <v>Valid</v>
      </c>
      <c r="M5005" s="1" t="str">
        <f>IF(Financial_Transactions[[#This Row],[vendor_id]]&lt;&gt;"",IF(COUNTIF(Vendors[vendor_id],Financial_Transactions[[#This Row],[vendor_id]])&gt;0,"Valid","Invalid"),"")</f>
        <v/>
      </c>
    </row>
    <row r="5006" spans="1:13" x14ac:dyDescent="0.3">
      <c r="A5006" s="1" t="s">
        <v>11497</v>
      </c>
      <c r="B5006" s="2">
        <v>44637</v>
      </c>
      <c r="C5006">
        <v>-5918.09</v>
      </c>
      <c r="D5006" s="1" t="s">
        <v>1478</v>
      </c>
      <c r="E5006" s="1" t="s">
        <v>1225</v>
      </c>
      <c r="F5006" s="1" t="s">
        <v>13</v>
      </c>
      <c r="G5006" s="1" t="s">
        <v>9</v>
      </c>
      <c r="H5006" s="1" t="s">
        <v>1479</v>
      </c>
      <c r="I5006" s="1" t="s">
        <v>1358</v>
      </c>
      <c r="J5006" s="1" t="s">
        <v>11498</v>
      </c>
      <c r="K5006" s="1" t="str">
        <f>IF(COUNTIF(Financial_Transactions[transaction_id],Financial_Transactions[[#This Row],[transaction_id]])&gt;1,"Yes","No")</f>
        <v>No</v>
      </c>
      <c r="L5006" s="1" t="str">
        <f>IF(Financial_Transactions[[#This Row],[customer_id]]&lt;&gt;"",(IF(COUNTIF(Customers[customer_id],Financial_Transactions[[#This Row],[customer_id]])&gt;0,"Valid","Invalid")),"")</f>
        <v/>
      </c>
      <c r="M5006" s="1" t="str">
        <f>IF(Financial_Transactions[[#This Row],[vendor_id]]&lt;&gt;"",IF(COUNTIF(Vendors[vendor_id],Financial_Transactions[[#This Row],[vendor_id]])&gt;0,"Valid","Invalid"),"")</f>
        <v>Valid</v>
      </c>
    </row>
    <row r="5007" spans="1:13" x14ac:dyDescent="0.3">
      <c r="A5007" s="1" t="s">
        <v>11499</v>
      </c>
      <c r="B5007" s="2">
        <v>45100</v>
      </c>
      <c r="C5007">
        <v>-39624.81</v>
      </c>
      <c r="D5007" s="1" t="s">
        <v>1478</v>
      </c>
      <c r="E5007" s="1" t="s">
        <v>1510</v>
      </c>
      <c r="F5007" s="1" t="s">
        <v>13</v>
      </c>
      <c r="G5007" s="1" t="s">
        <v>25</v>
      </c>
      <c r="H5007" s="1" t="s">
        <v>1479</v>
      </c>
      <c r="I5007" s="1" t="s">
        <v>1390</v>
      </c>
      <c r="J5007" s="1" t="s">
        <v>11500</v>
      </c>
      <c r="K5007" s="1" t="str">
        <f>IF(COUNTIF(Financial_Transactions[transaction_id],Financial_Transactions[[#This Row],[transaction_id]])&gt;1,"Yes","No")</f>
        <v>No</v>
      </c>
      <c r="L5007" s="1" t="str">
        <f>IF(Financial_Transactions[[#This Row],[customer_id]]&lt;&gt;"",(IF(COUNTIF(Customers[customer_id],Financial_Transactions[[#This Row],[customer_id]])&gt;0,"Valid","Invalid")),"")</f>
        <v/>
      </c>
      <c r="M5007" s="1" t="str">
        <f>IF(Financial_Transactions[[#This Row],[vendor_id]]&lt;&gt;"",IF(COUNTIF(Vendors[vendor_id],Financial_Transactions[[#This Row],[vendor_id]])&gt;0,"Valid","Invalid"),"")</f>
        <v>Valid</v>
      </c>
    </row>
    <row r="5008" spans="1:13" x14ac:dyDescent="0.3">
      <c r="A5008" s="1" t="s">
        <v>11501</v>
      </c>
      <c r="B5008" s="2">
        <v>44829</v>
      </c>
      <c r="C5008">
        <v>199178.22</v>
      </c>
      <c r="D5008" s="1" t="s">
        <v>1484</v>
      </c>
      <c r="E5008" s="1" t="s">
        <v>1485</v>
      </c>
      <c r="F5008" s="1" t="s">
        <v>19</v>
      </c>
      <c r="G5008" s="1" t="s">
        <v>9</v>
      </c>
      <c r="H5008" s="1" t="s">
        <v>630</v>
      </c>
      <c r="I5008" s="1" t="s">
        <v>1479</v>
      </c>
      <c r="J5008" s="1" t="s">
        <v>11502</v>
      </c>
      <c r="K5008" s="1" t="str">
        <f>IF(COUNTIF(Financial_Transactions[transaction_id],Financial_Transactions[[#This Row],[transaction_id]])&gt;1,"Yes","No")</f>
        <v>No</v>
      </c>
      <c r="L5008" s="1" t="str">
        <f>IF(Financial_Transactions[[#This Row],[customer_id]]&lt;&gt;"",(IF(COUNTIF(Customers[customer_id],Financial_Transactions[[#This Row],[customer_id]])&gt;0,"Valid","Invalid")),"")</f>
        <v>Valid</v>
      </c>
      <c r="M5008" s="1" t="str">
        <f>IF(Financial_Transactions[[#This Row],[vendor_id]]&lt;&gt;"",IF(COUNTIF(Vendors[vendor_id],Financial_Transactions[[#This Row],[vendor_id]])&gt;0,"Valid","Invalid"),"")</f>
        <v/>
      </c>
    </row>
    <row r="5009" spans="1:13" x14ac:dyDescent="0.3">
      <c r="A5009" s="1" t="s">
        <v>11503</v>
      </c>
      <c r="B5009" s="2">
        <v>44767</v>
      </c>
      <c r="C5009">
        <v>-44910.85</v>
      </c>
      <c r="D5009" s="1" t="s">
        <v>1478</v>
      </c>
      <c r="E5009" s="1" t="s">
        <v>1535</v>
      </c>
      <c r="F5009" s="1" t="s">
        <v>13</v>
      </c>
      <c r="G5009" s="1" t="s">
        <v>22</v>
      </c>
      <c r="H5009" s="1" t="s">
        <v>1479</v>
      </c>
      <c r="I5009" s="1" t="s">
        <v>1309</v>
      </c>
      <c r="J5009" s="1" t="s">
        <v>11504</v>
      </c>
      <c r="K5009" s="1" t="str">
        <f>IF(COUNTIF(Financial_Transactions[transaction_id],Financial_Transactions[[#This Row],[transaction_id]])&gt;1,"Yes","No")</f>
        <v>No</v>
      </c>
      <c r="L5009" s="1" t="str">
        <f>IF(Financial_Transactions[[#This Row],[customer_id]]&lt;&gt;"",(IF(COUNTIF(Customers[customer_id],Financial_Transactions[[#This Row],[customer_id]])&gt;0,"Valid","Invalid")),"")</f>
        <v/>
      </c>
      <c r="M5009" s="1" t="str">
        <f>IF(Financial_Transactions[[#This Row],[vendor_id]]&lt;&gt;"",IF(COUNTIF(Vendors[vendor_id],Financial_Transactions[[#This Row],[vendor_id]])&gt;0,"Valid","Invalid"),"")</f>
        <v>Valid</v>
      </c>
    </row>
    <row r="5010" spans="1:13" x14ac:dyDescent="0.3">
      <c r="A5010" s="1" t="s">
        <v>11505</v>
      </c>
      <c r="B5010" s="2">
        <v>44831</v>
      </c>
      <c r="C5010">
        <v>42213.9</v>
      </c>
      <c r="D5010" s="1" t="s">
        <v>1484</v>
      </c>
      <c r="E5010" s="1" t="s">
        <v>1488</v>
      </c>
      <c r="F5010" s="1" t="s">
        <v>8</v>
      </c>
      <c r="G5010" s="1" t="s">
        <v>9</v>
      </c>
      <c r="H5010" s="1" t="s">
        <v>204</v>
      </c>
      <c r="I5010" s="1" t="s">
        <v>1479</v>
      </c>
      <c r="J5010" s="1" t="s">
        <v>11506</v>
      </c>
      <c r="K5010" s="1" t="str">
        <f>IF(COUNTIF(Financial_Transactions[transaction_id],Financial_Transactions[[#This Row],[transaction_id]])&gt;1,"Yes","No")</f>
        <v>No</v>
      </c>
      <c r="L5010" s="1" t="str">
        <f>IF(Financial_Transactions[[#This Row],[customer_id]]&lt;&gt;"",(IF(COUNTIF(Customers[customer_id],Financial_Transactions[[#This Row],[customer_id]])&gt;0,"Valid","Invalid")),"")</f>
        <v>Valid</v>
      </c>
      <c r="M5010" s="1" t="str">
        <f>IF(Financial_Transactions[[#This Row],[vendor_id]]&lt;&gt;"",IF(COUNTIF(Vendors[vendor_id],Financial_Transactions[[#This Row],[vendor_id]])&gt;0,"Valid","Invalid"),"")</f>
        <v/>
      </c>
    </row>
    <row r="5011" spans="1:13" x14ac:dyDescent="0.3">
      <c r="A5011" s="1" t="s">
        <v>11507</v>
      </c>
      <c r="B5011" s="2">
        <v>44762</v>
      </c>
      <c r="C5011">
        <v>174304.76</v>
      </c>
      <c r="D5011" s="1" t="s">
        <v>1484</v>
      </c>
      <c r="E5011" s="1" t="s">
        <v>1500</v>
      </c>
      <c r="F5011" s="1" t="s">
        <v>13</v>
      </c>
      <c r="G5011" s="1" t="s">
        <v>9</v>
      </c>
      <c r="H5011" s="1" t="s">
        <v>318</v>
      </c>
      <c r="I5011" s="1" t="s">
        <v>1479</v>
      </c>
      <c r="J5011" s="1" t="s">
        <v>11508</v>
      </c>
      <c r="K5011" s="1" t="str">
        <f>IF(COUNTIF(Financial_Transactions[transaction_id],Financial_Transactions[[#This Row],[transaction_id]])&gt;1,"Yes","No")</f>
        <v>No</v>
      </c>
      <c r="L5011" s="1" t="str">
        <f>IF(Financial_Transactions[[#This Row],[customer_id]]&lt;&gt;"",(IF(COUNTIF(Customers[customer_id],Financial_Transactions[[#This Row],[customer_id]])&gt;0,"Valid","Invalid")),"")</f>
        <v>Valid</v>
      </c>
      <c r="M5011" s="1" t="str">
        <f>IF(Financial_Transactions[[#This Row],[vendor_id]]&lt;&gt;"",IF(COUNTIF(Vendors[vendor_id],Financial_Transactions[[#This Row],[vendor_id]])&gt;0,"Valid","Invalid"),"")</f>
        <v/>
      </c>
    </row>
    <row r="5012" spans="1:13" x14ac:dyDescent="0.3">
      <c r="A5012" s="1" t="s">
        <v>11509</v>
      </c>
      <c r="B5012" s="2">
        <v>44581</v>
      </c>
      <c r="C5012">
        <v>-55307.64</v>
      </c>
      <c r="D5012" s="1" t="s">
        <v>1478</v>
      </c>
      <c r="E5012" s="1" t="s">
        <v>1510</v>
      </c>
      <c r="F5012" s="1" t="s">
        <v>8</v>
      </c>
      <c r="G5012" s="1" t="s">
        <v>9</v>
      </c>
      <c r="H5012" s="1" t="s">
        <v>1479</v>
      </c>
      <c r="I5012" s="1" t="s">
        <v>1396</v>
      </c>
      <c r="J5012" s="1" t="s">
        <v>11510</v>
      </c>
      <c r="K5012" s="1" t="str">
        <f>IF(COUNTIF(Financial_Transactions[transaction_id],Financial_Transactions[[#This Row],[transaction_id]])&gt;1,"Yes","No")</f>
        <v>No</v>
      </c>
      <c r="L5012" s="1" t="str">
        <f>IF(Financial_Transactions[[#This Row],[customer_id]]&lt;&gt;"",(IF(COUNTIF(Customers[customer_id],Financial_Transactions[[#This Row],[customer_id]])&gt;0,"Valid","Invalid")),"")</f>
        <v/>
      </c>
      <c r="M5012" s="1" t="str">
        <f>IF(Financial_Transactions[[#This Row],[vendor_id]]&lt;&gt;"",IF(COUNTIF(Vendors[vendor_id],Financial_Transactions[[#This Row],[vendor_id]])&gt;0,"Valid","Invalid"),"")</f>
        <v>Valid</v>
      </c>
    </row>
    <row r="5013" spans="1:13" x14ac:dyDescent="0.3">
      <c r="A5013" s="1" t="s">
        <v>11511</v>
      </c>
      <c r="B5013" s="2">
        <v>44737</v>
      </c>
      <c r="C5013">
        <v>194935.22</v>
      </c>
      <c r="D5013" s="1" t="s">
        <v>1484</v>
      </c>
      <c r="E5013" s="1" t="s">
        <v>1485</v>
      </c>
      <c r="F5013" s="1" t="s">
        <v>8</v>
      </c>
      <c r="G5013" s="1" t="s">
        <v>25</v>
      </c>
      <c r="H5013" s="1" t="s">
        <v>752</v>
      </c>
      <c r="I5013" s="1" t="s">
        <v>1479</v>
      </c>
      <c r="J5013" s="1" t="s">
        <v>11512</v>
      </c>
      <c r="K5013" s="1" t="str">
        <f>IF(COUNTIF(Financial_Transactions[transaction_id],Financial_Transactions[[#This Row],[transaction_id]])&gt;1,"Yes","No")</f>
        <v>No</v>
      </c>
      <c r="L5013" s="1" t="str">
        <f>IF(Financial_Transactions[[#This Row],[customer_id]]&lt;&gt;"",(IF(COUNTIF(Customers[customer_id],Financial_Transactions[[#This Row],[customer_id]])&gt;0,"Valid","Invalid")),"")</f>
        <v>Valid</v>
      </c>
      <c r="M5013" s="1" t="str">
        <f>IF(Financial_Transactions[[#This Row],[vendor_id]]&lt;&gt;"",IF(COUNTIF(Vendors[vendor_id],Financial_Transactions[[#This Row],[vendor_id]])&gt;0,"Valid","Invalid"),"")</f>
        <v/>
      </c>
    </row>
    <row r="5014" spans="1:13" x14ac:dyDescent="0.3">
      <c r="A5014" s="1" t="s">
        <v>11513</v>
      </c>
      <c r="B5014" s="2">
        <v>45044</v>
      </c>
      <c r="C5014">
        <v>130233.65</v>
      </c>
      <c r="D5014" s="1" t="s">
        <v>1484</v>
      </c>
      <c r="E5014" s="1" t="s">
        <v>1485</v>
      </c>
      <c r="F5014" s="1" t="s">
        <v>8</v>
      </c>
      <c r="G5014" s="1" t="s">
        <v>25</v>
      </c>
      <c r="H5014" s="1" t="s">
        <v>374</v>
      </c>
      <c r="I5014" s="1" t="s">
        <v>1479</v>
      </c>
      <c r="J5014" s="1" t="s">
        <v>11514</v>
      </c>
      <c r="K5014" s="1" t="str">
        <f>IF(COUNTIF(Financial_Transactions[transaction_id],Financial_Transactions[[#This Row],[transaction_id]])&gt;1,"Yes","No")</f>
        <v>No</v>
      </c>
      <c r="L5014" s="1" t="str">
        <f>IF(Financial_Transactions[[#This Row],[customer_id]]&lt;&gt;"",(IF(COUNTIF(Customers[customer_id],Financial_Transactions[[#This Row],[customer_id]])&gt;0,"Valid","Invalid")),"")</f>
        <v>Valid</v>
      </c>
      <c r="M5014" s="1" t="str">
        <f>IF(Financial_Transactions[[#This Row],[vendor_id]]&lt;&gt;"",IF(COUNTIF(Vendors[vendor_id],Financial_Transactions[[#This Row],[vendor_id]])&gt;0,"Valid","Invalid"),"")</f>
        <v/>
      </c>
    </row>
    <row r="5015" spans="1:13" x14ac:dyDescent="0.3">
      <c r="A5015" s="1" t="s">
        <v>11515</v>
      </c>
      <c r="B5015" s="2">
        <v>45073</v>
      </c>
      <c r="C5015">
        <v>107114.7</v>
      </c>
      <c r="D5015" s="1" t="s">
        <v>1484</v>
      </c>
      <c r="E5015" s="1" t="s">
        <v>1488</v>
      </c>
      <c r="F5015" s="1" t="s">
        <v>19</v>
      </c>
      <c r="G5015" s="1" t="s">
        <v>22</v>
      </c>
      <c r="H5015" s="1" t="s">
        <v>496</v>
      </c>
      <c r="I5015" s="1" t="s">
        <v>1479</v>
      </c>
      <c r="J5015" s="1" t="s">
        <v>11516</v>
      </c>
      <c r="K5015" s="1" t="str">
        <f>IF(COUNTIF(Financial_Transactions[transaction_id],Financial_Transactions[[#This Row],[transaction_id]])&gt;1,"Yes","No")</f>
        <v>No</v>
      </c>
      <c r="L5015" s="1" t="str">
        <f>IF(Financial_Transactions[[#This Row],[customer_id]]&lt;&gt;"",(IF(COUNTIF(Customers[customer_id],Financial_Transactions[[#This Row],[customer_id]])&gt;0,"Valid","Invalid")),"")</f>
        <v>Valid</v>
      </c>
      <c r="M5015" s="1" t="str">
        <f>IF(Financial_Transactions[[#This Row],[vendor_id]]&lt;&gt;"",IF(COUNTIF(Vendors[vendor_id],Financial_Transactions[[#This Row],[vendor_id]])&gt;0,"Valid","Invalid"),"")</f>
        <v/>
      </c>
    </row>
    <row r="5016" spans="1:13" x14ac:dyDescent="0.3">
      <c r="A5016" s="1" t="s">
        <v>11517</v>
      </c>
      <c r="B5016" s="2">
        <v>45287</v>
      </c>
      <c r="C5016">
        <v>132477.38</v>
      </c>
      <c r="D5016" s="1" t="s">
        <v>1484</v>
      </c>
      <c r="E5016" s="1" t="s">
        <v>1500</v>
      </c>
      <c r="F5016" s="1" t="s">
        <v>13</v>
      </c>
      <c r="G5016" s="1" t="s">
        <v>25</v>
      </c>
      <c r="H5016" s="1" t="s">
        <v>538</v>
      </c>
      <c r="I5016" s="1" t="s">
        <v>1479</v>
      </c>
      <c r="J5016" s="1" t="s">
        <v>11518</v>
      </c>
      <c r="K5016" s="1" t="str">
        <f>IF(COUNTIF(Financial_Transactions[transaction_id],Financial_Transactions[[#This Row],[transaction_id]])&gt;1,"Yes","No")</f>
        <v>No</v>
      </c>
      <c r="L5016" s="1" t="str">
        <f>IF(Financial_Transactions[[#This Row],[customer_id]]&lt;&gt;"",(IF(COUNTIF(Customers[customer_id],Financial_Transactions[[#This Row],[customer_id]])&gt;0,"Valid","Invalid")),"")</f>
        <v>Valid</v>
      </c>
      <c r="M5016" s="1" t="str">
        <f>IF(Financial_Transactions[[#This Row],[vendor_id]]&lt;&gt;"",IF(COUNTIF(Vendors[vendor_id],Financial_Transactions[[#This Row],[vendor_id]])&gt;0,"Valid","Invalid"),"")</f>
        <v/>
      </c>
    </row>
    <row r="5017" spans="1:13" x14ac:dyDescent="0.3">
      <c r="A5017" s="1" t="s">
        <v>11519</v>
      </c>
      <c r="B5017" s="2">
        <v>44641</v>
      </c>
      <c r="C5017">
        <v>-14946.44</v>
      </c>
      <c r="D5017" s="1" t="s">
        <v>1478</v>
      </c>
      <c r="E5017" s="1" t="s">
        <v>1510</v>
      </c>
      <c r="F5017" s="1" t="s">
        <v>8</v>
      </c>
      <c r="G5017" s="1" t="s">
        <v>9</v>
      </c>
      <c r="H5017" s="1" t="s">
        <v>1479</v>
      </c>
      <c r="I5017" s="1" t="s">
        <v>1338</v>
      </c>
      <c r="J5017" s="1" t="s">
        <v>11520</v>
      </c>
      <c r="K5017" s="1" t="str">
        <f>IF(COUNTIF(Financial_Transactions[transaction_id],Financial_Transactions[[#This Row],[transaction_id]])&gt;1,"Yes","No")</f>
        <v>No</v>
      </c>
      <c r="L5017" s="1" t="str">
        <f>IF(Financial_Transactions[[#This Row],[customer_id]]&lt;&gt;"",(IF(COUNTIF(Customers[customer_id],Financial_Transactions[[#This Row],[customer_id]])&gt;0,"Valid","Invalid")),"")</f>
        <v/>
      </c>
      <c r="M5017" s="1" t="str">
        <f>IF(Financial_Transactions[[#This Row],[vendor_id]]&lt;&gt;"",IF(COUNTIF(Vendors[vendor_id],Financial_Transactions[[#This Row],[vendor_id]])&gt;0,"Valid","Invalid"),"")</f>
        <v>Valid</v>
      </c>
    </row>
    <row r="5018" spans="1:13" x14ac:dyDescent="0.3">
      <c r="A5018" s="1" t="s">
        <v>11521</v>
      </c>
      <c r="B5018" s="2">
        <v>44722</v>
      </c>
      <c r="C5018">
        <v>-33092</v>
      </c>
      <c r="D5018" s="1" t="s">
        <v>1478</v>
      </c>
      <c r="E5018" s="1" t="s">
        <v>1235</v>
      </c>
      <c r="F5018" s="1" t="s">
        <v>19</v>
      </c>
      <c r="G5018" s="1" t="s">
        <v>9</v>
      </c>
      <c r="H5018" s="1" t="s">
        <v>1479</v>
      </c>
      <c r="I5018" s="1" t="s">
        <v>1313</v>
      </c>
      <c r="J5018" s="1" t="s">
        <v>11522</v>
      </c>
      <c r="K5018" s="1" t="str">
        <f>IF(COUNTIF(Financial_Transactions[transaction_id],Financial_Transactions[[#This Row],[transaction_id]])&gt;1,"Yes","No")</f>
        <v>No</v>
      </c>
      <c r="L5018" s="1" t="str">
        <f>IF(Financial_Transactions[[#This Row],[customer_id]]&lt;&gt;"",(IF(COUNTIF(Customers[customer_id],Financial_Transactions[[#This Row],[customer_id]])&gt;0,"Valid","Invalid")),"")</f>
        <v/>
      </c>
      <c r="M5018" s="1" t="str">
        <f>IF(Financial_Transactions[[#This Row],[vendor_id]]&lt;&gt;"",IF(COUNTIF(Vendors[vendor_id],Financial_Transactions[[#This Row],[vendor_id]])&gt;0,"Valid","Invalid"),"")</f>
        <v>Valid</v>
      </c>
    </row>
    <row r="5019" spans="1:13" x14ac:dyDescent="0.3">
      <c r="A5019" s="1" t="s">
        <v>11523</v>
      </c>
      <c r="B5019" s="2">
        <v>44963</v>
      </c>
      <c r="C5019">
        <v>-48362.19</v>
      </c>
      <c r="D5019" s="1" t="s">
        <v>1478</v>
      </c>
      <c r="E5019" s="1" t="s">
        <v>1225</v>
      </c>
      <c r="F5019" s="1" t="s">
        <v>13</v>
      </c>
      <c r="G5019" s="1" t="s">
        <v>9</v>
      </c>
      <c r="H5019" s="1" t="s">
        <v>1479</v>
      </c>
      <c r="I5019" s="1" t="s">
        <v>1348</v>
      </c>
      <c r="J5019" s="1" t="s">
        <v>11524</v>
      </c>
      <c r="K5019" s="1" t="str">
        <f>IF(COUNTIF(Financial_Transactions[transaction_id],Financial_Transactions[[#This Row],[transaction_id]])&gt;1,"Yes","No")</f>
        <v>No</v>
      </c>
      <c r="L5019" s="1" t="str">
        <f>IF(Financial_Transactions[[#This Row],[customer_id]]&lt;&gt;"",(IF(COUNTIF(Customers[customer_id],Financial_Transactions[[#This Row],[customer_id]])&gt;0,"Valid","Invalid")),"")</f>
        <v/>
      </c>
      <c r="M5019" s="1" t="str">
        <f>IF(Financial_Transactions[[#This Row],[vendor_id]]&lt;&gt;"",IF(COUNTIF(Vendors[vendor_id],Financial_Transactions[[#This Row],[vendor_id]])&gt;0,"Valid","Invalid"),"")</f>
        <v>Valid</v>
      </c>
    </row>
    <row r="5020" spans="1:13" x14ac:dyDescent="0.3">
      <c r="A5020" s="1" t="s">
        <v>11525</v>
      </c>
      <c r="B5020" s="2">
        <v>45217</v>
      </c>
      <c r="C5020">
        <v>-47190.19</v>
      </c>
      <c r="D5020" s="1" t="s">
        <v>1478</v>
      </c>
      <c r="E5020" s="1" t="s">
        <v>1497</v>
      </c>
      <c r="F5020" s="1" t="s">
        <v>13</v>
      </c>
      <c r="G5020" s="1" t="s">
        <v>9</v>
      </c>
      <c r="H5020" s="1" t="s">
        <v>1479</v>
      </c>
      <c r="I5020" s="1" t="s">
        <v>1408</v>
      </c>
      <c r="J5020" s="1" t="s">
        <v>11526</v>
      </c>
      <c r="K5020" s="1" t="str">
        <f>IF(COUNTIF(Financial_Transactions[transaction_id],Financial_Transactions[[#This Row],[transaction_id]])&gt;1,"Yes","No")</f>
        <v>No</v>
      </c>
      <c r="L5020" s="1" t="str">
        <f>IF(Financial_Transactions[[#This Row],[customer_id]]&lt;&gt;"",(IF(COUNTIF(Customers[customer_id],Financial_Transactions[[#This Row],[customer_id]])&gt;0,"Valid","Invalid")),"")</f>
        <v/>
      </c>
      <c r="M5020" s="1" t="str">
        <f>IF(Financial_Transactions[[#This Row],[vendor_id]]&lt;&gt;"",IF(COUNTIF(Vendors[vendor_id],Financial_Transactions[[#This Row],[vendor_id]])&gt;0,"Valid","Invalid"),"")</f>
        <v>Valid</v>
      </c>
    </row>
    <row r="5021" spans="1:13" x14ac:dyDescent="0.3">
      <c r="A5021" s="1" t="s">
        <v>11527</v>
      </c>
      <c r="B5021" s="2">
        <v>45128</v>
      </c>
      <c r="C5021">
        <v>96388.11</v>
      </c>
      <c r="D5021" s="1" t="s">
        <v>1484</v>
      </c>
      <c r="E5021" s="1" t="s">
        <v>1500</v>
      </c>
      <c r="F5021" s="1" t="s">
        <v>8</v>
      </c>
      <c r="G5021" s="1" t="s">
        <v>25</v>
      </c>
      <c r="H5021" s="1" t="s">
        <v>404</v>
      </c>
      <c r="I5021" s="1" t="s">
        <v>1479</v>
      </c>
      <c r="J5021" s="1" t="s">
        <v>11528</v>
      </c>
      <c r="K5021" s="1" t="str">
        <f>IF(COUNTIF(Financial_Transactions[transaction_id],Financial_Transactions[[#This Row],[transaction_id]])&gt;1,"Yes","No")</f>
        <v>No</v>
      </c>
      <c r="L5021" s="1" t="str">
        <f>IF(Financial_Transactions[[#This Row],[customer_id]]&lt;&gt;"",(IF(COUNTIF(Customers[customer_id],Financial_Transactions[[#This Row],[customer_id]])&gt;0,"Valid","Invalid")),"")</f>
        <v>Valid</v>
      </c>
      <c r="M5021" s="1" t="str">
        <f>IF(Financial_Transactions[[#This Row],[vendor_id]]&lt;&gt;"",IF(COUNTIF(Vendors[vendor_id],Financial_Transactions[[#This Row],[vendor_id]])&gt;0,"Valid","Invalid"),"")</f>
        <v/>
      </c>
    </row>
    <row r="5022" spans="1:13" x14ac:dyDescent="0.3">
      <c r="A5022" s="1" t="s">
        <v>11529</v>
      </c>
      <c r="B5022" s="2">
        <v>45167</v>
      </c>
      <c r="C5022">
        <v>207912.17</v>
      </c>
      <c r="D5022" s="1" t="s">
        <v>1484</v>
      </c>
      <c r="E5022" s="1" t="s">
        <v>1500</v>
      </c>
      <c r="F5022" s="1" t="s">
        <v>19</v>
      </c>
      <c r="G5022" s="1" t="s">
        <v>9</v>
      </c>
      <c r="H5022" s="1" t="s">
        <v>720</v>
      </c>
      <c r="I5022" s="1" t="s">
        <v>1479</v>
      </c>
      <c r="J5022" s="1" t="s">
        <v>11530</v>
      </c>
      <c r="K5022" s="1" t="str">
        <f>IF(COUNTIF(Financial_Transactions[transaction_id],Financial_Transactions[[#This Row],[transaction_id]])&gt;1,"Yes","No")</f>
        <v>No</v>
      </c>
      <c r="L5022" s="1" t="str">
        <f>IF(Financial_Transactions[[#This Row],[customer_id]]&lt;&gt;"",(IF(COUNTIF(Customers[customer_id],Financial_Transactions[[#This Row],[customer_id]])&gt;0,"Valid","Invalid")),"")</f>
        <v>Valid</v>
      </c>
      <c r="M5022" s="1" t="str">
        <f>IF(Financial_Transactions[[#This Row],[vendor_id]]&lt;&gt;"",IF(COUNTIF(Vendors[vendor_id],Financial_Transactions[[#This Row],[vendor_id]])&gt;0,"Valid","Invalid"),"")</f>
        <v/>
      </c>
    </row>
    <row r="5023" spans="1:13" x14ac:dyDescent="0.3">
      <c r="A5023" s="1" t="s">
        <v>11531</v>
      </c>
      <c r="B5023" s="2">
        <v>45052</v>
      </c>
      <c r="C5023">
        <v>-5628.82</v>
      </c>
      <c r="D5023" s="1" t="s">
        <v>1478</v>
      </c>
      <c r="E5023" s="1" t="s">
        <v>1510</v>
      </c>
      <c r="F5023" s="1" t="s">
        <v>19</v>
      </c>
      <c r="G5023" s="1" t="s">
        <v>25</v>
      </c>
      <c r="H5023" s="1" t="s">
        <v>1479</v>
      </c>
      <c r="I5023" s="1" t="s">
        <v>1291</v>
      </c>
      <c r="J5023" s="1" t="s">
        <v>11532</v>
      </c>
      <c r="K5023" s="1" t="str">
        <f>IF(COUNTIF(Financial_Transactions[transaction_id],Financial_Transactions[[#This Row],[transaction_id]])&gt;1,"Yes","No")</f>
        <v>No</v>
      </c>
      <c r="L5023" s="1" t="str">
        <f>IF(Financial_Transactions[[#This Row],[customer_id]]&lt;&gt;"",(IF(COUNTIF(Customers[customer_id],Financial_Transactions[[#This Row],[customer_id]])&gt;0,"Valid","Invalid")),"")</f>
        <v/>
      </c>
      <c r="M5023" s="1" t="str">
        <f>IF(Financial_Transactions[[#This Row],[vendor_id]]&lt;&gt;"",IF(COUNTIF(Vendors[vendor_id],Financial_Transactions[[#This Row],[vendor_id]])&gt;0,"Valid","Invalid"),"")</f>
        <v>Valid</v>
      </c>
    </row>
    <row r="5024" spans="1:13" x14ac:dyDescent="0.3">
      <c r="A5024" s="1" t="s">
        <v>11533</v>
      </c>
      <c r="B5024" s="2">
        <v>45043</v>
      </c>
      <c r="C5024">
        <v>-26222.73</v>
      </c>
      <c r="D5024" s="1" t="s">
        <v>1478</v>
      </c>
      <c r="E5024" s="1" t="s">
        <v>1510</v>
      </c>
      <c r="F5024" s="1" t="s">
        <v>8</v>
      </c>
      <c r="G5024" s="1" t="s">
        <v>25</v>
      </c>
      <c r="H5024" s="1" t="s">
        <v>1479</v>
      </c>
      <c r="I5024" s="1" t="s">
        <v>1464</v>
      </c>
      <c r="J5024" s="1" t="s">
        <v>11534</v>
      </c>
      <c r="K5024" s="1" t="str">
        <f>IF(COUNTIF(Financial_Transactions[transaction_id],Financial_Transactions[[#This Row],[transaction_id]])&gt;1,"Yes","No")</f>
        <v>No</v>
      </c>
      <c r="L5024" s="1" t="str">
        <f>IF(Financial_Transactions[[#This Row],[customer_id]]&lt;&gt;"",(IF(COUNTIF(Customers[customer_id],Financial_Transactions[[#This Row],[customer_id]])&gt;0,"Valid","Invalid")),"")</f>
        <v/>
      </c>
      <c r="M5024" s="1" t="str">
        <f>IF(Financial_Transactions[[#This Row],[vendor_id]]&lt;&gt;"",IF(COUNTIF(Vendors[vendor_id],Financial_Transactions[[#This Row],[vendor_id]])&gt;0,"Valid","Invalid"),"")</f>
        <v>Valid</v>
      </c>
    </row>
    <row r="5025" spans="1:13" x14ac:dyDescent="0.3">
      <c r="A5025" s="1" t="s">
        <v>11535</v>
      </c>
      <c r="B5025" s="2">
        <v>45198</v>
      </c>
      <c r="C5025">
        <v>6124.92</v>
      </c>
      <c r="D5025" s="1" t="s">
        <v>1588</v>
      </c>
      <c r="E5025" s="1" t="s">
        <v>1588</v>
      </c>
      <c r="F5025" s="1" t="s">
        <v>19</v>
      </c>
      <c r="G5025" s="1" t="s">
        <v>14</v>
      </c>
      <c r="H5025" s="1" t="s">
        <v>1479</v>
      </c>
      <c r="I5025" s="1" t="s">
        <v>1479</v>
      </c>
      <c r="J5025" s="1" t="s">
        <v>11536</v>
      </c>
      <c r="K5025" s="1" t="str">
        <f>IF(COUNTIF(Financial_Transactions[transaction_id],Financial_Transactions[[#This Row],[transaction_id]])&gt;1,"Yes","No")</f>
        <v>No</v>
      </c>
      <c r="L5025" s="1" t="str">
        <f>IF(Financial_Transactions[[#This Row],[customer_id]]&lt;&gt;"",(IF(COUNTIF(Customers[customer_id],Financial_Transactions[[#This Row],[customer_id]])&gt;0,"Valid","Invalid")),"")</f>
        <v/>
      </c>
      <c r="M5025" s="1" t="str">
        <f>IF(Financial_Transactions[[#This Row],[vendor_id]]&lt;&gt;"",IF(COUNTIF(Vendors[vendor_id],Financial_Transactions[[#This Row],[vendor_id]])&gt;0,"Valid","Invalid"),"")</f>
        <v/>
      </c>
    </row>
    <row r="5026" spans="1:13" x14ac:dyDescent="0.3">
      <c r="A5026" s="1" t="s">
        <v>11537</v>
      </c>
      <c r="B5026" s="2">
        <v>44649</v>
      </c>
      <c r="C5026">
        <v>-8722.7999999999993</v>
      </c>
      <c r="D5026" s="1" t="s">
        <v>1478</v>
      </c>
      <c r="E5026" s="1" t="s">
        <v>1497</v>
      </c>
      <c r="F5026" s="1" t="s">
        <v>19</v>
      </c>
      <c r="G5026" s="1" t="s">
        <v>14</v>
      </c>
      <c r="H5026" s="1" t="s">
        <v>1479</v>
      </c>
      <c r="I5026" s="1" t="s">
        <v>1452</v>
      </c>
      <c r="J5026" s="1" t="s">
        <v>11538</v>
      </c>
      <c r="K5026" s="1" t="str">
        <f>IF(COUNTIF(Financial_Transactions[transaction_id],Financial_Transactions[[#This Row],[transaction_id]])&gt;1,"Yes","No")</f>
        <v>No</v>
      </c>
      <c r="L5026" s="1" t="str">
        <f>IF(Financial_Transactions[[#This Row],[customer_id]]&lt;&gt;"",(IF(COUNTIF(Customers[customer_id],Financial_Transactions[[#This Row],[customer_id]])&gt;0,"Valid","Invalid")),"")</f>
        <v/>
      </c>
      <c r="M5026" s="1" t="str">
        <f>IF(Financial_Transactions[[#This Row],[vendor_id]]&lt;&gt;"",IF(COUNTIF(Vendors[vendor_id],Financial_Transactions[[#This Row],[vendor_id]])&gt;0,"Valid","Invalid"),"")</f>
        <v>Valid</v>
      </c>
    </row>
    <row r="5027" spans="1:13" x14ac:dyDescent="0.3">
      <c r="A5027" s="1" t="s">
        <v>11539</v>
      </c>
      <c r="B5027" s="2">
        <v>45093</v>
      </c>
      <c r="C5027">
        <v>-26027.3</v>
      </c>
      <c r="D5027" s="1" t="s">
        <v>1478</v>
      </c>
      <c r="E5027" s="1" t="s">
        <v>1497</v>
      </c>
      <c r="F5027" s="1" t="s">
        <v>8</v>
      </c>
      <c r="G5027" s="1" t="s">
        <v>14</v>
      </c>
      <c r="H5027" s="1" t="s">
        <v>1479</v>
      </c>
      <c r="I5027" s="1" t="s">
        <v>1295</v>
      </c>
      <c r="J5027" s="1" t="s">
        <v>11540</v>
      </c>
      <c r="K5027" s="1" t="str">
        <f>IF(COUNTIF(Financial_Transactions[transaction_id],Financial_Transactions[[#This Row],[transaction_id]])&gt;1,"Yes","No")</f>
        <v>No</v>
      </c>
      <c r="L5027" s="1" t="str">
        <f>IF(Financial_Transactions[[#This Row],[customer_id]]&lt;&gt;"",(IF(COUNTIF(Customers[customer_id],Financial_Transactions[[#This Row],[customer_id]])&gt;0,"Valid","Invalid")),"")</f>
        <v/>
      </c>
      <c r="M5027" s="1" t="str">
        <f>IF(Financial_Transactions[[#This Row],[vendor_id]]&lt;&gt;"",IF(COUNTIF(Vendors[vendor_id],Financial_Transactions[[#This Row],[vendor_id]])&gt;0,"Valid","Invalid"),"")</f>
        <v>Valid</v>
      </c>
    </row>
    <row r="5028" spans="1:13" x14ac:dyDescent="0.3">
      <c r="A5028" s="1" t="s">
        <v>11541</v>
      </c>
      <c r="B5028" s="2">
        <v>44610</v>
      </c>
      <c r="C5028">
        <v>120922.25</v>
      </c>
      <c r="D5028" s="1" t="s">
        <v>1484</v>
      </c>
      <c r="E5028" s="1" t="s">
        <v>1488</v>
      </c>
      <c r="F5028" s="1" t="s">
        <v>13</v>
      </c>
      <c r="G5028" s="1" t="s">
        <v>9</v>
      </c>
      <c r="H5028" s="1" t="s">
        <v>130</v>
      </c>
      <c r="I5028" s="1" t="s">
        <v>1479</v>
      </c>
      <c r="J5028" s="1" t="s">
        <v>11542</v>
      </c>
      <c r="K5028" s="1" t="str">
        <f>IF(COUNTIF(Financial_Transactions[transaction_id],Financial_Transactions[[#This Row],[transaction_id]])&gt;1,"Yes","No")</f>
        <v>No</v>
      </c>
      <c r="L5028" s="1" t="str">
        <f>IF(Financial_Transactions[[#This Row],[customer_id]]&lt;&gt;"",(IF(COUNTIF(Customers[customer_id],Financial_Transactions[[#This Row],[customer_id]])&gt;0,"Valid","Invalid")),"")</f>
        <v>Valid</v>
      </c>
      <c r="M5028" s="1" t="str">
        <f>IF(Financial_Transactions[[#This Row],[vendor_id]]&lt;&gt;"",IF(COUNTIF(Vendors[vendor_id],Financial_Transactions[[#This Row],[vendor_id]])&gt;0,"Valid","Invalid"),"")</f>
        <v/>
      </c>
    </row>
    <row r="5029" spans="1:13" x14ac:dyDescent="0.3">
      <c r="A5029" s="1" t="s">
        <v>11543</v>
      </c>
      <c r="B5029" s="2">
        <v>44628</v>
      </c>
      <c r="C5029">
        <v>-48676.77</v>
      </c>
      <c r="D5029" s="1" t="s">
        <v>1478</v>
      </c>
      <c r="E5029" s="1" t="s">
        <v>1510</v>
      </c>
      <c r="F5029" s="1" t="s">
        <v>19</v>
      </c>
      <c r="G5029" s="1" t="s">
        <v>25</v>
      </c>
      <c r="H5029" s="1" t="s">
        <v>1479</v>
      </c>
      <c r="I5029" s="1" t="s">
        <v>1255</v>
      </c>
      <c r="J5029" s="1" t="s">
        <v>11544</v>
      </c>
      <c r="K5029" s="1" t="str">
        <f>IF(COUNTIF(Financial_Transactions[transaction_id],Financial_Transactions[[#This Row],[transaction_id]])&gt;1,"Yes","No")</f>
        <v>No</v>
      </c>
      <c r="L5029" s="1" t="str">
        <f>IF(Financial_Transactions[[#This Row],[customer_id]]&lt;&gt;"",(IF(COUNTIF(Customers[customer_id],Financial_Transactions[[#This Row],[customer_id]])&gt;0,"Valid","Invalid")),"")</f>
        <v/>
      </c>
      <c r="M5029" s="1" t="str">
        <f>IF(Financial_Transactions[[#This Row],[vendor_id]]&lt;&gt;"",IF(COUNTIF(Vendors[vendor_id],Financial_Transactions[[#This Row],[vendor_id]])&gt;0,"Valid","Invalid"),"")</f>
        <v>Valid</v>
      </c>
    </row>
    <row r="5030" spans="1:13" x14ac:dyDescent="0.3">
      <c r="A5030" s="1" t="s">
        <v>11545</v>
      </c>
      <c r="B5030" s="2">
        <v>44952</v>
      </c>
      <c r="C5030">
        <v>153356.88</v>
      </c>
      <c r="D5030" s="1" t="s">
        <v>1484</v>
      </c>
      <c r="E5030" s="1" t="s">
        <v>1500</v>
      </c>
      <c r="F5030" s="1" t="s">
        <v>8</v>
      </c>
      <c r="G5030" s="1" t="s">
        <v>22</v>
      </c>
      <c r="H5030" s="1" t="s">
        <v>214</v>
      </c>
      <c r="I5030" s="1" t="s">
        <v>1479</v>
      </c>
      <c r="J5030" s="1" t="s">
        <v>11546</v>
      </c>
      <c r="K5030" s="1" t="str">
        <f>IF(COUNTIF(Financial_Transactions[transaction_id],Financial_Transactions[[#This Row],[transaction_id]])&gt;1,"Yes","No")</f>
        <v>No</v>
      </c>
      <c r="L5030" s="1" t="str">
        <f>IF(Financial_Transactions[[#This Row],[customer_id]]&lt;&gt;"",(IF(COUNTIF(Customers[customer_id],Financial_Transactions[[#This Row],[customer_id]])&gt;0,"Valid","Invalid")),"")</f>
        <v>Valid</v>
      </c>
      <c r="M5030" s="1" t="str">
        <f>IF(Financial_Transactions[[#This Row],[vendor_id]]&lt;&gt;"",IF(COUNTIF(Vendors[vendor_id],Financial_Transactions[[#This Row],[vendor_id]])&gt;0,"Valid","Invalid"),"")</f>
        <v/>
      </c>
    </row>
    <row r="5031" spans="1:13" x14ac:dyDescent="0.3">
      <c r="A5031" s="1" t="s">
        <v>11547</v>
      </c>
      <c r="B5031" s="2">
        <v>44873</v>
      </c>
      <c r="C5031">
        <v>-63548.71</v>
      </c>
      <c r="D5031" s="1" t="s">
        <v>1478</v>
      </c>
      <c r="E5031" s="1" t="s">
        <v>1235</v>
      </c>
      <c r="F5031" s="1" t="s">
        <v>8</v>
      </c>
      <c r="G5031" s="1" t="s">
        <v>14</v>
      </c>
      <c r="H5031" s="1" t="s">
        <v>1479</v>
      </c>
      <c r="I5031" s="1" t="s">
        <v>1265</v>
      </c>
      <c r="J5031" s="1" t="s">
        <v>11548</v>
      </c>
      <c r="K5031" s="1" t="str">
        <f>IF(COUNTIF(Financial_Transactions[transaction_id],Financial_Transactions[[#This Row],[transaction_id]])&gt;1,"Yes","No")</f>
        <v>No</v>
      </c>
      <c r="L5031" s="1" t="str">
        <f>IF(Financial_Transactions[[#This Row],[customer_id]]&lt;&gt;"",(IF(COUNTIF(Customers[customer_id],Financial_Transactions[[#This Row],[customer_id]])&gt;0,"Valid","Invalid")),"")</f>
        <v/>
      </c>
      <c r="M5031" s="1" t="str">
        <f>IF(Financial_Transactions[[#This Row],[vendor_id]]&lt;&gt;"",IF(COUNTIF(Vendors[vendor_id],Financial_Transactions[[#This Row],[vendor_id]])&gt;0,"Valid","Invalid"),"")</f>
        <v>Valid</v>
      </c>
    </row>
    <row r="5032" spans="1:13" x14ac:dyDescent="0.3">
      <c r="A5032" s="1" t="s">
        <v>11549</v>
      </c>
      <c r="B5032" s="2">
        <v>44730</v>
      </c>
      <c r="C5032">
        <v>25600.080000000002</v>
      </c>
      <c r="D5032" s="1" t="s">
        <v>1925</v>
      </c>
      <c r="E5032" s="1" t="s">
        <v>1925</v>
      </c>
      <c r="F5032" s="1" t="s">
        <v>8</v>
      </c>
      <c r="G5032" s="1" t="s">
        <v>9</v>
      </c>
      <c r="H5032" s="1" t="s">
        <v>1479</v>
      </c>
      <c r="I5032" s="1" t="s">
        <v>1479</v>
      </c>
      <c r="J5032" s="1" t="s">
        <v>11550</v>
      </c>
      <c r="K5032" s="1" t="str">
        <f>IF(COUNTIF(Financial_Transactions[transaction_id],Financial_Transactions[[#This Row],[transaction_id]])&gt;1,"Yes","No")</f>
        <v>No</v>
      </c>
      <c r="L5032" s="1" t="str">
        <f>IF(Financial_Transactions[[#This Row],[customer_id]]&lt;&gt;"",(IF(COUNTIF(Customers[customer_id],Financial_Transactions[[#This Row],[customer_id]])&gt;0,"Valid","Invalid")),"")</f>
        <v/>
      </c>
      <c r="M5032" s="1" t="str">
        <f>IF(Financial_Transactions[[#This Row],[vendor_id]]&lt;&gt;"",IF(COUNTIF(Vendors[vendor_id],Financial_Transactions[[#This Row],[vendor_id]])&gt;0,"Valid","Invalid"),"")</f>
        <v/>
      </c>
    </row>
    <row r="5033" spans="1:13" x14ac:dyDescent="0.3">
      <c r="A5033" s="1" t="s">
        <v>11551</v>
      </c>
      <c r="B5033" s="2">
        <v>45016</v>
      </c>
      <c r="C5033">
        <v>155318.82</v>
      </c>
      <c r="D5033" s="1" t="s">
        <v>1484</v>
      </c>
      <c r="E5033" s="1" t="s">
        <v>1500</v>
      </c>
      <c r="F5033" s="1" t="s">
        <v>13</v>
      </c>
      <c r="G5033" s="1" t="s">
        <v>14</v>
      </c>
      <c r="H5033" s="1" t="s">
        <v>328</v>
      </c>
      <c r="I5033" s="1" t="s">
        <v>1479</v>
      </c>
      <c r="J5033" s="1" t="s">
        <v>11552</v>
      </c>
      <c r="K5033" s="1" t="str">
        <f>IF(COUNTIF(Financial_Transactions[transaction_id],Financial_Transactions[[#This Row],[transaction_id]])&gt;1,"Yes","No")</f>
        <v>No</v>
      </c>
      <c r="L5033" s="1" t="str">
        <f>IF(Financial_Transactions[[#This Row],[customer_id]]&lt;&gt;"",(IF(COUNTIF(Customers[customer_id],Financial_Transactions[[#This Row],[customer_id]])&gt;0,"Valid","Invalid")),"")</f>
        <v>Valid</v>
      </c>
      <c r="M5033" s="1" t="str">
        <f>IF(Financial_Transactions[[#This Row],[vendor_id]]&lt;&gt;"",IF(COUNTIF(Vendors[vendor_id],Financial_Transactions[[#This Row],[vendor_id]])&gt;0,"Valid","Invalid"),"")</f>
        <v/>
      </c>
    </row>
    <row r="5034" spans="1:13" x14ac:dyDescent="0.3">
      <c r="A5034" s="1" t="s">
        <v>11553</v>
      </c>
      <c r="B5034" s="2">
        <v>45055</v>
      </c>
      <c r="C5034">
        <v>74528.14</v>
      </c>
      <c r="D5034" s="1" t="s">
        <v>1484</v>
      </c>
      <c r="E5034" s="1" t="s">
        <v>1488</v>
      </c>
      <c r="F5034" s="1" t="s">
        <v>19</v>
      </c>
      <c r="G5034" s="1" t="s">
        <v>14</v>
      </c>
      <c r="H5034" s="1" t="s">
        <v>414</v>
      </c>
      <c r="I5034" s="1" t="s">
        <v>1479</v>
      </c>
      <c r="J5034" s="1" t="s">
        <v>11554</v>
      </c>
      <c r="K5034" s="1" t="str">
        <f>IF(COUNTIF(Financial_Transactions[transaction_id],Financial_Transactions[[#This Row],[transaction_id]])&gt;1,"Yes","No")</f>
        <v>No</v>
      </c>
      <c r="L5034" s="1" t="str">
        <f>IF(Financial_Transactions[[#This Row],[customer_id]]&lt;&gt;"",(IF(COUNTIF(Customers[customer_id],Financial_Transactions[[#This Row],[customer_id]])&gt;0,"Valid","Invalid")),"")</f>
        <v>Valid</v>
      </c>
      <c r="M5034" s="1" t="str">
        <f>IF(Financial_Transactions[[#This Row],[vendor_id]]&lt;&gt;"",IF(COUNTIF(Vendors[vendor_id],Financial_Transactions[[#This Row],[vendor_id]])&gt;0,"Valid","Invalid"),"")</f>
        <v/>
      </c>
    </row>
    <row r="5035" spans="1:13" x14ac:dyDescent="0.3">
      <c r="A5035" s="1" t="s">
        <v>11555</v>
      </c>
      <c r="B5035" s="2">
        <v>44649</v>
      </c>
      <c r="C5035">
        <v>-26638.84</v>
      </c>
      <c r="D5035" s="1" t="s">
        <v>1478</v>
      </c>
      <c r="E5035" s="1" t="s">
        <v>1510</v>
      </c>
      <c r="F5035" s="1" t="s">
        <v>13</v>
      </c>
      <c r="G5035" s="1" t="s">
        <v>14</v>
      </c>
      <c r="H5035" s="1" t="s">
        <v>1479</v>
      </c>
      <c r="I5035" s="1" t="s">
        <v>1374</v>
      </c>
      <c r="J5035" s="1" t="s">
        <v>11556</v>
      </c>
      <c r="K5035" s="1" t="str">
        <f>IF(COUNTIF(Financial_Transactions[transaction_id],Financial_Transactions[[#This Row],[transaction_id]])&gt;1,"Yes","No")</f>
        <v>No</v>
      </c>
      <c r="L5035" s="1" t="str">
        <f>IF(Financial_Transactions[[#This Row],[customer_id]]&lt;&gt;"",(IF(COUNTIF(Customers[customer_id],Financial_Transactions[[#This Row],[customer_id]])&gt;0,"Valid","Invalid")),"")</f>
        <v/>
      </c>
      <c r="M5035" s="1" t="str">
        <f>IF(Financial_Transactions[[#This Row],[vendor_id]]&lt;&gt;"",IF(COUNTIF(Vendors[vendor_id],Financial_Transactions[[#This Row],[vendor_id]])&gt;0,"Valid","Invalid"),"")</f>
        <v>Valid</v>
      </c>
    </row>
    <row r="5036" spans="1:13" x14ac:dyDescent="0.3">
      <c r="A5036" s="1" t="s">
        <v>11557</v>
      </c>
      <c r="B5036" s="2">
        <v>44862</v>
      </c>
      <c r="C5036">
        <v>-42788.18</v>
      </c>
      <c r="D5036" s="1" t="s">
        <v>1478</v>
      </c>
      <c r="E5036" s="1" t="s">
        <v>1225</v>
      </c>
      <c r="F5036" s="1" t="s">
        <v>13</v>
      </c>
      <c r="G5036" s="1" t="s">
        <v>22</v>
      </c>
      <c r="H5036" s="1" t="s">
        <v>1479</v>
      </c>
      <c r="I5036" s="1" t="s">
        <v>1307</v>
      </c>
      <c r="J5036" s="1" t="s">
        <v>11558</v>
      </c>
      <c r="K5036" s="1" t="str">
        <f>IF(COUNTIF(Financial_Transactions[transaction_id],Financial_Transactions[[#This Row],[transaction_id]])&gt;1,"Yes","No")</f>
        <v>No</v>
      </c>
      <c r="L5036" s="1" t="str">
        <f>IF(Financial_Transactions[[#This Row],[customer_id]]&lt;&gt;"",(IF(COUNTIF(Customers[customer_id],Financial_Transactions[[#This Row],[customer_id]])&gt;0,"Valid","Invalid")),"")</f>
        <v/>
      </c>
      <c r="M5036" s="1" t="str">
        <f>IF(Financial_Transactions[[#This Row],[vendor_id]]&lt;&gt;"",IF(COUNTIF(Vendors[vendor_id],Financial_Transactions[[#This Row],[vendor_id]])&gt;0,"Valid","Invalid"),"")</f>
        <v>Valid</v>
      </c>
    </row>
    <row r="5037" spans="1:13" x14ac:dyDescent="0.3">
      <c r="A5037" s="1" t="s">
        <v>11559</v>
      </c>
      <c r="B5037" s="2">
        <v>44787</v>
      </c>
      <c r="C5037">
        <v>-54466.62</v>
      </c>
      <c r="D5037" s="1" t="s">
        <v>1478</v>
      </c>
      <c r="E5037" s="1" t="s">
        <v>1250</v>
      </c>
      <c r="F5037" s="1" t="s">
        <v>19</v>
      </c>
      <c r="G5037" s="1" t="s">
        <v>9</v>
      </c>
      <c r="H5037" s="1" t="s">
        <v>1479</v>
      </c>
      <c r="I5037" s="1" t="s">
        <v>1332</v>
      </c>
      <c r="J5037" s="1" t="s">
        <v>11560</v>
      </c>
      <c r="K5037" s="1" t="str">
        <f>IF(COUNTIF(Financial_Transactions[transaction_id],Financial_Transactions[[#This Row],[transaction_id]])&gt;1,"Yes","No")</f>
        <v>No</v>
      </c>
      <c r="L5037" s="1" t="str">
        <f>IF(Financial_Transactions[[#This Row],[customer_id]]&lt;&gt;"",(IF(COUNTIF(Customers[customer_id],Financial_Transactions[[#This Row],[customer_id]])&gt;0,"Valid","Invalid")),"")</f>
        <v/>
      </c>
      <c r="M5037" s="1" t="str">
        <f>IF(Financial_Transactions[[#This Row],[vendor_id]]&lt;&gt;"",IF(COUNTIF(Vendors[vendor_id],Financial_Transactions[[#This Row],[vendor_id]])&gt;0,"Valid","Invalid"),"")</f>
        <v>Valid</v>
      </c>
    </row>
    <row r="5038" spans="1:13" x14ac:dyDescent="0.3">
      <c r="A5038" s="1" t="s">
        <v>11561</v>
      </c>
      <c r="B5038" s="2">
        <v>44804</v>
      </c>
      <c r="C5038">
        <v>-20397.939999999999</v>
      </c>
      <c r="D5038" s="1" t="s">
        <v>1478</v>
      </c>
      <c r="E5038" s="1" t="s">
        <v>1250</v>
      </c>
      <c r="F5038" s="1" t="s">
        <v>19</v>
      </c>
      <c r="G5038" s="1" t="s">
        <v>22</v>
      </c>
      <c r="H5038" s="1" t="s">
        <v>1479</v>
      </c>
      <c r="I5038" s="1" t="s">
        <v>1328</v>
      </c>
      <c r="J5038" s="1" t="s">
        <v>11562</v>
      </c>
      <c r="K5038" s="1" t="str">
        <f>IF(COUNTIF(Financial_Transactions[transaction_id],Financial_Transactions[[#This Row],[transaction_id]])&gt;1,"Yes","No")</f>
        <v>No</v>
      </c>
      <c r="L5038" s="1" t="str">
        <f>IF(Financial_Transactions[[#This Row],[customer_id]]&lt;&gt;"",(IF(COUNTIF(Customers[customer_id],Financial_Transactions[[#This Row],[customer_id]])&gt;0,"Valid","Invalid")),"")</f>
        <v/>
      </c>
      <c r="M5038" s="1" t="str">
        <f>IF(Financial_Transactions[[#This Row],[vendor_id]]&lt;&gt;"",IF(COUNTIF(Vendors[vendor_id],Financial_Transactions[[#This Row],[vendor_id]])&gt;0,"Valid","Invalid"),"")</f>
        <v>Valid</v>
      </c>
    </row>
    <row r="5039" spans="1:13" x14ac:dyDescent="0.3">
      <c r="A5039" s="1" t="s">
        <v>11563</v>
      </c>
      <c r="B5039" s="2">
        <v>44889</v>
      </c>
      <c r="C5039">
        <v>71661.95</v>
      </c>
      <c r="D5039" s="1" t="s">
        <v>1484</v>
      </c>
      <c r="E5039" s="1" t="s">
        <v>1500</v>
      </c>
      <c r="F5039" s="1" t="s">
        <v>13</v>
      </c>
      <c r="G5039" s="1" t="s">
        <v>14</v>
      </c>
      <c r="H5039" s="1" t="s">
        <v>92</v>
      </c>
      <c r="I5039" s="1" t="s">
        <v>1479</v>
      </c>
      <c r="J5039" s="1" t="s">
        <v>11564</v>
      </c>
      <c r="K5039" s="1" t="str">
        <f>IF(COUNTIF(Financial_Transactions[transaction_id],Financial_Transactions[[#This Row],[transaction_id]])&gt;1,"Yes","No")</f>
        <v>No</v>
      </c>
      <c r="L5039" s="1" t="str">
        <f>IF(Financial_Transactions[[#This Row],[customer_id]]&lt;&gt;"",(IF(COUNTIF(Customers[customer_id],Financial_Transactions[[#This Row],[customer_id]])&gt;0,"Valid","Invalid")),"")</f>
        <v>Valid</v>
      </c>
      <c r="M5039" s="1" t="str">
        <f>IF(Financial_Transactions[[#This Row],[vendor_id]]&lt;&gt;"",IF(COUNTIF(Vendors[vendor_id],Financial_Transactions[[#This Row],[vendor_id]])&gt;0,"Valid","Invalid"),"")</f>
        <v/>
      </c>
    </row>
    <row r="5040" spans="1:13" x14ac:dyDescent="0.3">
      <c r="A5040" s="1" t="s">
        <v>11565</v>
      </c>
      <c r="B5040" s="2">
        <v>44856</v>
      </c>
      <c r="C5040">
        <v>182900.03</v>
      </c>
      <c r="D5040" s="1" t="s">
        <v>1484</v>
      </c>
      <c r="E5040" s="1" t="s">
        <v>1485</v>
      </c>
      <c r="F5040" s="1" t="s">
        <v>19</v>
      </c>
      <c r="G5040" s="1" t="s">
        <v>25</v>
      </c>
      <c r="H5040" s="1" t="s">
        <v>238</v>
      </c>
      <c r="I5040" s="1" t="s">
        <v>1479</v>
      </c>
      <c r="J5040" s="1" t="s">
        <v>11566</v>
      </c>
      <c r="K5040" s="1" t="str">
        <f>IF(COUNTIF(Financial_Transactions[transaction_id],Financial_Transactions[[#This Row],[transaction_id]])&gt;1,"Yes","No")</f>
        <v>No</v>
      </c>
      <c r="L5040" s="1" t="str">
        <f>IF(Financial_Transactions[[#This Row],[customer_id]]&lt;&gt;"",(IF(COUNTIF(Customers[customer_id],Financial_Transactions[[#This Row],[customer_id]])&gt;0,"Valid","Invalid")),"")</f>
        <v>Valid</v>
      </c>
      <c r="M5040" s="1" t="str">
        <f>IF(Financial_Transactions[[#This Row],[vendor_id]]&lt;&gt;"",IF(COUNTIF(Vendors[vendor_id],Financial_Transactions[[#This Row],[vendor_id]])&gt;0,"Valid","Invalid"),"")</f>
        <v/>
      </c>
    </row>
    <row r="5041" spans="1:13" x14ac:dyDescent="0.3">
      <c r="A5041" s="1" t="s">
        <v>11567</v>
      </c>
      <c r="B5041" s="2">
        <v>44804</v>
      </c>
      <c r="C5041">
        <v>-3529.62</v>
      </c>
      <c r="D5041" s="1" t="s">
        <v>1478</v>
      </c>
      <c r="E5041" s="1" t="s">
        <v>1535</v>
      </c>
      <c r="F5041" s="1" t="s">
        <v>13</v>
      </c>
      <c r="G5041" s="1" t="s">
        <v>25</v>
      </c>
      <c r="H5041" s="1" t="s">
        <v>1479</v>
      </c>
      <c r="I5041" s="1" t="s">
        <v>1285</v>
      </c>
      <c r="J5041" s="1" t="s">
        <v>11568</v>
      </c>
      <c r="K5041" s="1" t="str">
        <f>IF(COUNTIF(Financial_Transactions[transaction_id],Financial_Transactions[[#This Row],[transaction_id]])&gt;1,"Yes","No")</f>
        <v>No</v>
      </c>
      <c r="L5041" s="1" t="str">
        <f>IF(Financial_Transactions[[#This Row],[customer_id]]&lt;&gt;"",(IF(COUNTIF(Customers[customer_id],Financial_Transactions[[#This Row],[customer_id]])&gt;0,"Valid","Invalid")),"")</f>
        <v/>
      </c>
      <c r="M5041" s="1" t="str">
        <f>IF(Financial_Transactions[[#This Row],[vendor_id]]&lt;&gt;"",IF(COUNTIF(Vendors[vendor_id],Financial_Transactions[[#This Row],[vendor_id]])&gt;0,"Valid","Invalid"),"")</f>
        <v>Valid</v>
      </c>
    </row>
    <row r="5042" spans="1:13" x14ac:dyDescent="0.3">
      <c r="A5042" s="1" t="s">
        <v>11569</v>
      </c>
      <c r="B5042" s="2">
        <v>45211</v>
      </c>
      <c r="C5042">
        <v>161316.35</v>
      </c>
      <c r="D5042" s="1" t="s">
        <v>1484</v>
      </c>
      <c r="E5042" s="1" t="s">
        <v>1500</v>
      </c>
      <c r="F5042" s="1" t="s">
        <v>13</v>
      </c>
      <c r="G5042" s="1" t="s">
        <v>14</v>
      </c>
      <c r="H5042" s="1" t="s">
        <v>17</v>
      </c>
      <c r="I5042" s="1" t="s">
        <v>1479</v>
      </c>
      <c r="J5042" s="1" t="s">
        <v>11570</v>
      </c>
      <c r="K5042" s="1" t="str">
        <f>IF(COUNTIF(Financial_Transactions[transaction_id],Financial_Transactions[[#This Row],[transaction_id]])&gt;1,"Yes","No")</f>
        <v>No</v>
      </c>
      <c r="L5042" s="1" t="str">
        <f>IF(Financial_Transactions[[#This Row],[customer_id]]&lt;&gt;"",(IF(COUNTIF(Customers[customer_id],Financial_Transactions[[#This Row],[customer_id]])&gt;0,"Valid","Invalid")),"")</f>
        <v>Valid</v>
      </c>
      <c r="M5042" s="1" t="str">
        <f>IF(Financial_Transactions[[#This Row],[vendor_id]]&lt;&gt;"",IF(COUNTIF(Vendors[vendor_id],Financial_Transactions[[#This Row],[vendor_id]])&gt;0,"Valid","Invalid"),"")</f>
        <v/>
      </c>
    </row>
    <row r="5043" spans="1:13" x14ac:dyDescent="0.3">
      <c r="A5043" s="1" t="s">
        <v>11571</v>
      </c>
      <c r="B5043" s="2">
        <v>45199</v>
      </c>
      <c r="C5043">
        <v>56211.21</v>
      </c>
      <c r="D5043" s="1" t="s">
        <v>1484</v>
      </c>
      <c r="E5043" s="1" t="s">
        <v>1488</v>
      </c>
      <c r="F5043" s="1" t="s">
        <v>13</v>
      </c>
      <c r="G5043" s="1" t="s">
        <v>9</v>
      </c>
      <c r="H5043" s="1" t="s">
        <v>698</v>
      </c>
      <c r="I5043" s="1" t="s">
        <v>1479</v>
      </c>
      <c r="J5043" s="1" t="s">
        <v>11572</v>
      </c>
      <c r="K5043" s="1" t="str">
        <f>IF(COUNTIF(Financial_Transactions[transaction_id],Financial_Transactions[[#This Row],[transaction_id]])&gt;1,"Yes","No")</f>
        <v>No</v>
      </c>
      <c r="L5043" s="1" t="str">
        <f>IF(Financial_Transactions[[#This Row],[customer_id]]&lt;&gt;"",(IF(COUNTIF(Customers[customer_id],Financial_Transactions[[#This Row],[customer_id]])&gt;0,"Valid","Invalid")),"")</f>
        <v>Valid</v>
      </c>
      <c r="M5043" s="1" t="str">
        <f>IF(Financial_Transactions[[#This Row],[vendor_id]]&lt;&gt;"",IF(COUNTIF(Vendors[vendor_id],Financial_Transactions[[#This Row],[vendor_id]])&gt;0,"Valid","Invalid"),"")</f>
        <v/>
      </c>
    </row>
    <row r="5044" spans="1:13" x14ac:dyDescent="0.3">
      <c r="A5044" s="1" t="s">
        <v>11573</v>
      </c>
      <c r="B5044" s="2">
        <v>44868</v>
      </c>
      <c r="C5044">
        <v>182902.68</v>
      </c>
      <c r="D5044" s="1" t="s">
        <v>1484</v>
      </c>
      <c r="E5044" s="1" t="s">
        <v>1488</v>
      </c>
      <c r="F5044" s="1" t="s">
        <v>13</v>
      </c>
      <c r="G5044" s="1" t="s">
        <v>25</v>
      </c>
      <c r="H5044" s="1" t="s">
        <v>570</v>
      </c>
      <c r="I5044" s="1" t="s">
        <v>1479</v>
      </c>
      <c r="J5044" s="1" t="s">
        <v>11574</v>
      </c>
      <c r="K5044" s="1" t="str">
        <f>IF(COUNTIF(Financial_Transactions[transaction_id],Financial_Transactions[[#This Row],[transaction_id]])&gt;1,"Yes","No")</f>
        <v>No</v>
      </c>
      <c r="L5044" s="1" t="str">
        <f>IF(Financial_Transactions[[#This Row],[customer_id]]&lt;&gt;"",(IF(COUNTIF(Customers[customer_id],Financial_Transactions[[#This Row],[customer_id]])&gt;0,"Valid","Invalid")),"")</f>
        <v>Valid</v>
      </c>
      <c r="M5044" s="1" t="str">
        <f>IF(Financial_Transactions[[#This Row],[vendor_id]]&lt;&gt;"",IF(COUNTIF(Vendors[vendor_id],Financial_Transactions[[#This Row],[vendor_id]])&gt;0,"Valid","Invalid"),"")</f>
        <v/>
      </c>
    </row>
    <row r="5045" spans="1:13" x14ac:dyDescent="0.3">
      <c r="A5045" s="1" t="s">
        <v>11575</v>
      </c>
      <c r="B5045" s="2">
        <v>45124</v>
      </c>
      <c r="C5045">
        <v>134153.87</v>
      </c>
      <c r="D5045" s="1" t="s">
        <v>1484</v>
      </c>
      <c r="E5045" s="1" t="s">
        <v>1500</v>
      </c>
      <c r="F5045" s="1" t="s">
        <v>19</v>
      </c>
      <c r="G5045" s="1" t="s">
        <v>14</v>
      </c>
      <c r="H5045" s="1" t="s">
        <v>364</v>
      </c>
      <c r="I5045" s="1" t="s">
        <v>1479</v>
      </c>
      <c r="J5045" s="1" t="s">
        <v>11576</v>
      </c>
      <c r="K5045" s="1" t="str">
        <f>IF(COUNTIF(Financial_Transactions[transaction_id],Financial_Transactions[[#This Row],[transaction_id]])&gt;1,"Yes","No")</f>
        <v>No</v>
      </c>
      <c r="L5045" s="1" t="str">
        <f>IF(Financial_Transactions[[#This Row],[customer_id]]&lt;&gt;"",(IF(COUNTIF(Customers[customer_id],Financial_Transactions[[#This Row],[customer_id]])&gt;0,"Valid","Invalid")),"")</f>
        <v>Valid</v>
      </c>
      <c r="M5045" s="1" t="str">
        <f>IF(Financial_Transactions[[#This Row],[vendor_id]]&lt;&gt;"",IF(COUNTIF(Vendors[vendor_id],Financial_Transactions[[#This Row],[vendor_id]])&gt;0,"Valid","Invalid"),"")</f>
        <v/>
      </c>
    </row>
    <row r="5046" spans="1:13" x14ac:dyDescent="0.3">
      <c r="A5046" s="1" t="s">
        <v>11577</v>
      </c>
      <c r="B5046" s="2">
        <v>44887</v>
      </c>
      <c r="C5046">
        <v>170605.08</v>
      </c>
      <c r="D5046" s="1" t="s">
        <v>1484</v>
      </c>
      <c r="E5046" s="1" t="s">
        <v>1500</v>
      </c>
      <c r="F5046" s="1" t="s">
        <v>13</v>
      </c>
      <c r="G5046" s="1" t="s">
        <v>14</v>
      </c>
      <c r="H5046" s="1" t="s">
        <v>726</v>
      </c>
      <c r="I5046" s="1" t="s">
        <v>1479</v>
      </c>
      <c r="J5046" s="1" t="s">
        <v>11578</v>
      </c>
      <c r="K5046" s="1" t="str">
        <f>IF(COUNTIF(Financial_Transactions[transaction_id],Financial_Transactions[[#This Row],[transaction_id]])&gt;1,"Yes","No")</f>
        <v>No</v>
      </c>
      <c r="L5046" s="1" t="str">
        <f>IF(Financial_Transactions[[#This Row],[customer_id]]&lt;&gt;"",(IF(COUNTIF(Customers[customer_id],Financial_Transactions[[#This Row],[customer_id]])&gt;0,"Valid","Invalid")),"")</f>
        <v>Valid</v>
      </c>
      <c r="M5046" s="1" t="str">
        <f>IF(Financial_Transactions[[#This Row],[vendor_id]]&lt;&gt;"",IF(COUNTIF(Vendors[vendor_id],Financial_Transactions[[#This Row],[vendor_id]])&gt;0,"Valid","Invalid"),"")</f>
        <v/>
      </c>
    </row>
    <row r="5047" spans="1:13" x14ac:dyDescent="0.3">
      <c r="A5047" s="1" t="s">
        <v>11579</v>
      </c>
      <c r="B5047" s="2">
        <v>44829</v>
      </c>
      <c r="C5047">
        <v>233200.85</v>
      </c>
      <c r="D5047" s="1" t="s">
        <v>1484</v>
      </c>
      <c r="E5047" s="1" t="s">
        <v>1488</v>
      </c>
      <c r="F5047" s="1" t="s">
        <v>8</v>
      </c>
      <c r="G5047" s="1" t="s">
        <v>9</v>
      </c>
      <c r="H5047" s="1" t="s">
        <v>630</v>
      </c>
      <c r="I5047" s="1" t="s">
        <v>1479</v>
      </c>
      <c r="J5047" s="1" t="s">
        <v>11580</v>
      </c>
      <c r="K5047" s="1" t="str">
        <f>IF(COUNTIF(Financial_Transactions[transaction_id],Financial_Transactions[[#This Row],[transaction_id]])&gt;1,"Yes","No")</f>
        <v>No</v>
      </c>
      <c r="L5047" s="1" t="str">
        <f>IF(Financial_Transactions[[#This Row],[customer_id]]&lt;&gt;"",(IF(COUNTIF(Customers[customer_id],Financial_Transactions[[#This Row],[customer_id]])&gt;0,"Valid","Invalid")),"")</f>
        <v>Valid</v>
      </c>
      <c r="M5047" s="1" t="str">
        <f>IF(Financial_Transactions[[#This Row],[vendor_id]]&lt;&gt;"",IF(COUNTIF(Vendors[vendor_id],Financial_Transactions[[#This Row],[vendor_id]])&gt;0,"Valid","Invalid"),"")</f>
        <v/>
      </c>
    </row>
    <row r="5048" spans="1:13" x14ac:dyDescent="0.3">
      <c r="A5048" s="1" t="s">
        <v>11581</v>
      </c>
      <c r="B5048" s="2">
        <v>44660</v>
      </c>
      <c r="C5048">
        <v>-53221.19</v>
      </c>
      <c r="D5048" s="1" t="s">
        <v>1478</v>
      </c>
      <c r="E5048" s="1" t="s">
        <v>1225</v>
      </c>
      <c r="F5048" s="1" t="s">
        <v>19</v>
      </c>
      <c r="G5048" s="1" t="s">
        <v>25</v>
      </c>
      <c r="H5048" s="1" t="s">
        <v>1479</v>
      </c>
      <c r="I5048" s="1" t="s">
        <v>1452</v>
      </c>
      <c r="J5048" s="1" t="s">
        <v>11582</v>
      </c>
      <c r="K5048" s="1" t="str">
        <f>IF(COUNTIF(Financial_Transactions[transaction_id],Financial_Transactions[[#This Row],[transaction_id]])&gt;1,"Yes","No")</f>
        <v>No</v>
      </c>
      <c r="L5048" s="1" t="str">
        <f>IF(Financial_Transactions[[#This Row],[customer_id]]&lt;&gt;"",(IF(COUNTIF(Customers[customer_id],Financial_Transactions[[#This Row],[customer_id]])&gt;0,"Valid","Invalid")),"")</f>
        <v/>
      </c>
      <c r="M5048" s="1" t="str">
        <f>IF(Financial_Transactions[[#This Row],[vendor_id]]&lt;&gt;"",IF(COUNTIF(Vendors[vendor_id],Financial_Transactions[[#This Row],[vendor_id]])&gt;0,"Valid","Invalid"),"")</f>
        <v>Valid</v>
      </c>
    </row>
    <row r="5049" spans="1:13" x14ac:dyDescent="0.3">
      <c r="A5049" s="1" t="s">
        <v>11583</v>
      </c>
      <c r="B5049" s="2">
        <v>45175</v>
      </c>
      <c r="C5049">
        <v>239728.19</v>
      </c>
      <c r="D5049" s="1" t="s">
        <v>1484</v>
      </c>
      <c r="E5049" s="1" t="s">
        <v>1485</v>
      </c>
      <c r="F5049" s="1" t="s">
        <v>19</v>
      </c>
      <c r="G5049" s="1" t="s">
        <v>14</v>
      </c>
      <c r="H5049" s="1" t="s">
        <v>354</v>
      </c>
      <c r="I5049" s="1" t="s">
        <v>1479</v>
      </c>
      <c r="J5049" s="1" t="s">
        <v>11584</v>
      </c>
      <c r="K5049" s="1" t="str">
        <f>IF(COUNTIF(Financial_Transactions[transaction_id],Financial_Transactions[[#This Row],[transaction_id]])&gt;1,"Yes","No")</f>
        <v>No</v>
      </c>
      <c r="L5049" s="1" t="str">
        <f>IF(Financial_Transactions[[#This Row],[customer_id]]&lt;&gt;"",(IF(COUNTIF(Customers[customer_id],Financial_Transactions[[#This Row],[customer_id]])&gt;0,"Valid","Invalid")),"")</f>
        <v>Valid</v>
      </c>
      <c r="M5049" s="1" t="str">
        <f>IF(Financial_Transactions[[#This Row],[vendor_id]]&lt;&gt;"",IF(COUNTIF(Vendors[vendor_id],Financial_Transactions[[#This Row],[vendor_id]])&gt;0,"Valid","Invalid"),"")</f>
        <v/>
      </c>
    </row>
    <row r="5050" spans="1:13" x14ac:dyDescent="0.3">
      <c r="A5050" s="1" t="s">
        <v>11585</v>
      </c>
      <c r="B5050" s="2">
        <v>44610</v>
      </c>
      <c r="C5050">
        <v>-52552.82</v>
      </c>
      <c r="D5050" s="1" t="s">
        <v>1478</v>
      </c>
      <c r="E5050" s="1" t="s">
        <v>1535</v>
      </c>
      <c r="F5050" s="1" t="s">
        <v>8</v>
      </c>
      <c r="G5050" s="1" t="s">
        <v>9</v>
      </c>
      <c r="H5050" s="1" t="s">
        <v>1479</v>
      </c>
      <c r="I5050" s="1" t="s">
        <v>1424</v>
      </c>
      <c r="J5050" s="1" t="s">
        <v>11586</v>
      </c>
      <c r="K5050" s="1" t="str">
        <f>IF(COUNTIF(Financial_Transactions[transaction_id],Financial_Transactions[[#This Row],[transaction_id]])&gt;1,"Yes","No")</f>
        <v>No</v>
      </c>
      <c r="L5050" s="1" t="str">
        <f>IF(Financial_Transactions[[#This Row],[customer_id]]&lt;&gt;"",(IF(COUNTIF(Customers[customer_id],Financial_Transactions[[#This Row],[customer_id]])&gt;0,"Valid","Invalid")),"")</f>
        <v/>
      </c>
      <c r="M5050" s="1" t="str">
        <f>IF(Financial_Transactions[[#This Row],[vendor_id]]&lt;&gt;"",IF(COUNTIF(Vendors[vendor_id],Financial_Transactions[[#This Row],[vendor_id]])&gt;0,"Valid","Invalid"),"")</f>
        <v>Valid</v>
      </c>
    </row>
    <row r="5051" spans="1:13" x14ac:dyDescent="0.3">
      <c r="A5051" s="1" t="s">
        <v>11587</v>
      </c>
      <c r="B5051" s="2">
        <v>44747</v>
      </c>
      <c r="C5051">
        <v>43628.74</v>
      </c>
      <c r="D5051" s="1" t="s">
        <v>1484</v>
      </c>
      <c r="E5051" s="1" t="s">
        <v>1488</v>
      </c>
      <c r="F5051" s="1" t="s">
        <v>19</v>
      </c>
      <c r="G5051" s="1" t="s">
        <v>22</v>
      </c>
      <c r="H5051" s="1" t="s">
        <v>184</v>
      </c>
      <c r="I5051" s="1" t="s">
        <v>1479</v>
      </c>
      <c r="J5051" s="1" t="s">
        <v>11588</v>
      </c>
      <c r="K5051" s="1" t="str">
        <f>IF(COUNTIF(Financial_Transactions[transaction_id],Financial_Transactions[[#This Row],[transaction_id]])&gt;1,"Yes","No")</f>
        <v>No</v>
      </c>
      <c r="L5051" s="1" t="str">
        <f>IF(Financial_Transactions[[#This Row],[customer_id]]&lt;&gt;"",(IF(COUNTIF(Customers[customer_id],Financial_Transactions[[#This Row],[customer_id]])&gt;0,"Valid","Invalid")),"")</f>
        <v>Valid</v>
      </c>
      <c r="M5051" s="1" t="str">
        <f>IF(Financial_Transactions[[#This Row],[vendor_id]]&lt;&gt;"",IF(COUNTIF(Vendors[vendor_id],Financial_Transactions[[#This Row],[vendor_id]])&gt;0,"Valid","Invalid"),"")</f>
        <v/>
      </c>
    </row>
    <row r="5052" spans="1:13" x14ac:dyDescent="0.3">
      <c r="A5052" s="1" t="s">
        <v>11589</v>
      </c>
      <c r="B5052" s="2">
        <v>45024</v>
      </c>
      <c r="C5052">
        <v>-19497.259999999998</v>
      </c>
      <c r="D5052" s="1" t="s">
        <v>1478</v>
      </c>
      <c r="E5052" s="1" t="s">
        <v>1510</v>
      </c>
      <c r="F5052" s="1" t="s">
        <v>8</v>
      </c>
      <c r="G5052" s="1" t="s">
        <v>25</v>
      </c>
      <c r="H5052" s="1" t="s">
        <v>1479</v>
      </c>
      <c r="I5052" s="1" t="s">
        <v>1354</v>
      </c>
      <c r="J5052" s="1" t="s">
        <v>11590</v>
      </c>
      <c r="K5052" s="1" t="str">
        <f>IF(COUNTIF(Financial_Transactions[transaction_id],Financial_Transactions[[#This Row],[transaction_id]])&gt;1,"Yes","No")</f>
        <v>No</v>
      </c>
      <c r="L5052" s="1" t="str">
        <f>IF(Financial_Transactions[[#This Row],[customer_id]]&lt;&gt;"",(IF(COUNTIF(Customers[customer_id],Financial_Transactions[[#This Row],[customer_id]])&gt;0,"Valid","Invalid")),"")</f>
        <v/>
      </c>
      <c r="M5052" s="1" t="str">
        <f>IF(Financial_Transactions[[#This Row],[vendor_id]]&lt;&gt;"",IF(COUNTIF(Vendors[vendor_id],Financial_Transactions[[#This Row],[vendor_id]])&gt;0,"Valid","Invalid"),"")</f>
        <v>Valid</v>
      </c>
    </row>
    <row r="5053" spans="1:13" x14ac:dyDescent="0.3">
      <c r="A5053" s="1" t="s">
        <v>11591</v>
      </c>
      <c r="B5053" s="2">
        <v>44821</v>
      </c>
      <c r="C5053">
        <v>-70992.740000000005</v>
      </c>
      <c r="D5053" s="1" t="s">
        <v>1478</v>
      </c>
      <c r="E5053" s="1" t="s">
        <v>1250</v>
      </c>
      <c r="F5053" s="1" t="s">
        <v>8</v>
      </c>
      <c r="G5053" s="1" t="s">
        <v>14</v>
      </c>
      <c r="H5053" s="1" t="s">
        <v>1479</v>
      </c>
      <c r="I5053" s="1" t="s">
        <v>1263</v>
      </c>
      <c r="J5053" s="1" t="s">
        <v>11592</v>
      </c>
      <c r="K5053" s="1" t="str">
        <f>IF(COUNTIF(Financial_Transactions[transaction_id],Financial_Transactions[[#This Row],[transaction_id]])&gt;1,"Yes","No")</f>
        <v>No</v>
      </c>
      <c r="L5053" s="1" t="str">
        <f>IF(Financial_Transactions[[#This Row],[customer_id]]&lt;&gt;"",(IF(COUNTIF(Customers[customer_id],Financial_Transactions[[#This Row],[customer_id]])&gt;0,"Valid","Invalid")),"")</f>
        <v/>
      </c>
      <c r="M5053" s="1" t="str">
        <f>IF(Financial_Transactions[[#This Row],[vendor_id]]&lt;&gt;"",IF(COUNTIF(Vendors[vendor_id],Financial_Transactions[[#This Row],[vendor_id]])&gt;0,"Valid","Invalid"),"")</f>
        <v>Valid</v>
      </c>
    </row>
    <row r="5054" spans="1:13" x14ac:dyDescent="0.3">
      <c r="A5054" s="1" t="s">
        <v>11593</v>
      </c>
      <c r="B5054" s="2">
        <v>45150</v>
      </c>
      <c r="C5054">
        <v>-46988.55</v>
      </c>
      <c r="D5054" s="1" t="s">
        <v>1478</v>
      </c>
      <c r="E5054" s="1" t="s">
        <v>1535</v>
      </c>
      <c r="F5054" s="1" t="s">
        <v>13</v>
      </c>
      <c r="G5054" s="1" t="s">
        <v>9</v>
      </c>
      <c r="H5054" s="1" t="s">
        <v>1479</v>
      </c>
      <c r="I5054" s="1" t="s">
        <v>1236</v>
      </c>
      <c r="J5054" s="1" t="s">
        <v>11594</v>
      </c>
      <c r="K5054" s="1" t="str">
        <f>IF(COUNTIF(Financial_Transactions[transaction_id],Financial_Transactions[[#This Row],[transaction_id]])&gt;1,"Yes","No")</f>
        <v>No</v>
      </c>
      <c r="L5054" s="1" t="str">
        <f>IF(Financial_Transactions[[#This Row],[customer_id]]&lt;&gt;"",(IF(COUNTIF(Customers[customer_id],Financial_Transactions[[#This Row],[customer_id]])&gt;0,"Valid","Invalid")),"")</f>
        <v/>
      </c>
      <c r="M5054" s="1" t="str">
        <f>IF(Financial_Transactions[[#This Row],[vendor_id]]&lt;&gt;"",IF(COUNTIF(Vendors[vendor_id],Financial_Transactions[[#This Row],[vendor_id]])&gt;0,"Valid","Invalid"),"")</f>
        <v>Valid</v>
      </c>
    </row>
    <row r="5055" spans="1:13" x14ac:dyDescent="0.3">
      <c r="A5055" s="1" t="s">
        <v>11595</v>
      </c>
      <c r="B5055" s="2">
        <v>45025</v>
      </c>
      <c r="C5055">
        <v>100269.83</v>
      </c>
      <c r="D5055" s="1" t="s">
        <v>1484</v>
      </c>
      <c r="E5055" s="1" t="s">
        <v>1488</v>
      </c>
      <c r="F5055" s="1" t="s">
        <v>13</v>
      </c>
      <c r="G5055" s="1" t="s">
        <v>25</v>
      </c>
      <c r="H5055" s="1" t="s">
        <v>216</v>
      </c>
      <c r="I5055" s="1" t="s">
        <v>1479</v>
      </c>
      <c r="J5055" s="1" t="s">
        <v>11596</v>
      </c>
      <c r="K5055" s="1" t="str">
        <f>IF(COUNTIF(Financial_Transactions[transaction_id],Financial_Transactions[[#This Row],[transaction_id]])&gt;1,"Yes","No")</f>
        <v>No</v>
      </c>
      <c r="L5055" s="1" t="str">
        <f>IF(Financial_Transactions[[#This Row],[customer_id]]&lt;&gt;"",(IF(COUNTIF(Customers[customer_id],Financial_Transactions[[#This Row],[customer_id]])&gt;0,"Valid","Invalid")),"")</f>
        <v>Valid</v>
      </c>
      <c r="M5055" s="1" t="str">
        <f>IF(Financial_Transactions[[#This Row],[vendor_id]]&lt;&gt;"",IF(COUNTIF(Vendors[vendor_id],Financial_Transactions[[#This Row],[vendor_id]])&gt;0,"Valid","Invalid"),"")</f>
        <v/>
      </c>
    </row>
    <row r="5056" spans="1:13" x14ac:dyDescent="0.3">
      <c r="A5056" s="1" t="s">
        <v>11597</v>
      </c>
      <c r="B5056" s="2">
        <v>45232</v>
      </c>
      <c r="C5056">
        <v>73179.22</v>
      </c>
      <c r="D5056" s="1" t="s">
        <v>1484</v>
      </c>
      <c r="E5056" s="1" t="s">
        <v>1485</v>
      </c>
      <c r="F5056" s="1" t="s">
        <v>19</v>
      </c>
      <c r="G5056" s="1" t="s">
        <v>25</v>
      </c>
      <c r="H5056" s="1" t="s">
        <v>410</v>
      </c>
      <c r="I5056" s="1" t="s">
        <v>1479</v>
      </c>
      <c r="J5056" s="1" t="s">
        <v>11598</v>
      </c>
      <c r="K5056" s="1" t="str">
        <f>IF(COUNTIF(Financial_Transactions[transaction_id],Financial_Transactions[[#This Row],[transaction_id]])&gt;1,"Yes","No")</f>
        <v>No</v>
      </c>
      <c r="L5056" s="1" t="str">
        <f>IF(Financial_Transactions[[#This Row],[customer_id]]&lt;&gt;"",(IF(COUNTIF(Customers[customer_id],Financial_Transactions[[#This Row],[customer_id]])&gt;0,"Valid","Invalid")),"")</f>
        <v>Valid</v>
      </c>
      <c r="M5056" s="1" t="str">
        <f>IF(Financial_Transactions[[#This Row],[vendor_id]]&lt;&gt;"",IF(COUNTIF(Vendors[vendor_id],Financial_Transactions[[#This Row],[vendor_id]])&gt;0,"Valid","Invalid"),"")</f>
        <v/>
      </c>
    </row>
    <row r="5057" spans="1:13" x14ac:dyDescent="0.3">
      <c r="A5057" s="1" t="s">
        <v>11599</v>
      </c>
      <c r="B5057" s="2">
        <v>45005</v>
      </c>
      <c r="C5057">
        <v>-43334.26</v>
      </c>
      <c r="D5057" s="1" t="s">
        <v>1478</v>
      </c>
      <c r="E5057" s="1" t="s">
        <v>1250</v>
      </c>
      <c r="F5057" s="1" t="s">
        <v>13</v>
      </c>
      <c r="G5057" s="1" t="s">
        <v>9</v>
      </c>
      <c r="H5057" s="1" t="s">
        <v>1479</v>
      </c>
      <c r="I5057" s="1" t="s">
        <v>1303</v>
      </c>
      <c r="J5057" s="1" t="s">
        <v>11600</v>
      </c>
      <c r="K5057" s="1" t="str">
        <f>IF(COUNTIF(Financial_Transactions[transaction_id],Financial_Transactions[[#This Row],[transaction_id]])&gt;1,"Yes","No")</f>
        <v>No</v>
      </c>
      <c r="L5057" s="1" t="str">
        <f>IF(Financial_Transactions[[#This Row],[customer_id]]&lt;&gt;"",(IF(COUNTIF(Customers[customer_id],Financial_Transactions[[#This Row],[customer_id]])&gt;0,"Valid","Invalid")),"")</f>
        <v/>
      </c>
      <c r="M5057" s="1" t="str">
        <f>IF(Financial_Transactions[[#This Row],[vendor_id]]&lt;&gt;"",IF(COUNTIF(Vendors[vendor_id],Financial_Transactions[[#This Row],[vendor_id]])&gt;0,"Valid","Invalid"),"")</f>
        <v>Valid</v>
      </c>
    </row>
    <row r="5058" spans="1:13" x14ac:dyDescent="0.3">
      <c r="A5058" s="1" t="s">
        <v>11601</v>
      </c>
      <c r="B5058" s="2">
        <v>44753</v>
      </c>
      <c r="C5058">
        <v>139039.51</v>
      </c>
      <c r="D5058" s="1" t="s">
        <v>1484</v>
      </c>
      <c r="E5058" s="1" t="s">
        <v>1485</v>
      </c>
      <c r="F5058" s="1" t="s">
        <v>8</v>
      </c>
      <c r="G5058" s="1" t="s">
        <v>25</v>
      </c>
      <c r="H5058" s="1" t="s">
        <v>636</v>
      </c>
      <c r="I5058" s="1" t="s">
        <v>1479</v>
      </c>
      <c r="J5058" s="1" t="s">
        <v>11602</v>
      </c>
      <c r="K5058" s="1" t="str">
        <f>IF(COUNTIF(Financial_Transactions[transaction_id],Financial_Transactions[[#This Row],[transaction_id]])&gt;1,"Yes","No")</f>
        <v>No</v>
      </c>
      <c r="L5058" s="1" t="str">
        <f>IF(Financial_Transactions[[#This Row],[customer_id]]&lt;&gt;"",(IF(COUNTIF(Customers[customer_id],Financial_Transactions[[#This Row],[customer_id]])&gt;0,"Valid","Invalid")),"")</f>
        <v>Valid</v>
      </c>
      <c r="M5058" s="1" t="str">
        <f>IF(Financial_Transactions[[#This Row],[vendor_id]]&lt;&gt;"",IF(COUNTIF(Vendors[vendor_id],Financial_Transactions[[#This Row],[vendor_id]])&gt;0,"Valid","Invalid"),"")</f>
        <v/>
      </c>
    </row>
    <row r="5059" spans="1:13" x14ac:dyDescent="0.3">
      <c r="A5059" s="1" t="s">
        <v>11603</v>
      </c>
      <c r="B5059" s="2">
        <v>44659</v>
      </c>
      <c r="C5059">
        <v>134507</v>
      </c>
      <c r="D5059" s="1" t="s">
        <v>1484</v>
      </c>
      <c r="E5059" s="1" t="s">
        <v>1488</v>
      </c>
      <c r="F5059" s="1" t="s">
        <v>13</v>
      </c>
      <c r="G5059" s="1" t="s">
        <v>9</v>
      </c>
      <c r="H5059" s="1" t="s">
        <v>728</v>
      </c>
      <c r="I5059" s="1" t="s">
        <v>1479</v>
      </c>
      <c r="J5059" s="1" t="s">
        <v>11604</v>
      </c>
      <c r="K5059" s="1" t="str">
        <f>IF(COUNTIF(Financial_Transactions[transaction_id],Financial_Transactions[[#This Row],[transaction_id]])&gt;1,"Yes","No")</f>
        <v>No</v>
      </c>
      <c r="L5059" s="1" t="str">
        <f>IF(Financial_Transactions[[#This Row],[customer_id]]&lt;&gt;"",(IF(COUNTIF(Customers[customer_id],Financial_Transactions[[#This Row],[customer_id]])&gt;0,"Valid","Invalid")),"")</f>
        <v>Valid</v>
      </c>
      <c r="M5059" s="1" t="str">
        <f>IF(Financial_Transactions[[#This Row],[vendor_id]]&lt;&gt;"",IF(COUNTIF(Vendors[vendor_id],Financial_Transactions[[#This Row],[vendor_id]])&gt;0,"Valid","Invalid"),"")</f>
        <v/>
      </c>
    </row>
    <row r="5060" spans="1:13" x14ac:dyDescent="0.3">
      <c r="A5060" s="1" t="s">
        <v>11605</v>
      </c>
      <c r="B5060" s="2">
        <v>44669</v>
      </c>
      <c r="C5060">
        <v>157205.45000000001</v>
      </c>
      <c r="D5060" s="1" t="s">
        <v>1484</v>
      </c>
      <c r="E5060" s="1" t="s">
        <v>1485</v>
      </c>
      <c r="F5060" s="1" t="s">
        <v>13</v>
      </c>
      <c r="G5060" s="1" t="s">
        <v>22</v>
      </c>
      <c r="H5060" s="1" t="s">
        <v>168</v>
      </c>
      <c r="I5060" s="1" t="s">
        <v>1479</v>
      </c>
      <c r="J5060" s="1" t="s">
        <v>11606</v>
      </c>
      <c r="K5060" s="1" t="str">
        <f>IF(COUNTIF(Financial_Transactions[transaction_id],Financial_Transactions[[#This Row],[transaction_id]])&gt;1,"Yes","No")</f>
        <v>No</v>
      </c>
      <c r="L5060" s="1" t="str">
        <f>IF(Financial_Transactions[[#This Row],[customer_id]]&lt;&gt;"",(IF(COUNTIF(Customers[customer_id],Financial_Transactions[[#This Row],[customer_id]])&gt;0,"Valid","Invalid")),"")</f>
        <v>Valid</v>
      </c>
      <c r="M5060" s="1" t="str">
        <f>IF(Financial_Transactions[[#This Row],[vendor_id]]&lt;&gt;"",IF(COUNTIF(Vendors[vendor_id],Financial_Transactions[[#This Row],[vendor_id]])&gt;0,"Valid","Invalid"),"")</f>
        <v/>
      </c>
    </row>
    <row r="5061" spans="1:13" x14ac:dyDescent="0.3">
      <c r="A5061" s="1" t="s">
        <v>11607</v>
      </c>
      <c r="B5061" s="2">
        <v>44629</v>
      </c>
      <c r="C5061">
        <v>86002.75</v>
      </c>
      <c r="D5061" s="1" t="s">
        <v>1484</v>
      </c>
      <c r="E5061" s="1" t="s">
        <v>1485</v>
      </c>
      <c r="F5061" s="1" t="s">
        <v>8</v>
      </c>
      <c r="G5061" s="1" t="s">
        <v>22</v>
      </c>
      <c r="H5061" s="1" t="s">
        <v>734</v>
      </c>
      <c r="I5061" s="1" t="s">
        <v>1479</v>
      </c>
      <c r="J5061" s="1" t="s">
        <v>11608</v>
      </c>
      <c r="K5061" s="1" t="str">
        <f>IF(COUNTIF(Financial_Transactions[transaction_id],Financial_Transactions[[#This Row],[transaction_id]])&gt;1,"Yes","No")</f>
        <v>No</v>
      </c>
      <c r="L5061" s="1" t="str">
        <f>IF(Financial_Transactions[[#This Row],[customer_id]]&lt;&gt;"",(IF(COUNTIF(Customers[customer_id],Financial_Transactions[[#This Row],[customer_id]])&gt;0,"Valid","Invalid")),"")</f>
        <v>Valid</v>
      </c>
      <c r="M5061" s="1" t="str">
        <f>IF(Financial_Transactions[[#This Row],[vendor_id]]&lt;&gt;"",IF(COUNTIF(Vendors[vendor_id],Financial_Transactions[[#This Row],[vendor_id]])&gt;0,"Valid","Invalid"),"")</f>
        <v/>
      </c>
    </row>
    <row r="5062" spans="1:13" x14ac:dyDescent="0.3">
      <c r="A5062" s="1" t="s">
        <v>11609</v>
      </c>
      <c r="B5062" s="2">
        <v>44667</v>
      </c>
      <c r="C5062">
        <v>-34978.1</v>
      </c>
      <c r="D5062" s="1" t="s">
        <v>1478</v>
      </c>
      <c r="E5062" s="1" t="s">
        <v>1510</v>
      </c>
      <c r="F5062" s="1" t="s">
        <v>13</v>
      </c>
      <c r="G5062" s="1" t="s">
        <v>25</v>
      </c>
      <c r="H5062" s="1" t="s">
        <v>1479</v>
      </c>
      <c r="I5062" s="1" t="s">
        <v>1248</v>
      </c>
      <c r="J5062" s="1" t="s">
        <v>11610</v>
      </c>
      <c r="K5062" s="1" t="str">
        <f>IF(COUNTIF(Financial_Transactions[transaction_id],Financial_Transactions[[#This Row],[transaction_id]])&gt;1,"Yes","No")</f>
        <v>No</v>
      </c>
      <c r="L5062" s="1" t="str">
        <f>IF(Financial_Transactions[[#This Row],[customer_id]]&lt;&gt;"",(IF(COUNTIF(Customers[customer_id],Financial_Transactions[[#This Row],[customer_id]])&gt;0,"Valid","Invalid")),"")</f>
        <v/>
      </c>
      <c r="M5062" s="1" t="str">
        <f>IF(Financial_Transactions[[#This Row],[vendor_id]]&lt;&gt;"",IF(COUNTIF(Vendors[vendor_id],Financial_Transactions[[#This Row],[vendor_id]])&gt;0,"Valid","Invalid"),"")</f>
        <v>Valid</v>
      </c>
    </row>
    <row r="5063" spans="1:13" x14ac:dyDescent="0.3">
      <c r="A5063" s="1" t="s">
        <v>11611</v>
      </c>
      <c r="B5063" s="2">
        <v>44875</v>
      </c>
      <c r="C5063">
        <v>-43115.519999999997</v>
      </c>
      <c r="D5063" s="1" t="s">
        <v>1478</v>
      </c>
      <c r="E5063" s="1" t="s">
        <v>1250</v>
      </c>
      <c r="F5063" s="1" t="s">
        <v>8</v>
      </c>
      <c r="G5063" s="1" t="s">
        <v>25</v>
      </c>
      <c r="H5063" s="1" t="s">
        <v>1479</v>
      </c>
      <c r="I5063" s="1" t="s">
        <v>1438</v>
      </c>
      <c r="J5063" s="1" t="s">
        <v>11612</v>
      </c>
      <c r="K5063" s="1" t="str">
        <f>IF(COUNTIF(Financial_Transactions[transaction_id],Financial_Transactions[[#This Row],[transaction_id]])&gt;1,"Yes","No")</f>
        <v>No</v>
      </c>
      <c r="L5063" s="1" t="str">
        <f>IF(Financial_Transactions[[#This Row],[customer_id]]&lt;&gt;"",(IF(COUNTIF(Customers[customer_id],Financial_Transactions[[#This Row],[customer_id]])&gt;0,"Valid","Invalid")),"")</f>
        <v/>
      </c>
      <c r="M5063" s="1" t="str">
        <f>IF(Financial_Transactions[[#This Row],[vendor_id]]&lt;&gt;"",IF(COUNTIF(Vendors[vendor_id],Financial_Transactions[[#This Row],[vendor_id]])&gt;0,"Valid","Invalid"),"")</f>
        <v>Valid</v>
      </c>
    </row>
    <row r="5064" spans="1:13" x14ac:dyDescent="0.3">
      <c r="A5064" s="1" t="s">
        <v>11613</v>
      </c>
      <c r="B5064" s="2">
        <v>44596</v>
      </c>
      <c r="C5064">
        <v>-54493.81</v>
      </c>
      <c r="D5064" s="1" t="s">
        <v>1478</v>
      </c>
      <c r="E5064" s="1" t="s">
        <v>1510</v>
      </c>
      <c r="F5064" s="1" t="s">
        <v>19</v>
      </c>
      <c r="G5064" s="1" t="s">
        <v>14</v>
      </c>
      <c r="H5064" s="1" t="s">
        <v>1479</v>
      </c>
      <c r="I5064" s="1" t="s">
        <v>1251</v>
      </c>
      <c r="J5064" s="1" t="s">
        <v>11614</v>
      </c>
      <c r="K5064" s="1" t="str">
        <f>IF(COUNTIF(Financial_Transactions[transaction_id],Financial_Transactions[[#This Row],[transaction_id]])&gt;1,"Yes","No")</f>
        <v>No</v>
      </c>
      <c r="L5064" s="1" t="str">
        <f>IF(Financial_Transactions[[#This Row],[customer_id]]&lt;&gt;"",(IF(COUNTIF(Customers[customer_id],Financial_Transactions[[#This Row],[customer_id]])&gt;0,"Valid","Invalid")),"")</f>
        <v/>
      </c>
      <c r="M5064" s="1" t="str">
        <f>IF(Financial_Transactions[[#This Row],[vendor_id]]&lt;&gt;"",IF(COUNTIF(Vendors[vendor_id],Financial_Transactions[[#This Row],[vendor_id]])&gt;0,"Valid","Invalid"),"")</f>
        <v>Valid</v>
      </c>
    </row>
    <row r="5065" spans="1:13" x14ac:dyDescent="0.3">
      <c r="A5065" s="1" t="s">
        <v>11615</v>
      </c>
      <c r="B5065" s="2">
        <v>44873</v>
      </c>
      <c r="C5065">
        <v>-34505.9</v>
      </c>
      <c r="D5065" s="1" t="s">
        <v>1478</v>
      </c>
      <c r="E5065" s="1" t="s">
        <v>1535</v>
      </c>
      <c r="F5065" s="1" t="s">
        <v>19</v>
      </c>
      <c r="G5065" s="1" t="s">
        <v>25</v>
      </c>
      <c r="H5065" s="1" t="s">
        <v>1479</v>
      </c>
      <c r="I5065" s="1" t="s">
        <v>1384</v>
      </c>
      <c r="J5065" s="1" t="s">
        <v>11616</v>
      </c>
      <c r="K5065" s="1" t="str">
        <f>IF(COUNTIF(Financial_Transactions[transaction_id],Financial_Transactions[[#This Row],[transaction_id]])&gt;1,"Yes","No")</f>
        <v>No</v>
      </c>
      <c r="L5065" s="1" t="str">
        <f>IF(Financial_Transactions[[#This Row],[customer_id]]&lt;&gt;"",(IF(COUNTIF(Customers[customer_id],Financial_Transactions[[#This Row],[customer_id]])&gt;0,"Valid","Invalid")),"")</f>
        <v/>
      </c>
      <c r="M5065" s="1" t="str">
        <f>IF(Financial_Transactions[[#This Row],[vendor_id]]&lt;&gt;"",IF(COUNTIF(Vendors[vendor_id],Financial_Transactions[[#This Row],[vendor_id]])&gt;0,"Valid","Invalid"),"")</f>
        <v>Valid</v>
      </c>
    </row>
    <row r="5066" spans="1:13" x14ac:dyDescent="0.3">
      <c r="A5066" s="1" t="s">
        <v>11617</v>
      </c>
      <c r="B5066" s="2">
        <v>44926</v>
      </c>
      <c r="C5066">
        <v>-40814.29</v>
      </c>
      <c r="D5066" s="1" t="s">
        <v>1478</v>
      </c>
      <c r="E5066" s="1" t="s">
        <v>1535</v>
      </c>
      <c r="F5066" s="1" t="s">
        <v>19</v>
      </c>
      <c r="G5066" s="1" t="s">
        <v>14</v>
      </c>
      <c r="H5066" s="1" t="s">
        <v>1479</v>
      </c>
      <c r="I5066" s="1" t="s">
        <v>1267</v>
      </c>
      <c r="J5066" s="1" t="s">
        <v>11618</v>
      </c>
      <c r="K5066" s="1" t="str">
        <f>IF(COUNTIF(Financial_Transactions[transaction_id],Financial_Transactions[[#This Row],[transaction_id]])&gt;1,"Yes","No")</f>
        <v>No</v>
      </c>
      <c r="L5066" s="1" t="str">
        <f>IF(Financial_Transactions[[#This Row],[customer_id]]&lt;&gt;"",(IF(COUNTIF(Customers[customer_id],Financial_Transactions[[#This Row],[customer_id]])&gt;0,"Valid","Invalid")),"")</f>
        <v/>
      </c>
      <c r="M5066" s="1" t="str">
        <f>IF(Financial_Transactions[[#This Row],[vendor_id]]&lt;&gt;"",IF(COUNTIF(Vendors[vendor_id],Financial_Transactions[[#This Row],[vendor_id]])&gt;0,"Valid","Invalid"),"")</f>
        <v>Valid</v>
      </c>
    </row>
    <row r="5067" spans="1:13" x14ac:dyDescent="0.3">
      <c r="A5067" s="1" t="s">
        <v>11619</v>
      </c>
      <c r="B5067" s="2">
        <v>45281</v>
      </c>
      <c r="C5067">
        <v>-61804.45</v>
      </c>
      <c r="D5067" s="1" t="s">
        <v>1478</v>
      </c>
      <c r="E5067" s="1" t="s">
        <v>1250</v>
      </c>
      <c r="F5067" s="1" t="s">
        <v>13</v>
      </c>
      <c r="G5067" s="1" t="s">
        <v>25</v>
      </c>
      <c r="H5067" s="1" t="s">
        <v>1479</v>
      </c>
      <c r="I5067" s="1" t="s">
        <v>1275</v>
      </c>
      <c r="J5067" s="1" t="s">
        <v>11620</v>
      </c>
      <c r="K5067" s="1" t="str">
        <f>IF(COUNTIF(Financial_Transactions[transaction_id],Financial_Transactions[[#This Row],[transaction_id]])&gt;1,"Yes","No")</f>
        <v>No</v>
      </c>
      <c r="L5067" s="1" t="str">
        <f>IF(Financial_Transactions[[#This Row],[customer_id]]&lt;&gt;"",(IF(COUNTIF(Customers[customer_id],Financial_Transactions[[#This Row],[customer_id]])&gt;0,"Valid","Invalid")),"")</f>
        <v/>
      </c>
      <c r="M5067" s="1" t="str">
        <f>IF(Financial_Transactions[[#This Row],[vendor_id]]&lt;&gt;"",IF(COUNTIF(Vendors[vendor_id],Financial_Transactions[[#This Row],[vendor_id]])&gt;0,"Valid","Invalid"),"")</f>
        <v>Valid</v>
      </c>
    </row>
    <row r="5068" spans="1:13" x14ac:dyDescent="0.3">
      <c r="A5068" s="1" t="s">
        <v>11621</v>
      </c>
      <c r="B5068" s="2">
        <v>45264</v>
      </c>
      <c r="C5068">
        <v>223396</v>
      </c>
      <c r="D5068" s="1" t="s">
        <v>1484</v>
      </c>
      <c r="E5068" s="1" t="s">
        <v>1500</v>
      </c>
      <c r="F5068" s="1" t="s">
        <v>8</v>
      </c>
      <c r="G5068" s="1" t="s">
        <v>9</v>
      </c>
      <c r="H5068" s="1" t="s">
        <v>68</v>
      </c>
      <c r="I5068" s="1" t="s">
        <v>1479</v>
      </c>
      <c r="J5068" s="1" t="s">
        <v>11622</v>
      </c>
      <c r="K5068" s="1" t="str">
        <f>IF(COUNTIF(Financial_Transactions[transaction_id],Financial_Transactions[[#This Row],[transaction_id]])&gt;1,"Yes","No")</f>
        <v>No</v>
      </c>
      <c r="L5068" s="1" t="str">
        <f>IF(Financial_Transactions[[#This Row],[customer_id]]&lt;&gt;"",(IF(COUNTIF(Customers[customer_id],Financial_Transactions[[#This Row],[customer_id]])&gt;0,"Valid","Invalid")),"")</f>
        <v>Valid</v>
      </c>
      <c r="M5068" s="1" t="str">
        <f>IF(Financial_Transactions[[#This Row],[vendor_id]]&lt;&gt;"",IF(COUNTIF(Vendors[vendor_id],Financial_Transactions[[#This Row],[vendor_id]])&gt;0,"Valid","Invalid"),"")</f>
        <v/>
      </c>
    </row>
    <row r="5069" spans="1:13" x14ac:dyDescent="0.3">
      <c r="A5069" s="1" t="s">
        <v>11623</v>
      </c>
      <c r="B5069" s="2">
        <v>45146</v>
      </c>
      <c r="C5069">
        <v>160805.22</v>
      </c>
      <c r="D5069" s="1" t="s">
        <v>1484</v>
      </c>
      <c r="E5069" s="1" t="s">
        <v>1485</v>
      </c>
      <c r="F5069" s="1" t="s">
        <v>13</v>
      </c>
      <c r="G5069" s="1" t="s">
        <v>14</v>
      </c>
      <c r="H5069" s="1" t="s">
        <v>570</v>
      </c>
      <c r="I5069" s="1" t="s">
        <v>1479</v>
      </c>
      <c r="J5069" s="1" t="s">
        <v>11624</v>
      </c>
      <c r="K5069" s="1" t="str">
        <f>IF(COUNTIF(Financial_Transactions[transaction_id],Financial_Transactions[[#This Row],[transaction_id]])&gt;1,"Yes","No")</f>
        <v>No</v>
      </c>
      <c r="L5069" s="1" t="str">
        <f>IF(Financial_Transactions[[#This Row],[customer_id]]&lt;&gt;"",(IF(COUNTIF(Customers[customer_id],Financial_Transactions[[#This Row],[customer_id]])&gt;0,"Valid","Invalid")),"")</f>
        <v>Valid</v>
      </c>
      <c r="M5069" s="1" t="str">
        <f>IF(Financial_Transactions[[#This Row],[vendor_id]]&lt;&gt;"",IF(COUNTIF(Vendors[vendor_id],Financial_Transactions[[#This Row],[vendor_id]])&gt;0,"Valid","Invalid"),"")</f>
        <v/>
      </c>
    </row>
    <row r="5070" spans="1:13" x14ac:dyDescent="0.3">
      <c r="A5070" s="1" t="s">
        <v>11625</v>
      </c>
      <c r="B5070" s="2">
        <v>45256</v>
      </c>
      <c r="C5070">
        <v>-51491.61</v>
      </c>
      <c r="D5070" s="1" t="s">
        <v>1478</v>
      </c>
      <c r="E5070" s="1" t="s">
        <v>1510</v>
      </c>
      <c r="F5070" s="1" t="s">
        <v>8</v>
      </c>
      <c r="G5070" s="1" t="s">
        <v>14</v>
      </c>
      <c r="H5070" s="1" t="s">
        <v>1479</v>
      </c>
      <c r="I5070" s="1" t="s">
        <v>1462</v>
      </c>
      <c r="J5070" s="1" t="s">
        <v>11626</v>
      </c>
      <c r="K5070" s="1" t="str">
        <f>IF(COUNTIF(Financial_Transactions[transaction_id],Financial_Transactions[[#This Row],[transaction_id]])&gt;1,"Yes","No")</f>
        <v>No</v>
      </c>
      <c r="L5070" s="1" t="str">
        <f>IF(Financial_Transactions[[#This Row],[customer_id]]&lt;&gt;"",(IF(COUNTIF(Customers[customer_id],Financial_Transactions[[#This Row],[customer_id]])&gt;0,"Valid","Invalid")),"")</f>
        <v/>
      </c>
      <c r="M5070" s="1" t="str">
        <f>IF(Financial_Transactions[[#This Row],[vendor_id]]&lt;&gt;"",IF(COUNTIF(Vendors[vendor_id],Financial_Transactions[[#This Row],[vendor_id]])&gt;0,"Valid","Invalid"),"")</f>
        <v>Valid</v>
      </c>
    </row>
    <row r="5071" spans="1:13" x14ac:dyDescent="0.3">
      <c r="A5071" s="1" t="s">
        <v>11627</v>
      </c>
      <c r="B5071" s="2">
        <v>44911</v>
      </c>
      <c r="C5071">
        <v>214506.91</v>
      </c>
      <c r="D5071" s="1" t="s">
        <v>1484</v>
      </c>
      <c r="E5071" s="1" t="s">
        <v>1488</v>
      </c>
      <c r="F5071" s="1" t="s">
        <v>19</v>
      </c>
      <c r="G5071" s="1" t="s">
        <v>25</v>
      </c>
      <c r="H5071" s="1" t="s">
        <v>206</v>
      </c>
      <c r="I5071" s="1" t="s">
        <v>1479</v>
      </c>
      <c r="J5071" s="1" t="s">
        <v>11628</v>
      </c>
      <c r="K5071" s="1" t="str">
        <f>IF(COUNTIF(Financial_Transactions[transaction_id],Financial_Transactions[[#This Row],[transaction_id]])&gt;1,"Yes","No")</f>
        <v>No</v>
      </c>
      <c r="L5071" s="1" t="str">
        <f>IF(Financial_Transactions[[#This Row],[customer_id]]&lt;&gt;"",(IF(COUNTIF(Customers[customer_id],Financial_Transactions[[#This Row],[customer_id]])&gt;0,"Valid","Invalid")),"")</f>
        <v>Valid</v>
      </c>
      <c r="M5071" s="1" t="str">
        <f>IF(Financial_Transactions[[#This Row],[vendor_id]]&lt;&gt;"",IF(COUNTIF(Vendors[vendor_id],Financial_Transactions[[#This Row],[vendor_id]])&gt;0,"Valid","Invalid"),"")</f>
        <v/>
      </c>
    </row>
    <row r="5072" spans="1:13" x14ac:dyDescent="0.3">
      <c r="A5072" s="1" t="s">
        <v>11629</v>
      </c>
      <c r="B5072" s="2">
        <v>44602</v>
      </c>
      <c r="C5072">
        <v>-22640.74</v>
      </c>
      <c r="D5072" s="1" t="s">
        <v>1478</v>
      </c>
      <c r="E5072" s="1" t="s">
        <v>1225</v>
      </c>
      <c r="F5072" s="1" t="s">
        <v>13</v>
      </c>
      <c r="G5072" s="1" t="s">
        <v>9</v>
      </c>
      <c r="H5072" s="1" t="s">
        <v>1479</v>
      </c>
      <c r="I5072" s="1" t="s">
        <v>1376</v>
      </c>
      <c r="J5072" s="1" t="s">
        <v>11630</v>
      </c>
      <c r="K5072" s="1" t="str">
        <f>IF(COUNTIF(Financial_Transactions[transaction_id],Financial_Transactions[[#This Row],[transaction_id]])&gt;1,"Yes","No")</f>
        <v>No</v>
      </c>
      <c r="L5072" s="1" t="str">
        <f>IF(Financial_Transactions[[#This Row],[customer_id]]&lt;&gt;"",(IF(COUNTIF(Customers[customer_id],Financial_Transactions[[#This Row],[customer_id]])&gt;0,"Valid","Invalid")),"")</f>
        <v/>
      </c>
      <c r="M5072" s="1" t="str">
        <f>IF(Financial_Transactions[[#This Row],[vendor_id]]&lt;&gt;"",IF(COUNTIF(Vendors[vendor_id],Financial_Transactions[[#This Row],[vendor_id]])&gt;0,"Valid","Invalid"),"")</f>
        <v>Valid</v>
      </c>
    </row>
    <row r="5073" spans="1:13" x14ac:dyDescent="0.3">
      <c r="A5073" s="1" t="s">
        <v>11631</v>
      </c>
      <c r="B5073" s="2">
        <v>45201</v>
      </c>
      <c r="C5073">
        <v>139261.72</v>
      </c>
      <c r="D5073" s="1" t="s">
        <v>1484</v>
      </c>
      <c r="E5073" s="1" t="s">
        <v>1488</v>
      </c>
      <c r="F5073" s="1" t="s">
        <v>19</v>
      </c>
      <c r="G5073" s="1" t="s">
        <v>25</v>
      </c>
      <c r="H5073" s="1" t="s">
        <v>566</v>
      </c>
      <c r="I5073" s="1" t="s">
        <v>1479</v>
      </c>
      <c r="J5073" s="1" t="s">
        <v>11632</v>
      </c>
      <c r="K5073" s="1" t="str">
        <f>IF(COUNTIF(Financial_Transactions[transaction_id],Financial_Transactions[[#This Row],[transaction_id]])&gt;1,"Yes","No")</f>
        <v>No</v>
      </c>
      <c r="L5073" s="1" t="str">
        <f>IF(Financial_Transactions[[#This Row],[customer_id]]&lt;&gt;"",(IF(COUNTIF(Customers[customer_id],Financial_Transactions[[#This Row],[customer_id]])&gt;0,"Valid","Invalid")),"")</f>
        <v>Valid</v>
      </c>
      <c r="M5073" s="1" t="str">
        <f>IF(Financial_Transactions[[#This Row],[vendor_id]]&lt;&gt;"",IF(COUNTIF(Vendors[vendor_id],Financial_Transactions[[#This Row],[vendor_id]])&gt;0,"Valid","Invalid"),"")</f>
        <v/>
      </c>
    </row>
    <row r="5074" spans="1:13" x14ac:dyDescent="0.3">
      <c r="A5074" s="1" t="s">
        <v>11633</v>
      </c>
      <c r="B5074" s="2">
        <v>44725</v>
      </c>
      <c r="C5074">
        <v>18934.73</v>
      </c>
      <c r="D5074" s="1" t="s">
        <v>1588</v>
      </c>
      <c r="E5074" s="1" t="s">
        <v>1588</v>
      </c>
      <c r="F5074" s="1" t="s">
        <v>13</v>
      </c>
      <c r="G5074" s="1" t="s">
        <v>14</v>
      </c>
      <c r="H5074" s="1" t="s">
        <v>1479</v>
      </c>
      <c r="I5074" s="1" t="s">
        <v>1479</v>
      </c>
      <c r="J5074" s="1" t="s">
        <v>11634</v>
      </c>
      <c r="K5074" s="1" t="str">
        <f>IF(COUNTIF(Financial_Transactions[transaction_id],Financial_Transactions[[#This Row],[transaction_id]])&gt;1,"Yes","No")</f>
        <v>No</v>
      </c>
      <c r="L5074" s="1" t="str">
        <f>IF(Financial_Transactions[[#This Row],[customer_id]]&lt;&gt;"",(IF(COUNTIF(Customers[customer_id],Financial_Transactions[[#This Row],[customer_id]])&gt;0,"Valid","Invalid")),"")</f>
        <v/>
      </c>
      <c r="M5074" s="1" t="str">
        <f>IF(Financial_Transactions[[#This Row],[vendor_id]]&lt;&gt;"",IF(COUNTIF(Vendors[vendor_id],Financial_Transactions[[#This Row],[vendor_id]])&gt;0,"Valid","Invalid"),"")</f>
        <v/>
      </c>
    </row>
    <row r="5075" spans="1:13" x14ac:dyDescent="0.3">
      <c r="A5075" s="1" t="s">
        <v>11635</v>
      </c>
      <c r="B5075" s="2">
        <v>45047</v>
      </c>
      <c r="C5075">
        <v>-57918.26</v>
      </c>
      <c r="D5075" s="1" t="s">
        <v>1478</v>
      </c>
      <c r="E5075" s="1" t="s">
        <v>1225</v>
      </c>
      <c r="F5075" s="1" t="s">
        <v>8</v>
      </c>
      <c r="G5075" s="1" t="s">
        <v>9</v>
      </c>
      <c r="H5075" s="1" t="s">
        <v>1479</v>
      </c>
      <c r="I5075" s="1" t="s">
        <v>1307</v>
      </c>
      <c r="J5075" s="1" t="s">
        <v>11636</v>
      </c>
      <c r="K5075" s="1" t="str">
        <f>IF(COUNTIF(Financial_Transactions[transaction_id],Financial_Transactions[[#This Row],[transaction_id]])&gt;1,"Yes","No")</f>
        <v>No</v>
      </c>
      <c r="L5075" s="1" t="str">
        <f>IF(Financial_Transactions[[#This Row],[customer_id]]&lt;&gt;"",(IF(COUNTIF(Customers[customer_id],Financial_Transactions[[#This Row],[customer_id]])&gt;0,"Valid","Invalid")),"")</f>
        <v/>
      </c>
      <c r="M5075" s="1" t="str">
        <f>IF(Financial_Transactions[[#This Row],[vendor_id]]&lt;&gt;"",IF(COUNTIF(Vendors[vendor_id],Financial_Transactions[[#This Row],[vendor_id]])&gt;0,"Valid","Invalid"),"")</f>
        <v>Valid</v>
      </c>
    </row>
    <row r="5076" spans="1:13" x14ac:dyDescent="0.3">
      <c r="A5076" s="1" t="s">
        <v>11637</v>
      </c>
      <c r="B5076" s="2">
        <v>45281</v>
      </c>
      <c r="C5076">
        <v>188522.97</v>
      </c>
      <c r="D5076" s="1" t="s">
        <v>1484</v>
      </c>
      <c r="E5076" s="1" t="s">
        <v>1488</v>
      </c>
      <c r="F5076" s="1" t="s">
        <v>19</v>
      </c>
      <c r="G5076" s="1" t="s">
        <v>9</v>
      </c>
      <c r="H5076" s="1" t="s">
        <v>344</v>
      </c>
      <c r="I5076" s="1" t="s">
        <v>1479</v>
      </c>
      <c r="J5076" s="1" t="s">
        <v>11638</v>
      </c>
      <c r="K5076" s="1" t="str">
        <f>IF(COUNTIF(Financial_Transactions[transaction_id],Financial_Transactions[[#This Row],[transaction_id]])&gt;1,"Yes","No")</f>
        <v>No</v>
      </c>
      <c r="L5076" s="1" t="str">
        <f>IF(Financial_Transactions[[#This Row],[customer_id]]&lt;&gt;"",(IF(COUNTIF(Customers[customer_id],Financial_Transactions[[#This Row],[customer_id]])&gt;0,"Valid","Invalid")),"")</f>
        <v>Valid</v>
      </c>
      <c r="M5076" s="1" t="str">
        <f>IF(Financial_Transactions[[#This Row],[vendor_id]]&lt;&gt;"",IF(COUNTIF(Vendors[vendor_id],Financial_Transactions[[#This Row],[vendor_id]])&gt;0,"Valid","Invalid"),"")</f>
        <v/>
      </c>
    </row>
    <row r="5077" spans="1:13" x14ac:dyDescent="0.3">
      <c r="A5077" s="1" t="s">
        <v>11639</v>
      </c>
      <c r="B5077" s="2">
        <v>45238</v>
      </c>
      <c r="C5077">
        <v>-80015.44</v>
      </c>
      <c r="D5077" s="1" t="s">
        <v>1478</v>
      </c>
      <c r="E5077" s="1" t="s">
        <v>1497</v>
      </c>
      <c r="F5077" s="1" t="s">
        <v>8</v>
      </c>
      <c r="G5077" s="1" t="s">
        <v>25</v>
      </c>
      <c r="H5077" s="1" t="s">
        <v>1479</v>
      </c>
      <c r="I5077" s="1" t="s">
        <v>1462</v>
      </c>
      <c r="J5077" s="1" t="s">
        <v>11640</v>
      </c>
      <c r="K5077" s="1" t="str">
        <f>IF(COUNTIF(Financial_Transactions[transaction_id],Financial_Transactions[[#This Row],[transaction_id]])&gt;1,"Yes","No")</f>
        <v>No</v>
      </c>
      <c r="L5077" s="1" t="str">
        <f>IF(Financial_Transactions[[#This Row],[customer_id]]&lt;&gt;"",(IF(COUNTIF(Customers[customer_id],Financial_Transactions[[#This Row],[customer_id]])&gt;0,"Valid","Invalid")),"")</f>
        <v/>
      </c>
      <c r="M5077" s="1" t="str">
        <f>IF(Financial_Transactions[[#This Row],[vendor_id]]&lt;&gt;"",IF(COUNTIF(Vendors[vendor_id],Financial_Transactions[[#This Row],[vendor_id]])&gt;0,"Valid","Invalid"),"")</f>
        <v>Valid</v>
      </c>
    </row>
    <row r="5078" spans="1:13" x14ac:dyDescent="0.3">
      <c r="A5078" s="1" t="s">
        <v>11641</v>
      </c>
      <c r="B5078" s="2">
        <v>44613</v>
      </c>
      <c r="C5078">
        <v>-23448.99</v>
      </c>
      <c r="D5078" s="1" t="s">
        <v>1478</v>
      </c>
      <c r="E5078" s="1" t="s">
        <v>1497</v>
      </c>
      <c r="F5078" s="1" t="s">
        <v>19</v>
      </c>
      <c r="G5078" s="1" t="s">
        <v>22</v>
      </c>
      <c r="H5078" s="1" t="s">
        <v>1479</v>
      </c>
      <c r="I5078" s="1" t="s">
        <v>1432</v>
      </c>
      <c r="J5078" s="1" t="s">
        <v>11642</v>
      </c>
      <c r="K5078" s="1" t="str">
        <f>IF(COUNTIF(Financial_Transactions[transaction_id],Financial_Transactions[[#This Row],[transaction_id]])&gt;1,"Yes","No")</f>
        <v>No</v>
      </c>
      <c r="L5078" s="1" t="str">
        <f>IF(Financial_Transactions[[#This Row],[customer_id]]&lt;&gt;"",(IF(COUNTIF(Customers[customer_id],Financial_Transactions[[#This Row],[customer_id]])&gt;0,"Valid","Invalid")),"")</f>
        <v/>
      </c>
      <c r="M5078" s="1" t="str">
        <f>IF(Financial_Transactions[[#This Row],[vendor_id]]&lt;&gt;"",IF(COUNTIF(Vendors[vendor_id],Financial_Transactions[[#This Row],[vendor_id]])&gt;0,"Valid","Invalid"),"")</f>
        <v>Valid</v>
      </c>
    </row>
    <row r="5079" spans="1:13" x14ac:dyDescent="0.3">
      <c r="A5079" s="1" t="s">
        <v>11643</v>
      </c>
      <c r="B5079" s="2">
        <v>45174</v>
      </c>
      <c r="C5079">
        <v>-11504.11</v>
      </c>
      <c r="D5079" s="1" t="s">
        <v>1478</v>
      </c>
      <c r="E5079" s="1" t="s">
        <v>1225</v>
      </c>
      <c r="F5079" s="1" t="s">
        <v>19</v>
      </c>
      <c r="G5079" s="1" t="s">
        <v>25</v>
      </c>
      <c r="H5079" s="1" t="s">
        <v>1479</v>
      </c>
      <c r="I5079" s="1" t="s">
        <v>1404</v>
      </c>
      <c r="J5079" s="1" t="s">
        <v>11644</v>
      </c>
      <c r="K5079" s="1" t="str">
        <f>IF(COUNTIF(Financial_Transactions[transaction_id],Financial_Transactions[[#This Row],[transaction_id]])&gt;1,"Yes","No")</f>
        <v>No</v>
      </c>
      <c r="L5079" s="1" t="str">
        <f>IF(Financial_Transactions[[#This Row],[customer_id]]&lt;&gt;"",(IF(COUNTIF(Customers[customer_id],Financial_Transactions[[#This Row],[customer_id]])&gt;0,"Valid","Invalid")),"")</f>
        <v/>
      </c>
      <c r="M5079" s="1" t="str">
        <f>IF(Financial_Transactions[[#This Row],[vendor_id]]&lt;&gt;"",IF(COUNTIF(Vendors[vendor_id],Financial_Transactions[[#This Row],[vendor_id]])&gt;0,"Valid","Invalid"),"")</f>
        <v>Valid</v>
      </c>
    </row>
    <row r="5080" spans="1:13" x14ac:dyDescent="0.3">
      <c r="A5080" s="1" t="s">
        <v>11645</v>
      </c>
      <c r="B5080" s="2">
        <v>45128</v>
      </c>
      <c r="C5080">
        <v>26752.94</v>
      </c>
      <c r="D5080" s="1" t="s">
        <v>1484</v>
      </c>
      <c r="E5080" s="1" t="s">
        <v>1500</v>
      </c>
      <c r="F5080" s="1" t="s">
        <v>13</v>
      </c>
      <c r="G5080" s="1" t="s">
        <v>25</v>
      </c>
      <c r="H5080" s="1" t="s">
        <v>436</v>
      </c>
      <c r="I5080" s="1" t="s">
        <v>1479</v>
      </c>
      <c r="J5080" s="1" t="s">
        <v>11646</v>
      </c>
      <c r="K5080" s="1" t="str">
        <f>IF(COUNTIF(Financial_Transactions[transaction_id],Financial_Transactions[[#This Row],[transaction_id]])&gt;1,"Yes","No")</f>
        <v>No</v>
      </c>
      <c r="L5080" s="1" t="str">
        <f>IF(Financial_Transactions[[#This Row],[customer_id]]&lt;&gt;"",(IF(COUNTIF(Customers[customer_id],Financial_Transactions[[#This Row],[customer_id]])&gt;0,"Valid","Invalid")),"")</f>
        <v>Valid</v>
      </c>
      <c r="M5080" s="1" t="str">
        <f>IF(Financial_Transactions[[#This Row],[vendor_id]]&lt;&gt;"",IF(COUNTIF(Vendors[vendor_id],Financial_Transactions[[#This Row],[vendor_id]])&gt;0,"Valid","Invalid"),"")</f>
        <v/>
      </c>
    </row>
    <row r="5081" spans="1:13" x14ac:dyDescent="0.3">
      <c r="A5081" s="1" t="s">
        <v>11647</v>
      </c>
      <c r="B5081" s="2">
        <v>44647</v>
      </c>
      <c r="C5081">
        <v>182150.23</v>
      </c>
      <c r="D5081" s="1" t="s">
        <v>1484</v>
      </c>
      <c r="E5081" s="1" t="s">
        <v>1500</v>
      </c>
      <c r="F5081" s="1" t="s">
        <v>13</v>
      </c>
      <c r="G5081" s="1" t="s">
        <v>14</v>
      </c>
      <c r="H5081" s="1" t="s">
        <v>488</v>
      </c>
      <c r="I5081" s="1" t="s">
        <v>1479</v>
      </c>
      <c r="J5081" s="1" t="s">
        <v>11648</v>
      </c>
      <c r="K5081" s="1" t="str">
        <f>IF(COUNTIF(Financial_Transactions[transaction_id],Financial_Transactions[[#This Row],[transaction_id]])&gt;1,"Yes","No")</f>
        <v>No</v>
      </c>
      <c r="L5081" s="1" t="str">
        <f>IF(Financial_Transactions[[#This Row],[customer_id]]&lt;&gt;"",(IF(COUNTIF(Customers[customer_id],Financial_Transactions[[#This Row],[customer_id]])&gt;0,"Valid","Invalid")),"")</f>
        <v>Valid</v>
      </c>
      <c r="M5081" s="1" t="str">
        <f>IF(Financial_Transactions[[#This Row],[vendor_id]]&lt;&gt;"",IF(COUNTIF(Vendors[vendor_id],Financial_Transactions[[#This Row],[vendor_id]])&gt;0,"Valid","Invalid"),"")</f>
        <v/>
      </c>
    </row>
    <row r="5082" spans="1:13" x14ac:dyDescent="0.3">
      <c r="A5082" s="1" t="s">
        <v>11649</v>
      </c>
      <c r="B5082" s="2">
        <v>44741</v>
      </c>
      <c r="C5082">
        <v>229651.31</v>
      </c>
      <c r="D5082" s="1" t="s">
        <v>1484</v>
      </c>
      <c r="E5082" s="1" t="s">
        <v>1500</v>
      </c>
      <c r="F5082" s="1" t="s">
        <v>19</v>
      </c>
      <c r="G5082" s="1" t="s">
        <v>25</v>
      </c>
      <c r="H5082" s="1" t="s">
        <v>300</v>
      </c>
      <c r="I5082" s="1" t="s">
        <v>1479</v>
      </c>
      <c r="J5082" s="1" t="s">
        <v>11650</v>
      </c>
      <c r="K5082" s="1" t="str">
        <f>IF(COUNTIF(Financial_Transactions[transaction_id],Financial_Transactions[[#This Row],[transaction_id]])&gt;1,"Yes","No")</f>
        <v>No</v>
      </c>
      <c r="L5082" s="1" t="str">
        <f>IF(Financial_Transactions[[#This Row],[customer_id]]&lt;&gt;"",(IF(COUNTIF(Customers[customer_id],Financial_Transactions[[#This Row],[customer_id]])&gt;0,"Valid","Invalid")),"")</f>
        <v>Valid</v>
      </c>
      <c r="M5082" s="1" t="str">
        <f>IF(Financial_Transactions[[#This Row],[vendor_id]]&lt;&gt;"",IF(COUNTIF(Vendors[vendor_id],Financial_Transactions[[#This Row],[vendor_id]])&gt;0,"Valid","Invalid"),"")</f>
        <v/>
      </c>
    </row>
    <row r="5083" spans="1:13" x14ac:dyDescent="0.3">
      <c r="A5083" s="1" t="s">
        <v>11651</v>
      </c>
      <c r="B5083" s="2">
        <v>44968</v>
      </c>
      <c r="C5083">
        <v>21555.62</v>
      </c>
      <c r="D5083" s="1" t="s">
        <v>1925</v>
      </c>
      <c r="E5083" s="1" t="s">
        <v>1925</v>
      </c>
      <c r="F5083" s="1" t="s">
        <v>8</v>
      </c>
      <c r="G5083" s="1" t="s">
        <v>14</v>
      </c>
      <c r="H5083" s="1" t="s">
        <v>1479</v>
      </c>
      <c r="I5083" s="1" t="s">
        <v>1479</v>
      </c>
      <c r="J5083" s="1" t="s">
        <v>11652</v>
      </c>
      <c r="K5083" s="1" t="str">
        <f>IF(COUNTIF(Financial_Transactions[transaction_id],Financial_Transactions[[#This Row],[transaction_id]])&gt;1,"Yes","No")</f>
        <v>No</v>
      </c>
      <c r="L5083" s="1" t="str">
        <f>IF(Financial_Transactions[[#This Row],[customer_id]]&lt;&gt;"",(IF(COUNTIF(Customers[customer_id],Financial_Transactions[[#This Row],[customer_id]])&gt;0,"Valid","Invalid")),"")</f>
        <v/>
      </c>
      <c r="M5083" s="1" t="str">
        <f>IF(Financial_Transactions[[#This Row],[vendor_id]]&lt;&gt;"",IF(COUNTIF(Vendors[vendor_id],Financial_Transactions[[#This Row],[vendor_id]])&gt;0,"Valid","Invalid"),"")</f>
        <v/>
      </c>
    </row>
    <row r="5084" spans="1:13" x14ac:dyDescent="0.3">
      <c r="A5084" s="1" t="s">
        <v>11653</v>
      </c>
      <c r="B5084" s="2">
        <v>45090</v>
      </c>
      <c r="C5084">
        <v>-28188.52</v>
      </c>
      <c r="D5084" s="1" t="s">
        <v>1478</v>
      </c>
      <c r="E5084" s="1" t="s">
        <v>1250</v>
      </c>
      <c r="F5084" s="1" t="s">
        <v>19</v>
      </c>
      <c r="G5084" s="1" t="s">
        <v>22</v>
      </c>
      <c r="H5084" s="1" t="s">
        <v>1479</v>
      </c>
      <c r="I5084" s="1" t="s">
        <v>1422</v>
      </c>
      <c r="J5084" s="1" t="s">
        <v>11654</v>
      </c>
      <c r="K5084" s="1" t="str">
        <f>IF(COUNTIF(Financial_Transactions[transaction_id],Financial_Transactions[[#This Row],[transaction_id]])&gt;1,"Yes","No")</f>
        <v>No</v>
      </c>
      <c r="L5084" s="1" t="str">
        <f>IF(Financial_Transactions[[#This Row],[customer_id]]&lt;&gt;"",(IF(COUNTIF(Customers[customer_id],Financial_Transactions[[#This Row],[customer_id]])&gt;0,"Valid","Invalid")),"")</f>
        <v/>
      </c>
      <c r="M5084" s="1" t="str">
        <f>IF(Financial_Transactions[[#This Row],[vendor_id]]&lt;&gt;"",IF(COUNTIF(Vendors[vendor_id],Financial_Transactions[[#This Row],[vendor_id]])&gt;0,"Valid","Invalid"),"")</f>
        <v>Valid</v>
      </c>
    </row>
    <row r="5085" spans="1:13" x14ac:dyDescent="0.3">
      <c r="A5085" s="1" t="s">
        <v>11655</v>
      </c>
      <c r="B5085" s="2">
        <v>44861</v>
      </c>
      <c r="C5085">
        <v>-45694.1</v>
      </c>
      <c r="D5085" s="1" t="s">
        <v>1478</v>
      </c>
      <c r="E5085" s="1" t="s">
        <v>1510</v>
      </c>
      <c r="F5085" s="1" t="s">
        <v>13</v>
      </c>
      <c r="G5085" s="1" t="s">
        <v>25</v>
      </c>
      <c r="H5085" s="1" t="s">
        <v>1479</v>
      </c>
      <c r="I5085" s="1" t="s">
        <v>1454</v>
      </c>
      <c r="J5085" s="1" t="s">
        <v>11656</v>
      </c>
      <c r="K5085" s="1" t="str">
        <f>IF(COUNTIF(Financial_Transactions[transaction_id],Financial_Transactions[[#This Row],[transaction_id]])&gt;1,"Yes","No")</f>
        <v>No</v>
      </c>
      <c r="L5085" s="1" t="str">
        <f>IF(Financial_Transactions[[#This Row],[customer_id]]&lt;&gt;"",(IF(COUNTIF(Customers[customer_id],Financial_Transactions[[#This Row],[customer_id]])&gt;0,"Valid","Invalid")),"")</f>
        <v/>
      </c>
      <c r="M5085" s="1" t="str">
        <f>IF(Financial_Transactions[[#This Row],[vendor_id]]&lt;&gt;"",IF(COUNTIF(Vendors[vendor_id],Financial_Transactions[[#This Row],[vendor_id]])&gt;0,"Valid","Invalid"),"")</f>
        <v>Valid</v>
      </c>
    </row>
    <row r="5086" spans="1:13" x14ac:dyDescent="0.3">
      <c r="A5086" s="1" t="s">
        <v>11657</v>
      </c>
      <c r="B5086" s="2">
        <v>45262</v>
      </c>
      <c r="C5086">
        <v>253797.56</v>
      </c>
      <c r="D5086" s="1" t="s">
        <v>1484</v>
      </c>
      <c r="E5086" s="1" t="s">
        <v>1488</v>
      </c>
      <c r="F5086" s="1" t="s">
        <v>8</v>
      </c>
      <c r="G5086" s="1" t="s">
        <v>14</v>
      </c>
      <c r="H5086" s="1" t="s">
        <v>256</v>
      </c>
      <c r="I5086" s="1" t="s">
        <v>1479</v>
      </c>
      <c r="J5086" s="1" t="s">
        <v>11658</v>
      </c>
      <c r="K5086" s="1" t="str">
        <f>IF(COUNTIF(Financial_Transactions[transaction_id],Financial_Transactions[[#This Row],[transaction_id]])&gt;1,"Yes","No")</f>
        <v>No</v>
      </c>
      <c r="L5086" s="1" t="str">
        <f>IF(Financial_Transactions[[#This Row],[customer_id]]&lt;&gt;"",(IF(COUNTIF(Customers[customer_id],Financial_Transactions[[#This Row],[customer_id]])&gt;0,"Valid","Invalid")),"")</f>
        <v>Valid</v>
      </c>
      <c r="M5086" s="1" t="str">
        <f>IF(Financial_Transactions[[#This Row],[vendor_id]]&lt;&gt;"",IF(COUNTIF(Vendors[vendor_id],Financial_Transactions[[#This Row],[vendor_id]])&gt;0,"Valid","Invalid"),"")</f>
        <v/>
      </c>
    </row>
    <row r="5087" spans="1:13" x14ac:dyDescent="0.3">
      <c r="A5087" s="1" t="s">
        <v>11659</v>
      </c>
      <c r="B5087" s="2">
        <v>45211</v>
      </c>
      <c r="C5087">
        <v>251158.46</v>
      </c>
      <c r="D5087" s="1" t="s">
        <v>1484</v>
      </c>
      <c r="E5087" s="1" t="s">
        <v>1485</v>
      </c>
      <c r="F5087" s="1" t="s">
        <v>13</v>
      </c>
      <c r="G5087" s="1" t="s">
        <v>25</v>
      </c>
      <c r="H5087" s="1" t="s">
        <v>408</v>
      </c>
      <c r="I5087" s="1" t="s">
        <v>1479</v>
      </c>
      <c r="J5087" s="1" t="s">
        <v>11660</v>
      </c>
      <c r="K5087" s="1" t="str">
        <f>IF(COUNTIF(Financial_Transactions[transaction_id],Financial_Transactions[[#This Row],[transaction_id]])&gt;1,"Yes","No")</f>
        <v>No</v>
      </c>
      <c r="L5087" s="1" t="str">
        <f>IF(Financial_Transactions[[#This Row],[customer_id]]&lt;&gt;"",(IF(COUNTIF(Customers[customer_id],Financial_Transactions[[#This Row],[customer_id]])&gt;0,"Valid","Invalid")),"")</f>
        <v>Valid</v>
      </c>
      <c r="M5087" s="1" t="str">
        <f>IF(Financial_Transactions[[#This Row],[vendor_id]]&lt;&gt;"",IF(COUNTIF(Vendors[vendor_id],Financial_Transactions[[#This Row],[vendor_id]])&gt;0,"Valid","Invalid"),"")</f>
        <v/>
      </c>
    </row>
    <row r="5088" spans="1:13" x14ac:dyDescent="0.3">
      <c r="A5088" s="1" t="s">
        <v>11661</v>
      </c>
      <c r="B5088" s="2">
        <v>45001</v>
      </c>
      <c r="C5088">
        <v>-69468.25</v>
      </c>
      <c r="D5088" s="1" t="s">
        <v>1478</v>
      </c>
      <c r="E5088" s="1" t="s">
        <v>1225</v>
      </c>
      <c r="F5088" s="1" t="s">
        <v>19</v>
      </c>
      <c r="G5088" s="1" t="s">
        <v>25</v>
      </c>
      <c r="H5088" s="1" t="s">
        <v>1479</v>
      </c>
      <c r="I5088" s="1" t="s">
        <v>1334</v>
      </c>
      <c r="J5088" s="1" t="s">
        <v>11662</v>
      </c>
      <c r="K5088" s="1" t="str">
        <f>IF(COUNTIF(Financial_Transactions[transaction_id],Financial_Transactions[[#This Row],[transaction_id]])&gt;1,"Yes","No")</f>
        <v>No</v>
      </c>
      <c r="L5088" s="1" t="str">
        <f>IF(Financial_Transactions[[#This Row],[customer_id]]&lt;&gt;"",(IF(COUNTIF(Customers[customer_id],Financial_Transactions[[#This Row],[customer_id]])&gt;0,"Valid","Invalid")),"")</f>
        <v/>
      </c>
      <c r="M5088" s="1" t="str">
        <f>IF(Financial_Transactions[[#This Row],[vendor_id]]&lt;&gt;"",IF(COUNTIF(Vendors[vendor_id],Financial_Transactions[[#This Row],[vendor_id]])&gt;0,"Valid","Invalid"),"")</f>
        <v>Valid</v>
      </c>
    </row>
    <row r="5089" spans="1:13" x14ac:dyDescent="0.3">
      <c r="A5089" s="1" t="s">
        <v>11663</v>
      </c>
      <c r="B5089" s="2">
        <v>45004</v>
      </c>
      <c r="C5089">
        <v>107416.81</v>
      </c>
      <c r="D5089" s="1" t="s">
        <v>1484</v>
      </c>
      <c r="E5089" s="1" t="s">
        <v>1488</v>
      </c>
      <c r="F5089" s="1" t="s">
        <v>19</v>
      </c>
      <c r="G5089" s="1" t="s">
        <v>25</v>
      </c>
      <c r="H5089" s="1" t="s">
        <v>106</v>
      </c>
      <c r="I5089" s="1" t="s">
        <v>1479</v>
      </c>
      <c r="J5089" s="1" t="s">
        <v>11664</v>
      </c>
      <c r="K5089" s="1" t="str">
        <f>IF(COUNTIF(Financial_Transactions[transaction_id],Financial_Transactions[[#This Row],[transaction_id]])&gt;1,"Yes","No")</f>
        <v>No</v>
      </c>
      <c r="L5089" s="1" t="str">
        <f>IF(Financial_Transactions[[#This Row],[customer_id]]&lt;&gt;"",(IF(COUNTIF(Customers[customer_id],Financial_Transactions[[#This Row],[customer_id]])&gt;0,"Valid","Invalid")),"")</f>
        <v>Valid</v>
      </c>
      <c r="M5089" s="1" t="str">
        <f>IF(Financial_Transactions[[#This Row],[vendor_id]]&lt;&gt;"",IF(COUNTIF(Vendors[vendor_id],Financial_Transactions[[#This Row],[vendor_id]])&gt;0,"Valid","Invalid"),"")</f>
        <v/>
      </c>
    </row>
    <row r="5090" spans="1:13" x14ac:dyDescent="0.3">
      <c r="A5090" s="1" t="s">
        <v>11665</v>
      </c>
      <c r="B5090" s="2">
        <v>45136</v>
      </c>
      <c r="C5090">
        <v>-59773.68</v>
      </c>
      <c r="D5090" s="1" t="s">
        <v>1478</v>
      </c>
      <c r="E5090" s="1" t="s">
        <v>1535</v>
      </c>
      <c r="F5090" s="1" t="s">
        <v>8</v>
      </c>
      <c r="G5090" s="1" t="s">
        <v>9</v>
      </c>
      <c r="H5090" s="1" t="s">
        <v>1479</v>
      </c>
      <c r="I5090" s="1" t="s">
        <v>1265</v>
      </c>
      <c r="J5090" s="1" t="s">
        <v>11666</v>
      </c>
      <c r="K5090" s="1" t="str">
        <f>IF(COUNTIF(Financial_Transactions[transaction_id],Financial_Transactions[[#This Row],[transaction_id]])&gt;1,"Yes","No")</f>
        <v>No</v>
      </c>
      <c r="L5090" s="1" t="str">
        <f>IF(Financial_Transactions[[#This Row],[customer_id]]&lt;&gt;"",(IF(COUNTIF(Customers[customer_id],Financial_Transactions[[#This Row],[customer_id]])&gt;0,"Valid","Invalid")),"")</f>
        <v/>
      </c>
      <c r="M5090" s="1" t="str">
        <f>IF(Financial_Transactions[[#This Row],[vendor_id]]&lt;&gt;"",IF(COUNTIF(Vendors[vendor_id],Financial_Transactions[[#This Row],[vendor_id]])&gt;0,"Valid","Invalid"),"")</f>
        <v>Valid</v>
      </c>
    </row>
    <row r="5091" spans="1:13" x14ac:dyDescent="0.3">
      <c r="A5091" s="1" t="s">
        <v>11667</v>
      </c>
      <c r="B5091" s="2">
        <v>45270</v>
      </c>
      <c r="C5091">
        <v>197509.28</v>
      </c>
      <c r="D5091" s="1" t="s">
        <v>1484</v>
      </c>
      <c r="E5091" s="1" t="s">
        <v>1500</v>
      </c>
      <c r="F5091" s="1" t="s">
        <v>8</v>
      </c>
      <c r="G5091" s="1" t="s">
        <v>14</v>
      </c>
      <c r="H5091" s="1" t="s">
        <v>288</v>
      </c>
      <c r="I5091" s="1" t="s">
        <v>1479</v>
      </c>
      <c r="J5091" s="1" t="s">
        <v>11668</v>
      </c>
      <c r="K5091" s="1" t="str">
        <f>IF(COUNTIF(Financial_Transactions[transaction_id],Financial_Transactions[[#This Row],[transaction_id]])&gt;1,"Yes","No")</f>
        <v>No</v>
      </c>
      <c r="L5091" s="1" t="str">
        <f>IF(Financial_Transactions[[#This Row],[customer_id]]&lt;&gt;"",(IF(COUNTIF(Customers[customer_id],Financial_Transactions[[#This Row],[customer_id]])&gt;0,"Valid","Invalid")),"")</f>
        <v>Valid</v>
      </c>
      <c r="M5091" s="1" t="str">
        <f>IF(Financial_Transactions[[#This Row],[vendor_id]]&lt;&gt;"",IF(COUNTIF(Vendors[vendor_id],Financial_Transactions[[#This Row],[vendor_id]])&gt;0,"Valid","Invalid"),"")</f>
        <v/>
      </c>
    </row>
    <row r="5092" spans="1:13" x14ac:dyDescent="0.3">
      <c r="A5092" s="1" t="s">
        <v>11669</v>
      </c>
      <c r="B5092" s="2">
        <v>44662</v>
      </c>
      <c r="C5092">
        <v>-25516.18</v>
      </c>
      <c r="D5092" s="1" t="s">
        <v>1478</v>
      </c>
      <c r="E5092" s="1" t="s">
        <v>1235</v>
      </c>
      <c r="F5092" s="1" t="s">
        <v>13</v>
      </c>
      <c r="G5092" s="1" t="s">
        <v>25</v>
      </c>
      <c r="H5092" s="1" t="s">
        <v>1479</v>
      </c>
      <c r="I5092" s="1" t="s">
        <v>1362</v>
      </c>
      <c r="J5092" s="1" t="s">
        <v>11670</v>
      </c>
      <c r="K5092" s="1" t="str">
        <f>IF(COUNTIF(Financial_Transactions[transaction_id],Financial_Transactions[[#This Row],[transaction_id]])&gt;1,"Yes","No")</f>
        <v>No</v>
      </c>
      <c r="L5092" s="1" t="str">
        <f>IF(Financial_Transactions[[#This Row],[customer_id]]&lt;&gt;"",(IF(COUNTIF(Customers[customer_id],Financial_Transactions[[#This Row],[customer_id]])&gt;0,"Valid","Invalid")),"")</f>
        <v/>
      </c>
      <c r="M5092" s="1" t="str">
        <f>IF(Financial_Transactions[[#This Row],[vendor_id]]&lt;&gt;"",IF(COUNTIF(Vendors[vendor_id],Financial_Transactions[[#This Row],[vendor_id]])&gt;0,"Valid","Invalid"),"")</f>
        <v>Valid</v>
      </c>
    </row>
    <row r="5093" spans="1:13" x14ac:dyDescent="0.3">
      <c r="A5093" s="1" t="s">
        <v>11671</v>
      </c>
      <c r="B5093" s="2">
        <v>44639</v>
      </c>
      <c r="C5093">
        <v>149162.73000000001</v>
      </c>
      <c r="D5093" s="1" t="s">
        <v>1484</v>
      </c>
      <c r="E5093" s="1" t="s">
        <v>1485</v>
      </c>
      <c r="F5093" s="1" t="s">
        <v>8</v>
      </c>
      <c r="G5093" s="1" t="s">
        <v>9</v>
      </c>
      <c r="H5093" s="1" t="s">
        <v>176</v>
      </c>
      <c r="I5093" s="1" t="s">
        <v>1479</v>
      </c>
      <c r="J5093" s="1" t="s">
        <v>11672</v>
      </c>
      <c r="K5093" s="1" t="str">
        <f>IF(COUNTIF(Financial_Transactions[transaction_id],Financial_Transactions[[#This Row],[transaction_id]])&gt;1,"Yes","No")</f>
        <v>No</v>
      </c>
      <c r="L5093" s="1" t="str">
        <f>IF(Financial_Transactions[[#This Row],[customer_id]]&lt;&gt;"",(IF(COUNTIF(Customers[customer_id],Financial_Transactions[[#This Row],[customer_id]])&gt;0,"Valid","Invalid")),"")</f>
        <v>Valid</v>
      </c>
      <c r="M5093" s="1" t="str">
        <f>IF(Financial_Transactions[[#This Row],[vendor_id]]&lt;&gt;"",IF(COUNTIF(Vendors[vendor_id],Financial_Transactions[[#This Row],[vendor_id]])&gt;0,"Valid","Invalid"),"")</f>
        <v/>
      </c>
    </row>
    <row r="5094" spans="1:13" x14ac:dyDescent="0.3">
      <c r="A5094" s="1" t="s">
        <v>11673</v>
      </c>
      <c r="B5094" s="2">
        <v>44679</v>
      </c>
      <c r="C5094">
        <v>-44766.63</v>
      </c>
      <c r="D5094" s="1" t="s">
        <v>1478</v>
      </c>
      <c r="E5094" s="1" t="s">
        <v>1497</v>
      </c>
      <c r="F5094" s="1" t="s">
        <v>13</v>
      </c>
      <c r="G5094" s="1" t="s">
        <v>22</v>
      </c>
      <c r="H5094" s="1" t="s">
        <v>1479</v>
      </c>
      <c r="I5094" s="1" t="s">
        <v>1321</v>
      </c>
      <c r="J5094" s="1" t="s">
        <v>11674</v>
      </c>
      <c r="K5094" s="1" t="str">
        <f>IF(COUNTIF(Financial_Transactions[transaction_id],Financial_Transactions[[#This Row],[transaction_id]])&gt;1,"Yes","No")</f>
        <v>No</v>
      </c>
      <c r="L5094" s="1" t="str">
        <f>IF(Financial_Transactions[[#This Row],[customer_id]]&lt;&gt;"",(IF(COUNTIF(Customers[customer_id],Financial_Transactions[[#This Row],[customer_id]])&gt;0,"Valid","Invalid")),"")</f>
        <v/>
      </c>
      <c r="M5094" s="1" t="str">
        <f>IF(Financial_Transactions[[#This Row],[vendor_id]]&lt;&gt;"",IF(COUNTIF(Vendors[vendor_id],Financial_Transactions[[#This Row],[vendor_id]])&gt;0,"Valid","Invalid"),"")</f>
        <v>Valid</v>
      </c>
    </row>
    <row r="5095" spans="1:13" x14ac:dyDescent="0.3">
      <c r="A5095" s="1" t="s">
        <v>11675</v>
      </c>
      <c r="B5095" s="2">
        <v>44989</v>
      </c>
      <c r="C5095">
        <v>244932.65</v>
      </c>
      <c r="D5095" s="1" t="s">
        <v>1484</v>
      </c>
      <c r="E5095" s="1" t="s">
        <v>1485</v>
      </c>
      <c r="F5095" s="1" t="s">
        <v>13</v>
      </c>
      <c r="G5095" s="1" t="s">
        <v>25</v>
      </c>
      <c r="H5095" s="1" t="s">
        <v>17</v>
      </c>
      <c r="I5095" s="1" t="s">
        <v>1479</v>
      </c>
      <c r="J5095" s="1" t="s">
        <v>11676</v>
      </c>
      <c r="K5095" s="1" t="str">
        <f>IF(COUNTIF(Financial_Transactions[transaction_id],Financial_Transactions[[#This Row],[transaction_id]])&gt;1,"Yes","No")</f>
        <v>No</v>
      </c>
      <c r="L5095" s="1" t="str">
        <f>IF(Financial_Transactions[[#This Row],[customer_id]]&lt;&gt;"",(IF(COUNTIF(Customers[customer_id],Financial_Transactions[[#This Row],[customer_id]])&gt;0,"Valid","Invalid")),"")</f>
        <v>Valid</v>
      </c>
      <c r="M5095" s="1" t="str">
        <f>IF(Financial_Transactions[[#This Row],[vendor_id]]&lt;&gt;"",IF(COUNTIF(Vendors[vendor_id],Financial_Transactions[[#This Row],[vendor_id]])&gt;0,"Valid","Invalid"),"")</f>
        <v/>
      </c>
    </row>
    <row r="5096" spans="1:13" x14ac:dyDescent="0.3">
      <c r="A5096" s="1" t="s">
        <v>11677</v>
      </c>
      <c r="B5096" s="2">
        <v>45008</v>
      </c>
      <c r="C5096">
        <v>130472.88</v>
      </c>
      <c r="D5096" s="1" t="s">
        <v>1484</v>
      </c>
      <c r="E5096" s="1" t="s">
        <v>1485</v>
      </c>
      <c r="F5096" s="1" t="s">
        <v>19</v>
      </c>
      <c r="G5096" s="1" t="s">
        <v>9</v>
      </c>
      <c r="H5096" s="1" t="s">
        <v>710</v>
      </c>
      <c r="I5096" s="1" t="s">
        <v>1479</v>
      </c>
      <c r="J5096" s="1" t="s">
        <v>11678</v>
      </c>
      <c r="K5096" s="1" t="str">
        <f>IF(COUNTIF(Financial_Transactions[transaction_id],Financial_Transactions[[#This Row],[transaction_id]])&gt;1,"Yes","No")</f>
        <v>No</v>
      </c>
      <c r="L5096" s="1" t="str">
        <f>IF(Financial_Transactions[[#This Row],[customer_id]]&lt;&gt;"",(IF(COUNTIF(Customers[customer_id],Financial_Transactions[[#This Row],[customer_id]])&gt;0,"Valid","Invalid")),"")</f>
        <v>Valid</v>
      </c>
      <c r="M5096" s="1" t="str">
        <f>IF(Financial_Transactions[[#This Row],[vendor_id]]&lt;&gt;"",IF(COUNTIF(Vendors[vendor_id],Financial_Transactions[[#This Row],[vendor_id]])&gt;0,"Valid","Invalid"),"")</f>
        <v/>
      </c>
    </row>
    <row r="5097" spans="1:13" x14ac:dyDescent="0.3">
      <c r="A5097" s="1" t="s">
        <v>11679</v>
      </c>
      <c r="B5097" s="2">
        <v>44579</v>
      </c>
      <c r="C5097">
        <v>-42749.67</v>
      </c>
      <c r="D5097" s="1" t="s">
        <v>1478</v>
      </c>
      <c r="E5097" s="1" t="s">
        <v>1225</v>
      </c>
      <c r="F5097" s="1" t="s">
        <v>19</v>
      </c>
      <c r="G5097" s="1" t="s">
        <v>22</v>
      </c>
      <c r="H5097" s="1" t="s">
        <v>1479</v>
      </c>
      <c r="I5097" s="1" t="s">
        <v>1352</v>
      </c>
      <c r="J5097" s="1" t="s">
        <v>11680</v>
      </c>
      <c r="K5097" s="1" t="str">
        <f>IF(COUNTIF(Financial_Transactions[transaction_id],Financial_Transactions[[#This Row],[transaction_id]])&gt;1,"Yes","No")</f>
        <v>No</v>
      </c>
      <c r="L5097" s="1" t="str">
        <f>IF(Financial_Transactions[[#This Row],[customer_id]]&lt;&gt;"",(IF(COUNTIF(Customers[customer_id],Financial_Transactions[[#This Row],[customer_id]])&gt;0,"Valid","Invalid")),"")</f>
        <v/>
      </c>
      <c r="M5097" s="1" t="str">
        <f>IF(Financial_Transactions[[#This Row],[vendor_id]]&lt;&gt;"",IF(COUNTIF(Vendors[vendor_id],Financial_Transactions[[#This Row],[vendor_id]])&gt;0,"Valid","Invalid"),"")</f>
        <v>Valid</v>
      </c>
    </row>
    <row r="5098" spans="1:13" x14ac:dyDescent="0.3">
      <c r="A5098" s="1" t="s">
        <v>11681</v>
      </c>
      <c r="B5098" s="2">
        <v>44864</v>
      </c>
      <c r="C5098">
        <v>34373.43</v>
      </c>
      <c r="D5098" s="1" t="s">
        <v>1925</v>
      </c>
      <c r="E5098" s="1" t="s">
        <v>1925</v>
      </c>
      <c r="F5098" s="1" t="s">
        <v>19</v>
      </c>
      <c r="G5098" s="1" t="s">
        <v>25</v>
      </c>
      <c r="H5098" s="1" t="s">
        <v>1479</v>
      </c>
      <c r="I5098" s="1" t="s">
        <v>1479</v>
      </c>
      <c r="J5098" s="1" t="s">
        <v>11682</v>
      </c>
      <c r="K5098" s="1" t="str">
        <f>IF(COUNTIF(Financial_Transactions[transaction_id],Financial_Transactions[[#This Row],[transaction_id]])&gt;1,"Yes","No")</f>
        <v>No</v>
      </c>
      <c r="L5098" s="1" t="str">
        <f>IF(Financial_Transactions[[#This Row],[customer_id]]&lt;&gt;"",(IF(COUNTIF(Customers[customer_id],Financial_Transactions[[#This Row],[customer_id]])&gt;0,"Valid","Invalid")),"")</f>
        <v/>
      </c>
      <c r="M5098" s="1" t="str">
        <f>IF(Financial_Transactions[[#This Row],[vendor_id]]&lt;&gt;"",IF(COUNTIF(Vendors[vendor_id],Financial_Transactions[[#This Row],[vendor_id]])&gt;0,"Valid","Invalid"),"")</f>
        <v/>
      </c>
    </row>
    <row r="5099" spans="1:13" x14ac:dyDescent="0.3">
      <c r="A5099" s="1" t="s">
        <v>11683</v>
      </c>
      <c r="B5099" s="2">
        <v>45285</v>
      </c>
      <c r="C5099">
        <v>241338.92</v>
      </c>
      <c r="D5099" s="1" t="s">
        <v>1484</v>
      </c>
      <c r="E5099" s="1" t="s">
        <v>1488</v>
      </c>
      <c r="F5099" s="1" t="s">
        <v>8</v>
      </c>
      <c r="G5099" s="1" t="s">
        <v>22</v>
      </c>
      <c r="H5099" s="1" t="s">
        <v>328</v>
      </c>
      <c r="I5099" s="1" t="s">
        <v>1479</v>
      </c>
      <c r="J5099" s="1" t="s">
        <v>11684</v>
      </c>
      <c r="K5099" s="1" t="str">
        <f>IF(COUNTIF(Financial_Transactions[transaction_id],Financial_Transactions[[#This Row],[transaction_id]])&gt;1,"Yes","No")</f>
        <v>No</v>
      </c>
      <c r="L5099" s="1" t="str">
        <f>IF(Financial_Transactions[[#This Row],[customer_id]]&lt;&gt;"",(IF(COUNTIF(Customers[customer_id],Financial_Transactions[[#This Row],[customer_id]])&gt;0,"Valid","Invalid")),"")</f>
        <v>Valid</v>
      </c>
      <c r="M5099" s="1" t="str">
        <f>IF(Financial_Transactions[[#This Row],[vendor_id]]&lt;&gt;"",IF(COUNTIF(Vendors[vendor_id],Financial_Transactions[[#This Row],[vendor_id]])&gt;0,"Valid","Invalid"),"")</f>
        <v/>
      </c>
    </row>
    <row r="5100" spans="1:13" x14ac:dyDescent="0.3">
      <c r="A5100" s="1" t="s">
        <v>11685</v>
      </c>
      <c r="B5100" s="2">
        <v>45272</v>
      </c>
      <c r="C5100">
        <v>61309.86</v>
      </c>
      <c r="D5100" s="1" t="s">
        <v>1484</v>
      </c>
      <c r="E5100" s="1" t="s">
        <v>1488</v>
      </c>
      <c r="F5100" s="1" t="s">
        <v>13</v>
      </c>
      <c r="G5100" s="1" t="s">
        <v>25</v>
      </c>
      <c r="H5100" s="1" t="s">
        <v>90</v>
      </c>
      <c r="I5100" s="1" t="s">
        <v>1479</v>
      </c>
      <c r="J5100" s="1" t="s">
        <v>11686</v>
      </c>
      <c r="K5100" s="1" t="str">
        <f>IF(COUNTIF(Financial_Transactions[transaction_id],Financial_Transactions[[#This Row],[transaction_id]])&gt;1,"Yes","No")</f>
        <v>No</v>
      </c>
      <c r="L5100" s="1" t="str">
        <f>IF(Financial_Transactions[[#This Row],[customer_id]]&lt;&gt;"",(IF(COUNTIF(Customers[customer_id],Financial_Transactions[[#This Row],[customer_id]])&gt;0,"Valid","Invalid")),"")</f>
        <v>Valid</v>
      </c>
      <c r="M5100" s="1" t="str">
        <f>IF(Financial_Transactions[[#This Row],[vendor_id]]&lt;&gt;"",IF(COUNTIF(Vendors[vendor_id],Financial_Transactions[[#This Row],[vendor_id]])&gt;0,"Valid","Invalid"),"")</f>
        <v/>
      </c>
    </row>
    <row r="5101" spans="1:13" x14ac:dyDescent="0.3">
      <c r="A5101" s="1" t="s">
        <v>11687</v>
      </c>
      <c r="B5101" s="2">
        <v>44865</v>
      </c>
      <c r="C5101">
        <v>-49104.3</v>
      </c>
      <c r="D5101" s="1" t="s">
        <v>1478</v>
      </c>
      <c r="E5101" s="1" t="s">
        <v>1497</v>
      </c>
      <c r="F5101" s="1" t="s">
        <v>19</v>
      </c>
      <c r="G5101" s="1" t="s">
        <v>22</v>
      </c>
      <c r="H5101" s="1" t="s">
        <v>1479</v>
      </c>
      <c r="I5101" s="1" t="s">
        <v>1447</v>
      </c>
      <c r="J5101" s="1" t="s">
        <v>11688</v>
      </c>
      <c r="K5101" s="1" t="str">
        <f>IF(COUNTIF(Financial_Transactions[transaction_id],Financial_Transactions[[#This Row],[transaction_id]])&gt;1,"Yes","No")</f>
        <v>No</v>
      </c>
      <c r="L5101" s="1" t="str">
        <f>IF(Financial_Transactions[[#This Row],[customer_id]]&lt;&gt;"",(IF(COUNTIF(Customers[customer_id],Financial_Transactions[[#This Row],[customer_id]])&gt;0,"Valid","Invalid")),"")</f>
        <v/>
      </c>
      <c r="M5101" s="1" t="str">
        <f>IF(Financial_Transactions[[#This Row],[vendor_id]]&lt;&gt;"",IF(COUNTIF(Vendors[vendor_id],Financial_Transactions[[#This Row],[vendor_id]])&gt;0,"Valid","Invalid"),"")</f>
        <v>Valid</v>
      </c>
    </row>
    <row r="5102" spans="1:13" x14ac:dyDescent="0.3">
      <c r="A5102" s="1" t="s">
        <v>11689</v>
      </c>
      <c r="B5102" s="2">
        <v>44721</v>
      </c>
      <c r="C5102">
        <v>-50246.07</v>
      </c>
      <c r="D5102" s="1" t="s">
        <v>1478</v>
      </c>
      <c r="E5102" s="1" t="s">
        <v>1235</v>
      </c>
      <c r="F5102" s="1" t="s">
        <v>13</v>
      </c>
      <c r="G5102" s="1" t="s">
        <v>25</v>
      </c>
      <c r="H5102" s="1" t="s">
        <v>1479</v>
      </c>
      <c r="I5102" s="1" t="s">
        <v>1458</v>
      </c>
      <c r="J5102" s="1" t="s">
        <v>11690</v>
      </c>
      <c r="K5102" s="1" t="str">
        <f>IF(COUNTIF(Financial_Transactions[transaction_id],Financial_Transactions[[#This Row],[transaction_id]])&gt;1,"Yes","No")</f>
        <v>No</v>
      </c>
      <c r="L5102" s="1" t="str">
        <f>IF(Financial_Transactions[[#This Row],[customer_id]]&lt;&gt;"",(IF(COUNTIF(Customers[customer_id],Financial_Transactions[[#This Row],[customer_id]])&gt;0,"Valid","Invalid")),"")</f>
        <v/>
      </c>
      <c r="M5102" s="1" t="str">
        <f>IF(Financial_Transactions[[#This Row],[vendor_id]]&lt;&gt;"",IF(COUNTIF(Vendors[vendor_id],Financial_Transactions[[#This Row],[vendor_id]])&gt;0,"Valid","Invalid"),"")</f>
        <v>Valid</v>
      </c>
    </row>
    <row r="5103" spans="1:13" x14ac:dyDescent="0.3">
      <c r="A5103" s="1" t="s">
        <v>11691</v>
      </c>
      <c r="B5103" s="2">
        <v>45215</v>
      </c>
      <c r="C5103">
        <v>144666.4</v>
      </c>
      <c r="D5103" s="1" t="s">
        <v>1484</v>
      </c>
      <c r="E5103" s="1" t="s">
        <v>1488</v>
      </c>
      <c r="F5103" s="1" t="s">
        <v>8</v>
      </c>
      <c r="G5103" s="1" t="s">
        <v>9</v>
      </c>
      <c r="H5103" s="1" t="s">
        <v>62</v>
      </c>
      <c r="I5103" s="1" t="s">
        <v>1479</v>
      </c>
      <c r="J5103" s="1" t="s">
        <v>11692</v>
      </c>
      <c r="K5103" s="1" t="str">
        <f>IF(COUNTIF(Financial_Transactions[transaction_id],Financial_Transactions[[#This Row],[transaction_id]])&gt;1,"Yes","No")</f>
        <v>No</v>
      </c>
      <c r="L5103" s="1" t="str">
        <f>IF(Financial_Transactions[[#This Row],[customer_id]]&lt;&gt;"",(IF(COUNTIF(Customers[customer_id],Financial_Transactions[[#This Row],[customer_id]])&gt;0,"Valid","Invalid")),"")</f>
        <v>Valid</v>
      </c>
      <c r="M5103" s="1" t="str">
        <f>IF(Financial_Transactions[[#This Row],[vendor_id]]&lt;&gt;"",IF(COUNTIF(Vendors[vendor_id],Financial_Transactions[[#This Row],[vendor_id]])&gt;0,"Valid","Invalid"),"")</f>
        <v/>
      </c>
    </row>
    <row r="5104" spans="1:13" x14ac:dyDescent="0.3">
      <c r="A5104" s="1" t="s">
        <v>11693</v>
      </c>
      <c r="B5104" s="2">
        <v>44608</v>
      </c>
      <c r="C5104">
        <v>106065.55</v>
      </c>
      <c r="D5104" s="1" t="s">
        <v>1484</v>
      </c>
      <c r="E5104" s="1" t="s">
        <v>1488</v>
      </c>
      <c r="F5104" s="1" t="s">
        <v>13</v>
      </c>
      <c r="G5104" s="1" t="s">
        <v>9</v>
      </c>
      <c r="H5104" s="1" t="s">
        <v>266</v>
      </c>
      <c r="I5104" s="1" t="s">
        <v>1479</v>
      </c>
      <c r="J5104" s="1" t="s">
        <v>11694</v>
      </c>
      <c r="K5104" s="1" t="str">
        <f>IF(COUNTIF(Financial_Transactions[transaction_id],Financial_Transactions[[#This Row],[transaction_id]])&gt;1,"Yes","No")</f>
        <v>No</v>
      </c>
      <c r="L5104" s="1" t="str">
        <f>IF(Financial_Transactions[[#This Row],[customer_id]]&lt;&gt;"",(IF(COUNTIF(Customers[customer_id],Financial_Transactions[[#This Row],[customer_id]])&gt;0,"Valid","Invalid")),"")</f>
        <v>Valid</v>
      </c>
      <c r="M5104" s="1" t="str">
        <f>IF(Financial_Transactions[[#This Row],[vendor_id]]&lt;&gt;"",IF(COUNTIF(Vendors[vendor_id],Financial_Transactions[[#This Row],[vendor_id]])&gt;0,"Valid","Invalid"),"")</f>
        <v/>
      </c>
    </row>
    <row r="5105" spans="1:13" x14ac:dyDescent="0.3">
      <c r="A5105" s="1" t="s">
        <v>11695</v>
      </c>
      <c r="B5105" s="2">
        <v>45245</v>
      </c>
      <c r="C5105">
        <v>-47522.38</v>
      </c>
      <c r="D5105" s="1" t="s">
        <v>1478</v>
      </c>
      <c r="E5105" s="1" t="s">
        <v>1250</v>
      </c>
      <c r="F5105" s="1" t="s">
        <v>13</v>
      </c>
      <c r="G5105" s="1" t="s">
        <v>9</v>
      </c>
      <c r="H5105" s="1" t="s">
        <v>1479</v>
      </c>
      <c r="I5105" s="1" t="s">
        <v>1440</v>
      </c>
      <c r="J5105" s="1" t="s">
        <v>11696</v>
      </c>
      <c r="K5105" s="1" t="str">
        <f>IF(COUNTIF(Financial_Transactions[transaction_id],Financial_Transactions[[#This Row],[transaction_id]])&gt;1,"Yes","No")</f>
        <v>No</v>
      </c>
      <c r="L5105" s="1" t="str">
        <f>IF(Financial_Transactions[[#This Row],[customer_id]]&lt;&gt;"",(IF(COUNTIF(Customers[customer_id],Financial_Transactions[[#This Row],[customer_id]])&gt;0,"Valid","Invalid")),"")</f>
        <v/>
      </c>
      <c r="M5105" s="1" t="str">
        <f>IF(Financial_Transactions[[#This Row],[vendor_id]]&lt;&gt;"",IF(COUNTIF(Vendors[vendor_id],Financial_Transactions[[#This Row],[vendor_id]])&gt;0,"Valid","Invalid"),"")</f>
        <v>Valid</v>
      </c>
    </row>
    <row r="5106" spans="1:13" x14ac:dyDescent="0.3">
      <c r="A5106" s="1" t="s">
        <v>11697</v>
      </c>
      <c r="B5106" s="2">
        <v>44824</v>
      </c>
      <c r="C5106">
        <v>184006.65</v>
      </c>
      <c r="D5106" s="1" t="s">
        <v>1484</v>
      </c>
      <c r="E5106" s="1" t="s">
        <v>1500</v>
      </c>
      <c r="F5106" s="1" t="s">
        <v>19</v>
      </c>
      <c r="G5106" s="1" t="s">
        <v>14</v>
      </c>
      <c r="H5106" s="1" t="s">
        <v>378</v>
      </c>
      <c r="I5106" s="1" t="s">
        <v>1479</v>
      </c>
      <c r="J5106" s="1" t="s">
        <v>11698</v>
      </c>
      <c r="K5106" s="1" t="str">
        <f>IF(COUNTIF(Financial_Transactions[transaction_id],Financial_Transactions[[#This Row],[transaction_id]])&gt;1,"Yes","No")</f>
        <v>No</v>
      </c>
      <c r="L5106" s="1" t="str">
        <f>IF(Financial_Transactions[[#This Row],[customer_id]]&lt;&gt;"",(IF(COUNTIF(Customers[customer_id],Financial_Transactions[[#This Row],[customer_id]])&gt;0,"Valid","Invalid")),"")</f>
        <v>Valid</v>
      </c>
      <c r="M5106" s="1" t="str">
        <f>IF(Financial_Transactions[[#This Row],[vendor_id]]&lt;&gt;"",IF(COUNTIF(Vendors[vendor_id],Financial_Transactions[[#This Row],[vendor_id]])&gt;0,"Valid","Invalid"),"")</f>
        <v/>
      </c>
    </row>
    <row r="5107" spans="1:13" x14ac:dyDescent="0.3">
      <c r="A5107" s="1" t="s">
        <v>11699</v>
      </c>
      <c r="B5107" s="2">
        <v>44974</v>
      </c>
      <c r="C5107">
        <v>-65257.35</v>
      </c>
      <c r="D5107" s="1" t="s">
        <v>1478</v>
      </c>
      <c r="E5107" s="1" t="s">
        <v>1250</v>
      </c>
      <c r="F5107" s="1" t="s">
        <v>13</v>
      </c>
      <c r="G5107" s="1" t="s">
        <v>14</v>
      </c>
      <c r="H5107" s="1" t="s">
        <v>1479</v>
      </c>
      <c r="I5107" s="1" t="s">
        <v>1332</v>
      </c>
      <c r="J5107" s="1" t="s">
        <v>11700</v>
      </c>
      <c r="K5107" s="1" t="str">
        <f>IF(COUNTIF(Financial_Transactions[transaction_id],Financial_Transactions[[#This Row],[transaction_id]])&gt;1,"Yes","No")</f>
        <v>No</v>
      </c>
      <c r="L5107" s="1" t="str">
        <f>IF(Financial_Transactions[[#This Row],[customer_id]]&lt;&gt;"",(IF(COUNTIF(Customers[customer_id],Financial_Transactions[[#This Row],[customer_id]])&gt;0,"Valid","Invalid")),"")</f>
        <v/>
      </c>
      <c r="M5107" s="1" t="str">
        <f>IF(Financial_Transactions[[#This Row],[vendor_id]]&lt;&gt;"",IF(COUNTIF(Vendors[vendor_id],Financial_Transactions[[#This Row],[vendor_id]])&gt;0,"Valid","Invalid"),"")</f>
        <v>Valid</v>
      </c>
    </row>
    <row r="5108" spans="1:13" x14ac:dyDescent="0.3">
      <c r="A5108" s="1" t="s">
        <v>11701</v>
      </c>
      <c r="B5108" s="2">
        <v>44692</v>
      </c>
      <c r="C5108">
        <v>16900.8</v>
      </c>
      <c r="D5108" s="1" t="s">
        <v>1505</v>
      </c>
      <c r="E5108" s="1" t="s">
        <v>1505</v>
      </c>
      <c r="F5108" s="1" t="s">
        <v>13</v>
      </c>
      <c r="G5108" s="1" t="s">
        <v>14</v>
      </c>
      <c r="H5108" s="1" t="s">
        <v>1479</v>
      </c>
      <c r="I5108" s="1" t="s">
        <v>1479</v>
      </c>
      <c r="J5108" s="1" t="s">
        <v>11702</v>
      </c>
      <c r="K5108" s="1" t="str">
        <f>IF(COUNTIF(Financial_Transactions[transaction_id],Financial_Transactions[[#This Row],[transaction_id]])&gt;1,"Yes","No")</f>
        <v>No</v>
      </c>
      <c r="L5108" s="1" t="str">
        <f>IF(Financial_Transactions[[#This Row],[customer_id]]&lt;&gt;"",(IF(COUNTIF(Customers[customer_id],Financial_Transactions[[#This Row],[customer_id]])&gt;0,"Valid","Invalid")),"")</f>
        <v/>
      </c>
      <c r="M5108" s="1" t="str">
        <f>IF(Financial_Transactions[[#This Row],[vendor_id]]&lt;&gt;"",IF(COUNTIF(Vendors[vendor_id],Financial_Transactions[[#This Row],[vendor_id]])&gt;0,"Valid","Invalid"),"")</f>
        <v/>
      </c>
    </row>
    <row r="5109" spans="1:13" x14ac:dyDescent="0.3">
      <c r="A5109" s="1" t="s">
        <v>11703</v>
      </c>
      <c r="B5109" s="2">
        <v>45070</v>
      </c>
      <c r="C5109">
        <v>-29282.53</v>
      </c>
      <c r="D5109" s="1" t="s">
        <v>1478</v>
      </c>
      <c r="E5109" s="1" t="s">
        <v>1235</v>
      </c>
      <c r="F5109" s="1" t="s">
        <v>19</v>
      </c>
      <c r="G5109" s="1" t="s">
        <v>22</v>
      </c>
      <c r="H5109" s="1" t="s">
        <v>1479</v>
      </c>
      <c r="I5109" s="1" t="s">
        <v>1240</v>
      </c>
      <c r="J5109" s="1" t="s">
        <v>11704</v>
      </c>
      <c r="K5109" s="1" t="str">
        <f>IF(COUNTIF(Financial_Transactions[transaction_id],Financial_Transactions[[#This Row],[transaction_id]])&gt;1,"Yes","No")</f>
        <v>No</v>
      </c>
      <c r="L5109" s="1" t="str">
        <f>IF(Financial_Transactions[[#This Row],[customer_id]]&lt;&gt;"",(IF(COUNTIF(Customers[customer_id],Financial_Transactions[[#This Row],[customer_id]])&gt;0,"Valid","Invalid")),"")</f>
        <v/>
      </c>
      <c r="M5109" s="1" t="str">
        <f>IF(Financial_Transactions[[#This Row],[vendor_id]]&lt;&gt;"",IF(COUNTIF(Vendors[vendor_id],Financial_Transactions[[#This Row],[vendor_id]])&gt;0,"Valid","Invalid"),"")</f>
        <v>Valid</v>
      </c>
    </row>
    <row r="5110" spans="1:13" x14ac:dyDescent="0.3">
      <c r="A5110" s="1" t="s">
        <v>11705</v>
      </c>
      <c r="B5110" s="2">
        <v>44902</v>
      </c>
      <c r="C5110">
        <v>205694.21</v>
      </c>
      <c r="D5110" s="1" t="s">
        <v>1484</v>
      </c>
      <c r="E5110" s="1" t="s">
        <v>1485</v>
      </c>
      <c r="F5110" s="1" t="s">
        <v>19</v>
      </c>
      <c r="G5110" s="1" t="s">
        <v>9</v>
      </c>
      <c r="H5110" s="1" t="s">
        <v>56</v>
      </c>
      <c r="I5110" s="1" t="s">
        <v>1479</v>
      </c>
      <c r="J5110" s="1" t="s">
        <v>11706</v>
      </c>
      <c r="K5110" s="1" t="str">
        <f>IF(COUNTIF(Financial_Transactions[transaction_id],Financial_Transactions[[#This Row],[transaction_id]])&gt;1,"Yes","No")</f>
        <v>No</v>
      </c>
      <c r="L5110" s="1" t="str">
        <f>IF(Financial_Transactions[[#This Row],[customer_id]]&lt;&gt;"",(IF(COUNTIF(Customers[customer_id],Financial_Transactions[[#This Row],[customer_id]])&gt;0,"Valid","Invalid")),"")</f>
        <v>Valid</v>
      </c>
      <c r="M5110" s="1" t="str">
        <f>IF(Financial_Transactions[[#This Row],[vendor_id]]&lt;&gt;"",IF(COUNTIF(Vendors[vendor_id],Financial_Transactions[[#This Row],[vendor_id]])&gt;0,"Valid","Invalid"),"")</f>
        <v/>
      </c>
    </row>
    <row r="5111" spans="1:13" x14ac:dyDescent="0.3">
      <c r="A5111" s="1" t="s">
        <v>11707</v>
      </c>
      <c r="B5111" s="2">
        <v>44609</v>
      </c>
      <c r="C5111">
        <v>162046.82</v>
      </c>
      <c r="D5111" s="1" t="s">
        <v>1484</v>
      </c>
      <c r="E5111" s="1" t="s">
        <v>1488</v>
      </c>
      <c r="F5111" s="1" t="s">
        <v>19</v>
      </c>
      <c r="G5111" s="1" t="s">
        <v>22</v>
      </c>
      <c r="H5111" s="1" t="s">
        <v>450</v>
      </c>
      <c r="I5111" s="1" t="s">
        <v>1479</v>
      </c>
      <c r="J5111" s="1" t="s">
        <v>11708</v>
      </c>
      <c r="K5111" s="1" t="str">
        <f>IF(COUNTIF(Financial_Transactions[transaction_id],Financial_Transactions[[#This Row],[transaction_id]])&gt;1,"Yes","No")</f>
        <v>No</v>
      </c>
      <c r="L5111" s="1" t="str">
        <f>IF(Financial_Transactions[[#This Row],[customer_id]]&lt;&gt;"",(IF(COUNTIF(Customers[customer_id],Financial_Transactions[[#This Row],[customer_id]])&gt;0,"Valid","Invalid")),"")</f>
        <v>Valid</v>
      </c>
      <c r="M5111" s="1" t="str">
        <f>IF(Financial_Transactions[[#This Row],[vendor_id]]&lt;&gt;"",IF(COUNTIF(Vendors[vendor_id],Financial_Transactions[[#This Row],[vendor_id]])&gt;0,"Valid","Invalid"),"")</f>
        <v/>
      </c>
    </row>
    <row r="5112" spans="1:13" x14ac:dyDescent="0.3">
      <c r="A5112" s="1" t="s">
        <v>11709</v>
      </c>
      <c r="B5112" s="2">
        <v>45146</v>
      </c>
      <c r="C5112">
        <v>127545.83</v>
      </c>
      <c r="D5112" s="1" t="s">
        <v>1484</v>
      </c>
      <c r="E5112" s="1" t="s">
        <v>1500</v>
      </c>
      <c r="F5112" s="1" t="s">
        <v>19</v>
      </c>
      <c r="G5112" s="1" t="s">
        <v>22</v>
      </c>
      <c r="H5112" s="1" t="s">
        <v>352</v>
      </c>
      <c r="I5112" s="1" t="s">
        <v>1479</v>
      </c>
      <c r="J5112" s="1" t="s">
        <v>11710</v>
      </c>
      <c r="K5112" s="1" t="str">
        <f>IF(COUNTIF(Financial_Transactions[transaction_id],Financial_Transactions[[#This Row],[transaction_id]])&gt;1,"Yes","No")</f>
        <v>No</v>
      </c>
      <c r="L5112" s="1" t="str">
        <f>IF(Financial_Transactions[[#This Row],[customer_id]]&lt;&gt;"",(IF(COUNTIF(Customers[customer_id],Financial_Transactions[[#This Row],[customer_id]])&gt;0,"Valid","Invalid")),"")</f>
        <v>Valid</v>
      </c>
      <c r="M5112" s="1" t="str">
        <f>IF(Financial_Transactions[[#This Row],[vendor_id]]&lt;&gt;"",IF(COUNTIF(Vendors[vendor_id],Financial_Transactions[[#This Row],[vendor_id]])&gt;0,"Valid","Invalid"),"")</f>
        <v/>
      </c>
    </row>
    <row r="5113" spans="1:13" x14ac:dyDescent="0.3">
      <c r="A5113" s="1" t="s">
        <v>11711</v>
      </c>
      <c r="B5113" s="2">
        <v>45157</v>
      </c>
      <c r="C5113">
        <v>-46196.76</v>
      </c>
      <c r="D5113" s="1" t="s">
        <v>1478</v>
      </c>
      <c r="E5113" s="1" t="s">
        <v>1497</v>
      </c>
      <c r="F5113" s="1" t="s">
        <v>13</v>
      </c>
      <c r="G5113" s="1" t="s">
        <v>22</v>
      </c>
      <c r="H5113" s="1" t="s">
        <v>1479</v>
      </c>
      <c r="I5113" s="1" t="s">
        <v>1297</v>
      </c>
      <c r="J5113" s="1" t="s">
        <v>11712</v>
      </c>
      <c r="K5113" s="1" t="str">
        <f>IF(COUNTIF(Financial_Transactions[transaction_id],Financial_Transactions[[#This Row],[transaction_id]])&gt;1,"Yes","No")</f>
        <v>No</v>
      </c>
      <c r="L5113" s="1" t="str">
        <f>IF(Financial_Transactions[[#This Row],[customer_id]]&lt;&gt;"",(IF(COUNTIF(Customers[customer_id],Financial_Transactions[[#This Row],[customer_id]])&gt;0,"Valid","Invalid")),"")</f>
        <v/>
      </c>
      <c r="M5113" s="1" t="str">
        <f>IF(Financial_Transactions[[#This Row],[vendor_id]]&lt;&gt;"",IF(COUNTIF(Vendors[vendor_id],Financial_Transactions[[#This Row],[vendor_id]])&gt;0,"Valid","Invalid"),"")</f>
        <v>Valid</v>
      </c>
    </row>
    <row r="5114" spans="1:13" x14ac:dyDescent="0.3">
      <c r="A5114" s="1" t="s">
        <v>11713</v>
      </c>
      <c r="B5114" s="2">
        <v>45082</v>
      </c>
      <c r="C5114">
        <v>-2000</v>
      </c>
      <c r="D5114" s="1" t="s">
        <v>1478</v>
      </c>
      <c r="E5114" s="1" t="s">
        <v>1225</v>
      </c>
      <c r="F5114" s="1" t="s">
        <v>8</v>
      </c>
      <c r="G5114" s="1" t="s">
        <v>9</v>
      </c>
      <c r="H5114" s="1" t="s">
        <v>1479</v>
      </c>
      <c r="I5114" s="1" t="s">
        <v>1348</v>
      </c>
      <c r="J5114" s="1" t="s">
        <v>11714</v>
      </c>
      <c r="K5114" s="1" t="str">
        <f>IF(COUNTIF(Financial_Transactions[transaction_id],Financial_Transactions[[#This Row],[transaction_id]])&gt;1,"Yes","No")</f>
        <v>No</v>
      </c>
      <c r="L5114" s="1" t="str">
        <f>IF(Financial_Transactions[[#This Row],[customer_id]]&lt;&gt;"",(IF(COUNTIF(Customers[customer_id],Financial_Transactions[[#This Row],[customer_id]])&gt;0,"Valid","Invalid")),"")</f>
        <v/>
      </c>
      <c r="M5114" s="1" t="str">
        <f>IF(Financial_Transactions[[#This Row],[vendor_id]]&lt;&gt;"",IF(COUNTIF(Vendors[vendor_id],Financial_Transactions[[#This Row],[vendor_id]])&gt;0,"Valid","Invalid"),"")</f>
        <v>Valid</v>
      </c>
    </row>
    <row r="5115" spans="1:13" x14ac:dyDescent="0.3">
      <c r="A5115" s="1" t="s">
        <v>11715</v>
      </c>
      <c r="B5115" s="2">
        <v>45026</v>
      </c>
      <c r="C5115">
        <v>120205.89</v>
      </c>
      <c r="D5115" s="1" t="s">
        <v>1484</v>
      </c>
      <c r="E5115" s="1" t="s">
        <v>1500</v>
      </c>
      <c r="F5115" s="1" t="s">
        <v>19</v>
      </c>
      <c r="G5115" s="1" t="s">
        <v>14</v>
      </c>
      <c r="H5115" s="1" t="s">
        <v>84</v>
      </c>
      <c r="I5115" s="1" t="s">
        <v>1479</v>
      </c>
      <c r="J5115" s="1" t="s">
        <v>11716</v>
      </c>
      <c r="K5115" s="1" t="str">
        <f>IF(COUNTIF(Financial_Transactions[transaction_id],Financial_Transactions[[#This Row],[transaction_id]])&gt;1,"Yes","No")</f>
        <v>No</v>
      </c>
      <c r="L5115" s="1" t="str">
        <f>IF(Financial_Transactions[[#This Row],[customer_id]]&lt;&gt;"",(IF(COUNTIF(Customers[customer_id],Financial_Transactions[[#This Row],[customer_id]])&gt;0,"Valid","Invalid")),"")</f>
        <v>Valid</v>
      </c>
      <c r="M5115" s="1" t="str">
        <f>IF(Financial_Transactions[[#This Row],[vendor_id]]&lt;&gt;"",IF(COUNTIF(Vendors[vendor_id],Financial_Transactions[[#This Row],[vendor_id]])&gt;0,"Valid","Invalid"),"")</f>
        <v/>
      </c>
    </row>
    <row r="5116" spans="1:13" x14ac:dyDescent="0.3">
      <c r="A5116" s="1" t="s">
        <v>11717</v>
      </c>
      <c r="B5116" s="2">
        <v>44820</v>
      </c>
      <c r="C5116">
        <v>-56628.9</v>
      </c>
      <c r="D5116" s="1" t="s">
        <v>1478</v>
      </c>
      <c r="E5116" s="1" t="s">
        <v>1497</v>
      </c>
      <c r="F5116" s="1" t="s">
        <v>19</v>
      </c>
      <c r="G5116" s="1" t="s">
        <v>14</v>
      </c>
      <c r="H5116" s="1" t="s">
        <v>1479</v>
      </c>
      <c r="I5116" s="1" t="s">
        <v>1299</v>
      </c>
      <c r="J5116" s="1" t="s">
        <v>11718</v>
      </c>
      <c r="K5116" s="1" t="str">
        <f>IF(COUNTIF(Financial_Transactions[transaction_id],Financial_Transactions[[#This Row],[transaction_id]])&gt;1,"Yes","No")</f>
        <v>No</v>
      </c>
      <c r="L5116" s="1" t="str">
        <f>IF(Financial_Transactions[[#This Row],[customer_id]]&lt;&gt;"",(IF(COUNTIF(Customers[customer_id],Financial_Transactions[[#This Row],[customer_id]])&gt;0,"Valid","Invalid")),"")</f>
        <v/>
      </c>
      <c r="M5116" s="1" t="str">
        <f>IF(Financial_Transactions[[#This Row],[vendor_id]]&lt;&gt;"",IF(COUNTIF(Vendors[vendor_id],Financial_Transactions[[#This Row],[vendor_id]])&gt;0,"Valid","Invalid"),"")</f>
        <v>Valid</v>
      </c>
    </row>
    <row r="5117" spans="1:13" x14ac:dyDescent="0.3">
      <c r="A5117" s="1" t="s">
        <v>11719</v>
      </c>
      <c r="B5117" s="2">
        <v>44590</v>
      </c>
      <c r="C5117">
        <v>20393.150000000001</v>
      </c>
      <c r="D5117" s="1" t="s">
        <v>1588</v>
      </c>
      <c r="E5117" s="1" t="s">
        <v>1588</v>
      </c>
      <c r="F5117" s="1" t="s">
        <v>19</v>
      </c>
      <c r="G5117" s="1" t="s">
        <v>9</v>
      </c>
      <c r="H5117" s="1" t="s">
        <v>1479</v>
      </c>
      <c r="I5117" s="1" t="s">
        <v>1479</v>
      </c>
      <c r="J5117" s="1" t="s">
        <v>11720</v>
      </c>
      <c r="K5117" s="1" t="str">
        <f>IF(COUNTIF(Financial_Transactions[transaction_id],Financial_Transactions[[#This Row],[transaction_id]])&gt;1,"Yes","No")</f>
        <v>No</v>
      </c>
      <c r="L5117" s="1" t="str">
        <f>IF(Financial_Transactions[[#This Row],[customer_id]]&lt;&gt;"",(IF(COUNTIF(Customers[customer_id],Financial_Transactions[[#This Row],[customer_id]])&gt;0,"Valid","Invalid")),"")</f>
        <v/>
      </c>
      <c r="M5117" s="1" t="str">
        <f>IF(Financial_Transactions[[#This Row],[vendor_id]]&lt;&gt;"",IF(COUNTIF(Vendors[vendor_id],Financial_Transactions[[#This Row],[vendor_id]])&gt;0,"Valid","Invalid"),"")</f>
        <v/>
      </c>
    </row>
    <row r="5118" spans="1:13" x14ac:dyDescent="0.3">
      <c r="A5118" s="1" t="s">
        <v>11721</v>
      </c>
      <c r="B5118" s="2">
        <v>44942</v>
      </c>
      <c r="C5118">
        <v>-56246.11</v>
      </c>
      <c r="D5118" s="1" t="s">
        <v>1478</v>
      </c>
      <c r="E5118" s="1" t="s">
        <v>1235</v>
      </c>
      <c r="F5118" s="1" t="s">
        <v>19</v>
      </c>
      <c r="G5118" s="1" t="s">
        <v>9</v>
      </c>
      <c r="H5118" s="1" t="s">
        <v>1479</v>
      </c>
      <c r="I5118" s="1" t="s">
        <v>1236</v>
      </c>
      <c r="J5118" s="1" t="s">
        <v>11722</v>
      </c>
      <c r="K5118" s="1" t="str">
        <f>IF(COUNTIF(Financial_Transactions[transaction_id],Financial_Transactions[[#This Row],[transaction_id]])&gt;1,"Yes","No")</f>
        <v>No</v>
      </c>
      <c r="L5118" s="1" t="str">
        <f>IF(Financial_Transactions[[#This Row],[customer_id]]&lt;&gt;"",(IF(COUNTIF(Customers[customer_id],Financial_Transactions[[#This Row],[customer_id]])&gt;0,"Valid","Invalid")),"")</f>
        <v/>
      </c>
      <c r="M5118" s="1" t="str">
        <f>IF(Financial_Transactions[[#This Row],[vendor_id]]&lt;&gt;"",IF(COUNTIF(Vendors[vendor_id],Financial_Transactions[[#This Row],[vendor_id]])&gt;0,"Valid","Invalid"),"")</f>
        <v>Valid</v>
      </c>
    </row>
    <row r="5119" spans="1:13" x14ac:dyDescent="0.3">
      <c r="A5119" s="1" t="s">
        <v>11723</v>
      </c>
      <c r="B5119" s="2">
        <v>44989</v>
      </c>
      <c r="C5119">
        <v>149499.12</v>
      </c>
      <c r="D5119" s="1" t="s">
        <v>1484</v>
      </c>
      <c r="E5119" s="1" t="s">
        <v>1485</v>
      </c>
      <c r="F5119" s="1" t="s">
        <v>8</v>
      </c>
      <c r="G5119" s="1" t="s">
        <v>14</v>
      </c>
      <c r="H5119" s="1" t="s">
        <v>706</v>
      </c>
      <c r="I5119" s="1" t="s">
        <v>1479</v>
      </c>
      <c r="J5119" s="1" t="s">
        <v>11724</v>
      </c>
      <c r="K5119" s="1" t="str">
        <f>IF(COUNTIF(Financial_Transactions[transaction_id],Financial_Transactions[[#This Row],[transaction_id]])&gt;1,"Yes","No")</f>
        <v>No</v>
      </c>
      <c r="L5119" s="1" t="str">
        <f>IF(Financial_Transactions[[#This Row],[customer_id]]&lt;&gt;"",(IF(COUNTIF(Customers[customer_id],Financial_Transactions[[#This Row],[customer_id]])&gt;0,"Valid","Invalid")),"")</f>
        <v>Valid</v>
      </c>
      <c r="M5119" s="1" t="str">
        <f>IF(Financial_Transactions[[#This Row],[vendor_id]]&lt;&gt;"",IF(COUNTIF(Vendors[vendor_id],Financial_Transactions[[#This Row],[vendor_id]])&gt;0,"Valid","Invalid"),"")</f>
        <v/>
      </c>
    </row>
    <row r="5120" spans="1:13" x14ac:dyDescent="0.3">
      <c r="A5120" s="1" t="s">
        <v>11725</v>
      </c>
      <c r="B5120" s="2">
        <v>45188</v>
      </c>
      <c r="C5120">
        <v>160001.04</v>
      </c>
      <c r="D5120" s="1" t="s">
        <v>1484</v>
      </c>
      <c r="E5120" s="1" t="s">
        <v>1500</v>
      </c>
      <c r="F5120" s="1" t="s">
        <v>13</v>
      </c>
      <c r="G5120" s="1" t="s">
        <v>22</v>
      </c>
      <c r="H5120" s="1" t="s">
        <v>682</v>
      </c>
      <c r="I5120" s="1" t="s">
        <v>1479</v>
      </c>
      <c r="J5120" s="1" t="s">
        <v>11726</v>
      </c>
      <c r="K5120" s="1" t="str">
        <f>IF(COUNTIF(Financial_Transactions[transaction_id],Financial_Transactions[[#This Row],[transaction_id]])&gt;1,"Yes","No")</f>
        <v>No</v>
      </c>
      <c r="L5120" s="1" t="str">
        <f>IF(Financial_Transactions[[#This Row],[customer_id]]&lt;&gt;"",(IF(COUNTIF(Customers[customer_id],Financial_Transactions[[#This Row],[customer_id]])&gt;0,"Valid","Invalid")),"")</f>
        <v>Valid</v>
      </c>
      <c r="M5120" s="1" t="str">
        <f>IF(Financial_Transactions[[#This Row],[vendor_id]]&lt;&gt;"",IF(COUNTIF(Vendors[vendor_id],Financial_Transactions[[#This Row],[vendor_id]])&gt;0,"Valid","Invalid"),"")</f>
        <v/>
      </c>
    </row>
    <row r="5121" spans="1:13" x14ac:dyDescent="0.3">
      <c r="A5121" s="1" t="s">
        <v>11727</v>
      </c>
      <c r="B5121" s="2">
        <v>44855</v>
      </c>
      <c r="C5121">
        <v>157214.88</v>
      </c>
      <c r="D5121" s="1" t="s">
        <v>1484</v>
      </c>
      <c r="E5121" s="1" t="s">
        <v>1485</v>
      </c>
      <c r="F5121" s="1" t="s">
        <v>13</v>
      </c>
      <c r="G5121" s="1" t="s">
        <v>25</v>
      </c>
      <c r="H5121" s="1" t="s">
        <v>470</v>
      </c>
      <c r="I5121" s="1" t="s">
        <v>1479</v>
      </c>
      <c r="J5121" s="1" t="s">
        <v>11728</v>
      </c>
      <c r="K5121" s="1" t="str">
        <f>IF(COUNTIF(Financial_Transactions[transaction_id],Financial_Transactions[[#This Row],[transaction_id]])&gt;1,"Yes","No")</f>
        <v>No</v>
      </c>
      <c r="L5121" s="1" t="str">
        <f>IF(Financial_Transactions[[#This Row],[customer_id]]&lt;&gt;"",(IF(COUNTIF(Customers[customer_id],Financial_Transactions[[#This Row],[customer_id]])&gt;0,"Valid","Invalid")),"")</f>
        <v>Valid</v>
      </c>
      <c r="M5121" s="1" t="str">
        <f>IF(Financial_Transactions[[#This Row],[vendor_id]]&lt;&gt;"",IF(COUNTIF(Vendors[vendor_id],Financial_Transactions[[#This Row],[vendor_id]])&gt;0,"Valid","Invalid"),"")</f>
        <v/>
      </c>
    </row>
    <row r="5122" spans="1:13" x14ac:dyDescent="0.3">
      <c r="A5122" s="1" t="s">
        <v>11729</v>
      </c>
      <c r="B5122" s="2">
        <v>45170</v>
      </c>
      <c r="C5122">
        <v>122213.67</v>
      </c>
      <c r="D5122" s="1" t="s">
        <v>1484</v>
      </c>
      <c r="E5122" s="1" t="s">
        <v>1500</v>
      </c>
      <c r="F5122" s="1" t="s">
        <v>8</v>
      </c>
      <c r="G5122" s="1" t="s">
        <v>25</v>
      </c>
      <c r="H5122" s="1" t="s">
        <v>338</v>
      </c>
      <c r="I5122" s="1" t="s">
        <v>1479</v>
      </c>
      <c r="J5122" s="1" t="s">
        <v>11730</v>
      </c>
      <c r="K5122" s="1" t="str">
        <f>IF(COUNTIF(Financial_Transactions[transaction_id],Financial_Transactions[[#This Row],[transaction_id]])&gt;1,"Yes","No")</f>
        <v>No</v>
      </c>
      <c r="L5122" s="1" t="str">
        <f>IF(Financial_Transactions[[#This Row],[customer_id]]&lt;&gt;"",(IF(COUNTIF(Customers[customer_id],Financial_Transactions[[#This Row],[customer_id]])&gt;0,"Valid","Invalid")),"")</f>
        <v>Valid</v>
      </c>
      <c r="M5122" s="1" t="str">
        <f>IF(Financial_Transactions[[#This Row],[vendor_id]]&lt;&gt;"",IF(COUNTIF(Vendors[vendor_id],Financial_Transactions[[#This Row],[vendor_id]])&gt;0,"Valid","Invalid"),"")</f>
        <v/>
      </c>
    </row>
    <row r="5123" spans="1:13" x14ac:dyDescent="0.3">
      <c r="A5123" s="1" t="s">
        <v>11731</v>
      </c>
      <c r="B5123" s="2">
        <v>44747</v>
      </c>
      <c r="C5123">
        <v>-41788.97</v>
      </c>
      <c r="D5123" s="1" t="s">
        <v>1478</v>
      </c>
      <c r="E5123" s="1" t="s">
        <v>1497</v>
      </c>
      <c r="F5123" s="1" t="s">
        <v>19</v>
      </c>
      <c r="G5123" s="1" t="s">
        <v>14</v>
      </c>
      <c r="H5123" s="1" t="s">
        <v>1479</v>
      </c>
      <c r="I5123" s="1" t="s">
        <v>1416</v>
      </c>
      <c r="J5123" s="1" t="s">
        <v>11732</v>
      </c>
      <c r="K5123" s="1" t="str">
        <f>IF(COUNTIF(Financial_Transactions[transaction_id],Financial_Transactions[[#This Row],[transaction_id]])&gt;1,"Yes","No")</f>
        <v>No</v>
      </c>
      <c r="L5123" s="1" t="str">
        <f>IF(Financial_Transactions[[#This Row],[customer_id]]&lt;&gt;"",(IF(COUNTIF(Customers[customer_id],Financial_Transactions[[#This Row],[customer_id]])&gt;0,"Valid","Invalid")),"")</f>
        <v/>
      </c>
      <c r="M5123" s="1" t="str">
        <f>IF(Financial_Transactions[[#This Row],[vendor_id]]&lt;&gt;"",IF(COUNTIF(Vendors[vendor_id],Financial_Transactions[[#This Row],[vendor_id]])&gt;0,"Valid","Invalid"),"")</f>
        <v>Valid</v>
      </c>
    </row>
    <row r="5124" spans="1:13" x14ac:dyDescent="0.3">
      <c r="A5124" s="1" t="s">
        <v>11733</v>
      </c>
      <c r="B5124" s="2">
        <v>44846</v>
      </c>
      <c r="C5124">
        <v>-69831.8</v>
      </c>
      <c r="D5124" s="1" t="s">
        <v>1478</v>
      </c>
      <c r="E5124" s="1" t="s">
        <v>1535</v>
      </c>
      <c r="F5124" s="1" t="s">
        <v>13</v>
      </c>
      <c r="G5124" s="1" t="s">
        <v>25</v>
      </c>
      <c r="H5124" s="1" t="s">
        <v>1479</v>
      </c>
      <c r="I5124" s="1" t="s">
        <v>1223</v>
      </c>
      <c r="J5124" s="1" t="s">
        <v>11734</v>
      </c>
      <c r="K5124" s="1" t="str">
        <f>IF(COUNTIF(Financial_Transactions[transaction_id],Financial_Transactions[[#This Row],[transaction_id]])&gt;1,"Yes","No")</f>
        <v>No</v>
      </c>
      <c r="L5124" s="1" t="str">
        <f>IF(Financial_Transactions[[#This Row],[customer_id]]&lt;&gt;"",(IF(COUNTIF(Customers[customer_id],Financial_Transactions[[#This Row],[customer_id]])&gt;0,"Valid","Invalid")),"")</f>
        <v/>
      </c>
      <c r="M5124" s="1" t="str">
        <f>IF(Financial_Transactions[[#This Row],[vendor_id]]&lt;&gt;"",IF(COUNTIF(Vendors[vendor_id],Financial_Transactions[[#This Row],[vendor_id]])&gt;0,"Valid","Invalid"),"")</f>
        <v>Valid</v>
      </c>
    </row>
    <row r="5125" spans="1:13" x14ac:dyDescent="0.3">
      <c r="A5125" s="1" t="s">
        <v>11735</v>
      </c>
      <c r="B5125" s="2">
        <v>44891</v>
      </c>
      <c r="C5125">
        <v>156216.95999999999</v>
      </c>
      <c r="D5125" s="1" t="s">
        <v>1484</v>
      </c>
      <c r="E5125" s="1" t="s">
        <v>1488</v>
      </c>
      <c r="F5125" s="1" t="s">
        <v>13</v>
      </c>
      <c r="G5125" s="1" t="s">
        <v>14</v>
      </c>
      <c r="H5125" s="1" t="s">
        <v>736</v>
      </c>
      <c r="I5125" s="1" t="s">
        <v>1479</v>
      </c>
      <c r="J5125" s="1" t="s">
        <v>11736</v>
      </c>
      <c r="K5125" s="1" t="str">
        <f>IF(COUNTIF(Financial_Transactions[transaction_id],Financial_Transactions[[#This Row],[transaction_id]])&gt;1,"Yes","No")</f>
        <v>No</v>
      </c>
      <c r="L5125" s="1" t="str">
        <f>IF(Financial_Transactions[[#This Row],[customer_id]]&lt;&gt;"",(IF(COUNTIF(Customers[customer_id],Financial_Transactions[[#This Row],[customer_id]])&gt;0,"Valid","Invalid")),"")</f>
        <v>Valid</v>
      </c>
      <c r="M5125" s="1" t="str">
        <f>IF(Financial_Transactions[[#This Row],[vendor_id]]&lt;&gt;"",IF(COUNTIF(Vendors[vendor_id],Financial_Transactions[[#This Row],[vendor_id]])&gt;0,"Valid","Invalid"),"")</f>
        <v/>
      </c>
    </row>
    <row r="5126" spans="1:13" x14ac:dyDescent="0.3">
      <c r="A5126" s="1" t="s">
        <v>11737</v>
      </c>
      <c r="B5126" s="2">
        <v>44589</v>
      </c>
      <c r="C5126">
        <v>-31548.58</v>
      </c>
      <c r="D5126" s="1" t="s">
        <v>1478</v>
      </c>
      <c r="E5126" s="1" t="s">
        <v>1510</v>
      </c>
      <c r="F5126" s="1" t="s">
        <v>13</v>
      </c>
      <c r="G5126" s="1" t="s">
        <v>22</v>
      </c>
      <c r="H5126" s="1" t="s">
        <v>1479</v>
      </c>
      <c r="I5126" s="1" t="s">
        <v>1358</v>
      </c>
      <c r="J5126" s="1" t="s">
        <v>11738</v>
      </c>
      <c r="K5126" s="1" t="str">
        <f>IF(COUNTIF(Financial_Transactions[transaction_id],Financial_Transactions[[#This Row],[transaction_id]])&gt;1,"Yes","No")</f>
        <v>No</v>
      </c>
      <c r="L5126" s="1" t="str">
        <f>IF(Financial_Transactions[[#This Row],[customer_id]]&lt;&gt;"",(IF(COUNTIF(Customers[customer_id],Financial_Transactions[[#This Row],[customer_id]])&gt;0,"Valid","Invalid")),"")</f>
        <v/>
      </c>
      <c r="M5126" s="1" t="str">
        <f>IF(Financial_Transactions[[#This Row],[vendor_id]]&lt;&gt;"",IF(COUNTIF(Vendors[vendor_id],Financial_Transactions[[#This Row],[vendor_id]])&gt;0,"Valid","Invalid"),"")</f>
        <v>Valid</v>
      </c>
    </row>
    <row r="5127" spans="1:13" x14ac:dyDescent="0.3">
      <c r="A5127" s="1" t="s">
        <v>11739</v>
      </c>
      <c r="B5127" s="2">
        <v>45244</v>
      </c>
      <c r="C5127">
        <v>117512.98</v>
      </c>
      <c r="D5127" s="1" t="s">
        <v>1484</v>
      </c>
      <c r="E5127" s="1" t="s">
        <v>1500</v>
      </c>
      <c r="F5127" s="1" t="s">
        <v>19</v>
      </c>
      <c r="G5127" s="1" t="s">
        <v>25</v>
      </c>
      <c r="H5127" s="1" t="s">
        <v>222</v>
      </c>
      <c r="I5127" s="1" t="s">
        <v>1479</v>
      </c>
      <c r="J5127" s="1" t="s">
        <v>11740</v>
      </c>
      <c r="K5127" s="1" t="str">
        <f>IF(COUNTIF(Financial_Transactions[transaction_id],Financial_Transactions[[#This Row],[transaction_id]])&gt;1,"Yes","No")</f>
        <v>No</v>
      </c>
      <c r="L5127" s="1" t="str">
        <f>IF(Financial_Transactions[[#This Row],[customer_id]]&lt;&gt;"",(IF(COUNTIF(Customers[customer_id],Financial_Transactions[[#This Row],[customer_id]])&gt;0,"Valid","Invalid")),"")</f>
        <v>Valid</v>
      </c>
      <c r="M5127" s="1" t="str">
        <f>IF(Financial_Transactions[[#This Row],[vendor_id]]&lt;&gt;"",IF(COUNTIF(Vendors[vendor_id],Financial_Transactions[[#This Row],[vendor_id]])&gt;0,"Valid","Invalid"),"")</f>
        <v/>
      </c>
    </row>
    <row r="5128" spans="1:13" x14ac:dyDescent="0.3">
      <c r="A5128" s="1" t="s">
        <v>11741</v>
      </c>
      <c r="B5128" s="2">
        <v>45288</v>
      </c>
      <c r="C5128">
        <v>192740.66</v>
      </c>
      <c r="D5128" s="1" t="s">
        <v>1484</v>
      </c>
      <c r="E5128" s="1" t="s">
        <v>1488</v>
      </c>
      <c r="F5128" s="1" t="s">
        <v>13</v>
      </c>
      <c r="G5128" s="1" t="s">
        <v>22</v>
      </c>
      <c r="H5128" s="1" t="s">
        <v>730</v>
      </c>
      <c r="I5128" s="1" t="s">
        <v>1479</v>
      </c>
      <c r="J5128" s="1" t="s">
        <v>11742</v>
      </c>
      <c r="K5128" s="1" t="str">
        <f>IF(COUNTIF(Financial_Transactions[transaction_id],Financial_Transactions[[#This Row],[transaction_id]])&gt;1,"Yes","No")</f>
        <v>No</v>
      </c>
      <c r="L5128" s="1" t="str">
        <f>IF(Financial_Transactions[[#This Row],[customer_id]]&lt;&gt;"",(IF(COUNTIF(Customers[customer_id],Financial_Transactions[[#This Row],[customer_id]])&gt;0,"Valid","Invalid")),"")</f>
        <v>Valid</v>
      </c>
      <c r="M5128" s="1" t="str">
        <f>IF(Financial_Transactions[[#This Row],[vendor_id]]&lt;&gt;"",IF(COUNTIF(Vendors[vendor_id],Financial_Transactions[[#This Row],[vendor_id]])&gt;0,"Valid","Invalid"),"")</f>
        <v/>
      </c>
    </row>
    <row r="5129" spans="1:13" x14ac:dyDescent="0.3">
      <c r="A5129" s="1" t="s">
        <v>11743</v>
      </c>
      <c r="B5129" s="2">
        <v>44809</v>
      </c>
      <c r="C5129">
        <v>164644.79999999999</v>
      </c>
      <c r="D5129" s="1" t="s">
        <v>1484</v>
      </c>
      <c r="E5129" s="1" t="s">
        <v>1500</v>
      </c>
      <c r="F5129" s="1" t="s">
        <v>13</v>
      </c>
      <c r="G5129" s="1" t="s">
        <v>22</v>
      </c>
      <c r="H5129" s="1" t="s">
        <v>596</v>
      </c>
      <c r="I5129" s="1" t="s">
        <v>1479</v>
      </c>
      <c r="J5129" s="1" t="s">
        <v>11744</v>
      </c>
      <c r="K5129" s="1" t="str">
        <f>IF(COUNTIF(Financial_Transactions[transaction_id],Financial_Transactions[[#This Row],[transaction_id]])&gt;1,"Yes","No")</f>
        <v>No</v>
      </c>
      <c r="L5129" s="1" t="str">
        <f>IF(Financial_Transactions[[#This Row],[customer_id]]&lt;&gt;"",(IF(COUNTIF(Customers[customer_id],Financial_Transactions[[#This Row],[customer_id]])&gt;0,"Valid","Invalid")),"")</f>
        <v>Valid</v>
      </c>
      <c r="M5129" s="1" t="str">
        <f>IF(Financial_Transactions[[#This Row],[vendor_id]]&lt;&gt;"",IF(COUNTIF(Vendors[vendor_id],Financial_Transactions[[#This Row],[vendor_id]])&gt;0,"Valid","Invalid"),"")</f>
        <v/>
      </c>
    </row>
    <row r="5130" spans="1:13" x14ac:dyDescent="0.3">
      <c r="A5130" s="1" t="s">
        <v>11745</v>
      </c>
      <c r="B5130" s="2">
        <v>45281</v>
      </c>
      <c r="C5130">
        <v>147239.57999999999</v>
      </c>
      <c r="D5130" s="1" t="s">
        <v>1484</v>
      </c>
      <c r="E5130" s="1" t="s">
        <v>1488</v>
      </c>
      <c r="F5130" s="1" t="s">
        <v>13</v>
      </c>
      <c r="G5130" s="1" t="s">
        <v>9</v>
      </c>
      <c r="H5130" s="1" t="s">
        <v>646</v>
      </c>
      <c r="I5130" s="1" t="s">
        <v>1479</v>
      </c>
      <c r="J5130" s="1" t="s">
        <v>11746</v>
      </c>
      <c r="K5130" s="1" t="str">
        <f>IF(COUNTIF(Financial_Transactions[transaction_id],Financial_Transactions[[#This Row],[transaction_id]])&gt;1,"Yes","No")</f>
        <v>No</v>
      </c>
      <c r="L5130" s="1" t="str">
        <f>IF(Financial_Transactions[[#This Row],[customer_id]]&lt;&gt;"",(IF(COUNTIF(Customers[customer_id],Financial_Transactions[[#This Row],[customer_id]])&gt;0,"Valid","Invalid")),"")</f>
        <v>Valid</v>
      </c>
      <c r="M5130" s="1" t="str">
        <f>IF(Financial_Transactions[[#This Row],[vendor_id]]&lt;&gt;"",IF(COUNTIF(Vendors[vendor_id],Financial_Transactions[[#This Row],[vendor_id]])&gt;0,"Valid","Invalid"),"")</f>
        <v/>
      </c>
    </row>
    <row r="5131" spans="1:13" x14ac:dyDescent="0.3">
      <c r="A5131" s="1" t="s">
        <v>11747</v>
      </c>
      <c r="B5131" s="2">
        <v>44992</v>
      </c>
      <c r="C5131">
        <v>-26587.85</v>
      </c>
      <c r="D5131" s="1" t="s">
        <v>1478</v>
      </c>
      <c r="E5131" s="1" t="s">
        <v>1250</v>
      </c>
      <c r="F5131" s="1" t="s">
        <v>8</v>
      </c>
      <c r="G5131" s="1" t="s">
        <v>22</v>
      </c>
      <c r="H5131" s="1" t="s">
        <v>1479</v>
      </c>
      <c r="I5131" s="1" t="s">
        <v>1269</v>
      </c>
      <c r="J5131" s="1" t="s">
        <v>11748</v>
      </c>
      <c r="K5131" s="1" t="str">
        <f>IF(COUNTIF(Financial_Transactions[transaction_id],Financial_Transactions[[#This Row],[transaction_id]])&gt;1,"Yes","No")</f>
        <v>No</v>
      </c>
      <c r="L5131" s="1" t="str">
        <f>IF(Financial_Transactions[[#This Row],[customer_id]]&lt;&gt;"",(IF(COUNTIF(Customers[customer_id],Financial_Transactions[[#This Row],[customer_id]])&gt;0,"Valid","Invalid")),"")</f>
        <v/>
      </c>
      <c r="M5131" s="1" t="str">
        <f>IF(Financial_Transactions[[#This Row],[vendor_id]]&lt;&gt;"",IF(COUNTIF(Vendors[vendor_id],Financial_Transactions[[#This Row],[vendor_id]])&gt;0,"Valid","Invalid"),"")</f>
        <v>Valid</v>
      </c>
    </row>
    <row r="5132" spans="1:13" x14ac:dyDescent="0.3">
      <c r="A5132" s="1" t="s">
        <v>11749</v>
      </c>
      <c r="B5132" s="2">
        <v>45257</v>
      </c>
      <c r="C5132">
        <v>-27217.48</v>
      </c>
      <c r="D5132" s="1" t="s">
        <v>1478</v>
      </c>
      <c r="E5132" s="1" t="s">
        <v>1510</v>
      </c>
      <c r="F5132" s="1" t="s">
        <v>8</v>
      </c>
      <c r="G5132" s="1" t="s">
        <v>9</v>
      </c>
      <c r="H5132" s="1" t="s">
        <v>1479</v>
      </c>
      <c r="I5132" s="1" t="s">
        <v>1436</v>
      </c>
      <c r="J5132" s="1" t="s">
        <v>11750</v>
      </c>
      <c r="K5132" s="1" t="str">
        <f>IF(COUNTIF(Financial_Transactions[transaction_id],Financial_Transactions[[#This Row],[transaction_id]])&gt;1,"Yes","No")</f>
        <v>No</v>
      </c>
      <c r="L5132" s="1" t="str">
        <f>IF(Financial_Transactions[[#This Row],[customer_id]]&lt;&gt;"",(IF(COUNTIF(Customers[customer_id],Financial_Transactions[[#This Row],[customer_id]])&gt;0,"Valid","Invalid")),"")</f>
        <v/>
      </c>
      <c r="M5132" s="1" t="str">
        <f>IF(Financial_Transactions[[#This Row],[vendor_id]]&lt;&gt;"",IF(COUNTIF(Vendors[vendor_id],Financial_Transactions[[#This Row],[vendor_id]])&gt;0,"Valid","Invalid"),"")</f>
        <v>Valid</v>
      </c>
    </row>
    <row r="5133" spans="1:13" x14ac:dyDescent="0.3">
      <c r="A5133" s="1" t="s">
        <v>11751</v>
      </c>
      <c r="B5133" s="2">
        <v>45209</v>
      </c>
      <c r="C5133">
        <v>136463.67999999999</v>
      </c>
      <c r="D5133" s="1" t="s">
        <v>1484</v>
      </c>
      <c r="E5133" s="1" t="s">
        <v>1488</v>
      </c>
      <c r="F5133" s="1" t="s">
        <v>13</v>
      </c>
      <c r="G5133" s="1" t="s">
        <v>22</v>
      </c>
      <c r="H5133" s="1" t="s">
        <v>684</v>
      </c>
      <c r="I5133" s="1" t="s">
        <v>1479</v>
      </c>
      <c r="J5133" s="1" t="s">
        <v>11752</v>
      </c>
      <c r="K5133" s="1" t="str">
        <f>IF(COUNTIF(Financial_Transactions[transaction_id],Financial_Transactions[[#This Row],[transaction_id]])&gt;1,"Yes","No")</f>
        <v>No</v>
      </c>
      <c r="L5133" s="1" t="str">
        <f>IF(Financial_Transactions[[#This Row],[customer_id]]&lt;&gt;"",(IF(COUNTIF(Customers[customer_id],Financial_Transactions[[#This Row],[customer_id]])&gt;0,"Valid","Invalid")),"")</f>
        <v>Valid</v>
      </c>
      <c r="M5133" s="1" t="str">
        <f>IF(Financial_Transactions[[#This Row],[vendor_id]]&lt;&gt;"",IF(COUNTIF(Vendors[vendor_id],Financial_Transactions[[#This Row],[vendor_id]])&gt;0,"Valid","Invalid"),"")</f>
        <v/>
      </c>
    </row>
    <row r="5134" spans="1:13" x14ac:dyDescent="0.3">
      <c r="A5134" s="1" t="s">
        <v>11753</v>
      </c>
      <c r="B5134" s="2">
        <v>44957</v>
      </c>
      <c r="C5134">
        <v>-46621.54</v>
      </c>
      <c r="D5134" s="1" t="s">
        <v>1478</v>
      </c>
      <c r="E5134" s="1" t="s">
        <v>1225</v>
      </c>
      <c r="F5134" s="1" t="s">
        <v>8</v>
      </c>
      <c r="G5134" s="1" t="s">
        <v>9</v>
      </c>
      <c r="H5134" s="1" t="s">
        <v>1479</v>
      </c>
      <c r="I5134" s="1" t="s">
        <v>1348</v>
      </c>
      <c r="J5134" s="1" t="s">
        <v>11754</v>
      </c>
      <c r="K5134" s="1" t="str">
        <f>IF(COUNTIF(Financial_Transactions[transaction_id],Financial_Transactions[[#This Row],[transaction_id]])&gt;1,"Yes","No")</f>
        <v>No</v>
      </c>
      <c r="L5134" s="1" t="str">
        <f>IF(Financial_Transactions[[#This Row],[customer_id]]&lt;&gt;"",(IF(COUNTIF(Customers[customer_id],Financial_Transactions[[#This Row],[customer_id]])&gt;0,"Valid","Invalid")),"")</f>
        <v/>
      </c>
      <c r="M5134" s="1" t="str">
        <f>IF(Financial_Transactions[[#This Row],[vendor_id]]&lt;&gt;"",IF(COUNTIF(Vendors[vendor_id],Financial_Transactions[[#This Row],[vendor_id]])&gt;0,"Valid","Invalid"),"")</f>
        <v>Valid</v>
      </c>
    </row>
    <row r="5135" spans="1:13" x14ac:dyDescent="0.3">
      <c r="A5135" s="1" t="s">
        <v>11755</v>
      </c>
      <c r="B5135" s="2">
        <v>45271</v>
      </c>
      <c r="C5135">
        <v>179912.32000000001</v>
      </c>
      <c r="D5135" s="1" t="s">
        <v>1484</v>
      </c>
      <c r="E5135" s="1" t="s">
        <v>1500</v>
      </c>
      <c r="F5135" s="1" t="s">
        <v>13</v>
      </c>
      <c r="G5135" s="1" t="s">
        <v>9</v>
      </c>
      <c r="H5135" s="1" t="s">
        <v>112</v>
      </c>
      <c r="I5135" s="1" t="s">
        <v>1479</v>
      </c>
      <c r="J5135" s="1" t="s">
        <v>11756</v>
      </c>
      <c r="K5135" s="1" t="str">
        <f>IF(COUNTIF(Financial_Transactions[transaction_id],Financial_Transactions[[#This Row],[transaction_id]])&gt;1,"Yes","No")</f>
        <v>No</v>
      </c>
      <c r="L5135" s="1" t="str">
        <f>IF(Financial_Transactions[[#This Row],[customer_id]]&lt;&gt;"",(IF(COUNTIF(Customers[customer_id],Financial_Transactions[[#This Row],[customer_id]])&gt;0,"Valid","Invalid")),"")</f>
        <v>Valid</v>
      </c>
      <c r="M5135" s="1" t="str">
        <f>IF(Financial_Transactions[[#This Row],[vendor_id]]&lt;&gt;"",IF(COUNTIF(Vendors[vendor_id],Financial_Transactions[[#This Row],[vendor_id]])&gt;0,"Valid","Invalid"),"")</f>
        <v/>
      </c>
    </row>
    <row r="5136" spans="1:13" x14ac:dyDescent="0.3">
      <c r="A5136" s="1" t="s">
        <v>11757</v>
      </c>
      <c r="B5136" s="2">
        <v>45015</v>
      </c>
      <c r="C5136">
        <v>-49879.75</v>
      </c>
      <c r="D5136" s="1" t="s">
        <v>1478</v>
      </c>
      <c r="E5136" s="1" t="s">
        <v>1497</v>
      </c>
      <c r="F5136" s="1" t="s">
        <v>8</v>
      </c>
      <c r="G5136" s="1" t="s">
        <v>14</v>
      </c>
      <c r="H5136" s="1" t="s">
        <v>1479</v>
      </c>
      <c r="I5136" s="1" t="s">
        <v>1368</v>
      </c>
      <c r="J5136" s="1" t="s">
        <v>11758</v>
      </c>
      <c r="K5136" s="1" t="str">
        <f>IF(COUNTIF(Financial_Transactions[transaction_id],Financial_Transactions[[#This Row],[transaction_id]])&gt;1,"Yes","No")</f>
        <v>No</v>
      </c>
      <c r="L5136" s="1" t="str">
        <f>IF(Financial_Transactions[[#This Row],[customer_id]]&lt;&gt;"",(IF(COUNTIF(Customers[customer_id],Financial_Transactions[[#This Row],[customer_id]])&gt;0,"Valid","Invalid")),"")</f>
        <v/>
      </c>
      <c r="M5136" s="1" t="str">
        <f>IF(Financial_Transactions[[#This Row],[vendor_id]]&lt;&gt;"",IF(COUNTIF(Vendors[vendor_id],Financial_Transactions[[#This Row],[vendor_id]])&gt;0,"Valid","Invalid"),"")</f>
        <v>Valid</v>
      </c>
    </row>
    <row r="5137" spans="1:13" x14ac:dyDescent="0.3">
      <c r="A5137" s="1" t="s">
        <v>11759</v>
      </c>
      <c r="B5137" s="2">
        <v>44581</v>
      </c>
      <c r="C5137">
        <v>-32210.65</v>
      </c>
      <c r="D5137" s="1" t="s">
        <v>1478</v>
      </c>
      <c r="E5137" s="1" t="s">
        <v>1497</v>
      </c>
      <c r="F5137" s="1" t="s">
        <v>19</v>
      </c>
      <c r="G5137" s="1" t="s">
        <v>14</v>
      </c>
      <c r="H5137" s="1" t="s">
        <v>1479</v>
      </c>
      <c r="I5137" s="1" t="s">
        <v>1311</v>
      </c>
      <c r="J5137" s="1" t="s">
        <v>11760</v>
      </c>
      <c r="K5137" s="1" t="str">
        <f>IF(COUNTIF(Financial_Transactions[transaction_id],Financial_Transactions[[#This Row],[transaction_id]])&gt;1,"Yes","No")</f>
        <v>No</v>
      </c>
      <c r="L5137" s="1" t="str">
        <f>IF(Financial_Transactions[[#This Row],[customer_id]]&lt;&gt;"",(IF(COUNTIF(Customers[customer_id],Financial_Transactions[[#This Row],[customer_id]])&gt;0,"Valid","Invalid")),"")</f>
        <v/>
      </c>
      <c r="M5137" s="1" t="str">
        <f>IF(Financial_Transactions[[#This Row],[vendor_id]]&lt;&gt;"",IF(COUNTIF(Vendors[vendor_id],Financial_Transactions[[#This Row],[vendor_id]])&gt;0,"Valid","Invalid"),"")</f>
        <v>Valid</v>
      </c>
    </row>
    <row r="5138" spans="1:13" x14ac:dyDescent="0.3">
      <c r="A5138" s="1" t="s">
        <v>11761</v>
      </c>
      <c r="B5138" s="2">
        <v>44566</v>
      </c>
      <c r="C5138">
        <v>-26758.240000000002</v>
      </c>
      <c r="D5138" s="1" t="s">
        <v>1478</v>
      </c>
      <c r="E5138" s="1" t="s">
        <v>1535</v>
      </c>
      <c r="F5138" s="1" t="s">
        <v>8</v>
      </c>
      <c r="G5138" s="1" t="s">
        <v>22</v>
      </c>
      <c r="H5138" s="1" t="s">
        <v>1479</v>
      </c>
      <c r="I5138" s="1" t="s">
        <v>1311</v>
      </c>
      <c r="J5138" s="1" t="s">
        <v>11762</v>
      </c>
      <c r="K5138" s="1" t="str">
        <f>IF(COUNTIF(Financial_Transactions[transaction_id],Financial_Transactions[[#This Row],[transaction_id]])&gt;1,"Yes","No")</f>
        <v>No</v>
      </c>
      <c r="L5138" s="1" t="str">
        <f>IF(Financial_Transactions[[#This Row],[customer_id]]&lt;&gt;"",(IF(COUNTIF(Customers[customer_id],Financial_Transactions[[#This Row],[customer_id]])&gt;0,"Valid","Invalid")),"")</f>
        <v/>
      </c>
      <c r="M5138" s="1" t="str">
        <f>IF(Financial_Transactions[[#This Row],[vendor_id]]&lt;&gt;"",IF(COUNTIF(Vendors[vendor_id],Financial_Transactions[[#This Row],[vendor_id]])&gt;0,"Valid","Invalid"),"")</f>
        <v>Valid</v>
      </c>
    </row>
    <row r="5139" spans="1:13" x14ac:dyDescent="0.3">
      <c r="A5139" s="1" t="s">
        <v>11763</v>
      </c>
      <c r="B5139" s="2">
        <v>44648</v>
      </c>
      <c r="C5139">
        <v>21533.37</v>
      </c>
      <c r="D5139" s="1" t="s">
        <v>1925</v>
      </c>
      <c r="E5139" s="1" t="s">
        <v>1925</v>
      </c>
      <c r="F5139" s="1" t="s">
        <v>19</v>
      </c>
      <c r="G5139" s="1" t="s">
        <v>22</v>
      </c>
      <c r="H5139" s="1" t="s">
        <v>1479</v>
      </c>
      <c r="I5139" s="1" t="s">
        <v>1479</v>
      </c>
      <c r="J5139" s="1" t="s">
        <v>11764</v>
      </c>
      <c r="K5139" s="1" t="str">
        <f>IF(COUNTIF(Financial_Transactions[transaction_id],Financial_Transactions[[#This Row],[transaction_id]])&gt;1,"Yes","No")</f>
        <v>No</v>
      </c>
      <c r="L5139" s="1" t="str">
        <f>IF(Financial_Transactions[[#This Row],[customer_id]]&lt;&gt;"",(IF(COUNTIF(Customers[customer_id],Financial_Transactions[[#This Row],[customer_id]])&gt;0,"Valid","Invalid")),"")</f>
        <v/>
      </c>
      <c r="M5139" s="1" t="str">
        <f>IF(Financial_Transactions[[#This Row],[vendor_id]]&lt;&gt;"",IF(COUNTIF(Vendors[vendor_id],Financial_Transactions[[#This Row],[vendor_id]])&gt;0,"Valid","Invalid"),"")</f>
        <v/>
      </c>
    </row>
    <row r="5140" spans="1:13" x14ac:dyDescent="0.3">
      <c r="A5140" s="1" t="s">
        <v>11765</v>
      </c>
      <c r="B5140" s="2">
        <v>44596</v>
      </c>
      <c r="C5140">
        <v>202586.28</v>
      </c>
      <c r="D5140" s="1" t="s">
        <v>1484</v>
      </c>
      <c r="E5140" s="1" t="s">
        <v>1500</v>
      </c>
      <c r="F5140" s="1" t="s">
        <v>13</v>
      </c>
      <c r="G5140" s="1" t="s">
        <v>22</v>
      </c>
      <c r="H5140" s="1" t="s">
        <v>192</v>
      </c>
      <c r="I5140" s="1" t="s">
        <v>1479</v>
      </c>
      <c r="J5140" s="1" t="s">
        <v>11766</v>
      </c>
      <c r="K5140" s="1" t="str">
        <f>IF(COUNTIF(Financial_Transactions[transaction_id],Financial_Transactions[[#This Row],[transaction_id]])&gt;1,"Yes","No")</f>
        <v>No</v>
      </c>
      <c r="L5140" s="1" t="str">
        <f>IF(Financial_Transactions[[#This Row],[customer_id]]&lt;&gt;"",(IF(COUNTIF(Customers[customer_id],Financial_Transactions[[#This Row],[customer_id]])&gt;0,"Valid","Invalid")),"")</f>
        <v>Valid</v>
      </c>
      <c r="M5140" s="1" t="str">
        <f>IF(Financial_Transactions[[#This Row],[vendor_id]]&lt;&gt;"",IF(COUNTIF(Vendors[vendor_id],Financial_Transactions[[#This Row],[vendor_id]])&gt;0,"Valid","Invalid"),"")</f>
        <v/>
      </c>
    </row>
    <row r="5141" spans="1:13" x14ac:dyDescent="0.3">
      <c r="A5141" s="1" t="s">
        <v>11767</v>
      </c>
      <c r="B5141" s="2">
        <v>44849</v>
      </c>
      <c r="C5141">
        <v>158256.14000000001</v>
      </c>
      <c r="D5141" s="1" t="s">
        <v>1484</v>
      </c>
      <c r="E5141" s="1" t="s">
        <v>1485</v>
      </c>
      <c r="F5141" s="1" t="s">
        <v>8</v>
      </c>
      <c r="G5141" s="1" t="s">
        <v>22</v>
      </c>
      <c r="H5141" s="1" t="s">
        <v>654</v>
      </c>
      <c r="I5141" s="1" t="s">
        <v>1479</v>
      </c>
      <c r="J5141" s="1" t="s">
        <v>11768</v>
      </c>
      <c r="K5141" s="1" t="str">
        <f>IF(COUNTIF(Financial_Transactions[transaction_id],Financial_Transactions[[#This Row],[transaction_id]])&gt;1,"Yes","No")</f>
        <v>No</v>
      </c>
      <c r="L5141" s="1" t="str">
        <f>IF(Financial_Transactions[[#This Row],[customer_id]]&lt;&gt;"",(IF(COUNTIF(Customers[customer_id],Financial_Transactions[[#This Row],[customer_id]])&gt;0,"Valid","Invalid")),"")</f>
        <v>Valid</v>
      </c>
      <c r="M5141" s="1" t="str">
        <f>IF(Financial_Transactions[[#This Row],[vendor_id]]&lt;&gt;"",IF(COUNTIF(Vendors[vendor_id],Financial_Transactions[[#This Row],[vendor_id]])&gt;0,"Valid","Invalid"),"")</f>
        <v/>
      </c>
    </row>
    <row r="5142" spans="1:13" x14ac:dyDescent="0.3">
      <c r="A5142" s="1" t="s">
        <v>11769</v>
      </c>
      <c r="B5142" s="2">
        <v>44661</v>
      </c>
      <c r="C5142">
        <v>-71723.86</v>
      </c>
      <c r="D5142" s="1" t="s">
        <v>1478</v>
      </c>
      <c r="E5142" s="1" t="s">
        <v>1250</v>
      </c>
      <c r="F5142" s="1" t="s">
        <v>8</v>
      </c>
      <c r="G5142" s="1" t="s">
        <v>14</v>
      </c>
      <c r="H5142" s="1" t="s">
        <v>1479</v>
      </c>
      <c r="I5142" s="1" t="s">
        <v>1271</v>
      </c>
      <c r="J5142" s="1" t="s">
        <v>11770</v>
      </c>
      <c r="K5142" s="1" t="str">
        <f>IF(COUNTIF(Financial_Transactions[transaction_id],Financial_Transactions[[#This Row],[transaction_id]])&gt;1,"Yes","No")</f>
        <v>No</v>
      </c>
      <c r="L5142" s="1" t="str">
        <f>IF(Financial_Transactions[[#This Row],[customer_id]]&lt;&gt;"",(IF(COUNTIF(Customers[customer_id],Financial_Transactions[[#This Row],[customer_id]])&gt;0,"Valid","Invalid")),"")</f>
        <v/>
      </c>
      <c r="M5142" s="1" t="str">
        <f>IF(Financial_Transactions[[#This Row],[vendor_id]]&lt;&gt;"",IF(COUNTIF(Vendors[vendor_id],Financial_Transactions[[#This Row],[vendor_id]])&gt;0,"Valid","Invalid"),"")</f>
        <v>Valid</v>
      </c>
    </row>
    <row r="5143" spans="1:13" x14ac:dyDescent="0.3">
      <c r="A5143" s="1" t="s">
        <v>11771</v>
      </c>
      <c r="B5143" s="2">
        <v>45067</v>
      </c>
      <c r="C5143">
        <v>24461.1</v>
      </c>
      <c r="D5143" s="1" t="s">
        <v>1588</v>
      </c>
      <c r="E5143" s="1" t="s">
        <v>1588</v>
      </c>
      <c r="F5143" s="1" t="s">
        <v>19</v>
      </c>
      <c r="G5143" s="1" t="s">
        <v>25</v>
      </c>
      <c r="H5143" s="1" t="s">
        <v>1479</v>
      </c>
      <c r="I5143" s="1" t="s">
        <v>1479</v>
      </c>
      <c r="J5143" s="1" t="s">
        <v>11772</v>
      </c>
      <c r="K5143" s="1" t="str">
        <f>IF(COUNTIF(Financial_Transactions[transaction_id],Financial_Transactions[[#This Row],[transaction_id]])&gt;1,"Yes","No")</f>
        <v>No</v>
      </c>
      <c r="L5143" s="1" t="str">
        <f>IF(Financial_Transactions[[#This Row],[customer_id]]&lt;&gt;"",(IF(COUNTIF(Customers[customer_id],Financial_Transactions[[#This Row],[customer_id]])&gt;0,"Valid","Invalid")),"")</f>
        <v/>
      </c>
      <c r="M5143" s="1" t="str">
        <f>IF(Financial_Transactions[[#This Row],[vendor_id]]&lt;&gt;"",IF(COUNTIF(Vendors[vendor_id],Financial_Transactions[[#This Row],[vendor_id]])&gt;0,"Valid","Invalid"),"")</f>
        <v/>
      </c>
    </row>
    <row r="5144" spans="1:13" x14ac:dyDescent="0.3">
      <c r="A5144" s="1" t="s">
        <v>11773</v>
      </c>
      <c r="B5144" s="2">
        <v>45175</v>
      </c>
      <c r="C5144">
        <v>240494.82</v>
      </c>
      <c r="D5144" s="1" t="s">
        <v>1484</v>
      </c>
      <c r="E5144" s="1" t="s">
        <v>1488</v>
      </c>
      <c r="F5144" s="1" t="s">
        <v>8</v>
      </c>
      <c r="G5144" s="1" t="s">
        <v>22</v>
      </c>
      <c r="H5144" s="1" t="s">
        <v>192</v>
      </c>
      <c r="I5144" s="1" t="s">
        <v>1479</v>
      </c>
      <c r="J5144" s="1" t="s">
        <v>11774</v>
      </c>
      <c r="K5144" s="1" t="str">
        <f>IF(COUNTIF(Financial_Transactions[transaction_id],Financial_Transactions[[#This Row],[transaction_id]])&gt;1,"Yes","No")</f>
        <v>No</v>
      </c>
      <c r="L5144" s="1" t="str">
        <f>IF(Financial_Transactions[[#This Row],[customer_id]]&lt;&gt;"",(IF(COUNTIF(Customers[customer_id],Financial_Transactions[[#This Row],[customer_id]])&gt;0,"Valid","Invalid")),"")</f>
        <v>Valid</v>
      </c>
      <c r="M5144" s="1" t="str">
        <f>IF(Financial_Transactions[[#This Row],[vendor_id]]&lt;&gt;"",IF(COUNTIF(Vendors[vendor_id],Financial_Transactions[[#This Row],[vendor_id]])&gt;0,"Valid","Invalid"),"")</f>
        <v/>
      </c>
    </row>
    <row r="5145" spans="1:13" x14ac:dyDescent="0.3">
      <c r="A5145" s="1" t="s">
        <v>11775</v>
      </c>
      <c r="B5145" s="2">
        <v>45141</v>
      </c>
      <c r="C5145">
        <v>-36689.06</v>
      </c>
      <c r="D5145" s="1" t="s">
        <v>1478</v>
      </c>
      <c r="E5145" s="1" t="s">
        <v>1510</v>
      </c>
      <c r="F5145" s="1" t="s">
        <v>13</v>
      </c>
      <c r="G5145" s="1" t="s">
        <v>14</v>
      </c>
      <c r="H5145" s="1" t="s">
        <v>1479</v>
      </c>
      <c r="I5145" s="1" t="s">
        <v>1293</v>
      </c>
      <c r="J5145" s="1" t="s">
        <v>11776</v>
      </c>
      <c r="K5145" s="1" t="str">
        <f>IF(COUNTIF(Financial_Transactions[transaction_id],Financial_Transactions[[#This Row],[transaction_id]])&gt;1,"Yes","No")</f>
        <v>No</v>
      </c>
      <c r="L5145" s="1" t="str">
        <f>IF(Financial_Transactions[[#This Row],[customer_id]]&lt;&gt;"",(IF(COUNTIF(Customers[customer_id],Financial_Transactions[[#This Row],[customer_id]])&gt;0,"Valid","Invalid")),"")</f>
        <v/>
      </c>
      <c r="M5145" s="1" t="str">
        <f>IF(Financial_Transactions[[#This Row],[vendor_id]]&lt;&gt;"",IF(COUNTIF(Vendors[vendor_id],Financial_Transactions[[#This Row],[vendor_id]])&gt;0,"Valid","Invalid"),"")</f>
        <v>Valid</v>
      </c>
    </row>
    <row r="5146" spans="1:13" x14ac:dyDescent="0.3">
      <c r="A5146" s="1" t="s">
        <v>11777</v>
      </c>
      <c r="B5146" s="2">
        <v>44854</v>
      </c>
      <c r="C5146">
        <v>211697.96</v>
      </c>
      <c r="D5146" s="1" t="s">
        <v>1484</v>
      </c>
      <c r="E5146" s="1" t="s">
        <v>1488</v>
      </c>
      <c r="F5146" s="1" t="s">
        <v>8</v>
      </c>
      <c r="G5146" s="1" t="s">
        <v>14</v>
      </c>
      <c r="H5146" s="1" t="s">
        <v>506</v>
      </c>
      <c r="I5146" s="1" t="s">
        <v>1479</v>
      </c>
      <c r="J5146" s="1" t="s">
        <v>11778</v>
      </c>
      <c r="K5146" s="1" t="str">
        <f>IF(COUNTIF(Financial_Transactions[transaction_id],Financial_Transactions[[#This Row],[transaction_id]])&gt;1,"Yes","No")</f>
        <v>No</v>
      </c>
      <c r="L5146" s="1" t="str">
        <f>IF(Financial_Transactions[[#This Row],[customer_id]]&lt;&gt;"",(IF(COUNTIF(Customers[customer_id],Financial_Transactions[[#This Row],[customer_id]])&gt;0,"Valid","Invalid")),"")</f>
        <v>Valid</v>
      </c>
      <c r="M5146" s="1" t="str">
        <f>IF(Financial_Transactions[[#This Row],[vendor_id]]&lt;&gt;"",IF(COUNTIF(Vendors[vendor_id],Financial_Transactions[[#This Row],[vendor_id]])&gt;0,"Valid","Invalid"),"")</f>
        <v/>
      </c>
    </row>
    <row r="5147" spans="1:13" x14ac:dyDescent="0.3">
      <c r="A5147" s="1" t="s">
        <v>11779</v>
      </c>
      <c r="B5147" s="2">
        <v>45049</v>
      </c>
      <c r="C5147">
        <v>-35962.44</v>
      </c>
      <c r="D5147" s="1" t="s">
        <v>1478</v>
      </c>
      <c r="E5147" s="1" t="s">
        <v>1497</v>
      </c>
      <c r="F5147" s="1" t="s">
        <v>19</v>
      </c>
      <c r="G5147" s="1" t="s">
        <v>9</v>
      </c>
      <c r="H5147" s="1" t="s">
        <v>1479</v>
      </c>
      <c r="I5147" s="1" t="s">
        <v>1436</v>
      </c>
      <c r="J5147" s="1" t="s">
        <v>11780</v>
      </c>
      <c r="K5147" s="1" t="str">
        <f>IF(COUNTIF(Financial_Transactions[transaction_id],Financial_Transactions[[#This Row],[transaction_id]])&gt;1,"Yes","No")</f>
        <v>No</v>
      </c>
      <c r="L5147" s="1" t="str">
        <f>IF(Financial_Transactions[[#This Row],[customer_id]]&lt;&gt;"",(IF(COUNTIF(Customers[customer_id],Financial_Transactions[[#This Row],[customer_id]])&gt;0,"Valid","Invalid")),"")</f>
        <v/>
      </c>
      <c r="M5147" s="1" t="str">
        <f>IF(Financial_Transactions[[#This Row],[vendor_id]]&lt;&gt;"",IF(COUNTIF(Vendors[vendor_id],Financial_Transactions[[#This Row],[vendor_id]])&gt;0,"Valid","Invalid"),"")</f>
        <v>Valid</v>
      </c>
    </row>
    <row r="5148" spans="1:13" x14ac:dyDescent="0.3">
      <c r="A5148" s="1" t="s">
        <v>11781</v>
      </c>
      <c r="B5148" s="2">
        <v>44729</v>
      </c>
      <c r="C5148">
        <v>-41294.79</v>
      </c>
      <c r="D5148" s="1" t="s">
        <v>1478</v>
      </c>
      <c r="E5148" s="1" t="s">
        <v>1510</v>
      </c>
      <c r="F5148" s="1" t="s">
        <v>13</v>
      </c>
      <c r="G5148" s="1" t="s">
        <v>25</v>
      </c>
      <c r="H5148" s="1" t="s">
        <v>1479</v>
      </c>
      <c r="I5148" s="1" t="s">
        <v>1253</v>
      </c>
      <c r="J5148" s="1" t="s">
        <v>11782</v>
      </c>
      <c r="K5148" s="1" t="str">
        <f>IF(COUNTIF(Financial_Transactions[transaction_id],Financial_Transactions[[#This Row],[transaction_id]])&gt;1,"Yes","No")</f>
        <v>No</v>
      </c>
      <c r="L5148" s="1" t="str">
        <f>IF(Financial_Transactions[[#This Row],[customer_id]]&lt;&gt;"",(IF(COUNTIF(Customers[customer_id],Financial_Transactions[[#This Row],[customer_id]])&gt;0,"Valid","Invalid")),"")</f>
        <v/>
      </c>
      <c r="M5148" s="1" t="str">
        <f>IF(Financial_Transactions[[#This Row],[vendor_id]]&lt;&gt;"",IF(COUNTIF(Vendors[vendor_id],Financial_Transactions[[#This Row],[vendor_id]])&gt;0,"Valid","Invalid"),"")</f>
        <v>Valid</v>
      </c>
    </row>
    <row r="5149" spans="1:13" x14ac:dyDescent="0.3">
      <c r="A5149" s="1" t="s">
        <v>11783</v>
      </c>
      <c r="B5149" s="2">
        <v>45197</v>
      </c>
      <c r="C5149">
        <v>-22691.59</v>
      </c>
      <c r="D5149" s="1" t="s">
        <v>1478</v>
      </c>
      <c r="E5149" s="1" t="s">
        <v>1497</v>
      </c>
      <c r="F5149" s="1" t="s">
        <v>13</v>
      </c>
      <c r="G5149" s="1" t="s">
        <v>25</v>
      </c>
      <c r="H5149" s="1" t="s">
        <v>1479</v>
      </c>
      <c r="I5149" s="1" t="s">
        <v>1438</v>
      </c>
      <c r="J5149" s="1" t="s">
        <v>11784</v>
      </c>
      <c r="K5149" s="1" t="str">
        <f>IF(COUNTIF(Financial_Transactions[transaction_id],Financial_Transactions[[#This Row],[transaction_id]])&gt;1,"Yes","No")</f>
        <v>No</v>
      </c>
      <c r="L5149" s="1" t="str">
        <f>IF(Financial_Transactions[[#This Row],[customer_id]]&lt;&gt;"",(IF(COUNTIF(Customers[customer_id],Financial_Transactions[[#This Row],[customer_id]])&gt;0,"Valid","Invalid")),"")</f>
        <v/>
      </c>
      <c r="M5149" s="1" t="str">
        <f>IF(Financial_Transactions[[#This Row],[vendor_id]]&lt;&gt;"",IF(COUNTIF(Vendors[vendor_id],Financial_Transactions[[#This Row],[vendor_id]])&gt;0,"Valid","Invalid"),"")</f>
        <v>Valid</v>
      </c>
    </row>
    <row r="5150" spans="1:13" x14ac:dyDescent="0.3">
      <c r="A5150" s="1" t="s">
        <v>11785</v>
      </c>
      <c r="B5150" s="2">
        <v>45237</v>
      </c>
      <c r="C5150">
        <v>-46536</v>
      </c>
      <c r="D5150" s="1" t="s">
        <v>1478</v>
      </c>
      <c r="E5150" s="1" t="s">
        <v>1535</v>
      </c>
      <c r="F5150" s="1" t="s">
        <v>19</v>
      </c>
      <c r="G5150" s="1" t="s">
        <v>25</v>
      </c>
      <c r="H5150" s="1" t="s">
        <v>1479</v>
      </c>
      <c r="I5150" s="1" t="s">
        <v>1299</v>
      </c>
      <c r="J5150" s="1" t="s">
        <v>11786</v>
      </c>
      <c r="K5150" s="1" t="str">
        <f>IF(COUNTIF(Financial_Transactions[transaction_id],Financial_Transactions[[#This Row],[transaction_id]])&gt;1,"Yes","No")</f>
        <v>No</v>
      </c>
      <c r="L5150" s="1" t="str">
        <f>IF(Financial_Transactions[[#This Row],[customer_id]]&lt;&gt;"",(IF(COUNTIF(Customers[customer_id],Financial_Transactions[[#This Row],[customer_id]])&gt;0,"Valid","Invalid")),"")</f>
        <v/>
      </c>
      <c r="M5150" s="1" t="str">
        <f>IF(Financial_Transactions[[#This Row],[vendor_id]]&lt;&gt;"",IF(COUNTIF(Vendors[vendor_id],Financial_Transactions[[#This Row],[vendor_id]])&gt;0,"Valid","Invalid"),"")</f>
        <v>Valid</v>
      </c>
    </row>
    <row r="5151" spans="1:13" x14ac:dyDescent="0.3">
      <c r="A5151" s="1" t="s">
        <v>11787</v>
      </c>
      <c r="B5151" s="2">
        <v>44974</v>
      </c>
      <c r="C5151">
        <v>-65637.98</v>
      </c>
      <c r="D5151" s="1" t="s">
        <v>1478</v>
      </c>
      <c r="E5151" s="1" t="s">
        <v>1510</v>
      </c>
      <c r="F5151" s="1" t="s">
        <v>13</v>
      </c>
      <c r="G5151" s="1" t="s">
        <v>25</v>
      </c>
      <c r="H5151" s="1" t="s">
        <v>1479</v>
      </c>
      <c r="I5151" s="1" t="s">
        <v>1340</v>
      </c>
      <c r="J5151" s="1" t="s">
        <v>11788</v>
      </c>
      <c r="K5151" s="1" t="str">
        <f>IF(COUNTIF(Financial_Transactions[transaction_id],Financial_Transactions[[#This Row],[transaction_id]])&gt;1,"Yes","No")</f>
        <v>No</v>
      </c>
      <c r="L5151" s="1" t="str">
        <f>IF(Financial_Transactions[[#This Row],[customer_id]]&lt;&gt;"",(IF(COUNTIF(Customers[customer_id],Financial_Transactions[[#This Row],[customer_id]])&gt;0,"Valid","Invalid")),"")</f>
        <v/>
      </c>
      <c r="M5151" s="1" t="str">
        <f>IF(Financial_Transactions[[#This Row],[vendor_id]]&lt;&gt;"",IF(COUNTIF(Vendors[vendor_id],Financial_Transactions[[#This Row],[vendor_id]])&gt;0,"Valid","Invalid"),"")</f>
        <v>Valid</v>
      </c>
    </row>
    <row r="5152" spans="1:13" x14ac:dyDescent="0.3">
      <c r="A5152" s="1" t="s">
        <v>11789</v>
      </c>
      <c r="B5152" s="2">
        <v>45192</v>
      </c>
      <c r="C5152">
        <v>161668.93</v>
      </c>
      <c r="D5152" s="1" t="s">
        <v>1484</v>
      </c>
      <c r="E5152" s="1" t="s">
        <v>1485</v>
      </c>
      <c r="F5152" s="1" t="s">
        <v>19</v>
      </c>
      <c r="G5152" s="1" t="s">
        <v>14</v>
      </c>
      <c r="H5152" s="1" t="s">
        <v>558</v>
      </c>
      <c r="I5152" s="1" t="s">
        <v>1479</v>
      </c>
      <c r="J5152" s="1" t="s">
        <v>11790</v>
      </c>
      <c r="K5152" s="1" t="str">
        <f>IF(COUNTIF(Financial_Transactions[transaction_id],Financial_Transactions[[#This Row],[transaction_id]])&gt;1,"Yes","No")</f>
        <v>No</v>
      </c>
      <c r="L5152" s="1" t="str">
        <f>IF(Financial_Transactions[[#This Row],[customer_id]]&lt;&gt;"",(IF(COUNTIF(Customers[customer_id],Financial_Transactions[[#This Row],[customer_id]])&gt;0,"Valid","Invalid")),"")</f>
        <v>Valid</v>
      </c>
      <c r="M5152" s="1" t="str">
        <f>IF(Financial_Transactions[[#This Row],[vendor_id]]&lt;&gt;"",IF(COUNTIF(Vendors[vendor_id],Financial_Transactions[[#This Row],[vendor_id]])&gt;0,"Valid","Invalid"),"")</f>
        <v/>
      </c>
    </row>
    <row r="5153" spans="1:13" x14ac:dyDescent="0.3">
      <c r="A5153" s="1" t="s">
        <v>11791</v>
      </c>
      <c r="B5153" s="2">
        <v>45059</v>
      </c>
      <c r="C5153">
        <v>19257.169999999998</v>
      </c>
      <c r="D5153" s="1" t="s">
        <v>1505</v>
      </c>
      <c r="E5153" s="1" t="s">
        <v>1505</v>
      </c>
      <c r="F5153" s="1" t="s">
        <v>19</v>
      </c>
      <c r="G5153" s="1" t="s">
        <v>25</v>
      </c>
      <c r="H5153" s="1" t="s">
        <v>1479</v>
      </c>
      <c r="I5153" s="1" t="s">
        <v>1479</v>
      </c>
      <c r="J5153" s="1" t="s">
        <v>11792</v>
      </c>
      <c r="K5153" s="1" t="str">
        <f>IF(COUNTIF(Financial_Transactions[transaction_id],Financial_Transactions[[#This Row],[transaction_id]])&gt;1,"Yes","No")</f>
        <v>No</v>
      </c>
      <c r="L5153" s="1" t="str">
        <f>IF(Financial_Transactions[[#This Row],[customer_id]]&lt;&gt;"",(IF(COUNTIF(Customers[customer_id],Financial_Transactions[[#This Row],[customer_id]])&gt;0,"Valid","Invalid")),"")</f>
        <v/>
      </c>
      <c r="M5153" s="1" t="str">
        <f>IF(Financial_Transactions[[#This Row],[vendor_id]]&lt;&gt;"",IF(COUNTIF(Vendors[vendor_id],Financial_Transactions[[#This Row],[vendor_id]])&gt;0,"Valid","Invalid"),"")</f>
        <v/>
      </c>
    </row>
    <row r="5154" spans="1:13" x14ac:dyDescent="0.3">
      <c r="A5154" s="1" t="s">
        <v>11793</v>
      </c>
      <c r="B5154" s="2">
        <v>45108</v>
      </c>
      <c r="C5154">
        <v>112953.3</v>
      </c>
      <c r="D5154" s="1" t="s">
        <v>1484</v>
      </c>
      <c r="E5154" s="1" t="s">
        <v>1500</v>
      </c>
      <c r="F5154" s="1" t="s">
        <v>19</v>
      </c>
      <c r="G5154" s="1" t="s">
        <v>25</v>
      </c>
      <c r="H5154" s="1" t="s">
        <v>184</v>
      </c>
      <c r="I5154" s="1" t="s">
        <v>1479</v>
      </c>
      <c r="J5154" s="1" t="s">
        <v>11794</v>
      </c>
      <c r="K5154" s="1" t="str">
        <f>IF(COUNTIF(Financial_Transactions[transaction_id],Financial_Transactions[[#This Row],[transaction_id]])&gt;1,"Yes","No")</f>
        <v>No</v>
      </c>
      <c r="L5154" s="1" t="str">
        <f>IF(Financial_Transactions[[#This Row],[customer_id]]&lt;&gt;"",(IF(COUNTIF(Customers[customer_id],Financial_Transactions[[#This Row],[customer_id]])&gt;0,"Valid","Invalid")),"")</f>
        <v>Valid</v>
      </c>
      <c r="M5154" s="1" t="str">
        <f>IF(Financial_Transactions[[#This Row],[vendor_id]]&lt;&gt;"",IF(COUNTIF(Vendors[vendor_id],Financial_Transactions[[#This Row],[vendor_id]])&gt;0,"Valid","Invalid"),"")</f>
        <v/>
      </c>
    </row>
    <row r="5155" spans="1:13" x14ac:dyDescent="0.3">
      <c r="A5155" s="1" t="s">
        <v>11795</v>
      </c>
      <c r="B5155" s="2">
        <v>45186</v>
      </c>
      <c r="C5155">
        <v>153720.28</v>
      </c>
      <c r="D5155" s="1" t="s">
        <v>1484</v>
      </c>
      <c r="E5155" s="1" t="s">
        <v>1500</v>
      </c>
      <c r="F5155" s="1" t="s">
        <v>19</v>
      </c>
      <c r="G5155" s="1" t="s">
        <v>25</v>
      </c>
      <c r="H5155" s="1" t="s">
        <v>738</v>
      </c>
      <c r="I5155" s="1" t="s">
        <v>1479</v>
      </c>
      <c r="J5155" s="1" t="s">
        <v>11796</v>
      </c>
      <c r="K5155" s="1" t="str">
        <f>IF(COUNTIF(Financial_Transactions[transaction_id],Financial_Transactions[[#This Row],[transaction_id]])&gt;1,"Yes","No")</f>
        <v>No</v>
      </c>
      <c r="L5155" s="1" t="str">
        <f>IF(Financial_Transactions[[#This Row],[customer_id]]&lt;&gt;"",(IF(COUNTIF(Customers[customer_id],Financial_Transactions[[#This Row],[customer_id]])&gt;0,"Valid","Invalid")),"")</f>
        <v>Valid</v>
      </c>
      <c r="M5155" s="1" t="str">
        <f>IF(Financial_Transactions[[#This Row],[vendor_id]]&lt;&gt;"",IF(COUNTIF(Vendors[vendor_id],Financial_Transactions[[#This Row],[vendor_id]])&gt;0,"Valid","Invalid"),"")</f>
        <v/>
      </c>
    </row>
    <row r="5156" spans="1:13" x14ac:dyDescent="0.3">
      <c r="A5156" s="1" t="s">
        <v>11797</v>
      </c>
      <c r="B5156" s="2">
        <v>44631</v>
      </c>
      <c r="C5156">
        <v>-25135.39</v>
      </c>
      <c r="D5156" s="1" t="s">
        <v>1478</v>
      </c>
      <c r="E5156" s="1" t="s">
        <v>1225</v>
      </c>
      <c r="F5156" s="1" t="s">
        <v>8</v>
      </c>
      <c r="G5156" s="1" t="s">
        <v>22</v>
      </c>
      <c r="H5156" s="1" t="s">
        <v>1479</v>
      </c>
      <c r="I5156" s="1" t="s">
        <v>1450</v>
      </c>
      <c r="J5156" s="1" t="s">
        <v>11798</v>
      </c>
      <c r="K5156" s="1" t="str">
        <f>IF(COUNTIF(Financial_Transactions[transaction_id],Financial_Transactions[[#This Row],[transaction_id]])&gt;1,"Yes","No")</f>
        <v>No</v>
      </c>
      <c r="L5156" s="1" t="str">
        <f>IF(Financial_Transactions[[#This Row],[customer_id]]&lt;&gt;"",(IF(COUNTIF(Customers[customer_id],Financial_Transactions[[#This Row],[customer_id]])&gt;0,"Valid","Invalid")),"")</f>
        <v/>
      </c>
      <c r="M5156" s="1" t="str">
        <f>IF(Financial_Transactions[[#This Row],[vendor_id]]&lt;&gt;"",IF(COUNTIF(Vendors[vendor_id],Financial_Transactions[[#This Row],[vendor_id]])&gt;0,"Valid","Invalid"),"")</f>
        <v>Valid</v>
      </c>
    </row>
    <row r="5157" spans="1:13" x14ac:dyDescent="0.3">
      <c r="A5157" s="1" t="s">
        <v>11799</v>
      </c>
      <c r="B5157" s="2">
        <v>45084</v>
      </c>
      <c r="C5157">
        <v>-66709.02</v>
      </c>
      <c r="D5157" s="1" t="s">
        <v>1478</v>
      </c>
      <c r="E5157" s="1" t="s">
        <v>1225</v>
      </c>
      <c r="F5157" s="1" t="s">
        <v>13</v>
      </c>
      <c r="G5157" s="1" t="s">
        <v>9</v>
      </c>
      <c r="H5157" s="1" t="s">
        <v>1479</v>
      </c>
      <c r="I5157" s="1" t="s">
        <v>1432</v>
      </c>
      <c r="J5157" s="1" t="s">
        <v>11800</v>
      </c>
      <c r="K5157" s="1" t="str">
        <f>IF(COUNTIF(Financial_Transactions[transaction_id],Financial_Transactions[[#This Row],[transaction_id]])&gt;1,"Yes","No")</f>
        <v>No</v>
      </c>
      <c r="L5157" s="1" t="str">
        <f>IF(Financial_Transactions[[#This Row],[customer_id]]&lt;&gt;"",(IF(COUNTIF(Customers[customer_id],Financial_Transactions[[#This Row],[customer_id]])&gt;0,"Valid","Invalid")),"")</f>
        <v/>
      </c>
      <c r="M5157" s="1" t="str">
        <f>IF(Financial_Transactions[[#This Row],[vendor_id]]&lt;&gt;"",IF(COUNTIF(Vendors[vendor_id],Financial_Transactions[[#This Row],[vendor_id]])&gt;0,"Valid","Invalid"),"")</f>
        <v>Valid</v>
      </c>
    </row>
    <row r="5158" spans="1:13" x14ac:dyDescent="0.3">
      <c r="A5158" s="1" t="s">
        <v>11801</v>
      </c>
      <c r="B5158" s="2">
        <v>44757</v>
      </c>
      <c r="C5158">
        <v>29682.97</v>
      </c>
      <c r="D5158" s="1" t="s">
        <v>1925</v>
      </c>
      <c r="E5158" s="1" t="s">
        <v>1925</v>
      </c>
      <c r="F5158" s="1" t="s">
        <v>19</v>
      </c>
      <c r="G5158" s="1" t="s">
        <v>14</v>
      </c>
      <c r="H5158" s="1" t="s">
        <v>1479</v>
      </c>
      <c r="I5158" s="1" t="s">
        <v>1479</v>
      </c>
      <c r="J5158" s="1" t="s">
        <v>11802</v>
      </c>
      <c r="K5158" s="1" t="str">
        <f>IF(COUNTIF(Financial_Transactions[transaction_id],Financial_Transactions[[#This Row],[transaction_id]])&gt;1,"Yes","No")</f>
        <v>No</v>
      </c>
      <c r="L5158" s="1" t="str">
        <f>IF(Financial_Transactions[[#This Row],[customer_id]]&lt;&gt;"",(IF(COUNTIF(Customers[customer_id],Financial_Transactions[[#This Row],[customer_id]])&gt;0,"Valid","Invalid")),"")</f>
        <v/>
      </c>
      <c r="M5158" s="1" t="str">
        <f>IF(Financial_Transactions[[#This Row],[vendor_id]]&lt;&gt;"",IF(COUNTIF(Vendors[vendor_id],Financial_Transactions[[#This Row],[vendor_id]])&gt;0,"Valid","Invalid"),"")</f>
        <v/>
      </c>
    </row>
    <row r="5159" spans="1:13" x14ac:dyDescent="0.3">
      <c r="A5159" s="1" t="s">
        <v>11803</v>
      </c>
      <c r="B5159" s="2">
        <v>44928</v>
      </c>
      <c r="C5159">
        <v>239764.86</v>
      </c>
      <c r="D5159" s="1" t="s">
        <v>1484</v>
      </c>
      <c r="E5159" s="1" t="s">
        <v>1500</v>
      </c>
      <c r="F5159" s="1" t="s">
        <v>8</v>
      </c>
      <c r="G5159" s="1" t="s">
        <v>22</v>
      </c>
      <c r="H5159" s="1" t="s">
        <v>414</v>
      </c>
      <c r="I5159" s="1" t="s">
        <v>1479</v>
      </c>
      <c r="J5159" s="1" t="s">
        <v>11804</v>
      </c>
      <c r="K5159" s="1" t="str">
        <f>IF(COUNTIF(Financial_Transactions[transaction_id],Financial_Transactions[[#This Row],[transaction_id]])&gt;1,"Yes","No")</f>
        <v>No</v>
      </c>
      <c r="L5159" s="1" t="str">
        <f>IF(Financial_Transactions[[#This Row],[customer_id]]&lt;&gt;"",(IF(COUNTIF(Customers[customer_id],Financial_Transactions[[#This Row],[customer_id]])&gt;0,"Valid","Invalid")),"")</f>
        <v>Valid</v>
      </c>
      <c r="M5159" s="1" t="str">
        <f>IF(Financial_Transactions[[#This Row],[vendor_id]]&lt;&gt;"",IF(COUNTIF(Vendors[vendor_id],Financial_Transactions[[#This Row],[vendor_id]])&gt;0,"Valid","Invalid"),"")</f>
        <v/>
      </c>
    </row>
    <row r="5160" spans="1:13" x14ac:dyDescent="0.3">
      <c r="A5160" s="1" t="s">
        <v>11805</v>
      </c>
      <c r="B5160" s="2">
        <v>44569</v>
      </c>
      <c r="C5160">
        <v>23865.61</v>
      </c>
      <c r="D5160" s="1" t="s">
        <v>1588</v>
      </c>
      <c r="E5160" s="1" t="s">
        <v>1588</v>
      </c>
      <c r="F5160" s="1" t="s">
        <v>19</v>
      </c>
      <c r="G5160" s="1" t="s">
        <v>22</v>
      </c>
      <c r="H5160" s="1" t="s">
        <v>1479</v>
      </c>
      <c r="I5160" s="1" t="s">
        <v>1479</v>
      </c>
      <c r="J5160" s="1" t="s">
        <v>11806</v>
      </c>
      <c r="K5160" s="1" t="str">
        <f>IF(COUNTIF(Financial_Transactions[transaction_id],Financial_Transactions[[#This Row],[transaction_id]])&gt;1,"Yes","No")</f>
        <v>No</v>
      </c>
      <c r="L5160" s="1" t="str">
        <f>IF(Financial_Transactions[[#This Row],[customer_id]]&lt;&gt;"",(IF(COUNTIF(Customers[customer_id],Financial_Transactions[[#This Row],[customer_id]])&gt;0,"Valid","Invalid")),"")</f>
        <v/>
      </c>
      <c r="M5160" s="1" t="str">
        <f>IF(Financial_Transactions[[#This Row],[vendor_id]]&lt;&gt;"",IF(COUNTIF(Vendors[vendor_id],Financial_Transactions[[#This Row],[vendor_id]])&gt;0,"Valid","Invalid"),"")</f>
        <v/>
      </c>
    </row>
    <row r="5161" spans="1:13" x14ac:dyDescent="0.3">
      <c r="A5161" s="1" t="s">
        <v>11807</v>
      </c>
      <c r="B5161" s="2">
        <v>44842</v>
      </c>
      <c r="C5161">
        <v>27160.95</v>
      </c>
      <c r="D5161" s="1" t="s">
        <v>1505</v>
      </c>
      <c r="E5161" s="1" t="s">
        <v>1505</v>
      </c>
      <c r="F5161" s="1" t="s">
        <v>8</v>
      </c>
      <c r="G5161" s="1" t="s">
        <v>22</v>
      </c>
      <c r="H5161" s="1" t="s">
        <v>1479</v>
      </c>
      <c r="I5161" s="1" t="s">
        <v>1479</v>
      </c>
      <c r="J5161" s="1" t="s">
        <v>11808</v>
      </c>
      <c r="K5161" s="1" t="str">
        <f>IF(COUNTIF(Financial_Transactions[transaction_id],Financial_Transactions[[#This Row],[transaction_id]])&gt;1,"Yes","No")</f>
        <v>No</v>
      </c>
      <c r="L5161" s="1" t="str">
        <f>IF(Financial_Transactions[[#This Row],[customer_id]]&lt;&gt;"",(IF(COUNTIF(Customers[customer_id],Financial_Transactions[[#This Row],[customer_id]])&gt;0,"Valid","Invalid")),"")</f>
        <v/>
      </c>
      <c r="M5161" s="1" t="str">
        <f>IF(Financial_Transactions[[#This Row],[vendor_id]]&lt;&gt;"",IF(COUNTIF(Vendors[vendor_id],Financial_Transactions[[#This Row],[vendor_id]])&gt;0,"Valid","Invalid"),"")</f>
        <v/>
      </c>
    </row>
    <row r="5162" spans="1:13" x14ac:dyDescent="0.3">
      <c r="A5162" s="1" t="s">
        <v>11809</v>
      </c>
      <c r="B5162" s="2">
        <v>44629</v>
      </c>
      <c r="C5162">
        <v>-39553.43</v>
      </c>
      <c r="D5162" s="1" t="s">
        <v>1478</v>
      </c>
      <c r="E5162" s="1" t="s">
        <v>1510</v>
      </c>
      <c r="F5162" s="1" t="s">
        <v>19</v>
      </c>
      <c r="G5162" s="1" t="s">
        <v>14</v>
      </c>
      <c r="H5162" s="1" t="s">
        <v>1479</v>
      </c>
      <c r="I5162" s="1" t="s">
        <v>1330</v>
      </c>
      <c r="J5162" s="1" t="s">
        <v>11810</v>
      </c>
      <c r="K5162" s="1" t="str">
        <f>IF(COUNTIF(Financial_Transactions[transaction_id],Financial_Transactions[[#This Row],[transaction_id]])&gt;1,"Yes","No")</f>
        <v>No</v>
      </c>
      <c r="L5162" s="1" t="str">
        <f>IF(Financial_Transactions[[#This Row],[customer_id]]&lt;&gt;"",(IF(COUNTIF(Customers[customer_id],Financial_Transactions[[#This Row],[customer_id]])&gt;0,"Valid","Invalid")),"")</f>
        <v/>
      </c>
      <c r="M5162" s="1" t="str">
        <f>IF(Financial_Transactions[[#This Row],[vendor_id]]&lt;&gt;"",IF(COUNTIF(Vendors[vendor_id],Financial_Transactions[[#This Row],[vendor_id]])&gt;0,"Valid","Invalid"),"")</f>
        <v>Valid</v>
      </c>
    </row>
    <row r="5163" spans="1:13" x14ac:dyDescent="0.3">
      <c r="A5163" s="1" t="s">
        <v>11811</v>
      </c>
      <c r="B5163" s="2">
        <v>45206</v>
      </c>
      <c r="C5163">
        <v>154862.82999999999</v>
      </c>
      <c r="D5163" s="1" t="s">
        <v>1484</v>
      </c>
      <c r="E5163" s="1" t="s">
        <v>1500</v>
      </c>
      <c r="F5163" s="1" t="s">
        <v>8</v>
      </c>
      <c r="G5163" s="1" t="s">
        <v>25</v>
      </c>
      <c r="H5163" s="1" t="s">
        <v>474</v>
      </c>
      <c r="I5163" s="1" t="s">
        <v>1479</v>
      </c>
      <c r="J5163" s="1" t="s">
        <v>11812</v>
      </c>
      <c r="K5163" s="1" t="str">
        <f>IF(COUNTIF(Financial_Transactions[transaction_id],Financial_Transactions[[#This Row],[transaction_id]])&gt;1,"Yes","No")</f>
        <v>No</v>
      </c>
      <c r="L5163" s="1" t="str">
        <f>IF(Financial_Transactions[[#This Row],[customer_id]]&lt;&gt;"",(IF(COUNTIF(Customers[customer_id],Financial_Transactions[[#This Row],[customer_id]])&gt;0,"Valid","Invalid")),"")</f>
        <v>Valid</v>
      </c>
      <c r="M5163" s="1" t="str">
        <f>IF(Financial_Transactions[[#This Row],[vendor_id]]&lt;&gt;"",IF(COUNTIF(Vendors[vendor_id],Financial_Transactions[[#This Row],[vendor_id]])&gt;0,"Valid","Invalid"),"")</f>
        <v/>
      </c>
    </row>
    <row r="5164" spans="1:13" x14ac:dyDescent="0.3">
      <c r="A5164" s="1" t="s">
        <v>11813</v>
      </c>
      <c r="B5164" s="2">
        <v>45241</v>
      </c>
      <c r="C5164">
        <v>25359.7</v>
      </c>
      <c r="D5164" s="1" t="s">
        <v>1588</v>
      </c>
      <c r="E5164" s="1" t="s">
        <v>1588</v>
      </c>
      <c r="F5164" s="1" t="s">
        <v>19</v>
      </c>
      <c r="G5164" s="1" t="s">
        <v>25</v>
      </c>
      <c r="H5164" s="1" t="s">
        <v>1479</v>
      </c>
      <c r="I5164" s="1" t="s">
        <v>1479</v>
      </c>
      <c r="J5164" s="1" t="s">
        <v>11814</v>
      </c>
      <c r="K5164" s="1" t="str">
        <f>IF(COUNTIF(Financial_Transactions[transaction_id],Financial_Transactions[[#This Row],[transaction_id]])&gt;1,"Yes","No")</f>
        <v>No</v>
      </c>
      <c r="L5164" s="1" t="str">
        <f>IF(Financial_Transactions[[#This Row],[customer_id]]&lt;&gt;"",(IF(COUNTIF(Customers[customer_id],Financial_Transactions[[#This Row],[customer_id]])&gt;0,"Valid","Invalid")),"")</f>
        <v/>
      </c>
      <c r="M5164" s="1" t="str">
        <f>IF(Financial_Transactions[[#This Row],[vendor_id]]&lt;&gt;"",IF(COUNTIF(Vendors[vendor_id],Financial_Transactions[[#This Row],[vendor_id]])&gt;0,"Valid","Invalid"),"")</f>
        <v/>
      </c>
    </row>
    <row r="5165" spans="1:13" x14ac:dyDescent="0.3">
      <c r="A5165" s="1" t="s">
        <v>11815</v>
      </c>
      <c r="B5165" s="2">
        <v>44963</v>
      </c>
      <c r="C5165">
        <v>-10130.39</v>
      </c>
      <c r="D5165" s="1" t="s">
        <v>1478</v>
      </c>
      <c r="E5165" s="1" t="s">
        <v>1250</v>
      </c>
      <c r="F5165" s="1" t="s">
        <v>13</v>
      </c>
      <c r="G5165" s="1" t="s">
        <v>25</v>
      </c>
      <c r="H5165" s="1" t="s">
        <v>1479</v>
      </c>
      <c r="I5165" s="1" t="s">
        <v>1378</v>
      </c>
      <c r="J5165" s="1" t="s">
        <v>11816</v>
      </c>
      <c r="K5165" s="1" t="str">
        <f>IF(COUNTIF(Financial_Transactions[transaction_id],Financial_Transactions[[#This Row],[transaction_id]])&gt;1,"Yes","No")</f>
        <v>No</v>
      </c>
      <c r="L5165" s="1" t="str">
        <f>IF(Financial_Transactions[[#This Row],[customer_id]]&lt;&gt;"",(IF(COUNTIF(Customers[customer_id],Financial_Transactions[[#This Row],[customer_id]])&gt;0,"Valid","Invalid")),"")</f>
        <v/>
      </c>
      <c r="M5165" s="1" t="str">
        <f>IF(Financial_Transactions[[#This Row],[vendor_id]]&lt;&gt;"",IF(COUNTIF(Vendors[vendor_id],Financial_Transactions[[#This Row],[vendor_id]])&gt;0,"Valid","Invalid"),"")</f>
        <v>Valid</v>
      </c>
    </row>
    <row r="5166" spans="1:13" x14ac:dyDescent="0.3">
      <c r="A5166" s="1" t="s">
        <v>11817</v>
      </c>
      <c r="B5166" s="2">
        <v>44847</v>
      </c>
      <c r="C5166">
        <v>86326.86</v>
      </c>
      <c r="D5166" s="1" t="s">
        <v>1484</v>
      </c>
      <c r="E5166" s="1" t="s">
        <v>1488</v>
      </c>
      <c r="F5166" s="1" t="s">
        <v>19</v>
      </c>
      <c r="G5166" s="1" t="s">
        <v>9</v>
      </c>
      <c r="H5166" s="1" t="s">
        <v>738</v>
      </c>
      <c r="I5166" s="1" t="s">
        <v>1479</v>
      </c>
      <c r="J5166" s="1" t="s">
        <v>11818</v>
      </c>
      <c r="K5166" s="1" t="str">
        <f>IF(COUNTIF(Financial_Transactions[transaction_id],Financial_Transactions[[#This Row],[transaction_id]])&gt;1,"Yes","No")</f>
        <v>No</v>
      </c>
      <c r="L5166" s="1" t="str">
        <f>IF(Financial_Transactions[[#This Row],[customer_id]]&lt;&gt;"",(IF(COUNTIF(Customers[customer_id],Financial_Transactions[[#This Row],[customer_id]])&gt;0,"Valid","Invalid")),"")</f>
        <v>Valid</v>
      </c>
      <c r="M5166" s="1" t="str">
        <f>IF(Financial_Transactions[[#This Row],[vendor_id]]&lt;&gt;"",IF(COUNTIF(Vendors[vendor_id],Financial_Transactions[[#This Row],[vendor_id]])&gt;0,"Valid","Invalid"),"")</f>
        <v/>
      </c>
    </row>
    <row r="5167" spans="1:13" x14ac:dyDescent="0.3">
      <c r="A5167" s="1" t="s">
        <v>11819</v>
      </c>
      <c r="B5167" s="2">
        <v>45193</v>
      </c>
      <c r="C5167">
        <v>-47481.23</v>
      </c>
      <c r="D5167" s="1" t="s">
        <v>1478</v>
      </c>
      <c r="E5167" s="1" t="s">
        <v>1510</v>
      </c>
      <c r="F5167" s="1" t="s">
        <v>8</v>
      </c>
      <c r="G5167" s="1" t="s">
        <v>14</v>
      </c>
      <c r="H5167" s="1" t="s">
        <v>1479</v>
      </c>
      <c r="I5167" s="1" t="s">
        <v>1378</v>
      </c>
      <c r="J5167" s="1" t="s">
        <v>11820</v>
      </c>
      <c r="K5167" s="1" t="str">
        <f>IF(COUNTIF(Financial_Transactions[transaction_id],Financial_Transactions[[#This Row],[transaction_id]])&gt;1,"Yes","No")</f>
        <v>No</v>
      </c>
      <c r="L5167" s="1" t="str">
        <f>IF(Financial_Transactions[[#This Row],[customer_id]]&lt;&gt;"",(IF(COUNTIF(Customers[customer_id],Financial_Transactions[[#This Row],[customer_id]])&gt;0,"Valid","Invalid")),"")</f>
        <v/>
      </c>
      <c r="M5167" s="1" t="str">
        <f>IF(Financial_Transactions[[#This Row],[vendor_id]]&lt;&gt;"",IF(COUNTIF(Vendors[vendor_id],Financial_Transactions[[#This Row],[vendor_id]])&gt;0,"Valid","Invalid"),"")</f>
        <v>Valid</v>
      </c>
    </row>
    <row r="5168" spans="1:13" x14ac:dyDescent="0.3">
      <c r="A5168" s="1" t="s">
        <v>11821</v>
      </c>
      <c r="B5168" s="2">
        <v>44604</v>
      </c>
      <c r="C5168">
        <v>161110.21</v>
      </c>
      <c r="D5168" s="1" t="s">
        <v>1484</v>
      </c>
      <c r="E5168" s="1" t="s">
        <v>1485</v>
      </c>
      <c r="F5168" s="1" t="s">
        <v>8</v>
      </c>
      <c r="G5168" s="1" t="s">
        <v>22</v>
      </c>
      <c r="H5168" s="1" t="s">
        <v>138</v>
      </c>
      <c r="I5168" s="1" t="s">
        <v>1479</v>
      </c>
      <c r="J5168" s="1" t="s">
        <v>11822</v>
      </c>
      <c r="K5168" s="1" t="str">
        <f>IF(COUNTIF(Financial_Transactions[transaction_id],Financial_Transactions[[#This Row],[transaction_id]])&gt;1,"Yes","No")</f>
        <v>No</v>
      </c>
      <c r="L5168" s="1" t="str">
        <f>IF(Financial_Transactions[[#This Row],[customer_id]]&lt;&gt;"",(IF(COUNTIF(Customers[customer_id],Financial_Transactions[[#This Row],[customer_id]])&gt;0,"Valid","Invalid")),"")</f>
        <v>Valid</v>
      </c>
      <c r="M5168" s="1" t="str">
        <f>IF(Financial_Transactions[[#This Row],[vendor_id]]&lt;&gt;"",IF(COUNTIF(Vendors[vendor_id],Financial_Transactions[[#This Row],[vendor_id]])&gt;0,"Valid","Invalid"),"")</f>
        <v/>
      </c>
    </row>
    <row r="5169" spans="1:13" x14ac:dyDescent="0.3">
      <c r="A5169" s="1" t="s">
        <v>11823</v>
      </c>
      <c r="B5169" s="2">
        <v>45052</v>
      </c>
      <c r="C5169">
        <v>83556.3</v>
      </c>
      <c r="D5169" s="1" t="s">
        <v>1484</v>
      </c>
      <c r="E5169" s="1" t="s">
        <v>1500</v>
      </c>
      <c r="F5169" s="1" t="s">
        <v>19</v>
      </c>
      <c r="G5169" s="1" t="s">
        <v>14</v>
      </c>
      <c r="H5169" s="1" t="s">
        <v>196</v>
      </c>
      <c r="I5169" s="1" t="s">
        <v>1479</v>
      </c>
      <c r="J5169" s="1" t="s">
        <v>11824</v>
      </c>
      <c r="K5169" s="1" t="str">
        <f>IF(COUNTIF(Financial_Transactions[transaction_id],Financial_Transactions[[#This Row],[transaction_id]])&gt;1,"Yes","No")</f>
        <v>No</v>
      </c>
      <c r="L5169" s="1" t="str">
        <f>IF(Financial_Transactions[[#This Row],[customer_id]]&lt;&gt;"",(IF(COUNTIF(Customers[customer_id],Financial_Transactions[[#This Row],[customer_id]])&gt;0,"Valid","Invalid")),"")</f>
        <v>Valid</v>
      </c>
      <c r="M5169" s="1" t="str">
        <f>IF(Financial_Transactions[[#This Row],[vendor_id]]&lt;&gt;"",IF(COUNTIF(Vendors[vendor_id],Financial_Transactions[[#This Row],[vendor_id]])&gt;0,"Valid","Invalid"),"")</f>
        <v/>
      </c>
    </row>
    <row r="5170" spans="1:13" x14ac:dyDescent="0.3">
      <c r="A5170" s="1" t="s">
        <v>11825</v>
      </c>
      <c r="B5170" s="2">
        <v>44925</v>
      </c>
      <c r="C5170">
        <v>184499.69</v>
      </c>
      <c r="D5170" s="1" t="s">
        <v>1484</v>
      </c>
      <c r="E5170" s="1" t="s">
        <v>1488</v>
      </c>
      <c r="F5170" s="1" t="s">
        <v>19</v>
      </c>
      <c r="G5170" s="1" t="s">
        <v>22</v>
      </c>
      <c r="H5170" s="1" t="s">
        <v>492</v>
      </c>
      <c r="I5170" s="1" t="s">
        <v>1479</v>
      </c>
      <c r="J5170" s="1" t="s">
        <v>11826</v>
      </c>
      <c r="K5170" s="1" t="str">
        <f>IF(COUNTIF(Financial_Transactions[transaction_id],Financial_Transactions[[#This Row],[transaction_id]])&gt;1,"Yes","No")</f>
        <v>No</v>
      </c>
      <c r="L5170" s="1" t="str">
        <f>IF(Financial_Transactions[[#This Row],[customer_id]]&lt;&gt;"",(IF(COUNTIF(Customers[customer_id],Financial_Transactions[[#This Row],[customer_id]])&gt;0,"Valid","Invalid")),"")</f>
        <v>Valid</v>
      </c>
      <c r="M5170" s="1" t="str">
        <f>IF(Financial_Transactions[[#This Row],[vendor_id]]&lt;&gt;"",IF(COUNTIF(Vendors[vendor_id],Financial_Transactions[[#This Row],[vendor_id]])&gt;0,"Valid","Invalid"),"")</f>
        <v/>
      </c>
    </row>
    <row r="5171" spans="1:13" x14ac:dyDescent="0.3">
      <c r="A5171" s="1" t="s">
        <v>11827</v>
      </c>
      <c r="B5171" s="2">
        <v>44833</v>
      </c>
      <c r="C5171">
        <v>180724</v>
      </c>
      <c r="D5171" s="1" t="s">
        <v>1484</v>
      </c>
      <c r="E5171" s="1" t="s">
        <v>1488</v>
      </c>
      <c r="F5171" s="1" t="s">
        <v>13</v>
      </c>
      <c r="G5171" s="1" t="s">
        <v>14</v>
      </c>
      <c r="H5171" s="1" t="s">
        <v>382</v>
      </c>
      <c r="I5171" s="1" t="s">
        <v>1479</v>
      </c>
      <c r="J5171" s="1" t="s">
        <v>11828</v>
      </c>
      <c r="K5171" s="1" t="str">
        <f>IF(COUNTIF(Financial_Transactions[transaction_id],Financial_Transactions[[#This Row],[transaction_id]])&gt;1,"Yes","No")</f>
        <v>No</v>
      </c>
      <c r="L5171" s="1" t="str">
        <f>IF(Financial_Transactions[[#This Row],[customer_id]]&lt;&gt;"",(IF(COUNTIF(Customers[customer_id],Financial_Transactions[[#This Row],[customer_id]])&gt;0,"Valid","Invalid")),"")</f>
        <v>Valid</v>
      </c>
      <c r="M5171" s="1" t="str">
        <f>IF(Financial_Transactions[[#This Row],[vendor_id]]&lt;&gt;"",IF(COUNTIF(Vendors[vendor_id],Financial_Transactions[[#This Row],[vendor_id]])&gt;0,"Valid","Invalid"),"")</f>
        <v/>
      </c>
    </row>
    <row r="5172" spans="1:13" x14ac:dyDescent="0.3">
      <c r="A5172" s="1" t="s">
        <v>11829</v>
      </c>
      <c r="B5172" s="2">
        <v>45103</v>
      </c>
      <c r="C5172">
        <v>206507.44</v>
      </c>
      <c r="D5172" s="1" t="s">
        <v>1484</v>
      </c>
      <c r="E5172" s="1" t="s">
        <v>1488</v>
      </c>
      <c r="F5172" s="1" t="s">
        <v>8</v>
      </c>
      <c r="G5172" s="1" t="s">
        <v>25</v>
      </c>
      <c r="H5172" s="1" t="s">
        <v>142</v>
      </c>
      <c r="I5172" s="1" t="s">
        <v>1479</v>
      </c>
      <c r="J5172" s="1" t="s">
        <v>11830</v>
      </c>
      <c r="K5172" s="1" t="str">
        <f>IF(COUNTIF(Financial_Transactions[transaction_id],Financial_Transactions[[#This Row],[transaction_id]])&gt;1,"Yes","No")</f>
        <v>No</v>
      </c>
      <c r="L5172" s="1" t="str">
        <f>IF(Financial_Transactions[[#This Row],[customer_id]]&lt;&gt;"",(IF(COUNTIF(Customers[customer_id],Financial_Transactions[[#This Row],[customer_id]])&gt;0,"Valid","Invalid")),"")</f>
        <v>Valid</v>
      </c>
      <c r="M5172" s="1" t="str">
        <f>IF(Financial_Transactions[[#This Row],[vendor_id]]&lt;&gt;"",IF(COUNTIF(Vendors[vendor_id],Financial_Transactions[[#This Row],[vendor_id]])&gt;0,"Valid","Invalid"),"")</f>
        <v/>
      </c>
    </row>
    <row r="5173" spans="1:13" x14ac:dyDescent="0.3">
      <c r="A5173" s="1" t="s">
        <v>11831</v>
      </c>
      <c r="B5173" s="2">
        <v>44785</v>
      </c>
      <c r="C5173">
        <v>-2000</v>
      </c>
      <c r="D5173" s="1" t="s">
        <v>1478</v>
      </c>
      <c r="E5173" s="1" t="s">
        <v>1535</v>
      </c>
      <c r="F5173" s="1" t="s">
        <v>13</v>
      </c>
      <c r="G5173" s="1" t="s">
        <v>22</v>
      </c>
      <c r="H5173" s="1" t="s">
        <v>1479</v>
      </c>
      <c r="I5173" s="1" t="s">
        <v>1396</v>
      </c>
      <c r="J5173" s="1" t="s">
        <v>11832</v>
      </c>
      <c r="K5173" s="1" t="str">
        <f>IF(COUNTIF(Financial_Transactions[transaction_id],Financial_Transactions[[#This Row],[transaction_id]])&gt;1,"Yes","No")</f>
        <v>No</v>
      </c>
      <c r="L5173" s="1" t="str">
        <f>IF(Financial_Transactions[[#This Row],[customer_id]]&lt;&gt;"",(IF(COUNTIF(Customers[customer_id],Financial_Transactions[[#This Row],[customer_id]])&gt;0,"Valid","Invalid")),"")</f>
        <v/>
      </c>
      <c r="M5173" s="1" t="str">
        <f>IF(Financial_Transactions[[#This Row],[vendor_id]]&lt;&gt;"",IF(COUNTIF(Vendors[vendor_id],Financial_Transactions[[#This Row],[vendor_id]])&gt;0,"Valid","Invalid"),"")</f>
        <v>Valid</v>
      </c>
    </row>
    <row r="5174" spans="1:13" x14ac:dyDescent="0.3">
      <c r="A5174" s="1" t="s">
        <v>11833</v>
      </c>
      <c r="B5174" s="2">
        <v>45004</v>
      </c>
      <c r="C5174">
        <v>170131.4</v>
      </c>
      <c r="D5174" s="1" t="s">
        <v>1484</v>
      </c>
      <c r="E5174" s="1" t="s">
        <v>1488</v>
      </c>
      <c r="F5174" s="1" t="s">
        <v>19</v>
      </c>
      <c r="G5174" s="1" t="s">
        <v>9</v>
      </c>
      <c r="H5174" s="1" t="s">
        <v>746</v>
      </c>
      <c r="I5174" s="1" t="s">
        <v>1479</v>
      </c>
      <c r="J5174" s="1" t="s">
        <v>11834</v>
      </c>
      <c r="K5174" s="1" t="str">
        <f>IF(COUNTIF(Financial_Transactions[transaction_id],Financial_Transactions[[#This Row],[transaction_id]])&gt;1,"Yes","No")</f>
        <v>No</v>
      </c>
      <c r="L5174" s="1" t="str">
        <f>IF(Financial_Transactions[[#This Row],[customer_id]]&lt;&gt;"",(IF(COUNTIF(Customers[customer_id],Financial_Transactions[[#This Row],[customer_id]])&gt;0,"Valid","Invalid")),"")</f>
        <v>Valid</v>
      </c>
      <c r="M5174" s="1" t="str">
        <f>IF(Financial_Transactions[[#This Row],[vendor_id]]&lt;&gt;"",IF(COUNTIF(Vendors[vendor_id],Financial_Transactions[[#This Row],[vendor_id]])&gt;0,"Valid","Invalid"),"")</f>
        <v/>
      </c>
    </row>
    <row r="5175" spans="1:13" x14ac:dyDescent="0.3">
      <c r="A5175" s="1" t="s">
        <v>11835</v>
      </c>
      <c r="B5175" s="2">
        <v>45258</v>
      </c>
      <c r="C5175">
        <v>19649.87</v>
      </c>
      <c r="D5175" s="1" t="s">
        <v>1588</v>
      </c>
      <c r="E5175" s="1" t="s">
        <v>1588</v>
      </c>
      <c r="F5175" s="1" t="s">
        <v>19</v>
      </c>
      <c r="G5175" s="1" t="s">
        <v>9</v>
      </c>
      <c r="H5175" s="1" t="s">
        <v>1479</v>
      </c>
      <c r="I5175" s="1" t="s">
        <v>1479</v>
      </c>
      <c r="J5175" s="1" t="s">
        <v>11836</v>
      </c>
      <c r="K5175" s="1" t="str">
        <f>IF(COUNTIF(Financial_Transactions[transaction_id],Financial_Transactions[[#This Row],[transaction_id]])&gt;1,"Yes","No")</f>
        <v>No</v>
      </c>
      <c r="L5175" s="1" t="str">
        <f>IF(Financial_Transactions[[#This Row],[customer_id]]&lt;&gt;"",(IF(COUNTIF(Customers[customer_id],Financial_Transactions[[#This Row],[customer_id]])&gt;0,"Valid","Invalid")),"")</f>
        <v/>
      </c>
      <c r="M5175" s="1" t="str">
        <f>IF(Financial_Transactions[[#This Row],[vendor_id]]&lt;&gt;"",IF(COUNTIF(Vendors[vendor_id],Financial_Transactions[[#This Row],[vendor_id]])&gt;0,"Valid","Invalid"),"")</f>
        <v/>
      </c>
    </row>
    <row r="5176" spans="1:13" x14ac:dyDescent="0.3">
      <c r="A5176" s="1" t="s">
        <v>11837</v>
      </c>
      <c r="B5176" s="2">
        <v>45088</v>
      </c>
      <c r="C5176">
        <v>92468.56</v>
      </c>
      <c r="D5176" s="1" t="s">
        <v>1484</v>
      </c>
      <c r="E5176" s="1" t="s">
        <v>1488</v>
      </c>
      <c r="F5176" s="1" t="s">
        <v>19</v>
      </c>
      <c r="G5176" s="1" t="s">
        <v>25</v>
      </c>
      <c r="H5176" s="1" t="s">
        <v>54</v>
      </c>
      <c r="I5176" s="1" t="s">
        <v>1479</v>
      </c>
      <c r="J5176" s="1" t="s">
        <v>11838</v>
      </c>
      <c r="K5176" s="1" t="str">
        <f>IF(COUNTIF(Financial_Transactions[transaction_id],Financial_Transactions[[#This Row],[transaction_id]])&gt;1,"Yes","No")</f>
        <v>No</v>
      </c>
      <c r="L5176" s="1" t="str">
        <f>IF(Financial_Transactions[[#This Row],[customer_id]]&lt;&gt;"",(IF(COUNTIF(Customers[customer_id],Financial_Transactions[[#This Row],[customer_id]])&gt;0,"Valid","Invalid")),"")</f>
        <v>Valid</v>
      </c>
      <c r="M5176" s="1" t="str">
        <f>IF(Financial_Transactions[[#This Row],[vendor_id]]&lt;&gt;"",IF(COUNTIF(Vendors[vendor_id],Financial_Transactions[[#This Row],[vendor_id]])&gt;0,"Valid","Invalid"),"")</f>
        <v/>
      </c>
    </row>
    <row r="5177" spans="1:13" x14ac:dyDescent="0.3">
      <c r="A5177" s="1" t="s">
        <v>11839</v>
      </c>
      <c r="B5177" s="2">
        <v>45134</v>
      </c>
      <c r="C5177">
        <v>-52329.95</v>
      </c>
      <c r="D5177" s="1" t="s">
        <v>1478</v>
      </c>
      <c r="E5177" s="1" t="s">
        <v>1497</v>
      </c>
      <c r="F5177" s="1" t="s">
        <v>19</v>
      </c>
      <c r="G5177" s="1" t="s">
        <v>9</v>
      </c>
      <c r="H5177" s="1" t="s">
        <v>1479</v>
      </c>
      <c r="I5177" s="1" t="s">
        <v>1342</v>
      </c>
      <c r="J5177" s="1" t="s">
        <v>11840</v>
      </c>
      <c r="K5177" s="1" t="str">
        <f>IF(COUNTIF(Financial_Transactions[transaction_id],Financial_Transactions[[#This Row],[transaction_id]])&gt;1,"Yes","No")</f>
        <v>No</v>
      </c>
      <c r="L5177" s="1" t="str">
        <f>IF(Financial_Transactions[[#This Row],[customer_id]]&lt;&gt;"",(IF(COUNTIF(Customers[customer_id],Financial_Transactions[[#This Row],[customer_id]])&gt;0,"Valid","Invalid")),"")</f>
        <v/>
      </c>
      <c r="M5177" s="1" t="str">
        <f>IF(Financial_Transactions[[#This Row],[vendor_id]]&lt;&gt;"",IF(COUNTIF(Vendors[vendor_id],Financial_Transactions[[#This Row],[vendor_id]])&gt;0,"Valid","Invalid"),"")</f>
        <v>Valid</v>
      </c>
    </row>
    <row r="5178" spans="1:13" x14ac:dyDescent="0.3">
      <c r="A5178" s="1" t="s">
        <v>11841</v>
      </c>
      <c r="B5178" s="2">
        <v>44753</v>
      </c>
      <c r="C5178">
        <v>135905.54999999999</v>
      </c>
      <c r="D5178" s="1" t="s">
        <v>1484</v>
      </c>
      <c r="E5178" s="1" t="s">
        <v>1485</v>
      </c>
      <c r="F5178" s="1" t="s">
        <v>8</v>
      </c>
      <c r="G5178" s="1" t="s">
        <v>9</v>
      </c>
      <c r="H5178" s="1" t="s">
        <v>744</v>
      </c>
      <c r="I5178" s="1" t="s">
        <v>1479</v>
      </c>
      <c r="J5178" s="1" t="s">
        <v>11842</v>
      </c>
      <c r="K5178" s="1" t="str">
        <f>IF(COUNTIF(Financial_Transactions[transaction_id],Financial_Transactions[[#This Row],[transaction_id]])&gt;1,"Yes","No")</f>
        <v>No</v>
      </c>
      <c r="L5178" s="1" t="str">
        <f>IF(Financial_Transactions[[#This Row],[customer_id]]&lt;&gt;"",(IF(COUNTIF(Customers[customer_id],Financial_Transactions[[#This Row],[customer_id]])&gt;0,"Valid","Invalid")),"")</f>
        <v>Valid</v>
      </c>
      <c r="M5178" s="1" t="str">
        <f>IF(Financial_Transactions[[#This Row],[vendor_id]]&lt;&gt;"",IF(COUNTIF(Vendors[vendor_id],Financial_Transactions[[#This Row],[vendor_id]])&gt;0,"Valid","Invalid"),"")</f>
        <v/>
      </c>
    </row>
    <row r="5179" spans="1:13" x14ac:dyDescent="0.3">
      <c r="A5179" s="1" t="s">
        <v>11843</v>
      </c>
      <c r="B5179" s="2">
        <v>44705</v>
      </c>
      <c r="C5179">
        <v>113859.59</v>
      </c>
      <c r="D5179" s="1" t="s">
        <v>1484</v>
      </c>
      <c r="E5179" s="1" t="s">
        <v>1488</v>
      </c>
      <c r="F5179" s="1" t="s">
        <v>8</v>
      </c>
      <c r="G5179" s="1" t="s">
        <v>9</v>
      </c>
      <c r="H5179" s="1" t="s">
        <v>490</v>
      </c>
      <c r="I5179" s="1" t="s">
        <v>1479</v>
      </c>
      <c r="J5179" s="1" t="s">
        <v>11844</v>
      </c>
      <c r="K5179" s="1" t="str">
        <f>IF(COUNTIF(Financial_Transactions[transaction_id],Financial_Transactions[[#This Row],[transaction_id]])&gt;1,"Yes","No")</f>
        <v>No</v>
      </c>
      <c r="L5179" s="1" t="str">
        <f>IF(Financial_Transactions[[#This Row],[customer_id]]&lt;&gt;"",(IF(COUNTIF(Customers[customer_id],Financial_Transactions[[#This Row],[customer_id]])&gt;0,"Valid","Invalid")),"")</f>
        <v>Valid</v>
      </c>
      <c r="M5179" s="1" t="str">
        <f>IF(Financial_Transactions[[#This Row],[vendor_id]]&lt;&gt;"",IF(COUNTIF(Vendors[vendor_id],Financial_Transactions[[#This Row],[vendor_id]])&gt;0,"Valid","Invalid"),"")</f>
        <v/>
      </c>
    </row>
    <row r="5180" spans="1:13" x14ac:dyDescent="0.3">
      <c r="A5180" s="1" t="s">
        <v>11845</v>
      </c>
      <c r="B5180" s="2">
        <v>44896</v>
      </c>
      <c r="C5180">
        <v>234513.08</v>
      </c>
      <c r="D5180" s="1" t="s">
        <v>1484</v>
      </c>
      <c r="E5180" s="1" t="s">
        <v>1485</v>
      </c>
      <c r="F5180" s="1" t="s">
        <v>8</v>
      </c>
      <c r="G5180" s="1" t="s">
        <v>22</v>
      </c>
      <c r="H5180" s="1" t="s">
        <v>392</v>
      </c>
      <c r="I5180" s="1" t="s">
        <v>1479</v>
      </c>
      <c r="J5180" s="1" t="s">
        <v>11846</v>
      </c>
      <c r="K5180" s="1" t="str">
        <f>IF(COUNTIF(Financial_Transactions[transaction_id],Financial_Transactions[[#This Row],[transaction_id]])&gt;1,"Yes","No")</f>
        <v>No</v>
      </c>
      <c r="L5180" s="1" t="str">
        <f>IF(Financial_Transactions[[#This Row],[customer_id]]&lt;&gt;"",(IF(COUNTIF(Customers[customer_id],Financial_Transactions[[#This Row],[customer_id]])&gt;0,"Valid","Invalid")),"")</f>
        <v>Valid</v>
      </c>
      <c r="M5180" s="1" t="str">
        <f>IF(Financial_Transactions[[#This Row],[vendor_id]]&lt;&gt;"",IF(COUNTIF(Vendors[vendor_id],Financial_Transactions[[#This Row],[vendor_id]])&gt;0,"Valid","Invalid"),"")</f>
        <v/>
      </c>
    </row>
    <row r="5181" spans="1:13" x14ac:dyDescent="0.3">
      <c r="A5181" s="1" t="s">
        <v>11847</v>
      </c>
      <c r="B5181" s="2">
        <v>44933</v>
      </c>
      <c r="C5181">
        <v>101849.12</v>
      </c>
      <c r="D5181" s="1" t="s">
        <v>1484</v>
      </c>
      <c r="E5181" s="1" t="s">
        <v>1500</v>
      </c>
      <c r="F5181" s="1" t="s">
        <v>13</v>
      </c>
      <c r="G5181" s="1" t="s">
        <v>22</v>
      </c>
      <c r="H5181" s="1" t="s">
        <v>674</v>
      </c>
      <c r="I5181" s="1" t="s">
        <v>1479</v>
      </c>
      <c r="J5181" s="1" t="s">
        <v>11848</v>
      </c>
      <c r="K5181" s="1" t="str">
        <f>IF(COUNTIF(Financial_Transactions[transaction_id],Financial_Transactions[[#This Row],[transaction_id]])&gt;1,"Yes","No")</f>
        <v>No</v>
      </c>
      <c r="L5181" s="1" t="str">
        <f>IF(Financial_Transactions[[#This Row],[customer_id]]&lt;&gt;"",(IF(COUNTIF(Customers[customer_id],Financial_Transactions[[#This Row],[customer_id]])&gt;0,"Valid","Invalid")),"")</f>
        <v>Valid</v>
      </c>
      <c r="M5181" s="1" t="str">
        <f>IF(Financial_Transactions[[#This Row],[vendor_id]]&lt;&gt;"",IF(COUNTIF(Vendors[vendor_id],Financial_Transactions[[#This Row],[vendor_id]])&gt;0,"Valid","Invalid"),"")</f>
        <v/>
      </c>
    </row>
    <row r="5182" spans="1:13" x14ac:dyDescent="0.3">
      <c r="A5182" s="1" t="s">
        <v>11849</v>
      </c>
      <c r="B5182" s="2">
        <v>44804</v>
      </c>
      <c r="C5182">
        <v>177478.76</v>
      </c>
      <c r="D5182" s="1" t="s">
        <v>1484</v>
      </c>
      <c r="E5182" s="1" t="s">
        <v>1485</v>
      </c>
      <c r="F5182" s="1" t="s">
        <v>19</v>
      </c>
      <c r="G5182" s="1" t="s">
        <v>25</v>
      </c>
      <c r="H5182" s="1" t="s">
        <v>376</v>
      </c>
      <c r="I5182" s="1" t="s">
        <v>1479</v>
      </c>
      <c r="J5182" s="1" t="s">
        <v>11850</v>
      </c>
      <c r="K5182" s="1" t="str">
        <f>IF(COUNTIF(Financial_Transactions[transaction_id],Financial_Transactions[[#This Row],[transaction_id]])&gt;1,"Yes","No")</f>
        <v>No</v>
      </c>
      <c r="L5182" s="1" t="str">
        <f>IF(Financial_Transactions[[#This Row],[customer_id]]&lt;&gt;"",(IF(COUNTIF(Customers[customer_id],Financial_Transactions[[#This Row],[customer_id]])&gt;0,"Valid","Invalid")),"")</f>
        <v>Valid</v>
      </c>
      <c r="M5182" s="1" t="str">
        <f>IF(Financial_Transactions[[#This Row],[vendor_id]]&lt;&gt;"",IF(COUNTIF(Vendors[vendor_id],Financial_Transactions[[#This Row],[vendor_id]])&gt;0,"Valid","Invalid"),"")</f>
        <v/>
      </c>
    </row>
    <row r="5183" spans="1:13" x14ac:dyDescent="0.3">
      <c r="A5183" s="1" t="s">
        <v>11851</v>
      </c>
      <c r="B5183" s="2">
        <v>44701</v>
      </c>
      <c r="C5183">
        <v>-22357.21</v>
      </c>
      <c r="D5183" s="1" t="s">
        <v>1478</v>
      </c>
      <c r="E5183" s="1" t="s">
        <v>1510</v>
      </c>
      <c r="F5183" s="1" t="s">
        <v>13</v>
      </c>
      <c r="G5183" s="1" t="s">
        <v>14</v>
      </c>
      <c r="H5183" s="1" t="s">
        <v>1479</v>
      </c>
      <c r="I5183" s="1" t="s">
        <v>1344</v>
      </c>
      <c r="J5183" s="1" t="s">
        <v>11852</v>
      </c>
      <c r="K5183" s="1" t="str">
        <f>IF(COUNTIF(Financial_Transactions[transaction_id],Financial_Transactions[[#This Row],[transaction_id]])&gt;1,"Yes","No")</f>
        <v>No</v>
      </c>
      <c r="L5183" s="1" t="str">
        <f>IF(Financial_Transactions[[#This Row],[customer_id]]&lt;&gt;"",(IF(COUNTIF(Customers[customer_id],Financial_Transactions[[#This Row],[customer_id]])&gt;0,"Valid","Invalid")),"")</f>
        <v/>
      </c>
      <c r="M5183" s="1" t="str">
        <f>IF(Financial_Transactions[[#This Row],[vendor_id]]&lt;&gt;"",IF(COUNTIF(Vendors[vendor_id],Financial_Transactions[[#This Row],[vendor_id]])&gt;0,"Valid","Invalid"),"")</f>
        <v>Valid</v>
      </c>
    </row>
    <row r="5184" spans="1:13" x14ac:dyDescent="0.3">
      <c r="A5184" s="1" t="s">
        <v>11853</v>
      </c>
      <c r="B5184" s="2">
        <v>44911</v>
      </c>
      <c r="C5184">
        <v>211782.17</v>
      </c>
      <c r="D5184" s="1" t="s">
        <v>1484</v>
      </c>
      <c r="E5184" s="1" t="s">
        <v>1500</v>
      </c>
      <c r="F5184" s="1" t="s">
        <v>8</v>
      </c>
      <c r="G5184" s="1" t="s">
        <v>14</v>
      </c>
      <c r="H5184" s="1" t="s">
        <v>480</v>
      </c>
      <c r="I5184" s="1" t="s">
        <v>1479</v>
      </c>
      <c r="J5184" s="1" t="s">
        <v>11854</v>
      </c>
      <c r="K5184" s="1" t="str">
        <f>IF(COUNTIF(Financial_Transactions[transaction_id],Financial_Transactions[[#This Row],[transaction_id]])&gt;1,"Yes","No")</f>
        <v>No</v>
      </c>
      <c r="L5184" s="1" t="str">
        <f>IF(Financial_Transactions[[#This Row],[customer_id]]&lt;&gt;"",(IF(COUNTIF(Customers[customer_id],Financial_Transactions[[#This Row],[customer_id]])&gt;0,"Valid","Invalid")),"")</f>
        <v>Valid</v>
      </c>
      <c r="M5184" s="1" t="str">
        <f>IF(Financial_Transactions[[#This Row],[vendor_id]]&lt;&gt;"",IF(COUNTIF(Vendors[vendor_id],Financial_Transactions[[#This Row],[vendor_id]])&gt;0,"Valid","Invalid"),"")</f>
        <v/>
      </c>
    </row>
    <row r="5185" spans="1:13" x14ac:dyDescent="0.3">
      <c r="A5185" s="1" t="s">
        <v>11855</v>
      </c>
      <c r="B5185" s="2">
        <v>45128</v>
      </c>
      <c r="C5185">
        <v>-12388.18</v>
      </c>
      <c r="D5185" s="1" t="s">
        <v>1478</v>
      </c>
      <c r="E5185" s="1" t="s">
        <v>1510</v>
      </c>
      <c r="F5185" s="1" t="s">
        <v>13</v>
      </c>
      <c r="G5185" s="1" t="s">
        <v>22</v>
      </c>
      <c r="H5185" s="1" t="s">
        <v>1479</v>
      </c>
      <c r="I5185" s="1" t="s">
        <v>1400</v>
      </c>
      <c r="J5185" s="1" t="s">
        <v>11856</v>
      </c>
      <c r="K5185" s="1" t="str">
        <f>IF(COUNTIF(Financial_Transactions[transaction_id],Financial_Transactions[[#This Row],[transaction_id]])&gt;1,"Yes","No")</f>
        <v>No</v>
      </c>
      <c r="L5185" s="1" t="str">
        <f>IF(Financial_Transactions[[#This Row],[customer_id]]&lt;&gt;"",(IF(COUNTIF(Customers[customer_id],Financial_Transactions[[#This Row],[customer_id]])&gt;0,"Valid","Invalid")),"")</f>
        <v/>
      </c>
      <c r="M5185" s="1" t="str">
        <f>IF(Financial_Transactions[[#This Row],[vendor_id]]&lt;&gt;"",IF(COUNTIF(Vendors[vendor_id],Financial_Transactions[[#This Row],[vendor_id]])&gt;0,"Valid","Invalid"),"")</f>
        <v>Valid</v>
      </c>
    </row>
    <row r="5186" spans="1:13" x14ac:dyDescent="0.3">
      <c r="A5186" s="1" t="s">
        <v>11857</v>
      </c>
      <c r="B5186" s="2">
        <v>44818</v>
      </c>
      <c r="C5186">
        <v>156935.32999999999</v>
      </c>
      <c r="D5186" s="1" t="s">
        <v>1484</v>
      </c>
      <c r="E5186" s="1" t="s">
        <v>1500</v>
      </c>
      <c r="F5186" s="1" t="s">
        <v>19</v>
      </c>
      <c r="G5186" s="1" t="s">
        <v>9</v>
      </c>
      <c r="H5186" s="1" t="s">
        <v>374</v>
      </c>
      <c r="I5186" s="1" t="s">
        <v>1479</v>
      </c>
      <c r="J5186" s="1" t="s">
        <v>11858</v>
      </c>
      <c r="K5186" s="1" t="str">
        <f>IF(COUNTIF(Financial_Transactions[transaction_id],Financial_Transactions[[#This Row],[transaction_id]])&gt;1,"Yes","No")</f>
        <v>No</v>
      </c>
      <c r="L5186" s="1" t="str">
        <f>IF(Financial_Transactions[[#This Row],[customer_id]]&lt;&gt;"",(IF(COUNTIF(Customers[customer_id],Financial_Transactions[[#This Row],[customer_id]])&gt;0,"Valid","Invalid")),"")</f>
        <v>Valid</v>
      </c>
      <c r="M5186" s="1" t="str">
        <f>IF(Financial_Transactions[[#This Row],[vendor_id]]&lt;&gt;"",IF(COUNTIF(Vendors[vendor_id],Financial_Transactions[[#This Row],[vendor_id]])&gt;0,"Valid","Invalid"),"")</f>
        <v/>
      </c>
    </row>
    <row r="5187" spans="1:13" x14ac:dyDescent="0.3">
      <c r="A5187" s="1" t="s">
        <v>11859</v>
      </c>
      <c r="B5187" s="2">
        <v>44791</v>
      </c>
      <c r="C5187">
        <v>-27680.69</v>
      </c>
      <c r="D5187" s="1" t="s">
        <v>1478</v>
      </c>
      <c r="E5187" s="1" t="s">
        <v>1510</v>
      </c>
      <c r="F5187" s="1" t="s">
        <v>8</v>
      </c>
      <c r="G5187" s="1" t="s">
        <v>9</v>
      </c>
      <c r="H5187" s="1" t="s">
        <v>1479</v>
      </c>
      <c r="I5187" s="1" t="s">
        <v>1307</v>
      </c>
      <c r="J5187" s="1" t="s">
        <v>11860</v>
      </c>
      <c r="K5187" s="1" t="str">
        <f>IF(COUNTIF(Financial_Transactions[transaction_id],Financial_Transactions[[#This Row],[transaction_id]])&gt;1,"Yes","No")</f>
        <v>No</v>
      </c>
      <c r="L5187" s="1" t="str">
        <f>IF(Financial_Transactions[[#This Row],[customer_id]]&lt;&gt;"",(IF(COUNTIF(Customers[customer_id],Financial_Transactions[[#This Row],[customer_id]])&gt;0,"Valid","Invalid")),"")</f>
        <v/>
      </c>
      <c r="M5187" s="1" t="str">
        <f>IF(Financial_Transactions[[#This Row],[vendor_id]]&lt;&gt;"",IF(COUNTIF(Vendors[vendor_id],Financial_Transactions[[#This Row],[vendor_id]])&gt;0,"Valid","Invalid"),"")</f>
        <v>Valid</v>
      </c>
    </row>
    <row r="5188" spans="1:13" x14ac:dyDescent="0.3">
      <c r="A5188" s="1" t="s">
        <v>11861</v>
      </c>
      <c r="B5188" s="2">
        <v>45244</v>
      </c>
      <c r="C5188">
        <v>-38001.93</v>
      </c>
      <c r="D5188" s="1" t="s">
        <v>1478</v>
      </c>
      <c r="E5188" s="1" t="s">
        <v>1535</v>
      </c>
      <c r="F5188" s="1" t="s">
        <v>8</v>
      </c>
      <c r="G5188" s="1" t="s">
        <v>25</v>
      </c>
      <c r="H5188" s="1" t="s">
        <v>1479</v>
      </c>
      <c r="I5188" s="1" t="s">
        <v>1416</v>
      </c>
      <c r="J5188" s="1" t="s">
        <v>11862</v>
      </c>
      <c r="K5188" s="1" t="str">
        <f>IF(COUNTIF(Financial_Transactions[transaction_id],Financial_Transactions[[#This Row],[transaction_id]])&gt;1,"Yes","No")</f>
        <v>No</v>
      </c>
      <c r="L5188" s="1" t="str">
        <f>IF(Financial_Transactions[[#This Row],[customer_id]]&lt;&gt;"",(IF(COUNTIF(Customers[customer_id],Financial_Transactions[[#This Row],[customer_id]])&gt;0,"Valid","Invalid")),"")</f>
        <v/>
      </c>
      <c r="M5188" s="1" t="str">
        <f>IF(Financial_Transactions[[#This Row],[vendor_id]]&lt;&gt;"",IF(COUNTIF(Vendors[vendor_id],Financial_Transactions[[#This Row],[vendor_id]])&gt;0,"Valid","Invalid"),"")</f>
        <v>Valid</v>
      </c>
    </row>
    <row r="5189" spans="1:13" x14ac:dyDescent="0.3">
      <c r="A5189" s="1" t="s">
        <v>11863</v>
      </c>
      <c r="B5189" s="2">
        <v>44803</v>
      </c>
      <c r="C5189">
        <v>73896.2</v>
      </c>
      <c r="D5189" s="1" t="s">
        <v>1484</v>
      </c>
      <c r="E5189" s="1" t="s">
        <v>1500</v>
      </c>
      <c r="F5189" s="1" t="s">
        <v>8</v>
      </c>
      <c r="G5189" s="1" t="s">
        <v>9</v>
      </c>
      <c r="H5189" s="1" t="s">
        <v>644</v>
      </c>
      <c r="I5189" s="1" t="s">
        <v>1479</v>
      </c>
      <c r="J5189" s="1" t="s">
        <v>11864</v>
      </c>
      <c r="K5189" s="1" t="str">
        <f>IF(COUNTIF(Financial_Transactions[transaction_id],Financial_Transactions[[#This Row],[transaction_id]])&gt;1,"Yes","No")</f>
        <v>No</v>
      </c>
      <c r="L5189" s="1" t="str">
        <f>IF(Financial_Transactions[[#This Row],[customer_id]]&lt;&gt;"",(IF(COUNTIF(Customers[customer_id],Financial_Transactions[[#This Row],[customer_id]])&gt;0,"Valid","Invalid")),"")</f>
        <v>Valid</v>
      </c>
      <c r="M5189" s="1" t="str">
        <f>IF(Financial_Transactions[[#This Row],[vendor_id]]&lt;&gt;"",IF(COUNTIF(Vendors[vendor_id],Financial_Transactions[[#This Row],[vendor_id]])&gt;0,"Valid","Invalid"),"")</f>
        <v/>
      </c>
    </row>
    <row r="5190" spans="1:13" x14ac:dyDescent="0.3">
      <c r="A5190" s="1" t="s">
        <v>11865</v>
      </c>
      <c r="B5190" s="2">
        <v>45059</v>
      </c>
      <c r="C5190">
        <v>185674.95</v>
      </c>
      <c r="D5190" s="1" t="s">
        <v>1484</v>
      </c>
      <c r="E5190" s="1" t="s">
        <v>1500</v>
      </c>
      <c r="F5190" s="1" t="s">
        <v>8</v>
      </c>
      <c r="G5190" s="1" t="s">
        <v>9</v>
      </c>
      <c r="H5190" s="1" t="s">
        <v>704</v>
      </c>
      <c r="I5190" s="1" t="s">
        <v>1479</v>
      </c>
      <c r="J5190" s="1" t="s">
        <v>11866</v>
      </c>
      <c r="K5190" s="1" t="str">
        <f>IF(COUNTIF(Financial_Transactions[transaction_id],Financial_Transactions[[#This Row],[transaction_id]])&gt;1,"Yes","No")</f>
        <v>No</v>
      </c>
      <c r="L5190" s="1" t="str">
        <f>IF(Financial_Transactions[[#This Row],[customer_id]]&lt;&gt;"",(IF(COUNTIF(Customers[customer_id],Financial_Transactions[[#This Row],[customer_id]])&gt;0,"Valid","Invalid")),"")</f>
        <v>Valid</v>
      </c>
      <c r="M5190" s="1" t="str">
        <f>IF(Financial_Transactions[[#This Row],[vendor_id]]&lt;&gt;"",IF(COUNTIF(Vendors[vendor_id],Financial_Transactions[[#This Row],[vendor_id]])&gt;0,"Valid","Invalid"),"")</f>
        <v/>
      </c>
    </row>
    <row r="5191" spans="1:13" x14ac:dyDescent="0.3">
      <c r="A5191" s="1" t="s">
        <v>11867</v>
      </c>
      <c r="B5191" s="2">
        <v>44674</v>
      </c>
      <c r="C5191">
        <v>-45942.31</v>
      </c>
      <c r="D5191" s="1" t="s">
        <v>1478</v>
      </c>
      <c r="E5191" s="1" t="s">
        <v>1535</v>
      </c>
      <c r="F5191" s="1" t="s">
        <v>13</v>
      </c>
      <c r="G5191" s="1" t="s">
        <v>25</v>
      </c>
      <c r="H5191" s="1" t="s">
        <v>1479</v>
      </c>
      <c r="I5191" s="1" t="s">
        <v>1257</v>
      </c>
      <c r="J5191" s="1" t="s">
        <v>11868</v>
      </c>
      <c r="K5191" s="1" t="str">
        <f>IF(COUNTIF(Financial_Transactions[transaction_id],Financial_Transactions[[#This Row],[transaction_id]])&gt;1,"Yes","No")</f>
        <v>No</v>
      </c>
      <c r="L5191" s="1" t="str">
        <f>IF(Financial_Transactions[[#This Row],[customer_id]]&lt;&gt;"",(IF(COUNTIF(Customers[customer_id],Financial_Transactions[[#This Row],[customer_id]])&gt;0,"Valid","Invalid")),"")</f>
        <v/>
      </c>
      <c r="M5191" s="1" t="str">
        <f>IF(Financial_Transactions[[#This Row],[vendor_id]]&lt;&gt;"",IF(COUNTIF(Vendors[vendor_id],Financial_Transactions[[#This Row],[vendor_id]])&gt;0,"Valid","Invalid"),"")</f>
        <v>Valid</v>
      </c>
    </row>
    <row r="5192" spans="1:13" x14ac:dyDescent="0.3">
      <c r="A5192" s="1" t="s">
        <v>11869</v>
      </c>
      <c r="B5192" s="2">
        <v>44698</v>
      </c>
      <c r="C5192">
        <v>144885.1</v>
      </c>
      <c r="D5192" s="1" t="s">
        <v>1484</v>
      </c>
      <c r="E5192" s="1" t="s">
        <v>1488</v>
      </c>
      <c r="F5192" s="1" t="s">
        <v>8</v>
      </c>
      <c r="G5192" s="1" t="s">
        <v>9</v>
      </c>
      <c r="H5192" s="1" t="s">
        <v>316</v>
      </c>
      <c r="I5192" s="1" t="s">
        <v>1479</v>
      </c>
      <c r="J5192" s="1" t="s">
        <v>11870</v>
      </c>
      <c r="K5192" s="1" t="str">
        <f>IF(COUNTIF(Financial_Transactions[transaction_id],Financial_Transactions[[#This Row],[transaction_id]])&gt;1,"Yes","No")</f>
        <v>No</v>
      </c>
      <c r="L5192" s="1" t="str">
        <f>IF(Financial_Transactions[[#This Row],[customer_id]]&lt;&gt;"",(IF(COUNTIF(Customers[customer_id],Financial_Transactions[[#This Row],[customer_id]])&gt;0,"Valid","Invalid")),"")</f>
        <v>Valid</v>
      </c>
      <c r="M5192" s="1" t="str">
        <f>IF(Financial_Transactions[[#This Row],[vendor_id]]&lt;&gt;"",IF(COUNTIF(Vendors[vendor_id],Financial_Transactions[[#This Row],[vendor_id]])&gt;0,"Valid","Invalid"),"")</f>
        <v/>
      </c>
    </row>
    <row r="5193" spans="1:13" x14ac:dyDescent="0.3">
      <c r="A5193" s="1" t="s">
        <v>11871</v>
      </c>
      <c r="B5193" s="2">
        <v>44803</v>
      </c>
      <c r="C5193">
        <v>137278.10999999999</v>
      </c>
      <c r="D5193" s="1" t="s">
        <v>1484</v>
      </c>
      <c r="E5193" s="1" t="s">
        <v>1500</v>
      </c>
      <c r="F5193" s="1" t="s">
        <v>8</v>
      </c>
      <c r="G5193" s="1" t="s">
        <v>14</v>
      </c>
      <c r="H5193" s="1" t="s">
        <v>150</v>
      </c>
      <c r="I5193" s="1" t="s">
        <v>1479</v>
      </c>
      <c r="J5193" s="1" t="s">
        <v>11872</v>
      </c>
      <c r="K5193" s="1" t="str">
        <f>IF(COUNTIF(Financial_Transactions[transaction_id],Financial_Transactions[[#This Row],[transaction_id]])&gt;1,"Yes","No")</f>
        <v>No</v>
      </c>
      <c r="L5193" s="1" t="str">
        <f>IF(Financial_Transactions[[#This Row],[customer_id]]&lt;&gt;"",(IF(COUNTIF(Customers[customer_id],Financial_Transactions[[#This Row],[customer_id]])&gt;0,"Valid","Invalid")),"")</f>
        <v>Valid</v>
      </c>
      <c r="M5193" s="1" t="str">
        <f>IF(Financial_Transactions[[#This Row],[vendor_id]]&lt;&gt;"",IF(COUNTIF(Vendors[vendor_id],Financial_Transactions[[#This Row],[vendor_id]])&gt;0,"Valid","Invalid"),"")</f>
        <v/>
      </c>
    </row>
    <row r="5194" spans="1:13" x14ac:dyDescent="0.3">
      <c r="A5194" s="1" t="s">
        <v>11873</v>
      </c>
      <c r="B5194" s="2">
        <v>45159</v>
      </c>
      <c r="C5194">
        <v>114400.97</v>
      </c>
      <c r="D5194" s="1" t="s">
        <v>1484</v>
      </c>
      <c r="E5194" s="1" t="s">
        <v>1485</v>
      </c>
      <c r="F5194" s="1" t="s">
        <v>8</v>
      </c>
      <c r="G5194" s="1" t="s">
        <v>22</v>
      </c>
      <c r="H5194" s="1" t="s">
        <v>538</v>
      </c>
      <c r="I5194" s="1" t="s">
        <v>1479</v>
      </c>
      <c r="J5194" s="1" t="s">
        <v>11874</v>
      </c>
      <c r="K5194" s="1" t="str">
        <f>IF(COUNTIF(Financial_Transactions[transaction_id],Financial_Transactions[[#This Row],[transaction_id]])&gt;1,"Yes","No")</f>
        <v>No</v>
      </c>
      <c r="L5194" s="1" t="str">
        <f>IF(Financial_Transactions[[#This Row],[customer_id]]&lt;&gt;"",(IF(COUNTIF(Customers[customer_id],Financial_Transactions[[#This Row],[customer_id]])&gt;0,"Valid","Invalid")),"")</f>
        <v>Valid</v>
      </c>
      <c r="M5194" s="1" t="str">
        <f>IF(Financial_Transactions[[#This Row],[vendor_id]]&lt;&gt;"",IF(COUNTIF(Vendors[vendor_id],Financial_Transactions[[#This Row],[vendor_id]])&gt;0,"Valid","Invalid"),"")</f>
        <v/>
      </c>
    </row>
    <row r="5195" spans="1:13" x14ac:dyDescent="0.3">
      <c r="A5195" s="1" t="s">
        <v>11875</v>
      </c>
      <c r="B5195" s="2">
        <v>45132</v>
      </c>
      <c r="C5195">
        <v>-5583.63</v>
      </c>
      <c r="D5195" s="1" t="s">
        <v>1478</v>
      </c>
      <c r="E5195" s="1" t="s">
        <v>1535</v>
      </c>
      <c r="F5195" s="1" t="s">
        <v>19</v>
      </c>
      <c r="G5195" s="1" t="s">
        <v>9</v>
      </c>
      <c r="H5195" s="1" t="s">
        <v>1479</v>
      </c>
      <c r="I5195" s="1" t="s">
        <v>1340</v>
      </c>
      <c r="J5195" s="1" t="s">
        <v>11876</v>
      </c>
      <c r="K5195" s="1" t="str">
        <f>IF(COUNTIF(Financial_Transactions[transaction_id],Financial_Transactions[[#This Row],[transaction_id]])&gt;1,"Yes","No")</f>
        <v>No</v>
      </c>
      <c r="L5195" s="1" t="str">
        <f>IF(Financial_Transactions[[#This Row],[customer_id]]&lt;&gt;"",(IF(COUNTIF(Customers[customer_id],Financial_Transactions[[#This Row],[customer_id]])&gt;0,"Valid","Invalid")),"")</f>
        <v/>
      </c>
      <c r="M5195" s="1" t="str">
        <f>IF(Financial_Transactions[[#This Row],[vendor_id]]&lt;&gt;"",IF(COUNTIF(Vendors[vendor_id],Financial_Transactions[[#This Row],[vendor_id]])&gt;0,"Valid","Invalid"),"")</f>
        <v>Valid</v>
      </c>
    </row>
    <row r="5196" spans="1:13" x14ac:dyDescent="0.3">
      <c r="A5196" s="1" t="s">
        <v>11877</v>
      </c>
      <c r="B5196" s="2">
        <v>44886</v>
      </c>
      <c r="C5196">
        <v>142710.18</v>
      </c>
      <c r="D5196" s="1" t="s">
        <v>1484</v>
      </c>
      <c r="E5196" s="1" t="s">
        <v>1500</v>
      </c>
      <c r="F5196" s="1" t="s">
        <v>13</v>
      </c>
      <c r="G5196" s="1" t="s">
        <v>9</v>
      </c>
      <c r="H5196" s="1" t="s">
        <v>252</v>
      </c>
      <c r="I5196" s="1" t="s">
        <v>1479</v>
      </c>
      <c r="J5196" s="1" t="s">
        <v>11878</v>
      </c>
      <c r="K5196" s="1" t="str">
        <f>IF(COUNTIF(Financial_Transactions[transaction_id],Financial_Transactions[[#This Row],[transaction_id]])&gt;1,"Yes","No")</f>
        <v>No</v>
      </c>
      <c r="L5196" s="1" t="str">
        <f>IF(Financial_Transactions[[#This Row],[customer_id]]&lt;&gt;"",(IF(COUNTIF(Customers[customer_id],Financial_Transactions[[#This Row],[customer_id]])&gt;0,"Valid","Invalid")),"")</f>
        <v>Valid</v>
      </c>
      <c r="M5196" s="1" t="str">
        <f>IF(Financial_Transactions[[#This Row],[vendor_id]]&lt;&gt;"",IF(COUNTIF(Vendors[vendor_id],Financial_Transactions[[#This Row],[vendor_id]])&gt;0,"Valid","Invalid"),"")</f>
        <v/>
      </c>
    </row>
    <row r="5197" spans="1:13" x14ac:dyDescent="0.3">
      <c r="A5197" s="1" t="s">
        <v>11879</v>
      </c>
      <c r="B5197" s="2">
        <v>45122</v>
      </c>
      <c r="C5197">
        <v>163377.26</v>
      </c>
      <c r="D5197" s="1" t="s">
        <v>1484</v>
      </c>
      <c r="E5197" s="1" t="s">
        <v>1500</v>
      </c>
      <c r="F5197" s="1" t="s">
        <v>13</v>
      </c>
      <c r="G5197" s="1" t="s">
        <v>9</v>
      </c>
      <c r="H5197" s="1" t="s">
        <v>540</v>
      </c>
      <c r="I5197" s="1" t="s">
        <v>1479</v>
      </c>
      <c r="J5197" s="1" t="s">
        <v>11880</v>
      </c>
      <c r="K5197" s="1" t="str">
        <f>IF(COUNTIF(Financial_Transactions[transaction_id],Financial_Transactions[[#This Row],[transaction_id]])&gt;1,"Yes","No")</f>
        <v>No</v>
      </c>
      <c r="L5197" s="1" t="str">
        <f>IF(Financial_Transactions[[#This Row],[customer_id]]&lt;&gt;"",(IF(COUNTIF(Customers[customer_id],Financial_Transactions[[#This Row],[customer_id]])&gt;0,"Valid","Invalid")),"")</f>
        <v>Valid</v>
      </c>
      <c r="M5197" s="1" t="str">
        <f>IF(Financial_Transactions[[#This Row],[vendor_id]]&lt;&gt;"",IF(COUNTIF(Vendors[vendor_id],Financial_Transactions[[#This Row],[vendor_id]])&gt;0,"Valid","Invalid"),"")</f>
        <v/>
      </c>
    </row>
    <row r="5198" spans="1:13" x14ac:dyDescent="0.3">
      <c r="A5198" s="1" t="s">
        <v>11881</v>
      </c>
      <c r="B5198" s="2">
        <v>44820</v>
      </c>
      <c r="C5198">
        <v>-24308.46</v>
      </c>
      <c r="D5198" s="1" t="s">
        <v>1478</v>
      </c>
      <c r="E5198" s="1" t="s">
        <v>1497</v>
      </c>
      <c r="F5198" s="1" t="s">
        <v>13</v>
      </c>
      <c r="G5198" s="1" t="s">
        <v>25</v>
      </c>
      <c r="H5198" s="1" t="s">
        <v>1479</v>
      </c>
      <c r="I5198" s="1" t="s">
        <v>1293</v>
      </c>
      <c r="J5198" s="1" t="s">
        <v>11882</v>
      </c>
      <c r="K5198" s="1" t="str">
        <f>IF(COUNTIF(Financial_Transactions[transaction_id],Financial_Transactions[[#This Row],[transaction_id]])&gt;1,"Yes","No")</f>
        <v>No</v>
      </c>
      <c r="L5198" s="1" t="str">
        <f>IF(Financial_Transactions[[#This Row],[customer_id]]&lt;&gt;"",(IF(COUNTIF(Customers[customer_id],Financial_Transactions[[#This Row],[customer_id]])&gt;0,"Valid","Invalid")),"")</f>
        <v/>
      </c>
      <c r="M5198" s="1" t="str">
        <f>IF(Financial_Transactions[[#This Row],[vendor_id]]&lt;&gt;"",IF(COUNTIF(Vendors[vendor_id],Financial_Transactions[[#This Row],[vendor_id]])&gt;0,"Valid","Invalid"),"")</f>
        <v>Valid</v>
      </c>
    </row>
    <row r="5199" spans="1:13" x14ac:dyDescent="0.3">
      <c r="A5199" s="1" t="s">
        <v>11883</v>
      </c>
      <c r="B5199" s="2">
        <v>44933</v>
      </c>
      <c r="C5199">
        <v>28451.91</v>
      </c>
      <c r="D5199" s="1" t="s">
        <v>1925</v>
      </c>
      <c r="E5199" s="1" t="s">
        <v>1925</v>
      </c>
      <c r="F5199" s="1" t="s">
        <v>13</v>
      </c>
      <c r="G5199" s="1" t="s">
        <v>9</v>
      </c>
      <c r="H5199" s="1" t="s">
        <v>1479</v>
      </c>
      <c r="I5199" s="1" t="s">
        <v>1479</v>
      </c>
      <c r="J5199" s="1" t="s">
        <v>11884</v>
      </c>
      <c r="K5199" s="1" t="str">
        <f>IF(COUNTIF(Financial_Transactions[transaction_id],Financial_Transactions[[#This Row],[transaction_id]])&gt;1,"Yes","No")</f>
        <v>No</v>
      </c>
      <c r="L5199" s="1" t="str">
        <f>IF(Financial_Transactions[[#This Row],[customer_id]]&lt;&gt;"",(IF(COUNTIF(Customers[customer_id],Financial_Transactions[[#This Row],[customer_id]])&gt;0,"Valid","Invalid")),"")</f>
        <v/>
      </c>
      <c r="M5199" s="1" t="str">
        <f>IF(Financial_Transactions[[#This Row],[vendor_id]]&lt;&gt;"",IF(COUNTIF(Vendors[vendor_id],Financial_Transactions[[#This Row],[vendor_id]])&gt;0,"Valid","Invalid"),"")</f>
        <v/>
      </c>
    </row>
    <row r="5200" spans="1:13" x14ac:dyDescent="0.3">
      <c r="A5200" s="1" t="s">
        <v>11885</v>
      </c>
      <c r="B5200" s="2">
        <v>44814</v>
      </c>
      <c r="C5200">
        <v>-47868.07</v>
      </c>
      <c r="D5200" s="1" t="s">
        <v>1478</v>
      </c>
      <c r="E5200" s="1" t="s">
        <v>1225</v>
      </c>
      <c r="F5200" s="1" t="s">
        <v>13</v>
      </c>
      <c r="G5200" s="1" t="s">
        <v>25</v>
      </c>
      <c r="H5200" s="1" t="s">
        <v>1479</v>
      </c>
      <c r="I5200" s="1" t="s">
        <v>1307</v>
      </c>
      <c r="J5200" s="1" t="s">
        <v>11886</v>
      </c>
      <c r="K5200" s="1" t="str">
        <f>IF(COUNTIF(Financial_Transactions[transaction_id],Financial_Transactions[[#This Row],[transaction_id]])&gt;1,"Yes","No")</f>
        <v>No</v>
      </c>
      <c r="L5200" s="1" t="str">
        <f>IF(Financial_Transactions[[#This Row],[customer_id]]&lt;&gt;"",(IF(COUNTIF(Customers[customer_id],Financial_Transactions[[#This Row],[customer_id]])&gt;0,"Valid","Invalid")),"")</f>
        <v/>
      </c>
      <c r="M5200" s="1" t="str">
        <f>IF(Financial_Transactions[[#This Row],[vendor_id]]&lt;&gt;"",IF(COUNTIF(Vendors[vendor_id],Financial_Transactions[[#This Row],[vendor_id]])&gt;0,"Valid","Invalid"),"")</f>
        <v>Valid</v>
      </c>
    </row>
    <row r="5201" spans="1:13" x14ac:dyDescent="0.3">
      <c r="A5201" s="1" t="s">
        <v>11887</v>
      </c>
      <c r="B5201" s="2">
        <v>44660</v>
      </c>
      <c r="C5201">
        <v>-15606.12</v>
      </c>
      <c r="D5201" s="1" t="s">
        <v>1478</v>
      </c>
      <c r="E5201" s="1" t="s">
        <v>1235</v>
      </c>
      <c r="F5201" s="1" t="s">
        <v>8</v>
      </c>
      <c r="G5201" s="1" t="s">
        <v>25</v>
      </c>
      <c r="H5201" s="1" t="s">
        <v>1479</v>
      </c>
      <c r="I5201" s="1" t="s">
        <v>1257</v>
      </c>
      <c r="J5201" s="1" t="s">
        <v>11888</v>
      </c>
      <c r="K5201" s="1" t="str">
        <f>IF(COUNTIF(Financial_Transactions[transaction_id],Financial_Transactions[[#This Row],[transaction_id]])&gt;1,"Yes","No")</f>
        <v>No</v>
      </c>
      <c r="L5201" s="1" t="str">
        <f>IF(Financial_Transactions[[#This Row],[customer_id]]&lt;&gt;"",(IF(COUNTIF(Customers[customer_id],Financial_Transactions[[#This Row],[customer_id]])&gt;0,"Valid","Invalid")),"")</f>
        <v/>
      </c>
      <c r="M5201" s="1" t="str">
        <f>IF(Financial_Transactions[[#This Row],[vendor_id]]&lt;&gt;"",IF(COUNTIF(Vendors[vendor_id],Financial_Transactions[[#This Row],[vendor_id]])&gt;0,"Valid","Invalid"),"")</f>
        <v>Valid</v>
      </c>
    </row>
    <row r="5202" spans="1:13" x14ac:dyDescent="0.3">
      <c r="A5202" s="1" t="s">
        <v>11889</v>
      </c>
      <c r="B5202" s="2">
        <v>45137</v>
      </c>
      <c r="C5202">
        <v>13946.29</v>
      </c>
      <c r="D5202" s="1" t="s">
        <v>1588</v>
      </c>
      <c r="E5202" s="1" t="s">
        <v>1588</v>
      </c>
      <c r="F5202" s="1" t="s">
        <v>8</v>
      </c>
      <c r="G5202" s="1" t="s">
        <v>25</v>
      </c>
      <c r="H5202" s="1" t="s">
        <v>1479</v>
      </c>
      <c r="I5202" s="1" t="s">
        <v>1479</v>
      </c>
      <c r="J5202" s="1" t="s">
        <v>11890</v>
      </c>
      <c r="K5202" s="1" t="str">
        <f>IF(COUNTIF(Financial_Transactions[transaction_id],Financial_Transactions[[#This Row],[transaction_id]])&gt;1,"Yes","No")</f>
        <v>No</v>
      </c>
      <c r="L5202" s="1" t="str">
        <f>IF(Financial_Transactions[[#This Row],[customer_id]]&lt;&gt;"",(IF(COUNTIF(Customers[customer_id],Financial_Transactions[[#This Row],[customer_id]])&gt;0,"Valid","Invalid")),"")</f>
        <v/>
      </c>
      <c r="M5202" s="1" t="str">
        <f>IF(Financial_Transactions[[#This Row],[vendor_id]]&lt;&gt;"",IF(COUNTIF(Vendors[vendor_id],Financial_Transactions[[#This Row],[vendor_id]])&gt;0,"Valid","Invalid"),"")</f>
        <v/>
      </c>
    </row>
    <row r="5203" spans="1:13" x14ac:dyDescent="0.3">
      <c r="A5203" s="1" t="s">
        <v>11891</v>
      </c>
      <c r="B5203" s="2">
        <v>45248</v>
      </c>
      <c r="C5203">
        <v>150968.53</v>
      </c>
      <c r="D5203" s="1" t="s">
        <v>1484</v>
      </c>
      <c r="E5203" s="1" t="s">
        <v>1488</v>
      </c>
      <c r="F5203" s="1" t="s">
        <v>19</v>
      </c>
      <c r="G5203" s="1" t="s">
        <v>25</v>
      </c>
      <c r="H5203" s="1" t="s">
        <v>568</v>
      </c>
      <c r="I5203" s="1" t="s">
        <v>1479</v>
      </c>
      <c r="J5203" s="1" t="s">
        <v>11892</v>
      </c>
      <c r="K5203" s="1" t="str">
        <f>IF(COUNTIF(Financial_Transactions[transaction_id],Financial_Transactions[[#This Row],[transaction_id]])&gt;1,"Yes","No")</f>
        <v>No</v>
      </c>
      <c r="L5203" s="1" t="str">
        <f>IF(Financial_Transactions[[#This Row],[customer_id]]&lt;&gt;"",(IF(COUNTIF(Customers[customer_id],Financial_Transactions[[#This Row],[customer_id]])&gt;0,"Valid","Invalid")),"")</f>
        <v>Valid</v>
      </c>
      <c r="M5203" s="1" t="str">
        <f>IF(Financial_Transactions[[#This Row],[vendor_id]]&lt;&gt;"",IF(COUNTIF(Vendors[vendor_id],Financial_Transactions[[#This Row],[vendor_id]])&gt;0,"Valid","Invalid"),"")</f>
        <v/>
      </c>
    </row>
    <row r="5204" spans="1:13" x14ac:dyDescent="0.3">
      <c r="A5204" s="1" t="s">
        <v>11893</v>
      </c>
      <c r="B5204" s="2">
        <v>44868</v>
      </c>
      <c r="C5204">
        <v>-63450.96</v>
      </c>
      <c r="D5204" s="1" t="s">
        <v>1478</v>
      </c>
      <c r="E5204" s="1" t="s">
        <v>1510</v>
      </c>
      <c r="F5204" s="1" t="s">
        <v>13</v>
      </c>
      <c r="G5204" s="1" t="s">
        <v>14</v>
      </c>
      <c r="H5204" s="1" t="s">
        <v>1479</v>
      </c>
      <c r="I5204" s="1" t="s">
        <v>1246</v>
      </c>
      <c r="J5204" s="1" t="s">
        <v>11894</v>
      </c>
      <c r="K5204" s="1" t="str">
        <f>IF(COUNTIF(Financial_Transactions[transaction_id],Financial_Transactions[[#This Row],[transaction_id]])&gt;1,"Yes","No")</f>
        <v>No</v>
      </c>
      <c r="L5204" s="1" t="str">
        <f>IF(Financial_Transactions[[#This Row],[customer_id]]&lt;&gt;"",(IF(COUNTIF(Customers[customer_id],Financial_Transactions[[#This Row],[customer_id]])&gt;0,"Valid","Invalid")),"")</f>
        <v/>
      </c>
      <c r="M5204" s="1" t="str">
        <f>IF(Financial_Transactions[[#This Row],[vendor_id]]&lt;&gt;"",IF(COUNTIF(Vendors[vendor_id],Financial_Transactions[[#This Row],[vendor_id]])&gt;0,"Valid","Invalid"),"")</f>
        <v>Valid</v>
      </c>
    </row>
    <row r="5205" spans="1:13" x14ac:dyDescent="0.3">
      <c r="A5205" s="1" t="s">
        <v>11895</v>
      </c>
      <c r="B5205" s="2">
        <v>45164</v>
      </c>
      <c r="C5205">
        <v>128103.08</v>
      </c>
      <c r="D5205" s="1" t="s">
        <v>1484</v>
      </c>
      <c r="E5205" s="1" t="s">
        <v>1485</v>
      </c>
      <c r="F5205" s="1" t="s">
        <v>13</v>
      </c>
      <c r="G5205" s="1" t="s">
        <v>22</v>
      </c>
      <c r="H5205" s="1" t="s">
        <v>30</v>
      </c>
      <c r="I5205" s="1" t="s">
        <v>1479</v>
      </c>
      <c r="J5205" s="1" t="s">
        <v>11896</v>
      </c>
      <c r="K5205" s="1" t="str">
        <f>IF(COUNTIF(Financial_Transactions[transaction_id],Financial_Transactions[[#This Row],[transaction_id]])&gt;1,"Yes","No")</f>
        <v>No</v>
      </c>
      <c r="L5205" s="1" t="str">
        <f>IF(Financial_Transactions[[#This Row],[customer_id]]&lt;&gt;"",(IF(COUNTIF(Customers[customer_id],Financial_Transactions[[#This Row],[customer_id]])&gt;0,"Valid","Invalid")),"")</f>
        <v>Valid</v>
      </c>
      <c r="M5205" s="1" t="str">
        <f>IF(Financial_Transactions[[#This Row],[vendor_id]]&lt;&gt;"",IF(COUNTIF(Vendors[vendor_id],Financial_Transactions[[#This Row],[vendor_id]])&gt;0,"Valid","Invalid"),"")</f>
        <v/>
      </c>
    </row>
    <row r="5206" spans="1:13" x14ac:dyDescent="0.3">
      <c r="A5206" s="1" t="s">
        <v>11897</v>
      </c>
      <c r="B5206" s="2">
        <v>44674</v>
      </c>
      <c r="C5206">
        <v>-43184.639999999999</v>
      </c>
      <c r="D5206" s="1" t="s">
        <v>1478</v>
      </c>
      <c r="E5206" s="1" t="s">
        <v>1235</v>
      </c>
      <c r="F5206" s="1" t="s">
        <v>13</v>
      </c>
      <c r="G5206" s="1" t="s">
        <v>22</v>
      </c>
      <c r="H5206" s="1" t="s">
        <v>1479</v>
      </c>
      <c r="I5206" s="1" t="s">
        <v>1257</v>
      </c>
      <c r="J5206" s="1" t="s">
        <v>11898</v>
      </c>
      <c r="K5206" s="1" t="str">
        <f>IF(COUNTIF(Financial_Transactions[transaction_id],Financial_Transactions[[#This Row],[transaction_id]])&gt;1,"Yes","No")</f>
        <v>No</v>
      </c>
      <c r="L5206" s="1" t="str">
        <f>IF(Financial_Transactions[[#This Row],[customer_id]]&lt;&gt;"",(IF(COUNTIF(Customers[customer_id],Financial_Transactions[[#This Row],[customer_id]])&gt;0,"Valid","Invalid")),"")</f>
        <v/>
      </c>
      <c r="M5206" s="1" t="str">
        <f>IF(Financial_Transactions[[#This Row],[vendor_id]]&lt;&gt;"",IF(COUNTIF(Vendors[vendor_id],Financial_Transactions[[#This Row],[vendor_id]])&gt;0,"Valid","Invalid"),"")</f>
        <v>Valid</v>
      </c>
    </row>
    <row r="5207" spans="1:13" x14ac:dyDescent="0.3">
      <c r="A5207" s="1" t="s">
        <v>11899</v>
      </c>
      <c r="B5207" s="2">
        <v>44834</v>
      </c>
      <c r="C5207">
        <v>-10504.44</v>
      </c>
      <c r="D5207" s="1" t="s">
        <v>1478</v>
      </c>
      <c r="E5207" s="1" t="s">
        <v>1235</v>
      </c>
      <c r="F5207" s="1" t="s">
        <v>13</v>
      </c>
      <c r="G5207" s="1" t="s">
        <v>14</v>
      </c>
      <c r="H5207" s="1" t="s">
        <v>1479</v>
      </c>
      <c r="I5207" s="1" t="s">
        <v>1462</v>
      </c>
      <c r="J5207" s="1" t="s">
        <v>11900</v>
      </c>
      <c r="K5207" s="1" t="str">
        <f>IF(COUNTIF(Financial_Transactions[transaction_id],Financial_Transactions[[#This Row],[transaction_id]])&gt;1,"Yes","No")</f>
        <v>No</v>
      </c>
      <c r="L5207" s="1" t="str">
        <f>IF(Financial_Transactions[[#This Row],[customer_id]]&lt;&gt;"",(IF(COUNTIF(Customers[customer_id],Financial_Transactions[[#This Row],[customer_id]])&gt;0,"Valid","Invalid")),"")</f>
        <v/>
      </c>
      <c r="M5207" s="1" t="str">
        <f>IF(Financial_Transactions[[#This Row],[vendor_id]]&lt;&gt;"",IF(COUNTIF(Vendors[vendor_id],Financial_Transactions[[#This Row],[vendor_id]])&gt;0,"Valid","Invalid"),"")</f>
        <v>Valid</v>
      </c>
    </row>
    <row r="5208" spans="1:13" x14ac:dyDescent="0.3">
      <c r="A5208" s="1" t="s">
        <v>11901</v>
      </c>
      <c r="B5208" s="2">
        <v>45052</v>
      </c>
      <c r="C5208">
        <v>219063.48</v>
      </c>
      <c r="D5208" s="1" t="s">
        <v>1484</v>
      </c>
      <c r="E5208" s="1" t="s">
        <v>1485</v>
      </c>
      <c r="F5208" s="1" t="s">
        <v>8</v>
      </c>
      <c r="G5208" s="1" t="s">
        <v>22</v>
      </c>
      <c r="H5208" s="1" t="s">
        <v>646</v>
      </c>
      <c r="I5208" s="1" t="s">
        <v>1479</v>
      </c>
      <c r="J5208" s="1" t="s">
        <v>11902</v>
      </c>
      <c r="K5208" s="1" t="str">
        <f>IF(COUNTIF(Financial_Transactions[transaction_id],Financial_Transactions[[#This Row],[transaction_id]])&gt;1,"Yes","No")</f>
        <v>No</v>
      </c>
      <c r="L5208" s="1" t="str">
        <f>IF(Financial_Transactions[[#This Row],[customer_id]]&lt;&gt;"",(IF(COUNTIF(Customers[customer_id],Financial_Transactions[[#This Row],[customer_id]])&gt;0,"Valid","Invalid")),"")</f>
        <v>Valid</v>
      </c>
      <c r="M5208" s="1" t="str">
        <f>IF(Financial_Transactions[[#This Row],[vendor_id]]&lt;&gt;"",IF(COUNTIF(Vendors[vendor_id],Financial_Transactions[[#This Row],[vendor_id]])&gt;0,"Valid","Invalid"),"")</f>
        <v/>
      </c>
    </row>
    <row r="5209" spans="1:13" x14ac:dyDescent="0.3">
      <c r="A5209" s="1" t="s">
        <v>11903</v>
      </c>
      <c r="B5209" s="2">
        <v>44955</v>
      </c>
      <c r="C5209">
        <v>219876.65</v>
      </c>
      <c r="D5209" s="1" t="s">
        <v>1484</v>
      </c>
      <c r="E5209" s="1" t="s">
        <v>1485</v>
      </c>
      <c r="F5209" s="1" t="s">
        <v>13</v>
      </c>
      <c r="G5209" s="1" t="s">
        <v>9</v>
      </c>
      <c r="H5209" s="1" t="s">
        <v>658</v>
      </c>
      <c r="I5209" s="1" t="s">
        <v>1479</v>
      </c>
      <c r="J5209" s="1" t="s">
        <v>11904</v>
      </c>
      <c r="K5209" s="1" t="str">
        <f>IF(COUNTIF(Financial_Transactions[transaction_id],Financial_Transactions[[#This Row],[transaction_id]])&gt;1,"Yes","No")</f>
        <v>No</v>
      </c>
      <c r="L5209" s="1" t="str">
        <f>IF(Financial_Transactions[[#This Row],[customer_id]]&lt;&gt;"",(IF(COUNTIF(Customers[customer_id],Financial_Transactions[[#This Row],[customer_id]])&gt;0,"Valid","Invalid")),"")</f>
        <v>Valid</v>
      </c>
      <c r="M5209" s="1" t="str">
        <f>IF(Financial_Transactions[[#This Row],[vendor_id]]&lt;&gt;"",IF(COUNTIF(Vendors[vendor_id],Financial_Transactions[[#This Row],[vendor_id]])&gt;0,"Valid","Invalid"),"")</f>
        <v/>
      </c>
    </row>
    <row r="5210" spans="1:13" x14ac:dyDescent="0.3">
      <c r="A5210" s="1" t="s">
        <v>11905</v>
      </c>
      <c r="B5210" s="2">
        <v>44975</v>
      </c>
      <c r="C5210">
        <v>306732.56</v>
      </c>
      <c r="D5210" s="1" t="s">
        <v>1484</v>
      </c>
      <c r="E5210" s="1" t="s">
        <v>1485</v>
      </c>
      <c r="F5210" s="1" t="s">
        <v>19</v>
      </c>
      <c r="G5210" s="1" t="s">
        <v>9</v>
      </c>
      <c r="H5210" s="1" t="s">
        <v>534</v>
      </c>
      <c r="I5210" s="1" t="s">
        <v>1479</v>
      </c>
      <c r="J5210" s="1" t="s">
        <v>11906</v>
      </c>
      <c r="K5210" s="1" t="str">
        <f>IF(COUNTIF(Financial_Transactions[transaction_id],Financial_Transactions[[#This Row],[transaction_id]])&gt;1,"Yes","No")</f>
        <v>No</v>
      </c>
      <c r="L5210" s="1" t="str">
        <f>IF(Financial_Transactions[[#This Row],[customer_id]]&lt;&gt;"",(IF(COUNTIF(Customers[customer_id],Financial_Transactions[[#This Row],[customer_id]])&gt;0,"Valid","Invalid")),"")</f>
        <v>Valid</v>
      </c>
      <c r="M5210" s="1" t="str">
        <f>IF(Financial_Transactions[[#This Row],[vendor_id]]&lt;&gt;"",IF(COUNTIF(Vendors[vendor_id],Financial_Transactions[[#This Row],[vendor_id]])&gt;0,"Valid","Invalid"),"")</f>
        <v/>
      </c>
    </row>
    <row r="5211" spans="1:13" x14ac:dyDescent="0.3">
      <c r="A5211" s="1" t="s">
        <v>11907</v>
      </c>
      <c r="B5211" s="2">
        <v>44616</v>
      </c>
      <c r="C5211">
        <v>219690.3</v>
      </c>
      <c r="D5211" s="1" t="s">
        <v>1484</v>
      </c>
      <c r="E5211" s="1" t="s">
        <v>1500</v>
      </c>
      <c r="F5211" s="1" t="s">
        <v>19</v>
      </c>
      <c r="G5211" s="1" t="s">
        <v>14</v>
      </c>
      <c r="H5211" s="1" t="s">
        <v>538</v>
      </c>
      <c r="I5211" s="1" t="s">
        <v>1479</v>
      </c>
      <c r="J5211" s="1" t="s">
        <v>11908</v>
      </c>
      <c r="K5211" s="1" t="str">
        <f>IF(COUNTIF(Financial_Transactions[transaction_id],Financial_Transactions[[#This Row],[transaction_id]])&gt;1,"Yes","No")</f>
        <v>No</v>
      </c>
      <c r="L5211" s="1" t="str">
        <f>IF(Financial_Transactions[[#This Row],[customer_id]]&lt;&gt;"",(IF(COUNTIF(Customers[customer_id],Financial_Transactions[[#This Row],[customer_id]])&gt;0,"Valid","Invalid")),"")</f>
        <v>Valid</v>
      </c>
      <c r="M5211" s="1" t="str">
        <f>IF(Financial_Transactions[[#This Row],[vendor_id]]&lt;&gt;"",IF(COUNTIF(Vendors[vendor_id],Financial_Transactions[[#This Row],[vendor_id]])&gt;0,"Valid","Invalid"),"")</f>
        <v/>
      </c>
    </row>
    <row r="5212" spans="1:13" x14ac:dyDescent="0.3">
      <c r="A5212" s="1" t="s">
        <v>11909</v>
      </c>
      <c r="B5212" s="2">
        <v>44791</v>
      </c>
      <c r="C5212">
        <v>258317.06</v>
      </c>
      <c r="D5212" s="1" t="s">
        <v>1484</v>
      </c>
      <c r="E5212" s="1" t="s">
        <v>1485</v>
      </c>
      <c r="F5212" s="1" t="s">
        <v>8</v>
      </c>
      <c r="G5212" s="1" t="s">
        <v>9</v>
      </c>
      <c r="H5212" s="1" t="s">
        <v>40</v>
      </c>
      <c r="I5212" s="1" t="s">
        <v>1479</v>
      </c>
      <c r="J5212" s="1" t="s">
        <v>11910</v>
      </c>
      <c r="K5212" s="1" t="str">
        <f>IF(COUNTIF(Financial_Transactions[transaction_id],Financial_Transactions[[#This Row],[transaction_id]])&gt;1,"Yes","No")</f>
        <v>No</v>
      </c>
      <c r="L5212" s="1" t="str">
        <f>IF(Financial_Transactions[[#This Row],[customer_id]]&lt;&gt;"",(IF(COUNTIF(Customers[customer_id],Financial_Transactions[[#This Row],[customer_id]])&gt;0,"Valid","Invalid")),"")</f>
        <v>Valid</v>
      </c>
      <c r="M5212" s="1" t="str">
        <f>IF(Financial_Transactions[[#This Row],[vendor_id]]&lt;&gt;"",IF(COUNTIF(Vendors[vendor_id],Financial_Transactions[[#This Row],[vendor_id]])&gt;0,"Valid","Invalid"),"")</f>
        <v/>
      </c>
    </row>
    <row r="5213" spans="1:13" x14ac:dyDescent="0.3">
      <c r="A5213" s="1" t="s">
        <v>11911</v>
      </c>
      <c r="B5213" s="2">
        <v>44613</v>
      </c>
      <c r="C5213">
        <v>16081.98</v>
      </c>
      <c r="D5213" s="1" t="s">
        <v>1505</v>
      </c>
      <c r="E5213" s="1" t="s">
        <v>1505</v>
      </c>
      <c r="F5213" s="1" t="s">
        <v>13</v>
      </c>
      <c r="G5213" s="1" t="s">
        <v>22</v>
      </c>
      <c r="H5213" s="1" t="s">
        <v>1479</v>
      </c>
      <c r="I5213" s="1" t="s">
        <v>1479</v>
      </c>
      <c r="J5213" s="1" t="s">
        <v>11912</v>
      </c>
      <c r="K5213" s="1" t="str">
        <f>IF(COUNTIF(Financial_Transactions[transaction_id],Financial_Transactions[[#This Row],[transaction_id]])&gt;1,"Yes","No")</f>
        <v>No</v>
      </c>
      <c r="L5213" s="1" t="str">
        <f>IF(Financial_Transactions[[#This Row],[customer_id]]&lt;&gt;"",(IF(COUNTIF(Customers[customer_id],Financial_Transactions[[#This Row],[customer_id]])&gt;0,"Valid","Invalid")),"")</f>
        <v/>
      </c>
      <c r="M5213" s="1" t="str">
        <f>IF(Financial_Transactions[[#This Row],[vendor_id]]&lt;&gt;"",IF(COUNTIF(Vendors[vendor_id],Financial_Transactions[[#This Row],[vendor_id]])&gt;0,"Valid","Invalid"),"")</f>
        <v/>
      </c>
    </row>
    <row r="5214" spans="1:13" x14ac:dyDescent="0.3">
      <c r="A5214" s="1" t="s">
        <v>11913</v>
      </c>
      <c r="B5214" s="2">
        <v>45149</v>
      </c>
      <c r="C5214">
        <v>133761.97</v>
      </c>
      <c r="D5214" s="1" t="s">
        <v>1484</v>
      </c>
      <c r="E5214" s="1" t="s">
        <v>1500</v>
      </c>
      <c r="F5214" s="1" t="s">
        <v>8</v>
      </c>
      <c r="G5214" s="1" t="s">
        <v>14</v>
      </c>
      <c r="H5214" s="1" t="s">
        <v>620</v>
      </c>
      <c r="I5214" s="1" t="s">
        <v>1479</v>
      </c>
      <c r="J5214" s="1" t="s">
        <v>11914</v>
      </c>
      <c r="K5214" s="1" t="str">
        <f>IF(COUNTIF(Financial_Transactions[transaction_id],Financial_Transactions[[#This Row],[transaction_id]])&gt;1,"Yes","No")</f>
        <v>No</v>
      </c>
      <c r="L5214" s="1" t="str">
        <f>IF(Financial_Transactions[[#This Row],[customer_id]]&lt;&gt;"",(IF(COUNTIF(Customers[customer_id],Financial_Transactions[[#This Row],[customer_id]])&gt;0,"Valid","Invalid")),"")</f>
        <v>Valid</v>
      </c>
      <c r="M5214" s="1" t="str">
        <f>IF(Financial_Transactions[[#This Row],[vendor_id]]&lt;&gt;"",IF(COUNTIF(Vendors[vendor_id],Financial_Transactions[[#This Row],[vendor_id]])&gt;0,"Valid","Invalid"),"")</f>
        <v/>
      </c>
    </row>
    <row r="5215" spans="1:13" x14ac:dyDescent="0.3">
      <c r="A5215" s="1" t="s">
        <v>11915</v>
      </c>
      <c r="B5215" s="2">
        <v>45080</v>
      </c>
      <c r="C5215">
        <v>-55976.15</v>
      </c>
      <c r="D5215" s="1" t="s">
        <v>1478</v>
      </c>
      <c r="E5215" s="1" t="s">
        <v>1535</v>
      </c>
      <c r="F5215" s="1" t="s">
        <v>19</v>
      </c>
      <c r="G5215" s="1" t="s">
        <v>25</v>
      </c>
      <c r="H5215" s="1" t="s">
        <v>1479</v>
      </c>
      <c r="I5215" s="1" t="s">
        <v>1436</v>
      </c>
      <c r="J5215" s="1" t="s">
        <v>11916</v>
      </c>
      <c r="K5215" s="1" t="str">
        <f>IF(COUNTIF(Financial_Transactions[transaction_id],Financial_Transactions[[#This Row],[transaction_id]])&gt;1,"Yes","No")</f>
        <v>No</v>
      </c>
      <c r="L5215" s="1" t="str">
        <f>IF(Financial_Transactions[[#This Row],[customer_id]]&lt;&gt;"",(IF(COUNTIF(Customers[customer_id],Financial_Transactions[[#This Row],[customer_id]])&gt;0,"Valid","Invalid")),"")</f>
        <v/>
      </c>
      <c r="M5215" s="1" t="str">
        <f>IF(Financial_Transactions[[#This Row],[vendor_id]]&lt;&gt;"",IF(COUNTIF(Vendors[vendor_id],Financial_Transactions[[#This Row],[vendor_id]])&gt;0,"Valid","Invalid"),"")</f>
        <v>Valid</v>
      </c>
    </row>
    <row r="5216" spans="1:13" x14ac:dyDescent="0.3">
      <c r="A5216" s="1" t="s">
        <v>11917</v>
      </c>
      <c r="B5216" s="2">
        <v>45075</v>
      </c>
      <c r="C5216">
        <v>48569.32</v>
      </c>
      <c r="D5216" s="1" t="s">
        <v>1484</v>
      </c>
      <c r="E5216" s="1" t="s">
        <v>1485</v>
      </c>
      <c r="F5216" s="1" t="s">
        <v>8</v>
      </c>
      <c r="G5216" s="1" t="s">
        <v>25</v>
      </c>
      <c r="H5216" s="1" t="s">
        <v>490</v>
      </c>
      <c r="I5216" s="1" t="s">
        <v>1479</v>
      </c>
      <c r="J5216" s="1" t="s">
        <v>11918</v>
      </c>
      <c r="K5216" s="1" t="str">
        <f>IF(COUNTIF(Financial_Transactions[transaction_id],Financial_Transactions[[#This Row],[transaction_id]])&gt;1,"Yes","No")</f>
        <v>No</v>
      </c>
      <c r="L5216" s="1" t="str">
        <f>IF(Financial_Transactions[[#This Row],[customer_id]]&lt;&gt;"",(IF(COUNTIF(Customers[customer_id],Financial_Transactions[[#This Row],[customer_id]])&gt;0,"Valid","Invalid")),"")</f>
        <v>Valid</v>
      </c>
      <c r="M5216" s="1" t="str">
        <f>IF(Financial_Transactions[[#This Row],[vendor_id]]&lt;&gt;"",IF(COUNTIF(Vendors[vendor_id],Financial_Transactions[[#This Row],[vendor_id]])&gt;0,"Valid","Invalid"),"")</f>
        <v/>
      </c>
    </row>
    <row r="5217" spans="1:13" x14ac:dyDescent="0.3">
      <c r="A5217" s="1" t="s">
        <v>11919</v>
      </c>
      <c r="B5217" s="2">
        <v>44642</v>
      </c>
      <c r="C5217">
        <v>16678.07</v>
      </c>
      <c r="D5217" s="1" t="s">
        <v>1925</v>
      </c>
      <c r="E5217" s="1" t="s">
        <v>1925</v>
      </c>
      <c r="F5217" s="1" t="s">
        <v>13</v>
      </c>
      <c r="G5217" s="1" t="s">
        <v>22</v>
      </c>
      <c r="H5217" s="1" t="s">
        <v>1479</v>
      </c>
      <c r="I5217" s="1" t="s">
        <v>1479</v>
      </c>
      <c r="J5217" s="1" t="s">
        <v>11920</v>
      </c>
      <c r="K5217" s="1" t="str">
        <f>IF(COUNTIF(Financial_Transactions[transaction_id],Financial_Transactions[[#This Row],[transaction_id]])&gt;1,"Yes","No")</f>
        <v>No</v>
      </c>
      <c r="L5217" s="1" t="str">
        <f>IF(Financial_Transactions[[#This Row],[customer_id]]&lt;&gt;"",(IF(COUNTIF(Customers[customer_id],Financial_Transactions[[#This Row],[customer_id]])&gt;0,"Valid","Invalid")),"")</f>
        <v/>
      </c>
      <c r="M5217" s="1" t="str">
        <f>IF(Financial_Transactions[[#This Row],[vendor_id]]&lt;&gt;"",IF(COUNTIF(Vendors[vendor_id],Financial_Transactions[[#This Row],[vendor_id]])&gt;0,"Valid","Invalid"),"")</f>
        <v/>
      </c>
    </row>
    <row r="5218" spans="1:13" x14ac:dyDescent="0.3">
      <c r="A5218" s="1" t="s">
        <v>11921</v>
      </c>
      <c r="B5218" s="2">
        <v>44681</v>
      </c>
      <c r="C5218">
        <v>207515.2</v>
      </c>
      <c r="D5218" s="1" t="s">
        <v>1484</v>
      </c>
      <c r="E5218" s="1" t="s">
        <v>1485</v>
      </c>
      <c r="F5218" s="1" t="s">
        <v>8</v>
      </c>
      <c r="G5218" s="1" t="s">
        <v>9</v>
      </c>
      <c r="H5218" s="1" t="s">
        <v>164</v>
      </c>
      <c r="I5218" s="1" t="s">
        <v>1479</v>
      </c>
      <c r="J5218" s="1" t="s">
        <v>11922</v>
      </c>
      <c r="K5218" s="1" t="str">
        <f>IF(COUNTIF(Financial_Transactions[transaction_id],Financial_Transactions[[#This Row],[transaction_id]])&gt;1,"Yes","No")</f>
        <v>No</v>
      </c>
      <c r="L5218" s="1" t="str">
        <f>IF(Financial_Transactions[[#This Row],[customer_id]]&lt;&gt;"",(IF(COUNTIF(Customers[customer_id],Financial_Transactions[[#This Row],[customer_id]])&gt;0,"Valid","Invalid")),"")</f>
        <v>Valid</v>
      </c>
      <c r="M5218" s="1" t="str">
        <f>IF(Financial_Transactions[[#This Row],[vendor_id]]&lt;&gt;"",IF(COUNTIF(Vendors[vendor_id],Financial_Transactions[[#This Row],[vendor_id]])&gt;0,"Valid","Invalid"),"")</f>
        <v/>
      </c>
    </row>
    <row r="5219" spans="1:13" x14ac:dyDescent="0.3">
      <c r="A5219" s="1" t="s">
        <v>11923</v>
      </c>
      <c r="B5219" s="2">
        <v>44871</v>
      </c>
      <c r="C5219">
        <v>-40179.81</v>
      </c>
      <c r="D5219" s="1" t="s">
        <v>1478</v>
      </c>
      <c r="E5219" s="1" t="s">
        <v>1535</v>
      </c>
      <c r="F5219" s="1" t="s">
        <v>13</v>
      </c>
      <c r="G5219" s="1" t="s">
        <v>9</v>
      </c>
      <c r="H5219" s="1" t="s">
        <v>1479</v>
      </c>
      <c r="I5219" s="1" t="s">
        <v>1426</v>
      </c>
      <c r="J5219" s="1" t="s">
        <v>11924</v>
      </c>
      <c r="K5219" s="1" t="str">
        <f>IF(COUNTIF(Financial_Transactions[transaction_id],Financial_Transactions[[#This Row],[transaction_id]])&gt;1,"Yes","No")</f>
        <v>No</v>
      </c>
      <c r="L5219" s="1" t="str">
        <f>IF(Financial_Transactions[[#This Row],[customer_id]]&lt;&gt;"",(IF(COUNTIF(Customers[customer_id],Financial_Transactions[[#This Row],[customer_id]])&gt;0,"Valid","Invalid")),"")</f>
        <v/>
      </c>
      <c r="M5219" s="1" t="str">
        <f>IF(Financial_Transactions[[#This Row],[vendor_id]]&lt;&gt;"",IF(COUNTIF(Vendors[vendor_id],Financial_Transactions[[#This Row],[vendor_id]])&gt;0,"Valid","Invalid"),"")</f>
        <v>Valid</v>
      </c>
    </row>
    <row r="5220" spans="1:13" x14ac:dyDescent="0.3">
      <c r="A5220" s="1" t="s">
        <v>11925</v>
      </c>
      <c r="B5220" s="2">
        <v>44852</v>
      </c>
      <c r="C5220">
        <v>158651.93</v>
      </c>
      <c r="D5220" s="1" t="s">
        <v>1484</v>
      </c>
      <c r="E5220" s="1" t="s">
        <v>1485</v>
      </c>
      <c r="F5220" s="1" t="s">
        <v>13</v>
      </c>
      <c r="G5220" s="1" t="s">
        <v>14</v>
      </c>
      <c r="H5220" s="1" t="s">
        <v>592</v>
      </c>
      <c r="I5220" s="1" t="s">
        <v>1479</v>
      </c>
      <c r="J5220" s="1" t="s">
        <v>11926</v>
      </c>
      <c r="K5220" s="1" t="str">
        <f>IF(COUNTIF(Financial_Transactions[transaction_id],Financial_Transactions[[#This Row],[transaction_id]])&gt;1,"Yes","No")</f>
        <v>No</v>
      </c>
      <c r="L5220" s="1" t="str">
        <f>IF(Financial_Transactions[[#This Row],[customer_id]]&lt;&gt;"",(IF(COUNTIF(Customers[customer_id],Financial_Transactions[[#This Row],[customer_id]])&gt;0,"Valid","Invalid")),"")</f>
        <v>Valid</v>
      </c>
      <c r="M5220" s="1" t="str">
        <f>IF(Financial_Transactions[[#This Row],[vendor_id]]&lt;&gt;"",IF(COUNTIF(Vendors[vendor_id],Financial_Transactions[[#This Row],[vendor_id]])&gt;0,"Valid","Invalid"),"")</f>
        <v/>
      </c>
    </row>
    <row r="5221" spans="1:13" x14ac:dyDescent="0.3">
      <c r="A5221" s="1" t="s">
        <v>11927</v>
      </c>
      <c r="B5221" s="2">
        <v>44773</v>
      </c>
      <c r="C5221">
        <v>-28862.71</v>
      </c>
      <c r="D5221" s="1" t="s">
        <v>1478</v>
      </c>
      <c r="E5221" s="1" t="s">
        <v>1235</v>
      </c>
      <c r="F5221" s="1" t="s">
        <v>19</v>
      </c>
      <c r="G5221" s="1" t="s">
        <v>9</v>
      </c>
      <c r="H5221" s="1" t="s">
        <v>1479</v>
      </c>
      <c r="I5221" s="1" t="s">
        <v>1396</v>
      </c>
      <c r="J5221" s="1" t="s">
        <v>11928</v>
      </c>
      <c r="K5221" s="1" t="str">
        <f>IF(COUNTIF(Financial_Transactions[transaction_id],Financial_Transactions[[#This Row],[transaction_id]])&gt;1,"Yes","No")</f>
        <v>No</v>
      </c>
      <c r="L5221" s="1" t="str">
        <f>IF(Financial_Transactions[[#This Row],[customer_id]]&lt;&gt;"",(IF(COUNTIF(Customers[customer_id],Financial_Transactions[[#This Row],[customer_id]])&gt;0,"Valid","Invalid")),"")</f>
        <v/>
      </c>
      <c r="M5221" s="1" t="str">
        <f>IF(Financial_Transactions[[#This Row],[vendor_id]]&lt;&gt;"",IF(COUNTIF(Vendors[vendor_id],Financial_Transactions[[#This Row],[vendor_id]])&gt;0,"Valid","Invalid"),"")</f>
        <v>Valid</v>
      </c>
    </row>
    <row r="5222" spans="1:13" x14ac:dyDescent="0.3">
      <c r="A5222" s="1" t="s">
        <v>11929</v>
      </c>
      <c r="B5222" s="2">
        <v>44636</v>
      </c>
      <c r="C5222">
        <v>-54868.29</v>
      </c>
      <c r="D5222" s="1" t="s">
        <v>1478</v>
      </c>
      <c r="E5222" s="1" t="s">
        <v>1535</v>
      </c>
      <c r="F5222" s="1" t="s">
        <v>19</v>
      </c>
      <c r="G5222" s="1" t="s">
        <v>14</v>
      </c>
      <c r="H5222" s="1" t="s">
        <v>1479</v>
      </c>
      <c r="I5222" s="1" t="s">
        <v>1287</v>
      </c>
      <c r="J5222" s="1" t="s">
        <v>11930</v>
      </c>
      <c r="K5222" s="1" t="str">
        <f>IF(COUNTIF(Financial_Transactions[transaction_id],Financial_Transactions[[#This Row],[transaction_id]])&gt;1,"Yes","No")</f>
        <v>No</v>
      </c>
      <c r="L5222" s="1" t="str">
        <f>IF(Financial_Transactions[[#This Row],[customer_id]]&lt;&gt;"",(IF(COUNTIF(Customers[customer_id],Financial_Transactions[[#This Row],[customer_id]])&gt;0,"Valid","Invalid")),"")</f>
        <v/>
      </c>
      <c r="M5222" s="1" t="str">
        <f>IF(Financial_Transactions[[#This Row],[vendor_id]]&lt;&gt;"",IF(COUNTIF(Vendors[vendor_id],Financial_Transactions[[#This Row],[vendor_id]])&gt;0,"Valid","Invalid"),"")</f>
        <v>Valid</v>
      </c>
    </row>
    <row r="5223" spans="1:13" x14ac:dyDescent="0.3">
      <c r="A5223" s="1" t="s">
        <v>11931</v>
      </c>
      <c r="B5223" s="2">
        <v>44908</v>
      </c>
      <c r="C5223">
        <v>169915.99</v>
      </c>
      <c r="D5223" s="1" t="s">
        <v>1484</v>
      </c>
      <c r="E5223" s="1" t="s">
        <v>1485</v>
      </c>
      <c r="F5223" s="1" t="s">
        <v>13</v>
      </c>
      <c r="G5223" s="1" t="s">
        <v>22</v>
      </c>
      <c r="H5223" s="1" t="s">
        <v>52</v>
      </c>
      <c r="I5223" s="1" t="s">
        <v>1479</v>
      </c>
      <c r="J5223" s="1" t="s">
        <v>11932</v>
      </c>
      <c r="K5223" s="1" t="str">
        <f>IF(COUNTIF(Financial_Transactions[transaction_id],Financial_Transactions[[#This Row],[transaction_id]])&gt;1,"Yes","No")</f>
        <v>No</v>
      </c>
      <c r="L5223" s="1" t="str">
        <f>IF(Financial_Transactions[[#This Row],[customer_id]]&lt;&gt;"",(IF(COUNTIF(Customers[customer_id],Financial_Transactions[[#This Row],[customer_id]])&gt;0,"Valid","Invalid")),"")</f>
        <v>Valid</v>
      </c>
      <c r="M5223" s="1" t="str">
        <f>IF(Financial_Transactions[[#This Row],[vendor_id]]&lt;&gt;"",IF(COUNTIF(Vendors[vendor_id],Financial_Transactions[[#This Row],[vendor_id]])&gt;0,"Valid","Invalid"),"")</f>
        <v/>
      </c>
    </row>
    <row r="5224" spans="1:13" x14ac:dyDescent="0.3">
      <c r="A5224" s="1" t="s">
        <v>11933</v>
      </c>
      <c r="B5224" s="2">
        <v>44965</v>
      </c>
      <c r="C5224">
        <v>223182.44</v>
      </c>
      <c r="D5224" s="1" t="s">
        <v>1484</v>
      </c>
      <c r="E5224" s="1" t="s">
        <v>1500</v>
      </c>
      <c r="F5224" s="1" t="s">
        <v>19</v>
      </c>
      <c r="G5224" s="1" t="s">
        <v>9</v>
      </c>
      <c r="H5224" s="1" t="s">
        <v>652</v>
      </c>
      <c r="I5224" s="1" t="s">
        <v>1479</v>
      </c>
      <c r="J5224" s="1" t="s">
        <v>11934</v>
      </c>
      <c r="K5224" s="1" t="str">
        <f>IF(COUNTIF(Financial_Transactions[transaction_id],Financial_Transactions[[#This Row],[transaction_id]])&gt;1,"Yes","No")</f>
        <v>No</v>
      </c>
      <c r="L5224" s="1" t="str">
        <f>IF(Financial_Transactions[[#This Row],[customer_id]]&lt;&gt;"",(IF(COUNTIF(Customers[customer_id],Financial_Transactions[[#This Row],[customer_id]])&gt;0,"Valid","Invalid")),"")</f>
        <v>Valid</v>
      </c>
      <c r="M5224" s="1" t="str">
        <f>IF(Financial_Transactions[[#This Row],[vendor_id]]&lt;&gt;"",IF(COUNTIF(Vendors[vendor_id],Financial_Transactions[[#This Row],[vendor_id]])&gt;0,"Valid","Invalid"),"")</f>
        <v/>
      </c>
    </row>
    <row r="5225" spans="1:13" x14ac:dyDescent="0.3">
      <c r="A5225" s="1" t="s">
        <v>11935</v>
      </c>
      <c r="B5225" s="2">
        <v>45104</v>
      </c>
      <c r="C5225">
        <v>30232.14</v>
      </c>
      <c r="D5225" s="1" t="s">
        <v>1505</v>
      </c>
      <c r="E5225" s="1" t="s">
        <v>1505</v>
      </c>
      <c r="F5225" s="1" t="s">
        <v>19</v>
      </c>
      <c r="G5225" s="1" t="s">
        <v>9</v>
      </c>
      <c r="H5225" s="1" t="s">
        <v>1479</v>
      </c>
      <c r="I5225" s="1" t="s">
        <v>1479</v>
      </c>
      <c r="J5225" s="1" t="s">
        <v>11936</v>
      </c>
      <c r="K5225" s="1" t="str">
        <f>IF(COUNTIF(Financial_Transactions[transaction_id],Financial_Transactions[[#This Row],[transaction_id]])&gt;1,"Yes","No")</f>
        <v>No</v>
      </c>
      <c r="L5225" s="1" t="str">
        <f>IF(Financial_Transactions[[#This Row],[customer_id]]&lt;&gt;"",(IF(COUNTIF(Customers[customer_id],Financial_Transactions[[#This Row],[customer_id]])&gt;0,"Valid","Invalid")),"")</f>
        <v/>
      </c>
      <c r="M5225" s="1" t="str">
        <f>IF(Financial_Transactions[[#This Row],[vendor_id]]&lt;&gt;"",IF(COUNTIF(Vendors[vendor_id],Financial_Transactions[[#This Row],[vendor_id]])&gt;0,"Valid","Invalid"),"")</f>
        <v/>
      </c>
    </row>
    <row r="5226" spans="1:13" x14ac:dyDescent="0.3">
      <c r="A5226" s="1" t="s">
        <v>11937</v>
      </c>
      <c r="B5226" s="2">
        <v>44700</v>
      </c>
      <c r="C5226">
        <v>173279.35</v>
      </c>
      <c r="D5226" s="1" t="s">
        <v>1484</v>
      </c>
      <c r="E5226" s="1" t="s">
        <v>1488</v>
      </c>
      <c r="F5226" s="1" t="s">
        <v>19</v>
      </c>
      <c r="G5226" s="1" t="s">
        <v>14</v>
      </c>
      <c r="H5226" s="1" t="s">
        <v>260</v>
      </c>
      <c r="I5226" s="1" t="s">
        <v>1479</v>
      </c>
      <c r="J5226" s="1" t="s">
        <v>11938</v>
      </c>
      <c r="K5226" s="1" t="str">
        <f>IF(COUNTIF(Financial_Transactions[transaction_id],Financial_Transactions[[#This Row],[transaction_id]])&gt;1,"Yes","No")</f>
        <v>No</v>
      </c>
      <c r="L5226" s="1" t="str">
        <f>IF(Financial_Transactions[[#This Row],[customer_id]]&lt;&gt;"",(IF(COUNTIF(Customers[customer_id],Financial_Transactions[[#This Row],[customer_id]])&gt;0,"Valid","Invalid")),"")</f>
        <v>Valid</v>
      </c>
      <c r="M5226" s="1" t="str">
        <f>IF(Financial_Transactions[[#This Row],[vendor_id]]&lt;&gt;"",IF(COUNTIF(Vendors[vendor_id],Financial_Transactions[[#This Row],[vendor_id]])&gt;0,"Valid","Invalid"),"")</f>
        <v/>
      </c>
    </row>
    <row r="5227" spans="1:13" x14ac:dyDescent="0.3">
      <c r="A5227" s="1" t="s">
        <v>11939</v>
      </c>
      <c r="B5227" s="2">
        <v>45032</v>
      </c>
      <c r="C5227">
        <v>-31769.19</v>
      </c>
      <c r="D5227" s="1" t="s">
        <v>1478</v>
      </c>
      <c r="E5227" s="1" t="s">
        <v>1235</v>
      </c>
      <c r="F5227" s="1" t="s">
        <v>8</v>
      </c>
      <c r="G5227" s="1" t="s">
        <v>25</v>
      </c>
      <c r="H5227" s="1" t="s">
        <v>1479</v>
      </c>
      <c r="I5227" s="1" t="s">
        <v>1386</v>
      </c>
      <c r="J5227" s="1" t="s">
        <v>11940</v>
      </c>
      <c r="K5227" s="1" t="str">
        <f>IF(COUNTIF(Financial_Transactions[transaction_id],Financial_Transactions[[#This Row],[transaction_id]])&gt;1,"Yes","No")</f>
        <v>No</v>
      </c>
      <c r="L5227" s="1" t="str">
        <f>IF(Financial_Transactions[[#This Row],[customer_id]]&lt;&gt;"",(IF(COUNTIF(Customers[customer_id],Financial_Transactions[[#This Row],[customer_id]])&gt;0,"Valid","Invalid")),"")</f>
        <v/>
      </c>
      <c r="M5227" s="1" t="str">
        <f>IF(Financial_Transactions[[#This Row],[vendor_id]]&lt;&gt;"",IF(COUNTIF(Vendors[vendor_id],Financial_Transactions[[#This Row],[vendor_id]])&gt;0,"Valid","Invalid"),"")</f>
        <v>Valid</v>
      </c>
    </row>
    <row r="5228" spans="1:13" x14ac:dyDescent="0.3">
      <c r="A5228" s="1" t="s">
        <v>11941</v>
      </c>
      <c r="B5228" s="2">
        <v>45107</v>
      </c>
      <c r="C5228">
        <v>196813.96</v>
      </c>
      <c r="D5228" s="1" t="s">
        <v>1484</v>
      </c>
      <c r="E5228" s="1" t="s">
        <v>1500</v>
      </c>
      <c r="F5228" s="1" t="s">
        <v>8</v>
      </c>
      <c r="G5228" s="1" t="s">
        <v>14</v>
      </c>
      <c r="H5228" s="1" t="s">
        <v>680</v>
      </c>
      <c r="I5228" s="1" t="s">
        <v>1479</v>
      </c>
      <c r="J5228" s="1" t="s">
        <v>11942</v>
      </c>
      <c r="K5228" s="1" t="str">
        <f>IF(COUNTIF(Financial_Transactions[transaction_id],Financial_Transactions[[#This Row],[transaction_id]])&gt;1,"Yes","No")</f>
        <v>No</v>
      </c>
      <c r="L5228" s="1" t="str">
        <f>IF(Financial_Transactions[[#This Row],[customer_id]]&lt;&gt;"",(IF(COUNTIF(Customers[customer_id],Financial_Transactions[[#This Row],[customer_id]])&gt;0,"Valid","Invalid")),"")</f>
        <v>Valid</v>
      </c>
      <c r="M5228" s="1" t="str">
        <f>IF(Financial_Transactions[[#This Row],[vendor_id]]&lt;&gt;"",IF(COUNTIF(Vendors[vendor_id],Financial_Transactions[[#This Row],[vendor_id]])&gt;0,"Valid","Invalid"),"")</f>
        <v/>
      </c>
    </row>
    <row r="5229" spans="1:13" x14ac:dyDescent="0.3">
      <c r="A5229" s="1" t="s">
        <v>11943</v>
      </c>
      <c r="B5229" s="2">
        <v>44982</v>
      </c>
      <c r="C5229">
        <v>-66866.13</v>
      </c>
      <c r="D5229" s="1" t="s">
        <v>1478</v>
      </c>
      <c r="E5229" s="1" t="s">
        <v>1235</v>
      </c>
      <c r="F5229" s="1" t="s">
        <v>8</v>
      </c>
      <c r="G5229" s="1" t="s">
        <v>9</v>
      </c>
      <c r="H5229" s="1" t="s">
        <v>1479</v>
      </c>
      <c r="I5229" s="1" t="s">
        <v>1313</v>
      </c>
      <c r="J5229" s="1" t="s">
        <v>11944</v>
      </c>
      <c r="K5229" s="1" t="str">
        <f>IF(COUNTIF(Financial_Transactions[transaction_id],Financial_Transactions[[#This Row],[transaction_id]])&gt;1,"Yes","No")</f>
        <v>No</v>
      </c>
      <c r="L5229" s="1" t="str">
        <f>IF(Financial_Transactions[[#This Row],[customer_id]]&lt;&gt;"",(IF(COUNTIF(Customers[customer_id],Financial_Transactions[[#This Row],[customer_id]])&gt;0,"Valid","Invalid")),"")</f>
        <v/>
      </c>
      <c r="M5229" s="1" t="str">
        <f>IF(Financial_Transactions[[#This Row],[vendor_id]]&lt;&gt;"",IF(COUNTIF(Vendors[vendor_id],Financial_Transactions[[#This Row],[vendor_id]])&gt;0,"Valid","Invalid"),"")</f>
        <v>Valid</v>
      </c>
    </row>
    <row r="5230" spans="1:13" x14ac:dyDescent="0.3">
      <c r="A5230" s="1" t="s">
        <v>11945</v>
      </c>
      <c r="B5230" s="2">
        <v>45191</v>
      </c>
      <c r="C5230">
        <v>229118.76</v>
      </c>
      <c r="D5230" s="1" t="s">
        <v>1484</v>
      </c>
      <c r="E5230" s="1" t="s">
        <v>1500</v>
      </c>
      <c r="F5230" s="1" t="s">
        <v>8</v>
      </c>
      <c r="G5230" s="1" t="s">
        <v>14</v>
      </c>
      <c r="H5230" s="1" t="s">
        <v>606</v>
      </c>
      <c r="I5230" s="1" t="s">
        <v>1479</v>
      </c>
      <c r="J5230" s="1" t="s">
        <v>11946</v>
      </c>
      <c r="K5230" s="1" t="str">
        <f>IF(COUNTIF(Financial_Transactions[transaction_id],Financial_Transactions[[#This Row],[transaction_id]])&gt;1,"Yes","No")</f>
        <v>No</v>
      </c>
      <c r="L5230" s="1" t="str">
        <f>IF(Financial_Transactions[[#This Row],[customer_id]]&lt;&gt;"",(IF(COUNTIF(Customers[customer_id],Financial_Transactions[[#This Row],[customer_id]])&gt;0,"Valid","Invalid")),"")</f>
        <v>Valid</v>
      </c>
      <c r="M5230" s="1" t="str">
        <f>IF(Financial_Transactions[[#This Row],[vendor_id]]&lt;&gt;"",IF(COUNTIF(Vendors[vendor_id],Financial_Transactions[[#This Row],[vendor_id]])&gt;0,"Valid","Invalid"),"")</f>
        <v/>
      </c>
    </row>
    <row r="5231" spans="1:13" x14ac:dyDescent="0.3">
      <c r="A5231" s="1" t="s">
        <v>11947</v>
      </c>
      <c r="B5231" s="2">
        <v>44590</v>
      </c>
      <c r="C5231">
        <v>204574.23</v>
      </c>
      <c r="D5231" s="1" t="s">
        <v>1484</v>
      </c>
      <c r="E5231" s="1" t="s">
        <v>1485</v>
      </c>
      <c r="F5231" s="1" t="s">
        <v>8</v>
      </c>
      <c r="G5231" s="1" t="s">
        <v>25</v>
      </c>
      <c r="H5231" s="1" t="s">
        <v>344</v>
      </c>
      <c r="I5231" s="1" t="s">
        <v>1479</v>
      </c>
      <c r="J5231" s="1" t="s">
        <v>11948</v>
      </c>
      <c r="K5231" s="1" t="str">
        <f>IF(COUNTIF(Financial_Transactions[transaction_id],Financial_Transactions[[#This Row],[transaction_id]])&gt;1,"Yes","No")</f>
        <v>No</v>
      </c>
      <c r="L5231" s="1" t="str">
        <f>IF(Financial_Transactions[[#This Row],[customer_id]]&lt;&gt;"",(IF(COUNTIF(Customers[customer_id],Financial_Transactions[[#This Row],[customer_id]])&gt;0,"Valid","Invalid")),"")</f>
        <v>Valid</v>
      </c>
      <c r="M5231" s="1" t="str">
        <f>IF(Financial_Transactions[[#This Row],[vendor_id]]&lt;&gt;"",IF(COUNTIF(Vendors[vendor_id],Financial_Transactions[[#This Row],[vendor_id]])&gt;0,"Valid","Invalid"),"")</f>
        <v/>
      </c>
    </row>
    <row r="5232" spans="1:13" x14ac:dyDescent="0.3">
      <c r="A5232" s="1" t="s">
        <v>11949</v>
      </c>
      <c r="B5232" s="2">
        <v>44676</v>
      </c>
      <c r="C5232">
        <v>-37645.370000000003</v>
      </c>
      <c r="D5232" s="1" t="s">
        <v>1478</v>
      </c>
      <c r="E5232" s="1" t="s">
        <v>1225</v>
      </c>
      <c r="F5232" s="1" t="s">
        <v>19</v>
      </c>
      <c r="G5232" s="1" t="s">
        <v>25</v>
      </c>
      <c r="H5232" s="1" t="s">
        <v>1479</v>
      </c>
      <c r="I5232" s="1" t="s">
        <v>1279</v>
      </c>
      <c r="J5232" s="1" t="s">
        <v>11950</v>
      </c>
      <c r="K5232" s="1" t="str">
        <f>IF(COUNTIF(Financial_Transactions[transaction_id],Financial_Transactions[[#This Row],[transaction_id]])&gt;1,"Yes","No")</f>
        <v>No</v>
      </c>
      <c r="L5232" s="1" t="str">
        <f>IF(Financial_Transactions[[#This Row],[customer_id]]&lt;&gt;"",(IF(COUNTIF(Customers[customer_id],Financial_Transactions[[#This Row],[customer_id]])&gt;0,"Valid","Invalid")),"")</f>
        <v/>
      </c>
      <c r="M5232" s="1" t="str">
        <f>IF(Financial_Transactions[[#This Row],[vendor_id]]&lt;&gt;"",IF(COUNTIF(Vendors[vendor_id],Financial_Transactions[[#This Row],[vendor_id]])&gt;0,"Valid","Invalid"),"")</f>
        <v>Valid</v>
      </c>
    </row>
    <row r="5233" spans="1:13" x14ac:dyDescent="0.3">
      <c r="A5233" s="1" t="s">
        <v>11951</v>
      </c>
      <c r="B5233" s="2">
        <v>44819</v>
      </c>
      <c r="C5233">
        <v>-77267.399999999994</v>
      </c>
      <c r="D5233" s="1" t="s">
        <v>1478</v>
      </c>
      <c r="E5233" s="1" t="s">
        <v>1510</v>
      </c>
      <c r="F5233" s="1" t="s">
        <v>19</v>
      </c>
      <c r="G5233" s="1" t="s">
        <v>14</v>
      </c>
      <c r="H5233" s="1" t="s">
        <v>1479</v>
      </c>
      <c r="I5233" s="1" t="s">
        <v>1418</v>
      </c>
      <c r="J5233" s="1" t="s">
        <v>11952</v>
      </c>
      <c r="K5233" s="1" t="str">
        <f>IF(COUNTIF(Financial_Transactions[transaction_id],Financial_Transactions[[#This Row],[transaction_id]])&gt;1,"Yes","No")</f>
        <v>No</v>
      </c>
      <c r="L5233" s="1" t="str">
        <f>IF(Financial_Transactions[[#This Row],[customer_id]]&lt;&gt;"",(IF(COUNTIF(Customers[customer_id],Financial_Transactions[[#This Row],[customer_id]])&gt;0,"Valid","Invalid")),"")</f>
        <v/>
      </c>
      <c r="M5233" s="1" t="str">
        <f>IF(Financial_Transactions[[#This Row],[vendor_id]]&lt;&gt;"",IF(COUNTIF(Vendors[vendor_id],Financial_Transactions[[#This Row],[vendor_id]])&gt;0,"Valid","Invalid"),"")</f>
        <v>Valid</v>
      </c>
    </row>
    <row r="5234" spans="1:13" x14ac:dyDescent="0.3">
      <c r="A5234" s="1" t="s">
        <v>11953</v>
      </c>
      <c r="B5234" s="2">
        <v>44935</v>
      </c>
      <c r="C5234">
        <v>-38235.54</v>
      </c>
      <c r="D5234" s="1" t="s">
        <v>1478</v>
      </c>
      <c r="E5234" s="1" t="s">
        <v>1497</v>
      </c>
      <c r="F5234" s="1" t="s">
        <v>13</v>
      </c>
      <c r="G5234" s="1" t="s">
        <v>14</v>
      </c>
      <c r="H5234" s="1" t="s">
        <v>1479</v>
      </c>
      <c r="I5234" s="1" t="s">
        <v>1464</v>
      </c>
      <c r="J5234" s="1" t="s">
        <v>11954</v>
      </c>
      <c r="K5234" s="1" t="str">
        <f>IF(COUNTIF(Financial_Transactions[transaction_id],Financial_Transactions[[#This Row],[transaction_id]])&gt;1,"Yes","No")</f>
        <v>No</v>
      </c>
      <c r="L5234" s="1" t="str">
        <f>IF(Financial_Transactions[[#This Row],[customer_id]]&lt;&gt;"",(IF(COUNTIF(Customers[customer_id],Financial_Transactions[[#This Row],[customer_id]])&gt;0,"Valid","Invalid")),"")</f>
        <v/>
      </c>
      <c r="M5234" s="1" t="str">
        <f>IF(Financial_Transactions[[#This Row],[vendor_id]]&lt;&gt;"",IF(COUNTIF(Vendors[vendor_id],Financial_Transactions[[#This Row],[vendor_id]])&gt;0,"Valid","Invalid"),"")</f>
        <v>Valid</v>
      </c>
    </row>
    <row r="5235" spans="1:13" x14ac:dyDescent="0.3">
      <c r="A5235" s="1" t="s">
        <v>11955</v>
      </c>
      <c r="B5235" s="2">
        <v>44669</v>
      </c>
      <c r="C5235">
        <v>-43249</v>
      </c>
      <c r="D5235" s="1" t="s">
        <v>1478</v>
      </c>
      <c r="E5235" s="1" t="s">
        <v>1235</v>
      </c>
      <c r="F5235" s="1" t="s">
        <v>19</v>
      </c>
      <c r="G5235" s="1" t="s">
        <v>14</v>
      </c>
      <c r="H5235" s="1" t="s">
        <v>1479</v>
      </c>
      <c r="I5235" s="1" t="s">
        <v>1384</v>
      </c>
      <c r="J5235" s="1" t="s">
        <v>11956</v>
      </c>
      <c r="K5235" s="1" t="str">
        <f>IF(COUNTIF(Financial_Transactions[transaction_id],Financial_Transactions[[#This Row],[transaction_id]])&gt;1,"Yes","No")</f>
        <v>No</v>
      </c>
      <c r="L5235" s="1" t="str">
        <f>IF(Financial_Transactions[[#This Row],[customer_id]]&lt;&gt;"",(IF(COUNTIF(Customers[customer_id],Financial_Transactions[[#This Row],[customer_id]])&gt;0,"Valid","Invalid")),"")</f>
        <v/>
      </c>
      <c r="M5235" s="1" t="str">
        <f>IF(Financial_Transactions[[#This Row],[vendor_id]]&lt;&gt;"",IF(COUNTIF(Vendors[vendor_id],Financial_Transactions[[#This Row],[vendor_id]])&gt;0,"Valid","Invalid"),"")</f>
        <v>Valid</v>
      </c>
    </row>
    <row r="5236" spans="1:13" x14ac:dyDescent="0.3">
      <c r="A5236" s="1" t="s">
        <v>11957</v>
      </c>
      <c r="B5236" s="2">
        <v>44921</v>
      </c>
      <c r="C5236">
        <v>-10678.22</v>
      </c>
      <c r="D5236" s="1" t="s">
        <v>1478</v>
      </c>
      <c r="E5236" s="1" t="s">
        <v>1497</v>
      </c>
      <c r="F5236" s="1" t="s">
        <v>8</v>
      </c>
      <c r="G5236" s="1" t="s">
        <v>22</v>
      </c>
      <c r="H5236" s="1" t="s">
        <v>1479</v>
      </c>
      <c r="I5236" s="1" t="s">
        <v>1319</v>
      </c>
      <c r="J5236" s="1" t="s">
        <v>11958</v>
      </c>
      <c r="K5236" s="1" t="str">
        <f>IF(COUNTIF(Financial_Transactions[transaction_id],Financial_Transactions[[#This Row],[transaction_id]])&gt;1,"Yes","No")</f>
        <v>No</v>
      </c>
      <c r="L5236" s="1" t="str">
        <f>IF(Financial_Transactions[[#This Row],[customer_id]]&lt;&gt;"",(IF(COUNTIF(Customers[customer_id],Financial_Transactions[[#This Row],[customer_id]])&gt;0,"Valid","Invalid")),"")</f>
        <v/>
      </c>
      <c r="M5236" s="1" t="str">
        <f>IF(Financial_Transactions[[#This Row],[vendor_id]]&lt;&gt;"",IF(COUNTIF(Vendors[vendor_id],Financial_Transactions[[#This Row],[vendor_id]])&gt;0,"Valid","Invalid"),"")</f>
        <v>Valid</v>
      </c>
    </row>
    <row r="5237" spans="1:13" x14ac:dyDescent="0.3">
      <c r="A5237" s="1" t="s">
        <v>11959</v>
      </c>
      <c r="B5237" s="2">
        <v>44686</v>
      </c>
      <c r="C5237">
        <v>148206.51</v>
      </c>
      <c r="D5237" s="1" t="s">
        <v>1484</v>
      </c>
      <c r="E5237" s="1" t="s">
        <v>1500</v>
      </c>
      <c r="F5237" s="1" t="s">
        <v>19</v>
      </c>
      <c r="G5237" s="1" t="s">
        <v>14</v>
      </c>
      <c r="H5237" s="1" t="s">
        <v>452</v>
      </c>
      <c r="I5237" s="1" t="s">
        <v>1479</v>
      </c>
      <c r="J5237" s="1" t="s">
        <v>11960</v>
      </c>
      <c r="K5237" s="1" t="str">
        <f>IF(COUNTIF(Financial_Transactions[transaction_id],Financial_Transactions[[#This Row],[transaction_id]])&gt;1,"Yes","No")</f>
        <v>No</v>
      </c>
      <c r="L5237" s="1" t="str">
        <f>IF(Financial_Transactions[[#This Row],[customer_id]]&lt;&gt;"",(IF(COUNTIF(Customers[customer_id],Financial_Transactions[[#This Row],[customer_id]])&gt;0,"Valid","Invalid")),"")</f>
        <v>Valid</v>
      </c>
      <c r="M5237" s="1" t="str">
        <f>IF(Financial_Transactions[[#This Row],[vendor_id]]&lt;&gt;"",IF(COUNTIF(Vendors[vendor_id],Financial_Transactions[[#This Row],[vendor_id]])&gt;0,"Valid","Invalid"),"")</f>
        <v/>
      </c>
    </row>
    <row r="5238" spans="1:13" x14ac:dyDescent="0.3">
      <c r="A5238" s="1" t="s">
        <v>11961</v>
      </c>
      <c r="B5238" s="2">
        <v>45097</v>
      </c>
      <c r="C5238">
        <v>143004.1</v>
      </c>
      <c r="D5238" s="1" t="s">
        <v>1484</v>
      </c>
      <c r="E5238" s="1" t="s">
        <v>1500</v>
      </c>
      <c r="F5238" s="1" t="s">
        <v>13</v>
      </c>
      <c r="G5238" s="1" t="s">
        <v>25</v>
      </c>
      <c r="H5238" s="1" t="s">
        <v>632</v>
      </c>
      <c r="I5238" s="1" t="s">
        <v>1479</v>
      </c>
      <c r="J5238" s="1" t="s">
        <v>11962</v>
      </c>
      <c r="K5238" s="1" t="str">
        <f>IF(COUNTIF(Financial_Transactions[transaction_id],Financial_Transactions[[#This Row],[transaction_id]])&gt;1,"Yes","No")</f>
        <v>No</v>
      </c>
      <c r="L5238" s="1" t="str">
        <f>IF(Financial_Transactions[[#This Row],[customer_id]]&lt;&gt;"",(IF(COUNTIF(Customers[customer_id],Financial_Transactions[[#This Row],[customer_id]])&gt;0,"Valid","Invalid")),"")</f>
        <v>Valid</v>
      </c>
      <c r="M5238" s="1" t="str">
        <f>IF(Financial_Transactions[[#This Row],[vendor_id]]&lt;&gt;"",IF(COUNTIF(Vendors[vendor_id],Financial_Transactions[[#This Row],[vendor_id]])&gt;0,"Valid","Invalid"),"")</f>
        <v/>
      </c>
    </row>
    <row r="5239" spans="1:13" x14ac:dyDescent="0.3">
      <c r="A5239" s="1" t="s">
        <v>11963</v>
      </c>
      <c r="B5239" s="2">
        <v>45058</v>
      </c>
      <c r="C5239">
        <v>-64558.22</v>
      </c>
      <c r="D5239" s="1" t="s">
        <v>1478</v>
      </c>
      <c r="E5239" s="1" t="s">
        <v>1235</v>
      </c>
      <c r="F5239" s="1" t="s">
        <v>13</v>
      </c>
      <c r="G5239" s="1" t="s">
        <v>9</v>
      </c>
      <c r="H5239" s="1" t="s">
        <v>1479</v>
      </c>
      <c r="I5239" s="1" t="s">
        <v>1434</v>
      </c>
      <c r="J5239" s="1" t="s">
        <v>11964</v>
      </c>
      <c r="K5239" s="1" t="str">
        <f>IF(COUNTIF(Financial_Transactions[transaction_id],Financial_Transactions[[#This Row],[transaction_id]])&gt;1,"Yes","No")</f>
        <v>No</v>
      </c>
      <c r="L5239" s="1" t="str">
        <f>IF(Financial_Transactions[[#This Row],[customer_id]]&lt;&gt;"",(IF(COUNTIF(Customers[customer_id],Financial_Transactions[[#This Row],[customer_id]])&gt;0,"Valid","Invalid")),"")</f>
        <v/>
      </c>
      <c r="M5239" s="1" t="str">
        <f>IF(Financial_Transactions[[#This Row],[vendor_id]]&lt;&gt;"",IF(COUNTIF(Vendors[vendor_id],Financial_Transactions[[#This Row],[vendor_id]])&gt;0,"Valid","Invalid"),"")</f>
        <v>Valid</v>
      </c>
    </row>
    <row r="5240" spans="1:13" x14ac:dyDescent="0.3">
      <c r="A5240" s="1" t="s">
        <v>11965</v>
      </c>
      <c r="B5240" s="2">
        <v>45056</v>
      </c>
      <c r="C5240">
        <v>-2000</v>
      </c>
      <c r="D5240" s="1" t="s">
        <v>1478</v>
      </c>
      <c r="E5240" s="1" t="s">
        <v>1225</v>
      </c>
      <c r="F5240" s="1" t="s">
        <v>8</v>
      </c>
      <c r="G5240" s="1" t="s">
        <v>25</v>
      </c>
      <c r="H5240" s="1" t="s">
        <v>1479</v>
      </c>
      <c r="I5240" s="1" t="s">
        <v>1382</v>
      </c>
      <c r="J5240" s="1" t="s">
        <v>11966</v>
      </c>
      <c r="K5240" s="1" t="str">
        <f>IF(COUNTIF(Financial_Transactions[transaction_id],Financial_Transactions[[#This Row],[transaction_id]])&gt;1,"Yes","No")</f>
        <v>No</v>
      </c>
      <c r="L5240" s="1" t="str">
        <f>IF(Financial_Transactions[[#This Row],[customer_id]]&lt;&gt;"",(IF(COUNTIF(Customers[customer_id],Financial_Transactions[[#This Row],[customer_id]])&gt;0,"Valid","Invalid")),"")</f>
        <v/>
      </c>
      <c r="M5240" s="1" t="str">
        <f>IF(Financial_Transactions[[#This Row],[vendor_id]]&lt;&gt;"",IF(COUNTIF(Vendors[vendor_id],Financial_Transactions[[#This Row],[vendor_id]])&gt;0,"Valid","Invalid"),"")</f>
        <v>Valid</v>
      </c>
    </row>
    <row r="5241" spans="1:13" x14ac:dyDescent="0.3">
      <c r="A5241" s="1" t="s">
        <v>11967</v>
      </c>
      <c r="B5241" s="2">
        <v>44886</v>
      </c>
      <c r="C5241">
        <v>-36480.11</v>
      </c>
      <c r="D5241" s="1" t="s">
        <v>1478</v>
      </c>
      <c r="E5241" s="1" t="s">
        <v>1535</v>
      </c>
      <c r="F5241" s="1" t="s">
        <v>19</v>
      </c>
      <c r="G5241" s="1" t="s">
        <v>22</v>
      </c>
      <c r="H5241" s="1" t="s">
        <v>1479</v>
      </c>
      <c r="I5241" s="1" t="s">
        <v>1398</v>
      </c>
      <c r="J5241" s="1" t="s">
        <v>11968</v>
      </c>
      <c r="K5241" s="1" t="str">
        <f>IF(COUNTIF(Financial_Transactions[transaction_id],Financial_Transactions[[#This Row],[transaction_id]])&gt;1,"Yes","No")</f>
        <v>No</v>
      </c>
      <c r="L5241" s="1" t="str">
        <f>IF(Financial_Transactions[[#This Row],[customer_id]]&lt;&gt;"",(IF(COUNTIF(Customers[customer_id],Financial_Transactions[[#This Row],[customer_id]])&gt;0,"Valid","Invalid")),"")</f>
        <v/>
      </c>
      <c r="M5241" s="1" t="str">
        <f>IF(Financial_Transactions[[#This Row],[vendor_id]]&lt;&gt;"",IF(COUNTIF(Vendors[vendor_id],Financial_Transactions[[#This Row],[vendor_id]])&gt;0,"Valid","Invalid"),"")</f>
        <v>Valid</v>
      </c>
    </row>
    <row r="5242" spans="1:13" x14ac:dyDescent="0.3">
      <c r="A5242" s="1" t="s">
        <v>11969</v>
      </c>
      <c r="B5242" s="2">
        <v>45201</v>
      </c>
      <c r="C5242">
        <v>21115.45</v>
      </c>
      <c r="D5242" s="1" t="s">
        <v>1588</v>
      </c>
      <c r="E5242" s="1" t="s">
        <v>1588</v>
      </c>
      <c r="F5242" s="1" t="s">
        <v>19</v>
      </c>
      <c r="G5242" s="1" t="s">
        <v>22</v>
      </c>
      <c r="H5242" s="1" t="s">
        <v>1479</v>
      </c>
      <c r="I5242" s="1" t="s">
        <v>1479</v>
      </c>
      <c r="J5242" s="1" t="s">
        <v>11970</v>
      </c>
      <c r="K5242" s="1" t="str">
        <f>IF(COUNTIF(Financial_Transactions[transaction_id],Financial_Transactions[[#This Row],[transaction_id]])&gt;1,"Yes","No")</f>
        <v>No</v>
      </c>
      <c r="L5242" s="1" t="str">
        <f>IF(Financial_Transactions[[#This Row],[customer_id]]&lt;&gt;"",(IF(COUNTIF(Customers[customer_id],Financial_Transactions[[#This Row],[customer_id]])&gt;0,"Valid","Invalid")),"")</f>
        <v/>
      </c>
      <c r="M5242" s="1" t="str">
        <f>IF(Financial_Transactions[[#This Row],[vendor_id]]&lt;&gt;"",IF(COUNTIF(Vendors[vendor_id],Financial_Transactions[[#This Row],[vendor_id]])&gt;0,"Valid","Invalid"),"")</f>
        <v/>
      </c>
    </row>
    <row r="5243" spans="1:13" x14ac:dyDescent="0.3">
      <c r="A5243" s="1" t="s">
        <v>11971</v>
      </c>
      <c r="B5243" s="2">
        <v>45206</v>
      </c>
      <c r="C5243">
        <v>270138.03000000003</v>
      </c>
      <c r="D5243" s="1" t="s">
        <v>1484</v>
      </c>
      <c r="E5243" s="1" t="s">
        <v>1485</v>
      </c>
      <c r="F5243" s="1" t="s">
        <v>13</v>
      </c>
      <c r="G5243" s="1" t="s">
        <v>22</v>
      </c>
      <c r="H5243" s="1" t="s">
        <v>324</v>
      </c>
      <c r="I5243" s="1" t="s">
        <v>1479</v>
      </c>
      <c r="J5243" s="1" t="s">
        <v>11972</v>
      </c>
      <c r="K5243" s="1" t="str">
        <f>IF(COUNTIF(Financial_Transactions[transaction_id],Financial_Transactions[[#This Row],[transaction_id]])&gt;1,"Yes","No")</f>
        <v>No</v>
      </c>
      <c r="L5243" s="1" t="str">
        <f>IF(Financial_Transactions[[#This Row],[customer_id]]&lt;&gt;"",(IF(COUNTIF(Customers[customer_id],Financial_Transactions[[#This Row],[customer_id]])&gt;0,"Valid","Invalid")),"")</f>
        <v>Valid</v>
      </c>
      <c r="M5243" s="1" t="str">
        <f>IF(Financial_Transactions[[#This Row],[vendor_id]]&lt;&gt;"",IF(COUNTIF(Vendors[vendor_id],Financial_Transactions[[#This Row],[vendor_id]])&gt;0,"Valid","Invalid"),"")</f>
        <v/>
      </c>
    </row>
    <row r="5244" spans="1:13" x14ac:dyDescent="0.3">
      <c r="A5244" s="1" t="s">
        <v>11973</v>
      </c>
      <c r="B5244" s="2">
        <v>45249</v>
      </c>
      <c r="C5244">
        <v>18928.59</v>
      </c>
      <c r="D5244" s="1" t="s">
        <v>1505</v>
      </c>
      <c r="E5244" s="1" t="s">
        <v>1505</v>
      </c>
      <c r="F5244" s="1" t="s">
        <v>19</v>
      </c>
      <c r="G5244" s="1" t="s">
        <v>14</v>
      </c>
      <c r="H5244" s="1" t="s">
        <v>1479</v>
      </c>
      <c r="I5244" s="1" t="s">
        <v>1479</v>
      </c>
      <c r="J5244" s="1" t="s">
        <v>11974</v>
      </c>
      <c r="K5244" s="1" t="str">
        <f>IF(COUNTIF(Financial_Transactions[transaction_id],Financial_Transactions[[#This Row],[transaction_id]])&gt;1,"Yes","No")</f>
        <v>No</v>
      </c>
      <c r="L5244" s="1" t="str">
        <f>IF(Financial_Transactions[[#This Row],[customer_id]]&lt;&gt;"",(IF(COUNTIF(Customers[customer_id],Financial_Transactions[[#This Row],[customer_id]])&gt;0,"Valid","Invalid")),"")</f>
        <v/>
      </c>
      <c r="M5244" s="1" t="str">
        <f>IF(Financial_Transactions[[#This Row],[vendor_id]]&lt;&gt;"",IF(COUNTIF(Vendors[vendor_id],Financial_Transactions[[#This Row],[vendor_id]])&gt;0,"Valid","Invalid"),"")</f>
        <v/>
      </c>
    </row>
    <row r="5245" spans="1:13" x14ac:dyDescent="0.3">
      <c r="A5245" s="1" t="s">
        <v>11975</v>
      </c>
      <c r="B5245" s="2">
        <v>45165</v>
      </c>
      <c r="C5245">
        <v>184901.83</v>
      </c>
      <c r="D5245" s="1" t="s">
        <v>1484</v>
      </c>
      <c r="E5245" s="1" t="s">
        <v>1488</v>
      </c>
      <c r="F5245" s="1" t="s">
        <v>8</v>
      </c>
      <c r="G5245" s="1" t="s">
        <v>9</v>
      </c>
      <c r="H5245" s="1" t="s">
        <v>490</v>
      </c>
      <c r="I5245" s="1" t="s">
        <v>1479</v>
      </c>
      <c r="J5245" s="1" t="s">
        <v>11976</v>
      </c>
      <c r="K5245" s="1" t="str">
        <f>IF(COUNTIF(Financial_Transactions[transaction_id],Financial_Transactions[[#This Row],[transaction_id]])&gt;1,"Yes","No")</f>
        <v>No</v>
      </c>
      <c r="L5245" s="1" t="str">
        <f>IF(Financial_Transactions[[#This Row],[customer_id]]&lt;&gt;"",(IF(COUNTIF(Customers[customer_id],Financial_Transactions[[#This Row],[customer_id]])&gt;0,"Valid","Invalid")),"")</f>
        <v>Valid</v>
      </c>
      <c r="M5245" s="1" t="str">
        <f>IF(Financial_Transactions[[#This Row],[vendor_id]]&lt;&gt;"",IF(COUNTIF(Vendors[vendor_id],Financial_Transactions[[#This Row],[vendor_id]])&gt;0,"Valid","Invalid"),"")</f>
        <v/>
      </c>
    </row>
    <row r="5246" spans="1:13" x14ac:dyDescent="0.3">
      <c r="A5246" s="1" t="s">
        <v>11977</v>
      </c>
      <c r="B5246" s="2">
        <v>45194</v>
      </c>
      <c r="C5246">
        <v>190810.64</v>
      </c>
      <c r="D5246" s="1" t="s">
        <v>1484</v>
      </c>
      <c r="E5246" s="1" t="s">
        <v>1485</v>
      </c>
      <c r="F5246" s="1" t="s">
        <v>19</v>
      </c>
      <c r="G5246" s="1" t="s">
        <v>9</v>
      </c>
      <c r="H5246" s="1" t="s">
        <v>78</v>
      </c>
      <c r="I5246" s="1" t="s">
        <v>1479</v>
      </c>
      <c r="J5246" s="1" t="s">
        <v>11978</v>
      </c>
      <c r="K5246" s="1" t="str">
        <f>IF(COUNTIF(Financial_Transactions[transaction_id],Financial_Transactions[[#This Row],[transaction_id]])&gt;1,"Yes","No")</f>
        <v>No</v>
      </c>
      <c r="L5246" s="1" t="str">
        <f>IF(Financial_Transactions[[#This Row],[customer_id]]&lt;&gt;"",(IF(COUNTIF(Customers[customer_id],Financial_Transactions[[#This Row],[customer_id]])&gt;0,"Valid","Invalid")),"")</f>
        <v>Valid</v>
      </c>
      <c r="M5246" s="1" t="str">
        <f>IF(Financial_Transactions[[#This Row],[vendor_id]]&lt;&gt;"",IF(COUNTIF(Vendors[vendor_id],Financial_Transactions[[#This Row],[vendor_id]])&gt;0,"Valid","Invalid"),"")</f>
        <v/>
      </c>
    </row>
    <row r="5247" spans="1:13" x14ac:dyDescent="0.3">
      <c r="A5247" s="1" t="s">
        <v>11979</v>
      </c>
      <c r="B5247" s="2">
        <v>45193</v>
      </c>
      <c r="C5247">
        <v>11402.27</v>
      </c>
      <c r="D5247" s="1" t="s">
        <v>1588</v>
      </c>
      <c r="E5247" s="1" t="s">
        <v>1588</v>
      </c>
      <c r="F5247" s="1" t="s">
        <v>13</v>
      </c>
      <c r="G5247" s="1" t="s">
        <v>22</v>
      </c>
      <c r="H5247" s="1" t="s">
        <v>1479</v>
      </c>
      <c r="I5247" s="1" t="s">
        <v>1479</v>
      </c>
      <c r="J5247" s="1" t="s">
        <v>11980</v>
      </c>
      <c r="K5247" s="1" t="str">
        <f>IF(COUNTIF(Financial_Transactions[transaction_id],Financial_Transactions[[#This Row],[transaction_id]])&gt;1,"Yes","No")</f>
        <v>No</v>
      </c>
      <c r="L5247" s="1" t="str">
        <f>IF(Financial_Transactions[[#This Row],[customer_id]]&lt;&gt;"",(IF(COUNTIF(Customers[customer_id],Financial_Transactions[[#This Row],[customer_id]])&gt;0,"Valid","Invalid")),"")</f>
        <v/>
      </c>
      <c r="M5247" s="1" t="str">
        <f>IF(Financial_Transactions[[#This Row],[vendor_id]]&lt;&gt;"",IF(COUNTIF(Vendors[vendor_id],Financial_Transactions[[#This Row],[vendor_id]])&gt;0,"Valid","Invalid"),"")</f>
        <v/>
      </c>
    </row>
    <row r="5248" spans="1:13" x14ac:dyDescent="0.3">
      <c r="A5248" s="1" t="s">
        <v>11981</v>
      </c>
      <c r="B5248" s="2">
        <v>44580</v>
      </c>
      <c r="C5248">
        <v>162217.51999999999</v>
      </c>
      <c r="D5248" s="1" t="s">
        <v>1484</v>
      </c>
      <c r="E5248" s="1" t="s">
        <v>1485</v>
      </c>
      <c r="F5248" s="1" t="s">
        <v>13</v>
      </c>
      <c r="G5248" s="1" t="s">
        <v>9</v>
      </c>
      <c r="H5248" s="1" t="s">
        <v>416</v>
      </c>
      <c r="I5248" s="1" t="s">
        <v>1479</v>
      </c>
      <c r="J5248" s="1" t="s">
        <v>11982</v>
      </c>
      <c r="K5248" s="1" t="str">
        <f>IF(COUNTIF(Financial_Transactions[transaction_id],Financial_Transactions[[#This Row],[transaction_id]])&gt;1,"Yes","No")</f>
        <v>No</v>
      </c>
      <c r="L5248" s="1" t="str">
        <f>IF(Financial_Transactions[[#This Row],[customer_id]]&lt;&gt;"",(IF(COUNTIF(Customers[customer_id],Financial_Transactions[[#This Row],[customer_id]])&gt;0,"Valid","Invalid")),"")</f>
        <v>Valid</v>
      </c>
      <c r="M5248" s="1" t="str">
        <f>IF(Financial_Transactions[[#This Row],[vendor_id]]&lt;&gt;"",IF(COUNTIF(Vendors[vendor_id],Financial_Transactions[[#This Row],[vendor_id]])&gt;0,"Valid","Invalid"),"")</f>
        <v/>
      </c>
    </row>
    <row r="5249" spans="1:13" x14ac:dyDescent="0.3">
      <c r="A5249" s="1" t="s">
        <v>11983</v>
      </c>
      <c r="B5249" s="2">
        <v>45243</v>
      </c>
      <c r="C5249">
        <v>171306.98</v>
      </c>
      <c r="D5249" s="1" t="s">
        <v>1484</v>
      </c>
      <c r="E5249" s="1" t="s">
        <v>1488</v>
      </c>
      <c r="F5249" s="1" t="s">
        <v>8</v>
      </c>
      <c r="G5249" s="1" t="s">
        <v>14</v>
      </c>
      <c r="H5249" s="1" t="s">
        <v>482</v>
      </c>
      <c r="I5249" s="1" t="s">
        <v>1479</v>
      </c>
      <c r="J5249" s="1" t="s">
        <v>11984</v>
      </c>
      <c r="K5249" s="1" t="str">
        <f>IF(COUNTIF(Financial_Transactions[transaction_id],Financial_Transactions[[#This Row],[transaction_id]])&gt;1,"Yes","No")</f>
        <v>No</v>
      </c>
      <c r="L5249" s="1" t="str">
        <f>IF(Financial_Transactions[[#This Row],[customer_id]]&lt;&gt;"",(IF(COUNTIF(Customers[customer_id],Financial_Transactions[[#This Row],[customer_id]])&gt;0,"Valid","Invalid")),"")</f>
        <v>Valid</v>
      </c>
      <c r="M5249" s="1" t="str">
        <f>IF(Financial_Transactions[[#This Row],[vendor_id]]&lt;&gt;"",IF(COUNTIF(Vendors[vendor_id],Financial_Transactions[[#This Row],[vendor_id]])&gt;0,"Valid","Invalid"),"")</f>
        <v/>
      </c>
    </row>
    <row r="5250" spans="1:13" x14ac:dyDescent="0.3">
      <c r="A5250" s="1" t="s">
        <v>11985</v>
      </c>
      <c r="B5250" s="2">
        <v>44647</v>
      </c>
      <c r="C5250">
        <v>-42869.27</v>
      </c>
      <c r="D5250" s="1" t="s">
        <v>1478</v>
      </c>
      <c r="E5250" s="1" t="s">
        <v>1225</v>
      </c>
      <c r="F5250" s="1" t="s">
        <v>8</v>
      </c>
      <c r="G5250" s="1" t="s">
        <v>25</v>
      </c>
      <c r="H5250" s="1" t="s">
        <v>1479</v>
      </c>
      <c r="I5250" s="1" t="s">
        <v>1307</v>
      </c>
      <c r="J5250" s="1" t="s">
        <v>11986</v>
      </c>
      <c r="K5250" s="1" t="str">
        <f>IF(COUNTIF(Financial_Transactions[transaction_id],Financial_Transactions[[#This Row],[transaction_id]])&gt;1,"Yes","No")</f>
        <v>No</v>
      </c>
      <c r="L5250" s="1" t="str">
        <f>IF(Financial_Transactions[[#This Row],[customer_id]]&lt;&gt;"",(IF(COUNTIF(Customers[customer_id],Financial_Transactions[[#This Row],[customer_id]])&gt;0,"Valid","Invalid")),"")</f>
        <v/>
      </c>
      <c r="M5250" s="1" t="str">
        <f>IF(Financial_Transactions[[#This Row],[vendor_id]]&lt;&gt;"",IF(COUNTIF(Vendors[vendor_id],Financial_Transactions[[#This Row],[vendor_id]])&gt;0,"Valid","Invalid"),"")</f>
        <v>Valid</v>
      </c>
    </row>
    <row r="5251" spans="1:13" x14ac:dyDescent="0.3">
      <c r="A5251" s="1" t="s">
        <v>11987</v>
      </c>
      <c r="B5251" s="2">
        <v>45020</v>
      </c>
      <c r="C5251">
        <v>-31080.89</v>
      </c>
      <c r="D5251" s="1" t="s">
        <v>1478</v>
      </c>
      <c r="E5251" s="1" t="s">
        <v>1510</v>
      </c>
      <c r="F5251" s="1" t="s">
        <v>19</v>
      </c>
      <c r="G5251" s="1" t="s">
        <v>14</v>
      </c>
      <c r="H5251" s="1" t="s">
        <v>1479</v>
      </c>
      <c r="I5251" s="1" t="s">
        <v>1398</v>
      </c>
      <c r="J5251" s="1" t="s">
        <v>11988</v>
      </c>
      <c r="K5251" s="1" t="str">
        <f>IF(COUNTIF(Financial_Transactions[transaction_id],Financial_Transactions[[#This Row],[transaction_id]])&gt;1,"Yes","No")</f>
        <v>No</v>
      </c>
      <c r="L5251" s="1" t="str">
        <f>IF(Financial_Transactions[[#This Row],[customer_id]]&lt;&gt;"",(IF(COUNTIF(Customers[customer_id],Financial_Transactions[[#This Row],[customer_id]])&gt;0,"Valid","Invalid")),"")</f>
        <v/>
      </c>
      <c r="M5251" s="1" t="str">
        <f>IF(Financial_Transactions[[#This Row],[vendor_id]]&lt;&gt;"",IF(COUNTIF(Vendors[vendor_id],Financial_Transactions[[#This Row],[vendor_id]])&gt;0,"Valid","Invalid"),"")</f>
        <v>Valid</v>
      </c>
    </row>
    <row r="5252" spans="1:13" x14ac:dyDescent="0.3">
      <c r="A5252" s="1" t="s">
        <v>11989</v>
      </c>
      <c r="B5252" s="2">
        <v>44807</v>
      </c>
      <c r="C5252">
        <v>19287.560000000001</v>
      </c>
      <c r="D5252" s="1" t="s">
        <v>1925</v>
      </c>
      <c r="E5252" s="1" t="s">
        <v>1925</v>
      </c>
      <c r="F5252" s="1" t="s">
        <v>8</v>
      </c>
      <c r="G5252" s="1" t="s">
        <v>25</v>
      </c>
      <c r="H5252" s="1" t="s">
        <v>1479</v>
      </c>
      <c r="I5252" s="1" t="s">
        <v>1479</v>
      </c>
      <c r="J5252" s="1" t="s">
        <v>11990</v>
      </c>
      <c r="K5252" s="1" t="str">
        <f>IF(COUNTIF(Financial_Transactions[transaction_id],Financial_Transactions[[#This Row],[transaction_id]])&gt;1,"Yes","No")</f>
        <v>No</v>
      </c>
      <c r="L5252" s="1" t="str">
        <f>IF(Financial_Transactions[[#This Row],[customer_id]]&lt;&gt;"",(IF(COUNTIF(Customers[customer_id],Financial_Transactions[[#This Row],[customer_id]])&gt;0,"Valid","Invalid")),"")</f>
        <v/>
      </c>
      <c r="M5252" s="1" t="str">
        <f>IF(Financial_Transactions[[#This Row],[vendor_id]]&lt;&gt;"",IF(COUNTIF(Vendors[vendor_id],Financial_Transactions[[#This Row],[vendor_id]])&gt;0,"Valid","Invalid"),"")</f>
        <v/>
      </c>
    </row>
    <row r="5253" spans="1:13" x14ac:dyDescent="0.3">
      <c r="A5253" s="1" t="s">
        <v>11991</v>
      </c>
      <c r="B5253" s="2">
        <v>44591</v>
      </c>
      <c r="C5253">
        <v>257107.9</v>
      </c>
      <c r="D5253" s="1" t="s">
        <v>1484</v>
      </c>
      <c r="E5253" s="1" t="s">
        <v>1488</v>
      </c>
      <c r="F5253" s="1" t="s">
        <v>8</v>
      </c>
      <c r="G5253" s="1" t="s">
        <v>14</v>
      </c>
      <c r="H5253" s="1" t="s">
        <v>672</v>
      </c>
      <c r="I5253" s="1" t="s">
        <v>1479</v>
      </c>
      <c r="J5253" s="1" t="s">
        <v>11992</v>
      </c>
      <c r="K5253" s="1" t="str">
        <f>IF(COUNTIF(Financial_Transactions[transaction_id],Financial_Transactions[[#This Row],[transaction_id]])&gt;1,"Yes","No")</f>
        <v>No</v>
      </c>
      <c r="L5253" s="1" t="str">
        <f>IF(Financial_Transactions[[#This Row],[customer_id]]&lt;&gt;"",(IF(COUNTIF(Customers[customer_id],Financial_Transactions[[#This Row],[customer_id]])&gt;0,"Valid","Invalid")),"")</f>
        <v>Valid</v>
      </c>
      <c r="M5253" s="1" t="str">
        <f>IF(Financial_Transactions[[#This Row],[vendor_id]]&lt;&gt;"",IF(COUNTIF(Vendors[vendor_id],Financial_Transactions[[#This Row],[vendor_id]])&gt;0,"Valid","Invalid"),"")</f>
        <v/>
      </c>
    </row>
    <row r="5254" spans="1:13" x14ac:dyDescent="0.3">
      <c r="A5254" s="1" t="s">
        <v>11993</v>
      </c>
      <c r="B5254" s="2">
        <v>45235</v>
      </c>
      <c r="C5254">
        <v>13807.25</v>
      </c>
      <c r="D5254" s="1" t="s">
        <v>1505</v>
      </c>
      <c r="E5254" s="1" t="s">
        <v>1505</v>
      </c>
      <c r="F5254" s="1" t="s">
        <v>8</v>
      </c>
      <c r="G5254" s="1" t="s">
        <v>14</v>
      </c>
      <c r="H5254" s="1" t="s">
        <v>1479</v>
      </c>
      <c r="I5254" s="1" t="s">
        <v>1479</v>
      </c>
      <c r="J5254" s="1" t="s">
        <v>11994</v>
      </c>
      <c r="K5254" s="1" t="str">
        <f>IF(COUNTIF(Financial_Transactions[transaction_id],Financial_Transactions[[#This Row],[transaction_id]])&gt;1,"Yes","No")</f>
        <v>No</v>
      </c>
      <c r="L5254" s="1" t="str">
        <f>IF(Financial_Transactions[[#This Row],[customer_id]]&lt;&gt;"",(IF(COUNTIF(Customers[customer_id],Financial_Transactions[[#This Row],[customer_id]])&gt;0,"Valid","Invalid")),"")</f>
        <v/>
      </c>
      <c r="M5254" s="1" t="str">
        <f>IF(Financial_Transactions[[#This Row],[vendor_id]]&lt;&gt;"",IF(COUNTIF(Vendors[vendor_id],Financial_Transactions[[#This Row],[vendor_id]])&gt;0,"Valid","Invalid"),"")</f>
        <v/>
      </c>
    </row>
    <row r="5255" spans="1:13" x14ac:dyDescent="0.3">
      <c r="A5255" s="1" t="s">
        <v>11995</v>
      </c>
      <c r="B5255" s="2">
        <v>45184</v>
      </c>
      <c r="C5255">
        <v>135952.57</v>
      </c>
      <c r="D5255" s="1" t="s">
        <v>1484</v>
      </c>
      <c r="E5255" s="1" t="s">
        <v>1488</v>
      </c>
      <c r="F5255" s="1" t="s">
        <v>8</v>
      </c>
      <c r="G5255" s="1" t="s">
        <v>14</v>
      </c>
      <c r="H5255" s="1" t="s">
        <v>30</v>
      </c>
      <c r="I5255" s="1" t="s">
        <v>1479</v>
      </c>
      <c r="J5255" s="1" t="s">
        <v>11996</v>
      </c>
      <c r="K5255" s="1" t="str">
        <f>IF(COUNTIF(Financial_Transactions[transaction_id],Financial_Transactions[[#This Row],[transaction_id]])&gt;1,"Yes","No")</f>
        <v>No</v>
      </c>
      <c r="L5255" s="1" t="str">
        <f>IF(Financial_Transactions[[#This Row],[customer_id]]&lt;&gt;"",(IF(COUNTIF(Customers[customer_id],Financial_Transactions[[#This Row],[customer_id]])&gt;0,"Valid","Invalid")),"")</f>
        <v>Valid</v>
      </c>
      <c r="M5255" s="1" t="str">
        <f>IF(Financial_Transactions[[#This Row],[vendor_id]]&lt;&gt;"",IF(COUNTIF(Vendors[vendor_id],Financial_Transactions[[#This Row],[vendor_id]])&gt;0,"Valid","Invalid"),"")</f>
        <v/>
      </c>
    </row>
    <row r="5256" spans="1:13" x14ac:dyDescent="0.3">
      <c r="A5256" s="1" t="s">
        <v>11997</v>
      </c>
      <c r="B5256" s="2">
        <v>45083</v>
      </c>
      <c r="C5256">
        <v>125959.09</v>
      </c>
      <c r="D5256" s="1" t="s">
        <v>1484</v>
      </c>
      <c r="E5256" s="1" t="s">
        <v>1488</v>
      </c>
      <c r="F5256" s="1" t="s">
        <v>19</v>
      </c>
      <c r="G5256" s="1" t="s">
        <v>14</v>
      </c>
      <c r="H5256" s="1" t="s">
        <v>174</v>
      </c>
      <c r="I5256" s="1" t="s">
        <v>1479</v>
      </c>
      <c r="J5256" s="1" t="s">
        <v>11998</v>
      </c>
      <c r="K5256" s="1" t="str">
        <f>IF(COUNTIF(Financial_Transactions[transaction_id],Financial_Transactions[[#This Row],[transaction_id]])&gt;1,"Yes","No")</f>
        <v>No</v>
      </c>
      <c r="L5256" s="1" t="str">
        <f>IF(Financial_Transactions[[#This Row],[customer_id]]&lt;&gt;"",(IF(COUNTIF(Customers[customer_id],Financial_Transactions[[#This Row],[customer_id]])&gt;0,"Valid","Invalid")),"")</f>
        <v>Valid</v>
      </c>
      <c r="M5256" s="1" t="str">
        <f>IF(Financial_Transactions[[#This Row],[vendor_id]]&lt;&gt;"",IF(COUNTIF(Vendors[vendor_id],Financial_Transactions[[#This Row],[vendor_id]])&gt;0,"Valid","Invalid"),"")</f>
        <v/>
      </c>
    </row>
    <row r="5257" spans="1:13" x14ac:dyDescent="0.3">
      <c r="A5257" s="1" t="s">
        <v>11999</v>
      </c>
      <c r="B5257" s="2">
        <v>44760</v>
      </c>
      <c r="C5257">
        <v>-51441.52</v>
      </c>
      <c r="D5257" s="1" t="s">
        <v>1478</v>
      </c>
      <c r="E5257" s="1" t="s">
        <v>1225</v>
      </c>
      <c r="F5257" s="1" t="s">
        <v>8</v>
      </c>
      <c r="G5257" s="1" t="s">
        <v>22</v>
      </c>
      <c r="H5257" s="1" t="s">
        <v>1479</v>
      </c>
      <c r="I5257" s="1" t="s">
        <v>1452</v>
      </c>
      <c r="J5257" s="1" t="s">
        <v>12000</v>
      </c>
      <c r="K5257" s="1" t="str">
        <f>IF(COUNTIF(Financial_Transactions[transaction_id],Financial_Transactions[[#This Row],[transaction_id]])&gt;1,"Yes","No")</f>
        <v>No</v>
      </c>
      <c r="L5257" s="1" t="str">
        <f>IF(Financial_Transactions[[#This Row],[customer_id]]&lt;&gt;"",(IF(COUNTIF(Customers[customer_id],Financial_Transactions[[#This Row],[customer_id]])&gt;0,"Valid","Invalid")),"")</f>
        <v/>
      </c>
      <c r="M5257" s="1" t="str">
        <f>IF(Financial_Transactions[[#This Row],[vendor_id]]&lt;&gt;"",IF(COUNTIF(Vendors[vendor_id],Financial_Transactions[[#This Row],[vendor_id]])&gt;0,"Valid","Invalid"),"")</f>
        <v>Valid</v>
      </c>
    </row>
    <row r="5258" spans="1:13" x14ac:dyDescent="0.3">
      <c r="A5258" s="1" t="s">
        <v>12001</v>
      </c>
      <c r="B5258" s="2">
        <v>44680</v>
      </c>
      <c r="C5258">
        <v>145442.93</v>
      </c>
      <c r="D5258" s="1" t="s">
        <v>1484</v>
      </c>
      <c r="E5258" s="1" t="s">
        <v>1488</v>
      </c>
      <c r="F5258" s="1" t="s">
        <v>19</v>
      </c>
      <c r="G5258" s="1" t="s">
        <v>22</v>
      </c>
      <c r="H5258" s="1" t="s">
        <v>268</v>
      </c>
      <c r="I5258" s="1" t="s">
        <v>1479</v>
      </c>
      <c r="J5258" s="1" t="s">
        <v>12002</v>
      </c>
      <c r="K5258" s="1" t="str">
        <f>IF(COUNTIF(Financial_Transactions[transaction_id],Financial_Transactions[[#This Row],[transaction_id]])&gt;1,"Yes","No")</f>
        <v>No</v>
      </c>
      <c r="L5258" s="1" t="str">
        <f>IF(Financial_Transactions[[#This Row],[customer_id]]&lt;&gt;"",(IF(COUNTIF(Customers[customer_id],Financial_Transactions[[#This Row],[customer_id]])&gt;0,"Valid","Invalid")),"")</f>
        <v>Valid</v>
      </c>
      <c r="M5258" s="1" t="str">
        <f>IF(Financial_Transactions[[#This Row],[vendor_id]]&lt;&gt;"",IF(COUNTIF(Vendors[vendor_id],Financial_Transactions[[#This Row],[vendor_id]])&gt;0,"Valid","Invalid"),"")</f>
        <v/>
      </c>
    </row>
    <row r="5259" spans="1:13" x14ac:dyDescent="0.3">
      <c r="A5259" s="1" t="s">
        <v>12003</v>
      </c>
      <c r="B5259" s="2">
        <v>44663</v>
      </c>
      <c r="C5259">
        <v>17826.439999999999</v>
      </c>
      <c r="D5259" s="1" t="s">
        <v>1588</v>
      </c>
      <c r="E5259" s="1" t="s">
        <v>1588</v>
      </c>
      <c r="F5259" s="1" t="s">
        <v>8</v>
      </c>
      <c r="G5259" s="1" t="s">
        <v>25</v>
      </c>
      <c r="H5259" s="1" t="s">
        <v>1479</v>
      </c>
      <c r="I5259" s="1" t="s">
        <v>1479</v>
      </c>
      <c r="J5259" s="1" t="s">
        <v>12004</v>
      </c>
      <c r="K5259" s="1" t="str">
        <f>IF(COUNTIF(Financial_Transactions[transaction_id],Financial_Transactions[[#This Row],[transaction_id]])&gt;1,"Yes","No")</f>
        <v>No</v>
      </c>
      <c r="L5259" s="1" t="str">
        <f>IF(Financial_Transactions[[#This Row],[customer_id]]&lt;&gt;"",(IF(COUNTIF(Customers[customer_id],Financial_Transactions[[#This Row],[customer_id]])&gt;0,"Valid","Invalid")),"")</f>
        <v/>
      </c>
      <c r="M5259" s="1" t="str">
        <f>IF(Financial_Transactions[[#This Row],[vendor_id]]&lt;&gt;"",IF(COUNTIF(Vendors[vendor_id],Financial_Transactions[[#This Row],[vendor_id]])&gt;0,"Valid","Invalid"),"")</f>
        <v/>
      </c>
    </row>
    <row r="5260" spans="1:13" x14ac:dyDescent="0.3">
      <c r="A5260" s="1" t="s">
        <v>12005</v>
      </c>
      <c r="B5260" s="2">
        <v>45085</v>
      </c>
      <c r="C5260">
        <v>139485.94</v>
      </c>
      <c r="D5260" s="1" t="s">
        <v>1484</v>
      </c>
      <c r="E5260" s="1" t="s">
        <v>1488</v>
      </c>
      <c r="F5260" s="1" t="s">
        <v>13</v>
      </c>
      <c r="G5260" s="1" t="s">
        <v>9</v>
      </c>
      <c r="H5260" s="1" t="s">
        <v>576</v>
      </c>
      <c r="I5260" s="1" t="s">
        <v>1479</v>
      </c>
      <c r="J5260" s="1" t="s">
        <v>12006</v>
      </c>
      <c r="K5260" s="1" t="str">
        <f>IF(COUNTIF(Financial_Transactions[transaction_id],Financial_Transactions[[#This Row],[transaction_id]])&gt;1,"Yes","No")</f>
        <v>No</v>
      </c>
      <c r="L5260" s="1" t="str">
        <f>IF(Financial_Transactions[[#This Row],[customer_id]]&lt;&gt;"",(IF(COUNTIF(Customers[customer_id],Financial_Transactions[[#This Row],[customer_id]])&gt;0,"Valid","Invalid")),"")</f>
        <v>Valid</v>
      </c>
      <c r="M5260" s="1" t="str">
        <f>IF(Financial_Transactions[[#This Row],[vendor_id]]&lt;&gt;"",IF(COUNTIF(Vendors[vendor_id],Financial_Transactions[[#This Row],[vendor_id]])&gt;0,"Valid","Invalid"),"")</f>
        <v/>
      </c>
    </row>
    <row r="5261" spans="1:13" x14ac:dyDescent="0.3">
      <c r="A5261" s="1" t="s">
        <v>12007</v>
      </c>
      <c r="B5261" s="2">
        <v>44689</v>
      </c>
      <c r="C5261">
        <v>194849.47</v>
      </c>
      <c r="D5261" s="1" t="s">
        <v>1484</v>
      </c>
      <c r="E5261" s="1" t="s">
        <v>1485</v>
      </c>
      <c r="F5261" s="1" t="s">
        <v>19</v>
      </c>
      <c r="G5261" s="1" t="s">
        <v>9</v>
      </c>
      <c r="H5261" s="1" t="s">
        <v>568</v>
      </c>
      <c r="I5261" s="1" t="s">
        <v>1479</v>
      </c>
      <c r="J5261" s="1" t="s">
        <v>12008</v>
      </c>
      <c r="K5261" s="1" t="str">
        <f>IF(COUNTIF(Financial_Transactions[transaction_id],Financial_Transactions[[#This Row],[transaction_id]])&gt;1,"Yes","No")</f>
        <v>No</v>
      </c>
      <c r="L5261" s="1" t="str">
        <f>IF(Financial_Transactions[[#This Row],[customer_id]]&lt;&gt;"",(IF(COUNTIF(Customers[customer_id],Financial_Transactions[[#This Row],[customer_id]])&gt;0,"Valid","Invalid")),"")</f>
        <v>Valid</v>
      </c>
      <c r="M5261" s="1" t="str">
        <f>IF(Financial_Transactions[[#This Row],[vendor_id]]&lt;&gt;"",IF(COUNTIF(Vendors[vendor_id],Financial_Transactions[[#This Row],[vendor_id]])&gt;0,"Valid","Invalid"),"")</f>
        <v/>
      </c>
    </row>
    <row r="5262" spans="1:13" x14ac:dyDescent="0.3">
      <c r="A5262" s="1" t="s">
        <v>12009</v>
      </c>
      <c r="B5262" s="2">
        <v>44569</v>
      </c>
      <c r="C5262">
        <v>20266.080000000002</v>
      </c>
      <c r="D5262" s="1" t="s">
        <v>1505</v>
      </c>
      <c r="E5262" s="1" t="s">
        <v>1505</v>
      </c>
      <c r="F5262" s="1" t="s">
        <v>19</v>
      </c>
      <c r="G5262" s="1" t="s">
        <v>22</v>
      </c>
      <c r="H5262" s="1" t="s">
        <v>1479</v>
      </c>
      <c r="I5262" s="1" t="s">
        <v>1479</v>
      </c>
      <c r="J5262" s="1" t="s">
        <v>12010</v>
      </c>
      <c r="K5262" s="1" t="str">
        <f>IF(COUNTIF(Financial_Transactions[transaction_id],Financial_Transactions[[#This Row],[transaction_id]])&gt;1,"Yes","No")</f>
        <v>No</v>
      </c>
      <c r="L5262" s="1" t="str">
        <f>IF(Financial_Transactions[[#This Row],[customer_id]]&lt;&gt;"",(IF(COUNTIF(Customers[customer_id],Financial_Transactions[[#This Row],[customer_id]])&gt;0,"Valid","Invalid")),"")</f>
        <v/>
      </c>
      <c r="M5262" s="1" t="str">
        <f>IF(Financial_Transactions[[#This Row],[vendor_id]]&lt;&gt;"",IF(COUNTIF(Vendors[vendor_id],Financial_Transactions[[#This Row],[vendor_id]])&gt;0,"Valid","Invalid"),"")</f>
        <v/>
      </c>
    </row>
    <row r="5263" spans="1:13" x14ac:dyDescent="0.3">
      <c r="A5263" s="1" t="s">
        <v>12011</v>
      </c>
      <c r="B5263" s="2">
        <v>44645</v>
      </c>
      <c r="C5263">
        <v>90126.1</v>
      </c>
      <c r="D5263" s="1" t="s">
        <v>1484</v>
      </c>
      <c r="E5263" s="1" t="s">
        <v>1485</v>
      </c>
      <c r="F5263" s="1" t="s">
        <v>19</v>
      </c>
      <c r="G5263" s="1" t="s">
        <v>25</v>
      </c>
      <c r="H5263" s="1" t="s">
        <v>292</v>
      </c>
      <c r="I5263" s="1" t="s">
        <v>1479</v>
      </c>
      <c r="J5263" s="1" t="s">
        <v>12012</v>
      </c>
      <c r="K5263" s="1" t="str">
        <f>IF(COUNTIF(Financial_Transactions[transaction_id],Financial_Transactions[[#This Row],[transaction_id]])&gt;1,"Yes","No")</f>
        <v>No</v>
      </c>
      <c r="L5263" s="1" t="str">
        <f>IF(Financial_Transactions[[#This Row],[customer_id]]&lt;&gt;"",(IF(COUNTIF(Customers[customer_id],Financial_Transactions[[#This Row],[customer_id]])&gt;0,"Valid","Invalid")),"")</f>
        <v>Valid</v>
      </c>
      <c r="M5263" s="1" t="str">
        <f>IF(Financial_Transactions[[#This Row],[vendor_id]]&lt;&gt;"",IF(COUNTIF(Vendors[vendor_id],Financial_Transactions[[#This Row],[vendor_id]])&gt;0,"Valid","Invalid"),"")</f>
        <v/>
      </c>
    </row>
    <row r="5264" spans="1:13" x14ac:dyDescent="0.3">
      <c r="A5264" s="1" t="s">
        <v>12013</v>
      </c>
      <c r="B5264" s="2">
        <v>44930</v>
      </c>
      <c r="C5264">
        <v>-31032.53</v>
      </c>
      <c r="D5264" s="1" t="s">
        <v>1478</v>
      </c>
      <c r="E5264" s="1" t="s">
        <v>1535</v>
      </c>
      <c r="F5264" s="1" t="s">
        <v>13</v>
      </c>
      <c r="G5264" s="1" t="s">
        <v>25</v>
      </c>
      <c r="H5264" s="1" t="s">
        <v>1479</v>
      </c>
      <c r="I5264" s="1" t="s">
        <v>1322</v>
      </c>
      <c r="J5264" s="1" t="s">
        <v>12014</v>
      </c>
      <c r="K5264" s="1" t="str">
        <f>IF(COUNTIF(Financial_Transactions[transaction_id],Financial_Transactions[[#This Row],[transaction_id]])&gt;1,"Yes","No")</f>
        <v>No</v>
      </c>
      <c r="L5264" s="1" t="str">
        <f>IF(Financial_Transactions[[#This Row],[customer_id]]&lt;&gt;"",(IF(COUNTIF(Customers[customer_id],Financial_Transactions[[#This Row],[customer_id]])&gt;0,"Valid","Invalid")),"")</f>
        <v/>
      </c>
      <c r="M5264" s="1" t="str">
        <f>IF(Financial_Transactions[[#This Row],[vendor_id]]&lt;&gt;"",IF(COUNTIF(Vendors[vendor_id],Financial_Transactions[[#This Row],[vendor_id]])&gt;0,"Valid","Invalid"),"")</f>
        <v>Valid</v>
      </c>
    </row>
    <row r="5265" spans="1:13" x14ac:dyDescent="0.3">
      <c r="A5265" s="1" t="s">
        <v>12015</v>
      </c>
      <c r="B5265" s="2">
        <v>45269</v>
      </c>
      <c r="C5265">
        <v>-10912.4</v>
      </c>
      <c r="D5265" s="1" t="s">
        <v>1478</v>
      </c>
      <c r="E5265" s="1" t="s">
        <v>1510</v>
      </c>
      <c r="F5265" s="1" t="s">
        <v>13</v>
      </c>
      <c r="G5265" s="1" t="s">
        <v>9</v>
      </c>
      <c r="H5265" s="1" t="s">
        <v>1479</v>
      </c>
      <c r="I5265" s="1" t="s">
        <v>1404</v>
      </c>
      <c r="J5265" s="1" t="s">
        <v>12016</v>
      </c>
      <c r="K5265" s="1" t="str">
        <f>IF(COUNTIF(Financial_Transactions[transaction_id],Financial_Transactions[[#This Row],[transaction_id]])&gt;1,"Yes","No")</f>
        <v>No</v>
      </c>
      <c r="L5265" s="1" t="str">
        <f>IF(Financial_Transactions[[#This Row],[customer_id]]&lt;&gt;"",(IF(COUNTIF(Customers[customer_id],Financial_Transactions[[#This Row],[customer_id]])&gt;0,"Valid","Invalid")),"")</f>
        <v/>
      </c>
      <c r="M5265" s="1" t="str">
        <f>IF(Financial_Transactions[[#This Row],[vendor_id]]&lt;&gt;"",IF(COUNTIF(Vendors[vendor_id],Financial_Transactions[[#This Row],[vendor_id]])&gt;0,"Valid","Invalid"),"")</f>
        <v>Valid</v>
      </c>
    </row>
    <row r="5266" spans="1:13" x14ac:dyDescent="0.3">
      <c r="A5266" s="1" t="s">
        <v>12017</v>
      </c>
      <c r="B5266" s="2">
        <v>44799</v>
      </c>
      <c r="C5266">
        <v>-28880.86</v>
      </c>
      <c r="D5266" s="1" t="s">
        <v>1478</v>
      </c>
      <c r="E5266" s="1" t="s">
        <v>1235</v>
      </c>
      <c r="F5266" s="1" t="s">
        <v>13</v>
      </c>
      <c r="G5266" s="1" t="s">
        <v>9</v>
      </c>
      <c r="H5266" s="1" t="s">
        <v>1479</v>
      </c>
      <c r="I5266" s="1" t="s">
        <v>1313</v>
      </c>
      <c r="J5266" s="1" t="s">
        <v>12018</v>
      </c>
      <c r="K5266" s="1" t="str">
        <f>IF(COUNTIF(Financial_Transactions[transaction_id],Financial_Transactions[[#This Row],[transaction_id]])&gt;1,"Yes","No")</f>
        <v>No</v>
      </c>
      <c r="L5266" s="1" t="str">
        <f>IF(Financial_Transactions[[#This Row],[customer_id]]&lt;&gt;"",(IF(COUNTIF(Customers[customer_id],Financial_Transactions[[#This Row],[customer_id]])&gt;0,"Valid","Invalid")),"")</f>
        <v/>
      </c>
      <c r="M5266" s="1" t="str">
        <f>IF(Financial_Transactions[[#This Row],[vendor_id]]&lt;&gt;"",IF(COUNTIF(Vendors[vendor_id],Financial_Transactions[[#This Row],[vendor_id]])&gt;0,"Valid","Invalid"),"")</f>
        <v>Valid</v>
      </c>
    </row>
    <row r="5267" spans="1:13" x14ac:dyDescent="0.3">
      <c r="A5267" s="1" t="s">
        <v>12019</v>
      </c>
      <c r="B5267" s="2">
        <v>44967</v>
      </c>
      <c r="C5267">
        <v>215517.26</v>
      </c>
      <c r="D5267" s="1" t="s">
        <v>1484</v>
      </c>
      <c r="E5267" s="1" t="s">
        <v>1485</v>
      </c>
      <c r="F5267" s="1" t="s">
        <v>19</v>
      </c>
      <c r="G5267" s="1" t="s">
        <v>14</v>
      </c>
      <c r="H5267" s="1" t="s">
        <v>250</v>
      </c>
      <c r="I5267" s="1" t="s">
        <v>1479</v>
      </c>
      <c r="J5267" s="1" t="s">
        <v>12020</v>
      </c>
      <c r="K5267" s="1" t="str">
        <f>IF(COUNTIF(Financial_Transactions[transaction_id],Financial_Transactions[[#This Row],[transaction_id]])&gt;1,"Yes","No")</f>
        <v>No</v>
      </c>
      <c r="L5267" s="1" t="str">
        <f>IF(Financial_Transactions[[#This Row],[customer_id]]&lt;&gt;"",(IF(COUNTIF(Customers[customer_id],Financial_Transactions[[#This Row],[customer_id]])&gt;0,"Valid","Invalid")),"")</f>
        <v>Valid</v>
      </c>
      <c r="M5267" s="1" t="str">
        <f>IF(Financial_Transactions[[#This Row],[vendor_id]]&lt;&gt;"",IF(COUNTIF(Vendors[vendor_id],Financial_Transactions[[#This Row],[vendor_id]])&gt;0,"Valid","Invalid"),"")</f>
        <v/>
      </c>
    </row>
    <row r="5268" spans="1:13" x14ac:dyDescent="0.3">
      <c r="A5268" s="1" t="s">
        <v>12021</v>
      </c>
      <c r="B5268" s="2">
        <v>44896</v>
      </c>
      <c r="C5268">
        <v>166683.04</v>
      </c>
      <c r="D5268" s="1" t="s">
        <v>1484</v>
      </c>
      <c r="E5268" s="1" t="s">
        <v>1488</v>
      </c>
      <c r="F5268" s="1" t="s">
        <v>8</v>
      </c>
      <c r="G5268" s="1" t="s">
        <v>14</v>
      </c>
      <c r="H5268" s="1" t="s">
        <v>392</v>
      </c>
      <c r="I5268" s="1" t="s">
        <v>1479</v>
      </c>
      <c r="J5268" s="1" t="s">
        <v>12022</v>
      </c>
      <c r="K5268" s="1" t="str">
        <f>IF(COUNTIF(Financial_Transactions[transaction_id],Financial_Transactions[[#This Row],[transaction_id]])&gt;1,"Yes","No")</f>
        <v>No</v>
      </c>
      <c r="L5268" s="1" t="str">
        <f>IF(Financial_Transactions[[#This Row],[customer_id]]&lt;&gt;"",(IF(COUNTIF(Customers[customer_id],Financial_Transactions[[#This Row],[customer_id]])&gt;0,"Valid","Invalid")),"")</f>
        <v>Valid</v>
      </c>
      <c r="M5268" s="1" t="str">
        <f>IF(Financial_Transactions[[#This Row],[vendor_id]]&lt;&gt;"",IF(COUNTIF(Vendors[vendor_id],Financial_Transactions[[#This Row],[vendor_id]])&gt;0,"Valid","Invalid"),"")</f>
        <v/>
      </c>
    </row>
    <row r="5269" spans="1:13" x14ac:dyDescent="0.3">
      <c r="A5269" s="1" t="s">
        <v>12023</v>
      </c>
      <c r="B5269" s="2">
        <v>44614</v>
      </c>
      <c r="C5269">
        <v>-26635.72</v>
      </c>
      <c r="D5269" s="1" t="s">
        <v>1478</v>
      </c>
      <c r="E5269" s="1" t="s">
        <v>1235</v>
      </c>
      <c r="F5269" s="1" t="s">
        <v>8</v>
      </c>
      <c r="G5269" s="1" t="s">
        <v>14</v>
      </c>
      <c r="H5269" s="1" t="s">
        <v>1479</v>
      </c>
      <c r="I5269" s="1" t="s">
        <v>1426</v>
      </c>
      <c r="J5269" s="1" t="s">
        <v>12024</v>
      </c>
      <c r="K5269" s="1" t="str">
        <f>IF(COUNTIF(Financial_Transactions[transaction_id],Financial_Transactions[[#This Row],[transaction_id]])&gt;1,"Yes","No")</f>
        <v>No</v>
      </c>
      <c r="L5269" s="1" t="str">
        <f>IF(Financial_Transactions[[#This Row],[customer_id]]&lt;&gt;"",(IF(COUNTIF(Customers[customer_id],Financial_Transactions[[#This Row],[customer_id]])&gt;0,"Valid","Invalid")),"")</f>
        <v/>
      </c>
      <c r="M5269" s="1" t="str">
        <f>IF(Financial_Transactions[[#This Row],[vendor_id]]&lt;&gt;"",IF(COUNTIF(Vendors[vendor_id],Financial_Transactions[[#This Row],[vendor_id]])&gt;0,"Valid","Invalid"),"")</f>
        <v>Valid</v>
      </c>
    </row>
    <row r="5270" spans="1:13" x14ac:dyDescent="0.3">
      <c r="A5270" s="1" t="s">
        <v>12025</v>
      </c>
      <c r="B5270" s="2">
        <v>45119</v>
      </c>
      <c r="C5270">
        <v>164842.34</v>
      </c>
      <c r="D5270" s="1" t="s">
        <v>1484</v>
      </c>
      <c r="E5270" s="1" t="s">
        <v>1488</v>
      </c>
      <c r="F5270" s="1" t="s">
        <v>19</v>
      </c>
      <c r="G5270" s="1" t="s">
        <v>14</v>
      </c>
      <c r="H5270" s="1" t="s">
        <v>746</v>
      </c>
      <c r="I5270" s="1" t="s">
        <v>1479</v>
      </c>
      <c r="J5270" s="1" t="s">
        <v>12026</v>
      </c>
      <c r="K5270" s="1" t="str">
        <f>IF(COUNTIF(Financial_Transactions[transaction_id],Financial_Transactions[[#This Row],[transaction_id]])&gt;1,"Yes","No")</f>
        <v>No</v>
      </c>
      <c r="L5270" s="1" t="str">
        <f>IF(Financial_Transactions[[#This Row],[customer_id]]&lt;&gt;"",(IF(COUNTIF(Customers[customer_id],Financial_Transactions[[#This Row],[customer_id]])&gt;0,"Valid","Invalid")),"")</f>
        <v>Valid</v>
      </c>
      <c r="M5270" s="1" t="str">
        <f>IF(Financial_Transactions[[#This Row],[vendor_id]]&lt;&gt;"",IF(COUNTIF(Vendors[vendor_id],Financial_Transactions[[#This Row],[vendor_id]])&gt;0,"Valid","Invalid"),"")</f>
        <v/>
      </c>
    </row>
    <row r="5271" spans="1:13" x14ac:dyDescent="0.3">
      <c r="A5271" s="1" t="s">
        <v>12027</v>
      </c>
      <c r="B5271" s="2">
        <v>44589</v>
      </c>
      <c r="C5271">
        <v>14706.92</v>
      </c>
      <c r="D5271" s="1" t="s">
        <v>1925</v>
      </c>
      <c r="E5271" s="1" t="s">
        <v>1925</v>
      </c>
      <c r="F5271" s="1" t="s">
        <v>8</v>
      </c>
      <c r="G5271" s="1" t="s">
        <v>9</v>
      </c>
      <c r="H5271" s="1" t="s">
        <v>1479</v>
      </c>
      <c r="I5271" s="1" t="s">
        <v>1479</v>
      </c>
      <c r="J5271" s="1" t="s">
        <v>12028</v>
      </c>
      <c r="K5271" s="1" t="str">
        <f>IF(COUNTIF(Financial_Transactions[transaction_id],Financial_Transactions[[#This Row],[transaction_id]])&gt;1,"Yes","No")</f>
        <v>No</v>
      </c>
      <c r="L5271" s="1" t="str">
        <f>IF(Financial_Transactions[[#This Row],[customer_id]]&lt;&gt;"",(IF(COUNTIF(Customers[customer_id],Financial_Transactions[[#This Row],[customer_id]])&gt;0,"Valid","Invalid")),"")</f>
        <v/>
      </c>
      <c r="M5271" s="1" t="str">
        <f>IF(Financial_Transactions[[#This Row],[vendor_id]]&lt;&gt;"",IF(COUNTIF(Vendors[vendor_id],Financial_Transactions[[#This Row],[vendor_id]])&gt;0,"Valid","Invalid"),"")</f>
        <v/>
      </c>
    </row>
    <row r="5272" spans="1:13" x14ac:dyDescent="0.3">
      <c r="A5272" s="1" t="s">
        <v>12029</v>
      </c>
      <c r="B5272" s="2">
        <v>44997</v>
      </c>
      <c r="C5272">
        <v>194218.54</v>
      </c>
      <c r="D5272" s="1" t="s">
        <v>1484</v>
      </c>
      <c r="E5272" s="1" t="s">
        <v>1488</v>
      </c>
      <c r="F5272" s="1" t="s">
        <v>8</v>
      </c>
      <c r="G5272" s="1" t="s">
        <v>14</v>
      </c>
      <c r="H5272" s="1" t="s">
        <v>368</v>
      </c>
      <c r="I5272" s="1" t="s">
        <v>1479</v>
      </c>
      <c r="J5272" s="1" t="s">
        <v>12030</v>
      </c>
      <c r="K5272" s="1" t="str">
        <f>IF(COUNTIF(Financial_Transactions[transaction_id],Financial_Transactions[[#This Row],[transaction_id]])&gt;1,"Yes","No")</f>
        <v>No</v>
      </c>
      <c r="L5272" s="1" t="str">
        <f>IF(Financial_Transactions[[#This Row],[customer_id]]&lt;&gt;"",(IF(COUNTIF(Customers[customer_id],Financial_Transactions[[#This Row],[customer_id]])&gt;0,"Valid","Invalid")),"")</f>
        <v>Valid</v>
      </c>
      <c r="M5272" s="1" t="str">
        <f>IF(Financial_Transactions[[#This Row],[vendor_id]]&lt;&gt;"",IF(COUNTIF(Vendors[vendor_id],Financial_Transactions[[#This Row],[vendor_id]])&gt;0,"Valid","Invalid"),"")</f>
        <v/>
      </c>
    </row>
    <row r="5273" spans="1:13" x14ac:dyDescent="0.3">
      <c r="A5273" s="1" t="s">
        <v>12031</v>
      </c>
      <c r="B5273" s="2">
        <v>45136</v>
      </c>
      <c r="C5273">
        <v>-89566.86</v>
      </c>
      <c r="D5273" s="1" t="s">
        <v>1478</v>
      </c>
      <c r="E5273" s="1" t="s">
        <v>1235</v>
      </c>
      <c r="F5273" s="1" t="s">
        <v>19</v>
      </c>
      <c r="G5273" s="1" t="s">
        <v>25</v>
      </c>
      <c r="H5273" s="1" t="s">
        <v>1479</v>
      </c>
      <c r="I5273" s="1" t="s">
        <v>1384</v>
      </c>
      <c r="J5273" s="1" t="s">
        <v>12032</v>
      </c>
      <c r="K5273" s="1" t="str">
        <f>IF(COUNTIF(Financial_Transactions[transaction_id],Financial_Transactions[[#This Row],[transaction_id]])&gt;1,"Yes","No")</f>
        <v>No</v>
      </c>
      <c r="L5273" s="1" t="str">
        <f>IF(Financial_Transactions[[#This Row],[customer_id]]&lt;&gt;"",(IF(COUNTIF(Customers[customer_id],Financial_Transactions[[#This Row],[customer_id]])&gt;0,"Valid","Invalid")),"")</f>
        <v/>
      </c>
      <c r="M5273" s="1" t="str">
        <f>IF(Financial_Transactions[[#This Row],[vendor_id]]&lt;&gt;"",IF(COUNTIF(Vendors[vendor_id],Financial_Transactions[[#This Row],[vendor_id]])&gt;0,"Valid","Invalid"),"")</f>
        <v>Valid</v>
      </c>
    </row>
    <row r="5274" spans="1:13" x14ac:dyDescent="0.3">
      <c r="A5274" s="1" t="s">
        <v>12033</v>
      </c>
      <c r="B5274" s="2">
        <v>45182</v>
      </c>
      <c r="C5274">
        <v>-25307.03</v>
      </c>
      <c r="D5274" s="1" t="s">
        <v>1478</v>
      </c>
      <c r="E5274" s="1" t="s">
        <v>1235</v>
      </c>
      <c r="F5274" s="1" t="s">
        <v>19</v>
      </c>
      <c r="G5274" s="1" t="s">
        <v>22</v>
      </c>
      <c r="H5274" s="1" t="s">
        <v>1479</v>
      </c>
      <c r="I5274" s="1" t="s">
        <v>1257</v>
      </c>
      <c r="J5274" s="1" t="s">
        <v>12034</v>
      </c>
      <c r="K5274" s="1" t="str">
        <f>IF(COUNTIF(Financial_Transactions[transaction_id],Financial_Transactions[[#This Row],[transaction_id]])&gt;1,"Yes","No")</f>
        <v>No</v>
      </c>
      <c r="L5274" s="1" t="str">
        <f>IF(Financial_Transactions[[#This Row],[customer_id]]&lt;&gt;"",(IF(COUNTIF(Customers[customer_id],Financial_Transactions[[#This Row],[customer_id]])&gt;0,"Valid","Invalid")),"")</f>
        <v/>
      </c>
      <c r="M5274" s="1" t="str">
        <f>IF(Financial_Transactions[[#This Row],[vendor_id]]&lt;&gt;"",IF(COUNTIF(Vendors[vendor_id],Financial_Transactions[[#This Row],[vendor_id]])&gt;0,"Valid","Invalid"),"")</f>
        <v>Valid</v>
      </c>
    </row>
    <row r="5275" spans="1:13" x14ac:dyDescent="0.3">
      <c r="A5275" s="1" t="s">
        <v>12035</v>
      </c>
      <c r="B5275" s="2">
        <v>44620</v>
      </c>
      <c r="C5275">
        <v>101597.84</v>
      </c>
      <c r="D5275" s="1" t="s">
        <v>1484</v>
      </c>
      <c r="E5275" s="1" t="s">
        <v>1485</v>
      </c>
      <c r="F5275" s="1" t="s">
        <v>19</v>
      </c>
      <c r="G5275" s="1" t="s">
        <v>22</v>
      </c>
      <c r="H5275" s="1" t="s">
        <v>514</v>
      </c>
      <c r="I5275" s="1" t="s">
        <v>1479</v>
      </c>
      <c r="J5275" s="1" t="s">
        <v>12036</v>
      </c>
      <c r="K5275" s="1" t="str">
        <f>IF(COUNTIF(Financial_Transactions[transaction_id],Financial_Transactions[[#This Row],[transaction_id]])&gt;1,"Yes","No")</f>
        <v>No</v>
      </c>
      <c r="L5275" s="1" t="str">
        <f>IF(Financial_Transactions[[#This Row],[customer_id]]&lt;&gt;"",(IF(COUNTIF(Customers[customer_id],Financial_Transactions[[#This Row],[customer_id]])&gt;0,"Valid","Invalid")),"")</f>
        <v>Valid</v>
      </c>
      <c r="M5275" s="1" t="str">
        <f>IF(Financial_Transactions[[#This Row],[vendor_id]]&lt;&gt;"",IF(COUNTIF(Vendors[vendor_id],Financial_Transactions[[#This Row],[vendor_id]])&gt;0,"Valid","Invalid"),"")</f>
        <v/>
      </c>
    </row>
    <row r="5276" spans="1:13" x14ac:dyDescent="0.3">
      <c r="A5276" s="1" t="s">
        <v>12037</v>
      </c>
      <c r="B5276" s="2">
        <v>45001</v>
      </c>
      <c r="C5276">
        <v>-45158.29</v>
      </c>
      <c r="D5276" s="1" t="s">
        <v>1478</v>
      </c>
      <c r="E5276" s="1" t="s">
        <v>1225</v>
      </c>
      <c r="F5276" s="1" t="s">
        <v>13</v>
      </c>
      <c r="G5276" s="1" t="s">
        <v>25</v>
      </c>
      <c r="H5276" s="1" t="s">
        <v>1479</v>
      </c>
      <c r="I5276" s="1" t="s">
        <v>1406</v>
      </c>
      <c r="J5276" s="1" t="s">
        <v>12038</v>
      </c>
      <c r="K5276" s="1" t="str">
        <f>IF(COUNTIF(Financial_Transactions[transaction_id],Financial_Transactions[[#This Row],[transaction_id]])&gt;1,"Yes","No")</f>
        <v>No</v>
      </c>
      <c r="L5276" s="1" t="str">
        <f>IF(Financial_Transactions[[#This Row],[customer_id]]&lt;&gt;"",(IF(COUNTIF(Customers[customer_id],Financial_Transactions[[#This Row],[customer_id]])&gt;0,"Valid","Invalid")),"")</f>
        <v/>
      </c>
      <c r="M5276" s="1" t="str">
        <f>IF(Financial_Transactions[[#This Row],[vendor_id]]&lt;&gt;"",IF(COUNTIF(Vendors[vendor_id],Financial_Transactions[[#This Row],[vendor_id]])&gt;0,"Valid","Invalid"),"")</f>
        <v>Valid</v>
      </c>
    </row>
    <row r="5277" spans="1:13" x14ac:dyDescent="0.3">
      <c r="A5277" s="1" t="s">
        <v>12039</v>
      </c>
      <c r="B5277" s="2">
        <v>44911</v>
      </c>
      <c r="C5277">
        <v>-56634.68</v>
      </c>
      <c r="D5277" s="1" t="s">
        <v>1478</v>
      </c>
      <c r="E5277" s="1" t="s">
        <v>1235</v>
      </c>
      <c r="F5277" s="1" t="s">
        <v>8</v>
      </c>
      <c r="G5277" s="1" t="s">
        <v>25</v>
      </c>
      <c r="H5277" s="1" t="s">
        <v>1479</v>
      </c>
      <c r="I5277" s="1" t="s">
        <v>1462</v>
      </c>
      <c r="J5277" s="1" t="s">
        <v>12040</v>
      </c>
      <c r="K5277" s="1" t="str">
        <f>IF(COUNTIF(Financial_Transactions[transaction_id],Financial_Transactions[[#This Row],[transaction_id]])&gt;1,"Yes","No")</f>
        <v>No</v>
      </c>
      <c r="L5277" s="1" t="str">
        <f>IF(Financial_Transactions[[#This Row],[customer_id]]&lt;&gt;"",(IF(COUNTIF(Customers[customer_id],Financial_Transactions[[#This Row],[customer_id]])&gt;0,"Valid","Invalid")),"")</f>
        <v/>
      </c>
      <c r="M5277" s="1" t="str">
        <f>IF(Financial_Transactions[[#This Row],[vendor_id]]&lt;&gt;"",IF(COUNTIF(Vendors[vendor_id],Financial_Transactions[[#This Row],[vendor_id]])&gt;0,"Valid","Invalid"),"")</f>
        <v>Valid</v>
      </c>
    </row>
    <row r="5278" spans="1:13" x14ac:dyDescent="0.3">
      <c r="A5278" s="1" t="s">
        <v>12041</v>
      </c>
      <c r="B5278" s="2">
        <v>44673</v>
      </c>
      <c r="C5278">
        <v>91056.2</v>
      </c>
      <c r="D5278" s="1" t="s">
        <v>1484</v>
      </c>
      <c r="E5278" s="1" t="s">
        <v>1488</v>
      </c>
      <c r="F5278" s="1" t="s">
        <v>8</v>
      </c>
      <c r="G5278" s="1" t="s">
        <v>14</v>
      </c>
      <c r="H5278" s="1" t="s">
        <v>118</v>
      </c>
      <c r="I5278" s="1" t="s">
        <v>1479</v>
      </c>
      <c r="J5278" s="1" t="s">
        <v>12042</v>
      </c>
      <c r="K5278" s="1" t="str">
        <f>IF(COUNTIF(Financial_Transactions[transaction_id],Financial_Transactions[[#This Row],[transaction_id]])&gt;1,"Yes","No")</f>
        <v>No</v>
      </c>
      <c r="L5278" s="1" t="str">
        <f>IF(Financial_Transactions[[#This Row],[customer_id]]&lt;&gt;"",(IF(COUNTIF(Customers[customer_id],Financial_Transactions[[#This Row],[customer_id]])&gt;0,"Valid","Invalid")),"")</f>
        <v>Valid</v>
      </c>
      <c r="M5278" s="1" t="str">
        <f>IF(Financial_Transactions[[#This Row],[vendor_id]]&lt;&gt;"",IF(COUNTIF(Vendors[vendor_id],Financial_Transactions[[#This Row],[vendor_id]])&gt;0,"Valid","Invalid"),"")</f>
        <v/>
      </c>
    </row>
    <row r="5279" spans="1:13" x14ac:dyDescent="0.3">
      <c r="A5279" s="1" t="s">
        <v>12043</v>
      </c>
      <c r="B5279" s="2">
        <v>45113</v>
      </c>
      <c r="C5279">
        <v>202943.45</v>
      </c>
      <c r="D5279" s="1" t="s">
        <v>1484</v>
      </c>
      <c r="E5279" s="1" t="s">
        <v>1488</v>
      </c>
      <c r="F5279" s="1" t="s">
        <v>8</v>
      </c>
      <c r="G5279" s="1" t="s">
        <v>22</v>
      </c>
      <c r="H5279" s="1" t="s">
        <v>232</v>
      </c>
      <c r="I5279" s="1" t="s">
        <v>1479</v>
      </c>
      <c r="J5279" s="1" t="s">
        <v>12044</v>
      </c>
      <c r="K5279" s="1" t="str">
        <f>IF(COUNTIF(Financial_Transactions[transaction_id],Financial_Transactions[[#This Row],[transaction_id]])&gt;1,"Yes","No")</f>
        <v>No</v>
      </c>
      <c r="L5279" s="1" t="str">
        <f>IF(Financial_Transactions[[#This Row],[customer_id]]&lt;&gt;"",(IF(COUNTIF(Customers[customer_id],Financial_Transactions[[#This Row],[customer_id]])&gt;0,"Valid","Invalid")),"")</f>
        <v>Valid</v>
      </c>
      <c r="M5279" s="1" t="str">
        <f>IF(Financial_Transactions[[#This Row],[vendor_id]]&lt;&gt;"",IF(COUNTIF(Vendors[vendor_id],Financial_Transactions[[#This Row],[vendor_id]])&gt;0,"Valid","Invalid"),"")</f>
        <v/>
      </c>
    </row>
    <row r="5280" spans="1:13" x14ac:dyDescent="0.3">
      <c r="A5280" s="1" t="s">
        <v>12045</v>
      </c>
      <c r="B5280" s="2">
        <v>45085</v>
      </c>
      <c r="C5280">
        <v>169022.86</v>
      </c>
      <c r="D5280" s="1" t="s">
        <v>1484</v>
      </c>
      <c r="E5280" s="1" t="s">
        <v>1488</v>
      </c>
      <c r="F5280" s="1" t="s">
        <v>13</v>
      </c>
      <c r="G5280" s="1" t="s">
        <v>14</v>
      </c>
      <c r="H5280" s="1" t="s">
        <v>86</v>
      </c>
      <c r="I5280" s="1" t="s">
        <v>1479</v>
      </c>
      <c r="J5280" s="1" t="s">
        <v>12046</v>
      </c>
      <c r="K5280" s="1" t="str">
        <f>IF(COUNTIF(Financial_Transactions[transaction_id],Financial_Transactions[[#This Row],[transaction_id]])&gt;1,"Yes","No")</f>
        <v>No</v>
      </c>
      <c r="L5280" s="1" t="str">
        <f>IF(Financial_Transactions[[#This Row],[customer_id]]&lt;&gt;"",(IF(COUNTIF(Customers[customer_id],Financial_Transactions[[#This Row],[customer_id]])&gt;0,"Valid","Invalid")),"")</f>
        <v>Valid</v>
      </c>
      <c r="M5280" s="1" t="str">
        <f>IF(Financial_Transactions[[#This Row],[vendor_id]]&lt;&gt;"",IF(COUNTIF(Vendors[vendor_id],Financial_Transactions[[#This Row],[vendor_id]])&gt;0,"Valid","Invalid"),"")</f>
        <v/>
      </c>
    </row>
    <row r="5281" spans="1:13" x14ac:dyDescent="0.3">
      <c r="A5281" s="1" t="s">
        <v>12047</v>
      </c>
      <c r="B5281" s="2">
        <v>44666</v>
      </c>
      <c r="C5281">
        <v>-35511.550000000003</v>
      </c>
      <c r="D5281" s="1" t="s">
        <v>1478</v>
      </c>
      <c r="E5281" s="1" t="s">
        <v>1235</v>
      </c>
      <c r="F5281" s="1" t="s">
        <v>19</v>
      </c>
      <c r="G5281" s="1" t="s">
        <v>25</v>
      </c>
      <c r="H5281" s="1" t="s">
        <v>1479</v>
      </c>
      <c r="I5281" s="1" t="s">
        <v>1412</v>
      </c>
      <c r="J5281" s="1" t="s">
        <v>12048</v>
      </c>
      <c r="K5281" s="1" t="str">
        <f>IF(COUNTIF(Financial_Transactions[transaction_id],Financial_Transactions[[#This Row],[transaction_id]])&gt;1,"Yes","No")</f>
        <v>No</v>
      </c>
      <c r="L5281" s="1" t="str">
        <f>IF(Financial_Transactions[[#This Row],[customer_id]]&lt;&gt;"",(IF(COUNTIF(Customers[customer_id],Financial_Transactions[[#This Row],[customer_id]])&gt;0,"Valid","Invalid")),"")</f>
        <v/>
      </c>
      <c r="M5281" s="1" t="str">
        <f>IF(Financial_Transactions[[#This Row],[vendor_id]]&lt;&gt;"",IF(COUNTIF(Vendors[vendor_id],Financial_Transactions[[#This Row],[vendor_id]])&gt;0,"Valid","Invalid"),"")</f>
        <v>Valid</v>
      </c>
    </row>
    <row r="5282" spans="1:13" x14ac:dyDescent="0.3">
      <c r="A5282" s="1" t="s">
        <v>12049</v>
      </c>
      <c r="B5282" s="2">
        <v>44802</v>
      </c>
      <c r="C5282">
        <v>161908.06</v>
      </c>
      <c r="D5282" s="1" t="s">
        <v>1484</v>
      </c>
      <c r="E5282" s="1" t="s">
        <v>1500</v>
      </c>
      <c r="F5282" s="1" t="s">
        <v>13</v>
      </c>
      <c r="G5282" s="1" t="s">
        <v>25</v>
      </c>
      <c r="H5282" s="1" t="s">
        <v>15</v>
      </c>
      <c r="I5282" s="1" t="s">
        <v>1479</v>
      </c>
      <c r="J5282" s="1" t="s">
        <v>12050</v>
      </c>
      <c r="K5282" s="1" t="str">
        <f>IF(COUNTIF(Financial_Transactions[transaction_id],Financial_Transactions[[#This Row],[transaction_id]])&gt;1,"Yes","No")</f>
        <v>No</v>
      </c>
      <c r="L5282" s="1" t="str">
        <f>IF(Financial_Transactions[[#This Row],[customer_id]]&lt;&gt;"",(IF(COUNTIF(Customers[customer_id],Financial_Transactions[[#This Row],[customer_id]])&gt;0,"Valid","Invalid")),"")</f>
        <v>Valid</v>
      </c>
      <c r="M5282" s="1" t="str">
        <f>IF(Financial_Transactions[[#This Row],[vendor_id]]&lt;&gt;"",IF(COUNTIF(Vendors[vendor_id],Financial_Transactions[[#This Row],[vendor_id]])&gt;0,"Valid","Invalid"),"")</f>
        <v/>
      </c>
    </row>
    <row r="5283" spans="1:13" x14ac:dyDescent="0.3">
      <c r="A5283" s="1" t="s">
        <v>12051</v>
      </c>
      <c r="B5283" s="2">
        <v>45172</v>
      </c>
      <c r="C5283">
        <v>179941.81</v>
      </c>
      <c r="D5283" s="1" t="s">
        <v>1484</v>
      </c>
      <c r="E5283" s="1" t="s">
        <v>1500</v>
      </c>
      <c r="F5283" s="1" t="s">
        <v>19</v>
      </c>
      <c r="G5283" s="1" t="s">
        <v>22</v>
      </c>
      <c r="H5283" s="1" t="s">
        <v>426</v>
      </c>
      <c r="I5283" s="1" t="s">
        <v>1479</v>
      </c>
      <c r="J5283" s="1" t="s">
        <v>12052</v>
      </c>
      <c r="K5283" s="1" t="str">
        <f>IF(COUNTIF(Financial_Transactions[transaction_id],Financial_Transactions[[#This Row],[transaction_id]])&gt;1,"Yes","No")</f>
        <v>No</v>
      </c>
      <c r="L5283" s="1" t="str">
        <f>IF(Financial_Transactions[[#This Row],[customer_id]]&lt;&gt;"",(IF(COUNTIF(Customers[customer_id],Financial_Transactions[[#This Row],[customer_id]])&gt;0,"Valid","Invalid")),"")</f>
        <v>Valid</v>
      </c>
      <c r="M5283" s="1" t="str">
        <f>IF(Financial_Transactions[[#This Row],[vendor_id]]&lt;&gt;"",IF(COUNTIF(Vendors[vendor_id],Financial_Transactions[[#This Row],[vendor_id]])&gt;0,"Valid","Invalid"),"")</f>
        <v/>
      </c>
    </row>
    <row r="5284" spans="1:13" x14ac:dyDescent="0.3">
      <c r="A5284" s="1" t="s">
        <v>12053</v>
      </c>
      <c r="B5284" s="2">
        <v>45232</v>
      </c>
      <c r="C5284">
        <v>180225.43</v>
      </c>
      <c r="D5284" s="1" t="s">
        <v>1484</v>
      </c>
      <c r="E5284" s="1" t="s">
        <v>1485</v>
      </c>
      <c r="F5284" s="1" t="s">
        <v>8</v>
      </c>
      <c r="G5284" s="1" t="s">
        <v>22</v>
      </c>
      <c r="H5284" s="1" t="s">
        <v>628</v>
      </c>
      <c r="I5284" s="1" t="s">
        <v>1479</v>
      </c>
      <c r="J5284" s="1" t="s">
        <v>12054</v>
      </c>
      <c r="K5284" s="1" t="str">
        <f>IF(COUNTIF(Financial_Transactions[transaction_id],Financial_Transactions[[#This Row],[transaction_id]])&gt;1,"Yes","No")</f>
        <v>No</v>
      </c>
      <c r="L5284" s="1" t="str">
        <f>IF(Financial_Transactions[[#This Row],[customer_id]]&lt;&gt;"",(IF(COUNTIF(Customers[customer_id],Financial_Transactions[[#This Row],[customer_id]])&gt;0,"Valid","Invalid")),"")</f>
        <v>Valid</v>
      </c>
      <c r="M5284" s="1" t="str">
        <f>IF(Financial_Transactions[[#This Row],[vendor_id]]&lt;&gt;"",IF(COUNTIF(Vendors[vendor_id],Financial_Transactions[[#This Row],[vendor_id]])&gt;0,"Valid","Invalid"),"")</f>
        <v/>
      </c>
    </row>
    <row r="5285" spans="1:13" x14ac:dyDescent="0.3">
      <c r="A5285" s="1" t="s">
        <v>12055</v>
      </c>
      <c r="B5285" s="2">
        <v>44764</v>
      </c>
      <c r="C5285">
        <v>220541.25</v>
      </c>
      <c r="D5285" s="1" t="s">
        <v>1484</v>
      </c>
      <c r="E5285" s="1" t="s">
        <v>1488</v>
      </c>
      <c r="F5285" s="1" t="s">
        <v>19</v>
      </c>
      <c r="G5285" s="1" t="s">
        <v>9</v>
      </c>
      <c r="H5285" s="1" t="s">
        <v>72</v>
      </c>
      <c r="I5285" s="1" t="s">
        <v>1479</v>
      </c>
      <c r="J5285" s="1" t="s">
        <v>12056</v>
      </c>
      <c r="K5285" s="1" t="str">
        <f>IF(COUNTIF(Financial_Transactions[transaction_id],Financial_Transactions[[#This Row],[transaction_id]])&gt;1,"Yes","No")</f>
        <v>No</v>
      </c>
      <c r="L5285" s="1" t="str">
        <f>IF(Financial_Transactions[[#This Row],[customer_id]]&lt;&gt;"",(IF(COUNTIF(Customers[customer_id],Financial_Transactions[[#This Row],[customer_id]])&gt;0,"Valid","Invalid")),"")</f>
        <v>Valid</v>
      </c>
      <c r="M5285" s="1" t="str">
        <f>IF(Financial_Transactions[[#This Row],[vendor_id]]&lt;&gt;"",IF(COUNTIF(Vendors[vendor_id],Financial_Transactions[[#This Row],[vendor_id]])&gt;0,"Valid","Invalid"),"")</f>
        <v/>
      </c>
    </row>
    <row r="5286" spans="1:13" x14ac:dyDescent="0.3">
      <c r="A5286" s="1" t="s">
        <v>12057</v>
      </c>
      <c r="B5286" s="2">
        <v>44781</v>
      </c>
      <c r="C5286">
        <v>-49310.31</v>
      </c>
      <c r="D5286" s="1" t="s">
        <v>1478</v>
      </c>
      <c r="E5286" s="1" t="s">
        <v>1235</v>
      </c>
      <c r="F5286" s="1" t="s">
        <v>19</v>
      </c>
      <c r="G5286" s="1" t="s">
        <v>25</v>
      </c>
      <c r="H5286" s="1" t="s">
        <v>1479</v>
      </c>
      <c r="I5286" s="1" t="s">
        <v>1462</v>
      </c>
      <c r="J5286" s="1" t="s">
        <v>12058</v>
      </c>
      <c r="K5286" s="1" t="str">
        <f>IF(COUNTIF(Financial_Transactions[transaction_id],Financial_Transactions[[#This Row],[transaction_id]])&gt;1,"Yes","No")</f>
        <v>No</v>
      </c>
      <c r="L5286" s="1" t="str">
        <f>IF(Financial_Transactions[[#This Row],[customer_id]]&lt;&gt;"",(IF(COUNTIF(Customers[customer_id],Financial_Transactions[[#This Row],[customer_id]])&gt;0,"Valid","Invalid")),"")</f>
        <v/>
      </c>
      <c r="M5286" s="1" t="str">
        <f>IF(Financial_Transactions[[#This Row],[vendor_id]]&lt;&gt;"",IF(COUNTIF(Vendors[vendor_id],Financial_Transactions[[#This Row],[vendor_id]])&gt;0,"Valid","Invalid"),"")</f>
        <v>Valid</v>
      </c>
    </row>
    <row r="5287" spans="1:13" x14ac:dyDescent="0.3">
      <c r="A5287" s="1" t="s">
        <v>12059</v>
      </c>
      <c r="B5287" s="2">
        <v>44761</v>
      </c>
      <c r="C5287">
        <v>103775.49</v>
      </c>
      <c r="D5287" s="1" t="s">
        <v>1484</v>
      </c>
      <c r="E5287" s="1" t="s">
        <v>1485</v>
      </c>
      <c r="F5287" s="1" t="s">
        <v>19</v>
      </c>
      <c r="G5287" s="1" t="s">
        <v>25</v>
      </c>
      <c r="H5287" s="1" t="s">
        <v>198</v>
      </c>
      <c r="I5287" s="1" t="s">
        <v>1479</v>
      </c>
      <c r="J5287" s="1" t="s">
        <v>12060</v>
      </c>
      <c r="K5287" s="1" t="str">
        <f>IF(COUNTIF(Financial_Transactions[transaction_id],Financial_Transactions[[#This Row],[transaction_id]])&gt;1,"Yes","No")</f>
        <v>No</v>
      </c>
      <c r="L5287" s="1" t="str">
        <f>IF(Financial_Transactions[[#This Row],[customer_id]]&lt;&gt;"",(IF(COUNTIF(Customers[customer_id],Financial_Transactions[[#This Row],[customer_id]])&gt;0,"Valid","Invalid")),"")</f>
        <v>Valid</v>
      </c>
      <c r="M5287" s="1" t="str">
        <f>IF(Financial_Transactions[[#This Row],[vendor_id]]&lt;&gt;"",IF(COUNTIF(Vendors[vendor_id],Financial_Transactions[[#This Row],[vendor_id]])&gt;0,"Valid","Invalid"),"")</f>
        <v/>
      </c>
    </row>
    <row r="5288" spans="1:13" x14ac:dyDescent="0.3">
      <c r="A5288" s="1" t="s">
        <v>12061</v>
      </c>
      <c r="B5288" s="2">
        <v>45168</v>
      </c>
      <c r="C5288">
        <v>-29467.51</v>
      </c>
      <c r="D5288" s="1" t="s">
        <v>1478</v>
      </c>
      <c r="E5288" s="1" t="s">
        <v>1497</v>
      </c>
      <c r="F5288" s="1" t="s">
        <v>19</v>
      </c>
      <c r="G5288" s="1" t="s">
        <v>25</v>
      </c>
      <c r="H5288" s="1" t="s">
        <v>1479</v>
      </c>
      <c r="I5288" s="1" t="s">
        <v>1281</v>
      </c>
      <c r="J5288" s="1" t="s">
        <v>12062</v>
      </c>
      <c r="K5288" s="1" t="str">
        <f>IF(COUNTIF(Financial_Transactions[transaction_id],Financial_Transactions[[#This Row],[transaction_id]])&gt;1,"Yes","No")</f>
        <v>No</v>
      </c>
      <c r="L5288" s="1" t="str">
        <f>IF(Financial_Transactions[[#This Row],[customer_id]]&lt;&gt;"",(IF(COUNTIF(Customers[customer_id],Financial_Transactions[[#This Row],[customer_id]])&gt;0,"Valid","Invalid")),"")</f>
        <v/>
      </c>
      <c r="M5288" s="1" t="str">
        <f>IF(Financial_Transactions[[#This Row],[vendor_id]]&lt;&gt;"",IF(COUNTIF(Vendors[vendor_id],Financial_Transactions[[#This Row],[vendor_id]])&gt;0,"Valid","Invalid"),"")</f>
        <v>Valid</v>
      </c>
    </row>
    <row r="5289" spans="1:13" x14ac:dyDescent="0.3">
      <c r="A5289" s="1" t="s">
        <v>12063</v>
      </c>
      <c r="B5289" s="2">
        <v>44919</v>
      </c>
      <c r="C5289">
        <v>-36079.449999999997</v>
      </c>
      <c r="D5289" s="1" t="s">
        <v>1478</v>
      </c>
      <c r="E5289" s="1" t="s">
        <v>1510</v>
      </c>
      <c r="F5289" s="1" t="s">
        <v>19</v>
      </c>
      <c r="G5289" s="1" t="s">
        <v>9</v>
      </c>
      <c r="H5289" s="1" t="s">
        <v>1479</v>
      </c>
      <c r="I5289" s="1" t="s">
        <v>1297</v>
      </c>
      <c r="J5289" s="1" t="s">
        <v>12064</v>
      </c>
      <c r="K5289" s="1" t="str">
        <f>IF(COUNTIF(Financial_Transactions[transaction_id],Financial_Transactions[[#This Row],[transaction_id]])&gt;1,"Yes","No")</f>
        <v>No</v>
      </c>
      <c r="L5289" s="1" t="str">
        <f>IF(Financial_Transactions[[#This Row],[customer_id]]&lt;&gt;"",(IF(COUNTIF(Customers[customer_id],Financial_Transactions[[#This Row],[customer_id]])&gt;0,"Valid","Invalid")),"")</f>
        <v/>
      </c>
      <c r="M5289" s="1" t="str">
        <f>IF(Financial_Transactions[[#This Row],[vendor_id]]&lt;&gt;"",IF(COUNTIF(Vendors[vendor_id],Financial_Transactions[[#This Row],[vendor_id]])&gt;0,"Valid","Invalid"),"")</f>
        <v>Valid</v>
      </c>
    </row>
    <row r="5290" spans="1:13" x14ac:dyDescent="0.3">
      <c r="A5290" s="1" t="s">
        <v>12065</v>
      </c>
      <c r="B5290" s="2">
        <v>44778</v>
      </c>
      <c r="C5290">
        <v>80426.25</v>
      </c>
      <c r="D5290" s="1" t="s">
        <v>1484</v>
      </c>
      <c r="E5290" s="1" t="s">
        <v>1488</v>
      </c>
      <c r="F5290" s="1" t="s">
        <v>8</v>
      </c>
      <c r="G5290" s="1" t="s">
        <v>25</v>
      </c>
      <c r="H5290" s="1" t="s">
        <v>500</v>
      </c>
      <c r="I5290" s="1" t="s">
        <v>1479</v>
      </c>
      <c r="J5290" s="1" t="s">
        <v>12066</v>
      </c>
      <c r="K5290" s="1" t="str">
        <f>IF(COUNTIF(Financial_Transactions[transaction_id],Financial_Transactions[[#This Row],[transaction_id]])&gt;1,"Yes","No")</f>
        <v>No</v>
      </c>
      <c r="L5290" s="1" t="str">
        <f>IF(Financial_Transactions[[#This Row],[customer_id]]&lt;&gt;"",(IF(COUNTIF(Customers[customer_id],Financial_Transactions[[#This Row],[customer_id]])&gt;0,"Valid","Invalid")),"")</f>
        <v>Valid</v>
      </c>
      <c r="M5290" s="1" t="str">
        <f>IF(Financial_Transactions[[#This Row],[vendor_id]]&lt;&gt;"",IF(COUNTIF(Vendors[vendor_id],Financial_Transactions[[#This Row],[vendor_id]])&gt;0,"Valid","Invalid"),"")</f>
        <v/>
      </c>
    </row>
    <row r="5291" spans="1:13" x14ac:dyDescent="0.3">
      <c r="A5291" s="1" t="s">
        <v>12067</v>
      </c>
      <c r="B5291" s="2">
        <v>44661</v>
      </c>
      <c r="C5291">
        <v>-28626.9</v>
      </c>
      <c r="D5291" s="1" t="s">
        <v>1478</v>
      </c>
      <c r="E5291" s="1" t="s">
        <v>1250</v>
      </c>
      <c r="F5291" s="1" t="s">
        <v>19</v>
      </c>
      <c r="G5291" s="1" t="s">
        <v>22</v>
      </c>
      <c r="H5291" s="1" t="s">
        <v>1479</v>
      </c>
      <c r="I5291" s="1" t="s">
        <v>1422</v>
      </c>
      <c r="J5291" s="1" t="s">
        <v>12068</v>
      </c>
      <c r="K5291" s="1" t="str">
        <f>IF(COUNTIF(Financial_Transactions[transaction_id],Financial_Transactions[[#This Row],[transaction_id]])&gt;1,"Yes","No")</f>
        <v>No</v>
      </c>
      <c r="L5291" s="1" t="str">
        <f>IF(Financial_Transactions[[#This Row],[customer_id]]&lt;&gt;"",(IF(COUNTIF(Customers[customer_id],Financial_Transactions[[#This Row],[customer_id]])&gt;0,"Valid","Invalid")),"")</f>
        <v/>
      </c>
      <c r="M5291" s="1" t="str">
        <f>IF(Financial_Transactions[[#This Row],[vendor_id]]&lt;&gt;"",IF(COUNTIF(Vendors[vendor_id],Financial_Transactions[[#This Row],[vendor_id]])&gt;0,"Valid","Invalid"),"")</f>
        <v>Valid</v>
      </c>
    </row>
    <row r="5292" spans="1:13" x14ac:dyDescent="0.3">
      <c r="A5292" s="1" t="s">
        <v>12069</v>
      </c>
      <c r="B5292" s="2">
        <v>45108</v>
      </c>
      <c r="C5292">
        <v>117225.24</v>
      </c>
      <c r="D5292" s="1" t="s">
        <v>1484</v>
      </c>
      <c r="E5292" s="1" t="s">
        <v>1488</v>
      </c>
      <c r="F5292" s="1" t="s">
        <v>19</v>
      </c>
      <c r="G5292" s="1" t="s">
        <v>14</v>
      </c>
      <c r="H5292" s="1" t="s">
        <v>17</v>
      </c>
      <c r="I5292" s="1" t="s">
        <v>1479</v>
      </c>
      <c r="J5292" s="1" t="s">
        <v>12070</v>
      </c>
      <c r="K5292" s="1" t="str">
        <f>IF(COUNTIF(Financial_Transactions[transaction_id],Financial_Transactions[[#This Row],[transaction_id]])&gt;1,"Yes","No")</f>
        <v>No</v>
      </c>
      <c r="L5292" s="1" t="str">
        <f>IF(Financial_Transactions[[#This Row],[customer_id]]&lt;&gt;"",(IF(COUNTIF(Customers[customer_id],Financial_Transactions[[#This Row],[customer_id]])&gt;0,"Valid","Invalid")),"")</f>
        <v>Valid</v>
      </c>
      <c r="M5292" s="1" t="str">
        <f>IF(Financial_Transactions[[#This Row],[vendor_id]]&lt;&gt;"",IF(COUNTIF(Vendors[vendor_id],Financial_Transactions[[#This Row],[vendor_id]])&gt;0,"Valid","Invalid"),"")</f>
        <v/>
      </c>
    </row>
    <row r="5293" spans="1:13" x14ac:dyDescent="0.3">
      <c r="A5293" s="1" t="s">
        <v>12071</v>
      </c>
      <c r="B5293" s="2">
        <v>45233</v>
      </c>
      <c r="C5293">
        <v>242984.61</v>
      </c>
      <c r="D5293" s="1" t="s">
        <v>1484</v>
      </c>
      <c r="E5293" s="1" t="s">
        <v>1500</v>
      </c>
      <c r="F5293" s="1" t="s">
        <v>13</v>
      </c>
      <c r="G5293" s="1" t="s">
        <v>25</v>
      </c>
      <c r="H5293" s="1" t="s">
        <v>668</v>
      </c>
      <c r="I5293" s="1" t="s">
        <v>1479</v>
      </c>
      <c r="J5293" s="1" t="s">
        <v>12072</v>
      </c>
      <c r="K5293" s="1" t="str">
        <f>IF(COUNTIF(Financial_Transactions[transaction_id],Financial_Transactions[[#This Row],[transaction_id]])&gt;1,"Yes","No")</f>
        <v>No</v>
      </c>
      <c r="L5293" s="1" t="str">
        <f>IF(Financial_Transactions[[#This Row],[customer_id]]&lt;&gt;"",(IF(COUNTIF(Customers[customer_id],Financial_Transactions[[#This Row],[customer_id]])&gt;0,"Valid","Invalid")),"")</f>
        <v>Valid</v>
      </c>
      <c r="M5293" s="1" t="str">
        <f>IF(Financial_Transactions[[#This Row],[vendor_id]]&lt;&gt;"",IF(COUNTIF(Vendors[vendor_id],Financial_Transactions[[#This Row],[vendor_id]])&gt;0,"Valid","Invalid"),"")</f>
        <v/>
      </c>
    </row>
    <row r="5294" spans="1:13" x14ac:dyDescent="0.3">
      <c r="A5294" s="1" t="s">
        <v>12073</v>
      </c>
      <c r="B5294" s="2">
        <v>44733</v>
      </c>
      <c r="C5294">
        <v>-42797.11</v>
      </c>
      <c r="D5294" s="1" t="s">
        <v>1478</v>
      </c>
      <c r="E5294" s="1" t="s">
        <v>1535</v>
      </c>
      <c r="F5294" s="1" t="s">
        <v>13</v>
      </c>
      <c r="G5294" s="1" t="s">
        <v>22</v>
      </c>
      <c r="H5294" s="1" t="s">
        <v>1479</v>
      </c>
      <c r="I5294" s="1" t="s">
        <v>1233</v>
      </c>
      <c r="J5294" s="1" t="s">
        <v>12074</v>
      </c>
      <c r="K5294" s="1" t="str">
        <f>IF(COUNTIF(Financial_Transactions[transaction_id],Financial_Transactions[[#This Row],[transaction_id]])&gt;1,"Yes","No")</f>
        <v>No</v>
      </c>
      <c r="L5294" s="1" t="str">
        <f>IF(Financial_Transactions[[#This Row],[customer_id]]&lt;&gt;"",(IF(COUNTIF(Customers[customer_id],Financial_Transactions[[#This Row],[customer_id]])&gt;0,"Valid","Invalid")),"")</f>
        <v/>
      </c>
      <c r="M5294" s="1" t="str">
        <f>IF(Financial_Transactions[[#This Row],[vendor_id]]&lt;&gt;"",IF(COUNTIF(Vendors[vendor_id],Financial_Transactions[[#This Row],[vendor_id]])&gt;0,"Valid","Invalid"),"")</f>
        <v>Valid</v>
      </c>
    </row>
    <row r="5295" spans="1:13" x14ac:dyDescent="0.3">
      <c r="A5295" s="1" t="s">
        <v>12075</v>
      </c>
      <c r="B5295" s="2">
        <v>45068</v>
      </c>
      <c r="C5295">
        <v>203842.68</v>
      </c>
      <c r="D5295" s="1" t="s">
        <v>1484</v>
      </c>
      <c r="E5295" s="1" t="s">
        <v>1485</v>
      </c>
      <c r="F5295" s="1" t="s">
        <v>13</v>
      </c>
      <c r="G5295" s="1" t="s">
        <v>22</v>
      </c>
      <c r="H5295" s="1" t="s">
        <v>468</v>
      </c>
      <c r="I5295" s="1" t="s">
        <v>1479</v>
      </c>
      <c r="J5295" s="1" t="s">
        <v>12076</v>
      </c>
      <c r="K5295" s="1" t="str">
        <f>IF(COUNTIF(Financial_Transactions[transaction_id],Financial_Transactions[[#This Row],[transaction_id]])&gt;1,"Yes","No")</f>
        <v>No</v>
      </c>
      <c r="L5295" s="1" t="str">
        <f>IF(Financial_Transactions[[#This Row],[customer_id]]&lt;&gt;"",(IF(COUNTIF(Customers[customer_id],Financial_Transactions[[#This Row],[customer_id]])&gt;0,"Valid","Invalid")),"")</f>
        <v>Valid</v>
      </c>
      <c r="M5295" s="1" t="str">
        <f>IF(Financial_Transactions[[#This Row],[vendor_id]]&lt;&gt;"",IF(COUNTIF(Vendors[vendor_id],Financial_Transactions[[#This Row],[vendor_id]])&gt;0,"Valid","Invalid"),"")</f>
        <v/>
      </c>
    </row>
    <row r="5296" spans="1:13" x14ac:dyDescent="0.3">
      <c r="A5296" s="1" t="s">
        <v>12077</v>
      </c>
      <c r="B5296" s="2">
        <v>44621</v>
      </c>
      <c r="C5296">
        <v>-20696.849999999999</v>
      </c>
      <c r="D5296" s="1" t="s">
        <v>1478</v>
      </c>
      <c r="E5296" s="1" t="s">
        <v>1235</v>
      </c>
      <c r="F5296" s="1" t="s">
        <v>19</v>
      </c>
      <c r="G5296" s="1" t="s">
        <v>9</v>
      </c>
      <c r="H5296" s="1" t="s">
        <v>1479</v>
      </c>
      <c r="I5296" s="1" t="s">
        <v>1236</v>
      </c>
      <c r="J5296" s="1" t="s">
        <v>12078</v>
      </c>
      <c r="K5296" s="1" t="str">
        <f>IF(COUNTIF(Financial_Transactions[transaction_id],Financial_Transactions[[#This Row],[transaction_id]])&gt;1,"Yes","No")</f>
        <v>No</v>
      </c>
      <c r="L5296" s="1" t="str">
        <f>IF(Financial_Transactions[[#This Row],[customer_id]]&lt;&gt;"",(IF(COUNTIF(Customers[customer_id],Financial_Transactions[[#This Row],[customer_id]])&gt;0,"Valid","Invalid")),"")</f>
        <v/>
      </c>
      <c r="M5296" s="1" t="str">
        <f>IF(Financial_Transactions[[#This Row],[vendor_id]]&lt;&gt;"",IF(COUNTIF(Vendors[vendor_id],Financial_Transactions[[#This Row],[vendor_id]])&gt;0,"Valid","Invalid"),"")</f>
        <v>Valid</v>
      </c>
    </row>
    <row r="5297" spans="1:13" x14ac:dyDescent="0.3">
      <c r="A5297" s="1" t="s">
        <v>12079</v>
      </c>
      <c r="B5297" s="2">
        <v>45208</v>
      </c>
      <c r="C5297">
        <v>160670.28</v>
      </c>
      <c r="D5297" s="1" t="s">
        <v>1484</v>
      </c>
      <c r="E5297" s="1" t="s">
        <v>1485</v>
      </c>
      <c r="F5297" s="1" t="s">
        <v>8</v>
      </c>
      <c r="G5297" s="1" t="s">
        <v>25</v>
      </c>
      <c r="H5297" s="1" t="s">
        <v>358</v>
      </c>
      <c r="I5297" s="1" t="s">
        <v>1479</v>
      </c>
      <c r="J5297" s="1" t="s">
        <v>12080</v>
      </c>
      <c r="K5297" s="1" t="str">
        <f>IF(COUNTIF(Financial_Transactions[transaction_id],Financial_Transactions[[#This Row],[transaction_id]])&gt;1,"Yes","No")</f>
        <v>No</v>
      </c>
      <c r="L5297" s="1" t="str">
        <f>IF(Financial_Transactions[[#This Row],[customer_id]]&lt;&gt;"",(IF(COUNTIF(Customers[customer_id],Financial_Transactions[[#This Row],[customer_id]])&gt;0,"Valid","Invalid")),"")</f>
        <v>Valid</v>
      </c>
      <c r="M5297" s="1" t="str">
        <f>IF(Financial_Transactions[[#This Row],[vendor_id]]&lt;&gt;"",IF(COUNTIF(Vendors[vendor_id],Financial_Transactions[[#This Row],[vendor_id]])&gt;0,"Valid","Invalid"),"")</f>
        <v/>
      </c>
    </row>
    <row r="5298" spans="1:13" x14ac:dyDescent="0.3">
      <c r="A5298" s="1" t="s">
        <v>12081</v>
      </c>
      <c r="B5298" s="2">
        <v>44799</v>
      </c>
      <c r="C5298">
        <v>-42299.09</v>
      </c>
      <c r="D5298" s="1" t="s">
        <v>1478</v>
      </c>
      <c r="E5298" s="1" t="s">
        <v>1235</v>
      </c>
      <c r="F5298" s="1" t="s">
        <v>13</v>
      </c>
      <c r="G5298" s="1" t="s">
        <v>9</v>
      </c>
      <c r="H5298" s="1" t="s">
        <v>1479</v>
      </c>
      <c r="I5298" s="1" t="s">
        <v>1426</v>
      </c>
      <c r="J5298" s="1" t="s">
        <v>12082</v>
      </c>
      <c r="K5298" s="1" t="str">
        <f>IF(COUNTIF(Financial_Transactions[transaction_id],Financial_Transactions[[#This Row],[transaction_id]])&gt;1,"Yes","No")</f>
        <v>No</v>
      </c>
      <c r="L5298" s="1" t="str">
        <f>IF(Financial_Transactions[[#This Row],[customer_id]]&lt;&gt;"",(IF(COUNTIF(Customers[customer_id],Financial_Transactions[[#This Row],[customer_id]])&gt;0,"Valid","Invalid")),"")</f>
        <v/>
      </c>
      <c r="M5298" s="1" t="str">
        <f>IF(Financial_Transactions[[#This Row],[vendor_id]]&lt;&gt;"",IF(COUNTIF(Vendors[vendor_id],Financial_Transactions[[#This Row],[vendor_id]])&gt;0,"Valid","Invalid"),"")</f>
        <v>Valid</v>
      </c>
    </row>
    <row r="5299" spans="1:13" x14ac:dyDescent="0.3">
      <c r="A5299" s="1" t="s">
        <v>12083</v>
      </c>
      <c r="B5299" s="2">
        <v>44987</v>
      </c>
      <c r="C5299">
        <v>162843.29</v>
      </c>
      <c r="D5299" s="1" t="s">
        <v>1484</v>
      </c>
      <c r="E5299" s="1" t="s">
        <v>1500</v>
      </c>
      <c r="F5299" s="1" t="s">
        <v>8</v>
      </c>
      <c r="G5299" s="1" t="s">
        <v>9</v>
      </c>
      <c r="H5299" s="1" t="s">
        <v>416</v>
      </c>
      <c r="I5299" s="1" t="s">
        <v>1479</v>
      </c>
      <c r="J5299" s="1" t="s">
        <v>12084</v>
      </c>
      <c r="K5299" s="1" t="str">
        <f>IF(COUNTIF(Financial_Transactions[transaction_id],Financial_Transactions[[#This Row],[transaction_id]])&gt;1,"Yes","No")</f>
        <v>No</v>
      </c>
      <c r="L5299" s="1" t="str">
        <f>IF(Financial_Transactions[[#This Row],[customer_id]]&lt;&gt;"",(IF(COUNTIF(Customers[customer_id],Financial_Transactions[[#This Row],[customer_id]])&gt;0,"Valid","Invalid")),"")</f>
        <v>Valid</v>
      </c>
      <c r="M5299" s="1" t="str">
        <f>IF(Financial_Transactions[[#This Row],[vendor_id]]&lt;&gt;"",IF(COUNTIF(Vendors[vendor_id],Financial_Transactions[[#This Row],[vendor_id]])&gt;0,"Valid","Invalid"),"")</f>
        <v/>
      </c>
    </row>
    <row r="5300" spans="1:13" x14ac:dyDescent="0.3">
      <c r="A5300" s="1" t="s">
        <v>12085</v>
      </c>
      <c r="B5300" s="2">
        <v>44652</v>
      </c>
      <c r="C5300">
        <v>18588.580000000002</v>
      </c>
      <c r="D5300" s="1" t="s">
        <v>1588</v>
      </c>
      <c r="E5300" s="1" t="s">
        <v>1588</v>
      </c>
      <c r="F5300" s="1" t="s">
        <v>13</v>
      </c>
      <c r="G5300" s="1" t="s">
        <v>9</v>
      </c>
      <c r="H5300" s="1" t="s">
        <v>1479</v>
      </c>
      <c r="I5300" s="1" t="s">
        <v>1479</v>
      </c>
      <c r="J5300" s="1" t="s">
        <v>12086</v>
      </c>
      <c r="K5300" s="1" t="str">
        <f>IF(COUNTIF(Financial_Transactions[transaction_id],Financial_Transactions[[#This Row],[transaction_id]])&gt;1,"Yes","No")</f>
        <v>No</v>
      </c>
      <c r="L5300" s="1" t="str">
        <f>IF(Financial_Transactions[[#This Row],[customer_id]]&lt;&gt;"",(IF(COUNTIF(Customers[customer_id],Financial_Transactions[[#This Row],[customer_id]])&gt;0,"Valid","Invalid")),"")</f>
        <v/>
      </c>
      <c r="M5300" s="1" t="str">
        <f>IF(Financial_Transactions[[#This Row],[vendor_id]]&lt;&gt;"",IF(COUNTIF(Vendors[vendor_id],Financial_Transactions[[#This Row],[vendor_id]])&gt;0,"Valid","Invalid"),"")</f>
        <v/>
      </c>
    </row>
    <row r="5301" spans="1:13" x14ac:dyDescent="0.3">
      <c r="A5301" s="1" t="s">
        <v>12087</v>
      </c>
      <c r="B5301" s="2">
        <v>44908</v>
      </c>
      <c r="C5301">
        <v>171223.02</v>
      </c>
      <c r="D5301" s="1" t="s">
        <v>1484</v>
      </c>
      <c r="E5301" s="1" t="s">
        <v>1485</v>
      </c>
      <c r="F5301" s="1" t="s">
        <v>8</v>
      </c>
      <c r="G5301" s="1" t="s">
        <v>25</v>
      </c>
      <c r="H5301" s="1" t="s">
        <v>256</v>
      </c>
      <c r="I5301" s="1" t="s">
        <v>1479</v>
      </c>
      <c r="J5301" s="1" t="s">
        <v>12088</v>
      </c>
      <c r="K5301" s="1" t="str">
        <f>IF(COUNTIF(Financial_Transactions[transaction_id],Financial_Transactions[[#This Row],[transaction_id]])&gt;1,"Yes","No")</f>
        <v>No</v>
      </c>
      <c r="L5301" s="1" t="str">
        <f>IF(Financial_Transactions[[#This Row],[customer_id]]&lt;&gt;"",(IF(COUNTIF(Customers[customer_id],Financial_Transactions[[#This Row],[customer_id]])&gt;0,"Valid","Invalid")),"")</f>
        <v>Valid</v>
      </c>
      <c r="M5301" s="1" t="str">
        <f>IF(Financial_Transactions[[#This Row],[vendor_id]]&lt;&gt;"",IF(COUNTIF(Vendors[vendor_id],Financial_Transactions[[#This Row],[vendor_id]])&gt;0,"Valid","Invalid"),"")</f>
        <v/>
      </c>
    </row>
    <row r="5302" spans="1:13" x14ac:dyDescent="0.3">
      <c r="A5302" s="1" t="s">
        <v>12089</v>
      </c>
      <c r="B5302" s="2">
        <v>45142</v>
      </c>
      <c r="C5302">
        <v>278474.53000000003</v>
      </c>
      <c r="D5302" s="1" t="s">
        <v>1484</v>
      </c>
      <c r="E5302" s="1" t="s">
        <v>1485</v>
      </c>
      <c r="F5302" s="1" t="s">
        <v>8</v>
      </c>
      <c r="G5302" s="1" t="s">
        <v>22</v>
      </c>
      <c r="H5302" s="1" t="s">
        <v>534</v>
      </c>
      <c r="I5302" s="1" t="s">
        <v>1479</v>
      </c>
      <c r="J5302" s="1" t="s">
        <v>12090</v>
      </c>
      <c r="K5302" s="1" t="str">
        <f>IF(COUNTIF(Financial_Transactions[transaction_id],Financial_Transactions[[#This Row],[transaction_id]])&gt;1,"Yes","No")</f>
        <v>No</v>
      </c>
      <c r="L5302" s="1" t="str">
        <f>IF(Financial_Transactions[[#This Row],[customer_id]]&lt;&gt;"",(IF(COUNTIF(Customers[customer_id],Financial_Transactions[[#This Row],[customer_id]])&gt;0,"Valid","Invalid")),"")</f>
        <v>Valid</v>
      </c>
      <c r="M5302" s="1" t="str">
        <f>IF(Financial_Transactions[[#This Row],[vendor_id]]&lt;&gt;"",IF(COUNTIF(Vendors[vendor_id],Financial_Transactions[[#This Row],[vendor_id]])&gt;0,"Valid","Invalid"),"")</f>
        <v/>
      </c>
    </row>
    <row r="5303" spans="1:13" x14ac:dyDescent="0.3">
      <c r="A5303" s="1" t="s">
        <v>12091</v>
      </c>
      <c r="B5303" s="2">
        <v>45153</v>
      </c>
      <c r="C5303">
        <v>220423.32</v>
      </c>
      <c r="D5303" s="1" t="s">
        <v>1484</v>
      </c>
      <c r="E5303" s="1" t="s">
        <v>1500</v>
      </c>
      <c r="F5303" s="1" t="s">
        <v>8</v>
      </c>
      <c r="G5303" s="1" t="s">
        <v>22</v>
      </c>
      <c r="H5303" s="1" t="s">
        <v>706</v>
      </c>
      <c r="I5303" s="1" t="s">
        <v>1479</v>
      </c>
      <c r="J5303" s="1" t="s">
        <v>12092</v>
      </c>
      <c r="K5303" s="1" t="str">
        <f>IF(COUNTIF(Financial_Transactions[transaction_id],Financial_Transactions[[#This Row],[transaction_id]])&gt;1,"Yes","No")</f>
        <v>No</v>
      </c>
      <c r="L5303" s="1" t="str">
        <f>IF(Financial_Transactions[[#This Row],[customer_id]]&lt;&gt;"",(IF(COUNTIF(Customers[customer_id],Financial_Transactions[[#This Row],[customer_id]])&gt;0,"Valid","Invalid")),"")</f>
        <v>Valid</v>
      </c>
      <c r="M5303" s="1" t="str">
        <f>IF(Financial_Transactions[[#This Row],[vendor_id]]&lt;&gt;"",IF(COUNTIF(Vendors[vendor_id],Financial_Transactions[[#This Row],[vendor_id]])&gt;0,"Valid","Invalid"),"")</f>
        <v/>
      </c>
    </row>
    <row r="5304" spans="1:13" x14ac:dyDescent="0.3">
      <c r="A5304" s="1" t="s">
        <v>12093</v>
      </c>
      <c r="B5304" s="2">
        <v>44942</v>
      </c>
      <c r="C5304">
        <v>165148.92000000001</v>
      </c>
      <c r="D5304" s="1" t="s">
        <v>1484</v>
      </c>
      <c r="E5304" s="1" t="s">
        <v>1500</v>
      </c>
      <c r="F5304" s="1" t="s">
        <v>19</v>
      </c>
      <c r="G5304" s="1" t="s">
        <v>22</v>
      </c>
      <c r="H5304" s="1" t="s">
        <v>312</v>
      </c>
      <c r="I5304" s="1" t="s">
        <v>1479</v>
      </c>
      <c r="J5304" s="1" t="s">
        <v>12094</v>
      </c>
      <c r="K5304" s="1" t="str">
        <f>IF(COUNTIF(Financial_Transactions[transaction_id],Financial_Transactions[[#This Row],[transaction_id]])&gt;1,"Yes","No")</f>
        <v>No</v>
      </c>
      <c r="L5304" s="1" t="str">
        <f>IF(Financial_Transactions[[#This Row],[customer_id]]&lt;&gt;"",(IF(COUNTIF(Customers[customer_id],Financial_Transactions[[#This Row],[customer_id]])&gt;0,"Valid","Invalid")),"")</f>
        <v>Valid</v>
      </c>
      <c r="M5304" s="1" t="str">
        <f>IF(Financial_Transactions[[#This Row],[vendor_id]]&lt;&gt;"",IF(COUNTIF(Vendors[vendor_id],Financial_Transactions[[#This Row],[vendor_id]])&gt;0,"Valid","Invalid"),"")</f>
        <v/>
      </c>
    </row>
    <row r="5305" spans="1:13" x14ac:dyDescent="0.3">
      <c r="A5305" s="1" t="s">
        <v>12095</v>
      </c>
      <c r="B5305" s="2">
        <v>45278</v>
      </c>
      <c r="C5305">
        <v>159817.57999999999</v>
      </c>
      <c r="D5305" s="1" t="s">
        <v>1484</v>
      </c>
      <c r="E5305" s="1" t="s">
        <v>1485</v>
      </c>
      <c r="F5305" s="1" t="s">
        <v>8</v>
      </c>
      <c r="G5305" s="1" t="s">
        <v>22</v>
      </c>
      <c r="H5305" s="1" t="s">
        <v>352</v>
      </c>
      <c r="I5305" s="1" t="s">
        <v>1479</v>
      </c>
      <c r="J5305" s="1" t="s">
        <v>12096</v>
      </c>
      <c r="K5305" s="1" t="str">
        <f>IF(COUNTIF(Financial_Transactions[transaction_id],Financial_Transactions[[#This Row],[transaction_id]])&gt;1,"Yes","No")</f>
        <v>No</v>
      </c>
      <c r="L5305" s="1" t="str">
        <f>IF(Financial_Transactions[[#This Row],[customer_id]]&lt;&gt;"",(IF(COUNTIF(Customers[customer_id],Financial_Transactions[[#This Row],[customer_id]])&gt;0,"Valid","Invalid")),"")</f>
        <v>Valid</v>
      </c>
      <c r="M5305" s="1" t="str">
        <f>IF(Financial_Transactions[[#This Row],[vendor_id]]&lt;&gt;"",IF(COUNTIF(Vendors[vendor_id],Financial_Transactions[[#This Row],[vendor_id]])&gt;0,"Valid","Invalid"),"")</f>
        <v/>
      </c>
    </row>
    <row r="5306" spans="1:13" x14ac:dyDescent="0.3">
      <c r="A5306" s="1" t="s">
        <v>12097</v>
      </c>
      <c r="B5306" s="2">
        <v>44881</v>
      </c>
      <c r="C5306">
        <v>126009.06</v>
      </c>
      <c r="D5306" s="1" t="s">
        <v>1484</v>
      </c>
      <c r="E5306" s="1" t="s">
        <v>1488</v>
      </c>
      <c r="F5306" s="1" t="s">
        <v>8</v>
      </c>
      <c r="G5306" s="1" t="s">
        <v>25</v>
      </c>
      <c r="H5306" s="1" t="s">
        <v>636</v>
      </c>
      <c r="I5306" s="1" t="s">
        <v>1479</v>
      </c>
      <c r="J5306" s="1" t="s">
        <v>12098</v>
      </c>
      <c r="K5306" s="1" t="str">
        <f>IF(COUNTIF(Financial_Transactions[transaction_id],Financial_Transactions[[#This Row],[transaction_id]])&gt;1,"Yes","No")</f>
        <v>No</v>
      </c>
      <c r="L5306" s="1" t="str">
        <f>IF(Financial_Transactions[[#This Row],[customer_id]]&lt;&gt;"",(IF(COUNTIF(Customers[customer_id],Financial_Transactions[[#This Row],[customer_id]])&gt;0,"Valid","Invalid")),"")</f>
        <v>Valid</v>
      </c>
      <c r="M5306" s="1" t="str">
        <f>IF(Financial_Transactions[[#This Row],[vendor_id]]&lt;&gt;"",IF(COUNTIF(Vendors[vendor_id],Financial_Transactions[[#This Row],[vendor_id]])&gt;0,"Valid","Invalid"),"")</f>
        <v/>
      </c>
    </row>
    <row r="5307" spans="1:13" x14ac:dyDescent="0.3">
      <c r="A5307" s="1" t="s">
        <v>12099</v>
      </c>
      <c r="B5307" s="2">
        <v>45128</v>
      </c>
      <c r="C5307">
        <v>126833.46</v>
      </c>
      <c r="D5307" s="1" t="s">
        <v>1484</v>
      </c>
      <c r="E5307" s="1" t="s">
        <v>1500</v>
      </c>
      <c r="F5307" s="1" t="s">
        <v>19</v>
      </c>
      <c r="G5307" s="1" t="s">
        <v>25</v>
      </c>
      <c r="H5307" s="1" t="s">
        <v>254</v>
      </c>
      <c r="I5307" s="1" t="s">
        <v>1479</v>
      </c>
      <c r="J5307" s="1" t="s">
        <v>12100</v>
      </c>
      <c r="K5307" s="1" t="str">
        <f>IF(COUNTIF(Financial_Transactions[transaction_id],Financial_Transactions[[#This Row],[transaction_id]])&gt;1,"Yes","No")</f>
        <v>No</v>
      </c>
      <c r="L5307" s="1" t="str">
        <f>IF(Financial_Transactions[[#This Row],[customer_id]]&lt;&gt;"",(IF(COUNTIF(Customers[customer_id],Financial_Transactions[[#This Row],[customer_id]])&gt;0,"Valid","Invalid")),"")</f>
        <v>Valid</v>
      </c>
      <c r="M5307" s="1" t="str">
        <f>IF(Financial_Transactions[[#This Row],[vendor_id]]&lt;&gt;"",IF(COUNTIF(Vendors[vendor_id],Financial_Transactions[[#This Row],[vendor_id]])&gt;0,"Valid","Invalid"),"")</f>
        <v/>
      </c>
    </row>
    <row r="5308" spans="1:13" x14ac:dyDescent="0.3">
      <c r="A5308" s="1" t="s">
        <v>12101</v>
      </c>
      <c r="B5308" s="2">
        <v>45098</v>
      </c>
      <c r="C5308">
        <v>-27398.95</v>
      </c>
      <c r="D5308" s="1" t="s">
        <v>1478</v>
      </c>
      <c r="E5308" s="1" t="s">
        <v>1225</v>
      </c>
      <c r="F5308" s="1" t="s">
        <v>19</v>
      </c>
      <c r="G5308" s="1" t="s">
        <v>25</v>
      </c>
      <c r="H5308" s="1" t="s">
        <v>1479</v>
      </c>
      <c r="I5308" s="1" t="s">
        <v>1450</v>
      </c>
      <c r="J5308" s="1" t="s">
        <v>12102</v>
      </c>
      <c r="K5308" s="1" t="str">
        <f>IF(COUNTIF(Financial_Transactions[transaction_id],Financial_Transactions[[#This Row],[transaction_id]])&gt;1,"Yes","No")</f>
        <v>No</v>
      </c>
      <c r="L5308" s="1" t="str">
        <f>IF(Financial_Transactions[[#This Row],[customer_id]]&lt;&gt;"",(IF(COUNTIF(Customers[customer_id],Financial_Transactions[[#This Row],[customer_id]])&gt;0,"Valid","Invalid")),"")</f>
        <v/>
      </c>
      <c r="M5308" s="1" t="str">
        <f>IF(Financial_Transactions[[#This Row],[vendor_id]]&lt;&gt;"",IF(COUNTIF(Vendors[vendor_id],Financial_Transactions[[#This Row],[vendor_id]])&gt;0,"Valid","Invalid"),"")</f>
        <v>Valid</v>
      </c>
    </row>
    <row r="5309" spans="1:13" x14ac:dyDescent="0.3">
      <c r="A5309" s="1" t="s">
        <v>12103</v>
      </c>
      <c r="B5309" s="2">
        <v>45068</v>
      </c>
      <c r="C5309">
        <v>148832.53</v>
      </c>
      <c r="D5309" s="1" t="s">
        <v>1484</v>
      </c>
      <c r="E5309" s="1" t="s">
        <v>1488</v>
      </c>
      <c r="F5309" s="1" t="s">
        <v>8</v>
      </c>
      <c r="G5309" s="1" t="s">
        <v>22</v>
      </c>
      <c r="H5309" s="1" t="s">
        <v>312</v>
      </c>
      <c r="I5309" s="1" t="s">
        <v>1479</v>
      </c>
      <c r="J5309" s="1" t="s">
        <v>12104</v>
      </c>
      <c r="K5309" s="1" t="str">
        <f>IF(COUNTIF(Financial_Transactions[transaction_id],Financial_Transactions[[#This Row],[transaction_id]])&gt;1,"Yes","No")</f>
        <v>No</v>
      </c>
      <c r="L5309" s="1" t="str">
        <f>IF(Financial_Transactions[[#This Row],[customer_id]]&lt;&gt;"",(IF(COUNTIF(Customers[customer_id],Financial_Transactions[[#This Row],[customer_id]])&gt;0,"Valid","Invalid")),"")</f>
        <v>Valid</v>
      </c>
      <c r="M5309" s="1" t="str">
        <f>IF(Financial_Transactions[[#This Row],[vendor_id]]&lt;&gt;"",IF(COUNTIF(Vendors[vendor_id],Financial_Transactions[[#This Row],[vendor_id]])&gt;0,"Valid","Invalid"),"")</f>
        <v/>
      </c>
    </row>
    <row r="5310" spans="1:13" x14ac:dyDescent="0.3">
      <c r="A5310" s="1" t="s">
        <v>12105</v>
      </c>
      <c r="B5310" s="2">
        <v>45280</v>
      </c>
      <c r="C5310">
        <v>-31034.16</v>
      </c>
      <c r="D5310" s="1" t="s">
        <v>1478</v>
      </c>
      <c r="E5310" s="1" t="s">
        <v>1235</v>
      </c>
      <c r="F5310" s="1" t="s">
        <v>13</v>
      </c>
      <c r="G5310" s="1" t="s">
        <v>9</v>
      </c>
      <c r="H5310" s="1" t="s">
        <v>1479</v>
      </c>
      <c r="I5310" s="1" t="s">
        <v>1265</v>
      </c>
      <c r="J5310" s="1" t="s">
        <v>12106</v>
      </c>
      <c r="K5310" s="1" t="str">
        <f>IF(COUNTIF(Financial_Transactions[transaction_id],Financial_Transactions[[#This Row],[transaction_id]])&gt;1,"Yes","No")</f>
        <v>No</v>
      </c>
      <c r="L5310" s="1" t="str">
        <f>IF(Financial_Transactions[[#This Row],[customer_id]]&lt;&gt;"",(IF(COUNTIF(Customers[customer_id],Financial_Transactions[[#This Row],[customer_id]])&gt;0,"Valid","Invalid")),"")</f>
        <v/>
      </c>
      <c r="M5310" s="1" t="str">
        <f>IF(Financial_Transactions[[#This Row],[vendor_id]]&lt;&gt;"",IF(COUNTIF(Vendors[vendor_id],Financial_Transactions[[#This Row],[vendor_id]])&gt;0,"Valid","Invalid"),"")</f>
        <v>Valid</v>
      </c>
    </row>
    <row r="5311" spans="1:13" x14ac:dyDescent="0.3">
      <c r="A5311" s="1" t="s">
        <v>12107</v>
      </c>
      <c r="B5311" s="2">
        <v>45149</v>
      </c>
      <c r="C5311">
        <v>114397.63</v>
      </c>
      <c r="D5311" s="1" t="s">
        <v>1484</v>
      </c>
      <c r="E5311" s="1" t="s">
        <v>1485</v>
      </c>
      <c r="F5311" s="1" t="s">
        <v>13</v>
      </c>
      <c r="G5311" s="1" t="s">
        <v>9</v>
      </c>
      <c r="H5311" s="1" t="s">
        <v>722</v>
      </c>
      <c r="I5311" s="1" t="s">
        <v>1479</v>
      </c>
      <c r="J5311" s="1" t="s">
        <v>12108</v>
      </c>
      <c r="K5311" s="1" t="str">
        <f>IF(COUNTIF(Financial_Transactions[transaction_id],Financial_Transactions[[#This Row],[transaction_id]])&gt;1,"Yes","No")</f>
        <v>No</v>
      </c>
      <c r="L5311" s="1" t="str">
        <f>IF(Financial_Transactions[[#This Row],[customer_id]]&lt;&gt;"",(IF(COUNTIF(Customers[customer_id],Financial_Transactions[[#This Row],[customer_id]])&gt;0,"Valid","Invalid")),"")</f>
        <v>Valid</v>
      </c>
      <c r="M5311" s="1" t="str">
        <f>IF(Financial_Transactions[[#This Row],[vendor_id]]&lt;&gt;"",IF(COUNTIF(Vendors[vendor_id],Financial_Transactions[[#This Row],[vendor_id]])&gt;0,"Valid","Invalid"),"")</f>
        <v/>
      </c>
    </row>
    <row r="5312" spans="1:13" x14ac:dyDescent="0.3">
      <c r="A5312" s="1" t="s">
        <v>12109</v>
      </c>
      <c r="B5312" s="2">
        <v>45155</v>
      </c>
      <c r="C5312">
        <v>-39086.870000000003</v>
      </c>
      <c r="D5312" s="1" t="s">
        <v>1478</v>
      </c>
      <c r="E5312" s="1" t="s">
        <v>1497</v>
      </c>
      <c r="F5312" s="1" t="s">
        <v>19</v>
      </c>
      <c r="G5312" s="1" t="s">
        <v>14</v>
      </c>
      <c r="H5312" s="1" t="s">
        <v>1479</v>
      </c>
      <c r="I5312" s="1" t="s">
        <v>1460</v>
      </c>
      <c r="J5312" s="1" t="s">
        <v>12110</v>
      </c>
      <c r="K5312" s="1" t="str">
        <f>IF(COUNTIF(Financial_Transactions[transaction_id],Financial_Transactions[[#This Row],[transaction_id]])&gt;1,"Yes","No")</f>
        <v>No</v>
      </c>
      <c r="L5312" s="1" t="str">
        <f>IF(Financial_Transactions[[#This Row],[customer_id]]&lt;&gt;"",(IF(COUNTIF(Customers[customer_id],Financial_Transactions[[#This Row],[customer_id]])&gt;0,"Valid","Invalid")),"")</f>
        <v/>
      </c>
      <c r="M5312" s="1" t="str">
        <f>IF(Financial_Transactions[[#This Row],[vendor_id]]&lt;&gt;"",IF(COUNTIF(Vendors[vendor_id],Financial_Transactions[[#This Row],[vendor_id]])&gt;0,"Valid","Invalid"),"")</f>
        <v>Valid</v>
      </c>
    </row>
    <row r="5313" spans="1:13" x14ac:dyDescent="0.3">
      <c r="A5313" s="1" t="s">
        <v>12111</v>
      </c>
      <c r="B5313" s="2">
        <v>44770</v>
      </c>
      <c r="C5313">
        <v>-77385.179999999993</v>
      </c>
      <c r="D5313" s="1" t="s">
        <v>1478</v>
      </c>
      <c r="E5313" s="1" t="s">
        <v>1535</v>
      </c>
      <c r="F5313" s="1" t="s">
        <v>8</v>
      </c>
      <c r="G5313" s="1" t="s">
        <v>22</v>
      </c>
      <c r="H5313" s="1" t="s">
        <v>1479</v>
      </c>
      <c r="I5313" s="1" t="s">
        <v>1233</v>
      </c>
      <c r="J5313" s="1" t="s">
        <v>12112</v>
      </c>
      <c r="K5313" s="1" t="str">
        <f>IF(COUNTIF(Financial_Transactions[transaction_id],Financial_Transactions[[#This Row],[transaction_id]])&gt;1,"Yes","No")</f>
        <v>No</v>
      </c>
      <c r="L5313" s="1" t="str">
        <f>IF(Financial_Transactions[[#This Row],[customer_id]]&lt;&gt;"",(IF(COUNTIF(Customers[customer_id],Financial_Transactions[[#This Row],[customer_id]])&gt;0,"Valid","Invalid")),"")</f>
        <v/>
      </c>
      <c r="M5313" s="1" t="str">
        <f>IF(Financial_Transactions[[#This Row],[vendor_id]]&lt;&gt;"",IF(COUNTIF(Vendors[vendor_id],Financial_Transactions[[#This Row],[vendor_id]])&gt;0,"Valid","Invalid"),"")</f>
        <v>Valid</v>
      </c>
    </row>
    <row r="5314" spans="1:13" x14ac:dyDescent="0.3">
      <c r="A5314" s="1" t="s">
        <v>12113</v>
      </c>
      <c r="B5314" s="2">
        <v>44827</v>
      </c>
      <c r="C5314">
        <v>-72810.47</v>
      </c>
      <c r="D5314" s="1" t="s">
        <v>1478</v>
      </c>
      <c r="E5314" s="1" t="s">
        <v>1235</v>
      </c>
      <c r="F5314" s="1" t="s">
        <v>8</v>
      </c>
      <c r="G5314" s="1" t="s">
        <v>25</v>
      </c>
      <c r="H5314" s="1" t="s">
        <v>1479</v>
      </c>
      <c r="I5314" s="1" t="s">
        <v>1326</v>
      </c>
      <c r="J5314" s="1" t="s">
        <v>12114</v>
      </c>
      <c r="K5314" s="1" t="str">
        <f>IF(COUNTIF(Financial_Transactions[transaction_id],Financial_Transactions[[#This Row],[transaction_id]])&gt;1,"Yes","No")</f>
        <v>No</v>
      </c>
      <c r="L5314" s="1" t="str">
        <f>IF(Financial_Transactions[[#This Row],[customer_id]]&lt;&gt;"",(IF(COUNTIF(Customers[customer_id],Financial_Transactions[[#This Row],[customer_id]])&gt;0,"Valid","Invalid")),"")</f>
        <v/>
      </c>
      <c r="M5314" s="1" t="str">
        <f>IF(Financial_Transactions[[#This Row],[vendor_id]]&lt;&gt;"",IF(COUNTIF(Vendors[vendor_id],Financial_Transactions[[#This Row],[vendor_id]])&gt;0,"Valid","Invalid"),"")</f>
        <v>Valid</v>
      </c>
    </row>
    <row r="5315" spans="1:13" x14ac:dyDescent="0.3">
      <c r="A5315" s="1" t="s">
        <v>12115</v>
      </c>
      <c r="B5315" s="2">
        <v>44911</v>
      </c>
      <c r="C5315">
        <v>124564.99</v>
      </c>
      <c r="D5315" s="1" t="s">
        <v>1484</v>
      </c>
      <c r="E5315" s="1" t="s">
        <v>1485</v>
      </c>
      <c r="F5315" s="1" t="s">
        <v>19</v>
      </c>
      <c r="G5315" s="1" t="s">
        <v>25</v>
      </c>
      <c r="H5315" s="1" t="s">
        <v>418</v>
      </c>
      <c r="I5315" s="1" t="s">
        <v>1479</v>
      </c>
      <c r="J5315" s="1" t="s">
        <v>12116</v>
      </c>
      <c r="K5315" s="1" t="str">
        <f>IF(COUNTIF(Financial_Transactions[transaction_id],Financial_Transactions[[#This Row],[transaction_id]])&gt;1,"Yes","No")</f>
        <v>No</v>
      </c>
      <c r="L5315" s="1" t="str">
        <f>IF(Financial_Transactions[[#This Row],[customer_id]]&lt;&gt;"",(IF(COUNTIF(Customers[customer_id],Financial_Transactions[[#This Row],[customer_id]])&gt;0,"Valid","Invalid")),"")</f>
        <v>Valid</v>
      </c>
      <c r="M5315" s="1" t="str">
        <f>IF(Financial_Transactions[[#This Row],[vendor_id]]&lt;&gt;"",IF(COUNTIF(Vendors[vendor_id],Financial_Transactions[[#This Row],[vendor_id]])&gt;0,"Valid","Invalid"),"")</f>
        <v/>
      </c>
    </row>
    <row r="5316" spans="1:13" x14ac:dyDescent="0.3">
      <c r="A5316" s="1" t="s">
        <v>12117</v>
      </c>
      <c r="B5316" s="2">
        <v>45245</v>
      </c>
      <c r="C5316">
        <v>125885.82</v>
      </c>
      <c r="D5316" s="1" t="s">
        <v>1484</v>
      </c>
      <c r="E5316" s="1" t="s">
        <v>1500</v>
      </c>
      <c r="F5316" s="1" t="s">
        <v>19</v>
      </c>
      <c r="G5316" s="1" t="s">
        <v>22</v>
      </c>
      <c r="H5316" s="1" t="s">
        <v>446</v>
      </c>
      <c r="I5316" s="1" t="s">
        <v>1479</v>
      </c>
      <c r="J5316" s="1" t="s">
        <v>12118</v>
      </c>
      <c r="K5316" s="1" t="str">
        <f>IF(COUNTIF(Financial_Transactions[transaction_id],Financial_Transactions[[#This Row],[transaction_id]])&gt;1,"Yes","No")</f>
        <v>No</v>
      </c>
      <c r="L5316" s="1" t="str">
        <f>IF(Financial_Transactions[[#This Row],[customer_id]]&lt;&gt;"",(IF(COUNTIF(Customers[customer_id],Financial_Transactions[[#This Row],[customer_id]])&gt;0,"Valid","Invalid")),"")</f>
        <v>Valid</v>
      </c>
      <c r="M5316" s="1" t="str">
        <f>IF(Financial_Transactions[[#This Row],[vendor_id]]&lt;&gt;"",IF(COUNTIF(Vendors[vendor_id],Financial_Transactions[[#This Row],[vendor_id]])&gt;0,"Valid","Invalid"),"")</f>
        <v/>
      </c>
    </row>
    <row r="5317" spans="1:13" x14ac:dyDescent="0.3">
      <c r="A5317" s="1" t="s">
        <v>12119</v>
      </c>
      <c r="B5317" s="2">
        <v>44841</v>
      </c>
      <c r="C5317">
        <v>134149.74</v>
      </c>
      <c r="D5317" s="1" t="s">
        <v>1484</v>
      </c>
      <c r="E5317" s="1" t="s">
        <v>1500</v>
      </c>
      <c r="F5317" s="1" t="s">
        <v>8</v>
      </c>
      <c r="G5317" s="1" t="s">
        <v>22</v>
      </c>
      <c r="H5317" s="1" t="s">
        <v>434</v>
      </c>
      <c r="I5317" s="1" t="s">
        <v>1479</v>
      </c>
      <c r="J5317" s="1" t="s">
        <v>12120</v>
      </c>
      <c r="K5317" s="1" t="str">
        <f>IF(COUNTIF(Financial_Transactions[transaction_id],Financial_Transactions[[#This Row],[transaction_id]])&gt;1,"Yes","No")</f>
        <v>No</v>
      </c>
      <c r="L5317" s="1" t="str">
        <f>IF(Financial_Transactions[[#This Row],[customer_id]]&lt;&gt;"",(IF(COUNTIF(Customers[customer_id],Financial_Transactions[[#This Row],[customer_id]])&gt;0,"Valid","Invalid")),"")</f>
        <v>Valid</v>
      </c>
      <c r="M5317" s="1" t="str">
        <f>IF(Financial_Transactions[[#This Row],[vendor_id]]&lt;&gt;"",IF(COUNTIF(Vendors[vendor_id],Financial_Transactions[[#This Row],[vendor_id]])&gt;0,"Valid","Invalid"),"")</f>
        <v/>
      </c>
    </row>
    <row r="5318" spans="1:13" x14ac:dyDescent="0.3">
      <c r="A5318" s="1" t="s">
        <v>12121</v>
      </c>
      <c r="B5318" s="2">
        <v>45134</v>
      </c>
      <c r="C5318">
        <v>119019.4</v>
      </c>
      <c r="D5318" s="1" t="s">
        <v>1484</v>
      </c>
      <c r="E5318" s="1" t="s">
        <v>1485</v>
      </c>
      <c r="F5318" s="1" t="s">
        <v>8</v>
      </c>
      <c r="G5318" s="1" t="s">
        <v>14</v>
      </c>
      <c r="H5318" s="1" t="s">
        <v>708</v>
      </c>
      <c r="I5318" s="1" t="s">
        <v>1479</v>
      </c>
      <c r="J5318" s="1" t="s">
        <v>12122</v>
      </c>
      <c r="K5318" s="1" t="str">
        <f>IF(COUNTIF(Financial_Transactions[transaction_id],Financial_Transactions[[#This Row],[transaction_id]])&gt;1,"Yes","No")</f>
        <v>No</v>
      </c>
      <c r="L5318" s="1" t="str">
        <f>IF(Financial_Transactions[[#This Row],[customer_id]]&lt;&gt;"",(IF(COUNTIF(Customers[customer_id],Financial_Transactions[[#This Row],[customer_id]])&gt;0,"Valid","Invalid")),"")</f>
        <v>Valid</v>
      </c>
      <c r="M5318" s="1" t="str">
        <f>IF(Financial_Transactions[[#This Row],[vendor_id]]&lt;&gt;"",IF(COUNTIF(Vendors[vendor_id],Financial_Transactions[[#This Row],[vendor_id]])&gt;0,"Valid","Invalid"),"")</f>
        <v/>
      </c>
    </row>
    <row r="5319" spans="1:13" x14ac:dyDescent="0.3">
      <c r="A5319" s="1" t="s">
        <v>12123</v>
      </c>
      <c r="B5319" s="2">
        <v>45237</v>
      </c>
      <c r="C5319">
        <v>-47831.1</v>
      </c>
      <c r="D5319" s="1" t="s">
        <v>1478</v>
      </c>
      <c r="E5319" s="1" t="s">
        <v>1250</v>
      </c>
      <c r="F5319" s="1" t="s">
        <v>8</v>
      </c>
      <c r="G5319" s="1" t="s">
        <v>22</v>
      </c>
      <c r="H5319" s="1" t="s">
        <v>1479</v>
      </c>
      <c r="I5319" s="1" t="s">
        <v>1338</v>
      </c>
      <c r="J5319" s="1" t="s">
        <v>12124</v>
      </c>
      <c r="K5319" s="1" t="str">
        <f>IF(COUNTIF(Financial_Transactions[transaction_id],Financial_Transactions[[#This Row],[transaction_id]])&gt;1,"Yes","No")</f>
        <v>No</v>
      </c>
      <c r="L5319" s="1" t="str">
        <f>IF(Financial_Transactions[[#This Row],[customer_id]]&lt;&gt;"",(IF(COUNTIF(Customers[customer_id],Financial_Transactions[[#This Row],[customer_id]])&gt;0,"Valid","Invalid")),"")</f>
        <v/>
      </c>
      <c r="M5319" s="1" t="str">
        <f>IF(Financial_Transactions[[#This Row],[vendor_id]]&lt;&gt;"",IF(COUNTIF(Vendors[vendor_id],Financial_Transactions[[#This Row],[vendor_id]])&gt;0,"Valid","Invalid"),"")</f>
        <v>Valid</v>
      </c>
    </row>
    <row r="5320" spans="1:13" x14ac:dyDescent="0.3">
      <c r="A5320" s="1" t="s">
        <v>12125</v>
      </c>
      <c r="B5320" s="2">
        <v>44925</v>
      </c>
      <c r="C5320">
        <v>143006.04999999999</v>
      </c>
      <c r="D5320" s="1" t="s">
        <v>1484</v>
      </c>
      <c r="E5320" s="1" t="s">
        <v>1488</v>
      </c>
      <c r="F5320" s="1" t="s">
        <v>13</v>
      </c>
      <c r="G5320" s="1" t="s">
        <v>25</v>
      </c>
      <c r="H5320" s="1" t="s">
        <v>554</v>
      </c>
      <c r="I5320" s="1" t="s">
        <v>1479</v>
      </c>
      <c r="J5320" s="1" t="s">
        <v>12126</v>
      </c>
      <c r="K5320" s="1" t="str">
        <f>IF(COUNTIF(Financial_Transactions[transaction_id],Financial_Transactions[[#This Row],[transaction_id]])&gt;1,"Yes","No")</f>
        <v>No</v>
      </c>
      <c r="L5320" s="1" t="str">
        <f>IF(Financial_Transactions[[#This Row],[customer_id]]&lt;&gt;"",(IF(COUNTIF(Customers[customer_id],Financial_Transactions[[#This Row],[customer_id]])&gt;0,"Valid","Invalid")),"")</f>
        <v>Valid</v>
      </c>
      <c r="M5320" s="1" t="str">
        <f>IF(Financial_Transactions[[#This Row],[vendor_id]]&lt;&gt;"",IF(COUNTIF(Vendors[vendor_id],Financial_Transactions[[#This Row],[vendor_id]])&gt;0,"Valid","Invalid"),"")</f>
        <v/>
      </c>
    </row>
    <row r="5321" spans="1:13" x14ac:dyDescent="0.3">
      <c r="A5321" s="1" t="s">
        <v>12127</v>
      </c>
      <c r="B5321" s="2">
        <v>44670</v>
      </c>
      <c r="C5321">
        <v>132201.29999999999</v>
      </c>
      <c r="D5321" s="1" t="s">
        <v>1484</v>
      </c>
      <c r="E5321" s="1" t="s">
        <v>1485</v>
      </c>
      <c r="F5321" s="1" t="s">
        <v>19</v>
      </c>
      <c r="G5321" s="1" t="s">
        <v>9</v>
      </c>
      <c r="H5321" s="1" t="s">
        <v>726</v>
      </c>
      <c r="I5321" s="1" t="s">
        <v>1479</v>
      </c>
      <c r="J5321" s="1" t="s">
        <v>12128</v>
      </c>
      <c r="K5321" s="1" t="str">
        <f>IF(COUNTIF(Financial_Transactions[transaction_id],Financial_Transactions[[#This Row],[transaction_id]])&gt;1,"Yes","No")</f>
        <v>No</v>
      </c>
      <c r="L5321" s="1" t="str">
        <f>IF(Financial_Transactions[[#This Row],[customer_id]]&lt;&gt;"",(IF(COUNTIF(Customers[customer_id],Financial_Transactions[[#This Row],[customer_id]])&gt;0,"Valid","Invalid")),"")</f>
        <v>Valid</v>
      </c>
      <c r="M5321" s="1" t="str">
        <f>IF(Financial_Transactions[[#This Row],[vendor_id]]&lt;&gt;"",IF(COUNTIF(Vendors[vendor_id],Financial_Transactions[[#This Row],[vendor_id]])&gt;0,"Valid","Invalid"),"")</f>
        <v/>
      </c>
    </row>
    <row r="5322" spans="1:13" x14ac:dyDescent="0.3">
      <c r="A5322" s="1" t="s">
        <v>12129</v>
      </c>
      <c r="B5322" s="2">
        <v>44618</v>
      </c>
      <c r="C5322">
        <v>-36428.81</v>
      </c>
      <c r="D5322" s="1" t="s">
        <v>1478</v>
      </c>
      <c r="E5322" s="1" t="s">
        <v>1510</v>
      </c>
      <c r="F5322" s="1" t="s">
        <v>8</v>
      </c>
      <c r="G5322" s="1" t="s">
        <v>25</v>
      </c>
      <c r="H5322" s="1" t="s">
        <v>1479</v>
      </c>
      <c r="I5322" s="1" t="s">
        <v>1251</v>
      </c>
      <c r="J5322" s="1" t="s">
        <v>12130</v>
      </c>
      <c r="K5322" s="1" t="str">
        <f>IF(COUNTIF(Financial_Transactions[transaction_id],Financial_Transactions[[#This Row],[transaction_id]])&gt;1,"Yes","No")</f>
        <v>No</v>
      </c>
      <c r="L5322" s="1" t="str">
        <f>IF(Financial_Transactions[[#This Row],[customer_id]]&lt;&gt;"",(IF(COUNTIF(Customers[customer_id],Financial_Transactions[[#This Row],[customer_id]])&gt;0,"Valid","Invalid")),"")</f>
        <v/>
      </c>
      <c r="M5322" s="1" t="str">
        <f>IF(Financial_Transactions[[#This Row],[vendor_id]]&lt;&gt;"",IF(COUNTIF(Vendors[vendor_id],Financial_Transactions[[#This Row],[vendor_id]])&gt;0,"Valid","Invalid"),"")</f>
        <v>Valid</v>
      </c>
    </row>
    <row r="5323" spans="1:13" x14ac:dyDescent="0.3">
      <c r="A5323" s="1" t="s">
        <v>12131</v>
      </c>
      <c r="B5323" s="2">
        <v>45254</v>
      </c>
      <c r="C5323">
        <v>93634.84</v>
      </c>
      <c r="D5323" s="1" t="s">
        <v>1484</v>
      </c>
      <c r="E5323" s="1" t="s">
        <v>1485</v>
      </c>
      <c r="F5323" s="1" t="s">
        <v>19</v>
      </c>
      <c r="G5323" s="1" t="s">
        <v>22</v>
      </c>
      <c r="H5323" s="1" t="s">
        <v>722</v>
      </c>
      <c r="I5323" s="1" t="s">
        <v>1479</v>
      </c>
      <c r="J5323" s="1" t="s">
        <v>12132</v>
      </c>
      <c r="K5323" s="1" t="str">
        <f>IF(COUNTIF(Financial_Transactions[transaction_id],Financial_Transactions[[#This Row],[transaction_id]])&gt;1,"Yes","No")</f>
        <v>No</v>
      </c>
      <c r="L5323" s="1" t="str">
        <f>IF(Financial_Transactions[[#This Row],[customer_id]]&lt;&gt;"",(IF(COUNTIF(Customers[customer_id],Financial_Transactions[[#This Row],[customer_id]])&gt;0,"Valid","Invalid")),"")</f>
        <v>Valid</v>
      </c>
      <c r="M5323" s="1" t="str">
        <f>IF(Financial_Transactions[[#This Row],[vendor_id]]&lt;&gt;"",IF(COUNTIF(Vendors[vendor_id],Financial_Transactions[[#This Row],[vendor_id]])&gt;0,"Valid","Invalid"),"")</f>
        <v/>
      </c>
    </row>
    <row r="5324" spans="1:13" x14ac:dyDescent="0.3">
      <c r="A5324" s="1" t="s">
        <v>12133</v>
      </c>
      <c r="B5324" s="2">
        <v>45067</v>
      </c>
      <c r="C5324">
        <v>-54671.57</v>
      </c>
      <c r="D5324" s="1" t="s">
        <v>1478</v>
      </c>
      <c r="E5324" s="1" t="s">
        <v>1510</v>
      </c>
      <c r="F5324" s="1" t="s">
        <v>13</v>
      </c>
      <c r="G5324" s="1" t="s">
        <v>14</v>
      </c>
      <c r="H5324" s="1" t="s">
        <v>1479</v>
      </c>
      <c r="I5324" s="1" t="s">
        <v>1334</v>
      </c>
      <c r="J5324" s="1" t="s">
        <v>12134</v>
      </c>
      <c r="K5324" s="1" t="str">
        <f>IF(COUNTIF(Financial_Transactions[transaction_id],Financial_Transactions[[#This Row],[transaction_id]])&gt;1,"Yes","No")</f>
        <v>No</v>
      </c>
      <c r="L5324" s="1" t="str">
        <f>IF(Financial_Transactions[[#This Row],[customer_id]]&lt;&gt;"",(IF(COUNTIF(Customers[customer_id],Financial_Transactions[[#This Row],[customer_id]])&gt;0,"Valid","Invalid")),"")</f>
        <v/>
      </c>
      <c r="M5324" s="1" t="str">
        <f>IF(Financial_Transactions[[#This Row],[vendor_id]]&lt;&gt;"",IF(COUNTIF(Vendors[vendor_id],Financial_Transactions[[#This Row],[vendor_id]])&gt;0,"Valid","Invalid"),"")</f>
        <v>Valid</v>
      </c>
    </row>
    <row r="5325" spans="1:13" x14ac:dyDescent="0.3">
      <c r="A5325" s="1" t="s">
        <v>12135</v>
      </c>
      <c r="B5325" s="2">
        <v>44621</v>
      </c>
      <c r="C5325">
        <v>-7153.77</v>
      </c>
      <c r="D5325" s="1" t="s">
        <v>1478</v>
      </c>
      <c r="E5325" s="1" t="s">
        <v>1497</v>
      </c>
      <c r="F5325" s="1" t="s">
        <v>13</v>
      </c>
      <c r="G5325" s="1" t="s">
        <v>25</v>
      </c>
      <c r="H5325" s="1" t="s">
        <v>1479</v>
      </c>
      <c r="I5325" s="1" t="s">
        <v>1458</v>
      </c>
      <c r="J5325" s="1" t="s">
        <v>12136</v>
      </c>
      <c r="K5325" s="1" t="str">
        <f>IF(COUNTIF(Financial_Transactions[transaction_id],Financial_Transactions[[#This Row],[transaction_id]])&gt;1,"Yes","No")</f>
        <v>No</v>
      </c>
      <c r="L5325" s="1" t="str">
        <f>IF(Financial_Transactions[[#This Row],[customer_id]]&lt;&gt;"",(IF(COUNTIF(Customers[customer_id],Financial_Transactions[[#This Row],[customer_id]])&gt;0,"Valid","Invalid")),"")</f>
        <v/>
      </c>
      <c r="M5325" s="1" t="str">
        <f>IF(Financial_Transactions[[#This Row],[vendor_id]]&lt;&gt;"",IF(COUNTIF(Vendors[vendor_id],Financial_Transactions[[#This Row],[vendor_id]])&gt;0,"Valid","Invalid"),"")</f>
        <v>Valid</v>
      </c>
    </row>
    <row r="5326" spans="1:13" x14ac:dyDescent="0.3">
      <c r="A5326" s="1" t="s">
        <v>12137</v>
      </c>
      <c r="B5326" s="2">
        <v>44819</v>
      </c>
      <c r="C5326">
        <v>-21038.13</v>
      </c>
      <c r="D5326" s="1" t="s">
        <v>1478</v>
      </c>
      <c r="E5326" s="1" t="s">
        <v>1497</v>
      </c>
      <c r="F5326" s="1" t="s">
        <v>19</v>
      </c>
      <c r="G5326" s="1" t="s">
        <v>25</v>
      </c>
      <c r="H5326" s="1" t="s">
        <v>1479</v>
      </c>
      <c r="I5326" s="1" t="s">
        <v>1269</v>
      </c>
      <c r="J5326" s="1" t="s">
        <v>12138</v>
      </c>
      <c r="K5326" s="1" t="str">
        <f>IF(COUNTIF(Financial_Transactions[transaction_id],Financial_Transactions[[#This Row],[transaction_id]])&gt;1,"Yes","No")</f>
        <v>No</v>
      </c>
      <c r="L5326" s="1" t="str">
        <f>IF(Financial_Transactions[[#This Row],[customer_id]]&lt;&gt;"",(IF(COUNTIF(Customers[customer_id],Financial_Transactions[[#This Row],[customer_id]])&gt;0,"Valid","Invalid")),"")</f>
        <v/>
      </c>
      <c r="M5326" s="1" t="str">
        <f>IF(Financial_Transactions[[#This Row],[vendor_id]]&lt;&gt;"",IF(COUNTIF(Vendors[vendor_id],Financial_Transactions[[#This Row],[vendor_id]])&gt;0,"Valid","Invalid"),"")</f>
        <v>Valid</v>
      </c>
    </row>
    <row r="5327" spans="1:13" x14ac:dyDescent="0.3">
      <c r="A5327" s="1" t="s">
        <v>12139</v>
      </c>
      <c r="B5327" s="2">
        <v>44680</v>
      </c>
      <c r="C5327">
        <v>160437.87</v>
      </c>
      <c r="D5327" s="1" t="s">
        <v>1484</v>
      </c>
      <c r="E5327" s="1" t="s">
        <v>1488</v>
      </c>
      <c r="F5327" s="1" t="s">
        <v>8</v>
      </c>
      <c r="G5327" s="1" t="s">
        <v>14</v>
      </c>
      <c r="H5327" s="1" t="s">
        <v>52</v>
      </c>
      <c r="I5327" s="1" t="s">
        <v>1479</v>
      </c>
      <c r="J5327" s="1" t="s">
        <v>12140</v>
      </c>
      <c r="K5327" s="1" t="str">
        <f>IF(COUNTIF(Financial_Transactions[transaction_id],Financial_Transactions[[#This Row],[transaction_id]])&gt;1,"Yes","No")</f>
        <v>No</v>
      </c>
      <c r="L5327" s="1" t="str">
        <f>IF(Financial_Transactions[[#This Row],[customer_id]]&lt;&gt;"",(IF(COUNTIF(Customers[customer_id],Financial_Transactions[[#This Row],[customer_id]])&gt;0,"Valid","Invalid")),"")</f>
        <v>Valid</v>
      </c>
      <c r="M5327" s="1" t="str">
        <f>IF(Financial_Transactions[[#This Row],[vendor_id]]&lt;&gt;"",IF(COUNTIF(Vendors[vendor_id],Financial_Transactions[[#This Row],[vendor_id]])&gt;0,"Valid","Invalid"),"")</f>
        <v/>
      </c>
    </row>
    <row r="5328" spans="1:13" x14ac:dyDescent="0.3">
      <c r="A5328" s="1" t="s">
        <v>12141</v>
      </c>
      <c r="B5328" s="2">
        <v>44789</v>
      </c>
      <c r="C5328">
        <v>86102.24</v>
      </c>
      <c r="D5328" s="1" t="s">
        <v>1484</v>
      </c>
      <c r="E5328" s="1" t="s">
        <v>1485</v>
      </c>
      <c r="F5328" s="1" t="s">
        <v>8</v>
      </c>
      <c r="G5328" s="1" t="s">
        <v>9</v>
      </c>
      <c r="H5328" s="1" t="s">
        <v>556</v>
      </c>
      <c r="I5328" s="1" t="s">
        <v>1479</v>
      </c>
      <c r="J5328" s="1" t="s">
        <v>12142</v>
      </c>
      <c r="K5328" s="1" t="str">
        <f>IF(COUNTIF(Financial_Transactions[transaction_id],Financial_Transactions[[#This Row],[transaction_id]])&gt;1,"Yes","No")</f>
        <v>No</v>
      </c>
      <c r="L5328" s="1" t="str">
        <f>IF(Financial_Transactions[[#This Row],[customer_id]]&lt;&gt;"",(IF(COUNTIF(Customers[customer_id],Financial_Transactions[[#This Row],[customer_id]])&gt;0,"Valid","Invalid")),"")</f>
        <v>Valid</v>
      </c>
      <c r="M5328" s="1" t="str">
        <f>IF(Financial_Transactions[[#This Row],[vendor_id]]&lt;&gt;"",IF(COUNTIF(Vendors[vendor_id],Financial_Transactions[[#This Row],[vendor_id]])&gt;0,"Valid","Invalid"),"")</f>
        <v/>
      </c>
    </row>
    <row r="5329" spans="1:13" x14ac:dyDescent="0.3">
      <c r="A5329" s="1" t="s">
        <v>12143</v>
      </c>
      <c r="B5329" s="2">
        <v>44924</v>
      </c>
      <c r="C5329">
        <v>23632.080000000002</v>
      </c>
      <c r="D5329" s="1" t="s">
        <v>1925</v>
      </c>
      <c r="E5329" s="1" t="s">
        <v>1925</v>
      </c>
      <c r="F5329" s="1" t="s">
        <v>13</v>
      </c>
      <c r="G5329" s="1" t="s">
        <v>25</v>
      </c>
      <c r="H5329" s="1" t="s">
        <v>1479</v>
      </c>
      <c r="I5329" s="1" t="s">
        <v>1479</v>
      </c>
      <c r="J5329" s="1" t="s">
        <v>12144</v>
      </c>
      <c r="K5329" s="1" t="str">
        <f>IF(COUNTIF(Financial_Transactions[transaction_id],Financial_Transactions[[#This Row],[transaction_id]])&gt;1,"Yes","No")</f>
        <v>No</v>
      </c>
      <c r="L5329" s="1" t="str">
        <f>IF(Financial_Transactions[[#This Row],[customer_id]]&lt;&gt;"",(IF(COUNTIF(Customers[customer_id],Financial_Transactions[[#This Row],[customer_id]])&gt;0,"Valid","Invalid")),"")</f>
        <v/>
      </c>
      <c r="M5329" s="1" t="str">
        <f>IF(Financial_Transactions[[#This Row],[vendor_id]]&lt;&gt;"",IF(COUNTIF(Vendors[vendor_id],Financial_Transactions[[#This Row],[vendor_id]])&gt;0,"Valid","Invalid"),"")</f>
        <v/>
      </c>
    </row>
    <row r="5330" spans="1:13" x14ac:dyDescent="0.3">
      <c r="A5330" s="1" t="s">
        <v>12145</v>
      </c>
      <c r="B5330" s="2">
        <v>45204</v>
      </c>
      <c r="C5330">
        <v>19520.62</v>
      </c>
      <c r="D5330" s="1" t="s">
        <v>1505</v>
      </c>
      <c r="E5330" s="1" t="s">
        <v>1505</v>
      </c>
      <c r="F5330" s="1" t="s">
        <v>19</v>
      </c>
      <c r="G5330" s="1" t="s">
        <v>22</v>
      </c>
      <c r="H5330" s="1" t="s">
        <v>1479</v>
      </c>
      <c r="I5330" s="1" t="s">
        <v>1479</v>
      </c>
      <c r="J5330" s="1" t="s">
        <v>12146</v>
      </c>
      <c r="K5330" s="1" t="str">
        <f>IF(COUNTIF(Financial_Transactions[transaction_id],Financial_Transactions[[#This Row],[transaction_id]])&gt;1,"Yes","No")</f>
        <v>No</v>
      </c>
      <c r="L5330" s="1" t="str">
        <f>IF(Financial_Transactions[[#This Row],[customer_id]]&lt;&gt;"",(IF(COUNTIF(Customers[customer_id],Financial_Transactions[[#This Row],[customer_id]])&gt;0,"Valid","Invalid")),"")</f>
        <v/>
      </c>
      <c r="M5330" s="1" t="str">
        <f>IF(Financial_Transactions[[#This Row],[vendor_id]]&lt;&gt;"",IF(COUNTIF(Vendors[vendor_id],Financial_Transactions[[#This Row],[vendor_id]])&gt;0,"Valid","Invalid"),"")</f>
        <v/>
      </c>
    </row>
    <row r="5331" spans="1:13" x14ac:dyDescent="0.3">
      <c r="A5331" s="1" t="s">
        <v>12147</v>
      </c>
      <c r="B5331" s="2">
        <v>45138</v>
      </c>
      <c r="C5331">
        <v>204698.61</v>
      </c>
      <c r="D5331" s="1" t="s">
        <v>1484</v>
      </c>
      <c r="E5331" s="1" t="s">
        <v>1485</v>
      </c>
      <c r="F5331" s="1" t="s">
        <v>19</v>
      </c>
      <c r="G5331" s="1" t="s">
        <v>14</v>
      </c>
      <c r="H5331" s="1" t="s">
        <v>752</v>
      </c>
      <c r="I5331" s="1" t="s">
        <v>1479</v>
      </c>
      <c r="J5331" s="1" t="s">
        <v>12148</v>
      </c>
      <c r="K5331" s="1" t="str">
        <f>IF(COUNTIF(Financial_Transactions[transaction_id],Financial_Transactions[[#This Row],[transaction_id]])&gt;1,"Yes","No")</f>
        <v>No</v>
      </c>
      <c r="L5331" s="1" t="str">
        <f>IF(Financial_Transactions[[#This Row],[customer_id]]&lt;&gt;"",(IF(COUNTIF(Customers[customer_id],Financial_Transactions[[#This Row],[customer_id]])&gt;0,"Valid","Invalid")),"")</f>
        <v>Valid</v>
      </c>
      <c r="M5331" s="1" t="str">
        <f>IF(Financial_Transactions[[#This Row],[vendor_id]]&lt;&gt;"",IF(COUNTIF(Vendors[vendor_id],Financial_Transactions[[#This Row],[vendor_id]])&gt;0,"Valid","Invalid"),"")</f>
        <v/>
      </c>
    </row>
    <row r="5332" spans="1:13" x14ac:dyDescent="0.3">
      <c r="A5332" s="1" t="s">
        <v>12149</v>
      </c>
      <c r="B5332" s="2">
        <v>44817</v>
      </c>
      <c r="C5332">
        <v>191382.84</v>
      </c>
      <c r="D5332" s="1" t="s">
        <v>1484</v>
      </c>
      <c r="E5332" s="1" t="s">
        <v>1500</v>
      </c>
      <c r="F5332" s="1" t="s">
        <v>13</v>
      </c>
      <c r="G5332" s="1" t="s">
        <v>14</v>
      </c>
      <c r="H5332" s="1" t="s">
        <v>274</v>
      </c>
      <c r="I5332" s="1" t="s">
        <v>1479</v>
      </c>
      <c r="J5332" s="1" t="s">
        <v>12150</v>
      </c>
      <c r="K5332" s="1" t="str">
        <f>IF(COUNTIF(Financial_Transactions[transaction_id],Financial_Transactions[[#This Row],[transaction_id]])&gt;1,"Yes","No")</f>
        <v>No</v>
      </c>
      <c r="L5332" s="1" t="str">
        <f>IF(Financial_Transactions[[#This Row],[customer_id]]&lt;&gt;"",(IF(COUNTIF(Customers[customer_id],Financial_Transactions[[#This Row],[customer_id]])&gt;0,"Valid","Invalid")),"")</f>
        <v>Valid</v>
      </c>
      <c r="M5332" s="1" t="str">
        <f>IF(Financial_Transactions[[#This Row],[vendor_id]]&lt;&gt;"",IF(COUNTIF(Vendors[vendor_id],Financial_Transactions[[#This Row],[vendor_id]])&gt;0,"Valid","Invalid"),"")</f>
        <v/>
      </c>
    </row>
    <row r="5333" spans="1:13" x14ac:dyDescent="0.3">
      <c r="A5333" s="1" t="s">
        <v>12151</v>
      </c>
      <c r="B5333" s="2">
        <v>45232</v>
      </c>
      <c r="C5333">
        <v>132783.65</v>
      </c>
      <c r="D5333" s="1" t="s">
        <v>1484</v>
      </c>
      <c r="E5333" s="1" t="s">
        <v>1488</v>
      </c>
      <c r="F5333" s="1" t="s">
        <v>19</v>
      </c>
      <c r="G5333" s="1" t="s">
        <v>25</v>
      </c>
      <c r="H5333" s="1" t="s">
        <v>410</v>
      </c>
      <c r="I5333" s="1" t="s">
        <v>1479</v>
      </c>
      <c r="J5333" s="1" t="s">
        <v>12152</v>
      </c>
      <c r="K5333" s="1" t="str">
        <f>IF(COUNTIF(Financial_Transactions[transaction_id],Financial_Transactions[[#This Row],[transaction_id]])&gt;1,"Yes","No")</f>
        <v>No</v>
      </c>
      <c r="L5333" s="1" t="str">
        <f>IF(Financial_Transactions[[#This Row],[customer_id]]&lt;&gt;"",(IF(COUNTIF(Customers[customer_id],Financial_Transactions[[#This Row],[customer_id]])&gt;0,"Valid","Invalid")),"")</f>
        <v>Valid</v>
      </c>
      <c r="M5333" s="1" t="str">
        <f>IF(Financial_Transactions[[#This Row],[vendor_id]]&lt;&gt;"",IF(COUNTIF(Vendors[vendor_id],Financial_Transactions[[#This Row],[vendor_id]])&gt;0,"Valid","Invalid"),"")</f>
        <v/>
      </c>
    </row>
    <row r="5334" spans="1:13" x14ac:dyDescent="0.3">
      <c r="A5334" s="1" t="s">
        <v>12153</v>
      </c>
      <c r="B5334" s="2">
        <v>44757</v>
      </c>
      <c r="C5334">
        <v>-52604.94</v>
      </c>
      <c r="D5334" s="1" t="s">
        <v>1478</v>
      </c>
      <c r="E5334" s="1" t="s">
        <v>1235</v>
      </c>
      <c r="F5334" s="1" t="s">
        <v>13</v>
      </c>
      <c r="G5334" s="1" t="s">
        <v>25</v>
      </c>
      <c r="H5334" s="1" t="s">
        <v>1479</v>
      </c>
      <c r="I5334" s="1" t="s">
        <v>1277</v>
      </c>
      <c r="J5334" s="1" t="s">
        <v>12154</v>
      </c>
      <c r="K5334" s="1" t="str">
        <f>IF(COUNTIF(Financial_Transactions[transaction_id],Financial_Transactions[[#This Row],[transaction_id]])&gt;1,"Yes","No")</f>
        <v>No</v>
      </c>
      <c r="L5334" s="1" t="str">
        <f>IF(Financial_Transactions[[#This Row],[customer_id]]&lt;&gt;"",(IF(COUNTIF(Customers[customer_id],Financial_Transactions[[#This Row],[customer_id]])&gt;0,"Valid","Invalid")),"")</f>
        <v/>
      </c>
      <c r="M5334" s="1" t="str">
        <f>IF(Financial_Transactions[[#This Row],[vendor_id]]&lt;&gt;"",IF(COUNTIF(Vendors[vendor_id],Financial_Transactions[[#This Row],[vendor_id]])&gt;0,"Valid","Invalid"),"")</f>
        <v>Valid</v>
      </c>
    </row>
    <row r="5335" spans="1:13" x14ac:dyDescent="0.3">
      <c r="A5335" s="1" t="s">
        <v>12155</v>
      </c>
      <c r="B5335" s="2">
        <v>45055</v>
      </c>
      <c r="C5335">
        <v>85853.84</v>
      </c>
      <c r="D5335" s="1" t="s">
        <v>1484</v>
      </c>
      <c r="E5335" s="1" t="s">
        <v>1485</v>
      </c>
      <c r="F5335" s="1" t="s">
        <v>19</v>
      </c>
      <c r="G5335" s="1" t="s">
        <v>22</v>
      </c>
      <c r="H5335" s="1" t="s">
        <v>168</v>
      </c>
      <c r="I5335" s="1" t="s">
        <v>1479</v>
      </c>
      <c r="J5335" s="1" t="s">
        <v>12156</v>
      </c>
      <c r="K5335" s="1" t="str">
        <f>IF(COUNTIF(Financial_Transactions[transaction_id],Financial_Transactions[[#This Row],[transaction_id]])&gt;1,"Yes","No")</f>
        <v>No</v>
      </c>
      <c r="L5335" s="1" t="str">
        <f>IF(Financial_Transactions[[#This Row],[customer_id]]&lt;&gt;"",(IF(COUNTIF(Customers[customer_id],Financial_Transactions[[#This Row],[customer_id]])&gt;0,"Valid","Invalid")),"")</f>
        <v>Valid</v>
      </c>
      <c r="M5335" s="1" t="str">
        <f>IF(Financial_Transactions[[#This Row],[vendor_id]]&lt;&gt;"",IF(COUNTIF(Vendors[vendor_id],Financial_Transactions[[#This Row],[vendor_id]])&gt;0,"Valid","Invalid"),"")</f>
        <v/>
      </c>
    </row>
    <row r="5336" spans="1:13" x14ac:dyDescent="0.3">
      <c r="A5336" s="1" t="s">
        <v>12157</v>
      </c>
      <c r="B5336" s="2">
        <v>45146</v>
      </c>
      <c r="C5336">
        <v>-2000</v>
      </c>
      <c r="D5336" s="1" t="s">
        <v>1478</v>
      </c>
      <c r="E5336" s="1" t="s">
        <v>1497</v>
      </c>
      <c r="F5336" s="1" t="s">
        <v>8</v>
      </c>
      <c r="G5336" s="1" t="s">
        <v>9</v>
      </c>
      <c r="H5336" s="1" t="s">
        <v>1479</v>
      </c>
      <c r="I5336" s="1" t="s">
        <v>1402</v>
      </c>
      <c r="J5336" s="1" t="s">
        <v>12158</v>
      </c>
      <c r="K5336" s="1" t="str">
        <f>IF(COUNTIF(Financial_Transactions[transaction_id],Financial_Transactions[[#This Row],[transaction_id]])&gt;1,"Yes","No")</f>
        <v>No</v>
      </c>
      <c r="L5336" s="1" t="str">
        <f>IF(Financial_Transactions[[#This Row],[customer_id]]&lt;&gt;"",(IF(COUNTIF(Customers[customer_id],Financial_Transactions[[#This Row],[customer_id]])&gt;0,"Valid","Invalid")),"")</f>
        <v/>
      </c>
      <c r="M5336" s="1" t="str">
        <f>IF(Financial_Transactions[[#This Row],[vendor_id]]&lt;&gt;"",IF(COUNTIF(Vendors[vendor_id],Financial_Transactions[[#This Row],[vendor_id]])&gt;0,"Valid","Invalid"),"")</f>
        <v>Valid</v>
      </c>
    </row>
    <row r="5337" spans="1:13" x14ac:dyDescent="0.3">
      <c r="A5337" s="1" t="s">
        <v>12159</v>
      </c>
      <c r="B5337" s="2">
        <v>44769</v>
      </c>
      <c r="C5337">
        <v>-36786.550000000003</v>
      </c>
      <c r="D5337" s="1" t="s">
        <v>1478</v>
      </c>
      <c r="E5337" s="1" t="s">
        <v>1225</v>
      </c>
      <c r="F5337" s="1" t="s">
        <v>8</v>
      </c>
      <c r="G5337" s="1" t="s">
        <v>25</v>
      </c>
      <c r="H5337" s="1" t="s">
        <v>1479</v>
      </c>
      <c r="I5337" s="1" t="s">
        <v>1307</v>
      </c>
      <c r="J5337" s="1" t="s">
        <v>12160</v>
      </c>
      <c r="K5337" s="1" t="str">
        <f>IF(COUNTIF(Financial_Transactions[transaction_id],Financial_Transactions[[#This Row],[transaction_id]])&gt;1,"Yes","No")</f>
        <v>No</v>
      </c>
      <c r="L5337" s="1" t="str">
        <f>IF(Financial_Transactions[[#This Row],[customer_id]]&lt;&gt;"",(IF(COUNTIF(Customers[customer_id],Financial_Transactions[[#This Row],[customer_id]])&gt;0,"Valid","Invalid")),"")</f>
        <v/>
      </c>
      <c r="M5337" s="1" t="str">
        <f>IF(Financial_Transactions[[#This Row],[vendor_id]]&lt;&gt;"",IF(COUNTIF(Vendors[vendor_id],Financial_Transactions[[#This Row],[vendor_id]])&gt;0,"Valid","Invalid"),"")</f>
        <v>Valid</v>
      </c>
    </row>
    <row r="5338" spans="1:13" x14ac:dyDescent="0.3">
      <c r="A5338" s="1" t="s">
        <v>12161</v>
      </c>
      <c r="B5338" s="2">
        <v>45025</v>
      </c>
      <c r="C5338">
        <v>164561.13</v>
      </c>
      <c r="D5338" s="1" t="s">
        <v>1484</v>
      </c>
      <c r="E5338" s="1" t="s">
        <v>1500</v>
      </c>
      <c r="F5338" s="1" t="s">
        <v>8</v>
      </c>
      <c r="G5338" s="1" t="s">
        <v>9</v>
      </c>
      <c r="H5338" s="1" t="s">
        <v>250</v>
      </c>
      <c r="I5338" s="1" t="s">
        <v>1479</v>
      </c>
      <c r="J5338" s="1" t="s">
        <v>12162</v>
      </c>
      <c r="K5338" s="1" t="str">
        <f>IF(COUNTIF(Financial_Transactions[transaction_id],Financial_Transactions[[#This Row],[transaction_id]])&gt;1,"Yes","No")</f>
        <v>No</v>
      </c>
      <c r="L5338" s="1" t="str">
        <f>IF(Financial_Transactions[[#This Row],[customer_id]]&lt;&gt;"",(IF(COUNTIF(Customers[customer_id],Financial_Transactions[[#This Row],[customer_id]])&gt;0,"Valid","Invalid")),"")</f>
        <v>Valid</v>
      </c>
      <c r="M5338" s="1" t="str">
        <f>IF(Financial_Transactions[[#This Row],[vendor_id]]&lt;&gt;"",IF(COUNTIF(Vendors[vendor_id],Financial_Transactions[[#This Row],[vendor_id]])&gt;0,"Valid","Invalid"),"")</f>
        <v/>
      </c>
    </row>
    <row r="5339" spans="1:13" x14ac:dyDescent="0.3">
      <c r="A5339" s="1" t="s">
        <v>12163</v>
      </c>
      <c r="B5339" s="2">
        <v>44721</v>
      </c>
      <c r="C5339">
        <v>222391.11</v>
      </c>
      <c r="D5339" s="1" t="s">
        <v>1484</v>
      </c>
      <c r="E5339" s="1" t="s">
        <v>1485</v>
      </c>
      <c r="F5339" s="1" t="s">
        <v>19</v>
      </c>
      <c r="G5339" s="1" t="s">
        <v>22</v>
      </c>
      <c r="H5339" s="1" t="s">
        <v>34</v>
      </c>
      <c r="I5339" s="1" t="s">
        <v>1479</v>
      </c>
      <c r="J5339" s="1" t="s">
        <v>12164</v>
      </c>
      <c r="K5339" s="1" t="str">
        <f>IF(COUNTIF(Financial_Transactions[transaction_id],Financial_Transactions[[#This Row],[transaction_id]])&gt;1,"Yes","No")</f>
        <v>No</v>
      </c>
      <c r="L5339" s="1" t="str">
        <f>IF(Financial_Transactions[[#This Row],[customer_id]]&lt;&gt;"",(IF(COUNTIF(Customers[customer_id],Financial_Transactions[[#This Row],[customer_id]])&gt;0,"Valid","Invalid")),"")</f>
        <v>Valid</v>
      </c>
      <c r="M5339" s="1" t="str">
        <f>IF(Financial_Transactions[[#This Row],[vendor_id]]&lt;&gt;"",IF(COUNTIF(Vendors[vendor_id],Financial_Transactions[[#This Row],[vendor_id]])&gt;0,"Valid","Invalid"),"")</f>
        <v/>
      </c>
    </row>
    <row r="5340" spans="1:13" x14ac:dyDescent="0.3">
      <c r="A5340" s="1" t="s">
        <v>12165</v>
      </c>
      <c r="B5340" s="2">
        <v>45276</v>
      </c>
      <c r="C5340">
        <v>-42473.120000000003</v>
      </c>
      <c r="D5340" s="1" t="s">
        <v>1478</v>
      </c>
      <c r="E5340" s="1" t="s">
        <v>1510</v>
      </c>
      <c r="F5340" s="1" t="s">
        <v>13</v>
      </c>
      <c r="G5340" s="1" t="s">
        <v>9</v>
      </c>
      <c r="H5340" s="1" t="s">
        <v>1479</v>
      </c>
      <c r="I5340" s="1" t="s">
        <v>1418</v>
      </c>
      <c r="J5340" s="1" t="s">
        <v>12166</v>
      </c>
      <c r="K5340" s="1" t="str">
        <f>IF(COUNTIF(Financial_Transactions[transaction_id],Financial_Transactions[[#This Row],[transaction_id]])&gt;1,"Yes","No")</f>
        <v>No</v>
      </c>
      <c r="L5340" s="1" t="str">
        <f>IF(Financial_Transactions[[#This Row],[customer_id]]&lt;&gt;"",(IF(COUNTIF(Customers[customer_id],Financial_Transactions[[#This Row],[customer_id]])&gt;0,"Valid","Invalid")),"")</f>
        <v/>
      </c>
      <c r="M5340" s="1" t="str">
        <f>IF(Financial_Transactions[[#This Row],[vendor_id]]&lt;&gt;"",IF(COUNTIF(Vendors[vendor_id],Financial_Transactions[[#This Row],[vendor_id]])&gt;0,"Valid","Invalid"),"")</f>
        <v>Valid</v>
      </c>
    </row>
    <row r="5341" spans="1:13" x14ac:dyDescent="0.3">
      <c r="A5341" s="1" t="s">
        <v>12167</v>
      </c>
      <c r="B5341" s="2">
        <v>44654</v>
      </c>
      <c r="C5341">
        <v>211843.74</v>
      </c>
      <c r="D5341" s="1" t="s">
        <v>1484</v>
      </c>
      <c r="E5341" s="1" t="s">
        <v>1488</v>
      </c>
      <c r="F5341" s="1" t="s">
        <v>19</v>
      </c>
      <c r="G5341" s="1" t="s">
        <v>22</v>
      </c>
      <c r="H5341" s="1" t="s">
        <v>356</v>
      </c>
      <c r="I5341" s="1" t="s">
        <v>1479</v>
      </c>
      <c r="J5341" s="1" t="s">
        <v>12168</v>
      </c>
      <c r="K5341" s="1" t="str">
        <f>IF(COUNTIF(Financial_Transactions[transaction_id],Financial_Transactions[[#This Row],[transaction_id]])&gt;1,"Yes","No")</f>
        <v>No</v>
      </c>
      <c r="L5341" s="1" t="str">
        <f>IF(Financial_Transactions[[#This Row],[customer_id]]&lt;&gt;"",(IF(COUNTIF(Customers[customer_id],Financial_Transactions[[#This Row],[customer_id]])&gt;0,"Valid","Invalid")),"")</f>
        <v>Valid</v>
      </c>
      <c r="M5341" s="1" t="str">
        <f>IF(Financial_Transactions[[#This Row],[vendor_id]]&lt;&gt;"",IF(COUNTIF(Vendors[vendor_id],Financial_Transactions[[#This Row],[vendor_id]])&gt;0,"Valid","Invalid"),"")</f>
        <v/>
      </c>
    </row>
    <row r="5342" spans="1:13" x14ac:dyDescent="0.3">
      <c r="A5342" s="1" t="s">
        <v>12169</v>
      </c>
      <c r="B5342" s="2">
        <v>44705</v>
      </c>
      <c r="C5342">
        <v>-14992.62</v>
      </c>
      <c r="D5342" s="1" t="s">
        <v>1478</v>
      </c>
      <c r="E5342" s="1" t="s">
        <v>1510</v>
      </c>
      <c r="F5342" s="1" t="s">
        <v>19</v>
      </c>
      <c r="G5342" s="1" t="s">
        <v>9</v>
      </c>
      <c r="H5342" s="1" t="s">
        <v>1479</v>
      </c>
      <c r="I5342" s="1" t="s">
        <v>1466</v>
      </c>
      <c r="J5342" s="1" t="s">
        <v>12170</v>
      </c>
      <c r="K5342" s="1" t="str">
        <f>IF(COUNTIF(Financial_Transactions[transaction_id],Financial_Transactions[[#This Row],[transaction_id]])&gt;1,"Yes","No")</f>
        <v>No</v>
      </c>
      <c r="L5342" s="1" t="str">
        <f>IF(Financial_Transactions[[#This Row],[customer_id]]&lt;&gt;"",(IF(COUNTIF(Customers[customer_id],Financial_Transactions[[#This Row],[customer_id]])&gt;0,"Valid","Invalid")),"")</f>
        <v/>
      </c>
      <c r="M5342" s="1" t="str">
        <f>IF(Financial_Transactions[[#This Row],[vendor_id]]&lt;&gt;"",IF(COUNTIF(Vendors[vendor_id],Financial_Transactions[[#This Row],[vendor_id]])&gt;0,"Valid","Invalid"),"")</f>
        <v>Valid</v>
      </c>
    </row>
    <row r="5343" spans="1:13" x14ac:dyDescent="0.3">
      <c r="A5343" s="1" t="s">
        <v>12171</v>
      </c>
      <c r="B5343" s="2">
        <v>44785</v>
      </c>
      <c r="C5343">
        <v>28894.39</v>
      </c>
      <c r="D5343" s="1" t="s">
        <v>1484</v>
      </c>
      <c r="E5343" s="1" t="s">
        <v>1488</v>
      </c>
      <c r="F5343" s="1" t="s">
        <v>8</v>
      </c>
      <c r="G5343" s="1" t="s">
        <v>9</v>
      </c>
      <c r="H5343" s="1" t="s">
        <v>150</v>
      </c>
      <c r="I5343" s="1" t="s">
        <v>1479</v>
      </c>
      <c r="J5343" s="1" t="s">
        <v>12172</v>
      </c>
      <c r="K5343" s="1" t="str">
        <f>IF(COUNTIF(Financial_Transactions[transaction_id],Financial_Transactions[[#This Row],[transaction_id]])&gt;1,"Yes","No")</f>
        <v>No</v>
      </c>
      <c r="L5343" s="1" t="str">
        <f>IF(Financial_Transactions[[#This Row],[customer_id]]&lt;&gt;"",(IF(COUNTIF(Customers[customer_id],Financial_Transactions[[#This Row],[customer_id]])&gt;0,"Valid","Invalid")),"")</f>
        <v>Valid</v>
      </c>
      <c r="M5343" s="1" t="str">
        <f>IF(Financial_Transactions[[#This Row],[vendor_id]]&lt;&gt;"",IF(COUNTIF(Vendors[vendor_id],Financial_Transactions[[#This Row],[vendor_id]])&gt;0,"Valid","Invalid"),"")</f>
        <v/>
      </c>
    </row>
    <row r="5344" spans="1:13" x14ac:dyDescent="0.3">
      <c r="A5344" s="1" t="s">
        <v>12173</v>
      </c>
      <c r="B5344" s="2">
        <v>45109</v>
      </c>
      <c r="C5344">
        <v>-44005.08</v>
      </c>
      <c r="D5344" s="1" t="s">
        <v>1478</v>
      </c>
      <c r="E5344" s="1" t="s">
        <v>1535</v>
      </c>
      <c r="F5344" s="1" t="s">
        <v>19</v>
      </c>
      <c r="G5344" s="1" t="s">
        <v>22</v>
      </c>
      <c r="H5344" s="1" t="s">
        <v>1479</v>
      </c>
      <c r="I5344" s="1" t="s">
        <v>1223</v>
      </c>
      <c r="J5344" s="1" t="s">
        <v>12174</v>
      </c>
      <c r="K5344" s="1" t="str">
        <f>IF(COUNTIF(Financial_Transactions[transaction_id],Financial_Transactions[[#This Row],[transaction_id]])&gt;1,"Yes","No")</f>
        <v>No</v>
      </c>
      <c r="L5344" s="1" t="str">
        <f>IF(Financial_Transactions[[#This Row],[customer_id]]&lt;&gt;"",(IF(COUNTIF(Customers[customer_id],Financial_Transactions[[#This Row],[customer_id]])&gt;0,"Valid","Invalid")),"")</f>
        <v/>
      </c>
      <c r="M5344" s="1" t="str">
        <f>IF(Financial_Transactions[[#This Row],[vendor_id]]&lt;&gt;"",IF(COUNTIF(Vendors[vendor_id],Financial_Transactions[[#This Row],[vendor_id]])&gt;0,"Valid","Invalid"),"")</f>
        <v>Valid</v>
      </c>
    </row>
    <row r="5345" spans="1:13" x14ac:dyDescent="0.3">
      <c r="A5345" s="1" t="s">
        <v>12175</v>
      </c>
      <c r="B5345" s="2">
        <v>45150</v>
      </c>
      <c r="C5345">
        <v>154883.46</v>
      </c>
      <c r="D5345" s="1" t="s">
        <v>1484</v>
      </c>
      <c r="E5345" s="1" t="s">
        <v>1485</v>
      </c>
      <c r="F5345" s="1" t="s">
        <v>13</v>
      </c>
      <c r="G5345" s="1" t="s">
        <v>9</v>
      </c>
      <c r="H5345" s="1" t="s">
        <v>400</v>
      </c>
      <c r="I5345" s="1" t="s">
        <v>1479</v>
      </c>
      <c r="J5345" s="1" t="s">
        <v>12176</v>
      </c>
      <c r="K5345" s="1" t="str">
        <f>IF(COUNTIF(Financial_Transactions[transaction_id],Financial_Transactions[[#This Row],[transaction_id]])&gt;1,"Yes","No")</f>
        <v>No</v>
      </c>
      <c r="L5345" s="1" t="str">
        <f>IF(Financial_Transactions[[#This Row],[customer_id]]&lt;&gt;"",(IF(COUNTIF(Customers[customer_id],Financial_Transactions[[#This Row],[customer_id]])&gt;0,"Valid","Invalid")),"")</f>
        <v>Valid</v>
      </c>
      <c r="M5345" s="1" t="str">
        <f>IF(Financial_Transactions[[#This Row],[vendor_id]]&lt;&gt;"",IF(COUNTIF(Vendors[vendor_id],Financial_Transactions[[#This Row],[vendor_id]])&gt;0,"Valid","Invalid"),"")</f>
        <v/>
      </c>
    </row>
    <row r="5346" spans="1:13" x14ac:dyDescent="0.3">
      <c r="A5346" s="1" t="s">
        <v>12177</v>
      </c>
      <c r="B5346" s="2">
        <v>44887</v>
      </c>
      <c r="C5346">
        <v>95445.73</v>
      </c>
      <c r="D5346" s="1" t="s">
        <v>1484</v>
      </c>
      <c r="E5346" s="1" t="s">
        <v>1488</v>
      </c>
      <c r="F5346" s="1" t="s">
        <v>19</v>
      </c>
      <c r="G5346" s="1" t="s">
        <v>9</v>
      </c>
      <c r="H5346" s="1" t="s">
        <v>484</v>
      </c>
      <c r="I5346" s="1" t="s">
        <v>1479</v>
      </c>
      <c r="J5346" s="1" t="s">
        <v>12178</v>
      </c>
      <c r="K5346" s="1" t="str">
        <f>IF(COUNTIF(Financial_Transactions[transaction_id],Financial_Transactions[[#This Row],[transaction_id]])&gt;1,"Yes","No")</f>
        <v>No</v>
      </c>
      <c r="L5346" s="1" t="str">
        <f>IF(Financial_Transactions[[#This Row],[customer_id]]&lt;&gt;"",(IF(COUNTIF(Customers[customer_id],Financial_Transactions[[#This Row],[customer_id]])&gt;0,"Valid","Invalid")),"")</f>
        <v>Valid</v>
      </c>
      <c r="M5346" s="1" t="str">
        <f>IF(Financial_Transactions[[#This Row],[vendor_id]]&lt;&gt;"",IF(COUNTIF(Vendors[vendor_id],Financial_Transactions[[#This Row],[vendor_id]])&gt;0,"Valid","Invalid"),"")</f>
        <v/>
      </c>
    </row>
    <row r="5347" spans="1:13" x14ac:dyDescent="0.3">
      <c r="A5347" s="1" t="s">
        <v>12179</v>
      </c>
      <c r="B5347" s="2">
        <v>44667</v>
      </c>
      <c r="C5347">
        <v>96094.27</v>
      </c>
      <c r="D5347" s="1" t="s">
        <v>1484</v>
      </c>
      <c r="E5347" s="1" t="s">
        <v>1488</v>
      </c>
      <c r="F5347" s="1" t="s">
        <v>19</v>
      </c>
      <c r="G5347" s="1" t="s">
        <v>22</v>
      </c>
      <c r="H5347" s="1" t="s">
        <v>568</v>
      </c>
      <c r="I5347" s="1" t="s">
        <v>1479</v>
      </c>
      <c r="J5347" s="1" t="s">
        <v>12180</v>
      </c>
      <c r="K5347" s="1" t="str">
        <f>IF(COUNTIF(Financial_Transactions[transaction_id],Financial_Transactions[[#This Row],[transaction_id]])&gt;1,"Yes","No")</f>
        <v>No</v>
      </c>
      <c r="L5347" s="1" t="str">
        <f>IF(Financial_Transactions[[#This Row],[customer_id]]&lt;&gt;"",(IF(COUNTIF(Customers[customer_id],Financial_Transactions[[#This Row],[customer_id]])&gt;0,"Valid","Invalid")),"")</f>
        <v>Valid</v>
      </c>
      <c r="M5347" s="1" t="str">
        <f>IF(Financial_Transactions[[#This Row],[vendor_id]]&lt;&gt;"",IF(COUNTIF(Vendors[vendor_id],Financial_Transactions[[#This Row],[vendor_id]])&gt;0,"Valid","Invalid"),"")</f>
        <v/>
      </c>
    </row>
    <row r="5348" spans="1:13" x14ac:dyDescent="0.3">
      <c r="A5348" s="1" t="s">
        <v>12181</v>
      </c>
      <c r="B5348" s="2">
        <v>44848</v>
      </c>
      <c r="C5348">
        <v>194034.68</v>
      </c>
      <c r="D5348" s="1" t="s">
        <v>1484</v>
      </c>
      <c r="E5348" s="1" t="s">
        <v>1488</v>
      </c>
      <c r="F5348" s="1" t="s">
        <v>13</v>
      </c>
      <c r="G5348" s="1" t="s">
        <v>25</v>
      </c>
      <c r="H5348" s="1" t="s">
        <v>642</v>
      </c>
      <c r="I5348" s="1" t="s">
        <v>1479</v>
      </c>
      <c r="J5348" s="1" t="s">
        <v>12182</v>
      </c>
      <c r="K5348" s="1" t="str">
        <f>IF(COUNTIF(Financial_Transactions[transaction_id],Financial_Transactions[[#This Row],[transaction_id]])&gt;1,"Yes","No")</f>
        <v>No</v>
      </c>
      <c r="L5348" s="1" t="str">
        <f>IF(Financial_Transactions[[#This Row],[customer_id]]&lt;&gt;"",(IF(COUNTIF(Customers[customer_id],Financial_Transactions[[#This Row],[customer_id]])&gt;0,"Valid","Invalid")),"")</f>
        <v>Valid</v>
      </c>
      <c r="M5348" s="1" t="str">
        <f>IF(Financial_Transactions[[#This Row],[vendor_id]]&lt;&gt;"",IF(COUNTIF(Vendors[vendor_id],Financial_Transactions[[#This Row],[vendor_id]])&gt;0,"Valid","Invalid"),"")</f>
        <v/>
      </c>
    </row>
    <row r="5349" spans="1:13" x14ac:dyDescent="0.3">
      <c r="A5349" s="1" t="s">
        <v>12183</v>
      </c>
      <c r="B5349" s="2">
        <v>44795</v>
      </c>
      <c r="C5349">
        <v>-29998.92</v>
      </c>
      <c r="D5349" s="1" t="s">
        <v>1478</v>
      </c>
      <c r="E5349" s="1" t="s">
        <v>1497</v>
      </c>
      <c r="F5349" s="1" t="s">
        <v>13</v>
      </c>
      <c r="G5349" s="1" t="s">
        <v>25</v>
      </c>
      <c r="H5349" s="1" t="s">
        <v>1479</v>
      </c>
      <c r="I5349" s="1" t="s">
        <v>1404</v>
      </c>
      <c r="J5349" s="1" t="s">
        <v>12184</v>
      </c>
      <c r="K5349" s="1" t="str">
        <f>IF(COUNTIF(Financial_Transactions[transaction_id],Financial_Transactions[[#This Row],[transaction_id]])&gt;1,"Yes","No")</f>
        <v>No</v>
      </c>
      <c r="L5349" s="1" t="str">
        <f>IF(Financial_Transactions[[#This Row],[customer_id]]&lt;&gt;"",(IF(COUNTIF(Customers[customer_id],Financial_Transactions[[#This Row],[customer_id]])&gt;0,"Valid","Invalid")),"")</f>
        <v/>
      </c>
      <c r="M5349" s="1" t="str">
        <f>IF(Financial_Transactions[[#This Row],[vendor_id]]&lt;&gt;"",IF(COUNTIF(Vendors[vendor_id],Financial_Transactions[[#This Row],[vendor_id]])&gt;0,"Valid","Invalid"),"")</f>
        <v>Valid</v>
      </c>
    </row>
    <row r="5350" spans="1:13" x14ac:dyDescent="0.3">
      <c r="A5350" s="1" t="s">
        <v>12185</v>
      </c>
      <c r="B5350" s="2">
        <v>44955</v>
      </c>
      <c r="C5350">
        <v>-2000</v>
      </c>
      <c r="D5350" s="1" t="s">
        <v>1478</v>
      </c>
      <c r="E5350" s="1" t="s">
        <v>1250</v>
      </c>
      <c r="F5350" s="1" t="s">
        <v>19</v>
      </c>
      <c r="G5350" s="1" t="s">
        <v>9</v>
      </c>
      <c r="H5350" s="1" t="s">
        <v>1479</v>
      </c>
      <c r="I5350" s="1" t="s">
        <v>1422</v>
      </c>
      <c r="J5350" s="1" t="s">
        <v>12186</v>
      </c>
      <c r="K5350" s="1" t="str">
        <f>IF(COUNTIF(Financial_Transactions[transaction_id],Financial_Transactions[[#This Row],[transaction_id]])&gt;1,"Yes","No")</f>
        <v>No</v>
      </c>
      <c r="L5350" s="1" t="str">
        <f>IF(Financial_Transactions[[#This Row],[customer_id]]&lt;&gt;"",(IF(COUNTIF(Customers[customer_id],Financial_Transactions[[#This Row],[customer_id]])&gt;0,"Valid","Invalid")),"")</f>
        <v/>
      </c>
      <c r="M5350" s="1" t="str">
        <f>IF(Financial_Transactions[[#This Row],[vendor_id]]&lt;&gt;"",IF(COUNTIF(Vendors[vendor_id],Financial_Transactions[[#This Row],[vendor_id]])&gt;0,"Valid","Invalid"),"")</f>
        <v>Valid</v>
      </c>
    </row>
    <row r="5351" spans="1:13" x14ac:dyDescent="0.3">
      <c r="A5351" s="1" t="s">
        <v>12187</v>
      </c>
      <c r="B5351" s="2">
        <v>44926</v>
      </c>
      <c r="C5351">
        <v>-56002.31</v>
      </c>
      <c r="D5351" s="1" t="s">
        <v>1478</v>
      </c>
      <c r="E5351" s="1" t="s">
        <v>1497</v>
      </c>
      <c r="F5351" s="1" t="s">
        <v>8</v>
      </c>
      <c r="G5351" s="1" t="s">
        <v>9</v>
      </c>
      <c r="H5351" s="1" t="s">
        <v>1479</v>
      </c>
      <c r="I5351" s="1" t="s">
        <v>1410</v>
      </c>
      <c r="J5351" s="1" t="s">
        <v>12188</v>
      </c>
      <c r="K5351" s="1" t="str">
        <f>IF(COUNTIF(Financial_Transactions[transaction_id],Financial_Transactions[[#This Row],[transaction_id]])&gt;1,"Yes","No")</f>
        <v>No</v>
      </c>
      <c r="L5351" s="1" t="str">
        <f>IF(Financial_Transactions[[#This Row],[customer_id]]&lt;&gt;"",(IF(COUNTIF(Customers[customer_id],Financial_Transactions[[#This Row],[customer_id]])&gt;0,"Valid","Invalid")),"")</f>
        <v/>
      </c>
      <c r="M5351" s="1" t="str">
        <f>IF(Financial_Transactions[[#This Row],[vendor_id]]&lt;&gt;"",IF(COUNTIF(Vendors[vendor_id],Financial_Transactions[[#This Row],[vendor_id]])&gt;0,"Valid","Invalid"),"")</f>
        <v>Valid</v>
      </c>
    </row>
    <row r="5352" spans="1:13" x14ac:dyDescent="0.3">
      <c r="A5352" s="1" t="s">
        <v>12189</v>
      </c>
      <c r="B5352" s="2">
        <v>45042</v>
      </c>
      <c r="C5352">
        <v>137199.82999999999</v>
      </c>
      <c r="D5352" s="1" t="s">
        <v>1484</v>
      </c>
      <c r="E5352" s="1" t="s">
        <v>1488</v>
      </c>
      <c r="F5352" s="1" t="s">
        <v>8</v>
      </c>
      <c r="G5352" s="1" t="s">
        <v>14</v>
      </c>
      <c r="H5352" s="1" t="s">
        <v>246</v>
      </c>
      <c r="I5352" s="1" t="s">
        <v>1479</v>
      </c>
      <c r="J5352" s="1" t="s">
        <v>12190</v>
      </c>
      <c r="K5352" s="1" t="str">
        <f>IF(COUNTIF(Financial_Transactions[transaction_id],Financial_Transactions[[#This Row],[transaction_id]])&gt;1,"Yes","No")</f>
        <v>No</v>
      </c>
      <c r="L5352" s="1" t="str">
        <f>IF(Financial_Transactions[[#This Row],[customer_id]]&lt;&gt;"",(IF(COUNTIF(Customers[customer_id],Financial_Transactions[[#This Row],[customer_id]])&gt;0,"Valid","Invalid")),"")</f>
        <v>Valid</v>
      </c>
      <c r="M5352" s="1" t="str">
        <f>IF(Financial_Transactions[[#This Row],[vendor_id]]&lt;&gt;"",IF(COUNTIF(Vendors[vendor_id],Financial_Transactions[[#This Row],[vendor_id]])&gt;0,"Valid","Invalid"),"")</f>
        <v/>
      </c>
    </row>
    <row r="5353" spans="1:13" x14ac:dyDescent="0.3">
      <c r="A5353" s="1" t="s">
        <v>12191</v>
      </c>
      <c r="B5353" s="2">
        <v>44722</v>
      </c>
      <c r="C5353">
        <v>150664.5</v>
      </c>
      <c r="D5353" s="1" t="s">
        <v>1484</v>
      </c>
      <c r="E5353" s="1" t="s">
        <v>1488</v>
      </c>
      <c r="F5353" s="1" t="s">
        <v>8</v>
      </c>
      <c r="G5353" s="1" t="s">
        <v>25</v>
      </c>
      <c r="H5353" s="1" t="s">
        <v>178</v>
      </c>
      <c r="I5353" s="1" t="s">
        <v>1479</v>
      </c>
      <c r="J5353" s="1" t="s">
        <v>12192</v>
      </c>
      <c r="K5353" s="1" t="str">
        <f>IF(COUNTIF(Financial_Transactions[transaction_id],Financial_Transactions[[#This Row],[transaction_id]])&gt;1,"Yes","No")</f>
        <v>No</v>
      </c>
      <c r="L5353" s="1" t="str">
        <f>IF(Financial_Transactions[[#This Row],[customer_id]]&lt;&gt;"",(IF(COUNTIF(Customers[customer_id],Financial_Transactions[[#This Row],[customer_id]])&gt;0,"Valid","Invalid")),"")</f>
        <v>Valid</v>
      </c>
      <c r="M5353" s="1" t="str">
        <f>IF(Financial_Transactions[[#This Row],[vendor_id]]&lt;&gt;"",IF(COUNTIF(Vendors[vendor_id],Financial_Transactions[[#This Row],[vendor_id]])&gt;0,"Valid","Invalid"),"")</f>
        <v/>
      </c>
    </row>
    <row r="5354" spans="1:13" x14ac:dyDescent="0.3">
      <c r="A5354" s="1" t="s">
        <v>12193</v>
      </c>
      <c r="B5354" s="2">
        <v>45243</v>
      </c>
      <c r="C5354">
        <v>313623.92</v>
      </c>
      <c r="D5354" s="1" t="s">
        <v>1484</v>
      </c>
      <c r="E5354" s="1" t="s">
        <v>1488</v>
      </c>
      <c r="F5354" s="1" t="s">
        <v>13</v>
      </c>
      <c r="G5354" s="1" t="s">
        <v>9</v>
      </c>
      <c r="H5354" s="1" t="s">
        <v>220</v>
      </c>
      <c r="I5354" s="1" t="s">
        <v>1479</v>
      </c>
      <c r="J5354" s="1" t="s">
        <v>12194</v>
      </c>
      <c r="K5354" s="1" t="str">
        <f>IF(COUNTIF(Financial_Transactions[transaction_id],Financial_Transactions[[#This Row],[transaction_id]])&gt;1,"Yes","No")</f>
        <v>No</v>
      </c>
      <c r="L5354" s="1" t="str">
        <f>IF(Financial_Transactions[[#This Row],[customer_id]]&lt;&gt;"",(IF(COUNTIF(Customers[customer_id],Financial_Transactions[[#This Row],[customer_id]])&gt;0,"Valid","Invalid")),"")</f>
        <v>Valid</v>
      </c>
      <c r="M5354" s="1" t="str">
        <f>IF(Financial_Transactions[[#This Row],[vendor_id]]&lt;&gt;"",IF(COUNTIF(Vendors[vendor_id],Financial_Transactions[[#This Row],[vendor_id]])&gt;0,"Valid","Invalid"),"")</f>
        <v/>
      </c>
    </row>
    <row r="5355" spans="1:13" x14ac:dyDescent="0.3">
      <c r="A5355" s="1" t="s">
        <v>12195</v>
      </c>
      <c r="B5355" s="2">
        <v>44934</v>
      </c>
      <c r="C5355">
        <v>5000</v>
      </c>
      <c r="D5355" s="1" t="s">
        <v>1484</v>
      </c>
      <c r="E5355" s="1" t="s">
        <v>1488</v>
      </c>
      <c r="F5355" s="1" t="s">
        <v>13</v>
      </c>
      <c r="G5355" s="1" t="s">
        <v>25</v>
      </c>
      <c r="H5355" s="1" t="s">
        <v>580</v>
      </c>
      <c r="I5355" s="1" t="s">
        <v>1479</v>
      </c>
      <c r="J5355" s="1" t="s">
        <v>12196</v>
      </c>
      <c r="K5355" s="1" t="str">
        <f>IF(COUNTIF(Financial_Transactions[transaction_id],Financial_Transactions[[#This Row],[transaction_id]])&gt;1,"Yes","No")</f>
        <v>No</v>
      </c>
      <c r="L5355" s="1" t="str">
        <f>IF(Financial_Transactions[[#This Row],[customer_id]]&lt;&gt;"",(IF(COUNTIF(Customers[customer_id],Financial_Transactions[[#This Row],[customer_id]])&gt;0,"Valid","Invalid")),"")</f>
        <v>Valid</v>
      </c>
      <c r="M5355" s="1" t="str">
        <f>IF(Financial_Transactions[[#This Row],[vendor_id]]&lt;&gt;"",IF(COUNTIF(Vendors[vendor_id],Financial_Transactions[[#This Row],[vendor_id]])&gt;0,"Valid","Invalid"),"")</f>
        <v/>
      </c>
    </row>
    <row r="5356" spans="1:13" x14ac:dyDescent="0.3">
      <c r="A5356" s="1" t="s">
        <v>12197</v>
      </c>
      <c r="B5356" s="2">
        <v>44608</v>
      </c>
      <c r="C5356">
        <v>-29039.39</v>
      </c>
      <c r="D5356" s="1" t="s">
        <v>1478</v>
      </c>
      <c r="E5356" s="1" t="s">
        <v>1250</v>
      </c>
      <c r="F5356" s="1" t="s">
        <v>8</v>
      </c>
      <c r="G5356" s="1" t="s">
        <v>14</v>
      </c>
      <c r="H5356" s="1" t="s">
        <v>1479</v>
      </c>
      <c r="I5356" s="1" t="s">
        <v>1440</v>
      </c>
      <c r="J5356" s="1" t="s">
        <v>12198</v>
      </c>
      <c r="K5356" s="1" t="str">
        <f>IF(COUNTIF(Financial_Transactions[transaction_id],Financial_Transactions[[#This Row],[transaction_id]])&gt;1,"Yes","No")</f>
        <v>No</v>
      </c>
      <c r="L5356" s="1" t="str">
        <f>IF(Financial_Transactions[[#This Row],[customer_id]]&lt;&gt;"",(IF(COUNTIF(Customers[customer_id],Financial_Transactions[[#This Row],[customer_id]])&gt;0,"Valid","Invalid")),"")</f>
        <v/>
      </c>
      <c r="M5356" s="1" t="str">
        <f>IF(Financial_Transactions[[#This Row],[vendor_id]]&lt;&gt;"",IF(COUNTIF(Vendors[vendor_id],Financial_Transactions[[#This Row],[vendor_id]])&gt;0,"Valid","Invalid"),"")</f>
        <v>Valid</v>
      </c>
    </row>
    <row r="5357" spans="1:13" x14ac:dyDescent="0.3">
      <c r="A5357" s="1" t="s">
        <v>12199</v>
      </c>
      <c r="B5357" s="2">
        <v>45183</v>
      </c>
      <c r="C5357">
        <v>132164.76999999999</v>
      </c>
      <c r="D5357" s="1" t="s">
        <v>1484</v>
      </c>
      <c r="E5357" s="1" t="s">
        <v>1485</v>
      </c>
      <c r="F5357" s="1" t="s">
        <v>8</v>
      </c>
      <c r="G5357" s="1" t="s">
        <v>25</v>
      </c>
      <c r="H5357" s="1" t="s">
        <v>282</v>
      </c>
      <c r="I5357" s="1" t="s">
        <v>1479</v>
      </c>
      <c r="J5357" s="1" t="s">
        <v>12200</v>
      </c>
      <c r="K5357" s="1" t="str">
        <f>IF(COUNTIF(Financial_Transactions[transaction_id],Financial_Transactions[[#This Row],[transaction_id]])&gt;1,"Yes","No")</f>
        <v>No</v>
      </c>
      <c r="L5357" s="1" t="str">
        <f>IF(Financial_Transactions[[#This Row],[customer_id]]&lt;&gt;"",(IF(COUNTIF(Customers[customer_id],Financial_Transactions[[#This Row],[customer_id]])&gt;0,"Valid","Invalid")),"")</f>
        <v>Valid</v>
      </c>
      <c r="M5357" s="1" t="str">
        <f>IF(Financial_Transactions[[#This Row],[vendor_id]]&lt;&gt;"",IF(COUNTIF(Vendors[vendor_id],Financial_Transactions[[#This Row],[vendor_id]])&gt;0,"Valid","Invalid"),"")</f>
        <v/>
      </c>
    </row>
    <row r="5358" spans="1:13" x14ac:dyDescent="0.3">
      <c r="A5358" s="1" t="s">
        <v>12201</v>
      </c>
      <c r="B5358" s="2">
        <v>44906</v>
      </c>
      <c r="C5358">
        <v>174639.13</v>
      </c>
      <c r="D5358" s="1" t="s">
        <v>1484</v>
      </c>
      <c r="E5358" s="1" t="s">
        <v>1488</v>
      </c>
      <c r="F5358" s="1" t="s">
        <v>8</v>
      </c>
      <c r="G5358" s="1" t="s">
        <v>9</v>
      </c>
      <c r="H5358" s="1" t="s">
        <v>254</v>
      </c>
      <c r="I5358" s="1" t="s">
        <v>1479</v>
      </c>
      <c r="J5358" s="1" t="s">
        <v>12202</v>
      </c>
      <c r="K5358" s="1" t="str">
        <f>IF(COUNTIF(Financial_Transactions[transaction_id],Financial_Transactions[[#This Row],[transaction_id]])&gt;1,"Yes","No")</f>
        <v>No</v>
      </c>
      <c r="L5358" s="1" t="str">
        <f>IF(Financial_Transactions[[#This Row],[customer_id]]&lt;&gt;"",(IF(COUNTIF(Customers[customer_id],Financial_Transactions[[#This Row],[customer_id]])&gt;0,"Valid","Invalid")),"")</f>
        <v>Valid</v>
      </c>
      <c r="M5358" s="1" t="str">
        <f>IF(Financial_Transactions[[#This Row],[vendor_id]]&lt;&gt;"",IF(COUNTIF(Vendors[vendor_id],Financial_Transactions[[#This Row],[vendor_id]])&gt;0,"Valid","Invalid"),"")</f>
        <v/>
      </c>
    </row>
    <row r="5359" spans="1:13" x14ac:dyDescent="0.3">
      <c r="A5359" s="1" t="s">
        <v>12203</v>
      </c>
      <c r="B5359" s="2">
        <v>45166</v>
      </c>
      <c r="C5359">
        <v>130428.72</v>
      </c>
      <c r="D5359" s="1" t="s">
        <v>1484</v>
      </c>
      <c r="E5359" s="1" t="s">
        <v>1488</v>
      </c>
      <c r="F5359" s="1" t="s">
        <v>13</v>
      </c>
      <c r="G5359" s="1" t="s">
        <v>14</v>
      </c>
      <c r="H5359" s="1" t="s">
        <v>224</v>
      </c>
      <c r="I5359" s="1" t="s">
        <v>1479</v>
      </c>
      <c r="J5359" s="1" t="s">
        <v>12204</v>
      </c>
      <c r="K5359" s="1" t="str">
        <f>IF(COUNTIF(Financial_Transactions[transaction_id],Financial_Transactions[[#This Row],[transaction_id]])&gt;1,"Yes","No")</f>
        <v>No</v>
      </c>
      <c r="L5359" s="1" t="str">
        <f>IF(Financial_Transactions[[#This Row],[customer_id]]&lt;&gt;"",(IF(COUNTIF(Customers[customer_id],Financial_Transactions[[#This Row],[customer_id]])&gt;0,"Valid","Invalid")),"")</f>
        <v>Valid</v>
      </c>
      <c r="M5359" s="1" t="str">
        <f>IF(Financial_Transactions[[#This Row],[vendor_id]]&lt;&gt;"",IF(COUNTIF(Vendors[vendor_id],Financial_Transactions[[#This Row],[vendor_id]])&gt;0,"Valid","Invalid"),"")</f>
        <v/>
      </c>
    </row>
    <row r="5360" spans="1:13" x14ac:dyDescent="0.3">
      <c r="A5360" s="1" t="s">
        <v>12205</v>
      </c>
      <c r="B5360" s="2">
        <v>44637</v>
      </c>
      <c r="C5360">
        <v>67892.33</v>
      </c>
      <c r="D5360" s="1" t="s">
        <v>1484</v>
      </c>
      <c r="E5360" s="1" t="s">
        <v>1500</v>
      </c>
      <c r="F5360" s="1" t="s">
        <v>13</v>
      </c>
      <c r="G5360" s="1" t="s">
        <v>22</v>
      </c>
      <c r="H5360" s="1" t="s">
        <v>686</v>
      </c>
      <c r="I5360" s="1" t="s">
        <v>1479</v>
      </c>
      <c r="J5360" s="1" t="s">
        <v>12206</v>
      </c>
      <c r="K5360" s="1" t="str">
        <f>IF(COUNTIF(Financial_Transactions[transaction_id],Financial_Transactions[[#This Row],[transaction_id]])&gt;1,"Yes","No")</f>
        <v>No</v>
      </c>
      <c r="L5360" s="1" t="str">
        <f>IF(Financial_Transactions[[#This Row],[customer_id]]&lt;&gt;"",(IF(COUNTIF(Customers[customer_id],Financial_Transactions[[#This Row],[customer_id]])&gt;0,"Valid","Invalid")),"")</f>
        <v>Valid</v>
      </c>
      <c r="M5360" s="1" t="str">
        <f>IF(Financial_Transactions[[#This Row],[vendor_id]]&lt;&gt;"",IF(COUNTIF(Vendors[vendor_id],Financial_Transactions[[#This Row],[vendor_id]])&gt;0,"Valid","Invalid"),"")</f>
        <v/>
      </c>
    </row>
    <row r="5361" spans="1:13" x14ac:dyDescent="0.3">
      <c r="A5361" s="1" t="s">
        <v>12207</v>
      </c>
      <c r="B5361" s="2">
        <v>45072</v>
      </c>
      <c r="C5361">
        <v>153600.72</v>
      </c>
      <c r="D5361" s="1" t="s">
        <v>1484</v>
      </c>
      <c r="E5361" s="1" t="s">
        <v>1485</v>
      </c>
      <c r="F5361" s="1" t="s">
        <v>19</v>
      </c>
      <c r="G5361" s="1" t="s">
        <v>25</v>
      </c>
      <c r="H5361" s="1" t="s">
        <v>566</v>
      </c>
      <c r="I5361" s="1" t="s">
        <v>1479</v>
      </c>
      <c r="J5361" s="1" t="s">
        <v>12208</v>
      </c>
      <c r="K5361" s="1" t="str">
        <f>IF(COUNTIF(Financial_Transactions[transaction_id],Financial_Transactions[[#This Row],[transaction_id]])&gt;1,"Yes","No")</f>
        <v>No</v>
      </c>
      <c r="L5361" s="1" t="str">
        <f>IF(Financial_Transactions[[#This Row],[customer_id]]&lt;&gt;"",(IF(COUNTIF(Customers[customer_id],Financial_Transactions[[#This Row],[customer_id]])&gt;0,"Valid","Invalid")),"")</f>
        <v>Valid</v>
      </c>
      <c r="M5361" s="1" t="str">
        <f>IF(Financial_Transactions[[#This Row],[vendor_id]]&lt;&gt;"",IF(COUNTIF(Vendors[vendor_id],Financial_Transactions[[#This Row],[vendor_id]])&gt;0,"Valid","Invalid"),"")</f>
        <v/>
      </c>
    </row>
    <row r="5362" spans="1:13" x14ac:dyDescent="0.3">
      <c r="A5362" s="1" t="s">
        <v>12209</v>
      </c>
      <c r="B5362" s="2">
        <v>44597</v>
      </c>
      <c r="C5362">
        <v>17533.45</v>
      </c>
      <c r="D5362" s="1" t="s">
        <v>1505</v>
      </c>
      <c r="E5362" s="1" t="s">
        <v>1505</v>
      </c>
      <c r="F5362" s="1" t="s">
        <v>8</v>
      </c>
      <c r="G5362" s="1" t="s">
        <v>14</v>
      </c>
      <c r="H5362" s="1" t="s">
        <v>1479</v>
      </c>
      <c r="I5362" s="1" t="s">
        <v>1479</v>
      </c>
      <c r="J5362" s="1" t="s">
        <v>12210</v>
      </c>
      <c r="K5362" s="1" t="str">
        <f>IF(COUNTIF(Financial_Transactions[transaction_id],Financial_Transactions[[#This Row],[transaction_id]])&gt;1,"Yes","No")</f>
        <v>No</v>
      </c>
      <c r="L5362" s="1" t="str">
        <f>IF(Financial_Transactions[[#This Row],[customer_id]]&lt;&gt;"",(IF(COUNTIF(Customers[customer_id],Financial_Transactions[[#This Row],[customer_id]])&gt;0,"Valid","Invalid")),"")</f>
        <v/>
      </c>
      <c r="M5362" s="1" t="str">
        <f>IF(Financial_Transactions[[#This Row],[vendor_id]]&lt;&gt;"",IF(COUNTIF(Vendors[vendor_id],Financial_Transactions[[#This Row],[vendor_id]])&gt;0,"Valid","Invalid"),"")</f>
        <v/>
      </c>
    </row>
    <row r="5363" spans="1:13" x14ac:dyDescent="0.3">
      <c r="A5363" s="1" t="s">
        <v>12211</v>
      </c>
      <c r="B5363" s="2">
        <v>44744</v>
      </c>
      <c r="C5363">
        <v>-73404.899999999994</v>
      </c>
      <c r="D5363" s="1" t="s">
        <v>1478</v>
      </c>
      <c r="E5363" s="1" t="s">
        <v>1497</v>
      </c>
      <c r="F5363" s="1" t="s">
        <v>19</v>
      </c>
      <c r="G5363" s="1" t="s">
        <v>22</v>
      </c>
      <c r="H5363" s="1" t="s">
        <v>1479</v>
      </c>
      <c r="I5363" s="1" t="s">
        <v>1364</v>
      </c>
      <c r="J5363" s="1" t="s">
        <v>12212</v>
      </c>
      <c r="K5363" s="1" t="str">
        <f>IF(COUNTIF(Financial_Transactions[transaction_id],Financial_Transactions[[#This Row],[transaction_id]])&gt;1,"Yes","No")</f>
        <v>No</v>
      </c>
      <c r="L5363" s="1" t="str">
        <f>IF(Financial_Transactions[[#This Row],[customer_id]]&lt;&gt;"",(IF(COUNTIF(Customers[customer_id],Financial_Transactions[[#This Row],[customer_id]])&gt;0,"Valid","Invalid")),"")</f>
        <v/>
      </c>
      <c r="M5363" s="1" t="str">
        <f>IF(Financial_Transactions[[#This Row],[vendor_id]]&lt;&gt;"",IF(COUNTIF(Vendors[vendor_id],Financial_Transactions[[#This Row],[vendor_id]])&gt;0,"Valid","Invalid"),"")</f>
        <v>Valid</v>
      </c>
    </row>
    <row r="5364" spans="1:13" x14ac:dyDescent="0.3">
      <c r="A5364" s="1" t="s">
        <v>12213</v>
      </c>
      <c r="B5364" s="2">
        <v>44874</v>
      </c>
      <c r="C5364">
        <v>-49146.64</v>
      </c>
      <c r="D5364" s="1" t="s">
        <v>1478</v>
      </c>
      <c r="E5364" s="1" t="s">
        <v>1510</v>
      </c>
      <c r="F5364" s="1" t="s">
        <v>8</v>
      </c>
      <c r="G5364" s="1" t="s">
        <v>25</v>
      </c>
      <c r="H5364" s="1" t="s">
        <v>1479</v>
      </c>
      <c r="I5364" s="1" t="s">
        <v>1440</v>
      </c>
      <c r="J5364" s="1" t="s">
        <v>12214</v>
      </c>
      <c r="K5364" s="1" t="str">
        <f>IF(COUNTIF(Financial_Transactions[transaction_id],Financial_Transactions[[#This Row],[transaction_id]])&gt;1,"Yes","No")</f>
        <v>No</v>
      </c>
      <c r="L5364" s="1" t="str">
        <f>IF(Financial_Transactions[[#This Row],[customer_id]]&lt;&gt;"",(IF(COUNTIF(Customers[customer_id],Financial_Transactions[[#This Row],[customer_id]])&gt;0,"Valid","Invalid")),"")</f>
        <v/>
      </c>
      <c r="M5364" s="1" t="str">
        <f>IF(Financial_Transactions[[#This Row],[vendor_id]]&lt;&gt;"",IF(COUNTIF(Vendors[vendor_id],Financial_Transactions[[#This Row],[vendor_id]])&gt;0,"Valid","Invalid"),"")</f>
        <v>Valid</v>
      </c>
    </row>
    <row r="5365" spans="1:13" x14ac:dyDescent="0.3">
      <c r="A5365" s="1" t="s">
        <v>12215</v>
      </c>
      <c r="B5365" s="2">
        <v>44849</v>
      </c>
      <c r="C5365">
        <v>-2000</v>
      </c>
      <c r="D5365" s="1" t="s">
        <v>1478</v>
      </c>
      <c r="E5365" s="1" t="s">
        <v>1225</v>
      </c>
      <c r="F5365" s="1" t="s">
        <v>13</v>
      </c>
      <c r="G5365" s="1" t="s">
        <v>22</v>
      </c>
      <c r="H5365" s="1" t="s">
        <v>1479</v>
      </c>
      <c r="I5365" s="1" t="s">
        <v>1394</v>
      </c>
      <c r="J5365" s="1" t="s">
        <v>12216</v>
      </c>
      <c r="K5365" s="1" t="str">
        <f>IF(COUNTIF(Financial_Transactions[transaction_id],Financial_Transactions[[#This Row],[transaction_id]])&gt;1,"Yes","No")</f>
        <v>No</v>
      </c>
      <c r="L5365" s="1" t="str">
        <f>IF(Financial_Transactions[[#This Row],[customer_id]]&lt;&gt;"",(IF(COUNTIF(Customers[customer_id],Financial_Transactions[[#This Row],[customer_id]])&gt;0,"Valid","Invalid")),"")</f>
        <v/>
      </c>
      <c r="M5365" s="1" t="str">
        <f>IF(Financial_Transactions[[#This Row],[vendor_id]]&lt;&gt;"",IF(COUNTIF(Vendors[vendor_id],Financial_Transactions[[#This Row],[vendor_id]])&gt;0,"Valid","Invalid"),"")</f>
        <v>Valid</v>
      </c>
    </row>
    <row r="5366" spans="1:13" x14ac:dyDescent="0.3">
      <c r="A5366" s="1" t="s">
        <v>12217</v>
      </c>
      <c r="B5366" s="2">
        <v>44596</v>
      </c>
      <c r="C5366">
        <v>134282.29999999999</v>
      </c>
      <c r="D5366" s="1" t="s">
        <v>1484</v>
      </c>
      <c r="E5366" s="1" t="s">
        <v>1500</v>
      </c>
      <c r="F5366" s="1" t="s">
        <v>8</v>
      </c>
      <c r="G5366" s="1" t="s">
        <v>25</v>
      </c>
      <c r="H5366" s="1" t="s">
        <v>228</v>
      </c>
      <c r="I5366" s="1" t="s">
        <v>1479</v>
      </c>
      <c r="J5366" s="1" t="s">
        <v>12218</v>
      </c>
      <c r="K5366" s="1" t="str">
        <f>IF(COUNTIF(Financial_Transactions[transaction_id],Financial_Transactions[[#This Row],[transaction_id]])&gt;1,"Yes","No")</f>
        <v>No</v>
      </c>
      <c r="L5366" s="1" t="str">
        <f>IF(Financial_Transactions[[#This Row],[customer_id]]&lt;&gt;"",(IF(COUNTIF(Customers[customer_id],Financial_Transactions[[#This Row],[customer_id]])&gt;0,"Valid","Invalid")),"")</f>
        <v>Valid</v>
      </c>
      <c r="M5366" s="1" t="str">
        <f>IF(Financial_Transactions[[#This Row],[vendor_id]]&lt;&gt;"",IF(COUNTIF(Vendors[vendor_id],Financial_Transactions[[#This Row],[vendor_id]])&gt;0,"Valid","Invalid"),"")</f>
        <v/>
      </c>
    </row>
    <row r="5367" spans="1:13" x14ac:dyDescent="0.3">
      <c r="A5367" s="1" t="s">
        <v>12219</v>
      </c>
      <c r="B5367" s="2">
        <v>45171</v>
      </c>
      <c r="C5367">
        <v>56780.160000000003</v>
      </c>
      <c r="D5367" s="1" t="s">
        <v>1484</v>
      </c>
      <c r="E5367" s="1" t="s">
        <v>1485</v>
      </c>
      <c r="F5367" s="1" t="s">
        <v>19</v>
      </c>
      <c r="G5367" s="1" t="s">
        <v>14</v>
      </c>
      <c r="H5367" s="1" t="s">
        <v>142</v>
      </c>
      <c r="I5367" s="1" t="s">
        <v>1479</v>
      </c>
      <c r="J5367" s="1" t="s">
        <v>12220</v>
      </c>
      <c r="K5367" s="1" t="str">
        <f>IF(COUNTIF(Financial_Transactions[transaction_id],Financial_Transactions[[#This Row],[transaction_id]])&gt;1,"Yes","No")</f>
        <v>No</v>
      </c>
      <c r="L5367" s="1" t="str">
        <f>IF(Financial_Transactions[[#This Row],[customer_id]]&lt;&gt;"",(IF(COUNTIF(Customers[customer_id],Financial_Transactions[[#This Row],[customer_id]])&gt;0,"Valid","Invalid")),"")</f>
        <v>Valid</v>
      </c>
      <c r="M5367" s="1" t="str">
        <f>IF(Financial_Transactions[[#This Row],[vendor_id]]&lt;&gt;"",IF(COUNTIF(Vendors[vendor_id],Financial_Transactions[[#This Row],[vendor_id]])&gt;0,"Valid","Invalid"),"")</f>
        <v/>
      </c>
    </row>
    <row r="5368" spans="1:13" x14ac:dyDescent="0.3">
      <c r="A5368" s="1" t="s">
        <v>12221</v>
      </c>
      <c r="B5368" s="2">
        <v>44855</v>
      </c>
      <c r="C5368">
        <v>171715.08</v>
      </c>
      <c r="D5368" s="1" t="s">
        <v>1484</v>
      </c>
      <c r="E5368" s="1" t="s">
        <v>1488</v>
      </c>
      <c r="F5368" s="1" t="s">
        <v>8</v>
      </c>
      <c r="G5368" s="1" t="s">
        <v>25</v>
      </c>
      <c r="H5368" s="1" t="s">
        <v>428</v>
      </c>
      <c r="I5368" s="1" t="s">
        <v>1479</v>
      </c>
      <c r="J5368" s="1" t="s">
        <v>12222</v>
      </c>
      <c r="K5368" s="1" t="str">
        <f>IF(COUNTIF(Financial_Transactions[transaction_id],Financial_Transactions[[#This Row],[transaction_id]])&gt;1,"Yes","No")</f>
        <v>No</v>
      </c>
      <c r="L5368" s="1" t="str">
        <f>IF(Financial_Transactions[[#This Row],[customer_id]]&lt;&gt;"",(IF(COUNTIF(Customers[customer_id],Financial_Transactions[[#This Row],[customer_id]])&gt;0,"Valid","Invalid")),"")</f>
        <v>Valid</v>
      </c>
      <c r="M5368" s="1" t="str">
        <f>IF(Financial_Transactions[[#This Row],[vendor_id]]&lt;&gt;"",IF(COUNTIF(Vendors[vendor_id],Financial_Transactions[[#This Row],[vendor_id]])&gt;0,"Valid","Invalid"),"")</f>
        <v/>
      </c>
    </row>
    <row r="5369" spans="1:13" x14ac:dyDescent="0.3">
      <c r="A5369" s="1" t="s">
        <v>12223</v>
      </c>
      <c r="B5369" s="2">
        <v>44773</v>
      </c>
      <c r="C5369">
        <v>-41253.94</v>
      </c>
      <c r="D5369" s="1" t="s">
        <v>1478</v>
      </c>
      <c r="E5369" s="1" t="s">
        <v>1510</v>
      </c>
      <c r="F5369" s="1" t="s">
        <v>8</v>
      </c>
      <c r="G5369" s="1" t="s">
        <v>9</v>
      </c>
      <c r="H5369" s="1" t="s">
        <v>1479</v>
      </c>
      <c r="I5369" s="1" t="s">
        <v>1248</v>
      </c>
      <c r="J5369" s="1" t="s">
        <v>12224</v>
      </c>
      <c r="K5369" s="1" t="str">
        <f>IF(COUNTIF(Financial_Transactions[transaction_id],Financial_Transactions[[#This Row],[transaction_id]])&gt;1,"Yes","No")</f>
        <v>No</v>
      </c>
      <c r="L5369" s="1" t="str">
        <f>IF(Financial_Transactions[[#This Row],[customer_id]]&lt;&gt;"",(IF(COUNTIF(Customers[customer_id],Financial_Transactions[[#This Row],[customer_id]])&gt;0,"Valid","Invalid")),"")</f>
        <v/>
      </c>
      <c r="M5369" s="1" t="str">
        <f>IF(Financial_Transactions[[#This Row],[vendor_id]]&lt;&gt;"",IF(COUNTIF(Vendors[vendor_id],Financial_Transactions[[#This Row],[vendor_id]])&gt;0,"Valid","Invalid"),"")</f>
        <v>Valid</v>
      </c>
    </row>
    <row r="5370" spans="1:13" x14ac:dyDescent="0.3">
      <c r="A5370" s="1" t="s">
        <v>12225</v>
      </c>
      <c r="B5370" s="2">
        <v>45199</v>
      </c>
      <c r="C5370">
        <v>239563</v>
      </c>
      <c r="D5370" s="1" t="s">
        <v>1484</v>
      </c>
      <c r="E5370" s="1" t="s">
        <v>1500</v>
      </c>
      <c r="F5370" s="1" t="s">
        <v>8</v>
      </c>
      <c r="G5370" s="1" t="s">
        <v>9</v>
      </c>
      <c r="H5370" s="1" t="s">
        <v>698</v>
      </c>
      <c r="I5370" s="1" t="s">
        <v>1479</v>
      </c>
      <c r="J5370" s="1" t="s">
        <v>12226</v>
      </c>
      <c r="K5370" s="1" t="str">
        <f>IF(COUNTIF(Financial_Transactions[transaction_id],Financial_Transactions[[#This Row],[transaction_id]])&gt;1,"Yes","No")</f>
        <v>No</v>
      </c>
      <c r="L5370" s="1" t="str">
        <f>IF(Financial_Transactions[[#This Row],[customer_id]]&lt;&gt;"",(IF(COUNTIF(Customers[customer_id],Financial_Transactions[[#This Row],[customer_id]])&gt;0,"Valid","Invalid")),"")</f>
        <v>Valid</v>
      </c>
      <c r="M5370" s="1" t="str">
        <f>IF(Financial_Transactions[[#This Row],[vendor_id]]&lt;&gt;"",IF(COUNTIF(Vendors[vendor_id],Financial_Transactions[[#This Row],[vendor_id]])&gt;0,"Valid","Invalid"),"")</f>
        <v/>
      </c>
    </row>
    <row r="5371" spans="1:13" x14ac:dyDescent="0.3">
      <c r="A5371" s="1" t="s">
        <v>12227</v>
      </c>
      <c r="B5371" s="2">
        <v>44795</v>
      </c>
      <c r="C5371">
        <v>202175.99</v>
      </c>
      <c r="D5371" s="1" t="s">
        <v>1484</v>
      </c>
      <c r="E5371" s="1" t="s">
        <v>1500</v>
      </c>
      <c r="F5371" s="1" t="s">
        <v>8</v>
      </c>
      <c r="G5371" s="1" t="s">
        <v>9</v>
      </c>
      <c r="H5371" s="1" t="s">
        <v>366</v>
      </c>
      <c r="I5371" s="1" t="s">
        <v>1479</v>
      </c>
      <c r="J5371" s="1" t="s">
        <v>12228</v>
      </c>
      <c r="K5371" s="1" t="str">
        <f>IF(COUNTIF(Financial_Transactions[transaction_id],Financial_Transactions[[#This Row],[transaction_id]])&gt;1,"Yes","No")</f>
        <v>No</v>
      </c>
      <c r="L5371" s="1" t="str">
        <f>IF(Financial_Transactions[[#This Row],[customer_id]]&lt;&gt;"",(IF(COUNTIF(Customers[customer_id],Financial_Transactions[[#This Row],[customer_id]])&gt;0,"Valid","Invalid")),"")</f>
        <v>Valid</v>
      </c>
      <c r="M5371" s="1" t="str">
        <f>IF(Financial_Transactions[[#This Row],[vendor_id]]&lt;&gt;"",IF(COUNTIF(Vendors[vendor_id],Financial_Transactions[[#This Row],[vendor_id]])&gt;0,"Valid","Invalid"),"")</f>
        <v/>
      </c>
    </row>
    <row r="5372" spans="1:13" x14ac:dyDescent="0.3">
      <c r="A5372" s="1" t="s">
        <v>12229</v>
      </c>
      <c r="B5372" s="2">
        <v>44889</v>
      </c>
      <c r="C5372">
        <v>-5554.25</v>
      </c>
      <c r="D5372" s="1" t="s">
        <v>1478</v>
      </c>
      <c r="E5372" s="1" t="s">
        <v>1497</v>
      </c>
      <c r="F5372" s="1" t="s">
        <v>13</v>
      </c>
      <c r="G5372" s="1" t="s">
        <v>14</v>
      </c>
      <c r="H5372" s="1" t="s">
        <v>1479</v>
      </c>
      <c r="I5372" s="1" t="s">
        <v>1246</v>
      </c>
      <c r="J5372" s="1" t="s">
        <v>12230</v>
      </c>
      <c r="K5372" s="1" t="str">
        <f>IF(COUNTIF(Financial_Transactions[transaction_id],Financial_Transactions[[#This Row],[transaction_id]])&gt;1,"Yes","No")</f>
        <v>No</v>
      </c>
      <c r="L5372" s="1" t="str">
        <f>IF(Financial_Transactions[[#This Row],[customer_id]]&lt;&gt;"",(IF(COUNTIF(Customers[customer_id],Financial_Transactions[[#This Row],[customer_id]])&gt;0,"Valid","Invalid")),"")</f>
        <v/>
      </c>
      <c r="M5372" s="1" t="str">
        <f>IF(Financial_Transactions[[#This Row],[vendor_id]]&lt;&gt;"",IF(COUNTIF(Vendors[vendor_id],Financial_Transactions[[#This Row],[vendor_id]])&gt;0,"Valid","Invalid"),"")</f>
        <v>Valid</v>
      </c>
    </row>
    <row r="5373" spans="1:13" x14ac:dyDescent="0.3">
      <c r="A5373" s="1" t="s">
        <v>12231</v>
      </c>
      <c r="B5373" s="2">
        <v>44768</v>
      </c>
      <c r="C5373">
        <v>10083.65</v>
      </c>
      <c r="D5373" s="1" t="s">
        <v>1925</v>
      </c>
      <c r="E5373" s="1" t="s">
        <v>1925</v>
      </c>
      <c r="F5373" s="1" t="s">
        <v>8</v>
      </c>
      <c r="G5373" s="1" t="s">
        <v>22</v>
      </c>
      <c r="H5373" s="1" t="s">
        <v>1479</v>
      </c>
      <c r="I5373" s="1" t="s">
        <v>1479</v>
      </c>
      <c r="J5373" s="1" t="s">
        <v>12232</v>
      </c>
      <c r="K5373" s="1" t="str">
        <f>IF(COUNTIF(Financial_Transactions[transaction_id],Financial_Transactions[[#This Row],[transaction_id]])&gt;1,"Yes","No")</f>
        <v>No</v>
      </c>
      <c r="L5373" s="1" t="str">
        <f>IF(Financial_Transactions[[#This Row],[customer_id]]&lt;&gt;"",(IF(COUNTIF(Customers[customer_id],Financial_Transactions[[#This Row],[customer_id]])&gt;0,"Valid","Invalid")),"")</f>
        <v/>
      </c>
      <c r="M5373" s="1" t="str">
        <f>IF(Financial_Transactions[[#This Row],[vendor_id]]&lt;&gt;"",IF(COUNTIF(Vendors[vendor_id],Financial_Transactions[[#This Row],[vendor_id]])&gt;0,"Valid","Invalid"),"")</f>
        <v/>
      </c>
    </row>
    <row r="5374" spans="1:13" x14ac:dyDescent="0.3">
      <c r="A5374" s="1" t="s">
        <v>12233</v>
      </c>
      <c r="B5374" s="2">
        <v>45249</v>
      </c>
      <c r="C5374">
        <v>-59522.22</v>
      </c>
      <c r="D5374" s="1" t="s">
        <v>1478</v>
      </c>
      <c r="E5374" s="1" t="s">
        <v>1235</v>
      </c>
      <c r="F5374" s="1" t="s">
        <v>8</v>
      </c>
      <c r="G5374" s="1" t="s">
        <v>25</v>
      </c>
      <c r="H5374" s="1" t="s">
        <v>1479</v>
      </c>
      <c r="I5374" s="1" t="s">
        <v>1434</v>
      </c>
      <c r="J5374" s="1" t="s">
        <v>12234</v>
      </c>
      <c r="K5374" s="1" t="str">
        <f>IF(COUNTIF(Financial_Transactions[transaction_id],Financial_Transactions[[#This Row],[transaction_id]])&gt;1,"Yes","No")</f>
        <v>No</v>
      </c>
      <c r="L5374" s="1" t="str">
        <f>IF(Financial_Transactions[[#This Row],[customer_id]]&lt;&gt;"",(IF(COUNTIF(Customers[customer_id],Financial_Transactions[[#This Row],[customer_id]])&gt;0,"Valid","Invalid")),"")</f>
        <v/>
      </c>
      <c r="M5374" s="1" t="str">
        <f>IF(Financial_Transactions[[#This Row],[vendor_id]]&lt;&gt;"",IF(COUNTIF(Vendors[vendor_id],Financial_Transactions[[#This Row],[vendor_id]])&gt;0,"Valid","Invalid"),"")</f>
        <v>Valid</v>
      </c>
    </row>
    <row r="5375" spans="1:13" x14ac:dyDescent="0.3">
      <c r="A5375" s="1" t="s">
        <v>12235</v>
      </c>
      <c r="B5375" s="2">
        <v>45047</v>
      </c>
      <c r="C5375">
        <v>136602.10999999999</v>
      </c>
      <c r="D5375" s="1" t="s">
        <v>1484</v>
      </c>
      <c r="E5375" s="1" t="s">
        <v>1488</v>
      </c>
      <c r="F5375" s="1" t="s">
        <v>19</v>
      </c>
      <c r="G5375" s="1" t="s">
        <v>14</v>
      </c>
      <c r="H5375" s="1" t="s">
        <v>598</v>
      </c>
      <c r="I5375" s="1" t="s">
        <v>1479</v>
      </c>
      <c r="J5375" s="1" t="s">
        <v>12236</v>
      </c>
      <c r="K5375" s="1" t="str">
        <f>IF(COUNTIF(Financial_Transactions[transaction_id],Financial_Transactions[[#This Row],[transaction_id]])&gt;1,"Yes","No")</f>
        <v>No</v>
      </c>
      <c r="L5375" s="1" t="str">
        <f>IF(Financial_Transactions[[#This Row],[customer_id]]&lt;&gt;"",(IF(COUNTIF(Customers[customer_id],Financial_Transactions[[#This Row],[customer_id]])&gt;0,"Valid","Invalid")),"")</f>
        <v>Valid</v>
      </c>
      <c r="M5375" s="1" t="str">
        <f>IF(Financial_Transactions[[#This Row],[vendor_id]]&lt;&gt;"",IF(COUNTIF(Vendors[vendor_id],Financial_Transactions[[#This Row],[vendor_id]])&gt;0,"Valid","Invalid"),"")</f>
        <v/>
      </c>
    </row>
    <row r="5376" spans="1:13" x14ac:dyDescent="0.3">
      <c r="A5376" s="1" t="s">
        <v>12237</v>
      </c>
      <c r="B5376" s="2">
        <v>45066</v>
      </c>
      <c r="C5376">
        <v>205623.42</v>
      </c>
      <c r="D5376" s="1" t="s">
        <v>1484</v>
      </c>
      <c r="E5376" s="1" t="s">
        <v>1488</v>
      </c>
      <c r="F5376" s="1" t="s">
        <v>19</v>
      </c>
      <c r="G5376" s="1" t="s">
        <v>25</v>
      </c>
      <c r="H5376" s="1" t="s">
        <v>416</v>
      </c>
      <c r="I5376" s="1" t="s">
        <v>1479</v>
      </c>
      <c r="J5376" s="1" t="s">
        <v>12238</v>
      </c>
      <c r="K5376" s="1" t="str">
        <f>IF(COUNTIF(Financial_Transactions[transaction_id],Financial_Transactions[[#This Row],[transaction_id]])&gt;1,"Yes","No")</f>
        <v>No</v>
      </c>
      <c r="L5376" s="1" t="str">
        <f>IF(Financial_Transactions[[#This Row],[customer_id]]&lt;&gt;"",(IF(COUNTIF(Customers[customer_id],Financial_Transactions[[#This Row],[customer_id]])&gt;0,"Valid","Invalid")),"")</f>
        <v>Valid</v>
      </c>
      <c r="M5376" s="1" t="str">
        <f>IF(Financial_Transactions[[#This Row],[vendor_id]]&lt;&gt;"",IF(COUNTIF(Vendors[vendor_id],Financial_Transactions[[#This Row],[vendor_id]])&gt;0,"Valid","Invalid"),"")</f>
        <v/>
      </c>
    </row>
    <row r="5377" spans="1:13" x14ac:dyDescent="0.3">
      <c r="A5377" s="1" t="s">
        <v>12239</v>
      </c>
      <c r="B5377" s="2">
        <v>44948</v>
      </c>
      <c r="C5377">
        <v>173075.71</v>
      </c>
      <c r="D5377" s="1" t="s">
        <v>1484</v>
      </c>
      <c r="E5377" s="1" t="s">
        <v>1500</v>
      </c>
      <c r="F5377" s="1" t="s">
        <v>8</v>
      </c>
      <c r="G5377" s="1" t="s">
        <v>22</v>
      </c>
      <c r="H5377" s="1" t="s">
        <v>362</v>
      </c>
      <c r="I5377" s="1" t="s">
        <v>1479</v>
      </c>
      <c r="J5377" s="1" t="s">
        <v>12240</v>
      </c>
      <c r="K5377" s="1" t="str">
        <f>IF(COUNTIF(Financial_Transactions[transaction_id],Financial_Transactions[[#This Row],[transaction_id]])&gt;1,"Yes","No")</f>
        <v>No</v>
      </c>
      <c r="L5377" s="1" t="str">
        <f>IF(Financial_Transactions[[#This Row],[customer_id]]&lt;&gt;"",(IF(COUNTIF(Customers[customer_id],Financial_Transactions[[#This Row],[customer_id]])&gt;0,"Valid","Invalid")),"")</f>
        <v>Valid</v>
      </c>
      <c r="M5377" s="1" t="str">
        <f>IF(Financial_Transactions[[#This Row],[vendor_id]]&lt;&gt;"",IF(COUNTIF(Vendors[vendor_id],Financial_Transactions[[#This Row],[vendor_id]])&gt;0,"Valid","Invalid"),"")</f>
        <v/>
      </c>
    </row>
    <row r="5378" spans="1:13" x14ac:dyDescent="0.3">
      <c r="A5378" s="1" t="s">
        <v>12241</v>
      </c>
      <c r="B5378" s="2">
        <v>44892</v>
      </c>
      <c r="C5378">
        <v>-3775.95</v>
      </c>
      <c r="D5378" s="1" t="s">
        <v>1478</v>
      </c>
      <c r="E5378" s="1" t="s">
        <v>1510</v>
      </c>
      <c r="F5378" s="1" t="s">
        <v>19</v>
      </c>
      <c r="G5378" s="1" t="s">
        <v>25</v>
      </c>
      <c r="H5378" s="1" t="s">
        <v>1479</v>
      </c>
      <c r="I5378" s="1" t="s">
        <v>1430</v>
      </c>
      <c r="J5378" s="1" t="s">
        <v>12242</v>
      </c>
      <c r="K5378" s="1" t="str">
        <f>IF(COUNTIF(Financial_Transactions[transaction_id],Financial_Transactions[[#This Row],[transaction_id]])&gt;1,"Yes","No")</f>
        <v>No</v>
      </c>
      <c r="L5378" s="1" t="str">
        <f>IF(Financial_Transactions[[#This Row],[customer_id]]&lt;&gt;"",(IF(COUNTIF(Customers[customer_id],Financial_Transactions[[#This Row],[customer_id]])&gt;0,"Valid","Invalid")),"")</f>
        <v/>
      </c>
      <c r="M5378" s="1" t="str">
        <f>IF(Financial_Transactions[[#This Row],[vendor_id]]&lt;&gt;"",IF(COUNTIF(Vendors[vendor_id],Financial_Transactions[[#This Row],[vendor_id]])&gt;0,"Valid","Invalid"),"")</f>
        <v>Valid</v>
      </c>
    </row>
    <row r="5379" spans="1:13" x14ac:dyDescent="0.3">
      <c r="A5379" s="1" t="s">
        <v>12243</v>
      </c>
      <c r="B5379" s="2">
        <v>44791</v>
      </c>
      <c r="C5379">
        <v>-60490</v>
      </c>
      <c r="D5379" s="1" t="s">
        <v>1478</v>
      </c>
      <c r="E5379" s="1" t="s">
        <v>1510</v>
      </c>
      <c r="F5379" s="1" t="s">
        <v>13</v>
      </c>
      <c r="G5379" s="1" t="s">
        <v>22</v>
      </c>
      <c r="H5379" s="1" t="s">
        <v>1479</v>
      </c>
      <c r="I5379" s="1" t="s">
        <v>1360</v>
      </c>
      <c r="J5379" s="1" t="s">
        <v>12244</v>
      </c>
      <c r="K5379" s="1" t="str">
        <f>IF(COUNTIF(Financial_Transactions[transaction_id],Financial_Transactions[[#This Row],[transaction_id]])&gt;1,"Yes","No")</f>
        <v>No</v>
      </c>
      <c r="L5379" s="1" t="str">
        <f>IF(Financial_Transactions[[#This Row],[customer_id]]&lt;&gt;"",(IF(COUNTIF(Customers[customer_id],Financial_Transactions[[#This Row],[customer_id]])&gt;0,"Valid","Invalid")),"")</f>
        <v/>
      </c>
      <c r="M5379" s="1" t="str">
        <f>IF(Financial_Transactions[[#This Row],[vendor_id]]&lt;&gt;"",IF(COUNTIF(Vendors[vendor_id],Financial_Transactions[[#This Row],[vendor_id]])&gt;0,"Valid","Invalid"),"")</f>
        <v>Valid</v>
      </c>
    </row>
    <row r="5380" spans="1:13" x14ac:dyDescent="0.3">
      <c r="A5380" s="1" t="s">
        <v>12245</v>
      </c>
      <c r="B5380" s="2">
        <v>44650</v>
      </c>
      <c r="C5380">
        <v>-34290.910000000003</v>
      </c>
      <c r="D5380" s="1" t="s">
        <v>1478</v>
      </c>
      <c r="E5380" s="1" t="s">
        <v>1535</v>
      </c>
      <c r="F5380" s="1" t="s">
        <v>8</v>
      </c>
      <c r="G5380" s="1" t="s">
        <v>25</v>
      </c>
      <c r="H5380" s="1" t="s">
        <v>1479</v>
      </c>
      <c r="I5380" s="1" t="s">
        <v>1291</v>
      </c>
      <c r="J5380" s="1" t="s">
        <v>12246</v>
      </c>
      <c r="K5380" s="1" t="str">
        <f>IF(COUNTIF(Financial_Transactions[transaction_id],Financial_Transactions[[#This Row],[transaction_id]])&gt;1,"Yes","No")</f>
        <v>No</v>
      </c>
      <c r="L5380" s="1" t="str">
        <f>IF(Financial_Transactions[[#This Row],[customer_id]]&lt;&gt;"",(IF(COUNTIF(Customers[customer_id],Financial_Transactions[[#This Row],[customer_id]])&gt;0,"Valid","Invalid")),"")</f>
        <v/>
      </c>
      <c r="M5380" s="1" t="str">
        <f>IF(Financial_Transactions[[#This Row],[vendor_id]]&lt;&gt;"",IF(COUNTIF(Vendors[vendor_id],Financial_Transactions[[#This Row],[vendor_id]])&gt;0,"Valid","Invalid"),"")</f>
        <v>Valid</v>
      </c>
    </row>
    <row r="5381" spans="1:13" x14ac:dyDescent="0.3">
      <c r="A5381" s="1" t="s">
        <v>12247</v>
      </c>
      <c r="B5381" s="2">
        <v>44849</v>
      </c>
      <c r="C5381">
        <v>-31911.56</v>
      </c>
      <c r="D5381" s="1" t="s">
        <v>1478</v>
      </c>
      <c r="E5381" s="1" t="s">
        <v>1235</v>
      </c>
      <c r="F5381" s="1" t="s">
        <v>8</v>
      </c>
      <c r="G5381" s="1" t="s">
        <v>14</v>
      </c>
      <c r="H5381" s="1" t="s">
        <v>1479</v>
      </c>
      <c r="I5381" s="1" t="s">
        <v>1313</v>
      </c>
      <c r="J5381" s="1" t="s">
        <v>12248</v>
      </c>
      <c r="K5381" s="1" t="str">
        <f>IF(COUNTIF(Financial_Transactions[transaction_id],Financial_Transactions[[#This Row],[transaction_id]])&gt;1,"Yes","No")</f>
        <v>No</v>
      </c>
      <c r="L5381" s="1" t="str">
        <f>IF(Financial_Transactions[[#This Row],[customer_id]]&lt;&gt;"",(IF(COUNTIF(Customers[customer_id],Financial_Transactions[[#This Row],[customer_id]])&gt;0,"Valid","Invalid")),"")</f>
        <v/>
      </c>
      <c r="M5381" s="1" t="str">
        <f>IF(Financial_Transactions[[#This Row],[vendor_id]]&lt;&gt;"",IF(COUNTIF(Vendors[vendor_id],Financial_Transactions[[#This Row],[vendor_id]])&gt;0,"Valid","Invalid"),"")</f>
        <v>Valid</v>
      </c>
    </row>
    <row r="5382" spans="1:13" x14ac:dyDescent="0.3">
      <c r="A5382" s="1" t="s">
        <v>12249</v>
      </c>
      <c r="B5382" s="2">
        <v>44589</v>
      </c>
      <c r="C5382">
        <v>149334.76999999999</v>
      </c>
      <c r="D5382" s="1" t="s">
        <v>1484</v>
      </c>
      <c r="E5382" s="1" t="s">
        <v>1485</v>
      </c>
      <c r="F5382" s="1" t="s">
        <v>19</v>
      </c>
      <c r="G5382" s="1" t="s">
        <v>9</v>
      </c>
      <c r="H5382" s="1" t="s">
        <v>682</v>
      </c>
      <c r="I5382" s="1" t="s">
        <v>1479</v>
      </c>
      <c r="J5382" s="1" t="s">
        <v>12250</v>
      </c>
      <c r="K5382" s="1" t="str">
        <f>IF(COUNTIF(Financial_Transactions[transaction_id],Financial_Transactions[[#This Row],[transaction_id]])&gt;1,"Yes","No")</f>
        <v>No</v>
      </c>
      <c r="L5382" s="1" t="str">
        <f>IF(Financial_Transactions[[#This Row],[customer_id]]&lt;&gt;"",(IF(COUNTIF(Customers[customer_id],Financial_Transactions[[#This Row],[customer_id]])&gt;0,"Valid","Invalid")),"")</f>
        <v>Valid</v>
      </c>
      <c r="M5382" s="1" t="str">
        <f>IF(Financial_Transactions[[#This Row],[vendor_id]]&lt;&gt;"",IF(COUNTIF(Vendors[vendor_id],Financial_Transactions[[#This Row],[vendor_id]])&gt;0,"Valid","Invalid"),"")</f>
        <v/>
      </c>
    </row>
    <row r="5383" spans="1:13" x14ac:dyDescent="0.3">
      <c r="A5383" s="1" t="s">
        <v>12251</v>
      </c>
      <c r="B5383" s="2">
        <v>45194</v>
      </c>
      <c r="C5383">
        <v>171975.89</v>
      </c>
      <c r="D5383" s="1" t="s">
        <v>1484</v>
      </c>
      <c r="E5383" s="1" t="s">
        <v>1500</v>
      </c>
      <c r="F5383" s="1" t="s">
        <v>19</v>
      </c>
      <c r="G5383" s="1" t="s">
        <v>22</v>
      </c>
      <c r="H5383" s="1" t="s">
        <v>740</v>
      </c>
      <c r="I5383" s="1" t="s">
        <v>1479</v>
      </c>
      <c r="J5383" s="1" t="s">
        <v>12252</v>
      </c>
      <c r="K5383" s="1" t="str">
        <f>IF(COUNTIF(Financial_Transactions[transaction_id],Financial_Transactions[[#This Row],[transaction_id]])&gt;1,"Yes","No")</f>
        <v>No</v>
      </c>
      <c r="L5383" s="1" t="str">
        <f>IF(Financial_Transactions[[#This Row],[customer_id]]&lt;&gt;"",(IF(COUNTIF(Customers[customer_id],Financial_Transactions[[#This Row],[customer_id]])&gt;0,"Valid","Invalid")),"")</f>
        <v>Valid</v>
      </c>
      <c r="M5383" s="1" t="str">
        <f>IF(Financial_Transactions[[#This Row],[vendor_id]]&lt;&gt;"",IF(COUNTIF(Vendors[vendor_id],Financial_Transactions[[#This Row],[vendor_id]])&gt;0,"Valid","Invalid"),"")</f>
        <v/>
      </c>
    </row>
    <row r="5384" spans="1:13" x14ac:dyDescent="0.3">
      <c r="A5384" s="1" t="s">
        <v>12253</v>
      </c>
      <c r="B5384" s="2">
        <v>44998</v>
      </c>
      <c r="C5384">
        <v>86291.4</v>
      </c>
      <c r="D5384" s="1" t="s">
        <v>1484</v>
      </c>
      <c r="E5384" s="1" t="s">
        <v>1500</v>
      </c>
      <c r="F5384" s="1" t="s">
        <v>13</v>
      </c>
      <c r="G5384" s="1" t="s">
        <v>9</v>
      </c>
      <c r="H5384" s="1" t="s">
        <v>564</v>
      </c>
      <c r="I5384" s="1" t="s">
        <v>1479</v>
      </c>
      <c r="J5384" s="1" t="s">
        <v>12254</v>
      </c>
      <c r="K5384" s="1" t="str">
        <f>IF(COUNTIF(Financial_Transactions[transaction_id],Financial_Transactions[[#This Row],[transaction_id]])&gt;1,"Yes","No")</f>
        <v>No</v>
      </c>
      <c r="L5384" s="1" t="str">
        <f>IF(Financial_Transactions[[#This Row],[customer_id]]&lt;&gt;"",(IF(COUNTIF(Customers[customer_id],Financial_Transactions[[#This Row],[customer_id]])&gt;0,"Valid","Invalid")),"")</f>
        <v>Valid</v>
      </c>
      <c r="M5384" s="1" t="str">
        <f>IF(Financial_Transactions[[#This Row],[vendor_id]]&lt;&gt;"",IF(COUNTIF(Vendors[vendor_id],Financial_Transactions[[#This Row],[vendor_id]])&gt;0,"Valid","Invalid"),"")</f>
        <v/>
      </c>
    </row>
    <row r="5385" spans="1:13" x14ac:dyDescent="0.3">
      <c r="A5385" s="1" t="s">
        <v>12255</v>
      </c>
      <c r="B5385" s="2">
        <v>45049</v>
      </c>
      <c r="C5385">
        <v>-24319.71</v>
      </c>
      <c r="D5385" s="1" t="s">
        <v>1478</v>
      </c>
      <c r="E5385" s="1" t="s">
        <v>1250</v>
      </c>
      <c r="F5385" s="1" t="s">
        <v>19</v>
      </c>
      <c r="G5385" s="1" t="s">
        <v>14</v>
      </c>
      <c r="H5385" s="1" t="s">
        <v>1479</v>
      </c>
      <c r="I5385" s="1" t="s">
        <v>1400</v>
      </c>
      <c r="J5385" s="1" t="s">
        <v>12256</v>
      </c>
      <c r="K5385" s="1" t="str">
        <f>IF(COUNTIF(Financial_Transactions[transaction_id],Financial_Transactions[[#This Row],[transaction_id]])&gt;1,"Yes","No")</f>
        <v>No</v>
      </c>
      <c r="L5385" s="1" t="str">
        <f>IF(Financial_Transactions[[#This Row],[customer_id]]&lt;&gt;"",(IF(COUNTIF(Customers[customer_id],Financial_Transactions[[#This Row],[customer_id]])&gt;0,"Valid","Invalid")),"")</f>
        <v/>
      </c>
      <c r="M5385" s="1" t="str">
        <f>IF(Financial_Transactions[[#This Row],[vendor_id]]&lt;&gt;"",IF(COUNTIF(Vendors[vendor_id],Financial_Transactions[[#This Row],[vendor_id]])&gt;0,"Valid","Invalid"),"")</f>
        <v>Valid</v>
      </c>
    </row>
    <row r="5386" spans="1:13" x14ac:dyDescent="0.3">
      <c r="A5386" s="1" t="s">
        <v>12257</v>
      </c>
      <c r="B5386" s="2">
        <v>45270</v>
      </c>
      <c r="C5386">
        <v>140198.14000000001</v>
      </c>
      <c r="D5386" s="1" t="s">
        <v>1484</v>
      </c>
      <c r="E5386" s="1" t="s">
        <v>1488</v>
      </c>
      <c r="F5386" s="1" t="s">
        <v>19</v>
      </c>
      <c r="G5386" s="1" t="s">
        <v>22</v>
      </c>
      <c r="H5386" s="1" t="s">
        <v>288</v>
      </c>
      <c r="I5386" s="1" t="s">
        <v>1479</v>
      </c>
      <c r="J5386" s="1" t="s">
        <v>12258</v>
      </c>
      <c r="K5386" s="1" t="str">
        <f>IF(COUNTIF(Financial_Transactions[transaction_id],Financial_Transactions[[#This Row],[transaction_id]])&gt;1,"Yes","No")</f>
        <v>No</v>
      </c>
      <c r="L5386" s="1" t="str">
        <f>IF(Financial_Transactions[[#This Row],[customer_id]]&lt;&gt;"",(IF(COUNTIF(Customers[customer_id],Financial_Transactions[[#This Row],[customer_id]])&gt;0,"Valid","Invalid")),"")</f>
        <v>Valid</v>
      </c>
      <c r="M5386" s="1" t="str">
        <f>IF(Financial_Transactions[[#This Row],[vendor_id]]&lt;&gt;"",IF(COUNTIF(Vendors[vendor_id],Financial_Transactions[[#This Row],[vendor_id]])&gt;0,"Valid","Invalid"),"")</f>
        <v/>
      </c>
    </row>
    <row r="5387" spans="1:13" x14ac:dyDescent="0.3">
      <c r="A5387" s="1" t="s">
        <v>12259</v>
      </c>
      <c r="B5387" s="2">
        <v>44610</v>
      </c>
      <c r="C5387">
        <v>78889</v>
      </c>
      <c r="D5387" s="1" t="s">
        <v>1484</v>
      </c>
      <c r="E5387" s="1" t="s">
        <v>1485</v>
      </c>
      <c r="F5387" s="1" t="s">
        <v>19</v>
      </c>
      <c r="G5387" s="1" t="s">
        <v>25</v>
      </c>
      <c r="H5387" s="1" t="s">
        <v>446</v>
      </c>
      <c r="I5387" s="1" t="s">
        <v>1479</v>
      </c>
      <c r="J5387" s="1" t="s">
        <v>12260</v>
      </c>
      <c r="K5387" s="1" t="str">
        <f>IF(COUNTIF(Financial_Transactions[transaction_id],Financial_Transactions[[#This Row],[transaction_id]])&gt;1,"Yes","No")</f>
        <v>No</v>
      </c>
      <c r="L5387" s="1" t="str">
        <f>IF(Financial_Transactions[[#This Row],[customer_id]]&lt;&gt;"",(IF(COUNTIF(Customers[customer_id],Financial_Transactions[[#This Row],[customer_id]])&gt;0,"Valid","Invalid")),"")</f>
        <v>Valid</v>
      </c>
      <c r="M5387" s="1" t="str">
        <f>IF(Financial_Transactions[[#This Row],[vendor_id]]&lt;&gt;"",IF(COUNTIF(Vendors[vendor_id],Financial_Transactions[[#This Row],[vendor_id]])&gt;0,"Valid","Invalid"),"")</f>
        <v/>
      </c>
    </row>
    <row r="5388" spans="1:13" x14ac:dyDescent="0.3">
      <c r="A5388" s="1" t="s">
        <v>12261</v>
      </c>
      <c r="B5388" s="2">
        <v>45002</v>
      </c>
      <c r="C5388">
        <v>-11798.55</v>
      </c>
      <c r="D5388" s="1" t="s">
        <v>1478</v>
      </c>
      <c r="E5388" s="1" t="s">
        <v>1497</v>
      </c>
      <c r="F5388" s="1" t="s">
        <v>19</v>
      </c>
      <c r="G5388" s="1" t="s">
        <v>25</v>
      </c>
      <c r="H5388" s="1" t="s">
        <v>1479</v>
      </c>
      <c r="I5388" s="1" t="s">
        <v>1319</v>
      </c>
      <c r="J5388" s="1" t="s">
        <v>12262</v>
      </c>
      <c r="K5388" s="1" t="str">
        <f>IF(COUNTIF(Financial_Transactions[transaction_id],Financial_Transactions[[#This Row],[transaction_id]])&gt;1,"Yes","No")</f>
        <v>No</v>
      </c>
      <c r="L5388" s="1" t="str">
        <f>IF(Financial_Transactions[[#This Row],[customer_id]]&lt;&gt;"",(IF(COUNTIF(Customers[customer_id],Financial_Transactions[[#This Row],[customer_id]])&gt;0,"Valid","Invalid")),"")</f>
        <v/>
      </c>
      <c r="M5388" s="1" t="str">
        <f>IF(Financial_Transactions[[#This Row],[vendor_id]]&lt;&gt;"",IF(COUNTIF(Vendors[vendor_id],Financial_Transactions[[#This Row],[vendor_id]])&gt;0,"Valid","Invalid"),"")</f>
        <v>Valid</v>
      </c>
    </row>
    <row r="5389" spans="1:13" x14ac:dyDescent="0.3">
      <c r="A5389" s="1" t="s">
        <v>12263</v>
      </c>
      <c r="B5389" s="2">
        <v>45053</v>
      </c>
      <c r="C5389">
        <v>231555.53</v>
      </c>
      <c r="D5389" s="1" t="s">
        <v>1484</v>
      </c>
      <c r="E5389" s="1" t="s">
        <v>1500</v>
      </c>
      <c r="F5389" s="1" t="s">
        <v>13</v>
      </c>
      <c r="G5389" s="1" t="s">
        <v>9</v>
      </c>
      <c r="H5389" s="1" t="s">
        <v>394</v>
      </c>
      <c r="I5389" s="1" t="s">
        <v>1479</v>
      </c>
      <c r="J5389" s="1" t="s">
        <v>12264</v>
      </c>
      <c r="K5389" s="1" t="str">
        <f>IF(COUNTIF(Financial_Transactions[transaction_id],Financial_Transactions[[#This Row],[transaction_id]])&gt;1,"Yes","No")</f>
        <v>No</v>
      </c>
      <c r="L5389" s="1" t="str">
        <f>IF(Financial_Transactions[[#This Row],[customer_id]]&lt;&gt;"",(IF(COUNTIF(Customers[customer_id],Financial_Transactions[[#This Row],[customer_id]])&gt;0,"Valid","Invalid")),"")</f>
        <v>Valid</v>
      </c>
      <c r="M5389" s="1" t="str">
        <f>IF(Financial_Transactions[[#This Row],[vendor_id]]&lt;&gt;"",IF(COUNTIF(Vendors[vendor_id],Financial_Transactions[[#This Row],[vendor_id]])&gt;0,"Valid","Invalid"),"")</f>
        <v/>
      </c>
    </row>
    <row r="5390" spans="1:13" x14ac:dyDescent="0.3">
      <c r="A5390" s="1" t="s">
        <v>12265</v>
      </c>
      <c r="B5390" s="2">
        <v>45253</v>
      </c>
      <c r="C5390">
        <v>20650.63</v>
      </c>
      <c r="D5390" s="1" t="s">
        <v>1588</v>
      </c>
      <c r="E5390" s="1" t="s">
        <v>1588</v>
      </c>
      <c r="F5390" s="1" t="s">
        <v>13</v>
      </c>
      <c r="G5390" s="1" t="s">
        <v>14</v>
      </c>
      <c r="H5390" s="1" t="s">
        <v>1479</v>
      </c>
      <c r="I5390" s="1" t="s">
        <v>1479</v>
      </c>
      <c r="J5390" s="1" t="s">
        <v>12266</v>
      </c>
      <c r="K5390" s="1" t="str">
        <f>IF(COUNTIF(Financial_Transactions[transaction_id],Financial_Transactions[[#This Row],[transaction_id]])&gt;1,"Yes","No")</f>
        <v>No</v>
      </c>
      <c r="L5390" s="1" t="str">
        <f>IF(Financial_Transactions[[#This Row],[customer_id]]&lt;&gt;"",(IF(COUNTIF(Customers[customer_id],Financial_Transactions[[#This Row],[customer_id]])&gt;0,"Valid","Invalid")),"")</f>
        <v/>
      </c>
      <c r="M5390" s="1" t="str">
        <f>IF(Financial_Transactions[[#This Row],[vendor_id]]&lt;&gt;"",IF(COUNTIF(Vendors[vendor_id],Financial_Transactions[[#This Row],[vendor_id]])&gt;0,"Valid","Invalid"),"")</f>
        <v/>
      </c>
    </row>
    <row r="5391" spans="1:13" x14ac:dyDescent="0.3">
      <c r="A5391" s="1" t="s">
        <v>12267</v>
      </c>
      <c r="B5391" s="2">
        <v>45118</v>
      </c>
      <c r="C5391">
        <v>169011.42</v>
      </c>
      <c r="D5391" s="1" t="s">
        <v>1484</v>
      </c>
      <c r="E5391" s="1" t="s">
        <v>1500</v>
      </c>
      <c r="F5391" s="1" t="s">
        <v>19</v>
      </c>
      <c r="G5391" s="1" t="s">
        <v>9</v>
      </c>
      <c r="H5391" s="1" t="s">
        <v>84</v>
      </c>
      <c r="I5391" s="1" t="s">
        <v>1479</v>
      </c>
      <c r="J5391" s="1" t="s">
        <v>12268</v>
      </c>
      <c r="K5391" s="1" t="str">
        <f>IF(COUNTIF(Financial_Transactions[transaction_id],Financial_Transactions[[#This Row],[transaction_id]])&gt;1,"Yes","No")</f>
        <v>No</v>
      </c>
      <c r="L5391" s="1" t="str">
        <f>IF(Financial_Transactions[[#This Row],[customer_id]]&lt;&gt;"",(IF(COUNTIF(Customers[customer_id],Financial_Transactions[[#This Row],[customer_id]])&gt;0,"Valid","Invalid")),"")</f>
        <v>Valid</v>
      </c>
      <c r="M5391" s="1" t="str">
        <f>IF(Financial_Transactions[[#This Row],[vendor_id]]&lt;&gt;"",IF(COUNTIF(Vendors[vendor_id],Financial_Transactions[[#This Row],[vendor_id]])&gt;0,"Valid","Invalid"),"")</f>
        <v/>
      </c>
    </row>
    <row r="5392" spans="1:13" x14ac:dyDescent="0.3">
      <c r="A5392" s="1" t="s">
        <v>12269</v>
      </c>
      <c r="B5392" s="2">
        <v>44770</v>
      </c>
      <c r="C5392">
        <v>13440.11</v>
      </c>
      <c r="D5392" s="1" t="s">
        <v>1588</v>
      </c>
      <c r="E5392" s="1" t="s">
        <v>1588</v>
      </c>
      <c r="F5392" s="1" t="s">
        <v>13</v>
      </c>
      <c r="G5392" s="1" t="s">
        <v>14</v>
      </c>
      <c r="H5392" s="1" t="s">
        <v>1479</v>
      </c>
      <c r="I5392" s="1" t="s">
        <v>1479</v>
      </c>
      <c r="J5392" s="1" t="s">
        <v>12270</v>
      </c>
      <c r="K5392" s="1" t="str">
        <f>IF(COUNTIF(Financial_Transactions[transaction_id],Financial_Transactions[[#This Row],[transaction_id]])&gt;1,"Yes","No")</f>
        <v>No</v>
      </c>
      <c r="L5392" s="1" t="str">
        <f>IF(Financial_Transactions[[#This Row],[customer_id]]&lt;&gt;"",(IF(COUNTIF(Customers[customer_id],Financial_Transactions[[#This Row],[customer_id]])&gt;0,"Valid","Invalid")),"")</f>
        <v/>
      </c>
      <c r="M5392" s="1" t="str">
        <f>IF(Financial_Transactions[[#This Row],[vendor_id]]&lt;&gt;"",IF(COUNTIF(Vendors[vendor_id],Financial_Transactions[[#This Row],[vendor_id]])&gt;0,"Valid","Invalid"),"")</f>
        <v/>
      </c>
    </row>
    <row r="5393" spans="1:13" x14ac:dyDescent="0.3">
      <c r="A5393" s="1" t="s">
        <v>12271</v>
      </c>
      <c r="B5393" s="2">
        <v>44923</v>
      </c>
      <c r="C5393">
        <v>109618.64</v>
      </c>
      <c r="D5393" s="1" t="s">
        <v>1484</v>
      </c>
      <c r="E5393" s="1" t="s">
        <v>1500</v>
      </c>
      <c r="F5393" s="1" t="s">
        <v>13</v>
      </c>
      <c r="G5393" s="1" t="s">
        <v>14</v>
      </c>
      <c r="H5393" s="1" t="s">
        <v>378</v>
      </c>
      <c r="I5393" s="1" t="s">
        <v>1479</v>
      </c>
      <c r="J5393" s="1" t="s">
        <v>12272</v>
      </c>
      <c r="K5393" s="1" t="str">
        <f>IF(COUNTIF(Financial_Transactions[transaction_id],Financial_Transactions[[#This Row],[transaction_id]])&gt;1,"Yes","No")</f>
        <v>No</v>
      </c>
      <c r="L5393" s="1" t="str">
        <f>IF(Financial_Transactions[[#This Row],[customer_id]]&lt;&gt;"",(IF(COUNTIF(Customers[customer_id],Financial_Transactions[[#This Row],[customer_id]])&gt;0,"Valid","Invalid")),"")</f>
        <v>Valid</v>
      </c>
      <c r="M5393" s="1" t="str">
        <f>IF(Financial_Transactions[[#This Row],[vendor_id]]&lt;&gt;"",IF(COUNTIF(Vendors[vendor_id],Financial_Transactions[[#This Row],[vendor_id]])&gt;0,"Valid","Invalid"),"")</f>
        <v/>
      </c>
    </row>
    <row r="5394" spans="1:13" x14ac:dyDescent="0.3">
      <c r="A5394" s="1" t="s">
        <v>12273</v>
      </c>
      <c r="B5394" s="2">
        <v>44984</v>
      </c>
      <c r="C5394">
        <v>278041.23</v>
      </c>
      <c r="D5394" s="1" t="s">
        <v>1484</v>
      </c>
      <c r="E5394" s="1" t="s">
        <v>1488</v>
      </c>
      <c r="F5394" s="1" t="s">
        <v>19</v>
      </c>
      <c r="G5394" s="1" t="s">
        <v>25</v>
      </c>
      <c r="H5394" s="1" t="s">
        <v>522</v>
      </c>
      <c r="I5394" s="1" t="s">
        <v>1479</v>
      </c>
      <c r="J5394" s="1" t="s">
        <v>12274</v>
      </c>
      <c r="K5394" s="1" t="str">
        <f>IF(COUNTIF(Financial_Transactions[transaction_id],Financial_Transactions[[#This Row],[transaction_id]])&gt;1,"Yes","No")</f>
        <v>No</v>
      </c>
      <c r="L5394" s="1" t="str">
        <f>IF(Financial_Transactions[[#This Row],[customer_id]]&lt;&gt;"",(IF(COUNTIF(Customers[customer_id],Financial_Transactions[[#This Row],[customer_id]])&gt;0,"Valid","Invalid")),"")</f>
        <v>Valid</v>
      </c>
      <c r="M5394" s="1" t="str">
        <f>IF(Financial_Transactions[[#This Row],[vendor_id]]&lt;&gt;"",IF(COUNTIF(Vendors[vendor_id],Financial_Transactions[[#This Row],[vendor_id]])&gt;0,"Valid","Invalid"),"")</f>
        <v/>
      </c>
    </row>
    <row r="5395" spans="1:13" x14ac:dyDescent="0.3">
      <c r="A5395" s="1" t="s">
        <v>12275</v>
      </c>
      <c r="B5395" s="2">
        <v>45020</v>
      </c>
      <c r="C5395">
        <v>-62008.160000000003</v>
      </c>
      <c r="D5395" s="1" t="s">
        <v>1478</v>
      </c>
      <c r="E5395" s="1" t="s">
        <v>1250</v>
      </c>
      <c r="F5395" s="1" t="s">
        <v>8</v>
      </c>
      <c r="G5395" s="1" t="s">
        <v>14</v>
      </c>
      <c r="H5395" s="1" t="s">
        <v>1479</v>
      </c>
      <c r="I5395" s="1" t="s">
        <v>1332</v>
      </c>
      <c r="J5395" s="1" t="s">
        <v>12276</v>
      </c>
      <c r="K5395" s="1" t="str">
        <f>IF(COUNTIF(Financial_Transactions[transaction_id],Financial_Transactions[[#This Row],[transaction_id]])&gt;1,"Yes","No")</f>
        <v>No</v>
      </c>
      <c r="L5395" s="1" t="str">
        <f>IF(Financial_Transactions[[#This Row],[customer_id]]&lt;&gt;"",(IF(COUNTIF(Customers[customer_id],Financial_Transactions[[#This Row],[customer_id]])&gt;0,"Valid","Invalid")),"")</f>
        <v/>
      </c>
      <c r="M5395" s="1" t="str">
        <f>IF(Financial_Transactions[[#This Row],[vendor_id]]&lt;&gt;"",IF(COUNTIF(Vendors[vendor_id],Financial_Transactions[[#This Row],[vendor_id]])&gt;0,"Valid","Invalid"),"")</f>
        <v>Valid</v>
      </c>
    </row>
    <row r="5396" spans="1:13" x14ac:dyDescent="0.3">
      <c r="A5396" s="1" t="s">
        <v>12277</v>
      </c>
      <c r="B5396" s="2">
        <v>44958</v>
      </c>
      <c r="C5396">
        <v>-42950.23</v>
      </c>
      <c r="D5396" s="1" t="s">
        <v>1478</v>
      </c>
      <c r="E5396" s="1" t="s">
        <v>1535</v>
      </c>
      <c r="F5396" s="1" t="s">
        <v>8</v>
      </c>
      <c r="G5396" s="1" t="s">
        <v>22</v>
      </c>
      <c r="H5396" s="1" t="s">
        <v>1479</v>
      </c>
      <c r="I5396" s="1" t="s">
        <v>1352</v>
      </c>
      <c r="J5396" s="1" t="s">
        <v>12278</v>
      </c>
      <c r="K5396" s="1" t="str">
        <f>IF(COUNTIF(Financial_Transactions[transaction_id],Financial_Transactions[[#This Row],[transaction_id]])&gt;1,"Yes","No")</f>
        <v>No</v>
      </c>
      <c r="L5396" s="1" t="str">
        <f>IF(Financial_Transactions[[#This Row],[customer_id]]&lt;&gt;"",(IF(COUNTIF(Customers[customer_id],Financial_Transactions[[#This Row],[customer_id]])&gt;0,"Valid","Invalid")),"")</f>
        <v/>
      </c>
      <c r="M5396" s="1" t="str">
        <f>IF(Financial_Transactions[[#This Row],[vendor_id]]&lt;&gt;"",IF(COUNTIF(Vendors[vendor_id],Financial_Transactions[[#This Row],[vendor_id]])&gt;0,"Valid","Invalid"),"")</f>
        <v>Valid</v>
      </c>
    </row>
    <row r="5397" spans="1:13" x14ac:dyDescent="0.3">
      <c r="A5397" s="1" t="s">
        <v>12279</v>
      </c>
      <c r="B5397" s="2">
        <v>44748</v>
      </c>
      <c r="C5397">
        <v>-54110.81</v>
      </c>
      <c r="D5397" s="1" t="s">
        <v>1478</v>
      </c>
      <c r="E5397" s="1" t="s">
        <v>1235</v>
      </c>
      <c r="F5397" s="1" t="s">
        <v>13</v>
      </c>
      <c r="G5397" s="1" t="s">
        <v>22</v>
      </c>
      <c r="H5397" s="1" t="s">
        <v>1479</v>
      </c>
      <c r="I5397" s="1" t="s">
        <v>1362</v>
      </c>
      <c r="J5397" s="1" t="s">
        <v>12280</v>
      </c>
      <c r="K5397" s="1" t="str">
        <f>IF(COUNTIF(Financial_Transactions[transaction_id],Financial_Transactions[[#This Row],[transaction_id]])&gt;1,"Yes","No")</f>
        <v>No</v>
      </c>
      <c r="L5397" s="1" t="str">
        <f>IF(Financial_Transactions[[#This Row],[customer_id]]&lt;&gt;"",(IF(COUNTIF(Customers[customer_id],Financial_Transactions[[#This Row],[customer_id]])&gt;0,"Valid","Invalid")),"")</f>
        <v/>
      </c>
      <c r="M5397" s="1" t="str">
        <f>IF(Financial_Transactions[[#This Row],[vendor_id]]&lt;&gt;"",IF(COUNTIF(Vendors[vendor_id],Financial_Transactions[[#This Row],[vendor_id]])&gt;0,"Valid","Invalid"),"")</f>
        <v>Valid</v>
      </c>
    </row>
    <row r="5398" spans="1:13" x14ac:dyDescent="0.3">
      <c r="A5398" s="1" t="s">
        <v>12281</v>
      </c>
      <c r="B5398" s="2">
        <v>45082</v>
      </c>
      <c r="C5398">
        <v>-22658.7</v>
      </c>
      <c r="D5398" s="1" t="s">
        <v>1478</v>
      </c>
      <c r="E5398" s="1" t="s">
        <v>1235</v>
      </c>
      <c r="F5398" s="1" t="s">
        <v>8</v>
      </c>
      <c r="G5398" s="1" t="s">
        <v>9</v>
      </c>
      <c r="H5398" s="1" t="s">
        <v>1479</v>
      </c>
      <c r="I5398" s="1" t="s">
        <v>1458</v>
      </c>
      <c r="J5398" s="1" t="s">
        <v>12282</v>
      </c>
      <c r="K5398" s="1" t="str">
        <f>IF(COUNTIF(Financial_Transactions[transaction_id],Financial_Transactions[[#This Row],[transaction_id]])&gt;1,"Yes","No")</f>
        <v>No</v>
      </c>
      <c r="L5398" s="1" t="str">
        <f>IF(Financial_Transactions[[#This Row],[customer_id]]&lt;&gt;"",(IF(COUNTIF(Customers[customer_id],Financial_Transactions[[#This Row],[customer_id]])&gt;0,"Valid","Invalid")),"")</f>
        <v/>
      </c>
      <c r="M5398" s="1" t="str">
        <f>IF(Financial_Transactions[[#This Row],[vendor_id]]&lt;&gt;"",IF(COUNTIF(Vendors[vendor_id],Financial_Transactions[[#This Row],[vendor_id]])&gt;0,"Valid","Invalid"),"")</f>
        <v>Valid</v>
      </c>
    </row>
    <row r="5399" spans="1:13" x14ac:dyDescent="0.3">
      <c r="A5399" s="1" t="s">
        <v>12283</v>
      </c>
      <c r="B5399" s="2">
        <v>45124</v>
      </c>
      <c r="C5399">
        <v>10754.76</v>
      </c>
      <c r="D5399" s="1" t="s">
        <v>1588</v>
      </c>
      <c r="E5399" s="1" t="s">
        <v>1588</v>
      </c>
      <c r="F5399" s="1" t="s">
        <v>8</v>
      </c>
      <c r="G5399" s="1" t="s">
        <v>9</v>
      </c>
      <c r="H5399" s="1" t="s">
        <v>1479</v>
      </c>
      <c r="I5399" s="1" t="s">
        <v>1479</v>
      </c>
      <c r="J5399" s="1" t="s">
        <v>12284</v>
      </c>
      <c r="K5399" s="1" t="str">
        <f>IF(COUNTIF(Financial_Transactions[transaction_id],Financial_Transactions[[#This Row],[transaction_id]])&gt;1,"Yes","No")</f>
        <v>No</v>
      </c>
      <c r="L5399" s="1" t="str">
        <f>IF(Financial_Transactions[[#This Row],[customer_id]]&lt;&gt;"",(IF(COUNTIF(Customers[customer_id],Financial_Transactions[[#This Row],[customer_id]])&gt;0,"Valid","Invalid")),"")</f>
        <v/>
      </c>
      <c r="M5399" s="1" t="str">
        <f>IF(Financial_Transactions[[#This Row],[vendor_id]]&lt;&gt;"",IF(COUNTIF(Vendors[vendor_id],Financial_Transactions[[#This Row],[vendor_id]])&gt;0,"Valid","Invalid"),"")</f>
        <v/>
      </c>
    </row>
    <row r="5400" spans="1:13" x14ac:dyDescent="0.3">
      <c r="A5400" s="1" t="s">
        <v>12285</v>
      </c>
      <c r="B5400" s="2">
        <v>44631</v>
      </c>
      <c r="C5400">
        <v>71521.55</v>
      </c>
      <c r="D5400" s="1" t="s">
        <v>1484</v>
      </c>
      <c r="E5400" s="1" t="s">
        <v>1488</v>
      </c>
      <c r="F5400" s="1" t="s">
        <v>13</v>
      </c>
      <c r="G5400" s="1" t="s">
        <v>25</v>
      </c>
      <c r="H5400" s="1" t="s">
        <v>378</v>
      </c>
      <c r="I5400" s="1" t="s">
        <v>1479</v>
      </c>
      <c r="J5400" s="1" t="s">
        <v>12286</v>
      </c>
      <c r="K5400" s="1" t="str">
        <f>IF(COUNTIF(Financial_Transactions[transaction_id],Financial_Transactions[[#This Row],[transaction_id]])&gt;1,"Yes","No")</f>
        <v>No</v>
      </c>
      <c r="L5400" s="1" t="str">
        <f>IF(Financial_Transactions[[#This Row],[customer_id]]&lt;&gt;"",(IF(COUNTIF(Customers[customer_id],Financial_Transactions[[#This Row],[customer_id]])&gt;0,"Valid","Invalid")),"")</f>
        <v>Valid</v>
      </c>
      <c r="M5400" s="1" t="str">
        <f>IF(Financial_Transactions[[#This Row],[vendor_id]]&lt;&gt;"",IF(COUNTIF(Vendors[vendor_id],Financial_Transactions[[#This Row],[vendor_id]])&gt;0,"Valid","Invalid"),"")</f>
        <v/>
      </c>
    </row>
    <row r="5401" spans="1:13" x14ac:dyDescent="0.3">
      <c r="A5401" s="1" t="s">
        <v>12287</v>
      </c>
      <c r="B5401" s="2">
        <v>44737</v>
      </c>
      <c r="C5401">
        <v>199619.46</v>
      </c>
      <c r="D5401" s="1" t="s">
        <v>1484</v>
      </c>
      <c r="E5401" s="1" t="s">
        <v>1500</v>
      </c>
      <c r="F5401" s="1" t="s">
        <v>8</v>
      </c>
      <c r="G5401" s="1" t="s">
        <v>22</v>
      </c>
      <c r="H5401" s="1" t="s">
        <v>592</v>
      </c>
      <c r="I5401" s="1" t="s">
        <v>1479</v>
      </c>
      <c r="J5401" s="1" t="s">
        <v>12288</v>
      </c>
      <c r="K5401" s="1" t="str">
        <f>IF(COUNTIF(Financial_Transactions[transaction_id],Financial_Transactions[[#This Row],[transaction_id]])&gt;1,"Yes","No")</f>
        <v>No</v>
      </c>
      <c r="L5401" s="1" t="str">
        <f>IF(Financial_Transactions[[#This Row],[customer_id]]&lt;&gt;"",(IF(COUNTIF(Customers[customer_id],Financial_Transactions[[#This Row],[customer_id]])&gt;0,"Valid","Invalid")),"")</f>
        <v>Valid</v>
      </c>
      <c r="M5401" s="1" t="str">
        <f>IF(Financial_Transactions[[#This Row],[vendor_id]]&lt;&gt;"",IF(COUNTIF(Vendors[vendor_id],Financial_Transactions[[#This Row],[vendor_id]])&gt;0,"Valid","Invalid"),"")</f>
        <v/>
      </c>
    </row>
    <row r="5402" spans="1:13" x14ac:dyDescent="0.3">
      <c r="A5402" s="1" t="s">
        <v>12289</v>
      </c>
      <c r="B5402" s="2">
        <v>44939</v>
      </c>
      <c r="C5402">
        <v>157633.92000000001</v>
      </c>
      <c r="D5402" s="1" t="s">
        <v>1484</v>
      </c>
      <c r="E5402" s="1" t="s">
        <v>1500</v>
      </c>
      <c r="F5402" s="1" t="s">
        <v>13</v>
      </c>
      <c r="G5402" s="1" t="s">
        <v>14</v>
      </c>
      <c r="H5402" s="1" t="s">
        <v>230</v>
      </c>
      <c r="I5402" s="1" t="s">
        <v>1479</v>
      </c>
      <c r="J5402" s="1" t="s">
        <v>12290</v>
      </c>
      <c r="K5402" s="1" t="str">
        <f>IF(COUNTIF(Financial_Transactions[transaction_id],Financial_Transactions[[#This Row],[transaction_id]])&gt;1,"Yes","No")</f>
        <v>No</v>
      </c>
      <c r="L5402" s="1" t="str">
        <f>IF(Financial_Transactions[[#This Row],[customer_id]]&lt;&gt;"",(IF(COUNTIF(Customers[customer_id],Financial_Transactions[[#This Row],[customer_id]])&gt;0,"Valid","Invalid")),"")</f>
        <v>Valid</v>
      </c>
      <c r="M5402" s="1" t="str">
        <f>IF(Financial_Transactions[[#This Row],[vendor_id]]&lt;&gt;"",IF(COUNTIF(Vendors[vendor_id],Financial_Transactions[[#This Row],[vendor_id]])&gt;0,"Valid","Invalid"),"")</f>
        <v/>
      </c>
    </row>
    <row r="5403" spans="1:13" x14ac:dyDescent="0.3">
      <c r="A5403" s="1" t="s">
        <v>12291</v>
      </c>
      <c r="B5403" s="2">
        <v>44970</v>
      </c>
      <c r="C5403">
        <v>242168.88</v>
      </c>
      <c r="D5403" s="1" t="s">
        <v>1484</v>
      </c>
      <c r="E5403" s="1" t="s">
        <v>1485</v>
      </c>
      <c r="F5403" s="1" t="s">
        <v>19</v>
      </c>
      <c r="G5403" s="1" t="s">
        <v>25</v>
      </c>
      <c r="H5403" s="1" t="s">
        <v>190</v>
      </c>
      <c r="I5403" s="1" t="s">
        <v>1479</v>
      </c>
      <c r="J5403" s="1" t="s">
        <v>12292</v>
      </c>
      <c r="K5403" s="1" t="str">
        <f>IF(COUNTIF(Financial_Transactions[transaction_id],Financial_Transactions[[#This Row],[transaction_id]])&gt;1,"Yes","No")</f>
        <v>No</v>
      </c>
      <c r="L5403" s="1" t="str">
        <f>IF(Financial_Transactions[[#This Row],[customer_id]]&lt;&gt;"",(IF(COUNTIF(Customers[customer_id],Financial_Transactions[[#This Row],[customer_id]])&gt;0,"Valid","Invalid")),"")</f>
        <v>Valid</v>
      </c>
      <c r="M5403" s="1" t="str">
        <f>IF(Financial_Transactions[[#This Row],[vendor_id]]&lt;&gt;"",IF(COUNTIF(Vendors[vendor_id],Financial_Transactions[[#This Row],[vendor_id]])&gt;0,"Valid","Invalid"),"")</f>
        <v/>
      </c>
    </row>
    <row r="5404" spans="1:13" x14ac:dyDescent="0.3">
      <c r="A5404" s="1" t="s">
        <v>12293</v>
      </c>
      <c r="B5404" s="2">
        <v>44660</v>
      </c>
      <c r="C5404">
        <v>-26832.66</v>
      </c>
      <c r="D5404" s="1" t="s">
        <v>1478</v>
      </c>
      <c r="E5404" s="1" t="s">
        <v>1225</v>
      </c>
      <c r="F5404" s="1" t="s">
        <v>8</v>
      </c>
      <c r="G5404" s="1" t="s">
        <v>14</v>
      </c>
      <c r="H5404" s="1" t="s">
        <v>1479</v>
      </c>
      <c r="I5404" s="1" t="s">
        <v>1418</v>
      </c>
      <c r="J5404" s="1" t="s">
        <v>12294</v>
      </c>
      <c r="K5404" s="1" t="str">
        <f>IF(COUNTIF(Financial_Transactions[transaction_id],Financial_Transactions[[#This Row],[transaction_id]])&gt;1,"Yes","No")</f>
        <v>No</v>
      </c>
      <c r="L5404" s="1" t="str">
        <f>IF(Financial_Transactions[[#This Row],[customer_id]]&lt;&gt;"",(IF(COUNTIF(Customers[customer_id],Financial_Transactions[[#This Row],[customer_id]])&gt;0,"Valid","Invalid")),"")</f>
        <v/>
      </c>
      <c r="M5404" s="1" t="str">
        <f>IF(Financial_Transactions[[#This Row],[vendor_id]]&lt;&gt;"",IF(COUNTIF(Vendors[vendor_id],Financial_Transactions[[#This Row],[vendor_id]])&gt;0,"Valid","Invalid"),"")</f>
        <v>Valid</v>
      </c>
    </row>
    <row r="5405" spans="1:13" x14ac:dyDescent="0.3">
      <c r="A5405" s="1" t="s">
        <v>12295</v>
      </c>
      <c r="B5405" s="2">
        <v>44755</v>
      </c>
      <c r="C5405">
        <v>-30315.11</v>
      </c>
      <c r="D5405" s="1" t="s">
        <v>1478</v>
      </c>
      <c r="E5405" s="1" t="s">
        <v>1250</v>
      </c>
      <c r="F5405" s="1" t="s">
        <v>19</v>
      </c>
      <c r="G5405" s="1" t="s">
        <v>22</v>
      </c>
      <c r="H5405" s="1" t="s">
        <v>1479</v>
      </c>
      <c r="I5405" s="1" t="s">
        <v>1291</v>
      </c>
      <c r="J5405" s="1" t="s">
        <v>12296</v>
      </c>
      <c r="K5405" s="1" t="str">
        <f>IF(COUNTIF(Financial_Transactions[transaction_id],Financial_Transactions[[#This Row],[transaction_id]])&gt;1,"Yes","No")</f>
        <v>No</v>
      </c>
      <c r="L5405" s="1" t="str">
        <f>IF(Financial_Transactions[[#This Row],[customer_id]]&lt;&gt;"",(IF(COUNTIF(Customers[customer_id],Financial_Transactions[[#This Row],[customer_id]])&gt;0,"Valid","Invalid")),"")</f>
        <v/>
      </c>
      <c r="M5405" s="1" t="str">
        <f>IF(Financial_Transactions[[#This Row],[vendor_id]]&lt;&gt;"",IF(COUNTIF(Vendors[vendor_id],Financial_Transactions[[#This Row],[vendor_id]])&gt;0,"Valid","Invalid"),"")</f>
        <v>Valid</v>
      </c>
    </row>
    <row r="5406" spans="1:13" x14ac:dyDescent="0.3">
      <c r="A5406" s="1" t="s">
        <v>12297</v>
      </c>
      <c r="B5406" s="2">
        <v>44577</v>
      </c>
      <c r="C5406">
        <v>-37194.57</v>
      </c>
      <c r="D5406" s="1" t="s">
        <v>1478</v>
      </c>
      <c r="E5406" s="1" t="s">
        <v>1235</v>
      </c>
      <c r="F5406" s="1" t="s">
        <v>19</v>
      </c>
      <c r="G5406" s="1" t="s">
        <v>25</v>
      </c>
      <c r="H5406" s="1" t="s">
        <v>1479</v>
      </c>
      <c r="I5406" s="1" t="s">
        <v>1346</v>
      </c>
      <c r="J5406" s="1" t="s">
        <v>12298</v>
      </c>
      <c r="K5406" s="1" t="str">
        <f>IF(COUNTIF(Financial_Transactions[transaction_id],Financial_Transactions[[#This Row],[transaction_id]])&gt;1,"Yes","No")</f>
        <v>No</v>
      </c>
      <c r="L5406" s="1" t="str">
        <f>IF(Financial_Transactions[[#This Row],[customer_id]]&lt;&gt;"",(IF(COUNTIF(Customers[customer_id],Financial_Transactions[[#This Row],[customer_id]])&gt;0,"Valid","Invalid")),"")</f>
        <v/>
      </c>
      <c r="M5406" s="1" t="str">
        <f>IF(Financial_Transactions[[#This Row],[vendor_id]]&lt;&gt;"",IF(COUNTIF(Vendors[vendor_id],Financial_Transactions[[#This Row],[vendor_id]])&gt;0,"Valid","Invalid"),"")</f>
        <v>Valid</v>
      </c>
    </row>
    <row r="5407" spans="1:13" x14ac:dyDescent="0.3">
      <c r="A5407" s="1" t="s">
        <v>12299</v>
      </c>
      <c r="B5407" s="2">
        <v>44589</v>
      </c>
      <c r="C5407">
        <v>195811.95</v>
      </c>
      <c r="D5407" s="1" t="s">
        <v>1484</v>
      </c>
      <c r="E5407" s="1" t="s">
        <v>1500</v>
      </c>
      <c r="F5407" s="1" t="s">
        <v>19</v>
      </c>
      <c r="G5407" s="1" t="s">
        <v>9</v>
      </c>
      <c r="H5407" s="1" t="s">
        <v>730</v>
      </c>
      <c r="I5407" s="1" t="s">
        <v>1479</v>
      </c>
      <c r="J5407" s="1" t="s">
        <v>12300</v>
      </c>
      <c r="K5407" s="1" t="str">
        <f>IF(COUNTIF(Financial_Transactions[transaction_id],Financial_Transactions[[#This Row],[transaction_id]])&gt;1,"Yes","No")</f>
        <v>No</v>
      </c>
      <c r="L5407" s="1" t="str">
        <f>IF(Financial_Transactions[[#This Row],[customer_id]]&lt;&gt;"",(IF(COUNTIF(Customers[customer_id],Financial_Transactions[[#This Row],[customer_id]])&gt;0,"Valid","Invalid")),"")</f>
        <v>Valid</v>
      </c>
      <c r="M5407" s="1" t="str">
        <f>IF(Financial_Transactions[[#This Row],[vendor_id]]&lt;&gt;"",IF(COUNTIF(Vendors[vendor_id],Financial_Transactions[[#This Row],[vendor_id]])&gt;0,"Valid","Invalid"),"")</f>
        <v/>
      </c>
    </row>
    <row r="5408" spans="1:13" x14ac:dyDescent="0.3">
      <c r="A5408" s="1" t="s">
        <v>12301</v>
      </c>
      <c r="B5408" s="2">
        <v>45183</v>
      </c>
      <c r="C5408">
        <v>198287.92</v>
      </c>
      <c r="D5408" s="1" t="s">
        <v>1484</v>
      </c>
      <c r="E5408" s="1" t="s">
        <v>1485</v>
      </c>
      <c r="F5408" s="1" t="s">
        <v>13</v>
      </c>
      <c r="G5408" s="1" t="s">
        <v>9</v>
      </c>
      <c r="H5408" s="1" t="s">
        <v>90</v>
      </c>
      <c r="I5408" s="1" t="s">
        <v>1479</v>
      </c>
      <c r="J5408" s="1" t="s">
        <v>12302</v>
      </c>
      <c r="K5408" s="1" t="str">
        <f>IF(COUNTIF(Financial_Transactions[transaction_id],Financial_Transactions[[#This Row],[transaction_id]])&gt;1,"Yes","No")</f>
        <v>No</v>
      </c>
      <c r="L5408" s="1" t="str">
        <f>IF(Financial_Transactions[[#This Row],[customer_id]]&lt;&gt;"",(IF(COUNTIF(Customers[customer_id],Financial_Transactions[[#This Row],[customer_id]])&gt;0,"Valid","Invalid")),"")</f>
        <v>Valid</v>
      </c>
      <c r="M5408" s="1" t="str">
        <f>IF(Financial_Transactions[[#This Row],[vendor_id]]&lt;&gt;"",IF(COUNTIF(Vendors[vendor_id],Financial_Transactions[[#This Row],[vendor_id]])&gt;0,"Valid","Invalid"),"")</f>
        <v/>
      </c>
    </row>
    <row r="5409" spans="1:13" x14ac:dyDescent="0.3">
      <c r="A5409" s="1" t="s">
        <v>12303</v>
      </c>
      <c r="B5409" s="2">
        <v>44837</v>
      </c>
      <c r="C5409">
        <v>-83973.91</v>
      </c>
      <c r="D5409" s="1" t="s">
        <v>1478</v>
      </c>
      <c r="E5409" s="1" t="s">
        <v>1497</v>
      </c>
      <c r="F5409" s="1" t="s">
        <v>19</v>
      </c>
      <c r="G5409" s="1" t="s">
        <v>9</v>
      </c>
      <c r="H5409" s="1" t="s">
        <v>1479</v>
      </c>
      <c r="I5409" s="1" t="s">
        <v>1376</v>
      </c>
      <c r="J5409" s="1" t="s">
        <v>12304</v>
      </c>
      <c r="K5409" s="1" t="str">
        <f>IF(COUNTIF(Financial_Transactions[transaction_id],Financial_Transactions[[#This Row],[transaction_id]])&gt;1,"Yes","No")</f>
        <v>No</v>
      </c>
      <c r="L5409" s="1" t="str">
        <f>IF(Financial_Transactions[[#This Row],[customer_id]]&lt;&gt;"",(IF(COUNTIF(Customers[customer_id],Financial_Transactions[[#This Row],[customer_id]])&gt;0,"Valid","Invalid")),"")</f>
        <v/>
      </c>
      <c r="M5409" s="1" t="str">
        <f>IF(Financial_Transactions[[#This Row],[vendor_id]]&lt;&gt;"",IF(COUNTIF(Vendors[vendor_id],Financial_Transactions[[#This Row],[vendor_id]])&gt;0,"Valid","Invalid"),"")</f>
        <v>Valid</v>
      </c>
    </row>
    <row r="5410" spans="1:13" x14ac:dyDescent="0.3">
      <c r="A5410" s="1" t="s">
        <v>12305</v>
      </c>
      <c r="B5410" s="2">
        <v>45175</v>
      </c>
      <c r="C5410">
        <v>166559.25</v>
      </c>
      <c r="D5410" s="1" t="s">
        <v>1484</v>
      </c>
      <c r="E5410" s="1" t="s">
        <v>1500</v>
      </c>
      <c r="F5410" s="1" t="s">
        <v>19</v>
      </c>
      <c r="G5410" s="1" t="s">
        <v>14</v>
      </c>
      <c r="H5410" s="1" t="s">
        <v>316</v>
      </c>
      <c r="I5410" s="1" t="s">
        <v>1479</v>
      </c>
      <c r="J5410" s="1" t="s">
        <v>12306</v>
      </c>
      <c r="K5410" s="1" t="str">
        <f>IF(COUNTIF(Financial_Transactions[transaction_id],Financial_Transactions[[#This Row],[transaction_id]])&gt;1,"Yes","No")</f>
        <v>No</v>
      </c>
      <c r="L5410" s="1" t="str">
        <f>IF(Financial_Transactions[[#This Row],[customer_id]]&lt;&gt;"",(IF(COUNTIF(Customers[customer_id],Financial_Transactions[[#This Row],[customer_id]])&gt;0,"Valid","Invalid")),"")</f>
        <v>Valid</v>
      </c>
      <c r="M5410" s="1" t="str">
        <f>IF(Financial_Transactions[[#This Row],[vendor_id]]&lt;&gt;"",IF(COUNTIF(Vendors[vendor_id],Financial_Transactions[[#This Row],[vendor_id]])&gt;0,"Valid","Invalid"),"")</f>
        <v/>
      </c>
    </row>
    <row r="5411" spans="1:13" x14ac:dyDescent="0.3">
      <c r="A5411" s="1" t="s">
        <v>12307</v>
      </c>
      <c r="B5411" s="2">
        <v>44667</v>
      </c>
      <c r="C5411">
        <v>187201.43</v>
      </c>
      <c r="D5411" s="1" t="s">
        <v>1484</v>
      </c>
      <c r="E5411" s="1" t="s">
        <v>1500</v>
      </c>
      <c r="F5411" s="1" t="s">
        <v>19</v>
      </c>
      <c r="G5411" s="1" t="s">
        <v>25</v>
      </c>
      <c r="H5411" s="1" t="s">
        <v>190</v>
      </c>
      <c r="I5411" s="1" t="s">
        <v>1479</v>
      </c>
      <c r="J5411" s="1" t="s">
        <v>12308</v>
      </c>
      <c r="K5411" s="1" t="str">
        <f>IF(COUNTIF(Financial_Transactions[transaction_id],Financial_Transactions[[#This Row],[transaction_id]])&gt;1,"Yes","No")</f>
        <v>No</v>
      </c>
      <c r="L5411" s="1" t="str">
        <f>IF(Financial_Transactions[[#This Row],[customer_id]]&lt;&gt;"",(IF(COUNTIF(Customers[customer_id],Financial_Transactions[[#This Row],[customer_id]])&gt;0,"Valid","Invalid")),"")</f>
        <v>Valid</v>
      </c>
      <c r="M5411" s="1" t="str">
        <f>IF(Financial_Transactions[[#This Row],[vendor_id]]&lt;&gt;"",IF(COUNTIF(Vendors[vendor_id],Financial_Transactions[[#This Row],[vendor_id]])&gt;0,"Valid","Invalid"),"")</f>
        <v/>
      </c>
    </row>
    <row r="5412" spans="1:13" x14ac:dyDescent="0.3">
      <c r="A5412" s="1" t="s">
        <v>12309</v>
      </c>
      <c r="B5412" s="2">
        <v>45019</v>
      </c>
      <c r="C5412">
        <v>93224.13</v>
      </c>
      <c r="D5412" s="1" t="s">
        <v>1484</v>
      </c>
      <c r="E5412" s="1" t="s">
        <v>1485</v>
      </c>
      <c r="F5412" s="1" t="s">
        <v>8</v>
      </c>
      <c r="G5412" s="1" t="s">
        <v>14</v>
      </c>
      <c r="H5412" s="1" t="s">
        <v>500</v>
      </c>
      <c r="I5412" s="1" t="s">
        <v>1479</v>
      </c>
      <c r="J5412" s="1" t="s">
        <v>12310</v>
      </c>
      <c r="K5412" s="1" t="str">
        <f>IF(COUNTIF(Financial_Transactions[transaction_id],Financial_Transactions[[#This Row],[transaction_id]])&gt;1,"Yes","No")</f>
        <v>No</v>
      </c>
      <c r="L5412" s="1" t="str">
        <f>IF(Financial_Transactions[[#This Row],[customer_id]]&lt;&gt;"",(IF(COUNTIF(Customers[customer_id],Financial_Transactions[[#This Row],[customer_id]])&gt;0,"Valid","Invalid")),"")</f>
        <v>Valid</v>
      </c>
      <c r="M5412" s="1" t="str">
        <f>IF(Financial_Transactions[[#This Row],[vendor_id]]&lt;&gt;"",IF(COUNTIF(Vendors[vendor_id],Financial_Transactions[[#This Row],[vendor_id]])&gt;0,"Valid","Invalid"),"")</f>
        <v/>
      </c>
    </row>
    <row r="5413" spans="1:13" x14ac:dyDescent="0.3">
      <c r="A5413" s="1" t="s">
        <v>12311</v>
      </c>
      <c r="B5413" s="2">
        <v>45220</v>
      </c>
      <c r="C5413">
        <v>-12400.56</v>
      </c>
      <c r="D5413" s="1" t="s">
        <v>1478</v>
      </c>
      <c r="E5413" s="1" t="s">
        <v>1235</v>
      </c>
      <c r="F5413" s="1" t="s">
        <v>19</v>
      </c>
      <c r="G5413" s="1" t="s">
        <v>9</v>
      </c>
      <c r="H5413" s="1" t="s">
        <v>1479</v>
      </c>
      <c r="I5413" s="1" t="s">
        <v>1326</v>
      </c>
      <c r="J5413" s="1" t="s">
        <v>12312</v>
      </c>
      <c r="K5413" s="1" t="str">
        <f>IF(COUNTIF(Financial_Transactions[transaction_id],Financial_Transactions[[#This Row],[transaction_id]])&gt;1,"Yes","No")</f>
        <v>No</v>
      </c>
      <c r="L5413" s="1" t="str">
        <f>IF(Financial_Transactions[[#This Row],[customer_id]]&lt;&gt;"",(IF(COUNTIF(Customers[customer_id],Financial_Transactions[[#This Row],[customer_id]])&gt;0,"Valid","Invalid")),"")</f>
        <v/>
      </c>
      <c r="M5413" s="1" t="str">
        <f>IF(Financial_Transactions[[#This Row],[vendor_id]]&lt;&gt;"",IF(COUNTIF(Vendors[vendor_id],Financial_Transactions[[#This Row],[vendor_id]])&gt;0,"Valid","Invalid"),"")</f>
        <v>Valid</v>
      </c>
    </row>
    <row r="5414" spans="1:13" x14ac:dyDescent="0.3">
      <c r="A5414" s="1" t="s">
        <v>12313</v>
      </c>
      <c r="B5414" s="2">
        <v>44595</v>
      </c>
      <c r="C5414">
        <v>113996.53</v>
      </c>
      <c r="D5414" s="1" t="s">
        <v>1484</v>
      </c>
      <c r="E5414" s="1" t="s">
        <v>1488</v>
      </c>
      <c r="F5414" s="1" t="s">
        <v>8</v>
      </c>
      <c r="G5414" s="1" t="s">
        <v>22</v>
      </c>
      <c r="H5414" s="1" t="s">
        <v>520</v>
      </c>
      <c r="I5414" s="1" t="s">
        <v>1479</v>
      </c>
      <c r="J5414" s="1" t="s">
        <v>12314</v>
      </c>
      <c r="K5414" s="1" t="str">
        <f>IF(COUNTIF(Financial_Transactions[transaction_id],Financial_Transactions[[#This Row],[transaction_id]])&gt;1,"Yes","No")</f>
        <v>No</v>
      </c>
      <c r="L5414" s="1" t="str">
        <f>IF(Financial_Transactions[[#This Row],[customer_id]]&lt;&gt;"",(IF(COUNTIF(Customers[customer_id],Financial_Transactions[[#This Row],[customer_id]])&gt;0,"Valid","Invalid")),"")</f>
        <v>Valid</v>
      </c>
      <c r="M5414" s="1" t="str">
        <f>IF(Financial_Transactions[[#This Row],[vendor_id]]&lt;&gt;"",IF(COUNTIF(Vendors[vendor_id],Financial_Transactions[[#This Row],[vendor_id]])&gt;0,"Valid","Invalid"),"")</f>
        <v/>
      </c>
    </row>
    <row r="5415" spans="1:13" x14ac:dyDescent="0.3">
      <c r="A5415" s="1" t="s">
        <v>12315</v>
      </c>
      <c r="B5415" s="2">
        <v>44958</v>
      </c>
      <c r="C5415">
        <v>-37852.99</v>
      </c>
      <c r="D5415" s="1" t="s">
        <v>1478</v>
      </c>
      <c r="E5415" s="1" t="s">
        <v>1510</v>
      </c>
      <c r="F5415" s="1" t="s">
        <v>8</v>
      </c>
      <c r="G5415" s="1" t="s">
        <v>14</v>
      </c>
      <c r="H5415" s="1" t="s">
        <v>1479</v>
      </c>
      <c r="I5415" s="1" t="s">
        <v>1248</v>
      </c>
      <c r="J5415" s="1" t="s">
        <v>12316</v>
      </c>
      <c r="K5415" s="1" t="str">
        <f>IF(COUNTIF(Financial_Transactions[transaction_id],Financial_Transactions[[#This Row],[transaction_id]])&gt;1,"Yes","No")</f>
        <v>No</v>
      </c>
      <c r="L5415" s="1" t="str">
        <f>IF(Financial_Transactions[[#This Row],[customer_id]]&lt;&gt;"",(IF(COUNTIF(Customers[customer_id],Financial_Transactions[[#This Row],[customer_id]])&gt;0,"Valid","Invalid")),"")</f>
        <v/>
      </c>
      <c r="M5415" s="1" t="str">
        <f>IF(Financial_Transactions[[#This Row],[vendor_id]]&lt;&gt;"",IF(COUNTIF(Vendors[vendor_id],Financial_Transactions[[#This Row],[vendor_id]])&gt;0,"Valid","Invalid"),"")</f>
        <v>Valid</v>
      </c>
    </row>
    <row r="5416" spans="1:13" x14ac:dyDescent="0.3">
      <c r="A5416" s="1" t="s">
        <v>12317</v>
      </c>
      <c r="B5416" s="2">
        <v>45192</v>
      </c>
      <c r="C5416">
        <v>188131.84</v>
      </c>
      <c r="D5416" s="1" t="s">
        <v>1484</v>
      </c>
      <c r="E5416" s="1" t="s">
        <v>1500</v>
      </c>
      <c r="F5416" s="1" t="s">
        <v>19</v>
      </c>
      <c r="G5416" s="1" t="s">
        <v>9</v>
      </c>
      <c r="H5416" s="1" t="s">
        <v>432</v>
      </c>
      <c r="I5416" s="1" t="s">
        <v>1479</v>
      </c>
      <c r="J5416" s="1" t="s">
        <v>12318</v>
      </c>
      <c r="K5416" s="1" t="str">
        <f>IF(COUNTIF(Financial_Transactions[transaction_id],Financial_Transactions[[#This Row],[transaction_id]])&gt;1,"Yes","No")</f>
        <v>No</v>
      </c>
      <c r="L5416" s="1" t="str">
        <f>IF(Financial_Transactions[[#This Row],[customer_id]]&lt;&gt;"",(IF(COUNTIF(Customers[customer_id],Financial_Transactions[[#This Row],[customer_id]])&gt;0,"Valid","Invalid")),"")</f>
        <v>Valid</v>
      </c>
      <c r="M5416" s="1" t="str">
        <f>IF(Financial_Transactions[[#This Row],[vendor_id]]&lt;&gt;"",IF(COUNTIF(Vendors[vendor_id],Financial_Transactions[[#This Row],[vendor_id]])&gt;0,"Valid","Invalid"),"")</f>
        <v/>
      </c>
    </row>
    <row r="5417" spans="1:13" x14ac:dyDescent="0.3">
      <c r="A5417" s="1" t="s">
        <v>12319</v>
      </c>
      <c r="B5417" s="2">
        <v>44577</v>
      </c>
      <c r="C5417">
        <v>-42306.07</v>
      </c>
      <c r="D5417" s="1" t="s">
        <v>1478</v>
      </c>
      <c r="E5417" s="1" t="s">
        <v>1510</v>
      </c>
      <c r="F5417" s="1" t="s">
        <v>8</v>
      </c>
      <c r="G5417" s="1" t="s">
        <v>22</v>
      </c>
      <c r="H5417" s="1" t="s">
        <v>1479</v>
      </c>
      <c r="I5417" s="1" t="s">
        <v>1301</v>
      </c>
      <c r="J5417" s="1" t="s">
        <v>12320</v>
      </c>
      <c r="K5417" s="1" t="str">
        <f>IF(COUNTIF(Financial_Transactions[transaction_id],Financial_Transactions[[#This Row],[transaction_id]])&gt;1,"Yes","No")</f>
        <v>No</v>
      </c>
      <c r="L5417" s="1" t="str">
        <f>IF(Financial_Transactions[[#This Row],[customer_id]]&lt;&gt;"",(IF(COUNTIF(Customers[customer_id],Financial_Transactions[[#This Row],[customer_id]])&gt;0,"Valid","Invalid")),"")</f>
        <v/>
      </c>
      <c r="M5417" s="1" t="str">
        <f>IF(Financial_Transactions[[#This Row],[vendor_id]]&lt;&gt;"",IF(COUNTIF(Vendors[vendor_id],Financial_Transactions[[#This Row],[vendor_id]])&gt;0,"Valid","Invalid"),"")</f>
        <v>Valid</v>
      </c>
    </row>
    <row r="5418" spans="1:13" x14ac:dyDescent="0.3">
      <c r="A5418" s="1" t="s">
        <v>12321</v>
      </c>
      <c r="B5418" s="2">
        <v>44988</v>
      </c>
      <c r="C5418">
        <v>-54984.31</v>
      </c>
      <c r="D5418" s="1" t="s">
        <v>1478</v>
      </c>
      <c r="E5418" s="1" t="s">
        <v>1497</v>
      </c>
      <c r="F5418" s="1" t="s">
        <v>19</v>
      </c>
      <c r="G5418" s="1" t="s">
        <v>22</v>
      </c>
      <c r="H5418" s="1" t="s">
        <v>1479</v>
      </c>
      <c r="I5418" s="1" t="s">
        <v>1289</v>
      </c>
      <c r="J5418" s="1" t="s">
        <v>12322</v>
      </c>
      <c r="K5418" s="1" t="str">
        <f>IF(COUNTIF(Financial_Transactions[transaction_id],Financial_Transactions[[#This Row],[transaction_id]])&gt;1,"Yes","No")</f>
        <v>No</v>
      </c>
      <c r="L5418" s="1" t="str">
        <f>IF(Financial_Transactions[[#This Row],[customer_id]]&lt;&gt;"",(IF(COUNTIF(Customers[customer_id],Financial_Transactions[[#This Row],[customer_id]])&gt;0,"Valid","Invalid")),"")</f>
        <v/>
      </c>
      <c r="M5418" s="1" t="str">
        <f>IF(Financial_Transactions[[#This Row],[vendor_id]]&lt;&gt;"",IF(COUNTIF(Vendors[vendor_id],Financial_Transactions[[#This Row],[vendor_id]])&gt;0,"Valid","Invalid"),"")</f>
        <v>Valid</v>
      </c>
    </row>
    <row r="5419" spans="1:13" x14ac:dyDescent="0.3">
      <c r="A5419" s="1" t="s">
        <v>12323</v>
      </c>
      <c r="B5419" s="2">
        <v>45117</v>
      </c>
      <c r="C5419">
        <v>203430.95</v>
      </c>
      <c r="D5419" s="1" t="s">
        <v>1484</v>
      </c>
      <c r="E5419" s="1" t="s">
        <v>1500</v>
      </c>
      <c r="F5419" s="1" t="s">
        <v>13</v>
      </c>
      <c r="G5419" s="1" t="s">
        <v>25</v>
      </c>
      <c r="H5419" s="1" t="s">
        <v>364</v>
      </c>
      <c r="I5419" s="1" t="s">
        <v>1479</v>
      </c>
      <c r="J5419" s="1" t="s">
        <v>12324</v>
      </c>
      <c r="K5419" s="1" t="str">
        <f>IF(COUNTIF(Financial_Transactions[transaction_id],Financial_Transactions[[#This Row],[transaction_id]])&gt;1,"Yes","No")</f>
        <v>No</v>
      </c>
      <c r="L5419" s="1" t="str">
        <f>IF(Financial_Transactions[[#This Row],[customer_id]]&lt;&gt;"",(IF(COUNTIF(Customers[customer_id],Financial_Transactions[[#This Row],[customer_id]])&gt;0,"Valid","Invalid")),"")</f>
        <v>Valid</v>
      </c>
      <c r="M5419" s="1" t="str">
        <f>IF(Financial_Transactions[[#This Row],[vendor_id]]&lt;&gt;"",IF(COUNTIF(Vendors[vendor_id],Financial_Transactions[[#This Row],[vendor_id]])&gt;0,"Valid","Invalid"),"")</f>
        <v/>
      </c>
    </row>
    <row r="5420" spans="1:13" x14ac:dyDescent="0.3">
      <c r="A5420" s="1" t="s">
        <v>12325</v>
      </c>
      <c r="B5420" s="2">
        <v>45172</v>
      </c>
      <c r="C5420">
        <v>10088.36</v>
      </c>
      <c r="D5420" s="1" t="s">
        <v>1505</v>
      </c>
      <c r="E5420" s="1" t="s">
        <v>1505</v>
      </c>
      <c r="F5420" s="1" t="s">
        <v>8</v>
      </c>
      <c r="G5420" s="1" t="s">
        <v>14</v>
      </c>
      <c r="H5420" s="1" t="s">
        <v>1479</v>
      </c>
      <c r="I5420" s="1" t="s">
        <v>1479</v>
      </c>
      <c r="J5420" s="1" t="s">
        <v>12326</v>
      </c>
      <c r="K5420" s="1" t="str">
        <f>IF(COUNTIF(Financial_Transactions[transaction_id],Financial_Transactions[[#This Row],[transaction_id]])&gt;1,"Yes","No")</f>
        <v>No</v>
      </c>
      <c r="L5420" s="1" t="str">
        <f>IF(Financial_Transactions[[#This Row],[customer_id]]&lt;&gt;"",(IF(COUNTIF(Customers[customer_id],Financial_Transactions[[#This Row],[customer_id]])&gt;0,"Valid","Invalid")),"")</f>
        <v/>
      </c>
      <c r="M5420" s="1" t="str">
        <f>IF(Financial_Transactions[[#This Row],[vendor_id]]&lt;&gt;"",IF(COUNTIF(Vendors[vendor_id],Financial_Transactions[[#This Row],[vendor_id]])&gt;0,"Valid","Invalid"),"")</f>
        <v/>
      </c>
    </row>
    <row r="5421" spans="1:13" x14ac:dyDescent="0.3">
      <c r="A5421" s="1" t="s">
        <v>12327</v>
      </c>
      <c r="B5421" s="2">
        <v>45075</v>
      </c>
      <c r="C5421">
        <v>-33925.17</v>
      </c>
      <c r="D5421" s="1" t="s">
        <v>1478</v>
      </c>
      <c r="E5421" s="1" t="s">
        <v>1235</v>
      </c>
      <c r="F5421" s="1" t="s">
        <v>13</v>
      </c>
      <c r="G5421" s="1" t="s">
        <v>25</v>
      </c>
      <c r="H5421" s="1" t="s">
        <v>1479</v>
      </c>
      <c r="I5421" s="1" t="s">
        <v>1458</v>
      </c>
      <c r="J5421" s="1" t="s">
        <v>12328</v>
      </c>
      <c r="K5421" s="1" t="str">
        <f>IF(COUNTIF(Financial_Transactions[transaction_id],Financial_Transactions[[#This Row],[transaction_id]])&gt;1,"Yes","No")</f>
        <v>No</v>
      </c>
      <c r="L5421" s="1" t="str">
        <f>IF(Financial_Transactions[[#This Row],[customer_id]]&lt;&gt;"",(IF(COUNTIF(Customers[customer_id],Financial_Transactions[[#This Row],[customer_id]])&gt;0,"Valid","Invalid")),"")</f>
        <v/>
      </c>
      <c r="M5421" s="1" t="str">
        <f>IF(Financial_Transactions[[#This Row],[vendor_id]]&lt;&gt;"",IF(COUNTIF(Vendors[vendor_id],Financial_Transactions[[#This Row],[vendor_id]])&gt;0,"Valid","Invalid"),"")</f>
        <v>Valid</v>
      </c>
    </row>
    <row r="5422" spans="1:13" x14ac:dyDescent="0.3">
      <c r="A5422" s="1" t="s">
        <v>12329</v>
      </c>
      <c r="B5422" s="2">
        <v>45259</v>
      </c>
      <c r="C5422">
        <v>129436.9</v>
      </c>
      <c r="D5422" s="1" t="s">
        <v>1484</v>
      </c>
      <c r="E5422" s="1" t="s">
        <v>1488</v>
      </c>
      <c r="F5422" s="1" t="s">
        <v>13</v>
      </c>
      <c r="G5422" s="1" t="s">
        <v>25</v>
      </c>
      <c r="H5422" s="1" t="s">
        <v>256</v>
      </c>
      <c r="I5422" s="1" t="s">
        <v>1479</v>
      </c>
      <c r="J5422" s="1" t="s">
        <v>12330</v>
      </c>
      <c r="K5422" s="1" t="str">
        <f>IF(COUNTIF(Financial_Transactions[transaction_id],Financial_Transactions[[#This Row],[transaction_id]])&gt;1,"Yes","No")</f>
        <v>No</v>
      </c>
      <c r="L5422" s="1" t="str">
        <f>IF(Financial_Transactions[[#This Row],[customer_id]]&lt;&gt;"",(IF(COUNTIF(Customers[customer_id],Financial_Transactions[[#This Row],[customer_id]])&gt;0,"Valid","Invalid")),"")</f>
        <v>Valid</v>
      </c>
      <c r="M5422" s="1" t="str">
        <f>IF(Financial_Transactions[[#This Row],[vendor_id]]&lt;&gt;"",IF(COUNTIF(Vendors[vendor_id],Financial_Transactions[[#This Row],[vendor_id]])&gt;0,"Valid","Invalid"),"")</f>
        <v/>
      </c>
    </row>
    <row r="5423" spans="1:13" x14ac:dyDescent="0.3">
      <c r="A5423" s="1" t="s">
        <v>12331</v>
      </c>
      <c r="B5423" s="2">
        <v>45019</v>
      </c>
      <c r="C5423">
        <v>110562.45</v>
      </c>
      <c r="D5423" s="1" t="s">
        <v>1484</v>
      </c>
      <c r="E5423" s="1" t="s">
        <v>1488</v>
      </c>
      <c r="F5423" s="1" t="s">
        <v>13</v>
      </c>
      <c r="G5423" s="1" t="s">
        <v>9</v>
      </c>
      <c r="H5423" s="1" t="s">
        <v>322</v>
      </c>
      <c r="I5423" s="1" t="s">
        <v>1479</v>
      </c>
      <c r="J5423" s="1" t="s">
        <v>12332</v>
      </c>
      <c r="K5423" s="1" t="str">
        <f>IF(COUNTIF(Financial_Transactions[transaction_id],Financial_Transactions[[#This Row],[transaction_id]])&gt;1,"Yes","No")</f>
        <v>No</v>
      </c>
      <c r="L5423" s="1" t="str">
        <f>IF(Financial_Transactions[[#This Row],[customer_id]]&lt;&gt;"",(IF(COUNTIF(Customers[customer_id],Financial_Transactions[[#This Row],[customer_id]])&gt;0,"Valid","Invalid")),"")</f>
        <v>Valid</v>
      </c>
      <c r="M5423" s="1" t="str">
        <f>IF(Financial_Transactions[[#This Row],[vendor_id]]&lt;&gt;"",IF(COUNTIF(Vendors[vendor_id],Financial_Transactions[[#This Row],[vendor_id]])&gt;0,"Valid","Invalid"),"")</f>
        <v/>
      </c>
    </row>
    <row r="5424" spans="1:13" x14ac:dyDescent="0.3">
      <c r="A5424" s="1" t="s">
        <v>12333</v>
      </c>
      <c r="B5424" s="2">
        <v>44598</v>
      </c>
      <c r="C5424">
        <v>135429.68</v>
      </c>
      <c r="D5424" s="1" t="s">
        <v>1484</v>
      </c>
      <c r="E5424" s="1" t="s">
        <v>1500</v>
      </c>
      <c r="F5424" s="1" t="s">
        <v>19</v>
      </c>
      <c r="G5424" s="1" t="s">
        <v>9</v>
      </c>
      <c r="H5424" s="1" t="s">
        <v>164</v>
      </c>
      <c r="I5424" s="1" t="s">
        <v>1479</v>
      </c>
      <c r="J5424" s="1" t="s">
        <v>12334</v>
      </c>
      <c r="K5424" s="1" t="str">
        <f>IF(COUNTIF(Financial_Transactions[transaction_id],Financial_Transactions[[#This Row],[transaction_id]])&gt;1,"Yes","No")</f>
        <v>No</v>
      </c>
      <c r="L5424" s="1" t="str">
        <f>IF(Financial_Transactions[[#This Row],[customer_id]]&lt;&gt;"",(IF(COUNTIF(Customers[customer_id],Financial_Transactions[[#This Row],[customer_id]])&gt;0,"Valid","Invalid")),"")</f>
        <v>Valid</v>
      </c>
      <c r="M5424" s="1" t="str">
        <f>IF(Financial_Transactions[[#This Row],[vendor_id]]&lt;&gt;"",IF(COUNTIF(Vendors[vendor_id],Financial_Transactions[[#This Row],[vendor_id]])&gt;0,"Valid","Invalid"),"")</f>
        <v/>
      </c>
    </row>
    <row r="5425" spans="1:13" x14ac:dyDescent="0.3">
      <c r="A5425" s="1" t="s">
        <v>12335</v>
      </c>
      <c r="B5425" s="2">
        <v>44848</v>
      </c>
      <c r="C5425">
        <v>-2000</v>
      </c>
      <c r="D5425" s="1" t="s">
        <v>1478</v>
      </c>
      <c r="E5425" s="1" t="s">
        <v>1535</v>
      </c>
      <c r="F5425" s="1" t="s">
        <v>8</v>
      </c>
      <c r="G5425" s="1" t="s">
        <v>25</v>
      </c>
      <c r="H5425" s="1" t="s">
        <v>1479</v>
      </c>
      <c r="I5425" s="1" t="s">
        <v>1414</v>
      </c>
      <c r="J5425" s="1" t="s">
        <v>12336</v>
      </c>
      <c r="K5425" s="1" t="str">
        <f>IF(COUNTIF(Financial_Transactions[transaction_id],Financial_Transactions[[#This Row],[transaction_id]])&gt;1,"Yes","No")</f>
        <v>No</v>
      </c>
      <c r="L5425" s="1" t="str">
        <f>IF(Financial_Transactions[[#This Row],[customer_id]]&lt;&gt;"",(IF(COUNTIF(Customers[customer_id],Financial_Transactions[[#This Row],[customer_id]])&gt;0,"Valid","Invalid")),"")</f>
        <v/>
      </c>
      <c r="M5425" s="1" t="str">
        <f>IF(Financial_Transactions[[#This Row],[vendor_id]]&lt;&gt;"",IF(COUNTIF(Vendors[vendor_id],Financial_Transactions[[#This Row],[vendor_id]])&gt;0,"Valid","Invalid"),"")</f>
        <v>Valid</v>
      </c>
    </row>
    <row r="5426" spans="1:13" x14ac:dyDescent="0.3">
      <c r="A5426" s="1" t="s">
        <v>12337</v>
      </c>
      <c r="B5426" s="2">
        <v>44854</v>
      </c>
      <c r="C5426">
        <v>151183.63</v>
      </c>
      <c r="D5426" s="1" t="s">
        <v>1484</v>
      </c>
      <c r="E5426" s="1" t="s">
        <v>1488</v>
      </c>
      <c r="F5426" s="1" t="s">
        <v>8</v>
      </c>
      <c r="G5426" s="1" t="s">
        <v>9</v>
      </c>
      <c r="H5426" s="1" t="s">
        <v>64</v>
      </c>
      <c r="I5426" s="1" t="s">
        <v>1479</v>
      </c>
      <c r="J5426" s="1" t="s">
        <v>12338</v>
      </c>
      <c r="K5426" s="1" t="str">
        <f>IF(COUNTIF(Financial_Transactions[transaction_id],Financial_Transactions[[#This Row],[transaction_id]])&gt;1,"Yes","No")</f>
        <v>No</v>
      </c>
      <c r="L5426" s="1" t="str">
        <f>IF(Financial_Transactions[[#This Row],[customer_id]]&lt;&gt;"",(IF(COUNTIF(Customers[customer_id],Financial_Transactions[[#This Row],[customer_id]])&gt;0,"Valid","Invalid")),"")</f>
        <v>Valid</v>
      </c>
      <c r="M5426" s="1" t="str">
        <f>IF(Financial_Transactions[[#This Row],[vendor_id]]&lt;&gt;"",IF(COUNTIF(Vendors[vendor_id],Financial_Transactions[[#This Row],[vendor_id]])&gt;0,"Valid","Invalid"),"")</f>
        <v/>
      </c>
    </row>
    <row r="5427" spans="1:13" x14ac:dyDescent="0.3">
      <c r="A5427" s="1" t="s">
        <v>12339</v>
      </c>
      <c r="B5427" s="2">
        <v>44768</v>
      </c>
      <c r="C5427">
        <v>159034.82</v>
      </c>
      <c r="D5427" s="1" t="s">
        <v>1484</v>
      </c>
      <c r="E5427" s="1" t="s">
        <v>1500</v>
      </c>
      <c r="F5427" s="1" t="s">
        <v>19</v>
      </c>
      <c r="G5427" s="1" t="s">
        <v>9</v>
      </c>
      <c r="H5427" s="1" t="s">
        <v>578</v>
      </c>
      <c r="I5427" s="1" t="s">
        <v>1479</v>
      </c>
      <c r="J5427" s="1" t="s">
        <v>12340</v>
      </c>
      <c r="K5427" s="1" t="str">
        <f>IF(COUNTIF(Financial_Transactions[transaction_id],Financial_Transactions[[#This Row],[transaction_id]])&gt;1,"Yes","No")</f>
        <v>No</v>
      </c>
      <c r="L5427" s="1" t="str">
        <f>IF(Financial_Transactions[[#This Row],[customer_id]]&lt;&gt;"",(IF(COUNTIF(Customers[customer_id],Financial_Transactions[[#This Row],[customer_id]])&gt;0,"Valid","Invalid")),"")</f>
        <v>Valid</v>
      </c>
      <c r="M5427" s="1" t="str">
        <f>IF(Financial_Transactions[[#This Row],[vendor_id]]&lt;&gt;"",IF(COUNTIF(Vendors[vendor_id],Financial_Transactions[[#This Row],[vendor_id]])&gt;0,"Valid","Invalid"),"")</f>
        <v/>
      </c>
    </row>
    <row r="5428" spans="1:13" x14ac:dyDescent="0.3">
      <c r="A5428" s="1" t="s">
        <v>12341</v>
      </c>
      <c r="B5428" s="2">
        <v>44727</v>
      </c>
      <c r="C5428">
        <v>-33457.120000000003</v>
      </c>
      <c r="D5428" s="1" t="s">
        <v>1478</v>
      </c>
      <c r="E5428" s="1" t="s">
        <v>1225</v>
      </c>
      <c r="F5428" s="1" t="s">
        <v>8</v>
      </c>
      <c r="G5428" s="1" t="s">
        <v>25</v>
      </c>
      <c r="H5428" s="1" t="s">
        <v>1479</v>
      </c>
      <c r="I5428" s="1" t="s">
        <v>1348</v>
      </c>
      <c r="J5428" s="1" t="s">
        <v>12342</v>
      </c>
      <c r="K5428" s="1" t="str">
        <f>IF(COUNTIF(Financial_Transactions[transaction_id],Financial_Transactions[[#This Row],[transaction_id]])&gt;1,"Yes","No")</f>
        <v>No</v>
      </c>
      <c r="L5428" s="1" t="str">
        <f>IF(Financial_Transactions[[#This Row],[customer_id]]&lt;&gt;"",(IF(COUNTIF(Customers[customer_id],Financial_Transactions[[#This Row],[customer_id]])&gt;0,"Valid","Invalid")),"")</f>
        <v/>
      </c>
      <c r="M5428" s="1" t="str">
        <f>IF(Financial_Transactions[[#This Row],[vendor_id]]&lt;&gt;"",IF(COUNTIF(Vendors[vendor_id],Financial_Transactions[[#This Row],[vendor_id]])&gt;0,"Valid","Invalid"),"")</f>
        <v>Valid</v>
      </c>
    </row>
    <row r="5429" spans="1:13" x14ac:dyDescent="0.3">
      <c r="A5429" s="1" t="s">
        <v>12343</v>
      </c>
      <c r="B5429" s="2">
        <v>44864</v>
      </c>
      <c r="C5429">
        <v>196594.4</v>
      </c>
      <c r="D5429" s="1" t="s">
        <v>1484</v>
      </c>
      <c r="E5429" s="1" t="s">
        <v>1500</v>
      </c>
      <c r="F5429" s="1" t="s">
        <v>8</v>
      </c>
      <c r="G5429" s="1" t="s">
        <v>14</v>
      </c>
      <c r="H5429" s="1" t="s">
        <v>470</v>
      </c>
      <c r="I5429" s="1" t="s">
        <v>1479</v>
      </c>
      <c r="J5429" s="1" t="s">
        <v>12344</v>
      </c>
      <c r="K5429" s="1" t="str">
        <f>IF(COUNTIF(Financial_Transactions[transaction_id],Financial_Transactions[[#This Row],[transaction_id]])&gt;1,"Yes","No")</f>
        <v>No</v>
      </c>
      <c r="L5429" s="1" t="str">
        <f>IF(Financial_Transactions[[#This Row],[customer_id]]&lt;&gt;"",(IF(COUNTIF(Customers[customer_id],Financial_Transactions[[#This Row],[customer_id]])&gt;0,"Valid","Invalid")),"")</f>
        <v>Valid</v>
      </c>
      <c r="M5429" s="1" t="str">
        <f>IF(Financial_Transactions[[#This Row],[vendor_id]]&lt;&gt;"",IF(COUNTIF(Vendors[vendor_id],Financial_Transactions[[#This Row],[vendor_id]])&gt;0,"Valid","Invalid"),"")</f>
        <v/>
      </c>
    </row>
    <row r="5430" spans="1:13" x14ac:dyDescent="0.3">
      <c r="A5430" s="1" t="s">
        <v>12345</v>
      </c>
      <c r="B5430" s="2">
        <v>44715</v>
      </c>
      <c r="C5430">
        <v>-28227.77</v>
      </c>
      <c r="D5430" s="1" t="s">
        <v>1478</v>
      </c>
      <c r="E5430" s="1" t="s">
        <v>1510</v>
      </c>
      <c r="F5430" s="1" t="s">
        <v>8</v>
      </c>
      <c r="G5430" s="1" t="s">
        <v>22</v>
      </c>
      <c r="H5430" s="1" t="s">
        <v>1479</v>
      </c>
      <c r="I5430" s="1" t="s">
        <v>1301</v>
      </c>
      <c r="J5430" s="1" t="s">
        <v>12346</v>
      </c>
      <c r="K5430" s="1" t="str">
        <f>IF(COUNTIF(Financial_Transactions[transaction_id],Financial_Transactions[[#This Row],[transaction_id]])&gt;1,"Yes","No")</f>
        <v>No</v>
      </c>
      <c r="L5430" s="1" t="str">
        <f>IF(Financial_Transactions[[#This Row],[customer_id]]&lt;&gt;"",(IF(COUNTIF(Customers[customer_id],Financial_Transactions[[#This Row],[customer_id]])&gt;0,"Valid","Invalid")),"")</f>
        <v/>
      </c>
      <c r="M5430" s="1" t="str">
        <f>IF(Financial_Transactions[[#This Row],[vendor_id]]&lt;&gt;"",IF(COUNTIF(Vendors[vendor_id],Financial_Transactions[[#This Row],[vendor_id]])&gt;0,"Valid","Invalid"),"")</f>
        <v>Valid</v>
      </c>
    </row>
    <row r="5431" spans="1:13" x14ac:dyDescent="0.3">
      <c r="A5431" s="1" t="s">
        <v>12347</v>
      </c>
      <c r="B5431" s="2">
        <v>45153</v>
      </c>
      <c r="C5431">
        <v>146335.07</v>
      </c>
      <c r="D5431" s="1" t="s">
        <v>1484</v>
      </c>
      <c r="E5431" s="1" t="s">
        <v>1500</v>
      </c>
      <c r="F5431" s="1" t="s">
        <v>19</v>
      </c>
      <c r="G5431" s="1" t="s">
        <v>22</v>
      </c>
      <c r="H5431" s="1" t="s">
        <v>586</v>
      </c>
      <c r="I5431" s="1" t="s">
        <v>1479</v>
      </c>
      <c r="J5431" s="1" t="s">
        <v>12348</v>
      </c>
      <c r="K5431" s="1" t="str">
        <f>IF(COUNTIF(Financial_Transactions[transaction_id],Financial_Transactions[[#This Row],[transaction_id]])&gt;1,"Yes","No")</f>
        <v>No</v>
      </c>
      <c r="L5431" s="1" t="str">
        <f>IF(Financial_Transactions[[#This Row],[customer_id]]&lt;&gt;"",(IF(COUNTIF(Customers[customer_id],Financial_Transactions[[#This Row],[customer_id]])&gt;0,"Valid","Invalid")),"")</f>
        <v>Valid</v>
      </c>
      <c r="M5431" s="1" t="str">
        <f>IF(Financial_Transactions[[#This Row],[vendor_id]]&lt;&gt;"",IF(COUNTIF(Vendors[vendor_id],Financial_Transactions[[#This Row],[vendor_id]])&gt;0,"Valid","Invalid"),"")</f>
        <v/>
      </c>
    </row>
    <row r="5432" spans="1:13" x14ac:dyDescent="0.3">
      <c r="A5432" s="1" t="s">
        <v>12349</v>
      </c>
      <c r="B5432" s="2">
        <v>44572</v>
      </c>
      <c r="C5432">
        <v>22261.03</v>
      </c>
      <c r="D5432" s="1" t="s">
        <v>1925</v>
      </c>
      <c r="E5432" s="1" t="s">
        <v>1925</v>
      </c>
      <c r="F5432" s="1" t="s">
        <v>19</v>
      </c>
      <c r="G5432" s="1" t="s">
        <v>9</v>
      </c>
      <c r="H5432" s="1" t="s">
        <v>1479</v>
      </c>
      <c r="I5432" s="1" t="s">
        <v>1479</v>
      </c>
      <c r="J5432" s="1" t="s">
        <v>12350</v>
      </c>
      <c r="K5432" s="1" t="str">
        <f>IF(COUNTIF(Financial_Transactions[transaction_id],Financial_Transactions[[#This Row],[transaction_id]])&gt;1,"Yes","No")</f>
        <v>No</v>
      </c>
      <c r="L5432" s="1" t="str">
        <f>IF(Financial_Transactions[[#This Row],[customer_id]]&lt;&gt;"",(IF(COUNTIF(Customers[customer_id],Financial_Transactions[[#This Row],[customer_id]])&gt;0,"Valid","Invalid")),"")</f>
        <v/>
      </c>
      <c r="M5432" s="1" t="str">
        <f>IF(Financial_Transactions[[#This Row],[vendor_id]]&lt;&gt;"",IF(COUNTIF(Vendors[vendor_id],Financial_Transactions[[#This Row],[vendor_id]])&gt;0,"Valid","Invalid"),"")</f>
        <v/>
      </c>
    </row>
    <row r="5433" spans="1:13" x14ac:dyDescent="0.3">
      <c r="A5433" s="1" t="s">
        <v>12351</v>
      </c>
      <c r="B5433" s="2">
        <v>45094</v>
      </c>
      <c r="C5433">
        <v>159796.98000000001</v>
      </c>
      <c r="D5433" s="1" t="s">
        <v>1484</v>
      </c>
      <c r="E5433" s="1" t="s">
        <v>1500</v>
      </c>
      <c r="F5433" s="1" t="s">
        <v>19</v>
      </c>
      <c r="G5433" s="1" t="s">
        <v>9</v>
      </c>
      <c r="H5433" s="1" t="s">
        <v>256</v>
      </c>
      <c r="I5433" s="1" t="s">
        <v>1479</v>
      </c>
      <c r="J5433" s="1" t="s">
        <v>12352</v>
      </c>
      <c r="K5433" s="1" t="str">
        <f>IF(COUNTIF(Financial_Transactions[transaction_id],Financial_Transactions[[#This Row],[transaction_id]])&gt;1,"Yes","No")</f>
        <v>No</v>
      </c>
      <c r="L5433" s="1" t="str">
        <f>IF(Financial_Transactions[[#This Row],[customer_id]]&lt;&gt;"",(IF(COUNTIF(Customers[customer_id],Financial_Transactions[[#This Row],[customer_id]])&gt;0,"Valid","Invalid")),"")</f>
        <v>Valid</v>
      </c>
      <c r="M5433" s="1" t="str">
        <f>IF(Financial_Transactions[[#This Row],[vendor_id]]&lt;&gt;"",IF(COUNTIF(Vendors[vendor_id],Financial_Transactions[[#This Row],[vendor_id]])&gt;0,"Valid","Invalid"),"")</f>
        <v/>
      </c>
    </row>
    <row r="5434" spans="1:13" x14ac:dyDescent="0.3">
      <c r="A5434" s="1" t="s">
        <v>12353</v>
      </c>
      <c r="B5434" s="2">
        <v>45089</v>
      </c>
      <c r="C5434">
        <v>-28220.26</v>
      </c>
      <c r="D5434" s="1" t="s">
        <v>1478</v>
      </c>
      <c r="E5434" s="1" t="s">
        <v>1225</v>
      </c>
      <c r="F5434" s="1" t="s">
        <v>13</v>
      </c>
      <c r="G5434" s="1" t="s">
        <v>22</v>
      </c>
      <c r="H5434" s="1" t="s">
        <v>1479</v>
      </c>
      <c r="I5434" s="1" t="s">
        <v>1348</v>
      </c>
      <c r="J5434" s="1" t="s">
        <v>12354</v>
      </c>
      <c r="K5434" s="1" t="str">
        <f>IF(COUNTIF(Financial_Transactions[transaction_id],Financial_Transactions[[#This Row],[transaction_id]])&gt;1,"Yes","No")</f>
        <v>No</v>
      </c>
      <c r="L5434" s="1" t="str">
        <f>IF(Financial_Transactions[[#This Row],[customer_id]]&lt;&gt;"",(IF(COUNTIF(Customers[customer_id],Financial_Transactions[[#This Row],[customer_id]])&gt;0,"Valid","Invalid")),"")</f>
        <v/>
      </c>
      <c r="M5434" s="1" t="str">
        <f>IF(Financial_Transactions[[#This Row],[vendor_id]]&lt;&gt;"",IF(COUNTIF(Vendors[vendor_id],Financial_Transactions[[#This Row],[vendor_id]])&gt;0,"Valid","Invalid"),"")</f>
        <v>Valid</v>
      </c>
    </row>
    <row r="5435" spans="1:13" x14ac:dyDescent="0.3">
      <c r="A5435" s="1" t="s">
        <v>12355</v>
      </c>
      <c r="B5435" s="2">
        <v>44648</v>
      </c>
      <c r="C5435">
        <v>125293.81</v>
      </c>
      <c r="D5435" s="1" t="s">
        <v>1484</v>
      </c>
      <c r="E5435" s="1" t="s">
        <v>1485</v>
      </c>
      <c r="F5435" s="1" t="s">
        <v>13</v>
      </c>
      <c r="G5435" s="1" t="s">
        <v>22</v>
      </c>
      <c r="H5435" s="1" t="s">
        <v>336</v>
      </c>
      <c r="I5435" s="1" t="s">
        <v>1479</v>
      </c>
      <c r="J5435" s="1" t="s">
        <v>12356</v>
      </c>
      <c r="K5435" s="1" t="str">
        <f>IF(COUNTIF(Financial_Transactions[transaction_id],Financial_Transactions[[#This Row],[transaction_id]])&gt;1,"Yes","No")</f>
        <v>No</v>
      </c>
      <c r="L5435" s="1" t="str">
        <f>IF(Financial_Transactions[[#This Row],[customer_id]]&lt;&gt;"",(IF(COUNTIF(Customers[customer_id],Financial_Transactions[[#This Row],[customer_id]])&gt;0,"Valid","Invalid")),"")</f>
        <v>Valid</v>
      </c>
      <c r="M5435" s="1" t="str">
        <f>IF(Financial_Transactions[[#This Row],[vendor_id]]&lt;&gt;"",IF(COUNTIF(Vendors[vendor_id],Financial_Transactions[[#This Row],[vendor_id]])&gt;0,"Valid","Invalid"),"")</f>
        <v/>
      </c>
    </row>
    <row r="5436" spans="1:13" x14ac:dyDescent="0.3">
      <c r="A5436" s="1" t="s">
        <v>12357</v>
      </c>
      <c r="B5436" s="2">
        <v>45067</v>
      </c>
      <c r="C5436">
        <v>-5772.64</v>
      </c>
      <c r="D5436" s="1" t="s">
        <v>1478</v>
      </c>
      <c r="E5436" s="1" t="s">
        <v>1497</v>
      </c>
      <c r="F5436" s="1" t="s">
        <v>8</v>
      </c>
      <c r="G5436" s="1" t="s">
        <v>22</v>
      </c>
      <c r="H5436" s="1" t="s">
        <v>1479</v>
      </c>
      <c r="I5436" s="1" t="s">
        <v>1440</v>
      </c>
      <c r="J5436" s="1" t="s">
        <v>12358</v>
      </c>
      <c r="K5436" s="1" t="str">
        <f>IF(COUNTIF(Financial_Transactions[transaction_id],Financial_Transactions[[#This Row],[transaction_id]])&gt;1,"Yes","No")</f>
        <v>No</v>
      </c>
      <c r="L5436" s="1" t="str">
        <f>IF(Financial_Transactions[[#This Row],[customer_id]]&lt;&gt;"",(IF(COUNTIF(Customers[customer_id],Financial_Transactions[[#This Row],[customer_id]])&gt;0,"Valid","Invalid")),"")</f>
        <v/>
      </c>
      <c r="M5436" s="1" t="str">
        <f>IF(Financial_Transactions[[#This Row],[vendor_id]]&lt;&gt;"",IF(COUNTIF(Vendors[vendor_id],Financial_Transactions[[#This Row],[vendor_id]])&gt;0,"Valid","Invalid"),"")</f>
        <v>Valid</v>
      </c>
    </row>
    <row r="5437" spans="1:13" x14ac:dyDescent="0.3">
      <c r="A5437" s="1" t="s">
        <v>12359</v>
      </c>
      <c r="B5437" s="2">
        <v>44814</v>
      </c>
      <c r="C5437">
        <v>-26699.35</v>
      </c>
      <c r="D5437" s="1" t="s">
        <v>1478</v>
      </c>
      <c r="E5437" s="1" t="s">
        <v>1235</v>
      </c>
      <c r="F5437" s="1" t="s">
        <v>19</v>
      </c>
      <c r="G5437" s="1" t="s">
        <v>22</v>
      </c>
      <c r="H5437" s="1" t="s">
        <v>1479</v>
      </c>
      <c r="I5437" s="1" t="s">
        <v>1396</v>
      </c>
      <c r="J5437" s="1" t="s">
        <v>12360</v>
      </c>
      <c r="K5437" s="1" t="str">
        <f>IF(COUNTIF(Financial_Transactions[transaction_id],Financial_Transactions[[#This Row],[transaction_id]])&gt;1,"Yes","No")</f>
        <v>No</v>
      </c>
      <c r="L5437" s="1" t="str">
        <f>IF(Financial_Transactions[[#This Row],[customer_id]]&lt;&gt;"",(IF(COUNTIF(Customers[customer_id],Financial_Transactions[[#This Row],[customer_id]])&gt;0,"Valid","Invalid")),"")</f>
        <v/>
      </c>
      <c r="M5437" s="1" t="str">
        <f>IF(Financial_Transactions[[#This Row],[vendor_id]]&lt;&gt;"",IF(COUNTIF(Vendors[vendor_id],Financial_Transactions[[#This Row],[vendor_id]])&gt;0,"Valid","Invalid"),"")</f>
        <v>Valid</v>
      </c>
    </row>
    <row r="5438" spans="1:13" x14ac:dyDescent="0.3">
      <c r="A5438" s="1" t="s">
        <v>12361</v>
      </c>
      <c r="B5438" s="2">
        <v>45122</v>
      </c>
      <c r="C5438">
        <v>89015.85</v>
      </c>
      <c r="D5438" s="1" t="s">
        <v>1484</v>
      </c>
      <c r="E5438" s="1" t="s">
        <v>1488</v>
      </c>
      <c r="F5438" s="1" t="s">
        <v>19</v>
      </c>
      <c r="G5438" s="1" t="s">
        <v>25</v>
      </c>
      <c r="H5438" s="1" t="s">
        <v>540</v>
      </c>
      <c r="I5438" s="1" t="s">
        <v>1479</v>
      </c>
      <c r="J5438" s="1" t="s">
        <v>12362</v>
      </c>
      <c r="K5438" s="1" t="str">
        <f>IF(COUNTIF(Financial_Transactions[transaction_id],Financial_Transactions[[#This Row],[transaction_id]])&gt;1,"Yes","No")</f>
        <v>No</v>
      </c>
      <c r="L5438" s="1" t="str">
        <f>IF(Financial_Transactions[[#This Row],[customer_id]]&lt;&gt;"",(IF(COUNTIF(Customers[customer_id],Financial_Transactions[[#This Row],[customer_id]])&gt;0,"Valid","Invalid")),"")</f>
        <v>Valid</v>
      </c>
      <c r="M5438" s="1" t="str">
        <f>IF(Financial_Transactions[[#This Row],[vendor_id]]&lt;&gt;"",IF(COUNTIF(Vendors[vendor_id],Financial_Transactions[[#This Row],[vendor_id]])&gt;0,"Valid","Invalid"),"")</f>
        <v/>
      </c>
    </row>
    <row r="5439" spans="1:13" x14ac:dyDescent="0.3">
      <c r="A5439" s="1" t="s">
        <v>12363</v>
      </c>
      <c r="B5439" s="2">
        <v>45128</v>
      </c>
      <c r="C5439">
        <v>110901.64</v>
      </c>
      <c r="D5439" s="1" t="s">
        <v>1484</v>
      </c>
      <c r="E5439" s="1" t="s">
        <v>1488</v>
      </c>
      <c r="F5439" s="1" t="s">
        <v>19</v>
      </c>
      <c r="G5439" s="1" t="s">
        <v>22</v>
      </c>
      <c r="H5439" s="1" t="s">
        <v>368</v>
      </c>
      <c r="I5439" s="1" t="s">
        <v>1479</v>
      </c>
      <c r="J5439" s="1" t="s">
        <v>12364</v>
      </c>
      <c r="K5439" s="1" t="str">
        <f>IF(COUNTIF(Financial_Transactions[transaction_id],Financial_Transactions[[#This Row],[transaction_id]])&gt;1,"Yes","No")</f>
        <v>No</v>
      </c>
      <c r="L5439" s="1" t="str">
        <f>IF(Financial_Transactions[[#This Row],[customer_id]]&lt;&gt;"",(IF(COUNTIF(Customers[customer_id],Financial_Transactions[[#This Row],[customer_id]])&gt;0,"Valid","Invalid")),"")</f>
        <v>Valid</v>
      </c>
      <c r="M5439" s="1" t="str">
        <f>IF(Financial_Transactions[[#This Row],[vendor_id]]&lt;&gt;"",IF(COUNTIF(Vendors[vendor_id],Financial_Transactions[[#This Row],[vendor_id]])&gt;0,"Valid","Invalid"),"")</f>
        <v/>
      </c>
    </row>
    <row r="5440" spans="1:13" x14ac:dyDescent="0.3">
      <c r="A5440" s="1" t="s">
        <v>12365</v>
      </c>
      <c r="B5440" s="2">
        <v>45235</v>
      </c>
      <c r="C5440">
        <v>24833.08</v>
      </c>
      <c r="D5440" s="1" t="s">
        <v>1588</v>
      </c>
      <c r="E5440" s="1" t="s">
        <v>1588</v>
      </c>
      <c r="F5440" s="1" t="s">
        <v>8</v>
      </c>
      <c r="G5440" s="1" t="s">
        <v>22</v>
      </c>
      <c r="H5440" s="1" t="s">
        <v>1479</v>
      </c>
      <c r="I5440" s="1" t="s">
        <v>1479</v>
      </c>
      <c r="J5440" s="1" t="s">
        <v>12366</v>
      </c>
      <c r="K5440" s="1" t="str">
        <f>IF(COUNTIF(Financial_Transactions[transaction_id],Financial_Transactions[[#This Row],[transaction_id]])&gt;1,"Yes","No")</f>
        <v>No</v>
      </c>
      <c r="L5440" s="1" t="str">
        <f>IF(Financial_Transactions[[#This Row],[customer_id]]&lt;&gt;"",(IF(COUNTIF(Customers[customer_id],Financial_Transactions[[#This Row],[customer_id]])&gt;0,"Valid","Invalid")),"")</f>
        <v/>
      </c>
      <c r="M5440" s="1" t="str">
        <f>IF(Financial_Transactions[[#This Row],[vendor_id]]&lt;&gt;"",IF(COUNTIF(Vendors[vendor_id],Financial_Transactions[[#This Row],[vendor_id]])&gt;0,"Valid","Invalid"),"")</f>
        <v/>
      </c>
    </row>
    <row r="5441" spans="1:13" x14ac:dyDescent="0.3">
      <c r="A5441" s="1" t="s">
        <v>12367</v>
      </c>
      <c r="B5441" s="2">
        <v>45021</v>
      </c>
      <c r="C5441">
        <v>145529.10999999999</v>
      </c>
      <c r="D5441" s="1" t="s">
        <v>1484</v>
      </c>
      <c r="E5441" s="1" t="s">
        <v>1500</v>
      </c>
      <c r="F5441" s="1" t="s">
        <v>13</v>
      </c>
      <c r="G5441" s="1" t="s">
        <v>14</v>
      </c>
      <c r="H5441" s="1" t="s">
        <v>730</v>
      </c>
      <c r="I5441" s="1" t="s">
        <v>1479</v>
      </c>
      <c r="J5441" s="1" t="s">
        <v>12368</v>
      </c>
      <c r="K5441" s="1" t="str">
        <f>IF(COUNTIF(Financial_Transactions[transaction_id],Financial_Transactions[[#This Row],[transaction_id]])&gt;1,"Yes","No")</f>
        <v>No</v>
      </c>
      <c r="L5441" s="1" t="str">
        <f>IF(Financial_Transactions[[#This Row],[customer_id]]&lt;&gt;"",(IF(COUNTIF(Customers[customer_id],Financial_Transactions[[#This Row],[customer_id]])&gt;0,"Valid","Invalid")),"")</f>
        <v>Valid</v>
      </c>
      <c r="M5441" s="1" t="str">
        <f>IF(Financial_Transactions[[#This Row],[vendor_id]]&lt;&gt;"",IF(COUNTIF(Vendors[vendor_id],Financial_Transactions[[#This Row],[vendor_id]])&gt;0,"Valid","Invalid"),"")</f>
        <v/>
      </c>
    </row>
    <row r="5442" spans="1:13" x14ac:dyDescent="0.3">
      <c r="A5442" s="1" t="s">
        <v>12369</v>
      </c>
      <c r="B5442" s="2">
        <v>45053</v>
      </c>
      <c r="C5442">
        <v>-56231.71</v>
      </c>
      <c r="D5442" s="1" t="s">
        <v>1478</v>
      </c>
      <c r="E5442" s="1" t="s">
        <v>1510</v>
      </c>
      <c r="F5442" s="1" t="s">
        <v>19</v>
      </c>
      <c r="G5442" s="1" t="s">
        <v>25</v>
      </c>
      <c r="H5442" s="1" t="s">
        <v>1479</v>
      </c>
      <c r="I5442" s="1" t="s">
        <v>1438</v>
      </c>
      <c r="J5442" s="1" t="s">
        <v>12370</v>
      </c>
      <c r="K5442" s="1" t="str">
        <f>IF(COUNTIF(Financial_Transactions[transaction_id],Financial_Transactions[[#This Row],[transaction_id]])&gt;1,"Yes","No")</f>
        <v>No</v>
      </c>
      <c r="L5442" s="1" t="str">
        <f>IF(Financial_Transactions[[#This Row],[customer_id]]&lt;&gt;"",(IF(COUNTIF(Customers[customer_id],Financial_Transactions[[#This Row],[customer_id]])&gt;0,"Valid","Invalid")),"")</f>
        <v/>
      </c>
      <c r="M5442" s="1" t="str">
        <f>IF(Financial_Transactions[[#This Row],[vendor_id]]&lt;&gt;"",IF(COUNTIF(Vendors[vendor_id],Financial_Transactions[[#This Row],[vendor_id]])&gt;0,"Valid","Invalid"),"")</f>
        <v>Valid</v>
      </c>
    </row>
    <row r="5443" spans="1:13" x14ac:dyDescent="0.3">
      <c r="A5443" s="1" t="s">
        <v>12371</v>
      </c>
      <c r="B5443" s="2">
        <v>45270</v>
      </c>
      <c r="C5443">
        <v>175739.14</v>
      </c>
      <c r="D5443" s="1" t="s">
        <v>1484</v>
      </c>
      <c r="E5443" s="1" t="s">
        <v>1500</v>
      </c>
      <c r="F5443" s="1" t="s">
        <v>19</v>
      </c>
      <c r="G5443" s="1" t="s">
        <v>25</v>
      </c>
      <c r="H5443" s="1" t="s">
        <v>288</v>
      </c>
      <c r="I5443" s="1" t="s">
        <v>1479</v>
      </c>
      <c r="J5443" s="1" t="s">
        <v>12372</v>
      </c>
      <c r="K5443" s="1" t="str">
        <f>IF(COUNTIF(Financial_Transactions[transaction_id],Financial_Transactions[[#This Row],[transaction_id]])&gt;1,"Yes","No")</f>
        <v>No</v>
      </c>
      <c r="L5443" s="1" t="str">
        <f>IF(Financial_Transactions[[#This Row],[customer_id]]&lt;&gt;"",(IF(COUNTIF(Customers[customer_id],Financial_Transactions[[#This Row],[customer_id]])&gt;0,"Valid","Invalid")),"")</f>
        <v>Valid</v>
      </c>
      <c r="M5443" s="1" t="str">
        <f>IF(Financial_Transactions[[#This Row],[vendor_id]]&lt;&gt;"",IF(COUNTIF(Vendors[vendor_id],Financial_Transactions[[#This Row],[vendor_id]])&gt;0,"Valid","Invalid"),"")</f>
        <v/>
      </c>
    </row>
    <row r="5444" spans="1:13" x14ac:dyDescent="0.3">
      <c r="A5444" s="1" t="s">
        <v>12373</v>
      </c>
      <c r="B5444" s="2">
        <v>44922</v>
      </c>
      <c r="C5444">
        <v>184829.9</v>
      </c>
      <c r="D5444" s="1" t="s">
        <v>1484</v>
      </c>
      <c r="E5444" s="1" t="s">
        <v>1485</v>
      </c>
      <c r="F5444" s="1" t="s">
        <v>8</v>
      </c>
      <c r="G5444" s="1" t="s">
        <v>14</v>
      </c>
      <c r="H5444" s="1" t="s">
        <v>386</v>
      </c>
      <c r="I5444" s="1" t="s">
        <v>1479</v>
      </c>
      <c r="J5444" s="1" t="s">
        <v>12374</v>
      </c>
      <c r="K5444" s="1" t="str">
        <f>IF(COUNTIF(Financial_Transactions[transaction_id],Financial_Transactions[[#This Row],[transaction_id]])&gt;1,"Yes","No")</f>
        <v>No</v>
      </c>
      <c r="L5444" s="1" t="str">
        <f>IF(Financial_Transactions[[#This Row],[customer_id]]&lt;&gt;"",(IF(COUNTIF(Customers[customer_id],Financial_Transactions[[#This Row],[customer_id]])&gt;0,"Valid","Invalid")),"")</f>
        <v>Valid</v>
      </c>
      <c r="M5444" s="1" t="str">
        <f>IF(Financial_Transactions[[#This Row],[vendor_id]]&lt;&gt;"",IF(COUNTIF(Vendors[vendor_id],Financial_Transactions[[#This Row],[vendor_id]])&gt;0,"Valid","Invalid"),"")</f>
        <v/>
      </c>
    </row>
    <row r="5445" spans="1:13" x14ac:dyDescent="0.3">
      <c r="A5445" s="1" t="s">
        <v>12375</v>
      </c>
      <c r="B5445" s="2">
        <v>44819</v>
      </c>
      <c r="C5445">
        <v>155799.65</v>
      </c>
      <c r="D5445" s="1" t="s">
        <v>1484</v>
      </c>
      <c r="E5445" s="1" t="s">
        <v>1488</v>
      </c>
      <c r="F5445" s="1" t="s">
        <v>19</v>
      </c>
      <c r="G5445" s="1" t="s">
        <v>9</v>
      </c>
      <c r="H5445" s="1" t="s">
        <v>572</v>
      </c>
      <c r="I5445" s="1" t="s">
        <v>1479</v>
      </c>
      <c r="J5445" s="1" t="s">
        <v>12376</v>
      </c>
      <c r="K5445" s="1" t="str">
        <f>IF(COUNTIF(Financial_Transactions[transaction_id],Financial_Transactions[[#This Row],[transaction_id]])&gt;1,"Yes","No")</f>
        <v>No</v>
      </c>
      <c r="L5445" s="1" t="str">
        <f>IF(Financial_Transactions[[#This Row],[customer_id]]&lt;&gt;"",(IF(COUNTIF(Customers[customer_id],Financial_Transactions[[#This Row],[customer_id]])&gt;0,"Valid","Invalid")),"")</f>
        <v>Valid</v>
      </c>
      <c r="M5445" s="1" t="str">
        <f>IF(Financial_Transactions[[#This Row],[vendor_id]]&lt;&gt;"",IF(COUNTIF(Vendors[vendor_id],Financial_Transactions[[#This Row],[vendor_id]])&gt;0,"Valid","Invalid"),"")</f>
        <v/>
      </c>
    </row>
    <row r="5446" spans="1:13" x14ac:dyDescent="0.3">
      <c r="A5446" s="1" t="s">
        <v>12377</v>
      </c>
      <c r="B5446" s="2">
        <v>45025</v>
      </c>
      <c r="C5446">
        <v>9248.3700000000008</v>
      </c>
      <c r="D5446" s="1" t="s">
        <v>1588</v>
      </c>
      <c r="E5446" s="1" t="s">
        <v>1588</v>
      </c>
      <c r="F5446" s="1" t="s">
        <v>13</v>
      </c>
      <c r="G5446" s="1" t="s">
        <v>9</v>
      </c>
      <c r="H5446" s="1" t="s">
        <v>1479</v>
      </c>
      <c r="I5446" s="1" t="s">
        <v>1479</v>
      </c>
      <c r="J5446" s="1" t="s">
        <v>12378</v>
      </c>
      <c r="K5446" s="1" t="str">
        <f>IF(COUNTIF(Financial_Transactions[transaction_id],Financial_Transactions[[#This Row],[transaction_id]])&gt;1,"Yes","No")</f>
        <v>No</v>
      </c>
      <c r="L5446" s="1" t="str">
        <f>IF(Financial_Transactions[[#This Row],[customer_id]]&lt;&gt;"",(IF(COUNTIF(Customers[customer_id],Financial_Transactions[[#This Row],[customer_id]])&gt;0,"Valid","Invalid")),"")</f>
        <v/>
      </c>
      <c r="M5446" s="1" t="str">
        <f>IF(Financial_Transactions[[#This Row],[vendor_id]]&lt;&gt;"",IF(COUNTIF(Vendors[vendor_id],Financial_Transactions[[#This Row],[vendor_id]])&gt;0,"Valid","Invalid"),"")</f>
        <v/>
      </c>
    </row>
    <row r="5447" spans="1:13" x14ac:dyDescent="0.3">
      <c r="A5447" s="1" t="s">
        <v>12379</v>
      </c>
      <c r="B5447" s="2">
        <v>45270</v>
      </c>
      <c r="C5447">
        <v>189539.41</v>
      </c>
      <c r="D5447" s="1" t="s">
        <v>1484</v>
      </c>
      <c r="E5447" s="1" t="s">
        <v>1500</v>
      </c>
      <c r="F5447" s="1" t="s">
        <v>13</v>
      </c>
      <c r="G5447" s="1" t="s">
        <v>14</v>
      </c>
      <c r="H5447" s="1" t="s">
        <v>288</v>
      </c>
      <c r="I5447" s="1" t="s">
        <v>1479</v>
      </c>
      <c r="J5447" s="1" t="s">
        <v>12380</v>
      </c>
      <c r="K5447" s="1" t="str">
        <f>IF(COUNTIF(Financial_Transactions[transaction_id],Financial_Transactions[[#This Row],[transaction_id]])&gt;1,"Yes","No")</f>
        <v>No</v>
      </c>
      <c r="L5447" s="1" t="str">
        <f>IF(Financial_Transactions[[#This Row],[customer_id]]&lt;&gt;"",(IF(COUNTIF(Customers[customer_id],Financial_Transactions[[#This Row],[customer_id]])&gt;0,"Valid","Invalid")),"")</f>
        <v>Valid</v>
      </c>
      <c r="M5447" s="1" t="str">
        <f>IF(Financial_Transactions[[#This Row],[vendor_id]]&lt;&gt;"",IF(COUNTIF(Vendors[vendor_id],Financial_Transactions[[#This Row],[vendor_id]])&gt;0,"Valid","Invalid"),"")</f>
        <v/>
      </c>
    </row>
    <row r="5448" spans="1:13" x14ac:dyDescent="0.3">
      <c r="A5448" s="1" t="s">
        <v>12381</v>
      </c>
      <c r="B5448" s="2">
        <v>44752</v>
      </c>
      <c r="C5448">
        <v>220144.72</v>
      </c>
      <c r="D5448" s="1" t="s">
        <v>1484</v>
      </c>
      <c r="E5448" s="1" t="s">
        <v>1485</v>
      </c>
      <c r="F5448" s="1" t="s">
        <v>8</v>
      </c>
      <c r="G5448" s="1" t="s">
        <v>9</v>
      </c>
      <c r="H5448" s="1" t="s">
        <v>738</v>
      </c>
      <c r="I5448" s="1" t="s">
        <v>1479</v>
      </c>
      <c r="J5448" s="1" t="s">
        <v>12382</v>
      </c>
      <c r="K5448" s="1" t="str">
        <f>IF(COUNTIF(Financial_Transactions[transaction_id],Financial_Transactions[[#This Row],[transaction_id]])&gt;1,"Yes","No")</f>
        <v>No</v>
      </c>
      <c r="L5448" s="1" t="str">
        <f>IF(Financial_Transactions[[#This Row],[customer_id]]&lt;&gt;"",(IF(COUNTIF(Customers[customer_id],Financial_Transactions[[#This Row],[customer_id]])&gt;0,"Valid","Invalid")),"")</f>
        <v>Valid</v>
      </c>
      <c r="M5448" s="1" t="str">
        <f>IF(Financial_Transactions[[#This Row],[vendor_id]]&lt;&gt;"",IF(COUNTIF(Vendors[vendor_id],Financial_Transactions[[#This Row],[vendor_id]])&gt;0,"Valid","Invalid"),"")</f>
        <v/>
      </c>
    </row>
    <row r="5449" spans="1:13" x14ac:dyDescent="0.3">
      <c r="A5449" s="1" t="s">
        <v>12383</v>
      </c>
      <c r="B5449" s="2">
        <v>44852</v>
      </c>
      <c r="C5449">
        <v>-19318.71</v>
      </c>
      <c r="D5449" s="1" t="s">
        <v>1478</v>
      </c>
      <c r="E5449" s="1" t="s">
        <v>1235</v>
      </c>
      <c r="F5449" s="1" t="s">
        <v>8</v>
      </c>
      <c r="G5449" s="1" t="s">
        <v>25</v>
      </c>
      <c r="H5449" s="1" t="s">
        <v>1479</v>
      </c>
      <c r="I5449" s="1" t="s">
        <v>1240</v>
      </c>
      <c r="J5449" s="1" t="s">
        <v>12384</v>
      </c>
      <c r="K5449" s="1" t="str">
        <f>IF(COUNTIF(Financial_Transactions[transaction_id],Financial_Transactions[[#This Row],[transaction_id]])&gt;1,"Yes","No")</f>
        <v>No</v>
      </c>
      <c r="L5449" s="1" t="str">
        <f>IF(Financial_Transactions[[#This Row],[customer_id]]&lt;&gt;"",(IF(COUNTIF(Customers[customer_id],Financial_Transactions[[#This Row],[customer_id]])&gt;0,"Valid","Invalid")),"")</f>
        <v/>
      </c>
      <c r="M5449" s="1" t="str">
        <f>IF(Financial_Transactions[[#This Row],[vendor_id]]&lt;&gt;"",IF(COUNTIF(Vendors[vendor_id],Financial_Transactions[[#This Row],[vendor_id]])&gt;0,"Valid","Invalid"),"")</f>
        <v>Valid</v>
      </c>
    </row>
    <row r="5450" spans="1:13" x14ac:dyDescent="0.3">
      <c r="A5450" s="1" t="s">
        <v>12385</v>
      </c>
      <c r="B5450" s="2">
        <v>45290</v>
      </c>
      <c r="C5450">
        <v>327445.57</v>
      </c>
      <c r="D5450" s="1" t="s">
        <v>1484</v>
      </c>
      <c r="E5450" s="1" t="s">
        <v>1485</v>
      </c>
      <c r="F5450" s="1" t="s">
        <v>13</v>
      </c>
      <c r="G5450" s="1" t="s">
        <v>25</v>
      </c>
      <c r="H5450" s="1" t="s">
        <v>132</v>
      </c>
      <c r="I5450" s="1" t="s">
        <v>1479</v>
      </c>
      <c r="J5450" s="1" t="s">
        <v>12386</v>
      </c>
      <c r="K5450" s="1" t="str">
        <f>IF(COUNTIF(Financial_Transactions[transaction_id],Financial_Transactions[[#This Row],[transaction_id]])&gt;1,"Yes","No")</f>
        <v>No</v>
      </c>
      <c r="L5450" s="1" t="str">
        <f>IF(Financial_Transactions[[#This Row],[customer_id]]&lt;&gt;"",(IF(COUNTIF(Customers[customer_id],Financial_Transactions[[#This Row],[customer_id]])&gt;0,"Valid","Invalid")),"")</f>
        <v>Valid</v>
      </c>
      <c r="M5450" s="1" t="str">
        <f>IF(Financial_Transactions[[#This Row],[vendor_id]]&lt;&gt;"",IF(COUNTIF(Vendors[vendor_id],Financial_Transactions[[#This Row],[vendor_id]])&gt;0,"Valid","Invalid"),"")</f>
        <v/>
      </c>
    </row>
    <row r="5451" spans="1:13" x14ac:dyDescent="0.3">
      <c r="A5451" s="1" t="s">
        <v>12387</v>
      </c>
      <c r="B5451" s="2">
        <v>45212</v>
      </c>
      <c r="C5451">
        <v>131700.22</v>
      </c>
      <c r="D5451" s="1" t="s">
        <v>1484</v>
      </c>
      <c r="E5451" s="1" t="s">
        <v>1485</v>
      </c>
      <c r="F5451" s="1" t="s">
        <v>8</v>
      </c>
      <c r="G5451" s="1" t="s">
        <v>22</v>
      </c>
      <c r="H5451" s="1" t="s">
        <v>58</v>
      </c>
      <c r="I5451" s="1" t="s">
        <v>1479</v>
      </c>
      <c r="J5451" s="1" t="s">
        <v>12388</v>
      </c>
      <c r="K5451" s="1" t="str">
        <f>IF(COUNTIF(Financial_Transactions[transaction_id],Financial_Transactions[[#This Row],[transaction_id]])&gt;1,"Yes","No")</f>
        <v>No</v>
      </c>
      <c r="L5451" s="1" t="str">
        <f>IF(Financial_Transactions[[#This Row],[customer_id]]&lt;&gt;"",(IF(COUNTIF(Customers[customer_id],Financial_Transactions[[#This Row],[customer_id]])&gt;0,"Valid","Invalid")),"")</f>
        <v>Valid</v>
      </c>
      <c r="M5451" s="1" t="str">
        <f>IF(Financial_Transactions[[#This Row],[vendor_id]]&lt;&gt;"",IF(COUNTIF(Vendors[vendor_id],Financial_Transactions[[#This Row],[vendor_id]])&gt;0,"Valid","Invalid"),"")</f>
        <v/>
      </c>
    </row>
    <row r="5452" spans="1:13" x14ac:dyDescent="0.3">
      <c r="A5452" s="1" t="s">
        <v>12389</v>
      </c>
      <c r="B5452" s="2">
        <v>45131</v>
      </c>
      <c r="C5452">
        <v>-25392.58</v>
      </c>
      <c r="D5452" s="1" t="s">
        <v>1478</v>
      </c>
      <c r="E5452" s="1" t="s">
        <v>1497</v>
      </c>
      <c r="F5452" s="1" t="s">
        <v>13</v>
      </c>
      <c r="G5452" s="1" t="s">
        <v>25</v>
      </c>
      <c r="H5452" s="1" t="s">
        <v>1479</v>
      </c>
      <c r="I5452" s="1" t="s">
        <v>1271</v>
      </c>
      <c r="J5452" s="1" t="s">
        <v>12390</v>
      </c>
      <c r="K5452" s="1" t="str">
        <f>IF(COUNTIF(Financial_Transactions[transaction_id],Financial_Transactions[[#This Row],[transaction_id]])&gt;1,"Yes","No")</f>
        <v>No</v>
      </c>
      <c r="L5452" s="1" t="str">
        <f>IF(Financial_Transactions[[#This Row],[customer_id]]&lt;&gt;"",(IF(COUNTIF(Customers[customer_id],Financial_Transactions[[#This Row],[customer_id]])&gt;0,"Valid","Invalid")),"")</f>
        <v/>
      </c>
      <c r="M5452" s="1" t="str">
        <f>IF(Financial_Transactions[[#This Row],[vendor_id]]&lt;&gt;"",IF(COUNTIF(Vendors[vendor_id],Financial_Transactions[[#This Row],[vendor_id]])&gt;0,"Valid","Invalid"),"")</f>
        <v>Valid</v>
      </c>
    </row>
    <row r="5453" spans="1:13" x14ac:dyDescent="0.3">
      <c r="A5453" s="1" t="s">
        <v>12391</v>
      </c>
      <c r="B5453" s="2">
        <v>45252</v>
      </c>
      <c r="C5453">
        <v>-40191.42</v>
      </c>
      <c r="D5453" s="1" t="s">
        <v>1478</v>
      </c>
      <c r="E5453" s="1" t="s">
        <v>1235</v>
      </c>
      <c r="F5453" s="1" t="s">
        <v>8</v>
      </c>
      <c r="G5453" s="1" t="s">
        <v>9</v>
      </c>
      <c r="H5453" s="1" t="s">
        <v>1479</v>
      </c>
      <c r="I5453" s="1" t="s">
        <v>1362</v>
      </c>
      <c r="J5453" s="1" t="s">
        <v>12392</v>
      </c>
      <c r="K5453" s="1" t="str">
        <f>IF(COUNTIF(Financial_Transactions[transaction_id],Financial_Transactions[[#This Row],[transaction_id]])&gt;1,"Yes","No")</f>
        <v>No</v>
      </c>
      <c r="L5453" s="1" t="str">
        <f>IF(Financial_Transactions[[#This Row],[customer_id]]&lt;&gt;"",(IF(COUNTIF(Customers[customer_id],Financial_Transactions[[#This Row],[customer_id]])&gt;0,"Valid","Invalid")),"")</f>
        <v/>
      </c>
      <c r="M5453" s="1" t="str">
        <f>IF(Financial_Transactions[[#This Row],[vendor_id]]&lt;&gt;"",IF(COUNTIF(Vendors[vendor_id],Financial_Transactions[[#This Row],[vendor_id]])&gt;0,"Valid","Invalid"),"")</f>
        <v>Valid</v>
      </c>
    </row>
    <row r="5454" spans="1:13" x14ac:dyDescent="0.3">
      <c r="A5454" s="1" t="s">
        <v>12393</v>
      </c>
      <c r="B5454" s="2">
        <v>45149</v>
      </c>
      <c r="C5454">
        <v>-6322.35</v>
      </c>
      <c r="D5454" s="1" t="s">
        <v>1478</v>
      </c>
      <c r="E5454" s="1" t="s">
        <v>1510</v>
      </c>
      <c r="F5454" s="1" t="s">
        <v>19</v>
      </c>
      <c r="G5454" s="1" t="s">
        <v>14</v>
      </c>
      <c r="H5454" s="1" t="s">
        <v>1479</v>
      </c>
      <c r="I5454" s="1" t="s">
        <v>1253</v>
      </c>
      <c r="J5454" s="1" t="s">
        <v>12394</v>
      </c>
      <c r="K5454" s="1" t="str">
        <f>IF(COUNTIF(Financial_Transactions[transaction_id],Financial_Transactions[[#This Row],[transaction_id]])&gt;1,"Yes","No")</f>
        <v>No</v>
      </c>
      <c r="L5454" s="1" t="str">
        <f>IF(Financial_Transactions[[#This Row],[customer_id]]&lt;&gt;"",(IF(COUNTIF(Customers[customer_id],Financial_Transactions[[#This Row],[customer_id]])&gt;0,"Valid","Invalid")),"")</f>
        <v/>
      </c>
      <c r="M5454" s="1" t="str">
        <f>IF(Financial_Transactions[[#This Row],[vendor_id]]&lt;&gt;"",IF(COUNTIF(Vendors[vendor_id],Financial_Transactions[[#This Row],[vendor_id]])&gt;0,"Valid","Invalid"),"")</f>
        <v>Valid</v>
      </c>
    </row>
    <row r="5455" spans="1:13" x14ac:dyDescent="0.3">
      <c r="A5455" s="1" t="s">
        <v>12395</v>
      </c>
      <c r="B5455" s="2">
        <v>45234</v>
      </c>
      <c r="C5455">
        <v>190982.41</v>
      </c>
      <c r="D5455" s="1" t="s">
        <v>1484</v>
      </c>
      <c r="E5455" s="1" t="s">
        <v>1500</v>
      </c>
      <c r="F5455" s="1" t="s">
        <v>19</v>
      </c>
      <c r="G5455" s="1" t="s">
        <v>14</v>
      </c>
      <c r="H5455" s="1" t="s">
        <v>58</v>
      </c>
      <c r="I5455" s="1" t="s">
        <v>1479</v>
      </c>
      <c r="J5455" s="1" t="s">
        <v>12396</v>
      </c>
      <c r="K5455" s="1" t="str">
        <f>IF(COUNTIF(Financial_Transactions[transaction_id],Financial_Transactions[[#This Row],[transaction_id]])&gt;1,"Yes","No")</f>
        <v>No</v>
      </c>
      <c r="L5455" s="1" t="str">
        <f>IF(Financial_Transactions[[#This Row],[customer_id]]&lt;&gt;"",(IF(COUNTIF(Customers[customer_id],Financial_Transactions[[#This Row],[customer_id]])&gt;0,"Valid","Invalid")),"")</f>
        <v>Valid</v>
      </c>
      <c r="M5455" s="1" t="str">
        <f>IF(Financial_Transactions[[#This Row],[vendor_id]]&lt;&gt;"",IF(COUNTIF(Vendors[vendor_id],Financial_Transactions[[#This Row],[vendor_id]])&gt;0,"Valid","Invalid"),"")</f>
        <v/>
      </c>
    </row>
    <row r="5456" spans="1:13" x14ac:dyDescent="0.3">
      <c r="A5456" s="1" t="s">
        <v>12397</v>
      </c>
      <c r="B5456" s="2">
        <v>45109</v>
      </c>
      <c r="C5456">
        <v>136917.23000000001</v>
      </c>
      <c r="D5456" s="1" t="s">
        <v>1484</v>
      </c>
      <c r="E5456" s="1" t="s">
        <v>1488</v>
      </c>
      <c r="F5456" s="1" t="s">
        <v>19</v>
      </c>
      <c r="G5456" s="1" t="s">
        <v>25</v>
      </c>
      <c r="H5456" s="1" t="s">
        <v>458</v>
      </c>
      <c r="I5456" s="1" t="s">
        <v>1479</v>
      </c>
      <c r="J5456" s="1" t="s">
        <v>12398</v>
      </c>
      <c r="K5456" s="1" t="str">
        <f>IF(COUNTIF(Financial_Transactions[transaction_id],Financial_Transactions[[#This Row],[transaction_id]])&gt;1,"Yes","No")</f>
        <v>No</v>
      </c>
      <c r="L5456" s="1" t="str">
        <f>IF(Financial_Transactions[[#This Row],[customer_id]]&lt;&gt;"",(IF(COUNTIF(Customers[customer_id],Financial_Transactions[[#This Row],[customer_id]])&gt;0,"Valid","Invalid")),"")</f>
        <v>Valid</v>
      </c>
      <c r="M5456" s="1" t="str">
        <f>IF(Financial_Transactions[[#This Row],[vendor_id]]&lt;&gt;"",IF(COUNTIF(Vendors[vendor_id],Financial_Transactions[[#This Row],[vendor_id]])&gt;0,"Valid","Invalid"),"")</f>
        <v/>
      </c>
    </row>
    <row r="5457" spans="1:13" x14ac:dyDescent="0.3">
      <c r="A5457" s="1" t="s">
        <v>12399</v>
      </c>
      <c r="B5457" s="2">
        <v>45080</v>
      </c>
      <c r="C5457">
        <v>112646.25</v>
      </c>
      <c r="D5457" s="1" t="s">
        <v>1484</v>
      </c>
      <c r="E5457" s="1" t="s">
        <v>1485</v>
      </c>
      <c r="F5457" s="1" t="s">
        <v>19</v>
      </c>
      <c r="G5457" s="1" t="s">
        <v>9</v>
      </c>
      <c r="H5457" s="1" t="s">
        <v>744</v>
      </c>
      <c r="I5457" s="1" t="s">
        <v>1479</v>
      </c>
      <c r="J5457" s="1" t="s">
        <v>12400</v>
      </c>
      <c r="K5457" s="1" t="str">
        <f>IF(COUNTIF(Financial_Transactions[transaction_id],Financial_Transactions[[#This Row],[transaction_id]])&gt;1,"Yes","No")</f>
        <v>No</v>
      </c>
      <c r="L5457" s="1" t="str">
        <f>IF(Financial_Transactions[[#This Row],[customer_id]]&lt;&gt;"",(IF(COUNTIF(Customers[customer_id],Financial_Transactions[[#This Row],[customer_id]])&gt;0,"Valid","Invalid")),"")</f>
        <v>Valid</v>
      </c>
      <c r="M5457" s="1" t="str">
        <f>IF(Financial_Transactions[[#This Row],[vendor_id]]&lt;&gt;"",IF(COUNTIF(Vendors[vendor_id],Financial_Transactions[[#This Row],[vendor_id]])&gt;0,"Valid","Invalid"),"")</f>
        <v/>
      </c>
    </row>
    <row r="5458" spans="1:13" x14ac:dyDescent="0.3">
      <c r="A5458" s="1" t="s">
        <v>12401</v>
      </c>
      <c r="B5458" s="2">
        <v>44985</v>
      </c>
      <c r="C5458">
        <v>199140.51</v>
      </c>
      <c r="D5458" s="1" t="s">
        <v>1484</v>
      </c>
      <c r="E5458" s="1" t="s">
        <v>1500</v>
      </c>
      <c r="F5458" s="1" t="s">
        <v>19</v>
      </c>
      <c r="G5458" s="1" t="s">
        <v>9</v>
      </c>
      <c r="H5458" s="1" t="s">
        <v>502</v>
      </c>
      <c r="I5458" s="1" t="s">
        <v>1479</v>
      </c>
      <c r="J5458" s="1" t="s">
        <v>12402</v>
      </c>
      <c r="K5458" s="1" t="str">
        <f>IF(COUNTIF(Financial_Transactions[transaction_id],Financial_Transactions[[#This Row],[transaction_id]])&gt;1,"Yes","No")</f>
        <v>No</v>
      </c>
      <c r="L5458" s="1" t="str">
        <f>IF(Financial_Transactions[[#This Row],[customer_id]]&lt;&gt;"",(IF(COUNTIF(Customers[customer_id],Financial_Transactions[[#This Row],[customer_id]])&gt;0,"Valid","Invalid")),"")</f>
        <v>Valid</v>
      </c>
      <c r="M5458" s="1" t="str">
        <f>IF(Financial_Transactions[[#This Row],[vendor_id]]&lt;&gt;"",IF(COUNTIF(Vendors[vendor_id],Financial_Transactions[[#This Row],[vendor_id]])&gt;0,"Valid","Invalid"),"")</f>
        <v/>
      </c>
    </row>
    <row r="5459" spans="1:13" x14ac:dyDescent="0.3">
      <c r="A5459" s="1" t="s">
        <v>12403</v>
      </c>
      <c r="B5459" s="2">
        <v>44859</v>
      </c>
      <c r="C5459">
        <v>125017.97</v>
      </c>
      <c r="D5459" s="1" t="s">
        <v>1484</v>
      </c>
      <c r="E5459" s="1" t="s">
        <v>1500</v>
      </c>
      <c r="F5459" s="1" t="s">
        <v>19</v>
      </c>
      <c r="G5459" s="1" t="s">
        <v>22</v>
      </c>
      <c r="H5459" s="1" t="s">
        <v>356</v>
      </c>
      <c r="I5459" s="1" t="s">
        <v>1479</v>
      </c>
      <c r="J5459" s="1" t="s">
        <v>12404</v>
      </c>
      <c r="K5459" s="1" t="str">
        <f>IF(COUNTIF(Financial_Transactions[transaction_id],Financial_Transactions[[#This Row],[transaction_id]])&gt;1,"Yes","No")</f>
        <v>No</v>
      </c>
      <c r="L5459" s="1" t="str">
        <f>IF(Financial_Transactions[[#This Row],[customer_id]]&lt;&gt;"",(IF(COUNTIF(Customers[customer_id],Financial_Transactions[[#This Row],[customer_id]])&gt;0,"Valid","Invalid")),"")</f>
        <v>Valid</v>
      </c>
      <c r="M5459" s="1" t="str">
        <f>IF(Financial_Transactions[[#This Row],[vendor_id]]&lt;&gt;"",IF(COUNTIF(Vendors[vendor_id],Financial_Transactions[[#This Row],[vendor_id]])&gt;0,"Valid","Invalid"),"")</f>
        <v/>
      </c>
    </row>
    <row r="5460" spans="1:13" x14ac:dyDescent="0.3">
      <c r="A5460" s="1" t="s">
        <v>12405</v>
      </c>
      <c r="B5460" s="2">
        <v>44688</v>
      </c>
      <c r="C5460">
        <v>-44216.78</v>
      </c>
      <c r="D5460" s="1" t="s">
        <v>1478</v>
      </c>
      <c r="E5460" s="1" t="s">
        <v>1225</v>
      </c>
      <c r="F5460" s="1" t="s">
        <v>8</v>
      </c>
      <c r="G5460" s="1" t="s">
        <v>9</v>
      </c>
      <c r="H5460" s="1" t="s">
        <v>1479</v>
      </c>
      <c r="I5460" s="1" t="s">
        <v>1352</v>
      </c>
      <c r="J5460" s="1" t="s">
        <v>12406</v>
      </c>
      <c r="K5460" s="1" t="str">
        <f>IF(COUNTIF(Financial_Transactions[transaction_id],Financial_Transactions[[#This Row],[transaction_id]])&gt;1,"Yes","No")</f>
        <v>No</v>
      </c>
      <c r="L5460" s="1" t="str">
        <f>IF(Financial_Transactions[[#This Row],[customer_id]]&lt;&gt;"",(IF(COUNTIF(Customers[customer_id],Financial_Transactions[[#This Row],[customer_id]])&gt;0,"Valid","Invalid")),"")</f>
        <v/>
      </c>
      <c r="M5460" s="1" t="str">
        <f>IF(Financial_Transactions[[#This Row],[vendor_id]]&lt;&gt;"",IF(COUNTIF(Vendors[vendor_id],Financial_Transactions[[#This Row],[vendor_id]])&gt;0,"Valid","Invalid"),"")</f>
        <v>Valid</v>
      </c>
    </row>
    <row r="5461" spans="1:13" x14ac:dyDescent="0.3">
      <c r="A5461" s="1" t="s">
        <v>12407</v>
      </c>
      <c r="B5461" s="2">
        <v>45046</v>
      </c>
      <c r="C5461">
        <v>179920.97</v>
      </c>
      <c r="D5461" s="1" t="s">
        <v>1484</v>
      </c>
      <c r="E5461" s="1" t="s">
        <v>1485</v>
      </c>
      <c r="F5461" s="1" t="s">
        <v>8</v>
      </c>
      <c r="G5461" s="1" t="s">
        <v>9</v>
      </c>
      <c r="H5461" s="1" t="s">
        <v>454</v>
      </c>
      <c r="I5461" s="1" t="s">
        <v>1479</v>
      </c>
      <c r="J5461" s="1" t="s">
        <v>12408</v>
      </c>
      <c r="K5461" s="1" t="str">
        <f>IF(COUNTIF(Financial_Transactions[transaction_id],Financial_Transactions[[#This Row],[transaction_id]])&gt;1,"Yes","No")</f>
        <v>No</v>
      </c>
      <c r="L5461" s="1" t="str">
        <f>IF(Financial_Transactions[[#This Row],[customer_id]]&lt;&gt;"",(IF(COUNTIF(Customers[customer_id],Financial_Transactions[[#This Row],[customer_id]])&gt;0,"Valid","Invalid")),"")</f>
        <v>Valid</v>
      </c>
      <c r="M5461" s="1" t="str">
        <f>IF(Financial_Transactions[[#This Row],[vendor_id]]&lt;&gt;"",IF(COUNTIF(Vendors[vendor_id],Financial_Transactions[[#This Row],[vendor_id]])&gt;0,"Valid","Invalid"),"")</f>
        <v/>
      </c>
    </row>
    <row r="5462" spans="1:13" x14ac:dyDescent="0.3">
      <c r="A5462" s="1" t="s">
        <v>12409</v>
      </c>
      <c r="B5462" s="2">
        <v>45233</v>
      </c>
      <c r="C5462">
        <v>20671.45</v>
      </c>
      <c r="D5462" s="1" t="s">
        <v>1484</v>
      </c>
      <c r="E5462" s="1" t="s">
        <v>1488</v>
      </c>
      <c r="F5462" s="1" t="s">
        <v>19</v>
      </c>
      <c r="G5462" s="1" t="s">
        <v>25</v>
      </c>
      <c r="H5462" s="1" t="s">
        <v>574</v>
      </c>
      <c r="I5462" s="1" t="s">
        <v>1479</v>
      </c>
      <c r="J5462" s="1" t="s">
        <v>12410</v>
      </c>
      <c r="K5462" s="1" t="str">
        <f>IF(COUNTIF(Financial_Transactions[transaction_id],Financial_Transactions[[#This Row],[transaction_id]])&gt;1,"Yes","No")</f>
        <v>No</v>
      </c>
      <c r="L5462" s="1" t="str">
        <f>IF(Financial_Transactions[[#This Row],[customer_id]]&lt;&gt;"",(IF(COUNTIF(Customers[customer_id],Financial_Transactions[[#This Row],[customer_id]])&gt;0,"Valid","Invalid")),"")</f>
        <v>Valid</v>
      </c>
      <c r="M5462" s="1" t="str">
        <f>IF(Financial_Transactions[[#This Row],[vendor_id]]&lt;&gt;"",IF(COUNTIF(Vendors[vendor_id],Financial_Transactions[[#This Row],[vendor_id]])&gt;0,"Valid","Invalid"),"")</f>
        <v/>
      </c>
    </row>
    <row r="5463" spans="1:13" x14ac:dyDescent="0.3">
      <c r="A5463" s="1" t="s">
        <v>12411</v>
      </c>
      <c r="B5463" s="2">
        <v>44976</v>
      </c>
      <c r="C5463">
        <v>155872.65</v>
      </c>
      <c r="D5463" s="1" t="s">
        <v>1484</v>
      </c>
      <c r="E5463" s="1" t="s">
        <v>1485</v>
      </c>
      <c r="F5463" s="1" t="s">
        <v>13</v>
      </c>
      <c r="G5463" s="1" t="s">
        <v>22</v>
      </c>
      <c r="H5463" s="1" t="s">
        <v>502</v>
      </c>
      <c r="I5463" s="1" t="s">
        <v>1479</v>
      </c>
      <c r="J5463" s="1" t="s">
        <v>12412</v>
      </c>
      <c r="K5463" s="1" t="str">
        <f>IF(COUNTIF(Financial_Transactions[transaction_id],Financial_Transactions[[#This Row],[transaction_id]])&gt;1,"Yes","No")</f>
        <v>No</v>
      </c>
      <c r="L5463" s="1" t="str">
        <f>IF(Financial_Transactions[[#This Row],[customer_id]]&lt;&gt;"",(IF(COUNTIF(Customers[customer_id],Financial_Transactions[[#This Row],[customer_id]])&gt;0,"Valid","Invalid")),"")</f>
        <v>Valid</v>
      </c>
      <c r="M5463" s="1" t="str">
        <f>IF(Financial_Transactions[[#This Row],[vendor_id]]&lt;&gt;"",IF(COUNTIF(Vendors[vendor_id],Financial_Transactions[[#This Row],[vendor_id]])&gt;0,"Valid","Invalid"),"")</f>
        <v/>
      </c>
    </row>
    <row r="5464" spans="1:13" x14ac:dyDescent="0.3">
      <c r="A5464" s="1" t="s">
        <v>12413</v>
      </c>
      <c r="B5464" s="2">
        <v>44759</v>
      </c>
      <c r="C5464">
        <v>178522.33</v>
      </c>
      <c r="D5464" s="1" t="s">
        <v>1484</v>
      </c>
      <c r="E5464" s="1" t="s">
        <v>1485</v>
      </c>
      <c r="F5464" s="1" t="s">
        <v>13</v>
      </c>
      <c r="G5464" s="1" t="s">
        <v>14</v>
      </c>
      <c r="H5464" s="1" t="s">
        <v>302</v>
      </c>
      <c r="I5464" s="1" t="s">
        <v>1479</v>
      </c>
      <c r="J5464" s="1" t="s">
        <v>12414</v>
      </c>
      <c r="K5464" s="1" t="str">
        <f>IF(COUNTIF(Financial_Transactions[transaction_id],Financial_Transactions[[#This Row],[transaction_id]])&gt;1,"Yes","No")</f>
        <v>No</v>
      </c>
      <c r="L5464" s="1" t="str">
        <f>IF(Financial_Transactions[[#This Row],[customer_id]]&lt;&gt;"",(IF(COUNTIF(Customers[customer_id],Financial_Transactions[[#This Row],[customer_id]])&gt;0,"Valid","Invalid")),"")</f>
        <v>Valid</v>
      </c>
      <c r="M5464" s="1" t="str">
        <f>IF(Financial_Transactions[[#This Row],[vendor_id]]&lt;&gt;"",IF(COUNTIF(Vendors[vendor_id],Financial_Transactions[[#This Row],[vendor_id]])&gt;0,"Valid","Invalid"),"")</f>
        <v/>
      </c>
    </row>
    <row r="5465" spans="1:13" x14ac:dyDescent="0.3">
      <c r="A5465" s="1" t="s">
        <v>12415</v>
      </c>
      <c r="B5465" s="2">
        <v>44992</v>
      </c>
      <c r="C5465">
        <v>182359.36</v>
      </c>
      <c r="D5465" s="1" t="s">
        <v>1484</v>
      </c>
      <c r="E5465" s="1" t="s">
        <v>1488</v>
      </c>
      <c r="F5465" s="1" t="s">
        <v>13</v>
      </c>
      <c r="G5465" s="1" t="s">
        <v>22</v>
      </c>
      <c r="H5465" s="1" t="s">
        <v>34</v>
      </c>
      <c r="I5465" s="1" t="s">
        <v>1479</v>
      </c>
      <c r="J5465" s="1" t="s">
        <v>12416</v>
      </c>
      <c r="K5465" s="1" t="str">
        <f>IF(COUNTIF(Financial_Transactions[transaction_id],Financial_Transactions[[#This Row],[transaction_id]])&gt;1,"Yes","No")</f>
        <v>No</v>
      </c>
      <c r="L5465" s="1" t="str">
        <f>IF(Financial_Transactions[[#This Row],[customer_id]]&lt;&gt;"",(IF(COUNTIF(Customers[customer_id],Financial_Transactions[[#This Row],[customer_id]])&gt;0,"Valid","Invalid")),"")</f>
        <v>Valid</v>
      </c>
      <c r="M5465" s="1" t="str">
        <f>IF(Financial_Transactions[[#This Row],[vendor_id]]&lt;&gt;"",IF(COUNTIF(Vendors[vendor_id],Financial_Transactions[[#This Row],[vendor_id]])&gt;0,"Valid","Invalid"),"")</f>
        <v/>
      </c>
    </row>
    <row r="5466" spans="1:13" x14ac:dyDescent="0.3">
      <c r="A5466" s="1" t="s">
        <v>12417</v>
      </c>
      <c r="B5466" s="2">
        <v>44645</v>
      </c>
      <c r="C5466">
        <v>78873.83</v>
      </c>
      <c r="D5466" s="1" t="s">
        <v>1484</v>
      </c>
      <c r="E5466" s="1" t="s">
        <v>1485</v>
      </c>
      <c r="F5466" s="1" t="s">
        <v>13</v>
      </c>
      <c r="G5466" s="1" t="s">
        <v>14</v>
      </c>
      <c r="H5466" s="1" t="s">
        <v>576</v>
      </c>
      <c r="I5466" s="1" t="s">
        <v>1479</v>
      </c>
      <c r="J5466" s="1" t="s">
        <v>12418</v>
      </c>
      <c r="K5466" s="1" t="str">
        <f>IF(COUNTIF(Financial_Transactions[transaction_id],Financial_Transactions[[#This Row],[transaction_id]])&gt;1,"Yes","No")</f>
        <v>No</v>
      </c>
      <c r="L5466" s="1" t="str">
        <f>IF(Financial_Transactions[[#This Row],[customer_id]]&lt;&gt;"",(IF(COUNTIF(Customers[customer_id],Financial_Transactions[[#This Row],[customer_id]])&gt;0,"Valid","Invalid")),"")</f>
        <v>Valid</v>
      </c>
      <c r="M5466" s="1" t="str">
        <f>IF(Financial_Transactions[[#This Row],[vendor_id]]&lt;&gt;"",IF(COUNTIF(Vendors[vendor_id],Financial_Transactions[[#This Row],[vendor_id]])&gt;0,"Valid","Invalid"),"")</f>
        <v/>
      </c>
    </row>
    <row r="5467" spans="1:13" x14ac:dyDescent="0.3">
      <c r="A5467" s="1" t="s">
        <v>12419</v>
      </c>
      <c r="B5467" s="2">
        <v>45148</v>
      </c>
      <c r="C5467">
        <v>-46789.38</v>
      </c>
      <c r="D5467" s="1" t="s">
        <v>1478</v>
      </c>
      <c r="E5467" s="1" t="s">
        <v>1497</v>
      </c>
      <c r="F5467" s="1" t="s">
        <v>13</v>
      </c>
      <c r="G5467" s="1" t="s">
        <v>9</v>
      </c>
      <c r="H5467" s="1" t="s">
        <v>1479</v>
      </c>
      <c r="I5467" s="1" t="s">
        <v>1428</v>
      </c>
      <c r="J5467" s="1" t="s">
        <v>12420</v>
      </c>
      <c r="K5467" s="1" t="str">
        <f>IF(COUNTIF(Financial_Transactions[transaction_id],Financial_Transactions[[#This Row],[transaction_id]])&gt;1,"Yes","No")</f>
        <v>No</v>
      </c>
      <c r="L5467" s="1" t="str">
        <f>IF(Financial_Transactions[[#This Row],[customer_id]]&lt;&gt;"",(IF(COUNTIF(Customers[customer_id],Financial_Transactions[[#This Row],[customer_id]])&gt;0,"Valid","Invalid")),"")</f>
        <v/>
      </c>
      <c r="M5467" s="1" t="str">
        <f>IF(Financial_Transactions[[#This Row],[vendor_id]]&lt;&gt;"",IF(COUNTIF(Vendors[vendor_id],Financial_Transactions[[#This Row],[vendor_id]])&gt;0,"Valid","Invalid"),"")</f>
        <v>Valid</v>
      </c>
    </row>
    <row r="5468" spans="1:13" x14ac:dyDescent="0.3">
      <c r="A5468" s="1" t="s">
        <v>12421</v>
      </c>
      <c r="B5468" s="2">
        <v>44814</v>
      </c>
      <c r="C5468">
        <v>-18302.189999999999</v>
      </c>
      <c r="D5468" s="1" t="s">
        <v>1478</v>
      </c>
      <c r="E5468" s="1" t="s">
        <v>1250</v>
      </c>
      <c r="F5468" s="1" t="s">
        <v>8</v>
      </c>
      <c r="G5468" s="1" t="s">
        <v>9</v>
      </c>
      <c r="H5468" s="1" t="s">
        <v>1479</v>
      </c>
      <c r="I5468" s="1" t="s">
        <v>1338</v>
      </c>
      <c r="J5468" s="1" t="s">
        <v>12422</v>
      </c>
      <c r="K5468" s="1" t="str">
        <f>IF(COUNTIF(Financial_Transactions[transaction_id],Financial_Transactions[[#This Row],[transaction_id]])&gt;1,"Yes","No")</f>
        <v>No</v>
      </c>
      <c r="L5468" s="1" t="str">
        <f>IF(Financial_Transactions[[#This Row],[customer_id]]&lt;&gt;"",(IF(COUNTIF(Customers[customer_id],Financial_Transactions[[#This Row],[customer_id]])&gt;0,"Valid","Invalid")),"")</f>
        <v/>
      </c>
      <c r="M5468" s="1" t="str">
        <f>IF(Financial_Transactions[[#This Row],[vendor_id]]&lt;&gt;"",IF(COUNTIF(Vendors[vendor_id],Financial_Transactions[[#This Row],[vendor_id]])&gt;0,"Valid","Invalid"),"")</f>
        <v>Valid</v>
      </c>
    </row>
    <row r="5469" spans="1:13" x14ac:dyDescent="0.3">
      <c r="A5469" s="1" t="s">
        <v>12423</v>
      </c>
      <c r="B5469" s="2">
        <v>44744</v>
      </c>
      <c r="C5469">
        <v>-30736.42</v>
      </c>
      <c r="D5469" s="1" t="s">
        <v>1478</v>
      </c>
      <c r="E5469" s="1" t="s">
        <v>1497</v>
      </c>
      <c r="F5469" s="1" t="s">
        <v>8</v>
      </c>
      <c r="G5469" s="1" t="s">
        <v>25</v>
      </c>
      <c r="H5469" s="1" t="s">
        <v>1479</v>
      </c>
      <c r="I5469" s="1" t="s">
        <v>1261</v>
      </c>
      <c r="J5469" s="1" t="s">
        <v>12424</v>
      </c>
      <c r="K5469" s="1" t="str">
        <f>IF(COUNTIF(Financial_Transactions[transaction_id],Financial_Transactions[[#This Row],[transaction_id]])&gt;1,"Yes","No")</f>
        <v>No</v>
      </c>
      <c r="L5469" s="1" t="str">
        <f>IF(Financial_Transactions[[#This Row],[customer_id]]&lt;&gt;"",(IF(COUNTIF(Customers[customer_id],Financial_Transactions[[#This Row],[customer_id]])&gt;0,"Valid","Invalid")),"")</f>
        <v/>
      </c>
      <c r="M5469" s="1" t="str">
        <f>IF(Financial_Transactions[[#This Row],[vendor_id]]&lt;&gt;"",IF(COUNTIF(Vendors[vendor_id],Financial_Transactions[[#This Row],[vendor_id]])&gt;0,"Valid","Invalid"),"")</f>
        <v>Valid</v>
      </c>
    </row>
    <row r="5470" spans="1:13" x14ac:dyDescent="0.3">
      <c r="A5470" s="1" t="s">
        <v>12425</v>
      </c>
      <c r="B5470" s="2">
        <v>44954</v>
      </c>
      <c r="C5470">
        <v>-9279.0400000000009</v>
      </c>
      <c r="D5470" s="1" t="s">
        <v>1478</v>
      </c>
      <c r="E5470" s="1" t="s">
        <v>1497</v>
      </c>
      <c r="F5470" s="1" t="s">
        <v>8</v>
      </c>
      <c r="G5470" s="1" t="s">
        <v>9</v>
      </c>
      <c r="H5470" s="1" t="s">
        <v>1479</v>
      </c>
      <c r="I5470" s="1" t="s">
        <v>1406</v>
      </c>
      <c r="J5470" s="1" t="s">
        <v>12426</v>
      </c>
      <c r="K5470" s="1" t="str">
        <f>IF(COUNTIF(Financial_Transactions[transaction_id],Financial_Transactions[[#This Row],[transaction_id]])&gt;1,"Yes","No")</f>
        <v>No</v>
      </c>
      <c r="L5470" s="1" t="str">
        <f>IF(Financial_Transactions[[#This Row],[customer_id]]&lt;&gt;"",(IF(COUNTIF(Customers[customer_id],Financial_Transactions[[#This Row],[customer_id]])&gt;0,"Valid","Invalid")),"")</f>
        <v/>
      </c>
      <c r="M5470" s="1" t="str">
        <f>IF(Financial_Transactions[[#This Row],[vendor_id]]&lt;&gt;"",IF(COUNTIF(Vendors[vendor_id],Financial_Transactions[[#This Row],[vendor_id]])&gt;0,"Valid","Invalid"),"")</f>
        <v>Valid</v>
      </c>
    </row>
    <row r="5471" spans="1:13" x14ac:dyDescent="0.3">
      <c r="A5471" s="1" t="s">
        <v>12427</v>
      </c>
      <c r="B5471" s="2">
        <v>44634</v>
      </c>
      <c r="C5471">
        <v>-68097.23</v>
      </c>
      <c r="D5471" s="1" t="s">
        <v>1478</v>
      </c>
      <c r="E5471" s="1" t="s">
        <v>1250</v>
      </c>
      <c r="F5471" s="1" t="s">
        <v>8</v>
      </c>
      <c r="G5471" s="1" t="s">
        <v>9</v>
      </c>
      <c r="H5471" s="1" t="s">
        <v>1479</v>
      </c>
      <c r="I5471" s="1" t="s">
        <v>1275</v>
      </c>
      <c r="J5471" s="1" t="s">
        <v>12428</v>
      </c>
      <c r="K5471" s="1" t="str">
        <f>IF(COUNTIF(Financial_Transactions[transaction_id],Financial_Transactions[[#This Row],[transaction_id]])&gt;1,"Yes","No")</f>
        <v>No</v>
      </c>
      <c r="L5471" s="1" t="str">
        <f>IF(Financial_Transactions[[#This Row],[customer_id]]&lt;&gt;"",(IF(COUNTIF(Customers[customer_id],Financial_Transactions[[#This Row],[customer_id]])&gt;0,"Valid","Invalid")),"")</f>
        <v/>
      </c>
      <c r="M5471" s="1" t="str">
        <f>IF(Financial_Transactions[[#This Row],[vendor_id]]&lt;&gt;"",IF(COUNTIF(Vendors[vendor_id],Financial_Transactions[[#This Row],[vendor_id]])&gt;0,"Valid","Invalid"),"")</f>
        <v>Valid</v>
      </c>
    </row>
    <row r="5472" spans="1:13" x14ac:dyDescent="0.3">
      <c r="A5472" s="1" t="s">
        <v>12429</v>
      </c>
      <c r="B5472" s="2">
        <v>45145</v>
      </c>
      <c r="C5472">
        <v>161428.32</v>
      </c>
      <c r="D5472" s="1" t="s">
        <v>1484</v>
      </c>
      <c r="E5472" s="1" t="s">
        <v>1485</v>
      </c>
      <c r="F5472" s="1" t="s">
        <v>19</v>
      </c>
      <c r="G5472" s="1" t="s">
        <v>22</v>
      </c>
      <c r="H5472" s="1" t="s">
        <v>344</v>
      </c>
      <c r="I5472" s="1" t="s">
        <v>1479</v>
      </c>
      <c r="J5472" s="1" t="s">
        <v>12430</v>
      </c>
      <c r="K5472" s="1" t="str">
        <f>IF(COUNTIF(Financial_Transactions[transaction_id],Financial_Transactions[[#This Row],[transaction_id]])&gt;1,"Yes","No")</f>
        <v>No</v>
      </c>
      <c r="L5472" s="1" t="str">
        <f>IF(Financial_Transactions[[#This Row],[customer_id]]&lt;&gt;"",(IF(COUNTIF(Customers[customer_id],Financial_Transactions[[#This Row],[customer_id]])&gt;0,"Valid","Invalid")),"")</f>
        <v>Valid</v>
      </c>
      <c r="M5472" s="1" t="str">
        <f>IF(Financial_Transactions[[#This Row],[vendor_id]]&lt;&gt;"",IF(COUNTIF(Vendors[vendor_id],Financial_Transactions[[#This Row],[vendor_id]])&gt;0,"Valid","Invalid"),"")</f>
        <v/>
      </c>
    </row>
    <row r="5473" spans="1:13" x14ac:dyDescent="0.3">
      <c r="A5473" s="1" t="s">
        <v>12431</v>
      </c>
      <c r="B5473" s="2">
        <v>44894</v>
      </c>
      <c r="C5473">
        <v>-29644.720000000001</v>
      </c>
      <c r="D5473" s="1" t="s">
        <v>1478</v>
      </c>
      <c r="E5473" s="1" t="s">
        <v>1235</v>
      </c>
      <c r="F5473" s="1" t="s">
        <v>19</v>
      </c>
      <c r="G5473" s="1" t="s">
        <v>14</v>
      </c>
      <c r="H5473" s="1" t="s">
        <v>1479</v>
      </c>
      <c r="I5473" s="1" t="s">
        <v>1265</v>
      </c>
      <c r="J5473" s="1" t="s">
        <v>12432</v>
      </c>
      <c r="K5473" s="1" t="str">
        <f>IF(COUNTIF(Financial_Transactions[transaction_id],Financial_Transactions[[#This Row],[transaction_id]])&gt;1,"Yes","No")</f>
        <v>No</v>
      </c>
      <c r="L5473" s="1" t="str">
        <f>IF(Financial_Transactions[[#This Row],[customer_id]]&lt;&gt;"",(IF(COUNTIF(Customers[customer_id],Financial_Transactions[[#This Row],[customer_id]])&gt;0,"Valid","Invalid")),"")</f>
        <v/>
      </c>
      <c r="M5473" s="1" t="str">
        <f>IF(Financial_Transactions[[#This Row],[vendor_id]]&lt;&gt;"",IF(COUNTIF(Vendors[vendor_id],Financial_Transactions[[#This Row],[vendor_id]])&gt;0,"Valid","Invalid"),"")</f>
        <v>Valid</v>
      </c>
    </row>
    <row r="5474" spans="1:13" x14ac:dyDescent="0.3">
      <c r="A5474" s="1" t="s">
        <v>12433</v>
      </c>
      <c r="B5474" s="2">
        <v>45187</v>
      </c>
      <c r="C5474">
        <v>121963.4</v>
      </c>
      <c r="D5474" s="1" t="s">
        <v>1484</v>
      </c>
      <c r="E5474" s="1" t="s">
        <v>1485</v>
      </c>
      <c r="F5474" s="1" t="s">
        <v>8</v>
      </c>
      <c r="G5474" s="1" t="s">
        <v>22</v>
      </c>
      <c r="H5474" s="1" t="s">
        <v>476</v>
      </c>
      <c r="I5474" s="1" t="s">
        <v>1479</v>
      </c>
      <c r="J5474" s="1" t="s">
        <v>12434</v>
      </c>
      <c r="K5474" s="1" t="str">
        <f>IF(COUNTIF(Financial_Transactions[transaction_id],Financial_Transactions[[#This Row],[transaction_id]])&gt;1,"Yes","No")</f>
        <v>No</v>
      </c>
      <c r="L5474" s="1" t="str">
        <f>IF(Financial_Transactions[[#This Row],[customer_id]]&lt;&gt;"",(IF(COUNTIF(Customers[customer_id],Financial_Transactions[[#This Row],[customer_id]])&gt;0,"Valid","Invalid")),"")</f>
        <v>Valid</v>
      </c>
      <c r="M5474" s="1" t="str">
        <f>IF(Financial_Transactions[[#This Row],[vendor_id]]&lt;&gt;"",IF(COUNTIF(Vendors[vendor_id],Financial_Transactions[[#This Row],[vendor_id]])&gt;0,"Valid","Invalid"),"")</f>
        <v/>
      </c>
    </row>
    <row r="5475" spans="1:13" x14ac:dyDescent="0.3">
      <c r="A5475" s="1" t="s">
        <v>12435</v>
      </c>
      <c r="B5475" s="2">
        <v>45198</v>
      </c>
      <c r="C5475">
        <v>132785.15</v>
      </c>
      <c r="D5475" s="1" t="s">
        <v>1484</v>
      </c>
      <c r="E5475" s="1" t="s">
        <v>1488</v>
      </c>
      <c r="F5475" s="1" t="s">
        <v>19</v>
      </c>
      <c r="G5475" s="1" t="s">
        <v>14</v>
      </c>
      <c r="H5475" s="1" t="s">
        <v>230</v>
      </c>
      <c r="I5475" s="1" t="s">
        <v>1479</v>
      </c>
      <c r="J5475" s="1" t="s">
        <v>12436</v>
      </c>
      <c r="K5475" s="1" t="str">
        <f>IF(COUNTIF(Financial_Transactions[transaction_id],Financial_Transactions[[#This Row],[transaction_id]])&gt;1,"Yes","No")</f>
        <v>No</v>
      </c>
      <c r="L5475" s="1" t="str">
        <f>IF(Financial_Transactions[[#This Row],[customer_id]]&lt;&gt;"",(IF(COUNTIF(Customers[customer_id],Financial_Transactions[[#This Row],[customer_id]])&gt;0,"Valid","Invalid")),"")</f>
        <v>Valid</v>
      </c>
      <c r="M5475" s="1" t="str">
        <f>IF(Financial_Transactions[[#This Row],[vendor_id]]&lt;&gt;"",IF(COUNTIF(Vendors[vendor_id],Financial_Transactions[[#This Row],[vendor_id]])&gt;0,"Valid","Invalid"),"")</f>
        <v/>
      </c>
    </row>
    <row r="5476" spans="1:13" x14ac:dyDescent="0.3">
      <c r="A5476" s="1" t="s">
        <v>12437</v>
      </c>
      <c r="B5476" s="2">
        <v>44985</v>
      </c>
      <c r="C5476">
        <v>142543.32</v>
      </c>
      <c r="D5476" s="1" t="s">
        <v>1484</v>
      </c>
      <c r="E5476" s="1" t="s">
        <v>1500</v>
      </c>
      <c r="F5476" s="1" t="s">
        <v>13</v>
      </c>
      <c r="G5476" s="1" t="s">
        <v>22</v>
      </c>
      <c r="H5476" s="1" t="s">
        <v>326</v>
      </c>
      <c r="I5476" s="1" t="s">
        <v>1479</v>
      </c>
      <c r="J5476" s="1" t="s">
        <v>12438</v>
      </c>
      <c r="K5476" s="1" t="str">
        <f>IF(COUNTIF(Financial_Transactions[transaction_id],Financial_Transactions[[#This Row],[transaction_id]])&gt;1,"Yes","No")</f>
        <v>No</v>
      </c>
      <c r="L5476" s="1" t="str">
        <f>IF(Financial_Transactions[[#This Row],[customer_id]]&lt;&gt;"",(IF(COUNTIF(Customers[customer_id],Financial_Transactions[[#This Row],[customer_id]])&gt;0,"Valid","Invalid")),"")</f>
        <v>Valid</v>
      </c>
      <c r="M5476" s="1" t="str">
        <f>IF(Financial_Transactions[[#This Row],[vendor_id]]&lt;&gt;"",IF(COUNTIF(Vendors[vendor_id],Financial_Transactions[[#This Row],[vendor_id]])&gt;0,"Valid","Invalid"),"")</f>
        <v/>
      </c>
    </row>
    <row r="5477" spans="1:13" x14ac:dyDescent="0.3">
      <c r="A5477" s="1" t="s">
        <v>12439</v>
      </c>
      <c r="B5477" s="2">
        <v>45120</v>
      </c>
      <c r="C5477">
        <v>-45508.34</v>
      </c>
      <c r="D5477" s="1" t="s">
        <v>1478</v>
      </c>
      <c r="E5477" s="1" t="s">
        <v>1225</v>
      </c>
      <c r="F5477" s="1" t="s">
        <v>13</v>
      </c>
      <c r="G5477" s="1" t="s">
        <v>25</v>
      </c>
      <c r="H5477" s="1" t="s">
        <v>1479</v>
      </c>
      <c r="I5477" s="1" t="s">
        <v>1376</v>
      </c>
      <c r="J5477" s="1" t="s">
        <v>12440</v>
      </c>
      <c r="K5477" s="1" t="str">
        <f>IF(COUNTIF(Financial_Transactions[transaction_id],Financial_Transactions[[#This Row],[transaction_id]])&gt;1,"Yes","No")</f>
        <v>No</v>
      </c>
      <c r="L5477" s="1" t="str">
        <f>IF(Financial_Transactions[[#This Row],[customer_id]]&lt;&gt;"",(IF(COUNTIF(Customers[customer_id],Financial_Transactions[[#This Row],[customer_id]])&gt;0,"Valid","Invalid")),"")</f>
        <v/>
      </c>
      <c r="M5477" s="1" t="str">
        <f>IF(Financial_Transactions[[#This Row],[vendor_id]]&lt;&gt;"",IF(COUNTIF(Vendors[vendor_id],Financial_Transactions[[#This Row],[vendor_id]])&gt;0,"Valid","Invalid"),"")</f>
        <v>Valid</v>
      </c>
    </row>
    <row r="5478" spans="1:13" x14ac:dyDescent="0.3">
      <c r="A5478" s="1" t="s">
        <v>12441</v>
      </c>
      <c r="B5478" s="2">
        <v>44747</v>
      </c>
      <c r="C5478">
        <v>241343.87</v>
      </c>
      <c r="D5478" s="1" t="s">
        <v>1484</v>
      </c>
      <c r="E5478" s="1" t="s">
        <v>1488</v>
      </c>
      <c r="F5478" s="1" t="s">
        <v>8</v>
      </c>
      <c r="G5478" s="1" t="s">
        <v>9</v>
      </c>
      <c r="H5478" s="1" t="s">
        <v>526</v>
      </c>
      <c r="I5478" s="1" t="s">
        <v>1479</v>
      </c>
      <c r="J5478" s="1" t="s">
        <v>12442</v>
      </c>
      <c r="K5478" s="1" t="str">
        <f>IF(COUNTIF(Financial_Transactions[transaction_id],Financial_Transactions[[#This Row],[transaction_id]])&gt;1,"Yes","No")</f>
        <v>No</v>
      </c>
      <c r="L5478" s="1" t="str">
        <f>IF(Financial_Transactions[[#This Row],[customer_id]]&lt;&gt;"",(IF(COUNTIF(Customers[customer_id],Financial_Transactions[[#This Row],[customer_id]])&gt;0,"Valid","Invalid")),"")</f>
        <v>Valid</v>
      </c>
      <c r="M5478" s="1" t="str">
        <f>IF(Financial_Transactions[[#This Row],[vendor_id]]&lt;&gt;"",IF(COUNTIF(Vendors[vendor_id],Financial_Transactions[[#This Row],[vendor_id]])&gt;0,"Valid","Invalid"),"")</f>
        <v/>
      </c>
    </row>
    <row r="5479" spans="1:13" x14ac:dyDescent="0.3">
      <c r="A5479" s="1" t="s">
        <v>12443</v>
      </c>
      <c r="B5479" s="2">
        <v>44786</v>
      </c>
      <c r="C5479">
        <v>-41627.360000000001</v>
      </c>
      <c r="D5479" s="1" t="s">
        <v>1478</v>
      </c>
      <c r="E5479" s="1" t="s">
        <v>1497</v>
      </c>
      <c r="F5479" s="1" t="s">
        <v>19</v>
      </c>
      <c r="G5479" s="1" t="s">
        <v>22</v>
      </c>
      <c r="H5479" s="1" t="s">
        <v>1479</v>
      </c>
      <c r="I5479" s="1" t="s">
        <v>1452</v>
      </c>
      <c r="J5479" s="1" t="s">
        <v>12444</v>
      </c>
      <c r="K5479" s="1" t="str">
        <f>IF(COUNTIF(Financial_Transactions[transaction_id],Financial_Transactions[[#This Row],[transaction_id]])&gt;1,"Yes","No")</f>
        <v>No</v>
      </c>
      <c r="L5479" s="1" t="str">
        <f>IF(Financial_Transactions[[#This Row],[customer_id]]&lt;&gt;"",(IF(COUNTIF(Customers[customer_id],Financial_Transactions[[#This Row],[customer_id]])&gt;0,"Valid","Invalid")),"")</f>
        <v/>
      </c>
      <c r="M5479" s="1" t="str">
        <f>IF(Financial_Transactions[[#This Row],[vendor_id]]&lt;&gt;"",IF(COUNTIF(Vendors[vendor_id],Financial_Transactions[[#This Row],[vendor_id]])&gt;0,"Valid","Invalid"),"")</f>
        <v>Valid</v>
      </c>
    </row>
    <row r="5480" spans="1:13" x14ac:dyDescent="0.3">
      <c r="A5480" s="1" t="s">
        <v>12445</v>
      </c>
      <c r="B5480" s="2">
        <v>45207</v>
      </c>
      <c r="C5480">
        <v>153246.75</v>
      </c>
      <c r="D5480" s="1" t="s">
        <v>1484</v>
      </c>
      <c r="E5480" s="1" t="s">
        <v>1485</v>
      </c>
      <c r="F5480" s="1" t="s">
        <v>19</v>
      </c>
      <c r="G5480" s="1" t="s">
        <v>9</v>
      </c>
      <c r="H5480" s="1" t="s">
        <v>466</v>
      </c>
      <c r="I5480" s="1" t="s">
        <v>1479</v>
      </c>
      <c r="J5480" s="1" t="s">
        <v>12446</v>
      </c>
      <c r="K5480" s="1" t="str">
        <f>IF(COUNTIF(Financial_Transactions[transaction_id],Financial_Transactions[[#This Row],[transaction_id]])&gt;1,"Yes","No")</f>
        <v>No</v>
      </c>
      <c r="L5480" s="1" t="str">
        <f>IF(Financial_Transactions[[#This Row],[customer_id]]&lt;&gt;"",(IF(COUNTIF(Customers[customer_id],Financial_Transactions[[#This Row],[customer_id]])&gt;0,"Valid","Invalid")),"")</f>
        <v>Valid</v>
      </c>
      <c r="M5480" s="1" t="str">
        <f>IF(Financial_Transactions[[#This Row],[vendor_id]]&lt;&gt;"",IF(COUNTIF(Vendors[vendor_id],Financial_Transactions[[#This Row],[vendor_id]])&gt;0,"Valid","Invalid"),"")</f>
        <v/>
      </c>
    </row>
    <row r="5481" spans="1:13" x14ac:dyDescent="0.3">
      <c r="A5481" s="1" t="s">
        <v>12447</v>
      </c>
      <c r="B5481" s="2">
        <v>44575</v>
      </c>
      <c r="C5481">
        <v>227281.87</v>
      </c>
      <c r="D5481" s="1" t="s">
        <v>1484</v>
      </c>
      <c r="E5481" s="1" t="s">
        <v>1500</v>
      </c>
      <c r="F5481" s="1" t="s">
        <v>13</v>
      </c>
      <c r="G5481" s="1" t="s">
        <v>9</v>
      </c>
      <c r="H5481" s="1" t="s">
        <v>458</v>
      </c>
      <c r="I5481" s="1" t="s">
        <v>1479</v>
      </c>
      <c r="J5481" s="1" t="s">
        <v>12448</v>
      </c>
      <c r="K5481" s="1" t="str">
        <f>IF(COUNTIF(Financial_Transactions[transaction_id],Financial_Transactions[[#This Row],[transaction_id]])&gt;1,"Yes","No")</f>
        <v>No</v>
      </c>
      <c r="L5481" s="1" t="str">
        <f>IF(Financial_Transactions[[#This Row],[customer_id]]&lt;&gt;"",(IF(COUNTIF(Customers[customer_id],Financial_Transactions[[#This Row],[customer_id]])&gt;0,"Valid","Invalid")),"")</f>
        <v>Valid</v>
      </c>
      <c r="M5481" s="1" t="str">
        <f>IF(Financial_Transactions[[#This Row],[vendor_id]]&lt;&gt;"",IF(COUNTIF(Vendors[vendor_id],Financial_Transactions[[#This Row],[vendor_id]])&gt;0,"Valid","Invalid"),"")</f>
        <v/>
      </c>
    </row>
    <row r="5482" spans="1:13" x14ac:dyDescent="0.3">
      <c r="A5482" s="1" t="s">
        <v>12449</v>
      </c>
      <c r="B5482" s="2">
        <v>44797</v>
      </c>
      <c r="C5482">
        <v>-47980.05</v>
      </c>
      <c r="D5482" s="1" t="s">
        <v>1478</v>
      </c>
      <c r="E5482" s="1" t="s">
        <v>1535</v>
      </c>
      <c r="F5482" s="1" t="s">
        <v>13</v>
      </c>
      <c r="G5482" s="1" t="s">
        <v>25</v>
      </c>
      <c r="H5482" s="1" t="s">
        <v>1479</v>
      </c>
      <c r="I5482" s="1" t="s">
        <v>1448</v>
      </c>
      <c r="J5482" s="1" t="s">
        <v>12450</v>
      </c>
      <c r="K5482" s="1" t="str">
        <f>IF(COUNTIF(Financial_Transactions[transaction_id],Financial_Transactions[[#This Row],[transaction_id]])&gt;1,"Yes","No")</f>
        <v>No</v>
      </c>
      <c r="L5482" s="1" t="str">
        <f>IF(Financial_Transactions[[#This Row],[customer_id]]&lt;&gt;"",(IF(COUNTIF(Customers[customer_id],Financial_Transactions[[#This Row],[customer_id]])&gt;0,"Valid","Invalid")),"")</f>
        <v/>
      </c>
      <c r="M5482" s="1" t="str">
        <f>IF(Financial_Transactions[[#This Row],[vendor_id]]&lt;&gt;"",IF(COUNTIF(Vendors[vendor_id],Financial_Transactions[[#This Row],[vendor_id]])&gt;0,"Valid","Invalid"),"")</f>
        <v>Valid</v>
      </c>
    </row>
    <row r="5483" spans="1:13" x14ac:dyDescent="0.3">
      <c r="A5483" s="1" t="s">
        <v>12451</v>
      </c>
      <c r="B5483" s="2">
        <v>44680</v>
      </c>
      <c r="C5483">
        <v>169905.67</v>
      </c>
      <c r="D5483" s="1" t="s">
        <v>1484</v>
      </c>
      <c r="E5483" s="1" t="s">
        <v>1500</v>
      </c>
      <c r="F5483" s="1" t="s">
        <v>8</v>
      </c>
      <c r="G5483" s="1" t="s">
        <v>22</v>
      </c>
      <c r="H5483" s="1" t="s">
        <v>220</v>
      </c>
      <c r="I5483" s="1" t="s">
        <v>1479</v>
      </c>
      <c r="J5483" s="1" t="s">
        <v>12452</v>
      </c>
      <c r="K5483" s="1" t="str">
        <f>IF(COUNTIF(Financial_Transactions[transaction_id],Financial_Transactions[[#This Row],[transaction_id]])&gt;1,"Yes","No")</f>
        <v>No</v>
      </c>
      <c r="L5483" s="1" t="str">
        <f>IF(Financial_Transactions[[#This Row],[customer_id]]&lt;&gt;"",(IF(COUNTIF(Customers[customer_id],Financial_Transactions[[#This Row],[customer_id]])&gt;0,"Valid","Invalid")),"")</f>
        <v>Valid</v>
      </c>
      <c r="M5483" s="1" t="str">
        <f>IF(Financial_Transactions[[#This Row],[vendor_id]]&lt;&gt;"",IF(COUNTIF(Vendors[vendor_id],Financial_Transactions[[#This Row],[vendor_id]])&gt;0,"Valid","Invalid"),"")</f>
        <v/>
      </c>
    </row>
    <row r="5484" spans="1:13" x14ac:dyDescent="0.3">
      <c r="A5484" s="1" t="s">
        <v>12453</v>
      </c>
      <c r="B5484" s="2">
        <v>45160</v>
      </c>
      <c r="C5484">
        <v>-66756.94</v>
      </c>
      <c r="D5484" s="1" t="s">
        <v>1478</v>
      </c>
      <c r="E5484" s="1" t="s">
        <v>1235</v>
      </c>
      <c r="F5484" s="1" t="s">
        <v>13</v>
      </c>
      <c r="G5484" s="1" t="s">
        <v>22</v>
      </c>
      <c r="H5484" s="1" t="s">
        <v>1479</v>
      </c>
      <c r="I5484" s="1" t="s">
        <v>1364</v>
      </c>
      <c r="J5484" s="1" t="s">
        <v>12454</v>
      </c>
      <c r="K5484" s="1" t="str">
        <f>IF(COUNTIF(Financial_Transactions[transaction_id],Financial_Transactions[[#This Row],[transaction_id]])&gt;1,"Yes","No")</f>
        <v>No</v>
      </c>
      <c r="L5484" s="1" t="str">
        <f>IF(Financial_Transactions[[#This Row],[customer_id]]&lt;&gt;"",(IF(COUNTIF(Customers[customer_id],Financial_Transactions[[#This Row],[customer_id]])&gt;0,"Valid","Invalid")),"")</f>
        <v/>
      </c>
      <c r="M5484" s="1" t="str">
        <f>IF(Financial_Transactions[[#This Row],[vendor_id]]&lt;&gt;"",IF(COUNTIF(Vendors[vendor_id],Financial_Transactions[[#This Row],[vendor_id]])&gt;0,"Valid","Invalid"),"")</f>
        <v>Valid</v>
      </c>
    </row>
    <row r="5485" spans="1:13" x14ac:dyDescent="0.3">
      <c r="A5485" s="1" t="s">
        <v>12455</v>
      </c>
      <c r="B5485" s="2">
        <v>44614</v>
      </c>
      <c r="C5485">
        <v>148845.91</v>
      </c>
      <c r="D5485" s="1" t="s">
        <v>1484</v>
      </c>
      <c r="E5485" s="1" t="s">
        <v>1500</v>
      </c>
      <c r="F5485" s="1" t="s">
        <v>19</v>
      </c>
      <c r="G5485" s="1" t="s">
        <v>14</v>
      </c>
      <c r="H5485" s="1" t="s">
        <v>626</v>
      </c>
      <c r="I5485" s="1" t="s">
        <v>1479</v>
      </c>
      <c r="J5485" s="1" t="s">
        <v>12456</v>
      </c>
      <c r="K5485" s="1" t="str">
        <f>IF(COUNTIF(Financial_Transactions[transaction_id],Financial_Transactions[[#This Row],[transaction_id]])&gt;1,"Yes","No")</f>
        <v>No</v>
      </c>
      <c r="L5485" s="1" t="str">
        <f>IF(Financial_Transactions[[#This Row],[customer_id]]&lt;&gt;"",(IF(COUNTIF(Customers[customer_id],Financial_Transactions[[#This Row],[customer_id]])&gt;0,"Valid","Invalid")),"")</f>
        <v>Valid</v>
      </c>
      <c r="M5485" s="1" t="str">
        <f>IF(Financial_Transactions[[#This Row],[vendor_id]]&lt;&gt;"",IF(COUNTIF(Vendors[vendor_id],Financial_Transactions[[#This Row],[vendor_id]])&gt;0,"Valid","Invalid"),"")</f>
        <v/>
      </c>
    </row>
    <row r="5486" spans="1:13" x14ac:dyDescent="0.3">
      <c r="A5486" s="1" t="s">
        <v>12457</v>
      </c>
      <c r="B5486" s="2">
        <v>44588</v>
      </c>
      <c r="C5486">
        <v>97799.53</v>
      </c>
      <c r="D5486" s="1" t="s">
        <v>1484</v>
      </c>
      <c r="E5486" s="1" t="s">
        <v>1500</v>
      </c>
      <c r="F5486" s="1" t="s">
        <v>19</v>
      </c>
      <c r="G5486" s="1" t="s">
        <v>14</v>
      </c>
      <c r="H5486" s="1" t="s">
        <v>646</v>
      </c>
      <c r="I5486" s="1" t="s">
        <v>1479</v>
      </c>
      <c r="J5486" s="1" t="s">
        <v>12458</v>
      </c>
      <c r="K5486" s="1" t="str">
        <f>IF(COUNTIF(Financial_Transactions[transaction_id],Financial_Transactions[[#This Row],[transaction_id]])&gt;1,"Yes","No")</f>
        <v>No</v>
      </c>
      <c r="L5486" s="1" t="str">
        <f>IF(Financial_Transactions[[#This Row],[customer_id]]&lt;&gt;"",(IF(COUNTIF(Customers[customer_id],Financial_Transactions[[#This Row],[customer_id]])&gt;0,"Valid","Invalid")),"")</f>
        <v>Valid</v>
      </c>
      <c r="M5486" s="1" t="str">
        <f>IF(Financial_Transactions[[#This Row],[vendor_id]]&lt;&gt;"",IF(COUNTIF(Vendors[vendor_id],Financial_Transactions[[#This Row],[vendor_id]])&gt;0,"Valid","Invalid"),"")</f>
        <v/>
      </c>
    </row>
    <row r="5487" spans="1:13" x14ac:dyDescent="0.3">
      <c r="A5487" s="1" t="s">
        <v>12459</v>
      </c>
      <c r="B5487" s="2">
        <v>45020</v>
      </c>
      <c r="C5487">
        <v>-13107</v>
      </c>
      <c r="D5487" s="1" t="s">
        <v>1478</v>
      </c>
      <c r="E5487" s="1" t="s">
        <v>1497</v>
      </c>
      <c r="F5487" s="1" t="s">
        <v>8</v>
      </c>
      <c r="G5487" s="1" t="s">
        <v>14</v>
      </c>
      <c r="H5487" s="1" t="s">
        <v>1479</v>
      </c>
      <c r="I5487" s="1" t="s">
        <v>1269</v>
      </c>
      <c r="J5487" s="1" t="s">
        <v>12460</v>
      </c>
      <c r="K5487" s="1" t="str">
        <f>IF(COUNTIF(Financial_Transactions[transaction_id],Financial_Transactions[[#This Row],[transaction_id]])&gt;1,"Yes","No")</f>
        <v>No</v>
      </c>
      <c r="L5487" s="1" t="str">
        <f>IF(Financial_Transactions[[#This Row],[customer_id]]&lt;&gt;"",(IF(COUNTIF(Customers[customer_id],Financial_Transactions[[#This Row],[customer_id]])&gt;0,"Valid","Invalid")),"")</f>
        <v/>
      </c>
      <c r="M5487" s="1" t="str">
        <f>IF(Financial_Transactions[[#This Row],[vendor_id]]&lt;&gt;"",IF(COUNTIF(Vendors[vendor_id],Financial_Transactions[[#This Row],[vendor_id]])&gt;0,"Valid","Invalid"),"")</f>
        <v>Valid</v>
      </c>
    </row>
    <row r="5488" spans="1:13" x14ac:dyDescent="0.3">
      <c r="A5488" s="1" t="s">
        <v>12461</v>
      </c>
      <c r="B5488" s="2">
        <v>44786</v>
      </c>
      <c r="C5488">
        <v>-11974.21</v>
      </c>
      <c r="D5488" s="1" t="s">
        <v>1478</v>
      </c>
      <c r="E5488" s="1" t="s">
        <v>1497</v>
      </c>
      <c r="F5488" s="1" t="s">
        <v>13</v>
      </c>
      <c r="G5488" s="1" t="s">
        <v>14</v>
      </c>
      <c r="H5488" s="1" t="s">
        <v>1479</v>
      </c>
      <c r="I5488" s="1" t="s">
        <v>1271</v>
      </c>
      <c r="J5488" s="1" t="s">
        <v>12462</v>
      </c>
      <c r="K5488" s="1" t="str">
        <f>IF(COUNTIF(Financial_Transactions[transaction_id],Financial_Transactions[[#This Row],[transaction_id]])&gt;1,"Yes","No")</f>
        <v>No</v>
      </c>
      <c r="L5488" s="1" t="str">
        <f>IF(Financial_Transactions[[#This Row],[customer_id]]&lt;&gt;"",(IF(COUNTIF(Customers[customer_id],Financial_Transactions[[#This Row],[customer_id]])&gt;0,"Valid","Invalid")),"")</f>
        <v/>
      </c>
      <c r="M5488" s="1" t="str">
        <f>IF(Financial_Transactions[[#This Row],[vendor_id]]&lt;&gt;"",IF(COUNTIF(Vendors[vendor_id],Financial_Transactions[[#This Row],[vendor_id]])&gt;0,"Valid","Invalid"),"")</f>
        <v>Valid</v>
      </c>
    </row>
    <row r="5489" spans="1:13" x14ac:dyDescent="0.3">
      <c r="A5489" s="1" t="s">
        <v>12463</v>
      </c>
      <c r="B5489" s="2">
        <v>45240</v>
      </c>
      <c r="C5489">
        <v>-62547.32</v>
      </c>
      <c r="D5489" s="1" t="s">
        <v>1478</v>
      </c>
      <c r="E5489" s="1" t="s">
        <v>1535</v>
      </c>
      <c r="F5489" s="1" t="s">
        <v>13</v>
      </c>
      <c r="G5489" s="1" t="s">
        <v>14</v>
      </c>
      <c r="H5489" s="1" t="s">
        <v>1479</v>
      </c>
      <c r="I5489" s="1" t="s">
        <v>1275</v>
      </c>
      <c r="J5489" s="1" t="s">
        <v>12464</v>
      </c>
      <c r="K5489" s="1" t="str">
        <f>IF(COUNTIF(Financial_Transactions[transaction_id],Financial_Transactions[[#This Row],[transaction_id]])&gt;1,"Yes","No")</f>
        <v>No</v>
      </c>
      <c r="L5489" s="1" t="str">
        <f>IF(Financial_Transactions[[#This Row],[customer_id]]&lt;&gt;"",(IF(COUNTIF(Customers[customer_id],Financial_Transactions[[#This Row],[customer_id]])&gt;0,"Valid","Invalid")),"")</f>
        <v/>
      </c>
      <c r="M5489" s="1" t="str">
        <f>IF(Financial_Transactions[[#This Row],[vendor_id]]&lt;&gt;"",IF(COUNTIF(Vendors[vendor_id],Financial_Transactions[[#This Row],[vendor_id]])&gt;0,"Valid","Invalid"),"")</f>
        <v>Valid</v>
      </c>
    </row>
    <row r="5490" spans="1:13" x14ac:dyDescent="0.3">
      <c r="A5490" s="1" t="s">
        <v>12465</v>
      </c>
      <c r="B5490" s="2">
        <v>45172</v>
      </c>
      <c r="C5490">
        <v>-55759.02</v>
      </c>
      <c r="D5490" s="1" t="s">
        <v>1478</v>
      </c>
      <c r="E5490" s="1" t="s">
        <v>1225</v>
      </c>
      <c r="F5490" s="1" t="s">
        <v>8</v>
      </c>
      <c r="G5490" s="1" t="s">
        <v>9</v>
      </c>
      <c r="H5490" s="1" t="s">
        <v>1479</v>
      </c>
      <c r="I5490" s="1" t="s">
        <v>1223</v>
      </c>
      <c r="J5490" s="1" t="s">
        <v>12466</v>
      </c>
      <c r="K5490" s="1" t="str">
        <f>IF(COUNTIF(Financial_Transactions[transaction_id],Financial_Transactions[[#This Row],[transaction_id]])&gt;1,"Yes","No")</f>
        <v>No</v>
      </c>
      <c r="L5490" s="1" t="str">
        <f>IF(Financial_Transactions[[#This Row],[customer_id]]&lt;&gt;"",(IF(COUNTIF(Customers[customer_id],Financial_Transactions[[#This Row],[customer_id]])&gt;0,"Valid","Invalid")),"")</f>
        <v/>
      </c>
      <c r="M5490" s="1" t="str">
        <f>IF(Financial_Transactions[[#This Row],[vendor_id]]&lt;&gt;"",IF(COUNTIF(Vendors[vendor_id],Financial_Transactions[[#This Row],[vendor_id]])&gt;0,"Valid","Invalid"),"")</f>
        <v>Valid</v>
      </c>
    </row>
    <row r="5491" spans="1:13" x14ac:dyDescent="0.3">
      <c r="A5491" s="1" t="s">
        <v>12467</v>
      </c>
      <c r="B5491" s="2">
        <v>44863</v>
      </c>
      <c r="C5491">
        <v>227972.38</v>
      </c>
      <c r="D5491" s="1" t="s">
        <v>1484</v>
      </c>
      <c r="E5491" s="1" t="s">
        <v>1485</v>
      </c>
      <c r="F5491" s="1" t="s">
        <v>8</v>
      </c>
      <c r="G5491" s="1" t="s">
        <v>14</v>
      </c>
      <c r="H5491" s="1" t="s">
        <v>648</v>
      </c>
      <c r="I5491" s="1" t="s">
        <v>1479</v>
      </c>
      <c r="J5491" s="1" t="s">
        <v>12468</v>
      </c>
      <c r="K5491" s="1" t="str">
        <f>IF(COUNTIF(Financial_Transactions[transaction_id],Financial_Transactions[[#This Row],[transaction_id]])&gt;1,"Yes","No")</f>
        <v>No</v>
      </c>
      <c r="L5491" s="1" t="str">
        <f>IF(Financial_Transactions[[#This Row],[customer_id]]&lt;&gt;"",(IF(COUNTIF(Customers[customer_id],Financial_Transactions[[#This Row],[customer_id]])&gt;0,"Valid","Invalid")),"")</f>
        <v>Valid</v>
      </c>
      <c r="M5491" s="1" t="str">
        <f>IF(Financial_Transactions[[#This Row],[vendor_id]]&lt;&gt;"",IF(COUNTIF(Vendors[vendor_id],Financial_Transactions[[#This Row],[vendor_id]])&gt;0,"Valid","Invalid"),"")</f>
        <v/>
      </c>
    </row>
    <row r="5492" spans="1:13" x14ac:dyDescent="0.3">
      <c r="A5492" s="1" t="s">
        <v>12469</v>
      </c>
      <c r="B5492" s="2">
        <v>45287</v>
      </c>
      <c r="C5492">
        <v>-82555.45</v>
      </c>
      <c r="D5492" s="1" t="s">
        <v>1478</v>
      </c>
      <c r="E5492" s="1" t="s">
        <v>1250</v>
      </c>
      <c r="F5492" s="1" t="s">
        <v>13</v>
      </c>
      <c r="G5492" s="1" t="s">
        <v>9</v>
      </c>
      <c r="H5492" s="1" t="s">
        <v>1479</v>
      </c>
      <c r="I5492" s="1" t="s">
        <v>1378</v>
      </c>
      <c r="J5492" s="1" t="s">
        <v>12470</v>
      </c>
      <c r="K5492" s="1" t="str">
        <f>IF(COUNTIF(Financial_Transactions[transaction_id],Financial_Transactions[[#This Row],[transaction_id]])&gt;1,"Yes","No")</f>
        <v>No</v>
      </c>
      <c r="L5492" s="1" t="str">
        <f>IF(Financial_Transactions[[#This Row],[customer_id]]&lt;&gt;"",(IF(COUNTIF(Customers[customer_id],Financial_Transactions[[#This Row],[customer_id]])&gt;0,"Valid","Invalid")),"")</f>
        <v/>
      </c>
      <c r="M5492" s="1" t="str">
        <f>IF(Financial_Transactions[[#This Row],[vendor_id]]&lt;&gt;"",IF(COUNTIF(Vendors[vendor_id],Financial_Transactions[[#This Row],[vendor_id]])&gt;0,"Valid","Invalid"),"")</f>
        <v>Valid</v>
      </c>
    </row>
    <row r="5493" spans="1:13" x14ac:dyDescent="0.3">
      <c r="A5493" s="1" t="s">
        <v>12471</v>
      </c>
      <c r="B5493" s="2">
        <v>45042</v>
      </c>
      <c r="C5493">
        <v>-53859.43</v>
      </c>
      <c r="D5493" s="1" t="s">
        <v>1478</v>
      </c>
      <c r="E5493" s="1" t="s">
        <v>1250</v>
      </c>
      <c r="F5493" s="1" t="s">
        <v>19</v>
      </c>
      <c r="G5493" s="1" t="s">
        <v>9</v>
      </c>
      <c r="H5493" s="1" t="s">
        <v>1479</v>
      </c>
      <c r="I5493" s="1" t="s">
        <v>1438</v>
      </c>
      <c r="J5493" s="1" t="s">
        <v>12472</v>
      </c>
      <c r="K5493" s="1" t="str">
        <f>IF(COUNTIF(Financial_Transactions[transaction_id],Financial_Transactions[[#This Row],[transaction_id]])&gt;1,"Yes","No")</f>
        <v>No</v>
      </c>
      <c r="L5493" s="1" t="str">
        <f>IF(Financial_Transactions[[#This Row],[customer_id]]&lt;&gt;"",(IF(COUNTIF(Customers[customer_id],Financial_Transactions[[#This Row],[customer_id]])&gt;0,"Valid","Invalid")),"")</f>
        <v/>
      </c>
      <c r="M5493" s="1" t="str">
        <f>IF(Financial_Transactions[[#This Row],[vendor_id]]&lt;&gt;"",IF(COUNTIF(Vendors[vendor_id],Financial_Transactions[[#This Row],[vendor_id]])&gt;0,"Valid","Invalid"),"")</f>
        <v>Valid</v>
      </c>
    </row>
    <row r="5494" spans="1:13" x14ac:dyDescent="0.3">
      <c r="A5494" s="1" t="s">
        <v>12473</v>
      </c>
      <c r="B5494" s="2">
        <v>45255</v>
      </c>
      <c r="C5494">
        <v>165170.59</v>
      </c>
      <c r="D5494" s="1" t="s">
        <v>1484</v>
      </c>
      <c r="E5494" s="1" t="s">
        <v>1488</v>
      </c>
      <c r="F5494" s="1" t="s">
        <v>8</v>
      </c>
      <c r="G5494" s="1" t="s">
        <v>14</v>
      </c>
      <c r="H5494" s="1" t="s">
        <v>580</v>
      </c>
      <c r="I5494" s="1" t="s">
        <v>1479</v>
      </c>
      <c r="J5494" s="1" t="s">
        <v>12474</v>
      </c>
      <c r="K5494" s="1" t="str">
        <f>IF(COUNTIF(Financial_Transactions[transaction_id],Financial_Transactions[[#This Row],[transaction_id]])&gt;1,"Yes","No")</f>
        <v>No</v>
      </c>
      <c r="L5494" s="1" t="str">
        <f>IF(Financial_Transactions[[#This Row],[customer_id]]&lt;&gt;"",(IF(COUNTIF(Customers[customer_id],Financial_Transactions[[#This Row],[customer_id]])&gt;0,"Valid","Invalid")),"")</f>
        <v>Valid</v>
      </c>
      <c r="M5494" s="1" t="str">
        <f>IF(Financial_Transactions[[#This Row],[vendor_id]]&lt;&gt;"",IF(COUNTIF(Vendors[vendor_id],Financial_Transactions[[#This Row],[vendor_id]])&gt;0,"Valid","Invalid"),"")</f>
        <v/>
      </c>
    </row>
    <row r="5495" spans="1:13" x14ac:dyDescent="0.3">
      <c r="A5495" s="1" t="s">
        <v>12475</v>
      </c>
      <c r="B5495" s="2">
        <v>44834</v>
      </c>
      <c r="C5495">
        <v>-17613.68</v>
      </c>
      <c r="D5495" s="1" t="s">
        <v>1478</v>
      </c>
      <c r="E5495" s="1" t="s">
        <v>1250</v>
      </c>
      <c r="F5495" s="1" t="s">
        <v>13</v>
      </c>
      <c r="G5495" s="1" t="s">
        <v>9</v>
      </c>
      <c r="H5495" s="1" t="s">
        <v>1479</v>
      </c>
      <c r="I5495" s="1" t="s">
        <v>1321</v>
      </c>
      <c r="J5495" s="1" t="s">
        <v>12476</v>
      </c>
      <c r="K5495" s="1" t="str">
        <f>IF(COUNTIF(Financial_Transactions[transaction_id],Financial_Transactions[[#This Row],[transaction_id]])&gt;1,"Yes","No")</f>
        <v>No</v>
      </c>
      <c r="L5495" s="1" t="str">
        <f>IF(Financial_Transactions[[#This Row],[customer_id]]&lt;&gt;"",(IF(COUNTIF(Customers[customer_id],Financial_Transactions[[#This Row],[customer_id]])&gt;0,"Valid","Invalid")),"")</f>
        <v/>
      </c>
      <c r="M5495" s="1" t="str">
        <f>IF(Financial_Transactions[[#This Row],[vendor_id]]&lt;&gt;"",IF(COUNTIF(Vendors[vendor_id],Financial_Transactions[[#This Row],[vendor_id]])&gt;0,"Valid","Invalid"),"")</f>
        <v>Valid</v>
      </c>
    </row>
    <row r="5496" spans="1:13" x14ac:dyDescent="0.3">
      <c r="A5496" s="1" t="s">
        <v>12477</v>
      </c>
      <c r="B5496" s="2">
        <v>44677</v>
      </c>
      <c r="C5496">
        <v>198423.52</v>
      </c>
      <c r="D5496" s="1" t="s">
        <v>1484</v>
      </c>
      <c r="E5496" s="1" t="s">
        <v>1485</v>
      </c>
      <c r="F5496" s="1" t="s">
        <v>8</v>
      </c>
      <c r="G5496" s="1" t="s">
        <v>14</v>
      </c>
      <c r="H5496" s="1" t="s">
        <v>538</v>
      </c>
      <c r="I5496" s="1" t="s">
        <v>1479</v>
      </c>
      <c r="J5496" s="1" t="s">
        <v>12478</v>
      </c>
      <c r="K5496" s="1" t="str">
        <f>IF(COUNTIF(Financial_Transactions[transaction_id],Financial_Transactions[[#This Row],[transaction_id]])&gt;1,"Yes","No")</f>
        <v>No</v>
      </c>
      <c r="L5496" s="1" t="str">
        <f>IF(Financial_Transactions[[#This Row],[customer_id]]&lt;&gt;"",(IF(COUNTIF(Customers[customer_id],Financial_Transactions[[#This Row],[customer_id]])&gt;0,"Valid","Invalid")),"")</f>
        <v>Valid</v>
      </c>
      <c r="M5496" s="1" t="str">
        <f>IF(Financial_Transactions[[#This Row],[vendor_id]]&lt;&gt;"",IF(COUNTIF(Vendors[vendor_id],Financial_Transactions[[#This Row],[vendor_id]])&gt;0,"Valid","Invalid"),"")</f>
        <v/>
      </c>
    </row>
    <row r="5497" spans="1:13" x14ac:dyDescent="0.3">
      <c r="A5497" s="1" t="s">
        <v>12479</v>
      </c>
      <c r="B5497" s="2">
        <v>45054</v>
      </c>
      <c r="C5497">
        <v>198660.14</v>
      </c>
      <c r="D5497" s="1" t="s">
        <v>1484</v>
      </c>
      <c r="E5497" s="1" t="s">
        <v>1488</v>
      </c>
      <c r="F5497" s="1" t="s">
        <v>8</v>
      </c>
      <c r="G5497" s="1" t="s">
        <v>14</v>
      </c>
      <c r="H5497" s="1" t="s">
        <v>548</v>
      </c>
      <c r="I5497" s="1" t="s">
        <v>1479</v>
      </c>
      <c r="J5497" s="1" t="s">
        <v>12480</v>
      </c>
      <c r="K5497" s="1" t="str">
        <f>IF(COUNTIF(Financial_Transactions[transaction_id],Financial_Transactions[[#This Row],[transaction_id]])&gt;1,"Yes","No")</f>
        <v>No</v>
      </c>
      <c r="L5497" s="1" t="str">
        <f>IF(Financial_Transactions[[#This Row],[customer_id]]&lt;&gt;"",(IF(COUNTIF(Customers[customer_id],Financial_Transactions[[#This Row],[customer_id]])&gt;0,"Valid","Invalid")),"")</f>
        <v>Valid</v>
      </c>
      <c r="M5497" s="1" t="str">
        <f>IF(Financial_Transactions[[#This Row],[vendor_id]]&lt;&gt;"",IF(COUNTIF(Vendors[vendor_id],Financial_Transactions[[#This Row],[vendor_id]])&gt;0,"Valid","Invalid"),"")</f>
        <v/>
      </c>
    </row>
    <row r="5498" spans="1:13" x14ac:dyDescent="0.3">
      <c r="A5498" s="1" t="s">
        <v>12481</v>
      </c>
      <c r="B5498" s="2">
        <v>45008</v>
      </c>
      <c r="C5498">
        <v>159312.06</v>
      </c>
      <c r="D5498" s="1" t="s">
        <v>1484</v>
      </c>
      <c r="E5498" s="1" t="s">
        <v>1500</v>
      </c>
      <c r="F5498" s="1" t="s">
        <v>13</v>
      </c>
      <c r="G5498" s="1" t="s">
        <v>25</v>
      </c>
      <c r="H5498" s="1" t="s">
        <v>56</v>
      </c>
      <c r="I5498" s="1" t="s">
        <v>1479</v>
      </c>
      <c r="J5498" s="1" t="s">
        <v>12482</v>
      </c>
      <c r="K5498" s="1" t="str">
        <f>IF(COUNTIF(Financial_Transactions[transaction_id],Financial_Transactions[[#This Row],[transaction_id]])&gt;1,"Yes","No")</f>
        <v>No</v>
      </c>
      <c r="L5498" s="1" t="str">
        <f>IF(Financial_Transactions[[#This Row],[customer_id]]&lt;&gt;"",(IF(COUNTIF(Customers[customer_id],Financial_Transactions[[#This Row],[customer_id]])&gt;0,"Valid","Invalid")),"")</f>
        <v>Valid</v>
      </c>
      <c r="M5498" s="1" t="str">
        <f>IF(Financial_Transactions[[#This Row],[vendor_id]]&lt;&gt;"",IF(COUNTIF(Vendors[vendor_id],Financial_Transactions[[#This Row],[vendor_id]])&gt;0,"Valid","Invalid"),"")</f>
        <v/>
      </c>
    </row>
    <row r="5499" spans="1:13" x14ac:dyDescent="0.3">
      <c r="A5499" s="1" t="s">
        <v>12483</v>
      </c>
      <c r="B5499" s="2">
        <v>45228</v>
      </c>
      <c r="C5499">
        <v>-42676.49</v>
      </c>
      <c r="D5499" s="1" t="s">
        <v>1478</v>
      </c>
      <c r="E5499" s="1" t="s">
        <v>1235</v>
      </c>
      <c r="F5499" s="1" t="s">
        <v>8</v>
      </c>
      <c r="G5499" s="1" t="s">
        <v>25</v>
      </c>
      <c r="H5499" s="1" t="s">
        <v>1479</v>
      </c>
      <c r="I5499" s="1" t="s">
        <v>1242</v>
      </c>
      <c r="J5499" s="1" t="s">
        <v>12484</v>
      </c>
      <c r="K5499" s="1" t="str">
        <f>IF(COUNTIF(Financial_Transactions[transaction_id],Financial_Transactions[[#This Row],[transaction_id]])&gt;1,"Yes","No")</f>
        <v>No</v>
      </c>
      <c r="L5499" s="1" t="str">
        <f>IF(Financial_Transactions[[#This Row],[customer_id]]&lt;&gt;"",(IF(COUNTIF(Customers[customer_id],Financial_Transactions[[#This Row],[customer_id]])&gt;0,"Valid","Invalid")),"")</f>
        <v/>
      </c>
      <c r="M5499" s="1" t="str">
        <f>IF(Financial_Transactions[[#This Row],[vendor_id]]&lt;&gt;"",IF(COUNTIF(Vendors[vendor_id],Financial_Transactions[[#This Row],[vendor_id]])&gt;0,"Valid","Invalid"),"")</f>
        <v>Valid</v>
      </c>
    </row>
    <row r="5500" spans="1:13" x14ac:dyDescent="0.3">
      <c r="A5500" s="1" t="s">
        <v>12485</v>
      </c>
      <c r="B5500" s="2">
        <v>44875</v>
      </c>
      <c r="C5500">
        <v>-32999.360000000001</v>
      </c>
      <c r="D5500" s="1" t="s">
        <v>1478</v>
      </c>
      <c r="E5500" s="1" t="s">
        <v>1535</v>
      </c>
      <c r="F5500" s="1" t="s">
        <v>13</v>
      </c>
      <c r="G5500" s="1" t="s">
        <v>14</v>
      </c>
      <c r="H5500" s="1" t="s">
        <v>1479</v>
      </c>
      <c r="I5500" s="1" t="s">
        <v>1299</v>
      </c>
      <c r="J5500" s="1" t="s">
        <v>12486</v>
      </c>
      <c r="K5500" s="1" t="str">
        <f>IF(COUNTIF(Financial_Transactions[transaction_id],Financial_Transactions[[#This Row],[transaction_id]])&gt;1,"Yes","No")</f>
        <v>No</v>
      </c>
      <c r="L5500" s="1" t="str">
        <f>IF(Financial_Transactions[[#This Row],[customer_id]]&lt;&gt;"",(IF(COUNTIF(Customers[customer_id],Financial_Transactions[[#This Row],[customer_id]])&gt;0,"Valid","Invalid")),"")</f>
        <v/>
      </c>
      <c r="M5500" s="1" t="str">
        <f>IF(Financial_Transactions[[#This Row],[vendor_id]]&lt;&gt;"",IF(COUNTIF(Vendors[vendor_id],Financial_Transactions[[#This Row],[vendor_id]])&gt;0,"Valid","Invalid"),"")</f>
        <v>Valid</v>
      </c>
    </row>
    <row r="5501" spans="1:13" x14ac:dyDescent="0.3">
      <c r="A5501" s="1" t="s">
        <v>12487</v>
      </c>
      <c r="B5501" s="2">
        <v>45204</v>
      </c>
      <c r="C5501">
        <v>220623.89</v>
      </c>
      <c r="D5501" s="1" t="s">
        <v>1484</v>
      </c>
      <c r="E5501" s="1" t="s">
        <v>1485</v>
      </c>
      <c r="F5501" s="1" t="s">
        <v>13</v>
      </c>
      <c r="G5501" s="1" t="s">
        <v>25</v>
      </c>
      <c r="H5501" s="1" t="s">
        <v>628</v>
      </c>
      <c r="I5501" s="1" t="s">
        <v>1479</v>
      </c>
      <c r="J5501" s="1" t="s">
        <v>12488</v>
      </c>
      <c r="K5501" s="1" t="str">
        <f>IF(COUNTIF(Financial_Transactions[transaction_id],Financial_Transactions[[#This Row],[transaction_id]])&gt;1,"Yes","No")</f>
        <v>No</v>
      </c>
      <c r="L5501" s="1" t="str">
        <f>IF(Financial_Transactions[[#This Row],[customer_id]]&lt;&gt;"",(IF(COUNTIF(Customers[customer_id],Financial_Transactions[[#This Row],[customer_id]])&gt;0,"Valid","Invalid")),"")</f>
        <v>Valid</v>
      </c>
      <c r="M5501" s="1" t="str">
        <f>IF(Financial_Transactions[[#This Row],[vendor_id]]&lt;&gt;"",IF(COUNTIF(Vendors[vendor_id],Financial_Transactions[[#This Row],[vendor_id]])&gt;0,"Valid","Invalid"),"")</f>
        <v/>
      </c>
    </row>
    <row r="5502" spans="1:13" x14ac:dyDescent="0.3">
      <c r="A5502" s="1" t="s">
        <v>12489</v>
      </c>
      <c r="B5502" s="2">
        <v>44929</v>
      </c>
      <c r="C5502">
        <v>20214.599999999999</v>
      </c>
      <c r="D5502" s="1" t="s">
        <v>1588</v>
      </c>
      <c r="E5502" s="1" t="s">
        <v>1588</v>
      </c>
      <c r="F5502" s="1" t="s">
        <v>19</v>
      </c>
      <c r="G5502" s="1" t="s">
        <v>14</v>
      </c>
      <c r="H5502" s="1" t="s">
        <v>1479</v>
      </c>
      <c r="I5502" s="1" t="s">
        <v>1479</v>
      </c>
      <c r="J5502" s="1" t="s">
        <v>12490</v>
      </c>
      <c r="K5502" s="1" t="str">
        <f>IF(COUNTIF(Financial_Transactions[transaction_id],Financial_Transactions[[#This Row],[transaction_id]])&gt;1,"Yes","No")</f>
        <v>No</v>
      </c>
      <c r="L5502" s="1" t="str">
        <f>IF(Financial_Transactions[[#This Row],[customer_id]]&lt;&gt;"",(IF(COUNTIF(Customers[customer_id],Financial_Transactions[[#This Row],[customer_id]])&gt;0,"Valid","Invalid")),"")</f>
        <v/>
      </c>
      <c r="M5502" s="1" t="str">
        <f>IF(Financial_Transactions[[#This Row],[vendor_id]]&lt;&gt;"",IF(COUNTIF(Vendors[vendor_id],Financial_Transactions[[#This Row],[vendor_id]])&gt;0,"Valid","Invalid"),"")</f>
        <v/>
      </c>
    </row>
    <row r="5503" spans="1:13" x14ac:dyDescent="0.3">
      <c r="A5503" s="1" t="s">
        <v>12491</v>
      </c>
      <c r="B5503" s="2">
        <v>45039</v>
      </c>
      <c r="C5503">
        <v>65424.34</v>
      </c>
      <c r="D5503" s="1" t="s">
        <v>1484</v>
      </c>
      <c r="E5503" s="1" t="s">
        <v>1500</v>
      </c>
      <c r="F5503" s="1" t="s">
        <v>13</v>
      </c>
      <c r="G5503" s="1" t="s">
        <v>9</v>
      </c>
      <c r="H5503" s="1" t="s">
        <v>648</v>
      </c>
      <c r="I5503" s="1" t="s">
        <v>1479</v>
      </c>
      <c r="J5503" s="1" t="s">
        <v>12492</v>
      </c>
      <c r="K5503" s="1" t="str">
        <f>IF(COUNTIF(Financial_Transactions[transaction_id],Financial_Transactions[[#This Row],[transaction_id]])&gt;1,"Yes","No")</f>
        <v>No</v>
      </c>
      <c r="L5503" s="1" t="str">
        <f>IF(Financial_Transactions[[#This Row],[customer_id]]&lt;&gt;"",(IF(COUNTIF(Customers[customer_id],Financial_Transactions[[#This Row],[customer_id]])&gt;0,"Valid","Invalid")),"")</f>
        <v>Valid</v>
      </c>
      <c r="M5503" s="1" t="str">
        <f>IF(Financial_Transactions[[#This Row],[vendor_id]]&lt;&gt;"",IF(COUNTIF(Vendors[vendor_id],Financial_Transactions[[#This Row],[vendor_id]])&gt;0,"Valid","Invalid"),"")</f>
        <v/>
      </c>
    </row>
    <row r="5504" spans="1:13" x14ac:dyDescent="0.3">
      <c r="A5504" s="1" t="s">
        <v>12493</v>
      </c>
      <c r="B5504" s="2">
        <v>45121</v>
      </c>
      <c r="C5504">
        <v>139811.99</v>
      </c>
      <c r="D5504" s="1" t="s">
        <v>1484</v>
      </c>
      <c r="E5504" s="1" t="s">
        <v>1500</v>
      </c>
      <c r="F5504" s="1" t="s">
        <v>8</v>
      </c>
      <c r="G5504" s="1" t="s">
        <v>25</v>
      </c>
      <c r="H5504" s="1" t="s">
        <v>170</v>
      </c>
      <c r="I5504" s="1" t="s">
        <v>1479</v>
      </c>
      <c r="J5504" s="1" t="s">
        <v>12494</v>
      </c>
      <c r="K5504" s="1" t="str">
        <f>IF(COUNTIF(Financial_Transactions[transaction_id],Financial_Transactions[[#This Row],[transaction_id]])&gt;1,"Yes","No")</f>
        <v>No</v>
      </c>
      <c r="L5504" s="1" t="str">
        <f>IF(Financial_Transactions[[#This Row],[customer_id]]&lt;&gt;"",(IF(COUNTIF(Customers[customer_id],Financial_Transactions[[#This Row],[customer_id]])&gt;0,"Valid","Invalid")),"")</f>
        <v>Valid</v>
      </c>
      <c r="M5504" s="1" t="str">
        <f>IF(Financial_Transactions[[#This Row],[vendor_id]]&lt;&gt;"",IF(COUNTIF(Vendors[vendor_id],Financial_Transactions[[#This Row],[vendor_id]])&gt;0,"Valid","Invalid"),"")</f>
        <v/>
      </c>
    </row>
    <row r="5505" spans="1:13" x14ac:dyDescent="0.3">
      <c r="A5505" s="1" t="s">
        <v>12495</v>
      </c>
      <c r="B5505" s="2">
        <v>45048</v>
      </c>
      <c r="C5505">
        <v>-64566.74</v>
      </c>
      <c r="D5505" s="1" t="s">
        <v>1478</v>
      </c>
      <c r="E5505" s="1" t="s">
        <v>1250</v>
      </c>
      <c r="F5505" s="1" t="s">
        <v>8</v>
      </c>
      <c r="G5505" s="1" t="s">
        <v>9</v>
      </c>
      <c r="H5505" s="1" t="s">
        <v>1479</v>
      </c>
      <c r="I5505" s="1" t="s">
        <v>1422</v>
      </c>
      <c r="J5505" s="1" t="s">
        <v>12496</v>
      </c>
      <c r="K5505" s="1" t="str">
        <f>IF(COUNTIF(Financial_Transactions[transaction_id],Financial_Transactions[[#This Row],[transaction_id]])&gt;1,"Yes","No")</f>
        <v>No</v>
      </c>
      <c r="L5505" s="1" t="str">
        <f>IF(Financial_Transactions[[#This Row],[customer_id]]&lt;&gt;"",(IF(COUNTIF(Customers[customer_id],Financial_Transactions[[#This Row],[customer_id]])&gt;0,"Valid","Invalid")),"")</f>
        <v/>
      </c>
      <c r="M5505" s="1" t="str">
        <f>IF(Financial_Transactions[[#This Row],[vendor_id]]&lt;&gt;"",IF(COUNTIF(Vendors[vendor_id],Financial_Transactions[[#This Row],[vendor_id]])&gt;0,"Valid","Invalid"),"")</f>
        <v>Valid</v>
      </c>
    </row>
    <row r="5506" spans="1:13" x14ac:dyDescent="0.3">
      <c r="A5506" s="1" t="s">
        <v>12497</v>
      </c>
      <c r="B5506" s="2">
        <v>44590</v>
      </c>
      <c r="C5506">
        <v>16968.25</v>
      </c>
      <c r="D5506" s="1" t="s">
        <v>1588</v>
      </c>
      <c r="E5506" s="1" t="s">
        <v>1588</v>
      </c>
      <c r="F5506" s="1" t="s">
        <v>19</v>
      </c>
      <c r="G5506" s="1" t="s">
        <v>9</v>
      </c>
      <c r="H5506" s="1" t="s">
        <v>1479</v>
      </c>
      <c r="I5506" s="1" t="s">
        <v>1479</v>
      </c>
      <c r="J5506" s="1" t="s">
        <v>12498</v>
      </c>
      <c r="K5506" s="1" t="str">
        <f>IF(COUNTIF(Financial_Transactions[transaction_id],Financial_Transactions[[#This Row],[transaction_id]])&gt;1,"Yes","No")</f>
        <v>No</v>
      </c>
      <c r="L5506" s="1" t="str">
        <f>IF(Financial_Transactions[[#This Row],[customer_id]]&lt;&gt;"",(IF(COUNTIF(Customers[customer_id],Financial_Transactions[[#This Row],[customer_id]])&gt;0,"Valid","Invalid")),"")</f>
        <v/>
      </c>
      <c r="M5506" s="1" t="str">
        <f>IF(Financial_Transactions[[#This Row],[vendor_id]]&lt;&gt;"",IF(COUNTIF(Vendors[vendor_id],Financial_Transactions[[#This Row],[vendor_id]])&gt;0,"Valid","Invalid"),"")</f>
        <v/>
      </c>
    </row>
    <row r="5507" spans="1:13" x14ac:dyDescent="0.3">
      <c r="A5507" s="1" t="s">
        <v>12499</v>
      </c>
      <c r="B5507" s="2">
        <v>44795</v>
      </c>
      <c r="C5507">
        <v>-65241.29</v>
      </c>
      <c r="D5507" s="1" t="s">
        <v>1478</v>
      </c>
      <c r="E5507" s="1" t="s">
        <v>1497</v>
      </c>
      <c r="F5507" s="1" t="s">
        <v>13</v>
      </c>
      <c r="G5507" s="1" t="s">
        <v>25</v>
      </c>
      <c r="H5507" s="1" t="s">
        <v>1479</v>
      </c>
      <c r="I5507" s="1" t="s">
        <v>1330</v>
      </c>
      <c r="J5507" s="1" t="s">
        <v>12500</v>
      </c>
      <c r="K5507" s="1" t="str">
        <f>IF(COUNTIF(Financial_Transactions[transaction_id],Financial_Transactions[[#This Row],[transaction_id]])&gt;1,"Yes","No")</f>
        <v>No</v>
      </c>
      <c r="L5507" s="1" t="str">
        <f>IF(Financial_Transactions[[#This Row],[customer_id]]&lt;&gt;"",(IF(COUNTIF(Customers[customer_id],Financial_Transactions[[#This Row],[customer_id]])&gt;0,"Valid","Invalid")),"")</f>
        <v/>
      </c>
      <c r="M5507" s="1" t="str">
        <f>IF(Financial_Transactions[[#This Row],[vendor_id]]&lt;&gt;"",IF(COUNTIF(Vendors[vendor_id],Financial_Transactions[[#This Row],[vendor_id]])&gt;0,"Valid","Invalid"),"")</f>
        <v>Valid</v>
      </c>
    </row>
    <row r="5508" spans="1:13" x14ac:dyDescent="0.3">
      <c r="A5508" s="1" t="s">
        <v>12501</v>
      </c>
      <c r="B5508" s="2">
        <v>45192</v>
      </c>
      <c r="C5508">
        <v>-64571.82</v>
      </c>
      <c r="D5508" s="1" t="s">
        <v>1478</v>
      </c>
      <c r="E5508" s="1" t="s">
        <v>1510</v>
      </c>
      <c r="F5508" s="1" t="s">
        <v>8</v>
      </c>
      <c r="G5508" s="1" t="s">
        <v>25</v>
      </c>
      <c r="H5508" s="1" t="s">
        <v>1479</v>
      </c>
      <c r="I5508" s="1" t="s">
        <v>1257</v>
      </c>
      <c r="J5508" s="1" t="s">
        <v>12502</v>
      </c>
      <c r="K5508" s="1" t="str">
        <f>IF(COUNTIF(Financial_Transactions[transaction_id],Financial_Transactions[[#This Row],[transaction_id]])&gt;1,"Yes","No")</f>
        <v>No</v>
      </c>
      <c r="L5508" s="1" t="str">
        <f>IF(Financial_Transactions[[#This Row],[customer_id]]&lt;&gt;"",(IF(COUNTIF(Customers[customer_id],Financial_Transactions[[#This Row],[customer_id]])&gt;0,"Valid","Invalid")),"")</f>
        <v/>
      </c>
      <c r="M5508" s="1" t="str">
        <f>IF(Financial_Transactions[[#This Row],[vendor_id]]&lt;&gt;"",IF(COUNTIF(Vendors[vendor_id],Financial_Transactions[[#This Row],[vendor_id]])&gt;0,"Valid","Invalid"),"")</f>
        <v>Valid</v>
      </c>
    </row>
    <row r="5509" spans="1:13" x14ac:dyDescent="0.3">
      <c r="A5509" s="1" t="s">
        <v>12503</v>
      </c>
      <c r="B5509" s="2">
        <v>44810</v>
      </c>
      <c r="C5509">
        <v>107855.58</v>
      </c>
      <c r="D5509" s="1" t="s">
        <v>1484</v>
      </c>
      <c r="E5509" s="1" t="s">
        <v>1485</v>
      </c>
      <c r="F5509" s="1" t="s">
        <v>19</v>
      </c>
      <c r="G5509" s="1" t="s">
        <v>22</v>
      </c>
      <c r="H5509" s="1" t="s">
        <v>500</v>
      </c>
      <c r="I5509" s="1" t="s">
        <v>1479</v>
      </c>
      <c r="J5509" s="1" t="s">
        <v>12504</v>
      </c>
      <c r="K5509" s="1" t="str">
        <f>IF(COUNTIF(Financial_Transactions[transaction_id],Financial_Transactions[[#This Row],[transaction_id]])&gt;1,"Yes","No")</f>
        <v>No</v>
      </c>
      <c r="L5509" s="1" t="str">
        <f>IF(Financial_Transactions[[#This Row],[customer_id]]&lt;&gt;"",(IF(COUNTIF(Customers[customer_id],Financial_Transactions[[#This Row],[customer_id]])&gt;0,"Valid","Invalid")),"")</f>
        <v>Valid</v>
      </c>
      <c r="M5509" s="1" t="str">
        <f>IF(Financial_Transactions[[#This Row],[vendor_id]]&lt;&gt;"",IF(COUNTIF(Vendors[vendor_id],Financial_Transactions[[#This Row],[vendor_id]])&gt;0,"Valid","Invalid"),"")</f>
        <v/>
      </c>
    </row>
    <row r="5510" spans="1:13" x14ac:dyDescent="0.3">
      <c r="A5510" s="1" t="s">
        <v>12505</v>
      </c>
      <c r="B5510" s="2">
        <v>44950</v>
      </c>
      <c r="C5510">
        <v>-43213.09</v>
      </c>
      <c r="D5510" s="1" t="s">
        <v>1478</v>
      </c>
      <c r="E5510" s="1" t="s">
        <v>1250</v>
      </c>
      <c r="F5510" s="1" t="s">
        <v>13</v>
      </c>
      <c r="G5510" s="1" t="s">
        <v>14</v>
      </c>
      <c r="H5510" s="1" t="s">
        <v>1479</v>
      </c>
      <c r="I5510" s="1" t="s">
        <v>1456</v>
      </c>
      <c r="J5510" s="1" t="s">
        <v>12506</v>
      </c>
      <c r="K5510" s="1" t="str">
        <f>IF(COUNTIF(Financial_Transactions[transaction_id],Financial_Transactions[[#This Row],[transaction_id]])&gt;1,"Yes","No")</f>
        <v>No</v>
      </c>
      <c r="L5510" s="1" t="str">
        <f>IF(Financial_Transactions[[#This Row],[customer_id]]&lt;&gt;"",(IF(COUNTIF(Customers[customer_id],Financial_Transactions[[#This Row],[customer_id]])&gt;0,"Valid","Invalid")),"")</f>
        <v/>
      </c>
      <c r="M5510" s="1" t="str">
        <f>IF(Financial_Transactions[[#This Row],[vendor_id]]&lt;&gt;"",IF(COUNTIF(Vendors[vendor_id],Financial_Transactions[[#This Row],[vendor_id]])&gt;0,"Valid","Invalid"),"")</f>
        <v>Valid</v>
      </c>
    </row>
    <row r="5511" spans="1:13" x14ac:dyDescent="0.3">
      <c r="A5511" s="1" t="s">
        <v>12507</v>
      </c>
      <c r="B5511" s="2">
        <v>44943</v>
      </c>
      <c r="C5511">
        <v>-41186.410000000003</v>
      </c>
      <c r="D5511" s="1" t="s">
        <v>1478</v>
      </c>
      <c r="E5511" s="1" t="s">
        <v>1510</v>
      </c>
      <c r="F5511" s="1" t="s">
        <v>8</v>
      </c>
      <c r="G5511" s="1" t="s">
        <v>25</v>
      </c>
      <c r="H5511" s="1" t="s">
        <v>1479</v>
      </c>
      <c r="I5511" s="1" t="s">
        <v>1442</v>
      </c>
      <c r="J5511" s="1" t="s">
        <v>12508</v>
      </c>
      <c r="K5511" s="1" t="str">
        <f>IF(COUNTIF(Financial_Transactions[transaction_id],Financial_Transactions[[#This Row],[transaction_id]])&gt;1,"Yes","No")</f>
        <v>No</v>
      </c>
      <c r="L5511" s="1" t="str">
        <f>IF(Financial_Transactions[[#This Row],[customer_id]]&lt;&gt;"",(IF(COUNTIF(Customers[customer_id],Financial_Transactions[[#This Row],[customer_id]])&gt;0,"Valid","Invalid")),"")</f>
        <v/>
      </c>
      <c r="M5511" s="1" t="str">
        <f>IF(Financial_Transactions[[#This Row],[vendor_id]]&lt;&gt;"",IF(COUNTIF(Vendors[vendor_id],Financial_Transactions[[#This Row],[vendor_id]])&gt;0,"Valid","Invalid"),"")</f>
        <v>Valid</v>
      </c>
    </row>
    <row r="5512" spans="1:13" x14ac:dyDescent="0.3">
      <c r="A5512" s="1" t="s">
        <v>12509</v>
      </c>
      <c r="B5512" s="2">
        <v>45133</v>
      </c>
      <c r="C5512">
        <v>-36702.51</v>
      </c>
      <c r="D5512" s="1" t="s">
        <v>1478</v>
      </c>
      <c r="E5512" s="1" t="s">
        <v>1497</v>
      </c>
      <c r="F5512" s="1" t="s">
        <v>8</v>
      </c>
      <c r="G5512" s="1" t="s">
        <v>14</v>
      </c>
      <c r="H5512" s="1" t="s">
        <v>1479</v>
      </c>
      <c r="I5512" s="1" t="s">
        <v>1438</v>
      </c>
      <c r="J5512" s="1" t="s">
        <v>12510</v>
      </c>
      <c r="K5512" s="1" t="str">
        <f>IF(COUNTIF(Financial_Transactions[transaction_id],Financial_Transactions[[#This Row],[transaction_id]])&gt;1,"Yes","No")</f>
        <v>No</v>
      </c>
      <c r="L5512" s="1" t="str">
        <f>IF(Financial_Transactions[[#This Row],[customer_id]]&lt;&gt;"",(IF(COUNTIF(Customers[customer_id],Financial_Transactions[[#This Row],[customer_id]])&gt;0,"Valid","Invalid")),"")</f>
        <v/>
      </c>
      <c r="M5512" s="1" t="str">
        <f>IF(Financial_Transactions[[#This Row],[vendor_id]]&lt;&gt;"",IF(COUNTIF(Vendors[vendor_id],Financial_Transactions[[#This Row],[vendor_id]])&gt;0,"Valid","Invalid"),"")</f>
        <v>Valid</v>
      </c>
    </row>
    <row r="5513" spans="1:13" x14ac:dyDescent="0.3">
      <c r="A5513" s="1" t="s">
        <v>12511</v>
      </c>
      <c r="B5513" s="2">
        <v>44825</v>
      </c>
      <c r="C5513">
        <v>28755.31</v>
      </c>
      <c r="D5513" s="1" t="s">
        <v>1925</v>
      </c>
      <c r="E5513" s="1" t="s">
        <v>1925</v>
      </c>
      <c r="F5513" s="1" t="s">
        <v>8</v>
      </c>
      <c r="G5513" s="1" t="s">
        <v>14</v>
      </c>
      <c r="H5513" s="1" t="s">
        <v>1479</v>
      </c>
      <c r="I5513" s="1" t="s">
        <v>1479</v>
      </c>
      <c r="J5513" s="1" t="s">
        <v>12512</v>
      </c>
      <c r="K5513" s="1" t="str">
        <f>IF(COUNTIF(Financial_Transactions[transaction_id],Financial_Transactions[[#This Row],[transaction_id]])&gt;1,"Yes","No")</f>
        <v>No</v>
      </c>
      <c r="L5513" s="1" t="str">
        <f>IF(Financial_Transactions[[#This Row],[customer_id]]&lt;&gt;"",(IF(COUNTIF(Customers[customer_id],Financial_Transactions[[#This Row],[customer_id]])&gt;0,"Valid","Invalid")),"")</f>
        <v/>
      </c>
      <c r="M5513" s="1" t="str">
        <f>IF(Financial_Transactions[[#This Row],[vendor_id]]&lt;&gt;"",IF(COUNTIF(Vendors[vendor_id],Financial_Transactions[[#This Row],[vendor_id]])&gt;0,"Valid","Invalid"),"")</f>
        <v/>
      </c>
    </row>
    <row r="5514" spans="1:13" x14ac:dyDescent="0.3">
      <c r="A5514" s="1" t="s">
        <v>12513</v>
      </c>
      <c r="B5514" s="2">
        <v>44607</v>
      </c>
      <c r="C5514">
        <v>-16844.57</v>
      </c>
      <c r="D5514" s="1" t="s">
        <v>1478</v>
      </c>
      <c r="E5514" s="1" t="s">
        <v>1535</v>
      </c>
      <c r="F5514" s="1" t="s">
        <v>8</v>
      </c>
      <c r="G5514" s="1" t="s">
        <v>22</v>
      </c>
      <c r="H5514" s="1" t="s">
        <v>1479</v>
      </c>
      <c r="I5514" s="1" t="s">
        <v>1309</v>
      </c>
      <c r="J5514" s="1" t="s">
        <v>12514</v>
      </c>
      <c r="K5514" s="1" t="str">
        <f>IF(COUNTIF(Financial_Transactions[transaction_id],Financial_Transactions[[#This Row],[transaction_id]])&gt;1,"Yes","No")</f>
        <v>No</v>
      </c>
      <c r="L5514" s="1" t="str">
        <f>IF(Financial_Transactions[[#This Row],[customer_id]]&lt;&gt;"",(IF(COUNTIF(Customers[customer_id],Financial_Transactions[[#This Row],[customer_id]])&gt;0,"Valid","Invalid")),"")</f>
        <v/>
      </c>
      <c r="M5514" s="1" t="str">
        <f>IF(Financial_Transactions[[#This Row],[vendor_id]]&lt;&gt;"",IF(COUNTIF(Vendors[vendor_id],Financial_Transactions[[#This Row],[vendor_id]])&gt;0,"Valid","Invalid"),"")</f>
        <v>Valid</v>
      </c>
    </row>
    <row r="5515" spans="1:13" x14ac:dyDescent="0.3">
      <c r="A5515" s="1" t="s">
        <v>12515</v>
      </c>
      <c r="B5515" s="2">
        <v>45233</v>
      </c>
      <c r="C5515">
        <v>137118.31</v>
      </c>
      <c r="D5515" s="1" t="s">
        <v>1484</v>
      </c>
      <c r="E5515" s="1" t="s">
        <v>1485</v>
      </c>
      <c r="F5515" s="1" t="s">
        <v>13</v>
      </c>
      <c r="G5515" s="1" t="s">
        <v>9</v>
      </c>
      <c r="H5515" s="1" t="s">
        <v>518</v>
      </c>
      <c r="I5515" s="1" t="s">
        <v>1479</v>
      </c>
      <c r="J5515" s="1" t="s">
        <v>12516</v>
      </c>
      <c r="K5515" s="1" t="str">
        <f>IF(COUNTIF(Financial_Transactions[transaction_id],Financial_Transactions[[#This Row],[transaction_id]])&gt;1,"Yes","No")</f>
        <v>No</v>
      </c>
      <c r="L5515" s="1" t="str">
        <f>IF(Financial_Transactions[[#This Row],[customer_id]]&lt;&gt;"",(IF(COUNTIF(Customers[customer_id],Financial_Transactions[[#This Row],[customer_id]])&gt;0,"Valid","Invalid")),"")</f>
        <v>Valid</v>
      </c>
      <c r="M5515" s="1" t="str">
        <f>IF(Financial_Transactions[[#This Row],[vendor_id]]&lt;&gt;"",IF(COUNTIF(Vendors[vendor_id],Financial_Transactions[[#This Row],[vendor_id]])&gt;0,"Valid","Invalid"),"")</f>
        <v/>
      </c>
    </row>
    <row r="5516" spans="1:13" x14ac:dyDescent="0.3">
      <c r="A5516" s="1" t="s">
        <v>12517</v>
      </c>
      <c r="B5516" s="2">
        <v>44649</v>
      </c>
      <c r="C5516">
        <v>-40868.93</v>
      </c>
      <c r="D5516" s="1" t="s">
        <v>1478</v>
      </c>
      <c r="E5516" s="1" t="s">
        <v>1225</v>
      </c>
      <c r="F5516" s="1" t="s">
        <v>8</v>
      </c>
      <c r="G5516" s="1" t="s">
        <v>22</v>
      </c>
      <c r="H5516" s="1" t="s">
        <v>1479</v>
      </c>
      <c r="I5516" s="1" t="s">
        <v>1223</v>
      </c>
      <c r="J5516" s="1" t="s">
        <v>12518</v>
      </c>
      <c r="K5516" s="1" t="str">
        <f>IF(COUNTIF(Financial_Transactions[transaction_id],Financial_Transactions[[#This Row],[transaction_id]])&gt;1,"Yes","No")</f>
        <v>No</v>
      </c>
      <c r="L5516" s="1" t="str">
        <f>IF(Financial_Transactions[[#This Row],[customer_id]]&lt;&gt;"",(IF(COUNTIF(Customers[customer_id],Financial_Transactions[[#This Row],[customer_id]])&gt;0,"Valid","Invalid")),"")</f>
        <v/>
      </c>
      <c r="M5516" s="1" t="str">
        <f>IF(Financial_Transactions[[#This Row],[vendor_id]]&lt;&gt;"",IF(COUNTIF(Vendors[vendor_id],Financial_Transactions[[#This Row],[vendor_id]])&gt;0,"Valid","Invalid"),"")</f>
        <v>Valid</v>
      </c>
    </row>
    <row r="5517" spans="1:13" x14ac:dyDescent="0.3">
      <c r="A5517" s="1" t="s">
        <v>12519</v>
      </c>
      <c r="B5517" s="2">
        <v>44805</v>
      </c>
      <c r="C5517">
        <v>142008</v>
      </c>
      <c r="D5517" s="1" t="s">
        <v>1484</v>
      </c>
      <c r="E5517" s="1" t="s">
        <v>1488</v>
      </c>
      <c r="F5517" s="1" t="s">
        <v>19</v>
      </c>
      <c r="G5517" s="1" t="s">
        <v>25</v>
      </c>
      <c r="H5517" s="1" t="s">
        <v>606</v>
      </c>
      <c r="I5517" s="1" t="s">
        <v>1479</v>
      </c>
      <c r="J5517" s="1" t="s">
        <v>12520</v>
      </c>
      <c r="K5517" s="1" t="str">
        <f>IF(COUNTIF(Financial_Transactions[transaction_id],Financial_Transactions[[#This Row],[transaction_id]])&gt;1,"Yes","No")</f>
        <v>No</v>
      </c>
      <c r="L5517" s="1" t="str">
        <f>IF(Financial_Transactions[[#This Row],[customer_id]]&lt;&gt;"",(IF(COUNTIF(Customers[customer_id],Financial_Transactions[[#This Row],[customer_id]])&gt;0,"Valid","Invalid")),"")</f>
        <v>Valid</v>
      </c>
      <c r="M5517" s="1" t="str">
        <f>IF(Financial_Transactions[[#This Row],[vendor_id]]&lt;&gt;"",IF(COUNTIF(Vendors[vendor_id],Financial_Transactions[[#This Row],[vendor_id]])&gt;0,"Valid","Invalid"),"")</f>
        <v/>
      </c>
    </row>
    <row r="5518" spans="1:13" x14ac:dyDescent="0.3">
      <c r="A5518" s="1" t="s">
        <v>12521</v>
      </c>
      <c r="B5518" s="2">
        <v>44602</v>
      </c>
      <c r="C5518">
        <v>166811.04</v>
      </c>
      <c r="D5518" s="1" t="s">
        <v>1484</v>
      </c>
      <c r="E5518" s="1" t="s">
        <v>1488</v>
      </c>
      <c r="F5518" s="1" t="s">
        <v>19</v>
      </c>
      <c r="G5518" s="1" t="s">
        <v>9</v>
      </c>
      <c r="H5518" s="1" t="s">
        <v>124</v>
      </c>
      <c r="I5518" s="1" t="s">
        <v>1479</v>
      </c>
      <c r="J5518" s="1" t="s">
        <v>12522</v>
      </c>
      <c r="K5518" s="1" t="str">
        <f>IF(COUNTIF(Financial_Transactions[transaction_id],Financial_Transactions[[#This Row],[transaction_id]])&gt;1,"Yes","No")</f>
        <v>No</v>
      </c>
      <c r="L5518" s="1" t="str">
        <f>IF(Financial_Transactions[[#This Row],[customer_id]]&lt;&gt;"",(IF(COUNTIF(Customers[customer_id],Financial_Transactions[[#This Row],[customer_id]])&gt;0,"Valid","Invalid")),"")</f>
        <v>Valid</v>
      </c>
      <c r="M5518" s="1" t="str">
        <f>IF(Financial_Transactions[[#This Row],[vendor_id]]&lt;&gt;"",IF(COUNTIF(Vendors[vendor_id],Financial_Transactions[[#This Row],[vendor_id]])&gt;0,"Valid","Invalid"),"")</f>
        <v/>
      </c>
    </row>
    <row r="5519" spans="1:13" x14ac:dyDescent="0.3">
      <c r="A5519" s="1" t="s">
        <v>12523</v>
      </c>
      <c r="B5519" s="2">
        <v>45039</v>
      </c>
      <c r="C5519">
        <v>84588.43</v>
      </c>
      <c r="D5519" s="1" t="s">
        <v>1484</v>
      </c>
      <c r="E5519" s="1" t="s">
        <v>1500</v>
      </c>
      <c r="F5519" s="1" t="s">
        <v>8</v>
      </c>
      <c r="G5519" s="1" t="s">
        <v>9</v>
      </c>
      <c r="H5519" s="1" t="s">
        <v>728</v>
      </c>
      <c r="I5519" s="1" t="s">
        <v>1479</v>
      </c>
      <c r="J5519" s="1" t="s">
        <v>12524</v>
      </c>
      <c r="K5519" s="1" t="str">
        <f>IF(COUNTIF(Financial_Transactions[transaction_id],Financial_Transactions[[#This Row],[transaction_id]])&gt;1,"Yes","No")</f>
        <v>No</v>
      </c>
      <c r="L5519" s="1" t="str">
        <f>IF(Financial_Transactions[[#This Row],[customer_id]]&lt;&gt;"",(IF(COUNTIF(Customers[customer_id],Financial_Transactions[[#This Row],[customer_id]])&gt;0,"Valid","Invalid")),"")</f>
        <v>Valid</v>
      </c>
      <c r="M5519" s="1" t="str">
        <f>IF(Financial_Transactions[[#This Row],[vendor_id]]&lt;&gt;"",IF(COUNTIF(Vendors[vendor_id],Financial_Transactions[[#This Row],[vendor_id]])&gt;0,"Valid","Invalid"),"")</f>
        <v/>
      </c>
    </row>
    <row r="5520" spans="1:13" x14ac:dyDescent="0.3">
      <c r="A5520" s="1" t="s">
        <v>12525</v>
      </c>
      <c r="B5520" s="2">
        <v>45256</v>
      </c>
      <c r="C5520">
        <v>-48991.34</v>
      </c>
      <c r="D5520" s="1" t="s">
        <v>1478</v>
      </c>
      <c r="E5520" s="1" t="s">
        <v>1225</v>
      </c>
      <c r="F5520" s="1" t="s">
        <v>8</v>
      </c>
      <c r="G5520" s="1" t="s">
        <v>9</v>
      </c>
      <c r="H5520" s="1" t="s">
        <v>1479</v>
      </c>
      <c r="I5520" s="1" t="s">
        <v>1432</v>
      </c>
      <c r="J5520" s="1" t="s">
        <v>12526</v>
      </c>
      <c r="K5520" s="1" t="str">
        <f>IF(COUNTIF(Financial_Transactions[transaction_id],Financial_Transactions[[#This Row],[transaction_id]])&gt;1,"Yes","No")</f>
        <v>No</v>
      </c>
      <c r="L5520" s="1" t="str">
        <f>IF(Financial_Transactions[[#This Row],[customer_id]]&lt;&gt;"",(IF(COUNTIF(Customers[customer_id],Financial_Transactions[[#This Row],[customer_id]])&gt;0,"Valid","Invalid")),"")</f>
        <v/>
      </c>
      <c r="M5520" s="1" t="str">
        <f>IF(Financial_Transactions[[#This Row],[vendor_id]]&lt;&gt;"",IF(COUNTIF(Vendors[vendor_id],Financial_Transactions[[#This Row],[vendor_id]])&gt;0,"Valid","Invalid"),"")</f>
        <v>Valid</v>
      </c>
    </row>
    <row r="5521" spans="1:13" x14ac:dyDescent="0.3">
      <c r="A5521" s="1" t="s">
        <v>12527</v>
      </c>
      <c r="B5521" s="2">
        <v>44905</v>
      </c>
      <c r="C5521">
        <v>154365.03</v>
      </c>
      <c r="D5521" s="1" t="s">
        <v>1484</v>
      </c>
      <c r="E5521" s="1" t="s">
        <v>1485</v>
      </c>
      <c r="F5521" s="1" t="s">
        <v>13</v>
      </c>
      <c r="G5521" s="1" t="s">
        <v>9</v>
      </c>
      <c r="H5521" s="1" t="s">
        <v>754</v>
      </c>
      <c r="I5521" s="1" t="s">
        <v>1479</v>
      </c>
      <c r="J5521" s="1" t="s">
        <v>12528</v>
      </c>
      <c r="K5521" s="1" t="str">
        <f>IF(COUNTIF(Financial_Transactions[transaction_id],Financial_Transactions[[#This Row],[transaction_id]])&gt;1,"Yes","No")</f>
        <v>No</v>
      </c>
      <c r="L5521" s="1" t="str">
        <f>IF(Financial_Transactions[[#This Row],[customer_id]]&lt;&gt;"",(IF(COUNTIF(Customers[customer_id],Financial_Transactions[[#This Row],[customer_id]])&gt;0,"Valid","Invalid")),"")</f>
        <v>Valid</v>
      </c>
      <c r="M5521" s="1" t="str">
        <f>IF(Financial_Transactions[[#This Row],[vendor_id]]&lt;&gt;"",IF(COUNTIF(Vendors[vendor_id],Financial_Transactions[[#This Row],[vendor_id]])&gt;0,"Valid","Invalid"),"")</f>
        <v/>
      </c>
    </row>
    <row r="5522" spans="1:13" x14ac:dyDescent="0.3">
      <c r="A5522" s="1" t="s">
        <v>12529</v>
      </c>
      <c r="B5522" s="2">
        <v>44774</v>
      </c>
      <c r="C5522">
        <v>-46917.11</v>
      </c>
      <c r="D5522" s="1" t="s">
        <v>1478</v>
      </c>
      <c r="E5522" s="1" t="s">
        <v>1510</v>
      </c>
      <c r="F5522" s="1" t="s">
        <v>8</v>
      </c>
      <c r="G5522" s="1" t="s">
        <v>25</v>
      </c>
      <c r="H5522" s="1" t="s">
        <v>1479</v>
      </c>
      <c r="I5522" s="1" t="s">
        <v>1317</v>
      </c>
      <c r="J5522" s="1" t="s">
        <v>12530</v>
      </c>
      <c r="K5522" s="1" t="str">
        <f>IF(COUNTIF(Financial_Transactions[transaction_id],Financial_Transactions[[#This Row],[transaction_id]])&gt;1,"Yes","No")</f>
        <v>No</v>
      </c>
      <c r="L5522" s="1" t="str">
        <f>IF(Financial_Transactions[[#This Row],[customer_id]]&lt;&gt;"",(IF(COUNTIF(Customers[customer_id],Financial_Transactions[[#This Row],[customer_id]])&gt;0,"Valid","Invalid")),"")</f>
        <v/>
      </c>
      <c r="M5522" s="1" t="str">
        <f>IF(Financial_Transactions[[#This Row],[vendor_id]]&lt;&gt;"",IF(COUNTIF(Vendors[vendor_id],Financial_Transactions[[#This Row],[vendor_id]])&gt;0,"Valid","Invalid"),"")</f>
        <v>Valid</v>
      </c>
    </row>
    <row r="5523" spans="1:13" x14ac:dyDescent="0.3">
      <c r="A5523" s="1" t="s">
        <v>12531</v>
      </c>
      <c r="B5523" s="2">
        <v>45197</v>
      </c>
      <c r="C5523">
        <v>-41315.18</v>
      </c>
      <c r="D5523" s="1" t="s">
        <v>1478</v>
      </c>
      <c r="E5523" s="1" t="s">
        <v>1497</v>
      </c>
      <c r="F5523" s="1" t="s">
        <v>13</v>
      </c>
      <c r="G5523" s="1" t="s">
        <v>22</v>
      </c>
      <c r="H5523" s="1" t="s">
        <v>1479</v>
      </c>
      <c r="I5523" s="1" t="s">
        <v>1251</v>
      </c>
      <c r="J5523" s="1" t="s">
        <v>12532</v>
      </c>
      <c r="K5523" s="1" t="str">
        <f>IF(COUNTIF(Financial_Transactions[transaction_id],Financial_Transactions[[#This Row],[transaction_id]])&gt;1,"Yes","No")</f>
        <v>No</v>
      </c>
      <c r="L5523" s="1" t="str">
        <f>IF(Financial_Transactions[[#This Row],[customer_id]]&lt;&gt;"",(IF(COUNTIF(Customers[customer_id],Financial_Transactions[[#This Row],[customer_id]])&gt;0,"Valid","Invalid")),"")</f>
        <v/>
      </c>
      <c r="M5523" s="1" t="str">
        <f>IF(Financial_Transactions[[#This Row],[vendor_id]]&lt;&gt;"",IF(COUNTIF(Vendors[vendor_id],Financial_Transactions[[#This Row],[vendor_id]])&gt;0,"Valid","Invalid"),"")</f>
        <v>Valid</v>
      </c>
    </row>
    <row r="5524" spans="1:13" x14ac:dyDescent="0.3">
      <c r="A5524" s="1" t="s">
        <v>12533</v>
      </c>
      <c r="B5524" s="2">
        <v>44765</v>
      </c>
      <c r="C5524">
        <v>-22385.72</v>
      </c>
      <c r="D5524" s="1" t="s">
        <v>1478</v>
      </c>
      <c r="E5524" s="1" t="s">
        <v>1235</v>
      </c>
      <c r="F5524" s="1" t="s">
        <v>19</v>
      </c>
      <c r="G5524" s="1" t="s">
        <v>9</v>
      </c>
      <c r="H5524" s="1" t="s">
        <v>1479</v>
      </c>
      <c r="I5524" s="1" t="s">
        <v>1242</v>
      </c>
      <c r="J5524" s="1" t="s">
        <v>12534</v>
      </c>
      <c r="K5524" s="1" t="str">
        <f>IF(COUNTIF(Financial_Transactions[transaction_id],Financial_Transactions[[#This Row],[transaction_id]])&gt;1,"Yes","No")</f>
        <v>No</v>
      </c>
      <c r="L5524" s="1" t="str">
        <f>IF(Financial_Transactions[[#This Row],[customer_id]]&lt;&gt;"",(IF(COUNTIF(Customers[customer_id],Financial_Transactions[[#This Row],[customer_id]])&gt;0,"Valid","Invalid")),"")</f>
        <v/>
      </c>
      <c r="M5524" s="1" t="str">
        <f>IF(Financial_Transactions[[#This Row],[vendor_id]]&lt;&gt;"",IF(COUNTIF(Vendors[vendor_id],Financial_Transactions[[#This Row],[vendor_id]])&gt;0,"Valid","Invalid"),"")</f>
        <v>Valid</v>
      </c>
    </row>
    <row r="5525" spans="1:13" x14ac:dyDescent="0.3">
      <c r="A5525" s="1" t="s">
        <v>12535</v>
      </c>
      <c r="B5525" s="2">
        <v>44796</v>
      </c>
      <c r="C5525">
        <v>-66680.13</v>
      </c>
      <c r="D5525" s="1" t="s">
        <v>1478</v>
      </c>
      <c r="E5525" s="1" t="s">
        <v>1235</v>
      </c>
      <c r="F5525" s="1" t="s">
        <v>13</v>
      </c>
      <c r="G5525" s="1" t="s">
        <v>25</v>
      </c>
      <c r="H5525" s="1" t="s">
        <v>1479</v>
      </c>
      <c r="I5525" s="1" t="s">
        <v>1384</v>
      </c>
      <c r="J5525" s="1" t="s">
        <v>12536</v>
      </c>
      <c r="K5525" s="1" t="str">
        <f>IF(COUNTIF(Financial_Transactions[transaction_id],Financial_Transactions[[#This Row],[transaction_id]])&gt;1,"Yes","No")</f>
        <v>No</v>
      </c>
      <c r="L5525" s="1" t="str">
        <f>IF(Financial_Transactions[[#This Row],[customer_id]]&lt;&gt;"",(IF(COUNTIF(Customers[customer_id],Financial_Transactions[[#This Row],[customer_id]])&gt;0,"Valid","Invalid")),"")</f>
        <v/>
      </c>
      <c r="M5525" s="1" t="str">
        <f>IF(Financial_Transactions[[#This Row],[vendor_id]]&lt;&gt;"",IF(COUNTIF(Vendors[vendor_id],Financial_Transactions[[#This Row],[vendor_id]])&gt;0,"Valid","Invalid"),"")</f>
        <v>Valid</v>
      </c>
    </row>
    <row r="5526" spans="1:13" x14ac:dyDescent="0.3">
      <c r="A5526" s="1" t="s">
        <v>12537</v>
      </c>
      <c r="B5526" s="2">
        <v>45104</v>
      </c>
      <c r="C5526">
        <v>-62154.239999999998</v>
      </c>
      <c r="D5526" s="1" t="s">
        <v>1478</v>
      </c>
      <c r="E5526" s="1" t="s">
        <v>1225</v>
      </c>
      <c r="F5526" s="1" t="s">
        <v>8</v>
      </c>
      <c r="G5526" s="1" t="s">
        <v>9</v>
      </c>
      <c r="H5526" s="1" t="s">
        <v>1479</v>
      </c>
      <c r="I5526" s="1" t="s">
        <v>1394</v>
      </c>
      <c r="J5526" s="1" t="s">
        <v>12538</v>
      </c>
      <c r="K5526" s="1" t="str">
        <f>IF(COUNTIF(Financial_Transactions[transaction_id],Financial_Transactions[[#This Row],[transaction_id]])&gt;1,"Yes","No")</f>
        <v>No</v>
      </c>
      <c r="L5526" s="1" t="str">
        <f>IF(Financial_Transactions[[#This Row],[customer_id]]&lt;&gt;"",(IF(COUNTIF(Customers[customer_id],Financial_Transactions[[#This Row],[customer_id]])&gt;0,"Valid","Invalid")),"")</f>
        <v/>
      </c>
      <c r="M5526" s="1" t="str">
        <f>IF(Financial_Transactions[[#This Row],[vendor_id]]&lt;&gt;"",IF(COUNTIF(Vendors[vendor_id],Financial_Transactions[[#This Row],[vendor_id]])&gt;0,"Valid","Invalid"),"")</f>
        <v>Valid</v>
      </c>
    </row>
    <row r="5527" spans="1:13" x14ac:dyDescent="0.3">
      <c r="A5527" s="1" t="s">
        <v>12539</v>
      </c>
      <c r="B5527" s="2">
        <v>44681</v>
      </c>
      <c r="C5527">
        <v>160956.9</v>
      </c>
      <c r="D5527" s="1" t="s">
        <v>1484</v>
      </c>
      <c r="E5527" s="1" t="s">
        <v>1500</v>
      </c>
      <c r="F5527" s="1" t="s">
        <v>8</v>
      </c>
      <c r="G5527" s="1" t="s">
        <v>25</v>
      </c>
      <c r="H5527" s="1" t="s">
        <v>542</v>
      </c>
      <c r="I5527" s="1" t="s">
        <v>1479</v>
      </c>
      <c r="J5527" s="1" t="s">
        <v>12540</v>
      </c>
      <c r="K5527" s="1" t="str">
        <f>IF(COUNTIF(Financial_Transactions[transaction_id],Financial_Transactions[[#This Row],[transaction_id]])&gt;1,"Yes","No")</f>
        <v>No</v>
      </c>
      <c r="L5527" s="1" t="str">
        <f>IF(Financial_Transactions[[#This Row],[customer_id]]&lt;&gt;"",(IF(COUNTIF(Customers[customer_id],Financial_Transactions[[#This Row],[customer_id]])&gt;0,"Valid","Invalid")),"")</f>
        <v>Valid</v>
      </c>
      <c r="M5527" s="1" t="str">
        <f>IF(Financial_Transactions[[#This Row],[vendor_id]]&lt;&gt;"",IF(COUNTIF(Vendors[vendor_id],Financial_Transactions[[#This Row],[vendor_id]])&gt;0,"Valid","Invalid"),"")</f>
        <v/>
      </c>
    </row>
    <row r="5528" spans="1:13" x14ac:dyDescent="0.3">
      <c r="A5528" s="1" t="s">
        <v>12541</v>
      </c>
      <c r="B5528" s="2">
        <v>44698</v>
      </c>
      <c r="C5528">
        <v>-28590.240000000002</v>
      </c>
      <c r="D5528" s="1" t="s">
        <v>1478</v>
      </c>
      <c r="E5528" s="1" t="s">
        <v>1225</v>
      </c>
      <c r="F5528" s="1" t="s">
        <v>8</v>
      </c>
      <c r="G5528" s="1" t="s">
        <v>9</v>
      </c>
      <c r="H5528" s="1" t="s">
        <v>1479</v>
      </c>
      <c r="I5528" s="1" t="s">
        <v>1223</v>
      </c>
      <c r="J5528" s="1" t="s">
        <v>12542</v>
      </c>
      <c r="K5528" s="1" t="str">
        <f>IF(COUNTIF(Financial_Transactions[transaction_id],Financial_Transactions[[#This Row],[transaction_id]])&gt;1,"Yes","No")</f>
        <v>No</v>
      </c>
      <c r="L5528" s="1" t="str">
        <f>IF(Financial_Transactions[[#This Row],[customer_id]]&lt;&gt;"",(IF(COUNTIF(Customers[customer_id],Financial_Transactions[[#This Row],[customer_id]])&gt;0,"Valid","Invalid")),"")</f>
        <v/>
      </c>
      <c r="M5528" s="1" t="str">
        <f>IF(Financial_Transactions[[#This Row],[vendor_id]]&lt;&gt;"",IF(COUNTIF(Vendors[vendor_id],Financial_Transactions[[#This Row],[vendor_id]])&gt;0,"Valid","Invalid"),"")</f>
        <v>Valid</v>
      </c>
    </row>
    <row r="5529" spans="1:13" x14ac:dyDescent="0.3">
      <c r="A5529" s="1" t="s">
        <v>12543</v>
      </c>
      <c r="B5529" s="2">
        <v>44944</v>
      </c>
      <c r="C5529">
        <v>-53641.84</v>
      </c>
      <c r="D5529" s="1" t="s">
        <v>1478</v>
      </c>
      <c r="E5529" s="1" t="s">
        <v>1535</v>
      </c>
      <c r="F5529" s="1" t="s">
        <v>13</v>
      </c>
      <c r="G5529" s="1" t="s">
        <v>14</v>
      </c>
      <c r="H5529" s="1" t="s">
        <v>1479</v>
      </c>
      <c r="I5529" s="1" t="s">
        <v>1281</v>
      </c>
      <c r="J5529" s="1" t="s">
        <v>12544</v>
      </c>
      <c r="K5529" s="1" t="str">
        <f>IF(COUNTIF(Financial_Transactions[transaction_id],Financial_Transactions[[#This Row],[transaction_id]])&gt;1,"Yes","No")</f>
        <v>No</v>
      </c>
      <c r="L5529" s="1" t="str">
        <f>IF(Financial_Transactions[[#This Row],[customer_id]]&lt;&gt;"",(IF(COUNTIF(Customers[customer_id],Financial_Transactions[[#This Row],[customer_id]])&gt;0,"Valid","Invalid")),"")</f>
        <v/>
      </c>
      <c r="M5529" s="1" t="str">
        <f>IF(Financial_Transactions[[#This Row],[vendor_id]]&lt;&gt;"",IF(COUNTIF(Vendors[vendor_id],Financial_Transactions[[#This Row],[vendor_id]])&gt;0,"Valid","Invalid"),"")</f>
        <v>Valid</v>
      </c>
    </row>
    <row r="5530" spans="1:13" x14ac:dyDescent="0.3">
      <c r="A5530" s="1" t="s">
        <v>12545</v>
      </c>
      <c r="B5530" s="2">
        <v>45218</v>
      </c>
      <c r="C5530">
        <v>-5066.1099999999997</v>
      </c>
      <c r="D5530" s="1" t="s">
        <v>1478</v>
      </c>
      <c r="E5530" s="1" t="s">
        <v>1497</v>
      </c>
      <c r="F5530" s="1" t="s">
        <v>13</v>
      </c>
      <c r="G5530" s="1" t="s">
        <v>22</v>
      </c>
      <c r="H5530" s="1" t="s">
        <v>1479</v>
      </c>
      <c r="I5530" s="1" t="s">
        <v>1430</v>
      </c>
      <c r="J5530" s="1" t="s">
        <v>12546</v>
      </c>
      <c r="K5530" s="1" t="str">
        <f>IF(COUNTIF(Financial_Transactions[transaction_id],Financial_Transactions[[#This Row],[transaction_id]])&gt;1,"Yes","No")</f>
        <v>No</v>
      </c>
      <c r="L5530" s="1" t="str">
        <f>IF(Financial_Transactions[[#This Row],[customer_id]]&lt;&gt;"",(IF(COUNTIF(Customers[customer_id],Financial_Transactions[[#This Row],[customer_id]])&gt;0,"Valid","Invalid")),"")</f>
        <v/>
      </c>
      <c r="M5530" s="1" t="str">
        <f>IF(Financial_Transactions[[#This Row],[vendor_id]]&lt;&gt;"",IF(COUNTIF(Vendors[vendor_id],Financial_Transactions[[#This Row],[vendor_id]])&gt;0,"Valid","Invalid"),"")</f>
        <v>Valid</v>
      </c>
    </row>
    <row r="5531" spans="1:13" x14ac:dyDescent="0.3">
      <c r="A5531" s="1" t="s">
        <v>12547</v>
      </c>
      <c r="B5531" s="2">
        <v>44681</v>
      </c>
      <c r="C5531">
        <v>189968.35</v>
      </c>
      <c r="D5531" s="1" t="s">
        <v>1484</v>
      </c>
      <c r="E5531" s="1" t="s">
        <v>1500</v>
      </c>
      <c r="F5531" s="1" t="s">
        <v>19</v>
      </c>
      <c r="G5531" s="1" t="s">
        <v>22</v>
      </c>
      <c r="H5531" s="1" t="s">
        <v>514</v>
      </c>
      <c r="I5531" s="1" t="s">
        <v>1479</v>
      </c>
      <c r="J5531" s="1" t="s">
        <v>12548</v>
      </c>
      <c r="K5531" s="1" t="str">
        <f>IF(COUNTIF(Financial_Transactions[transaction_id],Financial_Transactions[[#This Row],[transaction_id]])&gt;1,"Yes","No")</f>
        <v>No</v>
      </c>
      <c r="L5531" s="1" t="str">
        <f>IF(Financial_Transactions[[#This Row],[customer_id]]&lt;&gt;"",(IF(COUNTIF(Customers[customer_id],Financial_Transactions[[#This Row],[customer_id]])&gt;0,"Valid","Invalid")),"")</f>
        <v>Valid</v>
      </c>
      <c r="M5531" s="1" t="str">
        <f>IF(Financial_Transactions[[#This Row],[vendor_id]]&lt;&gt;"",IF(COUNTIF(Vendors[vendor_id],Financial_Transactions[[#This Row],[vendor_id]])&gt;0,"Valid","Invalid"),"")</f>
        <v/>
      </c>
    </row>
    <row r="5532" spans="1:13" x14ac:dyDescent="0.3">
      <c r="A5532" s="1" t="s">
        <v>12549</v>
      </c>
      <c r="B5532" s="2">
        <v>45071</v>
      </c>
      <c r="C5532">
        <v>199455.46</v>
      </c>
      <c r="D5532" s="1" t="s">
        <v>1484</v>
      </c>
      <c r="E5532" s="1" t="s">
        <v>1488</v>
      </c>
      <c r="F5532" s="1" t="s">
        <v>8</v>
      </c>
      <c r="G5532" s="1" t="s">
        <v>25</v>
      </c>
      <c r="H5532" s="1" t="s">
        <v>696</v>
      </c>
      <c r="I5532" s="1" t="s">
        <v>1479</v>
      </c>
      <c r="J5532" s="1" t="s">
        <v>12550</v>
      </c>
      <c r="K5532" s="1" t="str">
        <f>IF(COUNTIF(Financial_Transactions[transaction_id],Financial_Transactions[[#This Row],[transaction_id]])&gt;1,"Yes","No")</f>
        <v>No</v>
      </c>
      <c r="L5532" s="1" t="str">
        <f>IF(Financial_Transactions[[#This Row],[customer_id]]&lt;&gt;"",(IF(COUNTIF(Customers[customer_id],Financial_Transactions[[#This Row],[customer_id]])&gt;0,"Valid","Invalid")),"")</f>
        <v>Valid</v>
      </c>
      <c r="M5532" s="1" t="str">
        <f>IF(Financial_Transactions[[#This Row],[vendor_id]]&lt;&gt;"",IF(COUNTIF(Vendors[vendor_id],Financial_Transactions[[#This Row],[vendor_id]])&gt;0,"Valid","Invalid"),"")</f>
        <v/>
      </c>
    </row>
    <row r="5533" spans="1:13" x14ac:dyDescent="0.3">
      <c r="A5533" s="1" t="s">
        <v>12551</v>
      </c>
      <c r="B5533" s="2">
        <v>44729</v>
      </c>
      <c r="C5533">
        <v>-52270.27</v>
      </c>
      <c r="D5533" s="1" t="s">
        <v>1478</v>
      </c>
      <c r="E5533" s="1" t="s">
        <v>1497</v>
      </c>
      <c r="F5533" s="1" t="s">
        <v>13</v>
      </c>
      <c r="G5533" s="1" t="s">
        <v>25</v>
      </c>
      <c r="H5533" s="1" t="s">
        <v>1479</v>
      </c>
      <c r="I5533" s="1" t="s">
        <v>1350</v>
      </c>
      <c r="J5533" s="1" t="s">
        <v>12552</v>
      </c>
      <c r="K5533" s="1" t="str">
        <f>IF(COUNTIF(Financial_Transactions[transaction_id],Financial_Transactions[[#This Row],[transaction_id]])&gt;1,"Yes","No")</f>
        <v>No</v>
      </c>
      <c r="L5533" s="1" t="str">
        <f>IF(Financial_Transactions[[#This Row],[customer_id]]&lt;&gt;"",(IF(COUNTIF(Customers[customer_id],Financial_Transactions[[#This Row],[customer_id]])&gt;0,"Valid","Invalid")),"")</f>
        <v/>
      </c>
      <c r="M5533" s="1" t="str">
        <f>IF(Financial_Transactions[[#This Row],[vendor_id]]&lt;&gt;"",IF(COUNTIF(Vendors[vendor_id],Financial_Transactions[[#This Row],[vendor_id]])&gt;0,"Valid","Invalid"),"")</f>
        <v>Valid</v>
      </c>
    </row>
    <row r="5534" spans="1:13" x14ac:dyDescent="0.3">
      <c r="A5534" s="1" t="s">
        <v>12553</v>
      </c>
      <c r="B5534" s="2">
        <v>44861</v>
      </c>
      <c r="C5534">
        <v>-26500.39</v>
      </c>
      <c r="D5534" s="1" t="s">
        <v>1478</v>
      </c>
      <c r="E5534" s="1" t="s">
        <v>1510</v>
      </c>
      <c r="F5534" s="1" t="s">
        <v>13</v>
      </c>
      <c r="G5534" s="1" t="s">
        <v>9</v>
      </c>
      <c r="H5534" s="1" t="s">
        <v>1479</v>
      </c>
      <c r="I5534" s="1" t="s">
        <v>1344</v>
      </c>
      <c r="J5534" s="1" t="s">
        <v>12554</v>
      </c>
      <c r="K5534" s="1" t="str">
        <f>IF(COUNTIF(Financial_Transactions[transaction_id],Financial_Transactions[[#This Row],[transaction_id]])&gt;1,"Yes","No")</f>
        <v>No</v>
      </c>
      <c r="L5534" s="1" t="str">
        <f>IF(Financial_Transactions[[#This Row],[customer_id]]&lt;&gt;"",(IF(COUNTIF(Customers[customer_id],Financial_Transactions[[#This Row],[customer_id]])&gt;0,"Valid","Invalid")),"")</f>
        <v/>
      </c>
      <c r="M5534" s="1" t="str">
        <f>IF(Financial_Transactions[[#This Row],[vendor_id]]&lt;&gt;"",IF(COUNTIF(Vendors[vendor_id],Financial_Transactions[[#This Row],[vendor_id]])&gt;0,"Valid","Invalid"),"")</f>
        <v>Valid</v>
      </c>
    </row>
    <row r="5535" spans="1:13" x14ac:dyDescent="0.3">
      <c r="A5535" s="1" t="s">
        <v>12555</v>
      </c>
      <c r="B5535" s="2">
        <v>44743</v>
      </c>
      <c r="C5535">
        <v>-56533</v>
      </c>
      <c r="D5535" s="1" t="s">
        <v>1478</v>
      </c>
      <c r="E5535" s="1" t="s">
        <v>1225</v>
      </c>
      <c r="F5535" s="1" t="s">
        <v>13</v>
      </c>
      <c r="G5535" s="1" t="s">
        <v>14</v>
      </c>
      <c r="H5535" s="1" t="s">
        <v>1479</v>
      </c>
      <c r="I5535" s="1" t="s">
        <v>1223</v>
      </c>
      <c r="J5535" s="1" t="s">
        <v>12556</v>
      </c>
      <c r="K5535" s="1" t="str">
        <f>IF(COUNTIF(Financial_Transactions[transaction_id],Financial_Transactions[[#This Row],[transaction_id]])&gt;1,"Yes","No")</f>
        <v>No</v>
      </c>
      <c r="L5535" s="1" t="str">
        <f>IF(Financial_Transactions[[#This Row],[customer_id]]&lt;&gt;"",(IF(COUNTIF(Customers[customer_id],Financial_Transactions[[#This Row],[customer_id]])&gt;0,"Valid","Invalid")),"")</f>
        <v/>
      </c>
      <c r="M5535" s="1" t="str">
        <f>IF(Financial_Transactions[[#This Row],[vendor_id]]&lt;&gt;"",IF(COUNTIF(Vendors[vendor_id],Financial_Transactions[[#This Row],[vendor_id]])&gt;0,"Valid","Invalid"),"")</f>
        <v>Valid</v>
      </c>
    </row>
    <row r="5536" spans="1:13" x14ac:dyDescent="0.3">
      <c r="A5536" s="1" t="s">
        <v>12557</v>
      </c>
      <c r="B5536" s="2">
        <v>45058</v>
      </c>
      <c r="C5536">
        <v>-36020.589999999997</v>
      </c>
      <c r="D5536" s="1" t="s">
        <v>1478</v>
      </c>
      <c r="E5536" s="1" t="s">
        <v>1535</v>
      </c>
      <c r="F5536" s="1" t="s">
        <v>8</v>
      </c>
      <c r="G5536" s="1" t="s">
        <v>14</v>
      </c>
      <c r="H5536" s="1" t="s">
        <v>1479</v>
      </c>
      <c r="I5536" s="1" t="s">
        <v>1352</v>
      </c>
      <c r="J5536" s="1" t="s">
        <v>12558</v>
      </c>
      <c r="K5536" s="1" t="str">
        <f>IF(COUNTIF(Financial_Transactions[transaction_id],Financial_Transactions[[#This Row],[transaction_id]])&gt;1,"Yes","No")</f>
        <v>No</v>
      </c>
      <c r="L5536" s="1" t="str">
        <f>IF(Financial_Transactions[[#This Row],[customer_id]]&lt;&gt;"",(IF(COUNTIF(Customers[customer_id],Financial_Transactions[[#This Row],[customer_id]])&gt;0,"Valid","Invalid")),"")</f>
        <v/>
      </c>
      <c r="M5536" s="1" t="str">
        <f>IF(Financial_Transactions[[#This Row],[vendor_id]]&lt;&gt;"",IF(COUNTIF(Vendors[vendor_id],Financial_Transactions[[#This Row],[vendor_id]])&gt;0,"Valid","Invalid"),"")</f>
        <v>Valid</v>
      </c>
    </row>
    <row r="5537" spans="1:13" x14ac:dyDescent="0.3">
      <c r="A5537" s="1" t="s">
        <v>12559</v>
      </c>
      <c r="B5537" s="2">
        <v>45027</v>
      </c>
      <c r="C5537">
        <v>160813.19</v>
      </c>
      <c r="D5537" s="1" t="s">
        <v>1484</v>
      </c>
      <c r="E5537" s="1" t="s">
        <v>1485</v>
      </c>
      <c r="F5537" s="1" t="s">
        <v>13</v>
      </c>
      <c r="G5537" s="1" t="s">
        <v>14</v>
      </c>
      <c r="H5537" s="1" t="s">
        <v>502</v>
      </c>
      <c r="I5537" s="1" t="s">
        <v>1479</v>
      </c>
      <c r="J5537" s="1" t="s">
        <v>12560</v>
      </c>
      <c r="K5537" s="1" t="str">
        <f>IF(COUNTIF(Financial_Transactions[transaction_id],Financial_Transactions[[#This Row],[transaction_id]])&gt;1,"Yes","No")</f>
        <v>No</v>
      </c>
      <c r="L5537" s="1" t="str">
        <f>IF(Financial_Transactions[[#This Row],[customer_id]]&lt;&gt;"",(IF(COUNTIF(Customers[customer_id],Financial_Transactions[[#This Row],[customer_id]])&gt;0,"Valid","Invalid")),"")</f>
        <v>Valid</v>
      </c>
      <c r="M5537" s="1" t="str">
        <f>IF(Financial_Transactions[[#This Row],[vendor_id]]&lt;&gt;"",IF(COUNTIF(Vendors[vendor_id],Financial_Transactions[[#This Row],[vendor_id]])&gt;0,"Valid","Invalid"),"")</f>
        <v/>
      </c>
    </row>
    <row r="5538" spans="1:13" x14ac:dyDescent="0.3">
      <c r="A5538" s="1" t="s">
        <v>12561</v>
      </c>
      <c r="B5538" s="2">
        <v>44691</v>
      </c>
      <c r="C5538">
        <v>75926.009999999995</v>
      </c>
      <c r="D5538" s="1" t="s">
        <v>1484</v>
      </c>
      <c r="E5538" s="1" t="s">
        <v>1488</v>
      </c>
      <c r="F5538" s="1" t="s">
        <v>19</v>
      </c>
      <c r="G5538" s="1" t="s">
        <v>9</v>
      </c>
      <c r="H5538" s="1" t="s">
        <v>340</v>
      </c>
      <c r="I5538" s="1" t="s">
        <v>1479</v>
      </c>
      <c r="J5538" s="1" t="s">
        <v>12562</v>
      </c>
      <c r="K5538" s="1" t="str">
        <f>IF(COUNTIF(Financial_Transactions[transaction_id],Financial_Transactions[[#This Row],[transaction_id]])&gt;1,"Yes","No")</f>
        <v>No</v>
      </c>
      <c r="L5538" s="1" t="str">
        <f>IF(Financial_Transactions[[#This Row],[customer_id]]&lt;&gt;"",(IF(COUNTIF(Customers[customer_id],Financial_Transactions[[#This Row],[customer_id]])&gt;0,"Valid","Invalid")),"")</f>
        <v>Valid</v>
      </c>
      <c r="M5538" s="1" t="str">
        <f>IF(Financial_Transactions[[#This Row],[vendor_id]]&lt;&gt;"",IF(COUNTIF(Vendors[vendor_id],Financial_Transactions[[#This Row],[vendor_id]])&gt;0,"Valid","Invalid"),"")</f>
        <v/>
      </c>
    </row>
    <row r="5539" spans="1:13" x14ac:dyDescent="0.3">
      <c r="A5539" s="1" t="s">
        <v>12563</v>
      </c>
      <c r="B5539" s="2">
        <v>44644</v>
      </c>
      <c r="C5539">
        <v>-52570.45</v>
      </c>
      <c r="D5539" s="1" t="s">
        <v>1478</v>
      </c>
      <c r="E5539" s="1" t="s">
        <v>1510</v>
      </c>
      <c r="F5539" s="1" t="s">
        <v>8</v>
      </c>
      <c r="G5539" s="1" t="s">
        <v>9</v>
      </c>
      <c r="H5539" s="1" t="s">
        <v>1479</v>
      </c>
      <c r="I5539" s="1" t="s">
        <v>1438</v>
      </c>
      <c r="J5539" s="1" t="s">
        <v>12564</v>
      </c>
      <c r="K5539" s="1" t="str">
        <f>IF(COUNTIF(Financial_Transactions[transaction_id],Financial_Transactions[[#This Row],[transaction_id]])&gt;1,"Yes","No")</f>
        <v>No</v>
      </c>
      <c r="L5539" s="1" t="str">
        <f>IF(Financial_Transactions[[#This Row],[customer_id]]&lt;&gt;"",(IF(COUNTIF(Customers[customer_id],Financial_Transactions[[#This Row],[customer_id]])&gt;0,"Valid","Invalid")),"")</f>
        <v/>
      </c>
      <c r="M5539" s="1" t="str">
        <f>IF(Financial_Transactions[[#This Row],[vendor_id]]&lt;&gt;"",IF(COUNTIF(Vendors[vendor_id],Financial_Transactions[[#This Row],[vendor_id]])&gt;0,"Valid","Invalid"),"")</f>
        <v>Valid</v>
      </c>
    </row>
    <row r="5540" spans="1:13" x14ac:dyDescent="0.3">
      <c r="A5540" s="1" t="s">
        <v>12565</v>
      </c>
      <c r="B5540" s="2">
        <v>45060</v>
      </c>
      <c r="C5540">
        <v>-23458.1</v>
      </c>
      <c r="D5540" s="1" t="s">
        <v>1478</v>
      </c>
      <c r="E5540" s="1" t="s">
        <v>1497</v>
      </c>
      <c r="F5540" s="1" t="s">
        <v>19</v>
      </c>
      <c r="G5540" s="1" t="s">
        <v>9</v>
      </c>
      <c r="H5540" s="1" t="s">
        <v>1479</v>
      </c>
      <c r="I5540" s="1" t="s">
        <v>1396</v>
      </c>
      <c r="J5540" s="1" t="s">
        <v>12566</v>
      </c>
      <c r="K5540" s="1" t="str">
        <f>IF(COUNTIF(Financial_Transactions[transaction_id],Financial_Transactions[[#This Row],[transaction_id]])&gt;1,"Yes","No")</f>
        <v>No</v>
      </c>
      <c r="L5540" s="1" t="str">
        <f>IF(Financial_Transactions[[#This Row],[customer_id]]&lt;&gt;"",(IF(COUNTIF(Customers[customer_id],Financial_Transactions[[#This Row],[customer_id]])&gt;0,"Valid","Invalid")),"")</f>
        <v/>
      </c>
      <c r="M5540" s="1" t="str">
        <f>IF(Financial_Transactions[[#This Row],[vendor_id]]&lt;&gt;"",IF(COUNTIF(Vendors[vendor_id],Financial_Transactions[[#This Row],[vendor_id]])&gt;0,"Valid","Invalid"),"")</f>
        <v>Valid</v>
      </c>
    </row>
    <row r="5541" spans="1:13" x14ac:dyDescent="0.3">
      <c r="A5541" s="1" t="s">
        <v>12567</v>
      </c>
      <c r="B5541" s="2">
        <v>45134</v>
      </c>
      <c r="C5541">
        <v>-26496.67</v>
      </c>
      <c r="D5541" s="1" t="s">
        <v>1478</v>
      </c>
      <c r="E5541" s="1" t="s">
        <v>1225</v>
      </c>
      <c r="F5541" s="1" t="s">
        <v>8</v>
      </c>
      <c r="G5541" s="1" t="s">
        <v>14</v>
      </c>
      <c r="H5541" s="1" t="s">
        <v>1479</v>
      </c>
      <c r="I5541" s="1" t="s">
        <v>1394</v>
      </c>
      <c r="J5541" s="1" t="s">
        <v>12568</v>
      </c>
      <c r="K5541" s="1" t="str">
        <f>IF(COUNTIF(Financial_Transactions[transaction_id],Financial_Transactions[[#This Row],[transaction_id]])&gt;1,"Yes","No")</f>
        <v>No</v>
      </c>
      <c r="L5541" s="1" t="str">
        <f>IF(Financial_Transactions[[#This Row],[customer_id]]&lt;&gt;"",(IF(COUNTIF(Customers[customer_id],Financial_Transactions[[#This Row],[customer_id]])&gt;0,"Valid","Invalid")),"")</f>
        <v/>
      </c>
      <c r="M5541" s="1" t="str">
        <f>IF(Financial_Transactions[[#This Row],[vendor_id]]&lt;&gt;"",IF(COUNTIF(Vendors[vendor_id],Financial_Transactions[[#This Row],[vendor_id]])&gt;0,"Valid","Invalid"),"")</f>
        <v>Valid</v>
      </c>
    </row>
    <row r="5542" spans="1:13" x14ac:dyDescent="0.3">
      <c r="A5542" s="1" t="s">
        <v>12569</v>
      </c>
      <c r="B5542" s="2">
        <v>44639</v>
      </c>
      <c r="C5542">
        <v>97324.9</v>
      </c>
      <c r="D5542" s="1" t="s">
        <v>1484</v>
      </c>
      <c r="E5542" s="1" t="s">
        <v>1485</v>
      </c>
      <c r="F5542" s="1" t="s">
        <v>19</v>
      </c>
      <c r="G5542" s="1" t="s">
        <v>14</v>
      </c>
      <c r="H5542" s="1" t="s">
        <v>544</v>
      </c>
      <c r="I5542" s="1" t="s">
        <v>1479</v>
      </c>
      <c r="J5542" s="1" t="s">
        <v>12570</v>
      </c>
      <c r="K5542" s="1" t="str">
        <f>IF(COUNTIF(Financial_Transactions[transaction_id],Financial_Transactions[[#This Row],[transaction_id]])&gt;1,"Yes","No")</f>
        <v>No</v>
      </c>
      <c r="L5542" s="1" t="str">
        <f>IF(Financial_Transactions[[#This Row],[customer_id]]&lt;&gt;"",(IF(COUNTIF(Customers[customer_id],Financial_Transactions[[#This Row],[customer_id]])&gt;0,"Valid","Invalid")),"")</f>
        <v>Valid</v>
      </c>
      <c r="M5542" s="1" t="str">
        <f>IF(Financial_Transactions[[#This Row],[vendor_id]]&lt;&gt;"",IF(COUNTIF(Vendors[vendor_id],Financial_Transactions[[#This Row],[vendor_id]])&gt;0,"Valid","Invalid"),"")</f>
        <v/>
      </c>
    </row>
    <row r="5543" spans="1:13" x14ac:dyDescent="0.3">
      <c r="A5543" s="1" t="s">
        <v>12571</v>
      </c>
      <c r="B5543" s="2">
        <v>45080</v>
      </c>
      <c r="C5543">
        <v>-40376.22</v>
      </c>
      <c r="D5543" s="1" t="s">
        <v>1478</v>
      </c>
      <c r="E5543" s="1" t="s">
        <v>1497</v>
      </c>
      <c r="F5543" s="1" t="s">
        <v>13</v>
      </c>
      <c r="G5543" s="1" t="s">
        <v>14</v>
      </c>
      <c r="H5543" s="1" t="s">
        <v>1479</v>
      </c>
      <c r="I5543" s="1" t="s">
        <v>1342</v>
      </c>
      <c r="J5543" s="1" t="s">
        <v>12572</v>
      </c>
      <c r="K5543" s="1" t="str">
        <f>IF(COUNTIF(Financial_Transactions[transaction_id],Financial_Transactions[[#This Row],[transaction_id]])&gt;1,"Yes","No")</f>
        <v>No</v>
      </c>
      <c r="L5543" s="1" t="str">
        <f>IF(Financial_Transactions[[#This Row],[customer_id]]&lt;&gt;"",(IF(COUNTIF(Customers[customer_id],Financial_Transactions[[#This Row],[customer_id]])&gt;0,"Valid","Invalid")),"")</f>
        <v/>
      </c>
      <c r="M5543" s="1" t="str">
        <f>IF(Financial_Transactions[[#This Row],[vendor_id]]&lt;&gt;"",IF(COUNTIF(Vendors[vendor_id],Financial_Transactions[[#This Row],[vendor_id]])&gt;0,"Valid","Invalid"),"")</f>
        <v>Valid</v>
      </c>
    </row>
    <row r="5544" spans="1:13" x14ac:dyDescent="0.3">
      <c r="A5544" s="1" t="s">
        <v>12573</v>
      </c>
      <c r="B5544" s="2">
        <v>44897</v>
      </c>
      <c r="C5544">
        <v>268495.88</v>
      </c>
      <c r="D5544" s="1" t="s">
        <v>1484</v>
      </c>
      <c r="E5544" s="1" t="s">
        <v>1488</v>
      </c>
      <c r="F5544" s="1" t="s">
        <v>19</v>
      </c>
      <c r="G5544" s="1" t="s">
        <v>14</v>
      </c>
      <c r="H5544" s="1" t="s">
        <v>692</v>
      </c>
      <c r="I5544" s="1" t="s">
        <v>1479</v>
      </c>
      <c r="J5544" s="1" t="s">
        <v>12574</v>
      </c>
      <c r="K5544" s="1" t="str">
        <f>IF(COUNTIF(Financial_Transactions[transaction_id],Financial_Transactions[[#This Row],[transaction_id]])&gt;1,"Yes","No")</f>
        <v>No</v>
      </c>
      <c r="L5544" s="1" t="str">
        <f>IF(Financial_Transactions[[#This Row],[customer_id]]&lt;&gt;"",(IF(COUNTIF(Customers[customer_id],Financial_Transactions[[#This Row],[customer_id]])&gt;0,"Valid","Invalid")),"")</f>
        <v>Valid</v>
      </c>
      <c r="M5544" s="1" t="str">
        <f>IF(Financial_Transactions[[#This Row],[vendor_id]]&lt;&gt;"",IF(COUNTIF(Vendors[vendor_id],Financial_Transactions[[#This Row],[vendor_id]])&gt;0,"Valid","Invalid"),"")</f>
        <v/>
      </c>
    </row>
    <row r="5545" spans="1:13" x14ac:dyDescent="0.3">
      <c r="A5545" s="1" t="s">
        <v>12575</v>
      </c>
      <c r="B5545" s="2">
        <v>44964</v>
      </c>
      <c r="C5545">
        <v>-33793.94</v>
      </c>
      <c r="D5545" s="1" t="s">
        <v>1478</v>
      </c>
      <c r="E5545" s="1" t="s">
        <v>1235</v>
      </c>
      <c r="F5545" s="1" t="s">
        <v>13</v>
      </c>
      <c r="G5545" s="1" t="s">
        <v>9</v>
      </c>
      <c r="H5545" s="1" t="s">
        <v>1479</v>
      </c>
      <c r="I5545" s="1" t="s">
        <v>1326</v>
      </c>
      <c r="J5545" s="1" t="s">
        <v>12576</v>
      </c>
      <c r="K5545" s="1" t="str">
        <f>IF(COUNTIF(Financial_Transactions[transaction_id],Financial_Transactions[[#This Row],[transaction_id]])&gt;1,"Yes","No")</f>
        <v>No</v>
      </c>
      <c r="L5545" s="1" t="str">
        <f>IF(Financial_Transactions[[#This Row],[customer_id]]&lt;&gt;"",(IF(COUNTIF(Customers[customer_id],Financial_Transactions[[#This Row],[customer_id]])&gt;0,"Valid","Invalid")),"")</f>
        <v/>
      </c>
      <c r="M5545" s="1" t="str">
        <f>IF(Financial_Transactions[[#This Row],[vendor_id]]&lt;&gt;"",IF(COUNTIF(Vendors[vendor_id],Financial_Transactions[[#This Row],[vendor_id]])&gt;0,"Valid","Invalid"),"")</f>
        <v>Valid</v>
      </c>
    </row>
    <row r="5546" spans="1:13" x14ac:dyDescent="0.3">
      <c r="A5546" s="1" t="s">
        <v>12577</v>
      </c>
      <c r="B5546" s="2">
        <v>44922</v>
      </c>
      <c r="C5546">
        <v>194718.63</v>
      </c>
      <c r="D5546" s="1" t="s">
        <v>1484</v>
      </c>
      <c r="E5546" s="1" t="s">
        <v>1488</v>
      </c>
      <c r="F5546" s="1" t="s">
        <v>19</v>
      </c>
      <c r="G5546" s="1" t="s">
        <v>14</v>
      </c>
      <c r="H5546" s="1" t="s">
        <v>258</v>
      </c>
      <c r="I5546" s="1" t="s">
        <v>1479</v>
      </c>
      <c r="J5546" s="1" t="s">
        <v>12578</v>
      </c>
      <c r="K5546" s="1" t="str">
        <f>IF(COUNTIF(Financial_Transactions[transaction_id],Financial_Transactions[[#This Row],[transaction_id]])&gt;1,"Yes","No")</f>
        <v>No</v>
      </c>
      <c r="L5546" s="1" t="str">
        <f>IF(Financial_Transactions[[#This Row],[customer_id]]&lt;&gt;"",(IF(COUNTIF(Customers[customer_id],Financial_Transactions[[#This Row],[customer_id]])&gt;0,"Valid","Invalid")),"")</f>
        <v>Valid</v>
      </c>
      <c r="M5546" s="1" t="str">
        <f>IF(Financial_Transactions[[#This Row],[vendor_id]]&lt;&gt;"",IF(COUNTIF(Vendors[vendor_id],Financial_Transactions[[#This Row],[vendor_id]])&gt;0,"Valid","Invalid"),"")</f>
        <v/>
      </c>
    </row>
    <row r="5547" spans="1:13" x14ac:dyDescent="0.3">
      <c r="A5547" s="1" t="s">
        <v>12579</v>
      </c>
      <c r="B5547" s="2">
        <v>44681</v>
      </c>
      <c r="C5547">
        <v>183629.06</v>
      </c>
      <c r="D5547" s="1" t="s">
        <v>1484</v>
      </c>
      <c r="E5547" s="1" t="s">
        <v>1488</v>
      </c>
      <c r="F5547" s="1" t="s">
        <v>19</v>
      </c>
      <c r="G5547" s="1" t="s">
        <v>14</v>
      </c>
      <c r="H5547" s="1" t="s">
        <v>612</v>
      </c>
      <c r="I5547" s="1" t="s">
        <v>1479</v>
      </c>
      <c r="J5547" s="1" t="s">
        <v>12580</v>
      </c>
      <c r="K5547" s="1" t="str">
        <f>IF(COUNTIF(Financial_Transactions[transaction_id],Financial_Transactions[[#This Row],[transaction_id]])&gt;1,"Yes","No")</f>
        <v>No</v>
      </c>
      <c r="L5547" s="1" t="str">
        <f>IF(Financial_Transactions[[#This Row],[customer_id]]&lt;&gt;"",(IF(COUNTIF(Customers[customer_id],Financial_Transactions[[#This Row],[customer_id]])&gt;0,"Valid","Invalid")),"")</f>
        <v>Valid</v>
      </c>
      <c r="M5547" s="1" t="str">
        <f>IF(Financial_Transactions[[#This Row],[vendor_id]]&lt;&gt;"",IF(COUNTIF(Vendors[vendor_id],Financial_Transactions[[#This Row],[vendor_id]])&gt;0,"Valid","Invalid"),"")</f>
        <v/>
      </c>
    </row>
    <row r="5548" spans="1:13" x14ac:dyDescent="0.3">
      <c r="A5548" s="1" t="s">
        <v>12581</v>
      </c>
      <c r="B5548" s="2">
        <v>44932</v>
      </c>
      <c r="C5548">
        <v>-26821.74</v>
      </c>
      <c r="D5548" s="1" t="s">
        <v>1478</v>
      </c>
      <c r="E5548" s="1" t="s">
        <v>1510</v>
      </c>
      <c r="F5548" s="1" t="s">
        <v>13</v>
      </c>
      <c r="G5548" s="1" t="s">
        <v>22</v>
      </c>
      <c r="H5548" s="1" t="s">
        <v>1479</v>
      </c>
      <c r="I5548" s="1" t="s">
        <v>1340</v>
      </c>
      <c r="J5548" s="1" t="s">
        <v>12582</v>
      </c>
      <c r="K5548" s="1" t="str">
        <f>IF(COUNTIF(Financial_Transactions[transaction_id],Financial_Transactions[[#This Row],[transaction_id]])&gt;1,"Yes","No")</f>
        <v>No</v>
      </c>
      <c r="L5548" s="1" t="str">
        <f>IF(Financial_Transactions[[#This Row],[customer_id]]&lt;&gt;"",(IF(COUNTIF(Customers[customer_id],Financial_Transactions[[#This Row],[customer_id]])&gt;0,"Valid","Invalid")),"")</f>
        <v/>
      </c>
      <c r="M5548" s="1" t="str">
        <f>IF(Financial_Transactions[[#This Row],[vendor_id]]&lt;&gt;"",IF(COUNTIF(Vendors[vendor_id],Financial_Transactions[[#This Row],[vendor_id]])&gt;0,"Valid","Invalid"),"")</f>
        <v>Valid</v>
      </c>
    </row>
    <row r="5549" spans="1:13" x14ac:dyDescent="0.3">
      <c r="A5549" s="1" t="s">
        <v>12583</v>
      </c>
      <c r="B5549" s="2">
        <v>44722</v>
      </c>
      <c r="C5549">
        <v>-14305.09</v>
      </c>
      <c r="D5549" s="1" t="s">
        <v>1478</v>
      </c>
      <c r="E5549" s="1" t="s">
        <v>1250</v>
      </c>
      <c r="F5549" s="1" t="s">
        <v>13</v>
      </c>
      <c r="G5549" s="1" t="s">
        <v>22</v>
      </c>
      <c r="H5549" s="1" t="s">
        <v>1479</v>
      </c>
      <c r="I5549" s="1" t="s">
        <v>1301</v>
      </c>
      <c r="J5549" s="1" t="s">
        <v>12584</v>
      </c>
      <c r="K5549" s="1" t="str">
        <f>IF(COUNTIF(Financial_Transactions[transaction_id],Financial_Transactions[[#This Row],[transaction_id]])&gt;1,"Yes","No")</f>
        <v>No</v>
      </c>
      <c r="L5549" s="1" t="str">
        <f>IF(Financial_Transactions[[#This Row],[customer_id]]&lt;&gt;"",(IF(COUNTIF(Customers[customer_id],Financial_Transactions[[#This Row],[customer_id]])&gt;0,"Valid","Invalid")),"")</f>
        <v/>
      </c>
      <c r="M5549" s="1" t="str">
        <f>IF(Financial_Transactions[[#This Row],[vendor_id]]&lt;&gt;"",IF(COUNTIF(Vendors[vendor_id],Financial_Transactions[[#This Row],[vendor_id]])&gt;0,"Valid","Invalid"),"")</f>
        <v>Valid</v>
      </c>
    </row>
    <row r="5550" spans="1:13" x14ac:dyDescent="0.3">
      <c r="A5550" s="1" t="s">
        <v>12585</v>
      </c>
      <c r="B5550" s="2">
        <v>44895</v>
      </c>
      <c r="C5550">
        <v>94617.67</v>
      </c>
      <c r="D5550" s="1" t="s">
        <v>1484</v>
      </c>
      <c r="E5550" s="1" t="s">
        <v>1488</v>
      </c>
      <c r="F5550" s="1" t="s">
        <v>8</v>
      </c>
      <c r="G5550" s="1" t="s">
        <v>25</v>
      </c>
      <c r="H5550" s="1" t="s">
        <v>530</v>
      </c>
      <c r="I5550" s="1" t="s">
        <v>1479</v>
      </c>
      <c r="J5550" s="1" t="s">
        <v>12586</v>
      </c>
      <c r="K5550" s="1" t="str">
        <f>IF(COUNTIF(Financial_Transactions[transaction_id],Financial_Transactions[[#This Row],[transaction_id]])&gt;1,"Yes","No")</f>
        <v>No</v>
      </c>
      <c r="L5550" s="1" t="str">
        <f>IF(Financial_Transactions[[#This Row],[customer_id]]&lt;&gt;"",(IF(COUNTIF(Customers[customer_id],Financial_Transactions[[#This Row],[customer_id]])&gt;0,"Valid","Invalid")),"")</f>
        <v>Valid</v>
      </c>
      <c r="M5550" s="1" t="str">
        <f>IF(Financial_Transactions[[#This Row],[vendor_id]]&lt;&gt;"",IF(COUNTIF(Vendors[vendor_id],Financial_Transactions[[#This Row],[vendor_id]])&gt;0,"Valid","Invalid"),"")</f>
        <v/>
      </c>
    </row>
    <row r="5551" spans="1:13" x14ac:dyDescent="0.3">
      <c r="A5551" s="1" t="s">
        <v>12587</v>
      </c>
      <c r="B5551" s="2">
        <v>45181</v>
      </c>
      <c r="C5551">
        <v>-20795.75</v>
      </c>
      <c r="D5551" s="1" t="s">
        <v>1478</v>
      </c>
      <c r="E5551" s="1" t="s">
        <v>1497</v>
      </c>
      <c r="F5551" s="1" t="s">
        <v>13</v>
      </c>
      <c r="G5551" s="1" t="s">
        <v>22</v>
      </c>
      <c r="H5551" s="1" t="s">
        <v>1479</v>
      </c>
      <c r="I5551" s="1" t="s">
        <v>1332</v>
      </c>
      <c r="J5551" s="1" t="s">
        <v>12588</v>
      </c>
      <c r="K5551" s="1" t="str">
        <f>IF(COUNTIF(Financial_Transactions[transaction_id],Financial_Transactions[[#This Row],[transaction_id]])&gt;1,"Yes","No")</f>
        <v>No</v>
      </c>
      <c r="L5551" s="1" t="str">
        <f>IF(Financial_Transactions[[#This Row],[customer_id]]&lt;&gt;"",(IF(COUNTIF(Customers[customer_id],Financial_Transactions[[#This Row],[customer_id]])&gt;0,"Valid","Invalid")),"")</f>
        <v/>
      </c>
      <c r="M5551" s="1" t="str">
        <f>IF(Financial_Transactions[[#This Row],[vendor_id]]&lt;&gt;"",IF(COUNTIF(Vendors[vendor_id],Financial_Transactions[[#This Row],[vendor_id]])&gt;0,"Valid","Invalid"),"")</f>
        <v>Valid</v>
      </c>
    </row>
    <row r="5552" spans="1:13" x14ac:dyDescent="0.3">
      <c r="A5552" s="1" t="s">
        <v>12589</v>
      </c>
      <c r="B5552" s="2">
        <v>45290</v>
      </c>
      <c r="C5552">
        <v>175929.58</v>
      </c>
      <c r="D5552" s="1" t="s">
        <v>1484</v>
      </c>
      <c r="E5552" s="1" t="s">
        <v>1485</v>
      </c>
      <c r="F5552" s="1" t="s">
        <v>8</v>
      </c>
      <c r="G5552" s="1" t="s">
        <v>9</v>
      </c>
      <c r="H5552" s="1" t="s">
        <v>132</v>
      </c>
      <c r="I5552" s="1" t="s">
        <v>1479</v>
      </c>
      <c r="J5552" s="1" t="s">
        <v>12590</v>
      </c>
      <c r="K5552" s="1" t="str">
        <f>IF(COUNTIF(Financial_Transactions[transaction_id],Financial_Transactions[[#This Row],[transaction_id]])&gt;1,"Yes","No")</f>
        <v>No</v>
      </c>
      <c r="L5552" s="1" t="str">
        <f>IF(Financial_Transactions[[#This Row],[customer_id]]&lt;&gt;"",(IF(COUNTIF(Customers[customer_id],Financial_Transactions[[#This Row],[customer_id]])&gt;0,"Valid","Invalid")),"")</f>
        <v>Valid</v>
      </c>
      <c r="M5552" s="1" t="str">
        <f>IF(Financial_Transactions[[#This Row],[vendor_id]]&lt;&gt;"",IF(COUNTIF(Vendors[vendor_id],Financial_Transactions[[#This Row],[vendor_id]])&gt;0,"Valid","Invalid"),"")</f>
        <v/>
      </c>
    </row>
    <row r="5553" spans="1:13" x14ac:dyDescent="0.3">
      <c r="A5553" s="1" t="s">
        <v>12591</v>
      </c>
      <c r="B5553" s="2">
        <v>44917</v>
      </c>
      <c r="C5553">
        <v>18439.27</v>
      </c>
      <c r="D5553" s="1" t="s">
        <v>1925</v>
      </c>
      <c r="E5553" s="1" t="s">
        <v>1925</v>
      </c>
      <c r="F5553" s="1" t="s">
        <v>19</v>
      </c>
      <c r="G5553" s="1" t="s">
        <v>14</v>
      </c>
      <c r="H5553" s="1" t="s">
        <v>1479</v>
      </c>
      <c r="I5553" s="1" t="s">
        <v>1479</v>
      </c>
      <c r="J5553" s="1" t="s">
        <v>12592</v>
      </c>
      <c r="K5553" s="1" t="str">
        <f>IF(COUNTIF(Financial_Transactions[transaction_id],Financial_Transactions[[#This Row],[transaction_id]])&gt;1,"Yes","No")</f>
        <v>No</v>
      </c>
      <c r="L5553" s="1" t="str">
        <f>IF(Financial_Transactions[[#This Row],[customer_id]]&lt;&gt;"",(IF(COUNTIF(Customers[customer_id],Financial_Transactions[[#This Row],[customer_id]])&gt;0,"Valid","Invalid")),"")</f>
        <v/>
      </c>
      <c r="M5553" s="1" t="str">
        <f>IF(Financial_Transactions[[#This Row],[vendor_id]]&lt;&gt;"",IF(COUNTIF(Vendors[vendor_id],Financial_Transactions[[#This Row],[vendor_id]])&gt;0,"Valid","Invalid"),"")</f>
        <v/>
      </c>
    </row>
    <row r="5554" spans="1:13" x14ac:dyDescent="0.3">
      <c r="A5554" s="1" t="s">
        <v>12593</v>
      </c>
      <c r="B5554" s="2">
        <v>44951</v>
      </c>
      <c r="C5554">
        <v>156883.26999999999</v>
      </c>
      <c r="D5554" s="1" t="s">
        <v>1484</v>
      </c>
      <c r="E5554" s="1" t="s">
        <v>1500</v>
      </c>
      <c r="F5554" s="1" t="s">
        <v>19</v>
      </c>
      <c r="G5554" s="1" t="s">
        <v>14</v>
      </c>
      <c r="H5554" s="1" t="s">
        <v>102</v>
      </c>
      <c r="I5554" s="1" t="s">
        <v>1479</v>
      </c>
      <c r="J5554" s="1" t="s">
        <v>12594</v>
      </c>
      <c r="K5554" s="1" t="str">
        <f>IF(COUNTIF(Financial_Transactions[transaction_id],Financial_Transactions[[#This Row],[transaction_id]])&gt;1,"Yes","No")</f>
        <v>No</v>
      </c>
      <c r="L5554" s="1" t="str">
        <f>IF(Financial_Transactions[[#This Row],[customer_id]]&lt;&gt;"",(IF(COUNTIF(Customers[customer_id],Financial_Transactions[[#This Row],[customer_id]])&gt;0,"Valid","Invalid")),"")</f>
        <v>Valid</v>
      </c>
      <c r="M5554" s="1" t="str">
        <f>IF(Financial_Transactions[[#This Row],[vendor_id]]&lt;&gt;"",IF(COUNTIF(Vendors[vendor_id],Financial_Transactions[[#This Row],[vendor_id]])&gt;0,"Valid","Invalid"),"")</f>
        <v/>
      </c>
    </row>
    <row r="5555" spans="1:13" x14ac:dyDescent="0.3">
      <c r="A5555" s="1" t="s">
        <v>12595</v>
      </c>
      <c r="B5555" s="2">
        <v>45058</v>
      </c>
      <c r="C5555">
        <v>-73409.38</v>
      </c>
      <c r="D5555" s="1" t="s">
        <v>1478</v>
      </c>
      <c r="E5555" s="1" t="s">
        <v>1497</v>
      </c>
      <c r="F5555" s="1" t="s">
        <v>8</v>
      </c>
      <c r="G5555" s="1" t="s">
        <v>9</v>
      </c>
      <c r="H5555" s="1" t="s">
        <v>1479</v>
      </c>
      <c r="I5555" s="1" t="s">
        <v>1255</v>
      </c>
      <c r="J5555" s="1" t="s">
        <v>12596</v>
      </c>
      <c r="K5555" s="1" t="str">
        <f>IF(COUNTIF(Financial_Transactions[transaction_id],Financial_Transactions[[#This Row],[transaction_id]])&gt;1,"Yes","No")</f>
        <v>No</v>
      </c>
      <c r="L5555" s="1" t="str">
        <f>IF(Financial_Transactions[[#This Row],[customer_id]]&lt;&gt;"",(IF(COUNTIF(Customers[customer_id],Financial_Transactions[[#This Row],[customer_id]])&gt;0,"Valid","Invalid")),"")</f>
        <v/>
      </c>
      <c r="M5555" s="1" t="str">
        <f>IF(Financial_Transactions[[#This Row],[vendor_id]]&lt;&gt;"",IF(COUNTIF(Vendors[vendor_id],Financial_Transactions[[#This Row],[vendor_id]])&gt;0,"Valid","Invalid"),"")</f>
        <v>Valid</v>
      </c>
    </row>
    <row r="5556" spans="1:13" x14ac:dyDescent="0.3">
      <c r="A5556" s="1" t="s">
        <v>12597</v>
      </c>
      <c r="B5556" s="2">
        <v>44813</v>
      </c>
      <c r="C5556">
        <v>74728.929999999993</v>
      </c>
      <c r="D5556" s="1" t="s">
        <v>1484</v>
      </c>
      <c r="E5556" s="1" t="s">
        <v>1500</v>
      </c>
      <c r="F5556" s="1" t="s">
        <v>19</v>
      </c>
      <c r="G5556" s="1" t="s">
        <v>25</v>
      </c>
      <c r="H5556" s="1" t="s">
        <v>198</v>
      </c>
      <c r="I5556" s="1" t="s">
        <v>1479</v>
      </c>
      <c r="J5556" s="1" t="s">
        <v>12598</v>
      </c>
      <c r="K5556" s="1" t="str">
        <f>IF(COUNTIF(Financial_Transactions[transaction_id],Financial_Transactions[[#This Row],[transaction_id]])&gt;1,"Yes","No")</f>
        <v>No</v>
      </c>
      <c r="L5556" s="1" t="str">
        <f>IF(Financial_Transactions[[#This Row],[customer_id]]&lt;&gt;"",(IF(COUNTIF(Customers[customer_id],Financial_Transactions[[#This Row],[customer_id]])&gt;0,"Valid","Invalid")),"")</f>
        <v>Valid</v>
      </c>
      <c r="M5556" s="1" t="str">
        <f>IF(Financial_Transactions[[#This Row],[vendor_id]]&lt;&gt;"",IF(COUNTIF(Vendors[vendor_id],Financial_Transactions[[#This Row],[vendor_id]])&gt;0,"Valid","Invalid"),"")</f>
        <v/>
      </c>
    </row>
    <row r="5557" spans="1:13" x14ac:dyDescent="0.3">
      <c r="A5557" s="1" t="s">
        <v>12599</v>
      </c>
      <c r="B5557" s="2">
        <v>45232</v>
      </c>
      <c r="C5557">
        <v>98042.55</v>
      </c>
      <c r="D5557" s="1" t="s">
        <v>1484</v>
      </c>
      <c r="E5557" s="1" t="s">
        <v>1500</v>
      </c>
      <c r="F5557" s="1" t="s">
        <v>8</v>
      </c>
      <c r="G5557" s="1" t="s">
        <v>22</v>
      </c>
      <c r="H5557" s="1" t="s">
        <v>660</v>
      </c>
      <c r="I5557" s="1" t="s">
        <v>1479</v>
      </c>
      <c r="J5557" s="1" t="s">
        <v>12600</v>
      </c>
      <c r="K5557" s="1" t="str">
        <f>IF(COUNTIF(Financial_Transactions[transaction_id],Financial_Transactions[[#This Row],[transaction_id]])&gt;1,"Yes","No")</f>
        <v>No</v>
      </c>
      <c r="L5557" s="1" t="str">
        <f>IF(Financial_Transactions[[#This Row],[customer_id]]&lt;&gt;"",(IF(COUNTIF(Customers[customer_id],Financial_Transactions[[#This Row],[customer_id]])&gt;0,"Valid","Invalid")),"")</f>
        <v>Valid</v>
      </c>
      <c r="M5557" s="1" t="str">
        <f>IF(Financial_Transactions[[#This Row],[vendor_id]]&lt;&gt;"",IF(COUNTIF(Vendors[vendor_id],Financial_Transactions[[#This Row],[vendor_id]])&gt;0,"Valid","Invalid"),"")</f>
        <v/>
      </c>
    </row>
    <row r="5558" spans="1:13" x14ac:dyDescent="0.3">
      <c r="A5558" s="1" t="s">
        <v>12601</v>
      </c>
      <c r="B5558" s="2">
        <v>45138</v>
      </c>
      <c r="C5558">
        <v>186931.23</v>
      </c>
      <c r="D5558" s="1" t="s">
        <v>1484</v>
      </c>
      <c r="E5558" s="1" t="s">
        <v>1485</v>
      </c>
      <c r="F5558" s="1" t="s">
        <v>8</v>
      </c>
      <c r="G5558" s="1" t="s">
        <v>25</v>
      </c>
      <c r="H5558" s="1" t="s">
        <v>84</v>
      </c>
      <c r="I5558" s="1" t="s">
        <v>1479</v>
      </c>
      <c r="J5558" s="1" t="s">
        <v>12602</v>
      </c>
      <c r="K5558" s="1" t="str">
        <f>IF(COUNTIF(Financial_Transactions[transaction_id],Financial_Transactions[[#This Row],[transaction_id]])&gt;1,"Yes","No")</f>
        <v>No</v>
      </c>
      <c r="L5558" s="1" t="str">
        <f>IF(Financial_Transactions[[#This Row],[customer_id]]&lt;&gt;"",(IF(COUNTIF(Customers[customer_id],Financial_Transactions[[#This Row],[customer_id]])&gt;0,"Valid","Invalid")),"")</f>
        <v>Valid</v>
      </c>
      <c r="M5558" s="1" t="str">
        <f>IF(Financial_Transactions[[#This Row],[vendor_id]]&lt;&gt;"",IF(COUNTIF(Vendors[vendor_id],Financial_Transactions[[#This Row],[vendor_id]])&gt;0,"Valid","Invalid"),"")</f>
        <v/>
      </c>
    </row>
    <row r="5559" spans="1:13" x14ac:dyDescent="0.3">
      <c r="A5559" s="1" t="s">
        <v>12603</v>
      </c>
      <c r="B5559" s="2">
        <v>44842</v>
      </c>
      <c r="C5559">
        <v>123193.41</v>
      </c>
      <c r="D5559" s="1" t="s">
        <v>1484</v>
      </c>
      <c r="E5559" s="1" t="s">
        <v>1488</v>
      </c>
      <c r="F5559" s="1" t="s">
        <v>13</v>
      </c>
      <c r="G5559" s="1" t="s">
        <v>25</v>
      </c>
      <c r="H5559" s="1" t="s">
        <v>470</v>
      </c>
      <c r="I5559" s="1" t="s">
        <v>1479</v>
      </c>
      <c r="J5559" s="1" t="s">
        <v>12604</v>
      </c>
      <c r="K5559" s="1" t="str">
        <f>IF(COUNTIF(Financial_Transactions[transaction_id],Financial_Transactions[[#This Row],[transaction_id]])&gt;1,"Yes","No")</f>
        <v>No</v>
      </c>
      <c r="L5559" s="1" t="str">
        <f>IF(Financial_Transactions[[#This Row],[customer_id]]&lt;&gt;"",(IF(COUNTIF(Customers[customer_id],Financial_Transactions[[#This Row],[customer_id]])&gt;0,"Valid","Invalid")),"")</f>
        <v>Valid</v>
      </c>
      <c r="M5559" s="1" t="str">
        <f>IF(Financial_Transactions[[#This Row],[vendor_id]]&lt;&gt;"",IF(COUNTIF(Vendors[vendor_id],Financial_Transactions[[#This Row],[vendor_id]])&gt;0,"Valid","Invalid"),"")</f>
        <v/>
      </c>
    </row>
    <row r="5560" spans="1:13" x14ac:dyDescent="0.3">
      <c r="A5560" s="1" t="s">
        <v>12605</v>
      </c>
      <c r="B5560" s="2">
        <v>45287</v>
      </c>
      <c r="C5560">
        <v>196287.78</v>
      </c>
      <c r="D5560" s="1" t="s">
        <v>1484</v>
      </c>
      <c r="E5560" s="1" t="s">
        <v>1488</v>
      </c>
      <c r="F5560" s="1" t="s">
        <v>19</v>
      </c>
      <c r="G5560" s="1" t="s">
        <v>14</v>
      </c>
      <c r="H5560" s="1" t="s">
        <v>504</v>
      </c>
      <c r="I5560" s="1" t="s">
        <v>1479</v>
      </c>
      <c r="J5560" s="1" t="s">
        <v>12606</v>
      </c>
      <c r="K5560" s="1" t="str">
        <f>IF(COUNTIF(Financial_Transactions[transaction_id],Financial_Transactions[[#This Row],[transaction_id]])&gt;1,"Yes","No")</f>
        <v>No</v>
      </c>
      <c r="L5560" s="1" t="str">
        <f>IF(Financial_Transactions[[#This Row],[customer_id]]&lt;&gt;"",(IF(COUNTIF(Customers[customer_id],Financial_Transactions[[#This Row],[customer_id]])&gt;0,"Valid","Invalid")),"")</f>
        <v>Valid</v>
      </c>
      <c r="M5560" s="1" t="str">
        <f>IF(Financial_Transactions[[#This Row],[vendor_id]]&lt;&gt;"",IF(COUNTIF(Vendors[vendor_id],Financial_Transactions[[#This Row],[vendor_id]])&gt;0,"Valid","Invalid"),"")</f>
        <v/>
      </c>
    </row>
    <row r="5561" spans="1:13" x14ac:dyDescent="0.3">
      <c r="A5561" s="1" t="s">
        <v>12607</v>
      </c>
      <c r="B5561" s="2">
        <v>45047</v>
      </c>
      <c r="C5561">
        <v>149285.63</v>
      </c>
      <c r="D5561" s="1" t="s">
        <v>1484</v>
      </c>
      <c r="E5561" s="1" t="s">
        <v>1500</v>
      </c>
      <c r="F5561" s="1" t="s">
        <v>19</v>
      </c>
      <c r="G5561" s="1" t="s">
        <v>9</v>
      </c>
      <c r="H5561" s="1" t="s">
        <v>76</v>
      </c>
      <c r="I5561" s="1" t="s">
        <v>1479</v>
      </c>
      <c r="J5561" s="1" t="s">
        <v>12608</v>
      </c>
      <c r="K5561" s="1" t="str">
        <f>IF(COUNTIF(Financial_Transactions[transaction_id],Financial_Transactions[[#This Row],[transaction_id]])&gt;1,"Yes","No")</f>
        <v>No</v>
      </c>
      <c r="L5561" s="1" t="str">
        <f>IF(Financial_Transactions[[#This Row],[customer_id]]&lt;&gt;"",(IF(COUNTIF(Customers[customer_id],Financial_Transactions[[#This Row],[customer_id]])&gt;0,"Valid","Invalid")),"")</f>
        <v>Valid</v>
      </c>
      <c r="M5561" s="1" t="str">
        <f>IF(Financial_Transactions[[#This Row],[vendor_id]]&lt;&gt;"",IF(COUNTIF(Vendors[vendor_id],Financial_Transactions[[#This Row],[vendor_id]])&gt;0,"Valid","Invalid"),"")</f>
        <v/>
      </c>
    </row>
    <row r="5562" spans="1:13" x14ac:dyDescent="0.3">
      <c r="A5562" s="1" t="s">
        <v>12609</v>
      </c>
      <c r="B5562" s="2">
        <v>44871</v>
      </c>
      <c r="C5562">
        <v>169329.62</v>
      </c>
      <c r="D5562" s="1" t="s">
        <v>1484</v>
      </c>
      <c r="E5562" s="1" t="s">
        <v>1488</v>
      </c>
      <c r="F5562" s="1" t="s">
        <v>8</v>
      </c>
      <c r="G5562" s="1" t="s">
        <v>9</v>
      </c>
      <c r="H5562" s="1" t="s">
        <v>20</v>
      </c>
      <c r="I5562" s="1" t="s">
        <v>1479</v>
      </c>
      <c r="J5562" s="1" t="s">
        <v>12610</v>
      </c>
      <c r="K5562" s="1" t="str">
        <f>IF(COUNTIF(Financial_Transactions[transaction_id],Financial_Transactions[[#This Row],[transaction_id]])&gt;1,"Yes","No")</f>
        <v>No</v>
      </c>
      <c r="L5562" s="1" t="str">
        <f>IF(Financial_Transactions[[#This Row],[customer_id]]&lt;&gt;"",(IF(COUNTIF(Customers[customer_id],Financial_Transactions[[#This Row],[customer_id]])&gt;0,"Valid","Invalid")),"")</f>
        <v>Valid</v>
      </c>
      <c r="M5562" s="1" t="str">
        <f>IF(Financial_Transactions[[#This Row],[vendor_id]]&lt;&gt;"",IF(COUNTIF(Vendors[vendor_id],Financial_Transactions[[#This Row],[vendor_id]])&gt;0,"Valid","Invalid"),"")</f>
        <v/>
      </c>
    </row>
    <row r="5563" spans="1:13" x14ac:dyDescent="0.3">
      <c r="A5563" s="1" t="s">
        <v>12611</v>
      </c>
      <c r="B5563" s="2">
        <v>44987</v>
      </c>
      <c r="C5563">
        <v>289592.74</v>
      </c>
      <c r="D5563" s="1" t="s">
        <v>1484</v>
      </c>
      <c r="E5563" s="1" t="s">
        <v>1500</v>
      </c>
      <c r="F5563" s="1" t="s">
        <v>8</v>
      </c>
      <c r="G5563" s="1" t="s">
        <v>22</v>
      </c>
      <c r="H5563" s="1" t="s">
        <v>724</v>
      </c>
      <c r="I5563" s="1" t="s">
        <v>1479</v>
      </c>
      <c r="J5563" s="1" t="s">
        <v>12612</v>
      </c>
      <c r="K5563" s="1" t="str">
        <f>IF(COUNTIF(Financial_Transactions[transaction_id],Financial_Transactions[[#This Row],[transaction_id]])&gt;1,"Yes","No")</f>
        <v>No</v>
      </c>
      <c r="L5563" s="1" t="str">
        <f>IF(Financial_Transactions[[#This Row],[customer_id]]&lt;&gt;"",(IF(COUNTIF(Customers[customer_id],Financial_Transactions[[#This Row],[customer_id]])&gt;0,"Valid","Invalid")),"")</f>
        <v>Valid</v>
      </c>
      <c r="M5563" s="1" t="str">
        <f>IF(Financial_Transactions[[#This Row],[vendor_id]]&lt;&gt;"",IF(COUNTIF(Vendors[vendor_id],Financial_Transactions[[#This Row],[vendor_id]])&gt;0,"Valid","Invalid"),"")</f>
        <v/>
      </c>
    </row>
    <row r="5564" spans="1:13" x14ac:dyDescent="0.3">
      <c r="A5564" s="1" t="s">
        <v>12613</v>
      </c>
      <c r="B5564" s="2">
        <v>45082</v>
      </c>
      <c r="C5564">
        <v>-61910.48</v>
      </c>
      <c r="D5564" s="1" t="s">
        <v>1478</v>
      </c>
      <c r="E5564" s="1" t="s">
        <v>1225</v>
      </c>
      <c r="F5564" s="1" t="s">
        <v>13</v>
      </c>
      <c r="G5564" s="1" t="s">
        <v>25</v>
      </c>
      <c r="H5564" s="1" t="s">
        <v>1479</v>
      </c>
      <c r="I5564" s="1" t="s">
        <v>1293</v>
      </c>
      <c r="J5564" s="1" t="s">
        <v>12614</v>
      </c>
      <c r="K5564" s="1" t="str">
        <f>IF(COUNTIF(Financial_Transactions[transaction_id],Financial_Transactions[[#This Row],[transaction_id]])&gt;1,"Yes","No")</f>
        <v>No</v>
      </c>
      <c r="L5564" s="1" t="str">
        <f>IF(Financial_Transactions[[#This Row],[customer_id]]&lt;&gt;"",(IF(COUNTIF(Customers[customer_id],Financial_Transactions[[#This Row],[customer_id]])&gt;0,"Valid","Invalid")),"")</f>
        <v/>
      </c>
      <c r="M5564" s="1" t="str">
        <f>IF(Financial_Transactions[[#This Row],[vendor_id]]&lt;&gt;"",IF(COUNTIF(Vendors[vendor_id],Financial_Transactions[[#This Row],[vendor_id]])&gt;0,"Valid","Invalid"),"")</f>
        <v>Valid</v>
      </c>
    </row>
    <row r="5565" spans="1:13" x14ac:dyDescent="0.3">
      <c r="A5565" s="1" t="s">
        <v>12615</v>
      </c>
      <c r="B5565" s="2">
        <v>44636</v>
      </c>
      <c r="C5565">
        <v>123058.17</v>
      </c>
      <c r="D5565" s="1" t="s">
        <v>1484</v>
      </c>
      <c r="E5565" s="1" t="s">
        <v>1485</v>
      </c>
      <c r="F5565" s="1" t="s">
        <v>13</v>
      </c>
      <c r="G5565" s="1" t="s">
        <v>22</v>
      </c>
      <c r="H5565" s="1" t="s">
        <v>92</v>
      </c>
      <c r="I5565" s="1" t="s">
        <v>1479</v>
      </c>
      <c r="J5565" s="1" t="s">
        <v>12616</v>
      </c>
      <c r="K5565" s="1" t="str">
        <f>IF(COUNTIF(Financial_Transactions[transaction_id],Financial_Transactions[[#This Row],[transaction_id]])&gt;1,"Yes","No")</f>
        <v>No</v>
      </c>
      <c r="L5565" s="1" t="str">
        <f>IF(Financial_Transactions[[#This Row],[customer_id]]&lt;&gt;"",(IF(COUNTIF(Customers[customer_id],Financial_Transactions[[#This Row],[customer_id]])&gt;0,"Valid","Invalid")),"")</f>
        <v>Valid</v>
      </c>
      <c r="M5565" s="1" t="str">
        <f>IF(Financial_Transactions[[#This Row],[vendor_id]]&lt;&gt;"",IF(COUNTIF(Vendors[vendor_id],Financial_Transactions[[#This Row],[vendor_id]])&gt;0,"Valid","Invalid"),"")</f>
        <v/>
      </c>
    </row>
    <row r="5566" spans="1:13" x14ac:dyDescent="0.3">
      <c r="A5566" s="1" t="s">
        <v>12617</v>
      </c>
      <c r="B5566" s="2">
        <v>44903</v>
      </c>
      <c r="C5566">
        <v>-46170.74</v>
      </c>
      <c r="D5566" s="1" t="s">
        <v>1478</v>
      </c>
      <c r="E5566" s="1" t="s">
        <v>1235</v>
      </c>
      <c r="F5566" s="1" t="s">
        <v>19</v>
      </c>
      <c r="G5566" s="1" t="s">
        <v>22</v>
      </c>
      <c r="H5566" s="1" t="s">
        <v>1479</v>
      </c>
      <c r="I5566" s="1" t="s">
        <v>1236</v>
      </c>
      <c r="J5566" s="1" t="s">
        <v>12618</v>
      </c>
      <c r="K5566" s="1" t="str">
        <f>IF(COUNTIF(Financial_Transactions[transaction_id],Financial_Transactions[[#This Row],[transaction_id]])&gt;1,"Yes","No")</f>
        <v>No</v>
      </c>
      <c r="L5566" s="1" t="str">
        <f>IF(Financial_Transactions[[#This Row],[customer_id]]&lt;&gt;"",(IF(COUNTIF(Customers[customer_id],Financial_Transactions[[#This Row],[customer_id]])&gt;0,"Valid","Invalid")),"")</f>
        <v/>
      </c>
      <c r="M5566" s="1" t="str">
        <f>IF(Financial_Transactions[[#This Row],[vendor_id]]&lt;&gt;"",IF(COUNTIF(Vendors[vendor_id],Financial_Transactions[[#This Row],[vendor_id]])&gt;0,"Valid","Invalid"),"")</f>
        <v>Valid</v>
      </c>
    </row>
    <row r="5567" spans="1:13" x14ac:dyDescent="0.3">
      <c r="A5567" s="1" t="s">
        <v>12619</v>
      </c>
      <c r="B5567" s="2">
        <v>45046</v>
      </c>
      <c r="C5567">
        <v>103430.64</v>
      </c>
      <c r="D5567" s="1" t="s">
        <v>1484</v>
      </c>
      <c r="E5567" s="1" t="s">
        <v>1488</v>
      </c>
      <c r="F5567" s="1" t="s">
        <v>8</v>
      </c>
      <c r="G5567" s="1" t="s">
        <v>9</v>
      </c>
      <c r="H5567" s="1" t="s">
        <v>660</v>
      </c>
      <c r="I5567" s="1" t="s">
        <v>1479</v>
      </c>
      <c r="J5567" s="1" t="s">
        <v>12620</v>
      </c>
      <c r="K5567" s="1" t="str">
        <f>IF(COUNTIF(Financial_Transactions[transaction_id],Financial_Transactions[[#This Row],[transaction_id]])&gt;1,"Yes","No")</f>
        <v>No</v>
      </c>
      <c r="L5567" s="1" t="str">
        <f>IF(Financial_Transactions[[#This Row],[customer_id]]&lt;&gt;"",(IF(COUNTIF(Customers[customer_id],Financial_Transactions[[#This Row],[customer_id]])&gt;0,"Valid","Invalid")),"")</f>
        <v>Valid</v>
      </c>
      <c r="M5567" s="1" t="str">
        <f>IF(Financial_Transactions[[#This Row],[vendor_id]]&lt;&gt;"",IF(COUNTIF(Vendors[vendor_id],Financial_Transactions[[#This Row],[vendor_id]])&gt;0,"Valid","Invalid"),"")</f>
        <v/>
      </c>
    </row>
    <row r="5568" spans="1:13" x14ac:dyDescent="0.3">
      <c r="A5568" s="1" t="s">
        <v>12621</v>
      </c>
      <c r="B5568" s="2">
        <v>45265</v>
      </c>
      <c r="C5568">
        <v>160994.37</v>
      </c>
      <c r="D5568" s="1" t="s">
        <v>1484</v>
      </c>
      <c r="E5568" s="1" t="s">
        <v>1488</v>
      </c>
      <c r="F5568" s="1" t="s">
        <v>19</v>
      </c>
      <c r="G5568" s="1" t="s">
        <v>22</v>
      </c>
      <c r="H5568" s="1" t="s">
        <v>104</v>
      </c>
      <c r="I5568" s="1" t="s">
        <v>1479</v>
      </c>
      <c r="J5568" s="1" t="s">
        <v>12622</v>
      </c>
      <c r="K5568" s="1" t="str">
        <f>IF(COUNTIF(Financial_Transactions[transaction_id],Financial_Transactions[[#This Row],[transaction_id]])&gt;1,"Yes","No")</f>
        <v>No</v>
      </c>
      <c r="L5568" s="1" t="str">
        <f>IF(Financial_Transactions[[#This Row],[customer_id]]&lt;&gt;"",(IF(COUNTIF(Customers[customer_id],Financial_Transactions[[#This Row],[customer_id]])&gt;0,"Valid","Invalid")),"")</f>
        <v>Valid</v>
      </c>
      <c r="M5568" s="1" t="str">
        <f>IF(Financial_Transactions[[#This Row],[vendor_id]]&lt;&gt;"",IF(COUNTIF(Vendors[vendor_id],Financial_Transactions[[#This Row],[vendor_id]])&gt;0,"Valid","Invalid"),"")</f>
        <v/>
      </c>
    </row>
    <row r="5569" spans="1:13" x14ac:dyDescent="0.3">
      <c r="A5569" s="1" t="s">
        <v>12623</v>
      </c>
      <c r="B5569" s="2">
        <v>44902</v>
      </c>
      <c r="C5569">
        <v>-61171.73</v>
      </c>
      <c r="D5569" s="1" t="s">
        <v>1478</v>
      </c>
      <c r="E5569" s="1" t="s">
        <v>1497</v>
      </c>
      <c r="F5569" s="1" t="s">
        <v>8</v>
      </c>
      <c r="G5569" s="1" t="s">
        <v>25</v>
      </c>
      <c r="H5569" s="1" t="s">
        <v>1479</v>
      </c>
      <c r="I5569" s="1" t="s">
        <v>1265</v>
      </c>
      <c r="J5569" s="1" t="s">
        <v>12624</v>
      </c>
      <c r="K5569" s="1" t="str">
        <f>IF(COUNTIF(Financial_Transactions[transaction_id],Financial_Transactions[[#This Row],[transaction_id]])&gt;1,"Yes","No")</f>
        <v>No</v>
      </c>
      <c r="L5569" s="1" t="str">
        <f>IF(Financial_Transactions[[#This Row],[customer_id]]&lt;&gt;"",(IF(COUNTIF(Customers[customer_id],Financial_Transactions[[#This Row],[customer_id]])&gt;0,"Valid","Invalid")),"")</f>
        <v/>
      </c>
      <c r="M5569" s="1" t="str">
        <f>IF(Financial_Transactions[[#This Row],[vendor_id]]&lt;&gt;"",IF(COUNTIF(Vendors[vendor_id],Financial_Transactions[[#This Row],[vendor_id]])&gt;0,"Valid","Invalid"),"")</f>
        <v>Valid</v>
      </c>
    </row>
    <row r="5570" spans="1:13" x14ac:dyDescent="0.3">
      <c r="A5570" s="1" t="s">
        <v>12625</v>
      </c>
      <c r="B5570" s="2">
        <v>45032</v>
      </c>
      <c r="C5570">
        <v>-23074.22</v>
      </c>
      <c r="D5570" s="1" t="s">
        <v>1478</v>
      </c>
      <c r="E5570" s="1" t="s">
        <v>1250</v>
      </c>
      <c r="F5570" s="1" t="s">
        <v>13</v>
      </c>
      <c r="G5570" s="1" t="s">
        <v>9</v>
      </c>
      <c r="H5570" s="1" t="s">
        <v>1479</v>
      </c>
      <c r="I5570" s="1" t="s">
        <v>1460</v>
      </c>
      <c r="J5570" s="1" t="s">
        <v>12626</v>
      </c>
      <c r="K5570" s="1" t="str">
        <f>IF(COUNTIF(Financial_Transactions[transaction_id],Financial_Transactions[[#This Row],[transaction_id]])&gt;1,"Yes","No")</f>
        <v>No</v>
      </c>
      <c r="L5570" s="1" t="str">
        <f>IF(Financial_Transactions[[#This Row],[customer_id]]&lt;&gt;"",(IF(COUNTIF(Customers[customer_id],Financial_Transactions[[#This Row],[customer_id]])&gt;0,"Valid","Invalid")),"")</f>
        <v/>
      </c>
      <c r="M5570" s="1" t="str">
        <f>IF(Financial_Transactions[[#This Row],[vendor_id]]&lt;&gt;"",IF(COUNTIF(Vendors[vendor_id],Financial_Transactions[[#This Row],[vendor_id]])&gt;0,"Valid","Invalid"),"")</f>
        <v>Valid</v>
      </c>
    </row>
    <row r="5571" spans="1:13" x14ac:dyDescent="0.3">
      <c r="A5571" s="1" t="s">
        <v>12627</v>
      </c>
      <c r="B5571" s="2">
        <v>45005</v>
      </c>
      <c r="C5571">
        <v>-49399.94</v>
      </c>
      <c r="D5571" s="1" t="s">
        <v>1478</v>
      </c>
      <c r="E5571" s="1" t="s">
        <v>1497</v>
      </c>
      <c r="F5571" s="1" t="s">
        <v>19</v>
      </c>
      <c r="G5571" s="1" t="s">
        <v>9</v>
      </c>
      <c r="H5571" s="1" t="s">
        <v>1479</v>
      </c>
      <c r="I5571" s="1" t="s">
        <v>1384</v>
      </c>
      <c r="J5571" s="1" t="s">
        <v>12628</v>
      </c>
      <c r="K5571" s="1" t="str">
        <f>IF(COUNTIF(Financial_Transactions[transaction_id],Financial_Transactions[[#This Row],[transaction_id]])&gt;1,"Yes","No")</f>
        <v>No</v>
      </c>
      <c r="L5571" s="1" t="str">
        <f>IF(Financial_Transactions[[#This Row],[customer_id]]&lt;&gt;"",(IF(COUNTIF(Customers[customer_id],Financial_Transactions[[#This Row],[customer_id]])&gt;0,"Valid","Invalid")),"")</f>
        <v/>
      </c>
      <c r="M5571" s="1" t="str">
        <f>IF(Financial_Transactions[[#This Row],[vendor_id]]&lt;&gt;"",IF(COUNTIF(Vendors[vendor_id],Financial_Transactions[[#This Row],[vendor_id]])&gt;0,"Valid","Invalid"),"")</f>
        <v>Valid</v>
      </c>
    </row>
    <row r="5572" spans="1:13" x14ac:dyDescent="0.3">
      <c r="A5572" s="1" t="s">
        <v>12629</v>
      </c>
      <c r="B5572" s="2">
        <v>44901</v>
      </c>
      <c r="C5572">
        <v>120338.61</v>
      </c>
      <c r="D5572" s="1" t="s">
        <v>1484</v>
      </c>
      <c r="E5572" s="1" t="s">
        <v>1488</v>
      </c>
      <c r="F5572" s="1" t="s">
        <v>13</v>
      </c>
      <c r="G5572" s="1" t="s">
        <v>9</v>
      </c>
      <c r="H5572" s="1" t="s">
        <v>554</v>
      </c>
      <c r="I5572" s="1" t="s">
        <v>1479</v>
      </c>
      <c r="J5572" s="1" t="s">
        <v>12630</v>
      </c>
      <c r="K5572" s="1" t="str">
        <f>IF(COUNTIF(Financial_Transactions[transaction_id],Financial_Transactions[[#This Row],[transaction_id]])&gt;1,"Yes","No")</f>
        <v>No</v>
      </c>
      <c r="L5572" s="1" t="str">
        <f>IF(Financial_Transactions[[#This Row],[customer_id]]&lt;&gt;"",(IF(COUNTIF(Customers[customer_id],Financial_Transactions[[#This Row],[customer_id]])&gt;0,"Valid","Invalid")),"")</f>
        <v>Valid</v>
      </c>
      <c r="M5572" s="1" t="str">
        <f>IF(Financial_Transactions[[#This Row],[vendor_id]]&lt;&gt;"",IF(COUNTIF(Vendors[vendor_id],Financial_Transactions[[#This Row],[vendor_id]])&gt;0,"Valid","Invalid"),"")</f>
        <v/>
      </c>
    </row>
    <row r="5573" spans="1:13" x14ac:dyDescent="0.3">
      <c r="A5573" s="1" t="s">
        <v>12631</v>
      </c>
      <c r="B5573" s="2">
        <v>45175</v>
      </c>
      <c r="C5573">
        <v>197139.31</v>
      </c>
      <c r="D5573" s="1" t="s">
        <v>1484</v>
      </c>
      <c r="E5573" s="1" t="s">
        <v>1488</v>
      </c>
      <c r="F5573" s="1" t="s">
        <v>19</v>
      </c>
      <c r="G5573" s="1" t="s">
        <v>22</v>
      </c>
      <c r="H5573" s="1" t="s">
        <v>744</v>
      </c>
      <c r="I5573" s="1" t="s">
        <v>1479</v>
      </c>
      <c r="J5573" s="1" t="s">
        <v>12632</v>
      </c>
      <c r="K5573" s="1" t="str">
        <f>IF(COUNTIF(Financial_Transactions[transaction_id],Financial_Transactions[[#This Row],[transaction_id]])&gt;1,"Yes","No")</f>
        <v>No</v>
      </c>
      <c r="L5573" s="1" t="str">
        <f>IF(Financial_Transactions[[#This Row],[customer_id]]&lt;&gt;"",(IF(COUNTIF(Customers[customer_id],Financial_Transactions[[#This Row],[customer_id]])&gt;0,"Valid","Invalid")),"")</f>
        <v>Valid</v>
      </c>
      <c r="M5573" s="1" t="str">
        <f>IF(Financial_Transactions[[#This Row],[vendor_id]]&lt;&gt;"",IF(COUNTIF(Vendors[vendor_id],Financial_Transactions[[#This Row],[vendor_id]])&gt;0,"Valid","Invalid"),"")</f>
        <v/>
      </c>
    </row>
    <row r="5574" spans="1:13" x14ac:dyDescent="0.3">
      <c r="A5574" s="1" t="s">
        <v>12633</v>
      </c>
      <c r="B5574" s="2">
        <v>44715</v>
      </c>
      <c r="C5574">
        <v>139341.20000000001</v>
      </c>
      <c r="D5574" s="1" t="s">
        <v>1484</v>
      </c>
      <c r="E5574" s="1" t="s">
        <v>1485</v>
      </c>
      <c r="F5574" s="1" t="s">
        <v>13</v>
      </c>
      <c r="G5574" s="1" t="s">
        <v>14</v>
      </c>
      <c r="H5574" s="1" t="s">
        <v>198</v>
      </c>
      <c r="I5574" s="1" t="s">
        <v>1479</v>
      </c>
      <c r="J5574" s="1" t="s">
        <v>12634</v>
      </c>
      <c r="K5574" s="1" t="str">
        <f>IF(COUNTIF(Financial_Transactions[transaction_id],Financial_Transactions[[#This Row],[transaction_id]])&gt;1,"Yes","No")</f>
        <v>No</v>
      </c>
      <c r="L5574" s="1" t="str">
        <f>IF(Financial_Transactions[[#This Row],[customer_id]]&lt;&gt;"",(IF(COUNTIF(Customers[customer_id],Financial_Transactions[[#This Row],[customer_id]])&gt;0,"Valid","Invalid")),"")</f>
        <v>Valid</v>
      </c>
      <c r="M5574" s="1" t="str">
        <f>IF(Financial_Transactions[[#This Row],[vendor_id]]&lt;&gt;"",IF(COUNTIF(Vendors[vendor_id],Financial_Transactions[[#This Row],[vendor_id]])&gt;0,"Valid","Invalid"),"")</f>
        <v/>
      </c>
    </row>
    <row r="5575" spans="1:13" x14ac:dyDescent="0.3">
      <c r="A5575" s="1" t="s">
        <v>12635</v>
      </c>
      <c r="B5575" s="2">
        <v>44930</v>
      </c>
      <c r="C5575">
        <v>-55741.01</v>
      </c>
      <c r="D5575" s="1" t="s">
        <v>1478</v>
      </c>
      <c r="E5575" s="1" t="s">
        <v>1235</v>
      </c>
      <c r="F5575" s="1" t="s">
        <v>8</v>
      </c>
      <c r="G5575" s="1" t="s">
        <v>25</v>
      </c>
      <c r="H5575" s="1" t="s">
        <v>1479</v>
      </c>
      <c r="I5575" s="1" t="s">
        <v>1462</v>
      </c>
      <c r="J5575" s="1" t="s">
        <v>12636</v>
      </c>
      <c r="K5575" s="1" t="str">
        <f>IF(COUNTIF(Financial_Transactions[transaction_id],Financial_Transactions[[#This Row],[transaction_id]])&gt;1,"Yes","No")</f>
        <v>No</v>
      </c>
      <c r="L5575" s="1" t="str">
        <f>IF(Financial_Transactions[[#This Row],[customer_id]]&lt;&gt;"",(IF(COUNTIF(Customers[customer_id],Financial_Transactions[[#This Row],[customer_id]])&gt;0,"Valid","Invalid")),"")</f>
        <v/>
      </c>
      <c r="M5575" s="1" t="str">
        <f>IF(Financial_Transactions[[#This Row],[vendor_id]]&lt;&gt;"",IF(COUNTIF(Vendors[vendor_id],Financial_Transactions[[#This Row],[vendor_id]])&gt;0,"Valid","Invalid"),"")</f>
        <v>Valid</v>
      </c>
    </row>
    <row r="5576" spans="1:13" x14ac:dyDescent="0.3">
      <c r="A5576" s="1" t="s">
        <v>12637</v>
      </c>
      <c r="B5576" s="2">
        <v>44840</v>
      </c>
      <c r="C5576">
        <v>-46110.51</v>
      </c>
      <c r="D5576" s="1" t="s">
        <v>1478</v>
      </c>
      <c r="E5576" s="1" t="s">
        <v>1250</v>
      </c>
      <c r="F5576" s="1" t="s">
        <v>8</v>
      </c>
      <c r="G5576" s="1" t="s">
        <v>22</v>
      </c>
      <c r="H5576" s="1" t="s">
        <v>1479</v>
      </c>
      <c r="I5576" s="1" t="s">
        <v>1305</v>
      </c>
      <c r="J5576" s="1" t="s">
        <v>12638</v>
      </c>
      <c r="K5576" s="1" t="str">
        <f>IF(COUNTIF(Financial_Transactions[transaction_id],Financial_Transactions[[#This Row],[transaction_id]])&gt;1,"Yes","No")</f>
        <v>No</v>
      </c>
      <c r="L5576" s="1" t="str">
        <f>IF(Financial_Transactions[[#This Row],[customer_id]]&lt;&gt;"",(IF(COUNTIF(Customers[customer_id],Financial_Transactions[[#This Row],[customer_id]])&gt;0,"Valid","Invalid")),"")</f>
        <v/>
      </c>
      <c r="M5576" s="1" t="str">
        <f>IF(Financial_Transactions[[#This Row],[vendor_id]]&lt;&gt;"",IF(COUNTIF(Vendors[vendor_id],Financial_Transactions[[#This Row],[vendor_id]])&gt;0,"Valid","Invalid"),"")</f>
        <v>Valid</v>
      </c>
    </row>
    <row r="5577" spans="1:13" x14ac:dyDescent="0.3">
      <c r="A5577" s="1" t="s">
        <v>12639</v>
      </c>
      <c r="B5577" s="2">
        <v>45048</v>
      </c>
      <c r="C5577">
        <v>16226.17</v>
      </c>
      <c r="D5577" s="1" t="s">
        <v>1505</v>
      </c>
      <c r="E5577" s="1" t="s">
        <v>1505</v>
      </c>
      <c r="F5577" s="1" t="s">
        <v>8</v>
      </c>
      <c r="G5577" s="1" t="s">
        <v>22</v>
      </c>
      <c r="H5577" s="1" t="s">
        <v>1479</v>
      </c>
      <c r="I5577" s="1" t="s">
        <v>1479</v>
      </c>
      <c r="J5577" s="1" t="s">
        <v>12640</v>
      </c>
      <c r="K5577" s="1" t="str">
        <f>IF(COUNTIF(Financial_Transactions[transaction_id],Financial_Transactions[[#This Row],[transaction_id]])&gt;1,"Yes","No")</f>
        <v>No</v>
      </c>
      <c r="L5577" s="1" t="str">
        <f>IF(Financial_Transactions[[#This Row],[customer_id]]&lt;&gt;"",(IF(COUNTIF(Customers[customer_id],Financial_Transactions[[#This Row],[customer_id]])&gt;0,"Valid","Invalid")),"")</f>
        <v/>
      </c>
      <c r="M5577" s="1" t="str">
        <f>IF(Financial_Transactions[[#This Row],[vendor_id]]&lt;&gt;"",IF(COUNTIF(Vendors[vendor_id],Financial_Transactions[[#This Row],[vendor_id]])&gt;0,"Valid","Invalid"),"")</f>
        <v/>
      </c>
    </row>
    <row r="5578" spans="1:13" x14ac:dyDescent="0.3">
      <c r="A5578" s="1" t="s">
        <v>12641</v>
      </c>
      <c r="B5578" s="2">
        <v>45037</v>
      </c>
      <c r="C5578">
        <v>133676</v>
      </c>
      <c r="D5578" s="1" t="s">
        <v>1484</v>
      </c>
      <c r="E5578" s="1" t="s">
        <v>1485</v>
      </c>
      <c r="F5578" s="1" t="s">
        <v>19</v>
      </c>
      <c r="G5578" s="1" t="s">
        <v>14</v>
      </c>
      <c r="H5578" s="1" t="s">
        <v>32</v>
      </c>
      <c r="I5578" s="1" t="s">
        <v>1479</v>
      </c>
      <c r="J5578" s="1" t="s">
        <v>12642</v>
      </c>
      <c r="K5578" s="1" t="str">
        <f>IF(COUNTIF(Financial_Transactions[transaction_id],Financial_Transactions[[#This Row],[transaction_id]])&gt;1,"Yes","No")</f>
        <v>No</v>
      </c>
      <c r="L5578" s="1" t="str">
        <f>IF(Financial_Transactions[[#This Row],[customer_id]]&lt;&gt;"",(IF(COUNTIF(Customers[customer_id],Financial_Transactions[[#This Row],[customer_id]])&gt;0,"Valid","Invalid")),"")</f>
        <v>Valid</v>
      </c>
      <c r="M5578" s="1" t="str">
        <f>IF(Financial_Transactions[[#This Row],[vendor_id]]&lt;&gt;"",IF(COUNTIF(Vendors[vendor_id],Financial_Transactions[[#This Row],[vendor_id]])&gt;0,"Valid","Invalid"),"")</f>
        <v/>
      </c>
    </row>
    <row r="5579" spans="1:13" x14ac:dyDescent="0.3">
      <c r="A5579" s="1" t="s">
        <v>12643</v>
      </c>
      <c r="B5579" s="2">
        <v>44719</v>
      </c>
      <c r="C5579">
        <v>-2000</v>
      </c>
      <c r="D5579" s="1" t="s">
        <v>1478</v>
      </c>
      <c r="E5579" s="1" t="s">
        <v>1535</v>
      </c>
      <c r="F5579" s="1" t="s">
        <v>19</v>
      </c>
      <c r="G5579" s="1" t="s">
        <v>14</v>
      </c>
      <c r="H5579" s="1" t="s">
        <v>1479</v>
      </c>
      <c r="I5579" s="1" t="s">
        <v>1354</v>
      </c>
      <c r="J5579" s="1" t="s">
        <v>12644</v>
      </c>
      <c r="K5579" s="1" t="str">
        <f>IF(COUNTIF(Financial_Transactions[transaction_id],Financial_Transactions[[#This Row],[transaction_id]])&gt;1,"Yes","No")</f>
        <v>No</v>
      </c>
      <c r="L5579" s="1" t="str">
        <f>IF(Financial_Transactions[[#This Row],[customer_id]]&lt;&gt;"",(IF(COUNTIF(Customers[customer_id],Financial_Transactions[[#This Row],[customer_id]])&gt;0,"Valid","Invalid")),"")</f>
        <v/>
      </c>
      <c r="M5579" s="1" t="str">
        <f>IF(Financial_Transactions[[#This Row],[vendor_id]]&lt;&gt;"",IF(COUNTIF(Vendors[vendor_id],Financial_Transactions[[#This Row],[vendor_id]])&gt;0,"Valid","Invalid"),"")</f>
        <v>Valid</v>
      </c>
    </row>
    <row r="5580" spans="1:13" x14ac:dyDescent="0.3">
      <c r="A5580" s="1" t="s">
        <v>12645</v>
      </c>
      <c r="B5580" s="2">
        <v>45285</v>
      </c>
      <c r="C5580">
        <v>228662.27</v>
      </c>
      <c r="D5580" s="1" t="s">
        <v>1484</v>
      </c>
      <c r="E5580" s="1" t="s">
        <v>1500</v>
      </c>
      <c r="F5580" s="1" t="s">
        <v>13</v>
      </c>
      <c r="G5580" s="1" t="s">
        <v>9</v>
      </c>
      <c r="H5580" s="1" t="s">
        <v>350</v>
      </c>
      <c r="I5580" s="1" t="s">
        <v>1479</v>
      </c>
      <c r="J5580" s="1" t="s">
        <v>12646</v>
      </c>
      <c r="K5580" s="1" t="str">
        <f>IF(COUNTIF(Financial_Transactions[transaction_id],Financial_Transactions[[#This Row],[transaction_id]])&gt;1,"Yes","No")</f>
        <v>No</v>
      </c>
      <c r="L5580" s="1" t="str">
        <f>IF(Financial_Transactions[[#This Row],[customer_id]]&lt;&gt;"",(IF(COUNTIF(Customers[customer_id],Financial_Transactions[[#This Row],[customer_id]])&gt;0,"Valid","Invalid")),"")</f>
        <v>Valid</v>
      </c>
      <c r="M5580" s="1" t="str">
        <f>IF(Financial_Transactions[[#This Row],[vendor_id]]&lt;&gt;"",IF(COUNTIF(Vendors[vendor_id],Financial_Transactions[[#This Row],[vendor_id]])&gt;0,"Valid","Invalid"),"")</f>
        <v/>
      </c>
    </row>
    <row r="5581" spans="1:13" x14ac:dyDescent="0.3">
      <c r="A5581" s="1" t="s">
        <v>12647</v>
      </c>
      <c r="B5581" s="2">
        <v>44770</v>
      </c>
      <c r="C5581">
        <v>170689.56</v>
      </c>
      <c r="D5581" s="1" t="s">
        <v>1484</v>
      </c>
      <c r="E5581" s="1" t="s">
        <v>1500</v>
      </c>
      <c r="F5581" s="1" t="s">
        <v>13</v>
      </c>
      <c r="G5581" s="1" t="s">
        <v>9</v>
      </c>
      <c r="H5581" s="1" t="s">
        <v>174</v>
      </c>
      <c r="I5581" s="1" t="s">
        <v>1479</v>
      </c>
      <c r="J5581" s="1" t="s">
        <v>12648</v>
      </c>
      <c r="K5581" s="1" t="str">
        <f>IF(COUNTIF(Financial_Transactions[transaction_id],Financial_Transactions[[#This Row],[transaction_id]])&gt;1,"Yes","No")</f>
        <v>No</v>
      </c>
      <c r="L5581" s="1" t="str">
        <f>IF(Financial_Transactions[[#This Row],[customer_id]]&lt;&gt;"",(IF(COUNTIF(Customers[customer_id],Financial_Transactions[[#This Row],[customer_id]])&gt;0,"Valid","Invalid")),"")</f>
        <v>Valid</v>
      </c>
      <c r="M5581" s="1" t="str">
        <f>IF(Financial_Transactions[[#This Row],[vendor_id]]&lt;&gt;"",IF(COUNTIF(Vendors[vendor_id],Financial_Transactions[[#This Row],[vendor_id]])&gt;0,"Valid","Invalid"),"")</f>
        <v/>
      </c>
    </row>
    <row r="5582" spans="1:13" x14ac:dyDescent="0.3">
      <c r="A5582" s="1" t="s">
        <v>12649</v>
      </c>
      <c r="B5582" s="2">
        <v>44573</v>
      </c>
      <c r="C5582">
        <v>138099.14000000001</v>
      </c>
      <c r="D5582" s="1" t="s">
        <v>1484</v>
      </c>
      <c r="E5582" s="1" t="s">
        <v>1500</v>
      </c>
      <c r="F5582" s="1" t="s">
        <v>13</v>
      </c>
      <c r="G5582" s="1" t="s">
        <v>25</v>
      </c>
      <c r="H5582" s="1" t="s">
        <v>300</v>
      </c>
      <c r="I5582" s="1" t="s">
        <v>1479</v>
      </c>
      <c r="J5582" s="1" t="s">
        <v>12650</v>
      </c>
      <c r="K5582" s="1" t="str">
        <f>IF(COUNTIF(Financial_Transactions[transaction_id],Financial_Transactions[[#This Row],[transaction_id]])&gt;1,"Yes","No")</f>
        <v>No</v>
      </c>
      <c r="L5582" s="1" t="str">
        <f>IF(Financial_Transactions[[#This Row],[customer_id]]&lt;&gt;"",(IF(COUNTIF(Customers[customer_id],Financial_Transactions[[#This Row],[customer_id]])&gt;0,"Valid","Invalid")),"")</f>
        <v>Valid</v>
      </c>
      <c r="M5582" s="1" t="str">
        <f>IF(Financial_Transactions[[#This Row],[vendor_id]]&lt;&gt;"",IF(COUNTIF(Vendors[vendor_id],Financial_Transactions[[#This Row],[vendor_id]])&gt;0,"Valid","Invalid"),"")</f>
        <v/>
      </c>
    </row>
    <row r="5583" spans="1:13" x14ac:dyDescent="0.3">
      <c r="A5583" s="1" t="s">
        <v>12651</v>
      </c>
      <c r="B5583" s="2">
        <v>45134</v>
      </c>
      <c r="C5583">
        <v>133977.81</v>
      </c>
      <c r="D5583" s="1" t="s">
        <v>1484</v>
      </c>
      <c r="E5583" s="1" t="s">
        <v>1488</v>
      </c>
      <c r="F5583" s="1" t="s">
        <v>19</v>
      </c>
      <c r="G5583" s="1" t="s">
        <v>9</v>
      </c>
      <c r="H5583" s="1" t="s">
        <v>708</v>
      </c>
      <c r="I5583" s="1" t="s">
        <v>1479</v>
      </c>
      <c r="J5583" s="1" t="s">
        <v>12652</v>
      </c>
      <c r="K5583" s="1" t="str">
        <f>IF(COUNTIF(Financial_Transactions[transaction_id],Financial_Transactions[[#This Row],[transaction_id]])&gt;1,"Yes","No")</f>
        <v>No</v>
      </c>
      <c r="L5583" s="1" t="str">
        <f>IF(Financial_Transactions[[#This Row],[customer_id]]&lt;&gt;"",(IF(COUNTIF(Customers[customer_id],Financial_Transactions[[#This Row],[customer_id]])&gt;0,"Valid","Invalid")),"")</f>
        <v>Valid</v>
      </c>
      <c r="M5583" s="1" t="str">
        <f>IF(Financial_Transactions[[#This Row],[vendor_id]]&lt;&gt;"",IF(COUNTIF(Vendors[vendor_id],Financial_Transactions[[#This Row],[vendor_id]])&gt;0,"Valid","Invalid"),"")</f>
        <v/>
      </c>
    </row>
    <row r="5584" spans="1:13" x14ac:dyDescent="0.3">
      <c r="A5584" s="1" t="s">
        <v>12653</v>
      </c>
      <c r="B5584" s="2">
        <v>45039</v>
      </c>
      <c r="C5584">
        <v>129721.45</v>
      </c>
      <c r="D5584" s="1" t="s">
        <v>1484</v>
      </c>
      <c r="E5584" s="1" t="s">
        <v>1485</v>
      </c>
      <c r="F5584" s="1" t="s">
        <v>19</v>
      </c>
      <c r="G5584" s="1" t="s">
        <v>14</v>
      </c>
      <c r="H5584" s="1" t="s">
        <v>196</v>
      </c>
      <c r="I5584" s="1" t="s">
        <v>1479</v>
      </c>
      <c r="J5584" s="1" t="s">
        <v>12654</v>
      </c>
      <c r="K5584" s="1" t="str">
        <f>IF(COUNTIF(Financial_Transactions[transaction_id],Financial_Transactions[[#This Row],[transaction_id]])&gt;1,"Yes","No")</f>
        <v>No</v>
      </c>
      <c r="L5584" s="1" t="str">
        <f>IF(Financial_Transactions[[#This Row],[customer_id]]&lt;&gt;"",(IF(COUNTIF(Customers[customer_id],Financial_Transactions[[#This Row],[customer_id]])&gt;0,"Valid","Invalid")),"")</f>
        <v>Valid</v>
      </c>
      <c r="M5584" s="1" t="str">
        <f>IF(Financial_Transactions[[#This Row],[vendor_id]]&lt;&gt;"",IF(COUNTIF(Vendors[vendor_id],Financial_Transactions[[#This Row],[vendor_id]])&gt;0,"Valid","Invalid"),"")</f>
        <v/>
      </c>
    </row>
    <row r="5585" spans="1:13" x14ac:dyDescent="0.3">
      <c r="A5585" s="1" t="s">
        <v>12655</v>
      </c>
      <c r="B5585" s="2">
        <v>45004</v>
      </c>
      <c r="C5585">
        <v>-35110.339999999997</v>
      </c>
      <c r="D5585" s="1" t="s">
        <v>1478</v>
      </c>
      <c r="E5585" s="1" t="s">
        <v>1497</v>
      </c>
      <c r="F5585" s="1" t="s">
        <v>8</v>
      </c>
      <c r="G5585" s="1" t="s">
        <v>25</v>
      </c>
      <c r="H5585" s="1" t="s">
        <v>1479</v>
      </c>
      <c r="I5585" s="1" t="s">
        <v>1240</v>
      </c>
      <c r="J5585" s="1" t="s">
        <v>12656</v>
      </c>
      <c r="K5585" s="1" t="str">
        <f>IF(COUNTIF(Financial_Transactions[transaction_id],Financial_Transactions[[#This Row],[transaction_id]])&gt;1,"Yes","No")</f>
        <v>No</v>
      </c>
      <c r="L5585" s="1" t="str">
        <f>IF(Financial_Transactions[[#This Row],[customer_id]]&lt;&gt;"",(IF(COUNTIF(Customers[customer_id],Financial_Transactions[[#This Row],[customer_id]])&gt;0,"Valid","Invalid")),"")</f>
        <v/>
      </c>
      <c r="M5585" s="1" t="str">
        <f>IF(Financial_Transactions[[#This Row],[vendor_id]]&lt;&gt;"",IF(COUNTIF(Vendors[vendor_id],Financial_Transactions[[#This Row],[vendor_id]])&gt;0,"Valid","Invalid"),"")</f>
        <v>Valid</v>
      </c>
    </row>
    <row r="5586" spans="1:13" x14ac:dyDescent="0.3">
      <c r="A5586" s="1" t="s">
        <v>12657</v>
      </c>
      <c r="B5586" s="2">
        <v>45267</v>
      </c>
      <c r="C5586">
        <v>116558.48</v>
      </c>
      <c r="D5586" s="1" t="s">
        <v>1484</v>
      </c>
      <c r="E5586" s="1" t="s">
        <v>1488</v>
      </c>
      <c r="F5586" s="1" t="s">
        <v>19</v>
      </c>
      <c r="G5586" s="1" t="s">
        <v>9</v>
      </c>
      <c r="H5586" s="1" t="s">
        <v>86</v>
      </c>
      <c r="I5586" s="1" t="s">
        <v>1479</v>
      </c>
      <c r="J5586" s="1" t="s">
        <v>12658</v>
      </c>
      <c r="K5586" s="1" t="str">
        <f>IF(COUNTIF(Financial_Transactions[transaction_id],Financial_Transactions[[#This Row],[transaction_id]])&gt;1,"Yes","No")</f>
        <v>No</v>
      </c>
      <c r="L5586" s="1" t="str">
        <f>IF(Financial_Transactions[[#This Row],[customer_id]]&lt;&gt;"",(IF(COUNTIF(Customers[customer_id],Financial_Transactions[[#This Row],[customer_id]])&gt;0,"Valid","Invalid")),"")</f>
        <v>Valid</v>
      </c>
      <c r="M5586" s="1" t="str">
        <f>IF(Financial_Transactions[[#This Row],[vendor_id]]&lt;&gt;"",IF(COUNTIF(Vendors[vendor_id],Financial_Transactions[[#This Row],[vendor_id]])&gt;0,"Valid","Invalid"),"")</f>
        <v/>
      </c>
    </row>
    <row r="5587" spans="1:13" x14ac:dyDescent="0.3">
      <c r="A5587" s="1" t="s">
        <v>12659</v>
      </c>
      <c r="B5587" s="2">
        <v>45158</v>
      </c>
      <c r="C5587">
        <v>132416.95999999999</v>
      </c>
      <c r="D5587" s="1" t="s">
        <v>1484</v>
      </c>
      <c r="E5587" s="1" t="s">
        <v>1500</v>
      </c>
      <c r="F5587" s="1" t="s">
        <v>19</v>
      </c>
      <c r="G5587" s="1" t="s">
        <v>25</v>
      </c>
      <c r="H5587" s="1" t="s">
        <v>450</v>
      </c>
      <c r="I5587" s="1" t="s">
        <v>1479</v>
      </c>
      <c r="J5587" s="1" t="s">
        <v>12660</v>
      </c>
      <c r="K5587" s="1" t="str">
        <f>IF(COUNTIF(Financial_Transactions[transaction_id],Financial_Transactions[[#This Row],[transaction_id]])&gt;1,"Yes","No")</f>
        <v>No</v>
      </c>
      <c r="L5587" s="1" t="str">
        <f>IF(Financial_Transactions[[#This Row],[customer_id]]&lt;&gt;"",(IF(COUNTIF(Customers[customer_id],Financial_Transactions[[#This Row],[customer_id]])&gt;0,"Valid","Invalid")),"")</f>
        <v>Valid</v>
      </c>
      <c r="M5587" s="1" t="str">
        <f>IF(Financial_Transactions[[#This Row],[vendor_id]]&lt;&gt;"",IF(COUNTIF(Vendors[vendor_id],Financial_Transactions[[#This Row],[vendor_id]])&gt;0,"Valid","Invalid"),"")</f>
        <v/>
      </c>
    </row>
    <row r="5588" spans="1:13" x14ac:dyDescent="0.3">
      <c r="A5588" s="1" t="s">
        <v>12661</v>
      </c>
      <c r="B5588" s="2">
        <v>44971</v>
      </c>
      <c r="C5588">
        <v>-57678.720000000001</v>
      </c>
      <c r="D5588" s="1" t="s">
        <v>1478</v>
      </c>
      <c r="E5588" s="1" t="s">
        <v>1235</v>
      </c>
      <c r="F5588" s="1" t="s">
        <v>13</v>
      </c>
      <c r="G5588" s="1" t="s">
        <v>22</v>
      </c>
      <c r="H5588" s="1" t="s">
        <v>1479</v>
      </c>
      <c r="I5588" s="1" t="s">
        <v>1434</v>
      </c>
      <c r="J5588" s="1" t="s">
        <v>12662</v>
      </c>
      <c r="K5588" s="1" t="str">
        <f>IF(COUNTIF(Financial_Transactions[transaction_id],Financial_Transactions[[#This Row],[transaction_id]])&gt;1,"Yes","No")</f>
        <v>No</v>
      </c>
      <c r="L5588" s="1" t="str">
        <f>IF(Financial_Transactions[[#This Row],[customer_id]]&lt;&gt;"",(IF(COUNTIF(Customers[customer_id],Financial_Transactions[[#This Row],[customer_id]])&gt;0,"Valid","Invalid")),"")</f>
        <v/>
      </c>
      <c r="M5588" s="1" t="str">
        <f>IF(Financial_Transactions[[#This Row],[vendor_id]]&lt;&gt;"",IF(COUNTIF(Vendors[vendor_id],Financial_Transactions[[#This Row],[vendor_id]])&gt;0,"Valid","Invalid"),"")</f>
        <v>Valid</v>
      </c>
    </row>
    <row r="5589" spans="1:13" x14ac:dyDescent="0.3">
      <c r="A5589" s="1" t="s">
        <v>12663</v>
      </c>
      <c r="B5589" s="2">
        <v>44574</v>
      </c>
      <c r="C5589">
        <v>-32617.16</v>
      </c>
      <c r="D5589" s="1" t="s">
        <v>1478</v>
      </c>
      <c r="E5589" s="1" t="s">
        <v>1510</v>
      </c>
      <c r="F5589" s="1" t="s">
        <v>8</v>
      </c>
      <c r="G5589" s="1" t="s">
        <v>22</v>
      </c>
      <c r="H5589" s="1" t="s">
        <v>1479</v>
      </c>
      <c r="I5589" s="1" t="s">
        <v>1346</v>
      </c>
      <c r="J5589" s="1" t="s">
        <v>12664</v>
      </c>
      <c r="K5589" s="1" t="str">
        <f>IF(COUNTIF(Financial_Transactions[transaction_id],Financial_Transactions[[#This Row],[transaction_id]])&gt;1,"Yes","No")</f>
        <v>No</v>
      </c>
      <c r="L5589" s="1" t="str">
        <f>IF(Financial_Transactions[[#This Row],[customer_id]]&lt;&gt;"",(IF(COUNTIF(Customers[customer_id],Financial_Transactions[[#This Row],[customer_id]])&gt;0,"Valid","Invalid")),"")</f>
        <v/>
      </c>
      <c r="M5589" s="1" t="str">
        <f>IF(Financial_Transactions[[#This Row],[vendor_id]]&lt;&gt;"",IF(COUNTIF(Vendors[vendor_id],Financial_Transactions[[#This Row],[vendor_id]])&gt;0,"Valid","Invalid"),"")</f>
        <v>Valid</v>
      </c>
    </row>
    <row r="5590" spans="1:13" x14ac:dyDescent="0.3">
      <c r="A5590" s="1" t="s">
        <v>12665</v>
      </c>
      <c r="B5590" s="2">
        <v>44990</v>
      </c>
      <c r="C5590">
        <v>-29676.37</v>
      </c>
      <c r="D5590" s="1" t="s">
        <v>1478</v>
      </c>
      <c r="E5590" s="1" t="s">
        <v>1225</v>
      </c>
      <c r="F5590" s="1" t="s">
        <v>8</v>
      </c>
      <c r="G5590" s="1" t="s">
        <v>25</v>
      </c>
      <c r="H5590" s="1" t="s">
        <v>1479</v>
      </c>
      <c r="I5590" s="1" t="s">
        <v>1358</v>
      </c>
      <c r="J5590" s="1" t="s">
        <v>12666</v>
      </c>
      <c r="K5590" s="1" t="str">
        <f>IF(COUNTIF(Financial_Transactions[transaction_id],Financial_Transactions[[#This Row],[transaction_id]])&gt;1,"Yes","No")</f>
        <v>No</v>
      </c>
      <c r="L5590" s="1" t="str">
        <f>IF(Financial_Transactions[[#This Row],[customer_id]]&lt;&gt;"",(IF(COUNTIF(Customers[customer_id],Financial_Transactions[[#This Row],[customer_id]])&gt;0,"Valid","Invalid")),"")</f>
        <v/>
      </c>
      <c r="M5590" s="1" t="str">
        <f>IF(Financial_Transactions[[#This Row],[vendor_id]]&lt;&gt;"",IF(COUNTIF(Vendors[vendor_id],Financial_Transactions[[#This Row],[vendor_id]])&gt;0,"Valid","Invalid"),"")</f>
        <v>Valid</v>
      </c>
    </row>
    <row r="5591" spans="1:13" x14ac:dyDescent="0.3">
      <c r="A5591" s="1" t="s">
        <v>12667</v>
      </c>
      <c r="B5591" s="2">
        <v>45242</v>
      </c>
      <c r="C5591">
        <v>130940.32</v>
      </c>
      <c r="D5591" s="1" t="s">
        <v>1484</v>
      </c>
      <c r="E5591" s="1" t="s">
        <v>1485</v>
      </c>
      <c r="F5591" s="1" t="s">
        <v>19</v>
      </c>
      <c r="G5591" s="1" t="s">
        <v>25</v>
      </c>
      <c r="H5591" s="1" t="s">
        <v>500</v>
      </c>
      <c r="I5591" s="1" t="s">
        <v>1479</v>
      </c>
      <c r="J5591" s="1" t="s">
        <v>12668</v>
      </c>
      <c r="K5591" s="1" t="str">
        <f>IF(COUNTIF(Financial_Transactions[transaction_id],Financial_Transactions[[#This Row],[transaction_id]])&gt;1,"Yes","No")</f>
        <v>No</v>
      </c>
      <c r="L5591" s="1" t="str">
        <f>IF(Financial_Transactions[[#This Row],[customer_id]]&lt;&gt;"",(IF(COUNTIF(Customers[customer_id],Financial_Transactions[[#This Row],[customer_id]])&gt;0,"Valid","Invalid")),"")</f>
        <v>Valid</v>
      </c>
      <c r="M5591" s="1" t="str">
        <f>IF(Financial_Transactions[[#This Row],[vendor_id]]&lt;&gt;"",IF(COUNTIF(Vendors[vendor_id],Financial_Transactions[[#This Row],[vendor_id]])&gt;0,"Valid","Invalid"),"")</f>
        <v/>
      </c>
    </row>
    <row r="5592" spans="1:13" x14ac:dyDescent="0.3">
      <c r="A5592" s="1" t="s">
        <v>12669</v>
      </c>
      <c r="B5592" s="2">
        <v>45254</v>
      </c>
      <c r="C5592">
        <v>-18861.75</v>
      </c>
      <c r="D5592" s="1" t="s">
        <v>1478</v>
      </c>
      <c r="E5592" s="1" t="s">
        <v>1250</v>
      </c>
      <c r="F5592" s="1" t="s">
        <v>19</v>
      </c>
      <c r="G5592" s="1" t="s">
        <v>25</v>
      </c>
      <c r="H5592" s="1" t="s">
        <v>1479</v>
      </c>
      <c r="I5592" s="1" t="s">
        <v>1328</v>
      </c>
      <c r="J5592" s="1" t="s">
        <v>12670</v>
      </c>
      <c r="K5592" s="1" t="str">
        <f>IF(COUNTIF(Financial_Transactions[transaction_id],Financial_Transactions[[#This Row],[transaction_id]])&gt;1,"Yes","No")</f>
        <v>No</v>
      </c>
      <c r="L5592" s="1" t="str">
        <f>IF(Financial_Transactions[[#This Row],[customer_id]]&lt;&gt;"",(IF(COUNTIF(Customers[customer_id],Financial_Transactions[[#This Row],[customer_id]])&gt;0,"Valid","Invalid")),"")</f>
        <v/>
      </c>
      <c r="M5592" s="1" t="str">
        <f>IF(Financial_Transactions[[#This Row],[vendor_id]]&lt;&gt;"",IF(COUNTIF(Vendors[vendor_id],Financial_Transactions[[#This Row],[vendor_id]])&gt;0,"Valid","Invalid"),"")</f>
        <v>Valid</v>
      </c>
    </row>
    <row r="5593" spans="1:13" x14ac:dyDescent="0.3">
      <c r="A5593" s="1" t="s">
        <v>12671</v>
      </c>
      <c r="B5593" s="2">
        <v>45058</v>
      </c>
      <c r="C5593">
        <v>181744.61</v>
      </c>
      <c r="D5593" s="1" t="s">
        <v>1484</v>
      </c>
      <c r="E5593" s="1" t="s">
        <v>1500</v>
      </c>
      <c r="F5593" s="1" t="s">
        <v>8</v>
      </c>
      <c r="G5593" s="1" t="s">
        <v>22</v>
      </c>
      <c r="H5593" s="1" t="s">
        <v>280</v>
      </c>
      <c r="I5593" s="1" t="s">
        <v>1479</v>
      </c>
      <c r="J5593" s="1" t="s">
        <v>12672</v>
      </c>
      <c r="K5593" s="1" t="str">
        <f>IF(COUNTIF(Financial_Transactions[transaction_id],Financial_Transactions[[#This Row],[transaction_id]])&gt;1,"Yes","No")</f>
        <v>No</v>
      </c>
      <c r="L5593" s="1" t="str">
        <f>IF(Financial_Transactions[[#This Row],[customer_id]]&lt;&gt;"",(IF(COUNTIF(Customers[customer_id],Financial_Transactions[[#This Row],[customer_id]])&gt;0,"Valid","Invalid")),"")</f>
        <v>Valid</v>
      </c>
      <c r="M5593" s="1" t="str">
        <f>IF(Financial_Transactions[[#This Row],[vendor_id]]&lt;&gt;"",IF(COUNTIF(Vendors[vendor_id],Financial_Transactions[[#This Row],[vendor_id]])&gt;0,"Valid","Invalid"),"")</f>
        <v/>
      </c>
    </row>
    <row r="5594" spans="1:13" x14ac:dyDescent="0.3">
      <c r="A5594" s="1" t="s">
        <v>12673</v>
      </c>
      <c r="B5594" s="2">
        <v>45278</v>
      </c>
      <c r="C5594">
        <v>250696.9</v>
      </c>
      <c r="D5594" s="1" t="s">
        <v>1484</v>
      </c>
      <c r="E5594" s="1" t="s">
        <v>1488</v>
      </c>
      <c r="F5594" s="1" t="s">
        <v>19</v>
      </c>
      <c r="G5594" s="1" t="s">
        <v>25</v>
      </c>
      <c r="H5594" s="1" t="s">
        <v>23</v>
      </c>
      <c r="I5594" s="1" t="s">
        <v>1479</v>
      </c>
      <c r="J5594" s="1" t="s">
        <v>12674</v>
      </c>
      <c r="K5594" s="1" t="str">
        <f>IF(COUNTIF(Financial_Transactions[transaction_id],Financial_Transactions[[#This Row],[transaction_id]])&gt;1,"Yes","No")</f>
        <v>No</v>
      </c>
      <c r="L5594" s="1" t="str">
        <f>IF(Financial_Transactions[[#This Row],[customer_id]]&lt;&gt;"",(IF(COUNTIF(Customers[customer_id],Financial_Transactions[[#This Row],[customer_id]])&gt;0,"Valid","Invalid")),"")</f>
        <v>Valid</v>
      </c>
      <c r="M5594" s="1" t="str">
        <f>IF(Financial_Transactions[[#This Row],[vendor_id]]&lt;&gt;"",IF(COUNTIF(Vendors[vendor_id],Financial_Transactions[[#This Row],[vendor_id]])&gt;0,"Valid","Invalid"),"")</f>
        <v/>
      </c>
    </row>
    <row r="5595" spans="1:13" x14ac:dyDescent="0.3">
      <c r="A5595" s="1" t="s">
        <v>12675</v>
      </c>
      <c r="B5595" s="2">
        <v>45046</v>
      </c>
      <c r="C5595">
        <v>132713.91</v>
      </c>
      <c r="D5595" s="1" t="s">
        <v>1484</v>
      </c>
      <c r="E5595" s="1" t="s">
        <v>1485</v>
      </c>
      <c r="F5595" s="1" t="s">
        <v>8</v>
      </c>
      <c r="G5595" s="1" t="s">
        <v>25</v>
      </c>
      <c r="H5595" s="1" t="s">
        <v>614</v>
      </c>
      <c r="I5595" s="1" t="s">
        <v>1479</v>
      </c>
      <c r="J5595" s="1" t="s">
        <v>12676</v>
      </c>
      <c r="K5595" s="1" t="str">
        <f>IF(COUNTIF(Financial_Transactions[transaction_id],Financial_Transactions[[#This Row],[transaction_id]])&gt;1,"Yes","No")</f>
        <v>No</v>
      </c>
      <c r="L5595" s="1" t="str">
        <f>IF(Financial_Transactions[[#This Row],[customer_id]]&lt;&gt;"",(IF(COUNTIF(Customers[customer_id],Financial_Transactions[[#This Row],[customer_id]])&gt;0,"Valid","Invalid")),"")</f>
        <v>Valid</v>
      </c>
      <c r="M5595" s="1" t="str">
        <f>IF(Financial_Transactions[[#This Row],[vendor_id]]&lt;&gt;"",IF(COUNTIF(Vendors[vendor_id],Financial_Transactions[[#This Row],[vendor_id]])&gt;0,"Valid","Invalid"),"")</f>
        <v/>
      </c>
    </row>
    <row r="5596" spans="1:13" x14ac:dyDescent="0.3">
      <c r="A5596" s="1" t="s">
        <v>12677</v>
      </c>
      <c r="B5596" s="2">
        <v>45028</v>
      </c>
      <c r="C5596">
        <v>-56047.78</v>
      </c>
      <c r="D5596" s="1" t="s">
        <v>1478</v>
      </c>
      <c r="E5596" s="1" t="s">
        <v>1225</v>
      </c>
      <c r="F5596" s="1" t="s">
        <v>8</v>
      </c>
      <c r="G5596" s="1" t="s">
        <v>25</v>
      </c>
      <c r="H5596" s="1" t="s">
        <v>1479</v>
      </c>
      <c r="I5596" s="1" t="s">
        <v>1450</v>
      </c>
      <c r="J5596" s="1" t="s">
        <v>12678</v>
      </c>
      <c r="K5596" s="1" t="str">
        <f>IF(COUNTIF(Financial_Transactions[transaction_id],Financial_Transactions[[#This Row],[transaction_id]])&gt;1,"Yes","No")</f>
        <v>No</v>
      </c>
      <c r="L5596" s="1" t="str">
        <f>IF(Financial_Transactions[[#This Row],[customer_id]]&lt;&gt;"",(IF(COUNTIF(Customers[customer_id],Financial_Transactions[[#This Row],[customer_id]])&gt;0,"Valid","Invalid")),"")</f>
        <v/>
      </c>
      <c r="M5596" s="1" t="str">
        <f>IF(Financial_Transactions[[#This Row],[vendor_id]]&lt;&gt;"",IF(COUNTIF(Vendors[vendor_id],Financial_Transactions[[#This Row],[vendor_id]])&gt;0,"Valid","Invalid"),"")</f>
        <v>Valid</v>
      </c>
    </row>
    <row r="5597" spans="1:13" x14ac:dyDescent="0.3">
      <c r="A5597" s="1" t="s">
        <v>12679</v>
      </c>
      <c r="B5597" s="2">
        <v>44719</v>
      </c>
      <c r="C5597">
        <v>-60800.76</v>
      </c>
      <c r="D5597" s="1" t="s">
        <v>1478</v>
      </c>
      <c r="E5597" s="1" t="s">
        <v>1535</v>
      </c>
      <c r="F5597" s="1" t="s">
        <v>8</v>
      </c>
      <c r="G5597" s="1" t="s">
        <v>9</v>
      </c>
      <c r="H5597" s="1" t="s">
        <v>1479</v>
      </c>
      <c r="I5597" s="1" t="s">
        <v>1346</v>
      </c>
      <c r="J5597" s="1" t="s">
        <v>12680</v>
      </c>
      <c r="K5597" s="1" t="str">
        <f>IF(COUNTIF(Financial_Transactions[transaction_id],Financial_Transactions[[#This Row],[transaction_id]])&gt;1,"Yes","No")</f>
        <v>No</v>
      </c>
      <c r="L5597" s="1" t="str">
        <f>IF(Financial_Transactions[[#This Row],[customer_id]]&lt;&gt;"",(IF(COUNTIF(Customers[customer_id],Financial_Transactions[[#This Row],[customer_id]])&gt;0,"Valid","Invalid")),"")</f>
        <v/>
      </c>
      <c r="M5597" s="1" t="str">
        <f>IF(Financial_Transactions[[#This Row],[vendor_id]]&lt;&gt;"",IF(COUNTIF(Vendors[vendor_id],Financial_Transactions[[#This Row],[vendor_id]])&gt;0,"Valid","Invalid"),"")</f>
        <v>Valid</v>
      </c>
    </row>
    <row r="5598" spans="1:13" x14ac:dyDescent="0.3">
      <c r="A5598" s="1" t="s">
        <v>12681</v>
      </c>
      <c r="B5598" s="2">
        <v>44743</v>
      </c>
      <c r="C5598">
        <v>79500.69</v>
      </c>
      <c r="D5598" s="1" t="s">
        <v>1484</v>
      </c>
      <c r="E5598" s="1" t="s">
        <v>1488</v>
      </c>
      <c r="F5598" s="1" t="s">
        <v>8</v>
      </c>
      <c r="G5598" s="1" t="s">
        <v>25</v>
      </c>
      <c r="H5598" s="1" t="s">
        <v>250</v>
      </c>
      <c r="I5598" s="1" t="s">
        <v>1479</v>
      </c>
      <c r="J5598" s="1" t="s">
        <v>12682</v>
      </c>
      <c r="K5598" s="1" t="str">
        <f>IF(COUNTIF(Financial_Transactions[transaction_id],Financial_Transactions[[#This Row],[transaction_id]])&gt;1,"Yes","No")</f>
        <v>No</v>
      </c>
      <c r="L5598" s="1" t="str">
        <f>IF(Financial_Transactions[[#This Row],[customer_id]]&lt;&gt;"",(IF(COUNTIF(Customers[customer_id],Financial_Transactions[[#This Row],[customer_id]])&gt;0,"Valid","Invalid")),"")</f>
        <v>Valid</v>
      </c>
      <c r="M5598" s="1" t="str">
        <f>IF(Financial_Transactions[[#This Row],[vendor_id]]&lt;&gt;"",IF(COUNTIF(Vendors[vendor_id],Financial_Transactions[[#This Row],[vendor_id]])&gt;0,"Valid","Invalid"),"")</f>
        <v/>
      </c>
    </row>
    <row r="5599" spans="1:13" x14ac:dyDescent="0.3">
      <c r="A5599" s="1" t="s">
        <v>12683</v>
      </c>
      <c r="B5599" s="2">
        <v>45257</v>
      </c>
      <c r="C5599">
        <v>-45015.61</v>
      </c>
      <c r="D5599" s="1" t="s">
        <v>1478</v>
      </c>
      <c r="E5599" s="1" t="s">
        <v>1235</v>
      </c>
      <c r="F5599" s="1" t="s">
        <v>8</v>
      </c>
      <c r="G5599" s="1" t="s">
        <v>9</v>
      </c>
      <c r="H5599" s="1" t="s">
        <v>1479</v>
      </c>
      <c r="I5599" s="1" t="s">
        <v>1386</v>
      </c>
      <c r="J5599" s="1" t="s">
        <v>12684</v>
      </c>
      <c r="K5599" s="1" t="str">
        <f>IF(COUNTIF(Financial_Transactions[transaction_id],Financial_Transactions[[#This Row],[transaction_id]])&gt;1,"Yes","No")</f>
        <v>No</v>
      </c>
      <c r="L5599" s="1" t="str">
        <f>IF(Financial_Transactions[[#This Row],[customer_id]]&lt;&gt;"",(IF(COUNTIF(Customers[customer_id],Financial_Transactions[[#This Row],[customer_id]])&gt;0,"Valid","Invalid")),"")</f>
        <v/>
      </c>
      <c r="M5599" s="1" t="str">
        <f>IF(Financial_Transactions[[#This Row],[vendor_id]]&lt;&gt;"",IF(COUNTIF(Vendors[vendor_id],Financial_Transactions[[#This Row],[vendor_id]])&gt;0,"Valid","Invalid"),"")</f>
        <v>Valid</v>
      </c>
    </row>
    <row r="5600" spans="1:13" x14ac:dyDescent="0.3">
      <c r="A5600" s="1" t="s">
        <v>12685</v>
      </c>
      <c r="B5600" s="2">
        <v>45065</v>
      </c>
      <c r="C5600">
        <v>-28388.75</v>
      </c>
      <c r="D5600" s="1" t="s">
        <v>1478</v>
      </c>
      <c r="E5600" s="1" t="s">
        <v>1535</v>
      </c>
      <c r="F5600" s="1" t="s">
        <v>19</v>
      </c>
      <c r="G5600" s="1" t="s">
        <v>14</v>
      </c>
      <c r="H5600" s="1" t="s">
        <v>1479</v>
      </c>
      <c r="I5600" s="1" t="s">
        <v>1301</v>
      </c>
      <c r="J5600" s="1" t="s">
        <v>12686</v>
      </c>
      <c r="K5600" s="1" t="str">
        <f>IF(COUNTIF(Financial_Transactions[transaction_id],Financial_Transactions[[#This Row],[transaction_id]])&gt;1,"Yes","No")</f>
        <v>No</v>
      </c>
      <c r="L5600" s="1" t="str">
        <f>IF(Financial_Transactions[[#This Row],[customer_id]]&lt;&gt;"",(IF(COUNTIF(Customers[customer_id],Financial_Transactions[[#This Row],[customer_id]])&gt;0,"Valid","Invalid")),"")</f>
        <v/>
      </c>
      <c r="M5600" s="1" t="str">
        <f>IF(Financial_Transactions[[#This Row],[vendor_id]]&lt;&gt;"",IF(COUNTIF(Vendors[vendor_id],Financial_Transactions[[#This Row],[vendor_id]])&gt;0,"Valid","Invalid"),"")</f>
        <v>Valid</v>
      </c>
    </row>
    <row r="5601" spans="1:13" x14ac:dyDescent="0.3">
      <c r="A5601" s="1" t="s">
        <v>12687</v>
      </c>
      <c r="B5601" s="2">
        <v>44847</v>
      </c>
      <c r="C5601">
        <v>97470.83</v>
      </c>
      <c r="D5601" s="1" t="s">
        <v>1484</v>
      </c>
      <c r="E5601" s="1" t="s">
        <v>1500</v>
      </c>
      <c r="F5601" s="1" t="s">
        <v>8</v>
      </c>
      <c r="G5601" s="1" t="s">
        <v>25</v>
      </c>
      <c r="H5601" s="1" t="s">
        <v>498</v>
      </c>
      <c r="I5601" s="1" t="s">
        <v>1479</v>
      </c>
      <c r="J5601" s="1" t="s">
        <v>12688</v>
      </c>
      <c r="K5601" s="1" t="str">
        <f>IF(COUNTIF(Financial_Transactions[transaction_id],Financial_Transactions[[#This Row],[transaction_id]])&gt;1,"Yes","No")</f>
        <v>No</v>
      </c>
      <c r="L5601" s="1" t="str">
        <f>IF(Financial_Transactions[[#This Row],[customer_id]]&lt;&gt;"",(IF(COUNTIF(Customers[customer_id],Financial_Transactions[[#This Row],[customer_id]])&gt;0,"Valid","Invalid")),"")</f>
        <v>Valid</v>
      </c>
      <c r="M5601" s="1" t="str">
        <f>IF(Financial_Transactions[[#This Row],[vendor_id]]&lt;&gt;"",IF(COUNTIF(Vendors[vendor_id],Financial_Transactions[[#This Row],[vendor_id]])&gt;0,"Valid","Invalid"),"")</f>
        <v/>
      </c>
    </row>
    <row r="5602" spans="1:13" x14ac:dyDescent="0.3">
      <c r="A5602" s="1" t="s">
        <v>12689</v>
      </c>
      <c r="B5602" s="2">
        <v>45186</v>
      </c>
      <c r="C5602">
        <v>132170.09</v>
      </c>
      <c r="D5602" s="1" t="s">
        <v>1484</v>
      </c>
      <c r="E5602" s="1" t="s">
        <v>1488</v>
      </c>
      <c r="F5602" s="1" t="s">
        <v>19</v>
      </c>
      <c r="G5602" s="1" t="s">
        <v>22</v>
      </c>
      <c r="H5602" s="1" t="s">
        <v>146</v>
      </c>
      <c r="I5602" s="1" t="s">
        <v>1479</v>
      </c>
      <c r="J5602" s="1" t="s">
        <v>12690</v>
      </c>
      <c r="K5602" s="1" t="str">
        <f>IF(COUNTIF(Financial_Transactions[transaction_id],Financial_Transactions[[#This Row],[transaction_id]])&gt;1,"Yes","No")</f>
        <v>No</v>
      </c>
      <c r="L5602" s="1" t="str">
        <f>IF(Financial_Transactions[[#This Row],[customer_id]]&lt;&gt;"",(IF(COUNTIF(Customers[customer_id],Financial_Transactions[[#This Row],[customer_id]])&gt;0,"Valid","Invalid")),"")</f>
        <v>Valid</v>
      </c>
      <c r="M5602" s="1" t="str">
        <f>IF(Financial_Transactions[[#This Row],[vendor_id]]&lt;&gt;"",IF(COUNTIF(Vendors[vendor_id],Financial_Transactions[[#This Row],[vendor_id]])&gt;0,"Valid","Invalid"),"")</f>
        <v/>
      </c>
    </row>
    <row r="5603" spans="1:13" x14ac:dyDescent="0.3">
      <c r="A5603" s="1" t="s">
        <v>12691</v>
      </c>
      <c r="B5603" s="2">
        <v>44770</v>
      </c>
      <c r="C5603">
        <v>255935.2</v>
      </c>
      <c r="D5603" s="1" t="s">
        <v>1484</v>
      </c>
      <c r="E5603" s="1" t="s">
        <v>1488</v>
      </c>
      <c r="F5603" s="1" t="s">
        <v>8</v>
      </c>
      <c r="G5603" s="1" t="s">
        <v>25</v>
      </c>
      <c r="H5603" s="1" t="s">
        <v>292</v>
      </c>
      <c r="I5603" s="1" t="s">
        <v>1479</v>
      </c>
      <c r="J5603" s="1" t="s">
        <v>12692</v>
      </c>
      <c r="K5603" s="1" t="str">
        <f>IF(COUNTIF(Financial_Transactions[transaction_id],Financial_Transactions[[#This Row],[transaction_id]])&gt;1,"Yes","No")</f>
        <v>No</v>
      </c>
      <c r="L5603" s="1" t="str">
        <f>IF(Financial_Transactions[[#This Row],[customer_id]]&lt;&gt;"",(IF(COUNTIF(Customers[customer_id],Financial_Transactions[[#This Row],[customer_id]])&gt;0,"Valid","Invalid")),"")</f>
        <v>Valid</v>
      </c>
      <c r="M5603" s="1" t="str">
        <f>IF(Financial_Transactions[[#This Row],[vendor_id]]&lt;&gt;"",IF(COUNTIF(Vendors[vendor_id],Financial_Transactions[[#This Row],[vendor_id]])&gt;0,"Valid","Invalid"),"")</f>
        <v/>
      </c>
    </row>
    <row r="5604" spans="1:13" x14ac:dyDescent="0.3">
      <c r="A5604" s="1" t="s">
        <v>12693</v>
      </c>
      <c r="B5604" s="2">
        <v>45145</v>
      </c>
      <c r="C5604">
        <v>262681.98</v>
      </c>
      <c r="D5604" s="1" t="s">
        <v>1484</v>
      </c>
      <c r="E5604" s="1" t="s">
        <v>1500</v>
      </c>
      <c r="F5604" s="1" t="s">
        <v>19</v>
      </c>
      <c r="G5604" s="1" t="s">
        <v>25</v>
      </c>
      <c r="H5604" s="1" t="s">
        <v>64</v>
      </c>
      <c r="I5604" s="1" t="s">
        <v>1479</v>
      </c>
      <c r="J5604" s="1" t="s">
        <v>12694</v>
      </c>
      <c r="K5604" s="1" t="str">
        <f>IF(COUNTIF(Financial_Transactions[transaction_id],Financial_Transactions[[#This Row],[transaction_id]])&gt;1,"Yes","No")</f>
        <v>No</v>
      </c>
      <c r="L5604" s="1" t="str">
        <f>IF(Financial_Transactions[[#This Row],[customer_id]]&lt;&gt;"",(IF(COUNTIF(Customers[customer_id],Financial_Transactions[[#This Row],[customer_id]])&gt;0,"Valid","Invalid")),"")</f>
        <v>Valid</v>
      </c>
      <c r="M5604" s="1" t="str">
        <f>IF(Financial_Transactions[[#This Row],[vendor_id]]&lt;&gt;"",IF(COUNTIF(Vendors[vendor_id],Financial_Transactions[[#This Row],[vendor_id]])&gt;0,"Valid","Invalid"),"")</f>
        <v/>
      </c>
    </row>
    <row r="5605" spans="1:13" x14ac:dyDescent="0.3">
      <c r="A5605" s="1" t="s">
        <v>12695</v>
      </c>
      <c r="B5605" s="2">
        <v>44684</v>
      </c>
      <c r="C5605">
        <v>-13708.52</v>
      </c>
      <c r="D5605" s="1" t="s">
        <v>1478</v>
      </c>
      <c r="E5605" s="1" t="s">
        <v>1535</v>
      </c>
      <c r="F5605" s="1" t="s">
        <v>8</v>
      </c>
      <c r="G5605" s="1" t="s">
        <v>25</v>
      </c>
      <c r="H5605" s="1" t="s">
        <v>1479</v>
      </c>
      <c r="I5605" s="1" t="s">
        <v>1297</v>
      </c>
      <c r="J5605" s="1" t="s">
        <v>12696</v>
      </c>
      <c r="K5605" s="1" t="str">
        <f>IF(COUNTIF(Financial_Transactions[transaction_id],Financial_Transactions[[#This Row],[transaction_id]])&gt;1,"Yes","No")</f>
        <v>No</v>
      </c>
      <c r="L5605" s="1" t="str">
        <f>IF(Financial_Transactions[[#This Row],[customer_id]]&lt;&gt;"",(IF(COUNTIF(Customers[customer_id],Financial_Transactions[[#This Row],[customer_id]])&gt;0,"Valid","Invalid")),"")</f>
        <v/>
      </c>
      <c r="M5605" s="1" t="str">
        <f>IF(Financial_Transactions[[#This Row],[vendor_id]]&lt;&gt;"",IF(COUNTIF(Vendors[vendor_id],Financial_Transactions[[#This Row],[vendor_id]])&gt;0,"Valid","Invalid"),"")</f>
        <v>Valid</v>
      </c>
    </row>
    <row r="5606" spans="1:13" x14ac:dyDescent="0.3">
      <c r="A5606" s="1" t="s">
        <v>12697</v>
      </c>
      <c r="B5606" s="2">
        <v>44761</v>
      </c>
      <c r="C5606">
        <v>-23872.560000000001</v>
      </c>
      <c r="D5606" s="1" t="s">
        <v>1478</v>
      </c>
      <c r="E5606" s="1" t="s">
        <v>1497</v>
      </c>
      <c r="F5606" s="1" t="s">
        <v>19</v>
      </c>
      <c r="G5606" s="1" t="s">
        <v>9</v>
      </c>
      <c r="H5606" s="1" t="s">
        <v>1479</v>
      </c>
      <c r="I5606" s="1" t="s">
        <v>1412</v>
      </c>
      <c r="J5606" s="1" t="s">
        <v>12698</v>
      </c>
      <c r="K5606" s="1" t="str">
        <f>IF(COUNTIF(Financial_Transactions[transaction_id],Financial_Transactions[[#This Row],[transaction_id]])&gt;1,"Yes","No")</f>
        <v>No</v>
      </c>
      <c r="L5606" s="1" t="str">
        <f>IF(Financial_Transactions[[#This Row],[customer_id]]&lt;&gt;"",(IF(COUNTIF(Customers[customer_id],Financial_Transactions[[#This Row],[customer_id]])&gt;0,"Valid","Invalid")),"")</f>
        <v/>
      </c>
      <c r="M5606" s="1" t="str">
        <f>IF(Financial_Transactions[[#This Row],[vendor_id]]&lt;&gt;"",IF(COUNTIF(Vendors[vendor_id],Financial_Transactions[[#This Row],[vendor_id]])&gt;0,"Valid","Invalid"),"")</f>
        <v>Valid</v>
      </c>
    </row>
    <row r="5607" spans="1:13" x14ac:dyDescent="0.3">
      <c r="A5607" s="1" t="s">
        <v>12699</v>
      </c>
      <c r="B5607" s="2">
        <v>45126</v>
      </c>
      <c r="C5607">
        <v>-88720.98</v>
      </c>
      <c r="D5607" s="1" t="s">
        <v>1478</v>
      </c>
      <c r="E5607" s="1" t="s">
        <v>1535</v>
      </c>
      <c r="F5607" s="1" t="s">
        <v>13</v>
      </c>
      <c r="G5607" s="1" t="s">
        <v>9</v>
      </c>
      <c r="H5607" s="1" t="s">
        <v>1479</v>
      </c>
      <c r="I5607" s="1" t="s">
        <v>1344</v>
      </c>
      <c r="J5607" s="1" t="s">
        <v>12700</v>
      </c>
      <c r="K5607" s="1" t="str">
        <f>IF(COUNTIF(Financial_Transactions[transaction_id],Financial_Transactions[[#This Row],[transaction_id]])&gt;1,"Yes","No")</f>
        <v>No</v>
      </c>
      <c r="L5607" s="1" t="str">
        <f>IF(Financial_Transactions[[#This Row],[customer_id]]&lt;&gt;"",(IF(COUNTIF(Customers[customer_id],Financial_Transactions[[#This Row],[customer_id]])&gt;0,"Valid","Invalid")),"")</f>
        <v/>
      </c>
      <c r="M5607" s="1" t="str">
        <f>IF(Financial_Transactions[[#This Row],[vendor_id]]&lt;&gt;"",IF(COUNTIF(Vendors[vendor_id],Financial_Transactions[[#This Row],[vendor_id]])&gt;0,"Valid","Invalid"),"")</f>
        <v>Valid</v>
      </c>
    </row>
    <row r="5608" spans="1:13" x14ac:dyDescent="0.3">
      <c r="A5608" s="1" t="s">
        <v>12701</v>
      </c>
      <c r="B5608" s="2">
        <v>44712</v>
      </c>
      <c r="C5608">
        <v>302724.57</v>
      </c>
      <c r="D5608" s="1" t="s">
        <v>1484</v>
      </c>
      <c r="E5608" s="1" t="s">
        <v>1500</v>
      </c>
      <c r="F5608" s="1" t="s">
        <v>8</v>
      </c>
      <c r="G5608" s="1" t="s">
        <v>22</v>
      </c>
      <c r="H5608" s="1" t="s">
        <v>422</v>
      </c>
      <c r="I5608" s="1" t="s">
        <v>1479</v>
      </c>
      <c r="J5608" s="1" t="s">
        <v>12702</v>
      </c>
      <c r="K5608" s="1" t="str">
        <f>IF(COUNTIF(Financial_Transactions[transaction_id],Financial_Transactions[[#This Row],[transaction_id]])&gt;1,"Yes","No")</f>
        <v>No</v>
      </c>
      <c r="L5608" s="1" t="str">
        <f>IF(Financial_Transactions[[#This Row],[customer_id]]&lt;&gt;"",(IF(COUNTIF(Customers[customer_id],Financial_Transactions[[#This Row],[customer_id]])&gt;0,"Valid","Invalid")),"")</f>
        <v>Valid</v>
      </c>
      <c r="M5608" s="1" t="str">
        <f>IF(Financial_Transactions[[#This Row],[vendor_id]]&lt;&gt;"",IF(COUNTIF(Vendors[vendor_id],Financial_Transactions[[#This Row],[vendor_id]])&gt;0,"Valid","Invalid"),"")</f>
        <v/>
      </c>
    </row>
    <row r="5609" spans="1:13" x14ac:dyDescent="0.3">
      <c r="A5609" s="1" t="s">
        <v>12703</v>
      </c>
      <c r="B5609" s="2">
        <v>44744</v>
      </c>
      <c r="C5609">
        <v>154115.28</v>
      </c>
      <c r="D5609" s="1" t="s">
        <v>1484</v>
      </c>
      <c r="E5609" s="1" t="s">
        <v>1488</v>
      </c>
      <c r="F5609" s="1" t="s">
        <v>19</v>
      </c>
      <c r="G5609" s="1" t="s">
        <v>9</v>
      </c>
      <c r="H5609" s="1" t="s">
        <v>23</v>
      </c>
      <c r="I5609" s="1" t="s">
        <v>1479</v>
      </c>
      <c r="J5609" s="1" t="s">
        <v>12704</v>
      </c>
      <c r="K5609" s="1" t="str">
        <f>IF(COUNTIF(Financial_Transactions[transaction_id],Financial_Transactions[[#This Row],[transaction_id]])&gt;1,"Yes","No")</f>
        <v>No</v>
      </c>
      <c r="L5609" s="1" t="str">
        <f>IF(Financial_Transactions[[#This Row],[customer_id]]&lt;&gt;"",(IF(COUNTIF(Customers[customer_id],Financial_Transactions[[#This Row],[customer_id]])&gt;0,"Valid","Invalid")),"")</f>
        <v>Valid</v>
      </c>
      <c r="M5609" s="1" t="str">
        <f>IF(Financial_Transactions[[#This Row],[vendor_id]]&lt;&gt;"",IF(COUNTIF(Vendors[vendor_id],Financial_Transactions[[#This Row],[vendor_id]])&gt;0,"Valid","Invalid"),"")</f>
        <v/>
      </c>
    </row>
    <row r="5610" spans="1:13" x14ac:dyDescent="0.3">
      <c r="A5610" s="1" t="s">
        <v>12705</v>
      </c>
      <c r="B5610" s="2">
        <v>44685</v>
      </c>
      <c r="C5610">
        <v>182763.32</v>
      </c>
      <c r="D5610" s="1" t="s">
        <v>1484</v>
      </c>
      <c r="E5610" s="1" t="s">
        <v>1488</v>
      </c>
      <c r="F5610" s="1" t="s">
        <v>19</v>
      </c>
      <c r="G5610" s="1" t="s">
        <v>25</v>
      </c>
      <c r="H5610" s="1" t="s">
        <v>398</v>
      </c>
      <c r="I5610" s="1" t="s">
        <v>1479</v>
      </c>
      <c r="J5610" s="1" t="s">
        <v>12706</v>
      </c>
      <c r="K5610" s="1" t="str">
        <f>IF(COUNTIF(Financial_Transactions[transaction_id],Financial_Transactions[[#This Row],[transaction_id]])&gt;1,"Yes","No")</f>
        <v>No</v>
      </c>
      <c r="L5610" s="1" t="str">
        <f>IF(Financial_Transactions[[#This Row],[customer_id]]&lt;&gt;"",(IF(COUNTIF(Customers[customer_id],Financial_Transactions[[#This Row],[customer_id]])&gt;0,"Valid","Invalid")),"")</f>
        <v>Valid</v>
      </c>
      <c r="M5610" s="1" t="str">
        <f>IF(Financial_Transactions[[#This Row],[vendor_id]]&lt;&gt;"",IF(COUNTIF(Vendors[vendor_id],Financial_Transactions[[#This Row],[vendor_id]])&gt;0,"Valid","Invalid"),"")</f>
        <v/>
      </c>
    </row>
    <row r="5611" spans="1:13" x14ac:dyDescent="0.3">
      <c r="A5611" s="1" t="s">
        <v>12707</v>
      </c>
      <c r="B5611" s="2">
        <v>45020</v>
      </c>
      <c r="C5611">
        <v>-64403.64</v>
      </c>
      <c r="D5611" s="1" t="s">
        <v>1478</v>
      </c>
      <c r="E5611" s="1" t="s">
        <v>1510</v>
      </c>
      <c r="F5611" s="1" t="s">
        <v>13</v>
      </c>
      <c r="G5611" s="1" t="s">
        <v>14</v>
      </c>
      <c r="H5611" s="1" t="s">
        <v>1479</v>
      </c>
      <c r="I5611" s="1" t="s">
        <v>1448</v>
      </c>
      <c r="J5611" s="1" t="s">
        <v>12708</v>
      </c>
      <c r="K5611" s="1" t="str">
        <f>IF(COUNTIF(Financial_Transactions[transaction_id],Financial_Transactions[[#This Row],[transaction_id]])&gt;1,"Yes","No")</f>
        <v>No</v>
      </c>
      <c r="L5611" s="1" t="str">
        <f>IF(Financial_Transactions[[#This Row],[customer_id]]&lt;&gt;"",(IF(COUNTIF(Customers[customer_id],Financial_Transactions[[#This Row],[customer_id]])&gt;0,"Valid","Invalid")),"")</f>
        <v/>
      </c>
      <c r="M5611" s="1" t="str">
        <f>IF(Financial_Transactions[[#This Row],[vendor_id]]&lt;&gt;"",IF(COUNTIF(Vendors[vendor_id],Financial_Transactions[[#This Row],[vendor_id]])&gt;0,"Valid","Invalid"),"")</f>
        <v>Valid</v>
      </c>
    </row>
    <row r="5612" spans="1:13" x14ac:dyDescent="0.3">
      <c r="A5612" s="1" t="s">
        <v>12709</v>
      </c>
      <c r="B5612" s="2">
        <v>44887</v>
      </c>
      <c r="C5612">
        <v>298348.68</v>
      </c>
      <c r="D5612" s="1" t="s">
        <v>1484</v>
      </c>
      <c r="E5612" s="1" t="s">
        <v>1488</v>
      </c>
      <c r="F5612" s="1" t="s">
        <v>8</v>
      </c>
      <c r="G5612" s="1" t="s">
        <v>22</v>
      </c>
      <c r="H5612" s="1" t="s">
        <v>668</v>
      </c>
      <c r="I5612" s="1" t="s">
        <v>1479</v>
      </c>
      <c r="J5612" s="1" t="s">
        <v>12710</v>
      </c>
      <c r="K5612" s="1" t="str">
        <f>IF(COUNTIF(Financial_Transactions[transaction_id],Financial_Transactions[[#This Row],[transaction_id]])&gt;1,"Yes","No")</f>
        <v>No</v>
      </c>
      <c r="L5612" s="1" t="str">
        <f>IF(Financial_Transactions[[#This Row],[customer_id]]&lt;&gt;"",(IF(COUNTIF(Customers[customer_id],Financial_Transactions[[#This Row],[customer_id]])&gt;0,"Valid","Invalid")),"")</f>
        <v>Valid</v>
      </c>
      <c r="M5612" s="1" t="str">
        <f>IF(Financial_Transactions[[#This Row],[vendor_id]]&lt;&gt;"",IF(COUNTIF(Vendors[vendor_id],Financial_Transactions[[#This Row],[vendor_id]])&gt;0,"Valid","Invalid"),"")</f>
        <v/>
      </c>
    </row>
    <row r="5613" spans="1:13" x14ac:dyDescent="0.3">
      <c r="A5613" s="1" t="s">
        <v>12711</v>
      </c>
      <c r="B5613" s="2">
        <v>44677</v>
      </c>
      <c r="C5613">
        <v>64170.7</v>
      </c>
      <c r="D5613" s="1" t="s">
        <v>1484</v>
      </c>
      <c r="E5613" s="1" t="s">
        <v>1485</v>
      </c>
      <c r="F5613" s="1" t="s">
        <v>13</v>
      </c>
      <c r="G5613" s="1" t="s">
        <v>22</v>
      </c>
      <c r="H5613" s="1" t="s">
        <v>664</v>
      </c>
      <c r="I5613" s="1" t="s">
        <v>1479</v>
      </c>
      <c r="J5613" s="1" t="s">
        <v>12712</v>
      </c>
      <c r="K5613" s="1" t="str">
        <f>IF(COUNTIF(Financial_Transactions[transaction_id],Financial_Transactions[[#This Row],[transaction_id]])&gt;1,"Yes","No")</f>
        <v>No</v>
      </c>
      <c r="L5613" s="1" t="str">
        <f>IF(Financial_Transactions[[#This Row],[customer_id]]&lt;&gt;"",(IF(COUNTIF(Customers[customer_id],Financial_Transactions[[#This Row],[customer_id]])&gt;0,"Valid","Invalid")),"")</f>
        <v>Valid</v>
      </c>
      <c r="M5613" s="1" t="str">
        <f>IF(Financial_Transactions[[#This Row],[vendor_id]]&lt;&gt;"",IF(COUNTIF(Vendors[vendor_id],Financial_Transactions[[#This Row],[vendor_id]])&gt;0,"Valid","Invalid"),"")</f>
        <v/>
      </c>
    </row>
    <row r="5614" spans="1:13" x14ac:dyDescent="0.3">
      <c r="A5614" s="1" t="s">
        <v>12713</v>
      </c>
      <c r="B5614" s="2">
        <v>45095</v>
      </c>
      <c r="C5614">
        <v>119052.39</v>
      </c>
      <c r="D5614" s="1" t="s">
        <v>1484</v>
      </c>
      <c r="E5614" s="1" t="s">
        <v>1485</v>
      </c>
      <c r="F5614" s="1" t="s">
        <v>19</v>
      </c>
      <c r="G5614" s="1" t="s">
        <v>22</v>
      </c>
      <c r="H5614" s="1" t="s">
        <v>718</v>
      </c>
      <c r="I5614" s="1" t="s">
        <v>1479</v>
      </c>
      <c r="J5614" s="1" t="s">
        <v>12714</v>
      </c>
      <c r="K5614" s="1" t="str">
        <f>IF(COUNTIF(Financial_Transactions[transaction_id],Financial_Transactions[[#This Row],[transaction_id]])&gt;1,"Yes","No")</f>
        <v>No</v>
      </c>
      <c r="L5614" s="1" t="str">
        <f>IF(Financial_Transactions[[#This Row],[customer_id]]&lt;&gt;"",(IF(COUNTIF(Customers[customer_id],Financial_Transactions[[#This Row],[customer_id]])&gt;0,"Valid","Invalid")),"")</f>
        <v>Valid</v>
      </c>
      <c r="M5614" s="1" t="str">
        <f>IF(Financial_Transactions[[#This Row],[vendor_id]]&lt;&gt;"",IF(COUNTIF(Vendors[vendor_id],Financial_Transactions[[#This Row],[vendor_id]])&gt;0,"Valid","Invalid"),"")</f>
        <v/>
      </c>
    </row>
    <row r="5615" spans="1:13" x14ac:dyDescent="0.3">
      <c r="A5615" s="1" t="s">
        <v>12715</v>
      </c>
      <c r="B5615" s="2">
        <v>44989</v>
      </c>
      <c r="C5615">
        <v>163180.75</v>
      </c>
      <c r="D5615" s="1" t="s">
        <v>1484</v>
      </c>
      <c r="E5615" s="1" t="s">
        <v>1488</v>
      </c>
      <c r="F5615" s="1" t="s">
        <v>8</v>
      </c>
      <c r="G5615" s="1" t="s">
        <v>25</v>
      </c>
      <c r="H5615" s="1" t="s">
        <v>104</v>
      </c>
      <c r="I5615" s="1" t="s">
        <v>1479</v>
      </c>
      <c r="J5615" s="1" t="s">
        <v>12716</v>
      </c>
      <c r="K5615" s="1" t="str">
        <f>IF(COUNTIF(Financial_Transactions[transaction_id],Financial_Transactions[[#This Row],[transaction_id]])&gt;1,"Yes","No")</f>
        <v>No</v>
      </c>
      <c r="L5615" s="1" t="str">
        <f>IF(Financial_Transactions[[#This Row],[customer_id]]&lt;&gt;"",(IF(COUNTIF(Customers[customer_id],Financial_Transactions[[#This Row],[customer_id]])&gt;0,"Valid","Invalid")),"")</f>
        <v>Valid</v>
      </c>
      <c r="M5615" s="1" t="str">
        <f>IF(Financial_Transactions[[#This Row],[vendor_id]]&lt;&gt;"",IF(COUNTIF(Vendors[vendor_id],Financial_Transactions[[#This Row],[vendor_id]])&gt;0,"Valid","Invalid"),"")</f>
        <v/>
      </c>
    </row>
    <row r="5616" spans="1:13" x14ac:dyDescent="0.3">
      <c r="A5616" s="1" t="s">
        <v>12717</v>
      </c>
      <c r="B5616" s="2">
        <v>44627</v>
      </c>
      <c r="C5616">
        <v>-2000</v>
      </c>
      <c r="D5616" s="1" t="s">
        <v>1478</v>
      </c>
      <c r="E5616" s="1" t="s">
        <v>1250</v>
      </c>
      <c r="F5616" s="1" t="s">
        <v>19</v>
      </c>
      <c r="G5616" s="1" t="s">
        <v>25</v>
      </c>
      <c r="H5616" s="1" t="s">
        <v>1479</v>
      </c>
      <c r="I5616" s="1" t="s">
        <v>1301</v>
      </c>
      <c r="J5616" s="1" t="s">
        <v>12718</v>
      </c>
      <c r="K5616" s="1" t="str">
        <f>IF(COUNTIF(Financial_Transactions[transaction_id],Financial_Transactions[[#This Row],[transaction_id]])&gt;1,"Yes","No")</f>
        <v>No</v>
      </c>
      <c r="L5616" s="1" t="str">
        <f>IF(Financial_Transactions[[#This Row],[customer_id]]&lt;&gt;"",(IF(COUNTIF(Customers[customer_id],Financial_Transactions[[#This Row],[customer_id]])&gt;0,"Valid","Invalid")),"")</f>
        <v/>
      </c>
      <c r="M5616" s="1" t="str">
        <f>IF(Financial_Transactions[[#This Row],[vendor_id]]&lt;&gt;"",IF(COUNTIF(Vendors[vendor_id],Financial_Transactions[[#This Row],[vendor_id]])&gt;0,"Valid","Invalid"),"")</f>
        <v>Valid</v>
      </c>
    </row>
    <row r="5617" spans="1:13" x14ac:dyDescent="0.3">
      <c r="A5617" s="1" t="s">
        <v>12719</v>
      </c>
      <c r="B5617" s="2">
        <v>44995</v>
      </c>
      <c r="C5617">
        <v>129835.72</v>
      </c>
      <c r="D5617" s="1" t="s">
        <v>1484</v>
      </c>
      <c r="E5617" s="1" t="s">
        <v>1485</v>
      </c>
      <c r="F5617" s="1" t="s">
        <v>8</v>
      </c>
      <c r="G5617" s="1" t="s">
        <v>22</v>
      </c>
      <c r="H5617" s="1" t="s">
        <v>40</v>
      </c>
      <c r="I5617" s="1" t="s">
        <v>1479</v>
      </c>
      <c r="J5617" s="1" t="s">
        <v>12720</v>
      </c>
      <c r="K5617" s="1" t="str">
        <f>IF(COUNTIF(Financial_Transactions[transaction_id],Financial_Transactions[[#This Row],[transaction_id]])&gt;1,"Yes","No")</f>
        <v>No</v>
      </c>
      <c r="L5617" s="1" t="str">
        <f>IF(Financial_Transactions[[#This Row],[customer_id]]&lt;&gt;"",(IF(COUNTIF(Customers[customer_id],Financial_Transactions[[#This Row],[customer_id]])&gt;0,"Valid","Invalid")),"")</f>
        <v>Valid</v>
      </c>
      <c r="M5617" s="1" t="str">
        <f>IF(Financial_Transactions[[#This Row],[vendor_id]]&lt;&gt;"",IF(COUNTIF(Vendors[vendor_id],Financial_Transactions[[#This Row],[vendor_id]])&gt;0,"Valid","Invalid"),"")</f>
        <v/>
      </c>
    </row>
    <row r="5618" spans="1:13" x14ac:dyDescent="0.3">
      <c r="A5618" s="1" t="s">
        <v>12721</v>
      </c>
      <c r="B5618" s="2">
        <v>45243</v>
      </c>
      <c r="C5618">
        <v>-39734.06</v>
      </c>
      <c r="D5618" s="1" t="s">
        <v>1478</v>
      </c>
      <c r="E5618" s="1" t="s">
        <v>1250</v>
      </c>
      <c r="F5618" s="1" t="s">
        <v>13</v>
      </c>
      <c r="G5618" s="1" t="s">
        <v>22</v>
      </c>
      <c r="H5618" s="1" t="s">
        <v>1479</v>
      </c>
      <c r="I5618" s="1" t="s">
        <v>1301</v>
      </c>
      <c r="J5618" s="1" t="s">
        <v>12722</v>
      </c>
      <c r="K5618" s="1" t="str">
        <f>IF(COUNTIF(Financial_Transactions[transaction_id],Financial_Transactions[[#This Row],[transaction_id]])&gt;1,"Yes","No")</f>
        <v>No</v>
      </c>
      <c r="L5618" s="1" t="str">
        <f>IF(Financial_Transactions[[#This Row],[customer_id]]&lt;&gt;"",(IF(COUNTIF(Customers[customer_id],Financial_Transactions[[#This Row],[customer_id]])&gt;0,"Valid","Invalid")),"")</f>
        <v/>
      </c>
      <c r="M5618" s="1" t="str">
        <f>IF(Financial_Transactions[[#This Row],[vendor_id]]&lt;&gt;"",IF(COUNTIF(Vendors[vendor_id],Financial_Transactions[[#This Row],[vendor_id]])&gt;0,"Valid","Invalid"),"")</f>
        <v>Valid</v>
      </c>
    </row>
    <row r="5619" spans="1:13" x14ac:dyDescent="0.3">
      <c r="A5619" s="1" t="s">
        <v>12723</v>
      </c>
      <c r="B5619" s="2">
        <v>45006</v>
      </c>
      <c r="C5619">
        <v>-50868.88</v>
      </c>
      <c r="D5619" s="1" t="s">
        <v>1478</v>
      </c>
      <c r="E5619" s="1" t="s">
        <v>1510</v>
      </c>
      <c r="F5619" s="1" t="s">
        <v>8</v>
      </c>
      <c r="G5619" s="1" t="s">
        <v>22</v>
      </c>
      <c r="H5619" s="1" t="s">
        <v>1479</v>
      </c>
      <c r="I5619" s="1" t="s">
        <v>1374</v>
      </c>
      <c r="J5619" s="1" t="s">
        <v>12724</v>
      </c>
      <c r="K5619" s="1" t="str">
        <f>IF(COUNTIF(Financial_Transactions[transaction_id],Financial_Transactions[[#This Row],[transaction_id]])&gt;1,"Yes","No")</f>
        <v>No</v>
      </c>
      <c r="L5619" s="1" t="str">
        <f>IF(Financial_Transactions[[#This Row],[customer_id]]&lt;&gt;"",(IF(COUNTIF(Customers[customer_id],Financial_Transactions[[#This Row],[customer_id]])&gt;0,"Valid","Invalid")),"")</f>
        <v/>
      </c>
      <c r="M5619" s="1" t="str">
        <f>IF(Financial_Transactions[[#This Row],[vendor_id]]&lt;&gt;"",IF(COUNTIF(Vendors[vendor_id],Financial_Transactions[[#This Row],[vendor_id]])&gt;0,"Valid","Invalid"),"")</f>
        <v>Valid</v>
      </c>
    </row>
    <row r="5620" spans="1:13" x14ac:dyDescent="0.3">
      <c r="A5620" s="1" t="s">
        <v>12725</v>
      </c>
      <c r="B5620" s="2">
        <v>44823</v>
      </c>
      <c r="C5620">
        <v>-16501.310000000001</v>
      </c>
      <c r="D5620" s="1" t="s">
        <v>1478</v>
      </c>
      <c r="E5620" s="1" t="s">
        <v>1497</v>
      </c>
      <c r="F5620" s="1" t="s">
        <v>8</v>
      </c>
      <c r="G5620" s="1" t="s">
        <v>14</v>
      </c>
      <c r="H5620" s="1" t="s">
        <v>1479</v>
      </c>
      <c r="I5620" s="1" t="s">
        <v>1301</v>
      </c>
      <c r="J5620" s="1" t="s">
        <v>12726</v>
      </c>
      <c r="K5620" s="1" t="str">
        <f>IF(COUNTIF(Financial_Transactions[transaction_id],Financial_Transactions[[#This Row],[transaction_id]])&gt;1,"Yes","No")</f>
        <v>No</v>
      </c>
      <c r="L5620" s="1" t="str">
        <f>IF(Financial_Transactions[[#This Row],[customer_id]]&lt;&gt;"",(IF(COUNTIF(Customers[customer_id],Financial_Transactions[[#This Row],[customer_id]])&gt;0,"Valid","Invalid")),"")</f>
        <v/>
      </c>
      <c r="M5620" s="1" t="str">
        <f>IF(Financial_Transactions[[#This Row],[vendor_id]]&lt;&gt;"",IF(COUNTIF(Vendors[vendor_id],Financial_Transactions[[#This Row],[vendor_id]])&gt;0,"Valid","Invalid"),"")</f>
        <v>Valid</v>
      </c>
    </row>
    <row r="5621" spans="1:13" x14ac:dyDescent="0.3">
      <c r="A5621" s="1" t="s">
        <v>12727</v>
      </c>
      <c r="B5621" s="2">
        <v>45255</v>
      </c>
      <c r="C5621">
        <v>-38620.35</v>
      </c>
      <c r="D5621" s="1" t="s">
        <v>1478</v>
      </c>
      <c r="E5621" s="1" t="s">
        <v>1510</v>
      </c>
      <c r="F5621" s="1" t="s">
        <v>8</v>
      </c>
      <c r="G5621" s="1" t="s">
        <v>22</v>
      </c>
      <c r="H5621" s="1" t="s">
        <v>1479</v>
      </c>
      <c r="I5621" s="1" t="s">
        <v>1244</v>
      </c>
      <c r="J5621" s="1" t="s">
        <v>12728</v>
      </c>
      <c r="K5621" s="1" t="str">
        <f>IF(COUNTIF(Financial_Transactions[transaction_id],Financial_Transactions[[#This Row],[transaction_id]])&gt;1,"Yes","No")</f>
        <v>No</v>
      </c>
      <c r="L5621" s="1" t="str">
        <f>IF(Financial_Transactions[[#This Row],[customer_id]]&lt;&gt;"",(IF(COUNTIF(Customers[customer_id],Financial_Transactions[[#This Row],[customer_id]])&gt;0,"Valid","Invalid")),"")</f>
        <v/>
      </c>
      <c r="M5621" s="1" t="str">
        <f>IF(Financial_Transactions[[#This Row],[vendor_id]]&lt;&gt;"",IF(COUNTIF(Vendors[vendor_id],Financial_Transactions[[#This Row],[vendor_id]])&gt;0,"Valid","Invalid"),"")</f>
        <v>Valid</v>
      </c>
    </row>
    <row r="5622" spans="1:13" x14ac:dyDescent="0.3">
      <c r="A5622" s="1" t="s">
        <v>12729</v>
      </c>
      <c r="B5622" s="2">
        <v>44998</v>
      </c>
      <c r="C5622">
        <v>127391.31</v>
      </c>
      <c r="D5622" s="1" t="s">
        <v>1484</v>
      </c>
      <c r="E5622" s="1" t="s">
        <v>1500</v>
      </c>
      <c r="F5622" s="1" t="s">
        <v>19</v>
      </c>
      <c r="G5622" s="1" t="s">
        <v>9</v>
      </c>
      <c r="H5622" s="1" t="s">
        <v>94</v>
      </c>
      <c r="I5622" s="1" t="s">
        <v>1479</v>
      </c>
      <c r="J5622" s="1" t="s">
        <v>12730</v>
      </c>
      <c r="K5622" s="1" t="str">
        <f>IF(COUNTIF(Financial_Transactions[transaction_id],Financial_Transactions[[#This Row],[transaction_id]])&gt;1,"Yes","No")</f>
        <v>No</v>
      </c>
      <c r="L5622" s="1" t="str">
        <f>IF(Financial_Transactions[[#This Row],[customer_id]]&lt;&gt;"",(IF(COUNTIF(Customers[customer_id],Financial_Transactions[[#This Row],[customer_id]])&gt;0,"Valid","Invalid")),"")</f>
        <v>Valid</v>
      </c>
      <c r="M5622" s="1" t="str">
        <f>IF(Financial_Transactions[[#This Row],[vendor_id]]&lt;&gt;"",IF(COUNTIF(Vendors[vendor_id],Financial_Transactions[[#This Row],[vendor_id]])&gt;0,"Valid","Invalid"),"")</f>
        <v/>
      </c>
    </row>
    <row r="5623" spans="1:13" x14ac:dyDescent="0.3">
      <c r="A5623" s="1" t="s">
        <v>12731</v>
      </c>
      <c r="B5623" s="2">
        <v>44761</v>
      </c>
      <c r="C5623">
        <v>-16405.43</v>
      </c>
      <c r="D5623" s="1" t="s">
        <v>1478</v>
      </c>
      <c r="E5623" s="1" t="s">
        <v>1225</v>
      </c>
      <c r="F5623" s="1" t="s">
        <v>13</v>
      </c>
      <c r="G5623" s="1" t="s">
        <v>9</v>
      </c>
      <c r="H5623" s="1" t="s">
        <v>1479</v>
      </c>
      <c r="I5623" s="1" t="s">
        <v>1348</v>
      </c>
      <c r="J5623" s="1" t="s">
        <v>12732</v>
      </c>
      <c r="K5623" s="1" t="str">
        <f>IF(COUNTIF(Financial_Transactions[transaction_id],Financial_Transactions[[#This Row],[transaction_id]])&gt;1,"Yes","No")</f>
        <v>No</v>
      </c>
      <c r="L5623" s="1" t="str">
        <f>IF(Financial_Transactions[[#This Row],[customer_id]]&lt;&gt;"",(IF(COUNTIF(Customers[customer_id],Financial_Transactions[[#This Row],[customer_id]])&gt;0,"Valid","Invalid")),"")</f>
        <v/>
      </c>
      <c r="M5623" s="1" t="str">
        <f>IF(Financial_Transactions[[#This Row],[vendor_id]]&lt;&gt;"",IF(COUNTIF(Vendors[vendor_id],Financial_Transactions[[#This Row],[vendor_id]])&gt;0,"Valid","Invalid"),"")</f>
        <v>Valid</v>
      </c>
    </row>
    <row r="5624" spans="1:13" x14ac:dyDescent="0.3">
      <c r="A5624" s="1" t="s">
        <v>12733</v>
      </c>
      <c r="B5624" s="2">
        <v>44749</v>
      </c>
      <c r="C5624">
        <v>-14942.14</v>
      </c>
      <c r="D5624" s="1" t="s">
        <v>1478</v>
      </c>
      <c r="E5624" s="1" t="s">
        <v>1535</v>
      </c>
      <c r="F5624" s="1" t="s">
        <v>8</v>
      </c>
      <c r="G5624" s="1" t="s">
        <v>22</v>
      </c>
      <c r="H5624" s="1" t="s">
        <v>1479</v>
      </c>
      <c r="I5624" s="1" t="s">
        <v>1418</v>
      </c>
      <c r="J5624" s="1" t="s">
        <v>12734</v>
      </c>
      <c r="K5624" s="1" t="str">
        <f>IF(COUNTIF(Financial_Transactions[transaction_id],Financial_Transactions[[#This Row],[transaction_id]])&gt;1,"Yes","No")</f>
        <v>No</v>
      </c>
      <c r="L5624" s="1" t="str">
        <f>IF(Financial_Transactions[[#This Row],[customer_id]]&lt;&gt;"",(IF(COUNTIF(Customers[customer_id],Financial_Transactions[[#This Row],[customer_id]])&gt;0,"Valid","Invalid")),"")</f>
        <v/>
      </c>
      <c r="M5624" s="1" t="str">
        <f>IF(Financial_Transactions[[#This Row],[vendor_id]]&lt;&gt;"",IF(COUNTIF(Vendors[vendor_id],Financial_Transactions[[#This Row],[vendor_id]])&gt;0,"Valid","Invalid"),"")</f>
        <v>Valid</v>
      </c>
    </row>
    <row r="5625" spans="1:13" x14ac:dyDescent="0.3">
      <c r="A5625" s="1" t="s">
        <v>12735</v>
      </c>
      <c r="B5625" s="2">
        <v>45151</v>
      </c>
      <c r="C5625">
        <v>125923.14</v>
      </c>
      <c r="D5625" s="1" t="s">
        <v>1484</v>
      </c>
      <c r="E5625" s="1" t="s">
        <v>1488</v>
      </c>
      <c r="F5625" s="1" t="s">
        <v>19</v>
      </c>
      <c r="G5625" s="1" t="s">
        <v>9</v>
      </c>
      <c r="H5625" s="1" t="s">
        <v>38</v>
      </c>
      <c r="I5625" s="1" t="s">
        <v>1479</v>
      </c>
      <c r="J5625" s="1" t="s">
        <v>12736</v>
      </c>
      <c r="K5625" s="1" t="str">
        <f>IF(COUNTIF(Financial_Transactions[transaction_id],Financial_Transactions[[#This Row],[transaction_id]])&gt;1,"Yes","No")</f>
        <v>No</v>
      </c>
      <c r="L5625" s="1" t="str">
        <f>IF(Financial_Transactions[[#This Row],[customer_id]]&lt;&gt;"",(IF(COUNTIF(Customers[customer_id],Financial_Transactions[[#This Row],[customer_id]])&gt;0,"Valid","Invalid")),"")</f>
        <v>Valid</v>
      </c>
      <c r="M5625" s="1" t="str">
        <f>IF(Financial_Transactions[[#This Row],[vendor_id]]&lt;&gt;"",IF(COUNTIF(Vendors[vendor_id],Financial_Transactions[[#This Row],[vendor_id]])&gt;0,"Valid","Invalid"),"")</f>
        <v/>
      </c>
    </row>
    <row r="5626" spans="1:13" x14ac:dyDescent="0.3">
      <c r="A5626" s="1" t="s">
        <v>12737</v>
      </c>
      <c r="B5626" s="2">
        <v>45127</v>
      </c>
      <c r="C5626">
        <v>5796.19</v>
      </c>
      <c r="D5626" s="1" t="s">
        <v>1925</v>
      </c>
      <c r="E5626" s="1" t="s">
        <v>1925</v>
      </c>
      <c r="F5626" s="1" t="s">
        <v>13</v>
      </c>
      <c r="G5626" s="1" t="s">
        <v>25</v>
      </c>
      <c r="H5626" s="1" t="s">
        <v>1479</v>
      </c>
      <c r="I5626" s="1" t="s">
        <v>1479</v>
      </c>
      <c r="J5626" s="1" t="s">
        <v>12738</v>
      </c>
      <c r="K5626" s="1" t="str">
        <f>IF(COUNTIF(Financial_Transactions[transaction_id],Financial_Transactions[[#This Row],[transaction_id]])&gt;1,"Yes","No")</f>
        <v>No</v>
      </c>
      <c r="L5626" s="1" t="str">
        <f>IF(Financial_Transactions[[#This Row],[customer_id]]&lt;&gt;"",(IF(COUNTIF(Customers[customer_id],Financial_Transactions[[#This Row],[customer_id]])&gt;0,"Valid","Invalid")),"")</f>
        <v/>
      </c>
      <c r="M5626" s="1" t="str">
        <f>IF(Financial_Transactions[[#This Row],[vendor_id]]&lt;&gt;"",IF(COUNTIF(Vendors[vendor_id],Financial_Transactions[[#This Row],[vendor_id]])&gt;0,"Valid","Invalid"),"")</f>
        <v/>
      </c>
    </row>
    <row r="5627" spans="1:13" x14ac:dyDescent="0.3">
      <c r="A5627" s="1" t="s">
        <v>12739</v>
      </c>
      <c r="B5627" s="2">
        <v>44654</v>
      </c>
      <c r="C5627">
        <v>122063.13</v>
      </c>
      <c r="D5627" s="1" t="s">
        <v>1484</v>
      </c>
      <c r="E5627" s="1" t="s">
        <v>1500</v>
      </c>
      <c r="F5627" s="1" t="s">
        <v>8</v>
      </c>
      <c r="G5627" s="1" t="s">
        <v>14</v>
      </c>
      <c r="H5627" s="1" t="s">
        <v>308</v>
      </c>
      <c r="I5627" s="1" t="s">
        <v>1479</v>
      </c>
      <c r="J5627" s="1" t="s">
        <v>12740</v>
      </c>
      <c r="K5627" s="1" t="str">
        <f>IF(COUNTIF(Financial_Transactions[transaction_id],Financial_Transactions[[#This Row],[transaction_id]])&gt;1,"Yes","No")</f>
        <v>No</v>
      </c>
      <c r="L5627" s="1" t="str">
        <f>IF(Financial_Transactions[[#This Row],[customer_id]]&lt;&gt;"",(IF(COUNTIF(Customers[customer_id],Financial_Transactions[[#This Row],[customer_id]])&gt;0,"Valid","Invalid")),"")</f>
        <v>Valid</v>
      </c>
      <c r="M5627" s="1" t="str">
        <f>IF(Financial_Transactions[[#This Row],[vendor_id]]&lt;&gt;"",IF(COUNTIF(Vendors[vendor_id],Financial_Transactions[[#This Row],[vendor_id]])&gt;0,"Valid","Invalid"),"")</f>
        <v/>
      </c>
    </row>
    <row r="5628" spans="1:13" x14ac:dyDescent="0.3">
      <c r="A5628" s="1" t="s">
        <v>12741</v>
      </c>
      <c r="B5628" s="2">
        <v>44716</v>
      </c>
      <c r="C5628">
        <v>198228.12</v>
      </c>
      <c r="D5628" s="1" t="s">
        <v>1484</v>
      </c>
      <c r="E5628" s="1" t="s">
        <v>1500</v>
      </c>
      <c r="F5628" s="1" t="s">
        <v>8</v>
      </c>
      <c r="G5628" s="1" t="s">
        <v>22</v>
      </c>
      <c r="H5628" s="1" t="s">
        <v>738</v>
      </c>
      <c r="I5628" s="1" t="s">
        <v>1479</v>
      </c>
      <c r="J5628" s="1" t="s">
        <v>12742</v>
      </c>
      <c r="K5628" s="1" t="str">
        <f>IF(COUNTIF(Financial_Transactions[transaction_id],Financial_Transactions[[#This Row],[transaction_id]])&gt;1,"Yes","No")</f>
        <v>No</v>
      </c>
      <c r="L5628" s="1" t="str">
        <f>IF(Financial_Transactions[[#This Row],[customer_id]]&lt;&gt;"",(IF(COUNTIF(Customers[customer_id],Financial_Transactions[[#This Row],[customer_id]])&gt;0,"Valid","Invalid")),"")</f>
        <v>Valid</v>
      </c>
      <c r="M5628" s="1" t="str">
        <f>IF(Financial_Transactions[[#This Row],[vendor_id]]&lt;&gt;"",IF(COUNTIF(Vendors[vendor_id],Financial_Transactions[[#This Row],[vendor_id]])&gt;0,"Valid","Invalid"),"")</f>
        <v/>
      </c>
    </row>
    <row r="5629" spans="1:13" x14ac:dyDescent="0.3">
      <c r="A5629" s="1" t="s">
        <v>12743</v>
      </c>
      <c r="B5629" s="2">
        <v>44926</v>
      </c>
      <c r="C5629">
        <v>217342.73</v>
      </c>
      <c r="D5629" s="1" t="s">
        <v>1484</v>
      </c>
      <c r="E5629" s="1" t="s">
        <v>1500</v>
      </c>
      <c r="F5629" s="1" t="s">
        <v>19</v>
      </c>
      <c r="G5629" s="1" t="s">
        <v>25</v>
      </c>
      <c r="H5629" s="1" t="s">
        <v>512</v>
      </c>
      <c r="I5629" s="1" t="s">
        <v>1479</v>
      </c>
      <c r="J5629" s="1" t="s">
        <v>12744</v>
      </c>
      <c r="K5629" s="1" t="str">
        <f>IF(COUNTIF(Financial_Transactions[transaction_id],Financial_Transactions[[#This Row],[transaction_id]])&gt;1,"Yes","No")</f>
        <v>No</v>
      </c>
      <c r="L5629" s="1" t="str">
        <f>IF(Financial_Transactions[[#This Row],[customer_id]]&lt;&gt;"",(IF(COUNTIF(Customers[customer_id],Financial_Transactions[[#This Row],[customer_id]])&gt;0,"Valid","Invalid")),"")</f>
        <v>Valid</v>
      </c>
      <c r="M5629" s="1" t="str">
        <f>IF(Financial_Transactions[[#This Row],[vendor_id]]&lt;&gt;"",IF(COUNTIF(Vendors[vendor_id],Financial_Transactions[[#This Row],[vendor_id]])&gt;0,"Valid","Invalid"),"")</f>
        <v/>
      </c>
    </row>
    <row r="5630" spans="1:13" x14ac:dyDescent="0.3">
      <c r="A5630" s="1" t="s">
        <v>12745</v>
      </c>
      <c r="B5630" s="2">
        <v>44981</v>
      </c>
      <c r="C5630">
        <v>58584.51</v>
      </c>
      <c r="D5630" s="1" t="s">
        <v>1484</v>
      </c>
      <c r="E5630" s="1" t="s">
        <v>1485</v>
      </c>
      <c r="F5630" s="1" t="s">
        <v>8</v>
      </c>
      <c r="G5630" s="1" t="s">
        <v>22</v>
      </c>
      <c r="H5630" s="1" t="s">
        <v>152</v>
      </c>
      <c r="I5630" s="1" t="s">
        <v>1479</v>
      </c>
      <c r="J5630" s="1" t="s">
        <v>12746</v>
      </c>
      <c r="K5630" s="1" t="str">
        <f>IF(COUNTIF(Financial_Transactions[transaction_id],Financial_Transactions[[#This Row],[transaction_id]])&gt;1,"Yes","No")</f>
        <v>No</v>
      </c>
      <c r="L5630" s="1" t="str">
        <f>IF(Financial_Transactions[[#This Row],[customer_id]]&lt;&gt;"",(IF(COUNTIF(Customers[customer_id],Financial_Transactions[[#This Row],[customer_id]])&gt;0,"Valid","Invalid")),"")</f>
        <v>Valid</v>
      </c>
      <c r="M5630" s="1" t="str">
        <f>IF(Financial_Transactions[[#This Row],[vendor_id]]&lt;&gt;"",IF(COUNTIF(Vendors[vendor_id],Financial_Transactions[[#This Row],[vendor_id]])&gt;0,"Valid","Invalid"),"")</f>
        <v/>
      </c>
    </row>
    <row r="5631" spans="1:13" x14ac:dyDescent="0.3">
      <c r="A5631" s="1" t="s">
        <v>12747</v>
      </c>
      <c r="B5631" s="2">
        <v>44843</v>
      </c>
      <c r="C5631">
        <v>67246.399999999994</v>
      </c>
      <c r="D5631" s="1" t="s">
        <v>1484</v>
      </c>
      <c r="E5631" s="1" t="s">
        <v>1485</v>
      </c>
      <c r="F5631" s="1" t="s">
        <v>19</v>
      </c>
      <c r="G5631" s="1" t="s">
        <v>9</v>
      </c>
      <c r="H5631" s="1" t="s">
        <v>304</v>
      </c>
      <c r="I5631" s="1" t="s">
        <v>1479</v>
      </c>
      <c r="J5631" s="1" t="s">
        <v>12748</v>
      </c>
      <c r="K5631" s="1" t="str">
        <f>IF(COUNTIF(Financial_Transactions[transaction_id],Financial_Transactions[[#This Row],[transaction_id]])&gt;1,"Yes","No")</f>
        <v>No</v>
      </c>
      <c r="L5631" s="1" t="str">
        <f>IF(Financial_Transactions[[#This Row],[customer_id]]&lt;&gt;"",(IF(COUNTIF(Customers[customer_id],Financial_Transactions[[#This Row],[customer_id]])&gt;0,"Valid","Invalid")),"")</f>
        <v>Valid</v>
      </c>
      <c r="M5631" s="1" t="str">
        <f>IF(Financial_Transactions[[#This Row],[vendor_id]]&lt;&gt;"",IF(COUNTIF(Vendors[vendor_id],Financial_Transactions[[#This Row],[vendor_id]])&gt;0,"Valid","Invalid"),"")</f>
        <v/>
      </c>
    </row>
    <row r="5632" spans="1:13" x14ac:dyDescent="0.3">
      <c r="A5632" s="1" t="s">
        <v>12749</v>
      </c>
      <c r="B5632" s="2">
        <v>45258</v>
      </c>
      <c r="C5632">
        <v>110422.62</v>
      </c>
      <c r="D5632" s="1" t="s">
        <v>1484</v>
      </c>
      <c r="E5632" s="1" t="s">
        <v>1500</v>
      </c>
      <c r="F5632" s="1" t="s">
        <v>19</v>
      </c>
      <c r="G5632" s="1" t="s">
        <v>25</v>
      </c>
      <c r="H5632" s="1" t="s">
        <v>164</v>
      </c>
      <c r="I5632" s="1" t="s">
        <v>1479</v>
      </c>
      <c r="J5632" s="1" t="s">
        <v>12750</v>
      </c>
      <c r="K5632" s="1" t="str">
        <f>IF(COUNTIF(Financial_Transactions[transaction_id],Financial_Transactions[[#This Row],[transaction_id]])&gt;1,"Yes","No")</f>
        <v>No</v>
      </c>
      <c r="L5632" s="1" t="str">
        <f>IF(Financial_Transactions[[#This Row],[customer_id]]&lt;&gt;"",(IF(COUNTIF(Customers[customer_id],Financial_Transactions[[#This Row],[customer_id]])&gt;0,"Valid","Invalid")),"")</f>
        <v>Valid</v>
      </c>
      <c r="M5632" s="1" t="str">
        <f>IF(Financial_Transactions[[#This Row],[vendor_id]]&lt;&gt;"",IF(COUNTIF(Vendors[vendor_id],Financial_Transactions[[#This Row],[vendor_id]])&gt;0,"Valid","Invalid"),"")</f>
        <v/>
      </c>
    </row>
    <row r="5633" spans="1:13" x14ac:dyDescent="0.3">
      <c r="A5633" s="1" t="s">
        <v>12751</v>
      </c>
      <c r="B5633" s="2">
        <v>44993</v>
      </c>
      <c r="C5633">
        <v>173492.03</v>
      </c>
      <c r="D5633" s="1" t="s">
        <v>1484</v>
      </c>
      <c r="E5633" s="1" t="s">
        <v>1485</v>
      </c>
      <c r="F5633" s="1" t="s">
        <v>8</v>
      </c>
      <c r="G5633" s="1" t="s">
        <v>9</v>
      </c>
      <c r="H5633" s="1" t="s">
        <v>642</v>
      </c>
      <c r="I5633" s="1" t="s">
        <v>1479</v>
      </c>
      <c r="J5633" s="1" t="s">
        <v>12752</v>
      </c>
      <c r="K5633" s="1" t="str">
        <f>IF(COUNTIF(Financial_Transactions[transaction_id],Financial_Transactions[[#This Row],[transaction_id]])&gt;1,"Yes","No")</f>
        <v>No</v>
      </c>
      <c r="L5633" s="1" t="str">
        <f>IF(Financial_Transactions[[#This Row],[customer_id]]&lt;&gt;"",(IF(COUNTIF(Customers[customer_id],Financial_Transactions[[#This Row],[customer_id]])&gt;0,"Valid","Invalid")),"")</f>
        <v>Valid</v>
      </c>
      <c r="M5633" s="1" t="str">
        <f>IF(Financial_Transactions[[#This Row],[vendor_id]]&lt;&gt;"",IF(COUNTIF(Vendors[vendor_id],Financial_Transactions[[#This Row],[vendor_id]])&gt;0,"Valid","Invalid"),"")</f>
        <v/>
      </c>
    </row>
    <row r="5634" spans="1:13" x14ac:dyDescent="0.3">
      <c r="A5634" s="1" t="s">
        <v>12753</v>
      </c>
      <c r="B5634" s="2">
        <v>45280</v>
      </c>
      <c r="C5634">
        <v>132213.14000000001</v>
      </c>
      <c r="D5634" s="1" t="s">
        <v>1484</v>
      </c>
      <c r="E5634" s="1" t="s">
        <v>1485</v>
      </c>
      <c r="F5634" s="1" t="s">
        <v>13</v>
      </c>
      <c r="G5634" s="1" t="s">
        <v>14</v>
      </c>
      <c r="H5634" s="1" t="s">
        <v>476</v>
      </c>
      <c r="I5634" s="1" t="s">
        <v>1479</v>
      </c>
      <c r="J5634" s="1" t="s">
        <v>12754</v>
      </c>
      <c r="K5634" s="1" t="str">
        <f>IF(COUNTIF(Financial_Transactions[transaction_id],Financial_Transactions[[#This Row],[transaction_id]])&gt;1,"Yes","No")</f>
        <v>No</v>
      </c>
      <c r="L5634" s="1" t="str">
        <f>IF(Financial_Transactions[[#This Row],[customer_id]]&lt;&gt;"",(IF(COUNTIF(Customers[customer_id],Financial_Transactions[[#This Row],[customer_id]])&gt;0,"Valid","Invalid")),"")</f>
        <v>Valid</v>
      </c>
      <c r="M5634" s="1" t="str">
        <f>IF(Financial_Transactions[[#This Row],[vendor_id]]&lt;&gt;"",IF(COUNTIF(Vendors[vendor_id],Financial_Transactions[[#This Row],[vendor_id]])&gt;0,"Valid","Invalid"),"")</f>
        <v/>
      </c>
    </row>
    <row r="5635" spans="1:13" x14ac:dyDescent="0.3">
      <c r="A5635" s="1" t="s">
        <v>12755</v>
      </c>
      <c r="B5635" s="2">
        <v>45211</v>
      </c>
      <c r="C5635">
        <v>208583.75</v>
      </c>
      <c r="D5635" s="1" t="s">
        <v>1484</v>
      </c>
      <c r="E5635" s="1" t="s">
        <v>1488</v>
      </c>
      <c r="F5635" s="1" t="s">
        <v>13</v>
      </c>
      <c r="G5635" s="1" t="s">
        <v>14</v>
      </c>
      <c r="H5635" s="1" t="s">
        <v>722</v>
      </c>
      <c r="I5635" s="1" t="s">
        <v>1479</v>
      </c>
      <c r="J5635" s="1" t="s">
        <v>12756</v>
      </c>
      <c r="K5635" s="1" t="str">
        <f>IF(COUNTIF(Financial_Transactions[transaction_id],Financial_Transactions[[#This Row],[transaction_id]])&gt;1,"Yes","No")</f>
        <v>No</v>
      </c>
      <c r="L5635" s="1" t="str">
        <f>IF(Financial_Transactions[[#This Row],[customer_id]]&lt;&gt;"",(IF(COUNTIF(Customers[customer_id],Financial_Transactions[[#This Row],[customer_id]])&gt;0,"Valid","Invalid")),"")</f>
        <v>Valid</v>
      </c>
      <c r="M5635" s="1" t="str">
        <f>IF(Financial_Transactions[[#This Row],[vendor_id]]&lt;&gt;"",IF(COUNTIF(Vendors[vendor_id],Financial_Transactions[[#This Row],[vendor_id]])&gt;0,"Valid","Invalid"),"")</f>
        <v/>
      </c>
    </row>
    <row r="5636" spans="1:13" x14ac:dyDescent="0.3">
      <c r="A5636" s="1" t="s">
        <v>12757</v>
      </c>
      <c r="B5636" s="2">
        <v>44629</v>
      </c>
      <c r="C5636">
        <v>-23686.12</v>
      </c>
      <c r="D5636" s="1" t="s">
        <v>1478</v>
      </c>
      <c r="E5636" s="1" t="s">
        <v>1497</v>
      </c>
      <c r="F5636" s="1" t="s">
        <v>19</v>
      </c>
      <c r="G5636" s="1" t="s">
        <v>14</v>
      </c>
      <c r="H5636" s="1" t="s">
        <v>1479</v>
      </c>
      <c r="I5636" s="1" t="s">
        <v>1368</v>
      </c>
      <c r="J5636" s="1" t="s">
        <v>12758</v>
      </c>
      <c r="K5636" s="1" t="str">
        <f>IF(COUNTIF(Financial_Transactions[transaction_id],Financial_Transactions[[#This Row],[transaction_id]])&gt;1,"Yes","No")</f>
        <v>No</v>
      </c>
      <c r="L5636" s="1" t="str">
        <f>IF(Financial_Transactions[[#This Row],[customer_id]]&lt;&gt;"",(IF(COUNTIF(Customers[customer_id],Financial_Transactions[[#This Row],[customer_id]])&gt;0,"Valid","Invalid")),"")</f>
        <v/>
      </c>
      <c r="M5636" s="1" t="str">
        <f>IF(Financial_Transactions[[#This Row],[vendor_id]]&lt;&gt;"",IF(COUNTIF(Vendors[vendor_id],Financial_Transactions[[#This Row],[vendor_id]])&gt;0,"Valid","Invalid"),"")</f>
        <v>Valid</v>
      </c>
    </row>
    <row r="5637" spans="1:13" x14ac:dyDescent="0.3">
      <c r="A5637" s="1" t="s">
        <v>12759</v>
      </c>
      <c r="B5637" s="2">
        <v>45030</v>
      </c>
      <c r="C5637">
        <v>103705.21</v>
      </c>
      <c r="D5637" s="1" t="s">
        <v>1484</v>
      </c>
      <c r="E5637" s="1" t="s">
        <v>1485</v>
      </c>
      <c r="F5637" s="1" t="s">
        <v>13</v>
      </c>
      <c r="G5637" s="1" t="s">
        <v>22</v>
      </c>
      <c r="H5637" s="1" t="s">
        <v>470</v>
      </c>
      <c r="I5637" s="1" t="s">
        <v>1479</v>
      </c>
      <c r="J5637" s="1" t="s">
        <v>12760</v>
      </c>
      <c r="K5637" s="1" t="str">
        <f>IF(COUNTIF(Financial_Transactions[transaction_id],Financial_Transactions[[#This Row],[transaction_id]])&gt;1,"Yes","No")</f>
        <v>No</v>
      </c>
      <c r="L5637" s="1" t="str">
        <f>IF(Financial_Transactions[[#This Row],[customer_id]]&lt;&gt;"",(IF(COUNTIF(Customers[customer_id],Financial_Transactions[[#This Row],[customer_id]])&gt;0,"Valid","Invalid")),"")</f>
        <v>Valid</v>
      </c>
      <c r="M5637" s="1" t="str">
        <f>IF(Financial_Transactions[[#This Row],[vendor_id]]&lt;&gt;"",IF(COUNTIF(Vendors[vendor_id],Financial_Transactions[[#This Row],[vendor_id]])&gt;0,"Valid","Invalid"),"")</f>
        <v/>
      </c>
    </row>
    <row r="5638" spans="1:13" x14ac:dyDescent="0.3">
      <c r="A5638" s="1" t="s">
        <v>12761</v>
      </c>
      <c r="B5638" s="2">
        <v>45134</v>
      </c>
      <c r="C5638">
        <v>-50093.09</v>
      </c>
      <c r="D5638" s="1" t="s">
        <v>1478</v>
      </c>
      <c r="E5638" s="1" t="s">
        <v>1225</v>
      </c>
      <c r="F5638" s="1" t="s">
        <v>8</v>
      </c>
      <c r="G5638" s="1" t="s">
        <v>22</v>
      </c>
      <c r="H5638" s="1" t="s">
        <v>1479</v>
      </c>
      <c r="I5638" s="1" t="s">
        <v>1348</v>
      </c>
      <c r="J5638" s="1" t="s">
        <v>12762</v>
      </c>
      <c r="K5638" s="1" t="str">
        <f>IF(COUNTIF(Financial_Transactions[transaction_id],Financial_Transactions[[#This Row],[transaction_id]])&gt;1,"Yes","No")</f>
        <v>No</v>
      </c>
      <c r="L5638" s="1" t="str">
        <f>IF(Financial_Transactions[[#This Row],[customer_id]]&lt;&gt;"",(IF(COUNTIF(Customers[customer_id],Financial_Transactions[[#This Row],[customer_id]])&gt;0,"Valid","Invalid")),"")</f>
        <v/>
      </c>
      <c r="M5638" s="1" t="str">
        <f>IF(Financial_Transactions[[#This Row],[vendor_id]]&lt;&gt;"",IF(COUNTIF(Vendors[vendor_id],Financial_Transactions[[#This Row],[vendor_id]])&gt;0,"Valid","Invalid"),"")</f>
        <v>Valid</v>
      </c>
    </row>
    <row r="5639" spans="1:13" x14ac:dyDescent="0.3">
      <c r="A5639" s="1" t="s">
        <v>12763</v>
      </c>
      <c r="B5639" s="2">
        <v>44844</v>
      </c>
      <c r="C5639">
        <v>135702.51</v>
      </c>
      <c r="D5639" s="1" t="s">
        <v>1484</v>
      </c>
      <c r="E5639" s="1" t="s">
        <v>1488</v>
      </c>
      <c r="F5639" s="1" t="s">
        <v>8</v>
      </c>
      <c r="G5639" s="1" t="s">
        <v>25</v>
      </c>
      <c r="H5639" s="1" t="s">
        <v>70</v>
      </c>
      <c r="I5639" s="1" t="s">
        <v>1479</v>
      </c>
      <c r="J5639" s="1" t="s">
        <v>12764</v>
      </c>
      <c r="K5639" s="1" t="str">
        <f>IF(COUNTIF(Financial_Transactions[transaction_id],Financial_Transactions[[#This Row],[transaction_id]])&gt;1,"Yes","No")</f>
        <v>No</v>
      </c>
      <c r="L5639" s="1" t="str">
        <f>IF(Financial_Transactions[[#This Row],[customer_id]]&lt;&gt;"",(IF(COUNTIF(Customers[customer_id],Financial_Transactions[[#This Row],[customer_id]])&gt;0,"Valid","Invalid")),"")</f>
        <v>Valid</v>
      </c>
      <c r="M5639" s="1" t="str">
        <f>IF(Financial_Transactions[[#This Row],[vendor_id]]&lt;&gt;"",IF(COUNTIF(Vendors[vendor_id],Financial_Transactions[[#This Row],[vendor_id]])&gt;0,"Valid","Invalid"),"")</f>
        <v/>
      </c>
    </row>
    <row r="5640" spans="1:13" x14ac:dyDescent="0.3">
      <c r="A5640" s="1" t="s">
        <v>12765</v>
      </c>
      <c r="B5640" s="2">
        <v>44604</v>
      </c>
      <c r="C5640">
        <v>-5842.73</v>
      </c>
      <c r="D5640" s="1" t="s">
        <v>1478</v>
      </c>
      <c r="E5640" s="1" t="s">
        <v>1535</v>
      </c>
      <c r="F5640" s="1" t="s">
        <v>8</v>
      </c>
      <c r="G5640" s="1" t="s">
        <v>14</v>
      </c>
      <c r="H5640" s="1" t="s">
        <v>1479</v>
      </c>
      <c r="I5640" s="1" t="s">
        <v>1368</v>
      </c>
      <c r="J5640" s="1" t="s">
        <v>12766</v>
      </c>
      <c r="K5640" s="1" t="str">
        <f>IF(COUNTIF(Financial_Transactions[transaction_id],Financial_Transactions[[#This Row],[transaction_id]])&gt;1,"Yes","No")</f>
        <v>No</v>
      </c>
      <c r="L5640" s="1" t="str">
        <f>IF(Financial_Transactions[[#This Row],[customer_id]]&lt;&gt;"",(IF(COUNTIF(Customers[customer_id],Financial_Transactions[[#This Row],[customer_id]])&gt;0,"Valid","Invalid")),"")</f>
        <v/>
      </c>
      <c r="M5640" s="1" t="str">
        <f>IF(Financial_Transactions[[#This Row],[vendor_id]]&lt;&gt;"",IF(COUNTIF(Vendors[vendor_id],Financial_Transactions[[#This Row],[vendor_id]])&gt;0,"Valid","Invalid"),"")</f>
        <v>Valid</v>
      </c>
    </row>
    <row r="5641" spans="1:13" x14ac:dyDescent="0.3">
      <c r="A5641" s="1" t="s">
        <v>12767</v>
      </c>
      <c r="B5641" s="2">
        <v>44581</v>
      </c>
      <c r="C5641">
        <v>172576.47</v>
      </c>
      <c r="D5641" s="1" t="s">
        <v>1484</v>
      </c>
      <c r="E5641" s="1" t="s">
        <v>1485</v>
      </c>
      <c r="F5641" s="1" t="s">
        <v>13</v>
      </c>
      <c r="G5641" s="1" t="s">
        <v>14</v>
      </c>
      <c r="H5641" s="1" t="s">
        <v>522</v>
      </c>
      <c r="I5641" s="1" t="s">
        <v>1479</v>
      </c>
      <c r="J5641" s="1" t="s">
        <v>12768</v>
      </c>
      <c r="K5641" s="1" t="str">
        <f>IF(COUNTIF(Financial_Transactions[transaction_id],Financial_Transactions[[#This Row],[transaction_id]])&gt;1,"Yes","No")</f>
        <v>No</v>
      </c>
      <c r="L5641" s="1" t="str">
        <f>IF(Financial_Transactions[[#This Row],[customer_id]]&lt;&gt;"",(IF(COUNTIF(Customers[customer_id],Financial_Transactions[[#This Row],[customer_id]])&gt;0,"Valid","Invalid")),"")</f>
        <v>Valid</v>
      </c>
      <c r="M5641" s="1" t="str">
        <f>IF(Financial_Transactions[[#This Row],[vendor_id]]&lt;&gt;"",IF(COUNTIF(Vendors[vendor_id],Financial_Transactions[[#This Row],[vendor_id]])&gt;0,"Valid","Invalid"),"")</f>
        <v/>
      </c>
    </row>
    <row r="5642" spans="1:13" x14ac:dyDescent="0.3">
      <c r="A5642" s="1" t="s">
        <v>12769</v>
      </c>
      <c r="B5642" s="2">
        <v>44997</v>
      </c>
      <c r="C5642">
        <v>-2000</v>
      </c>
      <c r="D5642" s="1" t="s">
        <v>1478</v>
      </c>
      <c r="E5642" s="1" t="s">
        <v>1497</v>
      </c>
      <c r="F5642" s="1" t="s">
        <v>19</v>
      </c>
      <c r="G5642" s="1" t="s">
        <v>25</v>
      </c>
      <c r="H5642" s="1" t="s">
        <v>1479</v>
      </c>
      <c r="I5642" s="1" t="s">
        <v>1240</v>
      </c>
      <c r="J5642" s="1" t="s">
        <v>12770</v>
      </c>
      <c r="K5642" s="1" t="str">
        <f>IF(COUNTIF(Financial_Transactions[transaction_id],Financial_Transactions[[#This Row],[transaction_id]])&gt;1,"Yes","No")</f>
        <v>No</v>
      </c>
      <c r="L5642" s="1" t="str">
        <f>IF(Financial_Transactions[[#This Row],[customer_id]]&lt;&gt;"",(IF(COUNTIF(Customers[customer_id],Financial_Transactions[[#This Row],[customer_id]])&gt;0,"Valid","Invalid")),"")</f>
        <v/>
      </c>
      <c r="M5642" s="1" t="str">
        <f>IF(Financial_Transactions[[#This Row],[vendor_id]]&lt;&gt;"",IF(COUNTIF(Vendors[vendor_id],Financial_Transactions[[#This Row],[vendor_id]])&gt;0,"Valid","Invalid"),"")</f>
        <v>Valid</v>
      </c>
    </row>
    <row r="5643" spans="1:13" x14ac:dyDescent="0.3">
      <c r="A5643" s="1" t="s">
        <v>12771</v>
      </c>
      <c r="B5643" s="2">
        <v>44896</v>
      </c>
      <c r="C5643">
        <v>97119.13</v>
      </c>
      <c r="D5643" s="1" t="s">
        <v>1484</v>
      </c>
      <c r="E5643" s="1" t="s">
        <v>1500</v>
      </c>
      <c r="F5643" s="1" t="s">
        <v>13</v>
      </c>
      <c r="G5643" s="1" t="s">
        <v>9</v>
      </c>
      <c r="H5643" s="1" t="s">
        <v>516</v>
      </c>
      <c r="I5643" s="1" t="s">
        <v>1479</v>
      </c>
      <c r="J5643" s="1" t="s">
        <v>12772</v>
      </c>
      <c r="K5643" s="1" t="str">
        <f>IF(COUNTIF(Financial_Transactions[transaction_id],Financial_Transactions[[#This Row],[transaction_id]])&gt;1,"Yes","No")</f>
        <v>No</v>
      </c>
      <c r="L5643" s="1" t="str">
        <f>IF(Financial_Transactions[[#This Row],[customer_id]]&lt;&gt;"",(IF(COUNTIF(Customers[customer_id],Financial_Transactions[[#This Row],[customer_id]])&gt;0,"Valid","Invalid")),"")</f>
        <v>Valid</v>
      </c>
      <c r="M5643" s="1" t="str">
        <f>IF(Financial_Transactions[[#This Row],[vendor_id]]&lt;&gt;"",IF(COUNTIF(Vendors[vendor_id],Financial_Transactions[[#This Row],[vendor_id]])&gt;0,"Valid","Invalid"),"")</f>
        <v/>
      </c>
    </row>
    <row r="5644" spans="1:13" x14ac:dyDescent="0.3">
      <c r="A5644" s="1" t="s">
        <v>12773</v>
      </c>
      <c r="B5644" s="2">
        <v>45193</v>
      </c>
      <c r="C5644">
        <v>-68948.86</v>
      </c>
      <c r="D5644" s="1" t="s">
        <v>1478</v>
      </c>
      <c r="E5644" s="1" t="s">
        <v>1250</v>
      </c>
      <c r="F5644" s="1" t="s">
        <v>13</v>
      </c>
      <c r="G5644" s="1" t="s">
        <v>22</v>
      </c>
      <c r="H5644" s="1" t="s">
        <v>1479</v>
      </c>
      <c r="I5644" s="1" t="s">
        <v>1273</v>
      </c>
      <c r="J5644" s="1" t="s">
        <v>12774</v>
      </c>
      <c r="K5644" s="1" t="str">
        <f>IF(COUNTIF(Financial_Transactions[transaction_id],Financial_Transactions[[#This Row],[transaction_id]])&gt;1,"Yes","No")</f>
        <v>No</v>
      </c>
      <c r="L5644" s="1" t="str">
        <f>IF(Financial_Transactions[[#This Row],[customer_id]]&lt;&gt;"",(IF(COUNTIF(Customers[customer_id],Financial_Transactions[[#This Row],[customer_id]])&gt;0,"Valid","Invalid")),"")</f>
        <v/>
      </c>
      <c r="M5644" s="1" t="str">
        <f>IF(Financial_Transactions[[#This Row],[vendor_id]]&lt;&gt;"",IF(COUNTIF(Vendors[vendor_id],Financial_Transactions[[#This Row],[vendor_id]])&gt;0,"Valid","Invalid"),"")</f>
        <v>Valid</v>
      </c>
    </row>
    <row r="5645" spans="1:13" x14ac:dyDescent="0.3">
      <c r="A5645" s="1" t="s">
        <v>12775</v>
      </c>
      <c r="B5645" s="2">
        <v>44804</v>
      </c>
      <c r="C5645">
        <v>33422.449999999997</v>
      </c>
      <c r="D5645" s="1" t="s">
        <v>1484</v>
      </c>
      <c r="E5645" s="1" t="s">
        <v>1500</v>
      </c>
      <c r="F5645" s="1" t="s">
        <v>19</v>
      </c>
      <c r="G5645" s="1" t="s">
        <v>22</v>
      </c>
      <c r="H5645" s="1" t="s">
        <v>230</v>
      </c>
      <c r="I5645" s="1" t="s">
        <v>1479</v>
      </c>
      <c r="J5645" s="1" t="s">
        <v>12776</v>
      </c>
      <c r="K5645" s="1" t="str">
        <f>IF(COUNTIF(Financial_Transactions[transaction_id],Financial_Transactions[[#This Row],[transaction_id]])&gt;1,"Yes","No")</f>
        <v>No</v>
      </c>
      <c r="L5645" s="1" t="str">
        <f>IF(Financial_Transactions[[#This Row],[customer_id]]&lt;&gt;"",(IF(COUNTIF(Customers[customer_id],Financial_Transactions[[#This Row],[customer_id]])&gt;0,"Valid","Invalid")),"")</f>
        <v>Valid</v>
      </c>
      <c r="M5645" s="1" t="str">
        <f>IF(Financial_Transactions[[#This Row],[vendor_id]]&lt;&gt;"",IF(COUNTIF(Vendors[vendor_id],Financial_Transactions[[#This Row],[vendor_id]])&gt;0,"Valid","Invalid"),"")</f>
        <v/>
      </c>
    </row>
    <row r="5646" spans="1:13" x14ac:dyDescent="0.3">
      <c r="A5646" s="1" t="s">
        <v>12777</v>
      </c>
      <c r="B5646" s="2">
        <v>44649</v>
      </c>
      <c r="C5646">
        <v>101337.66</v>
      </c>
      <c r="D5646" s="1" t="s">
        <v>1484</v>
      </c>
      <c r="E5646" s="1" t="s">
        <v>1485</v>
      </c>
      <c r="F5646" s="1" t="s">
        <v>8</v>
      </c>
      <c r="G5646" s="1" t="s">
        <v>25</v>
      </c>
      <c r="H5646" s="1" t="s">
        <v>448</v>
      </c>
      <c r="I5646" s="1" t="s">
        <v>1479</v>
      </c>
      <c r="J5646" s="1" t="s">
        <v>12778</v>
      </c>
      <c r="K5646" s="1" t="str">
        <f>IF(COUNTIF(Financial_Transactions[transaction_id],Financial_Transactions[[#This Row],[transaction_id]])&gt;1,"Yes","No")</f>
        <v>No</v>
      </c>
      <c r="L5646" s="1" t="str">
        <f>IF(Financial_Transactions[[#This Row],[customer_id]]&lt;&gt;"",(IF(COUNTIF(Customers[customer_id],Financial_Transactions[[#This Row],[customer_id]])&gt;0,"Valid","Invalid")),"")</f>
        <v>Valid</v>
      </c>
      <c r="M5646" s="1" t="str">
        <f>IF(Financial_Transactions[[#This Row],[vendor_id]]&lt;&gt;"",IF(COUNTIF(Vendors[vendor_id],Financial_Transactions[[#This Row],[vendor_id]])&gt;0,"Valid","Invalid"),"")</f>
        <v/>
      </c>
    </row>
    <row r="5647" spans="1:13" x14ac:dyDescent="0.3">
      <c r="A5647" s="1" t="s">
        <v>12779</v>
      </c>
      <c r="B5647" s="2">
        <v>44955</v>
      </c>
      <c r="C5647">
        <v>170066.97</v>
      </c>
      <c r="D5647" s="1" t="s">
        <v>1484</v>
      </c>
      <c r="E5647" s="1" t="s">
        <v>1500</v>
      </c>
      <c r="F5647" s="1" t="s">
        <v>8</v>
      </c>
      <c r="G5647" s="1" t="s">
        <v>22</v>
      </c>
      <c r="H5647" s="1" t="s">
        <v>566</v>
      </c>
      <c r="I5647" s="1" t="s">
        <v>1479</v>
      </c>
      <c r="J5647" s="1" t="s">
        <v>12780</v>
      </c>
      <c r="K5647" s="1" t="str">
        <f>IF(COUNTIF(Financial_Transactions[transaction_id],Financial_Transactions[[#This Row],[transaction_id]])&gt;1,"Yes","No")</f>
        <v>No</v>
      </c>
      <c r="L5647" s="1" t="str">
        <f>IF(Financial_Transactions[[#This Row],[customer_id]]&lt;&gt;"",(IF(COUNTIF(Customers[customer_id],Financial_Transactions[[#This Row],[customer_id]])&gt;0,"Valid","Invalid")),"")</f>
        <v>Valid</v>
      </c>
      <c r="M5647" s="1" t="str">
        <f>IF(Financial_Transactions[[#This Row],[vendor_id]]&lt;&gt;"",IF(COUNTIF(Vendors[vendor_id],Financial_Transactions[[#This Row],[vendor_id]])&gt;0,"Valid","Invalid"),"")</f>
        <v/>
      </c>
    </row>
    <row r="5648" spans="1:13" x14ac:dyDescent="0.3">
      <c r="A5648" s="1" t="s">
        <v>12781</v>
      </c>
      <c r="B5648" s="2">
        <v>45197</v>
      </c>
      <c r="C5648">
        <v>181726.06</v>
      </c>
      <c r="D5648" s="1" t="s">
        <v>1484</v>
      </c>
      <c r="E5648" s="1" t="s">
        <v>1500</v>
      </c>
      <c r="F5648" s="1" t="s">
        <v>13</v>
      </c>
      <c r="G5648" s="1" t="s">
        <v>25</v>
      </c>
      <c r="H5648" s="1" t="s">
        <v>618</v>
      </c>
      <c r="I5648" s="1" t="s">
        <v>1479</v>
      </c>
      <c r="J5648" s="1" t="s">
        <v>12782</v>
      </c>
      <c r="K5648" s="1" t="str">
        <f>IF(COUNTIF(Financial_Transactions[transaction_id],Financial_Transactions[[#This Row],[transaction_id]])&gt;1,"Yes","No")</f>
        <v>No</v>
      </c>
      <c r="L5648" s="1" t="str">
        <f>IF(Financial_Transactions[[#This Row],[customer_id]]&lt;&gt;"",(IF(COUNTIF(Customers[customer_id],Financial_Transactions[[#This Row],[customer_id]])&gt;0,"Valid","Invalid")),"")</f>
        <v>Valid</v>
      </c>
      <c r="M5648" s="1" t="str">
        <f>IF(Financial_Transactions[[#This Row],[vendor_id]]&lt;&gt;"",IF(COUNTIF(Vendors[vendor_id],Financial_Transactions[[#This Row],[vendor_id]])&gt;0,"Valid","Invalid"),"")</f>
        <v/>
      </c>
    </row>
    <row r="5649" spans="1:13" x14ac:dyDescent="0.3">
      <c r="A5649" s="1" t="s">
        <v>12783</v>
      </c>
      <c r="B5649" s="2">
        <v>45229</v>
      </c>
      <c r="C5649">
        <v>-68804.06</v>
      </c>
      <c r="D5649" s="1" t="s">
        <v>1478</v>
      </c>
      <c r="E5649" s="1" t="s">
        <v>1250</v>
      </c>
      <c r="F5649" s="1" t="s">
        <v>13</v>
      </c>
      <c r="G5649" s="1" t="s">
        <v>9</v>
      </c>
      <c r="H5649" s="1" t="s">
        <v>1479</v>
      </c>
      <c r="I5649" s="1" t="s">
        <v>1289</v>
      </c>
      <c r="J5649" s="1" t="s">
        <v>12784</v>
      </c>
      <c r="K5649" s="1" t="str">
        <f>IF(COUNTIF(Financial_Transactions[transaction_id],Financial_Transactions[[#This Row],[transaction_id]])&gt;1,"Yes","No")</f>
        <v>No</v>
      </c>
      <c r="L5649" s="1" t="str">
        <f>IF(Financial_Transactions[[#This Row],[customer_id]]&lt;&gt;"",(IF(COUNTIF(Customers[customer_id],Financial_Transactions[[#This Row],[customer_id]])&gt;0,"Valid","Invalid")),"")</f>
        <v/>
      </c>
      <c r="M5649" s="1" t="str">
        <f>IF(Financial_Transactions[[#This Row],[vendor_id]]&lt;&gt;"",IF(COUNTIF(Vendors[vendor_id],Financial_Transactions[[#This Row],[vendor_id]])&gt;0,"Valid","Invalid"),"")</f>
        <v>Valid</v>
      </c>
    </row>
    <row r="5650" spans="1:13" x14ac:dyDescent="0.3">
      <c r="A5650" s="1" t="s">
        <v>12785</v>
      </c>
      <c r="B5650" s="2">
        <v>44959</v>
      </c>
      <c r="C5650">
        <v>135274.71</v>
      </c>
      <c r="D5650" s="1" t="s">
        <v>1484</v>
      </c>
      <c r="E5650" s="1" t="s">
        <v>1500</v>
      </c>
      <c r="F5650" s="1" t="s">
        <v>13</v>
      </c>
      <c r="G5650" s="1" t="s">
        <v>25</v>
      </c>
      <c r="H5650" s="1" t="s">
        <v>458</v>
      </c>
      <c r="I5650" s="1" t="s">
        <v>1479</v>
      </c>
      <c r="J5650" s="1" t="s">
        <v>12786</v>
      </c>
      <c r="K5650" s="1" t="str">
        <f>IF(COUNTIF(Financial_Transactions[transaction_id],Financial_Transactions[[#This Row],[transaction_id]])&gt;1,"Yes","No")</f>
        <v>No</v>
      </c>
      <c r="L5650" s="1" t="str">
        <f>IF(Financial_Transactions[[#This Row],[customer_id]]&lt;&gt;"",(IF(COUNTIF(Customers[customer_id],Financial_Transactions[[#This Row],[customer_id]])&gt;0,"Valid","Invalid")),"")</f>
        <v>Valid</v>
      </c>
      <c r="M5650" s="1" t="str">
        <f>IF(Financial_Transactions[[#This Row],[vendor_id]]&lt;&gt;"",IF(COUNTIF(Vendors[vendor_id],Financial_Transactions[[#This Row],[vendor_id]])&gt;0,"Valid","Invalid"),"")</f>
        <v/>
      </c>
    </row>
    <row r="5651" spans="1:13" x14ac:dyDescent="0.3">
      <c r="A5651" s="1" t="s">
        <v>12787</v>
      </c>
      <c r="B5651" s="2">
        <v>44849</v>
      </c>
      <c r="C5651">
        <v>162093.16</v>
      </c>
      <c r="D5651" s="1" t="s">
        <v>1484</v>
      </c>
      <c r="E5651" s="1" t="s">
        <v>1485</v>
      </c>
      <c r="F5651" s="1" t="s">
        <v>13</v>
      </c>
      <c r="G5651" s="1" t="s">
        <v>9</v>
      </c>
      <c r="H5651" s="1" t="s">
        <v>524</v>
      </c>
      <c r="I5651" s="1" t="s">
        <v>1479</v>
      </c>
      <c r="J5651" s="1" t="s">
        <v>12788</v>
      </c>
      <c r="K5651" s="1" t="str">
        <f>IF(COUNTIF(Financial_Transactions[transaction_id],Financial_Transactions[[#This Row],[transaction_id]])&gt;1,"Yes","No")</f>
        <v>No</v>
      </c>
      <c r="L5651" s="1" t="str">
        <f>IF(Financial_Transactions[[#This Row],[customer_id]]&lt;&gt;"",(IF(COUNTIF(Customers[customer_id],Financial_Transactions[[#This Row],[customer_id]])&gt;0,"Valid","Invalid")),"")</f>
        <v>Valid</v>
      </c>
      <c r="M5651" s="1" t="str">
        <f>IF(Financial_Transactions[[#This Row],[vendor_id]]&lt;&gt;"",IF(COUNTIF(Vendors[vendor_id],Financial_Transactions[[#This Row],[vendor_id]])&gt;0,"Valid","Invalid"),"")</f>
        <v/>
      </c>
    </row>
    <row r="5652" spans="1:13" x14ac:dyDescent="0.3">
      <c r="A5652" s="1" t="s">
        <v>12789</v>
      </c>
      <c r="B5652" s="2">
        <v>44590</v>
      </c>
      <c r="C5652">
        <v>-30151.85</v>
      </c>
      <c r="D5652" s="1" t="s">
        <v>1478</v>
      </c>
      <c r="E5652" s="1" t="s">
        <v>1235</v>
      </c>
      <c r="F5652" s="1" t="s">
        <v>8</v>
      </c>
      <c r="G5652" s="1" t="s">
        <v>25</v>
      </c>
      <c r="H5652" s="1" t="s">
        <v>1479</v>
      </c>
      <c r="I5652" s="1" t="s">
        <v>1257</v>
      </c>
      <c r="J5652" s="1" t="s">
        <v>12790</v>
      </c>
      <c r="K5652" s="1" t="str">
        <f>IF(COUNTIF(Financial_Transactions[transaction_id],Financial_Transactions[[#This Row],[transaction_id]])&gt;1,"Yes","No")</f>
        <v>No</v>
      </c>
      <c r="L5652" s="1" t="str">
        <f>IF(Financial_Transactions[[#This Row],[customer_id]]&lt;&gt;"",(IF(COUNTIF(Customers[customer_id],Financial_Transactions[[#This Row],[customer_id]])&gt;0,"Valid","Invalid")),"")</f>
        <v/>
      </c>
      <c r="M5652" s="1" t="str">
        <f>IF(Financial_Transactions[[#This Row],[vendor_id]]&lt;&gt;"",IF(COUNTIF(Vendors[vendor_id],Financial_Transactions[[#This Row],[vendor_id]])&gt;0,"Valid","Invalid"),"")</f>
        <v>Valid</v>
      </c>
    </row>
    <row r="5653" spans="1:13" x14ac:dyDescent="0.3">
      <c r="A5653" s="1" t="s">
        <v>12791</v>
      </c>
      <c r="B5653" s="2">
        <v>44998</v>
      </c>
      <c r="C5653">
        <v>168072.51</v>
      </c>
      <c r="D5653" s="1" t="s">
        <v>1484</v>
      </c>
      <c r="E5653" s="1" t="s">
        <v>1500</v>
      </c>
      <c r="F5653" s="1" t="s">
        <v>19</v>
      </c>
      <c r="G5653" s="1" t="s">
        <v>25</v>
      </c>
      <c r="H5653" s="1" t="s">
        <v>580</v>
      </c>
      <c r="I5653" s="1" t="s">
        <v>1479</v>
      </c>
      <c r="J5653" s="1" t="s">
        <v>12792</v>
      </c>
      <c r="K5653" s="1" t="str">
        <f>IF(COUNTIF(Financial_Transactions[transaction_id],Financial_Transactions[[#This Row],[transaction_id]])&gt;1,"Yes","No")</f>
        <v>No</v>
      </c>
      <c r="L5653" s="1" t="str">
        <f>IF(Financial_Transactions[[#This Row],[customer_id]]&lt;&gt;"",(IF(COUNTIF(Customers[customer_id],Financial_Transactions[[#This Row],[customer_id]])&gt;0,"Valid","Invalid")),"")</f>
        <v>Valid</v>
      </c>
      <c r="M5653" s="1" t="str">
        <f>IF(Financial_Transactions[[#This Row],[vendor_id]]&lt;&gt;"",IF(COUNTIF(Vendors[vendor_id],Financial_Transactions[[#This Row],[vendor_id]])&gt;0,"Valid","Invalid"),"")</f>
        <v/>
      </c>
    </row>
    <row r="5654" spans="1:13" x14ac:dyDescent="0.3">
      <c r="A5654" s="1" t="s">
        <v>12793</v>
      </c>
      <c r="B5654" s="2">
        <v>44782</v>
      </c>
      <c r="C5654">
        <v>-90589.86</v>
      </c>
      <c r="D5654" s="1" t="s">
        <v>1478</v>
      </c>
      <c r="E5654" s="1" t="s">
        <v>1535</v>
      </c>
      <c r="F5654" s="1" t="s">
        <v>8</v>
      </c>
      <c r="G5654" s="1" t="s">
        <v>25</v>
      </c>
      <c r="H5654" s="1" t="s">
        <v>1479</v>
      </c>
      <c r="I5654" s="1" t="s">
        <v>1394</v>
      </c>
      <c r="J5654" s="1" t="s">
        <v>12794</v>
      </c>
      <c r="K5654" s="1" t="str">
        <f>IF(COUNTIF(Financial_Transactions[transaction_id],Financial_Transactions[[#This Row],[transaction_id]])&gt;1,"Yes","No")</f>
        <v>No</v>
      </c>
      <c r="L5654" s="1" t="str">
        <f>IF(Financial_Transactions[[#This Row],[customer_id]]&lt;&gt;"",(IF(COUNTIF(Customers[customer_id],Financial_Transactions[[#This Row],[customer_id]])&gt;0,"Valid","Invalid")),"")</f>
        <v/>
      </c>
      <c r="M5654" s="1" t="str">
        <f>IF(Financial_Transactions[[#This Row],[vendor_id]]&lt;&gt;"",IF(COUNTIF(Vendors[vendor_id],Financial_Transactions[[#This Row],[vendor_id]])&gt;0,"Valid","Invalid"),"")</f>
        <v>Valid</v>
      </c>
    </row>
    <row r="5655" spans="1:13" x14ac:dyDescent="0.3">
      <c r="A5655" s="1" t="s">
        <v>12795</v>
      </c>
      <c r="B5655" s="2">
        <v>45268</v>
      </c>
      <c r="C5655">
        <v>131568.82</v>
      </c>
      <c r="D5655" s="1" t="s">
        <v>1484</v>
      </c>
      <c r="E5655" s="1" t="s">
        <v>1485</v>
      </c>
      <c r="F5655" s="1" t="s">
        <v>8</v>
      </c>
      <c r="G5655" s="1" t="s">
        <v>9</v>
      </c>
      <c r="H5655" s="1" t="s">
        <v>196</v>
      </c>
      <c r="I5655" s="1" t="s">
        <v>1479</v>
      </c>
      <c r="J5655" s="1" t="s">
        <v>12796</v>
      </c>
      <c r="K5655" s="1" t="str">
        <f>IF(COUNTIF(Financial_Transactions[transaction_id],Financial_Transactions[[#This Row],[transaction_id]])&gt;1,"Yes","No")</f>
        <v>No</v>
      </c>
      <c r="L5655" s="1" t="str">
        <f>IF(Financial_Transactions[[#This Row],[customer_id]]&lt;&gt;"",(IF(COUNTIF(Customers[customer_id],Financial_Transactions[[#This Row],[customer_id]])&gt;0,"Valid","Invalid")),"")</f>
        <v>Valid</v>
      </c>
      <c r="M5655" s="1" t="str">
        <f>IF(Financial_Transactions[[#This Row],[vendor_id]]&lt;&gt;"",IF(COUNTIF(Vendors[vendor_id],Financial_Transactions[[#This Row],[vendor_id]])&gt;0,"Valid","Invalid"),"")</f>
        <v/>
      </c>
    </row>
    <row r="5656" spans="1:13" x14ac:dyDescent="0.3">
      <c r="A5656" s="1" t="s">
        <v>12797</v>
      </c>
      <c r="B5656" s="2">
        <v>45289</v>
      </c>
      <c r="C5656">
        <v>-52660.34</v>
      </c>
      <c r="D5656" s="1" t="s">
        <v>1478</v>
      </c>
      <c r="E5656" s="1" t="s">
        <v>1250</v>
      </c>
      <c r="F5656" s="1" t="s">
        <v>8</v>
      </c>
      <c r="G5656" s="1" t="s">
        <v>22</v>
      </c>
      <c r="H5656" s="1" t="s">
        <v>1479</v>
      </c>
      <c r="I5656" s="1" t="s">
        <v>1460</v>
      </c>
      <c r="J5656" s="1" t="s">
        <v>12798</v>
      </c>
      <c r="K5656" s="1" t="str">
        <f>IF(COUNTIF(Financial_Transactions[transaction_id],Financial_Transactions[[#This Row],[transaction_id]])&gt;1,"Yes","No")</f>
        <v>No</v>
      </c>
      <c r="L5656" s="1" t="str">
        <f>IF(Financial_Transactions[[#This Row],[customer_id]]&lt;&gt;"",(IF(COUNTIF(Customers[customer_id],Financial_Transactions[[#This Row],[customer_id]])&gt;0,"Valid","Invalid")),"")</f>
        <v/>
      </c>
      <c r="M5656" s="1" t="str">
        <f>IF(Financial_Transactions[[#This Row],[vendor_id]]&lt;&gt;"",IF(COUNTIF(Vendors[vendor_id],Financial_Transactions[[#This Row],[vendor_id]])&gt;0,"Valid","Invalid"),"")</f>
        <v>Valid</v>
      </c>
    </row>
    <row r="5657" spans="1:13" x14ac:dyDescent="0.3">
      <c r="A5657" s="1" t="s">
        <v>12799</v>
      </c>
      <c r="B5657" s="2">
        <v>44590</v>
      </c>
      <c r="C5657">
        <v>23214.39</v>
      </c>
      <c r="D5657" s="1" t="s">
        <v>1505</v>
      </c>
      <c r="E5657" s="1" t="s">
        <v>1505</v>
      </c>
      <c r="F5657" s="1" t="s">
        <v>8</v>
      </c>
      <c r="G5657" s="1" t="s">
        <v>25</v>
      </c>
      <c r="H5657" s="1" t="s">
        <v>1479</v>
      </c>
      <c r="I5657" s="1" t="s">
        <v>1479</v>
      </c>
      <c r="J5657" s="1" t="s">
        <v>12800</v>
      </c>
      <c r="K5657" s="1" t="str">
        <f>IF(COUNTIF(Financial_Transactions[transaction_id],Financial_Transactions[[#This Row],[transaction_id]])&gt;1,"Yes","No")</f>
        <v>No</v>
      </c>
      <c r="L5657" s="1" t="str">
        <f>IF(Financial_Transactions[[#This Row],[customer_id]]&lt;&gt;"",(IF(COUNTIF(Customers[customer_id],Financial_Transactions[[#This Row],[customer_id]])&gt;0,"Valid","Invalid")),"")</f>
        <v/>
      </c>
      <c r="M5657" s="1" t="str">
        <f>IF(Financial_Transactions[[#This Row],[vendor_id]]&lt;&gt;"",IF(COUNTIF(Vendors[vendor_id],Financial_Transactions[[#This Row],[vendor_id]])&gt;0,"Valid","Invalid"),"")</f>
        <v/>
      </c>
    </row>
    <row r="5658" spans="1:13" x14ac:dyDescent="0.3">
      <c r="A5658" s="1" t="s">
        <v>12801</v>
      </c>
      <c r="B5658" s="2">
        <v>45119</v>
      </c>
      <c r="C5658">
        <v>147045.73000000001</v>
      </c>
      <c r="D5658" s="1" t="s">
        <v>1484</v>
      </c>
      <c r="E5658" s="1" t="s">
        <v>1488</v>
      </c>
      <c r="F5658" s="1" t="s">
        <v>13</v>
      </c>
      <c r="G5658" s="1" t="s">
        <v>25</v>
      </c>
      <c r="H5658" s="1" t="s">
        <v>74</v>
      </c>
      <c r="I5658" s="1" t="s">
        <v>1479</v>
      </c>
      <c r="J5658" s="1" t="s">
        <v>12802</v>
      </c>
      <c r="K5658" s="1" t="str">
        <f>IF(COUNTIF(Financial_Transactions[transaction_id],Financial_Transactions[[#This Row],[transaction_id]])&gt;1,"Yes","No")</f>
        <v>No</v>
      </c>
      <c r="L5658" s="1" t="str">
        <f>IF(Financial_Transactions[[#This Row],[customer_id]]&lt;&gt;"",(IF(COUNTIF(Customers[customer_id],Financial_Transactions[[#This Row],[customer_id]])&gt;0,"Valid","Invalid")),"")</f>
        <v>Valid</v>
      </c>
      <c r="M5658" s="1" t="str">
        <f>IF(Financial_Transactions[[#This Row],[vendor_id]]&lt;&gt;"",IF(COUNTIF(Vendors[vendor_id],Financial_Transactions[[#This Row],[vendor_id]])&gt;0,"Valid","Invalid"),"")</f>
        <v/>
      </c>
    </row>
    <row r="5659" spans="1:13" x14ac:dyDescent="0.3">
      <c r="A5659" s="1" t="s">
        <v>12803</v>
      </c>
      <c r="B5659" s="2">
        <v>45138</v>
      </c>
      <c r="C5659">
        <v>-60642.6</v>
      </c>
      <c r="D5659" s="1" t="s">
        <v>1478</v>
      </c>
      <c r="E5659" s="1" t="s">
        <v>1497</v>
      </c>
      <c r="F5659" s="1" t="s">
        <v>13</v>
      </c>
      <c r="G5659" s="1" t="s">
        <v>14</v>
      </c>
      <c r="H5659" s="1" t="s">
        <v>1479</v>
      </c>
      <c r="I5659" s="1" t="s">
        <v>1370</v>
      </c>
      <c r="J5659" s="1" t="s">
        <v>12804</v>
      </c>
      <c r="K5659" s="1" t="str">
        <f>IF(COUNTIF(Financial_Transactions[transaction_id],Financial_Transactions[[#This Row],[transaction_id]])&gt;1,"Yes","No")</f>
        <v>No</v>
      </c>
      <c r="L5659" s="1" t="str">
        <f>IF(Financial_Transactions[[#This Row],[customer_id]]&lt;&gt;"",(IF(COUNTIF(Customers[customer_id],Financial_Transactions[[#This Row],[customer_id]])&gt;0,"Valid","Invalid")),"")</f>
        <v/>
      </c>
      <c r="M5659" s="1" t="str">
        <f>IF(Financial_Transactions[[#This Row],[vendor_id]]&lt;&gt;"",IF(COUNTIF(Vendors[vendor_id],Financial_Transactions[[#This Row],[vendor_id]])&gt;0,"Valid","Invalid"),"")</f>
        <v>Valid</v>
      </c>
    </row>
    <row r="5660" spans="1:13" x14ac:dyDescent="0.3">
      <c r="A5660" s="1" t="s">
        <v>12805</v>
      </c>
      <c r="B5660" s="2">
        <v>44565</v>
      </c>
      <c r="C5660">
        <v>-34358.120000000003</v>
      </c>
      <c r="D5660" s="1" t="s">
        <v>1478</v>
      </c>
      <c r="E5660" s="1" t="s">
        <v>1235</v>
      </c>
      <c r="F5660" s="1" t="s">
        <v>8</v>
      </c>
      <c r="G5660" s="1" t="s">
        <v>9</v>
      </c>
      <c r="H5660" s="1" t="s">
        <v>1479</v>
      </c>
      <c r="I5660" s="1" t="s">
        <v>1462</v>
      </c>
      <c r="J5660" s="1" t="s">
        <v>12806</v>
      </c>
      <c r="K5660" s="1" t="str">
        <f>IF(COUNTIF(Financial_Transactions[transaction_id],Financial_Transactions[[#This Row],[transaction_id]])&gt;1,"Yes","No")</f>
        <v>No</v>
      </c>
      <c r="L5660" s="1" t="str">
        <f>IF(Financial_Transactions[[#This Row],[customer_id]]&lt;&gt;"",(IF(COUNTIF(Customers[customer_id],Financial_Transactions[[#This Row],[customer_id]])&gt;0,"Valid","Invalid")),"")</f>
        <v/>
      </c>
      <c r="M5660" s="1" t="str">
        <f>IF(Financial_Transactions[[#This Row],[vendor_id]]&lt;&gt;"",IF(COUNTIF(Vendors[vendor_id],Financial_Transactions[[#This Row],[vendor_id]])&gt;0,"Valid","Invalid"),"")</f>
        <v>Valid</v>
      </c>
    </row>
    <row r="5661" spans="1:13" x14ac:dyDescent="0.3">
      <c r="A5661" s="1" t="s">
        <v>12807</v>
      </c>
      <c r="B5661" s="2">
        <v>45101</v>
      </c>
      <c r="C5661">
        <v>99724.24</v>
      </c>
      <c r="D5661" s="1" t="s">
        <v>1484</v>
      </c>
      <c r="E5661" s="1" t="s">
        <v>1488</v>
      </c>
      <c r="F5661" s="1" t="s">
        <v>13</v>
      </c>
      <c r="G5661" s="1" t="s">
        <v>25</v>
      </c>
      <c r="H5661" s="1" t="s">
        <v>506</v>
      </c>
      <c r="I5661" s="1" t="s">
        <v>1479</v>
      </c>
      <c r="J5661" s="1" t="s">
        <v>12808</v>
      </c>
      <c r="K5661" s="1" t="str">
        <f>IF(COUNTIF(Financial_Transactions[transaction_id],Financial_Transactions[[#This Row],[transaction_id]])&gt;1,"Yes","No")</f>
        <v>No</v>
      </c>
      <c r="L5661" s="1" t="str">
        <f>IF(Financial_Transactions[[#This Row],[customer_id]]&lt;&gt;"",(IF(COUNTIF(Customers[customer_id],Financial_Transactions[[#This Row],[customer_id]])&gt;0,"Valid","Invalid")),"")</f>
        <v>Valid</v>
      </c>
      <c r="M5661" s="1" t="str">
        <f>IF(Financial_Transactions[[#This Row],[vendor_id]]&lt;&gt;"",IF(COUNTIF(Vendors[vendor_id],Financial_Transactions[[#This Row],[vendor_id]])&gt;0,"Valid","Invalid"),"")</f>
        <v/>
      </c>
    </row>
    <row r="5662" spans="1:13" x14ac:dyDescent="0.3">
      <c r="A5662" s="1" t="s">
        <v>12809</v>
      </c>
      <c r="B5662" s="2">
        <v>45006</v>
      </c>
      <c r="C5662">
        <v>148353.14000000001</v>
      </c>
      <c r="D5662" s="1" t="s">
        <v>1484</v>
      </c>
      <c r="E5662" s="1" t="s">
        <v>1500</v>
      </c>
      <c r="F5662" s="1" t="s">
        <v>8</v>
      </c>
      <c r="G5662" s="1" t="s">
        <v>14</v>
      </c>
      <c r="H5662" s="1" t="s">
        <v>362</v>
      </c>
      <c r="I5662" s="1" t="s">
        <v>1479</v>
      </c>
      <c r="J5662" s="1" t="s">
        <v>12810</v>
      </c>
      <c r="K5662" s="1" t="str">
        <f>IF(COUNTIF(Financial_Transactions[transaction_id],Financial_Transactions[[#This Row],[transaction_id]])&gt;1,"Yes","No")</f>
        <v>No</v>
      </c>
      <c r="L5662" s="1" t="str">
        <f>IF(Financial_Transactions[[#This Row],[customer_id]]&lt;&gt;"",(IF(COUNTIF(Customers[customer_id],Financial_Transactions[[#This Row],[customer_id]])&gt;0,"Valid","Invalid")),"")</f>
        <v>Valid</v>
      </c>
      <c r="M5662" s="1" t="str">
        <f>IF(Financial_Transactions[[#This Row],[vendor_id]]&lt;&gt;"",IF(COUNTIF(Vendors[vendor_id],Financial_Transactions[[#This Row],[vendor_id]])&gt;0,"Valid","Invalid"),"")</f>
        <v/>
      </c>
    </row>
    <row r="5663" spans="1:13" x14ac:dyDescent="0.3">
      <c r="A5663" s="1" t="s">
        <v>12811</v>
      </c>
      <c r="B5663" s="2">
        <v>45242</v>
      </c>
      <c r="C5663">
        <v>176411.45</v>
      </c>
      <c r="D5663" s="1" t="s">
        <v>1484</v>
      </c>
      <c r="E5663" s="1" t="s">
        <v>1500</v>
      </c>
      <c r="F5663" s="1" t="s">
        <v>8</v>
      </c>
      <c r="G5663" s="1" t="s">
        <v>14</v>
      </c>
      <c r="H5663" s="1" t="s">
        <v>370</v>
      </c>
      <c r="I5663" s="1" t="s">
        <v>1479</v>
      </c>
      <c r="J5663" s="1" t="s">
        <v>12812</v>
      </c>
      <c r="K5663" s="1" t="str">
        <f>IF(COUNTIF(Financial_Transactions[transaction_id],Financial_Transactions[[#This Row],[transaction_id]])&gt;1,"Yes","No")</f>
        <v>No</v>
      </c>
      <c r="L5663" s="1" t="str">
        <f>IF(Financial_Transactions[[#This Row],[customer_id]]&lt;&gt;"",(IF(COUNTIF(Customers[customer_id],Financial_Transactions[[#This Row],[customer_id]])&gt;0,"Valid","Invalid")),"")</f>
        <v>Valid</v>
      </c>
      <c r="M5663" s="1" t="str">
        <f>IF(Financial_Transactions[[#This Row],[vendor_id]]&lt;&gt;"",IF(COUNTIF(Vendors[vendor_id],Financial_Transactions[[#This Row],[vendor_id]])&gt;0,"Valid","Invalid"),"")</f>
        <v/>
      </c>
    </row>
    <row r="5664" spans="1:13" x14ac:dyDescent="0.3">
      <c r="A5664" s="1" t="s">
        <v>12813</v>
      </c>
      <c r="B5664" s="2">
        <v>44623</v>
      </c>
      <c r="C5664">
        <v>79385.48</v>
      </c>
      <c r="D5664" s="1" t="s">
        <v>1484</v>
      </c>
      <c r="E5664" s="1" t="s">
        <v>1485</v>
      </c>
      <c r="F5664" s="1" t="s">
        <v>19</v>
      </c>
      <c r="G5664" s="1" t="s">
        <v>14</v>
      </c>
      <c r="H5664" s="1" t="s">
        <v>146</v>
      </c>
      <c r="I5664" s="1" t="s">
        <v>1479</v>
      </c>
      <c r="J5664" s="1" t="s">
        <v>12814</v>
      </c>
      <c r="K5664" s="1" t="str">
        <f>IF(COUNTIF(Financial_Transactions[transaction_id],Financial_Transactions[[#This Row],[transaction_id]])&gt;1,"Yes","No")</f>
        <v>No</v>
      </c>
      <c r="L5664" s="1" t="str">
        <f>IF(Financial_Transactions[[#This Row],[customer_id]]&lt;&gt;"",(IF(COUNTIF(Customers[customer_id],Financial_Transactions[[#This Row],[customer_id]])&gt;0,"Valid","Invalid")),"")</f>
        <v>Valid</v>
      </c>
      <c r="M5664" s="1" t="str">
        <f>IF(Financial_Transactions[[#This Row],[vendor_id]]&lt;&gt;"",IF(COUNTIF(Vendors[vendor_id],Financial_Transactions[[#This Row],[vendor_id]])&gt;0,"Valid","Invalid"),"")</f>
        <v/>
      </c>
    </row>
    <row r="5665" spans="1:13" x14ac:dyDescent="0.3">
      <c r="A5665" s="1" t="s">
        <v>12815</v>
      </c>
      <c r="B5665" s="2">
        <v>44773</v>
      </c>
      <c r="C5665">
        <v>-53947.17</v>
      </c>
      <c r="D5665" s="1" t="s">
        <v>1478</v>
      </c>
      <c r="E5665" s="1" t="s">
        <v>1510</v>
      </c>
      <c r="F5665" s="1" t="s">
        <v>8</v>
      </c>
      <c r="G5665" s="1" t="s">
        <v>9</v>
      </c>
      <c r="H5665" s="1" t="s">
        <v>1479</v>
      </c>
      <c r="I5665" s="1" t="s">
        <v>1255</v>
      </c>
      <c r="J5665" s="1" t="s">
        <v>12816</v>
      </c>
      <c r="K5665" s="1" t="str">
        <f>IF(COUNTIF(Financial_Transactions[transaction_id],Financial_Transactions[[#This Row],[transaction_id]])&gt;1,"Yes","No")</f>
        <v>No</v>
      </c>
      <c r="L5665" s="1" t="str">
        <f>IF(Financial_Transactions[[#This Row],[customer_id]]&lt;&gt;"",(IF(COUNTIF(Customers[customer_id],Financial_Transactions[[#This Row],[customer_id]])&gt;0,"Valid","Invalid")),"")</f>
        <v/>
      </c>
      <c r="M5665" s="1" t="str">
        <f>IF(Financial_Transactions[[#This Row],[vendor_id]]&lt;&gt;"",IF(COUNTIF(Vendors[vendor_id],Financial_Transactions[[#This Row],[vendor_id]])&gt;0,"Valid","Invalid"),"")</f>
        <v>Valid</v>
      </c>
    </row>
    <row r="5666" spans="1:13" x14ac:dyDescent="0.3">
      <c r="A5666" s="1" t="s">
        <v>12817</v>
      </c>
      <c r="B5666" s="2">
        <v>44790</v>
      </c>
      <c r="C5666">
        <v>-41397.96</v>
      </c>
      <c r="D5666" s="1" t="s">
        <v>1478</v>
      </c>
      <c r="E5666" s="1" t="s">
        <v>1235</v>
      </c>
      <c r="F5666" s="1" t="s">
        <v>8</v>
      </c>
      <c r="G5666" s="1" t="s">
        <v>25</v>
      </c>
      <c r="H5666" s="1" t="s">
        <v>1479</v>
      </c>
      <c r="I5666" s="1" t="s">
        <v>1265</v>
      </c>
      <c r="J5666" s="1" t="s">
        <v>12818</v>
      </c>
      <c r="K5666" s="1" t="str">
        <f>IF(COUNTIF(Financial_Transactions[transaction_id],Financial_Transactions[[#This Row],[transaction_id]])&gt;1,"Yes","No")</f>
        <v>No</v>
      </c>
      <c r="L5666" s="1" t="str">
        <f>IF(Financial_Transactions[[#This Row],[customer_id]]&lt;&gt;"",(IF(COUNTIF(Customers[customer_id],Financial_Transactions[[#This Row],[customer_id]])&gt;0,"Valid","Invalid")),"")</f>
        <v/>
      </c>
      <c r="M5666" s="1" t="str">
        <f>IF(Financial_Transactions[[#This Row],[vendor_id]]&lt;&gt;"",IF(COUNTIF(Vendors[vendor_id],Financial_Transactions[[#This Row],[vendor_id]])&gt;0,"Valid","Invalid"),"")</f>
        <v>Valid</v>
      </c>
    </row>
    <row r="5667" spans="1:13" x14ac:dyDescent="0.3">
      <c r="A5667" s="1" t="s">
        <v>12819</v>
      </c>
      <c r="B5667" s="2">
        <v>44849</v>
      </c>
      <c r="C5667">
        <v>146149.72</v>
      </c>
      <c r="D5667" s="1" t="s">
        <v>1484</v>
      </c>
      <c r="E5667" s="1" t="s">
        <v>1485</v>
      </c>
      <c r="F5667" s="1" t="s">
        <v>8</v>
      </c>
      <c r="G5667" s="1" t="s">
        <v>14</v>
      </c>
      <c r="H5667" s="1" t="s">
        <v>74</v>
      </c>
      <c r="I5667" s="1" t="s">
        <v>1479</v>
      </c>
      <c r="J5667" s="1" t="s">
        <v>12820</v>
      </c>
      <c r="K5667" s="1" t="str">
        <f>IF(COUNTIF(Financial_Transactions[transaction_id],Financial_Transactions[[#This Row],[transaction_id]])&gt;1,"Yes","No")</f>
        <v>No</v>
      </c>
      <c r="L5667" s="1" t="str">
        <f>IF(Financial_Transactions[[#This Row],[customer_id]]&lt;&gt;"",(IF(COUNTIF(Customers[customer_id],Financial_Transactions[[#This Row],[customer_id]])&gt;0,"Valid","Invalid")),"")</f>
        <v>Valid</v>
      </c>
      <c r="M5667" s="1" t="str">
        <f>IF(Financial_Transactions[[#This Row],[vendor_id]]&lt;&gt;"",IF(COUNTIF(Vendors[vendor_id],Financial_Transactions[[#This Row],[vendor_id]])&gt;0,"Valid","Invalid"),"")</f>
        <v/>
      </c>
    </row>
    <row r="5668" spans="1:13" x14ac:dyDescent="0.3">
      <c r="A5668" s="1" t="s">
        <v>12821</v>
      </c>
      <c r="B5668" s="2">
        <v>44702</v>
      </c>
      <c r="C5668">
        <v>200694.43</v>
      </c>
      <c r="D5668" s="1" t="s">
        <v>1484</v>
      </c>
      <c r="E5668" s="1" t="s">
        <v>1500</v>
      </c>
      <c r="F5668" s="1" t="s">
        <v>19</v>
      </c>
      <c r="G5668" s="1" t="s">
        <v>22</v>
      </c>
      <c r="H5668" s="1" t="s">
        <v>730</v>
      </c>
      <c r="I5668" s="1" t="s">
        <v>1479</v>
      </c>
      <c r="J5668" s="1" t="s">
        <v>12822</v>
      </c>
      <c r="K5668" s="1" t="str">
        <f>IF(COUNTIF(Financial_Transactions[transaction_id],Financial_Transactions[[#This Row],[transaction_id]])&gt;1,"Yes","No")</f>
        <v>No</v>
      </c>
      <c r="L5668" s="1" t="str">
        <f>IF(Financial_Transactions[[#This Row],[customer_id]]&lt;&gt;"",(IF(COUNTIF(Customers[customer_id],Financial_Transactions[[#This Row],[customer_id]])&gt;0,"Valid","Invalid")),"")</f>
        <v>Valid</v>
      </c>
      <c r="M5668" s="1" t="str">
        <f>IF(Financial_Transactions[[#This Row],[vendor_id]]&lt;&gt;"",IF(COUNTIF(Vendors[vendor_id],Financial_Transactions[[#This Row],[vendor_id]])&gt;0,"Valid","Invalid"),"")</f>
        <v/>
      </c>
    </row>
    <row r="5669" spans="1:13" x14ac:dyDescent="0.3">
      <c r="A5669" s="1" t="s">
        <v>12823</v>
      </c>
      <c r="B5669" s="2">
        <v>45140</v>
      </c>
      <c r="C5669">
        <v>154405.37</v>
      </c>
      <c r="D5669" s="1" t="s">
        <v>1484</v>
      </c>
      <c r="E5669" s="1" t="s">
        <v>1500</v>
      </c>
      <c r="F5669" s="1" t="s">
        <v>8</v>
      </c>
      <c r="G5669" s="1" t="s">
        <v>25</v>
      </c>
      <c r="H5669" s="1" t="s">
        <v>602</v>
      </c>
      <c r="I5669" s="1" t="s">
        <v>1479</v>
      </c>
      <c r="J5669" s="1" t="s">
        <v>12824</v>
      </c>
      <c r="K5669" s="1" t="str">
        <f>IF(COUNTIF(Financial_Transactions[transaction_id],Financial_Transactions[[#This Row],[transaction_id]])&gt;1,"Yes","No")</f>
        <v>No</v>
      </c>
      <c r="L5669" s="1" t="str">
        <f>IF(Financial_Transactions[[#This Row],[customer_id]]&lt;&gt;"",(IF(COUNTIF(Customers[customer_id],Financial_Transactions[[#This Row],[customer_id]])&gt;0,"Valid","Invalid")),"")</f>
        <v>Valid</v>
      </c>
      <c r="M5669" s="1" t="str">
        <f>IF(Financial_Transactions[[#This Row],[vendor_id]]&lt;&gt;"",IF(COUNTIF(Vendors[vendor_id],Financial_Transactions[[#This Row],[vendor_id]])&gt;0,"Valid","Invalid"),"")</f>
        <v/>
      </c>
    </row>
    <row r="5670" spans="1:13" x14ac:dyDescent="0.3">
      <c r="A5670" s="1" t="s">
        <v>12825</v>
      </c>
      <c r="B5670" s="2">
        <v>45120</v>
      </c>
      <c r="C5670">
        <v>-30171.99</v>
      </c>
      <c r="D5670" s="1" t="s">
        <v>1478</v>
      </c>
      <c r="E5670" s="1" t="s">
        <v>1235</v>
      </c>
      <c r="F5670" s="1" t="s">
        <v>19</v>
      </c>
      <c r="G5670" s="1" t="s">
        <v>9</v>
      </c>
      <c r="H5670" s="1" t="s">
        <v>1479</v>
      </c>
      <c r="I5670" s="1" t="s">
        <v>1412</v>
      </c>
      <c r="J5670" s="1" t="s">
        <v>12826</v>
      </c>
      <c r="K5670" s="1" t="str">
        <f>IF(COUNTIF(Financial_Transactions[transaction_id],Financial_Transactions[[#This Row],[transaction_id]])&gt;1,"Yes","No")</f>
        <v>No</v>
      </c>
      <c r="L5670" s="1" t="str">
        <f>IF(Financial_Transactions[[#This Row],[customer_id]]&lt;&gt;"",(IF(COUNTIF(Customers[customer_id],Financial_Transactions[[#This Row],[customer_id]])&gt;0,"Valid","Invalid")),"")</f>
        <v/>
      </c>
      <c r="M5670" s="1" t="str">
        <f>IF(Financial_Transactions[[#This Row],[vendor_id]]&lt;&gt;"",IF(COUNTIF(Vendors[vendor_id],Financial_Transactions[[#This Row],[vendor_id]])&gt;0,"Valid","Invalid"),"")</f>
        <v>Valid</v>
      </c>
    </row>
    <row r="5671" spans="1:13" x14ac:dyDescent="0.3">
      <c r="A5671" s="1" t="s">
        <v>12827</v>
      </c>
      <c r="B5671" s="2">
        <v>44960</v>
      </c>
      <c r="C5671">
        <v>8850.7999999999993</v>
      </c>
      <c r="D5671" s="1" t="s">
        <v>1505</v>
      </c>
      <c r="E5671" s="1" t="s">
        <v>1505</v>
      </c>
      <c r="F5671" s="1" t="s">
        <v>13</v>
      </c>
      <c r="G5671" s="1" t="s">
        <v>9</v>
      </c>
      <c r="H5671" s="1" t="s">
        <v>1479</v>
      </c>
      <c r="I5671" s="1" t="s">
        <v>1479</v>
      </c>
      <c r="J5671" s="1" t="s">
        <v>12828</v>
      </c>
      <c r="K5671" s="1" t="str">
        <f>IF(COUNTIF(Financial_Transactions[transaction_id],Financial_Transactions[[#This Row],[transaction_id]])&gt;1,"Yes","No")</f>
        <v>No</v>
      </c>
      <c r="L5671" s="1" t="str">
        <f>IF(Financial_Transactions[[#This Row],[customer_id]]&lt;&gt;"",(IF(COUNTIF(Customers[customer_id],Financial_Transactions[[#This Row],[customer_id]])&gt;0,"Valid","Invalid")),"")</f>
        <v/>
      </c>
      <c r="M5671" s="1" t="str">
        <f>IF(Financial_Transactions[[#This Row],[vendor_id]]&lt;&gt;"",IF(COUNTIF(Vendors[vendor_id],Financial_Transactions[[#This Row],[vendor_id]])&gt;0,"Valid","Invalid"),"")</f>
        <v/>
      </c>
    </row>
    <row r="5672" spans="1:13" x14ac:dyDescent="0.3">
      <c r="A5672" s="1" t="s">
        <v>12829</v>
      </c>
      <c r="B5672" s="2">
        <v>44805</v>
      </c>
      <c r="C5672">
        <v>180158.78</v>
      </c>
      <c r="D5672" s="1" t="s">
        <v>1484</v>
      </c>
      <c r="E5672" s="1" t="s">
        <v>1485</v>
      </c>
      <c r="F5672" s="1" t="s">
        <v>13</v>
      </c>
      <c r="G5672" s="1" t="s">
        <v>25</v>
      </c>
      <c r="H5672" s="1" t="s">
        <v>262</v>
      </c>
      <c r="I5672" s="1" t="s">
        <v>1479</v>
      </c>
      <c r="J5672" s="1" t="s">
        <v>12830</v>
      </c>
      <c r="K5672" s="1" t="str">
        <f>IF(COUNTIF(Financial_Transactions[transaction_id],Financial_Transactions[[#This Row],[transaction_id]])&gt;1,"Yes","No")</f>
        <v>No</v>
      </c>
      <c r="L5672" s="1" t="str">
        <f>IF(Financial_Transactions[[#This Row],[customer_id]]&lt;&gt;"",(IF(COUNTIF(Customers[customer_id],Financial_Transactions[[#This Row],[customer_id]])&gt;0,"Valid","Invalid")),"")</f>
        <v>Valid</v>
      </c>
      <c r="M5672" s="1" t="str">
        <f>IF(Financial_Transactions[[#This Row],[vendor_id]]&lt;&gt;"",IF(COUNTIF(Vendors[vendor_id],Financial_Transactions[[#This Row],[vendor_id]])&gt;0,"Valid","Invalid"),"")</f>
        <v/>
      </c>
    </row>
    <row r="5673" spans="1:13" x14ac:dyDescent="0.3">
      <c r="A5673" s="1" t="s">
        <v>12831</v>
      </c>
      <c r="B5673" s="2">
        <v>45000</v>
      </c>
      <c r="C5673">
        <v>156191.85999999999</v>
      </c>
      <c r="D5673" s="1" t="s">
        <v>1484</v>
      </c>
      <c r="E5673" s="1" t="s">
        <v>1500</v>
      </c>
      <c r="F5673" s="1" t="s">
        <v>19</v>
      </c>
      <c r="G5673" s="1" t="s">
        <v>9</v>
      </c>
      <c r="H5673" s="1" t="s">
        <v>36</v>
      </c>
      <c r="I5673" s="1" t="s">
        <v>1479</v>
      </c>
      <c r="J5673" s="1" t="s">
        <v>12832</v>
      </c>
      <c r="K5673" s="1" t="str">
        <f>IF(COUNTIF(Financial_Transactions[transaction_id],Financial_Transactions[[#This Row],[transaction_id]])&gt;1,"Yes","No")</f>
        <v>No</v>
      </c>
      <c r="L5673" s="1" t="str">
        <f>IF(Financial_Transactions[[#This Row],[customer_id]]&lt;&gt;"",(IF(COUNTIF(Customers[customer_id],Financial_Transactions[[#This Row],[customer_id]])&gt;0,"Valid","Invalid")),"")</f>
        <v>Valid</v>
      </c>
      <c r="M5673" s="1" t="str">
        <f>IF(Financial_Transactions[[#This Row],[vendor_id]]&lt;&gt;"",IF(COUNTIF(Vendors[vendor_id],Financial_Transactions[[#This Row],[vendor_id]])&gt;0,"Valid","Invalid"),"")</f>
        <v/>
      </c>
    </row>
    <row r="5674" spans="1:13" x14ac:dyDescent="0.3">
      <c r="A5674" s="1" t="s">
        <v>12833</v>
      </c>
      <c r="B5674" s="2">
        <v>44854</v>
      </c>
      <c r="C5674">
        <v>138361.28</v>
      </c>
      <c r="D5674" s="1" t="s">
        <v>1484</v>
      </c>
      <c r="E5674" s="1" t="s">
        <v>1485</v>
      </c>
      <c r="F5674" s="1" t="s">
        <v>8</v>
      </c>
      <c r="G5674" s="1" t="s">
        <v>9</v>
      </c>
      <c r="H5674" s="1" t="s">
        <v>64</v>
      </c>
      <c r="I5674" s="1" t="s">
        <v>1479</v>
      </c>
      <c r="J5674" s="1" t="s">
        <v>12834</v>
      </c>
      <c r="K5674" s="1" t="str">
        <f>IF(COUNTIF(Financial_Transactions[transaction_id],Financial_Transactions[[#This Row],[transaction_id]])&gt;1,"Yes","No")</f>
        <v>No</v>
      </c>
      <c r="L5674" s="1" t="str">
        <f>IF(Financial_Transactions[[#This Row],[customer_id]]&lt;&gt;"",(IF(COUNTIF(Customers[customer_id],Financial_Transactions[[#This Row],[customer_id]])&gt;0,"Valid","Invalid")),"")</f>
        <v>Valid</v>
      </c>
      <c r="M5674" s="1" t="str">
        <f>IF(Financial_Transactions[[#This Row],[vendor_id]]&lt;&gt;"",IF(COUNTIF(Vendors[vendor_id],Financial_Transactions[[#This Row],[vendor_id]])&gt;0,"Valid","Invalid"),"")</f>
        <v/>
      </c>
    </row>
    <row r="5675" spans="1:13" x14ac:dyDescent="0.3">
      <c r="A5675" s="1" t="s">
        <v>12835</v>
      </c>
      <c r="B5675" s="2">
        <v>44891</v>
      </c>
      <c r="C5675">
        <v>218968.54</v>
      </c>
      <c r="D5675" s="1" t="s">
        <v>1484</v>
      </c>
      <c r="E5675" s="1" t="s">
        <v>1500</v>
      </c>
      <c r="F5675" s="1" t="s">
        <v>19</v>
      </c>
      <c r="G5675" s="1" t="s">
        <v>9</v>
      </c>
      <c r="H5675" s="1" t="s">
        <v>404</v>
      </c>
      <c r="I5675" s="1" t="s">
        <v>1479</v>
      </c>
      <c r="J5675" s="1" t="s">
        <v>12836</v>
      </c>
      <c r="K5675" s="1" t="str">
        <f>IF(COUNTIF(Financial_Transactions[transaction_id],Financial_Transactions[[#This Row],[transaction_id]])&gt;1,"Yes","No")</f>
        <v>No</v>
      </c>
      <c r="L5675" s="1" t="str">
        <f>IF(Financial_Transactions[[#This Row],[customer_id]]&lt;&gt;"",(IF(COUNTIF(Customers[customer_id],Financial_Transactions[[#This Row],[customer_id]])&gt;0,"Valid","Invalid")),"")</f>
        <v>Valid</v>
      </c>
      <c r="M5675" s="1" t="str">
        <f>IF(Financial_Transactions[[#This Row],[vendor_id]]&lt;&gt;"",IF(COUNTIF(Vendors[vendor_id],Financial_Transactions[[#This Row],[vendor_id]])&gt;0,"Valid","Invalid"),"")</f>
        <v/>
      </c>
    </row>
    <row r="5676" spans="1:13" x14ac:dyDescent="0.3">
      <c r="A5676" s="1" t="s">
        <v>12837</v>
      </c>
      <c r="B5676" s="2">
        <v>45171</v>
      </c>
      <c r="C5676">
        <v>-46868.61</v>
      </c>
      <c r="D5676" s="1" t="s">
        <v>1478</v>
      </c>
      <c r="E5676" s="1" t="s">
        <v>1235</v>
      </c>
      <c r="F5676" s="1" t="s">
        <v>19</v>
      </c>
      <c r="G5676" s="1" t="s">
        <v>14</v>
      </c>
      <c r="H5676" s="1" t="s">
        <v>1479</v>
      </c>
      <c r="I5676" s="1" t="s">
        <v>1414</v>
      </c>
      <c r="J5676" s="1" t="s">
        <v>12838</v>
      </c>
      <c r="K5676" s="1" t="str">
        <f>IF(COUNTIF(Financial_Transactions[transaction_id],Financial_Transactions[[#This Row],[transaction_id]])&gt;1,"Yes","No")</f>
        <v>No</v>
      </c>
      <c r="L5676" s="1" t="str">
        <f>IF(Financial_Transactions[[#This Row],[customer_id]]&lt;&gt;"",(IF(COUNTIF(Customers[customer_id],Financial_Transactions[[#This Row],[customer_id]])&gt;0,"Valid","Invalid")),"")</f>
        <v/>
      </c>
      <c r="M5676" s="1" t="str">
        <f>IF(Financial_Transactions[[#This Row],[vendor_id]]&lt;&gt;"",IF(COUNTIF(Vendors[vendor_id],Financial_Transactions[[#This Row],[vendor_id]])&gt;0,"Valid","Invalid"),"")</f>
        <v>Valid</v>
      </c>
    </row>
    <row r="5677" spans="1:13" x14ac:dyDescent="0.3">
      <c r="A5677" s="1" t="s">
        <v>12839</v>
      </c>
      <c r="B5677" s="2">
        <v>44811</v>
      </c>
      <c r="C5677">
        <v>139992.42000000001</v>
      </c>
      <c r="D5677" s="1" t="s">
        <v>1484</v>
      </c>
      <c r="E5677" s="1" t="s">
        <v>1488</v>
      </c>
      <c r="F5677" s="1" t="s">
        <v>13</v>
      </c>
      <c r="G5677" s="1" t="s">
        <v>22</v>
      </c>
      <c r="H5677" s="1" t="s">
        <v>664</v>
      </c>
      <c r="I5677" s="1" t="s">
        <v>1479</v>
      </c>
      <c r="J5677" s="1" t="s">
        <v>12840</v>
      </c>
      <c r="K5677" s="1" t="str">
        <f>IF(COUNTIF(Financial_Transactions[transaction_id],Financial_Transactions[[#This Row],[transaction_id]])&gt;1,"Yes","No")</f>
        <v>No</v>
      </c>
      <c r="L5677" s="1" t="str">
        <f>IF(Financial_Transactions[[#This Row],[customer_id]]&lt;&gt;"",(IF(COUNTIF(Customers[customer_id],Financial_Transactions[[#This Row],[customer_id]])&gt;0,"Valid","Invalid")),"")</f>
        <v>Valid</v>
      </c>
      <c r="M5677" s="1" t="str">
        <f>IF(Financial_Transactions[[#This Row],[vendor_id]]&lt;&gt;"",IF(COUNTIF(Vendors[vendor_id],Financial_Transactions[[#This Row],[vendor_id]])&gt;0,"Valid","Invalid"),"")</f>
        <v/>
      </c>
    </row>
    <row r="5678" spans="1:13" x14ac:dyDescent="0.3">
      <c r="A5678" s="1" t="s">
        <v>12841</v>
      </c>
      <c r="B5678" s="2">
        <v>44646</v>
      </c>
      <c r="C5678">
        <v>91485.87</v>
      </c>
      <c r="D5678" s="1" t="s">
        <v>1484</v>
      </c>
      <c r="E5678" s="1" t="s">
        <v>1500</v>
      </c>
      <c r="F5678" s="1" t="s">
        <v>19</v>
      </c>
      <c r="G5678" s="1" t="s">
        <v>9</v>
      </c>
      <c r="H5678" s="1" t="s">
        <v>632</v>
      </c>
      <c r="I5678" s="1" t="s">
        <v>1479</v>
      </c>
      <c r="J5678" s="1" t="s">
        <v>12842</v>
      </c>
      <c r="K5678" s="1" t="str">
        <f>IF(COUNTIF(Financial_Transactions[transaction_id],Financial_Transactions[[#This Row],[transaction_id]])&gt;1,"Yes","No")</f>
        <v>No</v>
      </c>
      <c r="L5678" s="1" t="str">
        <f>IF(Financial_Transactions[[#This Row],[customer_id]]&lt;&gt;"",(IF(COUNTIF(Customers[customer_id],Financial_Transactions[[#This Row],[customer_id]])&gt;0,"Valid","Invalid")),"")</f>
        <v>Valid</v>
      </c>
      <c r="M5678" s="1" t="str">
        <f>IF(Financial_Transactions[[#This Row],[vendor_id]]&lt;&gt;"",IF(COUNTIF(Vendors[vendor_id],Financial_Transactions[[#This Row],[vendor_id]])&gt;0,"Valid","Invalid"),"")</f>
        <v/>
      </c>
    </row>
    <row r="5679" spans="1:13" x14ac:dyDescent="0.3">
      <c r="A5679" s="1" t="s">
        <v>12843</v>
      </c>
      <c r="B5679" s="2">
        <v>44880</v>
      </c>
      <c r="C5679">
        <v>183311.04</v>
      </c>
      <c r="D5679" s="1" t="s">
        <v>1484</v>
      </c>
      <c r="E5679" s="1" t="s">
        <v>1485</v>
      </c>
      <c r="F5679" s="1" t="s">
        <v>19</v>
      </c>
      <c r="G5679" s="1" t="s">
        <v>9</v>
      </c>
      <c r="H5679" s="1" t="s">
        <v>432</v>
      </c>
      <c r="I5679" s="1" t="s">
        <v>1479</v>
      </c>
      <c r="J5679" s="1" t="s">
        <v>12844</v>
      </c>
      <c r="K5679" s="1" t="str">
        <f>IF(COUNTIF(Financial_Transactions[transaction_id],Financial_Transactions[[#This Row],[transaction_id]])&gt;1,"Yes","No")</f>
        <v>No</v>
      </c>
      <c r="L5679" s="1" t="str">
        <f>IF(Financial_Transactions[[#This Row],[customer_id]]&lt;&gt;"",(IF(COUNTIF(Customers[customer_id],Financial_Transactions[[#This Row],[customer_id]])&gt;0,"Valid","Invalid")),"")</f>
        <v>Valid</v>
      </c>
      <c r="M5679" s="1" t="str">
        <f>IF(Financial_Transactions[[#This Row],[vendor_id]]&lt;&gt;"",IF(COUNTIF(Vendors[vendor_id],Financial_Transactions[[#This Row],[vendor_id]])&gt;0,"Valid","Invalid"),"")</f>
        <v/>
      </c>
    </row>
    <row r="5680" spans="1:13" x14ac:dyDescent="0.3">
      <c r="A5680" s="1" t="s">
        <v>12845</v>
      </c>
      <c r="B5680" s="2">
        <v>45058</v>
      </c>
      <c r="C5680">
        <v>124388.28</v>
      </c>
      <c r="D5680" s="1" t="s">
        <v>1484</v>
      </c>
      <c r="E5680" s="1" t="s">
        <v>1485</v>
      </c>
      <c r="F5680" s="1" t="s">
        <v>19</v>
      </c>
      <c r="G5680" s="1" t="s">
        <v>22</v>
      </c>
      <c r="H5680" s="1" t="s">
        <v>280</v>
      </c>
      <c r="I5680" s="1" t="s">
        <v>1479</v>
      </c>
      <c r="J5680" s="1" t="s">
        <v>12846</v>
      </c>
      <c r="K5680" s="1" t="str">
        <f>IF(COUNTIF(Financial_Transactions[transaction_id],Financial_Transactions[[#This Row],[transaction_id]])&gt;1,"Yes","No")</f>
        <v>No</v>
      </c>
      <c r="L5680" s="1" t="str">
        <f>IF(Financial_Transactions[[#This Row],[customer_id]]&lt;&gt;"",(IF(COUNTIF(Customers[customer_id],Financial_Transactions[[#This Row],[customer_id]])&gt;0,"Valid","Invalid")),"")</f>
        <v>Valid</v>
      </c>
      <c r="M5680" s="1" t="str">
        <f>IF(Financial_Transactions[[#This Row],[vendor_id]]&lt;&gt;"",IF(COUNTIF(Vendors[vendor_id],Financial_Transactions[[#This Row],[vendor_id]])&gt;0,"Valid","Invalid"),"")</f>
        <v/>
      </c>
    </row>
    <row r="5681" spans="1:13" x14ac:dyDescent="0.3">
      <c r="A5681" s="1" t="s">
        <v>12847</v>
      </c>
      <c r="B5681" s="2">
        <v>45263</v>
      </c>
      <c r="C5681">
        <v>-22592.75</v>
      </c>
      <c r="D5681" s="1" t="s">
        <v>1478</v>
      </c>
      <c r="E5681" s="1" t="s">
        <v>1235</v>
      </c>
      <c r="F5681" s="1" t="s">
        <v>8</v>
      </c>
      <c r="G5681" s="1" t="s">
        <v>14</v>
      </c>
      <c r="H5681" s="1" t="s">
        <v>1479</v>
      </c>
      <c r="I5681" s="1" t="s">
        <v>1464</v>
      </c>
      <c r="J5681" s="1" t="s">
        <v>12848</v>
      </c>
      <c r="K5681" s="1" t="str">
        <f>IF(COUNTIF(Financial_Transactions[transaction_id],Financial_Transactions[[#This Row],[transaction_id]])&gt;1,"Yes","No")</f>
        <v>No</v>
      </c>
      <c r="L5681" s="1" t="str">
        <f>IF(Financial_Transactions[[#This Row],[customer_id]]&lt;&gt;"",(IF(COUNTIF(Customers[customer_id],Financial_Transactions[[#This Row],[customer_id]])&gt;0,"Valid","Invalid")),"")</f>
        <v/>
      </c>
      <c r="M5681" s="1" t="str">
        <f>IF(Financial_Transactions[[#This Row],[vendor_id]]&lt;&gt;"",IF(COUNTIF(Vendors[vendor_id],Financial_Transactions[[#This Row],[vendor_id]])&gt;0,"Valid","Invalid"),"")</f>
        <v>Valid</v>
      </c>
    </row>
    <row r="5682" spans="1:13" x14ac:dyDescent="0.3">
      <c r="A5682" s="1" t="s">
        <v>12849</v>
      </c>
      <c r="B5682" s="2">
        <v>45205</v>
      </c>
      <c r="C5682">
        <v>-60620.04</v>
      </c>
      <c r="D5682" s="1" t="s">
        <v>1478</v>
      </c>
      <c r="E5682" s="1" t="s">
        <v>1497</v>
      </c>
      <c r="F5682" s="1" t="s">
        <v>13</v>
      </c>
      <c r="G5682" s="1" t="s">
        <v>25</v>
      </c>
      <c r="H5682" s="1" t="s">
        <v>1479</v>
      </c>
      <c r="I5682" s="1" t="s">
        <v>1273</v>
      </c>
      <c r="J5682" s="1" t="s">
        <v>12850</v>
      </c>
      <c r="K5682" s="1" t="str">
        <f>IF(COUNTIF(Financial_Transactions[transaction_id],Financial_Transactions[[#This Row],[transaction_id]])&gt;1,"Yes","No")</f>
        <v>No</v>
      </c>
      <c r="L5682" s="1" t="str">
        <f>IF(Financial_Transactions[[#This Row],[customer_id]]&lt;&gt;"",(IF(COUNTIF(Customers[customer_id],Financial_Transactions[[#This Row],[customer_id]])&gt;0,"Valid","Invalid")),"")</f>
        <v/>
      </c>
      <c r="M5682" s="1" t="str">
        <f>IF(Financial_Transactions[[#This Row],[vendor_id]]&lt;&gt;"",IF(COUNTIF(Vendors[vendor_id],Financial_Transactions[[#This Row],[vendor_id]])&gt;0,"Valid","Invalid"),"")</f>
        <v>Valid</v>
      </c>
    </row>
    <row r="5683" spans="1:13" x14ac:dyDescent="0.3">
      <c r="A5683" s="1" t="s">
        <v>12851</v>
      </c>
      <c r="B5683" s="2">
        <v>44825</v>
      </c>
      <c r="C5683">
        <v>184845.64</v>
      </c>
      <c r="D5683" s="1" t="s">
        <v>1484</v>
      </c>
      <c r="E5683" s="1" t="s">
        <v>1488</v>
      </c>
      <c r="F5683" s="1" t="s">
        <v>8</v>
      </c>
      <c r="G5683" s="1" t="s">
        <v>9</v>
      </c>
      <c r="H5683" s="1" t="s">
        <v>32</v>
      </c>
      <c r="I5683" s="1" t="s">
        <v>1479</v>
      </c>
      <c r="J5683" s="1" t="s">
        <v>12852</v>
      </c>
      <c r="K5683" s="1" t="str">
        <f>IF(COUNTIF(Financial_Transactions[transaction_id],Financial_Transactions[[#This Row],[transaction_id]])&gt;1,"Yes","No")</f>
        <v>No</v>
      </c>
      <c r="L5683" s="1" t="str">
        <f>IF(Financial_Transactions[[#This Row],[customer_id]]&lt;&gt;"",(IF(COUNTIF(Customers[customer_id],Financial_Transactions[[#This Row],[customer_id]])&gt;0,"Valid","Invalid")),"")</f>
        <v>Valid</v>
      </c>
      <c r="M5683" s="1" t="str">
        <f>IF(Financial_Transactions[[#This Row],[vendor_id]]&lt;&gt;"",IF(COUNTIF(Vendors[vendor_id],Financial_Transactions[[#This Row],[vendor_id]])&gt;0,"Valid","Invalid"),"")</f>
        <v/>
      </c>
    </row>
    <row r="5684" spans="1:13" x14ac:dyDescent="0.3">
      <c r="A5684" s="1" t="s">
        <v>12853</v>
      </c>
      <c r="B5684" s="2">
        <v>45188</v>
      </c>
      <c r="C5684">
        <v>-20954.810000000001</v>
      </c>
      <c r="D5684" s="1" t="s">
        <v>1478</v>
      </c>
      <c r="E5684" s="1" t="s">
        <v>1250</v>
      </c>
      <c r="F5684" s="1" t="s">
        <v>13</v>
      </c>
      <c r="G5684" s="1" t="s">
        <v>9</v>
      </c>
      <c r="H5684" s="1" t="s">
        <v>1479</v>
      </c>
      <c r="I5684" s="1" t="s">
        <v>1287</v>
      </c>
      <c r="J5684" s="1" t="s">
        <v>12854</v>
      </c>
      <c r="K5684" s="1" t="str">
        <f>IF(COUNTIF(Financial_Transactions[transaction_id],Financial_Transactions[[#This Row],[transaction_id]])&gt;1,"Yes","No")</f>
        <v>No</v>
      </c>
      <c r="L5684" s="1" t="str">
        <f>IF(Financial_Transactions[[#This Row],[customer_id]]&lt;&gt;"",(IF(COUNTIF(Customers[customer_id],Financial_Transactions[[#This Row],[customer_id]])&gt;0,"Valid","Invalid")),"")</f>
        <v/>
      </c>
      <c r="M5684" s="1" t="str">
        <f>IF(Financial_Transactions[[#This Row],[vendor_id]]&lt;&gt;"",IF(COUNTIF(Vendors[vendor_id],Financial_Transactions[[#This Row],[vendor_id]])&gt;0,"Valid","Invalid"),"")</f>
        <v>Valid</v>
      </c>
    </row>
    <row r="5685" spans="1:13" x14ac:dyDescent="0.3">
      <c r="A5685" s="1" t="s">
        <v>12855</v>
      </c>
      <c r="B5685" s="2">
        <v>44615</v>
      </c>
      <c r="C5685">
        <v>-61127.79</v>
      </c>
      <c r="D5685" s="1" t="s">
        <v>1478</v>
      </c>
      <c r="E5685" s="1" t="s">
        <v>1535</v>
      </c>
      <c r="F5685" s="1" t="s">
        <v>8</v>
      </c>
      <c r="G5685" s="1" t="s">
        <v>22</v>
      </c>
      <c r="H5685" s="1" t="s">
        <v>1479</v>
      </c>
      <c r="I5685" s="1" t="s">
        <v>1454</v>
      </c>
      <c r="J5685" s="1" t="s">
        <v>12856</v>
      </c>
      <c r="K5685" s="1" t="str">
        <f>IF(COUNTIF(Financial_Transactions[transaction_id],Financial_Transactions[[#This Row],[transaction_id]])&gt;1,"Yes","No")</f>
        <v>No</v>
      </c>
      <c r="L5685" s="1" t="str">
        <f>IF(Financial_Transactions[[#This Row],[customer_id]]&lt;&gt;"",(IF(COUNTIF(Customers[customer_id],Financial_Transactions[[#This Row],[customer_id]])&gt;0,"Valid","Invalid")),"")</f>
        <v/>
      </c>
      <c r="M5685" s="1" t="str">
        <f>IF(Financial_Transactions[[#This Row],[vendor_id]]&lt;&gt;"",IF(COUNTIF(Vendors[vendor_id],Financial_Transactions[[#This Row],[vendor_id]])&gt;0,"Valid","Invalid"),"")</f>
        <v>Valid</v>
      </c>
    </row>
    <row r="5686" spans="1:13" x14ac:dyDescent="0.3">
      <c r="A5686" s="1" t="s">
        <v>12857</v>
      </c>
      <c r="B5686" s="2">
        <v>45256</v>
      </c>
      <c r="C5686">
        <v>156373.29999999999</v>
      </c>
      <c r="D5686" s="1" t="s">
        <v>1484</v>
      </c>
      <c r="E5686" s="1" t="s">
        <v>1485</v>
      </c>
      <c r="F5686" s="1" t="s">
        <v>19</v>
      </c>
      <c r="G5686" s="1" t="s">
        <v>25</v>
      </c>
      <c r="H5686" s="1" t="s">
        <v>274</v>
      </c>
      <c r="I5686" s="1" t="s">
        <v>1479</v>
      </c>
      <c r="J5686" s="1" t="s">
        <v>12858</v>
      </c>
      <c r="K5686" s="1" t="str">
        <f>IF(COUNTIF(Financial_Transactions[transaction_id],Financial_Transactions[[#This Row],[transaction_id]])&gt;1,"Yes","No")</f>
        <v>No</v>
      </c>
      <c r="L5686" s="1" t="str">
        <f>IF(Financial_Transactions[[#This Row],[customer_id]]&lt;&gt;"",(IF(COUNTIF(Customers[customer_id],Financial_Transactions[[#This Row],[customer_id]])&gt;0,"Valid","Invalid")),"")</f>
        <v>Valid</v>
      </c>
      <c r="M5686" s="1" t="str">
        <f>IF(Financial_Transactions[[#This Row],[vendor_id]]&lt;&gt;"",IF(COUNTIF(Vendors[vendor_id],Financial_Transactions[[#This Row],[vendor_id]])&gt;0,"Valid","Invalid"),"")</f>
        <v/>
      </c>
    </row>
    <row r="5687" spans="1:13" x14ac:dyDescent="0.3">
      <c r="A5687" s="1" t="s">
        <v>12859</v>
      </c>
      <c r="B5687" s="2">
        <v>45156</v>
      </c>
      <c r="C5687">
        <v>134208</v>
      </c>
      <c r="D5687" s="1" t="s">
        <v>1484</v>
      </c>
      <c r="E5687" s="1" t="s">
        <v>1485</v>
      </c>
      <c r="F5687" s="1" t="s">
        <v>13</v>
      </c>
      <c r="G5687" s="1" t="s">
        <v>25</v>
      </c>
      <c r="H5687" s="1" t="s">
        <v>322</v>
      </c>
      <c r="I5687" s="1" t="s">
        <v>1479</v>
      </c>
      <c r="J5687" s="1" t="s">
        <v>12860</v>
      </c>
      <c r="K5687" s="1" t="str">
        <f>IF(COUNTIF(Financial_Transactions[transaction_id],Financial_Transactions[[#This Row],[transaction_id]])&gt;1,"Yes","No")</f>
        <v>No</v>
      </c>
      <c r="L5687" s="1" t="str">
        <f>IF(Financial_Transactions[[#This Row],[customer_id]]&lt;&gt;"",(IF(COUNTIF(Customers[customer_id],Financial_Transactions[[#This Row],[customer_id]])&gt;0,"Valid","Invalid")),"")</f>
        <v>Valid</v>
      </c>
      <c r="M5687" s="1" t="str">
        <f>IF(Financial_Transactions[[#This Row],[vendor_id]]&lt;&gt;"",IF(COUNTIF(Vendors[vendor_id],Financial_Transactions[[#This Row],[vendor_id]])&gt;0,"Valid","Invalid"),"")</f>
        <v/>
      </c>
    </row>
    <row r="5688" spans="1:13" x14ac:dyDescent="0.3">
      <c r="A5688" s="1" t="s">
        <v>12861</v>
      </c>
      <c r="B5688" s="2">
        <v>44712</v>
      </c>
      <c r="C5688">
        <v>-32838.65</v>
      </c>
      <c r="D5688" s="1" t="s">
        <v>1478</v>
      </c>
      <c r="E5688" s="1" t="s">
        <v>1225</v>
      </c>
      <c r="F5688" s="1" t="s">
        <v>8</v>
      </c>
      <c r="G5688" s="1" t="s">
        <v>14</v>
      </c>
      <c r="H5688" s="1" t="s">
        <v>1479</v>
      </c>
      <c r="I5688" s="1" t="s">
        <v>1279</v>
      </c>
      <c r="J5688" s="1" t="s">
        <v>12862</v>
      </c>
      <c r="K5688" s="1" t="str">
        <f>IF(COUNTIF(Financial_Transactions[transaction_id],Financial_Transactions[[#This Row],[transaction_id]])&gt;1,"Yes","No")</f>
        <v>No</v>
      </c>
      <c r="L5688" s="1" t="str">
        <f>IF(Financial_Transactions[[#This Row],[customer_id]]&lt;&gt;"",(IF(COUNTIF(Customers[customer_id],Financial_Transactions[[#This Row],[customer_id]])&gt;0,"Valid","Invalid")),"")</f>
        <v/>
      </c>
      <c r="M5688" s="1" t="str">
        <f>IF(Financial_Transactions[[#This Row],[vendor_id]]&lt;&gt;"",IF(COUNTIF(Vendors[vendor_id],Financial_Transactions[[#This Row],[vendor_id]])&gt;0,"Valid","Invalid"),"")</f>
        <v>Valid</v>
      </c>
    </row>
    <row r="5689" spans="1:13" x14ac:dyDescent="0.3">
      <c r="A5689" s="1" t="s">
        <v>12863</v>
      </c>
      <c r="B5689" s="2">
        <v>44864</v>
      </c>
      <c r="C5689">
        <v>-22790</v>
      </c>
      <c r="D5689" s="1" t="s">
        <v>1478</v>
      </c>
      <c r="E5689" s="1" t="s">
        <v>1535</v>
      </c>
      <c r="F5689" s="1" t="s">
        <v>8</v>
      </c>
      <c r="G5689" s="1" t="s">
        <v>22</v>
      </c>
      <c r="H5689" s="1" t="s">
        <v>1479</v>
      </c>
      <c r="I5689" s="1" t="s">
        <v>1269</v>
      </c>
      <c r="J5689" s="1" t="s">
        <v>12864</v>
      </c>
      <c r="K5689" s="1" t="str">
        <f>IF(COUNTIF(Financial_Transactions[transaction_id],Financial_Transactions[[#This Row],[transaction_id]])&gt;1,"Yes","No")</f>
        <v>No</v>
      </c>
      <c r="L5689" s="1" t="str">
        <f>IF(Financial_Transactions[[#This Row],[customer_id]]&lt;&gt;"",(IF(COUNTIF(Customers[customer_id],Financial_Transactions[[#This Row],[customer_id]])&gt;0,"Valid","Invalid")),"")</f>
        <v/>
      </c>
      <c r="M5689" s="1" t="str">
        <f>IF(Financial_Transactions[[#This Row],[vendor_id]]&lt;&gt;"",IF(COUNTIF(Vendors[vendor_id],Financial_Transactions[[#This Row],[vendor_id]])&gt;0,"Valid","Invalid"),"")</f>
        <v>Valid</v>
      </c>
    </row>
    <row r="5690" spans="1:13" x14ac:dyDescent="0.3">
      <c r="A5690" s="1" t="s">
        <v>12865</v>
      </c>
      <c r="B5690" s="2">
        <v>44779</v>
      </c>
      <c r="C5690">
        <v>-2747.38</v>
      </c>
      <c r="D5690" s="1" t="s">
        <v>1478</v>
      </c>
      <c r="E5690" s="1" t="s">
        <v>1510</v>
      </c>
      <c r="F5690" s="1" t="s">
        <v>19</v>
      </c>
      <c r="G5690" s="1" t="s">
        <v>14</v>
      </c>
      <c r="H5690" s="1" t="s">
        <v>1479</v>
      </c>
      <c r="I5690" s="1" t="s">
        <v>1384</v>
      </c>
      <c r="J5690" s="1" t="s">
        <v>12866</v>
      </c>
      <c r="K5690" s="1" t="str">
        <f>IF(COUNTIF(Financial_Transactions[transaction_id],Financial_Transactions[[#This Row],[transaction_id]])&gt;1,"Yes","No")</f>
        <v>No</v>
      </c>
      <c r="L5690" s="1" t="str">
        <f>IF(Financial_Transactions[[#This Row],[customer_id]]&lt;&gt;"",(IF(COUNTIF(Customers[customer_id],Financial_Transactions[[#This Row],[customer_id]])&gt;0,"Valid","Invalid")),"")</f>
        <v/>
      </c>
      <c r="M5690" s="1" t="str">
        <f>IF(Financial_Transactions[[#This Row],[vendor_id]]&lt;&gt;"",IF(COUNTIF(Vendors[vendor_id],Financial_Transactions[[#This Row],[vendor_id]])&gt;0,"Valid","Invalid"),"")</f>
        <v>Valid</v>
      </c>
    </row>
    <row r="5691" spans="1:13" x14ac:dyDescent="0.3">
      <c r="A5691" s="1" t="s">
        <v>12867</v>
      </c>
      <c r="B5691" s="2">
        <v>44871</v>
      </c>
      <c r="C5691">
        <v>158341.21</v>
      </c>
      <c r="D5691" s="1" t="s">
        <v>1484</v>
      </c>
      <c r="E5691" s="1" t="s">
        <v>1500</v>
      </c>
      <c r="F5691" s="1" t="s">
        <v>13</v>
      </c>
      <c r="G5691" s="1" t="s">
        <v>9</v>
      </c>
      <c r="H5691" s="1" t="s">
        <v>126</v>
      </c>
      <c r="I5691" s="1" t="s">
        <v>1479</v>
      </c>
      <c r="J5691" s="1" t="s">
        <v>12868</v>
      </c>
      <c r="K5691" s="1" t="str">
        <f>IF(COUNTIF(Financial_Transactions[transaction_id],Financial_Transactions[[#This Row],[transaction_id]])&gt;1,"Yes","No")</f>
        <v>No</v>
      </c>
      <c r="L5691" s="1" t="str">
        <f>IF(Financial_Transactions[[#This Row],[customer_id]]&lt;&gt;"",(IF(COUNTIF(Customers[customer_id],Financial_Transactions[[#This Row],[customer_id]])&gt;0,"Valid","Invalid")),"")</f>
        <v>Valid</v>
      </c>
      <c r="M5691" s="1" t="str">
        <f>IF(Financial_Transactions[[#This Row],[vendor_id]]&lt;&gt;"",IF(COUNTIF(Vendors[vendor_id],Financial_Transactions[[#This Row],[vendor_id]])&gt;0,"Valid","Invalid"),"")</f>
        <v/>
      </c>
    </row>
    <row r="5692" spans="1:13" x14ac:dyDescent="0.3">
      <c r="A5692" s="1" t="s">
        <v>12869</v>
      </c>
      <c r="B5692" s="2">
        <v>45192</v>
      </c>
      <c r="C5692">
        <v>-47901.52</v>
      </c>
      <c r="D5692" s="1" t="s">
        <v>1478</v>
      </c>
      <c r="E5692" s="1" t="s">
        <v>1497</v>
      </c>
      <c r="F5692" s="1" t="s">
        <v>8</v>
      </c>
      <c r="G5692" s="1" t="s">
        <v>14</v>
      </c>
      <c r="H5692" s="1" t="s">
        <v>1479</v>
      </c>
      <c r="I5692" s="1" t="s">
        <v>1324</v>
      </c>
      <c r="J5692" s="1" t="s">
        <v>12870</v>
      </c>
      <c r="K5692" s="1" t="str">
        <f>IF(COUNTIF(Financial_Transactions[transaction_id],Financial_Transactions[[#This Row],[transaction_id]])&gt;1,"Yes","No")</f>
        <v>No</v>
      </c>
      <c r="L5692" s="1" t="str">
        <f>IF(Financial_Transactions[[#This Row],[customer_id]]&lt;&gt;"",(IF(COUNTIF(Customers[customer_id],Financial_Transactions[[#This Row],[customer_id]])&gt;0,"Valid","Invalid")),"")</f>
        <v/>
      </c>
      <c r="M5692" s="1" t="str">
        <f>IF(Financial_Transactions[[#This Row],[vendor_id]]&lt;&gt;"",IF(COUNTIF(Vendors[vendor_id],Financial_Transactions[[#This Row],[vendor_id]])&gt;0,"Valid","Invalid"),"")</f>
        <v>Valid</v>
      </c>
    </row>
    <row r="5693" spans="1:13" x14ac:dyDescent="0.3">
      <c r="A5693" s="1" t="s">
        <v>12871</v>
      </c>
      <c r="B5693" s="2">
        <v>45007</v>
      </c>
      <c r="C5693">
        <v>179498.54</v>
      </c>
      <c r="D5693" s="1" t="s">
        <v>1484</v>
      </c>
      <c r="E5693" s="1" t="s">
        <v>1485</v>
      </c>
      <c r="F5693" s="1" t="s">
        <v>8</v>
      </c>
      <c r="G5693" s="1" t="s">
        <v>22</v>
      </c>
      <c r="H5693" s="1" t="s">
        <v>662</v>
      </c>
      <c r="I5693" s="1" t="s">
        <v>1479</v>
      </c>
      <c r="J5693" s="1" t="s">
        <v>12872</v>
      </c>
      <c r="K5693" s="1" t="str">
        <f>IF(COUNTIF(Financial_Transactions[transaction_id],Financial_Transactions[[#This Row],[transaction_id]])&gt;1,"Yes","No")</f>
        <v>No</v>
      </c>
      <c r="L5693" s="1" t="str">
        <f>IF(Financial_Transactions[[#This Row],[customer_id]]&lt;&gt;"",(IF(COUNTIF(Customers[customer_id],Financial_Transactions[[#This Row],[customer_id]])&gt;0,"Valid","Invalid")),"")</f>
        <v>Valid</v>
      </c>
      <c r="M5693" s="1" t="str">
        <f>IF(Financial_Transactions[[#This Row],[vendor_id]]&lt;&gt;"",IF(COUNTIF(Vendors[vendor_id],Financial_Transactions[[#This Row],[vendor_id]])&gt;0,"Valid","Invalid"),"")</f>
        <v/>
      </c>
    </row>
    <row r="5694" spans="1:13" x14ac:dyDescent="0.3">
      <c r="A5694" s="1" t="s">
        <v>12873</v>
      </c>
      <c r="B5694" s="2">
        <v>44946</v>
      </c>
      <c r="C5694">
        <v>246286.01</v>
      </c>
      <c r="D5694" s="1" t="s">
        <v>1484</v>
      </c>
      <c r="E5694" s="1" t="s">
        <v>1485</v>
      </c>
      <c r="F5694" s="1" t="s">
        <v>13</v>
      </c>
      <c r="G5694" s="1" t="s">
        <v>9</v>
      </c>
      <c r="H5694" s="1" t="s">
        <v>212</v>
      </c>
      <c r="I5694" s="1" t="s">
        <v>1479</v>
      </c>
      <c r="J5694" s="1" t="s">
        <v>12874</v>
      </c>
      <c r="K5694" s="1" t="str">
        <f>IF(COUNTIF(Financial_Transactions[transaction_id],Financial_Transactions[[#This Row],[transaction_id]])&gt;1,"Yes","No")</f>
        <v>No</v>
      </c>
      <c r="L5694" s="1" t="str">
        <f>IF(Financial_Transactions[[#This Row],[customer_id]]&lt;&gt;"",(IF(COUNTIF(Customers[customer_id],Financial_Transactions[[#This Row],[customer_id]])&gt;0,"Valid","Invalid")),"")</f>
        <v>Valid</v>
      </c>
      <c r="M5694" s="1" t="str">
        <f>IF(Financial_Transactions[[#This Row],[vendor_id]]&lt;&gt;"",IF(COUNTIF(Vendors[vendor_id],Financial_Transactions[[#This Row],[vendor_id]])&gt;0,"Valid","Invalid"),"")</f>
        <v/>
      </c>
    </row>
    <row r="5695" spans="1:13" x14ac:dyDescent="0.3">
      <c r="A5695" s="1" t="s">
        <v>12875</v>
      </c>
      <c r="B5695" s="2">
        <v>45272</v>
      </c>
      <c r="C5695">
        <v>218422.56</v>
      </c>
      <c r="D5695" s="1" t="s">
        <v>1484</v>
      </c>
      <c r="E5695" s="1" t="s">
        <v>1488</v>
      </c>
      <c r="F5695" s="1" t="s">
        <v>19</v>
      </c>
      <c r="G5695" s="1" t="s">
        <v>9</v>
      </c>
      <c r="H5695" s="1" t="s">
        <v>17</v>
      </c>
      <c r="I5695" s="1" t="s">
        <v>1479</v>
      </c>
      <c r="J5695" s="1" t="s">
        <v>12876</v>
      </c>
      <c r="K5695" s="1" t="str">
        <f>IF(COUNTIF(Financial_Transactions[transaction_id],Financial_Transactions[[#This Row],[transaction_id]])&gt;1,"Yes","No")</f>
        <v>No</v>
      </c>
      <c r="L5695" s="1" t="str">
        <f>IF(Financial_Transactions[[#This Row],[customer_id]]&lt;&gt;"",(IF(COUNTIF(Customers[customer_id],Financial_Transactions[[#This Row],[customer_id]])&gt;0,"Valid","Invalid")),"")</f>
        <v>Valid</v>
      </c>
      <c r="M5695" s="1" t="str">
        <f>IF(Financial_Transactions[[#This Row],[vendor_id]]&lt;&gt;"",IF(COUNTIF(Vendors[vendor_id],Financial_Transactions[[#This Row],[vendor_id]])&gt;0,"Valid","Invalid"),"")</f>
        <v/>
      </c>
    </row>
    <row r="5696" spans="1:13" x14ac:dyDescent="0.3">
      <c r="A5696" s="1" t="s">
        <v>12877</v>
      </c>
      <c r="B5696" s="2">
        <v>44707</v>
      </c>
      <c r="C5696">
        <v>94869.39</v>
      </c>
      <c r="D5696" s="1" t="s">
        <v>1484</v>
      </c>
      <c r="E5696" s="1" t="s">
        <v>1500</v>
      </c>
      <c r="F5696" s="1" t="s">
        <v>13</v>
      </c>
      <c r="G5696" s="1" t="s">
        <v>14</v>
      </c>
      <c r="H5696" s="1" t="s">
        <v>124</v>
      </c>
      <c r="I5696" s="1" t="s">
        <v>1479</v>
      </c>
      <c r="J5696" s="1" t="s">
        <v>12878</v>
      </c>
      <c r="K5696" s="1" t="str">
        <f>IF(COUNTIF(Financial_Transactions[transaction_id],Financial_Transactions[[#This Row],[transaction_id]])&gt;1,"Yes","No")</f>
        <v>No</v>
      </c>
      <c r="L5696" s="1" t="str">
        <f>IF(Financial_Transactions[[#This Row],[customer_id]]&lt;&gt;"",(IF(COUNTIF(Customers[customer_id],Financial_Transactions[[#This Row],[customer_id]])&gt;0,"Valid","Invalid")),"")</f>
        <v>Valid</v>
      </c>
      <c r="M5696" s="1" t="str">
        <f>IF(Financial_Transactions[[#This Row],[vendor_id]]&lt;&gt;"",IF(COUNTIF(Vendors[vendor_id],Financial_Transactions[[#This Row],[vendor_id]])&gt;0,"Valid","Invalid"),"")</f>
        <v/>
      </c>
    </row>
    <row r="5697" spans="1:13" x14ac:dyDescent="0.3">
      <c r="A5697" s="1" t="s">
        <v>12879</v>
      </c>
      <c r="B5697" s="2">
        <v>44908</v>
      </c>
      <c r="C5697">
        <v>-26638.03</v>
      </c>
      <c r="D5697" s="1" t="s">
        <v>1478</v>
      </c>
      <c r="E5697" s="1" t="s">
        <v>1250</v>
      </c>
      <c r="F5697" s="1" t="s">
        <v>19</v>
      </c>
      <c r="G5697" s="1" t="s">
        <v>22</v>
      </c>
      <c r="H5697" s="1" t="s">
        <v>1479</v>
      </c>
      <c r="I5697" s="1" t="s">
        <v>1303</v>
      </c>
      <c r="J5697" s="1" t="s">
        <v>12880</v>
      </c>
      <c r="K5697" s="1" t="str">
        <f>IF(COUNTIF(Financial_Transactions[transaction_id],Financial_Transactions[[#This Row],[transaction_id]])&gt;1,"Yes","No")</f>
        <v>No</v>
      </c>
      <c r="L5697" s="1" t="str">
        <f>IF(Financial_Transactions[[#This Row],[customer_id]]&lt;&gt;"",(IF(COUNTIF(Customers[customer_id],Financial_Transactions[[#This Row],[customer_id]])&gt;0,"Valid","Invalid")),"")</f>
        <v/>
      </c>
      <c r="M5697" s="1" t="str">
        <f>IF(Financial_Transactions[[#This Row],[vendor_id]]&lt;&gt;"",IF(COUNTIF(Vendors[vendor_id],Financial_Transactions[[#This Row],[vendor_id]])&gt;0,"Valid","Invalid"),"")</f>
        <v>Valid</v>
      </c>
    </row>
    <row r="5698" spans="1:13" x14ac:dyDescent="0.3">
      <c r="A5698" s="1" t="s">
        <v>12881</v>
      </c>
      <c r="B5698" s="2">
        <v>44863</v>
      </c>
      <c r="C5698">
        <v>-60558.23</v>
      </c>
      <c r="D5698" s="1" t="s">
        <v>1478</v>
      </c>
      <c r="E5698" s="1" t="s">
        <v>1510</v>
      </c>
      <c r="F5698" s="1" t="s">
        <v>19</v>
      </c>
      <c r="G5698" s="1" t="s">
        <v>9</v>
      </c>
      <c r="H5698" s="1" t="s">
        <v>1479</v>
      </c>
      <c r="I5698" s="1" t="s">
        <v>1271</v>
      </c>
      <c r="J5698" s="1" t="s">
        <v>12882</v>
      </c>
      <c r="K5698" s="1" t="str">
        <f>IF(COUNTIF(Financial_Transactions[transaction_id],Financial_Transactions[[#This Row],[transaction_id]])&gt;1,"Yes","No")</f>
        <v>No</v>
      </c>
      <c r="L5698" s="1" t="str">
        <f>IF(Financial_Transactions[[#This Row],[customer_id]]&lt;&gt;"",(IF(COUNTIF(Customers[customer_id],Financial_Transactions[[#This Row],[customer_id]])&gt;0,"Valid","Invalid")),"")</f>
        <v/>
      </c>
      <c r="M5698" s="1" t="str">
        <f>IF(Financial_Transactions[[#This Row],[vendor_id]]&lt;&gt;"",IF(COUNTIF(Vendors[vendor_id],Financial_Transactions[[#This Row],[vendor_id]])&gt;0,"Valid","Invalid"),"")</f>
        <v>Valid</v>
      </c>
    </row>
    <row r="5699" spans="1:13" x14ac:dyDescent="0.3">
      <c r="A5699" s="1" t="s">
        <v>12883</v>
      </c>
      <c r="B5699" s="2">
        <v>44671</v>
      </c>
      <c r="C5699">
        <v>-47797.91</v>
      </c>
      <c r="D5699" s="1" t="s">
        <v>1478</v>
      </c>
      <c r="E5699" s="1" t="s">
        <v>1497</v>
      </c>
      <c r="F5699" s="1" t="s">
        <v>8</v>
      </c>
      <c r="G5699" s="1" t="s">
        <v>25</v>
      </c>
      <c r="H5699" s="1" t="s">
        <v>1479</v>
      </c>
      <c r="I5699" s="1" t="s">
        <v>1338</v>
      </c>
      <c r="J5699" s="1" t="s">
        <v>12884</v>
      </c>
      <c r="K5699" s="1" t="str">
        <f>IF(COUNTIF(Financial_Transactions[transaction_id],Financial_Transactions[[#This Row],[transaction_id]])&gt;1,"Yes","No")</f>
        <v>No</v>
      </c>
      <c r="L5699" s="1" t="str">
        <f>IF(Financial_Transactions[[#This Row],[customer_id]]&lt;&gt;"",(IF(COUNTIF(Customers[customer_id],Financial_Transactions[[#This Row],[customer_id]])&gt;0,"Valid","Invalid")),"")</f>
        <v/>
      </c>
      <c r="M5699" s="1" t="str">
        <f>IF(Financial_Transactions[[#This Row],[vendor_id]]&lt;&gt;"",IF(COUNTIF(Vendors[vendor_id],Financial_Transactions[[#This Row],[vendor_id]])&gt;0,"Valid","Invalid"),"")</f>
        <v>Valid</v>
      </c>
    </row>
    <row r="5700" spans="1:13" x14ac:dyDescent="0.3">
      <c r="A5700" s="1" t="s">
        <v>12885</v>
      </c>
      <c r="B5700" s="2">
        <v>44765</v>
      </c>
      <c r="C5700">
        <v>223123.96</v>
      </c>
      <c r="D5700" s="1" t="s">
        <v>1484</v>
      </c>
      <c r="E5700" s="1" t="s">
        <v>1485</v>
      </c>
      <c r="F5700" s="1" t="s">
        <v>8</v>
      </c>
      <c r="G5700" s="1" t="s">
        <v>22</v>
      </c>
      <c r="H5700" s="1" t="s">
        <v>482</v>
      </c>
      <c r="I5700" s="1" t="s">
        <v>1479</v>
      </c>
      <c r="J5700" s="1" t="s">
        <v>12886</v>
      </c>
      <c r="K5700" s="1" t="str">
        <f>IF(COUNTIF(Financial_Transactions[transaction_id],Financial_Transactions[[#This Row],[transaction_id]])&gt;1,"Yes","No")</f>
        <v>No</v>
      </c>
      <c r="L5700" s="1" t="str">
        <f>IF(Financial_Transactions[[#This Row],[customer_id]]&lt;&gt;"",(IF(COUNTIF(Customers[customer_id],Financial_Transactions[[#This Row],[customer_id]])&gt;0,"Valid","Invalid")),"")</f>
        <v>Valid</v>
      </c>
      <c r="M5700" s="1" t="str">
        <f>IF(Financial_Transactions[[#This Row],[vendor_id]]&lt;&gt;"",IF(COUNTIF(Vendors[vendor_id],Financial_Transactions[[#This Row],[vendor_id]])&gt;0,"Valid","Invalid"),"")</f>
        <v/>
      </c>
    </row>
    <row r="5701" spans="1:13" x14ac:dyDescent="0.3">
      <c r="A5701" s="1" t="s">
        <v>12887</v>
      </c>
      <c r="B5701" s="2">
        <v>44828</v>
      </c>
      <c r="C5701">
        <v>-38868.89</v>
      </c>
      <c r="D5701" s="1" t="s">
        <v>1478</v>
      </c>
      <c r="E5701" s="1" t="s">
        <v>1235</v>
      </c>
      <c r="F5701" s="1" t="s">
        <v>13</v>
      </c>
      <c r="G5701" s="1" t="s">
        <v>25</v>
      </c>
      <c r="H5701" s="1" t="s">
        <v>1479</v>
      </c>
      <c r="I5701" s="1" t="s">
        <v>1414</v>
      </c>
      <c r="J5701" s="1" t="s">
        <v>12888</v>
      </c>
      <c r="K5701" s="1" t="str">
        <f>IF(COUNTIF(Financial_Transactions[transaction_id],Financial_Transactions[[#This Row],[transaction_id]])&gt;1,"Yes","No")</f>
        <v>No</v>
      </c>
      <c r="L5701" s="1" t="str">
        <f>IF(Financial_Transactions[[#This Row],[customer_id]]&lt;&gt;"",(IF(COUNTIF(Customers[customer_id],Financial_Transactions[[#This Row],[customer_id]])&gt;0,"Valid","Invalid")),"")</f>
        <v/>
      </c>
      <c r="M5701" s="1" t="str">
        <f>IF(Financial_Transactions[[#This Row],[vendor_id]]&lt;&gt;"",IF(COUNTIF(Vendors[vendor_id],Financial_Transactions[[#This Row],[vendor_id]])&gt;0,"Valid","Invalid"),"")</f>
        <v>Valid</v>
      </c>
    </row>
    <row r="5702" spans="1:13" x14ac:dyDescent="0.3">
      <c r="A5702" s="1" t="s">
        <v>12889</v>
      </c>
      <c r="B5702" s="2">
        <v>44606</v>
      </c>
      <c r="C5702">
        <v>134078.32999999999</v>
      </c>
      <c r="D5702" s="1" t="s">
        <v>1484</v>
      </c>
      <c r="E5702" s="1" t="s">
        <v>1485</v>
      </c>
      <c r="F5702" s="1" t="s">
        <v>19</v>
      </c>
      <c r="G5702" s="1" t="s">
        <v>9</v>
      </c>
      <c r="H5702" s="1" t="s">
        <v>490</v>
      </c>
      <c r="I5702" s="1" t="s">
        <v>1479</v>
      </c>
      <c r="J5702" s="1" t="s">
        <v>12890</v>
      </c>
      <c r="K5702" s="1" t="str">
        <f>IF(COUNTIF(Financial_Transactions[transaction_id],Financial_Transactions[[#This Row],[transaction_id]])&gt;1,"Yes","No")</f>
        <v>No</v>
      </c>
      <c r="L5702" s="1" t="str">
        <f>IF(Financial_Transactions[[#This Row],[customer_id]]&lt;&gt;"",(IF(COUNTIF(Customers[customer_id],Financial_Transactions[[#This Row],[customer_id]])&gt;0,"Valid","Invalid")),"")</f>
        <v>Valid</v>
      </c>
      <c r="M5702" s="1" t="str">
        <f>IF(Financial_Transactions[[#This Row],[vendor_id]]&lt;&gt;"",IF(COUNTIF(Vendors[vendor_id],Financial_Transactions[[#This Row],[vendor_id]])&gt;0,"Valid","Invalid"),"")</f>
        <v/>
      </c>
    </row>
    <row r="5703" spans="1:13" x14ac:dyDescent="0.3">
      <c r="A5703" s="1" t="s">
        <v>12891</v>
      </c>
      <c r="B5703" s="2">
        <v>44586</v>
      </c>
      <c r="C5703">
        <v>121156.18</v>
      </c>
      <c r="D5703" s="1" t="s">
        <v>1484</v>
      </c>
      <c r="E5703" s="1" t="s">
        <v>1485</v>
      </c>
      <c r="F5703" s="1" t="s">
        <v>13</v>
      </c>
      <c r="G5703" s="1" t="s">
        <v>14</v>
      </c>
      <c r="H5703" s="1" t="s">
        <v>494</v>
      </c>
      <c r="I5703" s="1" t="s">
        <v>1479</v>
      </c>
      <c r="J5703" s="1" t="s">
        <v>12892</v>
      </c>
      <c r="K5703" s="1" t="str">
        <f>IF(COUNTIF(Financial_Transactions[transaction_id],Financial_Transactions[[#This Row],[transaction_id]])&gt;1,"Yes","No")</f>
        <v>No</v>
      </c>
      <c r="L5703" s="1" t="str">
        <f>IF(Financial_Transactions[[#This Row],[customer_id]]&lt;&gt;"",(IF(COUNTIF(Customers[customer_id],Financial_Transactions[[#This Row],[customer_id]])&gt;0,"Valid","Invalid")),"")</f>
        <v>Valid</v>
      </c>
      <c r="M5703" s="1" t="str">
        <f>IF(Financial_Transactions[[#This Row],[vendor_id]]&lt;&gt;"",IF(COUNTIF(Vendors[vendor_id],Financial_Transactions[[#This Row],[vendor_id]])&gt;0,"Valid","Invalid"),"")</f>
        <v/>
      </c>
    </row>
    <row r="5704" spans="1:13" x14ac:dyDescent="0.3">
      <c r="A5704" s="1" t="s">
        <v>12893</v>
      </c>
      <c r="B5704" s="2">
        <v>44874</v>
      </c>
      <c r="C5704">
        <v>202385.44</v>
      </c>
      <c r="D5704" s="1" t="s">
        <v>1484</v>
      </c>
      <c r="E5704" s="1" t="s">
        <v>1488</v>
      </c>
      <c r="F5704" s="1" t="s">
        <v>13</v>
      </c>
      <c r="G5704" s="1" t="s">
        <v>14</v>
      </c>
      <c r="H5704" s="1" t="s">
        <v>366</v>
      </c>
      <c r="I5704" s="1" t="s">
        <v>1479</v>
      </c>
      <c r="J5704" s="1" t="s">
        <v>12894</v>
      </c>
      <c r="K5704" s="1" t="str">
        <f>IF(COUNTIF(Financial_Transactions[transaction_id],Financial_Transactions[[#This Row],[transaction_id]])&gt;1,"Yes","No")</f>
        <v>No</v>
      </c>
      <c r="L5704" s="1" t="str">
        <f>IF(Financial_Transactions[[#This Row],[customer_id]]&lt;&gt;"",(IF(COUNTIF(Customers[customer_id],Financial_Transactions[[#This Row],[customer_id]])&gt;0,"Valid","Invalid")),"")</f>
        <v>Valid</v>
      </c>
      <c r="M5704" s="1" t="str">
        <f>IF(Financial_Transactions[[#This Row],[vendor_id]]&lt;&gt;"",IF(COUNTIF(Vendors[vendor_id],Financial_Transactions[[#This Row],[vendor_id]])&gt;0,"Valid","Invalid"),"")</f>
        <v/>
      </c>
    </row>
    <row r="5705" spans="1:13" x14ac:dyDescent="0.3">
      <c r="A5705" s="1" t="s">
        <v>12895</v>
      </c>
      <c r="B5705" s="2">
        <v>44897</v>
      </c>
      <c r="C5705">
        <v>83001.36</v>
      </c>
      <c r="D5705" s="1" t="s">
        <v>1484</v>
      </c>
      <c r="E5705" s="1" t="s">
        <v>1485</v>
      </c>
      <c r="F5705" s="1" t="s">
        <v>13</v>
      </c>
      <c r="G5705" s="1" t="s">
        <v>22</v>
      </c>
      <c r="H5705" s="1" t="s">
        <v>426</v>
      </c>
      <c r="I5705" s="1" t="s">
        <v>1479</v>
      </c>
      <c r="J5705" s="1" t="s">
        <v>12896</v>
      </c>
      <c r="K5705" s="1" t="str">
        <f>IF(COUNTIF(Financial_Transactions[transaction_id],Financial_Transactions[[#This Row],[transaction_id]])&gt;1,"Yes","No")</f>
        <v>No</v>
      </c>
      <c r="L5705" s="1" t="str">
        <f>IF(Financial_Transactions[[#This Row],[customer_id]]&lt;&gt;"",(IF(COUNTIF(Customers[customer_id],Financial_Transactions[[#This Row],[customer_id]])&gt;0,"Valid","Invalid")),"")</f>
        <v>Valid</v>
      </c>
      <c r="M5705" s="1" t="str">
        <f>IF(Financial_Transactions[[#This Row],[vendor_id]]&lt;&gt;"",IF(COUNTIF(Vendors[vendor_id],Financial_Transactions[[#This Row],[vendor_id]])&gt;0,"Valid","Invalid"),"")</f>
        <v/>
      </c>
    </row>
    <row r="5706" spans="1:13" x14ac:dyDescent="0.3">
      <c r="A5706" s="1" t="s">
        <v>12897</v>
      </c>
      <c r="B5706" s="2">
        <v>44590</v>
      </c>
      <c r="C5706">
        <v>-56743.61</v>
      </c>
      <c r="D5706" s="1" t="s">
        <v>1478</v>
      </c>
      <c r="E5706" s="1" t="s">
        <v>1235</v>
      </c>
      <c r="F5706" s="1" t="s">
        <v>13</v>
      </c>
      <c r="G5706" s="1" t="s">
        <v>22</v>
      </c>
      <c r="H5706" s="1" t="s">
        <v>1479</v>
      </c>
      <c r="I5706" s="1" t="s">
        <v>1386</v>
      </c>
      <c r="J5706" s="1" t="s">
        <v>12898</v>
      </c>
      <c r="K5706" s="1" t="str">
        <f>IF(COUNTIF(Financial_Transactions[transaction_id],Financial_Transactions[[#This Row],[transaction_id]])&gt;1,"Yes","No")</f>
        <v>No</v>
      </c>
      <c r="L5706" s="1" t="str">
        <f>IF(Financial_Transactions[[#This Row],[customer_id]]&lt;&gt;"",(IF(COUNTIF(Customers[customer_id],Financial_Transactions[[#This Row],[customer_id]])&gt;0,"Valid","Invalid")),"")</f>
        <v/>
      </c>
      <c r="M5706" s="1" t="str">
        <f>IF(Financial_Transactions[[#This Row],[vendor_id]]&lt;&gt;"",IF(COUNTIF(Vendors[vendor_id],Financial_Transactions[[#This Row],[vendor_id]])&gt;0,"Valid","Invalid"),"")</f>
        <v>Valid</v>
      </c>
    </row>
    <row r="5707" spans="1:13" x14ac:dyDescent="0.3">
      <c r="A5707" s="1" t="s">
        <v>12899</v>
      </c>
      <c r="B5707" s="2">
        <v>45166</v>
      </c>
      <c r="C5707">
        <v>228629.32</v>
      </c>
      <c r="D5707" s="1" t="s">
        <v>1484</v>
      </c>
      <c r="E5707" s="1" t="s">
        <v>1488</v>
      </c>
      <c r="F5707" s="1" t="s">
        <v>19</v>
      </c>
      <c r="G5707" s="1" t="s">
        <v>9</v>
      </c>
      <c r="H5707" s="1" t="s">
        <v>240</v>
      </c>
      <c r="I5707" s="1" t="s">
        <v>1479</v>
      </c>
      <c r="J5707" s="1" t="s">
        <v>12900</v>
      </c>
      <c r="K5707" s="1" t="str">
        <f>IF(COUNTIF(Financial_Transactions[transaction_id],Financial_Transactions[[#This Row],[transaction_id]])&gt;1,"Yes","No")</f>
        <v>No</v>
      </c>
      <c r="L5707" s="1" t="str">
        <f>IF(Financial_Transactions[[#This Row],[customer_id]]&lt;&gt;"",(IF(COUNTIF(Customers[customer_id],Financial_Transactions[[#This Row],[customer_id]])&gt;0,"Valid","Invalid")),"")</f>
        <v>Valid</v>
      </c>
      <c r="M5707" s="1" t="str">
        <f>IF(Financial_Transactions[[#This Row],[vendor_id]]&lt;&gt;"",IF(COUNTIF(Vendors[vendor_id],Financial_Transactions[[#This Row],[vendor_id]])&gt;0,"Valid","Invalid"),"")</f>
        <v/>
      </c>
    </row>
    <row r="5708" spans="1:13" x14ac:dyDescent="0.3">
      <c r="A5708" s="1" t="s">
        <v>12901</v>
      </c>
      <c r="B5708" s="2">
        <v>44644</v>
      </c>
      <c r="C5708">
        <v>-75591.070000000007</v>
      </c>
      <c r="D5708" s="1" t="s">
        <v>1478</v>
      </c>
      <c r="E5708" s="1" t="s">
        <v>1225</v>
      </c>
      <c r="F5708" s="1" t="s">
        <v>8</v>
      </c>
      <c r="G5708" s="1" t="s">
        <v>9</v>
      </c>
      <c r="H5708" s="1" t="s">
        <v>1479</v>
      </c>
      <c r="I5708" s="1" t="s">
        <v>1279</v>
      </c>
      <c r="J5708" s="1" t="s">
        <v>12902</v>
      </c>
      <c r="K5708" s="1" t="str">
        <f>IF(COUNTIF(Financial_Transactions[transaction_id],Financial_Transactions[[#This Row],[transaction_id]])&gt;1,"Yes","No")</f>
        <v>No</v>
      </c>
      <c r="L5708" s="1" t="str">
        <f>IF(Financial_Transactions[[#This Row],[customer_id]]&lt;&gt;"",(IF(COUNTIF(Customers[customer_id],Financial_Transactions[[#This Row],[customer_id]])&gt;0,"Valid","Invalid")),"")</f>
        <v/>
      </c>
      <c r="M5708" s="1" t="str">
        <f>IF(Financial_Transactions[[#This Row],[vendor_id]]&lt;&gt;"",IF(COUNTIF(Vendors[vendor_id],Financial_Transactions[[#This Row],[vendor_id]])&gt;0,"Valid","Invalid"),"")</f>
        <v>Valid</v>
      </c>
    </row>
    <row r="5709" spans="1:13" x14ac:dyDescent="0.3">
      <c r="A5709" s="1" t="s">
        <v>12903</v>
      </c>
      <c r="B5709" s="2">
        <v>44599</v>
      </c>
      <c r="C5709">
        <v>-53436.56</v>
      </c>
      <c r="D5709" s="1" t="s">
        <v>1478</v>
      </c>
      <c r="E5709" s="1" t="s">
        <v>1535</v>
      </c>
      <c r="F5709" s="1" t="s">
        <v>19</v>
      </c>
      <c r="G5709" s="1" t="s">
        <v>22</v>
      </c>
      <c r="H5709" s="1" t="s">
        <v>1479</v>
      </c>
      <c r="I5709" s="1" t="s">
        <v>1464</v>
      </c>
      <c r="J5709" s="1" t="s">
        <v>12904</v>
      </c>
      <c r="K5709" s="1" t="str">
        <f>IF(COUNTIF(Financial_Transactions[transaction_id],Financial_Transactions[[#This Row],[transaction_id]])&gt;1,"Yes","No")</f>
        <v>No</v>
      </c>
      <c r="L5709" s="1" t="str">
        <f>IF(Financial_Transactions[[#This Row],[customer_id]]&lt;&gt;"",(IF(COUNTIF(Customers[customer_id],Financial_Transactions[[#This Row],[customer_id]])&gt;0,"Valid","Invalid")),"")</f>
        <v/>
      </c>
      <c r="M5709" s="1" t="str">
        <f>IF(Financial_Transactions[[#This Row],[vendor_id]]&lt;&gt;"",IF(COUNTIF(Vendors[vendor_id],Financial_Transactions[[#This Row],[vendor_id]])&gt;0,"Valid","Invalid"),"")</f>
        <v>Valid</v>
      </c>
    </row>
    <row r="5710" spans="1:13" x14ac:dyDescent="0.3">
      <c r="A5710" s="1" t="s">
        <v>12905</v>
      </c>
      <c r="B5710" s="2">
        <v>44986</v>
      </c>
      <c r="C5710">
        <v>-43534.12</v>
      </c>
      <c r="D5710" s="1" t="s">
        <v>1478</v>
      </c>
      <c r="E5710" s="1" t="s">
        <v>1510</v>
      </c>
      <c r="F5710" s="1" t="s">
        <v>19</v>
      </c>
      <c r="G5710" s="1" t="s">
        <v>9</v>
      </c>
      <c r="H5710" s="1" t="s">
        <v>1479</v>
      </c>
      <c r="I5710" s="1" t="s">
        <v>1313</v>
      </c>
      <c r="J5710" s="1" t="s">
        <v>12906</v>
      </c>
      <c r="K5710" s="1" t="str">
        <f>IF(COUNTIF(Financial_Transactions[transaction_id],Financial_Transactions[[#This Row],[transaction_id]])&gt;1,"Yes","No")</f>
        <v>No</v>
      </c>
      <c r="L5710" s="1" t="str">
        <f>IF(Financial_Transactions[[#This Row],[customer_id]]&lt;&gt;"",(IF(COUNTIF(Customers[customer_id],Financial_Transactions[[#This Row],[customer_id]])&gt;0,"Valid","Invalid")),"")</f>
        <v/>
      </c>
      <c r="M5710" s="1" t="str">
        <f>IF(Financial_Transactions[[#This Row],[vendor_id]]&lt;&gt;"",IF(COUNTIF(Vendors[vendor_id],Financial_Transactions[[#This Row],[vendor_id]])&gt;0,"Valid","Invalid"),"")</f>
        <v>Valid</v>
      </c>
    </row>
    <row r="5711" spans="1:13" x14ac:dyDescent="0.3">
      <c r="A5711" s="1" t="s">
        <v>12907</v>
      </c>
      <c r="B5711" s="2">
        <v>45197</v>
      </c>
      <c r="C5711">
        <v>-36481.050000000003</v>
      </c>
      <c r="D5711" s="1" t="s">
        <v>1478</v>
      </c>
      <c r="E5711" s="1" t="s">
        <v>1535</v>
      </c>
      <c r="F5711" s="1" t="s">
        <v>13</v>
      </c>
      <c r="G5711" s="1" t="s">
        <v>22</v>
      </c>
      <c r="H5711" s="1" t="s">
        <v>1479</v>
      </c>
      <c r="I5711" s="1" t="s">
        <v>1313</v>
      </c>
      <c r="J5711" s="1" t="s">
        <v>12908</v>
      </c>
      <c r="K5711" s="1" t="str">
        <f>IF(COUNTIF(Financial_Transactions[transaction_id],Financial_Transactions[[#This Row],[transaction_id]])&gt;1,"Yes","No")</f>
        <v>No</v>
      </c>
      <c r="L5711" s="1" t="str">
        <f>IF(Financial_Transactions[[#This Row],[customer_id]]&lt;&gt;"",(IF(COUNTIF(Customers[customer_id],Financial_Transactions[[#This Row],[customer_id]])&gt;0,"Valid","Invalid")),"")</f>
        <v/>
      </c>
      <c r="M5711" s="1" t="str">
        <f>IF(Financial_Transactions[[#This Row],[vendor_id]]&lt;&gt;"",IF(COUNTIF(Vendors[vendor_id],Financial_Transactions[[#This Row],[vendor_id]])&gt;0,"Valid","Invalid"),"")</f>
        <v>Valid</v>
      </c>
    </row>
    <row r="5712" spans="1:13" x14ac:dyDescent="0.3">
      <c r="A5712" s="1" t="s">
        <v>12909</v>
      </c>
      <c r="B5712" s="2">
        <v>45014</v>
      </c>
      <c r="C5712">
        <v>-47770.879999999997</v>
      </c>
      <c r="D5712" s="1" t="s">
        <v>1478</v>
      </c>
      <c r="E5712" s="1" t="s">
        <v>1510</v>
      </c>
      <c r="F5712" s="1" t="s">
        <v>13</v>
      </c>
      <c r="G5712" s="1" t="s">
        <v>14</v>
      </c>
      <c r="H5712" s="1" t="s">
        <v>1479</v>
      </c>
      <c r="I5712" s="1" t="s">
        <v>1342</v>
      </c>
      <c r="J5712" s="1" t="s">
        <v>12910</v>
      </c>
      <c r="K5712" s="1" t="str">
        <f>IF(COUNTIF(Financial_Transactions[transaction_id],Financial_Transactions[[#This Row],[transaction_id]])&gt;1,"Yes","No")</f>
        <v>No</v>
      </c>
      <c r="L5712" s="1" t="str">
        <f>IF(Financial_Transactions[[#This Row],[customer_id]]&lt;&gt;"",(IF(COUNTIF(Customers[customer_id],Financial_Transactions[[#This Row],[customer_id]])&gt;0,"Valid","Invalid")),"")</f>
        <v/>
      </c>
      <c r="M5712" s="1" t="str">
        <f>IF(Financial_Transactions[[#This Row],[vendor_id]]&lt;&gt;"",IF(COUNTIF(Vendors[vendor_id],Financial_Transactions[[#This Row],[vendor_id]])&gt;0,"Valid","Invalid"),"")</f>
        <v>Valid</v>
      </c>
    </row>
    <row r="5713" spans="1:13" x14ac:dyDescent="0.3">
      <c r="A5713" s="1" t="s">
        <v>12911</v>
      </c>
      <c r="B5713" s="2">
        <v>44983</v>
      </c>
      <c r="C5713">
        <v>134484.15</v>
      </c>
      <c r="D5713" s="1" t="s">
        <v>1484</v>
      </c>
      <c r="E5713" s="1" t="s">
        <v>1500</v>
      </c>
      <c r="F5713" s="1" t="s">
        <v>8</v>
      </c>
      <c r="G5713" s="1" t="s">
        <v>9</v>
      </c>
      <c r="H5713" s="1" t="s">
        <v>160</v>
      </c>
      <c r="I5713" s="1" t="s">
        <v>1479</v>
      </c>
      <c r="J5713" s="1" t="s">
        <v>12912</v>
      </c>
      <c r="K5713" s="1" t="str">
        <f>IF(COUNTIF(Financial_Transactions[transaction_id],Financial_Transactions[[#This Row],[transaction_id]])&gt;1,"Yes","No")</f>
        <v>No</v>
      </c>
      <c r="L5713" s="1" t="str">
        <f>IF(Financial_Transactions[[#This Row],[customer_id]]&lt;&gt;"",(IF(COUNTIF(Customers[customer_id],Financial_Transactions[[#This Row],[customer_id]])&gt;0,"Valid","Invalid")),"")</f>
        <v>Valid</v>
      </c>
      <c r="M5713" s="1" t="str">
        <f>IF(Financial_Transactions[[#This Row],[vendor_id]]&lt;&gt;"",IF(COUNTIF(Vendors[vendor_id],Financial_Transactions[[#This Row],[vendor_id]])&gt;0,"Valid","Invalid"),"")</f>
        <v/>
      </c>
    </row>
    <row r="5714" spans="1:13" x14ac:dyDescent="0.3">
      <c r="A5714" s="1" t="s">
        <v>12913</v>
      </c>
      <c r="B5714" s="2">
        <v>45030</v>
      </c>
      <c r="C5714">
        <v>15122.62</v>
      </c>
      <c r="D5714" s="1" t="s">
        <v>1925</v>
      </c>
      <c r="E5714" s="1" t="s">
        <v>1925</v>
      </c>
      <c r="F5714" s="1" t="s">
        <v>8</v>
      </c>
      <c r="G5714" s="1" t="s">
        <v>9</v>
      </c>
      <c r="H5714" s="1" t="s">
        <v>1479</v>
      </c>
      <c r="I5714" s="1" t="s">
        <v>1479</v>
      </c>
      <c r="J5714" s="1" t="s">
        <v>12914</v>
      </c>
      <c r="K5714" s="1" t="str">
        <f>IF(COUNTIF(Financial_Transactions[transaction_id],Financial_Transactions[[#This Row],[transaction_id]])&gt;1,"Yes","No")</f>
        <v>No</v>
      </c>
      <c r="L5714" s="1" t="str">
        <f>IF(Financial_Transactions[[#This Row],[customer_id]]&lt;&gt;"",(IF(COUNTIF(Customers[customer_id],Financial_Transactions[[#This Row],[customer_id]])&gt;0,"Valid","Invalid")),"")</f>
        <v/>
      </c>
      <c r="M5714" s="1" t="str">
        <f>IF(Financial_Transactions[[#This Row],[vendor_id]]&lt;&gt;"",IF(COUNTIF(Vendors[vendor_id],Financial_Transactions[[#This Row],[vendor_id]])&gt;0,"Valid","Invalid"),"")</f>
        <v/>
      </c>
    </row>
    <row r="5715" spans="1:13" x14ac:dyDescent="0.3">
      <c r="A5715" s="1" t="s">
        <v>12915</v>
      </c>
      <c r="B5715" s="2">
        <v>44664</v>
      </c>
      <c r="C5715">
        <v>-39500.86</v>
      </c>
      <c r="D5715" s="1" t="s">
        <v>1478</v>
      </c>
      <c r="E5715" s="1" t="s">
        <v>1510</v>
      </c>
      <c r="F5715" s="1" t="s">
        <v>13</v>
      </c>
      <c r="G5715" s="1" t="s">
        <v>25</v>
      </c>
      <c r="H5715" s="1" t="s">
        <v>1479</v>
      </c>
      <c r="I5715" s="1" t="s">
        <v>1396</v>
      </c>
      <c r="J5715" s="1" t="s">
        <v>12916</v>
      </c>
      <c r="K5715" s="1" t="str">
        <f>IF(COUNTIF(Financial_Transactions[transaction_id],Financial_Transactions[[#This Row],[transaction_id]])&gt;1,"Yes","No")</f>
        <v>No</v>
      </c>
      <c r="L5715" s="1" t="str">
        <f>IF(Financial_Transactions[[#This Row],[customer_id]]&lt;&gt;"",(IF(COUNTIF(Customers[customer_id],Financial_Transactions[[#This Row],[customer_id]])&gt;0,"Valid","Invalid")),"")</f>
        <v/>
      </c>
      <c r="M5715" s="1" t="str">
        <f>IF(Financial_Transactions[[#This Row],[vendor_id]]&lt;&gt;"",IF(COUNTIF(Vendors[vendor_id],Financial_Transactions[[#This Row],[vendor_id]])&gt;0,"Valid","Invalid"),"")</f>
        <v>Valid</v>
      </c>
    </row>
    <row r="5716" spans="1:13" x14ac:dyDescent="0.3">
      <c r="A5716" s="1" t="s">
        <v>12917</v>
      </c>
      <c r="B5716" s="2">
        <v>44898</v>
      </c>
      <c r="C5716">
        <v>-62097.46</v>
      </c>
      <c r="D5716" s="1" t="s">
        <v>1478</v>
      </c>
      <c r="E5716" s="1" t="s">
        <v>1250</v>
      </c>
      <c r="F5716" s="1" t="s">
        <v>13</v>
      </c>
      <c r="G5716" s="1" t="s">
        <v>9</v>
      </c>
      <c r="H5716" s="1" t="s">
        <v>1479</v>
      </c>
      <c r="I5716" s="1" t="s">
        <v>1287</v>
      </c>
      <c r="J5716" s="1" t="s">
        <v>12918</v>
      </c>
      <c r="K5716" s="1" t="str">
        <f>IF(COUNTIF(Financial_Transactions[transaction_id],Financial_Transactions[[#This Row],[transaction_id]])&gt;1,"Yes","No")</f>
        <v>No</v>
      </c>
      <c r="L5716" s="1" t="str">
        <f>IF(Financial_Transactions[[#This Row],[customer_id]]&lt;&gt;"",(IF(COUNTIF(Customers[customer_id],Financial_Transactions[[#This Row],[customer_id]])&gt;0,"Valid","Invalid")),"")</f>
        <v/>
      </c>
      <c r="M5716" s="1" t="str">
        <f>IF(Financial_Transactions[[#This Row],[vendor_id]]&lt;&gt;"",IF(COUNTIF(Vendors[vendor_id],Financial_Transactions[[#This Row],[vendor_id]])&gt;0,"Valid","Invalid"),"")</f>
        <v>Valid</v>
      </c>
    </row>
    <row r="5717" spans="1:13" x14ac:dyDescent="0.3">
      <c r="A5717" s="1" t="s">
        <v>12919</v>
      </c>
      <c r="B5717" s="2">
        <v>44668</v>
      </c>
      <c r="C5717">
        <v>87412.88</v>
      </c>
      <c r="D5717" s="1" t="s">
        <v>1484</v>
      </c>
      <c r="E5717" s="1" t="s">
        <v>1485</v>
      </c>
      <c r="F5717" s="1" t="s">
        <v>13</v>
      </c>
      <c r="G5717" s="1" t="s">
        <v>14</v>
      </c>
      <c r="H5717" s="1" t="s">
        <v>172</v>
      </c>
      <c r="I5717" s="1" t="s">
        <v>1479</v>
      </c>
      <c r="J5717" s="1" t="s">
        <v>12920</v>
      </c>
      <c r="K5717" s="1" t="str">
        <f>IF(COUNTIF(Financial_Transactions[transaction_id],Financial_Transactions[[#This Row],[transaction_id]])&gt;1,"Yes","No")</f>
        <v>No</v>
      </c>
      <c r="L5717" s="1" t="str">
        <f>IF(Financial_Transactions[[#This Row],[customer_id]]&lt;&gt;"",(IF(COUNTIF(Customers[customer_id],Financial_Transactions[[#This Row],[customer_id]])&gt;0,"Valid","Invalid")),"")</f>
        <v>Valid</v>
      </c>
      <c r="M5717" s="1" t="str">
        <f>IF(Financial_Transactions[[#This Row],[vendor_id]]&lt;&gt;"",IF(COUNTIF(Vendors[vendor_id],Financial_Transactions[[#This Row],[vendor_id]])&gt;0,"Valid","Invalid"),"")</f>
        <v/>
      </c>
    </row>
    <row r="5718" spans="1:13" x14ac:dyDescent="0.3">
      <c r="A5718" s="1" t="s">
        <v>12921</v>
      </c>
      <c r="B5718" s="2">
        <v>44768</v>
      </c>
      <c r="C5718">
        <v>-7103.9</v>
      </c>
      <c r="D5718" s="1" t="s">
        <v>1478</v>
      </c>
      <c r="E5718" s="1" t="s">
        <v>1535</v>
      </c>
      <c r="F5718" s="1" t="s">
        <v>8</v>
      </c>
      <c r="G5718" s="1" t="s">
        <v>14</v>
      </c>
      <c r="H5718" s="1" t="s">
        <v>1479</v>
      </c>
      <c r="I5718" s="1" t="s">
        <v>1370</v>
      </c>
      <c r="J5718" s="1" t="s">
        <v>12922</v>
      </c>
      <c r="K5718" s="1" t="str">
        <f>IF(COUNTIF(Financial_Transactions[transaction_id],Financial_Transactions[[#This Row],[transaction_id]])&gt;1,"Yes","No")</f>
        <v>No</v>
      </c>
      <c r="L5718" s="1" t="str">
        <f>IF(Financial_Transactions[[#This Row],[customer_id]]&lt;&gt;"",(IF(COUNTIF(Customers[customer_id],Financial_Transactions[[#This Row],[customer_id]])&gt;0,"Valid","Invalid")),"")</f>
        <v/>
      </c>
      <c r="M5718" s="1" t="str">
        <f>IF(Financial_Transactions[[#This Row],[vendor_id]]&lt;&gt;"",IF(COUNTIF(Vendors[vendor_id],Financial_Transactions[[#This Row],[vendor_id]])&gt;0,"Valid","Invalid"),"")</f>
        <v>Valid</v>
      </c>
    </row>
    <row r="5719" spans="1:13" x14ac:dyDescent="0.3">
      <c r="A5719" s="1" t="s">
        <v>12923</v>
      </c>
      <c r="B5719" s="2">
        <v>44849</v>
      </c>
      <c r="C5719">
        <v>-21924.86</v>
      </c>
      <c r="D5719" s="1" t="s">
        <v>1478</v>
      </c>
      <c r="E5719" s="1" t="s">
        <v>1497</v>
      </c>
      <c r="F5719" s="1" t="s">
        <v>19</v>
      </c>
      <c r="G5719" s="1" t="s">
        <v>25</v>
      </c>
      <c r="H5719" s="1" t="s">
        <v>1479</v>
      </c>
      <c r="I5719" s="1" t="s">
        <v>1269</v>
      </c>
      <c r="J5719" s="1" t="s">
        <v>12924</v>
      </c>
      <c r="K5719" s="1" t="str">
        <f>IF(COUNTIF(Financial_Transactions[transaction_id],Financial_Transactions[[#This Row],[transaction_id]])&gt;1,"Yes","No")</f>
        <v>No</v>
      </c>
      <c r="L5719" s="1" t="str">
        <f>IF(Financial_Transactions[[#This Row],[customer_id]]&lt;&gt;"",(IF(COUNTIF(Customers[customer_id],Financial_Transactions[[#This Row],[customer_id]])&gt;0,"Valid","Invalid")),"")</f>
        <v/>
      </c>
      <c r="M5719" s="1" t="str">
        <f>IF(Financial_Transactions[[#This Row],[vendor_id]]&lt;&gt;"",IF(COUNTIF(Vendors[vendor_id],Financial_Transactions[[#This Row],[vendor_id]])&gt;0,"Valid","Invalid"),"")</f>
        <v>Valid</v>
      </c>
    </row>
    <row r="5720" spans="1:13" x14ac:dyDescent="0.3">
      <c r="A5720" s="1" t="s">
        <v>12925</v>
      </c>
      <c r="B5720" s="2">
        <v>45152</v>
      </c>
      <c r="C5720">
        <v>159050.51999999999</v>
      </c>
      <c r="D5720" s="1" t="s">
        <v>1484</v>
      </c>
      <c r="E5720" s="1" t="s">
        <v>1488</v>
      </c>
      <c r="F5720" s="1" t="s">
        <v>19</v>
      </c>
      <c r="G5720" s="1" t="s">
        <v>22</v>
      </c>
      <c r="H5720" s="1" t="s">
        <v>50</v>
      </c>
      <c r="I5720" s="1" t="s">
        <v>1479</v>
      </c>
      <c r="J5720" s="1" t="s">
        <v>12926</v>
      </c>
      <c r="K5720" s="1" t="str">
        <f>IF(COUNTIF(Financial_Transactions[transaction_id],Financial_Transactions[[#This Row],[transaction_id]])&gt;1,"Yes","No")</f>
        <v>No</v>
      </c>
      <c r="L5720" s="1" t="str">
        <f>IF(Financial_Transactions[[#This Row],[customer_id]]&lt;&gt;"",(IF(COUNTIF(Customers[customer_id],Financial_Transactions[[#This Row],[customer_id]])&gt;0,"Valid","Invalid")),"")</f>
        <v>Valid</v>
      </c>
      <c r="M5720" s="1" t="str">
        <f>IF(Financial_Transactions[[#This Row],[vendor_id]]&lt;&gt;"",IF(COUNTIF(Vendors[vendor_id],Financial_Transactions[[#This Row],[vendor_id]])&gt;0,"Valid","Invalid"),"")</f>
        <v/>
      </c>
    </row>
    <row r="5721" spans="1:13" x14ac:dyDescent="0.3">
      <c r="A5721" s="1" t="s">
        <v>12927</v>
      </c>
      <c r="B5721" s="2">
        <v>44953</v>
      </c>
      <c r="C5721">
        <v>130060.27</v>
      </c>
      <c r="D5721" s="1" t="s">
        <v>1484</v>
      </c>
      <c r="E5721" s="1" t="s">
        <v>1485</v>
      </c>
      <c r="F5721" s="1" t="s">
        <v>13</v>
      </c>
      <c r="G5721" s="1" t="s">
        <v>9</v>
      </c>
      <c r="H5721" s="1" t="s">
        <v>548</v>
      </c>
      <c r="I5721" s="1" t="s">
        <v>1479</v>
      </c>
      <c r="J5721" s="1" t="s">
        <v>12928</v>
      </c>
      <c r="K5721" s="1" t="str">
        <f>IF(COUNTIF(Financial_Transactions[transaction_id],Financial_Transactions[[#This Row],[transaction_id]])&gt;1,"Yes","No")</f>
        <v>No</v>
      </c>
      <c r="L5721" s="1" t="str">
        <f>IF(Financial_Transactions[[#This Row],[customer_id]]&lt;&gt;"",(IF(COUNTIF(Customers[customer_id],Financial_Transactions[[#This Row],[customer_id]])&gt;0,"Valid","Invalid")),"")</f>
        <v>Valid</v>
      </c>
      <c r="M5721" s="1" t="str">
        <f>IF(Financial_Transactions[[#This Row],[vendor_id]]&lt;&gt;"",IF(COUNTIF(Vendors[vendor_id],Financial_Transactions[[#This Row],[vendor_id]])&gt;0,"Valid","Invalid"),"")</f>
        <v/>
      </c>
    </row>
    <row r="5722" spans="1:13" x14ac:dyDescent="0.3">
      <c r="A5722" s="1" t="s">
        <v>12929</v>
      </c>
      <c r="B5722" s="2">
        <v>44740</v>
      </c>
      <c r="C5722">
        <v>200338.56</v>
      </c>
      <c r="D5722" s="1" t="s">
        <v>1484</v>
      </c>
      <c r="E5722" s="1" t="s">
        <v>1500</v>
      </c>
      <c r="F5722" s="1" t="s">
        <v>19</v>
      </c>
      <c r="G5722" s="1" t="s">
        <v>22</v>
      </c>
      <c r="H5722" s="1" t="s">
        <v>668</v>
      </c>
      <c r="I5722" s="1" t="s">
        <v>1479</v>
      </c>
      <c r="J5722" s="1" t="s">
        <v>12930</v>
      </c>
      <c r="K5722" s="1" t="str">
        <f>IF(COUNTIF(Financial_Transactions[transaction_id],Financial_Transactions[[#This Row],[transaction_id]])&gt;1,"Yes","No")</f>
        <v>No</v>
      </c>
      <c r="L5722" s="1" t="str">
        <f>IF(Financial_Transactions[[#This Row],[customer_id]]&lt;&gt;"",(IF(COUNTIF(Customers[customer_id],Financial_Transactions[[#This Row],[customer_id]])&gt;0,"Valid","Invalid")),"")</f>
        <v>Valid</v>
      </c>
      <c r="M5722" s="1" t="str">
        <f>IF(Financial_Transactions[[#This Row],[vendor_id]]&lt;&gt;"",IF(COUNTIF(Vendors[vendor_id],Financial_Transactions[[#This Row],[vendor_id]])&gt;0,"Valid","Invalid"),"")</f>
        <v/>
      </c>
    </row>
    <row r="5723" spans="1:13" x14ac:dyDescent="0.3">
      <c r="A5723" s="1" t="s">
        <v>12931</v>
      </c>
      <c r="B5723" s="2">
        <v>44605</v>
      </c>
      <c r="C5723">
        <v>-22736.36</v>
      </c>
      <c r="D5723" s="1" t="s">
        <v>1478</v>
      </c>
      <c r="E5723" s="1" t="s">
        <v>1225</v>
      </c>
      <c r="F5723" s="1" t="s">
        <v>19</v>
      </c>
      <c r="G5723" s="1" t="s">
        <v>14</v>
      </c>
      <c r="H5723" s="1" t="s">
        <v>1479</v>
      </c>
      <c r="I5723" s="1" t="s">
        <v>1238</v>
      </c>
      <c r="J5723" s="1" t="s">
        <v>12932</v>
      </c>
      <c r="K5723" s="1" t="str">
        <f>IF(COUNTIF(Financial_Transactions[transaction_id],Financial_Transactions[[#This Row],[transaction_id]])&gt;1,"Yes","No")</f>
        <v>No</v>
      </c>
      <c r="L5723" s="1" t="str">
        <f>IF(Financial_Transactions[[#This Row],[customer_id]]&lt;&gt;"",(IF(COUNTIF(Customers[customer_id],Financial_Transactions[[#This Row],[customer_id]])&gt;0,"Valid","Invalid")),"")</f>
        <v/>
      </c>
      <c r="M5723" s="1" t="str">
        <f>IF(Financial_Transactions[[#This Row],[vendor_id]]&lt;&gt;"",IF(COUNTIF(Vendors[vendor_id],Financial_Transactions[[#This Row],[vendor_id]])&gt;0,"Valid","Invalid"),"")</f>
        <v>Valid</v>
      </c>
    </row>
    <row r="5724" spans="1:13" x14ac:dyDescent="0.3">
      <c r="A5724" s="1" t="s">
        <v>12933</v>
      </c>
      <c r="B5724" s="2">
        <v>45143</v>
      </c>
      <c r="C5724">
        <v>227816.49</v>
      </c>
      <c r="D5724" s="1" t="s">
        <v>1484</v>
      </c>
      <c r="E5724" s="1" t="s">
        <v>1488</v>
      </c>
      <c r="F5724" s="1" t="s">
        <v>8</v>
      </c>
      <c r="G5724" s="1" t="s">
        <v>9</v>
      </c>
      <c r="H5724" s="1" t="s">
        <v>714</v>
      </c>
      <c r="I5724" s="1" t="s">
        <v>1479</v>
      </c>
      <c r="J5724" s="1" t="s">
        <v>12934</v>
      </c>
      <c r="K5724" s="1" t="str">
        <f>IF(COUNTIF(Financial_Transactions[transaction_id],Financial_Transactions[[#This Row],[transaction_id]])&gt;1,"Yes","No")</f>
        <v>No</v>
      </c>
      <c r="L5724" s="1" t="str">
        <f>IF(Financial_Transactions[[#This Row],[customer_id]]&lt;&gt;"",(IF(COUNTIF(Customers[customer_id],Financial_Transactions[[#This Row],[customer_id]])&gt;0,"Valid","Invalid")),"")</f>
        <v>Valid</v>
      </c>
      <c r="M5724" s="1" t="str">
        <f>IF(Financial_Transactions[[#This Row],[vendor_id]]&lt;&gt;"",IF(COUNTIF(Vendors[vendor_id],Financial_Transactions[[#This Row],[vendor_id]])&gt;0,"Valid","Invalid"),"")</f>
        <v/>
      </c>
    </row>
    <row r="5725" spans="1:13" x14ac:dyDescent="0.3">
      <c r="A5725" s="1" t="s">
        <v>12935</v>
      </c>
      <c r="B5725" s="2">
        <v>44954</v>
      </c>
      <c r="C5725">
        <v>16491.11</v>
      </c>
      <c r="D5725" s="1" t="s">
        <v>1925</v>
      </c>
      <c r="E5725" s="1" t="s">
        <v>1925</v>
      </c>
      <c r="F5725" s="1" t="s">
        <v>19</v>
      </c>
      <c r="G5725" s="1" t="s">
        <v>25</v>
      </c>
      <c r="H5725" s="1" t="s">
        <v>1479</v>
      </c>
      <c r="I5725" s="1" t="s">
        <v>1479</v>
      </c>
      <c r="J5725" s="1" t="s">
        <v>12936</v>
      </c>
      <c r="K5725" s="1" t="str">
        <f>IF(COUNTIF(Financial_Transactions[transaction_id],Financial_Transactions[[#This Row],[transaction_id]])&gt;1,"Yes","No")</f>
        <v>No</v>
      </c>
      <c r="L5725" s="1" t="str">
        <f>IF(Financial_Transactions[[#This Row],[customer_id]]&lt;&gt;"",(IF(COUNTIF(Customers[customer_id],Financial_Transactions[[#This Row],[customer_id]])&gt;0,"Valid","Invalid")),"")</f>
        <v/>
      </c>
      <c r="M5725" s="1" t="str">
        <f>IF(Financial_Transactions[[#This Row],[vendor_id]]&lt;&gt;"",IF(COUNTIF(Vendors[vendor_id],Financial_Transactions[[#This Row],[vendor_id]])&gt;0,"Valid","Invalid"),"")</f>
        <v/>
      </c>
    </row>
    <row r="5726" spans="1:13" x14ac:dyDescent="0.3">
      <c r="A5726" s="1" t="s">
        <v>12937</v>
      </c>
      <c r="B5726" s="2">
        <v>45258</v>
      </c>
      <c r="C5726">
        <v>-2000</v>
      </c>
      <c r="D5726" s="1" t="s">
        <v>1478</v>
      </c>
      <c r="E5726" s="1" t="s">
        <v>1535</v>
      </c>
      <c r="F5726" s="1" t="s">
        <v>19</v>
      </c>
      <c r="G5726" s="1" t="s">
        <v>22</v>
      </c>
      <c r="H5726" s="1" t="s">
        <v>1479</v>
      </c>
      <c r="I5726" s="1" t="s">
        <v>1404</v>
      </c>
      <c r="J5726" s="1" t="s">
        <v>12938</v>
      </c>
      <c r="K5726" s="1" t="str">
        <f>IF(COUNTIF(Financial_Transactions[transaction_id],Financial_Transactions[[#This Row],[transaction_id]])&gt;1,"Yes","No")</f>
        <v>No</v>
      </c>
      <c r="L5726" s="1" t="str">
        <f>IF(Financial_Transactions[[#This Row],[customer_id]]&lt;&gt;"",(IF(COUNTIF(Customers[customer_id],Financial_Transactions[[#This Row],[customer_id]])&gt;0,"Valid","Invalid")),"")</f>
        <v/>
      </c>
      <c r="M5726" s="1" t="str">
        <f>IF(Financial_Transactions[[#This Row],[vendor_id]]&lt;&gt;"",IF(COUNTIF(Vendors[vendor_id],Financial_Transactions[[#This Row],[vendor_id]])&gt;0,"Valid","Invalid"),"")</f>
        <v>Valid</v>
      </c>
    </row>
    <row r="5727" spans="1:13" x14ac:dyDescent="0.3">
      <c r="A5727" s="1" t="s">
        <v>12939</v>
      </c>
      <c r="B5727" s="2">
        <v>44644</v>
      </c>
      <c r="C5727">
        <v>-40033.54</v>
      </c>
      <c r="D5727" s="1" t="s">
        <v>1478</v>
      </c>
      <c r="E5727" s="1" t="s">
        <v>1225</v>
      </c>
      <c r="F5727" s="1" t="s">
        <v>8</v>
      </c>
      <c r="G5727" s="1" t="s">
        <v>22</v>
      </c>
      <c r="H5727" s="1" t="s">
        <v>1479</v>
      </c>
      <c r="I5727" s="1" t="s">
        <v>1334</v>
      </c>
      <c r="J5727" s="1" t="s">
        <v>12940</v>
      </c>
      <c r="K5727" s="1" t="str">
        <f>IF(COUNTIF(Financial_Transactions[transaction_id],Financial_Transactions[[#This Row],[transaction_id]])&gt;1,"Yes","No")</f>
        <v>No</v>
      </c>
      <c r="L5727" s="1" t="str">
        <f>IF(Financial_Transactions[[#This Row],[customer_id]]&lt;&gt;"",(IF(COUNTIF(Customers[customer_id],Financial_Transactions[[#This Row],[customer_id]])&gt;0,"Valid","Invalid")),"")</f>
        <v/>
      </c>
      <c r="M5727" s="1" t="str">
        <f>IF(Financial_Transactions[[#This Row],[vendor_id]]&lt;&gt;"",IF(COUNTIF(Vendors[vendor_id],Financial_Transactions[[#This Row],[vendor_id]])&gt;0,"Valid","Invalid"),"")</f>
        <v>Valid</v>
      </c>
    </row>
    <row r="5728" spans="1:13" x14ac:dyDescent="0.3">
      <c r="A5728" s="1" t="s">
        <v>12941</v>
      </c>
      <c r="B5728" s="2">
        <v>44668</v>
      </c>
      <c r="C5728">
        <v>-68710.490000000005</v>
      </c>
      <c r="D5728" s="1" t="s">
        <v>1478</v>
      </c>
      <c r="E5728" s="1" t="s">
        <v>1535</v>
      </c>
      <c r="F5728" s="1" t="s">
        <v>19</v>
      </c>
      <c r="G5728" s="1" t="s">
        <v>14</v>
      </c>
      <c r="H5728" s="1" t="s">
        <v>1479</v>
      </c>
      <c r="I5728" s="1" t="s">
        <v>1380</v>
      </c>
      <c r="J5728" s="1" t="s">
        <v>12942</v>
      </c>
      <c r="K5728" s="1" t="str">
        <f>IF(COUNTIF(Financial_Transactions[transaction_id],Financial_Transactions[[#This Row],[transaction_id]])&gt;1,"Yes","No")</f>
        <v>No</v>
      </c>
      <c r="L5728" s="1" t="str">
        <f>IF(Financial_Transactions[[#This Row],[customer_id]]&lt;&gt;"",(IF(COUNTIF(Customers[customer_id],Financial_Transactions[[#This Row],[customer_id]])&gt;0,"Valid","Invalid")),"")</f>
        <v/>
      </c>
      <c r="M5728" s="1" t="str">
        <f>IF(Financial_Transactions[[#This Row],[vendor_id]]&lt;&gt;"",IF(COUNTIF(Vendors[vendor_id],Financial_Transactions[[#This Row],[vendor_id]])&gt;0,"Valid","Invalid"),"")</f>
        <v>Valid</v>
      </c>
    </row>
    <row r="5729" spans="1:13" x14ac:dyDescent="0.3">
      <c r="A5729" s="1" t="s">
        <v>12943</v>
      </c>
      <c r="B5729" s="2">
        <v>44673</v>
      </c>
      <c r="C5729">
        <v>129936.57</v>
      </c>
      <c r="D5729" s="1" t="s">
        <v>1484</v>
      </c>
      <c r="E5729" s="1" t="s">
        <v>1485</v>
      </c>
      <c r="F5729" s="1" t="s">
        <v>19</v>
      </c>
      <c r="G5729" s="1" t="s">
        <v>25</v>
      </c>
      <c r="H5729" s="1" t="s">
        <v>282</v>
      </c>
      <c r="I5729" s="1" t="s">
        <v>1479</v>
      </c>
      <c r="J5729" s="1" t="s">
        <v>12944</v>
      </c>
      <c r="K5729" s="1" t="str">
        <f>IF(COUNTIF(Financial_Transactions[transaction_id],Financial_Transactions[[#This Row],[transaction_id]])&gt;1,"Yes","No")</f>
        <v>No</v>
      </c>
      <c r="L5729" s="1" t="str">
        <f>IF(Financial_Transactions[[#This Row],[customer_id]]&lt;&gt;"",(IF(COUNTIF(Customers[customer_id],Financial_Transactions[[#This Row],[customer_id]])&gt;0,"Valid","Invalid")),"")</f>
        <v>Valid</v>
      </c>
      <c r="M5729" s="1" t="str">
        <f>IF(Financial_Transactions[[#This Row],[vendor_id]]&lt;&gt;"",IF(COUNTIF(Vendors[vendor_id],Financial_Transactions[[#This Row],[vendor_id]])&gt;0,"Valid","Invalid"),"")</f>
        <v/>
      </c>
    </row>
    <row r="5730" spans="1:13" x14ac:dyDescent="0.3">
      <c r="A5730" s="1" t="s">
        <v>12945</v>
      </c>
      <c r="B5730" s="2">
        <v>45068</v>
      </c>
      <c r="C5730">
        <v>158903.09</v>
      </c>
      <c r="D5730" s="1" t="s">
        <v>1484</v>
      </c>
      <c r="E5730" s="1" t="s">
        <v>1485</v>
      </c>
      <c r="F5730" s="1" t="s">
        <v>19</v>
      </c>
      <c r="G5730" s="1" t="s">
        <v>9</v>
      </c>
      <c r="H5730" s="1" t="s">
        <v>468</v>
      </c>
      <c r="I5730" s="1" t="s">
        <v>1479</v>
      </c>
      <c r="J5730" s="1" t="s">
        <v>12946</v>
      </c>
      <c r="K5730" s="1" t="str">
        <f>IF(COUNTIF(Financial_Transactions[transaction_id],Financial_Transactions[[#This Row],[transaction_id]])&gt;1,"Yes","No")</f>
        <v>No</v>
      </c>
      <c r="L5730" s="1" t="str">
        <f>IF(Financial_Transactions[[#This Row],[customer_id]]&lt;&gt;"",(IF(COUNTIF(Customers[customer_id],Financial_Transactions[[#This Row],[customer_id]])&gt;0,"Valid","Invalid")),"")</f>
        <v>Valid</v>
      </c>
      <c r="M5730" s="1" t="str">
        <f>IF(Financial_Transactions[[#This Row],[vendor_id]]&lt;&gt;"",IF(COUNTIF(Vendors[vendor_id],Financial_Transactions[[#This Row],[vendor_id]])&gt;0,"Valid","Invalid"),"")</f>
        <v/>
      </c>
    </row>
    <row r="5731" spans="1:13" x14ac:dyDescent="0.3">
      <c r="A5731" s="1" t="s">
        <v>12947</v>
      </c>
      <c r="B5731" s="2">
        <v>44885</v>
      </c>
      <c r="C5731">
        <v>182778.5</v>
      </c>
      <c r="D5731" s="1" t="s">
        <v>1484</v>
      </c>
      <c r="E5731" s="1" t="s">
        <v>1485</v>
      </c>
      <c r="F5731" s="1" t="s">
        <v>13</v>
      </c>
      <c r="G5731" s="1" t="s">
        <v>25</v>
      </c>
      <c r="H5731" s="1" t="s">
        <v>224</v>
      </c>
      <c r="I5731" s="1" t="s">
        <v>1479</v>
      </c>
      <c r="J5731" s="1" t="s">
        <v>12948</v>
      </c>
      <c r="K5731" s="1" t="str">
        <f>IF(COUNTIF(Financial_Transactions[transaction_id],Financial_Transactions[[#This Row],[transaction_id]])&gt;1,"Yes","No")</f>
        <v>No</v>
      </c>
      <c r="L5731" s="1" t="str">
        <f>IF(Financial_Transactions[[#This Row],[customer_id]]&lt;&gt;"",(IF(COUNTIF(Customers[customer_id],Financial_Transactions[[#This Row],[customer_id]])&gt;0,"Valid","Invalid")),"")</f>
        <v>Valid</v>
      </c>
      <c r="M5731" s="1" t="str">
        <f>IF(Financial_Transactions[[#This Row],[vendor_id]]&lt;&gt;"",IF(COUNTIF(Vendors[vendor_id],Financial_Transactions[[#This Row],[vendor_id]])&gt;0,"Valid","Invalid"),"")</f>
        <v/>
      </c>
    </row>
    <row r="5732" spans="1:13" x14ac:dyDescent="0.3">
      <c r="A5732" s="1" t="s">
        <v>12949</v>
      </c>
      <c r="B5732" s="2">
        <v>45124</v>
      </c>
      <c r="C5732">
        <v>-38396.589999999997</v>
      </c>
      <c r="D5732" s="1" t="s">
        <v>1478</v>
      </c>
      <c r="E5732" s="1" t="s">
        <v>1510</v>
      </c>
      <c r="F5732" s="1" t="s">
        <v>8</v>
      </c>
      <c r="G5732" s="1" t="s">
        <v>25</v>
      </c>
      <c r="H5732" s="1" t="s">
        <v>1479</v>
      </c>
      <c r="I5732" s="1" t="s">
        <v>1305</v>
      </c>
      <c r="J5732" s="1" t="s">
        <v>12950</v>
      </c>
      <c r="K5732" s="1" t="str">
        <f>IF(COUNTIF(Financial_Transactions[transaction_id],Financial_Transactions[[#This Row],[transaction_id]])&gt;1,"Yes","No")</f>
        <v>No</v>
      </c>
      <c r="L5732" s="1" t="str">
        <f>IF(Financial_Transactions[[#This Row],[customer_id]]&lt;&gt;"",(IF(COUNTIF(Customers[customer_id],Financial_Transactions[[#This Row],[customer_id]])&gt;0,"Valid","Invalid")),"")</f>
        <v/>
      </c>
      <c r="M5732" s="1" t="str">
        <f>IF(Financial_Transactions[[#This Row],[vendor_id]]&lt;&gt;"",IF(COUNTIF(Vendors[vendor_id],Financial_Transactions[[#This Row],[vendor_id]])&gt;0,"Valid","Invalid"),"")</f>
        <v>Valid</v>
      </c>
    </row>
    <row r="5733" spans="1:13" x14ac:dyDescent="0.3">
      <c r="A5733" s="1" t="s">
        <v>12951</v>
      </c>
      <c r="B5733" s="2">
        <v>44629</v>
      </c>
      <c r="C5733">
        <v>-53455</v>
      </c>
      <c r="D5733" s="1" t="s">
        <v>1478</v>
      </c>
      <c r="E5733" s="1" t="s">
        <v>1510</v>
      </c>
      <c r="F5733" s="1" t="s">
        <v>19</v>
      </c>
      <c r="G5733" s="1" t="s">
        <v>22</v>
      </c>
      <c r="H5733" s="1" t="s">
        <v>1479</v>
      </c>
      <c r="I5733" s="1" t="s">
        <v>1418</v>
      </c>
      <c r="J5733" s="1" t="s">
        <v>12952</v>
      </c>
      <c r="K5733" s="1" t="str">
        <f>IF(COUNTIF(Financial_Transactions[transaction_id],Financial_Transactions[[#This Row],[transaction_id]])&gt;1,"Yes","No")</f>
        <v>No</v>
      </c>
      <c r="L5733" s="1" t="str">
        <f>IF(Financial_Transactions[[#This Row],[customer_id]]&lt;&gt;"",(IF(COUNTIF(Customers[customer_id],Financial_Transactions[[#This Row],[customer_id]])&gt;0,"Valid","Invalid")),"")</f>
        <v/>
      </c>
      <c r="M5733" s="1" t="str">
        <f>IF(Financial_Transactions[[#This Row],[vendor_id]]&lt;&gt;"",IF(COUNTIF(Vendors[vendor_id],Financial_Transactions[[#This Row],[vendor_id]])&gt;0,"Valid","Invalid"),"")</f>
        <v>Valid</v>
      </c>
    </row>
    <row r="5734" spans="1:13" x14ac:dyDescent="0.3">
      <c r="A5734" s="1" t="s">
        <v>12953</v>
      </c>
      <c r="B5734" s="2">
        <v>45231</v>
      </c>
      <c r="C5734">
        <v>106258.25</v>
      </c>
      <c r="D5734" s="1" t="s">
        <v>1484</v>
      </c>
      <c r="E5734" s="1" t="s">
        <v>1488</v>
      </c>
      <c r="F5734" s="1" t="s">
        <v>13</v>
      </c>
      <c r="G5734" s="1" t="s">
        <v>14</v>
      </c>
      <c r="H5734" s="1" t="s">
        <v>572</v>
      </c>
      <c r="I5734" s="1" t="s">
        <v>1479</v>
      </c>
      <c r="J5734" s="1" t="s">
        <v>12954</v>
      </c>
      <c r="K5734" s="1" t="str">
        <f>IF(COUNTIF(Financial_Transactions[transaction_id],Financial_Transactions[[#This Row],[transaction_id]])&gt;1,"Yes","No")</f>
        <v>No</v>
      </c>
      <c r="L5734" s="1" t="str">
        <f>IF(Financial_Transactions[[#This Row],[customer_id]]&lt;&gt;"",(IF(COUNTIF(Customers[customer_id],Financial_Transactions[[#This Row],[customer_id]])&gt;0,"Valid","Invalid")),"")</f>
        <v>Valid</v>
      </c>
      <c r="M5734" s="1" t="str">
        <f>IF(Financial_Transactions[[#This Row],[vendor_id]]&lt;&gt;"",IF(COUNTIF(Vendors[vendor_id],Financial_Transactions[[#This Row],[vendor_id]])&gt;0,"Valid","Invalid"),"")</f>
        <v/>
      </c>
    </row>
    <row r="5735" spans="1:13" x14ac:dyDescent="0.3">
      <c r="A5735" s="1" t="s">
        <v>12955</v>
      </c>
      <c r="B5735" s="2">
        <v>45207</v>
      </c>
      <c r="C5735">
        <v>108307.12</v>
      </c>
      <c r="D5735" s="1" t="s">
        <v>1484</v>
      </c>
      <c r="E5735" s="1" t="s">
        <v>1500</v>
      </c>
      <c r="F5735" s="1" t="s">
        <v>8</v>
      </c>
      <c r="G5735" s="1" t="s">
        <v>14</v>
      </c>
      <c r="H5735" s="1" t="s">
        <v>38</v>
      </c>
      <c r="I5735" s="1" t="s">
        <v>1479</v>
      </c>
      <c r="J5735" s="1" t="s">
        <v>12956</v>
      </c>
      <c r="K5735" s="1" t="str">
        <f>IF(COUNTIF(Financial_Transactions[transaction_id],Financial_Transactions[[#This Row],[transaction_id]])&gt;1,"Yes","No")</f>
        <v>No</v>
      </c>
      <c r="L5735" s="1" t="str">
        <f>IF(Financial_Transactions[[#This Row],[customer_id]]&lt;&gt;"",(IF(COUNTIF(Customers[customer_id],Financial_Transactions[[#This Row],[customer_id]])&gt;0,"Valid","Invalid")),"")</f>
        <v>Valid</v>
      </c>
      <c r="M5735" s="1" t="str">
        <f>IF(Financial_Transactions[[#This Row],[vendor_id]]&lt;&gt;"",IF(COUNTIF(Vendors[vendor_id],Financial_Transactions[[#This Row],[vendor_id]])&gt;0,"Valid","Invalid"),"")</f>
        <v/>
      </c>
    </row>
    <row r="5736" spans="1:13" x14ac:dyDescent="0.3">
      <c r="A5736" s="1" t="s">
        <v>12957</v>
      </c>
      <c r="B5736" s="2">
        <v>45285</v>
      </c>
      <c r="C5736">
        <v>18388.97</v>
      </c>
      <c r="D5736" s="1" t="s">
        <v>1925</v>
      </c>
      <c r="E5736" s="1" t="s">
        <v>1925</v>
      </c>
      <c r="F5736" s="1" t="s">
        <v>19</v>
      </c>
      <c r="G5736" s="1" t="s">
        <v>14</v>
      </c>
      <c r="H5736" s="1" t="s">
        <v>1479</v>
      </c>
      <c r="I5736" s="1" t="s">
        <v>1479</v>
      </c>
      <c r="J5736" s="1" t="s">
        <v>12958</v>
      </c>
      <c r="K5736" s="1" t="str">
        <f>IF(COUNTIF(Financial_Transactions[transaction_id],Financial_Transactions[[#This Row],[transaction_id]])&gt;1,"Yes","No")</f>
        <v>No</v>
      </c>
      <c r="L5736" s="1" t="str">
        <f>IF(Financial_Transactions[[#This Row],[customer_id]]&lt;&gt;"",(IF(COUNTIF(Customers[customer_id],Financial_Transactions[[#This Row],[customer_id]])&gt;0,"Valid","Invalid")),"")</f>
        <v/>
      </c>
      <c r="M5736" s="1" t="str">
        <f>IF(Financial_Transactions[[#This Row],[vendor_id]]&lt;&gt;"",IF(COUNTIF(Vendors[vendor_id],Financial_Transactions[[#This Row],[vendor_id]])&gt;0,"Valid","Invalid"),"")</f>
        <v/>
      </c>
    </row>
    <row r="5737" spans="1:13" x14ac:dyDescent="0.3">
      <c r="A5737" s="1" t="s">
        <v>12959</v>
      </c>
      <c r="B5737" s="2">
        <v>44702</v>
      </c>
      <c r="C5737">
        <v>186110.13</v>
      </c>
      <c r="D5737" s="1" t="s">
        <v>1484</v>
      </c>
      <c r="E5737" s="1" t="s">
        <v>1500</v>
      </c>
      <c r="F5737" s="1" t="s">
        <v>19</v>
      </c>
      <c r="G5737" s="1" t="s">
        <v>25</v>
      </c>
      <c r="H5737" s="1" t="s">
        <v>174</v>
      </c>
      <c r="I5737" s="1" t="s">
        <v>1479</v>
      </c>
      <c r="J5737" s="1" t="s">
        <v>12960</v>
      </c>
      <c r="K5737" s="1" t="str">
        <f>IF(COUNTIF(Financial_Transactions[transaction_id],Financial_Transactions[[#This Row],[transaction_id]])&gt;1,"Yes","No")</f>
        <v>No</v>
      </c>
      <c r="L5737" s="1" t="str">
        <f>IF(Financial_Transactions[[#This Row],[customer_id]]&lt;&gt;"",(IF(COUNTIF(Customers[customer_id],Financial_Transactions[[#This Row],[customer_id]])&gt;0,"Valid","Invalid")),"")</f>
        <v>Valid</v>
      </c>
      <c r="M5737" s="1" t="str">
        <f>IF(Financial_Transactions[[#This Row],[vendor_id]]&lt;&gt;"",IF(COUNTIF(Vendors[vendor_id],Financial_Transactions[[#This Row],[vendor_id]])&gt;0,"Valid","Invalid"),"")</f>
        <v/>
      </c>
    </row>
    <row r="5738" spans="1:13" x14ac:dyDescent="0.3">
      <c r="A5738" s="1" t="s">
        <v>12961</v>
      </c>
      <c r="B5738" s="2">
        <v>44736</v>
      </c>
      <c r="C5738">
        <v>15348.38</v>
      </c>
      <c r="D5738" s="1" t="s">
        <v>1505</v>
      </c>
      <c r="E5738" s="1" t="s">
        <v>1505</v>
      </c>
      <c r="F5738" s="1" t="s">
        <v>8</v>
      </c>
      <c r="G5738" s="1" t="s">
        <v>14</v>
      </c>
      <c r="H5738" s="1" t="s">
        <v>1479</v>
      </c>
      <c r="I5738" s="1" t="s">
        <v>1479</v>
      </c>
      <c r="J5738" s="1" t="s">
        <v>12962</v>
      </c>
      <c r="K5738" s="1" t="str">
        <f>IF(COUNTIF(Financial_Transactions[transaction_id],Financial_Transactions[[#This Row],[transaction_id]])&gt;1,"Yes","No")</f>
        <v>No</v>
      </c>
      <c r="L5738" s="1" t="str">
        <f>IF(Financial_Transactions[[#This Row],[customer_id]]&lt;&gt;"",(IF(COUNTIF(Customers[customer_id],Financial_Transactions[[#This Row],[customer_id]])&gt;0,"Valid","Invalid")),"")</f>
        <v/>
      </c>
      <c r="M5738" s="1" t="str">
        <f>IF(Financial_Transactions[[#This Row],[vendor_id]]&lt;&gt;"",IF(COUNTIF(Vendors[vendor_id],Financial_Transactions[[#This Row],[vendor_id]])&gt;0,"Valid","Invalid"),"")</f>
        <v/>
      </c>
    </row>
    <row r="5739" spans="1:13" x14ac:dyDescent="0.3">
      <c r="A5739" s="1" t="s">
        <v>12963</v>
      </c>
      <c r="B5739" s="2">
        <v>45101</v>
      </c>
      <c r="C5739">
        <v>-31243.37</v>
      </c>
      <c r="D5739" s="1" t="s">
        <v>1478</v>
      </c>
      <c r="E5739" s="1" t="s">
        <v>1225</v>
      </c>
      <c r="F5739" s="1" t="s">
        <v>19</v>
      </c>
      <c r="G5739" s="1" t="s">
        <v>22</v>
      </c>
      <c r="H5739" s="1" t="s">
        <v>1479</v>
      </c>
      <c r="I5739" s="1" t="s">
        <v>1382</v>
      </c>
      <c r="J5739" s="1" t="s">
        <v>12964</v>
      </c>
      <c r="K5739" s="1" t="str">
        <f>IF(COUNTIF(Financial_Transactions[transaction_id],Financial_Transactions[[#This Row],[transaction_id]])&gt;1,"Yes","No")</f>
        <v>No</v>
      </c>
      <c r="L5739" s="1" t="str">
        <f>IF(Financial_Transactions[[#This Row],[customer_id]]&lt;&gt;"",(IF(COUNTIF(Customers[customer_id],Financial_Transactions[[#This Row],[customer_id]])&gt;0,"Valid","Invalid")),"")</f>
        <v/>
      </c>
      <c r="M5739" s="1" t="str">
        <f>IF(Financial_Transactions[[#This Row],[vendor_id]]&lt;&gt;"",IF(COUNTIF(Vendors[vendor_id],Financial_Transactions[[#This Row],[vendor_id]])&gt;0,"Valid","Invalid"),"")</f>
        <v>Valid</v>
      </c>
    </row>
    <row r="5740" spans="1:13" x14ac:dyDescent="0.3">
      <c r="A5740" s="1" t="s">
        <v>12965</v>
      </c>
      <c r="B5740" s="2">
        <v>45119</v>
      </c>
      <c r="C5740">
        <v>10144.049999999999</v>
      </c>
      <c r="D5740" s="1" t="s">
        <v>1505</v>
      </c>
      <c r="E5740" s="1" t="s">
        <v>1505</v>
      </c>
      <c r="F5740" s="1" t="s">
        <v>13</v>
      </c>
      <c r="G5740" s="1" t="s">
        <v>22</v>
      </c>
      <c r="H5740" s="1" t="s">
        <v>1479</v>
      </c>
      <c r="I5740" s="1" t="s">
        <v>1479</v>
      </c>
      <c r="J5740" s="1" t="s">
        <v>12966</v>
      </c>
      <c r="K5740" s="1" t="str">
        <f>IF(COUNTIF(Financial_Transactions[transaction_id],Financial_Transactions[[#This Row],[transaction_id]])&gt;1,"Yes","No")</f>
        <v>No</v>
      </c>
      <c r="L5740" s="1" t="str">
        <f>IF(Financial_Transactions[[#This Row],[customer_id]]&lt;&gt;"",(IF(COUNTIF(Customers[customer_id],Financial_Transactions[[#This Row],[customer_id]])&gt;0,"Valid","Invalid")),"")</f>
        <v/>
      </c>
      <c r="M5740" s="1" t="str">
        <f>IF(Financial_Transactions[[#This Row],[vendor_id]]&lt;&gt;"",IF(COUNTIF(Vendors[vendor_id],Financial_Transactions[[#This Row],[vendor_id]])&gt;0,"Valid","Invalid"),"")</f>
        <v/>
      </c>
    </row>
    <row r="5741" spans="1:13" x14ac:dyDescent="0.3">
      <c r="A5741" s="1" t="s">
        <v>12967</v>
      </c>
      <c r="B5741" s="2">
        <v>44757</v>
      </c>
      <c r="C5741">
        <v>157031.85999999999</v>
      </c>
      <c r="D5741" s="1" t="s">
        <v>1484</v>
      </c>
      <c r="E5741" s="1" t="s">
        <v>1488</v>
      </c>
      <c r="F5741" s="1" t="s">
        <v>8</v>
      </c>
      <c r="G5741" s="1" t="s">
        <v>22</v>
      </c>
      <c r="H5741" s="1" t="s">
        <v>404</v>
      </c>
      <c r="I5741" s="1" t="s">
        <v>1479</v>
      </c>
      <c r="J5741" s="1" t="s">
        <v>12968</v>
      </c>
      <c r="K5741" s="1" t="str">
        <f>IF(COUNTIF(Financial_Transactions[transaction_id],Financial_Transactions[[#This Row],[transaction_id]])&gt;1,"Yes","No")</f>
        <v>No</v>
      </c>
      <c r="L5741" s="1" t="str">
        <f>IF(Financial_Transactions[[#This Row],[customer_id]]&lt;&gt;"",(IF(COUNTIF(Customers[customer_id],Financial_Transactions[[#This Row],[customer_id]])&gt;0,"Valid","Invalid")),"")</f>
        <v>Valid</v>
      </c>
      <c r="M5741" s="1" t="str">
        <f>IF(Financial_Transactions[[#This Row],[vendor_id]]&lt;&gt;"",IF(COUNTIF(Vendors[vendor_id],Financial_Transactions[[#This Row],[vendor_id]])&gt;0,"Valid","Invalid"),"")</f>
        <v/>
      </c>
    </row>
    <row r="5742" spans="1:13" x14ac:dyDescent="0.3">
      <c r="A5742" s="1" t="s">
        <v>12969</v>
      </c>
      <c r="B5742" s="2">
        <v>45172</v>
      </c>
      <c r="C5742">
        <v>186465.73</v>
      </c>
      <c r="D5742" s="1" t="s">
        <v>1484</v>
      </c>
      <c r="E5742" s="1" t="s">
        <v>1500</v>
      </c>
      <c r="F5742" s="1" t="s">
        <v>13</v>
      </c>
      <c r="G5742" s="1" t="s">
        <v>22</v>
      </c>
      <c r="H5742" s="1" t="s">
        <v>462</v>
      </c>
      <c r="I5742" s="1" t="s">
        <v>1479</v>
      </c>
      <c r="J5742" s="1" t="s">
        <v>12970</v>
      </c>
      <c r="K5742" s="1" t="str">
        <f>IF(COUNTIF(Financial_Transactions[transaction_id],Financial_Transactions[[#This Row],[transaction_id]])&gt;1,"Yes","No")</f>
        <v>No</v>
      </c>
      <c r="L5742" s="1" t="str">
        <f>IF(Financial_Transactions[[#This Row],[customer_id]]&lt;&gt;"",(IF(COUNTIF(Customers[customer_id],Financial_Transactions[[#This Row],[customer_id]])&gt;0,"Valid","Invalid")),"")</f>
        <v>Valid</v>
      </c>
      <c r="M5742" s="1" t="str">
        <f>IF(Financial_Transactions[[#This Row],[vendor_id]]&lt;&gt;"",IF(COUNTIF(Vendors[vendor_id],Financial_Transactions[[#This Row],[vendor_id]])&gt;0,"Valid","Invalid"),"")</f>
        <v/>
      </c>
    </row>
    <row r="5743" spans="1:13" x14ac:dyDescent="0.3">
      <c r="A5743" s="1" t="s">
        <v>12971</v>
      </c>
      <c r="B5743" s="2">
        <v>44875</v>
      </c>
      <c r="C5743">
        <v>-18564.759999999998</v>
      </c>
      <c r="D5743" s="1" t="s">
        <v>1478</v>
      </c>
      <c r="E5743" s="1" t="s">
        <v>1235</v>
      </c>
      <c r="F5743" s="1" t="s">
        <v>13</v>
      </c>
      <c r="G5743" s="1" t="s">
        <v>9</v>
      </c>
      <c r="H5743" s="1" t="s">
        <v>1479</v>
      </c>
      <c r="I5743" s="1" t="s">
        <v>1388</v>
      </c>
      <c r="J5743" s="1" t="s">
        <v>12972</v>
      </c>
      <c r="K5743" s="1" t="str">
        <f>IF(COUNTIF(Financial_Transactions[transaction_id],Financial_Transactions[[#This Row],[transaction_id]])&gt;1,"Yes","No")</f>
        <v>No</v>
      </c>
      <c r="L5743" s="1" t="str">
        <f>IF(Financial_Transactions[[#This Row],[customer_id]]&lt;&gt;"",(IF(COUNTIF(Customers[customer_id],Financial_Transactions[[#This Row],[customer_id]])&gt;0,"Valid","Invalid")),"")</f>
        <v/>
      </c>
      <c r="M5743" s="1" t="str">
        <f>IF(Financial_Transactions[[#This Row],[vendor_id]]&lt;&gt;"",IF(COUNTIF(Vendors[vendor_id],Financial_Transactions[[#This Row],[vendor_id]])&gt;0,"Valid","Invalid"),"")</f>
        <v>Valid</v>
      </c>
    </row>
    <row r="5744" spans="1:13" x14ac:dyDescent="0.3">
      <c r="A5744" s="1" t="s">
        <v>12973</v>
      </c>
      <c r="B5744" s="2">
        <v>44835</v>
      </c>
      <c r="C5744">
        <v>153182.71</v>
      </c>
      <c r="D5744" s="1" t="s">
        <v>1484</v>
      </c>
      <c r="E5744" s="1" t="s">
        <v>1500</v>
      </c>
      <c r="F5744" s="1" t="s">
        <v>19</v>
      </c>
      <c r="G5744" s="1" t="s">
        <v>22</v>
      </c>
      <c r="H5744" s="1" t="s">
        <v>11</v>
      </c>
      <c r="I5744" s="1" t="s">
        <v>1479</v>
      </c>
      <c r="J5744" s="1" t="s">
        <v>12974</v>
      </c>
      <c r="K5744" s="1" t="str">
        <f>IF(COUNTIF(Financial_Transactions[transaction_id],Financial_Transactions[[#This Row],[transaction_id]])&gt;1,"Yes","No")</f>
        <v>No</v>
      </c>
      <c r="L5744" s="1" t="str">
        <f>IF(Financial_Transactions[[#This Row],[customer_id]]&lt;&gt;"",(IF(COUNTIF(Customers[customer_id],Financial_Transactions[[#This Row],[customer_id]])&gt;0,"Valid","Invalid")),"")</f>
        <v>Valid</v>
      </c>
      <c r="M5744" s="1" t="str">
        <f>IF(Financial_Transactions[[#This Row],[vendor_id]]&lt;&gt;"",IF(COUNTIF(Vendors[vendor_id],Financial_Transactions[[#This Row],[vendor_id]])&gt;0,"Valid","Invalid"),"")</f>
        <v/>
      </c>
    </row>
    <row r="5745" spans="1:13" x14ac:dyDescent="0.3">
      <c r="A5745" s="1" t="s">
        <v>12975</v>
      </c>
      <c r="B5745" s="2">
        <v>44905</v>
      </c>
      <c r="C5745">
        <v>139143.76999999999</v>
      </c>
      <c r="D5745" s="1" t="s">
        <v>1484</v>
      </c>
      <c r="E5745" s="1" t="s">
        <v>1485</v>
      </c>
      <c r="F5745" s="1" t="s">
        <v>13</v>
      </c>
      <c r="G5745" s="1" t="s">
        <v>9</v>
      </c>
      <c r="H5745" s="1" t="s">
        <v>312</v>
      </c>
      <c r="I5745" s="1" t="s">
        <v>1479</v>
      </c>
      <c r="J5745" s="1" t="s">
        <v>12976</v>
      </c>
      <c r="K5745" s="1" t="str">
        <f>IF(COUNTIF(Financial_Transactions[transaction_id],Financial_Transactions[[#This Row],[transaction_id]])&gt;1,"Yes","No")</f>
        <v>No</v>
      </c>
      <c r="L5745" s="1" t="str">
        <f>IF(Financial_Transactions[[#This Row],[customer_id]]&lt;&gt;"",(IF(COUNTIF(Customers[customer_id],Financial_Transactions[[#This Row],[customer_id]])&gt;0,"Valid","Invalid")),"")</f>
        <v>Valid</v>
      </c>
      <c r="M5745" s="1" t="str">
        <f>IF(Financial_Transactions[[#This Row],[vendor_id]]&lt;&gt;"",IF(COUNTIF(Vendors[vendor_id],Financial_Transactions[[#This Row],[vendor_id]])&gt;0,"Valid","Invalid"),"")</f>
        <v/>
      </c>
    </row>
    <row r="5746" spans="1:13" x14ac:dyDescent="0.3">
      <c r="A5746" s="1" t="s">
        <v>12977</v>
      </c>
      <c r="B5746" s="2">
        <v>45245</v>
      </c>
      <c r="C5746">
        <v>27567.93</v>
      </c>
      <c r="D5746" s="1" t="s">
        <v>1925</v>
      </c>
      <c r="E5746" s="1" t="s">
        <v>1925</v>
      </c>
      <c r="F5746" s="1" t="s">
        <v>19</v>
      </c>
      <c r="G5746" s="1" t="s">
        <v>25</v>
      </c>
      <c r="H5746" s="1" t="s">
        <v>1479</v>
      </c>
      <c r="I5746" s="1" t="s">
        <v>1479</v>
      </c>
      <c r="J5746" s="1" t="s">
        <v>12978</v>
      </c>
      <c r="K5746" s="1" t="str">
        <f>IF(COUNTIF(Financial_Transactions[transaction_id],Financial_Transactions[[#This Row],[transaction_id]])&gt;1,"Yes","No")</f>
        <v>No</v>
      </c>
      <c r="L5746" s="1" t="str">
        <f>IF(Financial_Transactions[[#This Row],[customer_id]]&lt;&gt;"",(IF(COUNTIF(Customers[customer_id],Financial_Transactions[[#This Row],[customer_id]])&gt;0,"Valid","Invalid")),"")</f>
        <v/>
      </c>
      <c r="M5746" s="1" t="str">
        <f>IF(Financial_Transactions[[#This Row],[vendor_id]]&lt;&gt;"",IF(COUNTIF(Vendors[vendor_id],Financial_Transactions[[#This Row],[vendor_id]])&gt;0,"Valid","Invalid"),"")</f>
        <v/>
      </c>
    </row>
    <row r="5747" spans="1:13" x14ac:dyDescent="0.3">
      <c r="A5747" s="1" t="s">
        <v>12979</v>
      </c>
      <c r="B5747" s="2">
        <v>44600</v>
      </c>
      <c r="C5747">
        <v>67118.509999999995</v>
      </c>
      <c r="D5747" s="1" t="s">
        <v>1484</v>
      </c>
      <c r="E5747" s="1" t="s">
        <v>1488</v>
      </c>
      <c r="F5747" s="1" t="s">
        <v>8</v>
      </c>
      <c r="G5747" s="1" t="s">
        <v>22</v>
      </c>
      <c r="H5747" s="1" t="s">
        <v>246</v>
      </c>
      <c r="I5747" s="1" t="s">
        <v>1479</v>
      </c>
      <c r="J5747" s="1" t="s">
        <v>12980</v>
      </c>
      <c r="K5747" s="1" t="str">
        <f>IF(COUNTIF(Financial_Transactions[transaction_id],Financial_Transactions[[#This Row],[transaction_id]])&gt;1,"Yes","No")</f>
        <v>No</v>
      </c>
      <c r="L5747" s="1" t="str">
        <f>IF(Financial_Transactions[[#This Row],[customer_id]]&lt;&gt;"",(IF(COUNTIF(Customers[customer_id],Financial_Transactions[[#This Row],[customer_id]])&gt;0,"Valid","Invalid")),"")</f>
        <v>Valid</v>
      </c>
      <c r="M5747" s="1" t="str">
        <f>IF(Financial_Transactions[[#This Row],[vendor_id]]&lt;&gt;"",IF(COUNTIF(Vendors[vendor_id],Financial_Transactions[[#This Row],[vendor_id]])&gt;0,"Valid","Invalid"),"")</f>
        <v/>
      </c>
    </row>
    <row r="5748" spans="1:13" x14ac:dyDescent="0.3">
      <c r="A5748" s="1" t="s">
        <v>12981</v>
      </c>
      <c r="B5748" s="2">
        <v>44934</v>
      </c>
      <c r="C5748">
        <v>155542.22</v>
      </c>
      <c r="D5748" s="1" t="s">
        <v>1484</v>
      </c>
      <c r="E5748" s="1" t="s">
        <v>1485</v>
      </c>
      <c r="F5748" s="1" t="s">
        <v>19</v>
      </c>
      <c r="G5748" s="1" t="s">
        <v>25</v>
      </c>
      <c r="H5748" s="1" t="s">
        <v>166</v>
      </c>
      <c r="I5748" s="1" t="s">
        <v>1479</v>
      </c>
      <c r="J5748" s="1" t="s">
        <v>12982</v>
      </c>
      <c r="K5748" s="1" t="str">
        <f>IF(COUNTIF(Financial_Transactions[transaction_id],Financial_Transactions[[#This Row],[transaction_id]])&gt;1,"Yes","No")</f>
        <v>No</v>
      </c>
      <c r="L5748" s="1" t="str">
        <f>IF(Financial_Transactions[[#This Row],[customer_id]]&lt;&gt;"",(IF(COUNTIF(Customers[customer_id],Financial_Transactions[[#This Row],[customer_id]])&gt;0,"Valid","Invalid")),"")</f>
        <v>Valid</v>
      </c>
      <c r="M5748" s="1" t="str">
        <f>IF(Financial_Transactions[[#This Row],[vendor_id]]&lt;&gt;"",IF(COUNTIF(Vendors[vendor_id],Financial_Transactions[[#This Row],[vendor_id]])&gt;0,"Valid","Invalid"),"")</f>
        <v/>
      </c>
    </row>
    <row r="5749" spans="1:13" x14ac:dyDescent="0.3">
      <c r="A5749" s="1" t="s">
        <v>12983</v>
      </c>
      <c r="B5749" s="2">
        <v>44757</v>
      </c>
      <c r="C5749">
        <v>210391.96</v>
      </c>
      <c r="D5749" s="1" t="s">
        <v>1484</v>
      </c>
      <c r="E5749" s="1" t="s">
        <v>1485</v>
      </c>
      <c r="F5749" s="1" t="s">
        <v>8</v>
      </c>
      <c r="G5749" s="1" t="s">
        <v>14</v>
      </c>
      <c r="H5749" s="1" t="s">
        <v>312</v>
      </c>
      <c r="I5749" s="1" t="s">
        <v>1479</v>
      </c>
      <c r="J5749" s="1" t="s">
        <v>12984</v>
      </c>
      <c r="K5749" s="1" t="str">
        <f>IF(COUNTIF(Financial_Transactions[transaction_id],Financial_Transactions[[#This Row],[transaction_id]])&gt;1,"Yes","No")</f>
        <v>No</v>
      </c>
      <c r="L5749" s="1" t="str">
        <f>IF(Financial_Transactions[[#This Row],[customer_id]]&lt;&gt;"",(IF(COUNTIF(Customers[customer_id],Financial_Transactions[[#This Row],[customer_id]])&gt;0,"Valid","Invalid")),"")</f>
        <v>Valid</v>
      </c>
      <c r="M5749" s="1" t="str">
        <f>IF(Financial_Transactions[[#This Row],[vendor_id]]&lt;&gt;"",IF(COUNTIF(Vendors[vendor_id],Financial_Transactions[[#This Row],[vendor_id]])&gt;0,"Valid","Invalid"),"")</f>
        <v/>
      </c>
    </row>
    <row r="5750" spans="1:13" x14ac:dyDescent="0.3">
      <c r="A5750" s="1" t="s">
        <v>12985</v>
      </c>
      <c r="B5750" s="2">
        <v>44825</v>
      </c>
      <c r="C5750">
        <v>11869.41</v>
      </c>
      <c r="D5750" s="1" t="s">
        <v>1925</v>
      </c>
      <c r="E5750" s="1" t="s">
        <v>1925</v>
      </c>
      <c r="F5750" s="1" t="s">
        <v>19</v>
      </c>
      <c r="G5750" s="1" t="s">
        <v>22</v>
      </c>
      <c r="H5750" s="1" t="s">
        <v>1479</v>
      </c>
      <c r="I5750" s="1" t="s">
        <v>1479</v>
      </c>
      <c r="J5750" s="1" t="s">
        <v>12986</v>
      </c>
      <c r="K5750" s="1" t="str">
        <f>IF(COUNTIF(Financial_Transactions[transaction_id],Financial_Transactions[[#This Row],[transaction_id]])&gt;1,"Yes","No")</f>
        <v>No</v>
      </c>
      <c r="L5750" s="1" t="str">
        <f>IF(Financial_Transactions[[#This Row],[customer_id]]&lt;&gt;"",(IF(COUNTIF(Customers[customer_id],Financial_Transactions[[#This Row],[customer_id]])&gt;0,"Valid","Invalid")),"")</f>
        <v/>
      </c>
      <c r="M5750" s="1" t="str">
        <f>IF(Financial_Transactions[[#This Row],[vendor_id]]&lt;&gt;"",IF(COUNTIF(Vendors[vendor_id],Financial_Transactions[[#This Row],[vendor_id]])&gt;0,"Valid","Invalid"),"")</f>
        <v/>
      </c>
    </row>
    <row r="5751" spans="1:13" x14ac:dyDescent="0.3">
      <c r="A5751" s="1" t="s">
        <v>12987</v>
      </c>
      <c r="B5751" s="2">
        <v>45122</v>
      </c>
      <c r="C5751">
        <v>-31297.23</v>
      </c>
      <c r="D5751" s="1" t="s">
        <v>1478</v>
      </c>
      <c r="E5751" s="1" t="s">
        <v>1250</v>
      </c>
      <c r="F5751" s="1" t="s">
        <v>8</v>
      </c>
      <c r="G5751" s="1" t="s">
        <v>25</v>
      </c>
      <c r="H5751" s="1" t="s">
        <v>1479</v>
      </c>
      <c r="I5751" s="1" t="s">
        <v>1273</v>
      </c>
      <c r="J5751" s="1" t="s">
        <v>12988</v>
      </c>
      <c r="K5751" s="1" t="str">
        <f>IF(COUNTIF(Financial_Transactions[transaction_id],Financial_Transactions[[#This Row],[transaction_id]])&gt;1,"Yes","No")</f>
        <v>No</v>
      </c>
      <c r="L5751" s="1" t="str">
        <f>IF(Financial_Transactions[[#This Row],[customer_id]]&lt;&gt;"",(IF(COUNTIF(Customers[customer_id],Financial_Transactions[[#This Row],[customer_id]])&gt;0,"Valid","Invalid")),"")</f>
        <v/>
      </c>
      <c r="M5751" s="1" t="str">
        <f>IF(Financial_Transactions[[#This Row],[vendor_id]]&lt;&gt;"",IF(COUNTIF(Vendors[vendor_id],Financial_Transactions[[#This Row],[vendor_id]])&gt;0,"Valid","Invalid"),"")</f>
        <v>Valid</v>
      </c>
    </row>
    <row r="5752" spans="1:13" x14ac:dyDescent="0.3">
      <c r="A5752" s="1" t="s">
        <v>12989</v>
      </c>
      <c r="B5752" s="2">
        <v>44696</v>
      </c>
      <c r="C5752">
        <v>174934.45</v>
      </c>
      <c r="D5752" s="1" t="s">
        <v>1484</v>
      </c>
      <c r="E5752" s="1" t="s">
        <v>1488</v>
      </c>
      <c r="F5752" s="1" t="s">
        <v>19</v>
      </c>
      <c r="G5752" s="1" t="s">
        <v>22</v>
      </c>
      <c r="H5752" s="1" t="s">
        <v>458</v>
      </c>
      <c r="I5752" s="1" t="s">
        <v>1479</v>
      </c>
      <c r="J5752" s="1" t="s">
        <v>12990</v>
      </c>
      <c r="K5752" s="1" t="str">
        <f>IF(COUNTIF(Financial_Transactions[transaction_id],Financial_Transactions[[#This Row],[transaction_id]])&gt;1,"Yes","No")</f>
        <v>No</v>
      </c>
      <c r="L5752" s="1" t="str">
        <f>IF(Financial_Transactions[[#This Row],[customer_id]]&lt;&gt;"",(IF(COUNTIF(Customers[customer_id],Financial_Transactions[[#This Row],[customer_id]])&gt;0,"Valid","Invalid")),"")</f>
        <v>Valid</v>
      </c>
      <c r="M5752" s="1" t="str">
        <f>IF(Financial_Transactions[[#This Row],[vendor_id]]&lt;&gt;"",IF(COUNTIF(Vendors[vendor_id],Financial_Transactions[[#This Row],[vendor_id]])&gt;0,"Valid","Invalid"),"")</f>
        <v/>
      </c>
    </row>
    <row r="5753" spans="1:13" x14ac:dyDescent="0.3">
      <c r="A5753" s="1" t="s">
        <v>12991</v>
      </c>
      <c r="B5753" s="2">
        <v>44652</v>
      </c>
      <c r="C5753">
        <v>121860.71</v>
      </c>
      <c r="D5753" s="1" t="s">
        <v>1484</v>
      </c>
      <c r="E5753" s="1" t="s">
        <v>1488</v>
      </c>
      <c r="F5753" s="1" t="s">
        <v>13</v>
      </c>
      <c r="G5753" s="1" t="s">
        <v>14</v>
      </c>
      <c r="H5753" s="1" t="s">
        <v>182</v>
      </c>
      <c r="I5753" s="1" t="s">
        <v>1479</v>
      </c>
      <c r="J5753" s="1" t="s">
        <v>12992</v>
      </c>
      <c r="K5753" s="1" t="str">
        <f>IF(COUNTIF(Financial_Transactions[transaction_id],Financial_Transactions[[#This Row],[transaction_id]])&gt;1,"Yes","No")</f>
        <v>No</v>
      </c>
      <c r="L5753" s="1" t="str">
        <f>IF(Financial_Transactions[[#This Row],[customer_id]]&lt;&gt;"",(IF(COUNTIF(Customers[customer_id],Financial_Transactions[[#This Row],[customer_id]])&gt;0,"Valid","Invalid")),"")</f>
        <v>Valid</v>
      </c>
      <c r="M5753" s="1" t="str">
        <f>IF(Financial_Transactions[[#This Row],[vendor_id]]&lt;&gt;"",IF(COUNTIF(Vendors[vendor_id],Financial_Transactions[[#This Row],[vendor_id]])&gt;0,"Valid","Invalid"),"")</f>
        <v/>
      </c>
    </row>
    <row r="5754" spans="1:13" x14ac:dyDescent="0.3">
      <c r="A5754" s="1" t="s">
        <v>12993</v>
      </c>
      <c r="B5754" s="2">
        <v>44958</v>
      </c>
      <c r="C5754">
        <v>-19289.490000000002</v>
      </c>
      <c r="D5754" s="1" t="s">
        <v>1478</v>
      </c>
      <c r="E5754" s="1" t="s">
        <v>1225</v>
      </c>
      <c r="F5754" s="1" t="s">
        <v>19</v>
      </c>
      <c r="G5754" s="1" t="s">
        <v>14</v>
      </c>
      <c r="H5754" s="1" t="s">
        <v>1479</v>
      </c>
      <c r="I5754" s="1" t="s">
        <v>1452</v>
      </c>
      <c r="J5754" s="1" t="s">
        <v>12994</v>
      </c>
      <c r="K5754" s="1" t="str">
        <f>IF(COUNTIF(Financial_Transactions[transaction_id],Financial_Transactions[[#This Row],[transaction_id]])&gt;1,"Yes","No")</f>
        <v>No</v>
      </c>
      <c r="L5754" s="1" t="str">
        <f>IF(Financial_Transactions[[#This Row],[customer_id]]&lt;&gt;"",(IF(COUNTIF(Customers[customer_id],Financial_Transactions[[#This Row],[customer_id]])&gt;0,"Valid","Invalid")),"")</f>
        <v/>
      </c>
      <c r="M5754" s="1" t="str">
        <f>IF(Financial_Transactions[[#This Row],[vendor_id]]&lt;&gt;"",IF(COUNTIF(Vendors[vendor_id],Financial_Transactions[[#This Row],[vendor_id]])&gt;0,"Valid","Invalid"),"")</f>
        <v>Valid</v>
      </c>
    </row>
    <row r="5755" spans="1:13" x14ac:dyDescent="0.3">
      <c r="A5755" s="1" t="s">
        <v>12995</v>
      </c>
      <c r="B5755" s="2">
        <v>45147</v>
      </c>
      <c r="C5755">
        <v>182117.93</v>
      </c>
      <c r="D5755" s="1" t="s">
        <v>1484</v>
      </c>
      <c r="E5755" s="1" t="s">
        <v>1488</v>
      </c>
      <c r="F5755" s="1" t="s">
        <v>13</v>
      </c>
      <c r="G5755" s="1" t="s">
        <v>25</v>
      </c>
      <c r="H5755" s="1" t="s">
        <v>612</v>
      </c>
      <c r="I5755" s="1" t="s">
        <v>1479</v>
      </c>
      <c r="J5755" s="1" t="s">
        <v>12996</v>
      </c>
      <c r="K5755" s="1" t="str">
        <f>IF(COUNTIF(Financial_Transactions[transaction_id],Financial_Transactions[[#This Row],[transaction_id]])&gt;1,"Yes","No")</f>
        <v>No</v>
      </c>
      <c r="L5755" s="1" t="str">
        <f>IF(Financial_Transactions[[#This Row],[customer_id]]&lt;&gt;"",(IF(COUNTIF(Customers[customer_id],Financial_Transactions[[#This Row],[customer_id]])&gt;0,"Valid","Invalid")),"")</f>
        <v>Valid</v>
      </c>
      <c r="M5755" s="1" t="str">
        <f>IF(Financial_Transactions[[#This Row],[vendor_id]]&lt;&gt;"",IF(COUNTIF(Vendors[vendor_id],Financial_Transactions[[#This Row],[vendor_id]])&gt;0,"Valid","Invalid"),"")</f>
        <v/>
      </c>
    </row>
    <row r="5756" spans="1:13" x14ac:dyDescent="0.3">
      <c r="A5756" s="1" t="s">
        <v>12997</v>
      </c>
      <c r="B5756" s="2">
        <v>45100</v>
      </c>
      <c r="C5756">
        <v>83854.97</v>
      </c>
      <c r="D5756" s="1" t="s">
        <v>1484</v>
      </c>
      <c r="E5756" s="1" t="s">
        <v>1500</v>
      </c>
      <c r="F5756" s="1" t="s">
        <v>13</v>
      </c>
      <c r="G5756" s="1" t="s">
        <v>25</v>
      </c>
      <c r="H5756" s="1" t="s">
        <v>264</v>
      </c>
      <c r="I5756" s="1" t="s">
        <v>1479</v>
      </c>
      <c r="J5756" s="1" t="s">
        <v>12998</v>
      </c>
      <c r="K5756" s="1" t="str">
        <f>IF(COUNTIF(Financial_Transactions[transaction_id],Financial_Transactions[[#This Row],[transaction_id]])&gt;1,"Yes","No")</f>
        <v>No</v>
      </c>
      <c r="L5756" s="1" t="str">
        <f>IF(Financial_Transactions[[#This Row],[customer_id]]&lt;&gt;"",(IF(COUNTIF(Customers[customer_id],Financial_Transactions[[#This Row],[customer_id]])&gt;0,"Valid","Invalid")),"")</f>
        <v>Valid</v>
      </c>
      <c r="M5756" s="1" t="str">
        <f>IF(Financial_Transactions[[#This Row],[vendor_id]]&lt;&gt;"",IF(COUNTIF(Vendors[vendor_id],Financial_Transactions[[#This Row],[vendor_id]])&gt;0,"Valid","Invalid"),"")</f>
        <v/>
      </c>
    </row>
    <row r="5757" spans="1:13" x14ac:dyDescent="0.3">
      <c r="A5757" s="1" t="s">
        <v>12999</v>
      </c>
      <c r="B5757" s="2">
        <v>45078</v>
      </c>
      <c r="C5757">
        <v>163982.01</v>
      </c>
      <c r="D5757" s="1" t="s">
        <v>1484</v>
      </c>
      <c r="E5757" s="1" t="s">
        <v>1488</v>
      </c>
      <c r="F5757" s="1" t="s">
        <v>13</v>
      </c>
      <c r="G5757" s="1" t="s">
        <v>22</v>
      </c>
      <c r="H5757" s="1" t="s">
        <v>710</v>
      </c>
      <c r="I5757" s="1" t="s">
        <v>1479</v>
      </c>
      <c r="J5757" s="1" t="s">
        <v>13000</v>
      </c>
      <c r="K5757" s="1" t="str">
        <f>IF(COUNTIF(Financial_Transactions[transaction_id],Financial_Transactions[[#This Row],[transaction_id]])&gt;1,"Yes","No")</f>
        <v>No</v>
      </c>
      <c r="L5757" s="1" t="str">
        <f>IF(Financial_Transactions[[#This Row],[customer_id]]&lt;&gt;"",(IF(COUNTIF(Customers[customer_id],Financial_Transactions[[#This Row],[customer_id]])&gt;0,"Valid","Invalid")),"")</f>
        <v>Valid</v>
      </c>
      <c r="M5757" s="1" t="str">
        <f>IF(Financial_Transactions[[#This Row],[vendor_id]]&lt;&gt;"",IF(COUNTIF(Vendors[vendor_id],Financial_Transactions[[#This Row],[vendor_id]])&gt;0,"Valid","Invalid"),"")</f>
        <v/>
      </c>
    </row>
    <row r="5758" spans="1:13" x14ac:dyDescent="0.3">
      <c r="A5758" s="1" t="s">
        <v>13001</v>
      </c>
      <c r="B5758" s="2">
        <v>44603</v>
      </c>
      <c r="C5758">
        <v>121678.45</v>
      </c>
      <c r="D5758" s="1" t="s">
        <v>1484</v>
      </c>
      <c r="E5758" s="1" t="s">
        <v>1500</v>
      </c>
      <c r="F5758" s="1" t="s">
        <v>8</v>
      </c>
      <c r="G5758" s="1" t="s">
        <v>22</v>
      </c>
      <c r="H5758" s="1" t="s">
        <v>620</v>
      </c>
      <c r="I5758" s="1" t="s">
        <v>1479</v>
      </c>
      <c r="J5758" s="1" t="s">
        <v>13002</v>
      </c>
      <c r="K5758" s="1" t="str">
        <f>IF(COUNTIF(Financial_Transactions[transaction_id],Financial_Transactions[[#This Row],[transaction_id]])&gt;1,"Yes","No")</f>
        <v>No</v>
      </c>
      <c r="L5758" s="1" t="str">
        <f>IF(Financial_Transactions[[#This Row],[customer_id]]&lt;&gt;"",(IF(COUNTIF(Customers[customer_id],Financial_Transactions[[#This Row],[customer_id]])&gt;0,"Valid","Invalid")),"")</f>
        <v>Valid</v>
      </c>
      <c r="M5758" s="1" t="str">
        <f>IF(Financial_Transactions[[#This Row],[vendor_id]]&lt;&gt;"",IF(COUNTIF(Vendors[vendor_id],Financial_Transactions[[#This Row],[vendor_id]])&gt;0,"Valid","Invalid"),"")</f>
        <v/>
      </c>
    </row>
    <row r="5759" spans="1:13" x14ac:dyDescent="0.3">
      <c r="A5759" s="1" t="s">
        <v>13003</v>
      </c>
      <c r="B5759" s="2">
        <v>44585</v>
      </c>
      <c r="C5759">
        <v>110182.7</v>
      </c>
      <c r="D5759" s="1" t="s">
        <v>1484</v>
      </c>
      <c r="E5759" s="1" t="s">
        <v>1488</v>
      </c>
      <c r="F5759" s="1" t="s">
        <v>8</v>
      </c>
      <c r="G5759" s="1" t="s">
        <v>9</v>
      </c>
      <c r="H5759" s="1" t="s">
        <v>476</v>
      </c>
      <c r="I5759" s="1" t="s">
        <v>1479</v>
      </c>
      <c r="J5759" s="1" t="s">
        <v>13004</v>
      </c>
      <c r="K5759" s="1" t="str">
        <f>IF(COUNTIF(Financial_Transactions[transaction_id],Financial_Transactions[[#This Row],[transaction_id]])&gt;1,"Yes","No")</f>
        <v>No</v>
      </c>
      <c r="L5759" s="1" t="str">
        <f>IF(Financial_Transactions[[#This Row],[customer_id]]&lt;&gt;"",(IF(COUNTIF(Customers[customer_id],Financial_Transactions[[#This Row],[customer_id]])&gt;0,"Valid","Invalid")),"")</f>
        <v>Valid</v>
      </c>
      <c r="M5759" s="1" t="str">
        <f>IF(Financial_Transactions[[#This Row],[vendor_id]]&lt;&gt;"",IF(COUNTIF(Vendors[vendor_id],Financial_Transactions[[#This Row],[vendor_id]])&gt;0,"Valid","Invalid"),"")</f>
        <v/>
      </c>
    </row>
    <row r="5760" spans="1:13" x14ac:dyDescent="0.3">
      <c r="A5760" s="1" t="s">
        <v>13005</v>
      </c>
      <c r="B5760" s="2">
        <v>45242</v>
      </c>
      <c r="C5760">
        <v>181743.65</v>
      </c>
      <c r="D5760" s="1" t="s">
        <v>1484</v>
      </c>
      <c r="E5760" s="1" t="s">
        <v>1485</v>
      </c>
      <c r="F5760" s="1" t="s">
        <v>8</v>
      </c>
      <c r="G5760" s="1" t="s">
        <v>14</v>
      </c>
      <c r="H5760" s="1" t="s">
        <v>370</v>
      </c>
      <c r="I5760" s="1" t="s">
        <v>1479</v>
      </c>
      <c r="J5760" s="1" t="s">
        <v>13006</v>
      </c>
      <c r="K5760" s="1" t="str">
        <f>IF(COUNTIF(Financial_Transactions[transaction_id],Financial_Transactions[[#This Row],[transaction_id]])&gt;1,"Yes","No")</f>
        <v>No</v>
      </c>
      <c r="L5760" s="1" t="str">
        <f>IF(Financial_Transactions[[#This Row],[customer_id]]&lt;&gt;"",(IF(COUNTIF(Customers[customer_id],Financial_Transactions[[#This Row],[customer_id]])&gt;0,"Valid","Invalid")),"")</f>
        <v>Valid</v>
      </c>
      <c r="M5760" s="1" t="str">
        <f>IF(Financial_Transactions[[#This Row],[vendor_id]]&lt;&gt;"",IF(COUNTIF(Vendors[vendor_id],Financial_Transactions[[#This Row],[vendor_id]])&gt;0,"Valid","Invalid"),"")</f>
        <v/>
      </c>
    </row>
    <row r="5761" spans="1:13" x14ac:dyDescent="0.3">
      <c r="A5761" s="1" t="s">
        <v>13007</v>
      </c>
      <c r="B5761" s="2">
        <v>45130</v>
      </c>
      <c r="C5761">
        <v>26702.639999999999</v>
      </c>
      <c r="D5761" s="1" t="s">
        <v>1505</v>
      </c>
      <c r="E5761" s="1" t="s">
        <v>1505</v>
      </c>
      <c r="F5761" s="1" t="s">
        <v>13</v>
      </c>
      <c r="G5761" s="1" t="s">
        <v>25</v>
      </c>
      <c r="H5761" s="1" t="s">
        <v>1479</v>
      </c>
      <c r="I5761" s="1" t="s">
        <v>1479</v>
      </c>
      <c r="J5761" s="1" t="s">
        <v>13008</v>
      </c>
      <c r="K5761" s="1" t="str">
        <f>IF(COUNTIF(Financial_Transactions[transaction_id],Financial_Transactions[[#This Row],[transaction_id]])&gt;1,"Yes","No")</f>
        <v>No</v>
      </c>
      <c r="L5761" s="1" t="str">
        <f>IF(Financial_Transactions[[#This Row],[customer_id]]&lt;&gt;"",(IF(COUNTIF(Customers[customer_id],Financial_Transactions[[#This Row],[customer_id]])&gt;0,"Valid","Invalid")),"")</f>
        <v/>
      </c>
      <c r="M5761" s="1" t="str">
        <f>IF(Financial_Transactions[[#This Row],[vendor_id]]&lt;&gt;"",IF(COUNTIF(Vendors[vendor_id],Financial_Transactions[[#This Row],[vendor_id]])&gt;0,"Valid","Invalid"),"")</f>
        <v/>
      </c>
    </row>
    <row r="5762" spans="1:13" x14ac:dyDescent="0.3">
      <c r="A5762" s="1" t="s">
        <v>13009</v>
      </c>
      <c r="B5762" s="2">
        <v>45053</v>
      </c>
      <c r="C5762">
        <v>203744.78</v>
      </c>
      <c r="D5762" s="1" t="s">
        <v>1484</v>
      </c>
      <c r="E5762" s="1" t="s">
        <v>1485</v>
      </c>
      <c r="F5762" s="1" t="s">
        <v>13</v>
      </c>
      <c r="G5762" s="1" t="s">
        <v>25</v>
      </c>
      <c r="H5762" s="1" t="s">
        <v>48</v>
      </c>
      <c r="I5762" s="1" t="s">
        <v>1479</v>
      </c>
      <c r="J5762" s="1" t="s">
        <v>13010</v>
      </c>
      <c r="K5762" s="1" t="str">
        <f>IF(COUNTIF(Financial_Transactions[transaction_id],Financial_Transactions[[#This Row],[transaction_id]])&gt;1,"Yes","No")</f>
        <v>No</v>
      </c>
      <c r="L5762" s="1" t="str">
        <f>IF(Financial_Transactions[[#This Row],[customer_id]]&lt;&gt;"",(IF(COUNTIF(Customers[customer_id],Financial_Transactions[[#This Row],[customer_id]])&gt;0,"Valid","Invalid")),"")</f>
        <v>Valid</v>
      </c>
      <c r="M5762" s="1" t="str">
        <f>IF(Financial_Transactions[[#This Row],[vendor_id]]&lt;&gt;"",IF(COUNTIF(Vendors[vendor_id],Financial_Transactions[[#This Row],[vendor_id]])&gt;0,"Valid","Invalid"),"")</f>
        <v/>
      </c>
    </row>
    <row r="5763" spans="1:13" x14ac:dyDescent="0.3">
      <c r="A5763" s="1" t="s">
        <v>13011</v>
      </c>
      <c r="B5763" s="2">
        <v>44776</v>
      </c>
      <c r="C5763">
        <v>121246.97</v>
      </c>
      <c r="D5763" s="1" t="s">
        <v>1484</v>
      </c>
      <c r="E5763" s="1" t="s">
        <v>1500</v>
      </c>
      <c r="F5763" s="1" t="s">
        <v>13</v>
      </c>
      <c r="G5763" s="1" t="s">
        <v>9</v>
      </c>
      <c r="H5763" s="1" t="s">
        <v>92</v>
      </c>
      <c r="I5763" s="1" t="s">
        <v>1479</v>
      </c>
      <c r="J5763" s="1" t="s">
        <v>13012</v>
      </c>
      <c r="K5763" s="1" t="str">
        <f>IF(COUNTIF(Financial_Transactions[transaction_id],Financial_Transactions[[#This Row],[transaction_id]])&gt;1,"Yes","No")</f>
        <v>No</v>
      </c>
      <c r="L5763" s="1" t="str">
        <f>IF(Financial_Transactions[[#This Row],[customer_id]]&lt;&gt;"",(IF(COUNTIF(Customers[customer_id],Financial_Transactions[[#This Row],[customer_id]])&gt;0,"Valid","Invalid")),"")</f>
        <v>Valid</v>
      </c>
      <c r="M5763" s="1" t="str">
        <f>IF(Financial_Transactions[[#This Row],[vendor_id]]&lt;&gt;"",IF(COUNTIF(Vendors[vendor_id],Financial_Transactions[[#This Row],[vendor_id]])&gt;0,"Valid","Invalid"),"")</f>
        <v/>
      </c>
    </row>
    <row r="5764" spans="1:13" x14ac:dyDescent="0.3">
      <c r="A5764" s="1" t="s">
        <v>13013</v>
      </c>
      <c r="B5764" s="2">
        <v>45057</v>
      </c>
      <c r="C5764">
        <v>207411.8</v>
      </c>
      <c r="D5764" s="1" t="s">
        <v>1484</v>
      </c>
      <c r="E5764" s="1" t="s">
        <v>1488</v>
      </c>
      <c r="F5764" s="1" t="s">
        <v>13</v>
      </c>
      <c r="G5764" s="1" t="s">
        <v>22</v>
      </c>
      <c r="H5764" s="1" t="s">
        <v>170</v>
      </c>
      <c r="I5764" s="1" t="s">
        <v>1479</v>
      </c>
      <c r="J5764" s="1" t="s">
        <v>13014</v>
      </c>
      <c r="K5764" s="1" t="str">
        <f>IF(COUNTIF(Financial_Transactions[transaction_id],Financial_Transactions[[#This Row],[transaction_id]])&gt;1,"Yes","No")</f>
        <v>No</v>
      </c>
      <c r="L5764" s="1" t="str">
        <f>IF(Financial_Transactions[[#This Row],[customer_id]]&lt;&gt;"",(IF(COUNTIF(Customers[customer_id],Financial_Transactions[[#This Row],[customer_id]])&gt;0,"Valid","Invalid")),"")</f>
        <v>Valid</v>
      </c>
      <c r="M5764" s="1" t="str">
        <f>IF(Financial_Transactions[[#This Row],[vendor_id]]&lt;&gt;"",IF(COUNTIF(Vendors[vendor_id],Financial_Transactions[[#This Row],[vendor_id]])&gt;0,"Valid","Invalid"),"")</f>
        <v/>
      </c>
    </row>
    <row r="5765" spans="1:13" x14ac:dyDescent="0.3">
      <c r="A5765" s="1" t="s">
        <v>13015</v>
      </c>
      <c r="B5765" s="2">
        <v>44673</v>
      </c>
      <c r="C5765">
        <v>-58900.19</v>
      </c>
      <c r="D5765" s="1" t="s">
        <v>1478</v>
      </c>
      <c r="E5765" s="1" t="s">
        <v>1535</v>
      </c>
      <c r="F5765" s="1" t="s">
        <v>8</v>
      </c>
      <c r="G5765" s="1" t="s">
        <v>14</v>
      </c>
      <c r="H5765" s="1" t="s">
        <v>1479</v>
      </c>
      <c r="I5765" s="1" t="s">
        <v>1428</v>
      </c>
      <c r="J5765" s="1" t="s">
        <v>13016</v>
      </c>
      <c r="K5765" s="1" t="str">
        <f>IF(COUNTIF(Financial_Transactions[transaction_id],Financial_Transactions[[#This Row],[transaction_id]])&gt;1,"Yes","No")</f>
        <v>No</v>
      </c>
      <c r="L5765" s="1" t="str">
        <f>IF(Financial_Transactions[[#This Row],[customer_id]]&lt;&gt;"",(IF(COUNTIF(Customers[customer_id],Financial_Transactions[[#This Row],[customer_id]])&gt;0,"Valid","Invalid")),"")</f>
        <v/>
      </c>
      <c r="M5765" s="1" t="str">
        <f>IF(Financial_Transactions[[#This Row],[vendor_id]]&lt;&gt;"",IF(COUNTIF(Vendors[vendor_id],Financial_Transactions[[#This Row],[vendor_id]])&gt;0,"Valid","Invalid"),"")</f>
        <v>Valid</v>
      </c>
    </row>
    <row r="5766" spans="1:13" x14ac:dyDescent="0.3">
      <c r="A5766" s="1" t="s">
        <v>13017</v>
      </c>
      <c r="B5766" s="2">
        <v>44860</v>
      </c>
      <c r="C5766">
        <v>167870.43</v>
      </c>
      <c r="D5766" s="1" t="s">
        <v>1484</v>
      </c>
      <c r="E5766" s="1" t="s">
        <v>1488</v>
      </c>
      <c r="F5766" s="1" t="s">
        <v>13</v>
      </c>
      <c r="G5766" s="1" t="s">
        <v>9</v>
      </c>
      <c r="H5766" s="1" t="s">
        <v>66</v>
      </c>
      <c r="I5766" s="1" t="s">
        <v>1479</v>
      </c>
      <c r="J5766" s="1" t="s">
        <v>13018</v>
      </c>
      <c r="K5766" s="1" t="str">
        <f>IF(COUNTIF(Financial_Transactions[transaction_id],Financial_Transactions[[#This Row],[transaction_id]])&gt;1,"Yes","No")</f>
        <v>No</v>
      </c>
      <c r="L5766" s="1" t="str">
        <f>IF(Financial_Transactions[[#This Row],[customer_id]]&lt;&gt;"",(IF(COUNTIF(Customers[customer_id],Financial_Transactions[[#This Row],[customer_id]])&gt;0,"Valid","Invalid")),"")</f>
        <v>Valid</v>
      </c>
      <c r="M5766" s="1" t="str">
        <f>IF(Financial_Transactions[[#This Row],[vendor_id]]&lt;&gt;"",IF(COUNTIF(Vendors[vendor_id],Financial_Transactions[[#This Row],[vendor_id]])&gt;0,"Valid","Invalid"),"")</f>
        <v/>
      </c>
    </row>
    <row r="5767" spans="1:13" x14ac:dyDescent="0.3">
      <c r="A5767" s="1" t="s">
        <v>13019</v>
      </c>
      <c r="B5767" s="2">
        <v>44980</v>
      </c>
      <c r="C5767">
        <v>-31468.39</v>
      </c>
      <c r="D5767" s="1" t="s">
        <v>1478</v>
      </c>
      <c r="E5767" s="1" t="s">
        <v>1497</v>
      </c>
      <c r="F5767" s="1" t="s">
        <v>19</v>
      </c>
      <c r="G5767" s="1" t="s">
        <v>22</v>
      </c>
      <c r="H5767" s="1" t="s">
        <v>1479</v>
      </c>
      <c r="I5767" s="1" t="s">
        <v>1307</v>
      </c>
      <c r="J5767" s="1" t="s">
        <v>13020</v>
      </c>
      <c r="K5767" s="1" t="str">
        <f>IF(COUNTIF(Financial_Transactions[transaction_id],Financial_Transactions[[#This Row],[transaction_id]])&gt;1,"Yes","No")</f>
        <v>No</v>
      </c>
      <c r="L5767" s="1" t="str">
        <f>IF(Financial_Transactions[[#This Row],[customer_id]]&lt;&gt;"",(IF(COUNTIF(Customers[customer_id],Financial_Transactions[[#This Row],[customer_id]])&gt;0,"Valid","Invalid")),"")</f>
        <v/>
      </c>
      <c r="M5767" s="1" t="str">
        <f>IF(Financial_Transactions[[#This Row],[vendor_id]]&lt;&gt;"",IF(COUNTIF(Vendors[vendor_id],Financial_Transactions[[#This Row],[vendor_id]])&gt;0,"Valid","Invalid"),"")</f>
        <v>Valid</v>
      </c>
    </row>
    <row r="5768" spans="1:13" x14ac:dyDescent="0.3">
      <c r="A5768" s="1" t="s">
        <v>13021</v>
      </c>
      <c r="B5768" s="2">
        <v>44846</v>
      </c>
      <c r="C5768">
        <v>-36008.07</v>
      </c>
      <c r="D5768" s="1" t="s">
        <v>1478</v>
      </c>
      <c r="E5768" s="1" t="s">
        <v>1535</v>
      </c>
      <c r="F5768" s="1" t="s">
        <v>8</v>
      </c>
      <c r="G5768" s="1" t="s">
        <v>9</v>
      </c>
      <c r="H5768" s="1" t="s">
        <v>1479</v>
      </c>
      <c r="I5768" s="1" t="s">
        <v>1267</v>
      </c>
      <c r="J5768" s="1" t="s">
        <v>13022</v>
      </c>
      <c r="K5768" s="1" t="str">
        <f>IF(COUNTIF(Financial_Transactions[transaction_id],Financial_Transactions[[#This Row],[transaction_id]])&gt;1,"Yes","No")</f>
        <v>No</v>
      </c>
      <c r="L5768" s="1" t="str">
        <f>IF(Financial_Transactions[[#This Row],[customer_id]]&lt;&gt;"",(IF(COUNTIF(Customers[customer_id],Financial_Transactions[[#This Row],[customer_id]])&gt;0,"Valid","Invalid")),"")</f>
        <v/>
      </c>
      <c r="M5768" s="1" t="str">
        <f>IF(Financial_Transactions[[#This Row],[vendor_id]]&lt;&gt;"",IF(COUNTIF(Vendors[vendor_id],Financial_Transactions[[#This Row],[vendor_id]])&gt;0,"Valid","Invalid"),"")</f>
        <v>Valid</v>
      </c>
    </row>
    <row r="5769" spans="1:13" x14ac:dyDescent="0.3">
      <c r="A5769" s="1" t="s">
        <v>13023</v>
      </c>
      <c r="B5769" s="2">
        <v>45019</v>
      </c>
      <c r="C5769">
        <v>26047.99</v>
      </c>
      <c r="D5769" s="1" t="s">
        <v>1505</v>
      </c>
      <c r="E5769" s="1" t="s">
        <v>1505</v>
      </c>
      <c r="F5769" s="1" t="s">
        <v>19</v>
      </c>
      <c r="G5769" s="1" t="s">
        <v>22</v>
      </c>
      <c r="H5769" s="1" t="s">
        <v>1479</v>
      </c>
      <c r="I5769" s="1" t="s">
        <v>1479</v>
      </c>
      <c r="J5769" s="1" t="s">
        <v>13024</v>
      </c>
      <c r="K5769" s="1" t="str">
        <f>IF(COUNTIF(Financial_Transactions[transaction_id],Financial_Transactions[[#This Row],[transaction_id]])&gt;1,"Yes","No")</f>
        <v>No</v>
      </c>
      <c r="L5769" s="1" t="str">
        <f>IF(Financial_Transactions[[#This Row],[customer_id]]&lt;&gt;"",(IF(COUNTIF(Customers[customer_id],Financial_Transactions[[#This Row],[customer_id]])&gt;0,"Valid","Invalid")),"")</f>
        <v/>
      </c>
      <c r="M5769" s="1" t="str">
        <f>IF(Financial_Transactions[[#This Row],[vendor_id]]&lt;&gt;"",IF(COUNTIF(Vendors[vendor_id],Financial_Transactions[[#This Row],[vendor_id]])&gt;0,"Valid","Invalid"),"")</f>
        <v/>
      </c>
    </row>
    <row r="5770" spans="1:13" x14ac:dyDescent="0.3">
      <c r="A5770" s="1" t="s">
        <v>13025</v>
      </c>
      <c r="B5770" s="2">
        <v>45230</v>
      </c>
      <c r="C5770">
        <v>-24865.27</v>
      </c>
      <c r="D5770" s="1" t="s">
        <v>1478</v>
      </c>
      <c r="E5770" s="1" t="s">
        <v>1235</v>
      </c>
      <c r="F5770" s="1" t="s">
        <v>19</v>
      </c>
      <c r="G5770" s="1" t="s">
        <v>25</v>
      </c>
      <c r="H5770" s="1" t="s">
        <v>1479</v>
      </c>
      <c r="I5770" s="1" t="s">
        <v>1257</v>
      </c>
      <c r="J5770" s="1" t="s">
        <v>13026</v>
      </c>
      <c r="K5770" s="1" t="str">
        <f>IF(COUNTIF(Financial_Transactions[transaction_id],Financial_Transactions[[#This Row],[transaction_id]])&gt;1,"Yes","No")</f>
        <v>No</v>
      </c>
      <c r="L5770" s="1" t="str">
        <f>IF(Financial_Transactions[[#This Row],[customer_id]]&lt;&gt;"",(IF(COUNTIF(Customers[customer_id],Financial_Transactions[[#This Row],[customer_id]])&gt;0,"Valid","Invalid")),"")</f>
        <v/>
      </c>
      <c r="M5770" s="1" t="str">
        <f>IF(Financial_Transactions[[#This Row],[vendor_id]]&lt;&gt;"",IF(COUNTIF(Vendors[vendor_id],Financial_Transactions[[#This Row],[vendor_id]])&gt;0,"Valid","Invalid"),"")</f>
        <v>Valid</v>
      </c>
    </row>
    <row r="5771" spans="1:13" x14ac:dyDescent="0.3">
      <c r="A5771" s="1" t="s">
        <v>13027</v>
      </c>
      <c r="B5771" s="2">
        <v>44681</v>
      </c>
      <c r="C5771">
        <v>66877.39</v>
      </c>
      <c r="D5771" s="1" t="s">
        <v>1484</v>
      </c>
      <c r="E5771" s="1" t="s">
        <v>1488</v>
      </c>
      <c r="F5771" s="1" t="s">
        <v>8</v>
      </c>
      <c r="G5771" s="1" t="s">
        <v>25</v>
      </c>
      <c r="H5771" s="1" t="s">
        <v>620</v>
      </c>
      <c r="I5771" s="1" t="s">
        <v>1479</v>
      </c>
      <c r="J5771" s="1" t="s">
        <v>13028</v>
      </c>
      <c r="K5771" s="1" t="str">
        <f>IF(COUNTIF(Financial_Transactions[transaction_id],Financial_Transactions[[#This Row],[transaction_id]])&gt;1,"Yes","No")</f>
        <v>No</v>
      </c>
      <c r="L5771" s="1" t="str">
        <f>IF(Financial_Transactions[[#This Row],[customer_id]]&lt;&gt;"",(IF(COUNTIF(Customers[customer_id],Financial_Transactions[[#This Row],[customer_id]])&gt;0,"Valid","Invalid")),"")</f>
        <v>Valid</v>
      </c>
      <c r="M5771" s="1" t="str">
        <f>IF(Financial_Transactions[[#This Row],[vendor_id]]&lt;&gt;"",IF(COUNTIF(Vendors[vendor_id],Financial_Transactions[[#This Row],[vendor_id]])&gt;0,"Valid","Invalid"),"")</f>
        <v/>
      </c>
    </row>
    <row r="5772" spans="1:13" x14ac:dyDescent="0.3">
      <c r="A5772" s="1" t="s">
        <v>13029</v>
      </c>
      <c r="B5772" s="2">
        <v>44572</v>
      </c>
      <c r="C5772">
        <v>-13063.03</v>
      </c>
      <c r="D5772" s="1" t="s">
        <v>1478</v>
      </c>
      <c r="E5772" s="1" t="s">
        <v>1225</v>
      </c>
      <c r="F5772" s="1" t="s">
        <v>13</v>
      </c>
      <c r="G5772" s="1" t="s">
        <v>22</v>
      </c>
      <c r="H5772" s="1" t="s">
        <v>1479</v>
      </c>
      <c r="I5772" s="1" t="s">
        <v>1404</v>
      </c>
      <c r="J5772" s="1" t="s">
        <v>13030</v>
      </c>
      <c r="K5772" s="1" t="str">
        <f>IF(COUNTIF(Financial_Transactions[transaction_id],Financial_Transactions[[#This Row],[transaction_id]])&gt;1,"Yes","No")</f>
        <v>No</v>
      </c>
      <c r="L5772" s="1" t="str">
        <f>IF(Financial_Transactions[[#This Row],[customer_id]]&lt;&gt;"",(IF(COUNTIF(Customers[customer_id],Financial_Transactions[[#This Row],[customer_id]])&gt;0,"Valid","Invalid")),"")</f>
        <v/>
      </c>
      <c r="M5772" s="1" t="str">
        <f>IF(Financial_Transactions[[#This Row],[vendor_id]]&lt;&gt;"",IF(COUNTIF(Vendors[vendor_id],Financial_Transactions[[#This Row],[vendor_id]])&gt;0,"Valid","Invalid"),"")</f>
        <v>Valid</v>
      </c>
    </row>
    <row r="5773" spans="1:13" x14ac:dyDescent="0.3">
      <c r="A5773" s="1" t="s">
        <v>13031</v>
      </c>
      <c r="B5773" s="2">
        <v>44584</v>
      </c>
      <c r="C5773">
        <v>-62992.14</v>
      </c>
      <c r="D5773" s="1" t="s">
        <v>1478</v>
      </c>
      <c r="E5773" s="1" t="s">
        <v>1497</v>
      </c>
      <c r="F5773" s="1" t="s">
        <v>8</v>
      </c>
      <c r="G5773" s="1" t="s">
        <v>25</v>
      </c>
      <c r="H5773" s="1" t="s">
        <v>1479</v>
      </c>
      <c r="I5773" s="1" t="s">
        <v>1438</v>
      </c>
      <c r="J5773" s="1" t="s">
        <v>13032</v>
      </c>
      <c r="K5773" s="1" t="str">
        <f>IF(COUNTIF(Financial_Transactions[transaction_id],Financial_Transactions[[#This Row],[transaction_id]])&gt;1,"Yes","No")</f>
        <v>No</v>
      </c>
      <c r="L5773" s="1" t="str">
        <f>IF(Financial_Transactions[[#This Row],[customer_id]]&lt;&gt;"",(IF(COUNTIF(Customers[customer_id],Financial_Transactions[[#This Row],[customer_id]])&gt;0,"Valid","Invalid")),"")</f>
        <v/>
      </c>
      <c r="M5773" s="1" t="str">
        <f>IF(Financial_Transactions[[#This Row],[vendor_id]]&lt;&gt;"",IF(COUNTIF(Vendors[vendor_id],Financial_Transactions[[#This Row],[vendor_id]])&gt;0,"Valid","Invalid"),"")</f>
        <v>Valid</v>
      </c>
    </row>
    <row r="5774" spans="1:13" x14ac:dyDescent="0.3">
      <c r="A5774" s="1" t="s">
        <v>13033</v>
      </c>
      <c r="B5774" s="2">
        <v>45254</v>
      </c>
      <c r="C5774">
        <v>142764.54999999999</v>
      </c>
      <c r="D5774" s="1" t="s">
        <v>1484</v>
      </c>
      <c r="E5774" s="1" t="s">
        <v>1485</v>
      </c>
      <c r="F5774" s="1" t="s">
        <v>19</v>
      </c>
      <c r="G5774" s="1" t="s">
        <v>9</v>
      </c>
      <c r="H5774" s="1" t="s">
        <v>664</v>
      </c>
      <c r="I5774" s="1" t="s">
        <v>1479</v>
      </c>
      <c r="J5774" s="1" t="s">
        <v>13034</v>
      </c>
      <c r="K5774" s="1" t="str">
        <f>IF(COUNTIF(Financial_Transactions[transaction_id],Financial_Transactions[[#This Row],[transaction_id]])&gt;1,"Yes","No")</f>
        <v>No</v>
      </c>
      <c r="L5774" s="1" t="str">
        <f>IF(Financial_Transactions[[#This Row],[customer_id]]&lt;&gt;"",(IF(COUNTIF(Customers[customer_id],Financial_Transactions[[#This Row],[customer_id]])&gt;0,"Valid","Invalid")),"")</f>
        <v>Valid</v>
      </c>
      <c r="M5774" s="1" t="str">
        <f>IF(Financial_Transactions[[#This Row],[vendor_id]]&lt;&gt;"",IF(COUNTIF(Vendors[vendor_id],Financial_Transactions[[#This Row],[vendor_id]])&gt;0,"Valid","Invalid"),"")</f>
        <v/>
      </c>
    </row>
    <row r="5775" spans="1:13" x14ac:dyDescent="0.3">
      <c r="A5775" s="1" t="s">
        <v>13035</v>
      </c>
      <c r="B5775" s="2">
        <v>44795</v>
      </c>
      <c r="C5775">
        <v>188646.06</v>
      </c>
      <c r="D5775" s="1" t="s">
        <v>1484</v>
      </c>
      <c r="E5775" s="1" t="s">
        <v>1488</v>
      </c>
      <c r="F5775" s="1" t="s">
        <v>13</v>
      </c>
      <c r="G5775" s="1" t="s">
        <v>14</v>
      </c>
      <c r="H5775" s="1" t="s">
        <v>282</v>
      </c>
      <c r="I5775" s="1" t="s">
        <v>1479</v>
      </c>
      <c r="J5775" s="1" t="s">
        <v>13036</v>
      </c>
      <c r="K5775" s="1" t="str">
        <f>IF(COUNTIF(Financial_Transactions[transaction_id],Financial_Transactions[[#This Row],[transaction_id]])&gt;1,"Yes","No")</f>
        <v>No</v>
      </c>
      <c r="L5775" s="1" t="str">
        <f>IF(Financial_Transactions[[#This Row],[customer_id]]&lt;&gt;"",(IF(COUNTIF(Customers[customer_id],Financial_Transactions[[#This Row],[customer_id]])&gt;0,"Valid","Invalid")),"")</f>
        <v>Valid</v>
      </c>
      <c r="M5775" s="1" t="str">
        <f>IF(Financial_Transactions[[#This Row],[vendor_id]]&lt;&gt;"",IF(COUNTIF(Vendors[vendor_id],Financial_Transactions[[#This Row],[vendor_id]])&gt;0,"Valid","Invalid"),"")</f>
        <v/>
      </c>
    </row>
    <row r="5776" spans="1:13" x14ac:dyDescent="0.3">
      <c r="A5776" s="1" t="s">
        <v>13037</v>
      </c>
      <c r="B5776" s="2">
        <v>45168</v>
      </c>
      <c r="C5776">
        <v>270353.83</v>
      </c>
      <c r="D5776" s="1" t="s">
        <v>1484</v>
      </c>
      <c r="E5776" s="1" t="s">
        <v>1500</v>
      </c>
      <c r="F5776" s="1" t="s">
        <v>8</v>
      </c>
      <c r="G5776" s="1" t="s">
        <v>14</v>
      </c>
      <c r="H5776" s="1" t="s">
        <v>48</v>
      </c>
      <c r="I5776" s="1" t="s">
        <v>1479</v>
      </c>
      <c r="J5776" s="1" t="s">
        <v>13038</v>
      </c>
      <c r="K5776" s="1" t="str">
        <f>IF(COUNTIF(Financial_Transactions[transaction_id],Financial_Transactions[[#This Row],[transaction_id]])&gt;1,"Yes","No")</f>
        <v>No</v>
      </c>
      <c r="L5776" s="1" t="str">
        <f>IF(Financial_Transactions[[#This Row],[customer_id]]&lt;&gt;"",(IF(COUNTIF(Customers[customer_id],Financial_Transactions[[#This Row],[customer_id]])&gt;0,"Valid","Invalid")),"")</f>
        <v>Valid</v>
      </c>
      <c r="M5776" s="1" t="str">
        <f>IF(Financial_Transactions[[#This Row],[vendor_id]]&lt;&gt;"",IF(COUNTIF(Vendors[vendor_id],Financial_Transactions[[#This Row],[vendor_id]])&gt;0,"Valid","Invalid"),"")</f>
        <v/>
      </c>
    </row>
    <row r="5777" spans="1:13" x14ac:dyDescent="0.3">
      <c r="A5777" s="1" t="s">
        <v>13039</v>
      </c>
      <c r="B5777" s="2">
        <v>45248</v>
      </c>
      <c r="C5777">
        <v>155290.93</v>
      </c>
      <c r="D5777" s="1" t="s">
        <v>1484</v>
      </c>
      <c r="E5777" s="1" t="s">
        <v>1488</v>
      </c>
      <c r="F5777" s="1" t="s">
        <v>19</v>
      </c>
      <c r="G5777" s="1" t="s">
        <v>9</v>
      </c>
      <c r="H5777" s="1" t="s">
        <v>608</v>
      </c>
      <c r="I5777" s="1" t="s">
        <v>1479</v>
      </c>
      <c r="J5777" s="1" t="s">
        <v>13040</v>
      </c>
      <c r="K5777" s="1" t="str">
        <f>IF(COUNTIF(Financial_Transactions[transaction_id],Financial_Transactions[[#This Row],[transaction_id]])&gt;1,"Yes","No")</f>
        <v>No</v>
      </c>
      <c r="L5777" s="1" t="str">
        <f>IF(Financial_Transactions[[#This Row],[customer_id]]&lt;&gt;"",(IF(COUNTIF(Customers[customer_id],Financial_Transactions[[#This Row],[customer_id]])&gt;0,"Valid","Invalid")),"")</f>
        <v>Valid</v>
      </c>
      <c r="M5777" s="1" t="str">
        <f>IF(Financial_Transactions[[#This Row],[vendor_id]]&lt;&gt;"",IF(COUNTIF(Vendors[vendor_id],Financial_Transactions[[#This Row],[vendor_id]])&gt;0,"Valid","Invalid"),"")</f>
        <v/>
      </c>
    </row>
    <row r="5778" spans="1:13" x14ac:dyDescent="0.3">
      <c r="A5778" s="1" t="s">
        <v>13041</v>
      </c>
      <c r="B5778" s="2">
        <v>44641</v>
      </c>
      <c r="C5778">
        <v>93920.03</v>
      </c>
      <c r="D5778" s="1" t="s">
        <v>1484</v>
      </c>
      <c r="E5778" s="1" t="s">
        <v>1485</v>
      </c>
      <c r="F5778" s="1" t="s">
        <v>19</v>
      </c>
      <c r="G5778" s="1" t="s">
        <v>22</v>
      </c>
      <c r="H5778" s="1" t="s">
        <v>74</v>
      </c>
      <c r="I5778" s="1" t="s">
        <v>1479</v>
      </c>
      <c r="J5778" s="1" t="s">
        <v>13042</v>
      </c>
      <c r="K5778" s="1" t="str">
        <f>IF(COUNTIF(Financial_Transactions[transaction_id],Financial_Transactions[[#This Row],[transaction_id]])&gt;1,"Yes","No")</f>
        <v>No</v>
      </c>
      <c r="L5778" s="1" t="str">
        <f>IF(Financial_Transactions[[#This Row],[customer_id]]&lt;&gt;"",(IF(COUNTIF(Customers[customer_id],Financial_Transactions[[#This Row],[customer_id]])&gt;0,"Valid","Invalid")),"")</f>
        <v>Valid</v>
      </c>
      <c r="M5778" s="1" t="str">
        <f>IF(Financial_Transactions[[#This Row],[vendor_id]]&lt;&gt;"",IF(COUNTIF(Vendors[vendor_id],Financial_Transactions[[#This Row],[vendor_id]])&gt;0,"Valid","Invalid"),"")</f>
        <v/>
      </c>
    </row>
    <row r="5779" spans="1:13" x14ac:dyDescent="0.3">
      <c r="A5779" s="1" t="s">
        <v>13043</v>
      </c>
      <c r="B5779" s="2">
        <v>45169</v>
      </c>
      <c r="C5779">
        <v>15156.35</v>
      </c>
      <c r="D5779" s="1" t="s">
        <v>1505</v>
      </c>
      <c r="E5779" s="1" t="s">
        <v>1505</v>
      </c>
      <c r="F5779" s="1" t="s">
        <v>8</v>
      </c>
      <c r="G5779" s="1" t="s">
        <v>14</v>
      </c>
      <c r="H5779" s="1" t="s">
        <v>1479</v>
      </c>
      <c r="I5779" s="1" t="s">
        <v>1479</v>
      </c>
      <c r="J5779" s="1" t="s">
        <v>13044</v>
      </c>
      <c r="K5779" s="1" t="str">
        <f>IF(COUNTIF(Financial_Transactions[transaction_id],Financial_Transactions[[#This Row],[transaction_id]])&gt;1,"Yes","No")</f>
        <v>No</v>
      </c>
      <c r="L5779" s="1" t="str">
        <f>IF(Financial_Transactions[[#This Row],[customer_id]]&lt;&gt;"",(IF(COUNTIF(Customers[customer_id],Financial_Transactions[[#This Row],[customer_id]])&gt;0,"Valid","Invalid")),"")</f>
        <v/>
      </c>
      <c r="M5779" s="1" t="str">
        <f>IF(Financial_Transactions[[#This Row],[vendor_id]]&lt;&gt;"",IF(COUNTIF(Vendors[vendor_id],Financial_Transactions[[#This Row],[vendor_id]])&gt;0,"Valid","Invalid"),"")</f>
        <v/>
      </c>
    </row>
    <row r="5780" spans="1:13" x14ac:dyDescent="0.3">
      <c r="A5780" s="1" t="s">
        <v>13045</v>
      </c>
      <c r="B5780" s="2">
        <v>44757</v>
      </c>
      <c r="C5780">
        <v>-44023.83</v>
      </c>
      <c r="D5780" s="1" t="s">
        <v>1478</v>
      </c>
      <c r="E5780" s="1" t="s">
        <v>1225</v>
      </c>
      <c r="F5780" s="1" t="s">
        <v>8</v>
      </c>
      <c r="G5780" s="1" t="s">
        <v>9</v>
      </c>
      <c r="H5780" s="1" t="s">
        <v>1479</v>
      </c>
      <c r="I5780" s="1" t="s">
        <v>1238</v>
      </c>
      <c r="J5780" s="1" t="s">
        <v>13046</v>
      </c>
      <c r="K5780" s="1" t="str">
        <f>IF(COUNTIF(Financial_Transactions[transaction_id],Financial_Transactions[[#This Row],[transaction_id]])&gt;1,"Yes","No")</f>
        <v>No</v>
      </c>
      <c r="L5780" s="1" t="str">
        <f>IF(Financial_Transactions[[#This Row],[customer_id]]&lt;&gt;"",(IF(COUNTIF(Customers[customer_id],Financial_Transactions[[#This Row],[customer_id]])&gt;0,"Valid","Invalid")),"")</f>
        <v/>
      </c>
      <c r="M5780" s="1" t="str">
        <f>IF(Financial_Transactions[[#This Row],[vendor_id]]&lt;&gt;"",IF(COUNTIF(Vendors[vendor_id],Financial_Transactions[[#This Row],[vendor_id]])&gt;0,"Valid","Invalid"),"")</f>
        <v>Valid</v>
      </c>
    </row>
    <row r="5781" spans="1:13" x14ac:dyDescent="0.3">
      <c r="A5781" s="1" t="s">
        <v>13047</v>
      </c>
      <c r="B5781" s="2">
        <v>45033</v>
      </c>
      <c r="C5781">
        <v>-19596.86</v>
      </c>
      <c r="D5781" s="1" t="s">
        <v>1478</v>
      </c>
      <c r="E5781" s="1" t="s">
        <v>1535</v>
      </c>
      <c r="F5781" s="1" t="s">
        <v>8</v>
      </c>
      <c r="G5781" s="1" t="s">
        <v>14</v>
      </c>
      <c r="H5781" s="1" t="s">
        <v>1479</v>
      </c>
      <c r="I5781" s="1" t="s">
        <v>1432</v>
      </c>
      <c r="J5781" s="1" t="s">
        <v>13048</v>
      </c>
      <c r="K5781" s="1" t="str">
        <f>IF(COUNTIF(Financial_Transactions[transaction_id],Financial_Transactions[[#This Row],[transaction_id]])&gt;1,"Yes","No")</f>
        <v>No</v>
      </c>
      <c r="L5781" s="1" t="str">
        <f>IF(Financial_Transactions[[#This Row],[customer_id]]&lt;&gt;"",(IF(COUNTIF(Customers[customer_id],Financial_Transactions[[#This Row],[customer_id]])&gt;0,"Valid","Invalid")),"")</f>
        <v/>
      </c>
      <c r="M5781" s="1" t="str">
        <f>IF(Financial_Transactions[[#This Row],[vendor_id]]&lt;&gt;"",IF(COUNTIF(Vendors[vendor_id],Financial_Transactions[[#This Row],[vendor_id]])&gt;0,"Valid","Invalid"),"")</f>
        <v>Valid</v>
      </c>
    </row>
    <row r="5782" spans="1:13" x14ac:dyDescent="0.3">
      <c r="A5782" s="1" t="s">
        <v>13049</v>
      </c>
      <c r="B5782" s="2">
        <v>44761</v>
      </c>
      <c r="C5782">
        <v>200804.52</v>
      </c>
      <c r="D5782" s="1" t="s">
        <v>1484</v>
      </c>
      <c r="E5782" s="1" t="s">
        <v>1488</v>
      </c>
      <c r="F5782" s="1" t="s">
        <v>8</v>
      </c>
      <c r="G5782" s="1" t="s">
        <v>14</v>
      </c>
      <c r="H5782" s="1" t="s">
        <v>524</v>
      </c>
      <c r="I5782" s="1" t="s">
        <v>1479</v>
      </c>
      <c r="J5782" s="1" t="s">
        <v>13050</v>
      </c>
      <c r="K5782" s="1" t="str">
        <f>IF(COUNTIF(Financial_Transactions[transaction_id],Financial_Transactions[[#This Row],[transaction_id]])&gt;1,"Yes","No")</f>
        <v>No</v>
      </c>
      <c r="L5782" s="1" t="str">
        <f>IF(Financial_Transactions[[#This Row],[customer_id]]&lt;&gt;"",(IF(COUNTIF(Customers[customer_id],Financial_Transactions[[#This Row],[customer_id]])&gt;0,"Valid","Invalid")),"")</f>
        <v>Valid</v>
      </c>
      <c r="M5782" s="1" t="str">
        <f>IF(Financial_Transactions[[#This Row],[vendor_id]]&lt;&gt;"",IF(COUNTIF(Vendors[vendor_id],Financial_Transactions[[#This Row],[vendor_id]])&gt;0,"Valid","Invalid"),"")</f>
        <v/>
      </c>
    </row>
    <row r="5783" spans="1:13" x14ac:dyDescent="0.3">
      <c r="A5783" s="1" t="s">
        <v>13051</v>
      </c>
      <c r="B5783" s="2">
        <v>45267</v>
      </c>
      <c r="C5783">
        <v>97113.49</v>
      </c>
      <c r="D5783" s="1" t="s">
        <v>1484</v>
      </c>
      <c r="E5783" s="1" t="s">
        <v>1485</v>
      </c>
      <c r="F5783" s="1" t="s">
        <v>19</v>
      </c>
      <c r="G5783" s="1" t="s">
        <v>25</v>
      </c>
      <c r="H5783" s="1" t="s">
        <v>326</v>
      </c>
      <c r="I5783" s="1" t="s">
        <v>1479</v>
      </c>
      <c r="J5783" s="1" t="s">
        <v>13052</v>
      </c>
      <c r="K5783" s="1" t="str">
        <f>IF(COUNTIF(Financial_Transactions[transaction_id],Financial_Transactions[[#This Row],[transaction_id]])&gt;1,"Yes","No")</f>
        <v>No</v>
      </c>
      <c r="L5783" s="1" t="str">
        <f>IF(Financial_Transactions[[#This Row],[customer_id]]&lt;&gt;"",(IF(COUNTIF(Customers[customer_id],Financial_Transactions[[#This Row],[customer_id]])&gt;0,"Valid","Invalid")),"")</f>
        <v>Valid</v>
      </c>
      <c r="M5783" s="1" t="str">
        <f>IF(Financial_Transactions[[#This Row],[vendor_id]]&lt;&gt;"",IF(COUNTIF(Vendors[vendor_id],Financial_Transactions[[#This Row],[vendor_id]])&gt;0,"Valid","Invalid"),"")</f>
        <v/>
      </c>
    </row>
    <row r="5784" spans="1:13" x14ac:dyDescent="0.3">
      <c r="A5784" s="1" t="s">
        <v>13053</v>
      </c>
      <c r="B5784" s="2">
        <v>45167</v>
      </c>
      <c r="C5784">
        <v>230778.51</v>
      </c>
      <c r="D5784" s="1" t="s">
        <v>1484</v>
      </c>
      <c r="E5784" s="1" t="s">
        <v>1500</v>
      </c>
      <c r="F5784" s="1" t="s">
        <v>13</v>
      </c>
      <c r="G5784" s="1" t="s">
        <v>22</v>
      </c>
      <c r="H5784" s="1" t="s">
        <v>574</v>
      </c>
      <c r="I5784" s="1" t="s">
        <v>1479</v>
      </c>
      <c r="J5784" s="1" t="s">
        <v>13054</v>
      </c>
      <c r="K5784" s="1" t="str">
        <f>IF(COUNTIF(Financial_Transactions[transaction_id],Financial_Transactions[[#This Row],[transaction_id]])&gt;1,"Yes","No")</f>
        <v>No</v>
      </c>
      <c r="L5784" s="1" t="str">
        <f>IF(Financial_Transactions[[#This Row],[customer_id]]&lt;&gt;"",(IF(COUNTIF(Customers[customer_id],Financial_Transactions[[#This Row],[customer_id]])&gt;0,"Valid","Invalid")),"")</f>
        <v>Valid</v>
      </c>
      <c r="M5784" s="1" t="str">
        <f>IF(Financial_Transactions[[#This Row],[vendor_id]]&lt;&gt;"",IF(COUNTIF(Vendors[vendor_id],Financial_Transactions[[#This Row],[vendor_id]])&gt;0,"Valid","Invalid"),"")</f>
        <v/>
      </c>
    </row>
    <row r="5785" spans="1:13" x14ac:dyDescent="0.3">
      <c r="A5785" s="1" t="s">
        <v>13055</v>
      </c>
      <c r="B5785" s="2">
        <v>45067</v>
      </c>
      <c r="C5785">
        <v>117988.7</v>
      </c>
      <c r="D5785" s="1" t="s">
        <v>1484</v>
      </c>
      <c r="E5785" s="1" t="s">
        <v>1500</v>
      </c>
      <c r="F5785" s="1" t="s">
        <v>19</v>
      </c>
      <c r="G5785" s="1" t="s">
        <v>25</v>
      </c>
      <c r="H5785" s="1" t="s">
        <v>36</v>
      </c>
      <c r="I5785" s="1" t="s">
        <v>1479</v>
      </c>
      <c r="J5785" s="1" t="s">
        <v>13056</v>
      </c>
      <c r="K5785" s="1" t="str">
        <f>IF(COUNTIF(Financial_Transactions[transaction_id],Financial_Transactions[[#This Row],[transaction_id]])&gt;1,"Yes","No")</f>
        <v>No</v>
      </c>
      <c r="L5785" s="1" t="str">
        <f>IF(Financial_Transactions[[#This Row],[customer_id]]&lt;&gt;"",(IF(COUNTIF(Customers[customer_id],Financial_Transactions[[#This Row],[customer_id]])&gt;0,"Valid","Invalid")),"")</f>
        <v>Valid</v>
      </c>
      <c r="M5785" s="1" t="str">
        <f>IF(Financial_Transactions[[#This Row],[vendor_id]]&lt;&gt;"",IF(COUNTIF(Vendors[vendor_id],Financial_Transactions[[#This Row],[vendor_id]])&gt;0,"Valid","Invalid"),"")</f>
        <v/>
      </c>
    </row>
    <row r="5786" spans="1:13" x14ac:dyDescent="0.3">
      <c r="A5786" s="1" t="s">
        <v>13057</v>
      </c>
      <c r="B5786" s="2">
        <v>44670</v>
      </c>
      <c r="C5786">
        <v>198297.02</v>
      </c>
      <c r="D5786" s="1" t="s">
        <v>1484</v>
      </c>
      <c r="E5786" s="1" t="s">
        <v>1500</v>
      </c>
      <c r="F5786" s="1" t="s">
        <v>13</v>
      </c>
      <c r="G5786" s="1" t="s">
        <v>9</v>
      </c>
      <c r="H5786" s="1" t="s">
        <v>498</v>
      </c>
      <c r="I5786" s="1" t="s">
        <v>1479</v>
      </c>
      <c r="J5786" s="1" t="s">
        <v>13058</v>
      </c>
      <c r="K5786" s="1" t="str">
        <f>IF(COUNTIF(Financial_Transactions[transaction_id],Financial_Transactions[[#This Row],[transaction_id]])&gt;1,"Yes","No")</f>
        <v>No</v>
      </c>
      <c r="L5786" s="1" t="str">
        <f>IF(Financial_Transactions[[#This Row],[customer_id]]&lt;&gt;"",(IF(COUNTIF(Customers[customer_id],Financial_Transactions[[#This Row],[customer_id]])&gt;0,"Valid","Invalid")),"")</f>
        <v>Valid</v>
      </c>
      <c r="M5786" s="1" t="str">
        <f>IF(Financial_Transactions[[#This Row],[vendor_id]]&lt;&gt;"",IF(COUNTIF(Vendors[vendor_id],Financial_Transactions[[#This Row],[vendor_id]])&gt;0,"Valid","Invalid"),"")</f>
        <v/>
      </c>
    </row>
    <row r="5787" spans="1:13" x14ac:dyDescent="0.3">
      <c r="A5787" s="1" t="s">
        <v>13059</v>
      </c>
      <c r="B5787" s="2">
        <v>44781</v>
      </c>
      <c r="C5787">
        <v>158439.79999999999</v>
      </c>
      <c r="D5787" s="1" t="s">
        <v>1484</v>
      </c>
      <c r="E5787" s="1" t="s">
        <v>1488</v>
      </c>
      <c r="F5787" s="1" t="s">
        <v>19</v>
      </c>
      <c r="G5787" s="1" t="s">
        <v>14</v>
      </c>
      <c r="H5787" s="1" t="s">
        <v>720</v>
      </c>
      <c r="I5787" s="1" t="s">
        <v>1479</v>
      </c>
      <c r="J5787" s="1" t="s">
        <v>13060</v>
      </c>
      <c r="K5787" s="1" t="str">
        <f>IF(COUNTIF(Financial_Transactions[transaction_id],Financial_Transactions[[#This Row],[transaction_id]])&gt;1,"Yes","No")</f>
        <v>No</v>
      </c>
      <c r="L5787" s="1" t="str">
        <f>IF(Financial_Transactions[[#This Row],[customer_id]]&lt;&gt;"",(IF(COUNTIF(Customers[customer_id],Financial_Transactions[[#This Row],[customer_id]])&gt;0,"Valid","Invalid")),"")</f>
        <v>Valid</v>
      </c>
      <c r="M5787" s="1" t="str">
        <f>IF(Financial_Transactions[[#This Row],[vendor_id]]&lt;&gt;"",IF(COUNTIF(Vendors[vendor_id],Financial_Transactions[[#This Row],[vendor_id]])&gt;0,"Valid","Invalid"),"")</f>
        <v/>
      </c>
    </row>
    <row r="5788" spans="1:13" x14ac:dyDescent="0.3">
      <c r="A5788" s="1" t="s">
        <v>13061</v>
      </c>
      <c r="B5788" s="2">
        <v>45145</v>
      </c>
      <c r="C5788">
        <v>168220.28</v>
      </c>
      <c r="D5788" s="1" t="s">
        <v>1484</v>
      </c>
      <c r="E5788" s="1" t="s">
        <v>1488</v>
      </c>
      <c r="F5788" s="1" t="s">
        <v>8</v>
      </c>
      <c r="G5788" s="1" t="s">
        <v>14</v>
      </c>
      <c r="H5788" s="1" t="s">
        <v>448</v>
      </c>
      <c r="I5788" s="1" t="s">
        <v>1479</v>
      </c>
      <c r="J5788" s="1" t="s">
        <v>13062</v>
      </c>
      <c r="K5788" s="1" t="str">
        <f>IF(COUNTIF(Financial_Transactions[transaction_id],Financial_Transactions[[#This Row],[transaction_id]])&gt;1,"Yes","No")</f>
        <v>No</v>
      </c>
      <c r="L5788" s="1" t="str">
        <f>IF(Financial_Transactions[[#This Row],[customer_id]]&lt;&gt;"",(IF(COUNTIF(Customers[customer_id],Financial_Transactions[[#This Row],[customer_id]])&gt;0,"Valid","Invalid")),"")</f>
        <v>Valid</v>
      </c>
      <c r="M5788" s="1" t="str">
        <f>IF(Financial_Transactions[[#This Row],[vendor_id]]&lt;&gt;"",IF(COUNTIF(Vendors[vendor_id],Financial_Transactions[[#This Row],[vendor_id]])&gt;0,"Valid","Invalid"),"")</f>
        <v/>
      </c>
    </row>
    <row r="5789" spans="1:13" x14ac:dyDescent="0.3">
      <c r="A5789" s="1" t="s">
        <v>13063</v>
      </c>
      <c r="B5789" s="2">
        <v>45214</v>
      </c>
      <c r="C5789">
        <v>-42043.51</v>
      </c>
      <c r="D5789" s="1" t="s">
        <v>1478</v>
      </c>
      <c r="E5789" s="1" t="s">
        <v>1497</v>
      </c>
      <c r="F5789" s="1" t="s">
        <v>13</v>
      </c>
      <c r="G5789" s="1" t="s">
        <v>14</v>
      </c>
      <c r="H5789" s="1" t="s">
        <v>1479</v>
      </c>
      <c r="I5789" s="1" t="s">
        <v>1434</v>
      </c>
      <c r="J5789" s="1" t="s">
        <v>13064</v>
      </c>
      <c r="K5789" s="1" t="str">
        <f>IF(COUNTIF(Financial_Transactions[transaction_id],Financial_Transactions[[#This Row],[transaction_id]])&gt;1,"Yes","No")</f>
        <v>No</v>
      </c>
      <c r="L5789" s="1" t="str">
        <f>IF(Financial_Transactions[[#This Row],[customer_id]]&lt;&gt;"",(IF(COUNTIF(Customers[customer_id],Financial_Transactions[[#This Row],[customer_id]])&gt;0,"Valid","Invalid")),"")</f>
        <v/>
      </c>
      <c r="M5789" s="1" t="str">
        <f>IF(Financial_Transactions[[#This Row],[vendor_id]]&lt;&gt;"",IF(COUNTIF(Vendors[vendor_id],Financial_Transactions[[#This Row],[vendor_id]])&gt;0,"Valid","Invalid"),"")</f>
        <v>Valid</v>
      </c>
    </row>
    <row r="5790" spans="1:13" x14ac:dyDescent="0.3">
      <c r="A5790" s="1" t="s">
        <v>13065</v>
      </c>
      <c r="B5790" s="2">
        <v>44688</v>
      </c>
      <c r="C5790">
        <v>19312.400000000001</v>
      </c>
      <c r="D5790" s="1" t="s">
        <v>1925</v>
      </c>
      <c r="E5790" s="1" t="s">
        <v>1925</v>
      </c>
      <c r="F5790" s="1" t="s">
        <v>13</v>
      </c>
      <c r="G5790" s="1" t="s">
        <v>9</v>
      </c>
      <c r="H5790" s="1" t="s">
        <v>1479</v>
      </c>
      <c r="I5790" s="1" t="s">
        <v>1479</v>
      </c>
      <c r="J5790" s="1" t="s">
        <v>13066</v>
      </c>
      <c r="K5790" s="1" t="str">
        <f>IF(COUNTIF(Financial_Transactions[transaction_id],Financial_Transactions[[#This Row],[transaction_id]])&gt;1,"Yes","No")</f>
        <v>No</v>
      </c>
      <c r="L5790" s="1" t="str">
        <f>IF(Financial_Transactions[[#This Row],[customer_id]]&lt;&gt;"",(IF(COUNTIF(Customers[customer_id],Financial_Transactions[[#This Row],[customer_id]])&gt;0,"Valid","Invalid")),"")</f>
        <v/>
      </c>
      <c r="M5790" s="1" t="str">
        <f>IF(Financial_Transactions[[#This Row],[vendor_id]]&lt;&gt;"",IF(COUNTIF(Vendors[vendor_id],Financial_Transactions[[#This Row],[vendor_id]])&gt;0,"Valid","Invalid"),"")</f>
        <v/>
      </c>
    </row>
    <row r="5791" spans="1:13" x14ac:dyDescent="0.3">
      <c r="A5791" s="1" t="s">
        <v>13067</v>
      </c>
      <c r="B5791" s="2">
        <v>44745</v>
      </c>
      <c r="C5791">
        <v>172545.27</v>
      </c>
      <c r="D5791" s="1" t="s">
        <v>1484</v>
      </c>
      <c r="E5791" s="1" t="s">
        <v>1485</v>
      </c>
      <c r="F5791" s="1" t="s">
        <v>13</v>
      </c>
      <c r="G5791" s="1" t="s">
        <v>25</v>
      </c>
      <c r="H5791" s="1" t="s">
        <v>432</v>
      </c>
      <c r="I5791" s="1" t="s">
        <v>1479</v>
      </c>
      <c r="J5791" s="1" t="s">
        <v>13068</v>
      </c>
      <c r="K5791" s="1" t="str">
        <f>IF(COUNTIF(Financial_Transactions[transaction_id],Financial_Transactions[[#This Row],[transaction_id]])&gt;1,"Yes","No")</f>
        <v>No</v>
      </c>
      <c r="L5791" s="1" t="str">
        <f>IF(Financial_Transactions[[#This Row],[customer_id]]&lt;&gt;"",(IF(COUNTIF(Customers[customer_id],Financial_Transactions[[#This Row],[customer_id]])&gt;0,"Valid","Invalid")),"")</f>
        <v>Valid</v>
      </c>
      <c r="M5791" s="1" t="str">
        <f>IF(Financial_Transactions[[#This Row],[vendor_id]]&lt;&gt;"",IF(COUNTIF(Vendors[vendor_id],Financial_Transactions[[#This Row],[vendor_id]])&gt;0,"Valid","Invalid"),"")</f>
        <v/>
      </c>
    </row>
    <row r="5792" spans="1:13" x14ac:dyDescent="0.3">
      <c r="A5792" s="1" t="s">
        <v>13069</v>
      </c>
      <c r="B5792" s="2">
        <v>44838</v>
      </c>
      <c r="C5792">
        <v>-59535.77</v>
      </c>
      <c r="D5792" s="1" t="s">
        <v>1478</v>
      </c>
      <c r="E5792" s="1" t="s">
        <v>1235</v>
      </c>
      <c r="F5792" s="1" t="s">
        <v>19</v>
      </c>
      <c r="G5792" s="1" t="s">
        <v>9</v>
      </c>
      <c r="H5792" s="1" t="s">
        <v>1479</v>
      </c>
      <c r="I5792" s="1" t="s">
        <v>1346</v>
      </c>
      <c r="J5792" s="1" t="s">
        <v>13070</v>
      </c>
      <c r="K5792" s="1" t="str">
        <f>IF(COUNTIF(Financial_Transactions[transaction_id],Financial_Transactions[[#This Row],[transaction_id]])&gt;1,"Yes","No")</f>
        <v>No</v>
      </c>
      <c r="L5792" s="1" t="str">
        <f>IF(Financial_Transactions[[#This Row],[customer_id]]&lt;&gt;"",(IF(COUNTIF(Customers[customer_id],Financial_Transactions[[#This Row],[customer_id]])&gt;0,"Valid","Invalid")),"")</f>
        <v/>
      </c>
      <c r="M5792" s="1" t="str">
        <f>IF(Financial_Transactions[[#This Row],[vendor_id]]&lt;&gt;"",IF(COUNTIF(Vendors[vendor_id],Financial_Transactions[[#This Row],[vendor_id]])&gt;0,"Valid","Invalid"),"")</f>
        <v>Valid</v>
      </c>
    </row>
    <row r="5793" spans="1:13" x14ac:dyDescent="0.3">
      <c r="A5793" s="1" t="s">
        <v>13071</v>
      </c>
      <c r="B5793" s="2">
        <v>44897</v>
      </c>
      <c r="C5793">
        <v>145234.73000000001</v>
      </c>
      <c r="D5793" s="1" t="s">
        <v>1484</v>
      </c>
      <c r="E5793" s="1" t="s">
        <v>1488</v>
      </c>
      <c r="F5793" s="1" t="s">
        <v>13</v>
      </c>
      <c r="G5793" s="1" t="s">
        <v>22</v>
      </c>
      <c r="H5793" s="1" t="s">
        <v>62</v>
      </c>
      <c r="I5793" s="1" t="s">
        <v>1479</v>
      </c>
      <c r="J5793" s="1" t="s">
        <v>13072</v>
      </c>
      <c r="K5793" s="1" t="str">
        <f>IF(COUNTIF(Financial_Transactions[transaction_id],Financial_Transactions[[#This Row],[transaction_id]])&gt;1,"Yes","No")</f>
        <v>No</v>
      </c>
      <c r="L5793" s="1" t="str">
        <f>IF(Financial_Transactions[[#This Row],[customer_id]]&lt;&gt;"",(IF(COUNTIF(Customers[customer_id],Financial_Transactions[[#This Row],[customer_id]])&gt;0,"Valid","Invalid")),"")</f>
        <v>Valid</v>
      </c>
      <c r="M5793" s="1" t="str">
        <f>IF(Financial_Transactions[[#This Row],[vendor_id]]&lt;&gt;"",IF(COUNTIF(Vendors[vendor_id],Financial_Transactions[[#This Row],[vendor_id]])&gt;0,"Valid","Invalid"),"")</f>
        <v/>
      </c>
    </row>
    <row r="5794" spans="1:13" x14ac:dyDescent="0.3">
      <c r="A5794" s="1" t="s">
        <v>13073</v>
      </c>
      <c r="B5794" s="2">
        <v>44667</v>
      </c>
      <c r="C5794">
        <v>-72299.53</v>
      </c>
      <c r="D5794" s="1" t="s">
        <v>1478</v>
      </c>
      <c r="E5794" s="1" t="s">
        <v>1535</v>
      </c>
      <c r="F5794" s="1" t="s">
        <v>8</v>
      </c>
      <c r="G5794" s="1" t="s">
        <v>14</v>
      </c>
      <c r="H5794" s="1" t="s">
        <v>1479</v>
      </c>
      <c r="I5794" s="1" t="s">
        <v>1408</v>
      </c>
      <c r="J5794" s="1" t="s">
        <v>13074</v>
      </c>
      <c r="K5794" s="1" t="str">
        <f>IF(COUNTIF(Financial_Transactions[transaction_id],Financial_Transactions[[#This Row],[transaction_id]])&gt;1,"Yes","No")</f>
        <v>No</v>
      </c>
      <c r="L5794" s="1" t="str">
        <f>IF(Financial_Transactions[[#This Row],[customer_id]]&lt;&gt;"",(IF(COUNTIF(Customers[customer_id],Financial_Transactions[[#This Row],[customer_id]])&gt;0,"Valid","Invalid")),"")</f>
        <v/>
      </c>
      <c r="M5794" s="1" t="str">
        <f>IF(Financial_Transactions[[#This Row],[vendor_id]]&lt;&gt;"",IF(COUNTIF(Vendors[vendor_id],Financial_Transactions[[#This Row],[vendor_id]])&gt;0,"Valid","Invalid"),"")</f>
        <v>Valid</v>
      </c>
    </row>
    <row r="5795" spans="1:13" x14ac:dyDescent="0.3">
      <c r="A5795" s="1" t="s">
        <v>13075</v>
      </c>
      <c r="B5795" s="2">
        <v>45276</v>
      </c>
      <c r="C5795">
        <v>124246.06</v>
      </c>
      <c r="D5795" s="1" t="s">
        <v>1484</v>
      </c>
      <c r="E5795" s="1" t="s">
        <v>1485</v>
      </c>
      <c r="F5795" s="1" t="s">
        <v>8</v>
      </c>
      <c r="G5795" s="1" t="s">
        <v>25</v>
      </c>
      <c r="H5795" s="1" t="s">
        <v>464</v>
      </c>
      <c r="I5795" s="1" t="s">
        <v>1479</v>
      </c>
      <c r="J5795" s="1" t="s">
        <v>13076</v>
      </c>
      <c r="K5795" s="1" t="str">
        <f>IF(COUNTIF(Financial_Transactions[transaction_id],Financial_Transactions[[#This Row],[transaction_id]])&gt;1,"Yes","No")</f>
        <v>No</v>
      </c>
      <c r="L5795" s="1" t="str">
        <f>IF(Financial_Transactions[[#This Row],[customer_id]]&lt;&gt;"",(IF(COUNTIF(Customers[customer_id],Financial_Transactions[[#This Row],[customer_id]])&gt;0,"Valid","Invalid")),"")</f>
        <v>Valid</v>
      </c>
      <c r="M5795" s="1" t="str">
        <f>IF(Financial_Transactions[[#This Row],[vendor_id]]&lt;&gt;"",IF(COUNTIF(Vendors[vendor_id],Financial_Transactions[[#This Row],[vendor_id]])&gt;0,"Valid","Invalid"),"")</f>
        <v/>
      </c>
    </row>
    <row r="5796" spans="1:13" x14ac:dyDescent="0.3">
      <c r="A5796" s="1" t="s">
        <v>13077</v>
      </c>
      <c r="B5796" s="2">
        <v>45042</v>
      </c>
      <c r="C5796">
        <v>102304.83</v>
      </c>
      <c r="D5796" s="1" t="s">
        <v>1484</v>
      </c>
      <c r="E5796" s="1" t="s">
        <v>1500</v>
      </c>
      <c r="F5796" s="1" t="s">
        <v>13</v>
      </c>
      <c r="G5796" s="1" t="s">
        <v>14</v>
      </c>
      <c r="H5796" s="1" t="s">
        <v>610</v>
      </c>
      <c r="I5796" s="1" t="s">
        <v>1479</v>
      </c>
      <c r="J5796" s="1" t="s">
        <v>13078</v>
      </c>
      <c r="K5796" s="1" t="str">
        <f>IF(COUNTIF(Financial_Transactions[transaction_id],Financial_Transactions[[#This Row],[transaction_id]])&gt;1,"Yes","No")</f>
        <v>No</v>
      </c>
      <c r="L5796" s="1" t="str">
        <f>IF(Financial_Transactions[[#This Row],[customer_id]]&lt;&gt;"",(IF(COUNTIF(Customers[customer_id],Financial_Transactions[[#This Row],[customer_id]])&gt;0,"Valid","Invalid")),"")</f>
        <v>Valid</v>
      </c>
      <c r="M5796" s="1" t="str">
        <f>IF(Financial_Transactions[[#This Row],[vendor_id]]&lt;&gt;"",IF(COUNTIF(Vendors[vendor_id],Financial_Transactions[[#This Row],[vendor_id]])&gt;0,"Valid","Invalid"),"")</f>
        <v/>
      </c>
    </row>
    <row r="5797" spans="1:13" x14ac:dyDescent="0.3">
      <c r="A5797" s="1" t="s">
        <v>13079</v>
      </c>
      <c r="B5797" s="2">
        <v>45080</v>
      </c>
      <c r="C5797">
        <v>184084.97</v>
      </c>
      <c r="D5797" s="1" t="s">
        <v>1484</v>
      </c>
      <c r="E5797" s="1" t="s">
        <v>1485</v>
      </c>
      <c r="F5797" s="1" t="s">
        <v>8</v>
      </c>
      <c r="G5797" s="1" t="s">
        <v>14</v>
      </c>
      <c r="H5797" s="1" t="s">
        <v>110</v>
      </c>
      <c r="I5797" s="1" t="s">
        <v>1479</v>
      </c>
      <c r="J5797" s="1" t="s">
        <v>13080</v>
      </c>
      <c r="K5797" s="1" t="str">
        <f>IF(COUNTIF(Financial_Transactions[transaction_id],Financial_Transactions[[#This Row],[transaction_id]])&gt;1,"Yes","No")</f>
        <v>No</v>
      </c>
      <c r="L5797" s="1" t="str">
        <f>IF(Financial_Transactions[[#This Row],[customer_id]]&lt;&gt;"",(IF(COUNTIF(Customers[customer_id],Financial_Transactions[[#This Row],[customer_id]])&gt;0,"Valid","Invalid")),"")</f>
        <v>Valid</v>
      </c>
      <c r="M5797" s="1" t="str">
        <f>IF(Financial_Transactions[[#This Row],[vendor_id]]&lt;&gt;"",IF(COUNTIF(Vendors[vendor_id],Financial_Transactions[[#This Row],[vendor_id]])&gt;0,"Valid","Invalid"),"")</f>
        <v/>
      </c>
    </row>
    <row r="5798" spans="1:13" x14ac:dyDescent="0.3">
      <c r="A5798" s="1" t="s">
        <v>13081</v>
      </c>
      <c r="B5798" s="2">
        <v>44937</v>
      </c>
      <c r="C5798">
        <v>-78350.149999999994</v>
      </c>
      <c r="D5798" s="1" t="s">
        <v>1478</v>
      </c>
      <c r="E5798" s="1" t="s">
        <v>1497</v>
      </c>
      <c r="F5798" s="1" t="s">
        <v>19</v>
      </c>
      <c r="G5798" s="1" t="s">
        <v>14</v>
      </c>
      <c r="H5798" s="1" t="s">
        <v>1479</v>
      </c>
      <c r="I5798" s="1" t="s">
        <v>1332</v>
      </c>
      <c r="J5798" s="1" t="s">
        <v>13082</v>
      </c>
      <c r="K5798" s="1" t="str">
        <f>IF(COUNTIF(Financial_Transactions[transaction_id],Financial_Transactions[[#This Row],[transaction_id]])&gt;1,"Yes","No")</f>
        <v>No</v>
      </c>
      <c r="L5798" s="1" t="str">
        <f>IF(Financial_Transactions[[#This Row],[customer_id]]&lt;&gt;"",(IF(COUNTIF(Customers[customer_id],Financial_Transactions[[#This Row],[customer_id]])&gt;0,"Valid","Invalid")),"")</f>
        <v/>
      </c>
      <c r="M5798" s="1" t="str">
        <f>IF(Financial_Transactions[[#This Row],[vendor_id]]&lt;&gt;"",IF(COUNTIF(Vendors[vendor_id],Financial_Transactions[[#This Row],[vendor_id]])&gt;0,"Valid","Invalid"),"")</f>
        <v>Valid</v>
      </c>
    </row>
    <row r="5799" spans="1:13" x14ac:dyDescent="0.3">
      <c r="A5799" s="1" t="s">
        <v>13083</v>
      </c>
      <c r="B5799" s="2">
        <v>45123</v>
      </c>
      <c r="C5799">
        <v>-41166.339999999997</v>
      </c>
      <c r="D5799" s="1" t="s">
        <v>1478</v>
      </c>
      <c r="E5799" s="1" t="s">
        <v>1497</v>
      </c>
      <c r="F5799" s="1" t="s">
        <v>19</v>
      </c>
      <c r="G5799" s="1" t="s">
        <v>25</v>
      </c>
      <c r="H5799" s="1" t="s">
        <v>1479</v>
      </c>
      <c r="I5799" s="1" t="s">
        <v>1305</v>
      </c>
      <c r="J5799" s="1" t="s">
        <v>13084</v>
      </c>
      <c r="K5799" s="1" t="str">
        <f>IF(COUNTIF(Financial_Transactions[transaction_id],Financial_Transactions[[#This Row],[transaction_id]])&gt;1,"Yes","No")</f>
        <v>No</v>
      </c>
      <c r="L5799" s="1" t="str">
        <f>IF(Financial_Transactions[[#This Row],[customer_id]]&lt;&gt;"",(IF(COUNTIF(Customers[customer_id],Financial_Transactions[[#This Row],[customer_id]])&gt;0,"Valid","Invalid")),"")</f>
        <v/>
      </c>
      <c r="M5799" s="1" t="str">
        <f>IF(Financial_Transactions[[#This Row],[vendor_id]]&lt;&gt;"",IF(COUNTIF(Vendors[vendor_id],Financial_Transactions[[#This Row],[vendor_id]])&gt;0,"Valid","Invalid"),"")</f>
        <v>Valid</v>
      </c>
    </row>
    <row r="5800" spans="1:13" x14ac:dyDescent="0.3">
      <c r="A5800" s="1" t="s">
        <v>13085</v>
      </c>
      <c r="B5800" s="2">
        <v>45198</v>
      </c>
      <c r="C5800">
        <v>-91097.53</v>
      </c>
      <c r="D5800" s="1" t="s">
        <v>1478</v>
      </c>
      <c r="E5800" s="1" t="s">
        <v>1535</v>
      </c>
      <c r="F5800" s="1" t="s">
        <v>13</v>
      </c>
      <c r="G5800" s="1" t="s">
        <v>14</v>
      </c>
      <c r="H5800" s="1" t="s">
        <v>1479</v>
      </c>
      <c r="I5800" s="1" t="s">
        <v>1398</v>
      </c>
      <c r="J5800" s="1" t="s">
        <v>13086</v>
      </c>
      <c r="K5800" s="1" t="str">
        <f>IF(COUNTIF(Financial_Transactions[transaction_id],Financial_Transactions[[#This Row],[transaction_id]])&gt;1,"Yes","No")</f>
        <v>No</v>
      </c>
      <c r="L5800" s="1" t="str">
        <f>IF(Financial_Transactions[[#This Row],[customer_id]]&lt;&gt;"",(IF(COUNTIF(Customers[customer_id],Financial_Transactions[[#This Row],[customer_id]])&gt;0,"Valid","Invalid")),"")</f>
        <v/>
      </c>
      <c r="M5800" s="1" t="str">
        <f>IF(Financial_Transactions[[#This Row],[vendor_id]]&lt;&gt;"",IF(COUNTIF(Vendors[vendor_id],Financial_Transactions[[#This Row],[vendor_id]])&gt;0,"Valid","Invalid"),"")</f>
        <v>Valid</v>
      </c>
    </row>
    <row r="5801" spans="1:13" x14ac:dyDescent="0.3">
      <c r="A5801" s="1" t="s">
        <v>13087</v>
      </c>
      <c r="B5801" s="2">
        <v>45085</v>
      </c>
      <c r="C5801">
        <v>-2000</v>
      </c>
      <c r="D5801" s="1" t="s">
        <v>1478</v>
      </c>
      <c r="E5801" s="1" t="s">
        <v>1250</v>
      </c>
      <c r="F5801" s="1" t="s">
        <v>19</v>
      </c>
      <c r="G5801" s="1" t="s">
        <v>14</v>
      </c>
      <c r="H5801" s="1" t="s">
        <v>1479</v>
      </c>
      <c r="I5801" s="1" t="s">
        <v>1338</v>
      </c>
      <c r="J5801" s="1" t="s">
        <v>13088</v>
      </c>
      <c r="K5801" s="1" t="str">
        <f>IF(COUNTIF(Financial_Transactions[transaction_id],Financial_Transactions[[#This Row],[transaction_id]])&gt;1,"Yes","No")</f>
        <v>No</v>
      </c>
      <c r="L5801" s="1" t="str">
        <f>IF(Financial_Transactions[[#This Row],[customer_id]]&lt;&gt;"",(IF(COUNTIF(Customers[customer_id],Financial_Transactions[[#This Row],[customer_id]])&gt;0,"Valid","Invalid")),"")</f>
        <v/>
      </c>
      <c r="M5801" s="1" t="str">
        <f>IF(Financial_Transactions[[#This Row],[vendor_id]]&lt;&gt;"",IF(COUNTIF(Vendors[vendor_id],Financial_Transactions[[#This Row],[vendor_id]])&gt;0,"Valid","Invalid"),"")</f>
        <v>Valid</v>
      </c>
    </row>
    <row r="5802" spans="1:13" x14ac:dyDescent="0.3">
      <c r="A5802" s="1" t="s">
        <v>13089</v>
      </c>
      <c r="B5802" s="2">
        <v>44639</v>
      </c>
      <c r="C5802">
        <v>153129.16</v>
      </c>
      <c r="D5802" s="1" t="s">
        <v>1484</v>
      </c>
      <c r="E5802" s="1" t="s">
        <v>1488</v>
      </c>
      <c r="F5802" s="1" t="s">
        <v>13</v>
      </c>
      <c r="G5802" s="1" t="s">
        <v>9</v>
      </c>
      <c r="H5802" s="1" t="s">
        <v>434</v>
      </c>
      <c r="I5802" s="1" t="s">
        <v>1479</v>
      </c>
      <c r="J5802" s="1" t="s">
        <v>13090</v>
      </c>
      <c r="K5802" s="1" t="str">
        <f>IF(COUNTIF(Financial_Transactions[transaction_id],Financial_Transactions[[#This Row],[transaction_id]])&gt;1,"Yes","No")</f>
        <v>No</v>
      </c>
      <c r="L5802" s="1" t="str">
        <f>IF(Financial_Transactions[[#This Row],[customer_id]]&lt;&gt;"",(IF(COUNTIF(Customers[customer_id],Financial_Transactions[[#This Row],[customer_id]])&gt;0,"Valid","Invalid")),"")</f>
        <v>Valid</v>
      </c>
      <c r="M5802" s="1" t="str">
        <f>IF(Financial_Transactions[[#This Row],[vendor_id]]&lt;&gt;"",IF(COUNTIF(Vendors[vendor_id],Financial_Transactions[[#This Row],[vendor_id]])&gt;0,"Valid","Invalid"),"")</f>
        <v/>
      </c>
    </row>
    <row r="5803" spans="1:13" x14ac:dyDescent="0.3">
      <c r="A5803" s="1" t="s">
        <v>13091</v>
      </c>
      <c r="B5803" s="2">
        <v>44677</v>
      </c>
      <c r="C5803">
        <v>-35187.9</v>
      </c>
      <c r="D5803" s="1" t="s">
        <v>1478</v>
      </c>
      <c r="E5803" s="1" t="s">
        <v>1250</v>
      </c>
      <c r="F5803" s="1" t="s">
        <v>8</v>
      </c>
      <c r="G5803" s="1" t="s">
        <v>14</v>
      </c>
      <c r="H5803" s="1" t="s">
        <v>1479</v>
      </c>
      <c r="I5803" s="1" t="s">
        <v>1263</v>
      </c>
      <c r="J5803" s="1" t="s">
        <v>13092</v>
      </c>
      <c r="K5803" s="1" t="str">
        <f>IF(COUNTIF(Financial_Transactions[transaction_id],Financial_Transactions[[#This Row],[transaction_id]])&gt;1,"Yes","No")</f>
        <v>No</v>
      </c>
      <c r="L5803" s="1" t="str">
        <f>IF(Financial_Transactions[[#This Row],[customer_id]]&lt;&gt;"",(IF(COUNTIF(Customers[customer_id],Financial_Transactions[[#This Row],[customer_id]])&gt;0,"Valid","Invalid")),"")</f>
        <v/>
      </c>
      <c r="M5803" s="1" t="str">
        <f>IF(Financial_Transactions[[#This Row],[vendor_id]]&lt;&gt;"",IF(COUNTIF(Vendors[vendor_id],Financial_Transactions[[#This Row],[vendor_id]])&gt;0,"Valid","Invalid"),"")</f>
        <v>Valid</v>
      </c>
    </row>
    <row r="5804" spans="1:13" x14ac:dyDescent="0.3">
      <c r="A5804" s="1" t="s">
        <v>13093</v>
      </c>
      <c r="B5804" s="2">
        <v>44581</v>
      </c>
      <c r="C5804">
        <v>130994.96</v>
      </c>
      <c r="D5804" s="1" t="s">
        <v>1484</v>
      </c>
      <c r="E5804" s="1" t="s">
        <v>1500</v>
      </c>
      <c r="F5804" s="1" t="s">
        <v>13</v>
      </c>
      <c r="G5804" s="1" t="s">
        <v>25</v>
      </c>
      <c r="H5804" s="1" t="s">
        <v>386</v>
      </c>
      <c r="I5804" s="1" t="s">
        <v>1479</v>
      </c>
      <c r="J5804" s="1" t="s">
        <v>13094</v>
      </c>
      <c r="K5804" s="1" t="str">
        <f>IF(COUNTIF(Financial_Transactions[transaction_id],Financial_Transactions[[#This Row],[transaction_id]])&gt;1,"Yes","No")</f>
        <v>No</v>
      </c>
      <c r="L5804" s="1" t="str">
        <f>IF(Financial_Transactions[[#This Row],[customer_id]]&lt;&gt;"",(IF(COUNTIF(Customers[customer_id],Financial_Transactions[[#This Row],[customer_id]])&gt;0,"Valid","Invalid")),"")</f>
        <v>Valid</v>
      </c>
      <c r="M5804" s="1" t="str">
        <f>IF(Financial_Transactions[[#This Row],[vendor_id]]&lt;&gt;"",IF(COUNTIF(Vendors[vendor_id],Financial_Transactions[[#This Row],[vendor_id]])&gt;0,"Valid","Invalid"),"")</f>
        <v/>
      </c>
    </row>
    <row r="5805" spans="1:13" x14ac:dyDescent="0.3">
      <c r="A5805" s="1" t="s">
        <v>13095</v>
      </c>
      <c r="B5805" s="2">
        <v>44728</v>
      </c>
      <c r="C5805">
        <v>-31523.52</v>
      </c>
      <c r="D5805" s="1" t="s">
        <v>1478</v>
      </c>
      <c r="E5805" s="1" t="s">
        <v>1235</v>
      </c>
      <c r="F5805" s="1" t="s">
        <v>8</v>
      </c>
      <c r="G5805" s="1" t="s">
        <v>25</v>
      </c>
      <c r="H5805" s="1" t="s">
        <v>1479</v>
      </c>
      <c r="I5805" s="1" t="s">
        <v>1458</v>
      </c>
      <c r="J5805" s="1" t="s">
        <v>13096</v>
      </c>
      <c r="K5805" s="1" t="str">
        <f>IF(COUNTIF(Financial_Transactions[transaction_id],Financial_Transactions[[#This Row],[transaction_id]])&gt;1,"Yes","No")</f>
        <v>No</v>
      </c>
      <c r="L5805" s="1" t="str">
        <f>IF(Financial_Transactions[[#This Row],[customer_id]]&lt;&gt;"",(IF(COUNTIF(Customers[customer_id],Financial_Transactions[[#This Row],[customer_id]])&gt;0,"Valid","Invalid")),"")</f>
        <v/>
      </c>
      <c r="M5805" s="1" t="str">
        <f>IF(Financial_Transactions[[#This Row],[vendor_id]]&lt;&gt;"",IF(COUNTIF(Vendors[vendor_id],Financial_Transactions[[#This Row],[vendor_id]])&gt;0,"Valid","Invalid"),"")</f>
        <v>Valid</v>
      </c>
    </row>
    <row r="5806" spans="1:13" x14ac:dyDescent="0.3">
      <c r="A5806" s="1" t="s">
        <v>13097</v>
      </c>
      <c r="B5806" s="2">
        <v>44768</v>
      </c>
      <c r="C5806">
        <v>108973.89</v>
      </c>
      <c r="D5806" s="1" t="s">
        <v>1484</v>
      </c>
      <c r="E5806" s="1" t="s">
        <v>1500</v>
      </c>
      <c r="F5806" s="1" t="s">
        <v>19</v>
      </c>
      <c r="G5806" s="1" t="s">
        <v>22</v>
      </c>
      <c r="H5806" s="1" t="s">
        <v>400</v>
      </c>
      <c r="I5806" s="1" t="s">
        <v>1479</v>
      </c>
      <c r="J5806" s="1" t="s">
        <v>13098</v>
      </c>
      <c r="K5806" s="1" t="str">
        <f>IF(COUNTIF(Financial_Transactions[transaction_id],Financial_Transactions[[#This Row],[transaction_id]])&gt;1,"Yes","No")</f>
        <v>No</v>
      </c>
      <c r="L5806" s="1" t="str">
        <f>IF(Financial_Transactions[[#This Row],[customer_id]]&lt;&gt;"",(IF(COUNTIF(Customers[customer_id],Financial_Transactions[[#This Row],[customer_id]])&gt;0,"Valid","Invalid")),"")</f>
        <v>Valid</v>
      </c>
      <c r="M5806" s="1" t="str">
        <f>IF(Financial_Transactions[[#This Row],[vendor_id]]&lt;&gt;"",IF(COUNTIF(Vendors[vendor_id],Financial_Transactions[[#This Row],[vendor_id]])&gt;0,"Valid","Invalid"),"")</f>
        <v/>
      </c>
    </row>
    <row r="5807" spans="1:13" x14ac:dyDescent="0.3">
      <c r="A5807" s="1" t="s">
        <v>13099</v>
      </c>
      <c r="B5807" s="2">
        <v>44853</v>
      </c>
      <c r="C5807">
        <v>89922.69</v>
      </c>
      <c r="D5807" s="1" t="s">
        <v>1484</v>
      </c>
      <c r="E5807" s="1" t="s">
        <v>1500</v>
      </c>
      <c r="F5807" s="1" t="s">
        <v>19</v>
      </c>
      <c r="G5807" s="1" t="s">
        <v>9</v>
      </c>
      <c r="H5807" s="1" t="s">
        <v>488</v>
      </c>
      <c r="I5807" s="1" t="s">
        <v>1479</v>
      </c>
      <c r="J5807" s="1" t="s">
        <v>13100</v>
      </c>
      <c r="K5807" s="1" t="str">
        <f>IF(COUNTIF(Financial_Transactions[transaction_id],Financial_Transactions[[#This Row],[transaction_id]])&gt;1,"Yes","No")</f>
        <v>No</v>
      </c>
      <c r="L5807" s="1" t="str">
        <f>IF(Financial_Transactions[[#This Row],[customer_id]]&lt;&gt;"",(IF(COUNTIF(Customers[customer_id],Financial_Transactions[[#This Row],[customer_id]])&gt;0,"Valid","Invalid")),"")</f>
        <v>Valid</v>
      </c>
      <c r="M5807" s="1" t="str">
        <f>IF(Financial_Transactions[[#This Row],[vendor_id]]&lt;&gt;"",IF(COUNTIF(Vendors[vendor_id],Financial_Transactions[[#This Row],[vendor_id]])&gt;0,"Valid","Invalid"),"")</f>
        <v/>
      </c>
    </row>
    <row r="5808" spans="1:13" x14ac:dyDescent="0.3">
      <c r="A5808" s="1" t="s">
        <v>13101</v>
      </c>
      <c r="B5808" s="2">
        <v>45107</v>
      </c>
      <c r="C5808">
        <v>112596.58</v>
      </c>
      <c r="D5808" s="1" t="s">
        <v>1484</v>
      </c>
      <c r="E5808" s="1" t="s">
        <v>1500</v>
      </c>
      <c r="F5808" s="1" t="s">
        <v>13</v>
      </c>
      <c r="G5808" s="1" t="s">
        <v>9</v>
      </c>
      <c r="H5808" s="1" t="s">
        <v>94</v>
      </c>
      <c r="I5808" s="1" t="s">
        <v>1479</v>
      </c>
      <c r="J5808" s="1" t="s">
        <v>13102</v>
      </c>
      <c r="K5808" s="1" t="str">
        <f>IF(COUNTIF(Financial_Transactions[transaction_id],Financial_Transactions[[#This Row],[transaction_id]])&gt;1,"Yes","No")</f>
        <v>No</v>
      </c>
      <c r="L5808" s="1" t="str">
        <f>IF(Financial_Transactions[[#This Row],[customer_id]]&lt;&gt;"",(IF(COUNTIF(Customers[customer_id],Financial_Transactions[[#This Row],[customer_id]])&gt;0,"Valid","Invalid")),"")</f>
        <v>Valid</v>
      </c>
      <c r="M5808" s="1" t="str">
        <f>IF(Financial_Transactions[[#This Row],[vendor_id]]&lt;&gt;"",IF(COUNTIF(Vendors[vendor_id],Financial_Transactions[[#This Row],[vendor_id]])&gt;0,"Valid","Invalid"),"")</f>
        <v/>
      </c>
    </row>
    <row r="5809" spans="1:13" x14ac:dyDescent="0.3">
      <c r="A5809" s="1" t="s">
        <v>13103</v>
      </c>
      <c r="B5809" s="2">
        <v>45156</v>
      </c>
      <c r="C5809">
        <v>118779.61</v>
      </c>
      <c r="D5809" s="1" t="s">
        <v>1484</v>
      </c>
      <c r="E5809" s="1" t="s">
        <v>1485</v>
      </c>
      <c r="F5809" s="1" t="s">
        <v>19</v>
      </c>
      <c r="G5809" s="1" t="s">
        <v>9</v>
      </c>
      <c r="H5809" s="1" t="s">
        <v>188</v>
      </c>
      <c r="I5809" s="1" t="s">
        <v>1479</v>
      </c>
      <c r="J5809" s="1" t="s">
        <v>13104</v>
      </c>
      <c r="K5809" s="1" t="str">
        <f>IF(COUNTIF(Financial_Transactions[transaction_id],Financial_Transactions[[#This Row],[transaction_id]])&gt;1,"Yes","No")</f>
        <v>No</v>
      </c>
      <c r="L5809" s="1" t="str">
        <f>IF(Financial_Transactions[[#This Row],[customer_id]]&lt;&gt;"",(IF(COUNTIF(Customers[customer_id],Financial_Transactions[[#This Row],[customer_id]])&gt;0,"Valid","Invalid")),"")</f>
        <v>Valid</v>
      </c>
      <c r="M5809" s="1" t="str">
        <f>IF(Financial_Transactions[[#This Row],[vendor_id]]&lt;&gt;"",IF(COUNTIF(Vendors[vendor_id],Financial_Transactions[[#This Row],[vendor_id]])&gt;0,"Valid","Invalid"),"")</f>
        <v/>
      </c>
    </row>
    <row r="5810" spans="1:13" x14ac:dyDescent="0.3">
      <c r="A5810" s="1" t="s">
        <v>13105</v>
      </c>
      <c r="B5810" s="2">
        <v>44799</v>
      </c>
      <c r="C5810">
        <v>262365.99</v>
      </c>
      <c r="D5810" s="1" t="s">
        <v>1484</v>
      </c>
      <c r="E5810" s="1" t="s">
        <v>1488</v>
      </c>
      <c r="F5810" s="1" t="s">
        <v>8</v>
      </c>
      <c r="G5810" s="1" t="s">
        <v>25</v>
      </c>
      <c r="H5810" s="1" t="s">
        <v>106</v>
      </c>
      <c r="I5810" s="1" t="s">
        <v>1479</v>
      </c>
      <c r="J5810" s="1" t="s">
        <v>13106</v>
      </c>
      <c r="K5810" s="1" t="str">
        <f>IF(COUNTIF(Financial_Transactions[transaction_id],Financial_Transactions[[#This Row],[transaction_id]])&gt;1,"Yes","No")</f>
        <v>No</v>
      </c>
      <c r="L5810" s="1" t="str">
        <f>IF(Financial_Transactions[[#This Row],[customer_id]]&lt;&gt;"",(IF(COUNTIF(Customers[customer_id],Financial_Transactions[[#This Row],[customer_id]])&gt;0,"Valid","Invalid")),"")</f>
        <v>Valid</v>
      </c>
      <c r="M5810" s="1" t="str">
        <f>IF(Financial_Transactions[[#This Row],[vendor_id]]&lt;&gt;"",IF(COUNTIF(Vendors[vendor_id],Financial_Transactions[[#This Row],[vendor_id]])&gt;0,"Valid","Invalid"),"")</f>
        <v/>
      </c>
    </row>
    <row r="5811" spans="1:13" x14ac:dyDescent="0.3">
      <c r="A5811" s="1" t="s">
        <v>13107</v>
      </c>
      <c r="B5811" s="2">
        <v>44709</v>
      </c>
      <c r="C5811">
        <v>18209.689999999999</v>
      </c>
      <c r="D5811" s="1" t="s">
        <v>1588</v>
      </c>
      <c r="E5811" s="1" t="s">
        <v>1588</v>
      </c>
      <c r="F5811" s="1" t="s">
        <v>19</v>
      </c>
      <c r="G5811" s="1" t="s">
        <v>22</v>
      </c>
      <c r="H5811" s="1" t="s">
        <v>1479</v>
      </c>
      <c r="I5811" s="1" t="s">
        <v>1479</v>
      </c>
      <c r="J5811" s="1" t="s">
        <v>13108</v>
      </c>
      <c r="K5811" s="1" t="str">
        <f>IF(COUNTIF(Financial_Transactions[transaction_id],Financial_Transactions[[#This Row],[transaction_id]])&gt;1,"Yes","No")</f>
        <v>No</v>
      </c>
      <c r="L5811" s="1" t="str">
        <f>IF(Financial_Transactions[[#This Row],[customer_id]]&lt;&gt;"",(IF(COUNTIF(Customers[customer_id],Financial_Transactions[[#This Row],[customer_id]])&gt;0,"Valid","Invalid")),"")</f>
        <v/>
      </c>
      <c r="M5811" s="1" t="str">
        <f>IF(Financial_Transactions[[#This Row],[vendor_id]]&lt;&gt;"",IF(COUNTIF(Vendors[vendor_id],Financial_Transactions[[#This Row],[vendor_id]])&gt;0,"Valid","Invalid"),"")</f>
        <v/>
      </c>
    </row>
    <row r="5812" spans="1:13" x14ac:dyDescent="0.3">
      <c r="A5812" s="1" t="s">
        <v>13109</v>
      </c>
      <c r="B5812" s="2">
        <v>44941</v>
      </c>
      <c r="C5812">
        <v>129179.2</v>
      </c>
      <c r="D5812" s="1" t="s">
        <v>1484</v>
      </c>
      <c r="E5812" s="1" t="s">
        <v>1500</v>
      </c>
      <c r="F5812" s="1" t="s">
        <v>13</v>
      </c>
      <c r="G5812" s="1" t="s">
        <v>25</v>
      </c>
      <c r="H5812" s="1" t="s">
        <v>278</v>
      </c>
      <c r="I5812" s="1" t="s">
        <v>1479</v>
      </c>
      <c r="J5812" s="1" t="s">
        <v>13110</v>
      </c>
      <c r="K5812" s="1" t="str">
        <f>IF(COUNTIF(Financial_Transactions[transaction_id],Financial_Transactions[[#This Row],[transaction_id]])&gt;1,"Yes","No")</f>
        <v>No</v>
      </c>
      <c r="L5812" s="1" t="str">
        <f>IF(Financial_Transactions[[#This Row],[customer_id]]&lt;&gt;"",(IF(COUNTIF(Customers[customer_id],Financial_Transactions[[#This Row],[customer_id]])&gt;0,"Valid","Invalid")),"")</f>
        <v>Valid</v>
      </c>
      <c r="M5812" s="1" t="str">
        <f>IF(Financial_Transactions[[#This Row],[vendor_id]]&lt;&gt;"",IF(COUNTIF(Vendors[vendor_id],Financial_Transactions[[#This Row],[vendor_id]])&gt;0,"Valid","Invalid"),"")</f>
        <v/>
      </c>
    </row>
    <row r="5813" spans="1:13" x14ac:dyDescent="0.3">
      <c r="A5813" s="1" t="s">
        <v>13111</v>
      </c>
      <c r="B5813" s="2">
        <v>45117</v>
      </c>
      <c r="C5813">
        <v>137226.79</v>
      </c>
      <c r="D5813" s="1" t="s">
        <v>1484</v>
      </c>
      <c r="E5813" s="1" t="s">
        <v>1488</v>
      </c>
      <c r="F5813" s="1" t="s">
        <v>19</v>
      </c>
      <c r="G5813" s="1" t="s">
        <v>22</v>
      </c>
      <c r="H5813" s="1" t="s">
        <v>154</v>
      </c>
      <c r="I5813" s="1" t="s">
        <v>1479</v>
      </c>
      <c r="J5813" s="1" t="s">
        <v>13112</v>
      </c>
      <c r="K5813" s="1" t="str">
        <f>IF(COUNTIF(Financial_Transactions[transaction_id],Financial_Transactions[[#This Row],[transaction_id]])&gt;1,"Yes","No")</f>
        <v>No</v>
      </c>
      <c r="L5813" s="1" t="str">
        <f>IF(Financial_Transactions[[#This Row],[customer_id]]&lt;&gt;"",(IF(COUNTIF(Customers[customer_id],Financial_Transactions[[#This Row],[customer_id]])&gt;0,"Valid","Invalid")),"")</f>
        <v>Valid</v>
      </c>
      <c r="M5813" s="1" t="str">
        <f>IF(Financial_Transactions[[#This Row],[vendor_id]]&lt;&gt;"",IF(COUNTIF(Vendors[vendor_id],Financial_Transactions[[#This Row],[vendor_id]])&gt;0,"Valid","Invalid"),"")</f>
        <v/>
      </c>
    </row>
    <row r="5814" spans="1:13" x14ac:dyDescent="0.3">
      <c r="A5814" s="1" t="s">
        <v>13113</v>
      </c>
      <c r="B5814" s="2">
        <v>45029</v>
      </c>
      <c r="C5814">
        <v>165052.85</v>
      </c>
      <c r="D5814" s="1" t="s">
        <v>1484</v>
      </c>
      <c r="E5814" s="1" t="s">
        <v>1485</v>
      </c>
      <c r="F5814" s="1" t="s">
        <v>13</v>
      </c>
      <c r="G5814" s="1" t="s">
        <v>25</v>
      </c>
      <c r="H5814" s="1" t="s">
        <v>750</v>
      </c>
      <c r="I5814" s="1" t="s">
        <v>1479</v>
      </c>
      <c r="J5814" s="1" t="s">
        <v>13114</v>
      </c>
      <c r="K5814" s="1" t="str">
        <f>IF(COUNTIF(Financial_Transactions[transaction_id],Financial_Transactions[[#This Row],[transaction_id]])&gt;1,"Yes","No")</f>
        <v>No</v>
      </c>
      <c r="L5814" s="1" t="str">
        <f>IF(Financial_Transactions[[#This Row],[customer_id]]&lt;&gt;"",(IF(COUNTIF(Customers[customer_id],Financial_Transactions[[#This Row],[customer_id]])&gt;0,"Valid","Invalid")),"")</f>
        <v>Valid</v>
      </c>
      <c r="M5814" s="1" t="str">
        <f>IF(Financial_Transactions[[#This Row],[vendor_id]]&lt;&gt;"",IF(COUNTIF(Vendors[vendor_id],Financial_Transactions[[#This Row],[vendor_id]])&gt;0,"Valid","Invalid"),"")</f>
        <v/>
      </c>
    </row>
    <row r="5815" spans="1:13" x14ac:dyDescent="0.3">
      <c r="A5815" s="1" t="s">
        <v>13115</v>
      </c>
      <c r="B5815" s="2">
        <v>44581</v>
      </c>
      <c r="C5815">
        <v>116396.18</v>
      </c>
      <c r="D5815" s="1" t="s">
        <v>1484</v>
      </c>
      <c r="E5815" s="1" t="s">
        <v>1500</v>
      </c>
      <c r="F5815" s="1" t="s">
        <v>13</v>
      </c>
      <c r="G5815" s="1" t="s">
        <v>9</v>
      </c>
      <c r="H5815" s="1" t="s">
        <v>336</v>
      </c>
      <c r="I5815" s="1" t="s">
        <v>1479</v>
      </c>
      <c r="J5815" s="1" t="s">
        <v>13116</v>
      </c>
      <c r="K5815" s="1" t="str">
        <f>IF(COUNTIF(Financial_Transactions[transaction_id],Financial_Transactions[[#This Row],[transaction_id]])&gt;1,"Yes","No")</f>
        <v>No</v>
      </c>
      <c r="L5815" s="1" t="str">
        <f>IF(Financial_Transactions[[#This Row],[customer_id]]&lt;&gt;"",(IF(COUNTIF(Customers[customer_id],Financial_Transactions[[#This Row],[customer_id]])&gt;0,"Valid","Invalid")),"")</f>
        <v>Valid</v>
      </c>
      <c r="M5815" s="1" t="str">
        <f>IF(Financial_Transactions[[#This Row],[vendor_id]]&lt;&gt;"",IF(COUNTIF(Vendors[vendor_id],Financial_Transactions[[#This Row],[vendor_id]])&gt;0,"Valid","Invalid"),"")</f>
        <v/>
      </c>
    </row>
    <row r="5816" spans="1:13" x14ac:dyDescent="0.3">
      <c r="A5816" s="1" t="s">
        <v>13117</v>
      </c>
      <c r="B5816" s="2">
        <v>44780</v>
      </c>
      <c r="C5816">
        <v>217913.61</v>
      </c>
      <c r="D5816" s="1" t="s">
        <v>1484</v>
      </c>
      <c r="E5816" s="1" t="s">
        <v>1500</v>
      </c>
      <c r="F5816" s="1" t="s">
        <v>19</v>
      </c>
      <c r="G5816" s="1" t="s">
        <v>9</v>
      </c>
      <c r="H5816" s="1" t="s">
        <v>110</v>
      </c>
      <c r="I5816" s="1" t="s">
        <v>1479</v>
      </c>
      <c r="J5816" s="1" t="s">
        <v>13118</v>
      </c>
      <c r="K5816" s="1" t="str">
        <f>IF(COUNTIF(Financial_Transactions[transaction_id],Financial_Transactions[[#This Row],[transaction_id]])&gt;1,"Yes","No")</f>
        <v>No</v>
      </c>
      <c r="L5816" s="1" t="str">
        <f>IF(Financial_Transactions[[#This Row],[customer_id]]&lt;&gt;"",(IF(COUNTIF(Customers[customer_id],Financial_Transactions[[#This Row],[customer_id]])&gt;0,"Valid","Invalid")),"")</f>
        <v>Valid</v>
      </c>
      <c r="M5816" s="1" t="str">
        <f>IF(Financial_Transactions[[#This Row],[vendor_id]]&lt;&gt;"",IF(COUNTIF(Vendors[vendor_id],Financial_Transactions[[#This Row],[vendor_id]])&gt;0,"Valid","Invalid"),"")</f>
        <v/>
      </c>
    </row>
    <row r="5817" spans="1:13" x14ac:dyDescent="0.3">
      <c r="A5817" s="1" t="s">
        <v>13119</v>
      </c>
      <c r="B5817" s="2">
        <v>45283</v>
      </c>
      <c r="C5817">
        <v>199309.27</v>
      </c>
      <c r="D5817" s="1" t="s">
        <v>1484</v>
      </c>
      <c r="E5817" s="1" t="s">
        <v>1500</v>
      </c>
      <c r="F5817" s="1" t="s">
        <v>8</v>
      </c>
      <c r="G5817" s="1" t="s">
        <v>25</v>
      </c>
      <c r="H5817" s="1" t="s">
        <v>534</v>
      </c>
      <c r="I5817" s="1" t="s">
        <v>1479</v>
      </c>
      <c r="J5817" s="1" t="s">
        <v>13120</v>
      </c>
      <c r="K5817" s="1" t="str">
        <f>IF(COUNTIF(Financial_Transactions[transaction_id],Financial_Transactions[[#This Row],[transaction_id]])&gt;1,"Yes","No")</f>
        <v>No</v>
      </c>
      <c r="L5817" s="1" t="str">
        <f>IF(Financial_Transactions[[#This Row],[customer_id]]&lt;&gt;"",(IF(COUNTIF(Customers[customer_id],Financial_Transactions[[#This Row],[customer_id]])&gt;0,"Valid","Invalid")),"")</f>
        <v>Valid</v>
      </c>
      <c r="M5817" s="1" t="str">
        <f>IF(Financial_Transactions[[#This Row],[vendor_id]]&lt;&gt;"",IF(COUNTIF(Vendors[vendor_id],Financial_Transactions[[#This Row],[vendor_id]])&gt;0,"Valid","Invalid"),"")</f>
        <v/>
      </c>
    </row>
    <row r="5818" spans="1:13" x14ac:dyDescent="0.3">
      <c r="A5818" s="1" t="s">
        <v>13121</v>
      </c>
      <c r="B5818" s="2">
        <v>44712</v>
      </c>
      <c r="C5818">
        <v>171851.07</v>
      </c>
      <c r="D5818" s="1" t="s">
        <v>1484</v>
      </c>
      <c r="E5818" s="1" t="s">
        <v>1500</v>
      </c>
      <c r="F5818" s="1" t="s">
        <v>8</v>
      </c>
      <c r="G5818" s="1" t="s">
        <v>14</v>
      </c>
      <c r="H5818" s="1" t="s">
        <v>606</v>
      </c>
      <c r="I5818" s="1" t="s">
        <v>1479</v>
      </c>
      <c r="J5818" s="1" t="s">
        <v>13122</v>
      </c>
      <c r="K5818" s="1" t="str">
        <f>IF(COUNTIF(Financial_Transactions[transaction_id],Financial_Transactions[[#This Row],[transaction_id]])&gt;1,"Yes","No")</f>
        <v>No</v>
      </c>
      <c r="L5818" s="1" t="str">
        <f>IF(Financial_Transactions[[#This Row],[customer_id]]&lt;&gt;"",(IF(COUNTIF(Customers[customer_id],Financial_Transactions[[#This Row],[customer_id]])&gt;0,"Valid","Invalid")),"")</f>
        <v>Valid</v>
      </c>
      <c r="M5818" s="1" t="str">
        <f>IF(Financial_Transactions[[#This Row],[vendor_id]]&lt;&gt;"",IF(COUNTIF(Vendors[vendor_id],Financial_Transactions[[#This Row],[vendor_id]])&gt;0,"Valid","Invalid"),"")</f>
        <v/>
      </c>
    </row>
    <row r="5819" spans="1:13" x14ac:dyDescent="0.3">
      <c r="A5819" s="1" t="s">
        <v>13123</v>
      </c>
      <c r="B5819" s="2">
        <v>44891</v>
      </c>
      <c r="C5819">
        <v>171018.19</v>
      </c>
      <c r="D5819" s="1" t="s">
        <v>1484</v>
      </c>
      <c r="E5819" s="1" t="s">
        <v>1488</v>
      </c>
      <c r="F5819" s="1" t="s">
        <v>19</v>
      </c>
      <c r="G5819" s="1" t="s">
        <v>22</v>
      </c>
      <c r="H5819" s="1" t="s">
        <v>58</v>
      </c>
      <c r="I5819" s="1" t="s">
        <v>1479</v>
      </c>
      <c r="J5819" s="1" t="s">
        <v>13124</v>
      </c>
      <c r="K5819" s="1" t="str">
        <f>IF(COUNTIF(Financial_Transactions[transaction_id],Financial_Transactions[[#This Row],[transaction_id]])&gt;1,"Yes","No")</f>
        <v>No</v>
      </c>
      <c r="L5819" s="1" t="str">
        <f>IF(Financial_Transactions[[#This Row],[customer_id]]&lt;&gt;"",(IF(COUNTIF(Customers[customer_id],Financial_Transactions[[#This Row],[customer_id]])&gt;0,"Valid","Invalid")),"")</f>
        <v>Valid</v>
      </c>
      <c r="M5819" s="1" t="str">
        <f>IF(Financial_Transactions[[#This Row],[vendor_id]]&lt;&gt;"",IF(COUNTIF(Vendors[vendor_id],Financial_Transactions[[#This Row],[vendor_id]])&gt;0,"Valid","Invalid"),"")</f>
        <v/>
      </c>
    </row>
    <row r="5820" spans="1:13" x14ac:dyDescent="0.3">
      <c r="A5820" s="1" t="s">
        <v>13125</v>
      </c>
      <c r="B5820" s="2">
        <v>45200</v>
      </c>
      <c r="C5820">
        <v>228698.89</v>
      </c>
      <c r="D5820" s="1" t="s">
        <v>1484</v>
      </c>
      <c r="E5820" s="1" t="s">
        <v>1500</v>
      </c>
      <c r="F5820" s="1" t="s">
        <v>13</v>
      </c>
      <c r="G5820" s="1" t="s">
        <v>9</v>
      </c>
      <c r="H5820" s="1" t="s">
        <v>600</v>
      </c>
      <c r="I5820" s="1" t="s">
        <v>1479</v>
      </c>
      <c r="J5820" s="1" t="s">
        <v>13126</v>
      </c>
      <c r="K5820" s="1" t="str">
        <f>IF(COUNTIF(Financial_Transactions[transaction_id],Financial_Transactions[[#This Row],[transaction_id]])&gt;1,"Yes","No")</f>
        <v>No</v>
      </c>
      <c r="L5820" s="1" t="str">
        <f>IF(Financial_Transactions[[#This Row],[customer_id]]&lt;&gt;"",(IF(COUNTIF(Customers[customer_id],Financial_Transactions[[#This Row],[customer_id]])&gt;0,"Valid","Invalid")),"")</f>
        <v>Valid</v>
      </c>
      <c r="M5820" s="1" t="str">
        <f>IF(Financial_Transactions[[#This Row],[vendor_id]]&lt;&gt;"",IF(COUNTIF(Vendors[vendor_id],Financial_Transactions[[#This Row],[vendor_id]])&gt;0,"Valid","Invalid"),"")</f>
        <v/>
      </c>
    </row>
    <row r="5821" spans="1:13" x14ac:dyDescent="0.3">
      <c r="A5821" s="1" t="s">
        <v>13127</v>
      </c>
      <c r="B5821" s="2">
        <v>45088</v>
      </c>
      <c r="C5821">
        <v>-26626.49</v>
      </c>
      <c r="D5821" s="1" t="s">
        <v>1478</v>
      </c>
      <c r="E5821" s="1" t="s">
        <v>1497</v>
      </c>
      <c r="F5821" s="1" t="s">
        <v>19</v>
      </c>
      <c r="G5821" s="1" t="s">
        <v>9</v>
      </c>
      <c r="H5821" s="1" t="s">
        <v>1479</v>
      </c>
      <c r="I5821" s="1" t="s">
        <v>1362</v>
      </c>
      <c r="J5821" s="1" t="s">
        <v>13128</v>
      </c>
      <c r="K5821" s="1" t="str">
        <f>IF(COUNTIF(Financial_Transactions[transaction_id],Financial_Transactions[[#This Row],[transaction_id]])&gt;1,"Yes","No")</f>
        <v>No</v>
      </c>
      <c r="L5821" s="1" t="str">
        <f>IF(Financial_Transactions[[#This Row],[customer_id]]&lt;&gt;"",(IF(COUNTIF(Customers[customer_id],Financial_Transactions[[#This Row],[customer_id]])&gt;0,"Valid","Invalid")),"")</f>
        <v/>
      </c>
      <c r="M5821" s="1" t="str">
        <f>IF(Financial_Transactions[[#This Row],[vendor_id]]&lt;&gt;"",IF(COUNTIF(Vendors[vendor_id],Financial_Transactions[[#This Row],[vendor_id]])&gt;0,"Valid","Invalid"),"")</f>
        <v>Valid</v>
      </c>
    </row>
    <row r="5822" spans="1:13" x14ac:dyDescent="0.3">
      <c r="A5822" s="1" t="s">
        <v>13129</v>
      </c>
      <c r="B5822" s="2">
        <v>44771</v>
      </c>
      <c r="C5822">
        <v>29355.56</v>
      </c>
      <c r="D5822" s="1" t="s">
        <v>1505</v>
      </c>
      <c r="E5822" s="1" t="s">
        <v>1505</v>
      </c>
      <c r="F5822" s="1" t="s">
        <v>13</v>
      </c>
      <c r="G5822" s="1" t="s">
        <v>22</v>
      </c>
      <c r="H5822" s="1" t="s">
        <v>1479</v>
      </c>
      <c r="I5822" s="1" t="s">
        <v>1479</v>
      </c>
      <c r="J5822" s="1" t="s">
        <v>13130</v>
      </c>
      <c r="K5822" s="1" t="str">
        <f>IF(COUNTIF(Financial_Transactions[transaction_id],Financial_Transactions[[#This Row],[transaction_id]])&gt;1,"Yes","No")</f>
        <v>No</v>
      </c>
      <c r="L5822" s="1" t="str">
        <f>IF(Financial_Transactions[[#This Row],[customer_id]]&lt;&gt;"",(IF(COUNTIF(Customers[customer_id],Financial_Transactions[[#This Row],[customer_id]])&gt;0,"Valid","Invalid")),"")</f>
        <v/>
      </c>
      <c r="M5822" s="1" t="str">
        <f>IF(Financial_Transactions[[#This Row],[vendor_id]]&lt;&gt;"",IF(COUNTIF(Vendors[vendor_id],Financial_Transactions[[#This Row],[vendor_id]])&gt;0,"Valid","Invalid"),"")</f>
        <v/>
      </c>
    </row>
    <row r="5823" spans="1:13" x14ac:dyDescent="0.3">
      <c r="A5823" s="1" t="s">
        <v>13131</v>
      </c>
      <c r="B5823" s="2">
        <v>45207</v>
      </c>
      <c r="C5823">
        <v>109994.6</v>
      </c>
      <c r="D5823" s="1" t="s">
        <v>1484</v>
      </c>
      <c r="E5823" s="1" t="s">
        <v>1488</v>
      </c>
      <c r="F5823" s="1" t="s">
        <v>19</v>
      </c>
      <c r="G5823" s="1" t="s">
        <v>25</v>
      </c>
      <c r="H5823" s="1" t="s">
        <v>104</v>
      </c>
      <c r="I5823" s="1" t="s">
        <v>1479</v>
      </c>
      <c r="J5823" s="1" t="s">
        <v>13132</v>
      </c>
      <c r="K5823" s="1" t="str">
        <f>IF(COUNTIF(Financial_Transactions[transaction_id],Financial_Transactions[[#This Row],[transaction_id]])&gt;1,"Yes","No")</f>
        <v>No</v>
      </c>
      <c r="L5823" s="1" t="str">
        <f>IF(Financial_Transactions[[#This Row],[customer_id]]&lt;&gt;"",(IF(COUNTIF(Customers[customer_id],Financial_Transactions[[#This Row],[customer_id]])&gt;0,"Valid","Invalid")),"")</f>
        <v>Valid</v>
      </c>
      <c r="M5823" s="1" t="str">
        <f>IF(Financial_Transactions[[#This Row],[vendor_id]]&lt;&gt;"",IF(COUNTIF(Vendors[vendor_id],Financial_Transactions[[#This Row],[vendor_id]])&gt;0,"Valid","Invalid"),"")</f>
        <v/>
      </c>
    </row>
    <row r="5824" spans="1:13" x14ac:dyDescent="0.3">
      <c r="A5824" s="1" t="s">
        <v>13133</v>
      </c>
      <c r="B5824" s="2">
        <v>45035</v>
      </c>
      <c r="C5824">
        <v>37932.410000000003</v>
      </c>
      <c r="D5824" s="1" t="s">
        <v>1484</v>
      </c>
      <c r="E5824" s="1" t="s">
        <v>1488</v>
      </c>
      <c r="F5824" s="1" t="s">
        <v>13</v>
      </c>
      <c r="G5824" s="1" t="s">
        <v>9</v>
      </c>
      <c r="H5824" s="1" t="s">
        <v>484</v>
      </c>
      <c r="I5824" s="1" t="s">
        <v>1479</v>
      </c>
      <c r="J5824" s="1" t="s">
        <v>13134</v>
      </c>
      <c r="K5824" s="1" t="str">
        <f>IF(COUNTIF(Financial_Transactions[transaction_id],Financial_Transactions[[#This Row],[transaction_id]])&gt;1,"Yes","No")</f>
        <v>No</v>
      </c>
      <c r="L5824" s="1" t="str">
        <f>IF(Financial_Transactions[[#This Row],[customer_id]]&lt;&gt;"",(IF(COUNTIF(Customers[customer_id],Financial_Transactions[[#This Row],[customer_id]])&gt;0,"Valid","Invalid")),"")</f>
        <v>Valid</v>
      </c>
      <c r="M5824" s="1" t="str">
        <f>IF(Financial_Transactions[[#This Row],[vendor_id]]&lt;&gt;"",IF(COUNTIF(Vendors[vendor_id],Financial_Transactions[[#This Row],[vendor_id]])&gt;0,"Valid","Invalid"),"")</f>
        <v/>
      </c>
    </row>
    <row r="5825" spans="1:13" x14ac:dyDescent="0.3">
      <c r="A5825" s="1" t="s">
        <v>13135</v>
      </c>
      <c r="B5825" s="2">
        <v>44847</v>
      </c>
      <c r="C5825">
        <v>-60780.87</v>
      </c>
      <c r="D5825" s="1" t="s">
        <v>1478</v>
      </c>
      <c r="E5825" s="1" t="s">
        <v>1235</v>
      </c>
      <c r="F5825" s="1" t="s">
        <v>13</v>
      </c>
      <c r="G5825" s="1" t="s">
        <v>14</v>
      </c>
      <c r="H5825" s="1" t="s">
        <v>1479</v>
      </c>
      <c r="I5825" s="1" t="s">
        <v>1236</v>
      </c>
      <c r="J5825" s="1" t="s">
        <v>13136</v>
      </c>
      <c r="K5825" s="1" t="str">
        <f>IF(COUNTIF(Financial_Transactions[transaction_id],Financial_Transactions[[#This Row],[transaction_id]])&gt;1,"Yes","No")</f>
        <v>No</v>
      </c>
      <c r="L5825" s="1" t="str">
        <f>IF(Financial_Transactions[[#This Row],[customer_id]]&lt;&gt;"",(IF(COUNTIF(Customers[customer_id],Financial_Transactions[[#This Row],[customer_id]])&gt;0,"Valid","Invalid")),"")</f>
        <v/>
      </c>
      <c r="M5825" s="1" t="str">
        <f>IF(Financial_Transactions[[#This Row],[vendor_id]]&lt;&gt;"",IF(COUNTIF(Vendors[vendor_id],Financial_Transactions[[#This Row],[vendor_id]])&gt;0,"Valid","Invalid"),"")</f>
        <v>Valid</v>
      </c>
    </row>
    <row r="5826" spans="1:13" x14ac:dyDescent="0.3">
      <c r="A5826" s="1" t="s">
        <v>13137</v>
      </c>
      <c r="B5826" s="2">
        <v>44622</v>
      </c>
      <c r="C5826">
        <v>-19621.599999999999</v>
      </c>
      <c r="D5826" s="1" t="s">
        <v>1478</v>
      </c>
      <c r="E5826" s="1" t="s">
        <v>1250</v>
      </c>
      <c r="F5826" s="1" t="s">
        <v>19</v>
      </c>
      <c r="G5826" s="1" t="s">
        <v>14</v>
      </c>
      <c r="H5826" s="1" t="s">
        <v>1479</v>
      </c>
      <c r="I5826" s="1" t="s">
        <v>1263</v>
      </c>
      <c r="J5826" s="1" t="s">
        <v>13138</v>
      </c>
      <c r="K5826" s="1" t="str">
        <f>IF(COUNTIF(Financial_Transactions[transaction_id],Financial_Transactions[[#This Row],[transaction_id]])&gt;1,"Yes","No")</f>
        <v>No</v>
      </c>
      <c r="L5826" s="1" t="str">
        <f>IF(Financial_Transactions[[#This Row],[customer_id]]&lt;&gt;"",(IF(COUNTIF(Customers[customer_id],Financial_Transactions[[#This Row],[customer_id]])&gt;0,"Valid","Invalid")),"")</f>
        <v/>
      </c>
      <c r="M5826" s="1" t="str">
        <f>IF(Financial_Transactions[[#This Row],[vendor_id]]&lt;&gt;"",IF(COUNTIF(Vendors[vendor_id],Financial_Transactions[[#This Row],[vendor_id]])&gt;0,"Valid","Invalid"),"")</f>
        <v>Valid</v>
      </c>
    </row>
    <row r="5827" spans="1:13" x14ac:dyDescent="0.3">
      <c r="A5827" s="1" t="s">
        <v>13139</v>
      </c>
      <c r="B5827" s="2">
        <v>45039</v>
      </c>
      <c r="C5827">
        <v>171678.94</v>
      </c>
      <c r="D5827" s="1" t="s">
        <v>1484</v>
      </c>
      <c r="E5827" s="1" t="s">
        <v>1500</v>
      </c>
      <c r="F5827" s="1" t="s">
        <v>19</v>
      </c>
      <c r="G5827" s="1" t="s">
        <v>9</v>
      </c>
      <c r="H5827" s="1" t="s">
        <v>556</v>
      </c>
      <c r="I5827" s="1" t="s">
        <v>1479</v>
      </c>
      <c r="J5827" s="1" t="s">
        <v>13140</v>
      </c>
      <c r="K5827" s="1" t="str">
        <f>IF(COUNTIF(Financial_Transactions[transaction_id],Financial_Transactions[[#This Row],[transaction_id]])&gt;1,"Yes","No")</f>
        <v>No</v>
      </c>
      <c r="L5827" s="1" t="str">
        <f>IF(Financial_Transactions[[#This Row],[customer_id]]&lt;&gt;"",(IF(COUNTIF(Customers[customer_id],Financial_Transactions[[#This Row],[customer_id]])&gt;0,"Valid","Invalid")),"")</f>
        <v>Valid</v>
      </c>
      <c r="M5827" s="1" t="str">
        <f>IF(Financial_Transactions[[#This Row],[vendor_id]]&lt;&gt;"",IF(COUNTIF(Vendors[vendor_id],Financial_Transactions[[#This Row],[vendor_id]])&gt;0,"Valid","Invalid"),"")</f>
        <v/>
      </c>
    </row>
    <row r="5828" spans="1:13" x14ac:dyDescent="0.3">
      <c r="A5828" s="1" t="s">
        <v>13141</v>
      </c>
      <c r="B5828" s="2">
        <v>44966</v>
      </c>
      <c r="C5828">
        <v>-34314.67</v>
      </c>
      <c r="D5828" s="1" t="s">
        <v>1478</v>
      </c>
      <c r="E5828" s="1" t="s">
        <v>1235</v>
      </c>
      <c r="F5828" s="1" t="s">
        <v>19</v>
      </c>
      <c r="G5828" s="1" t="s">
        <v>25</v>
      </c>
      <c r="H5828" s="1" t="s">
        <v>1479</v>
      </c>
      <c r="I5828" s="1" t="s">
        <v>1386</v>
      </c>
      <c r="J5828" s="1" t="s">
        <v>13142</v>
      </c>
      <c r="K5828" s="1" t="str">
        <f>IF(COUNTIF(Financial_Transactions[transaction_id],Financial_Transactions[[#This Row],[transaction_id]])&gt;1,"Yes","No")</f>
        <v>No</v>
      </c>
      <c r="L5828" s="1" t="str">
        <f>IF(Financial_Transactions[[#This Row],[customer_id]]&lt;&gt;"",(IF(COUNTIF(Customers[customer_id],Financial_Transactions[[#This Row],[customer_id]])&gt;0,"Valid","Invalid")),"")</f>
        <v/>
      </c>
      <c r="M5828" s="1" t="str">
        <f>IF(Financial_Transactions[[#This Row],[vendor_id]]&lt;&gt;"",IF(COUNTIF(Vendors[vendor_id],Financial_Transactions[[#This Row],[vendor_id]])&gt;0,"Valid","Invalid"),"")</f>
        <v>Valid</v>
      </c>
    </row>
    <row r="5829" spans="1:13" x14ac:dyDescent="0.3">
      <c r="A5829" s="1" t="s">
        <v>13143</v>
      </c>
      <c r="B5829" s="2">
        <v>44858</v>
      </c>
      <c r="C5829">
        <v>-76301.73</v>
      </c>
      <c r="D5829" s="1" t="s">
        <v>1478</v>
      </c>
      <c r="E5829" s="1" t="s">
        <v>1497</v>
      </c>
      <c r="F5829" s="1" t="s">
        <v>19</v>
      </c>
      <c r="G5829" s="1" t="s">
        <v>22</v>
      </c>
      <c r="H5829" s="1" t="s">
        <v>1479</v>
      </c>
      <c r="I5829" s="1" t="s">
        <v>1287</v>
      </c>
      <c r="J5829" s="1" t="s">
        <v>13144</v>
      </c>
      <c r="K5829" s="1" t="str">
        <f>IF(COUNTIF(Financial_Transactions[transaction_id],Financial_Transactions[[#This Row],[transaction_id]])&gt;1,"Yes","No")</f>
        <v>No</v>
      </c>
      <c r="L5829" s="1" t="str">
        <f>IF(Financial_Transactions[[#This Row],[customer_id]]&lt;&gt;"",(IF(COUNTIF(Customers[customer_id],Financial_Transactions[[#This Row],[customer_id]])&gt;0,"Valid","Invalid")),"")</f>
        <v/>
      </c>
      <c r="M5829" s="1" t="str">
        <f>IF(Financial_Transactions[[#This Row],[vendor_id]]&lt;&gt;"",IF(COUNTIF(Vendors[vendor_id],Financial_Transactions[[#This Row],[vendor_id]])&gt;0,"Valid","Invalid"),"")</f>
        <v>Valid</v>
      </c>
    </row>
    <row r="5830" spans="1:13" x14ac:dyDescent="0.3">
      <c r="A5830" s="1" t="s">
        <v>13145</v>
      </c>
      <c r="B5830" s="2">
        <v>44951</v>
      </c>
      <c r="C5830">
        <v>125287.28</v>
      </c>
      <c r="D5830" s="1" t="s">
        <v>1484</v>
      </c>
      <c r="E5830" s="1" t="s">
        <v>1485</v>
      </c>
      <c r="F5830" s="1" t="s">
        <v>13</v>
      </c>
      <c r="G5830" s="1" t="s">
        <v>14</v>
      </c>
      <c r="H5830" s="1" t="s">
        <v>70</v>
      </c>
      <c r="I5830" s="1" t="s">
        <v>1479</v>
      </c>
      <c r="J5830" s="1" t="s">
        <v>13146</v>
      </c>
      <c r="K5830" s="1" t="str">
        <f>IF(COUNTIF(Financial_Transactions[transaction_id],Financial_Transactions[[#This Row],[transaction_id]])&gt;1,"Yes","No")</f>
        <v>No</v>
      </c>
      <c r="L5830" s="1" t="str">
        <f>IF(Financial_Transactions[[#This Row],[customer_id]]&lt;&gt;"",(IF(COUNTIF(Customers[customer_id],Financial_Transactions[[#This Row],[customer_id]])&gt;0,"Valid","Invalid")),"")</f>
        <v>Valid</v>
      </c>
      <c r="M5830" s="1" t="str">
        <f>IF(Financial_Transactions[[#This Row],[vendor_id]]&lt;&gt;"",IF(COUNTIF(Vendors[vendor_id],Financial_Transactions[[#This Row],[vendor_id]])&gt;0,"Valid","Invalid"),"")</f>
        <v/>
      </c>
    </row>
    <row r="5831" spans="1:13" x14ac:dyDescent="0.3">
      <c r="A5831" s="1" t="s">
        <v>13147</v>
      </c>
      <c r="B5831" s="2">
        <v>45152</v>
      </c>
      <c r="C5831">
        <v>-56016.36</v>
      </c>
      <c r="D5831" s="1" t="s">
        <v>1478</v>
      </c>
      <c r="E5831" s="1" t="s">
        <v>1225</v>
      </c>
      <c r="F5831" s="1" t="s">
        <v>19</v>
      </c>
      <c r="G5831" s="1" t="s">
        <v>9</v>
      </c>
      <c r="H5831" s="1" t="s">
        <v>1479</v>
      </c>
      <c r="I5831" s="1" t="s">
        <v>1279</v>
      </c>
      <c r="J5831" s="1" t="s">
        <v>13148</v>
      </c>
      <c r="K5831" s="1" t="str">
        <f>IF(COUNTIF(Financial_Transactions[transaction_id],Financial_Transactions[[#This Row],[transaction_id]])&gt;1,"Yes","No")</f>
        <v>No</v>
      </c>
      <c r="L5831" s="1" t="str">
        <f>IF(Financial_Transactions[[#This Row],[customer_id]]&lt;&gt;"",(IF(COUNTIF(Customers[customer_id],Financial_Transactions[[#This Row],[customer_id]])&gt;0,"Valid","Invalid")),"")</f>
        <v/>
      </c>
      <c r="M5831" s="1" t="str">
        <f>IF(Financial_Transactions[[#This Row],[vendor_id]]&lt;&gt;"",IF(COUNTIF(Vendors[vendor_id],Financial_Transactions[[#This Row],[vendor_id]])&gt;0,"Valid","Invalid"),"")</f>
        <v>Valid</v>
      </c>
    </row>
    <row r="5832" spans="1:13" x14ac:dyDescent="0.3">
      <c r="A5832" s="1" t="s">
        <v>13149</v>
      </c>
      <c r="B5832" s="2">
        <v>45081</v>
      </c>
      <c r="C5832">
        <v>208985.04</v>
      </c>
      <c r="D5832" s="1" t="s">
        <v>1484</v>
      </c>
      <c r="E5832" s="1" t="s">
        <v>1500</v>
      </c>
      <c r="F5832" s="1" t="s">
        <v>13</v>
      </c>
      <c r="G5832" s="1" t="s">
        <v>9</v>
      </c>
      <c r="H5832" s="1" t="s">
        <v>382</v>
      </c>
      <c r="I5832" s="1" t="s">
        <v>1479</v>
      </c>
      <c r="J5832" s="1" t="s">
        <v>13150</v>
      </c>
      <c r="K5832" s="1" t="str">
        <f>IF(COUNTIF(Financial_Transactions[transaction_id],Financial_Transactions[[#This Row],[transaction_id]])&gt;1,"Yes","No")</f>
        <v>No</v>
      </c>
      <c r="L5832" s="1" t="str">
        <f>IF(Financial_Transactions[[#This Row],[customer_id]]&lt;&gt;"",(IF(COUNTIF(Customers[customer_id],Financial_Transactions[[#This Row],[customer_id]])&gt;0,"Valid","Invalid")),"")</f>
        <v>Valid</v>
      </c>
      <c r="M5832" s="1" t="str">
        <f>IF(Financial_Transactions[[#This Row],[vendor_id]]&lt;&gt;"",IF(COUNTIF(Vendors[vendor_id],Financial_Transactions[[#This Row],[vendor_id]])&gt;0,"Valid","Invalid"),"")</f>
        <v/>
      </c>
    </row>
    <row r="5833" spans="1:13" x14ac:dyDescent="0.3">
      <c r="A5833" s="1" t="s">
        <v>13151</v>
      </c>
      <c r="B5833" s="2">
        <v>45244</v>
      </c>
      <c r="C5833">
        <v>168171.81</v>
      </c>
      <c r="D5833" s="1" t="s">
        <v>1484</v>
      </c>
      <c r="E5833" s="1" t="s">
        <v>1485</v>
      </c>
      <c r="F5833" s="1" t="s">
        <v>8</v>
      </c>
      <c r="G5833" s="1" t="s">
        <v>9</v>
      </c>
      <c r="H5833" s="1" t="s">
        <v>498</v>
      </c>
      <c r="I5833" s="1" t="s">
        <v>1479</v>
      </c>
      <c r="J5833" s="1" t="s">
        <v>13152</v>
      </c>
      <c r="K5833" s="1" t="str">
        <f>IF(COUNTIF(Financial_Transactions[transaction_id],Financial_Transactions[[#This Row],[transaction_id]])&gt;1,"Yes","No")</f>
        <v>No</v>
      </c>
      <c r="L5833" s="1" t="str">
        <f>IF(Financial_Transactions[[#This Row],[customer_id]]&lt;&gt;"",(IF(COUNTIF(Customers[customer_id],Financial_Transactions[[#This Row],[customer_id]])&gt;0,"Valid","Invalid")),"")</f>
        <v>Valid</v>
      </c>
      <c r="M5833" s="1" t="str">
        <f>IF(Financial_Transactions[[#This Row],[vendor_id]]&lt;&gt;"",IF(COUNTIF(Vendors[vendor_id],Financial_Transactions[[#This Row],[vendor_id]])&gt;0,"Valid","Invalid"),"")</f>
        <v/>
      </c>
    </row>
    <row r="5834" spans="1:13" x14ac:dyDescent="0.3">
      <c r="A5834" s="1" t="s">
        <v>13153</v>
      </c>
      <c r="B5834" s="2">
        <v>44601</v>
      </c>
      <c r="C5834">
        <v>87564.77</v>
      </c>
      <c r="D5834" s="1" t="s">
        <v>1484</v>
      </c>
      <c r="E5834" s="1" t="s">
        <v>1488</v>
      </c>
      <c r="F5834" s="1" t="s">
        <v>8</v>
      </c>
      <c r="G5834" s="1" t="s">
        <v>25</v>
      </c>
      <c r="H5834" s="1" t="s">
        <v>442</v>
      </c>
      <c r="I5834" s="1" t="s">
        <v>1479</v>
      </c>
      <c r="J5834" s="1" t="s">
        <v>13154</v>
      </c>
      <c r="K5834" s="1" t="str">
        <f>IF(COUNTIF(Financial_Transactions[transaction_id],Financial_Transactions[[#This Row],[transaction_id]])&gt;1,"Yes","No")</f>
        <v>No</v>
      </c>
      <c r="L5834" s="1" t="str">
        <f>IF(Financial_Transactions[[#This Row],[customer_id]]&lt;&gt;"",(IF(COUNTIF(Customers[customer_id],Financial_Transactions[[#This Row],[customer_id]])&gt;0,"Valid","Invalid")),"")</f>
        <v>Valid</v>
      </c>
      <c r="M5834" s="1" t="str">
        <f>IF(Financial_Transactions[[#This Row],[vendor_id]]&lt;&gt;"",IF(COUNTIF(Vendors[vendor_id],Financial_Transactions[[#This Row],[vendor_id]])&gt;0,"Valid","Invalid"),"")</f>
        <v/>
      </c>
    </row>
    <row r="5835" spans="1:13" x14ac:dyDescent="0.3">
      <c r="A5835" s="1" t="s">
        <v>13155</v>
      </c>
      <c r="B5835" s="2">
        <v>44798</v>
      </c>
      <c r="C5835">
        <v>21974.73</v>
      </c>
      <c r="D5835" s="1" t="s">
        <v>1505</v>
      </c>
      <c r="E5835" s="1" t="s">
        <v>1505</v>
      </c>
      <c r="F5835" s="1" t="s">
        <v>13</v>
      </c>
      <c r="G5835" s="1" t="s">
        <v>25</v>
      </c>
      <c r="H5835" s="1" t="s">
        <v>1479</v>
      </c>
      <c r="I5835" s="1" t="s">
        <v>1479</v>
      </c>
      <c r="J5835" s="1" t="s">
        <v>13156</v>
      </c>
      <c r="K5835" s="1" t="str">
        <f>IF(COUNTIF(Financial_Transactions[transaction_id],Financial_Transactions[[#This Row],[transaction_id]])&gt;1,"Yes","No")</f>
        <v>No</v>
      </c>
      <c r="L5835" s="1" t="str">
        <f>IF(Financial_Transactions[[#This Row],[customer_id]]&lt;&gt;"",(IF(COUNTIF(Customers[customer_id],Financial_Transactions[[#This Row],[customer_id]])&gt;0,"Valid","Invalid")),"")</f>
        <v/>
      </c>
      <c r="M5835" s="1" t="str">
        <f>IF(Financial_Transactions[[#This Row],[vendor_id]]&lt;&gt;"",IF(COUNTIF(Vendors[vendor_id],Financial_Transactions[[#This Row],[vendor_id]])&gt;0,"Valid","Invalid"),"")</f>
        <v/>
      </c>
    </row>
    <row r="5836" spans="1:13" x14ac:dyDescent="0.3">
      <c r="A5836" s="1" t="s">
        <v>13157</v>
      </c>
      <c r="B5836" s="2">
        <v>44695</v>
      </c>
      <c r="C5836">
        <v>-34666.730000000003</v>
      </c>
      <c r="D5836" s="1" t="s">
        <v>1478</v>
      </c>
      <c r="E5836" s="1" t="s">
        <v>1497</v>
      </c>
      <c r="F5836" s="1" t="s">
        <v>8</v>
      </c>
      <c r="G5836" s="1" t="s">
        <v>9</v>
      </c>
      <c r="H5836" s="1" t="s">
        <v>1479</v>
      </c>
      <c r="I5836" s="1" t="s">
        <v>1414</v>
      </c>
      <c r="J5836" s="1" t="s">
        <v>13158</v>
      </c>
      <c r="K5836" s="1" t="str">
        <f>IF(COUNTIF(Financial_Transactions[transaction_id],Financial_Transactions[[#This Row],[transaction_id]])&gt;1,"Yes","No")</f>
        <v>No</v>
      </c>
      <c r="L5836" s="1" t="str">
        <f>IF(Financial_Transactions[[#This Row],[customer_id]]&lt;&gt;"",(IF(COUNTIF(Customers[customer_id],Financial_Transactions[[#This Row],[customer_id]])&gt;0,"Valid","Invalid")),"")</f>
        <v/>
      </c>
      <c r="M5836" s="1" t="str">
        <f>IF(Financial_Transactions[[#This Row],[vendor_id]]&lt;&gt;"",IF(COUNTIF(Vendors[vendor_id],Financial_Transactions[[#This Row],[vendor_id]])&gt;0,"Valid","Invalid"),"")</f>
        <v>Valid</v>
      </c>
    </row>
    <row r="5837" spans="1:13" x14ac:dyDescent="0.3">
      <c r="A5837" s="1" t="s">
        <v>13159</v>
      </c>
      <c r="B5837" s="2">
        <v>44808</v>
      </c>
      <c r="C5837">
        <v>28385.33</v>
      </c>
      <c r="D5837" s="1" t="s">
        <v>1925</v>
      </c>
      <c r="E5837" s="1" t="s">
        <v>1925</v>
      </c>
      <c r="F5837" s="1" t="s">
        <v>13</v>
      </c>
      <c r="G5837" s="1" t="s">
        <v>14</v>
      </c>
      <c r="H5837" s="1" t="s">
        <v>1479</v>
      </c>
      <c r="I5837" s="1" t="s">
        <v>1479</v>
      </c>
      <c r="J5837" s="1" t="s">
        <v>13160</v>
      </c>
      <c r="K5837" s="1" t="str">
        <f>IF(COUNTIF(Financial_Transactions[transaction_id],Financial_Transactions[[#This Row],[transaction_id]])&gt;1,"Yes","No")</f>
        <v>No</v>
      </c>
      <c r="L5837" s="1" t="str">
        <f>IF(Financial_Transactions[[#This Row],[customer_id]]&lt;&gt;"",(IF(COUNTIF(Customers[customer_id],Financial_Transactions[[#This Row],[customer_id]])&gt;0,"Valid","Invalid")),"")</f>
        <v/>
      </c>
      <c r="M5837" s="1" t="str">
        <f>IF(Financial_Transactions[[#This Row],[vendor_id]]&lt;&gt;"",IF(COUNTIF(Vendors[vendor_id],Financial_Transactions[[#This Row],[vendor_id]])&gt;0,"Valid","Invalid"),"")</f>
        <v/>
      </c>
    </row>
    <row r="5838" spans="1:13" x14ac:dyDescent="0.3">
      <c r="A5838" s="1" t="s">
        <v>13161</v>
      </c>
      <c r="B5838" s="2">
        <v>45018</v>
      </c>
      <c r="C5838">
        <v>123731.64</v>
      </c>
      <c r="D5838" s="1" t="s">
        <v>1484</v>
      </c>
      <c r="E5838" s="1" t="s">
        <v>1488</v>
      </c>
      <c r="F5838" s="1" t="s">
        <v>19</v>
      </c>
      <c r="G5838" s="1" t="s">
        <v>25</v>
      </c>
      <c r="H5838" s="1" t="s">
        <v>712</v>
      </c>
      <c r="I5838" s="1" t="s">
        <v>1479</v>
      </c>
      <c r="J5838" s="1" t="s">
        <v>13162</v>
      </c>
      <c r="K5838" s="1" t="str">
        <f>IF(COUNTIF(Financial_Transactions[transaction_id],Financial_Transactions[[#This Row],[transaction_id]])&gt;1,"Yes","No")</f>
        <v>No</v>
      </c>
      <c r="L5838" s="1" t="str">
        <f>IF(Financial_Transactions[[#This Row],[customer_id]]&lt;&gt;"",(IF(COUNTIF(Customers[customer_id],Financial_Transactions[[#This Row],[customer_id]])&gt;0,"Valid","Invalid")),"")</f>
        <v>Valid</v>
      </c>
      <c r="M5838" s="1" t="str">
        <f>IF(Financial_Transactions[[#This Row],[vendor_id]]&lt;&gt;"",IF(COUNTIF(Vendors[vendor_id],Financial_Transactions[[#This Row],[vendor_id]])&gt;0,"Valid","Invalid"),"")</f>
        <v/>
      </c>
    </row>
    <row r="5839" spans="1:13" x14ac:dyDescent="0.3">
      <c r="A5839" s="1" t="s">
        <v>13163</v>
      </c>
      <c r="B5839" s="2">
        <v>45160</v>
      </c>
      <c r="C5839">
        <v>136868.35</v>
      </c>
      <c r="D5839" s="1" t="s">
        <v>1484</v>
      </c>
      <c r="E5839" s="1" t="s">
        <v>1485</v>
      </c>
      <c r="F5839" s="1" t="s">
        <v>8</v>
      </c>
      <c r="G5839" s="1" t="s">
        <v>25</v>
      </c>
      <c r="H5839" s="1" t="s">
        <v>48</v>
      </c>
      <c r="I5839" s="1" t="s">
        <v>1479</v>
      </c>
      <c r="J5839" s="1" t="s">
        <v>13164</v>
      </c>
      <c r="K5839" s="1" t="str">
        <f>IF(COUNTIF(Financial_Transactions[transaction_id],Financial_Transactions[[#This Row],[transaction_id]])&gt;1,"Yes","No")</f>
        <v>No</v>
      </c>
      <c r="L5839" s="1" t="str">
        <f>IF(Financial_Transactions[[#This Row],[customer_id]]&lt;&gt;"",(IF(COUNTIF(Customers[customer_id],Financial_Transactions[[#This Row],[customer_id]])&gt;0,"Valid","Invalid")),"")</f>
        <v>Valid</v>
      </c>
      <c r="M5839" s="1" t="str">
        <f>IF(Financial_Transactions[[#This Row],[vendor_id]]&lt;&gt;"",IF(COUNTIF(Vendors[vendor_id],Financial_Transactions[[#This Row],[vendor_id]])&gt;0,"Valid","Invalid"),"")</f>
        <v/>
      </c>
    </row>
    <row r="5840" spans="1:13" x14ac:dyDescent="0.3">
      <c r="A5840" s="1" t="s">
        <v>13165</v>
      </c>
      <c r="B5840" s="2">
        <v>44634</v>
      </c>
      <c r="C5840">
        <v>98289.23</v>
      </c>
      <c r="D5840" s="1" t="s">
        <v>1484</v>
      </c>
      <c r="E5840" s="1" t="s">
        <v>1485</v>
      </c>
      <c r="F5840" s="1" t="s">
        <v>19</v>
      </c>
      <c r="G5840" s="1" t="s">
        <v>9</v>
      </c>
      <c r="H5840" s="1" t="s">
        <v>366</v>
      </c>
      <c r="I5840" s="1" t="s">
        <v>1479</v>
      </c>
      <c r="J5840" s="1" t="s">
        <v>13166</v>
      </c>
      <c r="K5840" s="1" t="str">
        <f>IF(COUNTIF(Financial_Transactions[transaction_id],Financial_Transactions[[#This Row],[transaction_id]])&gt;1,"Yes","No")</f>
        <v>No</v>
      </c>
      <c r="L5840" s="1" t="str">
        <f>IF(Financial_Transactions[[#This Row],[customer_id]]&lt;&gt;"",(IF(COUNTIF(Customers[customer_id],Financial_Transactions[[#This Row],[customer_id]])&gt;0,"Valid","Invalid")),"")</f>
        <v>Valid</v>
      </c>
      <c r="M5840" s="1" t="str">
        <f>IF(Financial_Transactions[[#This Row],[vendor_id]]&lt;&gt;"",IF(COUNTIF(Vendors[vendor_id],Financial_Transactions[[#This Row],[vendor_id]])&gt;0,"Valid","Invalid"),"")</f>
        <v/>
      </c>
    </row>
    <row r="5841" spans="1:13" x14ac:dyDescent="0.3">
      <c r="A5841" s="1" t="s">
        <v>13167</v>
      </c>
      <c r="B5841" s="2">
        <v>44843</v>
      </c>
      <c r="C5841">
        <v>111939.11</v>
      </c>
      <c r="D5841" s="1" t="s">
        <v>1484</v>
      </c>
      <c r="E5841" s="1" t="s">
        <v>1488</v>
      </c>
      <c r="F5841" s="1" t="s">
        <v>13</v>
      </c>
      <c r="G5841" s="1" t="s">
        <v>14</v>
      </c>
      <c r="H5841" s="1" t="s">
        <v>268</v>
      </c>
      <c r="I5841" s="1" t="s">
        <v>1479</v>
      </c>
      <c r="J5841" s="1" t="s">
        <v>13168</v>
      </c>
      <c r="K5841" s="1" t="str">
        <f>IF(COUNTIF(Financial_Transactions[transaction_id],Financial_Transactions[[#This Row],[transaction_id]])&gt;1,"Yes","No")</f>
        <v>No</v>
      </c>
      <c r="L5841" s="1" t="str">
        <f>IF(Financial_Transactions[[#This Row],[customer_id]]&lt;&gt;"",(IF(COUNTIF(Customers[customer_id],Financial_Transactions[[#This Row],[customer_id]])&gt;0,"Valid","Invalid")),"")</f>
        <v>Valid</v>
      </c>
      <c r="M5841" s="1" t="str">
        <f>IF(Financial_Transactions[[#This Row],[vendor_id]]&lt;&gt;"",IF(COUNTIF(Vendors[vendor_id],Financial_Transactions[[#This Row],[vendor_id]])&gt;0,"Valid","Invalid"),"")</f>
        <v/>
      </c>
    </row>
    <row r="5842" spans="1:13" x14ac:dyDescent="0.3">
      <c r="A5842" s="1" t="s">
        <v>13169</v>
      </c>
      <c r="B5842" s="2">
        <v>45101</v>
      </c>
      <c r="C5842">
        <v>147352.62</v>
      </c>
      <c r="D5842" s="1" t="s">
        <v>1484</v>
      </c>
      <c r="E5842" s="1" t="s">
        <v>1500</v>
      </c>
      <c r="F5842" s="1" t="s">
        <v>19</v>
      </c>
      <c r="G5842" s="1" t="s">
        <v>9</v>
      </c>
      <c r="H5842" s="1" t="s">
        <v>746</v>
      </c>
      <c r="I5842" s="1" t="s">
        <v>1479</v>
      </c>
      <c r="J5842" s="1" t="s">
        <v>13170</v>
      </c>
      <c r="K5842" s="1" t="str">
        <f>IF(COUNTIF(Financial_Transactions[transaction_id],Financial_Transactions[[#This Row],[transaction_id]])&gt;1,"Yes","No")</f>
        <v>No</v>
      </c>
      <c r="L5842" s="1" t="str">
        <f>IF(Financial_Transactions[[#This Row],[customer_id]]&lt;&gt;"",(IF(COUNTIF(Customers[customer_id],Financial_Transactions[[#This Row],[customer_id]])&gt;0,"Valid","Invalid")),"")</f>
        <v>Valid</v>
      </c>
      <c r="M5842" s="1" t="str">
        <f>IF(Financial_Transactions[[#This Row],[vendor_id]]&lt;&gt;"",IF(COUNTIF(Vendors[vendor_id],Financial_Transactions[[#This Row],[vendor_id]])&gt;0,"Valid","Invalid"),"")</f>
        <v/>
      </c>
    </row>
    <row r="5843" spans="1:13" x14ac:dyDescent="0.3">
      <c r="A5843" s="1" t="s">
        <v>13171</v>
      </c>
      <c r="B5843" s="2">
        <v>45188</v>
      </c>
      <c r="C5843">
        <v>122135.67999999999</v>
      </c>
      <c r="D5843" s="1" t="s">
        <v>1484</v>
      </c>
      <c r="E5843" s="1" t="s">
        <v>1485</v>
      </c>
      <c r="F5843" s="1" t="s">
        <v>8</v>
      </c>
      <c r="G5843" s="1" t="s">
        <v>14</v>
      </c>
      <c r="H5843" s="1" t="s">
        <v>342</v>
      </c>
      <c r="I5843" s="1" t="s">
        <v>1479</v>
      </c>
      <c r="J5843" s="1" t="s">
        <v>13172</v>
      </c>
      <c r="K5843" s="1" t="str">
        <f>IF(COUNTIF(Financial_Transactions[transaction_id],Financial_Transactions[[#This Row],[transaction_id]])&gt;1,"Yes","No")</f>
        <v>No</v>
      </c>
      <c r="L5843" s="1" t="str">
        <f>IF(Financial_Transactions[[#This Row],[customer_id]]&lt;&gt;"",(IF(COUNTIF(Customers[customer_id],Financial_Transactions[[#This Row],[customer_id]])&gt;0,"Valid","Invalid")),"")</f>
        <v>Valid</v>
      </c>
      <c r="M5843" s="1" t="str">
        <f>IF(Financial_Transactions[[#This Row],[vendor_id]]&lt;&gt;"",IF(COUNTIF(Vendors[vendor_id],Financial_Transactions[[#This Row],[vendor_id]])&gt;0,"Valid","Invalid"),"")</f>
        <v/>
      </c>
    </row>
    <row r="5844" spans="1:13" x14ac:dyDescent="0.3">
      <c r="A5844" s="1" t="s">
        <v>13173</v>
      </c>
      <c r="B5844" s="2">
        <v>45240</v>
      </c>
      <c r="C5844">
        <v>203953.17</v>
      </c>
      <c r="D5844" s="1" t="s">
        <v>1484</v>
      </c>
      <c r="E5844" s="1" t="s">
        <v>1485</v>
      </c>
      <c r="F5844" s="1" t="s">
        <v>19</v>
      </c>
      <c r="G5844" s="1" t="s">
        <v>22</v>
      </c>
      <c r="H5844" s="1" t="s">
        <v>554</v>
      </c>
      <c r="I5844" s="1" t="s">
        <v>1479</v>
      </c>
      <c r="J5844" s="1" t="s">
        <v>13174</v>
      </c>
      <c r="K5844" s="1" t="str">
        <f>IF(COUNTIF(Financial_Transactions[transaction_id],Financial_Transactions[[#This Row],[transaction_id]])&gt;1,"Yes","No")</f>
        <v>No</v>
      </c>
      <c r="L5844" s="1" t="str">
        <f>IF(Financial_Transactions[[#This Row],[customer_id]]&lt;&gt;"",(IF(COUNTIF(Customers[customer_id],Financial_Transactions[[#This Row],[customer_id]])&gt;0,"Valid","Invalid")),"")</f>
        <v>Valid</v>
      </c>
      <c r="M5844" s="1" t="str">
        <f>IF(Financial_Transactions[[#This Row],[vendor_id]]&lt;&gt;"",IF(COUNTIF(Vendors[vendor_id],Financial_Transactions[[#This Row],[vendor_id]])&gt;0,"Valid","Invalid"),"")</f>
        <v/>
      </c>
    </row>
    <row r="5845" spans="1:13" x14ac:dyDescent="0.3">
      <c r="A5845" s="1" t="s">
        <v>13175</v>
      </c>
      <c r="B5845" s="2">
        <v>44753</v>
      </c>
      <c r="C5845">
        <v>-36481.4</v>
      </c>
      <c r="D5845" s="1" t="s">
        <v>1478</v>
      </c>
      <c r="E5845" s="1" t="s">
        <v>1225</v>
      </c>
      <c r="F5845" s="1" t="s">
        <v>8</v>
      </c>
      <c r="G5845" s="1" t="s">
        <v>14</v>
      </c>
      <c r="H5845" s="1" t="s">
        <v>1479</v>
      </c>
      <c r="I5845" s="1" t="s">
        <v>1352</v>
      </c>
      <c r="J5845" s="1" t="s">
        <v>13176</v>
      </c>
      <c r="K5845" s="1" t="str">
        <f>IF(COUNTIF(Financial_Transactions[transaction_id],Financial_Transactions[[#This Row],[transaction_id]])&gt;1,"Yes","No")</f>
        <v>No</v>
      </c>
      <c r="L5845" s="1" t="str">
        <f>IF(Financial_Transactions[[#This Row],[customer_id]]&lt;&gt;"",(IF(COUNTIF(Customers[customer_id],Financial_Transactions[[#This Row],[customer_id]])&gt;0,"Valid","Invalid")),"")</f>
        <v/>
      </c>
      <c r="M5845" s="1" t="str">
        <f>IF(Financial_Transactions[[#This Row],[vendor_id]]&lt;&gt;"",IF(COUNTIF(Vendors[vendor_id],Financial_Transactions[[#This Row],[vendor_id]])&gt;0,"Valid","Invalid"),"")</f>
        <v>Valid</v>
      </c>
    </row>
    <row r="5846" spans="1:13" x14ac:dyDescent="0.3">
      <c r="A5846" s="1" t="s">
        <v>13177</v>
      </c>
      <c r="B5846" s="2">
        <v>45249</v>
      </c>
      <c r="C5846">
        <v>-52231.09</v>
      </c>
      <c r="D5846" s="1" t="s">
        <v>1478</v>
      </c>
      <c r="E5846" s="1" t="s">
        <v>1250</v>
      </c>
      <c r="F5846" s="1" t="s">
        <v>19</v>
      </c>
      <c r="G5846" s="1" t="s">
        <v>25</v>
      </c>
      <c r="H5846" s="1" t="s">
        <v>1479</v>
      </c>
      <c r="I5846" s="1" t="s">
        <v>1263</v>
      </c>
      <c r="J5846" s="1" t="s">
        <v>13178</v>
      </c>
      <c r="K5846" s="1" t="str">
        <f>IF(COUNTIF(Financial_Transactions[transaction_id],Financial_Transactions[[#This Row],[transaction_id]])&gt;1,"Yes","No")</f>
        <v>No</v>
      </c>
      <c r="L5846" s="1" t="str">
        <f>IF(Financial_Transactions[[#This Row],[customer_id]]&lt;&gt;"",(IF(COUNTIF(Customers[customer_id],Financial_Transactions[[#This Row],[customer_id]])&gt;0,"Valid","Invalid")),"")</f>
        <v/>
      </c>
      <c r="M5846" s="1" t="str">
        <f>IF(Financial_Transactions[[#This Row],[vendor_id]]&lt;&gt;"",IF(COUNTIF(Vendors[vendor_id],Financial_Transactions[[#This Row],[vendor_id]])&gt;0,"Valid","Invalid"),"")</f>
        <v>Valid</v>
      </c>
    </row>
    <row r="5847" spans="1:13" x14ac:dyDescent="0.3">
      <c r="A5847" s="1" t="s">
        <v>13179</v>
      </c>
      <c r="B5847" s="2">
        <v>45090</v>
      </c>
      <c r="C5847">
        <v>152584.25</v>
      </c>
      <c r="D5847" s="1" t="s">
        <v>1484</v>
      </c>
      <c r="E5847" s="1" t="s">
        <v>1485</v>
      </c>
      <c r="F5847" s="1" t="s">
        <v>19</v>
      </c>
      <c r="G5847" s="1" t="s">
        <v>22</v>
      </c>
      <c r="H5847" s="1" t="s">
        <v>102</v>
      </c>
      <c r="I5847" s="1" t="s">
        <v>1479</v>
      </c>
      <c r="J5847" s="1" t="s">
        <v>13180</v>
      </c>
      <c r="K5847" s="1" t="str">
        <f>IF(COUNTIF(Financial_Transactions[transaction_id],Financial_Transactions[[#This Row],[transaction_id]])&gt;1,"Yes","No")</f>
        <v>No</v>
      </c>
      <c r="L5847" s="1" t="str">
        <f>IF(Financial_Transactions[[#This Row],[customer_id]]&lt;&gt;"",(IF(COUNTIF(Customers[customer_id],Financial_Transactions[[#This Row],[customer_id]])&gt;0,"Valid","Invalid")),"")</f>
        <v>Valid</v>
      </c>
      <c r="M5847" s="1" t="str">
        <f>IF(Financial_Transactions[[#This Row],[vendor_id]]&lt;&gt;"",IF(COUNTIF(Vendors[vendor_id],Financial_Transactions[[#This Row],[vendor_id]])&gt;0,"Valid","Invalid"),"")</f>
        <v/>
      </c>
    </row>
    <row r="5848" spans="1:13" x14ac:dyDescent="0.3">
      <c r="A5848" s="1" t="s">
        <v>13181</v>
      </c>
      <c r="B5848" s="2">
        <v>44689</v>
      </c>
      <c r="C5848">
        <v>196415.47</v>
      </c>
      <c r="D5848" s="1" t="s">
        <v>1484</v>
      </c>
      <c r="E5848" s="1" t="s">
        <v>1500</v>
      </c>
      <c r="F5848" s="1" t="s">
        <v>13</v>
      </c>
      <c r="G5848" s="1" t="s">
        <v>25</v>
      </c>
      <c r="H5848" s="1" t="s">
        <v>634</v>
      </c>
      <c r="I5848" s="1" t="s">
        <v>1479</v>
      </c>
      <c r="J5848" s="1" t="s">
        <v>13182</v>
      </c>
      <c r="K5848" s="1" t="str">
        <f>IF(COUNTIF(Financial_Transactions[transaction_id],Financial_Transactions[[#This Row],[transaction_id]])&gt;1,"Yes","No")</f>
        <v>No</v>
      </c>
      <c r="L5848" s="1" t="str">
        <f>IF(Financial_Transactions[[#This Row],[customer_id]]&lt;&gt;"",(IF(COUNTIF(Customers[customer_id],Financial_Transactions[[#This Row],[customer_id]])&gt;0,"Valid","Invalid")),"")</f>
        <v>Valid</v>
      </c>
      <c r="M5848" s="1" t="str">
        <f>IF(Financial_Transactions[[#This Row],[vendor_id]]&lt;&gt;"",IF(COUNTIF(Vendors[vendor_id],Financial_Transactions[[#This Row],[vendor_id]])&gt;0,"Valid","Invalid"),"")</f>
        <v/>
      </c>
    </row>
    <row r="5849" spans="1:13" x14ac:dyDescent="0.3">
      <c r="A5849" s="1" t="s">
        <v>13183</v>
      </c>
      <c r="B5849" s="2">
        <v>44942</v>
      </c>
      <c r="C5849">
        <v>128415.3</v>
      </c>
      <c r="D5849" s="1" t="s">
        <v>1484</v>
      </c>
      <c r="E5849" s="1" t="s">
        <v>1488</v>
      </c>
      <c r="F5849" s="1" t="s">
        <v>13</v>
      </c>
      <c r="G5849" s="1" t="s">
        <v>22</v>
      </c>
      <c r="H5849" s="1" t="s">
        <v>28</v>
      </c>
      <c r="I5849" s="1" t="s">
        <v>1479</v>
      </c>
      <c r="J5849" s="1" t="s">
        <v>13184</v>
      </c>
      <c r="K5849" s="1" t="str">
        <f>IF(COUNTIF(Financial_Transactions[transaction_id],Financial_Transactions[[#This Row],[transaction_id]])&gt;1,"Yes","No")</f>
        <v>No</v>
      </c>
      <c r="L5849" s="1" t="str">
        <f>IF(Financial_Transactions[[#This Row],[customer_id]]&lt;&gt;"",(IF(COUNTIF(Customers[customer_id],Financial_Transactions[[#This Row],[customer_id]])&gt;0,"Valid","Invalid")),"")</f>
        <v>Valid</v>
      </c>
      <c r="M5849" s="1" t="str">
        <f>IF(Financial_Transactions[[#This Row],[vendor_id]]&lt;&gt;"",IF(COUNTIF(Vendors[vendor_id],Financial_Transactions[[#This Row],[vendor_id]])&gt;0,"Valid","Invalid"),"")</f>
        <v/>
      </c>
    </row>
    <row r="5850" spans="1:13" x14ac:dyDescent="0.3">
      <c r="A5850" s="1" t="s">
        <v>13185</v>
      </c>
      <c r="B5850" s="2">
        <v>44597</v>
      </c>
      <c r="C5850">
        <v>70661.66</v>
      </c>
      <c r="D5850" s="1" t="s">
        <v>1484</v>
      </c>
      <c r="E5850" s="1" t="s">
        <v>1485</v>
      </c>
      <c r="F5850" s="1" t="s">
        <v>8</v>
      </c>
      <c r="G5850" s="1" t="s">
        <v>14</v>
      </c>
      <c r="H5850" s="1" t="s">
        <v>168</v>
      </c>
      <c r="I5850" s="1" t="s">
        <v>1479</v>
      </c>
      <c r="J5850" s="1" t="s">
        <v>13186</v>
      </c>
      <c r="K5850" s="1" t="str">
        <f>IF(COUNTIF(Financial_Transactions[transaction_id],Financial_Transactions[[#This Row],[transaction_id]])&gt;1,"Yes","No")</f>
        <v>No</v>
      </c>
      <c r="L5850" s="1" t="str">
        <f>IF(Financial_Transactions[[#This Row],[customer_id]]&lt;&gt;"",(IF(COUNTIF(Customers[customer_id],Financial_Transactions[[#This Row],[customer_id]])&gt;0,"Valid","Invalid")),"")</f>
        <v>Valid</v>
      </c>
      <c r="M5850" s="1" t="str">
        <f>IF(Financial_Transactions[[#This Row],[vendor_id]]&lt;&gt;"",IF(COUNTIF(Vendors[vendor_id],Financial_Transactions[[#This Row],[vendor_id]])&gt;0,"Valid","Invalid"),"")</f>
        <v/>
      </c>
    </row>
    <row r="5851" spans="1:13" x14ac:dyDescent="0.3">
      <c r="A5851" s="1" t="s">
        <v>13187</v>
      </c>
      <c r="B5851" s="2">
        <v>45260</v>
      </c>
      <c r="C5851">
        <v>160951.38</v>
      </c>
      <c r="D5851" s="1" t="s">
        <v>1484</v>
      </c>
      <c r="E5851" s="1" t="s">
        <v>1485</v>
      </c>
      <c r="F5851" s="1" t="s">
        <v>8</v>
      </c>
      <c r="G5851" s="1" t="s">
        <v>14</v>
      </c>
      <c r="H5851" s="1" t="s">
        <v>698</v>
      </c>
      <c r="I5851" s="1" t="s">
        <v>1479</v>
      </c>
      <c r="J5851" s="1" t="s">
        <v>13188</v>
      </c>
      <c r="K5851" s="1" t="str">
        <f>IF(COUNTIF(Financial_Transactions[transaction_id],Financial_Transactions[[#This Row],[transaction_id]])&gt;1,"Yes","No")</f>
        <v>No</v>
      </c>
      <c r="L5851" s="1" t="str">
        <f>IF(Financial_Transactions[[#This Row],[customer_id]]&lt;&gt;"",(IF(COUNTIF(Customers[customer_id],Financial_Transactions[[#This Row],[customer_id]])&gt;0,"Valid","Invalid")),"")</f>
        <v>Valid</v>
      </c>
      <c r="M5851" s="1" t="str">
        <f>IF(Financial_Transactions[[#This Row],[vendor_id]]&lt;&gt;"",IF(COUNTIF(Vendors[vendor_id],Financial_Transactions[[#This Row],[vendor_id]])&gt;0,"Valid","Invalid"),"")</f>
        <v/>
      </c>
    </row>
    <row r="5852" spans="1:13" x14ac:dyDescent="0.3">
      <c r="A5852" s="1" t="s">
        <v>13189</v>
      </c>
      <c r="B5852" s="2">
        <v>45013</v>
      </c>
      <c r="C5852">
        <v>199778.39</v>
      </c>
      <c r="D5852" s="1" t="s">
        <v>1484</v>
      </c>
      <c r="E5852" s="1" t="s">
        <v>1500</v>
      </c>
      <c r="F5852" s="1" t="s">
        <v>13</v>
      </c>
      <c r="G5852" s="1" t="s">
        <v>9</v>
      </c>
      <c r="H5852" s="1" t="s">
        <v>512</v>
      </c>
      <c r="I5852" s="1" t="s">
        <v>1479</v>
      </c>
      <c r="J5852" s="1" t="s">
        <v>13190</v>
      </c>
      <c r="K5852" s="1" t="str">
        <f>IF(COUNTIF(Financial_Transactions[transaction_id],Financial_Transactions[[#This Row],[transaction_id]])&gt;1,"Yes","No")</f>
        <v>No</v>
      </c>
      <c r="L5852" s="1" t="str">
        <f>IF(Financial_Transactions[[#This Row],[customer_id]]&lt;&gt;"",(IF(COUNTIF(Customers[customer_id],Financial_Transactions[[#This Row],[customer_id]])&gt;0,"Valid","Invalid")),"")</f>
        <v>Valid</v>
      </c>
      <c r="M5852" s="1" t="str">
        <f>IF(Financial_Transactions[[#This Row],[vendor_id]]&lt;&gt;"",IF(COUNTIF(Vendors[vendor_id],Financial_Transactions[[#This Row],[vendor_id]])&gt;0,"Valid","Invalid"),"")</f>
        <v/>
      </c>
    </row>
    <row r="5853" spans="1:13" x14ac:dyDescent="0.3">
      <c r="A5853" s="1" t="s">
        <v>13191</v>
      </c>
      <c r="B5853" s="2">
        <v>44832</v>
      </c>
      <c r="C5853">
        <v>-51039.18</v>
      </c>
      <c r="D5853" s="1" t="s">
        <v>1478</v>
      </c>
      <c r="E5853" s="1" t="s">
        <v>1535</v>
      </c>
      <c r="F5853" s="1" t="s">
        <v>13</v>
      </c>
      <c r="G5853" s="1" t="s">
        <v>9</v>
      </c>
      <c r="H5853" s="1" t="s">
        <v>1479</v>
      </c>
      <c r="I5853" s="1" t="s">
        <v>1402</v>
      </c>
      <c r="J5853" s="1" t="s">
        <v>13192</v>
      </c>
      <c r="K5853" s="1" t="str">
        <f>IF(COUNTIF(Financial_Transactions[transaction_id],Financial_Transactions[[#This Row],[transaction_id]])&gt;1,"Yes","No")</f>
        <v>No</v>
      </c>
      <c r="L5853" s="1" t="str">
        <f>IF(Financial_Transactions[[#This Row],[customer_id]]&lt;&gt;"",(IF(COUNTIF(Customers[customer_id],Financial_Transactions[[#This Row],[customer_id]])&gt;0,"Valid","Invalid")),"")</f>
        <v/>
      </c>
      <c r="M5853" s="1" t="str">
        <f>IF(Financial_Transactions[[#This Row],[vendor_id]]&lt;&gt;"",IF(COUNTIF(Vendors[vendor_id],Financial_Transactions[[#This Row],[vendor_id]])&gt;0,"Valid","Invalid"),"")</f>
        <v>Valid</v>
      </c>
    </row>
    <row r="5854" spans="1:13" x14ac:dyDescent="0.3">
      <c r="A5854" s="1" t="s">
        <v>13193</v>
      </c>
      <c r="B5854" s="2">
        <v>44588</v>
      </c>
      <c r="C5854">
        <v>-74120.03</v>
      </c>
      <c r="D5854" s="1" t="s">
        <v>1478</v>
      </c>
      <c r="E5854" s="1" t="s">
        <v>1250</v>
      </c>
      <c r="F5854" s="1" t="s">
        <v>13</v>
      </c>
      <c r="G5854" s="1" t="s">
        <v>9</v>
      </c>
      <c r="H5854" s="1" t="s">
        <v>1479</v>
      </c>
      <c r="I5854" s="1" t="s">
        <v>1273</v>
      </c>
      <c r="J5854" s="1" t="s">
        <v>13194</v>
      </c>
      <c r="K5854" s="1" t="str">
        <f>IF(COUNTIF(Financial_Transactions[transaction_id],Financial_Transactions[[#This Row],[transaction_id]])&gt;1,"Yes","No")</f>
        <v>No</v>
      </c>
      <c r="L5854" s="1" t="str">
        <f>IF(Financial_Transactions[[#This Row],[customer_id]]&lt;&gt;"",(IF(COUNTIF(Customers[customer_id],Financial_Transactions[[#This Row],[customer_id]])&gt;0,"Valid","Invalid")),"")</f>
        <v/>
      </c>
      <c r="M5854" s="1" t="str">
        <f>IF(Financial_Transactions[[#This Row],[vendor_id]]&lt;&gt;"",IF(COUNTIF(Vendors[vendor_id],Financial_Transactions[[#This Row],[vendor_id]])&gt;0,"Valid","Invalid"),"")</f>
        <v>Valid</v>
      </c>
    </row>
    <row r="5855" spans="1:13" x14ac:dyDescent="0.3">
      <c r="A5855" s="1" t="s">
        <v>13195</v>
      </c>
      <c r="B5855" s="2">
        <v>45055</v>
      </c>
      <c r="C5855">
        <v>-45722.73</v>
      </c>
      <c r="D5855" s="1" t="s">
        <v>1478</v>
      </c>
      <c r="E5855" s="1" t="s">
        <v>1235</v>
      </c>
      <c r="F5855" s="1" t="s">
        <v>8</v>
      </c>
      <c r="G5855" s="1" t="s">
        <v>25</v>
      </c>
      <c r="H5855" s="1" t="s">
        <v>1479</v>
      </c>
      <c r="I5855" s="1" t="s">
        <v>1412</v>
      </c>
      <c r="J5855" s="1" t="s">
        <v>13196</v>
      </c>
      <c r="K5855" s="1" t="str">
        <f>IF(COUNTIF(Financial_Transactions[transaction_id],Financial_Transactions[[#This Row],[transaction_id]])&gt;1,"Yes","No")</f>
        <v>No</v>
      </c>
      <c r="L5855" s="1" t="str">
        <f>IF(Financial_Transactions[[#This Row],[customer_id]]&lt;&gt;"",(IF(COUNTIF(Customers[customer_id],Financial_Transactions[[#This Row],[customer_id]])&gt;0,"Valid","Invalid")),"")</f>
        <v/>
      </c>
      <c r="M5855" s="1" t="str">
        <f>IF(Financial_Transactions[[#This Row],[vendor_id]]&lt;&gt;"",IF(COUNTIF(Vendors[vendor_id],Financial_Transactions[[#This Row],[vendor_id]])&gt;0,"Valid","Invalid"),"")</f>
        <v>Valid</v>
      </c>
    </row>
    <row r="5856" spans="1:13" x14ac:dyDescent="0.3">
      <c r="A5856" s="1" t="s">
        <v>13197</v>
      </c>
      <c r="B5856" s="2">
        <v>44738</v>
      </c>
      <c r="C5856">
        <v>145031.67999999999</v>
      </c>
      <c r="D5856" s="1" t="s">
        <v>1484</v>
      </c>
      <c r="E5856" s="1" t="s">
        <v>1488</v>
      </c>
      <c r="F5856" s="1" t="s">
        <v>8</v>
      </c>
      <c r="G5856" s="1" t="s">
        <v>25</v>
      </c>
      <c r="H5856" s="1" t="s">
        <v>188</v>
      </c>
      <c r="I5856" s="1" t="s">
        <v>1479</v>
      </c>
      <c r="J5856" s="1" t="s">
        <v>13198</v>
      </c>
      <c r="K5856" s="1" t="str">
        <f>IF(COUNTIF(Financial_Transactions[transaction_id],Financial_Transactions[[#This Row],[transaction_id]])&gt;1,"Yes","No")</f>
        <v>No</v>
      </c>
      <c r="L5856" s="1" t="str">
        <f>IF(Financial_Transactions[[#This Row],[customer_id]]&lt;&gt;"",(IF(COUNTIF(Customers[customer_id],Financial_Transactions[[#This Row],[customer_id]])&gt;0,"Valid","Invalid")),"")</f>
        <v>Valid</v>
      </c>
      <c r="M5856" s="1" t="str">
        <f>IF(Financial_Transactions[[#This Row],[vendor_id]]&lt;&gt;"",IF(COUNTIF(Vendors[vendor_id],Financial_Transactions[[#This Row],[vendor_id]])&gt;0,"Valid","Invalid"),"")</f>
        <v/>
      </c>
    </row>
    <row r="5857" spans="1:13" x14ac:dyDescent="0.3">
      <c r="A5857" s="1" t="s">
        <v>13199</v>
      </c>
      <c r="B5857" s="2">
        <v>45053</v>
      </c>
      <c r="C5857">
        <v>-49563.22</v>
      </c>
      <c r="D5857" s="1" t="s">
        <v>1478</v>
      </c>
      <c r="E5857" s="1" t="s">
        <v>1235</v>
      </c>
      <c r="F5857" s="1" t="s">
        <v>8</v>
      </c>
      <c r="G5857" s="1" t="s">
        <v>25</v>
      </c>
      <c r="H5857" s="1" t="s">
        <v>1479</v>
      </c>
      <c r="I5857" s="1" t="s">
        <v>1464</v>
      </c>
      <c r="J5857" s="1" t="s">
        <v>13200</v>
      </c>
      <c r="K5857" s="1" t="str">
        <f>IF(COUNTIF(Financial_Transactions[transaction_id],Financial_Transactions[[#This Row],[transaction_id]])&gt;1,"Yes","No")</f>
        <v>No</v>
      </c>
      <c r="L5857" s="1" t="str">
        <f>IF(Financial_Transactions[[#This Row],[customer_id]]&lt;&gt;"",(IF(COUNTIF(Customers[customer_id],Financial_Transactions[[#This Row],[customer_id]])&gt;0,"Valid","Invalid")),"")</f>
        <v/>
      </c>
      <c r="M5857" s="1" t="str">
        <f>IF(Financial_Transactions[[#This Row],[vendor_id]]&lt;&gt;"",IF(COUNTIF(Vendors[vendor_id],Financial_Transactions[[#This Row],[vendor_id]])&gt;0,"Valid","Invalid"),"")</f>
        <v>Valid</v>
      </c>
    </row>
    <row r="5858" spans="1:13" x14ac:dyDescent="0.3">
      <c r="A5858" s="1" t="s">
        <v>13201</v>
      </c>
      <c r="B5858" s="2">
        <v>45282</v>
      </c>
      <c r="C5858">
        <v>296603.38</v>
      </c>
      <c r="D5858" s="1" t="s">
        <v>1484</v>
      </c>
      <c r="E5858" s="1" t="s">
        <v>1488</v>
      </c>
      <c r="F5858" s="1" t="s">
        <v>19</v>
      </c>
      <c r="G5858" s="1" t="s">
        <v>22</v>
      </c>
      <c r="H5858" s="1" t="s">
        <v>38</v>
      </c>
      <c r="I5858" s="1" t="s">
        <v>1479</v>
      </c>
      <c r="J5858" s="1" t="s">
        <v>13202</v>
      </c>
      <c r="K5858" s="1" t="str">
        <f>IF(COUNTIF(Financial_Transactions[transaction_id],Financial_Transactions[[#This Row],[transaction_id]])&gt;1,"Yes","No")</f>
        <v>No</v>
      </c>
      <c r="L5858" s="1" t="str">
        <f>IF(Financial_Transactions[[#This Row],[customer_id]]&lt;&gt;"",(IF(COUNTIF(Customers[customer_id],Financial_Transactions[[#This Row],[customer_id]])&gt;0,"Valid","Invalid")),"")</f>
        <v>Valid</v>
      </c>
      <c r="M5858" s="1" t="str">
        <f>IF(Financial_Transactions[[#This Row],[vendor_id]]&lt;&gt;"",IF(COUNTIF(Vendors[vendor_id],Financial_Transactions[[#This Row],[vendor_id]])&gt;0,"Valid","Invalid"),"")</f>
        <v/>
      </c>
    </row>
    <row r="5859" spans="1:13" x14ac:dyDescent="0.3">
      <c r="A5859" s="1" t="s">
        <v>13203</v>
      </c>
      <c r="B5859" s="2">
        <v>44807</v>
      </c>
      <c r="C5859">
        <v>-20949.150000000001</v>
      </c>
      <c r="D5859" s="1" t="s">
        <v>1478</v>
      </c>
      <c r="E5859" s="1" t="s">
        <v>1535</v>
      </c>
      <c r="F5859" s="1" t="s">
        <v>8</v>
      </c>
      <c r="G5859" s="1" t="s">
        <v>22</v>
      </c>
      <c r="H5859" s="1" t="s">
        <v>1479</v>
      </c>
      <c r="I5859" s="1" t="s">
        <v>1251</v>
      </c>
      <c r="J5859" s="1" t="s">
        <v>13204</v>
      </c>
      <c r="K5859" s="1" t="str">
        <f>IF(COUNTIF(Financial_Transactions[transaction_id],Financial_Transactions[[#This Row],[transaction_id]])&gt;1,"Yes","No")</f>
        <v>No</v>
      </c>
      <c r="L5859" s="1" t="str">
        <f>IF(Financial_Transactions[[#This Row],[customer_id]]&lt;&gt;"",(IF(COUNTIF(Customers[customer_id],Financial_Transactions[[#This Row],[customer_id]])&gt;0,"Valid","Invalid")),"")</f>
        <v/>
      </c>
      <c r="M5859" s="1" t="str">
        <f>IF(Financial_Transactions[[#This Row],[vendor_id]]&lt;&gt;"",IF(COUNTIF(Vendors[vendor_id],Financial_Transactions[[#This Row],[vendor_id]])&gt;0,"Valid","Invalid"),"")</f>
        <v>Valid</v>
      </c>
    </row>
    <row r="5860" spans="1:13" x14ac:dyDescent="0.3">
      <c r="A5860" s="1" t="s">
        <v>13205</v>
      </c>
      <c r="B5860" s="2">
        <v>44854</v>
      </c>
      <c r="C5860">
        <v>252950.31</v>
      </c>
      <c r="D5860" s="1" t="s">
        <v>1484</v>
      </c>
      <c r="E5860" s="1" t="s">
        <v>1488</v>
      </c>
      <c r="F5860" s="1" t="s">
        <v>19</v>
      </c>
      <c r="G5860" s="1" t="s">
        <v>25</v>
      </c>
      <c r="H5860" s="1" t="s">
        <v>64</v>
      </c>
      <c r="I5860" s="1" t="s">
        <v>1479</v>
      </c>
      <c r="J5860" s="1" t="s">
        <v>13206</v>
      </c>
      <c r="K5860" s="1" t="str">
        <f>IF(COUNTIF(Financial_Transactions[transaction_id],Financial_Transactions[[#This Row],[transaction_id]])&gt;1,"Yes","No")</f>
        <v>No</v>
      </c>
      <c r="L5860" s="1" t="str">
        <f>IF(Financial_Transactions[[#This Row],[customer_id]]&lt;&gt;"",(IF(COUNTIF(Customers[customer_id],Financial_Transactions[[#This Row],[customer_id]])&gt;0,"Valid","Invalid")),"")</f>
        <v>Valid</v>
      </c>
      <c r="M5860" s="1" t="str">
        <f>IF(Financial_Transactions[[#This Row],[vendor_id]]&lt;&gt;"",IF(COUNTIF(Vendors[vendor_id],Financial_Transactions[[#This Row],[vendor_id]])&gt;0,"Valid","Invalid"),"")</f>
        <v/>
      </c>
    </row>
    <row r="5861" spans="1:13" x14ac:dyDescent="0.3">
      <c r="A5861" s="1" t="s">
        <v>13207</v>
      </c>
      <c r="B5861" s="2">
        <v>44732</v>
      </c>
      <c r="C5861">
        <v>-67775.09</v>
      </c>
      <c r="D5861" s="1" t="s">
        <v>1478</v>
      </c>
      <c r="E5861" s="1" t="s">
        <v>1250</v>
      </c>
      <c r="F5861" s="1" t="s">
        <v>8</v>
      </c>
      <c r="G5861" s="1" t="s">
        <v>9</v>
      </c>
      <c r="H5861" s="1" t="s">
        <v>1479</v>
      </c>
      <c r="I5861" s="1" t="s">
        <v>1287</v>
      </c>
      <c r="J5861" s="1" t="s">
        <v>13208</v>
      </c>
      <c r="K5861" s="1" t="str">
        <f>IF(COUNTIF(Financial_Transactions[transaction_id],Financial_Transactions[[#This Row],[transaction_id]])&gt;1,"Yes","No")</f>
        <v>No</v>
      </c>
      <c r="L5861" s="1" t="str">
        <f>IF(Financial_Transactions[[#This Row],[customer_id]]&lt;&gt;"",(IF(COUNTIF(Customers[customer_id],Financial_Transactions[[#This Row],[customer_id]])&gt;0,"Valid","Invalid")),"")</f>
        <v/>
      </c>
      <c r="M5861" s="1" t="str">
        <f>IF(Financial_Transactions[[#This Row],[vendor_id]]&lt;&gt;"",IF(COUNTIF(Vendors[vendor_id],Financial_Transactions[[#This Row],[vendor_id]])&gt;0,"Valid","Invalid"),"")</f>
        <v>Valid</v>
      </c>
    </row>
    <row r="5862" spans="1:13" x14ac:dyDescent="0.3">
      <c r="A5862" s="1" t="s">
        <v>13209</v>
      </c>
      <c r="B5862" s="2">
        <v>44584</v>
      </c>
      <c r="C5862">
        <v>150650.39000000001</v>
      </c>
      <c r="D5862" s="1" t="s">
        <v>1484</v>
      </c>
      <c r="E5862" s="1" t="s">
        <v>1488</v>
      </c>
      <c r="F5862" s="1" t="s">
        <v>13</v>
      </c>
      <c r="G5862" s="1" t="s">
        <v>22</v>
      </c>
      <c r="H5862" s="1" t="s">
        <v>692</v>
      </c>
      <c r="I5862" s="1" t="s">
        <v>1479</v>
      </c>
      <c r="J5862" s="1" t="s">
        <v>13210</v>
      </c>
      <c r="K5862" s="1" t="str">
        <f>IF(COUNTIF(Financial_Transactions[transaction_id],Financial_Transactions[[#This Row],[transaction_id]])&gt;1,"Yes","No")</f>
        <v>No</v>
      </c>
      <c r="L5862" s="1" t="str">
        <f>IF(Financial_Transactions[[#This Row],[customer_id]]&lt;&gt;"",(IF(COUNTIF(Customers[customer_id],Financial_Transactions[[#This Row],[customer_id]])&gt;0,"Valid","Invalid")),"")</f>
        <v>Valid</v>
      </c>
      <c r="M5862" s="1" t="str">
        <f>IF(Financial_Transactions[[#This Row],[vendor_id]]&lt;&gt;"",IF(COUNTIF(Vendors[vendor_id],Financial_Transactions[[#This Row],[vendor_id]])&gt;0,"Valid","Invalid"),"")</f>
        <v/>
      </c>
    </row>
    <row r="5863" spans="1:13" x14ac:dyDescent="0.3">
      <c r="A5863" s="1" t="s">
        <v>13211</v>
      </c>
      <c r="B5863" s="2">
        <v>45194</v>
      </c>
      <c r="C5863">
        <v>209925.41</v>
      </c>
      <c r="D5863" s="1" t="s">
        <v>1484</v>
      </c>
      <c r="E5863" s="1" t="s">
        <v>1485</v>
      </c>
      <c r="F5863" s="1" t="s">
        <v>19</v>
      </c>
      <c r="G5863" s="1" t="s">
        <v>9</v>
      </c>
      <c r="H5863" s="1" t="s">
        <v>78</v>
      </c>
      <c r="I5863" s="1" t="s">
        <v>1479</v>
      </c>
      <c r="J5863" s="1" t="s">
        <v>13212</v>
      </c>
      <c r="K5863" s="1" t="str">
        <f>IF(COUNTIF(Financial_Transactions[transaction_id],Financial_Transactions[[#This Row],[transaction_id]])&gt;1,"Yes","No")</f>
        <v>No</v>
      </c>
      <c r="L5863" s="1" t="str">
        <f>IF(Financial_Transactions[[#This Row],[customer_id]]&lt;&gt;"",(IF(COUNTIF(Customers[customer_id],Financial_Transactions[[#This Row],[customer_id]])&gt;0,"Valid","Invalid")),"")</f>
        <v>Valid</v>
      </c>
      <c r="M5863" s="1" t="str">
        <f>IF(Financial_Transactions[[#This Row],[vendor_id]]&lt;&gt;"",IF(COUNTIF(Vendors[vendor_id],Financial_Transactions[[#This Row],[vendor_id]])&gt;0,"Valid","Invalid"),"")</f>
        <v/>
      </c>
    </row>
    <row r="5864" spans="1:13" x14ac:dyDescent="0.3">
      <c r="A5864" s="1" t="s">
        <v>13213</v>
      </c>
      <c r="B5864" s="2">
        <v>45035</v>
      </c>
      <c r="C5864">
        <v>106931.96</v>
      </c>
      <c r="D5864" s="1" t="s">
        <v>1484</v>
      </c>
      <c r="E5864" s="1" t="s">
        <v>1485</v>
      </c>
      <c r="F5864" s="1" t="s">
        <v>13</v>
      </c>
      <c r="G5864" s="1" t="s">
        <v>14</v>
      </c>
      <c r="H5864" s="1" t="s">
        <v>746</v>
      </c>
      <c r="I5864" s="1" t="s">
        <v>1479</v>
      </c>
      <c r="J5864" s="1" t="s">
        <v>13214</v>
      </c>
      <c r="K5864" s="1" t="str">
        <f>IF(COUNTIF(Financial_Transactions[transaction_id],Financial_Transactions[[#This Row],[transaction_id]])&gt;1,"Yes","No")</f>
        <v>No</v>
      </c>
      <c r="L5864" s="1" t="str">
        <f>IF(Financial_Transactions[[#This Row],[customer_id]]&lt;&gt;"",(IF(COUNTIF(Customers[customer_id],Financial_Transactions[[#This Row],[customer_id]])&gt;0,"Valid","Invalid")),"")</f>
        <v>Valid</v>
      </c>
      <c r="M5864" s="1" t="str">
        <f>IF(Financial_Transactions[[#This Row],[vendor_id]]&lt;&gt;"",IF(COUNTIF(Vendors[vendor_id],Financial_Transactions[[#This Row],[vendor_id]])&gt;0,"Valid","Invalid"),"")</f>
        <v/>
      </c>
    </row>
    <row r="5865" spans="1:13" x14ac:dyDescent="0.3">
      <c r="A5865" s="1" t="s">
        <v>13215</v>
      </c>
      <c r="B5865" s="2">
        <v>44829</v>
      </c>
      <c r="C5865">
        <v>142240.12</v>
      </c>
      <c r="D5865" s="1" t="s">
        <v>1484</v>
      </c>
      <c r="E5865" s="1" t="s">
        <v>1500</v>
      </c>
      <c r="F5865" s="1" t="s">
        <v>8</v>
      </c>
      <c r="G5865" s="1" t="s">
        <v>14</v>
      </c>
      <c r="H5865" s="1" t="s">
        <v>492</v>
      </c>
      <c r="I5865" s="1" t="s">
        <v>1479</v>
      </c>
      <c r="J5865" s="1" t="s">
        <v>13216</v>
      </c>
      <c r="K5865" s="1" t="str">
        <f>IF(COUNTIF(Financial_Transactions[transaction_id],Financial_Transactions[[#This Row],[transaction_id]])&gt;1,"Yes","No")</f>
        <v>No</v>
      </c>
      <c r="L5865" s="1" t="str">
        <f>IF(Financial_Transactions[[#This Row],[customer_id]]&lt;&gt;"",(IF(COUNTIF(Customers[customer_id],Financial_Transactions[[#This Row],[customer_id]])&gt;0,"Valid","Invalid")),"")</f>
        <v>Valid</v>
      </c>
      <c r="M5865" s="1" t="str">
        <f>IF(Financial_Transactions[[#This Row],[vendor_id]]&lt;&gt;"",IF(COUNTIF(Vendors[vendor_id],Financial_Transactions[[#This Row],[vendor_id]])&gt;0,"Valid","Invalid"),"")</f>
        <v/>
      </c>
    </row>
    <row r="5866" spans="1:13" x14ac:dyDescent="0.3">
      <c r="A5866" s="1" t="s">
        <v>13217</v>
      </c>
      <c r="B5866" s="2">
        <v>45070</v>
      </c>
      <c r="C5866">
        <v>161507.54999999999</v>
      </c>
      <c r="D5866" s="1" t="s">
        <v>1484</v>
      </c>
      <c r="E5866" s="1" t="s">
        <v>1500</v>
      </c>
      <c r="F5866" s="1" t="s">
        <v>13</v>
      </c>
      <c r="G5866" s="1" t="s">
        <v>22</v>
      </c>
      <c r="H5866" s="1" t="s">
        <v>166</v>
      </c>
      <c r="I5866" s="1" t="s">
        <v>1479</v>
      </c>
      <c r="J5866" s="1" t="s">
        <v>13218</v>
      </c>
      <c r="K5866" s="1" t="str">
        <f>IF(COUNTIF(Financial_Transactions[transaction_id],Financial_Transactions[[#This Row],[transaction_id]])&gt;1,"Yes","No")</f>
        <v>No</v>
      </c>
      <c r="L5866" s="1" t="str">
        <f>IF(Financial_Transactions[[#This Row],[customer_id]]&lt;&gt;"",(IF(COUNTIF(Customers[customer_id],Financial_Transactions[[#This Row],[customer_id]])&gt;0,"Valid","Invalid")),"")</f>
        <v>Valid</v>
      </c>
      <c r="M5866" s="1" t="str">
        <f>IF(Financial_Transactions[[#This Row],[vendor_id]]&lt;&gt;"",IF(COUNTIF(Vendors[vendor_id],Financial_Transactions[[#This Row],[vendor_id]])&gt;0,"Valid","Invalid"),"")</f>
        <v/>
      </c>
    </row>
    <row r="5867" spans="1:13" x14ac:dyDescent="0.3">
      <c r="A5867" s="1" t="s">
        <v>13219</v>
      </c>
      <c r="B5867" s="2">
        <v>44768</v>
      </c>
      <c r="C5867">
        <v>-21597.3</v>
      </c>
      <c r="D5867" s="1" t="s">
        <v>1478</v>
      </c>
      <c r="E5867" s="1" t="s">
        <v>1497</v>
      </c>
      <c r="F5867" s="1" t="s">
        <v>8</v>
      </c>
      <c r="G5867" s="1" t="s">
        <v>22</v>
      </c>
      <c r="H5867" s="1" t="s">
        <v>1479</v>
      </c>
      <c r="I5867" s="1" t="s">
        <v>1313</v>
      </c>
      <c r="J5867" s="1" t="s">
        <v>13220</v>
      </c>
      <c r="K5867" s="1" t="str">
        <f>IF(COUNTIF(Financial_Transactions[transaction_id],Financial_Transactions[[#This Row],[transaction_id]])&gt;1,"Yes","No")</f>
        <v>No</v>
      </c>
      <c r="L5867" s="1" t="str">
        <f>IF(Financial_Transactions[[#This Row],[customer_id]]&lt;&gt;"",(IF(COUNTIF(Customers[customer_id],Financial_Transactions[[#This Row],[customer_id]])&gt;0,"Valid","Invalid")),"")</f>
        <v/>
      </c>
      <c r="M5867" s="1" t="str">
        <f>IF(Financial_Transactions[[#This Row],[vendor_id]]&lt;&gt;"",IF(COUNTIF(Vendors[vendor_id],Financial_Transactions[[#This Row],[vendor_id]])&gt;0,"Valid","Invalid"),"")</f>
        <v>Valid</v>
      </c>
    </row>
    <row r="5868" spans="1:13" x14ac:dyDescent="0.3">
      <c r="A5868" s="1" t="s">
        <v>13221</v>
      </c>
      <c r="B5868" s="2">
        <v>44825</v>
      </c>
      <c r="C5868">
        <v>218435.82</v>
      </c>
      <c r="D5868" s="1" t="s">
        <v>1484</v>
      </c>
      <c r="E5868" s="1" t="s">
        <v>1488</v>
      </c>
      <c r="F5868" s="1" t="s">
        <v>19</v>
      </c>
      <c r="G5868" s="1" t="s">
        <v>22</v>
      </c>
      <c r="H5868" s="1" t="s">
        <v>466</v>
      </c>
      <c r="I5868" s="1" t="s">
        <v>1479</v>
      </c>
      <c r="J5868" s="1" t="s">
        <v>13222</v>
      </c>
      <c r="K5868" s="1" t="str">
        <f>IF(COUNTIF(Financial_Transactions[transaction_id],Financial_Transactions[[#This Row],[transaction_id]])&gt;1,"Yes","No")</f>
        <v>No</v>
      </c>
      <c r="L5868" s="1" t="str">
        <f>IF(Financial_Transactions[[#This Row],[customer_id]]&lt;&gt;"",(IF(COUNTIF(Customers[customer_id],Financial_Transactions[[#This Row],[customer_id]])&gt;0,"Valid","Invalid")),"")</f>
        <v>Valid</v>
      </c>
      <c r="M5868" s="1" t="str">
        <f>IF(Financial_Transactions[[#This Row],[vendor_id]]&lt;&gt;"",IF(COUNTIF(Vendors[vendor_id],Financial_Transactions[[#This Row],[vendor_id]])&gt;0,"Valid","Invalid"),"")</f>
        <v/>
      </c>
    </row>
    <row r="5869" spans="1:13" x14ac:dyDescent="0.3">
      <c r="A5869" s="1" t="s">
        <v>13223</v>
      </c>
      <c r="B5869" s="2">
        <v>44737</v>
      </c>
      <c r="C5869">
        <v>22935.68</v>
      </c>
      <c r="D5869" s="1" t="s">
        <v>1588</v>
      </c>
      <c r="E5869" s="1" t="s">
        <v>1588</v>
      </c>
      <c r="F5869" s="1" t="s">
        <v>19</v>
      </c>
      <c r="G5869" s="1" t="s">
        <v>14</v>
      </c>
      <c r="H5869" s="1" t="s">
        <v>1479</v>
      </c>
      <c r="I5869" s="1" t="s">
        <v>1479</v>
      </c>
      <c r="J5869" s="1" t="s">
        <v>13224</v>
      </c>
      <c r="K5869" s="1" t="str">
        <f>IF(COUNTIF(Financial_Transactions[transaction_id],Financial_Transactions[[#This Row],[transaction_id]])&gt;1,"Yes","No")</f>
        <v>No</v>
      </c>
      <c r="L5869" s="1" t="str">
        <f>IF(Financial_Transactions[[#This Row],[customer_id]]&lt;&gt;"",(IF(COUNTIF(Customers[customer_id],Financial_Transactions[[#This Row],[customer_id]])&gt;0,"Valid","Invalid")),"")</f>
        <v/>
      </c>
      <c r="M5869" s="1" t="str">
        <f>IF(Financial_Transactions[[#This Row],[vendor_id]]&lt;&gt;"",IF(COUNTIF(Vendors[vendor_id],Financial_Transactions[[#This Row],[vendor_id]])&gt;0,"Valid","Invalid"),"")</f>
        <v/>
      </c>
    </row>
    <row r="5870" spans="1:13" x14ac:dyDescent="0.3">
      <c r="A5870" s="1" t="s">
        <v>13225</v>
      </c>
      <c r="B5870" s="2">
        <v>44594</v>
      </c>
      <c r="C5870">
        <v>114325.44</v>
      </c>
      <c r="D5870" s="1" t="s">
        <v>1484</v>
      </c>
      <c r="E5870" s="1" t="s">
        <v>1488</v>
      </c>
      <c r="F5870" s="1" t="s">
        <v>13</v>
      </c>
      <c r="G5870" s="1" t="s">
        <v>14</v>
      </c>
      <c r="H5870" s="1" t="s">
        <v>296</v>
      </c>
      <c r="I5870" s="1" t="s">
        <v>1479</v>
      </c>
      <c r="J5870" s="1" t="s">
        <v>13226</v>
      </c>
      <c r="K5870" s="1" t="str">
        <f>IF(COUNTIF(Financial_Transactions[transaction_id],Financial_Transactions[[#This Row],[transaction_id]])&gt;1,"Yes","No")</f>
        <v>No</v>
      </c>
      <c r="L5870" s="1" t="str">
        <f>IF(Financial_Transactions[[#This Row],[customer_id]]&lt;&gt;"",(IF(COUNTIF(Customers[customer_id],Financial_Transactions[[#This Row],[customer_id]])&gt;0,"Valid","Invalid")),"")</f>
        <v>Valid</v>
      </c>
      <c r="M5870" s="1" t="str">
        <f>IF(Financial_Transactions[[#This Row],[vendor_id]]&lt;&gt;"",IF(COUNTIF(Vendors[vendor_id],Financial_Transactions[[#This Row],[vendor_id]])&gt;0,"Valid","Invalid"),"")</f>
        <v/>
      </c>
    </row>
    <row r="5871" spans="1:13" x14ac:dyDescent="0.3">
      <c r="A5871" s="1" t="s">
        <v>13227</v>
      </c>
      <c r="B5871" s="2">
        <v>44745</v>
      </c>
      <c r="C5871">
        <v>119716.15</v>
      </c>
      <c r="D5871" s="1" t="s">
        <v>1484</v>
      </c>
      <c r="E5871" s="1" t="s">
        <v>1500</v>
      </c>
      <c r="F5871" s="1" t="s">
        <v>13</v>
      </c>
      <c r="G5871" s="1" t="s">
        <v>14</v>
      </c>
      <c r="H5871" s="1" t="s">
        <v>220</v>
      </c>
      <c r="I5871" s="1" t="s">
        <v>1479</v>
      </c>
      <c r="J5871" s="1" t="s">
        <v>13228</v>
      </c>
      <c r="K5871" s="1" t="str">
        <f>IF(COUNTIF(Financial_Transactions[transaction_id],Financial_Transactions[[#This Row],[transaction_id]])&gt;1,"Yes","No")</f>
        <v>No</v>
      </c>
      <c r="L5871" s="1" t="str">
        <f>IF(Financial_Transactions[[#This Row],[customer_id]]&lt;&gt;"",(IF(COUNTIF(Customers[customer_id],Financial_Transactions[[#This Row],[customer_id]])&gt;0,"Valid","Invalid")),"")</f>
        <v>Valid</v>
      </c>
      <c r="M5871" s="1" t="str">
        <f>IF(Financial_Transactions[[#This Row],[vendor_id]]&lt;&gt;"",IF(COUNTIF(Vendors[vendor_id],Financial_Transactions[[#This Row],[vendor_id]])&gt;0,"Valid","Invalid"),"")</f>
        <v/>
      </c>
    </row>
    <row r="5872" spans="1:13" x14ac:dyDescent="0.3">
      <c r="A5872" s="1" t="s">
        <v>13229</v>
      </c>
      <c r="B5872" s="2">
        <v>44849</v>
      </c>
      <c r="C5872">
        <v>146989.21</v>
      </c>
      <c r="D5872" s="1" t="s">
        <v>1484</v>
      </c>
      <c r="E5872" s="1" t="s">
        <v>1488</v>
      </c>
      <c r="F5872" s="1" t="s">
        <v>19</v>
      </c>
      <c r="G5872" s="1" t="s">
        <v>22</v>
      </c>
      <c r="H5872" s="1" t="s">
        <v>508</v>
      </c>
      <c r="I5872" s="1" t="s">
        <v>1479</v>
      </c>
      <c r="J5872" s="1" t="s">
        <v>13230</v>
      </c>
      <c r="K5872" s="1" t="str">
        <f>IF(COUNTIF(Financial_Transactions[transaction_id],Financial_Transactions[[#This Row],[transaction_id]])&gt;1,"Yes","No")</f>
        <v>No</v>
      </c>
      <c r="L5872" s="1" t="str">
        <f>IF(Financial_Transactions[[#This Row],[customer_id]]&lt;&gt;"",(IF(COUNTIF(Customers[customer_id],Financial_Transactions[[#This Row],[customer_id]])&gt;0,"Valid","Invalid")),"")</f>
        <v>Valid</v>
      </c>
      <c r="M5872" s="1" t="str">
        <f>IF(Financial_Transactions[[#This Row],[vendor_id]]&lt;&gt;"",IF(COUNTIF(Vendors[vendor_id],Financial_Transactions[[#This Row],[vendor_id]])&gt;0,"Valid","Invalid"),"")</f>
        <v/>
      </c>
    </row>
    <row r="5873" spans="1:13" x14ac:dyDescent="0.3">
      <c r="A5873" s="1" t="s">
        <v>13231</v>
      </c>
      <c r="B5873" s="2">
        <v>44942</v>
      </c>
      <c r="C5873">
        <v>-34274.6</v>
      </c>
      <c r="D5873" s="1" t="s">
        <v>1478</v>
      </c>
      <c r="E5873" s="1" t="s">
        <v>1510</v>
      </c>
      <c r="F5873" s="1" t="s">
        <v>19</v>
      </c>
      <c r="G5873" s="1" t="s">
        <v>14</v>
      </c>
      <c r="H5873" s="1" t="s">
        <v>1479</v>
      </c>
      <c r="I5873" s="1" t="s">
        <v>1227</v>
      </c>
      <c r="J5873" s="1" t="s">
        <v>13232</v>
      </c>
      <c r="K5873" s="1" t="str">
        <f>IF(COUNTIF(Financial_Transactions[transaction_id],Financial_Transactions[[#This Row],[transaction_id]])&gt;1,"Yes","No")</f>
        <v>No</v>
      </c>
      <c r="L5873" s="1" t="str">
        <f>IF(Financial_Transactions[[#This Row],[customer_id]]&lt;&gt;"",(IF(COUNTIF(Customers[customer_id],Financial_Transactions[[#This Row],[customer_id]])&gt;0,"Valid","Invalid")),"")</f>
        <v/>
      </c>
      <c r="M5873" s="1" t="str">
        <f>IF(Financial_Transactions[[#This Row],[vendor_id]]&lt;&gt;"",IF(COUNTIF(Vendors[vendor_id],Financial_Transactions[[#This Row],[vendor_id]])&gt;0,"Valid","Invalid"),"")</f>
        <v>Valid</v>
      </c>
    </row>
    <row r="5874" spans="1:13" x14ac:dyDescent="0.3">
      <c r="A5874" s="1" t="s">
        <v>13233</v>
      </c>
      <c r="B5874" s="2">
        <v>45280</v>
      </c>
      <c r="C5874">
        <v>204804.56</v>
      </c>
      <c r="D5874" s="1" t="s">
        <v>1484</v>
      </c>
      <c r="E5874" s="1" t="s">
        <v>1488</v>
      </c>
      <c r="F5874" s="1" t="s">
        <v>8</v>
      </c>
      <c r="G5874" s="1" t="s">
        <v>25</v>
      </c>
      <c r="H5874" s="1" t="s">
        <v>272</v>
      </c>
      <c r="I5874" s="1" t="s">
        <v>1479</v>
      </c>
      <c r="J5874" s="1" t="s">
        <v>13234</v>
      </c>
      <c r="K5874" s="1" t="str">
        <f>IF(COUNTIF(Financial_Transactions[transaction_id],Financial_Transactions[[#This Row],[transaction_id]])&gt;1,"Yes","No")</f>
        <v>No</v>
      </c>
      <c r="L5874" s="1" t="str">
        <f>IF(Financial_Transactions[[#This Row],[customer_id]]&lt;&gt;"",(IF(COUNTIF(Customers[customer_id],Financial_Transactions[[#This Row],[customer_id]])&gt;0,"Valid","Invalid")),"")</f>
        <v>Valid</v>
      </c>
      <c r="M5874" s="1" t="str">
        <f>IF(Financial_Transactions[[#This Row],[vendor_id]]&lt;&gt;"",IF(COUNTIF(Vendors[vendor_id],Financial_Transactions[[#This Row],[vendor_id]])&gt;0,"Valid","Invalid"),"")</f>
        <v/>
      </c>
    </row>
    <row r="5875" spans="1:13" x14ac:dyDescent="0.3">
      <c r="A5875" s="1" t="s">
        <v>13235</v>
      </c>
      <c r="B5875" s="2">
        <v>45234</v>
      </c>
      <c r="C5875">
        <v>-27798</v>
      </c>
      <c r="D5875" s="1" t="s">
        <v>1478</v>
      </c>
      <c r="E5875" s="1" t="s">
        <v>1250</v>
      </c>
      <c r="F5875" s="1" t="s">
        <v>8</v>
      </c>
      <c r="G5875" s="1" t="s">
        <v>25</v>
      </c>
      <c r="H5875" s="1" t="s">
        <v>1479</v>
      </c>
      <c r="I5875" s="1" t="s">
        <v>1460</v>
      </c>
      <c r="J5875" s="1" t="s">
        <v>13236</v>
      </c>
      <c r="K5875" s="1" t="str">
        <f>IF(COUNTIF(Financial_Transactions[transaction_id],Financial_Transactions[[#This Row],[transaction_id]])&gt;1,"Yes","No")</f>
        <v>No</v>
      </c>
      <c r="L5875" s="1" t="str">
        <f>IF(Financial_Transactions[[#This Row],[customer_id]]&lt;&gt;"",(IF(COUNTIF(Customers[customer_id],Financial_Transactions[[#This Row],[customer_id]])&gt;0,"Valid","Invalid")),"")</f>
        <v/>
      </c>
      <c r="M5875" s="1" t="str">
        <f>IF(Financial_Transactions[[#This Row],[vendor_id]]&lt;&gt;"",IF(COUNTIF(Vendors[vendor_id],Financial_Transactions[[#This Row],[vendor_id]])&gt;0,"Valid","Invalid"),"")</f>
        <v>Valid</v>
      </c>
    </row>
    <row r="5876" spans="1:13" x14ac:dyDescent="0.3">
      <c r="A5876" s="1" t="s">
        <v>13237</v>
      </c>
      <c r="B5876" s="2">
        <v>45046</v>
      </c>
      <c r="C5876">
        <v>169389.44</v>
      </c>
      <c r="D5876" s="1" t="s">
        <v>1484</v>
      </c>
      <c r="E5876" s="1" t="s">
        <v>1500</v>
      </c>
      <c r="F5876" s="1" t="s">
        <v>19</v>
      </c>
      <c r="G5876" s="1" t="s">
        <v>9</v>
      </c>
      <c r="H5876" s="1" t="s">
        <v>598</v>
      </c>
      <c r="I5876" s="1" t="s">
        <v>1479</v>
      </c>
      <c r="J5876" s="1" t="s">
        <v>13238</v>
      </c>
      <c r="K5876" s="1" t="str">
        <f>IF(COUNTIF(Financial_Transactions[transaction_id],Financial_Transactions[[#This Row],[transaction_id]])&gt;1,"Yes","No")</f>
        <v>No</v>
      </c>
      <c r="L5876" s="1" t="str">
        <f>IF(Financial_Transactions[[#This Row],[customer_id]]&lt;&gt;"",(IF(COUNTIF(Customers[customer_id],Financial_Transactions[[#This Row],[customer_id]])&gt;0,"Valid","Invalid")),"")</f>
        <v>Valid</v>
      </c>
      <c r="M5876" s="1" t="str">
        <f>IF(Financial_Transactions[[#This Row],[vendor_id]]&lt;&gt;"",IF(COUNTIF(Vendors[vendor_id],Financial_Transactions[[#This Row],[vendor_id]])&gt;0,"Valid","Invalid"),"")</f>
        <v/>
      </c>
    </row>
    <row r="5877" spans="1:13" x14ac:dyDescent="0.3">
      <c r="A5877" s="1" t="s">
        <v>13239</v>
      </c>
      <c r="B5877" s="2">
        <v>44685</v>
      </c>
      <c r="C5877">
        <v>48888.85</v>
      </c>
      <c r="D5877" s="1" t="s">
        <v>1484</v>
      </c>
      <c r="E5877" s="1" t="s">
        <v>1485</v>
      </c>
      <c r="F5877" s="1" t="s">
        <v>19</v>
      </c>
      <c r="G5877" s="1" t="s">
        <v>14</v>
      </c>
      <c r="H5877" s="1" t="s">
        <v>220</v>
      </c>
      <c r="I5877" s="1" t="s">
        <v>1479</v>
      </c>
      <c r="J5877" s="1" t="s">
        <v>13240</v>
      </c>
      <c r="K5877" s="1" t="str">
        <f>IF(COUNTIF(Financial_Transactions[transaction_id],Financial_Transactions[[#This Row],[transaction_id]])&gt;1,"Yes","No")</f>
        <v>No</v>
      </c>
      <c r="L5877" s="1" t="str">
        <f>IF(Financial_Transactions[[#This Row],[customer_id]]&lt;&gt;"",(IF(COUNTIF(Customers[customer_id],Financial_Transactions[[#This Row],[customer_id]])&gt;0,"Valid","Invalid")),"")</f>
        <v>Valid</v>
      </c>
      <c r="M5877" s="1" t="str">
        <f>IF(Financial_Transactions[[#This Row],[vendor_id]]&lt;&gt;"",IF(COUNTIF(Vendors[vendor_id],Financial_Transactions[[#This Row],[vendor_id]])&gt;0,"Valid","Invalid"),"")</f>
        <v/>
      </c>
    </row>
    <row r="5878" spans="1:13" x14ac:dyDescent="0.3">
      <c r="A5878" s="1" t="s">
        <v>13241</v>
      </c>
      <c r="B5878" s="2">
        <v>44956</v>
      </c>
      <c r="C5878">
        <v>14667.37</v>
      </c>
      <c r="D5878" s="1" t="s">
        <v>1588</v>
      </c>
      <c r="E5878" s="1" t="s">
        <v>1588</v>
      </c>
      <c r="F5878" s="1" t="s">
        <v>8</v>
      </c>
      <c r="G5878" s="1" t="s">
        <v>22</v>
      </c>
      <c r="H5878" s="1" t="s">
        <v>1479</v>
      </c>
      <c r="I5878" s="1" t="s">
        <v>1479</v>
      </c>
      <c r="J5878" s="1" t="s">
        <v>13242</v>
      </c>
      <c r="K5878" s="1" t="str">
        <f>IF(COUNTIF(Financial_Transactions[transaction_id],Financial_Transactions[[#This Row],[transaction_id]])&gt;1,"Yes","No")</f>
        <v>No</v>
      </c>
      <c r="L5878" s="1" t="str">
        <f>IF(Financial_Transactions[[#This Row],[customer_id]]&lt;&gt;"",(IF(COUNTIF(Customers[customer_id],Financial_Transactions[[#This Row],[customer_id]])&gt;0,"Valid","Invalid")),"")</f>
        <v/>
      </c>
      <c r="M5878" s="1" t="str">
        <f>IF(Financial_Transactions[[#This Row],[vendor_id]]&lt;&gt;"",IF(COUNTIF(Vendors[vendor_id],Financial_Transactions[[#This Row],[vendor_id]])&gt;0,"Valid","Invalid"),"")</f>
        <v/>
      </c>
    </row>
    <row r="5879" spans="1:13" x14ac:dyDescent="0.3">
      <c r="A5879" s="1" t="s">
        <v>13243</v>
      </c>
      <c r="B5879" s="2">
        <v>45170</v>
      </c>
      <c r="C5879">
        <v>20465.169999999998</v>
      </c>
      <c r="D5879" s="1" t="s">
        <v>1484</v>
      </c>
      <c r="E5879" s="1" t="s">
        <v>1485</v>
      </c>
      <c r="F5879" s="1" t="s">
        <v>19</v>
      </c>
      <c r="G5879" s="1" t="s">
        <v>22</v>
      </c>
      <c r="H5879" s="1" t="s">
        <v>624</v>
      </c>
      <c r="I5879" s="1" t="s">
        <v>1479</v>
      </c>
      <c r="J5879" s="1" t="s">
        <v>13244</v>
      </c>
      <c r="K5879" s="1" t="str">
        <f>IF(COUNTIF(Financial_Transactions[transaction_id],Financial_Transactions[[#This Row],[transaction_id]])&gt;1,"Yes","No")</f>
        <v>No</v>
      </c>
      <c r="L5879" s="1" t="str">
        <f>IF(Financial_Transactions[[#This Row],[customer_id]]&lt;&gt;"",(IF(COUNTIF(Customers[customer_id],Financial_Transactions[[#This Row],[customer_id]])&gt;0,"Valid","Invalid")),"")</f>
        <v>Valid</v>
      </c>
      <c r="M5879" s="1" t="str">
        <f>IF(Financial_Transactions[[#This Row],[vendor_id]]&lt;&gt;"",IF(COUNTIF(Vendors[vendor_id],Financial_Transactions[[#This Row],[vendor_id]])&gt;0,"Valid","Invalid"),"")</f>
        <v/>
      </c>
    </row>
    <row r="5880" spans="1:13" x14ac:dyDescent="0.3">
      <c r="A5880" s="1" t="s">
        <v>13245</v>
      </c>
      <c r="B5880" s="2">
        <v>45241</v>
      </c>
      <c r="C5880">
        <v>114401.17</v>
      </c>
      <c r="D5880" s="1" t="s">
        <v>1484</v>
      </c>
      <c r="E5880" s="1" t="s">
        <v>1488</v>
      </c>
      <c r="F5880" s="1" t="s">
        <v>8</v>
      </c>
      <c r="G5880" s="1" t="s">
        <v>9</v>
      </c>
      <c r="H5880" s="1" t="s">
        <v>746</v>
      </c>
      <c r="I5880" s="1" t="s">
        <v>1479</v>
      </c>
      <c r="J5880" s="1" t="s">
        <v>13246</v>
      </c>
      <c r="K5880" s="1" t="str">
        <f>IF(COUNTIF(Financial_Transactions[transaction_id],Financial_Transactions[[#This Row],[transaction_id]])&gt;1,"Yes","No")</f>
        <v>No</v>
      </c>
      <c r="L5880" s="1" t="str">
        <f>IF(Financial_Transactions[[#This Row],[customer_id]]&lt;&gt;"",(IF(COUNTIF(Customers[customer_id],Financial_Transactions[[#This Row],[customer_id]])&gt;0,"Valid","Invalid")),"")</f>
        <v>Valid</v>
      </c>
      <c r="M5880" s="1" t="str">
        <f>IF(Financial_Transactions[[#This Row],[vendor_id]]&lt;&gt;"",IF(COUNTIF(Vendors[vendor_id],Financial_Transactions[[#This Row],[vendor_id]])&gt;0,"Valid","Invalid"),"")</f>
        <v/>
      </c>
    </row>
    <row r="5881" spans="1:13" x14ac:dyDescent="0.3">
      <c r="A5881" s="1" t="s">
        <v>13247</v>
      </c>
      <c r="B5881" s="2">
        <v>44717</v>
      </c>
      <c r="C5881">
        <v>-56751.69</v>
      </c>
      <c r="D5881" s="1" t="s">
        <v>1478</v>
      </c>
      <c r="E5881" s="1" t="s">
        <v>1225</v>
      </c>
      <c r="F5881" s="1" t="s">
        <v>19</v>
      </c>
      <c r="G5881" s="1" t="s">
        <v>25</v>
      </c>
      <c r="H5881" s="1" t="s">
        <v>1479</v>
      </c>
      <c r="I5881" s="1" t="s">
        <v>1428</v>
      </c>
      <c r="J5881" s="1" t="s">
        <v>13248</v>
      </c>
      <c r="K5881" s="1" t="str">
        <f>IF(COUNTIF(Financial_Transactions[transaction_id],Financial_Transactions[[#This Row],[transaction_id]])&gt;1,"Yes","No")</f>
        <v>No</v>
      </c>
      <c r="L5881" s="1" t="str">
        <f>IF(Financial_Transactions[[#This Row],[customer_id]]&lt;&gt;"",(IF(COUNTIF(Customers[customer_id],Financial_Transactions[[#This Row],[customer_id]])&gt;0,"Valid","Invalid")),"")</f>
        <v/>
      </c>
      <c r="M5881" s="1" t="str">
        <f>IF(Financial_Transactions[[#This Row],[vendor_id]]&lt;&gt;"",IF(COUNTIF(Vendors[vendor_id],Financial_Transactions[[#This Row],[vendor_id]])&gt;0,"Valid","Invalid"),"")</f>
        <v>Valid</v>
      </c>
    </row>
    <row r="5882" spans="1:13" x14ac:dyDescent="0.3">
      <c r="A5882" s="1" t="s">
        <v>13249</v>
      </c>
      <c r="B5882" s="2">
        <v>44574</v>
      </c>
      <c r="C5882">
        <v>-76536.45</v>
      </c>
      <c r="D5882" s="1" t="s">
        <v>1478</v>
      </c>
      <c r="E5882" s="1" t="s">
        <v>1510</v>
      </c>
      <c r="F5882" s="1" t="s">
        <v>19</v>
      </c>
      <c r="G5882" s="1" t="s">
        <v>22</v>
      </c>
      <c r="H5882" s="1" t="s">
        <v>1479</v>
      </c>
      <c r="I5882" s="1" t="s">
        <v>1378</v>
      </c>
      <c r="J5882" s="1" t="s">
        <v>13250</v>
      </c>
      <c r="K5882" s="1" t="str">
        <f>IF(COUNTIF(Financial_Transactions[transaction_id],Financial_Transactions[[#This Row],[transaction_id]])&gt;1,"Yes","No")</f>
        <v>No</v>
      </c>
      <c r="L5882" s="1" t="str">
        <f>IF(Financial_Transactions[[#This Row],[customer_id]]&lt;&gt;"",(IF(COUNTIF(Customers[customer_id],Financial_Transactions[[#This Row],[customer_id]])&gt;0,"Valid","Invalid")),"")</f>
        <v/>
      </c>
      <c r="M5882" s="1" t="str">
        <f>IF(Financial_Transactions[[#This Row],[vendor_id]]&lt;&gt;"",IF(COUNTIF(Vendors[vendor_id],Financial_Transactions[[#This Row],[vendor_id]])&gt;0,"Valid","Invalid"),"")</f>
        <v>Valid</v>
      </c>
    </row>
    <row r="5883" spans="1:13" x14ac:dyDescent="0.3">
      <c r="A5883" s="1" t="s">
        <v>13251</v>
      </c>
      <c r="B5883" s="2">
        <v>44987</v>
      </c>
      <c r="C5883">
        <v>-49152.39</v>
      </c>
      <c r="D5883" s="1" t="s">
        <v>1478</v>
      </c>
      <c r="E5883" s="1" t="s">
        <v>1250</v>
      </c>
      <c r="F5883" s="1" t="s">
        <v>13</v>
      </c>
      <c r="G5883" s="1" t="s">
        <v>22</v>
      </c>
      <c r="H5883" s="1" t="s">
        <v>1479</v>
      </c>
      <c r="I5883" s="1" t="s">
        <v>1269</v>
      </c>
      <c r="J5883" s="1" t="s">
        <v>13252</v>
      </c>
      <c r="K5883" s="1" t="str">
        <f>IF(COUNTIF(Financial_Transactions[transaction_id],Financial_Transactions[[#This Row],[transaction_id]])&gt;1,"Yes","No")</f>
        <v>No</v>
      </c>
      <c r="L5883" s="1" t="str">
        <f>IF(Financial_Transactions[[#This Row],[customer_id]]&lt;&gt;"",(IF(COUNTIF(Customers[customer_id],Financial_Transactions[[#This Row],[customer_id]])&gt;0,"Valid","Invalid")),"")</f>
        <v/>
      </c>
      <c r="M5883" s="1" t="str">
        <f>IF(Financial_Transactions[[#This Row],[vendor_id]]&lt;&gt;"",IF(COUNTIF(Vendors[vendor_id],Financial_Transactions[[#This Row],[vendor_id]])&gt;0,"Valid","Invalid"),"")</f>
        <v>Valid</v>
      </c>
    </row>
    <row r="5884" spans="1:13" x14ac:dyDescent="0.3">
      <c r="A5884" s="1" t="s">
        <v>13253</v>
      </c>
      <c r="B5884" s="2">
        <v>45112</v>
      </c>
      <c r="C5884">
        <v>-26845.79</v>
      </c>
      <c r="D5884" s="1" t="s">
        <v>1478</v>
      </c>
      <c r="E5884" s="1" t="s">
        <v>1535</v>
      </c>
      <c r="F5884" s="1" t="s">
        <v>19</v>
      </c>
      <c r="G5884" s="1" t="s">
        <v>14</v>
      </c>
      <c r="H5884" s="1" t="s">
        <v>1479</v>
      </c>
      <c r="I5884" s="1" t="s">
        <v>1466</v>
      </c>
      <c r="J5884" s="1" t="s">
        <v>13254</v>
      </c>
      <c r="K5884" s="1" t="str">
        <f>IF(COUNTIF(Financial_Transactions[transaction_id],Financial_Transactions[[#This Row],[transaction_id]])&gt;1,"Yes","No")</f>
        <v>No</v>
      </c>
      <c r="L5884" s="1" t="str">
        <f>IF(Financial_Transactions[[#This Row],[customer_id]]&lt;&gt;"",(IF(COUNTIF(Customers[customer_id],Financial_Transactions[[#This Row],[customer_id]])&gt;0,"Valid","Invalid")),"")</f>
        <v/>
      </c>
      <c r="M5884" s="1" t="str">
        <f>IF(Financial_Transactions[[#This Row],[vendor_id]]&lt;&gt;"",IF(COUNTIF(Vendors[vendor_id],Financial_Transactions[[#This Row],[vendor_id]])&gt;0,"Valid","Invalid"),"")</f>
        <v>Valid</v>
      </c>
    </row>
    <row r="5885" spans="1:13" x14ac:dyDescent="0.3">
      <c r="A5885" s="1" t="s">
        <v>13255</v>
      </c>
      <c r="B5885" s="2">
        <v>44803</v>
      </c>
      <c r="C5885">
        <v>171983.18</v>
      </c>
      <c r="D5885" s="1" t="s">
        <v>1484</v>
      </c>
      <c r="E5885" s="1" t="s">
        <v>1485</v>
      </c>
      <c r="F5885" s="1" t="s">
        <v>19</v>
      </c>
      <c r="G5885" s="1" t="s">
        <v>14</v>
      </c>
      <c r="H5885" s="1" t="s">
        <v>312</v>
      </c>
      <c r="I5885" s="1" t="s">
        <v>1479</v>
      </c>
      <c r="J5885" s="1" t="s">
        <v>13256</v>
      </c>
      <c r="K5885" s="1" t="str">
        <f>IF(COUNTIF(Financial_Transactions[transaction_id],Financial_Transactions[[#This Row],[transaction_id]])&gt;1,"Yes","No")</f>
        <v>No</v>
      </c>
      <c r="L5885" s="1" t="str">
        <f>IF(Financial_Transactions[[#This Row],[customer_id]]&lt;&gt;"",(IF(COUNTIF(Customers[customer_id],Financial_Transactions[[#This Row],[customer_id]])&gt;0,"Valid","Invalid")),"")</f>
        <v>Valid</v>
      </c>
      <c r="M5885" s="1" t="str">
        <f>IF(Financial_Transactions[[#This Row],[vendor_id]]&lt;&gt;"",IF(COUNTIF(Vendors[vendor_id],Financial_Transactions[[#This Row],[vendor_id]])&gt;0,"Valid","Invalid"),"")</f>
        <v/>
      </c>
    </row>
    <row r="5886" spans="1:13" x14ac:dyDescent="0.3">
      <c r="A5886" s="1" t="s">
        <v>13257</v>
      </c>
      <c r="B5886" s="2">
        <v>45047</v>
      </c>
      <c r="C5886">
        <v>135638.68</v>
      </c>
      <c r="D5886" s="1" t="s">
        <v>1484</v>
      </c>
      <c r="E5886" s="1" t="s">
        <v>1488</v>
      </c>
      <c r="F5886" s="1" t="s">
        <v>13</v>
      </c>
      <c r="G5886" s="1" t="s">
        <v>22</v>
      </c>
      <c r="H5886" s="1" t="s">
        <v>76</v>
      </c>
      <c r="I5886" s="1" t="s">
        <v>1479</v>
      </c>
      <c r="J5886" s="1" t="s">
        <v>13258</v>
      </c>
      <c r="K5886" s="1" t="str">
        <f>IF(COUNTIF(Financial_Transactions[transaction_id],Financial_Transactions[[#This Row],[transaction_id]])&gt;1,"Yes","No")</f>
        <v>No</v>
      </c>
      <c r="L5886" s="1" t="str">
        <f>IF(Financial_Transactions[[#This Row],[customer_id]]&lt;&gt;"",(IF(COUNTIF(Customers[customer_id],Financial_Transactions[[#This Row],[customer_id]])&gt;0,"Valid","Invalid")),"")</f>
        <v>Valid</v>
      </c>
      <c r="M5886" s="1" t="str">
        <f>IF(Financial_Transactions[[#This Row],[vendor_id]]&lt;&gt;"",IF(COUNTIF(Vendors[vendor_id],Financial_Transactions[[#This Row],[vendor_id]])&gt;0,"Valid","Invalid"),"")</f>
        <v/>
      </c>
    </row>
    <row r="5887" spans="1:13" x14ac:dyDescent="0.3">
      <c r="A5887" s="1" t="s">
        <v>13259</v>
      </c>
      <c r="B5887" s="2">
        <v>45095</v>
      </c>
      <c r="C5887">
        <v>85207.79</v>
      </c>
      <c r="D5887" s="1" t="s">
        <v>1484</v>
      </c>
      <c r="E5887" s="1" t="s">
        <v>1485</v>
      </c>
      <c r="F5887" s="1" t="s">
        <v>19</v>
      </c>
      <c r="G5887" s="1" t="s">
        <v>22</v>
      </c>
      <c r="H5887" s="1" t="s">
        <v>648</v>
      </c>
      <c r="I5887" s="1" t="s">
        <v>1479</v>
      </c>
      <c r="J5887" s="1" t="s">
        <v>13260</v>
      </c>
      <c r="K5887" s="1" t="str">
        <f>IF(COUNTIF(Financial_Transactions[transaction_id],Financial_Transactions[[#This Row],[transaction_id]])&gt;1,"Yes","No")</f>
        <v>No</v>
      </c>
      <c r="L5887" s="1" t="str">
        <f>IF(Financial_Transactions[[#This Row],[customer_id]]&lt;&gt;"",(IF(COUNTIF(Customers[customer_id],Financial_Transactions[[#This Row],[customer_id]])&gt;0,"Valid","Invalid")),"")</f>
        <v>Valid</v>
      </c>
      <c r="M5887" s="1" t="str">
        <f>IF(Financial_Transactions[[#This Row],[vendor_id]]&lt;&gt;"",IF(COUNTIF(Vendors[vendor_id],Financial_Transactions[[#This Row],[vendor_id]])&gt;0,"Valid","Invalid"),"")</f>
        <v/>
      </c>
    </row>
    <row r="5888" spans="1:13" x14ac:dyDescent="0.3">
      <c r="A5888" s="1" t="s">
        <v>13261</v>
      </c>
      <c r="B5888" s="2">
        <v>44628</v>
      </c>
      <c r="C5888">
        <v>139216.41</v>
      </c>
      <c r="D5888" s="1" t="s">
        <v>1484</v>
      </c>
      <c r="E5888" s="1" t="s">
        <v>1485</v>
      </c>
      <c r="F5888" s="1" t="s">
        <v>13</v>
      </c>
      <c r="G5888" s="1" t="s">
        <v>22</v>
      </c>
      <c r="H5888" s="1" t="s">
        <v>182</v>
      </c>
      <c r="I5888" s="1" t="s">
        <v>1479</v>
      </c>
      <c r="J5888" s="1" t="s">
        <v>13262</v>
      </c>
      <c r="K5888" s="1" t="str">
        <f>IF(COUNTIF(Financial_Transactions[transaction_id],Financial_Transactions[[#This Row],[transaction_id]])&gt;1,"Yes","No")</f>
        <v>No</v>
      </c>
      <c r="L5888" s="1" t="str">
        <f>IF(Financial_Transactions[[#This Row],[customer_id]]&lt;&gt;"",(IF(COUNTIF(Customers[customer_id],Financial_Transactions[[#This Row],[customer_id]])&gt;0,"Valid","Invalid")),"")</f>
        <v>Valid</v>
      </c>
      <c r="M5888" s="1" t="str">
        <f>IF(Financial_Transactions[[#This Row],[vendor_id]]&lt;&gt;"",IF(COUNTIF(Vendors[vendor_id],Financial_Transactions[[#This Row],[vendor_id]])&gt;0,"Valid","Invalid"),"")</f>
        <v/>
      </c>
    </row>
    <row r="5889" spans="1:13" x14ac:dyDescent="0.3">
      <c r="A5889" s="1" t="s">
        <v>13263</v>
      </c>
      <c r="B5889" s="2">
        <v>44586</v>
      </c>
      <c r="C5889">
        <v>-68104.429999999993</v>
      </c>
      <c r="D5889" s="1" t="s">
        <v>1478</v>
      </c>
      <c r="E5889" s="1" t="s">
        <v>1497</v>
      </c>
      <c r="F5889" s="1" t="s">
        <v>13</v>
      </c>
      <c r="G5889" s="1" t="s">
        <v>14</v>
      </c>
      <c r="H5889" s="1" t="s">
        <v>1479</v>
      </c>
      <c r="I5889" s="1" t="s">
        <v>1424</v>
      </c>
      <c r="J5889" s="1" t="s">
        <v>13264</v>
      </c>
      <c r="K5889" s="1" t="str">
        <f>IF(COUNTIF(Financial_Transactions[transaction_id],Financial_Transactions[[#This Row],[transaction_id]])&gt;1,"Yes","No")</f>
        <v>No</v>
      </c>
      <c r="L5889" s="1" t="str">
        <f>IF(Financial_Transactions[[#This Row],[customer_id]]&lt;&gt;"",(IF(COUNTIF(Customers[customer_id],Financial_Transactions[[#This Row],[customer_id]])&gt;0,"Valid","Invalid")),"")</f>
        <v/>
      </c>
      <c r="M5889" s="1" t="str">
        <f>IF(Financial_Transactions[[#This Row],[vendor_id]]&lt;&gt;"",IF(COUNTIF(Vendors[vendor_id],Financial_Transactions[[#This Row],[vendor_id]])&gt;0,"Valid","Invalid"),"")</f>
        <v>Valid</v>
      </c>
    </row>
    <row r="5890" spans="1:13" x14ac:dyDescent="0.3">
      <c r="A5890" s="1" t="s">
        <v>13265</v>
      </c>
      <c r="B5890" s="2">
        <v>44758</v>
      </c>
      <c r="C5890">
        <v>-47920.57</v>
      </c>
      <c r="D5890" s="1" t="s">
        <v>1478</v>
      </c>
      <c r="E5890" s="1" t="s">
        <v>1235</v>
      </c>
      <c r="F5890" s="1" t="s">
        <v>8</v>
      </c>
      <c r="G5890" s="1" t="s">
        <v>22</v>
      </c>
      <c r="H5890" s="1" t="s">
        <v>1479</v>
      </c>
      <c r="I5890" s="1" t="s">
        <v>1384</v>
      </c>
      <c r="J5890" s="1" t="s">
        <v>13266</v>
      </c>
      <c r="K5890" s="1" t="str">
        <f>IF(COUNTIF(Financial_Transactions[transaction_id],Financial_Transactions[[#This Row],[transaction_id]])&gt;1,"Yes","No")</f>
        <v>No</v>
      </c>
      <c r="L5890" s="1" t="str">
        <f>IF(Financial_Transactions[[#This Row],[customer_id]]&lt;&gt;"",(IF(COUNTIF(Customers[customer_id],Financial_Transactions[[#This Row],[customer_id]])&gt;0,"Valid","Invalid")),"")</f>
        <v/>
      </c>
      <c r="M5890" s="1" t="str">
        <f>IF(Financial_Transactions[[#This Row],[vendor_id]]&lt;&gt;"",IF(COUNTIF(Vendors[vendor_id],Financial_Transactions[[#This Row],[vendor_id]])&gt;0,"Valid","Invalid"),"")</f>
        <v>Valid</v>
      </c>
    </row>
    <row r="5891" spans="1:13" x14ac:dyDescent="0.3">
      <c r="A5891" s="1" t="s">
        <v>13267</v>
      </c>
      <c r="B5891" s="2">
        <v>44845</v>
      </c>
      <c r="C5891">
        <v>-21572.87</v>
      </c>
      <c r="D5891" s="1" t="s">
        <v>1478</v>
      </c>
      <c r="E5891" s="1" t="s">
        <v>1510</v>
      </c>
      <c r="F5891" s="1" t="s">
        <v>13</v>
      </c>
      <c r="G5891" s="1" t="s">
        <v>14</v>
      </c>
      <c r="H5891" s="1" t="s">
        <v>1479</v>
      </c>
      <c r="I5891" s="1" t="s">
        <v>1400</v>
      </c>
      <c r="J5891" s="1" t="s">
        <v>13268</v>
      </c>
      <c r="K5891" s="1" t="str">
        <f>IF(COUNTIF(Financial_Transactions[transaction_id],Financial_Transactions[[#This Row],[transaction_id]])&gt;1,"Yes","No")</f>
        <v>No</v>
      </c>
      <c r="L5891" s="1" t="str">
        <f>IF(Financial_Transactions[[#This Row],[customer_id]]&lt;&gt;"",(IF(COUNTIF(Customers[customer_id],Financial_Transactions[[#This Row],[customer_id]])&gt;0,"Valid","Invalid")),"")</f>
        <v/>
      </c>
      <c r="M5891" s="1" t="str">
        <f>IF(Financial_Transactions[[#This Row],[vendor_id]]&lt;&gt;"",IF(COUNTIF(Vendors[vendor_id],Financial_Transactions[[#This Row],[vendor_id]])&gt;0,"Valid","Invalid"),"")</f>
        <v>Valid</v>
      </c>
    </row>
    <row r="5892" spans="1:13" x14ac:dyDescent="0.3">
      <c r="A5892" s="1" t="s">
        <v>13269</v>
      </c>
      <c r="B5892" s="2">
        <v>44754</v>
      </c>
      <c r="C5892">
        <v>80738.89</v>
      </c>
      <c r="D5892" s="1" t="s">
        <v>1484</v>
      </c>
      <c r="E5892" s="1" t="s">
        <v>1488</v>
      </c>
      <c r="F5892" s="1" t="s">
        <v>13</v>
      </c>
      <c r="G5892" s="1" t="s">
        <v>9</v>
      </c>
      <c r="H5892" s="1" t="s">
        <v>352</v>
      </c>
      <c r="I5892" s="1" t="s">
        <v>1479</v>
      </c>
      <c r="J5892" s="1" t="s">
        <v>13270</v>
      </c>
      <c r="K5892" s="1" t="str">
        <f>IF(COUNTIF(Financial_Transactions[transaction_id],Financial_Transactions[[#This Row],[transaction_id]])&gt;1,"Yes","No")</f>
        <v>No</v>
      </c>
      <c r="L5892" s="1" t="str">
        <f>IF(Financial_Transactions[[#This Row],[customer_id]]&lt;&gt;"",(IF(COUNTIF(Customers[customer_id],Financial_Transactions[[#This Row],[customer_id]])&gt;0,"Valid","Invalid")),"")</f>
        <v>Valid</v>
      </c>
      <c r="M5892" s="1" t="str">
        <f>IF(Financial_Transactions[[#This Row],[vendor_id]]&lt;&gt;"",IF(COUNTIF(Vendors[vendor_id],Financial_Transactions[[#This Row],[vendor_id]])&gt;0,"Valid","Invalid"),"")</f>
        <v/>
      </c>
    </row>
    <row r="5893" spans="1:13" x14ac:dyDescent="0.3">
      <c r="A5893" s="1" t="s">
        <v>13271</v>
      </c>
      <c r="B5893" s="2">
        <v>44769</v>
      </c>
      <c r="C5893">
        <v>-55431.25</v>
      </c>
      <c r="D5893" s="1" t="s">
        <v>1478</v>
      </c>
      <c r="E5893" s="1" t="s">
        <v>1510</v>
      </c>
      <c r="F5893" s="1" t="s">
        <v>19</v>
      </c>
      <c r="G5893" s="1" t="s">
        <v>9</v>
      </c>
      <c r="H5893" s="1" t="s">
        <v>1479</v>
      </c>
      <c r="I5893" s="1" t="s">
        <v>1255</v>
      </c>
      <c r="J5893" s="1" t="s">
        <v>13272</v>
      </c>
      <c r="K5893" s="1" t="str">
        <f>IF(COUNTIF(Financial_Transactions[transaction_id],Financial_Transactions[[#This Row],[transaction_id]])&gt;1,"Yes","No")</f>
        <v>No</v>
      </c>
      <c r="L5893" s="1" t="str">
        <f>IF(Financial_Transactions[[#This Row],[customer_id]]&lt;&gt;"",(IF(COUNTIF(Customers[customer_id],Financial_Transactions[[#This Row],[customer_id]])&gt;0,"Valid","Invalid")),"")</f>
        <v/>
      </c>
      <c r="M5893" s="1" t="str">
        <f>IF(Financial_Transactions[[#This Row],[vendor_id]]&lt;&gt;"",IF(COUNTIF(Vendors[vendor_id],Financial_Transactions[[#This Row],[vendor_id]])&gt;0,"Valid","Invalid"),"")</f>
        <v>Valid</v>
      </c>
    </row>
    <row r="5894" spans="1:13" x14ac:dyDescent="0.3">
      <c r="A5894" s="1" t="s">
        <v>13273</v>
      </c>
      <c r="B5894" s="2">
        <v>44807</v>
      </c>
      <c r="C5894">
        <v>-30565.68</v>
      </c>
      <c r="D5894" s="1" t="s">
        <v>1478</v>
      </c>
      <c r="E5894" s="1" t="s">
        <v>1225</v>
      </c>
      <c r="F5894" s="1" t="s">
        <v>19</v>
      </c>
      <c r="G5894" s="1" t="s">
        <v>25</v>
      </c>
      <c r="H5894" s="1" t="s">
        <v>1479</v>
      </c>
      <c r="I5894" s="1" t="s">
        <v>1450</v>
      </c>
      <c r="J5894" s="1" t="s">
        <v>13274</v>
      </c>
      <c r="K5894" s="1" t="str">
        <f>IF(COUNTIF(Financial_Transactions[transaction_id],Financial_Transactions[[#This Row],[transaction_id]])&gt;1,"Yes","No")</f>
        <v>No</v>
      </c>
      <c r="L5894" s="1" t="str">
        <f>IF(Financial_Transactions[[#This Row],[customer_id]]&lt;&gt;"",(IF(COUNTIF(Customers[customer_id],Financial_Transactions[[#This Row],[customer_id]])&gt;0,"Valid","Invalid")),"")</f>
        <v/>
      </c>
      <c r="M5894" s="1" t="str">
        <f>IF(Financial_Transactions[[#This Row],[vendor_id]]&lt;&gt;"",IF(COUNTIF(Vendors[vendor_id],Financial_Transactions[[#This Row],[vendor_id]])&gt;0,"Valid","Invalid"),"")</f>
        <v>Valid</v>
      </c>
    </row>
    <row r="5895" spans="1:13" x14ac:dyDescent="0.3">
      <c r="A5895" s="1" t="s">
        <v>13275</v>
      </c>
      <c r="B5895" s="2">
        <v>44825</v>
      </c>
      <c r="C5895">
        <v>-36711.18</v>
      </c>
      <c r="D5895" s="1" t="s">
        <v>1478</v>
      </c>
      <c r="E5895" s="1" t="s">
        <v>1497</v>
      </c>
      <c r="F5895" s="1" t="s">
        <v>8</v>
      </c>
      <c r="G5895" s="1" t="s">
        <v>14</v>
      </c>
      <c r="H5895" s="1" t="s">
        <v>1479</v>
      </c>
      <c r="I5895" s="1" t="s">
        <v>1315</v>
      </c>
      <c r="J5895" s="1" t="s">
        <v>13276</v>
      </c>
      <c r="K5895" s="1" t="str">
        <f>IF(COUNTIF(Financial_Transactions[transaction_id],Financial_Transactions[[#This Row],[transaction_id]])&gt;1,"Yes","No")</f>
        <v>No</v>
      </c>
      <c r="L5895" s="1" t="str">
        <f>IF(Financial_Transactions[[#This Row],[customer_id]]&lt;&gt;"",(IF(COUNTIF(Customers[customer_id],Financial_Transactions[[#This Row],[customer_id]])&gt;0,"Valid","Invalid")),"")</f>
        <v/>
      </c>
      <c r="M5895" s="1" t="str">
        <f>IF(Financial_Transactions[[#This Row],[vendor_id]]&lt;&gt;"",IF(COUNTIF(Vendors[vendor_id],Financial_Transactions[[#This Row],[vendor_id]])&gt;0,"Valid","Invalid"),"")</f>
        <v>Valid</v>
      </c>
    </row>
    <row r="5896" spans="1:13" x14ac:dyDescent="0.3">
      <c r="A5896" s="1" t="s">
        <v>13277</v>
      </c>
      <c r="B5896" s="2">
        <v>45190</v>
      </c>
      <c r="C5896">
        <v>124972.48</v>
      </c>
      <c r="D5896" s="1" t="s">
        <v>1484</v>
      </c>
      <c r="E5896" s="1" t="s">
        <v>1500</v>
      </c>
      <c r="F5896" s="1" t="s">
        <v>13</v>
      </c>
      <c r="G5896" s="1" t="s">
        <v>9</v>
      </c>
      <c r="H5896" s="1" t="s">
        <v>20</v>
      </c>
      <c r="I5896" s="1" t="s">
        <v>1479</v>
      </c>
      <c r="J5896" s="1" t="s">
        <v>13278</v>
      </c>
      <c r="K5896" s="1" t="str">
        <f>IF(COUNTIF(Financial_Transactions[transaction_id],Financial_Transactions[[#This Row],[transaction_id]])&gt;1,"Yes","No")</f>
        <v>No</v>
      </c>
      <c r="L5896" s="1" t="str">
        <f>IF(Financial_Transactions[[#This Row],[customer_id]]&lt;&gt;"",(IF(COUNTIF(Customers[customer_id],Financial_Transactions[[#This Row],[customer_id]])&gt;0,"Valid","Invalid")),"")</f>
        <v>Valid</v>
      </c>
      <c r="M5896" s="1" t="str">
        <f>IF(Financial_Transactions[[#This Row],[vendor_id]]&lt;&gt;"",IF(COUNTIF(Vendors[vendor_id],Financial_Transactions[[#This Row],[vendor_id]])&gt;0,"Valid","Invalid"),"")</f>
        <v/>
      </c>
    </row>
    <row r="5897" spans="1:13" x14ac:dyDescent="0.3">
      <c r="A5897" s="1" t="s">
        <v>13279</v>
      </c>
      <c r="B5897" s="2">
        <v>44902</v>
      </c>
      <c r="C5897">
        <v>190455.28</v>
      </c>
      <c r="D5897" s="1" t="s">
        <v>1484</v>
      </c>
      <c r="E5897" s="1" t="s">
        <v>1485</v>
      </c>
      <c r="F5897" s="1" t="s">
        <v>19</v>
      </c>
      <c r="G5897" s="1" t="s">
        <v>25</v>
      </c>
      <c r="H5897" s="1" t="s">
        <v>362</v>
      </c>
      <c r="I5897" s="1" t="s">
        <v>1479</v>
      </c>
      <c r="J5897" s="1" t="s">
        <v>13280</v>
      </c>
      <c r="K5897" s="1" t="str">
        <f>IF(COUNTIF(Financial_Transactions[transaction_id],Financial_Transactions[[#This Row],[transaction_id]])&gt;1,"Yes","No")</f>
        <v>No</v>
      </c>
      <c r="L5897" s="1" t="str">
        <f>IF(Financial_Transactions[[#This Row],[customer_id]]&lt;&gt;"",(IF(COUNTIF(Customers[customer_id],Financial_Transactions[[#This Row],[customer_id]])&gt;0,"Valid","Invalid")),"")</f>
        <v>Valid</v>
      </c>
      <c r="M5897" s="1" t="str">
        <f>IF(Financial_Transactions[[#This Row],[vendor_id]]&lt;&gt;"",IF(COUNTIF(Vendors[vendor_id],Financial_Transactions[[#This Row],[vendor_id]])&gt;0,"Valid","Invalid"),"")</f>
        <v/>
      </c>
    </row>
    <row r="5898" spans="1:13" x14ac:dyDescent="0.3">
      <c r="A5898" s="1" t="s">
        <v>13281</v>
      </c>
      <c r="B5898" s="2">
        <v>44632</v>
      </c>
      <c r="C5898">
        <v>-19718.84</v>
      </c>
      <c r="D5898" s="1" t="s">
        <v>1478</v>
      </c>
      <c r="E5898" s="1" t="s">
        <v>1497</v>
      </c>
      <c r="F5898" s="1" t="s">
        <v>13</v>
      </c>
      <c r="G5898" s="1" t="s">
        <v>25</v>
      </c>
      <c r="H5898" s="1" t="s">
        <v>1479</v>
      </c>
      <c r="I5898" s="1" t="s">
        <v>1332</v>
      </c>
      <c r="J5898" s="1" t="s">
        <v>13282</v>
      </c>
      <c r="K5898" s="1" t="str">
        <f>IF(COUNTIF(Financial_Transactions[transaction_id],Financial_Transactions[[#This Row],[transaction_id]])&gt;1,"Yes","No")</f>
        <v>No</v>
      </c>
      <c r="L5898" s="1" t="str">
        <f>IF(Financial_Transactions[[#This Row],[customer_id]]&lt;&gt;"",(IF(COUNTIF(Customers[customer_id],Financial_Transactions[[#This Row],[customer_id]])&gt;0,"Valid","Invalid")),"")</f>
        <v/>
      </c>
      <c r="M5898" s="1" t="str">
        <f>IF(Financial_Transactions[[#This Row],[vendor_id]]&lt;&gt;"",IF(COUNTIF(Vendors[vendor_id],Financial_Transactions[[#This Row],[vendor_id]])&gt;0,"Valid","Invalid"),"")</f>
        <v>Valid</v>
      </c>
    </row>
    <row r="5899" spans="1:13" x14ac:dyDescent="0.3">
      <c r="A5899" s="1" t="s">
        <v>13283</v>
      </c>
      <c r="B5899" s="2">
        <v>44853</v>
      </c>
      <c r="C5899">
        <v>-42859.93</v>
      </c>
      <c r="D5899" s="1" t="s">
        <v>1478</v>
      </c>
      <c r="E5899" s="1" t="s">
        <v>1510</v>
      </c>
      <c r="F5899" s="1" t="s">
        <v>19</v>
      </c>
      <c r="G5899" s="1" t="s">
        <v>9</v>
      </c>
      <c r="H5899" s="1" t="s">
        <v>1479</v>
      </c>
      <c r="I5899" s="1" t="s">
        <v>1374</v>
      </c>
      <c r="J5899" s="1" t="s">
        <v>13284</v>
      </c>
      <c r="K5899" s="1" t="str">
        <f>IF(COUNTIF(Financial_Transactions[transaction_id],Financial_Transactions[[#This Row],[transaction_id]])&gt;1,"Yes","No")</f>
        <v>No</v>
      </c>
      <c r="L5899" s="1" t="str">
        <f>IF(Financial_Transactions[[#This Row],[customer_id]]&lt;&gt;"",(IF(COUNTIF(Customers[customer_id],Financial_Transactions[[#This Row],[customer_id]])&gt;0,"Valid","Invalid")),"")</f>
        <v/>
      </c>
      <c r="M5899" s="1" t="str">
        <f>IF(Financial_Transactions[[#This Row],[vendor_id]]&lt;&gt;"",IF(COUNTIF(Vendors[vendor_id],Financial_Transactions[[#This Row],[vendor_id]])&gt;0,"Valid","Invalid"),"")</f>
        <v>Valid</v>
      </c>
    </row>
    <row r="5900" spans="1:13" x14ac:dyDescent="0.3">
      <c r="A5900" s="1" t="s">
        <v>13285</v>
      </c>
      <c r="B5900" s="2">
        <v>44719</v>
      </c>
      <c r="C5900">
        <v>169660.73</v>
      </c>
      <c r="D5900" s="1" t="s">
        <v>1484</v>
      </c>
      <c r="E5900" s="1" t="s">
        <v>1488</v>
      </c>
      <c r="F5900" s="1" t="s">
        <v>13</v>
      </c>
      <c r="G5900" s="1" t="s">
        <v>14</v>
      </c>
      <c r="H5900" s="1" t="s">
        <v>114</v>
      </c>
      <c r="I5900" s="1" t="s">
        <v>1479</v>
      </c>
      <c r="J5900" s="1" t="s">
        <v>13286</v>
      </c>
      <c r="K5900" s="1" t="str">
        <f>IF(COUNTIF(Financial_Transactions[transaction_id],Financial_Transactions[[#This Row],[transaction_id]])&gt;1,"Yes","No")</f>
        <v>No</v>
      </c>
      <c r="L5900" s="1" t="str">
        <f>IF(Financial_Transactions[[#This Row],[customer_id]]&lt;&gt;"",(IF(COUNTIF(Customers[customer_id],Financial_Transactions[[#This Row],[customer_id]])&gt;0,"Valid","Invalid")),"")</f>
        <v>Valid</v>
      </c>
      <c r="M5900" s="1" t="str">
        <f>IF(Financial_Transactions[[#This Row],[vendor_id]]&lt;&gt;"",IF(COUNTIF(Vendors[vendor_id],Financial_Transactions[[#This Row],[vendor_id]])&gt;0,"Valid","Invalid"),"")</f>
        <v/>
      </c>
    </row>
    <row r="5901" spans="1:13" x14ac:dyDescent="0.3">
      <c r="A5901" s="1" t="s">
        <v>13287</v>
      </c>
      <c r="B5901" s="2">
        <v>44938</v>
      </c>
      <c r="C5901">
        <v>121310.84</v>
      </c>
      <c r="D5901" s="1" t="s">
        <v>1484</v>
      </c>
      <c r="E5901" s="1" t="s">
        <v>1485</v>
      </c>
      <c r="F5901" s="1" t="s">
        <v>13</v>
      </c>
      <c r="G5901" s="1" t="s">
        <v>22</v>
      </c>
      <c r="H5901" s="1" t="s">
        <v>666</v>
      </c>
      <c r="I5901" s="1" t="s">
        <v>1479</v>
      </c>
      <c r="J5901" s="1" t="s">
        <v>13288</v>
      </c>
      <c r="K5901" s="1" t="str">
        <f>IF(COUNTIF(Financial_Transactions[transaction_id],Financial_Transactions[[#This Row],[transaction_id]])&gt;1,"Yes","No")</f>
        <v>No</v>
      </c>
      <c r="L5901" s="1" t="str">
        <f>IF(Financial_Transactions[[#This Row],[customer_id]]&lt;&gt;"",(IF(COUNTIF(Customers[customer_id],Financial_Transactions[[#This Row],[customer_id]])&gt;0,"Valid","Invalid")),"")</f>
        <v>Valid</v>
      </c>
      <c r="M5901" s="1" t="str">
        <f>IF(Financial_Transactions[[#This Row],[vendor_id]]&lt;&gt;"",IF(COUNTIF(Vendors[vendor_id],Financial_Transactions[[#This Row],[vendor_id]])&gt;0,"Valid","Invalid"),"")</f>
        <v/>
      </c>
    </row>
    <row r="5902" spans="1:13" x14ac:dyDescent="0.3">
      <c r="A5902" s="1" t="s">
        <v>13289</v>
      </c>
      <c r="B5902" s="2">
        <v>44677</v>
      </c>
      <c r="C5902">
        <v>183927.67</v>
      </c>
      <c r="D5902" s="1" t="s">
        <v>1484</v>
      </c>
      <c r="E5902" s="1" t="s">
        <v>1488</v>
      </c>
      <c r="F5902" s="1" t="s">
        <v>8</v>
      </c>
      <c r="G5902" s="1" t="s">
        <v>25</v>
      </c>
      <c r="H5902" s="1" t="s">
        <v>612</v>
      </c>
      <c r="I5902" s="1" t="s">
        <v>1479</v>
      </c>
      <c r="J5902" s="1" t="s">
        <v>13290</v>
      </c>
      <c r="K5902" s="1" t="str">
        <f>IF(COUNTIF(Financial_Transactions[transaction_id],Financial_Transactions[[#This Row],[transaction_id]])&gt;1,"Yes","No")</f>
        <v>No</v>
      </c>
      <c r="L5902" s="1" t="str">
        <f>IF(Financial_Transactions[[#This Row],[customer_id]]&lt;&gt;"",(IF(COUNTIF(Customers[customer_id],Financial_Transactions[[#This Row],[customer_id]])&gt;0,"Valid","Invalid")),"")</f>
        <v>Valid</v>
      </c>
      <c r="M5902" s="1" t="str">
        <f>IF(Financial_Transactions[[#This Row],[vendor_id]]&lt;&gt;"",IF(COUNTIF(Vendors[vendor_id],Financial_Transactions[[#This Row],[vendor_id]])&gt;0,"Valid","Invalid"),"")</f>
        <v/>
      </c>
    </row>
    <row r="5903" spans="1:13" x14ac:dyDescent="0.3">
      <c r="A5903" s="1" t="s">
        <v>13291</v>
      </c>
      <c r="B5903" s="2">
        <v>44760</v>
      </c>
      <c r="C5903">
        <v>94872.85</v>
      </c>
      <c r="D5903" s="1" t="s">
        <v>1484</v>
      </c>
      <c r="E5903" s="1" t="s">
        <v>1488</v>
      </c>
      <c r="F5903" s="1" t="s">
        <v>13</v>
      </c>
      <c r="G5903" s="1" t="s">
        <v>9</v>
      </c>
      <c r="H5903" s="1" t="s">
        <v>192</v>
      </c>
      <c r="I5903" s="1" t="s">
        <v>1479</v>
      </c>
      <c r="J5903" s="1" t="s">
        <v>13292</v>
      </c>
      <c r="K5903" s="1" t="str">
        <f>IF(COUNTIF(Financial_Transactions[transaction_id],Financial_Transactions[[#This Row],[transaction_id]])&gt;1,"Yes","No")</f>
        <v>No</v>
      </c>
      <c r="L5903" s="1" t="str">
        <f>IF(Financial_Transactions[[#This Row],[customer_id]]&lt;&gt;"",(IF(COUNTIF(Customers[customer_id],Financial_Transactions[[#This Row],[customer_id]])&gt;0,"Valid","Invalid")),"")</f>
        <v>Valid</v>
      </c>
      <c r="M5903" s="1" t="str">
        <f>IF(Financial_Transactions[[#This Row],[vendor_id]]&lt;&gt;"",IF(COUNTIF(Vendors[vendor_id],Financial_Transactions[[#This Row],[vendor_id]])&gt;0,"Valid","Invalid"),"")</f>
        <v/>
      </c>
    </row>
    <row r="5904" spans="1:13" x14ac:dyDescent="0.3">
      <c r="A5904" s="1" t="s">
        <v>13293</v>
      </c>
      <c r="B5904" s="2">
        <v>45021</v>
      </c>
      <c r="C5904">
        <v>152099.5</v>
      </c>
      <c r="D5904" s="1" t="s">
        <v>1484</v>
      </c>
      <c r="E5904" s="1" t="s">
        <v>1500</v>
      </c>
      <c r="F5904" s="1" t="s">
        <v>19</v>
      </c>
      <c r="G5904" s="1" t="s">
        <v>25</v>
      </c>
      <c r="H5904" s="1" t="s">
        <v>114</v>
      </c>
      <c r="I5904" s="1" t="s">
        <v>1479</v>
      </c>
      <c r="J5904" s="1" t="s">
        <v>13294</v>
      </c>
      <c r="K5904" s="1" t="str">
        <f>IF(COUNTIF(Financial_Transactions[transaction_id],Financial_Transactions[[#This Row],[transaction_id]])&gt;1,"Yes","No")</f>
        <v>No</v>
      </c>
      <c r="L5904" s="1" t="str">
        <f>IF(Financial_Transactions[[#This Row],[customer_id]]&lt;&gt;"",(IF(COUNTIF(Customers[customer_id],Financial_Transactions[[#This Row],[customer_id]])&gt;0,"Valid","Invalid")),"")</f>
        <v>Valid</v>
      </c>
      <c r="M5904" s="1" t="str">
        <f>IF(Financial_Transactions[[#This Row],[vendor_id]]&lt;&gt;"",IF(COUNTIF(Vendors[vendor_id],Financial_Transactions[[#This Row],[vendor_id]])&gt;0,"Valid","Invalid"),"")</f>
        <v/>
      </c>
    </row>
    <row r="5905" spans="1:13" x14ac:dyDescent="0.3">
      <c r="A5905" s="1" t="s">
        <v>13295</v>
      </c>
      <c r="B5905" s="2">
        <v>45078</v>
      </c>
      <c r="C5905">
        <v>147869.95000000001</v>
      </c>
      <c r="D5905" s="1" t="s">
        <v>1484</v>
      </c>
      <c r="E5905" s="1" t="s">
        <v>1485</v>
      </c>
      <c r="F5905" s="1" t="s">
        <v>13</v>
      </c>
      <c r="G5905" s="1" t="s">
        <v>25</v>
      </c>
      <c r="H5905" s="1" t="s">
        <v>496</v>
      </c>
      <c r="I5905" s="1" t="s">
        <v>1479</v>
      </c>
      <c r="J5905" s="1" t="s">
        <v>13296</v>
      </c>
      <c r="K5905" s="1" t="str">
        <f>IF(COUNTIF(Financial_Transactions[transaction_id],Financial_Transactions[[#This Row],[transaction_id]])&gt;1,"Yes","No")</f>
        <v>No</v>
      </c>
      <c r="L5905" s="1" t="str">
        <f>IF(Financial_Transactions[[#This Row],[customer_id]]&lt;&gt;"",(IF(COUNTIF(Customers[customer_id],Financial_Transactions[[#This Row],[customer_id]])&gt;0,"Valid","Invalid")),"")</f>
        <v>Valid</v>
      </c>
      <c r="M5905" s="1" t="str">
        <f>IF(Financial_Transactions[[#This Row],[vendor_id]]&lt;&gt;"",IF(COUNTIF(Vendors[vendor_id],Financial_Transactions[[#This Row],[vendor_id]])&gt;0,"Valid","Invalid"),"")</f>
        <v/>
      </c>
    </row>
    <row r="5906" spans="1:13" x14ac:dyDescent="0.3">
      <c r="A5906" s="1" t="s">
        <v>13297</v>
      </c>
      <c r="B5906" s="2">
        <v>45233</v>
      </c>
      <c r="C5906">
        <v>167220.25</v>
      </c>
      <c r="D5906" s="1" t="s">
        <v>1484</v>
      </c>
      <c r="E5906" s="1" t="s">
        <v>1485</v>
      </c>
      <c r="F5906" s="1" t="s">
        <v>8</v>
      </c>
      <c r="G5906" s="1" t="s">
        <v>9</v>
      </c>
      <c r="H5906" s="1" t="s">
        <v>334</v>
      </c>
      <c r="I5906" s="1" t="s">
        <v>1479</v>
      </c>
      <c r="J5906" s="1" t="s">
        <v>13298</v>
      </c>
      <c r="K5906" s="1" t="str">
        <f>IF(COUNTIF(Financial_Transactions[transaction_id],Financial_Transactions[[#This Row],[transaction_id]])&gt;1,"Yes","No")</f>
        <v>No</v>
      </c>
      <c r="L5906" s="1" t="str">
        <f>IF(Financial_Transactions[[#This Row],[customer_id]]&lt;&gt;"",(IF(COUNTIF(Customers[customer_id],Financial_Transactions[[#This Row],[customer_id]])&gt;0,"Valid","Invalid")),"")</f>
        <v>Valid</v>
      </c>
      <c r="M5906" s="1" t="str">
        <f>IF(Financial_Transactions[[#This Row],[vendor_id]]&lt;&gt;"",IF(COUNTIF(Vendors[vendor_id],Financial_Transactions[[#This Row],[vendor_id]])&gt;0,"Valid","Invalid"),"")</f>
        <v/>
      </c>
    </row>
    <row r="5907" spans="1:13" x14ac:dyDescent="0.3">
      <c r="A5907" s="1" t="s">
        <v>13299</v>
      </c>
      <c r="B5907" s="2">
        <v>44966</v>
      </c>
      <c r="C5907">
        <v>-36595.910000000003</v>
      </c>
      <c r="D5907" s="1" t="s">
        <v>1478</v>
      </c>
      <c r="E5907" s="1" t="s">
        <v>1510</v>
      </c>
      <c r="F5907" s="1" t="s">
        <v>13</v>
      </c>
      <c r="G5907" s="1" t="s">
        <v>9</v>
      </c>
      <c r="H5907" s="1" t="s">
        <v>1479</v>
      </c>
      <c r="I5907" s="1" t="s">
        <v>1380</v>
      </c>
      <c r="J5907" s="1" t="s">
        <v>13300</v>
      </c>
      <c r="K5907" s="1" t="str">
        <f>IF(COUNTIF(Financial_Transactions[transaction_id],Financial_Transactions[[#This Row],[transaction_id]])&gt;1,"Yes","No")</f>
        <v>No</v>
      </c>
      <c r="L5907" s="1" t="str">
        <f>IF(Financial_Transactions[[#This Row],[customer_id]]&lt;&gt;"",(IF(COUNTIF(Customers[customer_id],Financial_Transactions[[#This Row],[customer_id]])&gt;0,"Valid","Invalid")),"")</f>
        <v/>
      </c>
      <c r="M5907" s="1" t="str">
        <f>IF(Financial_Transactions[[#This Row],[vendor_id]]&lt;&gt;"",IF(COUNTIF(Vendors[vendor_id],Financial_Transactions[[#This Row],[vendor_id]])&gt;0,"Valid","Invalid"),"")</f>
        <v>Valid</v>
      </c>
    </row>
    <row r="5908" spans="1:13" x14ac:dyDescent="0.3">
      <c r="A5908" s="1" t="s">
        <v>13301</v>
      </c>
      <c r="B5908" s="2">
        <v>44653</v>
      </c>
      <c r="C5908">
        <v>-67040.45</v>
      </c>
      <c r="D5908" s="1" t="s">
        <v>1478</v>
      </c>
      <c r="E5908" s="1" t="s">
        <v>1235</v>
      </c>
      <c r="F5908" s="1" t="s">
        <v>13</v>
      </c>
      <c r="G5908" s="1" t="s">
        <v>22</v>
      </c>
      <c r="H5908" s="1" t="s">
        <v>1479</v>
      </c>
      <c r="I5908" s="1" t="s">
        <v>1434</v>
      </c>
      <c r="J5908" s="1" t="s">
        <v>13302</v>
      </c>
      <c r="K5908" s="1" t="str">
        <f>IF(COUNTIF(Financial_Transactions[transaction_id],Financial_Transactions[[#This Row],[transaction_id]])&gt;1,"Yes","No")</f>
        <v>No</v>
      </c>
      <c r="L5908" s="1" t="str">
        <f>IF(Financial_Transactions[[#This Row],[customer_id]]&lt;&gt;"",(IF(COUNTIF(Customers[customer_id],Financial_Transactions[[#This Row],[customer_id]])&gt;0,"Valid","Invalid")),"")</f>
        <v/>
      </c>
      <c r="M5908" s="1" t="str">
        <f>IF(Financial_Transactions[[#This Row],[vendor_id]]&lt;&gt;"",IF(COUNTIF(Vendors[vendor_id],Financial_Transactions[[#This Row],[vendor_id]])&gt;0,"Valid","Invalid"),"")</f>
        <v>Valid</v>
      </c>
    </row>
    <row r="5909" spans="1:13" x14ac:dyDescent="0.3">
      <c r="A5909" s="1" t="s">
        <v>13303</v>
      </c>
      <c r="B5909" s="2">
        <v>44724</v>
      </c>
      <c r="C5909">
        <v>-32832.76</v>
      </c>
      <c r="D5909" s="1" t="s">
        <v>1478</v>
      </c>
      <c r="E5909" s="1" t="s">
        <v>1235</v>
      </c>
      <c r="F5909" s="1" t="s">
        <v>8</v>
      </c>
      <c r="G5909" s="1" t="s">
        <v>25</v>
      </c>
      <c r="H5909" s="1" t="s">
        <v>1479</v>
      </c>
      <c r="I5909" s="1" t="s">
        <v>1265</v>
      </c>
      <c r="J5909" s="1" t="s">
        <v>13304</v>
      </c>
      <c r="K5909" s="1" t="str">
        <f>IF(COUNTIF(Financial_Transactions[transaction_id],Financial_Transactions[[#This Row],[transaction_id]])&gt;1,"Yes","No")</f>
        <v>No</v>
      </c>
      <c r="L5909" s="1" t="str">
        <f>IF(Financial_Transactions[[#This Row],[customer_id]]&lt;&gt;"",(IF(COUNTIF(Customers[customer_id],Financial_Transactions[[#This Row],[customer_id]])&gt;0,"Valid","Invalid")),"")</f>
        <v/>
      </c>
      <c r="M5909" s="1" t="str">
        <f>IF(Financial_Transactions[[#This Row],[vendor_id]]&lt;&gt;"",IF(COUNTIF(Vendors[vendor_id],Financial_Transactions[[#This Row],[vendor_id]])&gt;0,"Valid","Invalid"),"")</f>
        <v>Valid</v>
      </c>
    </row>
    <row r="5910" spans="1:13" x14ac:dyDescent="0.3">
      <c r="A5910" s="1" t="s">
        <v>13305</v>
      </c>
      <c r="B5910" s="2">
        <v>44811</v>
      </c>
      <c r="C5910">
        <v>144366.34</v>
      </c>
      <c r="D5910" s="1" t="s">
        <v>1484</v>
      </c>
      <c r="E5910" s="1" t="s">
        <v>1500</v>
      </c>
      <c r="F5910" s="1" t="s">
        <v>8</v>
      </c>
      <c r="G5910" s="1" t="s">
        <v>9</v>
      </c>
      <c r="H5910" s="1" t="s">
        <v>422</v>
      </c>
      <c r="I5910" s="1" t="s">
        <v>1479</v>
      </c>
      <c r="J5910" s="1" t="s">
        <v>13306</v>
      </c>
      <c r="K5910" s="1" t="str">
        <f>IF(COUNTIF(Financial_Transactions[transaction_id],Financial_Transactions[[#This Row],[transaction_id]])&gt;1,"Yes","No")</f>
        <v>No</v>
      </c>
      <c r="L5910" s="1" t="str">
        <f>IF(Financial_Transactions[[#This Row],[customer_id]]&lt;&gt;"",(IF(COUNTIF(Customers[customer_id],Financial_Transactions[[#This Row],[customer_id]])&gt;0,"Valid","Invalid")),"")</f>
        <v>Valid</v>
      </c>
      <c r="M5910" s="1" t="str">
        <f>IF(Financial_Transactions[[#This Row],[vendor_id]]&lt;&gt;"",IF(COUNTIF(Vendors[vendor_id],Financial_Transactions[[#This Row],[vendor_id]])&gt;0,"Valid","Invalid"),"")</f>
        <v/>
      </c>
    </row>
    <row r="5911" spans="1:13" x14ac:dyDescent="0.3">
      <c r="A5911" s="1" t="s">
        <v>13307</v>
      </c>
      <c r="B5911" s="2">
        <v>45067</v>
      </c>
      <c r="C5911">
        <v>-104287.13</v>
      </c>
      <c r="D5911" s="1" t="s">
        <v>1478</v>
      </c>
      <c r="E5911" s="1" t="s">
        <v>1497</v>
      </c>
      <c r="F5911" s="1" t="s">
        <v>19</v>
      </c>
      <c r="G5911" s="1" t="s">
        <v>25</v>
      </c>
      <c r="H5911" s="1" t="s">
        <v>1479</v>
      </c>
      <c r="I5911" s="1" t="s">
        <v>1384</v>
      </c>
      <c r="J5911" s="1" t="s">
        <v>13308</v>
      </c>
      <c r="K5911" s="1" t="str">
        <f>IF(COUNTIF(Financial_Transactions[transaction_id],Financial_Transactions[[#This Row],[transaction_id]])&gt;1,"Yes","No")</f>
        <v>No</v>
      </c>
      <c r="L5911" s="1" t="str">
        <f>IF(Financial_Transactions[[#This Row],[customer_id]]&lt;&gt;"",(IF(COUNTIF(Customers[customer_id],Financial_Transactions[[#This Row],[customer_id]])&gt;0,"Valid","Invalid")),"")</f>
        <v/>
      </c>
      <c r="M5911" s="1" t="str">
        <f>IF(Financial_Transactions[[#This Row],[vendor_id]]&lt;&gt;"",IF(COUNTIF(Vendors[vendor_id],Financial_Transactions[[#This Row],[vendor_id]])&gt;0,"Valid","Invalid"),"")</f>
        <v>Valid</v>
      </c>
    </row>
    <row r="5912" spans="1:13" x14ac:dyDescent="0.3">
      <c r="A5912" s="1" t="s">
        <v>13309</v>
      </c>
      <c r="B5912" s="2">
        <v>45138</v>
      </c>
      <c r="C5912">
        <v>101572.1</v>
      </c>
      <c r="D5912" s="1" t="s">
        <v>1484</v>
      </c>
      <c r="E5912" s="1" t="s">
        <v>1488</v>
      </c>
      <c r="F5912" s="1" t="s">
        <v>8</v>
      </c>
      <c r="G5912" s="1" t="s">
        <v>25</v>
      </c>
      <c r="H5912" s="1" t="s">
        <v>550</v>
      </c>
      <c r="I5912" s="1" t="s">
        <v>1479</v>
      </c>
      <c r="J5912" s="1" t="s">
        <v>13310</v>
      </c>
      <c r="K5912" s="1" t="str">
        <f>IF(COUNTIF(Financial_Transactions[transaction_id],Financial_Transactions[[#This Row],[transaction_id]])&gt;1,"Yes","No")</f>
        <v>No</v>
      </c>
      <c r="L5912" s="1" t="str">
        <f>IF(Financial_Transactions[[#This Row],[customer_id]]&lt;&gt;"",(IF(COUNTIF(Customers[customer_id],Financial_Transactions[[#This Row],[customer_id]])&gt;0,"Valid","Invalid")),"")</f>
        <v>Valid</v>
      </c>
      <c r="M5912" s="1" t="str">
        <f>IF(Financial_Transactions[[#This Row],[vendor_id]]&lt;&gt;"",IF(COUNTIF(Vendors[vendor_id],Financial_Transactions[[#This Row],[vendor_id]])&gt;0,"Valid","Invalid"),"")</f>
        <v/>
      </c>
    </row>
    <row r="5913" spans="1:13" x14ac:dyDescent="0.3">
      <c r="A5913" s="1" t="s">
        <v>13311</v>
      </c>
      <c r="B5913" s="2">
        <v>44812</v>
      </c>
      <c r="C5913">
        <v>118911.31</v>
      </c>
      <c r="D5913" s="1" t="s">
        <v>1484</v>
      </c>
      <c r="E5913" s="1" t="s">
        <v>1488</v>
      </c>
      <c r="F5913" s="1" t="s">
        <v>13</v>
      </c>
      <c r="G5913" s="1" t="s">
        <v>14</v>
      </c>
      <c r="H5913" s="1" t="s">
        <v>88</v>
      </c>
      <c r="I5913" s="1" t="s">
        <v>1479</v>
      </c>
      <c r="J5913" s="1" t="s">
        <v>13312</v>
      </c>
      <c r="K5913" s="1" t="str">
        <f>IF(COUNTIF(Financial_Transactions[transaction_id],Financial_Transactions[[#This Row],[transaction_id]])&gt;1,"Yes","No")</f>
        <v>No</v>
      </c>
      <c r="L5913" s="1" t="str">
        <f>IF(Financial_Transactions[[#This Row],[customer_id]]&lt;&gt;"",(IF(COUNTIF(Customers[customer_id],Financial_Transactions[[#This Row],[customer_id]])&gt;0,"Valid","Invalid")),"")</f>
        <v>Valid</v>
      </c>
      <c r="M5913" s="1" t="str">
        <f>IF(Financial_Transactions[[#This Row],[vendor_id]]&lt;&gt;"",IF(COUNTIF(Vendors[vendor_id],Financial_Transactions[[#This Row],[vendor_id]])&gt;0,"Valid","Invalid"),"")</f>
        <v/>
      </c>
    </row>
    <row r="5914" spans="1:13" x14ac:dyDescent="0.3">
      <c r="A5914" s="1" t="s">
        <v>13313</v>
      </c>
      <c r="B5914" s="2">
        <v>45201</v>
      </c>
      <c r="C5914">
        <v>22248.52</v>
      </c>
      <c r="D5914" s="1" t="s">
        <v>1505</v>
      </c>
      <c r="E5914" s="1" t="s">
        <v>1505</v>
      </c>
      <c r="F5914" s="1" t="s">
        <v>13</v>
      </c>
      <c r="G5914" s="1" t="s">
        <v>22</v>
      </c>
      <c r="H5914" s="1" t="s">
        <v>1479</v>
      </c>
      <c r="I5914" s="1" t="s">
        <v>1479</v>
      </c>
      <c r="J5914" s="1" t="s">
        <v>13314</v>
      </c>
      <c r="K5914" s="1" t="str">
        <f>IF(COUNTIF(Financial_Transactions[transaction_id],Financial_Transactions[[#This Row],[transaction_id]])&gt;1,"Yes","No")</f>
        <v>No</v>
      </c>
      <c r="L5914" s="1" t="str">
        <f>IF(Financial_Transactions[[#This Row],[customer_id]]&lt;&gt;"",(IF(COUNTIF(Customers[customer_id],Financial_Transactions[[#This Row],[customer_id]])&gt;0,"Valid","Invalid")),"")</f>
        <v/>
      </c>
      <c r="M5914" s="1" t="str">
        <f>IF(Financial_Transactions[[#This Row],[vendor_id]]&lt;&gt;"",IF(COUNTIF(Vendors[vendor_id],Financial_Transactions[[#This Row],[vendor_id]])&gt;0,"Valid","Invalid"),"")</f>
        <v/>
      </c>
    </row>
    <row r="5915" spans="1:13" x14ac:dyDescent="0.3">
      <c r="A5915" s="1" t="s">
        <v>13315</v>
      </c>
      <c r="B5915" s="2">
        <v>45030</v>
      </c>
      <c r="C5915">
        <v>-38685.83</v>
      </c>
      <c r="D5915" s="1" t="s">
        <v>1478</v>
      </c>
      <c r="E5915" s="1" t="s">
        <v>1250</v>
      </c>
      <c r="F5915" s="1" t="s">
        <v>8</v>
      </c>
      <c r="G5915" s="1" t="s">
        <v>25</v>
      </c>
      <c r="H5915" s="1" t="s">
        <v>1479</v>
      </c>
      <c r="I5915" s="1" t="s">
        <v>1305</v>
      </c>
      <c r="J5915" s="1" t="s">
        <v>13316</v>
      </c>
      <c r="K5915" s="1" t="str">
        <f>IF(COUNTIF(Financial_Transactions[transaction_id],Financial_Transactions[[#This Row],[transaction_id]])&gt;1,"Yes","No")</f>
        <v>No</v>
      </c>
      <c r="L5915" s="1" t="str">
        <f>IF(Financial_Transactions[[#This Row],[customer_id]]&lt;&gt;"",(IF(COUNTIF(Customers[customer_id],Financial_Transactions[[#This Row],[customer_id]])&gt;0,"Valid","Invalid")),"")</f>
        <v/>
      </c>
      <c r="M5915" s="1" t="str">
        <f>IF(Financial_Transactions[[#This Row],[vendor_id]]&lt;&gt;"",IF(COUNTIF(Vendors[vendor_id],Financial_Transactions[[#This Row],[vendor_id]])&gt;0,"Valid","Invalid"),"")</f>
        <v>Valid</v>
      </c>
    </row>
    <row r="5916" spans="1:13" x14ac:dyDescent="0.3">
      <c r="A5916" s="1" t="s">
        <v>13317</v>
      </c>
      <c r="B5916" s="2">
        <v>45134</v>
      </c>
      <c r="C5916">
        <v>-11481.36</v>
      </c>
      <c r="D5916" s="1" t="s">
        <v>1478</v>
      </c>
      <c r="E5916" s="1" t="s">
        <v>1510</v>
      </c>
      <c r="F5916" s="1" t="s">
        <v>13</v>
      </c>
      <c r="G5916" s="1" t="s">
        <v>14</v>
      </c>
      <c r="H5916" s="1" t="s">
        <v>1479</v>
      </c>
      <c r="I5916" s="1" t="s">
        <v>1346</v>
      </c>
      <c r="J5916" s="1" t="s">
        <v>13318</v>
      </c>
      <c r="K5916" s="1" t="str">
        <f>IF(COUNTIF(Financial_Transactions[transaction_id],Financial_Transactions[[#This Row],[transaction_id]])&gt;1,"Yes","No")</f>
        <v>No</v>
      </c>
      <c r="L5916" s="1" t="str">
        <f>IF(Financial_Transactions[[#This Row],[customer_id]]&lt;&gt;"",(IF(COUNTIF(Customers[customer_id],Financial_Transactions[[#This Row],[customer_id]])&gt;0,"Valid","Invalid")),"")</f>
        <v/>
      </c>
      <c r="M5916" s="1" t="str">
        <f>IF(Financial_Transactions[[#This Row],[vendor_id]]&lt;&gt;"",IF(COUNTIF(Vendors[vendor_id],Financial_Transactions[[#This Row],[vendor_id]])&gt;0,"Valid","Invalid"),"")</f>
        <v>Valid</v>
      </c>
    </row>
    <row r="5917" spans="1:13" x14ac:dyDescent="0.3">
      <c r="A5917" s="1" t="s">
        <v>13319</v>
      </c>
      <c r="B5917" s="2">
        <v>45280</v>
      </c>
      <c r="C5917">
        <v>-65874.14</v>
      </c>
      <c r="D5917" s="1" t="s">
        <v>1478</v>
      </c>
      <c r="E5917" s="1" t="s">
        <v>1250</v>
      </c>
      <c r="F5917" s="1" t="s">
        <v>19</v>
      </c>
      <c r="G5917" s="1" t="s">
        <v>9</v>
      </c>
      <c r="H5917" s="1" t="s">
        <v>1479</v>
      </c>
      <c r="I5917" s="1" t="s">
        <v>1263</v>
      </c>
      <c r="J5917" s="1" t="s">
        <v>13320</v>
      </c>
      <c r="K5917" s="1" t="str">
        <f>IF(COUNTIF(Financial_Transactions[transaction_id],Financial_Transactions[[#This Row],[transaction_id]])&gt;1,"Yes","No")</f>
        <v>No</v>
      </c>
      <c r="L5917" s="1" t="str">
        <f>IF(Financial_Transactions[[#This Row],[customer_id]]&lt;&gt;"",(IF(COUNTIF(Customers[customer_id],Financial_Transactions[[#This Row],[customer_id]])&gt;0,"Valid","Invalid")),"")</f>
        <v/>
      </c>
      <c r="M5917" s="1" t="str">
        <f>IF(Financial_Transactions[[#This Row],[vendor_id]]&lt;&gt;"",IF(COUNTIF(Vendors[vendor_id],Financial_Transactions[[#This Row],[vendor_id]])&gt;0,"Valid","Invalid"),"")</f>
        <v>Valid</v>
      </c>
    </row>
    <row r="5918" spans="1:13" x14ac:dyDescent="0.3">
      <c r="A5918" s="1" t="s">
        <v>13321</v>
      </c>
      <c r="B5918" s="2">
        <v>44639</v>
      </c>
      <c r="C5918">
        <v>29763.919999999998</v>
      </c>
      <c r="D5918" s="1" t="s">
        <v>1588</v>
      </c>
      <c r="E5918" s="1" t="s">
        <v>1588</v>
      </c>
      <c r="F5918" s="1" t="s">
        <v>19</v>
      </c>
      <c r="G5918" s="1" t="s">
        <v>9</v>
      </c>
      <c r="H5918" s="1" t="s">
        <v>1479</v>
      </c>
      <c r="I5918" s="1" t="s">
        <v>1479</v>
      </c>
      <c r="J5918" s="1" t="s">
        <v>13322</v>
      </c>
      <c r="K5918" s="1" t="str">
        <f>IF(COUNTIF(Financial_Transactions[transaction_id],Financial_Transactions[[#This Row],[transaction_id]])&gt;1,"Yes","No")</f>
        <v>No</v>
      </c>
      <c r="L5918" s="1" t="str">
        <f>IF(Financial_Transactions[[#This Row],[customer_id]]&lt;&gt;"",(IF(COUNTIF(Customers[customer_id],Financial_Transactions[[#This Row],[customer_id]])&gt;0,"Valid","Invalid")),"")</f>
        <v/>
      </c>
      <c r="M5918" s="1" t="str">
        <f>IF(Financial_Transactions[[#This Row],[vendor_id]]&lt;&gt;"",IF(COUNTIF(Vendors[vendor_id],Financial_Transactions[[#This Row],[vendor_id]])&gt;0,"Valid","Invalid"),"")</f>
        <v/>
      </c>
    </row>
    <row r="5919" spans="1:13" x14ac:dyDescent="0.3">
      <c r="A5919" s="1" t="s">
        <v>13323</v>
      </c>
      <c r="B5919" s="2">
        <v>44996</v>
      </c>
      <c r="C5919">
        <v>-11471.4</v>
      </c>
      <c r="D5919" s="1" t="s">
        <v>1478</v>
      </c>
      <c r="E5919" s="1" t="s">
        <v>1510</v>
      </c>
      <c r="F5919" s="1" t="s">
        <v>13</v>
      </c>
      <c r="G5919" s="1" t="s">
        <v>14</v>
      </c>
      <c r="H5919" s="1" t="s">
        <v>1479</v>
      </c>
      <c r="I5919" s="1" t="s">
        <v>1390</v>
      </c>
      <c r="J5919" s="1" t="s">
        <v>13324</v>
      </c>
      <c r="K5919" s="1" t="str">
        <f>IF(COUNTIF(Financial_Transactions[transaction_id],Financial_Transactions[[#This Row],[transaction_id]])&gt;1,"Yes","No")</f>
        <v>No</v>
      </c>
      <c r="L5919" s="1" t="str">
        <f>IF(Financial_Transactions[[#This Row],[customer_id]]&lt;&gt;"",(IF(COUNTIF(Customers[customer_id],Financial_Transactions[[#This Row],[customer_id]])&gt;0,"Valid","Invalid")),"")</f>
        <v/>
      </c>
      <c r="M5919" s="1" t="str">
        <f>IF(Financial_Transactions[[#This Row],[vendor_id]]&lt;&gt;"",IF(COUNTIF(Vendors[vendor_id],Financial_Transactions[[#This Row],[vendor_id]])&gt;0,"Valid","Invalid"),"")</f>
        <v>Valid</v>
      </c>
    </row>
    <row r="5920" spans="1:13" x14ac:dyDescent="0.3">
      <c r="A5920" s="1" t="s">
        <v>13325</v>
      </c>
      <c r="B5920" s="2">
        <v>44763</v>
      </c>
      <c r="C5920">
        <v>-35610.589999999997</v>
      </c>
      <c r="D5920" s="1" t="s">
        <v>1478</v>
      </c>
      <c r="E5920" s="1" t="s">
        <v>1235</v>
      </c>
      <c r="F5920" s="1" t="s">
        <v>8</v>
      </c>
      <c r="G5920" s="1" t="s">
        <v>9</v>
      </c>
      <c r="H5920" s="1" t="s">
        <v>1479</v>
      </c>
      <c r="I5920" s="1" t="s">
        <v>1458</v>
      </c>
      <c r="J5920" s="1" t="s">
        <v>13326</v>
      </c>
      <c r="K5920" s="1" t="str">
        <f>IF(COUNTIF(Financial_Transactions[transaction_id],Financial_Transactions[[#This Row],[transaction_id]])&gt;1,"Yes","No")</f>
        <v>No</v>
      </c>
      <c r="L5920" s="1" t="str">
        <f>IF(Financial_Transactions[[#This Row],[customer_id]]&lt;&gt;"",(IF(COUNTIF(Customers[customer_id],Financial_Transactions[[#This Row],[customer_id]])&gt;0,"Valid","Invalid")),"")</f>
        <v/>
      </c>
      <c r="M5920" s="1" t="str">
        <f>IF(Financial_Transactions[[#This Row],[vendor_id]]&lt;&gt;"",IF(COUNTIF(Vendors[vendor_id],Financial_Transactions[[#This Row],[vendor_id]])&gt;0,"Valid","Invalid"),"")</f>
        <v>Valid</v>
      </c>
    </row>
    <row r="5921" spans="1:13" x14ac:dyDescent="0.3">
      <c r="A5921" s="1" t="s">
        <v>13327</v>
      </c>
      <c r="B5921" s="2">
        <v>44841</v>
      </c>
      <c r="C5921">
        <v>-24905.1</v>
      </c>
      <c r="D5921" s="1" t="s">
        <v>1478</v>
      </c>
      <c r="E5921" s="1" t="s">
        <v>1250</v>
      </c>
      <c r="F5921" s="1" t="s">
        <v>19</v>
      </c>
      <c r="G5921" s="1" t="s">
        <v>9</v>
      </c>
      <c r="H5921" s="1" t="s">
        <v>1479</v>
      </c>
      <c r="I5921" s="1" t="s">
        <v>1291</v>
      </c>
      <c r="J5921" s="1" t="s">
        <v>13328</v>
      </c>
      <c r="K5921" s="1" t="str">
        <f>IF(COUNTIF(Financial_Transactions[transaction_id],Financial_Transactions[[#This Row],[transaction_id]])&gt;1,"Yes","No")</f>
        <v>No</v>
      </c>
      <c r="L5921" s="1" t="str">
        <f>IF(Financial_Transactions[[#This Row],[customer_id]]&lt;&gt;"",(IF(COUNTIF(Customers[customer_id],Financial_Transactions[[#This Row],[customer_id]])&gt;0,"Valid","Invalid")),"")</f>
        <v/>
      </c>
      <c r="M5921" s="1" t="str">
        <f>IF(Financial_Transactions[[#This Row],[vendor_id]]&lt;&gt;"",IF(COUNTIF(Vendors[vendor_id],Financial_Transactions[[#This Row],[vendor_id]])&gt;0,"Valid","Invalid"),"")</f>
        <v>Valid</v>
      </c>
    </row>
    <row r="5922" spans="1:13" x14ac:dyDescent="0.3">
      <c r="A5922" s="1" t="s">
        <v>13329</v>
      </c>
      <c r="B5922" s="2">
        <v>44888</v>
      </c>
      <c r="C5922">
        <v>146515.09</v>
      </c>
      <c r="D5922" s="1" t="s">
        <v>1484</v>
      </c>
      <c r="E5922" s="1" t="s">
        <v>1485</v>
      </c>
      <c r="F5922" s="1" t="s">
        <v>19</v>
      </c>
      <c r="G5922" s="1" t="s">
        <v>22</v>
      </c>
      <c r="H5922" s="1" t="s">
        <v>658</v>
      </c>
      <c r="I5922" s="1" t="s">
        <v>1479</v>
      </c>
      <c r="J5922" s="1" t="s">
        <v>13330</v>
      </c>
      <c r="K5922" s="1" t="str">
        <f>IF(COUNTIF(Financial_Transactions[transaction_id],Financial_Transactions[[#This Row],[transaction_id]])&gt;1,"Yes","No")</f>
        <v>No</v>
      </c>
      <c r="L5922" s="1" t="str">
        <f>IF(Financial_Transactions[[#This Row],[customer_id]]&lt;&gt;"",(IF(COUNTIF(Customers[customer_id],Financial_Transactions[[#This Row],[customer_id]])&gt;0,"Valid","Invalid")),"")</f>
        <v>Valid</v>
      </c>
      <c r="M5922" s="1" t="str">
        <f>IF(Financial_Transactions[[#This Row],[vendor_id]]&lt;&gt;"",IF(COUNTIF(Vendors[vendor_id],Financial_Transactions[[#This Row],[vendor_id]])&gt;0,"Valid","Invalid"),"")</f>
        <v/>
      </c>
    </row>
    <row r="5923" spans="1:13" x14ac:dyDescent="0.3">
      <c r="A5923" s="1" t="s">
        <v>13331</v>
      </c>
      <c r="B5923" s="2">
        <v>45228</v>
      </c>
      <c r="C5923">
        <v>144236.9</v>
      </c>
      <c r="D5923" s="1" t="s">
        <v>1484</v>
      </c>
      <c r="E5923" s="1" t="s">
        <v>1500</v>
      </c>
      <c r="F5923" s="1" t="s">
        <v>8</v>
      </c>
      <c r="G5923" s="1" t="s">
        <v>14</v>
      </c>
      <c r="H5923" s="1" t="s">
        <v>550</v>
      </c>
      <c r="I5923" s="1" t="s">
        <v>1479</v>
      </c>
      <c r="J5923" s="1" t="s">
        <v>13332</v>
      </c>
      <c r="K5923" s="1" t="str">
        <f>IF(COUNTIF(Financial_Transactions[transaction_id],Financial_Transactions[[#This Row],[transaction_id]])&gt;1,"Yes","No")</f>
        <v>No</v>
      </c>
      <c r="L5923" s="1" t="str">
        <f>IF(Financial_Transactions[[#This Row],[customer_id]]&lt;&gt;"",(IF(COUNTIF(Customers[customer_id],Financial_Transactions[[#This Row],[customer_id]])&gt;0,"Valid","Invalid")),"")</f>
        <v>Valid</v>
      </c>
      <c r="M5923" s="1" t="str">
        <f>IF(Financial_Transactions[[#This Row],[vendor_id]]&lt;&gt;"",IF(COUNTIF(Vendors[vendor_id],Financial_Transactions[[#This Row],[vendor_id]])&gt;0,"Valid","Invalid"),"")</f>
        <v/>
      </c>
    </row>
    <row r="5924" spans="1:13" x14ac:dyDescent="0.3">
      <c r="A5924" s="1" t="s">
        <v>13333</v>
      </c>
      <c r="B5924" s="2">
        <v>44568</v>
      </c>
      <c r="C5924">
        <v>145476.56</v>
      </c>
      <c r="D5924" s="1" t="s">
        <v>1484</v>
      </c>
      <c r="E5924" s="1" t="s">
        <v>1488</v>
      </c>
      <c r="F5924" s="1" t="s">
        <v>13</v>
      </c>
      <c r="G5924" s="1" t="s">
        <v>25</v>
      </c>
      <c r="H5924" s="1" t="s">
        <v>176</v>
      </c>
      <c r="I5924" s="1" t="s">
        <v>1479</v>
      </c>
      <c r="J5924" s="1" t="s">
        <v>13334</v>
      </c>
      <c r="K5924" s="1" t="str">
        <f>IF(COUNTIF(Financial_Transactions[transaction_id],Financial_Transactions[[#This Row],[transaction_id]])&gt;1,"Yes","No")</f>
        <v>No</v>
      </c>
      <c r="L5924" s="1" t="str">
        <f>IF(Financial_Transactions[[#This Row],[customer_id]]&lt;&gt;"",(IF(COUNTIF(Customers[customer_id],Financial_Transactions[[#This Row],[customer_id]])&gt;0,"Valid","Invalid")),"")</f>
        <v>Valid</v>
      </c>
      <c r="M5924" s="1" t="str">
        <f>IF(Financial_Transactions[[#This Row],[vendor_id]]&lt;&gt;"",IF(COUNTIF(Vendors[vendor_id],Financial_Transactions[[#This Row],[vendor_id]])&gt;0,"Valid","Invalid"),"")</f>
        <v/>
      </c>
    </row>
    <row r="5925" spans="1:13" x14ac:dyDescent="0.3">
      <c r="A5925" s="1" t="s">
        <v>13335</v>
      </c>
      <c r="B5925" s="2">
        <v>45027</v>
      </c>
      <c r="C5925">
        <v>144360.91</v>
      </c>
      <c r="D5925" s="1" t="s">
        <v>1484</v>
      </c>
      <c r="E5925" s="1" t="s">
        <v>1500</v>
      </c>
      <c r="F5925" s="1" t="s">
        <v>13</v>
      </c>
      <c r="G5925" s="1" t="s">
        <v>25</v>
      </c>
      <c r="H5925" s="1" t="s">
        <v>614</v>
      </c>
      <c r="I5925" s="1" t="s">
        <v>1479</v>
      </c>
      <c r="J5925" s="1" t="s">
        <v>13336</v>
      </c>
      <c r="K5925" s="1" t="str">
        <f>IF(COUNTIF(Financial_Transactions[transaction_id],Financial_Transactions[[#This Row],[transaction_id]])&gt;1,"Yes","No")</f>
        <v>No</v>
      </c>
      <c r="L5925" s="1" t="str">
        <f>IF(Financial_Transactions[[#This Row],[customer_id]]&lt;&gt;"",(IF(COUNTIF(Customers[customer_id],Financial_Transactions[[#This Row],[customer_id]])&gt;0,"Valid","Invalid")),"")</f>
        <v>Valid</v>
      </c>
      <c r="M5925" s="1" t="str">
        <f>IF(Financial_Transactions[[#This Row],[vendor_id]]&lt;&gt;"",IF(COUNTIF(Vendors[vendor_id],Financial_Transactions[[#This Row],[vendor_id]])&gt;0,"Valid","Invalid"),"")</f>
        <v/>
      </c>
    </row>
    <row r="5926" spans="1:13" x14ac:dyDescent="0.3">
      <c r="A5926" s="1" t="s">
        <v>13337</v>
      </c>
      <c r="B5926" s="2">
        <v>44829</v>
      </c>
      <c r="C5926">
        <v>94917.72</v>
      </c>
      <c r="D5926" s="1" t="s">
        <v>1484</v>
      </c>
      <c r="E5926" s="1" t="s">
        <v>1485</v>
      </c>
      <c r="F5926" s="1" t="s">
        <v>13</v>
      </c>
      <c r="G5926" s="1" t="s">
        <v>22</v>
      </c>
      <c r="H5926" s="1" t="s">
        <v>630</v>
      </c>
      <c r="I5926" s="1" t="s">
        <v>1479</v>
      </c>
      <c r="J5926" s="1" t="s">
        <v>13338</v>
      </c>
      <c r="K5926" s="1" t="str">
        <f>IF(COUNTIF(Financial_Transactions[transaction_id],Financial_Transactions[[#This Row],[transaction_id]])&gt;1,"Yes","No")</f>
        <v>No</v>
      </c>
      <c r="L5926" s="1" t="str">
        <f>IF(Financial_Transactions[[#This Row],[customer_id]]&lt;&gt;"",(IF(COUNTIF(Customers[customer_id],Financial_Transactions[[#This Row],[customer_id]])&gt;0,"Valid","Invalid")),"")</f>
        <v>Valid</v>
      </c>
      <c r="M5926" s="1" t="str">
        <f>IF(Financial_Transactions[[#This Row],[vendor_id]]&lt;&gt;"",IF(COUNTIF(Vendors[vendor_id],Financial_Transactions[[#This Row],[vendor_id]])&gt;0,"Valid","Invalid"),"")</f>
        <v/>
      </c>
    </row>
    <row r="5927" spans="1:13" x14ac:dyDescent="0.3">
      <c r="A5927" s="1" t="s">
        <v>13339</v>
      </c>
      <c r="B5927" s="2">
        <v>45082</v>
      </c>
      <c r="C5927">
        <v>-73619.06</v>
      </c>
      <c r="D5927" s="1" t="s">
        <v>1478</v>
      </c>
      <c r="E5927" s="1" t="s">
        <v>1510</v>
      </c>
      <c r="F5927" s="1" t="s">
        <v>19</v>
      </c>
      <c r="G5927" s="1" t="s">
        <v>9</v>
      </c>
      <c r="H5927" s="1" t="s">
        <v>1479</v>
      </c>
      <c r="I5927" s="1" t="s">
        <v>1432</v>
      </c>
      <c r="J5927" s="1" t="s">
        <v>13340</v>
      </c>
      <c r="K5927" s="1" t="str">
        <f>IF(COUNTIF(Financial_Transactions[transaction_id],Financial_Transactions[[#This Row],[transaction_id]])&gt;1,"Yes","No")</f>
        <v>No</v>
      </c>
      <c r="L5927" s="1" t="str">
        <f>IF(Financial_Transactions[[#This Row],[customer_id]]&lt;&gt;"",(IF(COUNTIF(Customers[customer_id],Financial_Transactions[[#This Row],[customer_id]])&gt;0,"Valid","Invalid")),"")</f>
        <v/>
      </c>
      <c r="M5927" s="1" t="str">
        <f>IF(Financial_Transactions[[#This Row],[vendor_id]]&lt;&gt;"",IF(COUNTIF(Vendors[vendor_id],Financial_Transactions[[#This Row],[vendor_id]])&gt;0,"Valid","Invalid"),"")</f>
        <v>Valid</v>
      </c>
    </row>
    <row r="5928" spans="1:13" x14ac:dyDescent="0.3">
      <c r="A5928" s="1" t="s">
        <v>13341</v>
      </c>
      <c r="B5928" s="2">
        <v>45288</v>
      </c>
      <c r="C5928">
        <v>118874.48</v>
      </c>
      <c r="D5928" s="1" t="s">
        <v>1484</v>
      </c>
      <c r="E5928" s="1" t="s">
        <v>1485</v>
      </c>
      <c r="F5928" s="1" t="s">
        <v>8</v>
      </c>
      <c r="G5928" s="1" t="s">
        <v>9</v>
      </c>
      <c r="H5928" s="1" t="s">
        <v>216</v>
      </c>
      <c r="I5928" s="1" t="s">
        <v>1479</v>
      </c>
      <c r="J5928" s="1" t="s">
        <v>13342</v>
      </c>
      <c r="K5928" s="1" t="str">
        <f>IF(COUNTIF(Financial_Transactions[transaction_id],Financial_Transactions[[#This Row],[transaction_id]])&gt;1,"Yes","No")</f>
        <v>No</v>
      </c>
      <c r="L5928" s="1" t="str">
        <f>IF(Financial_Transactions[[#This Row],[customer_id]]&lt;&gt;"",(IF(COUNTIF(Customers[customer_id],Financial_Transactions[[#This Row],[customer_id]])&gt;0,"Valid","Invalid")),"")</f>
        <v>Valid</v>
      </c>
      <c r="M5928" s="1" t="str">
        <f>IF(Financial_Transactions[[#This Row],[vendor_id]]&lt;&gt;"",IF(COUNTIF(Vendors[vendor_id],Financial_Transactions[[#This Row],[vendor_id]])&gt;0,"Valid","Invalid"),"")</f>
        <v/>
      </c>
    </row>
    <row r="5929" spans="1:13" x14ac:dyDescent="0.3">
      <c r="A5929" s="1" t="s">
        <v>13343</v>
      </c>
      <c r="B5929" s="2">
        <v>45144</v>
      </c>
      <c r="C5929">
        <v>195584.72</v>
      </c>
      <c r="D5929" s="1" t="s">
        <v>1484</v>
      </c>
      <c r="E5929" s="1" t="s">
        <v>1485</v>
      </c>
      <c r="F5929" s="1" t="s">
        <v>8</v>
      </c>
      <c r="G5929" s="1" t="s">
        <v>22</v>
      </c>
      <c r="H5929" s="1" t="s">
        <v>506</v>
      </c>
      <c r="I5929" s="1" t="s">
        <v>1479</v>
      </c>
      <c r="J5929" s="1" t="s">
        <v>13344</v>
      </c>
      <c r="K5929" s="1" t="str">
        <f>IF(COUNTIF(Financial_Transactions[transaction_id],Financial_Transactions[[#This Row],[transaction_id]])&gt;1,"Yes","No")</f>
        <v>No</v>
      </c>
      <c r="L5929" s="1" t="str">
        <f>IF(Financial_Transactions[[#This Row],[customer_id]]&lt;&gt;"",(IF(COUNTIF(Customers[customer_id],Financial_Transactions[[#This Row],[customer_id]])&gt;0,"Valid","Invalid")),"")</f>
        <v>Valid</v>
      </c>
      <c r="M5929" s="1" t="str">
        <f>IF(Financial_Transactions[[#This Row],[vendor_id]]&lt;&gt;"",IF(COUNTIF(Vendors[vendor_id],Financial_Transactions[[#This Row],[vendor_id]])&gt;0,"Valid","Invalid"),"")</f>
        <v/>
      </c>
    </row>
    <row r="5930" spans="1:13" x14ac:dyDescent="0.3">
      <c r="A5930" s="1" t="s">
        <v>13345</v>
      </c>
      <c r="B5930" s="2">
        <v>45078</v>
      </c>
      <c r="C5930">
        <v>181585.94</v>
      </c>
      <c r="D5930" s="1" t="s">
        <v>1484</v>
      </c>
      <c r="E5930" s="1" t="s">
        <v>1488</v>
      </c>
      <c r="F5930" s="1" t="s">
        <v>13</v>
      </c>
      <c r="G5930" s="1" t="s">
        <v>14</v>
      </c>
      <c r="H5930" s="1" t="s">
        <v>718</v>
      </c>
      <c r="I5930" s="1" t="s">
        <v>1479</v>
      </c>
      <c r="J5930" s="1" t="s">
        <v>13346</v>
      </c>
      <c r="K5930" s="1" t="str">
        <f>IF(COUNTIF(Financial_Transactions[transaction_id],Financial_Transactions[[#This Row],[transaction_id]])&gt;1,"Yes","No")</f>
        <v>No</v>
      </c>
      <c r="L5930" s="1" t="str">
        <f>IF(Financial_Transactions[[#This Row],[customer_id]]&lt;&gt;"",(IF(COUNTIF(Customers[customer_id],Financial_Transactions[[#This Row],[customer_id]])&gt;0,"Valid","Invalid")),"")</f>
        <v>Valid</v>
      </c>
      <c r="M5930" s="1" t="str">
        <f>IF(Financial_Transactions[[#This Row],[vendor_id]]&lt;&gt;"",IF(COUNTIF(Vendors[vendor_id],Financial_Transactions[[#This Row],[vendor_id]])&gt;0,"Valid","Invalid"),"")</f>
        <v/>
      </c>
    </row>
    <row r="5931" spans="1:13" x14ac:dyDescent="0.3">
      <c r="A5931" s="1" t="s">
        <v>13347</v>
      </c>
      <c r="B5931" s="2">
        <v>44672</v>
      </c>
      <c r="C5931">
        <v>23228.29</v>
      </c>
      <c r="D5931" s="1" t="s">
        <v>1925</v>
      </c>
      <c r="E5931" s="1" t="s">
        <v>1925</v>
      </c>
      <c r="F5931" s="1" t="s">
        <v>8</v>
      </c>
      <c r="G5931" s="1" t="s">
        <v>22</v>
      </c>
      <c r="H5931" s="1" t="s">
        <v>1479</v>
      </c>
      <c r="I5931" s="1" t="s">
        <v>1479</v>
      </c>
      <c r="J5931" s="1" t="s">
        <v>13348</v>
      </c>
      <c r="K5931" s="1" t="str">
        <f>IF(COUNTIF(Financial_Transactions[transaction_id],Financial_Transactions[[#This Row],[transaction_id]])&gt;1,"Yes","No")</f>
        <v>No</v>
      </c>
      <c r="L5931" s="1" t="str">
        <f>IF(Financial_Transactions[[#This Row],[customer_id]]&lt;&gt;"",(IF(COUNTIF(Customers[customer_id],Financial_Transactions[[#This Row],[customer_id]])&gt;0,"Valid","Invalid")),"")</f>
        <v/>
      </c>
      <c r="M5931" s="1" t="str">
        <f>IF(Financial_Transactions[[#This Row],[vendor_id]]&lt;&gt;"",IF(COUNTIF(Vendors[vendor_id],Financial_Transactions[[#This Row],[vendor_id]])&gt;0,"Valid","Invalid"),"")</f>
        <v/>
      </c>
    </row>
    <row r="5932" spans="1:13" x14ac:dyDescent="0.3">
      <c r="A5932" s="1" t="s">
        <v>13349</v>
      </c>
      <c r="B5932" s="2">
        <v>44904</v>
      </c>
      <c r="C5932">
        <v>-24168.06</v>
      </c>
      <c r="D5932" s="1" t="s">
        <v>1478</v>
      </c>
      <c r="E5932" s="1" t="s">
        <v>1535</v>
      </c>
      <c r="F5932" s="1" t="s">
        <v>8</v>
      </c>
      <c r="G5932" s="1" t="s">
        <v>14</v>
      </c>
      <c r="H5932" s="1" t="s">
        <v>1479</v>
      </c>
      <c r="I5932" s="1" t="s">
        <v>1392</v>
      </c>
      <c r="J5932" s="1" t="s">
        <v>13350</v>
      </c>
      <c r="K5932" s="1" t="str">
        <f>IF(COUNTIF(Financial_Transactions[transaction_id],Financial_Transactions[[#This Row],[transaction_id]])&gt;1,"Yes","No")</f>
        <v>No</v>
      </c>
      <c r="L5932" s="1" t="str">
        <f>IF(Financial_Transactions[[#This Row],[customer_id]]&lt;&gt;"",(IF(COUNTIF(Customers[customer_id],Financial_Transactions[[#This Row],[customer_id]])&gt;0,"Valid","Invalid")),"")</f>
        <v/>
      </c>
      <c r="M5932" s="1" t="str">
        <f>IF(Financial_Transactions[[#This Row],[vendor_id]]&lt;&gt;"",IF(COUNTIF(Vendors[vendor_id],Financial_Transactions[[#This Row],[vendor_id]])&gt;0,"Valid","Invalid"),"")</f>
        <v>Valid</v>
      </c>
    </row>
    <row r="5933" spans="1:13" x14ac:dyDescent="0.3">
      <c r="A5933" s="1" t="s">
        <v>13351</v>
      </c>
      <c r="B5933" s="2">
        <v>45160</v>
      </c>
      <c r="C5933">
        <v>131207.9</v>
      </c>
      <c r="D5933" s="1" t="s">
        <v>1484</v>
      </c>
      <c r="E5933" s="1" t="s">
        <v>1488</v>
      </c>
      <c r="F5933" s="1" t="s">
        <v>8</v>
      </c>
      <c r="G5933" s="1" t="s">
        <v>9</v>
      </c>
      <c r="H5933" s="1" t="s">
        <v>206</v>
      </c>
      <c r="I5933" s="1" t="s">
        <v>1479</v>
      </c>
      <c r="J5933" s="1" t="s">
        <v>13352</v>
      </c>
      <c r="K5933" s="1" t="str">
        <f>IF(COUNTIF(Financial_Transactions[transaction_id],Financial_Transactions[[#This Row],[transaction_id]])&gt;1,"Yes","No")</f>
        <v>No</v>
      </c>
      <c r="L5933" s="1" t="str">
        <f>IF(Financial_Transactions[[#This Row],[customer_id]]&lt;&gt;"",(IF(COUNTIF(Customers[customer_id],Financial_Transactions[[#This Row],[customer_id]])&gt;0,"Valid","Invalid")),"")</f>
        <v>Valid</v>
      </c>
      <c r="M5933" s="1" t="str">
        <f>IF(Financial_Transactions[[#This Row],[vendor_id]]&lt;&gt;"",IF(COUNTIF(Vendors[vendor_id],Financial_Transactions[[#This Row],[vendor_id]])&gt;0,"Valid","Invalid"),"")</f>
        <v/>
      </c>
    </row>
    <row r="5934" spans="1:13" x14ac:dyDescent="0.3">
      <c r="A5934" s="1" t="s">
        <v>13353</v>
      </c>
      <c r="B5934" s="2">
        <v>44567</v>
      </c>
      <c r="C5934">
        <v>-40579.129999999997</v>
      </c>
      <c r="D5934" s="1" t="s">
        <v>1478</v>
      </c>
      <c r="E5934" s="1" t="s">
        <v>1225</v>
      </c>
      <c r="F5934" s="1" t="s">
        <v>19</v>
      </c>
      <c r="G5934" s="1" t="s">
        <v>9</v>
      </c>
      <c r="H5934" s="1" t="s">
        <v>1479</v>
      </c>
      <c r="I5934" s="1" t="s">
        <v>1334</v>
      </c>
      <c r="J5934" s="1" t="s">
        <v>13354</v>
      </c>
      <c r="K5934" s="1" t="str">
        <f>IF(COUNTIF(Financial_Transactions[transaction_id],Financial_Transactions[[#This Row],[transaction_id]])&gt;1,"Yes","No")</f>
        <v>No</v>
      </c>
      <c r="L5934" s="1" t="str">
        <f>IF(Financial_Transactions[[#This Row],[customer_id]]&lt;&gt;"",(IF(COUNTIF(Customers[customer_id],Financial_Transactions[[#This Row],[customer_id]])&gt;0,"Valid","Invalid")),"")</f>
        <v/>
      </c>
      <c r="M5934" s="1" t="str">
        <f>IF(Financial_Transactions[[#This Row],[vendor_id]]&lt;&gt;"",IF(COUNTIF(Vendors[vendor_id],Financial_Transactions[[#This Row],[vendor_id]])&gt;0,"Valid","Invalid"),"")</f>
        <v>Valid</v>
      </c>
    </row>
    <row r="5935" spans="1:13" x14ac:dyDescent="0.3">
      <c r="A5935" s="1" t="s">
        <v>13355</v>
      </c>
      <c r="B5935" s="2">
        <v>44912</v>
      </c>
      <c r="C5935">
        <v>160933.07999999999</v>
      </c>
      <c r="D5935" s="1" t="s">
        <v>1484</v>
      </c>
      <c r="E5935" s="1" t="s">
        <v>1500</v>
      </c>
      <c r="F5935" s="1" t="s">
        <v>13</v>
      </c>
      <c r="G5935" s="1" t="s">
        <v>25</v>
      </c>
      <c r="H5935" s="1" t="s">
        <v>118</v>
      </c>
      <c r="I5935" s="1" t="s">
        <v>1479</v>
      </c>
      <c r="J5935" s="1" t="s">
        <v>13356</v>
      </c>
      <c r="K5935" s="1" t="str">
        <f>IF(COUNTIF(Financial_Transactions[transaction_id],Financial_Transactions[[#This Row],[transaction_id]])&gt;1,"Yes","No")</f>
        <v>No</v>
      </c>
      <c r="L5935" s="1" t="str">
        <f>IF(Financial_Transactions[[#This Row],[customer_id]]&lt;&gt;"",(IF(COUNTIF(Customers[customer_id],Financial_Transactions[[#This Row],[customer_id]])&gt;0,"Valid","Invalid")),"")</f>
        <v>Valid</v>
      </c>
      <c r="M5935" s="1" t="str">
        <f>IF(Financial_Transactions[[#This Row],[vendor_id]]&lt;&gt;"",IF(COUNTIF(Vendors[vendor_id],Financial_Transactions[[#This Row],[vendor_id]])&gt;0,"Valid","Invalid"),"")</f>
        <v/>
      </c>
    </row>
    <row r="5936" spans="1:13" x14ac:dyDescent="0.3">
      <c r="A5936" s="1" t="s">
        <v>13357</v>
      </c>
      <c r="B5936" s="2">
        <v>44817</v>
      </c>
      <c r="C5936">
        <v>140688.28</v>
      </c>
      <c r="D5936" s="1" t="s">
        <v>1484</v>
      </c>
      <c r="E5936" s="1" t="s">
        <v>1485</v>
      </c>
      <c r="F5936" s="1" t="s">
        <v>8</v>
      </c>
      <c r="G5936" s="1" t="s">
        <v>22</v>
      </c>
      <c r="H5936" s="1" t="s">
        <v>654</v>
      </c>
      <c r="I5936" s="1" t="s">
        <v>1479</v>
      </c>
      <c r="J5936" s="1" t="s">
        <v>13358</v>
      </c>
      <c r="K5936" s="1" t="str">
        <f>IF(COUNTIF(Financial_Transactions[transaction_id],Financial_Transactions[[#This Row],[transaction_id]])&gt;1,"Yes","No")</f>
        <v>No</v>
      </c>
      <c r="L5936" s="1" t="str">
        <f>IF(Financial_Transactions[[#This Row],[customer_id]]&lt;&gt;"",(IF(COUNTIF(Customers[customer_id],Financial_Transactions[[#This Row],[customer_id]])&gt;0,"Valid","Invalid")),"")</f>
        <v>Valid</v>
      </c>
      <c r="M5936" s="1" t="str">
        <f>IF(Financial_Transactions[[#This Row],[vendor_id]]&lt;&gt;"",IF(COUNTIF(Vendors[vendor_id],Financial_Transactions[[#This Row],[vendor_id]])&gt;0,"Valid","Invalid"),"")</f>
        <v/>
      </c>
    </row>
    <row r="5937" spans="1:13" x14ac:dyDescent="0.3">
      <c r="A5937" s="1" t="s">
        <v>13359</v>
      </c>
      <c r="B5937" s="2">
        <v>45167</v>
      </c>
      <c r="C5937">
        <v>138415.79999999999</v>
      </c>
      <c r="D5937" s="1" t="s">
        <v>1484</v>
      </c>
      <c r="E5937" s="1" t="s">
        <v>1485</v>
      </c>
      <c r="F5937" s="1" t="s">
        <v>8</v>
      </c>
      <c r="G5937" s="1" t="s">
        <v>14</v>
      </c>
      <c r="H5937" s="1" t="s">
        <v>588</v>
      </c>
      <c r="I5937" s="1" t="s">
        <v>1479</v>
      </c>
      <c r="J5937" s="1" t="s">
        <v>13360</v>
      </c>
      <c r="K5937" s="1" t="str">
        <f>IF(COUNTIF(Financial_Transactions[transaction_id],Financial_Transactions[[#This Row],[transaction_id]])&gt;1,"Yes","No")</f>
        <v>No</v>
      </c>
      <c r="L5937" s="1" t="str">
        <f>IF(Financial_Transactions[[#This Row],[customer_id]]&lt;&gt;"",(IF(COUNTIF(Customers[customer_id],Financial_Transactions[[#This Row],[customer_id]])&gt;0,"Valid","Invalid")),"")</f>
        <v>Valid</v>
      </c>
      <c r="M5937" s="1" t="str">
        <f>IF(Financial_Transactions[[#This Row],[vendor_id]]&lt;&gt;"",IF(COUNTIF(Vendors[vendor_id],Financial_Transactions[[#This Row],[vendor_id]])&gt;0,"Valid","Invalid"),"")</f>
        <v/>
      </c>
    </row>
    <row r="5938" spans="1:13" x14ac:dyDescent="0.3">
      <c r="A5938" s="1" t="s">
        <v>13361</v>
      </c>
      <c r="B5938" s="2">
        <v>44759</v>
      </c>
      <c r="C5938">
        <v>-30339.95</v>
      </c>
      <c r="D5938" s="1" t="s">
        <v>1478</v>
      </c>
      <c r="E5938" s="1" t="s">
        <v>1497</v>
      </c>
      <c r="F5938" s="1" t="s">
        <v>19</v>
      </c>
      <c r="G5938" s="1" t="s">
        <v>25</v>
      </c>
      <c r="H5938" s="1" t="s">
        <v>1479</v>
      </c>
      <c r="I5938" s="1" t="s">
        <v>1330</v>
      </c>
      <c r="J5938" s="1" t="s">
        <v>13362</v>
      </c>
      <c r="K5938" s="1" t="str">
        <f>IF(COUNTIF(Financial_Transactions[transaction_id],Financial_Transactions[[#This Row],[transaction_id]])&gt;1,"Yes","No")</f>
        <v>No</v>
      </c>
      <c r="L5938" s="1" t="str">
        <f>IF(Financial_Transactions[[#This Row],[customer_id]]&lt;&gt;"",(IF(COUNTIF(Customers[customer_id],Financial_Transactions[[#This Row],[customer_id]])&gt;0,"Valid","Invalid")),"")</f>
        <v/>
      </c>
      <c r="M5938" s="1" t="str">
        <f>IF(Financial_Transactions[[#This Row],[vendor_id]]&lt;&gt;"",IF(COUNTIF(Vendors[vendor_id],Financial_Transactions[[#This Row],[vendor_id]])&gt;0,"Valid","Invalid"),"")</f>
        <v>Valid</v>
      </c>
    </row>
    <row r="5939" spans="1:13" x14ac:dyDescent="0.3">
      <c r="A5939" s="1" t="s">
        <v>13363</v>
      </c>
      <c r="B5939" s="2">
        <v>45290</v>
      </c>
      <c r="C5939">
        <v>153421.18</v>
      </c>
      <c r="D5939" s="1" t="s">
        <v>1484</v>
      </c>
      <c r="E5939" s="1" t="s">
        <v>1485</v>
      </c>
      <c r="F5939" s="1" t="s">
        <v>13</v>
      </c>
      <c r="G5939" s="1" t="s">
        <v>25</v>
      </c>
      <c r="H5939" s="1" t="s">
        <v>112</v>
      </c>
      <c r="I5939" s="1" t="s">
        <v>1479</v>
      </c>
      <c r="J5939" s="1" t="s">
        <v>13364</v>
      </c>
      <c r="K5939" s="1" t="str">
        <f>IF(COUNTIF(Financial_Transactions[transaction_id],Financial_Transactions[[#This Row],[transaction_id]])&gt;1,"Yes","No")</f>
        <v>No</v>
      </c>
      <c r="L5939" s="1" t="str">
        <f>IF(Financial_Transactions[[#This Row],[customer_id]]&lt;&gt;"",(IF(COUNTIF(Customers[customer_id],Financial_Transactions[[#This Row],[customer_id]])&gt;0,"Valid","Invalid")),"")</f>
        <v>Valid</v>
      </c>
      <c r="M5939" s="1" t="str">
        <f>IF(Financial_Transactions[[#This Row],[vendor_id]]&lt;&gt;"",IF(COUNTIF(Vendors[vendor_id],Financial_Transactions[[#This Row],[vendor_id]])&gt;0,"Valid","Invalid"),"")</f>
        <v/>
      </c>
    </row>
    <row r="5940" spans="1:13" x14ac:dyDescent="0.3">
      <c r="A5940" s="1" t="s">
        <v>13365</v>
      </c>
      <c r="B5940" s="2">
        <v>45211</v>
      </c>
      <c r="C5940">
        <v>343419.27</v>
      </c>
      <c r="D5940" s="1" t="s">
        <v>1484</v>
      </c>
      <c r="E5940" s="1" t="s">
        <v>1500</v>
      </c>
      <c r="F5940" s="1" t="s">
        <v>13</v>
      </c>
      <c r="G5940" s="1" t="s">
        <v>9</v>
      </c>
      <c r="H5940" s="1" t="s">
        <v>136</v>
      </c>
      <c r="I5940" s="1" t="s">
        <v>1479</v>
      </c>
      <c r="J5940" s="1" t="s">
        <v>13366</v>
      </c>
      <c r="K5940" s="1" t="str">
        <f>IF(COUNTIF(Financial_Transactions[transaction_id],Financial_Transactions[[#This Row],[transaction_id]])&gt;1,"Yes","No")</f>
        <v>No</v>
      </c>
      <c r="L5940" s="1" t="str">
        <f>IF(Financial_Transactions[[#This Row],[customer_id]]&lt;&gt;"",(IF(COUNTIF(Customers[customer_id],Financial_Transactions[[#This Row],[customer_id]])&gt;0,"Valid","Invalid")),"")</f>
        <v>Valid</v>
      </c>
      <c r="M5940" s="1" t="str">
        <f>IF(Financial_Transactions[[#This Row],[vendor_id]]&lt;&gt;"",IF(COUNTIF(Vendors[vendor_id],Financial_Transactions[[#This Row],[vendor_id]])&gt;0,"Valid","Invalid"),"")</f>
        <v/>
      </c>
    </row>
    <row r="5941" spans="1:13" x14ac:dyDescent="0.3">
      <c r="A5941" s="1" t="s">
        <v>13367</v>
      </c>
      <c r="B5941" s="2">
        <v>45009</v>
      </c>
      <c r="C5941">
        <v>25548.1</v>
      </c>
      <c r="D5941" s="1" t="s">
        <v>1588</v>
      </c>
      <c r="E5941" s="1" t="s">
        <v>1588</v>
      </c>
      <c r="F5941" s="1" t="s">
        <v>8</v>
      </c>
      <c r="G5941" s="1" t="s">
        <v>22</v>
      </c>
      <c r="H5941" s="1" t="s">
        <v>1479</v>
      </c>
      <c r="I5941" s="1" t="s">
        <v>1479</v>
      </c>
      <c r="J5941" s="1" t="s">
        <v>13368</v>
      </c>
      <c r="K5941" s="1" t="str">
        <f>IF(COUNTIF(Financial_Transactions[transaction_id],Financial_Transactions[[#This Row],[transaction_id]])&gt;1,"Yes","No")</f>
        <v>No</v>
      </c>
      <c r="L5941" s="1" t="str">
        <f>IF(Financial_Transactions[[#This Row],[customer_id]]&lt;&gt;"",(IF(COUNTIF(Customers[customer_id],Financial_Transactions[[#This Row],[customer_id]])&gt;0,"Valid","Invalid")),"")</f>
        <v/>
      </c>
      <c r="M5941" s="1" t="str">
        <f>IF(Financial_Transactions[[#This Row],[vendor_id]]&lt;&gt;"",IF(COUNTIF(Vendors[vendor_id],Financial_Transactions[[#This Row],[vendor_id]])&gt;0,"Valid","Invalid"),"")</f>
        <v/>
      </c>
    </row>
    <row r="5942" spans="1:13" x14ac:dyDescent="0.3">
      <c r="A5942" s="1" t="s">
        <v>13369</v>
      </c>
      <c r="B5942" s="2">
        <v>44714</v>
      </c>
      <c r="C5942">
        <v>-20683.14</v>
      </c>
      <c r="D5942" s="1" t="s">
        <v>1478</v>
      </c>
      <c r="E5942" s="1" t="s">
        <v>1535</v>
      </c>
      <c r="F5942" s="1" t="s">
        <v>19</v>
      </c>
      <c r="G5942" s="1" t="s">
        <v>25</v>
      </c>
      <c r="H5942" s="1" t="s">
        <v>1479</v>
      </c>
      <c r="I5942" s="1" t="s">
        <v>1322</v>
      </c>
      <c r="J5942" s="1" t="s">
        <v>13370</v>
      </c>
      <c r="K5942" s="1" t="str">
        <f>IF(COUNTIF(Financial_Transactions[transaction_id],Financial_Transactions[[#This Row],[transaction_id]])&gt;1,"Yes","No")</f>
        <v>No</v>
      </c>
      <c r="L5942" s="1" t="str">
        <f>IF(Financial_Transactions[[#This Row],[customer_id]]&lt;&gt;"",(IF(COUNTIF(Customers[customer_id],Financial_Transactions[[#This Row],[customer_id]])&gt;0,"Valid","Invalid")),"")</f>
        <v/>
      </c>
      <c r="M5942" s="1" t="str">
        <f>IF(Financial_Transactions[[#This Row],[vendor_id]]&lt;&gt;"",IF(COUNTIF(Vendors[vendor_id],Financial_Transactions[[#This Row],[vendor_id]])&gt;0,"Valid","Invalid"),"")</f>
        <v>Valid</v>
      </c>
    </row>
    <row r="5943" spans="1:13" x14ac:dyDescent="0.3">
      <c r="A5943" s="1" t="s">
        <v>13371</v>
      </c>
      <c r="B5943" s="2">
        <v>45183</v>
      </c>
      <c r="C5943">
        <v>220150.16</v>
      </c>
      <c r="D5943" s="1" t="s">
        <v>1484</v>
      </c>
      <c r="E5943" s="1" t="s">
        <v>1488</v>
      </c>
      <c r="F5943" s="1" t="s">
        <v>8</v>
      </c>
      <c r="G5943" s="1" t="s">
        <v>22</v>
      </c>
      <c r="H5943" s="1" t="s">
        <v>466</v>
      </c>
      <c r="I5943" s="1" t="s">
        <v>1479</v>
      </c>
      <c r="J5943" s="1" t="s">
        <v>13372</v>
      </c>
      <c r="K5943" s="1" t="str">
        <f>IF(COUNTIF(Financial_Transactions[transaction_id],Financial_Transactions[[#This Row],[transaction_id]])&gt;1,"Yes","No")</f>
        <v>No</v>
      </c>
      <c r="L5943" s="1" t="str">
        <f>IF(Financial_Transactions[[#This Row],[customer_id]]&lt;&gt;"",(IF(COUNTIF(Customers[customer_id],Financial_Transactions[[#This Row],[customer_id]])&gt;0,"Valid","Invalid")),"")</f>
        <v>Valid</v>
      </c>
      <c r="M5943" s="1" t="str">
        <f>IF(Financial_Transactions[[#This Row],[vendor_id]]&lt;&gt;"",IF(COUNTIF(Vendors[vendor_id],Financial_Transactions[[#This Row],[vendor_id]])&gt;0,"Valid","Invalid"),"")</f>
        <v/>
      </c>
    </row>
    <row r="5944" spans="1:13" x14ac:dyDescent="0.3">
      <c r="A5944" s="1" t="s">
        <v>13373</v>
      </c>
      <c r="B5944" s="2">
        <v>45113</v>
      </c>
      <c r="C5944">
        <v>177254.86</v>
      </c>
      <c r="D5944" s="1" t="s">
        <v>1484</v>
      </c>
      <c r="E5944" s="1" t="s">
        <v>1485</v>
      </c>
      <c r="F5944" s="1" t="s">
        <v>8</v>
      </c>
      <c r="G5944" s="1" t="s">
        <v>22</v>
      </c>
      <c r="H5944" s="1" t="s">
        <v>232</v>
      </c>
      <c r="I5944" s="1" t="s">
        <v>1479</v>
      </c>
      <c r="J5944" s="1" t="s">
        <v>13374</v>
      </c>
      <c r="K5944" s="1" t="str">
        <f>IF(COUNTIF(Financial_Transactions[transaction_id],Financial_Transactions[[#This Row],[transaction_id]])&gt;1,"Yes","No")</f>
        <v>No</v>
      </c>
      <c r="L5944" s="1" t="str">
        <f>IF(Financial_Transactions[[#This Row],[customer_id]]&lt;&gt;"",(IF(COUNTIF(Customers[customer_id],Financial_Transactions[[#This Row],[customer_id]])&gt;0,"Valid","Invalid")),"")</f>
        <v>Valid</v>
      </c>
      <c r="M5944" s="1" t="str">
        <f>IF(Financial_Transactions[[#This Row],[vendor_id]]&lt;&gt;"",IF(COUNTIF(Vendors[vendor_id],Financial_Transactions[[#This Row],[vendor_id]])&gt;0,"Valid","Invalid"),"")</f>
        <v/>
      </c>
    </row>
    <row r="5945" spans="1:13" x14ac:dyDescent="0.3">
      <c r="A5945" s="1" t="s">
        <v>13375</v>
      </c>
      <c r="B5945" s="2">
        <v>44721</v>
      </c>
      <c r="C5945">
        <v>-51840.65</v>
      </c>
      <c r="D5945" s="1" t="s">
        <v>1478</v>
      </c>
      <c r="E5945" s="1" t="s">
        <v>1235</v>
      </c>
      <c r="F5945" s="1" t="s">
        <v>8</v>
      </c>
      <c r="G5945" s="1" t="s">
        <v>9</v>
      </c>
      <c r="H5945" s="1" t="s">
        <v>1479</v>
      </c>
      <c r="I5945" s="1" t="s">
        <v>1236</v>
      </c>
      <c r="J5945" s="1" t="s">
        <v>13376</v>
      </c>
      <c r="K5945" s="1" t="str">
        <f>IF(COUNTIF(Financial_Transactions[transaction_id],Financial_Transactions[[#This Row],[transaction_id]])&gt;1,"Yes","No")</f>
        <v>No</v>
      </c>
      <c r="L5945" s="1" t="str">
        <f>IF(Financial_Transactions[[#This Row],[customer_id]]&lt;&gt;"",(IF(COUNTIF(Customers[customer_id],Financial_Transactions[[#This Row],[customer_id]])&gt;0,"Valid","Invalid")),"")</f>
        <v/>
      </c>
      <c r="M5945" s="1" t="str">
        <f>IF(Financial_Transactions[[#This Row],[vendor_id]]&lt;&gt;"",IF(COUNTIF(Vendors[vendor_id],Financial_Transactions[[#This Row],[vendor_id]])&gt;0,"Valid","Invalid"),"")</f>
        <v>Valid</v>
      </c>
    </row>
    <row r="5946" spans="1:13" x14ac:dyDescent="0.3">
      <c r="A5946" s="1" t="s">
        <v>13377</v>
      </c>
      <c r="B5946" s="2">
        <v>44967</v>
      </c>
      <c r="C5946">
        <v>97679.16</v>
      </c>
      <c r="D5946" s="1" t="s">
        <v>1484</v>
      </c>
      <c r="E5946" s="1" t="s">
        <v>1488</v>
      </c>
      <c r="F5946" s="1" t="s">
        <v>13</v>
      </c>
      <c r="G5946" s="1" t="s">
        <v>14</v>
      </c>
      <c r="H5946" s="1" t="s">
        <v>326</v>
      </c>
      <c r="I5946" s="1" t="s">
        <v>1479</v>
      </c>
      <c r="J5946" s="1" t="s">
        <v>13378</v>
      </c>
      <c r="K5946" s="1" t="str">
        <f>IF(COUNTIF(Financial_Transactions[transaction_id],Financial_Transactions[[#This Row],[transaction_id]])&gt;1,"Yes","No")</f>
        <v>No</v>
      </c>
      <c r="L5946" s="1" t="str">
        <f>IF(Financial_Transactions[[#This Row],[customer_id]]&lt;&gt;"",(IF(COUNTIF(Customers[customer_id],Financial_Transactions[[#This Row],[customer_id]])&gt;0,"Valid","Invalid")),"")</f>
        <v>Valid</v>
      </c>
      <c r="M5946" s="1" t="str">
        <f>IF(Financial_Transactions[[#This Row],[vendor_id]]&lt;&gt;"",IF(COUNTIF(Vendors[vendor_id],Financial_Transactions[[#This Row],[vendor_id]])&gt;0,"Valid","Invalid"),"")</f>
        <v/>
      </c>
    </row>
    <row r="5947" spans="1:13" x14ac:dyDescent="0.3">
      <c r="A5947" s="1" t="s">
        <v>13379</v>
      </c>
      <c r="B5947" s="2">
        <v>45011</v>
      </c>
      <c r="C5947">
        <v>-42589.75</v>
      </c>
      <c r="D5947" s="1" t="s">
        <v>1478</v>
      </c>
      <c r="E5947" s="1" t="s">
        <v>1535</v>
      </c>
      <c r="F5947" s="1" t="s">
        <v>19</v>
      </c>
      <c r="G5947" s="1" t="s">
        <v>14</v>
      </c>
      <c r="H5947" s="1" t="s">
        <v>1479</v>
      </c>
      <c r="I5947" s="1" t="s">
        <v>1342</v>
      </c>
      <c r="J5947" s="1" t="s">
        <v>13380</v>
      </c>
      <c r="K5947" s="1" t="str">
        <f>IF(COUNTIF(Financial_Transactions[transaction_id],Financial_Transactions[[#This Row],[transaction_id]])&gt;1,"Yes","No")</f>
        <v>No</v>
      </c>
      <c r="L5947" s="1" t="str">
        <f>IF(Financial_Transactions[[#This Row],[customer_id]]&lt;&gt;"",(IF(COUNTIF(Customers[customer_id],Financial_Transactions[[#This Row],[customer_id]])&gt;0,"Valid","Invalid")),"")</f>
        <v/>
      </c>
      <c r="M5947" s="1" t="str">
        <f>IF(Financial_Transactions[[#This Row],[vendor_id]]&lt;&gt;"",IF(COUNTIF(Vendors[vendor_id],Financial_Transactions[[#This Row],[vendor_id]])&gt;0,"Valid","Invalid"),"")</f>
        <v>Valid</v>
      </c>
    </row>
    <row r="5948" spans="1:13" x14ac:dyDescent="0.3">
      <c r="A5948" s="1" t="s">
        <v>13381</v>
      </c>
      <c r="B5948" s="2">
        <v>45124</v>
      </c>
      <c r="C5948">
        <v>138097.06</v>
      </c>
      <c r="D5948" s="1" t="s">
        <v>1484</v>
      </c>
      <c r="E5948" s="1" t="s">
        <v>1485</v>
      </c>
      <c r="F5948" s="1" t="s">
        <v>19</v>
      </c>
      <c r="G5948" s="1" t="s">
        <v>25</v>
      </c>
      <c r="H5948" s="1" t="s">
        <v>110</v>
      </c>
      <c r="I5948" s="1" t="s">
        <v>1479</v>
      </c>
      <c r="J5948" s="1" t="s">
        <v>13382</v>
      </c>
      <c r="K5948" s="1" t="str">
        <f>IF(COUNTIF(Financial_Transactions[transaction_id],Financial_Transactions[[#This Row],[transaction_id]])&gt;1,"Yes","No")</f>
        <v>No</v>
      </c>
      <c r="L5948" s="1" t="str">
        <f>IF(Financial_Transactions[[#This Row],[customer_id]]&lt;&gt;"",(IF(COUNTIF(Customers[customer_id],Financial_Transactions[[#This Row],[customer_id]])&gt;0,"Valid","Invalid")),"")</f>
        <v>Valid</v>
      </c>
      <c r="M5948" s="1" t="str">
        <f>IF(Financial_Transactions[[#This Row],[vendor_id]]&lt;&gt;"",IF(COUNTIF(Vendors[vendor_id],Financial_Transactions[[#This Row],[vendor_id]])&gt;0,"Valid","Invalid"),"")</f>
        <v/>
      </c>
    </row>
    <row r="5949" spans="1:13" x14ac:dyDescent="0.3">
      <c r="A5949" s="1" t="s">
        <v>13383</v>
      </c>
      <c r="B5949" s="2">
        <v>45162</v>
      </c>
      <c r="C5949">
        <v>-50984.47</v>
      </c>
      <c r="D5949" s="1" t="s">
        <v>1478</v>
      </c>
      <c r="E5949" s="1" t="s">
        <v>1510</v>
      </c>
      <c r="F5949" s="1" t="s">
        <v>8</v>
      </c>
      <c r="G5949" s="1" t="s">
        <v>25</v>
      </c>
      <c r="H5949" s="1" t="s">
        <v>1479</v>
      </c>
      <c r="I5949" s="1" t="s">
        <v>1255</v>
      </c>
      <c r="J5949" s="1" t="s">
        <v>13384</v>
      </c>
      <c r="K5949" s="1" t="str">
        <f>IF(COUNTIF(Financial_Transactions[transaction_id],Financial_Transactions[[#This Row],[transaction_id]])&gt;1,"Yes","No")</f>
        <v>No</v>
      </c>
      <c r="L5949" s="1" t="str">
        <f>IF(Financial_Transactions[[#This Row],[customer_id]]&lt;&gt;"",(IF(COUNTIF(Customers[customer_id],Financial_Transactions[[#This Row],[customer_id]])&gt;0,"Valid","Invalid")),"")</f>
        <v/>
      </c>
      <c r="M5949" s="1" t="str">
        <f>IF(Financial_Transactions[[#This Row],[vendor_id]]&lt;&gt;"",IF(COUNTIF(Vendors[vendor_id],Financial_Transactions[[#This Row],[vendor_id]])&gt;0,"Valid","Invalid"),"")</f>
        <v>Valid</v>
      </c>
    </row>
    <row r="5950" spans="1:13" x14ac:dyDescent="0.3">
      <c r="A5950" s="1" t="s">
        <v>13385</v>
      </c>
      <c r="B5950" s="2">
        <v>45232</v>
      </c>
      <c r="C5950">
        <v>182914.89</v>
      </c>
      <c r="D5950" s="1" t="s">
        <v>1484</v>
      </c>
      <c r="E5950" s="1" t="s">
        <v>1500</v>
      </c>
      <c r="F5950" s="1" t="s">
        <v>13</v>
      </c>
      <c r="G5950" s="1" t="s">
        <v>14</v>
      </c>
      <c r="H5950" s="1" t="s">
        <v>410</v>
      </c>
      <c r="I5950" s="1" t="s">
        <v>1479</v>
      </c>
      <c r="J5950" s="1" t="s">
        <v>13386</v>
      </c>
      <c r="K5950" s="1" t="str">
        <f>IF(COUNTIF(Financial_Transactions[transaction_id],Financial_Transactions[[#This Row],[transaction_id]])&gt;1,"Yes","No")</f>
        <v>No</v>
      </c>
      <c r="L5950" s="1" t="str">
        <f>IF(Financial_Transactions[[#This Row],[customer_id]]&lt;&gt;"",(IF(COUNTIF(Customers[customer_id],Financial_Transactions[[#This Row],[customer_id]])&gt;0,"Valid","Invalid")),"")</f>
        <v>Valid</v>
      </c>
      <c r="M5950" s="1" t="str">
        <f>IF(Financial_Transactions[[#This Row],[vendor_id]]&lt;&gt;"",IF(COUNTIF(Vendors[vendor_id],Financial_Transactions[[#This Row],[vendor_id]])&gt;0,"Valid","Invalid"),"")</f>
        <v/>
      </c>
    </row>
    <row r="5951" spans="1:13" x14ac:dyDescent="0.3">
      <c r="A5951" s="1" t="s">
        <v>13387</v>
      </c>
      <c r="B5951" s="2">
        <v>45024</v>
      </c>
      <c r="C5951">
        <v>162330.20000000001</v>
      </c>
      <c r="D5951" s="1" t="s">
        <v>1484</v>
      </c>
      <c r="E5951" s="1" t="s">
        <v>1485</v>
      </c>
      <c r="F5951" s="1" t="s">
        <v>13</v>
      </c>
      <c r="G5951" s="1" t="s">
        <v>9</v>
      </c>
      <c r="H5951" s="1" t="s">
        <v>438</v>
      </c>
      <c r="I5951" s="1" t="s">
        <v>1479</v>
      </c>
      <c r="J5951" s="1" t="s">
        <v>13388</v>
      </c>
      <c r="K5951" s="1" t="str">
        <f>IF(COUNTIF(Financial_Transactions[transaction_id],Financial_Transactions[[#This Row],[transaction_id]])&gt;1,"Yes","No")</f>
        <v>No</v>
      </c>
      <c r="L5951" s="1" t="str">
        <f>IF(Financial_Transactions[[#This Row],[customer_id]]&lt;&gt;"",(IF(COUNTIF(Customers[customer_id],Financial_Transactions[[#This Row],[customer_id]])&gt;0,"Valid","Invalid")),"")</f>
        <v>Valid</v>
      </c>
      <c r="M5951" s="1" t="str">
        <f>IF(Financial_Transactions[[#This Row],[vendor_id]]&lt;&gt;"",IF(COUNTIF(Vendors[vendor_id],Financial_Transactions[[#This Row],[vendor_id]])&gt;0,"Valid","Invalid"),"")</f>
        <v/>
      </c>
    </row>
    <row r="5952" spans="1:13" x14ac:dyDescent="0.3">
      <c r="A5952" s="1" t="s">
        <v>13389</v>
      </c>
      <c r="B5952" s="2">
        <v>44606</v>
      </c>
      <c r="C5952">
        <v>154623.24</v>
      </c>
      <c r="D5952" s="1" t="s">
        <v>1484</v>
      </c>
      <c r="E5952" s="1" t="s">
        <v>1485</v>
      </c>
      <c r="F5952" s="1" t="s">
        <v>19</v>
      </c>
      <c r="G5952" s="1" t="s">
        <v>9</v>
      </c>
      <c r="H5952" s="1" t="s">
        <v>296</v>
      </c>
      <c r="I5952" s="1" t="s">
        <v>1479</v>
      </c>
      <c r="J5952" s="1" t="s">
        <v>13390</v>
      </c>
      <c r="K5952" s="1" t="str">
        <f>IF(COUNTIF(Financial_Transactions[transaction_id],Financial_Transactions[[#This Row],[transaction_id]])&gt;1,"Yes","No")</f>
        <v>No</v>
      </c>
      <c r="L5952" s="1" t="str">
        <f>IF(Financial_Transactions[[#This Row],[customer_id]]&lt;&gt;"",(IF(COUNTIF(Customers[customer_id],Financial_Transactions[[#This Row],[customer_id]])&gt;0,"Valid","Invalid")),"")</f>
        <v>Valid</v>
      </c>
      <c r="M5952" s="1" t="str">
        <f>IF(Financial_Transactions[[#This Row],[vendor_id]]&lt;&gt;"",IF(COUNTIF(Vendors[vendor_id],Financial_Transactions[[#This Row],[vendor_id]])&gt;0,"Valid","Invalid"),"")</f>
        <v/>
      </c>
    </row>
    <row r="5953" spans="1:13" x14ac:dyDescent="0.3">
      <c r="A5953" s="1" t="s">
        <v>13391</v>
      </c>
      <c r="B5953" s="2">
        <v>45262</v>
      </c>
      <c r="C5953">
        <v>-23379.02</v>
      </c>
      <c r="D5953" s="1" t="s">
        <v>1478</v>
      </c>
      <c r="E5953" s="1" t="s">
        <v>1535</v>
      </c>
      <c r="F5953" s="1" t="s">
        <v>13</v>
      </c>
      <c r="G5953" s="1" t="s">
        <v>9</v>
      </c>
      <c r="H5953" s="1" t="s">
        <v>1479</v>
      </c>
      <c r="I5953" s="1" t="s">
        <v>1293</v>
      </c>
      <c r="J5953" s="1" t="s">
        <v>13392</v>
      </c>
      <c r="K5953" s="1" t="str">
        <f>IF(COUNTIF(Financial_Transactions[transaction_id],Financial_Transactions[[#This Row],[transaction_id]])&gt;1,"Yes","No")</f>
        <v>No</v>
      </c>
      <c r="L5953" s="1" t="str">
        <f>IF(Financial_Transactions[[#This Row],[customer_id]]&lt;&gt;"",(IF(COUNTIF(Customers[customer_id],Financial_Transactions[[#This Row],[customer_id]])&gt;0,"Valid","Invalid")),"")</f>
        <v/>
      </c>
      <c r="M5953" s="1" t="str">
        <f>IF(Financial_Transactions[[#This Row],[vendor_id]]&lt;&gt;"",IF(COUNTIF(Vendors[vendor_id],Financial_Transactions[[#This Row],[vendor_id]])&gt;0,"Valid","Invalid"),"")</f>
        <v>Valid</v>
      </c>
    </row>
    <row r="5954" spans="1:13" x14ac:dyDescent="0.3">
      <c r="A5954" s="1" t="s">
        <v>13393</v>
      </c>
      <c r="B5954" s="2">
        <v>44981</v>
      </c>
      <c r="C5954">
        <v>-8508.6200000000008</v>
      </c>
      <c r="D5954" s="1" t="s">
        <v>1478</v>
      </c>
      <c r="E5954" s="1" t="s">
        <v>1535</v>
      </c>
      <c r="F5954" s="1" t="s">
        <v>8</v>
      </c>
      <c r="G5954" s="1" t="s">
        <v>14</v>
      </c>
      <c r="H5954" s="1" t="s">
        <v>1479</v>
      </c>
      <c r="I5954" s="1" t="s">
        <v>1428</v>
      </c>
      <c r="J5954" s="1" t="s">
        <v>13394</v>
      </c>
      <c r="K5954" s="1" t="str">
        <f>IF(COUNTIF(Financial_Transactions[transaction_id],Financial_Transactions[[#This Row],[transaction_id]])&gt;1,"Yes","No")</f>
        <v>No</v>
      </c>
      <c r="L5954" s="1" t="str">
        <f>IF(Financial_Transactions[[#This Row],[customer_id]]&lt;&gt;"",(IF(COUNTIF(Customers[customer_id],Financial_Transactions[[#This Row],[customer_id]])&gt;0,"Valid","Invalid")),"")</f>
        <v/>
      </c>
      <c r="M5954" s="1" t="str">
        <f>IF(Financial_Transactions[[#This Row],[vendor_id]]&lt;&gt;"",IF(COUNTIF(Vendors[vendor_id],Financial_Transactions[[#This Row],[vendor_id]])&gt;0,"Valid","Invalid"),"")</f>
        <v>Valid</v>
      </c>
    </row>
    <row r="5955" spans="1:13" x14ac:dyDescent="0.3">
      <c r="A5955" s="1" t="s">
        <v>13395</v>
      </c>
      <c r="B5955" s="2">
        <v>44964</v>
      </c>
      <c r="C5955">
        <v>124340.96</v>
      </c>
      <c r="D5955" s="1" t="s">
        <v>1484</v>
      </c>
      <c r="E5955" s="1" t="s">
        <v>1485</v>
      </c>
      <c r="F5955" s="1" t="s">
        <v>19</v>
      </c>
      <c r="G5955" s="1" t="s">
        <v>22</v>
      </c>
      <c r="H5955" s="1" t="s">
        <v>664</v>
      </c>
      <c r="I5955" s="1" t="s">
        <v>1479</v>
      </c>
      <c r="J5955" s="1" t="s">
        <v>13396</v>
      </c>
      <c r="K5955" s="1" t="str">
        <f>IF(COUNTIF(Financial_Transactions[transaction_id],Financial_Transactions[[#This Row],[transaction_id]])&gt;1,"Yes","No")</f>
        <v>No</v>
      </c>
      <c r="L5955" s="1" t="str">
        <f>IF(Financial_Transactions[[#This Row],[customer_id]]&lt;&gt;"",(IF(COUNTIF(Customers[customer_id],Financial_Transactions[[#This Row],[customer_id]])&gt;0,"Valid","Invalid")),"")</f>
        <v>Valid</v>
      </c>
      <c r="M5955" s="1" t="str">
        <f>IF(Financial_Transactions[[#This Row],[vendor_id]]&lt;&gt;"",IF(COUNTIF(Vendors[vendor_id],Financial_Transactions[[#This Row],[vendor_id]])&gt;0,"Valid","Invalid"),"")</f>
        <v/>
      </c>
    </row>
    <row r="5956" spans="1:13" x14ac:dyDescent="0.3">
      <c r="A5956" s="1" t="s">
        <v>13397</v>
      </c>
      <c r="B5956" s="2">
        <v>45246</v>
      </c>
      <c r="C5956">
        <v>192399.71</v>
      </c>
      <c r="D5956" s="1" t="s">
        <v>1484</v>
      </c>
      <c r="E5956" s="1" t="s">
        <v>1500</v>
      </c>
      <c r="F5956" s="1" t="s">
        <v>13</v>
      </c>
      <c r="G5956" s="1" t="s">
        <v>22</v>
      </c>
      <c r="H5956" s="1" t="s">
        <v>544</v>
      </c>
      <c r="I5956" s="1" t="s">
        <v>1479</v>
      </c>
      <c r="J5956" s="1" t="s">
        <v>13398</v>
      </c>
      <c r="K5956" s="1" t="str">
        <f>IF(COUNTIF(Financial_Transactions[transaction_id],Financial_Transactions[[#This Row],[transaction_id]])&gt;1,"Yes","No")</f>
        <v>No</v>
      </c>
      <c r="L5956" s="1" t="str">
        <f>IF(Financial_Transactions[[#This Row],[customer_id]]&lt;&gt;"",(IF(COUNTIF(Customers[customer_id],Financial_Transactions[[#This Row],[customer_id]])&gt;0,"Valid","Invalid")),"")</f>
        <v>Valid</v>
      </c>
      <c r="M5956" s="1" t="str">
        <f>IF(Financial_Transactions[[#This Row],[vendor_id]]&lt;&gt;"",IF(COUNTIF(Vendors[vendor_id],Financial_Transactions[[#This Row],[vendor_id]])&gt;0,"Valid","Invalid"),"")</f>
        <v/>
      </c>
    </row>
    <row r="5957" spans="1:13" x14ac:dyDescent="0.3">
      <c r="A5957" s="1" t="s">
        <v>13399</v>
      </c>
      <c r="B5957" s="2">
        <v>44963</v>
      </c>
      <c r="C5957">
        <v>199459.84</v>
      </c>
      <c r="D5957" s="1" t="s">
        <v>1484</v>
      </c>
      <c r="E5957" s="1" t="s">
        <v>1485</v>
      </c>
      <c r="F5957" s="1" t="s">
        <v>19</v>
      </c>
      <c r="G5957" s="1" t="s">
        <v>9</v>
      </c>
      <c r="H5957" s="1" t="s">
        <v>404</v>
      </c>
      <c r="I5957" s="1" t="s">
        <v>1479</v>
      </c>
      <c r="J5957" s="1" t="s">
        <v>13400</v>
      </c>
      <c r="K5957" s="1" t="str">
        <f>IF(COUNTIF(Financial_Transactions[transaction_id],Financial_Transactions[[#This Row],[transaction_id]])&gt;1,"Yes","No")</f>
        <v>No</v>
      </c>
      <c r="L5957" s="1" t="str">
        <f>IF(Financial_Transactions[[#This Row],[customer_id]]&lt;&gt;"",(IF(COUNTIF(Customers[customer_id],Financial_Transactions[[#This Row],[customer_id]])&gt;0,"Valid","Invalid")),"")</f>
        <v>Valid</v>
      </c>
      <c r="M5957" s="1" t="str">
        <f>IF(Financial_Transactions[[#This Row],[vendor_id]]&lt;&gt;"",IF(COUNTIF(Vendors[vendor_id],Financial_Transactions[[#This Row],[vendor_id]])&gt;0,"Valid","Invalid"),"")</f>
        <v/>
      </c>
    </row>
    <row r="5958" spans="1:13" x14ac:dyDescent="0.3">
      <c r="A5958" s="1" t="s">
        <v>13401</v>
      </c>
      <c r="B5958" s="2">
        <v>44679</v>
      </c>
      <c r="C5958">
        <v>135578.74</v>
      </c>
      <c r="D5958" s="1" t="s">
        <v>1484</v>
      </c>
      <c r="E5958" s="1" t="s">
        <v>1488</v>
      </c>
      <c r="F5958" s="1" t="s">
        <v>13</v>
      </c>
      <c r="G5958" s="1" t="s">
        <v>9</v>
      </c>
      <c r="H5958" s="1" t="s">
        <v>696</v>
      </c>
      <c r="I5958" s="1" t="s">
        <v>1479</v>
      </c>
      <c r="J5958" s="1" t="s">
        <v>13402</v>
      </c>
      <c r="K5958" s="1" t="str">
        <f>IF(COUNTIF(Financial_Transactions[transaction_id],Financial_Transactions[[#This Row],[transaction_id]])&gt;1,"Yes","No")</f>
        <v>No</v>
      </c>
      <c r="L5958" s="1" t="str">
        <f>IF(Financial_Transactions[[#This Row],[customer_id]]&lt;&gt;"",(IF(COUNTIF(Customers[customer_id],Financial_Transactions[[#This Row],[customer_id]])&gt;0,"Valid","Invalid")),"")</f>
        <v>Valid</v>
      </c>
      <c r="M5958" s="1" t="str">
        <f>IF(Financial_Transactions[[#This Row],[vendor_id]]&lt;&gt;"",IF(COUNTIF(Vendors[vendor_id],Financial_Transactions[[#This Row],[vendor_id]])&gt;0,"Valid","Invalid"),"")</f>
        <v/>
      </c>
    </row>
    <row r="5959" spans="1:13" x14ac:dyDescent="0.3">
      <c r="A5959" s="1" t="s">
        <v>13403</v>
      </c>
      <c r="B5959" s="2">
        <v>45020</v>
      </c>
      <c r="C5959">
        <v>-69285.13</v>
      </c>
      <c r="D5959" s="1" t="s">
        <v>1478</v>
      </c>
      <c r="E5959" s="1" t="s">
        <v>1535</v>
      </c>
      <c r="F5959" s="1" t="s">
        <v>19</v>
      </c>
      <c r="G5959" s="1" t="s">
        <v>14</v>
      </c>
      <c r="H5959" s="1" t="s">
        <v>1479</v>
      </c>
      <c r="I5959" s="1" t="s">
        <v>1392</v>
      </c>
      <c r="J5959" s="1" t="s">
        <v>13404</v>
      </c>
      <c r="K5959" s="1" t="str">
        <f>IF(COUNTIF(Financial_Transactions[transaction_id],Financial_Transactions[[#This Row],[transaction_id]])&gt;1,"Yes","No")</f>
        <v>No</v>
      </c>
      <c r="L5959" s="1" t="str">
        <f>IF(Financial_Transactions[[#This Row],[customer_id]]&lt;&gt;"",(IF(COUNTIF(Customers[customer_id],Financial_Transactions[[#This Row],[customer_id]])&gt;0,"Valid","Invalid")),"")</f>
        <v/>
      </c>
      <c r="M5959" s="1" t="str">
        <f>IF(Financial_Transactions[[#This Row],[vendor_id]]&lt;&gt;"",IF(COUNTIF(Vendors[vendor_id],Financial_Transactions[[#This Row],[vendor_id]])&gt;0,"Valid","Invalid"),"")</f>
        <v>Valid</v>
      </c>
    </row>
    <row r="5960" spans="1:13" x14ac:dyDescent="0.3">
      <c r="A5960" s="1" t="s">
        <v>13405</v>
      </c>
      <c r="B5960" s="2">
        <v>44564</v>
      </c>
      <c r="C5960">
        <v>-64828.5</v>
      </c>
      <c r="D5960" s="1" t="s">
        <v>1478</v>
      </c>
      <c r="E5960" s="1" t="s">
        <v>1250</v>
      </c>
      <c r="F5960" s="1" t="s">
        <v>19</v>
      </c>
      <c r="G5960" s="1" t="s">
        <v>22</v>
      </c>
      <c r="H5960" s="1" t="s">
        <v>1479</v>
      </c>
      <c r="I5960" s="1" t="s">
        <v>1438</v>
      </c>
      <c r="J5960" s="1" t="s">
        <v>13406</v>
      </c>
      <c r="K5960" s="1" t="str">
        <f>IF(COUNTIF(Financial_Transactions[transaction_id],Financial_Transactions[[#This Row],[transaction_id]])&gt;1,"Yes","No")</f>
        <v>No</v>
      </c>
      <c r="L5960" s="1" t="str">
        <f>IF(Financial_Transactions[[#This Row],[customer_id]]&lt;&gt;"",(IF(COUNTIF(Customers[customer_id],Financial_Transactions[[#This Row],[customer_id]])&gt;0,"Valid","Invalid")),"")</f>
        <v/>
      </c>
      <c r="M5960" s="1" t="str">
        <f>IF(Financial_Transactions[[#This Row],[vendor_id]]&lt;&gt;"",IF(COUNTIF(Vendors[vendor_id],Financial_Transactions[[#This Row],[vendor_id]])&gt;0,"Valid","Invalid"),"")</f>
        <v>Valid</v>
      </c>
    </row>
    <row r="5961" spans="1:13" x14ac:dyDescent="0.3">
      <c r="A5961" s="1" t="s">
        <v>13407</v>
      </c>
      <c r="B5961" s="2">
        <v>44992</v>
      </c>
      <c r="C5961">
        <v>183089.07</v>
      </c>
      <c r="D5961" s="1" t="s">
        <v>1484</v>
      </c>
      <c r="E5961" s="1" t="s">
        <v>1500</v>
      </c>
      <c r="F5961" s="1" t="s">
        <v>19</v>
      </c>
      <c r="G5961" s="1" t="s">
        <v>22</v>
      </c>
      <c r="H5961" s="1" t="s">
        <v>354</v>
      </c>
      <c r="I5961" s="1" t="s">
        <v>1479</v>
      </c>
      <c r="J5961" s="1" t="s">
        <v>13408</v>
      </c>
      <c r="K5961" s="1" t="str">
        <f>IF(COUNTIF(Financial_Transactions[transaction_id],Financial_Transactions[[#This Row],[transaction_id]])&gt;1,"Yes","No")</f>
        <v>No</v>
      </c>
      <c r="L5961" s="1" t="str">
        <f>IF(Financial_Transactions[[#This Row],[customer_id]]&lt;&gt;"",(IF(COUNTIF(Customers[customer_id],Financial_Transactions[[#This Row],[customer_id]])&gt;0,"Valid","Invalid")),"")</f>
        <v>Valid</v>
      </c>
      <c r="M5961" s="1" t="str">
        <f>IF(Financial_Transactions[[#This Row],[vendor_id]]&lt;&gt;"",IF(COUNTIF(Vendors[vendor_id],Financial_Transactions[[#This Row],[vendor_id]])&gt;0,"Valid","Invalid"),"")</f>
        <v/>
      </c>
    </row>
    <row r="5962" spans="1:13" x14ac:dyDescent="0.3">
      <c r="A5962" s="1" t="s">
        <v>13409</v>
      </c>
      <c r="B5962" s="2">
        <v>45193</v>
      </c>
      <c r="C5962">
        <v>224735.53</v>
      </c>
      <c r="D5962" s="1" t="s">
        <v>1484</v>
      </c>
      <c r="E5962" s="1" t="s">
        <v>1500</v>
      </c>
      <c r="F5962" s="1" t="s">
        <v>19</v>
      </c>
      <c r="G5962" s="1" t="s">
        <v>9</v>
      </c>
      <c r="H5962" s="1" t="s">
        <v>716</v>
      </c>
      <c r="I5962" s="1" t="s">
        <v>1479</v>
      </c>
      <c r="J5962" s="1" t="s">
        <v>13410</v>
      </c>
      <c r="K5962" s="1" t="str">
        <f>IF(COUNTIF(Financial_Transactions[transaction_id],Financial_Transactions[[#This Row],[transaction_id]])&gt;1,"Yes","No")</f>
        <v>No</v>
      </c>
      <c r="L5962" s="1" t="str">
        <f>IF(Financial_Transactions[[#This Row],[customer_id]]&lt;&gt;"",(IF(COUNTIF(Customers[customer_id],Financial_Transactions[[#This Row],[customer_id]])&gt;0,"Valid","Invalid")),"")</f>
        <v>Valid</v>
      </c>
      <c r="M5962" s="1" t="str">
        <f>IF(Financial_Transactions[[#This Row],[vendor_id]]&lt;&gt;"",IF(COUNTIF(Vendors[vendor_id],Financial_Transactions[[#This Row],[vendor_id]])&gt;0,"Valid","Invalid"),"")</f>
        <v/>
      </c>
    </row>
    <row r="5963" spans="1:13" x14ac:dyDescent="0.3">
      <c r="A5963" s="1" t="s">
        <v>13411</v>
      </c>
      <c r="B5963" s="2">
        <v>45278</v>
      </c>
      <c r="C5963">
        <v>158064.06</v>
      </c>
      <c r="D5963" s="1" t="s">
        <v>1484</v>
      </c>
      <c r="E5963" s="1" t="s">
        <v>1500</v>
      </c>
      <c r="F5963" s="1" t="s">
        <v>19</v>
      </c>
      <c r="G5963" s="1" t="s">
        <v>25</v>
      </c>
      <c r="H5963" s="1" t="s">
        <v>156</v>
      </c>
      <c r="I5963" s="1" t="s">
        <v>1479</v>
      </c>
      <c r="J5963" s="1" t="s">
        <v>13412</v>
      </c>
      <c r="K5963" s="1" t="str">
        <f>IF(COUNTIF(Financial_Transactions[transaction_id],Financial_Transactions[[#This Row],[transaction_id]])&gt;1,"Yes","No")</f>
        <v>No</v>
      </c>
      <c r="L5963" s="1" t="str">
        <f>IF(Financial_Transactions[[#This Row],[customer_id]]&lt;&gt;"",(IF(COUNTIF(Customers[customer_id],Financial_Transactions[[#This Row],[customer_id]])&gt;0,"Valid","Invalid")),"")</f>
        <v>Valid</v>
      </c>
      <c r="M5963" s="1" t="str">
        <f>IF(Financial_Transactions[[#This Row],[vendor_id]]&lt;&gt;"",IF(COUNTIF(Vendors[vendor_id],Financial_Transactions[[#This Row],[vendor_id]])&gt;0,"Valid","Invalid"),"")</f>
        <v/>
      </c>
    </row>
    <row r="5964" spans="1:13" x14ac:dyDescent="0.3">
      <c r="A5964" s="1" t="s">
        <v>13413</v>
      </c>
      <c r="B5964" s="2">
        <v>44598</v>
      </c>
      <c r="C5964">
        <v>171600.21</v>
      </c>
      <c r="D5964" s="1" t="s">
        <v>1484</v>
      </c>
      <c r="E5964" s="1" t="s">
        <v>1488</v>
      </c>
      <c r="F5964" s="1" t="s">
        <v>8</v>
      </c>
      <c r="G5964" s="1" t="s">
        <v>22</v>
      </c>
      <c r="H5964" s="1" t="s">
        <v>316</v>
      </c>
      <c r="I5964" s="1" t="s">
        <v>1479</v>
      </c>
      <c r="J5964" s="1" t="s">
        <v>13414</v>
      </c>
      <c r="K5964" s="1" t="str">
        <f>IF(COUNTIF(Financial_Transactions[transaction_id],Financial_Transactions[[#This Row],[transaction_id]])&gt;1,"Yes","No")</f>
        <v>No</v>
      </c>
      <c r="L5964" s="1" t="str">
        <f>IF(Financial_Transactions[[#This Row],[customer_id]]&lt;&gt;"",(IF(COUNTIF(Customers[customer_id],Financial_Transactions[[#This Row],[customer_id]])&gt;0,"Valid","Invalid")),"")</f>
        <v>Valid</v>
      </c>
      <c r="M5964" s="1" t="str">
        <f>IF(Financial_Transactions[[#This Row],[vendor_id]]&lt;&gt;"",IF(COUNTIF(Vendors[vendor_id],Financial_Transactions[[#This Row],[vendor_id]])&gt;0,"Valid","Invalid"),"")</f>
        <v/>
      </c>
    </row>
    <row r="5965" spans="1:13" x14ac:dyDescent="0.3">
      <c r="A5965" s="1" t="s">
        <v>13415</v>
      </c>
      <c r="B5965" s="2">
        <v>44793</v>
      </c>
      <c r="C5965">
        <v>-34357.230000000003</v>
      </c>
      <c r="D5965" s="1" t="s">
        <v>1478</v>
      </c>
      <c r="E5965" s="1" t="s">
        <v>1497</v>
      </c>
      <c r="F5965" s="1" t="s">
        <v>13</v>
      </c>
      <c r="G5965" s="1" t="s">
        <v>14</v>
      </c>
      <c r="H5965" s="1" t="s">
        <v>1479</v>
      </c>
      <c r="I5965" s="1" t="s">
        <v>1388</v>
      </c>
      <c r="J5965" s="1" t="s">
        <v>13416</v>
      </c>
      <c r="K5965" s="1" t="str">
        <f>IF(COUNTIF(Financial_Transactions[transaction_id],Financial_Transactions[[#This Row],[transaction_id]])&gt;1,"Yes","No")</f>
        <v>No</v>
      </c>
      <c r="L5965" s="1" t="str">
        <f>IF(Financial_Transactions[[#This Row],[customer_id]]&lt;&gt;"",(IF(COUNTIF(Customers[customer_id],Financial_Transactions[[#This Row],[customer_id]])&gt;0,"Valid","Invalid")),"")</f>
        <v/>
      </c>
      <c r="M5965" s="1" t="str">
        <f>IF(Financial_Transactions[[#This Row],[vendor_id]]&lt;&gt;"",IF(COUNTIF(Vendors[vendor_id],Financial_Transactions[[#This Row],[vendor_id]])&gt;0,"Valid","Invalid"),"")</f>
        <v>Valid</v>
      </c>
    </row>
    <row r="5966" spans="1:13" x14ac:dyDescent="0.3">
      <c r="A5966" s="1" t="s">
        <v>13417</v>
      </c>
      <c r="B5966" s="2">
        <v>44661</v>
      </c>
      <c r="C5966">
        <v>-18763.490000000002</v>
      </c>
      <c r="D5966" s="1" t="s">
        <v>1478</v>
      </c>
      <c r="E5966" s="1" t="s">
        <v>1510</v>
      </c>
      <c r="F5966" s="1" t="s">
        <v>13</v>
      </c>
      <c r="G5966" s="1" t="s">
        <v>14</v>
      </c>
      <c r="H5966" s="1" t="s">
        <v>1479</v>
      </c>
      <c r="I5966" s="1" t="s">
        <v>1382</v>
      </c>
      <c r="J5966" s="1" t="s">
        <v>13418</v>
      </c>
      <c r="K5966" s="1" t="str">
        <f>IF(COUNTIF(Financial_Transactions[transaction_id],Financial_Transactions[[#This Row],[transaction_id]])&gt;1,"Yes","No")</f>
        <v>No</v>
      </c>
      <c r="L5966" s="1" t="str">
        <f>IF(Financial_Transactions[[#This Row],[customer_id]]&lt;&gt;"",(IF(COUNTIF(Customers[customer_id],Financial_Transactions[[#This Row],[customer_id]])&gt;0,"Valid","Invalid")),"")</f>
        <v/>
      </c>
      <c r="M5966" s="1" t="str">
        <f>IF(Financial_Transactions[[#This Row],[vendor_id]]&lt;&gt;"",IF(COUNTIF(Vendors[vendor_id],Financial_Transactions[[#This Row],[vendor_id]])&gt;0,"Valid","Invalid"),"")</f>
        <v>Valid</v>
      </c>
    </row>
    <row r="5967" spans="1:13" x14ac:dyDescent="0.3">
      <c r="A5967" s="1" t="s">
        <v>13419</v>
      </c>
      <c r="B5967" s="2">
        <v>45082</v>
      </c>
      <c r="C5967">
        <v>-29429.91</v>
      </c>
      <c r="D5967" s="1" t="s">
        <v>1478</v>
      </c>
      <c r="E5967" s="1" t="s">
        <v>1535</v>
      </c>
      <c r="F5967" s="1" t="s">
        <v>8</v>
      </c>
      <c r="G5967" s="1" t="s">
        <v>9</v>
      </c>
      <c r="H5967" s="1" t="s">
        <v>1479</v>
      </c>
      <c r="I5967" s="1" t="s">
        <v>1281</v>
      </c>
      <c r="J5967" s="1" t="s">
        <v>13420</v>
      </c>
      <c r="K5967" s="1" t="str">
        <f>IF(COUNTIF(Financial_Transactions[transaction_id],Financial_Transactions[[#This Row],[transaction_id]])&gt;1,"Yes","No")</f>
        <v>No</v>
      </c>
      <c r="L5967" s="1" t="str">
        <f>IF(Financial_Transactions[[#This Row],[customer_id]]&lt;&gt;"",(IF(COUNTIF(Customers[customer_id],Financial_Transactions[[#This Row],[customer_id]])&gt;0,"Valid","Invalid")),"")</f>
        <v/>
      </c>
      <c r="M5967" s="1" t="str">
        <f>IF(Financial_Transactions[[#This Row],[vendor_id]]&lt;&gt;"",IF(COUNTIF(Vendors[vendor_id],Financial_Transactions[[#This Row],[vendor_id]])&gt;0,"Valid","Invalid"),"")</f>
        <v>Valid</v>
      </c>
    </row>
    <row r="5968" spans="1:13" x14ac:dyDescent="0.3">
      <c r="A5968" s="1" t="s">
        <v>13421</v>
      </c>
      <c r="B5968" s="2">
        <v>45113</v>
      </c>
      <c r="C5968">
        <v>-63559.96</v>
      </c>
      <c r="D5968" s="1" t="s">
        <v>1478</v>
      </c>
      <c r="E5968" s="1" t="s">
        <v>1235</v>
      </c>
      <c r="F5968" s="1" t="s">
        <v>19</v>
      </c>
      <c r="G5968" s="1" t="s">
        <v>14</v>
      </c>
      <c r="H5968" s="1" t="s">
        <v>1479</v>
      </c>
      <c r="I5968" s="1" t="s">
        <v>1240</v>
      </c>
      <c r="J5968" s="1" t="s">
        <v>13422</v>
      </c>
      <c r="K5968" s="1" t="str">
        <f>IF(COUNTIF(Financial_Transactions[transaction_id],Financial_Transactions[[#This Row],[transaction_id]])&gt;1,"Yes","No")</f>
        <v>No</v>
      </c>
      <c r="L5968" s="1" t="str">
        <f>IF(Financial_Transactions[[#This Row],[customer_id]]&lt;&gt;"",(IF(COUNTIF(Customers[customer_id],Financial_Transactions[[#This Row],[customer_id]])&gt;0,"Valid","Invalid")),"")</f>
        <v/>
      </c>
      <c r="M5968" s="1" t="str">
        <f>IF(Financial_Transactions[[#This Row],[vendor_id]]&lt;&gt;"",IF(COUNTIF(Vendors[vendor_id],Financial_Transactions[[#This Row],[vendor_id]])&gt;0,"Valid","Invalid"),"")</f>
        <v>Valid</v>
      </c>
    </row>
    <row r="5969" spans="1:13" x14ac:dyDescent="0.3">
      <c r="A5969" s="1" t="s">
        <v>13423</v>
      </c>
      <c r="B5969" s="2">
        <v>45195</v>
      </c>
      <c r="C5969">
        <v>151124.16</v>
      </c>
      <c r="D5969" s="1" t="s">
        <v>1484</v>
      </c>
      <c r="E5969" s="1" t="s">
        <v>1485</v>
      </c>
      <c r="F5969" s="1" t="s">
        <v>8</v>
      </c>
      <c r="G5969" s="1" t="s">
        <v>14</v>
      </c>
      <c r="H5969" s="1" t="s">
        <v>378</v>
      </c>
      <c r="I5969" s="1" t="s">
        <v>1479</v>
      </c>
      <c r="J5969" s="1" t="s">
        <v>13424</v>
      </c>
      <c r="K5969" s="1" t="str">
        <f>IF(COUNTIF(Financial_Transactions[transaction_id],Financial_Transactions[[#This Row],[transaction_id]])&gt;1,"Yes","No")</f>
        <v>No</v>
      </c>
      <c r="L5969" s="1" t="str">
        <f>IF(Financial_Transactions[[#This Row],[customer_id]]&lt;&gt;"",(IF(COUNTIF(Customers[customer_id],Financial_Transactions[[#This Row],[customer_id]])&gt;0,"Valid","Invalid")),"")</f>
        <v>Valid</v>
      </c>
      <c r="M5969" s="1" t="str">
        <f>IF(Financial_Transactions[[#This Row],[vendor_id]]&lt;&gt;"",IF(COUNTIF(Vendors[vendor_id],Financial_Transactions[[#This Row],[vendor_id]])&gt;0,"Valid","Invalid"),"")</f>
        <v/>
      </c>
    </row>
    <row r="5970" spans="1:13" x14ac:dyDescent="0.3">
      <c r="A5970" s="1" t="s">
        <v>13425</v>
      </c>
      <c r="B5970" s="2">
        <v>44701</v>
      </c>
      <c r="C5970">
        <v>-38663.93</v>
      </c>
      <c r="D5970" s="1" t="s">
        <v>1478</v>
      </c>
      <c r="E5970" s="1" t="s">
        <v>1250</v>
      </c>
      <c r="F5970" s="1" t="s">
        <v>19</v>
      </c>
      <c r="G5970" s="1" t="s">
        <v>22</v>
      </c>
      <c r="H5970" s="1" t="s">
        <v>1479</v>
      </c>
      <c r="I5970" s="1" t="s">
        <v>1269</v>
      </c>
      <c r="J5970" s="1" t="s">
        <v>13426</v>
      </c>
      <c r="K5970" s="1" t="str">
        <f>IF(COUNTIF(Financial_Transactions[transaction_id],Financial_Transactions[[#This Row],[transaction_id]])&gt;1,"Yes","No")</f>
        <v>No</v>
      </c>
      <c r="L5970" s="1" t="str">
        <f>IF(Financial_Transactions[[#This Row],[customer_id]]&lt;&gt;"",(IF(COUNTIF(Customers[customer_id],Financial_Transactions[[#This Row],[customer_id]])&gt;0,"Valid","Invalid")),"")</f>
        <v/>
      </c>
      <c r="M5970" s="1" t="str">
        <f>IF(Financial_Transactions[[#This Row],[vendor_id]]&lt;&gt;"",IF(COUNTIF(Vendors[vendor_id],Financial_Transactions[[#This Row],[vendor_id]])&gt;0,"Valid","Invalid"),"")</f>
        <v>Valid</v>
      </c>
    </row>
    <row r="5971" spans="1:13" x14ac:dyDescent="0.3">
      <c r="A5971" s="1" t="s">
        <v>13427</v>
      </c>
      <c r="B5971" s="2">
        <v>45208</v>
      </c>
      <c r="C5971">
        <v>10158.61</v>
      </c>
      <c r="D5971" s="1" t="s">
        <v>1588</v>
      </c>
      <c r="E5971" s="1" t="s">
        <v>1588</v>
      </c>
      <c r="F5971" s="1" t="s">
        <v>19</v>
      </c>
      <c r="G5971" s="1" t="s">
        <v>22</v>
      </c>
      <c r="H5971" s="1" t="s">
        <v>1479</v>
      </c>
      <c r="I5971" s="1" t="s">
        <v>1479</v>
      </c>
      <c r="J5971" s="1" t="s">
        <v>13428</v>
      </c>
      <c r="K5971" s="1" t="str">
        <f>IF(COUNTIF(Financial_Transactions[transaction_id],Financial_Transactions[[#This Row],[transaction_id]])&gt;1,"Yes","No")</f>
        <v>No</v>
      </c>
      <c r="L5971" s="1" t="str">
        <f>IF(Financial_Transactions[[#This Row],[customer_id]]&lt;&gt;"",(IF(COUNTIF(Customers[customer_id],Financial_Transactions[[#This Row],[customer_id]])&gt;0,"Valid","Invalid")),"")</f>
        <v/>
      </c>
      <c r="M5971" s="1" t="str">
        <f>IF(Financial_Transactions[[#This Row],[vendor_id]]&lt;&gt;"",IF(COUNTIF(Vendors[vendor_id],Financial_Transactions[[#This Row],[vendor_id]])&gt;0,"Valid","Invalid"),"")</f>
        <v/>
      </c>
    </row>
    <row r="5972" spans="1:13" x14ac:dyDescent="0.3">
      <c r="A5972" s="1" t="s">
        <v>13429</v>
      </c>
      <c r="B5972" s="2">
        <v>44582</v>
      </c>
      <c r="C5972">
        <v>-2000</v>
      </c>
      <c r="D5972" s="1" t="s">
        <v>1478</v>
      </c>
      <c r="E5972" s="1" t="s">
        <v>1510</v>
      </c>
      <c r="F5972" s="1" t="s">
        <v>8</v>
      </c>
      <c r="G5972" s="1" t="s">
        <v>25</v>
      </c>
      <c r="H5972" s="1" t="s">
        <v>1479</v>
      </c>
      <c r="I5972" s="1" t="s">
        <v>1424</v>
      </c>
      <c r="J5972" s="1" t="s">
        <v>13430</v>
      </c>
      <c r="K5972" s="1" t="str">
        <f>IF(COUNTIF(Financial_Transactions[transaction_id],Financial_Transactions[[#This Row],[transaction_id]])&gt;1,"Yes","No")</f>
        <v>No</v>
      </c>
      <c r="L5972" s="1" t="str">
        <f>IF(Financial_Transactions[[#This Row],[customer_id]]&lt;&gt;"",(IF(COUNTIF(Customers[customer_id],Financial_Transactions[[#This Row],[customer_id]])&gt;0,"Valid","Invalid")),"")</f>
        <v/>
      </c>
      <c r="M5972" s="1" t="str">
        <f>IF(Financial_Transactions[[#This Row],[vendor_id]]&lt;&gt;"",IF(COUNTIF(Vendors[vendor_id],Financial_Transactions[[#This Row],[vendor_id]])&gt;0,"Valid","Invalid"),"")</f>
        <v>Valid</v>
      </c>
    </row>
    <row r="5973" spans="1:13" x14ac:dyDescent="0.3">
      <c r="A5973" s="1" t="s">
        <v>13431</v>
      </c>
      <c r="B5973" s="2">
        <v>45075</v>
      </c>
      <c r="C5973">
        <v>269333.99</v>
      </c>
      <c r="D5973" s="1" t="s">
        <v>1484</v>
      </c>
      <c r="E5973" s="1" t="s">
        <v>1488</v>
      </c>
      <c r="F5973" s="1" t="s">
        <v>8</v>
      </c>
      <c r="G5973" s="1" t="s">
        <v>9</v>
      </c>
      <c r="H5973" s="1" t="s">
        <v>386</v>
      </c>
      <c r="I5973" s="1" t="s">
        <v>1479</v>
      </c>
      <c r="J5973" s="1" t="s">
        <v>13432</v>
      </c>
      <c r="K5973" s="1" t="str">
        <f>IF(COUNTIF(Financial_Transactions[transaction_id],Financial_Transactions[[#This Row],[transaction_id]])&gt;1,"Yes","No")</f>
        <v>No</v>
      </c>
      <c r="L5973" s="1" t="str">
        <f>IF(Financial_Transactions[[#This Row],[customer_id]]&lt;&gt;"",(IF(COUNTIF(Customers[customer_id],Financial_Transactions[[#This Row],[customer_id]])&gt;0,"Valid","Invalid")),"")</f>
        <v>Valid</v>
      </c>
      <c r="M5973" s="1" t="str">
        <f>IF(Financial_Transactions[[#This Row],[vendor_id]]&lt;&gt;"",IF(COUNTIF(Vendors[vendor_id],Financial_Transactions[[#This Row],[vendor_id]])&gt;0,"Valid","Invalid"),"")</f>
        <v/>
      </c>
    </row>
    <row r="5974" spans="1:13" x14ac:dyDescent="0.3">
      <c r="A5974" s="1" t="s">
        <v>13433</v>
      </c>
      <c r="B5974" s="2">
        <v>45182</v>
      </c>
      <c r="C5974">
        <v>-62570.65</v>
      </c>
      <c r="D5974" s="1" t="s">
        <v>1478</v>
      </c>
      <c r="E5974" s="1" t="s">
        <v>1250</v>
      </c>
      <c r="F5974" s="1" t="s">
        <v>19</v>
      </c>
      <c r="G5974" s="1" t="s">
        <v>14</v>
      </c>
      <c r="H5974" s="1" t="s">
        <v>1479</v>
      </c>
      <c r="I5974" s="1" t="s">
        <v>1269</v>
      </c>
      <c r="J5974" s="1" t="s">
        <v>13434</v>
      </c>
      <c r="K5974" s="1" t="str">
        <f>IF(COUNTIF(Financial_Transactions[transaction_id],Financial_Transactions[[#This Row],[transaction_id]])&gt;1,"Yes","No")</f>
        <v>No</v>
      </c>
      <c r="L5974" s="1" t="str">
        <f>IF(Financial_Transactions[[#This Row],[customer_id]]&lt;&gt;"",(IF(COUNTIF(Customers[customer_id],Financial_Transactions[[#This Row],[customer_id]])&gt;0,"Valid","Invalid")),"")</f>
        <v/>
      </c>
      <c r="M5974" s="1" t="str">
        <f>IF(Financial_Transactions[[#This Row],[vendor_id]]&lt;&gt;"",IF(COUNTIF(Vendors[vendor_id],Financial_Transactions[[#This Row],[vendor_id]])&gt;0,"Valid","Invalid"),"")</f>
        <v>Valid</v>
      </c>
    </row>
    <row r="5975" spans="1:13" x14ac:dyDescent="0.3">
      <c r="A5975" s="1" t="s">
        <v>13435</v>
      </c>
      <c r="B5975" s="2">
        <v>44899</v>
      </c>
      <c r="C5975">
        <v>-13136.77</v>
      </c>
      <c r="D5975" s="1" t="s">
        <v>1478</v>
      </c>
      <c r="E5975" s="1" t="s">
        <v>1250</v>
      </c>
      <c r="F5975" s="1" t="s">
        <v>8</v>
      </c>
      <c r="G5975" s="1" t="s">
        <v>9</v>
      </c>
      <c r="H5975" s="1" t="s">
        <v>1479</v>
      </c>
      <c r="I5975" s="1" t="s">
        <v>1378</v>
      </c>
      <c r="J5975" s="1" t="s">
        <v>13436</v>
      </c>
      <c r="K5975" s="1" t="str">
        <f>IF(COUNTIF(Financial_Transactions[transaction_id],Financial_Transactions[[#This Row],[transaction_id]])&gt;1,"Yes","No")</f>
        <v>No</v>
      </c>
      <c r="L5975" s="1" t="str">
        <f>IF(Financial_Transactions[[#This Row],[customer_id]]&lt;&gt;"",(IF(COUNTIF(Customers[customer_id],Financial_Transactions[[#This Row],[customer_id]])&gt;0,"Valid","Invalid")),"")</f>
        <v/>
      </c>
      <c r="M5975" s="1" t="str">
        <f>IF(Financial_Transactions[[#This Row],[vendor_id]]&lt;&gt;"",IF(COUNTIF(Vendors[vendor_id],Financial_Transactions[[#This Row],[vendor_id]])&gt;0,"Valid","Invalid"),"")</f>
        <v>Valid</v>
      </c>
    </row>
    <row r="5976" spans="1:13" x14ac:dyDescent="0.3">
      <c r="A5976" s="1" t="s">
        <v>13437</v>
      </c>
      <c r="B5976" s="2">
        <v>45182</v>
      </c>
      <c r="C5976">
        <v>-32238.28</v>
      </c>
      <c r="D5976" s="1" t="s">
        <v>1478</v>
      </c>
      <c r="E5976" s="1" t="s">
        <v>1225</v>
      </c>
      <c r="F5976" s="1" t="s">
        <v>8</v>
      </c>
      <c r="G5976" s="1" t="s">
        <v>25</v>
      </c>
      <c r="H5976" s="1" t="s">
        <v>1479</v>
      </c>
      <c r="I5976" s="1" t="s">
        <v>1428</v>
      </c>
      <c r="J5976" s="1" t="s">
        <v>13438</v>
      </c>
      <c r="K5976" s="1" t="str">
        <f>IF(COUNTIF(Financial_Transactions[transaction_id],Financial_Transactions[[#This Row],[transaction_id]])&gt;1,"Yes","No")</f>
        <v>No</v>
      </c>
      <c r="L5976" s="1" t="str">
        <f>IF(Financial_Transactions[[#This Row],[customer_id]]&lt;&gt;"",(IF(COUNTIF(Customers[customer_id],Financial_Transactions[[#This Row],[customer_id]])&gt;0,"Valid","Invalid")),"")</f>
        <v/>
      </c>
      <c r="M5976" s="1" t="str">
        <f>IF(Financial_Transactions[[#This Row],[vendor_id]]&lt;&gt;"",IF(COUNTIF(Vendors[vendor_id],Financial_Transactions[[#This Row],[vendor_id]])&gt;0,"Valid","Invalid"),"")</f>
        <v>Valid</v>
      </c>
    </row>
    <row r="5977" spans="1:13" x14ac:dyDescent="0.3">
      <c r="A5977" s="1" t="s">
        <v>13439</v>
      </c>
      <c r="B5977" s="2">
        <v>44900</v>
      </c>
      <c r="C5977">
        <v>120149.85</v>
      </c>
      <c r="D5977" s="1" t="s">
        <v>1484</v>
      </c>
      <c r="E5977" s="1" t="s">
        <v>1500</v>
      </c>
      <c r="F5977" s="1" t="s">
        <v>19</v>
      </c>
      <c r="G5977" s="1" t="s">
        <v>22</v>
      </c>
      <c r="H5977" s="1" t="s">
        <v>434</v>
      </c>
      <c r="I5977" s="1" t="s">
        <v>1479</v>
      </c>
      <c r="J5977" s="1" t="s">
        <v>13440</v>
      </c>
      <c r="K5977" s="1" t="str">
        <f>IF(COUNTIF(Financial_Transactions[transaction_id],Financial_Transactions[[#This Row],[transaction_id]])&gt;1,"Yes","No")</f>
        <v>No</v>
      </c>
      <c r="L5977" s="1" t="str">
        <f>IF(Financial_Transactions[[#This Row],[customer_id]]&lt;&gt;"",(IF(COUNTIF(Customers[customer_id],Financial_Transactions[[#This Row],[customer_id]])&gt;0,"Valid","Invalid")),"")</f>
        <v>Valid</v>
      </c>
      <c r="M5977" s="1" t="str">
        <f>IF(Financial_Transactions[[#This Row],[vendor_id]]&lt;&gt;"",IF(COUNTIF(Vendors[vendor_id],Financial_Transactions[[#This Row],[vendor_id]])&gt;0,"Valid","Invalid"),"")</f>
        <v/>
      </c>
    </row>
    <row r="5978" spans="1:13" x14ac:dyDescent="0.3">
      <c r="A5978" s="1" t="s">
        <v>13441</v>
      </c>
      <c r="B5978" s="2">
        <v>44594</v>
      </c>
      <c r="C5978">
        <v>167674.47</v>
      </c>
      <c r="D5978" s="1" t="s">
        <v>1484</v>
      </c>
      <c r="E5978" s="1" t="s">
        <v>1485</v>
      </c>
      <c r="F5978" s="1" t="s">
        <v>13</v>
      </c>
      <c r="G5978" s="1" t="s">
        <v>14</v>
      </c>
      <c r="H5978" s="1" t="s">
        <v>492</v>
      </c>
      <c r="I5978" s="1" t="s">
        <v>1479</v>
      </c>
      <c r="J5978" s="1" t="s">
        <v>13442</v>
      </c>
      <c r="K5978" s="1" t="str">
        <f>IF(COUNTIF(Financial_Transactions[transaction_id],Financial_Transactions[[#This Row],[transaction_id]])&gt;1,"Yes","No")</f>
        <v>No</v>
      </c>
      <c r="L5978" s="1" t="str">
        <f>IF(Financial_Transactions[[#This Row],[customer_id]]&lt;&gt;"",(IF(COUNTIF(Customers[customer_id],Financial_Transactions[[#This Row],[customer_id]])&gt;0,"Valid","Invalid")),"")</f>
        <v>Valid</v>
      </c>
      <c r="M5978" s="1" t="str">
        <f>IF(Financial_Transactions[[#This Row],[vendor_id]]&lt;&gt;"",IF(COUNTIF(Vendors[vendor_id],Financial_Transactions[[#This Row],[vendor_id]])&gt;0,"Valid","Invalid"),"")</f>
        <v/>
      </c>
    </row>
    <row r="5979" spans="1:13" x14ac:dyDescent="0.3">
      <c r="A5979" s="1" t="s">
        <v>13443</v>
      </c>
      <c r="B5979" s="2">
        <v>44676</v>
      </c>
      <c r="C5979">
        <v>165444.44</v>
      </c>
      <c r="D5979" s="1" t="s">
        <v>1484</v>
      </c>
      <c r="E5979" s="1" t="s">
        <v>1488</v>
      </c>
      <c r="F5979" s="1" t="s">
        <v>19</v>
      </c>
      <c r="G5979" s="1" t="s">
        <v>25</v>
      </c>
      <c r="H5979" s="1" t="s">
        <v>528</v>
      </c>
      <c r="I5979" s="1" t="s">
        <v>1479</v>
      </c>
      <c r="J5979" s="1" t="s">
        <v>13444</v>
      </c>
      <c r="K5979" s="1" t="str">
        <f>IF(COUNTIF(Financial_Transactions[transaction_id],Financial_Transactions[[#This Row],[transaction_id]])&gt;1,"Yes","No")</f>
        <v>No</v>
      </c>
      <c r="L5979" s="1" t="str">
        <f>IF(Financial_Transactions[[#This Row],[customer_id]]&lt;&gt;"",(IF(COUNTIF(Customers[customer_id],Financial_Transactions[[#This Row],[customer_id]])&gt;0,"Valid","Invalid")),"")</f>
        <v>Valid</v>
      </c>
      <c r="M5979" s="1" t="str">
        <f>IF(Financial_Transactions[[#This Row],[vendor_id]]&lt;&gt;"",IF(COUNTIF(Vendors[vendor_id],Financial_Transactions[[#This Row],[vendor_id]])&gt;0,"Valid","Invalid"),"")</f>
        <v/>
      </c>
    </row>
    <row r="5980" spans="1:13" x14ac:dyDescent="0.3">
      <c r="A5980" s="1" t="s">
        <v>13445</v>
      </c>
      <c r="B5980" s="2">
        <v>45243</v>
      </c>
      <c r="C5980">
        <v>91700.84</v>
      </c>
      <c r="D5980" s="1" t="s">
        <v>1484</v>
      </c>
      <c r="E5980" s="1" t="s">
        <v>1485</v>
      </c>
      <c r="F5980" s="1" t="s">
        <v>19</v>
      </c>
      <c r="G5980" s="1" t="s">
        <v>22</v>
      </c>
      <c r="H5980" s="1" t="s">
        <v>240</v>
      </c>
      <c r="I5980" s="1" t="s">
        <v>1479</v>
      </c>
      <c r="J5980" s="1" t="s">
        <v>13446</v>
      </c>
      <c r="K5980" s="1" t="str">
        <f>IF(COUNTIF(Financial_Transactions[transaction_id],Financial_Transactions[[#This Row],[transaction_id]])&gt;1,"Yes","No")</f>
        <v>No</v>
      </c>
      <c r="L5980" s="1" t="str">
        <f>IF(Financial_Transactions[[#This Row],[customer_id]]&lt;&gt;"",(IF(COUNTIF(Customers[customer_id],Financial_Transactions[[#This Row],[customer_id]])&gt;0,"Valid","Invalid")),"")</f>
        <v>Valid</v>
      </c>
      <c r="M5980" s="1" t="str">
        <f>IF(Financial_Transactions[[#This Row],[vendor_id]]&lt;&gt;"",IF(COUNTIF(Vendors[vendor_id],Financial_Transactions[[#This Row],[vendor_id]])&gt;0,"Valid","Invalid"),"")</f>
        <v/>
      </c>
    </row>
    <row r="5981" spans="1:13" x14ac:dyDescent="0.3">
      <c r="A5981" s="1" t="s">
        <v>13447</v>
      </c>
      <c r="B5981" s="2">
        <v>45222</v>
      </c>
      <c r="C5981">
        <v>-5056.7299999999996</v>
      </c>
      <c r="D5981" s="1" t="s">
        <v>1478</v>
      </c>
      <c r="E5981" s="1" t="s">
        <v>1535</v>
      </c>
      <c r="F5981" s="1" t="s">
        <v>13</v>
      </c>
      <c r="G5981" s="1" t="s">
        <v>22</v>
      </c>
      <c r="H5981" s="1" t="s">
        <v>1479</v>
      </c>
      <c r="I5981" s="1" t="s">
        <v>1418</v>
      </c>
      <c r="J5981" s="1" t="s">
        <v>13448</v>
      </c>
      <c r="K5981" s="1" t="str">
        <f>IF(COUNTIF(Financial_Transactions[transaction_id],Financial_Transactions[[#This Row],[transaction_id]])&gt;1,"Yes","No")</f>
        <v>No</v>
      </c>
      <c r="L5981" s="1" t="str">
        <f>IF(Financial_Transactions[[#This Row],[customer_id]]&lt;&gt;"",(IF(COUNTIF(Customers[customer_id],Financial_Transactions[[#This Row],[customer_id]])&gt;0,"Valid","Invalid")),"")</f>
        <v/>
      </c>
      <c r="M5981" s="1" t="str">
        <f>IF(Financial_Transactions[[#This Row],[vendor_id]]&lt;&gt;"",IF(COUNTIF(Vendors[vendor_id],Financial_Transactions[[#This Row],[vendor_id]])&gt;0,"Valid","Invalid"),"")</f>
        <v>Valid</v>
      </c>
    </row>
    <row r="5982" spans="1:13" x14ac:dyDescent="0.3">
      <c r="A5982" s="1" t="s">
        <v>13449</v>
      </c>
      <c r="B5982" s="2">
        <v>45117</v>
      </c>
      <c r="C5982">
        <v>22425.77</v>
      </c>
      <c r="D5982" s="1" t="s">
        <v>1588</v>
      </c>
      <c r="E5982" s="1" t="s">
        <v>1588</v>
      </c>
      <c r="F5982" s="1" t="s">
        <v>19</v>
      </c>
      <c r="G5982" s="1" t="s">
        <v>14</v>
      </c>
      <c r="H5982" s="1" t="s">
        <v>1479</v>
      </c>
      <c r="I5982" s="1" t="s">
        <v>1479</v>
      </c>
      <c r="J5982" s="1" t="s">
        <v>13450</v>
      </c>
      <c r="K5982" s="1" t="str">
        <f>IF(COUNTIF(Financial_Transactions[transaction_id],Financial_Transactions[[#This Row],[transaction_id]])&gt;1,"Yes","No")</f>
        <v>No</v>
      </c>
      <c r="L5982" s="1" t="str">
        <f>IF(Financial_Transactions[[#This Row],[customer_id]]&lt;&gt;"",(IF(COUNTIF(Customers[customer_id],Financial_Transactions[[#This Row],[customer_id]])&gt;0,"Valid","Invalid")),"")</f>
        <v/>
      </c>
      <c r="M5982" s="1" t="str">
        <f>IF(Financial_Transactions[[#This Row],[vendor_id]]&lt;&gt;"",IF(COUNTIF(Vendors[vendor_id],Financial_Transactions[[#This Row],[vendor_id]])&gt;0,"Valid","Invalid"),"")</f>
        <v/>
      </c>
    </row>
    <row r="5983" spans="1:13" x14ac:dyDescent="0.3">
      <c r="A5983" s="1" t="s">
        <v>13451</v>
      </c>
      <c r="B5983" s="2">
        <v>45104</v>
      </c>
      <c r="C5983">
        <v>70937.259999999995</v>
      </c>
      <c r="D5983" s="1" t="s">
        <v>1484</v>
      </c>
      <c r="E5983" s="1" t="s">
        <v>1485</v>
      </c>
      <c r="F5983" s="1" t="s">
        <v>19</v>
      </c>
      <c r="G5983" s="1" t="s">
        <v>25</v>
      </c>
      <c r="H5983" s="1" t="s">
        <v>32</v>
      </c>
      <c r="I5983" s="1" t="s">
        <v>1479</v>
      </c>
      <c r="J5983" s="1" t="s">
        <v>13452</v>
      </c>
      <c r="K5983" s="1" t="str">
        <f>IF(COUNTIF(Financial_Transactions[transaction_id],Financial_Transactions[[#This Row],[transaction_id]])&gt;1,"Yes","No")</f>
        <v>No</v>
      </c>
      <c r="L5983" s="1" t="str">
        <f>IF(Financial_Transactions[[#This Row],[customer_id]]&lt;&gt;"",(IF(COUNTIF(Customers[customer_id],Financial_Transactions[[#This Row],[customer_id]])&gt;0,"Valid","Invalid")),"")</f>
        <v>Valid</v>
      </c>
      <c r="M5983" s="1" t="str">
        <f>IF(Financial_Transactions[[#This Row],[vendor_id]]&lt;&gt;"",IF(COUNTIF(Vendors[vendor_id],Financial_Transactions[[#This Row],[vendor_id]])&gt;0,"Valid","Invalid"),"")</f>
        <v/>
      </c>
    </row>
    <row r="5984" spans="1:13" x14ac:dyDescent="0.3">
      <c r="A5984" s="1" t="s">
        <v>13453</v>
      </c>
      <c r="B5984" s="2">
        <v>44998</v>
      </c>
      <c r="C5984">
        <v>33096.67</v>
      </c>
      <c r="D5984" s="1" t="s">
        <v>1588</v>
      </c>
      <c r="E5984" s="1" t="s">
        <v>1588</v>
      </c>
      <c r="F5984" s="1" t="s">
        <v>19</v>
      </c>
      <c r="G5984" s="1" t="s">
        <v>22</v>
      </c>
      <c r="H5984" s="1" t="s">
        <v>1479</v>
      </c>
      <c r="I5984" s="1" t="s">
        <v>1479</v>
      </c>
      <c r="J5984" s="1" t="s">
        <v>13454</v>
      </c>
      <c r="K5984" s="1" t="str">
        <f>IF(COUNTIF(Financial_Transactions[transaction_id],Financial_Transactions[[#This Row],[transaction_id]])&gt;1,"Yes","No")</f>
        <v>No</v>
      </c>
      <c r="L5984" s="1" t="str">
        <f>IF(Financial_Transactions[[#This Row],[customer_id]]&lt;&gt;"",(IF(COUNTIF(Customers[customer_id],Financial_Transactions[[#This Row],[customer_id]])&gt;0,"Valid","Invalid")),"")</f>
        <v/>
      </c>
      <c r="M5984" s="1" t="str">
        <f>IF(Financial_Transactions[[#This Row],[vendor_id]]&lt;&gt;"",IF(COUNTIF(Vendors[vendor_id],Financial_Transactions[[#This Row],[vendor_id]])&gt;0,"Valid","Invalid"),"")</f>
        <v/>
      </c>
    </row>
    <row r="5985" spans="1:13" x14ac:dyDescent="0.3">
      <c r="A5985" s="1" t="s">
        <v>13455</v>
      </c>
      <c r="B5985" s="2">
        <v>44736</v>
      </c>
      <c r="C5985">
        <v>199373.23</v>
      </c>
      <c r="D5985" s="1" t="s">
        <v>1484</v>
      </c>
      <c r="E5985" s="1" t="s">
        <v>1488</v>
      </c>
      <c r="F5985" s="1" t="s">
        <v>19</v>
      </c>
      <c r="G5985" s="1" t="s">
        <v>14</v>
      </c>
      <c r="H5985" s="1" t="s">
        <v>236</v>
      </c>
      <c r="I5985" s="1" t="s">
        <v>1479</v>
      </c>
      <c r="J5985" s="1" t="s">
        <v>13456</v>
      </c>
      <c r="K5985" s="1" t="str">
        <f>IF(COUNTIF(Financial_Transactions[transaction_id],Financial_Transactions[[#This Row],[transaction_id]])&gt;1,"Yes","No")</f>
        <v>No</v>
      </c>
      <c r="L5985" s="1" t="str">
        <f>IF(Financial_Transactions[[#This Row],[customer_id]]&lt;&gt;"",(IF(COUNTIF(Customers[customer_id],Financial_Transactions[[#This Row],[customer_id]])&gt;0,"Valid","Invalid")),"")</f>
        <v>Valid</v>
      </c>
      <c r="M5985" s="1" t="str">
        <f>IF(Financial_Transactions[[#This Row],[vendor_id]]&lt;&gt;"",IF(COUNTIF(Vendors[vendor_id],Financial_Transactions[[#This Row],[vendor_id]])&gt;0,"Valid","Invalid"),"")</f>
        <v/>
      </c>
    </row>
    <row r="5986" spans="1:13" x14ac:dyDescent="0.3">
      <c r="A5986" s="1" t="s">
        <v>13457</v>
      </c>
      <c r="B5986" s="2">
        <v>45033</v>
      </c>
      <c r="C5986">
        <v>-24458.47</v>
      </c>
      <c r="D5986" s="1" t="s">
        <v>1478</v>
      </c>
      <c r="E5986" s="1" t="s">
        <v>1510</v>
      </c>
      <c r="F5986" s="1" t="s">
        <v>8</v>
      </c>
      <c r="G5986" s="1" t="s">
        <v>14</v>
      </c>
      <c r="H5986" s="1" t="s">
        <v>1479</v>
      </c>
      <c r="I5986" s="1" t="s">
        <v>1410</v>
      </c>
      <c r="J5986" s="1" t="s">
        <v>13458</v>
      </c>
      <c r="K5986" s="1" t="str">
        <f>IF(COUNTIF(Financial_Transactions[transaction_id],Financial_Transactions[[#This Row],[transaction_id]])&gt;1,"Yes","No")</f>
        <v>No</v>
      </c>
      <c r="L5986" s="1" t="str">
        <f>IF(Financial_Transactions[[#This Row],[customer_id]]&lt;&gt;"",(IF(COUNTIF(Customers[customer_id],Financial_Transactions[[#This Row],[customer_id]])&gt;0,"Valid","Invalid")),"")</f>
        <v/>
      </c>
      <c r="M5986" s="1" t="str">
        <f>IF(Financial_Transactions[[#This Row],[vendor_id]]&lt;&gt;"",IF(COUNTIF(Vendors[vendor_id],Financial_Transactions[[#This Row],[vendor_id]])&gt;0,"Valid","Invalid"),"")</f>
        <v>Valid</v>
      </c>
    </row>
    <row r="5987" spans="1:13" x14ac:dyDescent="0.3">
      <c r="A5987" s="1" t="s">
        <v>13459</v>
      </c>
      <c r="B5987" s="2">
        <v>45101</v>
      </c>
      <c r="C5987">
        <v>134035.64000000001</v>
      </c>
      <c r="D5987" s="1" t="s">
        <v>1484</v>
      </c>
      <c r="E5987" s="1" t="s">
        <v>1500</v>
      </c>
      <c r="F5987" s="1" t="s">
        <v>19</v>
      </c>
      <c r="G5987" s="1" t="s">
        <v>22</v>
      </c>
      <c r="H5987" s="1" t="s">
        <v>626</v>
      </c>
      <c r="I5987" s="1" t="s">
        <v>1479</v>
      </c>
      <c r="J5987" s="1" t="s">
        <v>13460</v>
      </c>
      <c r="K5987" s="1" t="str">
        <f>IF(COUNTIF(Financial_Transactions[transaction_id],Financial_Transactions[[#This Row],[transaction_id]])&gt;1,"Yes","No")</f>
        <v>No</v>
      </c>
      <c r="L5987" s="1" t="str">
        <f>IF(Financial_Transactions[[#This Row],[customer_id]]&lt;&gt;"",(IF(COUNTIF(Customers[customer_id],Financial_Transactions[[#This Row],[customer_id]])&gt;0,"Valid","Invalid")),"")</f>
        <v>Valid</v>
      </c>
      <c r="M5987" s="1" t="str">
        <f>IF(Financial_Transactions[[#This Row],[vendor_id]]&lt;&gt;"",IF(COUNTIF(Vendors[vendor_id],Financial_Transactions[[#This Row],[vendor_id]])&gt;0,"Valid","Invalid"),"")</f>
        <v/>
      </c>
    </row>
    <row r="5988" spans="1:13" x14ac:dyDescent="0.3">
      <c r="A5988" s="1" t="s">
        <v>13461</v>
      </c>
      <c r="B5988" s="2">
        <v>44941</v>
      </c>
      <c r="C5988">
        <v>140286.68</v>
      </c>
      <c r="D5988" s="1" t="s">
        <v>1484</v>
      </c>
      <c r="E5988" s="1" t="s">
        <v>1485</v>
      </c>
      <c r="F5988" s="1" t="s">
        <v>19</v>
      </c>
      <c r="G5988" s="1" t="s">
        <v>22</v>
      </c>
      <c r="H5988" s="1" t="s">
        <v>150</v>
      </c>
      <c r="I5988" s="1" t="s">
        <v>1479</v>
      </c>
      <c r="J5988" s="1" t="s">
        <v>13462</v>
      </c>
      <c r="K5988" s="1" t="str">
        <f>IF(COUNTIF(Financial_Transactions[transaction_id],Financial_Transactions[[#This Row],[transaction_id]])&gt;1,"Yes","No")</f>
        <v>No</v>
      </c>
      <c r="L5988" s="1" t="str">
        <f>IF(Financial_Transactions[[#This Row],[customer_id]]&lt;&gt;"",(IF(COUNTIF(Customers[customer_id],Financial_Transactions[[#This Row],[customer_id]])&gt;0,"Valid","Invalid")),"")</f>
        <v>Valid</v>
      </c>
      <c r="M5988" s="1" t="str">
        <f>IF(Financial_Transactions[[#This Row],[vendor_id]]&lt;&gt;"",IF(COUNTIF(Vendors[vendor_id],Financial_Transactions[[#This Row],[vendor_id]])&gt;0,"Valid","Invalid"),"")</f>
        <v/>
      </c>
    </row>
    <row r="5989" spans="1:13" x14ac:dyDescent="0.3">
      <c r="A5989" s="1" t="s">
        <v>13463</v>
      </c>
      <c r="B5989" s="2">
        <v>44944</v>
      </c>
      <c r="C5989">
        <v>193837.84</v>
      </c>
      <c r="D5989" s="1" t="s">
        <v>1484</v>
      </c>
      <c r="E5989" s="1" t="s">
        <v>1485</v>
      </c>
      <c r="F5989" s="1" t="s">
        <v>19</v>
      </c>
      <c r="G5989" s="1" t="s">
        <v>9</v>
      </c>
      <c r="H5989" s="1" t="s">
        <v>676</v>
      </c>
      <c r="I5989" s="1" t="s">
        <v>1479</v>
      </c>
      <c r="J5989" s="1" t="s">
        <v>13464</v>
      </c>
      <c r="K5989" s="1" t="str">
        <f>IF(COUNTIF(Financial_Transactions[transaction_id],Financial_Transactions[[#This Row],[transaction_id]])&gt;1,"Yes","No")</f>
        <v>No</v>
      </c>
      <c r="L5989" s="1" t="str">
        <f>IF(Financial_Transactions[[#This Row],[customer_id]]&lt;&gt;"",(IF(COUNTIF(Customers[customer_id],Financial_Transactions[[#This Row],[customer_id]])&gt;0,"Valid","Invalid")),"")</f>
        <v>Valid</v>
      </c>
      <c r="M5989" s="1" t="str">
        <f>IF(Financial_Transactions[[#This Row],[vendor_id]]&lt;&gt;"",IF(COUNTIF(Vendors[vendor_id],Financial_Transactions[[#This Row],[vendor_id]])&gt;0,"Valid","Invalid"),"")</f>
        <v/>
      </c>
    </row>
    <row r="5990" spans="1:13" x14ac:dyDescent="0.3">
      <c r="A5990" s="1" t="s">
        <v>13465</v>
      </c>
      <c r="B5990" s="2">
        <v>45111</v>
      </c>
      <c r="C5990">
        <v>132889.48000000001</v>
      </c>
      <c r="D5990" s="1" t="s">
        <v>1484</v>
      </c>
      <c r="E5990" s="1" t="s">
        <v>1488</v>
      </c>
      <c r="F5990" s="1" t="s">
        <v>8</v>
      </c>
      <c r="G5990" s="1" t="s">
        <v>14</v>
      </c>
      <c r="H5990" s="1" t="s">
        <v>284</v>
      </c>
      <c r="I5990" s="1" t="s">
        <v>1479</v>
      </c>
      <c r="J5990" s="1" t="s">
        <v>13466</v>
      </c>
      <c r="K5990" s="1" t="str">
        <f>IF(COUNTIF(Financial_Transactions[transaction_id],Financial_Transactions[[#This Row],[transaction_id]])&gt;1,"Yes","No")</f>
        <v>No</v>
      </c>
      <c r="L5990" s="1" t="str">
        <f>IF(Financial_Transactions[[#This Row],[customer_id]]&lt;&gt;"",(IF(COUNTIF(Customers[customer_id],Financial_Transactions[[#This Row],[customer_id]])&gt;0,"Valid","Invalid")),"")</f>
        <v>Valid</v>
      </c>
      <c r="M5990" s="1" t="str">
        <f>IF(Financial_Transactions[[#This Row],[vendor_id]]&lt;&gt;"",IF(COUNTIF(Vendors[vendor_id],Financial_Transactions[[#This Row],[vendor_id]])&gt;0,"Valid","Invalid"),"")</f>
        <v/>
      </c>
    </row>
    <row r="5991" spans="1:13" x14ac:dyDescent="0.3">
      <c r="A5991" s="1" t="s">
        <v>13467</v>
      </c>
      <c r="B5991" s="2">
        <v>45244</v>
      </c>
      <c r="C5991">
        <v>-62120.800000000003</v>
      </c>
      <c r="D5991" s="1" t="s">
        <v>1478</v>
      </c>
      <c r="E5991" s="1" t="s">
        <v>1225</v>
      </c>
      <c r="F5991" s="1" t="s">
        <v>19</v>
      </c>
      <c r="G5991" s="1" t="s">
        <v>14</v>
      </c>
      <c r="H5991" s="1" t="s">
        <v>1479</v>
      </c>
      <c r="I5991" s="1" t="s">
        <v>1428</v>
      </c>
      <c r="J5991" s="1" t="s">
        <v>13468</v>
      </c>
      <c r="K5991" s="1" t="str">
        <f>IF(COUNTIF(Financial_Transactions[transaction_id],Financial_Transactions[[#This Row],[transaction_id]])&gt;1,"Yes","No")</f>
        <v>No</v>
      </c>
      <c r="L5991" s="1" t="str">
        <f>IF(Financial_Transactions[[#This Row],[customer_id]]&lt;&gt;"",(IF(COUNTIF(Customers[customer_id],Financial_Transactions[[#This Row],[customer_id]])&gt;0,"Valid","Invalid")),"")</f>
        <v/>
      </c>
      <c r="M5991" s="1" t="str">
        <f>IF(Financial_Transactions[[#This Row],[vendor_id]]&lt;&gt;"",IF(COUNTIF(Vendors[vendor_id],Financial_Transactions[[#This Row],[vendor_id]])&gt;0,"Valid","Invalid"),"")</f>
        <v>Valid</v>
      </c>
    </row>
    <row r="5992" spans="1:13" x14ac:dyDescent="0.3">
      <c r="A5992" s="1" t="s">
        <v>13469</v>
      </c>
      <c r="B5992" s="2">
        <v>44957</v>
      </c>
      <c r="C5992">
        <v>-53350.95</v>
      </c>
      <c r="D5992" s="1" t="s">
        <v>1478</v>
      </c>
      <c r="E5992" s="1" t="s">
        <v>1510</v>
      </c>
      <c r="F5992" s="1" t="s">
        <v>8</v>
      </c>
      <c r="G5992" s="1" t="s">
        <v>22</v>
      </c>
      <c r="H5992" s="1" t="s">
        <v>1479</v>
      </c>
      <c r="I5992" s="1" t="s">
        <v>1432</v>
      </c>
      <c r="J5992" s="1" t="s">
        <v>13470</v>
      </c>
      <c r="K5992" s="1" t="str">
        <f>IF(COUNTIF(Financial_Transactions[transaction_id],Financial_Transactions[[#This Row],[transaction_id]])&gt;1,"Yes","No")</f>
        <v>No</v>
      </c>
      <c r="L5992" s="1" t="str">
        <f>IF(Financial_Transactions[[#This Row],[customer_id]]&lt;&gt;"",(IF(COUNTIF(Customers[customer_id],Financial_Transactions[[#This Row],[customer_id]])&gt;0,"Valid","Invalid")),"")</f>
        <v/>
      </c>
      <c r="M5992" s="1" t="str">
        <f>IF(Financial_Transactions[[#This Row],[vendor_id]]&lt;&gt;"",IF(COUNTIF(Vendors[vendor_id],Financial_Transactions[[#This Row],[vendor_id]])&gt;0,"Valid","Invalid"),"")</f>
        <v>Valid</v>
      </c>
    </row>
    <row r="5993" spans="1:13" x14ac:dyDescent="0.3">
      <c r="A5993" s="1" t="s">
        <v>13471</v>
      </c>
      <c r="B5993" s="2">
        <v>44829</v>
      </c>
      <c r="C5993">
        <v>190315.7</v>
      </c>
      <c r="D5993" s="1" t="s">
        <v>1484</v>
      </c>
      <c r="E5993" s="1" t="s">
        <v>1488</v>
      </c>
      <c r="F5993" s="1" t="s">
        <v>19</v>
      </c>
      <c r="G5993" s="1" t="s">
        <v>14</v>
      </c>
      <c r="H5993" s="1" t="s">
        <v>118</v>
      </c>
      <c r="I5993" s="1" t="s">
        <v>1479</v>
      </c>
      <c r="J5993" s="1" t="s">
        <v>13472</v>
      </c>
      <c r="K5993" s="1" t="str">
        <f>IF(COUNTIF(Financial_Transactions[transaction_id],Financial_Transactions[[#This Row],[transaction_id]])&gt;1,"Yes","No")</f>
        <v>No</v>
      </c>
      <c r="L5993" s="1" t="str">
        <f>IF(Financial_Transactions[[#This Row],[customer_id]]&lt;&gt;"",(IF(COUNTIF(Customers[customer_id],Financial_Transactions[[#This Row],[customer_id]])&gt;0,"Valid","Invalid")),"")</f>
        <v>Valid</v>
      </c>
      <c r="M5993" s="1" t="str">
        <f>IF(Financial_Transactions[[#This Row],[vendor_id]]&lt;&gt;"",IF(COUNTIF(Vendors[vendor_id],Financial_Transactions[[#This Row],[vendor_id]])&gt;0,"Valid","Invalid"),"")</f>
        <v/>
      </c>
    </row>
    <row r="5994" spans="1:13" x14ac:dyDescent="0.3">
      <c r="A5994" s="1" t="s">
        <v>13473</v>
      </c>
      <c r="B5994" s="2">
        <v>45129</v>
      </c>
      <c r="C5994">
        <v>182430.81</v>
      </c>
      <c r="D5994" s="1" t="s">
        <v>1484</v>
      </c>
      <c r="E5994" s="1" t="s">
        <v>1485</v>
      </c>
      <c r="F5994" s="1" t="s">
        <v>19</v>
      </c>
      <c r="G5994" s="1" t="s">
        <v>25</v>
      </c>
      <c r="H5994" s="1" t="s">
        <v>204</v>
      </c>
      <c r="I5994" s="1" t="s">
        <v>1479</v>
      </c>
      <c r="J5994" s="1" t="s">
        <v>13474</v>
      </c>
      <c r="K5994" s="1" t="str">
        <f>IF(COUNTIF(Financial_Transactions[transaction_id],Financial_Transactions[[#This Row],[transaction_id]])&gt;1,"Yes","No")</f>
        <v>No</v>
      </c>
      <c r="L5994" s="1" t="str">
        <f>IF(Financial_Transactions[[#This Row],[customer_id]]&lt;&gt;"",(IF(COUNTIF(Customers[customer_id],Financial_Transactions[[#This Row],[customer_id]])&gt;0,"Valid","Invalid")),"")</f>
        <v>Valid</v>
      </c>
      <c r="M5994" s="1" t="str">
        <f>IF(Financial_Transactions[[#This Row],[vendor_id]]&lt;&gt;"",IF(COUNTIF(Vendors[vendor_id],Financial_Transactions[[#This Row],[vendor_id]])&gt;0,"Valid","Invalid"),"")</f>
        <v/>
      </c>
    </row>
    <row r="5995" spans="1:13" x14ac:dyDescent="0.3">
      <c r="A5995" s="1" t="s">
        <v>13475</v>
      </c>
      <c r="B5995" s="2">
        <v>45066</v>
      </c>
      <c r="C5995">
        <v>218919.76</v>
      </c>
      <c r="D5995" s="1" t="s">
        <v>1484</v>
      </c>
      <c r="E5995" s="1" t="s">
        <v>1485</v>
      </c>
      <c r="F5995" s="1" t="s">
        <v>19</v>
      </c>
      <c r="G5995" s="1" t="s">
        <v>22</v>
      </c>
      <c r="H5995" s="1" t="s">
        <v>664</v>
      </c>
      <c r="I5995" s="1" t="s">
        <v>1479</v>
      </c>
      <c r="J5995" s="1" t="s">
        <v>13476</v>
      </c>
      <c r="K5995" s="1" t="str">
        <f>IF(COUNTIF(Financial_Transactions[transaction_id],Financial_Transactions[[#This Row],[transaction_id]])&gt;1,"Yes","No")</f>
        <v>No</v>
      </c>
      <c r="L5995" s="1" t="str">
        <f>IF(Financial_Transactions[[#This Row],[customer_id]]&lt;&gt;"",(IF(COUNTIF(Customers[customer_id],Financial_Transactions[[#This Row],[customer_id]])&gt;0,"Valid","Invalid")),"")</f>
        <v>Valid</v>
      </c>
      <c r="M5995" s="1" t="str">
        <f>IF(Financial_Transactions[[#This Row],[vendor_id]]&lt;&gt;"",IF(COUNTIF(Vendors[vendor_id],Financial_Transactions[[#This Row],[vendor_id]])&gt;0,"Valid","Invalid"),"")</f>
        <v/>
      </c>
    </row>
    <row r="5996" spans="1:13" x14ac:dyDescent="0.3">
      <c r="A5996" s="1" t="s">
        <v>13477</v>
      </c>
      <c r="B5996" s="2">
        <v>45081</v>
      </c>
      <c r="C5996">
        <v>266964.03999999998</v>
      </c>
      <c r="D5996" s="1" t="s">
        <v>1484</v>
      </c>
      <c r="E5996" s="1" t="s">
        <v>1488</v>
      </c>
      <c r="F5996" s="1" t="s">
        <v>8</v>
      </c>
      <c r="G5996" s="1" t="s">
        <v>25</v>
      </c>
      <c r="H5996" s="1" t="s">
        <v>228</v>
      </c>
      <c r="I5996" s="1" t="s">
        <v>1479</v>
      </c>
      <c r="J5996" s="1" t="s">
        <v>13478</v>
      </c>
      <c r="K5996" s="1" t="str">
        <f>IF(COUNTIF(Financial_Transactions[transaction_id],Financial_Transactions[[#This Row],[transaction_id]])&gt;1,"Yes","No")</f>
        <v>No</v>
      </c>
      <c r="L5996" s="1" t="str">
        <f>IF(Financial_Transactions[[#This Row],[customer_id]]&lt;&gt;"",(IF(COUNTIF(Customers[customer_id],Financial_Transactions[[#This Row],[customer_id]])&gt;0,"Valid","Invalid")),"")</f>
        <v>Valid</v>
      </c>
      <c r="M5996" s="1" t="str">
        <f>IF(Financial_Transactions[[#This Row],[vendor_id]]&lt;&gt;"",IF(COUNTIF(Vendors[vendor_id],Financial_Transactions[[#This Row],[vendor_id]])&gt;0,"Valid","Invalid"),"")</f>
        <v/>
      </c>
    </row>
    <row r="5997" spans="1:13" x14ac:dyDescent="0.3">
      <c r="A5997" s="1" t="s">
        <v>13479</v>
      </c>
      <c r="B5997" s="2">
        <v>44584</v>
      </c>
      <c r="C5997">
        <v>130480.94</v>
      </c>
      <c r="D5997" s="1" t="s">
        <v>1484</v>
      </c>
      <c r="E5997" s="1" t="s">
        <v>1485</v>
      </c>
      <c r="F5997" s="1" t="s">
        <v>8</v>
      </c>
      <c r="G5997" s="1" t="s">
        <v>14</v>
      </c>
      <c r="H5997" s="1" t="s">
        <v>500</v>
      </c>
      <c r="I5997" s="1" t="s">
        <v>1479</v>
      </c>
      <c r="J5997" s="1" t="s">
        <v>13480</v>
      </c>
      <c r="K5997" s="1" t="str">
        <f>IF(COUNTIF(Financial_Transactions[transaction_id],Financial_Transactions[[#This Row],[transaction_id]])&gt;1,"Yes","No")</f>
        <v>No</v>
      </c>
      <c r="L5997" s="1" t="str">
        <f>IF(Financial_Transactions[[#This Row],[customer_id]]&lt;&gt;"",(IF(COUNTIF(Customers[customer_id],Financial_Transactions[[#This Row],[customer_id]])&gt;0,"Valid","Invalid")),"")</f>
        <v>Valid</v>
      </c>
      <c r="M5997" s="1" t="str">
        <f>IF(Financial_Transactions[[#This Row],[vendor_id]]&lt;&gt;"",IF(COUNTIF(Vendors[vendor_id],Financial_Transactions[[#This Row],[vendor_id]])&gt;0,"Valid","Invalid"),"")</f>
        <v/>
      </c>
    </row>
    <row r="5998" spans="1:13" x14ac:dyDescent="0.3">
      <c r="A5998" s="1" t="s">
        <v>13481</v>
      </c>
      <c r="B5998" s="2">
        <v>44992</v>
      </c>
      <c r="C5998">
        <v>179457.8</v>
      </c>
      <c r="D5998" s="1" t="s">
        <v>1484</v>
      </c>
      <c r="E5998" s="1" t="s">
        <v>1488</v>
      </c>
      <c r="F5998" s="1" t="s">
        <v>8</v>
      </c>
      <c r="G5998" s="1" t="s">
        <v>25</v>
      </c>
      <c r="H5998" s="1" t="s">
        <v>100</v>
      </c>
      <c r="I5998" s="1" t="s">
        <v>1479</v>
      </c>
      <c r="J5998" s="1" t="s">
        <v>13482</v>
      </c>
      <c r="K5998" s="1" t="str">
        <f>IF(COUNTIF(Financial_Transactions[transaction_id],Financial_Transactions[[#This Row],[transaction_id]])&gt;1,"Yes","No")</f>
        <v>No</v>
      </c>
      <c r="L5998" s="1" t="str">
        <f>IF(Financial_Transactions[[#This Row],[customer_id]]&lt;&gt;"",(IF(COUNTIF(Customers[customer_id],Financial_Transactions[[#This Row],[customer_id]])&gt;0,"Valid","Invalid")),"")</f>
        <v>Valid</v>
      </c>
      <c r="M5998" s="1" t="str">
        <f>IF(Financial_Transactions[[#This Row],[vendor_id]]&lt;&gt;"",IF(COUNTIF(Vendors[vendor_id],Financial_Transactions[[#This Row],[vendor_id]])&gt;0,"Valid","Invalid"),"")</f>
        <v/>
      </c>
    </row>
    <row r="5999" spans="1:13" x14ac:dyDescent="0.3">
      <c r="A5999" s="1" t="s">
        <v>13483</v>
      </c>
      <c r="B5999" s="2">
        <v>44609</v>
      </c>
      <c r="C5999">
        <v>17260.400000000001</v>
      </c>
      <c r="D5999" s="1" t="s">
        <v>1925</v>
      </c>
      <c r="E5999" s="1" t="s">
        <v>1925</v>
      </c>
      <c r="F5999" s="1" t="s">
        <v>8</v>
      </c>
      <c r="G5999" s="1" t="s">
        <v>22</v>
      </c>
      <c r="H5999" s="1" t="s">
        <v>1479</v>
      </c>
      <c r="I5999" s="1" t="s">
        <v>1479</v>
      </c>
      <c r="J5999" s="1" t="s">
        <v>13484</v>
      </c>
      <c r="K5999" s="1" t="str">
        <f>IF(COUNTIF(Financial_Transactions[transaction_id],Financial_Transactions[[#This Row],[transaction_id]])&gt;1,"Yes","No")</f>
        <v>No</v>
      </c>
      <c r="L5999" s="1" t="str">
        <f>IF(Financial_Transactions[[#This Row],[customer_id]]&lt;&gt;"",(IF(COUNTIF(Customers[customer_id],Financial_Transactions[[#This Row],[customer_id]])&gt;0,"Valid","Invalid")),"")</f>
        <v/>
      </c>
      <c r="M5999" s="1" t="str">
        <f>IF(Financial_Transactions[[#This Row],[vendor_id]]&lt;&gt;"",IF(COUNTIF(Vendors[vendor_id],Financial_Transactions[[#This Row],[vendor_id]])&gt;0,"Valid","Invalid"),"")</f>
        <v/>
      </c>
    </row>
    <row r="6000" spans="1:13" x14ac:dyDescent="0.3">
      <c r="A6000" s="1" t="s">
        <v>13485</v>
      </c>
      <c r="B6000" s="2">
        <v>44971</v>
      </c>
      <c r="C6000">
        <v>206825.22</v>
      </c>
      <c r="D6000" s="1" t="s">
        <v>1484</v>
      </c>
      <c r="E6000" s="1" t="s">
        <v>1485</v>
      </c>
      <c r="F6000" s="1" t="s">
        <v>19</v>
      </c>
      <c r="G6000" s="1" t="s">
        <v>25</v>
      </c>
      <c r="H6000" s="1" t="s">
        <v>356</v>
      </c>
      <c r="I6000" s="1" t="s">
        <v>1479</v>
      </c>
      <c r="J6000" s="1" t="s">
        <v>13486</v>
      </c>
      <c r="K6000" s="1" t="str">
        <f>IF(COUNTIF(Financial_Transactions[transaction_id],Financial_Transactions[[#This Row],[transaction_id]])&gt;1,"Yes","No")</f>
        <v>No</v>
      </c>
      <c r="L6000" s="1" t="str">
        <f>IF(Financial_Transactions[[#This Row],[customer_id]]&lt;&gt;"",(IF(COUNTIF(Customers[customer_id],Financial_Transactions[[#This Row],[customer_id]])&gt;0,"Valid","Invalid")),"")</f>
        <v>Valid</v>
      </c>
      <c r="M6000" s="1" t="str">
        <f>IF(Financial_Transactions[[#This Row],[vendor_id]]&lt;&gt;"",IF(COUNTIF(Vendors[vendor_id],Financial_Transactions[[#This Row],[vendor_id]])&gt;0,"Valid","Invalid"),"")</f>
        <v/>
      </c>
    </row>
    <row r="6001" spans="1:13" x14ac:dyDescent="0.3">
      <c r="A6001" s="1" t="s">
        <v>13487</v>
      </c>
      <c r="B6001" s="2">
        <v>45003</v>
      </c>
      <c r="C6001">
        <v>202012.69</v>
      </c>
      <c r="D6001" s="1" t="s">
        <v>1484</v>
      </c>
      <c r="E6001" s="1" t="s">
        <v>1488</v>
      </c>
      <c r="F6001" s="1" t="s">
        <v>8</v>
      </c>
      <c r="G6001" s="1" t="s">
        <v>9</v>
      </c>
      <c r="H6001" s="1" t="s">
        <v>40</v>
      </c>
      <c r="I6001" s="1" t="s">
        <v>1479</v>
      </c>
      <c r="J6001" s="1" t="s">
        <v>13488</v>
      </c>
      <c r="K6001" s="1" t="str">
        <f>IF(COUNTIF(Financial_Transactions[transaction_id],Financial_Transactions[[#This Row],[transaction_id]])&gt;1,"Yes","No")</f>
        <v>No</v>
      </c>
      <c r="L6001" s="1" t="str">
        <f>IF(Financial_Transactions[[#This Row],[customer_id]]&lt;&gt;"",(IF(COUNTIF(Customers[customer_id],Financial_Transactions[[#This Row],[customer_id]])&gt;0,"Valid","Invalid")),"")</f>
        <v>Valid</v>
      </c>
      <c r="M6001" s="1" t="str">
        <f>IF(Financial_Transactions[[#This Row],[vendor_id]]&lt;&gt;"",IF(COUNTIF(Vendors[vendor_id],Financial_Transactions[[#This Row],[vendor_id]])&gt;0,"Valid","Invalid"),"")</f>
        <v/>
      </c>
    </row>
    <row r="6002" spans="1:13" x14ac:dyDescent="0.3">
      <c r="A6002" s="1" t="s">
        <v>13489</v>
      </c>
      <c r="B6002" s="2">
        <v>44722</v>
      </c>
      <c r="C6002">
        <v>109305.48</v>
      </c>
      <c r="D6002" s="1" t="s">
        <v>1484</v>
      </c>
      <c r="E6002" s="1" t="s">
        <v>1500</v>
      </c>
      <c r="F6002" s="1" t="s">
        <v>8</v>
      </c>
      <c r="G6002" s="1" t="s">
        <v>14</v>
      </c>
      <c r="H6002" s="1" t="s">
        <v>414</v>
      </c>
      <c r="I6002" s="1" t="s">
        <v>1479</v>
      </c>
      <c r="J6002" s="1" t="s">
        <v>13490</v>
      </c>
      <c r="K6002" s="1" t="str">
        <f>IF(COUNTIF(Financial_Transactions[transaction_id],Financial_Transactions[[#This Row],[transaction_id]])&gt;1,"Yes","No")</f>
        <v>No</v>
      </c>
      <c r="L6002" s="1" t="str">
        <f>IF(Financial_Transactions[[#This Row],[customer_id]]&lt;&gt;"",(IF(COUNTIF(Customers[customer_id],Financial_Transactions[[#This Row],[customer_id]])&gt;0,"Valid","Invalid")),"")</f>
        <v>Valid</v>
      </c>
      <c r="M6002" s="1" t="str">
        <f>IF(Financial_Transactions[[#This Row],[vendor_id]]&lt;&gt;"",IF(COUNTIF(Vendors[vendor_id],Financial_Transactions[[#This Row],[vendor_id]])&gt;0,"Valid","Invalid"),"")</f>
        <v/>
      </c>
    </row>
    <row r="6003" spans="1:13" x14ac:dyDescent="0.3">
      <c r="A6003" s="1" t="s">
        <v>13491</v>
      </c>
      <c r="B6003" s="2">
        <v>44570</v>
      </c>
      <c r="C6003">
        <v>-70109.09</v>
      </c>
      <c r="D6003" s="1" t="s">
        <v>1478</v>
      </c>
      <c r="E6003" s="1" t="s">
        <v>1497</v>
      </c>
      <c r="F6003" s="1" t="s">
        <v>8</v>
      </c>
      <c r="G6003" s="1" t="s">
        <v>14</v>
      </c>
      <c r="H6003" s="1" t="s">
        <v>1479</v>
      </c>
      <c r="I6003" s="1" t="s">
        <v>1412</v>
      </c>
      <c r="J6003" s="1" t="s">
        <v>13492</v>
      </c>
      <c r="K6003" s="1" t="str">
        <f>IF(COUNTIF(Financial_Transactions[transaction_id],Financial_Transactions[[#This Row],[transaction_id]])&gt;1,"Yes","No")</f>
        <v>No</v>
      </c>
      <c r="L6003" s="1" t="str">
        <f>IF(Financial_Transactions[[#This Row],[customer_id]]&lt;&gt;"",(IF(COUNTIF(Customers[customer_id],Financial_Transactions[[#This Row],[customer_id]])&gt;0,"Valid","Invalid")),"")</f>
        <v/>
      </c>
      <c r="M6003" s="1" t="str">
        <f>IF(Financial_Transactions[[#This Row],[vendor_id]]&lt;&gt;"",IF(COUNTIF(Vendors[vendor_id],Financial_Transactions[[#This Row],[vendor_id]])&gt;0,"Valid","Invalid"),"")</f>
        <v>Valid</v>
      </c>
    </row>
    <row r="6004" spans="1:13" x14ac:dyDescent="0.3">
      <c r="A6004" s="1" t="s">
        <v>13493</v>
      </c>
      <c r="B6004" s="2">
        <v>45013</v>
      </c>
      <c r="C6004">
        <v>92925.01</v>
      </c>
      <c r="D6004" s="1" t="s">
        <v>1484</v>
      </c>
      <c r="E6004" s="1" t="s">
        <v>1488</v>
      </c>
      <c r="F6004" s="1" t="s">
        <v>13</v>
      </c>
      <c r="G6004" s="1" t="s">
        <v>25</v>
      </c>
      <c r="H6004" s="1" t="s">
        <v>568</v>
      </c>
      <c r="I6004" s="1" t="s">
        <v>1479</v>
      </c>
      <c r="J6004" s="1" t="s">
        <v>13494</v>
      </c>
      <c r="K6004" s="1" t="str">
        <f>IF(COUNTIF(Financial_Transactions[transaction_id],Financial_Transactions[[#This Row],[transaction_id]])&gt;1,"Yes","No")</f>
        <v>No</v>
      </c>
      <c r="L6004" s="1" t="str">
        <f>IF(Financial_Transactions[[#This Row],[customer_id]]&lt;&gt;"",(IF(COUNTIF(Customers[customer_id],Financial_Transactions[[#This Row],[customer_id]])&gt;0,"Valid","Invalid")),"")</f>
        <v>Valid</v>
      </c>
      <c r="M6004" s="1" t="str">
        <f>IF(Financial_Transactions[[#This Row],[vendor_id]]&lt;&gt;"",IF(COUNTIF(Vendors[vendor_id],Financial_Transactions[[#This Row],[vendor_id]])&gt;0,"Valid","Invalid"),"")</f>
        <v/>
      </c>
    </row>
    <row r="6005" spans="1:13" x14ac:dyDescent="0.3">
      <c r="A6005" s="1" t="s">
        <v>13495</v>
      </c>
      <c r="B6005" s="2">
        <v>45236</v>
      </c>
      <c r="C6005">
        <v>247596.17</v>
      </c>
      <c r="D6005" s="1" t="s">
        <v>1484</v>
      </c>
      <c r="E6005" s="1" t="s">
        <v>1488</v>
      </c>
      <c r="F6005" s="1" t="s">
        <v>13</v>
      </c>
      <c r="G6005" s="1" t="s">
        <v>14</v>
      </c>
      <c r="H6005" s="1" t="s">
        <v>546</v>
      </c>
      <c r="I6005" s="1" t="s">
        <v>1479</v>
      </c>
      <c r="J6005" s="1" t="s">
        <v>13496</v>
      </c>
      <c r="K6005" s="1" t="str">
        <f>IF(COUNTIF(Financial_Transactions[transaction_id],Financial_Transactions[[#This Row],[transaction_id]])&gt;1,"Yes","No")</f>
        <v>No</v>
      </c>
      <c r="L6005" s="1" t="str">
        <f>IF(Financial_Transactions[[#This Row],[customer_id]]&lt;&gt;"",(IF(COUNTIF(Customers[customer_id],Financial_Transactions[[#This Row],[customer_id]])&gt;0,"Valid","Invalid")),"")</f>
        <v>Valid</v>
      </c>
      <c r="M6005" s="1" t="str">
        <f>IF(Financial_Transactions[[#This Row],[vendor_id]]&lt;&gt;"",IF(COUNTIF(Vendors[vendor_id],Financial_Transactions[[#This Row],[vendor_id]])&gt;0,"Valid","Invalid"),"")</f>
        <v/>
      </c>
    </row>
    <row r="6006" spans="1:13" x14ac:dyDescent="0.3">
      <c r="A6006" s="1" t="s">
        <v>13497</v>
      </c>
      <c r="B6006" s="2">
        <v>44796</v>
      </c>
      <c r="C6006">
        <v>141235.35</v>
      </c>
      <c r="D6006" s="1" t="s">
        <v>1484</v>
      </c>
      <c r="E6006" s="1" t="s">
        <v>1500</v>
      </c>
      <c r="F6006" s="1" t="s">
        <v>19</v>
      </c>
      <c r="G6006" s="1" t="s">
        <v>9</v>
      </c>
      <c r="H6006" s="1" t="s">
        <v>590</v>
      </c>
      <c r="I6006" s="1" t="s">
        <v>1479</v>
      </c>
      <c r="J6006" s="1" t="s">
        <v>13498</v>
      </c>
      <c r="K6006" s="1" t="str">
        <f>IF(COUNTIF(Financial_Transactions[transaction_id],Financial_Transactions[[#This Row],[transaction_id]])&gt;1,"Yes","No")</f>
        <v>No</v>
      </c>
      <c r="L6006" s="1" t="str">
        <f>IF(Financial_Transactions[[#This Row],[customer_id]]&lt;&gt;"",(IF(COUNTIF(Customers[customer_id],Financial_Transactions[[#This Row],[customer_id]])&gt;0,"Valid","Invalid")),"")</f>
        <v>Valid</v>
      </c>
      <c r="M6006" s="1" t="str">
        <f>IF(Financial_Transactions[[#This Row],[vendor_id]]&lt;&gt;"",IF(COUNTIF(Vendors[vendor_id],Financial_Transactions[[#This Row],[vendor_id]])&gt;0,"Valid","Invalid"),"")</f>
        <v/>
      </c>
    </row>
    <row r="6007" spans="1:13" x14ac:dyDescent="0.3">
      <c r="A6007" s="1" t="s">
        <v>13499</v>
      </c>
      <c r="B6007" s="2">
        <v>45268</v>
      </c>
      <c r="C6007">
        <v>231914.45</v>
      </c>
      <c r="D6007" s="1" t="s">
        <v>1484</v>
      </c>
      <c r="E6007" s="1" t="s">
        <v>1485</v>
      </c>
      <c r="F6007" s="1" t="s">
        <v>8</v>
      </c>
      <c r="G6007" s="1" t="s">
        <v>25</v>
      </c>
      <c r="H6007" s="1" t="s">
        <v>682</v>
      </c>
      <c r="I6007" s="1" t="s">
        <v>1479</v>
      </c>
      <c r="J6007" s="1" t="s">
        <v>13500</v>
      </c>
      <c r="K6007" s="1" t="str">
        <f>IF(COUNTIF(Financial_Transactions[transaction_id],Financial_Transactions[[#This Row],[transaction_id]])&gt;1,"Yes","No")</f>
        <v>No</v>
      </c>
      <c r="L6007" s="1" t="str">
        <f>IF(Financial_Transactions[[#This Row],[customer_id]]&lt;&gt;"",(IF(COUNTIF(Customers[customer_id],Financial_Transactions[[#This Row],[customer_id]])&gt;0,"Valid","Invalid")),"")</f>
        <v>Valid</v>
      </c>
      <c r="M6007" s="1" t="str">
        <f>IF(Financial_Transactions[[#This Row],[vendor_id]]&lt;&gt;"",IF(COUNTIF(Vendors[vendor_id],Financial_Transactions[[#This Row],[vendor_id]])&gt;0,"Valid","Invalid"),"")</f>
        <v/>
      </c>
    </row>
    <row r="6008" spans="1:13" x14ac:dyDescent="0.3">
      <c r="A6008" s="1" t="s">
        <v>13501</v>
      </c>
      <c r="B6008" s="2">
        <v>45110</v>
      </c>
      <c r="C6008">
        <v>159135.69</v>
      </c>
      <c r="D6008" s="1" t="s">
        <v>1484</v>
      </c>
      <c r="E6008" s="1" t="s">
        <v>1488</v>
      </c>
      <c r="F6008" s="1" t="s">
        <v>13</v>
      </c>
      <c r="G6008" s="1" t="s">
        <v>25</v>
      </c>
      <c r="H6008" s="1" t="s">
        <v>468</v>
      </c>
      <c r="I6008" s="1" t="s">
        <v>1479</v>
      </c>
      <c r="J6008" s="1" t="s">
        <v>13502</v>
      </c>
      <c r="K6008" s="1" t="str">
        <f>IF(COUNTIF(Financial_Transactions[transaction_id],Financial_Transactions[[#This Row],[transaction_id]])&gt;1,"Yes","No")</f>
        <v>No</v>
      </c>
      <c r="L6008" s="1" t="str">
        <f>IF(Financial_Transactions[[#This Row],[customer_id]]&lt;&gt;"",(IF(COUNTIF(Customers[customer_id],Financial_Transactions[[#This Row],[customer_id]])&gt;0,"Valid","Invalid")),"")</f>
        <v>Valid</v>
      </c>
      <c r="M6008" s="1" t="str">
        <f>IF(Financial_Transactions[[#This Row],[vendor_id]]&lt;&gt;"",IF(COUNTIF(Vendors[vendor_id],Financial_Transactions[[#This Row],[vendor_id]])&gt;0,"Valid","Invalid"),"")</f>
        <v/>
      </c>
    </row>
    <row r="6009" spans="1:13" x14ac:dyDescent="0.3">
      <c r="A6009" s="1" t="s">
        <v>13503</v>
      </c>
      <c r="B6009" s="2">
        <v>44676</v>
      </c>
      <c r="C6009">
        <v>-49282.01</v>
      </c>
      <c r="D6009" s="1" t="s">
        <v>1478</v>
      </c>
      <c r="E6009" s="1" t="s">
        <v>1250</v>
      </c>
      <c r="F6009" s="1" t="s">
        <v>8</v>
      </c>
      <c r="G6009" s="1" t="s">
        <v>14</v>
      </c>
      <c r="H6009" s="1" t="s">
        <v>1479</v>
      </c>
      <c r="I6009" s="1" t="s">
        <v>1332</v>
      </c>
      <c r="J6009" s="1" t="s">
        <v>13504</v>
      </c>
      <c r="K6009" s="1" t="str">
        <f>IF(COUNTIF(Financial_Transactions[transaction_id],Financial_Transactions[[#This Row],[transaction_id]])&gt;1,"Yes","No")</f>
        <v>No</v>
      </c>
      <c r="L6009" s="1" t="str">
        <f>IF(Financial_Transactions[[#This Row],[customer_id]]&lt;&gt;"",(IF(COUNTIF(Customers[customer_id],Financial_Transactions[[#This Row],[customer_id]])&gt;0,"Valid","Invalid")),"")</f>
        <v/>
      </c>
      <c r="M6009" s="1" t="str">
        <f>IF(Financial_Transactions[[#This Row],[vendor_id]]&lt;&gt;"",IF(COUNTIF(Vendors[vendor_id],Financial_Transactions[[#This Row],[vendor_id]])&gt;0,"Valid","Invalid"),"")</f>
        <v>Valid</v>
      </c>
    </row>
    <row r="6010" spans="1:13" x14ac:dyDescent="0.3">
      <c r="A6010" s="1" t="s">
        <v>13505</v>
      </c>
      <c r="B6010" s="2">
        <v>44613</v>
      </c>
      <c r="C6010">
        <v>-49874.23</v>
      </c>
      <c r="D6010" s="1" t="s">
        <v>1478</v>
      </c>
      <c r="E6010" s="1" t="s">
        <v>1235</v>
      </c>
      <c r="F6010" s="1" t="s">
        <v>13</v>
      </c>
      <c r="G6010" s="1" t="s">
        <v>9</v>
      </c>
      <c r="H6010" s="1" t="s">
        <v>1479</v>
      </c>
      <c r="I6010" s="1" t="s">
        <v>1240</v>
      </c>
      <c r="J6010" s="1" t="s">
        <v>13506</v>
      </c>
      <c r="K6010" s="1" t="str">
        <f>IF(COUNTIF(Financial_Transactions[transaction_id],Financial_Transactions[[#This Row],[transaction_id]])&gt;1,"Yes","No")</f>
        <v>No</v>
      </c>
      <c r="L6010" s="1" t="str">
        <f>IF(Financial_Transactions[[#This Row],[customer_id]]&lt;&gt;"",(IF(COUNTIF(Customers[customer_id],Financial_Transactions[[#This Row],[customer_id]])&gt;0,"Valid","Invalid")),"")</f>
        <v/>
      </c>
      <c r="M6010" s="1" t="str">
        <f>IF(Financial_Transactions[[#This Row],[vendor_id]]&lt;&gt;"",IF(COUNTIF(Vendors[vendor_id],Financial_Transactions[[#This Row],[vendor_id]])&gt;0,"Valid","Invalid"),"")</f>
        <v>Valid</v>
      </c>
    </row>
    <row r="6011" spans="1:13" x14ac:dyDescent="0.3">
      <c r="A6011" s="1" t="s">
        <v>13507</v>
      </c>
      <c r="B6011" s="2">
        <v>44572</v>
      </c>
      <c r="C6011">
        <v>-50559.56</v>
      </c>
      <c r="D6011" s="1" t="s">
        <v>1478</v>
      </c>
      <c r="E6011" s="1" t="s">
        <v>1235</v>
      </c>
      <c r="F6011" s="1" t="s">
        <v>13</v>
      </c>
      <c r="G6011" s="1" t="s">
        <v>14</v>
      </c>
      <c r="H6011" s="1" t="s">
        <v>1479</v>
      </c>
      <c r="I6011" s="1" t="s">
        <v>1464</v>
      </c>
      <c r="J6011" s="1" t="s">
        <v>13508</v>
      </c>
      <c r="K6011" s="1" t="str">
        <f>IF(COUNTIF(Financial_Transactions[transaction_id],Financial_Transactions[[#This Row],[transaction_id]])&gt;1,"Yes","No")</f>
        <v>No</v>
      </c>
      <c r="L6011" s="1" t="str">
        <f>IF(Financial_Transactions[[#This Row],[customer_id]]&lt;&gt;"",(IF(COUNTIF(Customers[customer_id],Financial_Transactions[[#This Row],[customer_id]])&gt;0,"Valid","Invalid")),"")</f>
        <v/>
      </c>
      <c r="M6011" s="1" t="str">
        <f>IF(Financial_Transactions[[#This Row],[vendor_id]]&lt;&gt;"",IF(COUNTIF(Vendors[vendor_id],Financial_Transactions[[#This Row],[vendor_id]])&gt;0,"Valid","Invalid"),"")</f>
        <v>Valid</v>
      </c>
    </row>
    <row r="6012" spans="1:13" x14ac:dyDescent="0.3">
      <c r="A6012" s="1" t="s">
        <v>13509</v>
      </c>
      <c r="B6012" s="2">
        <v>44997</v>
      </c>
      <c r="C6012">
        <v>120186.42</v>
      </c>
      <c r="D6012" s="1" t="s">
        <v>1484</v>
      </c>
      <c r="E6012" s="1" t="s">
        <v>1488</v>
      </c>
      <c r="F6012" s="1" t="s">
        <v>8</v>
      </c>
      <c r="G6012" s="1" t="s">
        <v>25</v>
      </c>
      <c r="H6012" s="1" t="s">
        <v>136</v>
      </c>
      <c r="I6012" s="1" t="s">
        <v>1479</v>
      </c>
      <c r="J6012" s="1" t="s">
        <v>13510</v>
      </c>
      <c r="K6012" s="1" t="str">
        <f>IF(COUNTIF(Financial_Transactions[transaction_id],Financial_Transactions[[#This Row],[transaction_id]])&gt;1,"Yes","No")</f>
        <v>No</v>
      </c>
      <c r="L6012" s="1" t="str">
        <f>IF(Financial_Transactions[[#This Row],[customer_id]]&lt;&gt;"",(IF(COUNTIF(Customers[customer_id],Financial_Transactions[[#This Row],[customer_id]])&gt;0,"Valid","Invalid")),"")</f>
        <v>Valid</v>
      </c>
      <c r="M6012" s="1" t="str">
        <f>IF(Financial_Transactions[[#This Row],[vendor_id]]&lt;&gt;"",IF(COUNTIF(Vendors[vendor_id],Financial_Transactions[[#This Row],[vendor_id]])&gt;0,"Valid","Invalid"),"")</f>
        <v/>
      </c>
    </row>
    <row r="6013" spans="1:13" x14ac:dyDescent="0.3">
      <c r="A6013" s="1" t="s">
        <v>13511</v>
      </c>
      <c r="B6013" s="2">
        <v>44666</v>
      </c>
      <c r="C6013">
        <v>-20417.05</v>
      </c>
      <c r="D6013" s="1" t="s">
        <v>1478</v>
      </c>
      <c r="E6013" s="1" t="s">
        <v>1497</v>
      </c>
      <c r="F6013" s="1" t="s">
        <v>19</v>
      </c>
      <c r="G6013" s="1" t="s">
        <v>22</v>
      </c>
      <c r="H6013" s="1" t="s">
        <v>1479</v>
      </c>
      <c r="I6013" s="1" t="s">
        <v>1366</v>
      </c>
      <c r="J6013" s="1" t="s">
        <v>13512</v>
      </c>
      <c r="K6013" s="1" t="str">
        <f>IF(COUNTIF(Financial_Transactions[transaction_id],Financial_Transactions[[#This Row],[transaction_id]])&gt;1,"Yes","No")</f>
        <v>No</v>
      </c>
      <c r="L6013" s="1" t="str">
        <f>IF(Financial_Transactions[[#This Row],[customer_id]]&lt;&gt;"",(IF(COUNTIF(Customers[customer_id],Financial_Transactions[[#This Row],[customer_id]])&gt;0,"Valid","Invalid")),"")</f>
        <v/>
      </c>
      <c r="M6013" s="1" t="str">
        <f>IF(Financial_Transactions[[#This Row],[vendor_id]]&lt;&gt;"",IF(COUNTIF(Vendors[vendor_id],Financial_Transactions[[#This Row],[vendor_id]])&gt;0,"Valid","Invalid"),"")</f>
        <v>Valid</v>
      </c>
    </row>
    <row r="6014" spans="1:13" x14ac:dyDescent="0.3">
      <c r="A6014" s="1" t="s">
        <v>13513</v>
      </c>
      <c r="B6014" s="2">
        <v>44947</v>
      </c>
      <c r="C6014">
        <v>-13665.96</v>
      </c>
      <c r="D6014" s="1" t="s">
        <v>1478</v>
      </c>
      <c r="E6014" s="1" t="s">
        <v>1497</v>
      </c>
      <c r="F6014" s="1" t="s">
        <v>19</v>
      </c>
      <c r="G6014" s="1" t="s">
        <v>9</v>
      </c>
      <c r="H6014" s="1" t="s">
        <v>1479</v>
      </c>
      <c r="I6014" s="1" t="s">
        <v>1322</v>
      </c>
      <c r="J6014" s="1" t="s">
        <v>13514</v>
      </c>
      <c r="K6014" s="1" t="str">
        <f>IF(COUNTIF(Financial_Transactions[transaction_id],Financial_Transactions[[#This Row],[transaction_id]])&gt;1,"Yes","No")</f>
        <v>No</v>
      </c>
      <c r="L6014" s="1" t="str">
        <f>IF(Financial_Transactions[[#This Row],[customer_id]]&lt;&gt;"",(IF(COUNTIF(Customers[customer_id],Financial_Transactions[[#This Row],[customer_id]])&gt;0,"Valid","Invalid")),"")</f>
        <v/>
      </c>
      <c r="M6014" s="1" t="str">
        <f>IF(Financial_Transactions[[#This Row],[vendor_id]]&lt;&gt;"",IF(COUNTIF(Vendors[vendor_id],Financial_Transactions[[#This Row],[vendor_id]])&gt;0,"Valid","Invalid"),"")</f>
        <v>Valid</v>
      </c>
    </row>
    <row r="6015" spans="1:13" x14ac:dyDescent="0.3">
      <c r="A6015" s="1" t="s">
        <v>13515</v>
      </c>
      <c r="B6015" s="2">
        <v>45255</v>
      </c>
      <c r="C6015">
        <v>159158.19</v>
      </c>
      <c r="D6015" s="1" t="s">
        <v>1484</v>
      </c>
      <c r="E6015" s="1" t="s">
        <v>1485</v>
      </c>
      <c r="F6015" s="1" t="s">
        <v>8</v>
      </c>
      <c r="G6015" s="1" t="s">
        <v>22</v>
      </c>
      <c r="H6015" s="1" t="s">
        <v>552</v>
      </c>
      <c r="I6015" s="1" t="s">
        <v>1479</v>
      </c>
      <c r="J6015" s="1" t="s">
        <v>13516</v>
      </c>
      <c r="K6015" s="1" t="str">
        <f>IF(COUNTIF(Financial_Transactions[transaction_id],Financial_Transactions[[#This Row],[transaction_id]])&gt;1,"Yes","No")</f>
        <v>No</v>
      </c>
      <c r="L6015" s="1" t="str">
        <f>IF(Financial_Transactions[[#This Row],[customer_id]]&lt;&gt;"",(IF(COUNTIF(Customers[customer_id],Financial_Transactions[[#This Row],[customer_id]])&gt;0,"Valid","Invalid")),"")</f>
        <v>Valid</v>
      </c>
      <c r="M6015" s="1" t="str">
        <f>IF(Financial_Transactions[[#This Row],[vendor_id]]&lt;&gt;"",IF(COUNTIF(Vendors[vendor_id],Financial_Transactions[[#This Row],[vendor_id]])&gt;0,"Valid","Invalid"),"")</f>
        <v/>
      </c>
    </row>
    <row r="6016" spans="1:13" x14ac:dyDescent="0.3">
      <c r="A6016" s="1" t="s">
        <v>13517</v>
      </c>
      <c r="B6016" s="2">
        <v>44912</v>
      </c>
      <c r="C6016">
        <v>-38482.550000000003</v>
      </c>
      <c r="D6016" s="1" t="s">
        <v>1478</v>
      </c>
      <c r="E6016" s="1" t="s">
        <v>1250</v>
      </c>
      <c r="F6016" s="1" t="s">
        <v>8</v>
      </c>
      <c r="G6016" s="1" t="s">
        <v>25</v>
      </c>
      <c r="H6016" s="1" t="s">
        <v>1479</v>
      </c>
      <c r="I6016" s="1" t="s">
        <v>1248</v>
      </c>
      <c r="J6016" s="1" t="s">
        <v>13518</v>
      </c>
      <c r="K6016" s="1" t="str">
        <f>IF(COUNTIF(Financial_Transactions[transaction_id],Financial_Transactions[[#This Row],[transaction_id]])&gt;1,"Yes","No")</f>
        <v>No</v>
      </c>
      <c r="L6016" s="1" t="str">
        <f>IF(Financial_Transactions[[#This Row],[customer_id]]&lt;&gt;"",(IF(COUNTIF(Customers[customer_id],Financial_Transactions[[#This Row],[customer_id]])&gt;0,"Valid","Invalid")),"")</f>
        <v/>
      </c>
      <c r="M6016" s="1" t="str">
        <f>IF(Financial_Transactions[[#This Row],[vendor_id]]&lt;&gt;"",IF(COUNTIF(Vendors[vendor_id],Financial_Transactions[[#This Row],[vendor_id]])&gt;0,"Valid","Invalid"),"")</f>
        <v>Valid</v>
      </c>
    </row>
    <row r="6017" spans="1:13" x14ac:dyDescent="0.3">
      <c r="A6017" s="1" t="s">
        <v>13519</v>
      </c>
      <c r="B6017" s="2">
        <v>44850</v>
      </c>
      <c r="C6017">
        <v>-45858.77</v>
      </c>
      <c r="D6017" s="1" t="s">
        <v>1478</v>
      </c>
      <c r="E6017" s="1" t="s">
        <v>1250</v>
      </c>
      <c r="F6017" s="1" t="s">
        <v>8</v>
      </c>
      <c r="G6017" s="1" t="s">
        <v>25</v>
      </c>
      <c r="H6017" s="1" t="s">
        <v>1479</v>
      </c>
      <c r="I6017" s="1" t="s">
        <v>1392</v>
      </c>
      <c r="J6017" s="1" t="s">
        <v>13520</v>
      </c>
      <c r="K6017" s="1" t="str">
        <f>IF(COUNTIF(Financial_Transactions[transaction_id],Financial_Transactions[[#This Row],[transaction_id]])&gt;1,"Yes","No")</f>
        <v>No</v>
      </c>
      <c r="L6017" s="1" t="str">
        <f>IF(Financial_Transactions[[#This Row],[customer_id]]&lt;&gt;"",(IF(COUNTIF(Customers[customer_id],Financial_Transactions[[#This Row],[customer_id]])&gt;0,"Valid","Invalid")),"")</f>
        <v/>
      </c>
      <c r="M6017" s="1" t="str">
        <f>IF(Financial_Transactions[[#This Row],[vendor_id]]&lt;&gt;"",IF(COUNTIF(Vendors[vendor_id],Financial_Transactions[[#This Row],[vendor_id]])&gt;0,"Valid","Invalid"),"")</f>
        <v>Valid</v>
      </c>
    </row>
    <row r="6018" spans="1:13" x14ac:dyDescent="0.3">
      <c r="A6018" s="1" t="s">
        <v>13521</v>
      </c>
      <c r="B6018" s="2">
        <v>44675</v>
      </c>
      <c r="C6018">
        <v>178942.07999999999</v>
      </c>
      <c r="D6018" s="1" t="s">
        <v>1484</v>
      </c>
      <c r="E6018" s="1" t="s">
        <v>1488</v>
      </c>
      <c r="F6018" s="1" t="s">
        <v>19</v>
      </c>
      <c r="G6018" s="1" t="s">
        <v>22</v>
      </c>
      <c r="H6018" s="1" t="s">
        <v>744</v>
      </c>
      <c r="I6018" s="1" t="s">
        <v>1479</v>
      </c>
      <c r="J6018" s="1" t="s">
        <v>13522</v>
      </c>
      <c r="K6018" s="1" t="str">
        <f>IF(COUNTIF(Financial_Transactions[transaction_id],Financial_Transactions[[#This Row],[transaction_id]])&gt;1,"Yes","No")</f>
        <v>No</v>
      </c>
      <c r="L6018" s="1" t="str">
        <f>IF(Financial_Transactions[[#This Row],[customer_id]]&lt;&gt;"",(IF(COUNTIF(Customers[customer_id],Financial_Transactions[[#This Row],[customer_id]])&gt;0,"Valid","Invalid")),"")</f>
        <v>Valid</v>
      </c>
      <c r="M6018" s="1" t="str">
        <f>IF(Financial_Transactions[[#This Row],[vendor_id]]&lt;&gt;"",IF(COUNTIF(Vendors[vendor_id],Financial_Transactions[[#This Row],[vendor_id]])&gt;0,"Valid","Invalid"),"")</f>
        <v/>
      </c>
    </row>
    <row r="6019" spans="1:13" x14ac:dyDescent="0.3">
      <c r="A6019" s="1" t="s">
        <v>13523</v>
      </c>
      <c r="B6019" s="2">
        <v>45062</v>
      </c>
      <c r="C6019">
        <v>69758.679999999993</v>
      </c>
      <c r="D6019" s="1" t="s">
        <v>1484</v>
      </c>
      <c r="E6019" s="1" t="s">
        <v>1500</v>
      </c>
      <c r="F6019" s="1" t="s">
        <v>13</v>
      </c>
      <c r="G6019" s="1" t="s">
        <v>9</v>
      </c>
      <c r="H6019" s="1" t="s">
        <v>636</v>
      </c>
      <c r="I6019" s="1" t="s">
        <v>1479</v>
      </c>
      <c r="J6019" s="1" t="s">
        <v>13524</v>
      </c>
      <c r="K6019" s="1" t="str">
        <f>IF(COUNTIF(Financial_Transactions[transaction_id],Financial_Transactions[[#This Row],[transaction_id]])&gt;1,"Yes","No")</f>
        <v>No</v>
      </c>
      <c r="L6019" s="1" t="str">
        <f>IF(Financial_Transactions[[#This Row],[customer_id]]&lt;&gt;"",(IF(COUNTIF(Customers[customer_id],Financial_Transactions[[#This Row],[customer_id]])&gt;0,"Valid","Invalid")),"")</f>
        <v>Valid</v>
      </c>
      <c r="M6019" s="1" t="str">
        <f>IF(Financial_Transactions[[#This Row],[vendor_id]]&lt;&gt;"",IF(COUNTIF(Vendors[vendor_id],Financial_Transactions[[#This Row],[vendor_id]])&gt;0,"Valid","Invalid"),"")</f>
        <v/>
      </c>
    </row>
    <row r="6020" spans="1:13" x14ac:dyDescent="0.3">
      <c r="A6020" s="1" t="s">
        <v>13525</v>
      </c>
      <c r="B6020" s="2">
        <v>44725</v>
      </c>
      <c r="C6020">
        <v>-21450.55</v>
      </c>
      <c r="D6020" s="1" t="s">
        <v>1478</v>
      </c>
      <c r="E6020" s="1" t="s">
        <v>1235</v>
      </c>
      <c r="F6020" s="1" t="s">
        <v>13</v>
      </c>
      <c r="G6020" s="1" t="s">
        <v>25</v>
      </c>
      <c r="H6020" s="1" t="s">
        <v>1479</v>
      </c>
      <c r="I6020" s="1" t="s">
        <v>1346</v>
      </c>
      <c r="J6020" s="1" t="s">
        <v>13526</v>
      </c>
      <c r="K6020" s="1" t="str">
        <f>IF(COUNTIF(Financial_Transactions[transaction_id],Financial_Transactions[[#This Row],[transaction_id]])&gt;1,"Yes","No")</f>
        <v>No</v>
      </c>
      <c r="L6020" s="1" t="str">
        <f>IF(Financial_Transactions[[#This Row],[customer_id]]&lt;&gt;"",(IF(COUNTIF(Customers[customer_id],Financial_Transactions[[#This Row],[customer_id]])&gt;0,"Valid","Invalid")),"")</f>
        <v/>
      </c>
      <c r="M6020" s="1" t="str">
        <f>IF(Financial_Transactions[[#This Row],[vendor_id]]&lt;&gt;"",IF(COUNTIF(Vendors[vendor_id],Financial_Transactions[[#This Row],[vendor_id]])&gt;0,"Valid","Invalid"),"")</f>
        <v>Valid</v>
      </c>
    </row>
    <row r="6021" spans="1:13" x14ac:dyDescent="0.3">
      <c r="A6021" s="1" t="s">
        <v>13527</v>
      </c>
      <c r="B6021" s="2">
        <v>44742</v>
      </c>
      <c r="C6021">
        <v>-31435.42</v>
      </c>
      <c r="D6021" s="1" t="s">
        <v>1478</v>
      </c>
      <c r="E6021" s="1" t="s">
        <v>1225</v>
      </c>
      <c r="F6021" s="1" t="s">
        <v>8</v>
      </c>
      <c r="G6021" s="1" t="s">
        <v>22</v>
      </c>
      <c r="H6021" s="1" t="s">
        <v>1479</v>
      </c>
      <c r="I6021" s="1" t="s">
        <v>1428</v>
      </c>
      <c r="J6021" s="1" t="s">
        <v>13528</v>
      </c>
      <c r="K6021" s="1" t="str">
        <f>IF(COUNTIF(Financial_Transactions[transaction_id],Financial_Transactions[[#This Row],[transaction_id]])&gt;1,"Yes","No")</f>
        <v>No</v>
      </c>
      <c r="L6021" s="1" t="str">
        <f>IF(Financial_Transactions[[#This Row],[customer_id]]&lt;&gt;"",(IF(COUNTIF(Customers[customer_id],Financial_Transactions[[#This Row],[customer_id]])&gt;0,"Valid","Invalid")),"")</f>
        <v/>
      </c>
      <c r="M6021" s="1" t="str">
        <f>IF(Financial_Transactions[[#This Row],[vendor_id]]&lt;&gt;"",IF(COUNTIF(Vendors[vendor_id],Financial_Transactions[[#This Row],[vendor_id]])&gt;0,"Valid","Invalid"),"")</f>
        <v>Valid</v>
      </c>
    </row>
    <row r="6022" spans="1:13" x14ac:dyDescent="0.3">
      <c r="A6022" s="1" t="s">
        <v>13529</v>
      </c>
      <c r="B6022" s="2">
        <v>44757</v>
      </c>
      <c r="C6022">
        <v>-11582.1</v>
      </c>
      <c r="D6022" s="1" t="s">
        <v>1478</v>
      </c>
      <c r="E6022" s="1" t="s">
        <v>1225</v>
      </c>
      <c r="F6022" s="1" t="s">
        <v>19</v>
      </c>
      <c r="G6022" s="1" t="s">
        <v>14</v>
      </c>
      <c r="H6022" s="1" t="s">
        <v>1479</v>
      </c>
      <c r="I6022" s="1" t="s">
        <v>1348</v>
      </c>
      <c r="J6022" s="1" t="s">
        <v>13530</v>
      </c>
      <c r="K6022" s="1" t="str">
        <f>IF(COUNTIF(Financial_Transactions[transaction_id],Financial_Transactions[[#This Row],[transaction_id]])&gt;1,"Yes","No")</f>
        <v>No</v>
      </c>
      <c r="L6022" s="1" t="str">
        <f>IF(Financial_Transactions[[#This Row],[customer_id]]&lt;&gt;"",(IF(COUNTIF(Customers[customer_id],Financial_Transactions[[#This Row],[customer_id]])&gt;0,"Valid","Invalid")),"")</f>
        <v/>
      </c>
      <c r="M6022" s="1" t="str">
        <f>IF(Financial_Transactions[[#This Row],[vendor_id]]&lt;&gt;"",IF(COUNTIF(Vendors[vendor_id],Financial_Transactions[[#This Row],[vendor_id]])&gt;0,"Valid","Invalid"),"")</f>
        <v>Valid</v>
      </c>
    </row>
    <row r="6023" spans="1:13" x14ac:dyDescent="0.3">
      <c r="A6023" s="1" t="s">
        <v>13531</v>
      </c>
      <c r="B6023" s="2">
        <v>44866</v>
      </c>
      <c r="C6023">
        <v>104298.47</v>
      </c>
      <c r="D6023" s="1" t="s">
        <v>1484</v>
      </c>
      <c r="E6023" s="1" t="s">
        <v>1500</v>
      </c>
      <c r="F6023" s="1" t="s">
        <v>8</v>
      </c>
      <c r="G6023" s="1" t="s">
        <v>14</v>
      </c>
      <c r="H6023" s="1" t="s">
        <v>388</v>
      </c>
      <c r="I6023" s="1" t="s">
        <v>1479</v>
      </c>
      <c r="J6023" s="1" t="s">
        <v>13532</v>
      </c>
      <c r="K6023" s="1" t="str">
        <f>IF(COUNTIF(Financial_Transactions[transaction_id],Financial_Transactions[[#This Row],[transaction_id]])&gt;1,"Yes","No")</f>
        <v>No</v>
      </c>
      <c r="L6023" s="1" t="str">
        <f>IF(Financial_Transactions[[#This Row],[customer_id]]&lt;&gt;"",(IF(COUNTIF(Customers[customer_id],Financial_Transactions[[#This Row],[customer_id]])&gt;0,"Valid","Invalid")),"")</f>
        <v>Valid</v>
      </c>
      <c r="M6023" s="1" t="str">
        <f>IF(Financial_Transactions[[#This Row],[vendor_id]]&lt;&gt;"",IF(COUNTIF(Vendors[vendor_id],Financial_Transactions[[#This Row],[vendor_id]])&gt;0,"Valid","Invalid"),"")</f>
        <v/>
      </c>
    </row>
    <row r="6024" spans="1:13" x14ac:dyDescent="0.3">
      <c r="A6024" s="1" t="s">
        <v>13533</v>
      </c>
      <c r="B6024" s="2">
        <v>45174</v>
      </c>
      <c r="C6024">
        <v>-33793.53</v>
      </c>
      <c r="D6024" s="1" t="s">
        <v>1478</v>
      </c>
      <c r="E6024" s="1" t="s">
        <v>1225</v>
      </c>
      <c r="F6024" s="1" t="s">
        <v>8</v>
      </c>
      <c r="G6024" s="1" t="s">
        <v>22</v>
      </c>
      <c r="H6024" s="1" t="s">
        <v>1479</v>
      </c>
      <c r="I6024" s="1" t="s">
        <v>1352</v>
      </c>
      <c r="J6024" s="1" t="s">
        <v>13534</v>
      </c>
      <c r="K6024" s="1" t="str">
        <f>IF(COUNTIF(Financial_Transactions[transaction_id],Financial_Transactions[[#This Row],[transaction_id]])&gt;1,"Yes","No")</f>
        <v>No</v>
      </c>
      <c r="L6024" s="1" t="str">
        <f>IF(Financial_Transactions[[#This Row],[customer_id]]&lt;&gt;"",(IF(COUNTIF(Customers[customer_id],Financial_Transactions[[#This Row],[customer_id]])&gt;0,"Valid","Invalid")),"")</f>
        <v/>
      </c>
      <c r="M6024" s="1" t="str">
        <f>IF(Financial_Transactions[[#This Row],[vendor_id]]&lt;&gt;"",IF(COUNTIF(Vendors[vendor_id],Financial_Transactions[[#This Row],[vendor_id]])&gt;0,"Valid","Invalid"),"")</f>
        <v>Valid</v>
      </c>
    </row>
    <row r="6025" spans="1:13" x14ac:dyDescent="0.3">
      <c r="A6025" s="1" t="s">
        <v>13535</v>
      </c>
      <c r="B6025" s="2">
        <v>45277</v>
      </c>
      <c r="C6025">
        <v>292573.74</v>
      </c>
      <c r="D6025" s="1" t="s">
        <v>1484</v>
      </c>
      <c r="E6025" s="1" t="s">
        <v>1488</v>
      </c>
      <c r="F6025" s="1" t="s">
        <v>8</v>
      </c>
      <c r="G6025" s="1" t="s">
        <v>22</v>
      </c>
      <c r="H6025" s="1" t="s">
        <v>408</v>
      </c>
      <c r="I6025" s="1" t="s">
        <v>1479</v>
      </c>
      <c r="J6025" s="1" t="s">
        <v>13536</v>
      </c>
      <c r="K6025" s="1" t="str">
        <f>IF(COUNTIF(Financial_Transactions[transaction_id],Financial_Transactions[[#This Row],[transaction_id]])&gt;1,"Yes","No")</f>
        <v>No</v>
      </c>
      <c r="L6025" s="1" t="str">
        <f>IF(Financial_Transactions[[#This Row],[customer_id]]&lt;&gt;"",(IF(COUNTIF(Customers[customer_id],Financial_Transactions[[#This Row],[customer_id]])&gt;0,"Valid","Invalid")),"")</f>
        <v>Valid</v>
      </c>
      <c r="M6025" s="1" t="str">
        <f>IF(Financial_Transactions[[#This Row],[vendor_id]]&lt;&gt;"",IF(COUNTIF(Vendors[vendor_id],Financial_Transactions[[#This Row],[vendor_id]])&gt;0,"Valid","Invalid"),"")</f>
        <v/>
      </c>
    </row>
    <row r="6026" spans="1:13" x14ac:dyDescent="0.3">
      <c r="A6026" s="1" t="s">
        <v>13537</v>
      </c>
      <c r="B6026" s="2">
        <v>44916</v>
      </c>
      <c r="C6026">
        <v>144671.43</v>
      </c>
      <c r="D6026" s="1" t="s">
        <v>1484</v>
      </c>
      <c r="E6026" s="1" t="s">
        <v>1485</v>
      </c>
      <c r="F6026" s="1" t="s">
        <v>13</v>
      </c>
      <c r="G6026" s="1" t="s">
        <v>25</v>
      </c>
      <c r="H6026" s="1" t="s">
        <v>282</v>
      </c>
      <c r="I6026" s="1" t="s">
        <v>1479</v>
      </c>
      <c r="J6026" s="1" t="s">
        <v>13538</v>
      </c>
      <c r="K6026" s="1" t="str">
        <f>IF(COUNTIF(Financial_Transactions[transaction_id],Financial_Transactions[[#This Row],[transaction_id]])&gt;1,"Yes","No")</f>
        <v>No</v>
      </c>
      <c r="L6026" s="1" t="str">
        <f>IF(Financial_Transactions[[#This Row],[customer_id]]&lt;&gt;"",(IF(COUNTIF(Customers[customer_id],Financial_Transactions[[#This Row],[customer_id]])&gt;0,"Valid","Invalid")),"")</f>
        <v>Valid</v>
      </c>
      <c r="M6026" s="1" t="str">
        <f>IF(Financial_Transactions[[#This Row],[vendor_id]]&lt;&gt;"",IF(COUNTIF(Vendors[vendor_id],Financial_Transactions[[#This Row],[vendor_id]])&gt;0,"Valid","Invalid"),"")</f>
        <v/>
      </c>
    </row>
    <row r="6027" spans="1:13" x14ac:dyDescent="0.3">
      <c r="A6027" s="1" t="s">
        <v>13539</v>
      </c>
      <c r="B6027" s="2">
        <v>44815</v>
      </c>
      <c r="C6027">
        <v>-37710.82</v>
      </c>
      <c r="D6027" s="1" t="s">
        <v>1478</v>
      </c>
      <c r="E6027" s="1" t="s">
        <v>1235</v>
      </c>
      <c r="F6027" s="1" t="s">
        <v>13</v>
      </c>
      <c r="G6027" s="1" t="s">
        <v>25</v>
      </c>
      <c r="H6027" s="1" t="s">
        <v>1479</v>
      </c>
      <c r="I6027" s="1" t="s">
        <v>1414</v>
      </c>
      <c r="J6027" s="1" t="s">
        <v>13540</v>
      </c>
      <c r="K6027" s="1" t="str">
        <f>IF(COUNTIF(Financial_Transactions[transaction_id],Financial_Transactions[[#This Row],[transaction_id]])&gt;1,"Yes","No")</f>
        <v>No</v>
      </c>
      <c r="L6027" s="1" t="str">
        <f>IF(Financial_Transactions[[#This Row],[customer_id]]&lt;&gt;"",(IF(COUNTIF(Customers[customer_id],Financial_Transactions[[#This Row],[customer_id]])&gt;0,"Valid","Invalid")),"")</f>
        <v/>
      </c>
      <c r="M6027" s="1" t="str">
        <f>IF(Financial_Transactions[[#This Row],[vendor_id]]&lt;&gt;"",IF(COUNTIF(Vendors[vendor_id],Financial_Transactions[[#This Row],[vendor_id]])&gt;0,"Valid","Invalid"),"")</f>
        <v>Valid</v>
      </c>
    </row>
    <row r="6028" spans="1:13" x14ac:dyDescent="0.3">
      <c r="A6028" s="1" t="s">
        <v>13541</v>
      </c>
      <c r="B6028" s="2">
        <v>45199</v>
      </c>
      <c r="C6028">
        <v>122814.04</v>
      </c>
      <c r="D6028" s="1" t="s">
        <v>1484</v>
      </c>
      <c r="E6028" s="1" t="s">
        <v>1488</v>
      </c>
      <c r="F6028" s="1" t="s">
        <v>8</v>
      </c>
      <c r="G6028" s="1" t="s">
        <v>14</v>
      </c>
      <c r="H6028" s="1" t="s">
        <v>698</v>
      </c>
      <c r="I6028" s="1" t="s">
        <v>1479</v>
      </c>
      <c r="J6028" s="1" t="s">
        <v>13542</v>
      </c>
      <c r="K6028" s="1" t="str">
        <f>IF(COUNTIF(Financial_Transactions[transaction_id],Financial_Transactions[[#This Row],[transaction_id]])&gt;1,"Yes","No")</f>
        <v>No</v>
      </c>
      <c r="L6028" s="1" t="str">
        <f>IF(Financial_Transactions[[#This Row],[customer_id]]&lt;&gt;"",(IF(COUNTIF(Customers[customer_id],Financial_Transactions[[#This Row],[customer_id]])&gt;0,"Valid","Invalid")),"")</f>
        <v>Valid</v>
      </c>
      <c r="M6028" s="1" t="str">
        <f>IF(Financial_Transactions[[#This Row],[vendor_id]]&lt;&gt;"",IF(COUNTIF(Vendors[vendor_id],Financial_Transactions[[#This Row],[vendor_id]])&gt;0,"Valid","Invalid"),"")</f>
        <v/>
      </c>
    </row>
    <row r="6029" spans="1:13" x14ac:dyDescent="0.3">
      <c r="A6029" s="1" t="s">
        <v>13543</v>
      </c>
      <c r="B6029" s="2">
        <v>44744</v>
      </c>
      <c r="C6029">
        <v>114494.63</v>
      </c>
      <c r="D6029" s="1" t="s">
        <v>1484</v>
      </c>
      <c r="E6029" s="1" t="s">
        <v>1500</v>
      </c>
      <c r="F6029" s="1" t="s">
        <v>13</v>
      </c>
      <c r="G6029" s="1" t="s">
        <v>25</v>
      </c>
      <c r="H6029" s="1" t="s">
        <v>254</v>
      </c>
      <c r="I6029" s="1" t="s">
        <v>1479</v>
      </c>
      <c r="J6029" s="1" t="s">
        <v>13544</v>
      </c>
      <c r="K6029" s="1" t="str">
        <f>IF(COUNTIF(Financial_Transactions[transaction_id],Financial_Transactions[[#This Row],[transaction_id]])&gt;1,"Yes","No")</f>
        <v>No</v>
      </c>
      <c r="L6029" s="1" t="str">
        <f>IF(Financial_Transactions[[#This Row],[customer_id]]&lt;&gt;"",(IF(COUNTIF(Customers[customer_id],Financial_Transactions[[#This Row],[customer_id]])&gt;0,"Valid","Invalid")),"")</f>
        <v>Valid</v>
      </c>
      <c r="M6029" s="1" t="str">
        <f>IF(Financial_Transactions[[#This Row],[vendor_id]]&lt;&gt;"",IF(COUNTIF(Vendors[vendor_id],Financial_Transactions[[#This Row],[vendor_id]])&gt;0,"Valid","Invalid"),"")</f>
        <v/>
      </c>
    </row>
    <row r="6030" spans="1:13" x14ac:dyDescent="0.3">
      <c r="A6030" s="1" t="s">
        <v>13545</v>
      </c>
      <c r="B6030" s="2">
        <v>44942</v>
      </c>
      <c r="C6030">
        <v>122481.27</v>
      </c>
      <c r="D6030" s="1" t="s">
        <v>1484</v>
      </c>
      <c r="E6030" s="1" t="s">
        <v>1488</v>
      </c>
      <c r="F6030" s="1" t="s">
        <v>8</v>
      </c>
      <c r="G6030" s="1" t="s">
        <v>25</v>
      </c>
      <c r="H6030" s="1" t="s">
        <v>316</v>
      </c>
      <c r="I6030" s="1" t="s">
        <v>1479</v>
      </c>
      <c r="J6030" s="1" t="s">
        <v>13546</v>
      </c>
      <c r="K6030" s="1" t="str">
        <f>IF(COUNTIF(Financial_Transactions[transaction_id],Financial_Transactions[[#This Row],[transaction_id]])&gt;1,"Yes","No")</f>
        <v>No</v>
      </c>
      <c r="L6030" s="1" t="str">
        <f>IF(Financial_Transactions[[#This Row],[customer_id]]&lt;&gt;"",(IF(COUNTIF(Customers[customer_id],Financial_Transactions[[#This Row],[customer_id]])&gt;0,"Valid","Invalid")),"")</f>
        <v>Valid</v>
      </c>
      <c r="M6030" s="1" t="str">
        <f>IF(Financial_Transactions[[#This Row],[vendor_id]]&lt;&gt;"",IF(COUNTIF(Vendors[vendor_id],Financial_Transactions[[#This Row],[vendor_id]])&gt;0,"Valid","Invalid"),"")</f>
        <v/>
      </c>
    </row>
    <row r="6031" spans="1:13" x14ac:dyDescent="0.3">
      <c r="A6031" s="1" t="s">
        <v>13547</v>
      </c>
      <c r="B6031" s="2">
        <v>45151</v>
      </c>
      <c r="C6031">
        <v>183292.92</v>
      </c>
      <c r="D6031" s="1" t="s">
        <v>1484</v>
      </c>
      <c r="E6031" s="1" t="s">
        <v>1485</v>
      </c>
      <c r="F6031" s="1" t="s">
        <v>19</v>
      </c>
      <c r="G6031" s="1" t="s">
        <v>25</v>
      </c>
      <c r="H6031" s="1" t="s">
        <v>38</v>
      </c>
      <c r="I6031" s="1" t="s">
        <v>1479</v>
      </c>
      <c r="J6031" s="1" t="s">
        <v>13548</v>
      </c>
      <c r="K6031" s="1" t="str">
        <f>IF(COUNTIF(Financial_Transactions[transaction_id],Financial_Transactions[[#This Row],[transaction_id]])&gt;1,"Yes","No")</f>
        <v>No</v>
      </c>
      <c r="L6031" s="1" t="str">
        <f>IF(Financial_Transactions[[#This Row],[customer_id]]&lt;&gt;"",(IF(COUNTIF(Customers[customer_id],Financial_Transactions[[#This Row],[customer_id]])&gt;0,"Valid","Invalid")),"")</f>
        <v>Valid</v>
      </c>
      <c r="M6031" s="1" t="str">
        <f>IF(Financial_Transactions[[#This Row],[vendor_id]]&lt;&gt;"",IF(COUNTIF(Vendors[vendor_id],Financial_Transactions[[#This Row],[vendor_id]])&gt;0,"Valid","Invalid"),"")</f>
        <v/>
      </c>
    </row>
    <row r="6032" spans="1:13" x14ac:dyDescent="0.3">
      <c r="A6032" s="1" t="s">
        <v>13549</v>
      </c>
      <c r="B6032" s="2">
        <v>44802</v>
      </c>
      <c r="C6032">
        <v>149997.44</v>
      </c>
      <c r="D6032" s="1" t="s">
        <v>1484</v>
      </c>
      <c r="E6032" s="1" t="s">
        <v>1485</v>
      </c>
      <c r="F6032" s="1" t="s">
        <v>8</v>
      </c>
      <c r="G6032" s="1" t="s">
        <v>14</v>
      </c>
      <c r="H6032" s="1" t="s">
        <v>360</v>
      </c>
      <c r="I6032" s="1" t="s">
        <v>1479</v>
      </c>
      <c r="J6032" s="1" t="s">
        <v>13550</v>
      </c>
      <c r="K6032" s="1" t="str">
        <f>IF(COUNTIF(Financial_Transactions[transaction_id],Financial_Transactions[[#This Row],[transaction_id]])&gt;1,"Yes","No")</f>
        <v>No</v>
      </c>
      <c r="L6032" s="1" t="str">
        <f>IF(Financial_Transactions[[#This Row],[customer_id]]&lt;&gt;"",(IF(COUNTIF(Customers[customer_id],Financial_Transactions[[#This Row],[customer_id]])&gt;0,"Valid","Invalid")),"")</f>
        <v>Valid</v>
      </c>
      <c r="M6032" s="1" t="str">
        <f>IF(Financial_Transactions[[#This Row],[vendor_id]]&lt;&gt;"",IF(COUNTIF(Vendors[vendor_id],Financial_Transactions[[#This Row],[vendor_id]])&gt;0,"Valid","Invalid"),"")</f>
        <v/>
      </c>
    </row>
    <row r="6033" spans="1:13" x14ac:dyDescent="0.3">
      <c r="A6033" s="1" t="s">
        <v>13551</v>
      </c>
      <c r="B6033" s="2">
        <v>44846</v>
      </c>
      <c r="C6033">
        <v>249374.01</v>
      </c>
      <c r="D6033" s="1" t="s">
        <v>1484</v>
      </c>
      <c r="E6033" s="1" t="s">
        <v>1488</v>
      </c>
      <c r="F6033" s="1" t="s">
        <v>13</v>
      </c>
      <c r="G6033" s="1" t="s">
        <v>25</v>
      </c>
      <c r="H6033" s="1" t="s">
        <v>100</v>
      </c>
      <c r="I6033" s="1" t="s">
        <v>1479</v>
      </c>
      <c r="J6033" s="1" t="s">
        <v>13552</v>
      </c>
      <c r="K6033" s="1" t="str">
        <f>IF(COUNTIF(Financial_Transactions[transaction_id],Financial_Transactions[[#This Row],[transaction_id]])&gt;1,"Yes","No")</f>
        <v>No</v>
      </c>
      <c r="L6033" s="1" t="str">
        <f>IF(Financial_Transactions[[#This Row],[customer_id]]&lt;&gt;"",(IF(COUNTIF(Customers[customer_id],Financial_Transactions[[#This Row],[customer_id]])&gt;0,"Valid","Invalid")),"")</f>
        <v>Valid</v>
      </c>
      <c r="M6033" s="1" t="str">
        <f>IF(Financial_Transactions[[#This Row],[vendor_id]]&lt;&gt;"",IF(COUNTIF(Vendors[vendor_id],Financial_Transactions[[#This Row],[vendor_id]])&gt;0,"Valid","Invalid"),"")</f>
        <v/>
      </c>
    </row>
    <row r="6034" spans="1:13" x14ac:dyDescent="0.3">
      <c r="A6034" s="1" t="s">
        <v>13553</v>
      </c>
      <c r="B6034" s="2">
        <v>44887</v>
      </c>
      <c r="C6034">
        <v>75320.69</v>
      </c>
      <c r="D6034" s="1" t="s">
        <v>1484</v>
      </c>
      <c r="E6034" s="1" t="s">
        <v>1500</v>
      </c>
      <c r="F6034" s="1" t="s">
        <v>13</v>
      </c>
      <c r="G6034" s="1" t="s">
        <v>14</v>
      </c>
      <c r="H6034" s="1" t="s">
        <v>234</v>
      </c>
      <c r="I6034" s="1" t="s">
        <v>1479</v>
      </c>
      <c r="J6034" s="1" t="s">
        <v>13554</v>
      </c>
      <c r="K6034" s="1" t="str">
        <f>IF(COUNTIF(Financial_Transactions[transaction_id],Financial_Transactions[[#This Row],[transaction_id]])&gt;1,"Yes","No")</f>
        <v>No</v>
      </c>
      <c r="L6034" s="1" t="str">
        <f>IF(Financial_Transactions[[#This Row],[customer_id]]&lt;&gt;"",(IF(COUNTIF(Customers[customer_id],Financial_Transactions[[#This Row],[customer_id]])&gt;0,"Valid","Invalid")),"")</f>
        <v>Valid</v>
      </c>
      <c r="M6034" s="1" t="str">
        <f>IF(Financial_Transactions[[#This Row],[vendor_id]]&lt;&gt;"",IF(COUNTIF(Vendors[vendor_id],Financial_Transactions[[#This Row],[vendor_id]])&gt;0,"Valid","Invalid"),"")</f>
        <v/>
      </c>
    </row>
    <row r="6035" spans="1:13" x14ac:dyDescent="0.3">
      <c r="A6035" s="1" t="s">
        <v>13555</v>
      </c>
      <c r="B6035" s="2">
        <v>44962</v>
      </c>
      <c r="C6035">
        <v>219534.64</v>
      </c>
      <c r="D6035" s="1" t="s">
        <v>1484</v>
      </c>
      <c r="E6035" s="1" t="s">
        <v>1485</v>
      </c>
      <c r="F6035" s="1" t="s">
        <v>19</v>
      </c>
      <c r="G6035" s="1" t="s">
        <v>14</v>
      </c>
      <c r="H6035" s="1" t="s">
        <v>448</v>
      </c>
      <c r="I6035" s="1" t="s">
        <v>1479</v>
      </c>
      <c r="J6035" s="1" t="s">
        <v>13556</v>
      </c>
      <c r="K6035" s="1" t="str">
        <f>IF(COUNTIF(Financial_Transactions[transaction_id],Financial_Transactions[[#This Row],[transaction_id]])&gt;1,"Yes","No")</f>
        <v>No</v>
      </c>
      <c r="L6035" s="1" t="str">
        <f>IF(Financial_Transactions[[#This Row],[customer_id]]&lt;&gt;"",(IF(COUNTIF(Customers[customer_id],Financial_Transactions[[#This Row],[customer_id]])&gt;0,"Valid","Invalid")),"")</f>
        <v>Valid</v>
      </c>
      <c r="M6035" s="1" t="str">
        <f>IF(Financial_Transactions[[#This Row],[vendor_id]]&lt;&gt;"",IF(COUNTIF(Vendors[vendor_id],Financial_Transactions[[#This Row],[vendor_id]])&gt;0,"Valid","Invalid"),"")</f>
        <v/>
      </c>
    </row>
    <row r="6036" spans="1:13" x14ac:dyDescent="0.3">
      <c r="A6036" s="1" t="s">
        <v>13557</v>
      </c>
      <c r="B6036" s="2">
        <v>44973</v>
      </c>
      <c r="C6036">
        <v>145447.38</v>
      </c>
      <c r="D6036" s="1" t="s">
        <v>1484</v>
      </c>
      <c r="E6036" s="1" t="s">
        <v>1500</v>
      </c>
      <c r="F6036" s="1" t="s">
        <v>13</v>
      </c>
      <c r="G6036" s="1" t="s">
        <v>9</v>
      </c>
      <c r="H6036" s="1" t="s">
        <v>302</v>
      </c>
      <c r="I6036" s="1" t="s">
        <v>1479</v>
      </c>
      <c r="J6036" s="1" t="s">
        <v>13558</v>
      </c>
      <c r="K6036" s="1" t="str">
        <f>IF(COUNTIF(Financial_Transactions[transaction_id],Financial_Transactions[[#This Row],[transaction_id]])&gt;1,"Yes","No")</f>
        <v>No</v>
      </c>
      <c r="L6036" s="1" t="str">
        <f>IF(Financial_Transactions[[#This Row],[customer_id]]&lt;&gt;"",(IF(COUNTIF(Customers[customer_id],Financial_Transactions[[#This Row],[customer_id]])&gt;0,"Valid","Invalid")),"")</f>
        <v>Valid</v>
      </c>
      <c r="M6036" s="1" t="str">
        <f>IF(Financial_Transactions[[#This Row],[vendor_id]]&lt;&gt;"",IF(COUNTIF(Vendors[vendor_id],Financial_Transactions[[#This Row],[vendor_id]])&gt;0,"Valid","Invalid"),"")</f>
        <v/>
      </c>
    </row>
    <row r="6037" spans="1:13" x14ac:dyDescent="0.3">
      <c r="A6037" s="1" t="s">
        <v>13559</v>
      </c>
      <c r="B6037" s="2">
        <v>44593</v>
      </c>
      <c r="C6037">
        <v>-53482.97</v>
      </c>
      <c r="D6037" s="1" t="s">
        <v>1478</v>
      </c>
      <c r="E6037" s="1" t="s">
        <v>1250</v>
      </c>
      <c r="F6037" s="1" t="s">
        <v>8</v>
      </c>
      <c r="G6037" s="1" t="s">
        <v>14</v>
      </c>
      <c r="H6037" s="1" t="s">
        <v>1479</v>
      </c>
      <c r="I6037" s="1" t="s">
        <v>1456</v>
      </c>
      <c r="J6037" s="1" t="s">
        <v>13560</v>
      </c>
      <c r="K6037" s="1" t="str">
        <f>IF(COUNTIF(Financial_Transactions[transaction_id],Financial_Transactions[[#This Row],[transaction_id]])&gt;1,"Yes","No")</f>
        <v>No</v>
      </c>
      <c r="L6037" s="1" t="str">
        <f>IF(Financial_Transactions[[#This Row],[customer_id]]&lt;&gt;"",(IF(COUNTIF(Customers[customer_id],Financial_Transactions[[#This Row],[customer_id]])&gt;0,"Valid","Invalid")),"")</f>
        <v/>
      </c>
      <c r="M6037" s="1" t="str">
        <f>IF(Financial_Transactions[[#This Row],[vendor_id]]&lt;&gt;"",IF(COUNTIF(Vendors[vendor_id],Financial_Transactions[[#This Row],[vendor_id]])&gt;0,"Valid","Invalid"),"")</f>
        <v>Valid</v>
      </c>
    </row>
    <row r="6038" spans="1:13" x14ac:dyDescent="0.3">
      <c r="A6038" s="1" t="s">
        <v>13561</v>
      </c>
      <c r="B6038" s="2">
        <v>45205</v>
      </c>
      <c r="C6038">
        <v>130245</v>
      </c>
      <c r="D6038" s="1" t="s">
        <v>1484</v>
      </c>
      <c r="E6038" s="1" t="s">
        <v>1485</v>
      </c>
      <c r="F6038" s="1" t="s">
        <v>8</v>
      </c>
      <c r="G6038" s="1" t="s">
        <v>25</v>
      </c>
      <c r="H6038" s="1" t="s">
        <v>374</v>
      </c>
      <c r="I6038" s="1" t="s">
        <v>1479</v>
      </c>
      <c r="J6038" s="1" t="s">
        <v>13562</v>
      </c>
      <c r="K6038" s="1" t="str">
        <f>IF(COUNTIF(Financial_Transactions[transaction_id],Financial_Transactions[[#This Row],[transaction_id]])&gt;1,"Yes","No")</f>
        <v>No</v>
      </c>
      <c r="L6038" s="1" t="str">
        <f>IF(Financial_Transactions[[#This Row],[customer_id]]&lt;&gt;"",(IF(COUNTIF(Customers[customer_id],Financial_Transactions[[#This Row],[customer_id]])&gt;0,"Valid","Invalid")),"")</f>
        <v>Valid</v>
      </c>
      <c r="M6038" s="1" t="str">
        <f>IF(Financial_Transactions[[#This Row],[vendor_id]]&lt;&gt;"",IF(COUNTIF(Vendors[vendor_id],Financial_Transactions[[#This Row],[vendor_id]])&gt;0,"Valid","Invalid"),"")</f>
        <v/>
      </c>
    </row>
    <row r="6039" spans="1:13" x14ac:dyDescent="0.3">
      <c r="A6039" s="1" t="s">
        <v>13563</v>
      </c>
      <c r="B6039" s="2">
        <v>44981</v>
      </c>
      <c r="C6039">
        <v>139334.42000000001</v>
      </c>
      <c r="D6039" s="1" t="s">
        <v>1484</v>
      </c>
      <c r="E6039" s="1" t="s">
        <v>1485</v>
      </c>
      <c r="F6039" s="1" t="s">
        <v>13</v>
      </c>
      <c r="G6039" s="1" t="s">
        <v>14</v>
      </c>
      <c r="H6039" s="1" t="s">
        <v>518</v>
      </c>
      <c r="I6039" s="1" t="s">
        <v>1479</v>
      </c>
      <c r="J6039" s="1" t="s">
        <v>13564</v>
      </c>
      <c r="K6039" s="1" t="str">
        <f>IF(COUNTIF(Financial_Transactions[transaction_id],Financial_Transactions[[#This Row],[transaction_id]])&gt;1,"Yes","No")</f>
        <v>No</v>
      </c>
      <c r="L6039" s="1" t="str">
        <f>IF(Financial_Transactions[[#This Row],[customer_id]]&lt;&gt;"",(IF(COUNTIF(Customers[customer_id],Financial_Transactions[[#This Row],[customer_id]])&gt;0,"Valid","Invalid")),"")</f>
        <v>Valid</v>
      </c>
      <c r="M6039" s="1" t="str">
        <f>IF(Financial_Transactions[[#This Row],[vendor_id]]&lt;&gt;"",IF(COUNTIF(Vendors[vendor_id],Financial_Transactions[[#This Row],[vendor_id]])&gt;0,"Valid","Invalid"),"")</f>
        <v/>
      </c>
    </row>
    <row r="6040" spans="1:13" x14ac:dyDescent="0.3">
      <c r="A6040" s="1" t="s">
        <v>13565</v>
      </c>
      <c r="B6040" s="2">
        <v>44742</v>
      </c>
      <c r="C6040">
        <v>-30349.88</v>
      </c>
      <c r="D6040" s="1" t="s">
        <v>1478</v>
      </c>
      <c r="E6040" s="1" t="s">
        <v>1225</v>
      </c>
      <c r="F6040" s="1" t="s">
        <v>13</v>
      </c>
      <c r="G6040" s="1" t="s">
        <v>9</v>
      </c>
      <c r="H6040" s="1" t="s">
        <v>1479</v>
      </c>
      <c r="I6040" s="1" t="s">
        <v>1452</v>
      </c>
      <c r="J6040" s="1" t="s">
        <v>13566</v>
      </c>
      <c r="K6040" s="1" t="str">
        <f>IF(COUNTIF(Financial_Transactions[transaction_id],Financial_Transactions[[#This Row],[transaction_id]])&gt;1,"Yes","No")</f>
        <v>No</v>
      </c>
      <c r="L6040" s="1" t="str">
        <f>IF(Financial_Transactions[[#This Row],[customer_id]]&lt;&gt;"",(IF(COUNTIF(Customers[customer_id],Financial_Transactions[[#This Row],[customer_id]])&gt;0,"Valid","Invalid")),"")</f>
        <v/>
      </c>
      <c r="M6040" s="1" t="str">
        <f>IF(Financial_Transactions[[#This Row],[vendor_id]]&lt;&gt;"",IF(COUNTIF(Vendors[vendor_id],Financial_Transactions[[#This Row],[vendor_id]])&gt;0,"Valid","Invalid"),"")</f>
        <v>Valid</v>
      </c>
    </row>
    <row r="6041" spans="1:13" x14ac:dyDescent="0.3">
      <c r="A6041" s="1" t="s">
        <v>13567</v>
      </c>
      <c r="B6041" s="2">
        <v>45078</v>
      </c>
      <c r="C6041">
        <v>144764.38</v>
      </c>
      <c r="D6041" s="1" t="s">
        <v>1484</v>
      </c>
      <c r="E6041" s="1" t="s">
        <v>1485</v>
      </c>
      <c r="F6041" s="1" t="s">
        <v>19</v>
      </c>
      <c r="G6041" s="1" t="s">
        <v>14</v>
      </c>
      <c r="H6041" s="1" t="s">
        <v>718</v>
      </c>
      <c r="I6041" s="1" t="s">
        <v>1479</v>
      </c>
      <c r="J6041" s="1" t="s">
        <v>13568</v>
      </c>
      <c r="K6041" s="1" t="str">
        <f>IF(COUNTIF(Financial_Transactions[transaction_id],Financial_Transactions[[#This Row],[transaction_id]])&gt;1,"Yes","No")</f>
        <v>No</v>
      </c>
      <c r="L6041" s="1" t="str">
        <f>IF(Financial_Transactions[[#This Row],[customer_id]]&lt;&gt;"",(IF(COUNTIF(Customers[customer_id],Financial_Transactions[[#This Row],[customer_id]])&gt;0,"Valid","Invalid")),"")</f>
        <v>Valid</v>
      </c>
      <c r="M6041" s="1" t="str">
        <f>IF(Financial_Transactions[[#This Row],[vendor_id]]&lt;&gt;"",IF(COUNTIF(Vendors[vendor_id],Financial_Transactions[[#This Row],[vendor_id]])&gt;0,"Valid","Invalid"),"")</f>
        <v/>
      </c>
    </row>
    <row r="6042" spans="1:13" x14ac:dyDescent="0.3">
      <c r="A6042" s="1" t="s">
        <v>13569</v>
      </c>
      <c r="B6042" s="2">
        <v>44659</v>
      </c>
      <c r="C6042">
        <v>121713.12</v>
      </c>
      <c r="D6042" s="1" t="s">
        <v>1484</v>
      </c>
      <c r="E6042" s="1" t="s">
        <v>1500</v>
      </c>
      <c r="F6042" s="1" t="s">
        <v>19</v>
      </c>
      <c r="G6042" s="1" t="s">
        <v>14</v>
      </c>
      <c r="H6042" s="1" t="s">
        <v>20</v>
      </c>
      <c r="I6042" s="1" t="s">
        <v>1479</v>
      </c>
      <c r="J6042" s="1" t="s">
        <v>13570</v>
      </c>
      <c r="K6042" s="1" t="str">
        <f>IF(COUNTIF(Financial_Transactions[transaction_id],Financial_Transactions[[#This Row],[transaction_id]])&gt;1,"Yes","No")</f>
        <v>No</v>
      </c>
      <c r="L6042" s="1" t="str">
        <f>IF(Financial_Transactions[[#This Row],[customer_id]]&lt;&gt;"",(IF(COUNTIF(Customers[customer_id],Financial_Transactions[[#This Row],[customer_id]])&gt;0,"Valid","Invalid")),"")</f>
        <v>Valid</v>
      </c>
      <c r="M6042" s="1" t="str">
        <f>IF(Financial_Transactions[[#This Row],[vendor_id]]&lt;&gt;"",IF(COUNTIF(Vendors[vendor_id],Financial_Transactions[[#This Row],[vendor_id]])&gt;0,"Valid","Invalid"),"")</f>
        <v/>
      </c>
    </row>
    <row r="6043" spans="1:13" x14ac:dyDescent="0.3">
      <c r="A6043" s="1" t="s">
        <v>13571</v>
      </c>
      <c r="B6043" s="2">
        <v>45163</v>
      </c>
      <c r="C6043">
        <v>-47459.360000000001</v>
      </c>
      <c r="D6043" s="1" t="s">
        <v>1478</v>
      </c>
      <c r="E6043" s="1" t="s">
        <v>1250</v>
      </c>
      <c r="F6043" s="1" t="s">
        <v>13</v>
      </c>
      <c r="G6043" s="1" t="s">
        <v>25</v>
      </c>
      <c r="H6043" s="1" t="s">
        <v>1479</v>
      </c>
      <c r="I6043" s="1" t="s">
        <v>1289</v>
      </c>
      <c r="J6043" s="1" t="s">
        <v>13572</v>
      </c>
      <c r="K6043" s="1" t="str">
        <f>IF(COUNTIF(Financial_Transactions[transaction_id],Financial_Transactions[[#This Row],[transaction_id]])&gt;1,"Yes","No")</f>
        <v>No</v>
      </c>
      <c r="L6043" s="1" t="str">
        <f>IF(Financial_Transactions[[#This Row],[customer_id]]&lt;&gt;"",(IF(COUNTIF(Customers[customer_id],Financial_Transactions[[#This Row],[customer_id]])&gt;0,"Valid","Invalid")),"")</f>
        <v/>
      </c>
      <c r="M6043" s="1" t="str">
        <f>IF(Financial_Transactions[[#This Row],[vendor_id]]&lt;&gt;"",IF(COUNTIF(Vendors[vendor_id],Financial_Transactions[[#This Row],[vendor_id]])&gt;0,"Valid","Invalid"),"")</f>
        <v>Valid</v>
      </c>
    </row>
    <row r="6044" spans="1:13" x14ac:dyDescent="0.3">
      <c r="A6044" s="1" t="s">
        <v>13573</v>
      </c>
      <c r="B6044" s="2">
        <v>44981</v>
      </c>
      <c r="C6044">
        <v>191906.11</v>
      </c>
      <c r="D6044" s="1" t="s">
        <v>1484</v>
      </c>
      <c r="E6044" s="1" t="s">
        <v>1485</v>
      </c>
      <c r="F6044" s="1" t="s">
        <v>13</v>
      </c>
      <c r="G6044" s="1" t="s">
        <v>14</v>
      </c>
      <c r="H6044" s="1" t="s">
        <v>118</v>
      </c>
      <c r="I6044" s="1" t="s">
        <v>1479</v>
      </c>
      <c r="J6044" s="1" t="s">
        <v>13574</v>
      </c>
      <c r="K6044" s="1" t="str">
        <f>IF(COUNTIF(Financial_Transactions[transaction_id],Financial_Transactions[[#This Row],[transaction_id]])&gt;1,"Yes","No")</f>
        <v>No</v>
      </c>
      <c r="L6044" s="1" t="str">
        <f>IF(Financial_Transactions[[#This Row],[customer_id]]&lt;&gt;"",(IF(COUNTIF(Customers[customer_id],Financial_Transactions[[#This Row],[customer_id]])&gt;0,"Valid","Invalid")),"")</f>
        <v>Valid</v>
      </c>
      <c r="M6044" s="1" t="str">
        <f>IF(Financial_Transactions[[#This Row],[vendor_id]]&lt;&gt;"",IF(COUNTIF(Vendors[vendor_id],Financial_Transactions[[#This Row],[vendor_id]])&gt;0,"Valid","Invalid"),"")</f>
        <v/>
      </c>
    </row>
    <row r="6045" spans="1:13" x14ac:dyDescent="0.3">
      <c r="A6045" s="1" t="s">
        <v>13575</v>
      </c>
      <c r="B6045" s="2">
        <v>44951</v>
      </c>
      <c r="C6045">
        <v>-14681.3</v>
      </c>
      <c r="D6045" s="1" t="s">
        <v>1478</v>
      </c>
      <c r="E6045" s="1" t="s">
        <v>1225</v>
      </c>
      <c r="F6045" s="1" t="s">
        <v>13</v>
      </c>
      <c r="G6045" s="1" t="s">
        <v>9</v>
      </c>
      <c r="H6045" s="1" t="s">
        <v>1479</v>
      </c>
      <c r="I6045" s="1" t="s">
        <v>1406</v>
      </c>
      <c r="J6045" s="1" t="s">
        <v>13576</v>
      </c>
      <c r="K6045" s="1" t="str">
        <f>IF(COUNTIF(Financial_Transactions[transaction_id],Financial_Transactions[[#This Row],[transaction_id]])&gt;1,"Yes","No")</f>
        <v>No</v>
      </c>
      <c r="L6045" s="1" t="str">
        <f>IF(Financial_Transactions[[#This Row],[customer_id]]&lt;&gt;"",(IF(COUNTIF(Customers[customer_id],Financial_Transactions[[#This Row],[customer_id]])&gt;0,"Valid","Invalid")),"")</f>
        <v/>
      </c>
      <c r="M6045" s="1" t="str">
        <f>IF(Financial_Transactions[[#This Row],[vendor_id]]&lt;&gt;"",IF(COUNTIF(Vendors[vendor_id],Financial_Transactions[[#This Row],[vendor_id]])&gt;0,"Valid","Invalid"),"")</f>
        <v>Valid</v>
      </c>
    </row>
    <row r="6046" spans="1:13" x14ac:dyDescent="0.3">
      <c r="A6046" s="1" t="s">
        <v>13577</v>
      </c>
      <c r="B6046" s="2">
        <v>45243</v>
      </c>
      <c r="C6046">
        <v>109980.63</v>
      </c>
      <c r="D6046" s="1" t="s">
        <v>1484</v>
      </c>
      <c r="E6046" s="1" t="s">
        <v>1485</v>
      </c>
      <c r="F6046" s="1" t="s">
        <v>8</v>
      </c>
      <c r="G6046" s="1" t="s">
        <v>9</v>
      </c>
      <c r="H6046" s="1" t="s">
        <v>210</v>
      </c>
      <c r="I6046" s="1" t="s">
        <v>1479</v>
      </c>
      <c r="J6046" s="1" t="s">
        <v>13578</v>
      </c>
      <c r="K6046" s="1" t="str">
        <f>IF(COUNTIF(Financial_Transactions[transaction_id],Financial_Transactions[[#This Row],[transaction_id]])&gt;1,"Yes","No")</f>
        <v>No</v>
      </c>
      <c r="L6046" s="1" t="str">
        <f>IF(Financial_Transactions[[#This Row],[customer_id]]&lt;&gt;"",(IF(COUNTIF(Customers[customer_id],Financial_Transactions[[#This Row],[customer_id]])&gt;0,"Valid","Invalid")),"")</f>
        <v>Valid</v>
      </c>
      <c r="M6046" s="1" t="str">
        <f>IF(Financial_Transactions[[#This Row],[vendor_id]]&lt;&gt;"",IF(COUNTIF(Vendors[vendor_id],Financial_Transactions[[#This Row],[vendor_id]])&gt;0,"Valid","Invalid"),"")</f>
        <v/>
      </c>
    </row>
    <row r="6047" spans="1:13" x14ac:dyDescent="0.3">
      <c r="A6047" s="1" t="s">
        <v>13579</v>
      </c>
      <c r="B6047" s="2">
        <v>45232</v>
      </c>
      <c r="C6047">
        <v>136658.51</v>
      </c>
      <c r="D6047" s="1" t="s">
        <v>1484</v>
      </c>
      <c r="E6047" s="1" t="s">
        <v>1485</v>
      </c>
      <c r="F6047" s="1" t="s">
        <v>8</v>
      </c>
      <c r="G6047" s="1" t="s">
        <v>14</v>
      </c>
      <c r="H6047" s="1" t="s">
        <v>600</v>
      </c>
      <c r="I6047" s="1" t="s">
        <v>1479</v>
      </c>
      <c r="J6047" s="1" t="s">
        <v>13580</v>
      </c>
      <c r="K6047" s="1" t="str">
        <f>IF(COUNTIF(Financial_Transactions[transaction_id],Financial_Transactions[[#This Row],[transaction_id]])&gt;1,"Yes","No")</f>
        <v>No</v>
      </c>
      <c r="L6047" s="1" t="str">
        <f>IF(Financial_Transactions[[#This Row],[customer_id]]&lt;&gt;"",(IF(COUNTIF(Customers[customer_id],Financial_Transactions[[#This Row],[customer_id]])&gt;0,"Valid","Invalid")),"")</f>
        <v>Valid</v>
      </c>
      <c r="M6047" s="1" t="str">
        <f>IF(Financial_Transactions[[#This Row],[vendor_id]]&lt;&gt;"",IF(COUNTIF(Vendors[vendor_id],Financial_Transactions[[#This Row],[vendor_id]])&gt;0,"Valid","Invalid"),"")</f>
        <v/>
      </c>
    </row>
    <row r="6048" spans="1:13" x14ac:dyDescent="0.3">
      <c r="A6048" s="1" t="s">
        <v>13581</v>
      </c>
      <c r="B6048" s="2">
        <v>45018</v>
      </c>
      <c r="C6048">
        <v>-44335.53</v>
      </c>
      <c r="D6048" s="1" t="s">
        <v>1478</v>
      </c>
      <c r="E6048" s="1" t="s">
        <v>1250</v>
      </c>
      <c r="F6048" s="1" t="s">
        <v>8</v>
      </c>
      <c r="G6048" s="1" t="s">
        <v>25</v>
      </c>
      <c r="H6048" s="1" t="s">
        <v>1479</v>
      </c>
      <c r="I6048" s="1" t="s">
        <v>1440</v>
      </c>
      <c r="J6048" s="1" t="s">
        <v>13582</v>
      </c>
      <c r="K6048" s="1" t="str">
        <f>IF(COUNTIF(Financial_Transactions[transaction_id],Financial_Transactions[[#This Row],[transaction_id]])&gt;1,"Yes","No")</f>
        <v>No</v>
      </c>
      <c r="L6048" s="1" t="str">
        <f>IF(Financial_Transactions[[#This Row],[customer_id]]&lt;&gt;"",(IF(COUNTIF(Customers[customer_id],Financial_Transactions[[#This Row],[customer_id]])&gt;0,"Valid","Invalid")),"")</f>
        <v/>
      </c>
      <c r="M6048" s="1" t="str">
        <f>IF(Financial_Transactions[[#This Row],[vendor_id]]&lt;&gt;"",IF(COUNTIF(Vendors[vendor_id],Financial_Transactions[[#This Row],[vendor_id]])&gt;0,"Valid","Invalid"),"")</f>
        <v>Valid</v>
      </c>
    </row>
    <row r="6049" spans="1:13" x14ac:dyDescent="0.3">
      <c r="A6049" s="1" t="s">
        <v>13583</v>
      </c>
      <c r="B6049" s="2">
        <v>45076</v>
      </c>
      <c r="C6049">
        <v>-53421.63</v>
      </c>
      <c r="D6049" s="1" t="s">
        <v>1478</v>
      </c>
      <c r="E6049" s="1" t="s">
        <v>1235</v>
      </c>
      <c r="F6049" s="1" t="s">
        <v>8</v>
      </c>
      <c r="G6049" s="1" t="s">
        <v>25</v>
      </c>
      <c r="H6049" s="1" t="s">
        <v>1479</v>
      </c>
      <c r="I6049" s="1" t="s">
        <v>1462</v>
      </c>
      <c r="J6049" s="1" t="s">
        <v>13584</v>
      </c>
      <c r="K6049" s="1" t="str">
        <f>IF(COUNTIF(Financial_Transactions[transaction_id],Financial_Transactions[[#This Row],[transaction_id]])&gt;1,"Yes","No")</f>
        <v>No</v>
      </c>
      <c r="L6049" s="1" t="str">
        <f>IF(Financial_Transactions[[#This Row],[customer_id]]&lt;&gt;"",(IF(COUNTIF(Customers[customer_id],Financial_Transactions[[#This Row],[customer_id]])&gt;0,"Valid","Invalid")),"")</f>
        <v/>
      </c>
      <c r="M6049" s="1" t="str">
        <f>IF(Financial_Transactions[[#This Row],[vendor_id]]&lt;&gt;"",IF(COUNTIF(Vendors[vendor_id],Financial_Transactions[[#This Row],[vendor_id]])&gt;0,"Valid","Invalid"),"")</f>
        <v>Valid</v>
      </c>
    </row>
    <row r="6050" spans="1:13" x14ac:dyDescent="0.3">
      <c r="A6050" s="1" t="s">
        <v>13585</v>
      </c>
      <c r="B6050" s="2">
        <v>44788</v>
      </c>
      <c r="C6050">
        <v>184843.48</v>
      </c>
      <c r="D6050" s="1" t="s">
        <v>1484</v>
      </c>
      <c r="E6050" s="1" t="s">
        <v>1485</v>
      </c>
      <c r="F6050" s="1" t="s">
        <v>8</v>
      </c>
      <c r="G6050" s="1" t="s">
        <v>14</v>
      </c>
      <c r="H6050" s="1" t="s">
        <v>344</v>
      </c>
      <c r="I6050" s="1" t="s">
        <v>1479</v>
      </c>
      <c r="J6050" s="1" t="s">
        <v>13586</v>
      </c>
      <c r="K6050" s="1" t="str">
        <f>IF(COUNTIF(Financial_Transactions[transaction_id],Financial_Transactions[[#This Row],[transaction_id]])&gt;1,"Yes","No")</f>
        <v>No</v>
      </c>
      <c r="L6050" s="1" t="str">
        <f>IF(Financial_Transactions[[#This Row],[customer_id]]&lt;&gt;"",(IF(COUNTIF(Customers[customer_id],Financial_Transactions[[#This Row],[customer_id]])&gt;0,"Valid","Invalid")),"")</f>
        <v>Valid</v>
      </c>
      <c r="M6050" s="1" t="str">
        <f>IF(Financial_Transactions[[#This Row],[vendor_id]]&lt;&gt;"",IF(COUNTIF(Vendors[vendor_id],Financial_Transactions[[#This Row],[vendor_id]])&gt;0,"Valid","Invalid"),"")</f>
        <v/>
      </c>
    </row>
    <row r="6051" spans="1:13" x14ac:dyDescent="0.3">
      <c r="A6051" s="1" t="s">
        <v>13587</v>
      </c>
      <c r="B6051" s="2">
        <v>45030</v>
      </c>
      <c r="C6051">
        <v>-56047.7</v>
      </c>
      <c r="D6051" s="1" t="s">
        <v>1478</v>
      </c>
      <c r="E6051" s="1" t="s">
        <v>1235</v>
      </c>
      <c r="F6051" s="1" t="s">
        <v>19</v>
      </c>
      <c r="G6051" s="1" t="s">
        <v>14</v>
      </c>
      <c r="H6051" s="1" t="s">
        <v>1479</v>
      </c>
      <c r="I6051" s="1" t="s">
        <v>1326</v>
      </c>
      <c r="J6051" s="1" t="s">
        <v>13588</v>
      </c>
      <c r="K6051" s="1" t="str">
        <f>IF(COUNTIF(Financial_Transactions[transaction_id],Financial_Transactions[[#This Row],[transaction_id]])&gt;1,"Yes","No")</f>
        <v>No</v>
      </c>
      <c r="L6051" s="1" t="str">
        <f>IF(Financial_Transactions[[#This Row],[customer_id]]&lt;&gt;"",(IF(COUNTIF(Customers[customer_id],Financial_Transactions[[#This Row],[customer_id]])&gt;0,"Valid","Invalid")),"")</f>
        <v/>
      </c>
      <c r="M6051" s="1" t="str">
        <f>IF(Financial_Transactions[[#This Row],[vendor_id]]&lt;&gt;"",IF(COUNTIF(Vendors[vendor_id],Financial_Transactions[[#This Row],[vendor_id]])&gt;0,"Valid","Invalid"),"")</f>
        <v>Valid</v>
      </c>
    </row>
    <row r="6052" spans="1:13" x14ac:dyDescent="0.3">
      <c r="A6052" s="1" t="s">
        <v>13589</v>
      </c>
      <c r="B6052" s="2">
        <v>44822</v>
      </c>
      <c r="C6052">
        <v>11061.25</v>
      </c>
      <c r="D6052" s="1" t="s">
        <v>1588</v>
      </c>
      <c r="E6052" s="1" t="s">
        <v>1588</v>
      </c>
      <c r="F6052" s="1" t="s">
        <v>19</v>
      </c>
      <c r="G6052" s="1" t="s">
        <v>9</v>
      </c>
      <c r="H6052" s="1" t="s">
        <v>1479</v>
      </c>
      <c r="I6052" s="1" t="s">
        <v>1479</v>
      </c>
      <c r="J6052" s="1" t="s">
        <v>13590</v>
      </c>
      <c r="K6052" s="1" t="str">
        <f>IF(COUNTIF(Financial_Transactions[transaction_id],Financial_Transactions[[#This Row],[transaction_id]])&gt;1,"Yes","No")</f>
        <v>No</v>
      </c>
      <c r="L6052" s="1" t="str">
        <f>IF(Financial_Transactions[[#This Row],[customer_id]]&lt;&gt;"",(IF(COUNTIF(Customers[customer_id],Financial_Transactions[[#This Row],[customer_id]])&gt;0,"Valid","Invalid")),"")</f>
        <v/>
      </c>
      <c r="M6052" s="1" t="str">
        <f>IF(Financial_Transactions[[#This Row],[vendor_id]]&lt;&gt;"",IF(COUNTIF(Vendors[vendor_id],Financial_Transactions[[#This Row],[vendor_id]])&gt;0,"Valid","Invalid"),"")</f>
        <v/>
      </c>
    </row>
    <row r="6053" spans="1:13" x14ac:dyDescent="0.3">
      <c r="A6053" s="1" t="s">
        <v>13591</v>
      </c>
      <c r="B6053" s="2">
        <v>44580</v>
      </c>
      <c r="C6053">
        <v>-36155.07</v>
      </c>
      <c r="D6053" s="1" t="s">
        <v>1478</v>
      </c>
      <c r="E6053" s="1" t="s">
        <v>1510</v>
      </c>
      <c r="F6053" s="1" t="s">
        <v>19</v>
      </c>
      <c r="G6053" s="1" t="s">
        <v>22</v>
      </c>
      <c r="H6053" s="1" t="s">
        <v>1479</v>
      </c>
      <c r="I6053" s="1" t="s">
        <v>1227</v>
      </c>
      <c r="J6053" s="1" t="s">
        <v>13592</v>
      </c>
      <c r="K6053" s="1" t="str">
        <f>IF(COUNTIF(Financial_Transactions[transaction_id],Financial_Transactions[[#This Row],[transaction_id]])&gt;1,"Yes","No")</f>
        <v>No</v>
      </c>
      <c r="L6053" s="1" t="str">
        <f>IF(Financial_Transactions[[#This Row],[customer_id]]&lt;&gt;"",(IF(COUNTIF(Customers[customer_id],Financial_Transactions[[#This Row],[customer_id]])&gt;0,"Valid","Invalid")),"")</f>
        <v/>
      </c>
      <c r="M6053" s="1" t="str">
        <f>IF(Financial_Transactions[[#This Row],[vendor_id]]&lt;&gt;"",IF(COUNTIF(Vendors[vendor_id],Financial_Transactions[[#This Row],[vendor_id]])&gt;0,"Valid","Invalid"),"")</f>
        <v>Valid</v>
      </c>
    </row>
    <row r="6054" spans="1:13" x14ac:dyDescent="0.3">
      <c r="A6054" s="1" t="s">
        <v>13593</v>
      </c>
      <c r="B6054" s="2">
        <v>44951</v>
      </c>
      <c r="C6054">
        <v>-43995.42</v>
      </c>
      <c r="D6054" s="1" t="s">
        <v>1478</v>
      </c>
      <c r="E6054" s="1" t="s">
        <v>1497</v>
      </c>
      <c r="F6054" s="1" t="s">
        <v>8</v>
      </c>
      <c r="G6054" s="1" t="s">
        <v>9</v>
      </c>
      <c r="H6054" s="1" t="s">
        <v>1479</v>
      </c>
      <c r="I6054" s="1" t="s">
        <v>1285</v>
      </c>
      <c r="J6054" s="1" t="s">
        <v>13594</v>
      </c>
      <c r="K6054" s="1" t="str">
        <f>IF(COUNTIF(Financial_Transactions[transaction_id],Financial_Transactions[[#This Row],[transaction_id]])&gt;1,"Yes","No")</f>
        <v>No</v>
      </c>
      <c r="L6054" s="1" t="str">
        <f>IF(Financial_Transactions[[#This Row],[customer_id]]&lt;&gt;"",(IF(COUNTIF(Customers[customer_id],Financial_Transactions[[#This Row],[customer_id]])&gt;0,"Valid","Invalid")),"")</f>
        <v/>
      </c>
      <c r="M6054" s="1" t="str">
        <f>IF(Financial_Transactions[[#This Row],[vendor_id]]&lt;&gt;"",IF(COUNTIF(Vendors[vendor_id],Financial_Transactions[[#This Row],[vendor_id]])&gt;0,"Valid","Invalid"),"")</f>
        <v>Valid</v>
      </c>
    </row>
    <row r="6055" spans="1:13" x14ac:dyDescent="0.3">
      <c r="A6055" s="1" t="s">
        <v>13595</v>
      </c>
      <c r="B6055" s="2">
        <v>44655</v>
      </c>
      <c r="C6055">
        <v>-67833.3</v>
      </c>
      <c r="D6055" s="1" t="s">
        <v>1478</v>
      </c>
      <c r="E6055" s="1" t="s">
        <v>1535</v>
      </c>
      <c r="F6055" s="1" t="s">
        <v>13</v>
      </c>
      <c r="G6055" s="1" t="s">
        <v>22</v>
      </c>
      <c r="H6055" s="1" t="s">
        <v>1479</v>
      </c>
      <c r="I6055" s="1" t="s">
        <v>1426</v>
      </c>
      <c r="J6055" s="1" t="s">
        <v>13596</v>
      </c>
      <c r="K6055" s="1" t="str">
        <f>IF(COUNTIF(Financial_Transactions[transaction_id],Financial_Transactions[[#This Row],[transaction_id]])&gt;1,"Yes","No")</f>
        <v>No</v>
      </c>
      <c r="L6055" s="1" t="str">
        <f>IF(Financial_Transactions[[#This Row],[customer_id]]&lt;&gt;"",(IF(COUNTIF(Customers[customer_id],Financial_Transactions[[#This Row],[customer_id]])&gt;0,"Valid","Invalid")),"")</f>
        <v/>
      </c>
      <c r="M6055" s="1" t="str">
        <f>IF(Financial_Transactions[[#This Row],[vendor_id]]&lt;&gt;"",IF(COUNTIF(Vendors[vendor_id],Financial_Transactions[[#This Row],[vendor_id]])&gt;0,"Valid","Invalid"),"")</f>
        <v>Valid</v>
      </c>
    </row>
    <row r="6056" spans="1:13" x14ac:dyDescent="0.3">
      <c r="A6056" s="1" t="s">
        <v>13597</v>
      </c>
      <c r="B6056" s="2">
        <v>44897</v>
      </c>
      <c r="C6056">
        <v>158248.92000000001</v>
      </c>
      <c r="D6056" s="1" t="s">
        <v>1484</v>
      </c>
      <c r="E6056" s="1" t="s">
        <v>1488</v>
      </c>
      <c r="F6056" s="1" t="s">
        <v>13</v>
      </c>
      <c r="G6056" s="1" t="s">
        <v>14</v>
      </c>
      <c r="H6056" s="1" t="s">
        <v>688</v>
      </c>
      <c r="I6056" s="1" t="s">
        <v>1479</v>
      </c>
      <c r="J6056" s="1" t="s">
        <v>13598</v>
      </c>
      <c r="K6056" s="1" t="str">
        <f>IF(COUNTIF(Financial_Transactions[transaction_id],Financial_Transactions[[#This Row],[transaction_id]])&gt;1,"Yes","No")</f>
        <v>No</v>
      </c>
      <c r="L6056" s="1" t="str">
        <f>IF(Financial_Transactions[[#This Row],[customer_id]]&lt;&gt;"",(IF(COUNTIF(Customers[customer_id],Financial_Transactions[[#This Row],[customer_id]])&gt;0,"Valid","Invalid")),"")</f>
        <v>Valid</v>
      </c>
      <c r="M6056" s="1" t="str">
        <f>IF(Financial_Transactions[[#This Row],[vendor_id]]&lt;&gt;"",IF(COUNTIF(Vendors[vendor_id],Financial_Transactions[[#This Row],[vendor_id]])&gt;0,"Valid","Invalid"),"")</f>
        <v/>
      </c>
    </row>
    <row r="6057" spans="1:13" x14ac:dyDescent="0.3">
      <c r="A6057" s="1" t="s">
        <v>13599</v>
      </c>
      <c r="B6057" s="2">
        <v>44611</v>
      </c>
      <c r="C6057">
        <v>93625.18</v>
      </c>
      <c r="D6057" s="1" t="s">
        <v>1484</v>
      </c>
      <c r="E6057" s="1" t="s">
        <v>1485</v>
      </c>
      <c r="F6057" s="1" t="s">
        <v>13</v>
      </c>
      <c r="G6057" s="1" t="s">
        <v>22</v>
      </c>
      <c r="H6057" s="1" t="s">
        <v>36</v>
      </c>
      <c r="I6057" s="1" t="s">
        <v>1479</v>
      </c>
      <c r="J6057" s="1" t="s">
        <v>13600</v>
      </c>
      <c r="K6057" s="1" t="str">
        <f>IF(COUNTIF(Financial_Transactions[transaction_id],Financial_Transactions[[#This Row],[transaction_id]])&gt;1,"Yes","No")</f>
        <v>No</v>
      </c>
      <c r="L6057" s="1" t="str">
        <f>IF(Financial_Transactions[[#This Row],[customer_id]]&lt;&gt;"",(IF(COUNTIF(Customers[customer_id],Financial_Transactions[[#This Row],[customer_id]])&gt;0,"Valid","Invalid")),"")</f>
        <v>Valid</v>
      </c>
      <c r="M6057" s="1" t="str">
        <f>IF(Financial_Transactions[[#This Row],[vendor_id]]&lt;&gt;"",IF(COUNTIF(Vendors[vendor_id],Financial_Transactions[[#This Row],[vendor_id]])&gt;0,"Valid","Invalid"),"")</f>
        <v/>
      </c>
    </row>
    <row r="6058" spans="1:13" x14ac:dyDescent="0.3">
      <c r="A6058" s="1" t="s">
        <v>13601</v>
      </c>
      <c r="B6058" s="2">
        <v>44801</v>
      </c>
      <c r="C6058">
        <v>-44404.9</v>
      </c>
      <c r="D6058" s="1" t="s">
        <v>1478</v>
      </c>
      <c r="E6058" s="1" t="s">
        <v>1510</v>
      </c>
      <c r="F6058" s="1" t="s">
        <v>8</v>
      </c>
      <c r="G6058" s="1" t="s">
        <v>22</v>
      </c>
      <c r="H6058" s="1" t="s">
        <v>1479</v>
      </c>
      <c r="I6058" s="1" t="s">
        <v>1400</v>
      </c>
      <c r="J6058" s="1" t="s">
        <v>13602</v>
      </c>
      <c r="K6058" s="1" t="str">
        <f>IF(COUNTIF(Financial_Transactions[transaction_id],Financial_Transactions[[#This Row],[transaction_id]])&gt;1,"Yes","No")</f>
        <v>No</v>
      </c>
      <c r="L6058" s="1" t="str">
        <f>IF(Financial_Transactions[[#This Row],[customer_id]]&lt;&gt;"",(IF(COUNTIF(Customers[customer_id],Financial_Transactions[[#This Row],[customer_id]])&gt;0,"Valid","Invalid")),"")</f>
        <v/>
      </c>
      <c r="M6058" s="1" t="str">
        <f>IF(Financial_Transactions[[#This Row],[vendor_id]]&lt;&gt;"",IF(COUNTIF(Vendors[vendor_id],Financial_Transactions[[#This Row],[vendor_id]])&gt;0,"Valid","Invalid"),"")</f>
        <v>Valid</v>
      </c>
    </row>
    <row r="6059" spans="1:13" x14ac:dyDescent="0.3">
      <c r="A6059" s="1" t="s">
        <v>13603</v>
      </c>
      <c r="B6059" s="2">
        <v>44903</v>
      </c>
      <c r="C6059">
        <v>-43198.42</v>
      </c>
      <c r="D6059" s="1" t="s">
        <v>1478</v>
      </c>
      <c r="E6059" s="1" t="s">
        <v>1250</v>
      </c>
      <c r="F6059" s="1" t="s">
        <v>13</v>
      </c>
      <c r="G6059" s="1" t="s">
        <v>14</v>
      </c>
      <c r="H6059" s="1" t="s">
        <v>1479</v>
      </c>
      <c r="I6059" s="1" t="s">
        <v>1338</v>
      </c>
      <c r="J6059" s="1" t="s">
        <v>13604</v>
      </c>
      <c r="K6059" s="1" t="str">
        <f>IF(COUNTIF(Financial_Transactions[transaction_id],Financial_Transactions[[#This Row],[transaction_id]])&gt;1,"Yes","No")</f>
        <v>No</v>
      </c>
      <c r="L6059" s="1" t="str">
        <f>IF(Financial_Transactions[[#This Row],[customer_id]]&lt;&gt;"",(IF(COUNTIF(Customers[customer_id],Financial_Transactions[[#This Row],[customer_id]])&gt;0,"Valid","Invalid")),"")</f>
        <v/>
      </c>
      <c r="M6059" s="1" t="str">
        <f>IF(Financial_Transactions[[#This Row],[vendor_id]]&lt;&gt;"",IF(COUNTIF(Vendors[vendor_id],Financial_Transactions[[#This Row],[vendor_id]])&gt;0,"Valid","Invalid"),"")</f>
        <v>Valid</v>
      </c>
    </row>
    <row r="6060" spans="1:13" x14ac:dyDescent="0.3">
      <c r="A6060" s="1" t="s">
        <v>13605</v>
      </c>
      <c r="B6060" s="2">
        <v>44647</v>
      </c>
      <c r="C6060">
        <v>-58049.440000000002</v>
      </c>
      <c r="D6060" s="1" t="s">
        <v>1478</v>
      </c>
      <c r="E6060" s="1" t="s">
        <v>1535</v>
      </c>
      <c r="F6060" s="1" t="s">
        <v>13</v>
      </c>
      <c r="G6060" s="1" t="s">
        <v>22</v>
      </c>
      <c r="H6060" s="1" t="s">
        <v>1479</v>
      </c>
      <c r="I6060" s="1" t="s">
        <v>1432</v>
      </c>
      <c r="J6060" s="1" t="s">
        <v>13606</v>
      </c>
      <c r="K6060" s="1" t="str">
        <f>IF(COUNTIF(Financial_Transactions[transaction_id],Financial_Transactions[[#This Row],[transaction_id]])&gt;1,"Yes","No")</f>
        <v>No</v>
      </c>
      <c r="L6060" s="1" t="str">
        <f>IF(Financial_Transactions[[#This Row],[customer_id]]&lt;&gt;"",(IF(COUNTIF(Customers[customer_id],Financial_Transactions[[#This Row],[customer_id]])&gt;0,"Valid","Invalid")),"")</f>
        <v/>
      </c>
      <c r="M6060" s="1" t="str">
        <f>IF(Financial_Transactions[[#This Row],[vendor_id]]&lt;&gt;"",IF(COUNTIF(Vendors[vendor_id],Financial_Transactions[[#This Row],[vendor_id]])&gt;0,"Valid","Invalid"),"")</f>
        <v>Valid</v>
      </c>
    </row>
    <row r="6061" spans="1:13" x14ac:dyDescent="0.3">
      <c r="A6061" s="1" t="s">
        <v>13607</v>
      </c>
      <c r="B6061" s="2">
        <v>45201</v>
      </c>
      <c r="C6061">
        <v>162461.17000000001</v>
      </c>
      <c r="D6061" s="1" t="s">
        <v>1484</v>
      </c>
      <c r="E6061" s="1" t="s">
        <v>1500</v>
      </c>
      <c r="F6061" s="1" t="s">
        <v>19</v>
      </c>
      <c r="G6061" s="1" t="s">
        <v>25</v>
      </c>
      <c r="H6061" s="1" t="s">
        <v>258</v>
      </c>
      <c r="I6061" s="1" t="s">
        <v>1479</v>
      </c>
      <c r="J6061" s="1" t="s">
        <v>13608</v>
      </c>
      <c r="K6061" s="1" t="str">
        <f>IF(COUNTIF(Financial_Transactions[transaction_id],Financial_Transactions[[#This Row],[transaction_id]])&gt;1,"Yes","No")</f>
        <v>No</v>
      </c>
      <c r="L6061" s="1" t="str">
        <f>IF(Financial_Transactions[[#This Row],[customer_id]]&lt;&gt;"",(IF(COUNTIF(Customers[customer_id],Financial_Transactions[[#This Row],[customer_id]])&gt;0,"Valid","Invalid")),"")</f>
        <v>Valid</v>
      </c>
      <c r="M6061" s="1" t="str">
        <f>IF(Financial_Transactions[[#This Row],[vendor_id]]&lt;&gt;"",IF(COUNTIF(Vendors[vendor_id],Financial_Transactions[[#This Row],[vendor_id]])&gt;0,"Valid","Invalid"),"")</f>
        <v/>
      </c>
    </row>
    <row r="6062" spans="1:13" x14ac:dyDescent="0.3">
      <c r="A6062" s="1" t="s">
        <v>13609</v>
      </c>
      <c r="B6062" s="2">
        <v>45177</v>
      </c>
      <c r="C6062">
        <v>19930.5</v>
      </c>
      <c r="D6062" s="1" t="s">
        <v>1484</v>
      </c>
      <c r="E6062" s="1" t="s">
        <v>1485</v>
      </c>
      <c r="F6062" s="1" t="s">
        <v>13</v>
      </c>
      <c r="G6062" s="1" t="s">
        <v>14</v>
      </c>
      <c r="H6062" s="1" t="s">
        <v>708</v>
      </c>
      <c r="I6062" s="1" t="s">
        <v>1479</v>
      </c>
      <c r="J6062" s="1" t="s">
        <v>13610</v>
      </c>
      <c r="K6062" s="1" t="str">
        <f>IF(COUNTIF(Financial_Transactions[transaction_id],Financial_Transactions[[#This Row],[transaction_id]])&gt;1,"Yes","No")</f>
        <v>No</v>
      </c>
      <c r="L6062" s="1" t="str">
        <f>IF(Financial_Transactions[[#This Row],[customer_id]]&lt;&gt;"",(IF(COUNTIF(Customers[customer_id],Financial_Transactions[[#This Row],[customer_id]])&gt;0,"Valid","Invalid")),"")</f>
        <v>Valid</v>
      </c>
      <c r="M6062" s="1" t="str">
        <f>IF(Financial_Transactions[[#This Row],[vendor_id]]&lt;&gt;"",IF(COUNTIF(Vendors[vendor_id],Financial_Transactions[[#This Row],[vendor_id]])&gt;0,"Valid","Invalid"),"")</f>
        <v/>
      </c>
    </row>
    <row r="6063" spans="1:13" x14ac:dyDescent="0.3">
      <c r="A6063" s="1" t="s">
        <v>13611</v>
      </c>
      <c r="B6063" s="2">
        <v>44905</v>
      </c>
      <c r="C6063">
        <v>22760.880000000001</v>
      </c>
      <c r="D6063" s="1" t="s">
        <v>1925</v>
      </c>
      <c r="E6063" s="1" t="s">
        <v>1925</v>
      </c>
      <c r="F6063" s="1" t="s">
        <v>19</v>
      </c>
      <c r="G6063" s="1" t="s">
        <v>22</v>
      </c>
      <c r="H6063" s="1" t="s">
        <v>1479</v>
      </c>
      <c r="I6063" s="1" t="s">
        <v>1479</v>
      </c>
      <c r="J6063" s="1" t="s">
        <v>13612</v>
      </c>
      <c r="K6063" s="1" t="str">
        <f>IF(COUNTIF(Financial_Transactions[transaction_id],Financial_Transactions[[#This Row],[transaction_id]])&gt;1,"Yes","No")</f>
        <v>No</v>
      </c>
      <c r="L6063" s="1" t="str">
        <f>IF(Financial_Transactions[[#This Row],[customer_id]]&lt;&gt;"",(IF(COUNTIF(Customers[customer_id],Financial_Transactions[[#This Row],[customer_id]])&gt;0,"Valid","Invalid")),"")</f>
        <v/>
      </c>
      <c r="M6063" s="1" t="str">
        <f>IF(Financial_Transactions[[#This Row],[vendor_id]]&lt;&gt;"",IF(COUNTIF(Vendors[vendor_id],Financial_Transactions[[#This Row],[vendor_id]])&gt;0,"Valid","Invalid"),"")</f>
        <v/>
      </c>
    </row>
    <row r="6064" spans="1:13" x14ac:dyDescent="0.3">
      <c r="A6064" s="1" t="s">
        <v>13613</v>
      </c>
      <c r="B6064" s="2">
        <v>44673</v>
      </c>
      <c r="C6064">
        <v>138760.6</v>
      </c>
      <c r="D6064" s="1" t="s">
        <v>1484</v>
      </c>
      <c r="E6064" s="1" t="s">
        <v>1500</v>
      </c>
      <c r="F6064" s="1" t="s">
        <v>19</v>
      </c>
      <c r="G6064" s="1" t="s">
        <v>22</v>
      </c>
      <c r="H6064" s="1" t="s">
        <v>442</v>
      </c>
      <c r="I6064" s="1" t="s">
        <v>1479</v>
      </c>
      <c r="J6064" s="1" t="s">
        <v>13614</v>
      </c>
      <c r="K6064" s="1" t="str">
        <f>IF(COUNTIF(Financial_Transactions[transaction_id],Financial_Transactions[[#This Row],[transaction_id]])&gt;1,"Yes","No")</f>
        <v>No</v>
      </c>
      <c r="L6064" s="1" t="str">
        <f>IF(Financial_Transactions[[#This Row],[customer_id]]&lt;&gt;"",(IF(COUNTIF(Customers[customer_id],Financial_Transactions[[#This Row],[customer_id]])&gt;0,"Valid","Invalid")),"")</f>
        <v>Valid</v>
      </c>
      <c r="M6064" s="1" t="str">
        <f>IF(Financial_Transactions[[#This Row],[vendor_id]]&lt;&gt;"",IF(COUNTIF(Vendors[vendor_id],Financial_Transactions[[#This Row],[vendor_id]])&gt;0,"Valid","Invalid"),"")</f>
        <v/>
      </c>
    </row>
    <row r="6065" spans="1:13" x14ac:dyDescent="0.3">
      <c r="A6065" s="1" t="s">
        <v>13615</v>
      </c>
      <c r="B6065" s="2">
        <v>44715</v>
      </c>
      <c r="C6065">
        <v>-23999.38</v>
      </c>
      <c r="D6065" s="1" t="s">
        <v>1478</v>
      </c>
      <c r="E6065" s="1" t="s">
        <v>1225</v>
      </c>
      <c r="F6065" s="1" t="s">
        <v>13</v>
      </c>
      <c r="G6065" s="1" t="s">
        <v>25</v>
      </c>
      <c r="H6065" s="1" t="s">
        <v>1479</v>
      </c>
      <c r="I6065" s="1" t="s">
        <v>1348</v>
      </c>
      <c r="J6065" s="1" t="s">
        <v>13616</v>
      </c>
      <c r="K6065" s="1" t="str">
        <f>IF(COUNTIF(Financial_Transactions[transaction_id],Financial_Transactions[[#This Row],[transaction_id]])&gt;1,"Yes","No")</f>
        <v>No</v>
      </c>
      <c r="L6065" s="1" t="str">
        <f>IF(Financial_Transactions[[#This Row],[customer_id]]&lt;&gt;"",(IF(COUNTIF(Customers[customer_id],Financial_Transactions[[#This Row],[customer_id]])&gt;0,"Valid","Invalid")),"")</f>
        <v/>
      </c>
      <c r="M6065" s="1" t="str">
        <f>IF(Financial_Transactions[[#This Row],[vendor_id]]&lt;&gt;"",IF(COUNTIF(Vendors[vendor_id],Financial_Transactions[[#This Row],[vendor_id]])&gt;0,"Valid","Invalid"),"")</f>
        <v>Valid</v>
      </c>
    </row>
    <row r="6066" spans="1:13" x14ac:dyDescent="0.3">
      <c r="A6066" s="1" t="s">
        <v>13617</v>
      </c>
      <c r="B6066" s="2">
        <v>44719</v>
      </c>
      <c r="C6066">
        <v>-69914.19</v>
      </c>
      <c r="D6066" s="1" t="s">
        <v>1478</v>
      </c>
      <c r="E6066" s="1" t="s">
        <v>1250</v>
      </c>
      <c r="F6066" s="1" t="s">
        <v>19</v>
      </c>
      <c r="G6066" s="1" t="s">
        <v>14</v>
      </c>
      <c r="H6066" s="1" t="s">
        <v>1479</v>
      </c>
      <c r="I6066" s="1" t="s">
        <v>1438</v>
      </c>
      <c r="J6066" s="1" t="s">
        <v>13618</v>
      </c>
      <c r="K6066" s="1" t="str">
        <f>IF(COUNTIF(Financial_Transactions[transaction_id],Financial_Transactions[[#This Row],[transaction_id]])&gt;1,"Yes","No")</f>
        <v>No</v>
      </c>
      <c r="L6066" s="1" t="str">
        <f>IF(Financial_Transactions[[#This Row],[customer_id]]&lt;&gt;"",(IF(COUNTIF(Customers[customer_id],Financial_Transactions[[#This Row],[customer_id]])&gt;0,"Valid","Invalid")),"")</f>
        <v/>
      </c>
      <c r="M6066" s="1" t="str">
        <f>IF(Financial_Transactions[[#This Row],[vendor_id]]&lt;&gt;"",IF(COUNTIF(Vendors[vendor_id],Financial_Transactions[[#This Row],[vendor_id]])&gt;0,"Valid","Invalid"),"")</f>
        <v>Valid</v>
      </c>
    </row>
    <row r="6067" spans="1:13" x14ac:dyDescent="0.3">
      <c r="A6067" s="1" t="s">
        <v>13619</v>
      </c>
      <c r="B6067" s="2">
        <v>45103</v>
      </c>
      <c r="C6067">
        <v>91639.01</v>
      </c>
      <c r="D6067" s="1" t="s">
        <v>1484</v>
      </c>
      <c r="E6067" s="1" t="s">
        <v>1485</v>
      </c>
      <c r="F6067" s="1" t="s">
        <v>19</v>
      </c>
      <c r="G6067" s="1" t="s">
        <v>22</v>
      </c>
      <c r="H6067" s="1" t="s">
        <v>746</v>
      </c>
      <c r="I6067" s="1" t="s">
        <v>1479</v>
      </c>
      <c r="J6067" s="1" t="s">
        <v>13620</v>
      </c>
      <c r="K6067" s="1" t="str">
        <f>IF(COUNTIF(Financial_Transactions[transaction_id],Financial_Transactions[[#This Row],[transaction_id]])&gt;1,"Yes","No")</f>
        <v>No</v>
      </c>
      <c r="L6067" s="1" t="str">
        <f>IF(Financial_Transactions[[#This Row],[customer_id]]&lt;&gt;"",(IF(COUNTIF(Customers[customer_id],Financial_Transactions[[#This Row],[customer_id]])&gt;0,"Valid","Invalid")),"")</f>
        <v>Valid</v>
      </c>
      <c r="M6067" s="1" t="str">
        <f>IF(Financial_Transactions[[#This Row],[vendor_id]]&lt;&gt;"",IF(COUNTIF(Vendors[vendor_id],Financial_Transactions[[#This Row],[vendor_id]])&gt;0,"Valid","Invalid"),"")</f>
        <v/>
      </c>
    </row>
    <row r="6068" spans="1:13" x14ac:dyDescent="0.3">
      <c r="A6068" s="1" t="s">
        <v>13621</v>
      </c>
      <c r="B6068" s="2">
        <v>44658</v>
      </c>
      <c r="C6068">
        <v>-44881.47</v>
      </c>
      <c r="D6068" s="1" t="s">
        <v>1478</v>
      </c>
      <c r="E6068" s="1" t="s">
        <v>1535</v>
      </c>
      <c r="F6068" s="1" t="s">
        <v>19</v>
      </c>
      <c r="G6068" s="1" t="s">
        <v>9</v>
      </c>
      <c r="H6068" s="1" t="s">
        <v>1479</v>
      </c>
      <c r="I6068" s="1" t="s">
        <v>1414</v>
      </c>
      <c r="J6068" s="1" t="s">
        <v>13622</v>
      </c>
      <c r="K6068" s="1" t="str">
        <f>IF(COUNTIF(Financial_Transactions[transaction_id],Financial_Transactions[[#This Row],[transaction_id]])&gt;1,"Yes","No")</f>
        <v>No</v>
      </c>
      <c r="L6068" s="1" t="str">
        <f>IF(Financial_Transactions[[#This Row],[customer_id]]&lt;&gt;"",(IF(COUNTIF(Customers[customer_id],Financial_Transactions[[#This Row],[customer_id]])&gt;0,"Valid","Invalid")),"")</f>
        <v/>
      </c>
      <c r="M6068" s="1" t="str">
        <f>IF(Financial_Transactions[[#This Row],[vendor_id]]&lt;&gt;"",IF(COUNTIF(Vendors[vendor_id],Financial_Transactions[[#This Row],[vendor_id]])&gt;0,"Valid","Invalid"),"")</f>
        <v>Valid</v>
      </c>
    </row>
    <row r="6069" spans="1:13" x14ac:dyDescent="0.3">
      <c r="A6069" s="1" t="s">
        <v>13623</v>
      </c>
      <c r="B6069" s="2">
        <v>44605</v>
      </c>
      <c r="C6069">
        <v>21458.91</v>
      </c>
      <c r="D6069" s="1" t="s">
        <v>1588</v>
      </c>
      <c r="E6069" s="1" t="s">
        <v>1588</v>
      </c>
      <c r="F6069" s="1" t="s">
        <v>13</v>
      </c>
      <c r="G6069" s="1" t="s">
        <v>22</v>
      </c>
      <c r="H6069" s="1" t="s">
        <v>1479</v>
      </c>
      <c r="I6069" s="1" t="s">
        <v>1479</v>
      </c>
      <c r="J6069" s="1" t="s">
        <v>13624</v>
      </c>
      <c r="K6069" s="1" t="str">
        <f>IF(COUNTIF(Financial_Transactions[transaction_id],Financial_Transactions[[#This Row],[transaction_id]])&gt;1,"Yes","No")</f>
        <v>No</v>
      </c>
      <c r="L6069" s="1" t="str">
        <f>IF(Financial_Transactions[[#This Row],[customer_id]]&lt;&gt;"",(IF(COUNTIF(Customers[customer_id],Financial_Transactions[[#This Row],[customer_id]])&gt;0,"Valid","Invalid")),"")</f>
        <v/>
      </c>
      <c r="M6069" s="1" t="str">
        <f>IF(Financial_Transactions[[#This Row],[vendor_id]]&lt;&gt;"",IF(COUNTIF(Vendors[vendor_id],Financial_Transactions[[#This Row],[vendor_id]])&gt;0,"Valid","Invalid"),"")</f>
        <v/>
      </c>
    </row>
    <row r="6070" spans="1:13" x14ac:dyDescent="0.3">
      <c r="A6070" s="1" t="s">
        <v>13625</v>
      </c>
      <c r="B6070" s="2">
        <v>44951</v>
      </c>
      <c r="C6070">
        <v>141408.51</v>
      </c>
      <c r="D6070" s="1" t="s">
        <v>1484</v>
      </c>
      <c r="E6070" s="1" t="s">
        <v>1500</v>
      </c>
      <c r="F6070" s="1" t="s">
        <v>13</v>
      </c>
      <c r="G6070" s="1" t="s">
        <v>25</v>
      </c>
      <c r="H6070" s="1" t="s">
        <v>514</v>
      </c>
      <c r="I6070" s="1" t="s">
        <v>1479</v>
      </c>
      <c r="J6070" s="1" t="s">
        <v>13626</v>
      </c>
      <c r="K6070" s="1" t="str">
        <f>IF(COUNTIF(Financial_Transactions[transaction_id],Financial_Transactions[[#This Row],[transaction_id]])&gt;1,"Yes","No")</f>
        <v>No</v>
      </c>
      <c r="L6070" s="1" t="str">
        <f>IF(Financial_Transactions[[#This Row],[customer_id]]&lt;&gt;"",(IF(COUNTIF(Customers[customer_id],Financial_Transactions[[#This Row],[customer_id]])&gt;0,"Valid","Invalid")),"")</f>
        <v>Valid</v>
      </c>
      <c r="M6070" s="1" t="str">
        <f>IF(Financial_Transactions[[#This Row],[vendor_id]]&lt;&gt;"",IF(COUNTIF(Vendors[vendor_id],Financial_Transactions[[#This Row],[vendor_id]])&gt;0,"Valid","Invalid"),"")</f>
        <v/>
      </c>
    </row>
    <row r="6071" spans="1:13" x14ac:dyDescent="0.3">
      <c r="A6071" s="1" t="s">
        <v>13627</v>
      </c>
      <c r="B6071" s="2">
        <v>45098</v>
      </c>
      <c r="C6071">
        <v>190572.81</v>
      </c>
      <c r="D6071" s="1" t="s">
        <v>1484</v>
      </c>
      <c r="E6071" s="1" t="s">
        <v>1488</v>
      </c>
      <c r="F6071" s="1" t="s">
        <v>8</v>
      </c>
      <c r="G6071" s="1" t="s">
        <v>25</v>
      </c>
      <c r="H6071" s="1" t="s">
        <v>368</v>
      </c>
      <c r="I6071" s="1" t="s">
        <v>1479</v>
      </c>
      <c r="J6071" s="1" t="s">
        <v>13628</v>
      </c>
      <c r="K6071" s="1" t="str">
        <f>IF(COUNTIF(Financial_Transactions[transaction_id],Financial_Transactions[[#This Row],[transaction_id]])&gt;1,"Yes","No")</f>
        <v>No</v>
      </c>
      <c r="L6071" s="1" t="str">
        <f>IF(Financial_Transactions[[#This Row],[customer_id]]&lt;&gt;"",(IF(COUNTIF(Customers[customer_id],Financial_Transactions[[#This Row],[customer_id]])&gt;0,"Valid","Invalid")),"")</f>
        <v>Valid</v>
      </c>
      <c r="M6071" s="1" t="str">
        <f>IF(Financial_Transactions[[#This Row],[vendor_id]]&lt;&gt;"",IF(COUNTIF(Vendors[vendor_id],Financial_Transactions[[#This Row],[vendor_id]])&gt;0,"Valid","Invalid"),"")</f>
        <v/>
      </c>
    </row>
    <row r="6072" spans="1:13" x14ac:dyDescent="0.3">
      <c r="A6072" s="1" t="s">
        <v>13629</v>
      </c>
      <c r="B6072" s="2">
        <v>44572</v>
      </c>
      <c r="C6072">
        <v>133892.32</v>
      </c>
      <c r="D6072" s="1" t="s">
        <v>1484</v>
      </c>
      <c r="E6072" s="1" t="s">
        <v>1488</v>
      </c>
      <c r="F6072" s="1" t="s">
        <v>19</v>
      </c>
      <c r="G6072" s="1" t="s">
        <v>9</v>
      </c>
      <c r="H6072" s="1" t="s">
        <v>32</v>
      </c>
      <c r="I6072" s="1" t="s">
        <v>1479</v>
      </c>
      <c r="J6072" s="1" t="s">
        <v>13630</v>
      </c>
      <c r="K6072" s="1" t="str">
        <f>IF(COUNTIF(Financial_Transactions[transaction_id],Financial_Transactions[[#This Row],[transaction_id]])&gt;1,"Yes","No")</f>
        <v>No</v>
      </c>
      <c r="L6072" s="1" t="str">
        <f>IF(Financial_Transactions[[#This Row],[customer_id]]&lt;&gt;"",(IF(COUNTIF(Customers[customer_id],Financial_Transactions[[#This Row],[customer_id]])&gt;0,"Valid","Invalid")),"")</f>
        <v>Valid</v>
      </c>
      <c r="M6072" s="1" t="str">
        <f>IF(Financial_Transactions[[#This Row],[vendor_id]]&lt;&gt;"",IF(COUNTIF(Vendors[vendor_id],Financial_Transactions[[#This Row],[vendor_id]])&gt;0,"Valid","Invalid"),"")</f>
        <v/>
      </c>
    </row>
    <row r="6073" spans="1:13" x14ac:dyDescent="0.3">
      <c r="A6073" s="1" t="s">
        <v>13631</v>
      </c>
      <c r="B6073" s="2">
        <v>45215</v>
      </c>
      <c r="C6073">
        <v>29110.99</v>
      </c>
      <c r="D6073" s="1" t="s">
        <v>1505</v>
      </c>
      <c r="E6073" s="1" t="s">
        <v>1505</v>
      </c>
      <c r="F6073" s="1" t="s">
        <v>19</v>
      </c>
      <c r="G6073" s="1" t="s">
        <v>9</v>
      </c>
      <c r="H6073" s="1" t="s">
        <v>1479</v>
      </c>
      <c r="I6073" s="1" t="s">
        <v>1479</v>
      </c>
      <c r="J6073" s="1" t="s">
        <v>13632</v>
      </c>
      <c r="K6073" s="1" t="str">
        <f>IF(COUNTIF(Financial_Transactions[transaction_id],Financial_Transactions[[#This Row],[transaction_id]])&gt;1,"Yes","No")</f>
        <v>No</v>
      </c>
      <c r="L6073" s="1" t="str">
        <f>IF(Financial_Transactions[[#This Row],[customer_id]]&lt;&gt;"",(IF(COUNTIF(Customers[customer_id],Financial_Transactions[[#This Row],[customer_id]])&gt;0,"Valid","Invalid")),"")</f>
        <v/>
      </c>
      <c r="M6073" s="1" t="str">
        <f>IF(Financial_Transactions[[#This Row],[vendor_id]]&lt;&gt;"",IF(COUNTIF(Vendors[vendor_id],Financial_Transactions[[#This Row],[vendor_id]])&gt;0,"Valid","Invalid"),"")</f>
        <v/>
      </c>
    </row>
    <row r="6074" spans="1:13" x14ac:dyDescent="0.3">
      <c r="A6074" s="1" t="s">
        <v>13633</v>
      </c>
      <c r="B6074" s="2">
        <v>45104</v>
      </c>
      <c r="C6074">
        <v>-46929.2</v>
      </c>
      <c r="D6074" s="1" t="s">
        <v>1478</v>
      </c>
      <c r="E6074" s="1" t="s">
        <v>1497</v>
      </c>
      <c r="F6074" s="1" t="s">
        <v>13</v>
      </c>
      <c r="G6074" s="1" t="s">
        <v>25</v>
      </c>
      <c r="H6074" s="1" t="s">
        <v>1479</v>
      </c>
      <c r="I6074" s="1" t="s">
        <v>1238</v>
      </c>
      <c r="J6074" s="1" t="s">
        <v>13634</v>
      </c>
      <c r="K6074" s="1" t="str">
        <f>IF(COUNTIF(Financial_Transactions[transaction_id],Financial_Transactions[[#This Row],[transaction_id]])&gt;1,"Yes","No")</f>
        <v>No</v>
      </c>
      <c r="L6074" s="1" t="str">
        <f>IF(Financial_Transactions[[#This Row],[customer_id]]&lt;&gt;"",(IF(COUNTIF(Customers[customer_id],Financial_Transactions[[#This Row],[customer_id]])&gt;0,"Valid","Invalid")),"")</f>
        <v/>
      </c>
      <c r="M6074" s="1" t="str">
        <f>IF(Financial_Transactions[[#This Row],[vendor_id]]&lt;&gt;"",IF(COUNTIF(Vendors[vendor_id],Financial_Transactions[[#This Row],[vendor_id]])&gt;0,"Valid","Invalid"),"")</f>
        <v>Valid</v>
      </c>
    </row>
    <row r="6075" spans="1:13" x14ac:dyDescent="0.3">
      <c r="A6075" s="1" t="s">
        <v>13635</v>
      </c>
      <c r="B6075" s="2">
        <v>45040</v>
      </c>
      <c r="C6075">
        <v>98686.86</v>
      </c>
      <c r="D6075" s="1" t="s">
        <v>1484</v>
      </c>
      <c r="E6075" s="1" t="s">
        <v>1485</v>
      </c>
      <c r="F6075" s="1" t="s">
        <v>13</v>
      </c>
      <c r="G6075" s="1" t="s">
        <v>9</v>
      </c>
      <c r="H6075" s="1" t="s">
        <v>332</v>
      </c>
      <c r="I6075" s="1" t="s">
        <v>1479</v>
      </c>
      <c r="J6075" s="1" t="s">
        <v>13636</v>
      </c>
      <c r="K6075" s="1" t="str">
        <f>IF(COUNTIF(Financial_Transactions[transaction_id],Financial_Transactions[[#This Row],[transaction_id]])&gt;1,"Yes","No")</f>
        <v>No</v>
      </c>
      <c r="L6075" s="1" t="str">
        <f>IF(Financial_Transactions[[#This Row],[customer_id]]&lt;&gt;"",(IF(COUNTIF(Customers[customer_id],Financial_Transactions[[#This Row],[customer_id]])&gt;0,"Valid","Invalid")),"")</f>
        <v>Valid</v>
      </c>
      <c r="M6075" s="1" t="str">
        <f>IF(Financial_Transactions[[#This Row],[vendor_id]]&lt;&gt;"",IF(COUNTIF(Vendors[vendor_id],Financial_Transactions[[#This Row],[vendor_id]])&gt;0,"Valid","Invalid"),"")</f>
        <v/>
      </c>
    </row>
    <row r="6076" spans="1:13" x14ac:dyDescent="0.3">
      <c r="A6076" s="1" t="s">
        <v>13637</v>
      </c>
      <c r="B6076" s="2">
        <v>45186</v>
      </c>
      <c r="C6076">
        <v>146772.34</v>
      </c>
      <c r="D6076" s="1" t="s">
        <v>1484</v>
      </c>
      <c r="E6076" s="1" t="s">
        <v>1485</v>
      </c>
      <c r="F6076" s="1" t="s">
        <v>19</v>
      </c>
      <c r="G6076" s="1" t="s">
        <v>9</v>
      </c>
      <c r="H6076" s="1" t="s">
        <v>352</v>
      </c>
      <c r="I6076" s="1" t="s">
        <v>1479</v>
      </c>
      <c r="J6076" s="1" t="s">
        <v>13638</v>
      </c>
      <c r="K6076" s="1" t="str">
        <f>IF(COUNTIF(Financial_Transactions[transaction_id],Financial_Transactions[[#This Row],[transaction_id]])&gt;1,"Yes","No")</f>
        <v>No</v>
      </c>
      <c r="L6076" s="1" t="str">
        <f>IF(Financial_Transactions[[#This Row],[customer_id]]&lt;&gt;"",(IF(COUNTIF(Customers[customer_id],Financial_Transactions[[#This Row],[customer_id]])&gt;0,"Valid","Invalid")),"")</f>
        <v>Valid</v>
      </c>
      <c r="M6076" s="1" t="str">
        <f>IF(Financial_Transactions[[#This Row],[vendor_id]]&lt;&gt;"",IF(COUNTIF(Vendors[vendor_id],Financial_Transactions[[#This Row],[vendor_id]])&gt;0,"Valid","Invalid"),"")</f>
        <v/>
      </c>
    </row>
    <row r="6077" spans="1:13" x14ac:dyDescent="0.3">
      <c r="A6077" s="1" t="s">
        <v>13639</v>
      </c>
      <c r="B6077" s="2">
        <v>45163</v>
      </c>
      <c r="C6077">
        <v>98817.17</v>
      </c>
      <c r="D6077" s="1" t="s">
        <v>1484</v>
      </c>
      <c r="E6077" s="1" t="s">
        <v>1488</v>
      </c>
      <c r="F6077" s="1" t="s">
        <v>13</v>
      </c>
      <c r="G6077" s="1" t="s">
        <v>22</v>
      </c>
      <c r="H6077" s="1" t="s">
        <v>324</v>
      </c>
      <c r="I6077" s="1" t="s">
        <v>1479</v>
      </c>
      <c r="J6077" s="1" t="s">
        <v>13640</v>
      </c>
      <c r="K6077" s="1" t="str">
        <f>IF(COUNTIF(Financial_Transactions[transaction_id],Financial_Transactions[[#This Row],[transaction_id]])&gt;1,"Yes","No")</f>
        <v>No</v>
      </c>
      <c r="L6077" s="1" t="str">
        <f>IF(Financial_Transactions[[#This Row],[customer_id]]&lt;&gt;"",(IF(COUNTIF(Customers[customer_id],Financial_Transactions[[#This Row],[customer_id]])&gt;0,"Valid","Invalid")),"")</f>
        <v>Valid</v>
      </c>
      <c r="M6077" s="1" t="str">
        <f>IF(Financial_Transactions[[#This Row],[vendor_id]]&lt;&gt;"",IF(COUNTIF(Vendors[vendor_id],Financial_Transactions[[#This Row],[vendor_id]])&gt;0,"Valid","Invalid"),"")</f>
        <v/>
      </c>
    </row>
    <row r="6078" spans="1:13" x14ac:dyDescent="0.3">
      <c r="A6078" s="1" t="s">
        <v>13641</v>
      </c>
      <c r="B6078" s="2">
        <v>44878</v>
      </c>
      <c r="C6078">
        <v>151693.34</v>
      </c>
      <c r="D6078" s="1" t="s">
        <v>1484</v>
      </c>
      <c r="E6078" s="1" t="s">
        <v>1500</v>
      </c>
      <c r="F6078" s="1" t="s">
        <v>8</v>
      </c>
      <c r="G6078" s="1" t="s">
        <v>22</v>
      </c>
      <c r="H6078" s="1" t="s">
        <v>504</v>
      </c>
      <c r="I6078" s="1" t="s">
        <v>1479</v>
      </c>
      <c r="J6078" s="1" t="s">
        <v>13642</v>
      </c>
      <c r="K6078" s="1" t="str">
        <f>IF(COUNTIF(Financial_Transactions[transaction_id],Financial_Transactions[[#This Row],[transaction_id]])&gt;1,"Yes","No")</f>
        <v>No</v>
      </c>
      <c r="L6078" s="1" t="str">
        <f>IF(Financial_Transactions[[#This Row],[customer_id]]&lt;&gt;"",(IF(COUNTIF(Customers[customer_id],Financial_Transactions[[#This Row],[customer_id]])&gt;0,"Valid","Invalid")),"")</f>
        <v>Valid</v>
      </c>
      <c r="M6078" s="1" t="str">
        <f>IF(Financial_Transactions[[#This Row],[vendor_id]]&lt;&gt;"",IF(COUNTIF(Vendors[vendor_id],Financial_Transactions[[#This Row],[vendor_id]])&gt;0,"Valid","Invalid"),"")</f>
        <v/>
      </c>
    </row>
    <row r="6079" spans="1:13" x14ac:dyDescent="0.3">
      <c r="A6079" s="1" t="s">
        <v>13643</v>
      </c>
      <c r="B6079" s="2">
        <v>44892</v>
      </c>
      <c r="C6079">
        <v>-28354.73</v>
      </c>
      <c r="D6079" s="1" t="s">
        <v>1478</v>
      </c>
      <c r="E6079" s="1" t="s">
        <v>1250</v>
      </c>
      <c r="F6079" s="1" t="s">
        <v>8</v>
      </c>
      <c r="G6079" s="1" t="s">
        <v>25</v>
      </c>
      <c r="H6079" s="1" t="s">
        <v>1479</v>
      </c>
      <c r="I6079" s="1" t="s">
        <v>1400</v>
      </c>
      <c r="J6079" s="1" t="s">
        <v>13644</v>
      </c>
      <c r="K6079" s="1" t="str">
        <f>IF(COUNTIF(Financial_Transactions[transaction_id],Financial_Transactions[[#This Row],[transaction_id]])&gt;1,"Yes","No")</f>
        <v>No</v>
      </c>
      <c r="L6079" s="1" t="str">
        <f>IF(Financial_Transactions[[#This Row],[customer_id]]&lt;&gt;"",(IF(COUNTIF(Customers[customer_id],Financial_Transactions[[#This Row],[customer_id]])&gt;0,"Valid","Invalid")),"")</f>
        <v/>
      </c>
      <c r="M6079" s="1" t="str">
        <f>IF(Financial_Transactions[[#This Row],[vendor_id]]&lt;&gt;"",IF(COUNTIF(Vendors[vendor_id],Financial_Transactions[[#This Row],[vendor_id]])&gt;0,"Valid","Invalid"),"")</f>
        <v>Valid</v>
      </c>
    </row>
    <row r="6080" spans="1:13" x14ac:dyDescent="0.3">
      <c r="A6080" s="1" t="s">
        <v>13645</v>
      </c>
      <c r="B6080" s="2">
        <v>44765</v>
      </c>
      <c r="C6080">
        <v>208208.56</v>
      </c>
      <c r="D6080" s="1" t="s">
        <v>1484</v>
      </c>
      <c r="E6080" s="1" t="s">
        <v>1488</v>
      </c>
      <c r="F6080" s="1" t="s">
        <v>19</v>
      </c>
      <c r="G6080" s="1" t="s">
        <v>9</v>
      </c>
      <c r="H6080" s="1" t="s">
        <v>686</v>
      </c>
      <c r="I6080" s="1" t="s">
        <v>1479</v>
      </c>
      <c r="J6080" s="1" t="s">
        <v>13646</v>
      </c>
      <c r="K6080" s="1" t="str">
        <f>IF(COUNTIF(Financial_Transactions[transaction_id],Financial_Transactions[[#This Row],[transaction_id]])&gt;1,"Yes","No")</f>
        <v>No</v>
      </c>
      <c r="L6080" s="1" t="str">
        <f>IF(Financial_Transactions[[#This Row],[customer_id]]&lt;&gt;"",(IF(COUNTIF(Customers[customer_id],Financial_Transactions[[#This Row],[customer_id]])&gt;0,"Valid","Invalid")),"")</f>
        <v>Valid</v>
      </c>
      <c r="M6080" s="1" t="str">
        <f>IF(Financial_Transactions[[#This Row],[vendor_id]]&lt;&gt;"",IF(COUNTIF(Vendors[vendor_id],Financial_Transactions[[#This Row],[vendor_id]])&gt;0,"Valid","Invalid"),"")</f>
        <v/>
      </c>
    </row>
    <row r="6081" spans="1:13" x14ac:dyDescent="0.3">
      <c r="A6081" s="1" t="s">
        <v>13647</v>
      </c>
      <c r="B6081" s="2">
        <v>45166</v>
      </c>
      <c r="C6081">
        <v>163547.95000000001</v>
      </c>
      <c r="D6081" s="1" t="s">
        <v>1484</v>
      </c>
      <c r="E6081" s="1" t="s">
        <v>1488</v>
      </c>
      <c r="F6081" s="1" t="s">
        <v>8</v>
      </c>
      <c r="G6081" s="1" t="s">
        <v>25</v>
      </c>
      <c r="H6081" s="1" t="s">
        <v>720</v>
      </c>
      <c r="I6081" s="1" t="s">
        <v>1479</v>
      </c>
      <c r="J6081" s="1" t="s">
        <v>13648</v>
      </c>
      <c r="K6081" s="1" t="str">
        <f>IF(COUNTIF(Financial_Transactions[transaction_id],Financial_Transactions[[#This Row],[transaction_id]])&gt;1,"Yes","No")</f>
        <v>No</v>
      </c>
      <c r="L6081" s="1" t="str">
        <f>IF(Financial_Transactions[[#This Row],[customer_id]]&lt;&gt;"",(IF(COUNTIF(Customers[customer_id],Financial_Transactions[[#This Row],[customer_id]])&gt;0,"Valid","Invalid")),"")</f>
        <v>Valid</v>
      </c>
      <c r="M6081" s="1" t="str">
        <f>IF(Financial_Transactions[[#This Row],[vendor_id]]&lt;&gt;"",IF(COUNTIF(Vendors[vendor_id],Financial_Transactions[[#This Row],[vendor_id]])&gt;0,"Valid","Invalid"),"")</f>
        <v/>
      </c>
    </row>
    <row r="6082" spans="1:13" x14ac:dyDescent="0.3">
      <c r="A6082" s="1" t="s">
        <v>13649</v>
      </c>
      <c r="B6082" s="2">
        <v>44936</v>
      </c>
      <c r="C6082">
        <v>137634.63</v>
      </c>
      <c r="D6082" s="1" t="s">
        <v>1484</v>
      </c>
      <c r="E6082" s="1" t="s">
        <v>1488</v>
      </c>
      <c r="F6082" s="1" t="s">
        <v>8</v>
      </c>
      <c r="G6082" s="1" t="s">
        <v>9</v>
      </c>
      <c r="H6082" s="1" t="s">
        <v>720</v>
      </c>
      <c r="I6082" s="1" t="s">
        <v>1479</v>
      </c>
      <c r="J6082" s="1" t="s">
        <v>13650</v>
      </c>
      <c r="K6082" s="1" t="str">
        <f>IF(COUNTIF(Financial_Transactions[transaction_id],Financial_Transactions[[#This Row],[transaction_id]])&gt;1,"Yes","No")</f>
        <v>No</v>
      </c>
      <c r="L6082" s="1" t="str">
        <f>IF(Financial_Transactions[[#This Row],[customer_id]]&lt;&gt;"",(IF(COUNTIF(Customers[customer_id],Financial_Transactions[[#This Row],[customer_id]])&gt;0,"Valid","Invalid")),"")</f>
        <v>Valid</v>
      </c>
      <c r="M6082" s="1" t="str">
        <f>IF(Financial_Transactions[[#This Row],[vendor_id]]&lt;&gt;"",IF(COUNTIF(Vendors[vendor_id],Financial_Transactions[[#This Row],[vendor_id]])&gt;0,"Valid","Invalid"),"")</f>
        <v/>
      </c>
    </row>
    <row r="6083" spans="1:13" x14ac:dyDescent="0.3">
      <c r="A6083" s="1" t="s">
        <v>13651</v>
      </c>
      <c r="B6083" s="2">
        <v>45082</v>
      </c>
      <c r="C6083">
        <v>204756.51</v>
      </c>
      <c r="D6083" s="1" t="s">
        <v>1484</v>
      </c>
      <c r="E6083" s="1" t="s">
        <v>1485</v>
      </c>
      <c r="F6083" s="1" t="s">
        <v>13</v>
      </c>
      <c r="G6083" s="1" t="s">
        <v>25</v>
      </c>
      <c r="H6083" s="1" t="s">
        <v>520</v>
      </c>
      <c r="I6083" s="1" t="s">
        <v>1479</v>
      </c>
      <c r="J6083" s="1" t="s">
        <v>13652</v>
      </c>
      <c r="K6083" s="1" t="str">
        <f>IF(COUNTIF(Financial_Transactions[transaction_id],Financial_Transactions[[#This Row],[transaction_id]])&gt;1,"Yes","No")</f>
        <v>No</v>
      </c>
      <c r="L6083" s="1" t="str">
        <f>IF(Financial_Transactions[[#This Row],[customer_id]]&lt;&gt;"",(IF(COUNTIF(Customers[customer_id],Financial_Transactions[[#This Row],[customer_id]])&gt;0,"Valid","Invalid")),"")</f>
        <v>Valid</v>
      </c>
      <c r="M6083" s="1" t="str">
        <f>IF(Financial_Transactions[[#This Row],[vendor_id]]&lt;&gt;"",IF(COUNTIF(Vendors[vendor_id],Financial_Transactions[[#This Row],[vendor_id]])&gt;0,"Valid","Invalid"),"")</f>
        <v/>
      </c>
    </row>
    <row r="6084" spans="1:13" x14ac:dyDescent="0.3">
      <c r="A6084" s="1" t="s">
        <v>13653</v>
      </c>
      <c r="B6084" s="2">
        <v>44918</v>
      </c>
      <c r="C6084">
        <v>-59240.26</v>
      </c>
      <c r="D6084" s="1" t="s">
        <v>1478</v>
      </c>
      <c r="E6084" s="1" t="s">
        <v>1510</v>
      </c>
      <c r="F6084" s="1" t="s">
        <v>8</v>
      </c>
      <c r="G6084" s="1" t="s">
        <v>22</v>
      </c>
      <c r="H6084" s="1" t="s">
        <v>1479</v>
      </c>
      <c r="I6084" s="1" t="s">
        <v>1244</v>
      </c>
      <c r="J6084" s="1" t="s">
        <v>13654</v>
      </c>
      <c r="K6084" s="1" t="str">
        <f>IF(COUNTIF(Financial_Transactions[transaction_id],Financial_Transactions[[#This Row],[transaction_id]])&gt;1,"Yes","No")</f>
        <v>No</v>
      </c>
      <c r="L6084" s="1" t="str">
        <f>IF(Financial_Transactions[[#This Row],[customer_id]]&lt;&gt;"",(IF(COUNTIF(Customers[customer_id],Financial_Transactions[[#This Row],[customer_id]])&gt;0,"Valid","Invalid")),"")</f>
        <v/>
      </c>
      <c r="M6084" s="1" t="str">
        <f>IF(Financial_Transactions[[#This Row],[vendor_id]]&lt;&gt;"",IF(COUNTIF(Vendors[vendor_id],Financial_Transactions[[#This Row],[vendor_id]])&gt;0,"Valid","Invalid"),"")</f>
        <v>Valid</v>
      </c>
    </row>
    <row r="6085" spans="1:13" x14ac:dyDescent="0.3">
      <c r="A6085" s="1" t="s">
        <v>13655</v>
      </c>
      <c r="B6085" s="2">
        <v>44990</v>
      </c>
      <c r="C6085">
        <v>-19089.939999999999</v>
      </c>
      <c r="D6085" s="1" t="s">
        <v>1478</v>
      </c>
      <c r="E6085" s="1" t="s">
        <v>1225</v>
      </c>
      <c r="F6085" s="1" t="s">
        <v>19</v>
      </c>
      <c r="G6085" s="1" t="s">
        <v>25</v>
      </c>
      <c r="H6085" s="1" t="s">
        <v>1479</v>
      </c>
      <c r="I6085" s="1" t="s">
        <v>1432</v>
      </c>
      <c r="J6085" s="1" t="s">
        <v>13656</v>
      </c>
      <c r="K6085" s="1" t="str">
        <f>IF(COUNTIF(Financial_Transactions[transaction_id],Financial_Transactions[[#This Row],[transaction_id]])&gt;1,"Yes","No")</f>
        <v>No</v>
      </c>
      <c r="L6085" s="1" t="str">
        <f>IF(Financial_Transactions[[#This Row],[customer_id]]&lt;&gt;"",(IF(COUNTIF(Customers[customer_id],Financial_Transactions[[#This Row],[customer_id]])&gt;0,"Valid","Invalid")),"")</f>
        <v/>
      </c>
      <c r="M6085" s="1" t="str">
        <f>IF(Financial_Transactions[[#This Row],[vendor_id]]&lt;&gt;"",IF(COUNTIF(Vendors[vendor_id],Financial_Transactions[[#This Row],[vendor_id]])&gt;0,"Valid","Invalid"),"")</f>
        <v>Valid</v>
      </c>
    </row>
    <row r="6086" spans="1:13" x14ac:dyDescent="0.3">
      <c r="A6086" s="1" t="s">
        <v>13657</v>
      </c>
      <c r="B6086" s="2">
        <v>44755</v>
      </c>
      <c r="C6086">
        <v>-59289.61</v>
      </c>
      <c r="D6086" s="1" t="s">
        <v>1478</v>
      </c>
      <c r="E6086" s="1" t="s">
        <v>1510</v>
      </c>
      <c r="F6086" s="1" t="s">
        <v>8</v>
      </c>
      <c r="G6086" s="1" t="s">
        <v>25</v>
      </c>
      <c r="H6086" s="1" t="s">
        <v>1479</v>
      </c>
      <c r="I6086" s="1" t="s">
        <v>1392</v>
      </c>
      <c r="J6086" s="1" t="s">
        <v>13658</v>
      </c>
      <c r="K6086" s="1" t="str">
        <f>IF(COUNTIF(Financial_Transactions[transaction_id],Financial_Transactions[[#This Row],[transaction_id]])&gt;1,"Yes","No")</f>
        <v>No</v>
      </c>
      <c r="L6086" s="1" t="str">
        <f>IF(Financial_Transactions[[#This Row],[customer_id]]&lt;&gt;"",(IF(COUNTIF(Customers[customer_id],Financial_Transactions[[#This Row],[customer_id]])&gt;0,"Valid","Invalid")),"")</f>
        <v/>
      </c>
      <c r="M6086" s="1" t="str">
        <f>IF(Financial_Transactions[[#This Row],[vendor_id]]&lt;&gt;"",IF(COUNTIF(Vendors[vendor_id],Financial_Transactions[[#This Row],[vendor_id]])&gt;0,"Valid","Invalid"),"")</f>
        <v>Valid</v>
      </c>
    </row>
    <row r="6087" spans="1:13" x14ac:dyDescent="0.3">
      <c r="A6087" s="1" t="s">
        <v>13659</v>
      </c>
      <c r="B6087" s="2">
        <v>44565</v>
      </c>
      <c r="C6087">
        <v>139177.35</v>
      </c>
      <c r="D6087" s="1" t="s">
        <v>1484</v>
      </c>
      <c r="E6087" s="1" t="s">
        <v>1500</v>
      </c>
      <c r="F6087" s="1" t="s">
        <v>19</v>
      </c>
      <c r="G6087" s="1" t="s">
        <v>9</v>
      </c>
      <c r="H6087" s="1" t="s">
        <v>374</v>
      </c>
      <c r="I6087" s="1" t="s">
        <v>1479</v>
      </c>
      <c r="J6087" s="1" t="s">
        <v>13660</v>
      </c>
      <c r="K6087" s="1" t="str">
        <f>IF(COUNTIF(Financial_Transactions[transaction_id],Financial_Transactions[[#This Row],[transaction_id]])&gt;1,"Yes","No")</f>
        <v>No</v>
      </c>
      <c r="L6087" s="1" t="str">
        <f>IF(Financial_Transactions[[#This Row],[customer_id]]&lt;&gt;"",(IF(COUNTIF(Customers[customer_id],Financial_Transactions[[#This Row],[customer_id]])&gt;0,"Valid","Invalid")),"")</f>
        <v>Valid</v>
      </c>
      <c r="M6087" s="1" t="str">
        <f>IF(Financial_Transactions[[#This Row],[vendor_id]]&lt;&gt;"",IF(COUNTIF(Vendors[vendor_id],Financial_Transactions[[#This Row],[vendor_id]])&gt;0,"Valid","Invalid"),"")</f>
        <v/>
      </c>
    </row>
    <row r="6088" spans="1:13" x14ac:dyDescent="0.3">
      <c r="A6088" s="1" t="s">
        <v>13661</v>
      </c>
      <c r="B6088" s="2">
        <v>45221</v>
      </c>
      <c r="C6088">
        <v>80889.460000000006</v>
      </c>
      <c r="D6088" s="1" t="s">
        <v>1484</v>
      </c>
      <c r="E6088" s="1" t="s">
        <v>1500</v>
      </c>
      <c r="F6088" s="1" t="s">
        <v>19</v>
      </c>
      <c r="G6088" s="1" t="s">
        <v>25</v>
      </c>
      <c r="H6088" s="1" t="s">
        <v>716</v>
      </c>
      <c r="I6088" s="1" t="s">
        <v>1479</v>
      </c>
      <c r="J6088" s="1" t="s">
        <v>13662</v>
      </c>
      <c r="K6088" s="1" t="str">
        <f>IF(COUNTIF(Financial_Transactions[transaction_id],Financial_Transactions[[#This Row],[transaction_id]])&gt;1,"Yes","No")</f>
        <v>No</v>
      </c>
      <c r="L6088" s="1" t="str">
        <f>IF(Financial_Transactions[[#This Row],[customer_id]]&lt;&gt;"",(IF(COUNTIF(Customers[customer_id],Financial_Transactions[[#This Row],[customer_id]])&gt;0,"Valid","Invalid")),"")</f>
        <v>Valid</v>
      </c>
      <c r="M6088" s="1" t="str">
        <f>IF(Financial_Transactions[[#This Row],[vendor_id]]&lt;&gt;"",IF(COUNTIF(Vendors[vendor_id],Financial_Transactions[[#This Row],[vendor_id]])&gt;0,"Valid","Invalid"),"")</f>
        <v/>
      </c>
    </row>
    <row r="6089" spans="1:13" x14ac:dyDescent="0.3">
      <c r="A6089" s="1" t="s">
        <v>13663</v>
      </c>
      <c r="B6089" s="2">
        <v>44796</v>
      </c>
      <c r="C6089">
        <v>115238.58</v>
      </c>
      <c r="D6089" s="1" t="s">
        <v>1484</v>
      </c>
      <c r="E6089" s="1" t="s">
        <v>1500</v>
      </c>
      <c r="F6089" s="1" t="s">
        <v>19</v>
      </c>
      <c r="G6089" s="1" t="s">
        <v>9</v>
      </c>
      <c r="H6089" s="1" t="s">
        <v>152</v>
      </c>
      <c r="I6089" s="1" t="s">
        <v>1479</v>
      </c>
      <c r="J6089" s="1" t="s">
        <v>13664</v>
      </c>
      <c r="K6089" s="1" t="str">
        <f>IF(COUNTIF(Financial_Transactions[transaction_id],Financial_Transactions[[#This Row],[transaction_id]])&gt;1,"Yes","No")</f>
        <v>No</v>
      </c>
      <c r="L6089" s="1" t="str">
        <f>IF(Financial_Transactions[[#This Row],[customer_id]]&lt;&gt;"",(IF(COUNTIF(Customers[customer_id],Financial_Transactions[[#This Row],[customer_id]])&gt;0,"Valid","Invalid")),"")</f>
        <v>Valid</v>
      </c>
      <c r="M6089" s="1" t="str">
        <f>IF(Financial_Transactions[[#This Row],[vendor_id]]&lt;&gt;"",IF(COUNTIF(Vendors[vendor_id],Financial_Transactions[[#This Row],[vendor_id]])&gt;0,"Valid","Invalid"),"")</f>
        <v/>
      </c>
    </row>
    <row r="6090" spans="1:13" x14ac:dyDescent="0.3">
      <c r="A6090" s="1" t="s">
        <v>13665</v>
      </c>
      <c r="B6090" s="2">
        <v>44718</v>
      </c>
      <c r="C6090">
        <v>153357.32999999999</v>
      </c>
      <c r="D6090" s="1" t="s">
        <v>1484</v>
      </c>
      <c r="E6090" s="1" t="s">
        <v>1485</v>
      </c>
      <c r="F6090" s="1" t="s">
        <v>8</v>
      </c>
      <c r="G6090" s="1" t="s">
        <v>14</v>
      </c>
      <c r="H6090" s="1" t="s">
        <v>298</v>
      </c>
      <c r="I6090" s="1" t="s">
        <v>1479</v>
      </c>
      <c r="J6090" s="1" t="s">
        <v>13666</v>
      </c>
      <c r="K6090" s="1" t="str">
        <f>IF(COUNTIF(Financial_Transactions[transaction_id],Financial_Transactions[[#This Row],[transaction_id]])&gt;1,"Yes","No")</f>
        <v>No</v>
      </c>
      <c r="L6090" s="1" t="str">
        <f>IF(Financial_Transactions[[#This Row],[customer_id]]&lt;&gt;"",(IF(COUNTIF(Customers[customer_id],Financial_Transactions[[#This Row],[customer_id]])&gt;0,"Valid","Invalid")),"")</f>
        <v>Valid</v>
      </c>
      <c r="M6090" s="1" t="str">
        <f>IF(Financial_Transactions[[#This Row],[vendor_id]]&lt;&gt;"",IF(COUNTIF(Vendors[vendor_id],Financial_Transactions[[#This Row],[vendor_id]])&gt;0,"Valid","Invalid"),"")</f>
        <v/>
      </c>
    </row>
    <row r="6091" spans="1:13" x14ac:dyDescent="0.3">
      <c r="A6091" s="1" t="s">
        <v>13667</v>
      </c>
      <c r="B6091" s="2">
        <v>44770</v>
      </c>
      <c r="C6091">
        <v>-41550.94</v>
      </c>
      <c r="D6091" s="1" t="s">
        <v>1478</v>
      </c>
      <c r="E6091" s="1" t="s">
        <v>1225</v>
      </c>
      <c r="F6091" s="1" t="s">
        <v>13</v>
      </c>
      <c r="G6091" s="1" t="s">
        <v>22</v>
      </c>
      <c r="H6091" s="1" t="s">
        <v>1479</v>
      </c>
      <c r="I6091" s="1" t="s">
        <v>1376</v>
      </c>
      <c r="J6091" s="1" t="s">
        <v>13668</v>
      </c>
      <c r="K6091" s="1" t="str">
        <f>IF(COUNTIF(Financial_Transactions[transaction_id],Financial_Transactions[[#This Row],[transaction_id]])&gt;1,"Yes","No")</f>
        <v>No</v>
      </c>
      <c r="L6091" s="1" t="str">
        <f>IF(Financial_Transactions[[#This Row],[customer_id]]&lt;&gt;"",(IF(COUNTIF(Customers[customer_id],Financial_Transactions[[#This Row],[customer_id]])&gt;0,"Valid","Invalid")),"")</f>
        <v/>
      </c>
      <c r="M6091" s="1" t="str">
        <f>IF(Financial_Transactions[[#This Row],[vendor_id]]&lt;&gt;"",IF(COUNTIF(Vendors[vendor_id],Financial_Transactions[[#This Row],[vendor_id]])&gt;0,"Valid","Invalid"),"")</f>
        <v>Valid</v>
      </c>
    </row>
    <row r="6092" spans="1:13" x14ac:dyDescent="0.3">
      <c r="A6092" s="1" t="s">
        <v>13669</v>
      </c>
      <c r="B6092" s="2">
        <v>44812</v>
      </c>
      <c r="C6092">
        <v>187247.19</v>
      </c>
      <c r="D6092" s="1" t="s">
        <v>1484</v>
      </c>
      <c r="E6092" s="1" t="s">
        <v>1485</v>
      </c>
      <c r="F6092" s="1" t="s">
        <v>19</v>
      </c>
      <c r="G6092" s="1" t="s">
        <v>14</v>
      </c>
      <c r="H6092" s="1" t="s">
        <v>220</v>
      </c>
      <c r="I6092" s="1" t="s">
        <v>1479</v>
      </c>
      <c r="J6092" s="1" t="s">
        <v>13670</v>
      </c>
      <c r="K6092" s="1" t="str">
        <f>IF(COUNTIF(Financial_Transactions[transaction_id],Financial_Transactions[[#This Row],[transaction_id]])&gt;1,"Yes","No")</f>
        <v>No</v>
      </c>
      <c r="L6092" s="1" t="str">
        <f>IF(Financial_Transactions[[#This Row],[customer_id]]&lt;&gt;"",(IF(COUNTIF(Customers[customer_id],Financial_Transactions[[#This Row],[customer_id]])&gt;0,"Valid","Invalid")),"")</f>
        <v>Valid</v>
      </c>
      <c r="M6092" s="1" t="str">
        <f>IF(Financial_Transactions[[#This Row],[vendor_id]]&lt;&gt;"",IF(COUNTIF(Vendors[vendor_id],Financial_Transactions[[#This Row],[vendor_id]])&gt;0,"Valid","Invalid"),"")</f>
        <v/>
      </c>
    </row>
    <row r="6093" spans="1:13" x14ac:dyDescent="0.3">
      <c r="A6093" s="1" t="s">
        <v>13671</v>
      </c>
      <c r="B6093" s="2">
        <v>44950</v>
      </c>
      <c r="C6093">
        <v>-50079.98</v>
      </c>
      <c r="D6093" s="1" t="s">
        <v>1478</v>
      </c>
      <c r="E6093" s="1" t="s">
        <v>1535</v>
      </c>
      <c r="F6093" s="1" t="s">
        <v>19</v>
      </c>
      <c r="G6093" s="1" t="s">
        <v>22</v>
      </c>
      <c r="H6093" s="1" t="s">
        <v>1479</v>
      </c>
      <c r="I6093" s="1" t="s">
        <v>1240</v>
      </c>
      <c r="J6093" s="1" t="s">
        <v>13672</v>
      </c>
      <c r="K6093" s="1" t="str">
        <f>IF(COUNTIF(Financial_Transactions[transaction_id],Financial_Transactions[[#This Row],[transaction_id]])&gt;1,"Yes","No")</f>
        <v>No</v>
      </c>
      <c r="L6093" s="1" t="str">
        <f>IF(Financial_Transactions[[#This Row],[customer_id]]&lt;&gt;"",(IF(COUNTIF(Customers[customer_id],Financial_Transactions[[#This Row],[customer_id]])&gt;0,"Valid","Invalid")),"")</f>
        <v/>
      </c>
      <c r="M6093" s="1" t="str">
        <f>IF(Financial_Transactions[[#This Row],[vendor_id]]&lt;&gt;"",IF(COUNTIF(Vendors[vendor_id],Financial_Transactions[[#This Row],[vendor_id]])&gt;0,"Valid","Invalid"),"")</f>
        <v>Valid</v>
      </c>
    </row>
    <row r="6094" spans="1:13" x14ac:dyDescent="0.3">
      <c r="A6094" s="1" t="s">
        <v>13673</v>
      </c>
      <c r="B6094" s="2">
        <v>45021</v>
      </c>
      <c r="C6094">
        <v>-34349.46</v>
      </c>
      <c r="D6094" s="1" t="s">
        <v>1478</v>
      </c>
      <c r="E6094" s="1" t="s">
        <v>1497</v>
      </c>
      <c r="F6094" s="1" t="s">
        <v>8</v>
      </c>
      <c r="G6094" s="1" t="s">
        <v>22</v>
      </c>
      <c r="H6094" s="1" t="s">
        <v>1479</v>
      </c>
      <c r="I6094" s="1" t="s">
        <v>1462</v>
      </c>
      <c r="J6094" s="1" t="s">
        <v>13674</v>
      </c>
      <c r="K6094" s="1" t="str">
        <f>IF(COUNTIF(Financial_Transactions[transaction_id],Financial_Transactions[[#This Row],[transaction_id]])&gt;1,"Yes","No")</f>
        <v>No</v>
      </c>
      <c r="L6094" s="1" t="str">
        <f>IF(Financial_Transactions[[#This Row],[customer_id]]&lt;&gt;"",(IF(COUNTIF(Customers[customer_id],Financial_Transactions[[#This Row],[customer_id]])&gt;0,"Valid","Invalid")),"")</f>
        <v/>
      </c>
      <c r="M6094" s="1" t="str">
        <f>IF(Financial_Transactions[[#This Row],[vendor_id]]&lt;&gt;"",IF(COUNTIF(Vendors[vendor_id],Financial_Transactions[[#This Row],[vendor_id]])&gt;0,"Valid","Invalid"),"")</f>
        <v>Valid</v>
      </c>
    </row>
    <row r="6095" spans="1:13" x14ac:dyDescent="0.3">
      <c r="A6095" s="1" t="s">
        <v>13675</v>
      </c>
      <c r="B6095" s="2">
        <v>44746</v>
      </c>
      <c r="C6095">
        <v>-24200.18</v>
      </c>
      <c r="D6095" s="1" t="s">
        <v>1478</v>
      </c>
      <c r="E6095" s="1" t="s">
        <v>1225</v>
      </c>
      <c r="F6095" s="1" t="s">
        <v>13</v>
      </c>
      <c r="G6095" s="1" t="s">
        <v>22</v>
      </c>
      <c r="H6095" s="1" t="s">
        <v>1479</v>
      </c>
      <c r="I6095" s="1" t="s">
        <v>1450</v>
      </c>
      <c r="J6095" s="1" t="s">
        <v>13676</v>
      </c>
      <c r="K6095" s="1" t="str">
        <f>IF(COUNTIF(Financial_Transactions[transaction_id],Financial_Transactions[[#This Row],[transaction_id]])&gt;1,"Yes","No")</f>
        <v>No</v>
      </c>
      <c r="L6095" s="1" t="str">
        <f>IF(Financial_Transactions[[#This Row],[customer_id]]&lt;&gt;"",(IF(COUNTIF(Customers[customer_id],Financial_Transactions[[#This Row],[customer_id]])&gt;0,"Valid","Invalid")),"")</f>
        <v/>
      </c>
      <c r="M6095" s="1" t="str">
        <f>IF(Financial_Transactions[[#This Row],[vendor_id]]&lt;&gt;"",IF(COUNTIF(Vendors[vendor_id],Financial_Transactions[[#This Row],[vendor_id]])&gt;0,"Valid","Invalid"),"")</f>
        <v>Valid</v>
      </c>
    </row>
    <row r="6096" spans="1:13" x14ac:dyDescent="0.3">
      <c r="A6096" s="1" t="s">
        <v>13677</v>
      </c>
      <c r="B6096" s="2">
        <v>44776</v>
      </c>
      <c r="C6096">
        <v>156248.26999999999</v>
      </c>
      <c r="D6096" s="1" t="s">
        <v>1484</v>
      </c>
      <c r="E6096" s="1" t="s">
        <v>1488</v>
      </c>
      <c r="F6096" s="1" t="s">
        <v>13</v>
      </c>
      <c r="G6096" s="1" t="s">
        <v>22</v>
      </c>
      <c r="H6096" s="1" t="s">
        <v>268</v>
      </c>
      <c r="I6096" s="1" t="s">
        <v>1479</v>
      </c>
      <c r="J6096" s="1" t="s">
        <v>13678</v>
      </c>
      <c r="K6096" s="1" t="str">
        <f>IF(COUNTIF(Financial_Transactions[transaction_id],Financial_Transactions[[#This Row],[transaction_id]])&gt;1,"Yes","No")</f>
        <v>No</v>
      </c>
      <c r="L6096" s="1" t="str">
        <f>IF(Financial_Transactions[[#This Row],[customer_id]]&lt;&gt;"",(IF(COUNTIF(Customers[customer_id],Financial_Transactions[[#This Row],[customer_id]])&gt;0,"Valid","Invalid")),"")</f>
        <v>Valid</v>
      </c>
      <c r="M6096" s="1" t="str">
        <f>IF(Financial_Transactions[[#This Row],[vendor_id]]&lt;&gt;"",IF(COUNTIF(Vendors[vendor_id],Financial_Transactions[[#This Row],[vendor_id]])&gt;0,"Valid","Invalid"),"")</f>
        <v/>
      </c>
    </row>
    <row r="6097" spans="1:13" x14ac:dyDescent="0.3">
      <c r="A6097" s="1" t="s">
        <v>13679</v>
      </c>
      <c r="B6097" s="2">
        <v>44856</v>
      </c>
      <c r="C6097">
        <v>20094.439999999999</v>
      </c>
      <c r="D6097" s="1" t="s">
        <v>1588</v>
      </c>
      <c r="E6097" s="1" t="s">
        <v>1588</v>
      </c>
      <c r="F6097" s="1" t="s">
        <v>19</v>
      </c>
      <c r="G6097" s="1" t="s">
        <v>14</v>
      </c>
      <c r="H6097" s="1" t="s">
        <v>1479</v>
      </c>
      <c r="I6097" s="1" t="s">
        <v>1479</v>
      </c>
      <c r="J6097" s="1" t="s">
        <v>13680</v>
      </c>
      <c r="K6097" s="1" t="str">
        <f>IF(COUNTIF(Financial_Transactions[transaction_id],Financial_Transactions[[#This Row],[transaction_id]])&gt;1,"Yes","No")</f>
        <v>No</v>
      </c>
      <c r="L6097" s="1" t="str">
        <f>IF(Financial_Transactions[[#This Row],[customer_id]]&lt;&gt;"",(IF(COUNTIF(Customers[customer_id],Financial_Transactions[[#This Row],[customer_id]])&gt;0,"Valid","Invalid")),"")</f>
        <v/>
      </c>
      <c r="M6097" s="1" t="str">
        <f>IF(Financial_Transactions[[#This Row],[vendor_id]]&lt;&gt;"",IF(COUNTIF(Vendors[vendor_id],Financial_Transactions[[#This Row],[vendor_id]])&gt;0,"Valid","Invalid"),"")</f>
        <v/>
      </c>
    </row>
    <row r="6098" spans="1:13" x14ac:dyDescent="0.3">
      <c r="A6098" s="1" t="s">
        <v>13681</v>
      </c>
      <c r="B6098" s="2">
        <v>44889</v>
      </c>
      <c r="C6098">
        <v>151167.19</v>
      </c>
      <c r="D6098" s="1" t="s">
        <v>1484</v>
      </c>
      <c r="E6098" s="1" t="s">
        <v>1488</v>
      </c>
      <c r="F6098" s="1" t="s">
        <v>8</v>
      </c>
      <c r="G6098" s="1" t="s">
        <v>22</v>
      </c>
      <c r="H6098" s="1" t="s">
        <v>478</v>
      </c>
      <c r="I6098" s="1" t="s">
        <v>1479</v>
      </c>
      <c r="J6098" s="1" t="s">
        <v>13682</v>
      </c>
      <c r="K6098" s="1" t="str">
        <f>IF(COUNTIF(Financial_Transactions[transaction_id],Financial_Transactions[[#This Row],[transaction_id]])&gt;1,"Yes","No")</f>
        <v>No</v>
      </c>
      <c r="L6098" s="1" t="str">
        <f>IF(Financial_Transactions[[#This Row],[customer_id]]&lt;&gt;"",(IF(COUNTIF(Customers[customer_id],Financial_Transactions[[#This Row],[customer_id]])&gt;0,"Valid","Invalid")),"")</f>
        <v>Valid</v>
      </c>
      <c r="M6098" s="1" t="str">
        <f>IF(Financial_Transactions[[#This Row],[vendor_id]]&lt;&gt;"",IF(COUNTIF(Vendors[vendor_id],Financial_Transactions[[#This Row],[vendor_id]])&gt;0,"Valid","Invalid"),"")</f>
        <v/>
      </c>
    </row>
    <row r="6099" spans="1:13" x14ac:dyDescent="0.3">
      <c r="A6099" s="1" t="s">
        <v>13683</v>
      </c>
      <c r="B6099" s="2">
        <v>45148</v>
      </c>
      <c r="C6099">
        <v>-38462.01</v>
      </c>
      <c r="D6099" s="1" t="s">
        <v>1478</v>
      </c>
      <c r="E6099" s="1" t="s">
        <v>1497</v>
      </c>
      <c r="F6099" s="1" t="s">
        <v>8</v>
      </c>
      <c r="G6099" s="1" t="s">
        <v>14</v>
      </c>
      <c r="H6099" s="1" t="s">
        <v>1479</v>
      </c>
      <c r="I6099" s="1" t="s">
        <v>1248</v>
      </c>
      <c r="J6099" s="1" t="s">
        <v>13684</v>
      </c>
      <c r="K6099" s="1" t="str">
        <f>IF(COUNTIF(Financial_Transactions[transaction_id],Financial_Transactions[[#This Row],[transaction_id]])&gt;1,"Yes","No")</f>
        <v>No</v>
      </c>
      <c r="L6099" s="1" t="str">
        <f>IF(Financial_Transactions[[#This Row],[customer_id]]&lt;&gt;"",(IF(COUNTIF(Customers[customer_id],Financial_Transactions[[#This Row],[customer_id]])&gt;0,"Valid","Invalid")),"")</f>
        <v/>
      </c>
      <c r="M6099" s="1" t="str">
        <f>IF(Financial_Transactions[[#This Row],[vendor_id]]&lt;&gt;"",IF(COUNTIF(Vendors[vendor_id],Financial_Transactions[[#This Row],[vendor_id]])&gt;0,"Valid","Invalid"),"")</f>
        <v>Valid</v>
      </c>
    </row>
    <row r="6100" spans="1:13" x14ac:dyDescent="0.3">
      <c r="A6100" s="1" t="s">
        <v>13685</v>
      </c>
      <c r="B6100" s="2">
        <v>44763</v>
      </c>
      <c r="C6100">
        <v>-66197.63</v>
      </c>
      <c r="D6100" s="1" t="s">
        <v>1478</v>
      </c>
      <c r="E6100" s="1" t="s">
        <v>1235</v>
      </c>
      <c r="F6100" s="1" t="s">
        <v>13</v>
      </c>
      <c r="G6100" s="1" t="s">
        <v>9</v>
      </c>
      <c r="H6100" s="1" t="s">
        <v>1479</v>
      </c>
      <c r="I6100" s="1" t="s">
        <v>1326</v>
      </c>
      <c r="J6100" s="1" t="s">
        <v>13686</v>
      </c>
      <c r="K6100" s="1" t="str">
        <f>IF(COUNTIF(Financial_Transactions[transaction_id],Financial_Transactions[[#This Row],[transaction_id]])&gt;1,"Yes","No")</f>
        <v>No</v>
      </c>
      <c r="L6100" s="1" t="str">
        <f>IF(Financial_Transactions[[#This Row],[customer_id]]&lt;&gt;"",(IF(COUNTIF(Customers[customer_id],Financial_Transactions[[#This Row],[customer_id]])&gt;0,"Valid","Invalid")),"")</f>
        <v/>
      </c>
      <c r="M6100" s="1" t="str">
        <f>IF(Financial_Transactions[[#This Row],[vendor_id]]&lt;&gt;"",IF(COUNTIF(Vendors[vendor_id],Financial_Transactions[[#This Row],[vendor_id]])&gt;0,"Valid","Invalid"),"")</f>
        <v>Valid</v>
      </c>
    </row>
    <row r="6101" spans="1:13" x14ac:dyDescent="0.3">
      <c r="A6101" s="1" t="s">
        <v>13687</v>
      </c>
      <c r="B6101" s="2">
        <v>44681</v>
      </c>
      <c r="C6101">
        <v>-35375.550000000003</v>
      </c>
      <c r="D6101" s="1" t="s">
        <v>1478</v>
      </c>
      <c r="E6101" s="1" t="s">
        <v>1250</v>
      </c>
      <c r="F6101" s="1" t="s">
        <v>8</v>
      </c>
      <c r="G6101" s="1" t="s">
        <v>14</v>
      </c>
      <c r="H6101" s="1" t="s">
        <v>1479</v>
      </c>
      <c r="I6101" s="1" t="s">
        <v>1287</v>
      </c>
      <c r="J6101" s="1" t="s">
        <v>13688</v>
      </c>
      <c r="K6101" s="1" t="str">
        <f>IF(COUNTIF(Financial_Transactions[transaction_id],Financial_Transactions[[#This Row],[transaction_id]])&gt;1,"Yes","No")</f>
        <v>No</v>
      </c>
      <c r="L6101" s="1" t="str">
        <f>IF(Financial_Transactions[[#This Row],[customer_id]]&lt;&gt;"",(IF(COUNTIF(Customers[customer_id],Financial_Transactions[[#This Row],[customer_id]])&gt;0,"Valid","Invalid")),"")</f>
        <v/>
      </c>
      <c r="M6101" s="1" t="str">
        <f>IF(Financial_Transactions[[#This Row],[vendor_id]]&lt;&gt;"",IF(COUNTIF(Vendors[vendor_id],Financial_Transactions[[#This Row],[vendor_id]])&gt;0,"Valid","Invalid"),"")</f>
        <v>Valid</v>
      </c>
    </row>
    <row r="6102" spans="1:13" x14ac:dyDescent="0.3">
      <c r="A6102" s="1" t="s">
        <v>13689</v>
      </c>
      <c r="B6102" s="2">
        <v>44822</v>
      </c>
      <c r="C6102">
        <v>-34424.32</v>
      </c>
      <c r="D6102" s="1" t="s">
        <v>1478</v>
      </c>
      <c r="E6102" s="1" t="s">
        <v>1235</v>
      </c>
      <c r="F6102" s="1" t="s">
        <v>19</v>
      </c>
      <c r="G6102" s="1" t="s">
        <v>22</v>
      </c>
      <c r="H6102" s="1" t="s">
        <v>1479</v>
      </c>
      <c r="I6102" s="1" t="s">
        <v>1388</v>
      </c>
      <c r="J6102" s="1" t="s">
        <v>13690</v>
      </c>
      <c r="K6102" s="1" t="str">
        <f>IF(COUNTIF(Financial_Transactions[transaction_id],Financial_Transactions[[#This Row],[transaction_id]])&gt;1,"Yes","No")</f>
        <v>No</v>
      </c>
      <c r="L6102" s="1" t="str">
        <f>IF(Financial_Transactions[[#This Row],[customer_id]]&lt;&gt;"",(IF(COUNTIF(Customers[customer_id],Financial_Transactions[[#This Row],[customer_id]])&gt;0,"Valid","Invalid")),"")</f>
        <v/>
      </c>
      <c r="M6102" s="1" t="str">
        <f>IF(Financial_Transactions[[#This Row],[vendor_id]]&lt;&gt;"",IF(COUNTIF(Vendors[vendor_id],Financial_Transactions[[#This Row],[vendor_id]])&gt;0,"Valid","Invalid"),"")</f>
        <v>Valid</v>
      </c>
    </row>
    <row r="6103" spans="1:13" x14ac:dyDescent="0.3">
      <c r="A6103" s="1" t="s">
        <v>13691</v>
      </c>
      <c r="B6103" s="2">
        <v>45043</v>
      </c>
      <c r="C6103">
        <v>-54072.41</v>
      </c>
      <c r="D6103" s="1" t="s">
        <v>1478</v>
      </c>
      <c r="E6103" s="1" t="s">
        <v>1510</v>
      </c>
      <c r="F6103" s="1" t="s">
        <v>13</v>
      </c>
      <c r="G6103" s="1" t="s">
        <v>22</v>
      </c>
      <c r="H6103" s="1" t="s">
        <v>1479</v>
      </c>
      <c r="I6103" s="1" t="s">
        <v>1392</v>
      </c>
      <c r="J6103" s="1" t="s">
        <v>13692</v>
      </c>
      <c r="K6103" s="1" t="str">
        <f>IF(COUNTIF(Financial_Transactions[transaction_id],Financial_Transactions[[#This Row],[transaction_id]])&gt;1,"Yes","No")</f>
        <v>No</v>
      </c>
      <c r="L6103" s="1" t="str">
        <f>IF(Financial_Transactions[[#This Row],[customer_id]]&lt;&gt;"",(IF(COUNTIF(Customers[customer_id],Financial_Transactions[[#This Row],[customer_id]])&gt;0,"Valid","Invalid")),"")</f>
        <v/>
      </c>
      <c r="M6103" s="1" t="str">
        <f>IF(Financial_Transactions[[#This Row],[vendor_id]]&lt;&gt;"",IF(COUNTIF(Vendors[vendor_id],Financial_Transactions[[#This Row],[vendor_id]])&gt;0,"Valid","Invalid"),"")</f>
        <v>Valid</v>
      </c>
    </row>
    <row r="6104" spans="1:13" x14ac:dyDescent="0.3">
      <c r="A6104" s="1" t="s">
        <v>13693</v>
      </c>
      <c r="B6104" s="2">
        <v>45069</v>
      </c>
      <c r="C6104">
        <v>-72721.539999999994</v>
      </c>
      <c r="D6104" s="1" t="s">
        <v>1478</v>
      </c>
      <c r="E6104" s="1" t="s">
        <v>1510</v>
      </c>
      <c r="F6104" s="1" t="s">
        <v>13</v>
      </c>
      <c r="G6104" s="1" t="s">
        <v>22</v>
      </c>
      <c r="H6104" s="1" t="s">
        <v>1479</v>
      </c>
      <c r="I6104" s="1" t="s">
        <v>1418</v>
      </c>
      <c r="J6104" s="1" t="s">
        <v>13694</v>
      </c>
      <c r="K6104" s="1" t="str">
        <f>IF(COUNTIF(Financial_Transactions[transaction_id],Financial_Transactions[[#This Row],[transaction_id]])&gt;1,"Yes","No")</f>
        <v>No</v>
      </c>
      <c r="L6104" s="1" t="str">
        <f>IF(Financial_Transactions[[#This Row],[customer_id]]&lt;&gt;"",(IF(COUNTIF(Customers[customer_id],Financial_Transactions[[#This Row],[customer_id]])&gt;0,"Valid","Invalid")),"")</f>
        <v/>
      </c>
      <c r="M6104" s="1" t="str">
        <f>IF(Financial_Transactions[[#This Row],[vendor_id]]&lt;&gt;"",IF(COUNTIF(Vendors[vendor_id],Financial_Transactions[[#This Row],[vendor_id]])&gt;0,"Valid","Invalid"),"")</f>
        <v>Valid</v>
      </c>
    </row>
    <row r="6105" spans="1:13" x14ac:dyDescent="0.3">
      <c r="A6105" s="1" t="s">
        <v>13695</v>
      </c>
      <c r="B6105" s="2">
        <v>44637</v>
      </c>
      <c r="C6105">
        <v>181305.57</v>
      </c>
      <c r="D6105" s="1" t="s">
        <v>1484</v>
      </c>
      <c r="E6105" s="1" t="s">
        <v>1485</v>
      </c>
      <c r="F6105" s="1" t="s">
        <v>8</v>
      </c>
      <c r="G6105" s="1" t="s">
        <v>22</v>
      </c>
      <c r="H6105" s="1" t="s">
        <v>220</v>
      </c>
      <c r="I6105" s="1" t="s">
        <v>1479</v>
      </c>
      <c r="J6105" s="1" t="s">
        <v>13696</v>
      </c>
      <c r="K6105" s="1" t="str">
        <f>IF(COUNTIF(Financial_Transactions[transaction_id],Financial_Transactions[[#This Row],[transaction_id]])&gt;1,"Yes","No")</f>
        <v>No</v>
      </c>
      <c r="L6105" s="1" t="str">
        <f>IF(Financial_Transactions[[#This Row],[customer_id]]&lt;&gt;"",(IF(COUNTIF(Customers[customer_id],Financial_Transactions[[#This Row],[customer_id]])&gt;0,"Valid","Invalid")),"")</f>
        <v>Valid</v>
      </c>
      <c r="M6105" s="1" t="str">
        <f>IF(Financial_Transactions[[#This Row],[vendor_id]]&lt;&gt;"",IF(COUNTIF(Vendors[vendor_id],Financial_Transactions[[#This Row],[vendor_id]])&gt;0,"Valid","Invalid"),"")</f>
        <v/>
      </c>
    </row>
    <row r="6106" spans="1:13" x14ac:dyDescent="0.3">
      <c r="A6106" s="1" t="s">
        <v>13697</v>
      </c>
      <c r="B6106" s="2">
        <v>44996</v>
      </c>
      <c r="C6106">
        <v>-45165.93</v>
      </c>
      <c r="D6106" s="1" t="s">
        <v>1478</v>
      </c>
      <c r="E6106" s="1" t="s">
        <v>1225</v>
      </c>
      <c r="F6106" s="1" t="s">
        <v>13</v>
      </c>
      <c r="G6106" s="1" t="s">
        <v>9</v>
      </c>
      <c r="H6106" s="1" t="s">
        <v>1479</v>
      </c>
      <c r="I6106" s="1" t="s">
        <v>1307</v>
      </c>
      <c r="J6106" s="1" t="s">
        <v>13698</v>
      </c>
      <c r="K6106" s="1" t="str">
        <f>IF(COUNTIF(Financial_Transactions[transaction_id],Financial_Transactions[[#This Row],[transaction_id]])&gt;1,"Yes","No")</f>
        <v>No</v>
      </c>
      <c r="L6106" s="1" t="str">
        <f>IF(Financial_Transactions[[#This Row],[customer_id]]&lt;&gt;"",(IF(COUNTIF(Customers[customer_id],Financial_Transactions[[#This Row],[customer_id]])&gt;0,"Valid","Invalid")),"")</f>
        <v/>
      </c>
      <c r="M6106" s="1" t="str">
        <f>IF(Financial_Transactions[[#This Row],[vendor_id]]&lt;&gt;"",IF(COUNTIF(Vendors[vendor_id],Financial_Transactions[[#This Row],[vendor_id]])&gt;0,"Valid","Invalid"),"")</f>
        <v>Valid</v>
      </c>
    </row>
    <row r="6107" spans="1:13" x14ac:dyDescent="0.3">
      <c r="A6107" s="1" t="s">
        <v>13699</v>
      </c>
      <c r="B6107" s="2">
        <v>45164</v>
      </c>
      <c r="C6107">
        <v>-32153.69</v>
      </c>
      <c r="D6107" s="1" t="s">
        <v>1478</v>
      </c>
      <c r="E6107" s="1" t="s">
        <v>1250</v>
      </c>
      <c r="F6107" s="1" t="s">
        <v>8</v>
      </c>
      <c r="G6107" s="1" t="s">
        <v>22</v>
      </c>
      <c r="H6107" s="1" t="s">
        <v>1479</v>
      </c>
      <c r="I6107" s="1" t="s">
        <v>1275</v>
      </c>
      <c r="J6107" s="1" t="s">
        <v>13700</v>
      </c>
      <c r="K6107" s="1" t="str">
        <f>IF(COUNTIF(Financial_Transactions[transaction_id],Financial_Transactions[[#This Row],[transaction_id]])&gt;1,"Yes","No")</f>
        <v>No</v>
      </c>
      <c r="L6107" s="1" t="str">
        <f>IF(Financial_Transactions[[#This Row],[customer_id]]&lt;&gt;"",(IF(COUNTIF(Customers[customer_id],Financial_Transactions[[#This Row],[customer_id]])&gt;0,"Valid","Invalid")),"")</f>
        <v/>
      </c>
      <c r="M6107" s="1" t="str">
        <f>IF(Financial_Transactions[[#This Row],[vendor_id]]&lt;&gt;"",IF(COUNTIF(Vendors[vendor_id],Financial_Transactions[[#This Row],[vendor_id]])&gt;0,"Valid","Invalid"),"")</f>
        <v>Valid</v>
      </c>
    </row>
    <row r="6108" spans="1:13" x14ac:dyDescent="0.3">
      <c r="A6108" s="1" t="s">
        <v>13701</v>
      </c>
      <c r="B6108" s="2">
        <v>44911</v>
      </c>
      <c r="C6108">
        <v>-46554.080000000002</v>
      </c>
      <c r="D6108" s="1" t="s">
        <v>1478</v>
      </c>
      <c r="E6108" s="1" t="s">
        <v>1535</v>
      </c>
      <c r="F6108" s="1" t="s">
        <v>19</v>
      </c>
      <c r="G6108" s="1" t="s">
        <v>14</v>
      </c>
      <c r="H6108" s="1" t="s">
        <v>1479</v>
      </c>
      <c r="I6108" s="1" t="s">
        <v>1376</v>
      </c>
      <c r="J6108" s="1" t="s">
        <v>13702</v>
      </c>
      <c r="K6108" s="1" t="str">
        <f>IF(COUNTIF(Financial_Transactions[transaction_id],Financial_Transactions[[#This Row],[transaction_id]])&gt;1,"Yes","No")</f>
        <v>No</v>
      </c>
      <c r="L6108" s="1" t="str">
        <f>IF(Financial_Transactions[[#This Row],[customer_id]]&lt;&gt;"",(IF(COUNTIF(Customers[customer_id],Financial_Transactions[[#This Row],[customer_id]])&gt;0,"Valid","Invalid")),"")</f>
        <v/>
      </c>
      <c r="M6108" s="1" t="str">
        <f>IF(Financial_Transactions[[#This Row],[vendor_id]]&lt;&gt;"",IF(COUNTIF(Vendors[vendor_id],Financial_Transactions[[#This Row],[vendor_id]])&gt;0,"Valid","Invalid"),"")</f>
        <v>Valid</v>
      </c>
    </row>
    <row r="6109" spans="1:13" x14ac:dyDescent="0.3">
      <c r="A6109" s="1" t="s">
        <v>13703</v>
      </c>
      <c r="B6109" s="2">
        <v>45193</v>
      </c>
      <c r="C6109">
        <v>191286.34</v>
      </c>
      <c r="D6109" s="1" t="s">
        <v>1484</v>
      </c>
      <c r="E6109" s="1" t="s">
        <v>1488</v>
      </c>
      <c r="F6109" s="1" t="s">
        <v>13</v>
      </c>
      <c r="G6109" s="1" t="s">
        <v>14</v>
      </c>
      <c r="H6109" s="1" t="s">
        <v>200</v>
      </c>
      <c r="I6109" s="1" t="s">
        <v>1479</v>
      </c>
      <c r="J6109" s="1" t="s">
        <v>13704</v>
      </c>
      <c r="K6109" s="1" t="str">
        <f>IF(COUNTIF(Financial_Transactions[transaction_id],Financial_Transactions[[#This Row],[transaction_id]])&gt;1,"Yes","No")</f>
        <v>No</v>
      </c>
      <c r="L6109" s="1" t="str">
        <f>IF(Financial_Transactions[[#This Row],[customer_id]]&lt;&gt;"",(IF(COUNTIF(Customers[customer_id],Financial_Transactions[[#This Row],[customer_id]])&gt;0,"Valid","Invalid")),"")</f>
        <v>Valid</v>
      </c>
      <c r="M6109" s="1" t="str">
        <f>IF(Financial_Transactions[[#This Row],[vendor_id]]&lt;&gt;"",IF(COUNTIF(Vendors[vendor_id],Financial_Transactions[[#This Row],[vendor_id]])&gt;0,"Valid","Invalid"),"")</f>
        <v/>
      </c>
    </row>
    <row r="6110" spans="1:13" x14ac:dyDescent="0.3">
      <c r="A6110" s="1" t="s">
        <v>13705</v>
      </c>
      <c r="B6110" s="2">
        <v>44839</v>
      </c>
      <c r="C6110">
        <v>-50481.83</v>
      </c>
      <c r="D6110" s="1" t="s">
        <v>1478</v>
      </c>
      <c r="E6110" s="1" t="s">
        <v>1510</v>
      </c>
      <c r="F6110" s="1" t="s">
        <v>8</v>
      </c>
      <c r="G6110" s="1" t="s">
        <v>14</v>
      </c>
      <c r="H6110" s="1" t="s">
        <v>1479</v>
      </c>
      <c r="I6110" s="1" t="s">
        <v>1273</v>
      </c>
      <c r="J6110" s="1" t="s">
        <v>13706</v>
      </c>
      <c r="K6110" s="1" t="str">
        <f>IF(COUNTIF(Financial_Transactions[transaction_id],Financial_Transactions[[#This Row],[transaction_id]])&gt;1,"Yes","No")</f>
        <v>No</v>
      </c>
      <c r="L6110" s="1" t="str">
        <f>IF(Financial_Transactions[[#This Row],[customer_id]]&lt;&gt;"",(IF(COUNTIF(Customers[customer_id],Financial_Transactions[[#This Row],[customer_id]])&gt;0,"Valid","Invalid")),"")</f>
        <v/>
      </c>
      <c r="M6110" s="1" t="str">
        <f>IF(Financial_Transactions[[#This Row],[vendor_id]]&lt;&gt;"",IF(COUNTIF(Vendors[vendor_id],Financial_Transactions[[#This Row],[vendor_id]])&gt;0,"Valid","Invalid"),"")</f>
        <v>Valid</v>
      </c>
    </row>
    <row r="6111" spans="1:13" x14ac:dyDescent="0.3">
      <c r="A6111" s="1" t="s">
        <v>13707</v>
      </c>
      <c r="B6111" s="2">
        <v>45235</v>
      </c>
      <c r="C6111">
        <v>206938.44</v>
      </c>
      <c r="D6111" s="1" t="s">
        <v>1484</v>
      </c>
      <c r="E6111" s="1" t="s">
        <v>1485</v>
      </c>
      <c r="F6111" s="1" t="s">
        <v>8</v>
      </c>
      <c r="G6111" s="1" t="s">
        <v>14</v>
      </c>
      <c r="H6111" s="1" t="s">
        <v>44</v>
      </c>
      <c r="I6111" s="1" t="s">
        <v>1479</v>
      </c>
      <c r="J6111" s="1" t="s">
        <v>13708</v>
      </c>
      <c r="K6111" s="1" t="str">
        <f>IF(COUNTIF(Financial_Transactions[transaction_id],Financial_Transactions[[#This Row],[transaction_id]])&gt;1,"Yes","No")</f>
        <v>No</v>
      </c>
      <c r="L6111" s="1" t="str">
        <f>IF(Financial_Transactions[[#This Row],[customer_id]]&lt;&gt;"",(IF(COUNTIF(Customers[customer_id],Financial_Transactions[[#This Row],[customer_id]])&gt;0,"Valid","Invalid")),"")</f>
        <v>Valid</v>
      </c>
      <c r="M6111" s="1" t="str">
        <f>IF(Financial_Transactions[[#This Row],[vendor_id]]&lt;&gt;"",IF(COUNTIF(Vendors[vendor_id],Financial_Transactions[[#This Row],[vendor_id]])&gt;0,"Valid","Invalid"),"")</f>
        <v/>
      </c>
    </row>
    <row r="6112" spans="1:13" x14ac:dyDescent="0.3">
      <c r="A6112" s="1" t="s">
        <v>13709</v>
      </c>
      <c r="B6112" s="2">
        <v>44848</v>
      </c>
      <c r="C6112">
        <v>-57738.77</v>
      </c>
      <c r="D6112" s="1" t="s">
        <v>1478</v>
      </c>
      <c r="E6112" s="1" t="s">
        <v>1225</v>
      </c>
      <c r="F6112" s="1" t="s">
        <v>13</v>
      </c>
      <c r="G6112" s="1" t="s">
        <v>25</v>
      </c>
      <c r="H6112" s="1" t="s">
        <v>1479</v>
      </c>
      <c r="I6112" s="1" t="s">
        <v>1358</v>
      </c>
      <c r="J6112" s="1" t="s">
        <v>13710</v>
      </c>
      <c r="K6112" s="1" t="str">
        <f>IF(COUNTIF(Financial_Transactions[transaction_id],Financial_Transactions[[#This Row],[transaction_id]])&gt;1,"Yes","No")</f>
        <v>No</v>
      </c>
      <c r="L6112" s="1" t="str">
        <f>IF(Financial_Transactions[[#This Row],[customer_id]]&lt;&gt;"",(IF(COUNTIF(Customers[customer_id],Financial_Transactions[[#This Row],[customer_id]])&gt;0,"Valid","Invalid")),"")</f>
        <v/>
      </c>
      <c r="M6112" s="1" t="str">
        <f>IF(Financial_Transactions[[#This Row],[vendor_id]]&lt;&gt;"",IF(COUNTIF(Vendors[vendor_id],Financial_Transactions[[#This Row],[vendor_id]])&gt;0,"Valid","Invalid"),"")</f>
        <v>Valid</v>
      </c>
    </row>
    <row r="6113" spans="1:13" x14ac:dyDescent="0.3">
      <c r="A6113" s="1" t="s">
        <v>13711</v>
      </c>
      <c r="B6113" s="2">
        <v>44858</v>
      </c>
      <c r="C6113">
        <v>118439.3</v>
      </c>
      <c r="D6113" s="1" t="s">
        <v>1484</v>
      </c>
      <c r="E6113" s="1" t="s">
        <v>1485</v>
      </c>
      <c r="F6113" s="1" t="s">
        <v>19</v>
      </c>
      <c r="G6113" s="1" t="s">
        <v>25</v>
      </c>
      <c r="H6113" s="1" t="s">
        <v>50</v>
      </c>
      <c r="I6113" s="1" t="s">
        <v>1479</v>
      </c>
      <c r="J6113" s="1" t="s">
        <v>13712</v>
      </c>
      <c r="K6113" s="1" t="str">
        <f>IF(COUNTIF(Financial_Transactions[transaction_id],Financial_Transactions[[#This Row],[transaction_id]])&gt;1,"Yes","No")</f>
        <v>No</v>
      </c>
      <c r="L6113" s="1" t="str">
        <f>IF(Financial_Transactions[[#This Row],[customer_id]]&lt;&gt;"",(IF(COUNTIF(Customers[customer_id],Financial_Transactions[[#This Row],[customer_id]])&gt;0,"Valid","Invalid")),"")</f>
        <v>Valid</v>
      </c>
      <c r="M6113" s="1" t="str">
        <f>IF(Financial_Transactions[[#This Row],[vendor_id]]&lt;&gt;"",IF(COUNTIF(Vendors[vendor_id],Financial_Transactions[[#This Row],[vendor_id]])&gt;0,"Valid","Invalid"),"")</f>
        <v/>
      </c>
    </row>
    <row r="6114" spans="1:13" x14ac:dyDescent="0.3">
      <c r="A6114" s="1" t="s">
        <v>13713</v>
      </c>
      <c r="B6114" s="2">
        <v>45267</v>
      </c>
      <c r="C6114">
        <v>205264.95</v>
      </c>
      <c r="D6114" s="1" t="s">
        <v>1484</v>
      </c>
      <c r="E6114" s="1" t="s">
        <v>1488</v>
      </c>
      <c r="F6114" s="1" t="s">
        <v>8</v>
      </c>
      <c r="G6114" s="1" t="s">
        <v>9</v>
      </c>
      <c r="H6114" s="1" t="s">
        <v>666</v>
      </c>
      <c r="I6114" s="1" t="s">
        <v>1479</v>
      </c>
      <c r="J6114" s="1" t="s">
        <v>13714</v>
      </c>
      <c r="K6114" s="1" t="str">
        <f>IF(COUNTIF(Financial_Transactions[transaction_id],Financial_Transactions[[#This Row],[transaction_id]])&gt;1,"Yes","No")</f>
        <v>No</v>
      </c>
      <c r="L6114" s="1" t="str">
        <f>IF(Financial_Transactions[[#This Row],[customer_id]]&lt;&gt;"",(IF(COUNTIF(Customers[customer_id],Financial_Transactions[[#This Row],[customer_id]])&gt;0,"Valid","Invalid")),"")</f>
        <v>Valid</v>
      </c>
      <c r="M6114" s="1" t="str">
        <f>IF(Financial_Transactions[[#This Row],[vendor_id]]&lt;&gt;"",IF(COUNTIF(Vendors[vendor_id],Financial_Transactions[[#This Row],[vendor_id]])&gt;0,"Valid","Invalid"),"")</f>
        <v/>
      </c>
    </row>
    <row r="6115" spans="1:13" x14ac:dyDescent="0.3">
      <c r="A6115" s="1" t="s">
        <v>13715</v>
      </c>
      <c r="B6115" s="2">
        <v>45197</v>
      </c>
      <c r="C6115">
        <v>-89107.06</v>
      </c>
      <c r="D6115" s="1" t="s">
        <v>1478</v>
      </c>
      <c r="E6115" s="1" t="s">
        <v>1250</v>
      </c>
      <c r="F6115" s="1" t="s">
        <v>19</v>
      </c>
      <c r="G6115" s="1" t="s">
        <v>25</v>
      </c>
      <c r="H6115" s="1" t="s">
        <v>1479</v>
      </c>
      <c r="I6115" s="1" t="s">
        <v>1332</v>
      </c>
      <c r="J6115" s="1" t="s">
        <v>13716</v>
      </c>
      <c r="K6115" s="1" t="str">
        <f>IF(COUNTIF(Financial_Transactions[transaction_id],Financial_Transactions[[#This Row],[transaction_id]])&gt;1,"Yes","No")</f>
        <v>No</v>
      </c>
      <c r="L6115" s="1" t="str">
        <f>IF(Financial_Transactions[[#This Row],[customer_id]]&lt;&gt;"",(IF(COUNTIF(Customers[customer_id],Financial_Transactions[[#This Row],[customer_id]])&gt;0,"Valid","Invalid")),"")</f>
        <v/>
      </c>
      <c r="M6115" s="1" t="str">
        <f>IF(Financial_Transactions[[#This Row],[vendor_id]]&lt;&gt;"",IF(COUNTIF(Vendors[vendor_id],Financial_Transactions[[#This Row],[vendor_id]])&gt;0,"Valid","Invalid"),"")</f>
        <v>Valid</v>
      </c>
    </row>
    <row r="6116" spans="1:13" x14ac:dyDescent="0.3">
      <c r="A6116" s="1" t="s">
        <v>13717</v>
      </c>
      <c r="B6116" s="2">
        <v>45195</v>
      </c>
      <c r="C6116">
        <v>-33512.92</v>
      </c>
      <c r="D6116" s="1" t="s">
        <v>1478</v>
      </c>
      <c r="E6116" s="1" t="s">
        <v>1510</v>
      </c>
      <c r="F6116" s="1" t="s">
        <v>8</v>
      </c>
      <c r="G6116" s="1" t="s">
        <v>25</v>
      </c>
      <c r="H6116" s="1" t="s">
        <v>1479</v>
      </c>
      <c r="I6116" s="1" t="s">
        <v>1424</v>
      </c>
      <c r="J6116" s="1" t="s">
        <v>13718</v>
      </c>
      <c r="K6116" s="1" t="str">
        <f>IF(COUNTIF(Financial_Transactions[transaction_id],Financial_Transactions[[#This Row],[transaction_id]])&gt;1,"Yes","No")</f>
        <v>No</v>
      </c>
      <c r="L6116" s="1" t="str">
        <f>IF(Financial_Transactions[[#This Row],[customer_id]]&lt;&gt;"",(IF(COUNTIF(Customers[customer_id],Financial_Transactions[[#This Row],[customer_id]])&gt;0,"Valid","Invalid")),"")</f>
        <v/>
      </c>
      <c r="M6116" s="1" t="str">
        <f>IF(Financial_Transactions[[#This Row],[vendor_id]]&lt;&gt;"",IF(COUNTIF(Vendors[vendor_id],Financial_Transactions[[#This Row],[vendor_id]])&gt;0,"Valid","Invalid"),"")</f>
        <v>Valid</v>
      </c>
    </row>
    <row r="6117" spans="1:13" x14ac:dyDescent="0.3">
      <c r="A6117" s="1" t="s">
        <v>13719</v>
      </c>
      <c r="B6117" s="2">
        <v>44914</v>
      </c>
      <c r="C6117">
        <v>-54468.92</v>
      </c>
      <c r="D6117" s="1" t="s">
        <v>1478</v>
      </c>
      <c r="E6117" s="1" t="s">
        <v>1510</v>
      </c>
      <c r="F6117" s="1" t="s">
        <v>13</v>
      </c>
      <c r="G6117" s="1" t="s">
        <v>25</v>
      </c>
      <c r="H6117" s="1" t="s">
        <v>1479</v>
      </c>
      <c r="I6117" s="1" t="s">
        <v>1464</v>
      </c>
      <c r="J6117" s="1" t="s">
        <v>13720</v>
      </c>
      <c r="K6117" s="1" t="str">
        <f>IF(COUNTIF(Financial_Transactions[transaction_id],Financial_Transactions[[#This Row],[transaction_id]])&gt;1,"Yes","No")</f>
        <v>No</v>
      </c>
      <c r="L6117" s="1" t="str">
        <f>IF(Financial_Transactions[[#This Row],[customer_id]]&lt;&gt;"",(IF(COUNTIF(Customers[customer_id],Financial_Transactions[[#This Row],[customer_id]])&gt;0,"Valid","Invalid")),"")</f>
        <v/>
      </c>
      <c r="M6117" s="1" t="str">
        <f>IF(Financial_Transactions[[#This Row],[vendor_id]]&lt;&gt;"",IF(COUNTIF(Vendors[vendor_id],Financial_Transactions[[#This Row],[vendor_id]])&gt;0,"Valid","Invalid"),"")</f>
        <v>Valid</v>
      </c>
    </row>
    <row r="6118" spans="1:13" x14ac:dyDescent="0.3">
      <c r="A6118" s="1" t="s">
        <v>13721</v>
      </c>
      <c r="B6118" s="2">
        <v>45086</v>
      </c>
      <c r="C6118">
        <v>139792.66</v>
      </c>
      <c r="D6118" s="1" t="s">
        <v>1484</v>
      </c>
      <c r="E6118" s="1" t="s">
        <v>1488</v>
      </c>
      <c r="F6118" s="1" t="s">
        <v>19</v>
      </c>
      <c r="G6118" s="1" t="s">
        <v>25</v>
      </c>
      <c r="H6118" s="1" t="s">
        <v>104</v>
      </c>
      <c r="I6118" s="1" t="s">
        <v>1479</v>
      </c>
      <c r="J6118" s="1" t="s">
        <v>13722</v>
      </c>
      <c r="K6118" s="1" t="str">
        <f>IF(COUNTIF(Financial_Transactions[transaction_id],Financial_Transactions[[#This Row],[transaction_id]])&gt;1,"Yes","No")</f>
        <v>No</v>
      </c>
      <c r="L6118" s="1" t="str">
        <f>IF(Financial_Transactions[[#This Row],[customer_id]]&lt;&gt;"",(IF(COUNTIF(Customers[customer_id],Financial_Transactions[[#This Row],[customer_id]])&gt;0,"Valid","Invalid")),"")</f>
        <v>Valid</v>
      </c>
      <c r="M6118" s="1" t="str">
        <f>IF(Financial_Transactions[[#This Row],[vendor_id]]&lt;&gt;"",IF(COUNTIF(Vendors[vendor_id],Financial_Transactions[[#This Row],[vendor_id]])&gt;0,"Valid","Invalid"),"")</f>
        <v/>
      </c>
    </row>
    <row r="6119" spans="1:13" x14ac:dyDescent="0.3">
      <c r="A6119" s="1" t="s">
        <v>13723</v>
      </c>
      <c r="B6119" s="2">
        <v>45127</v>
      </c>
      <c r="C6119">
        <v>105964.04</v>
      </c>
      <c r="D6119" s="1" t="s">
        <v>1484</v>
      </c>
      <c r="E6119" s="1" t="s">
        <v>1485</v>
      </c>
      <c r="F6119" s="1" t="s">
        <v>19</v>
      </c>
      <c r="G6119" s="1" t="s">
        <v>22</v>
      </c>
      <c r="H6119" s="1" t="s">
        <v>752</v>
      </c>
      <c r="I6119" s="1" t="s">
        <v>1479</v>
      </c>
      <c r="J6119" s="1" t="s">
        <v>13724</v>
      </c>
      <c r="K6119" s="1" t="str">
        <f>IF(COUNTIF(Financial_Transactions[transaction_id],Financial_Transactions[[#This Row],[transaction_id]])&gt;1,"Yes","No")</f>
        <v>No</v>
      </c>
      <c r="L6119" s="1" t="str">
        <f>IF(Financial_Transactions[[#This Row],[customer_id]]&lt;&gt;"",(IF(COUNTIF(Customers[customer_id],Financial_Transactions[[#This Row],[customer_id]])&gt;0,"Valid","Invalid")),"")</f>
        <v>Valid</v>
      </c>
      <c r="M6119" s="1" t="str">
        <f>IF(Financial_Transactions[[#This Row],[vendor_id]]&lt;&gt;"",IF(COUNTIF(Vendors[vendor_id],Financial_Transactions[[#This Row],[vendor_id]])&gt;0,"Valid","Invalid"),"")</f>
        <v/>
      </c>
    </row>
    <row r="6120" spans="1:13" x14ac:dyDescent="0.3">
      <c r="A6120" s="1" t="s">
        <v>13725</v>
      </c>
      <c r="B6120" s="2">
        <v>45255</v>
      </c>
      <c r="C6120">
        <v>-25442.68</v>
      </c>
      <c r="D6120" s="1" t="s">
        <v>1478</v>
      </c>
      <c r="E6120" s="1" t="s">
        <v>1535</v>
      </c>
      <c r="F6120" s="1" t="s">
        <v>13</v>
      </c>
      <c r="G6120" s="1" t="s">
        <v>25</v>
      </c>
      <c r="H6120" s="1" t="s">
        <v>1479</v>
      </c>
      <c r="I6120" s="1" t="s">
        <v>1309</v>
      </c>
      <c r="J6120" s="1" t="s">
        <v>13726</v>
      </c>
      <c r="K6120" s="1" t="str">
        <f>IF(COUNTIF(Financial_Transactions[transaction_id],Financial_Transactions[[#This Row],[transaction_id]])&gt;1,"Yes","No")</f>
        <v>No</v>
      </c>
      <c r="L6120" s="1" t="str">
        <f>IF(Financial_Transactions[[#This Row],[customer_id]]&lt;&gt;"",(IF(COUNTIF(Customers[customer_id],Financial_Transactions[[#This Row],[customer_id]])&gt;0,"Valid","Invalid")),"")</f>
        <v/>
      </c>
      <c r="M6120" s="1" t="str">
        <f>IF(Financial_Transactions[[#This Row],[vendor_id]]&lt;&gt;"",IF(COUNTIF(Vendors[vendor_id],Financial_Transactions[[#This Row],[vendor_id]])&gt;0,"Valid","Invalid"),"")</f>
        <v>Valid</v>
      </c>
    </row>
    <row r="6121" spans="1:13" x14ac:dyDescent="0.3">
      <c r="A6121" s="1" t="s">
        <v>13727</v>
      </c>
      <c r="B6121" s="2">
        <v>44884</v>
      </c>
      <c r="C6121">
        <v>133995.87</v>
      </c>
      <c r="D6121" s="1" t="s">
        <v>1484</v>
      </c>
      <c r="E6121" s="1" t="s">
        <v>1485</v>
      </c>
      <c r="F6121" s="1" t="s">
        <v>19</v>
      </c>
      <c r="G6121" s="1" t="s">
        <v>22</v>
      </c>
      <c r="H6121" s="1" t="s">
        <v>194</v>
      </c>
      <c r="I6121" s="1" t="s">
        <v>1479</v>
      </c>
      <c r="J6121" s="1" t="s">
        <v>13728</v>
      </c>
      <c r="K6121" s="1" t="str">
        <f>IF(COUNTIF(Financial_Transactions[transaction_id],Financial_Transactions[[#This Row],[transaction_id]])&gt;1,"Yes","No")</f>
        <v>No</v>
      </c>
      <c r="L6121" s="1" t="str">
        <f>IF(Financial_Transactions[[#This Row],[customer_id]]&lt;&gt;"",(IF(COUNTIF(Customers[customer_id],Financial_Transactions[[#This Row],[customer_id]])&gt;0,"Valid","Invalid")),"")</f>
        <v>Valid</v>
      </c>
      <c r="M6121" s="1" t="str">
        <f>IF(Financial_Transactions[[#This Row],[vendor_id]]&lt;&gt;"",IF(COUNTIF(Vendors[vendor_id],Financial_Transactions[[#This Row],[vendor_id]])&gt;0,"Valid","Invalid"),"")</f>
        <v/>
      </c>
    </row>
    <row r="6122" spans="1:13" x14ac:dyDescent="0.3">
      <c r="A6122" s="1" t="s">
        <v>13729</v>
      </c>
      <c r="B6122" s="2">
        <v>44973</v>
      </c>
      <c r="C6122">
        <v>106885.07</v>
      </c>
      <c r="D6122" s="1" t="s">
        <v>1484</v>
      </c>
      <c r="E6122" s="1" t="s">
        <v>1488</v>
      </c>
      <c r="F6122" s="1" t="s">
        <v>8</v>
      </c>
      <c r="G6122" s="1" t="s">
        <v>22</v>
      </c>
      <c r="H6122" s="1" t="s">
        <v>610</v>
      </c>
      <c r="I6122" s="1" t="s">
        <v>1479</v>
      </c>
      <c r="J6122" s="1" t="s">
        <v>13730</v>
      </c>
      <c r="K6122" s="1" t="str">
        <f>IF(COUNTIF(Financial_Transactions[transaction_id],Financial_Transactions[[#This Row],[transaction_id]])&gt;1,"Yes","No")</f>
        <v>No</v>
      </c>
      <c r="L6122" s="1" t="str">
        <f>IF(Financial_Transactions[[#This Row],[customer_id]]&lt;&gt;"",(IF(COUNTIF(Customers[customer_id],Financial_Transactions[[#This Row],[customer_id]])&gt;0,"Valid","Invalid")),"")</f>
        <v>Valid</v>
      </c>
      <c r="M6122" s="1" t="str">
        <f>IF(Financial_Transactions[[#This Row],[vendor_id]]&lt;&gt;"",IF(COUNTIF(Vendors[vendor_id],Financial_Transactions[[#This Row],[vendor_id]])&gt;0,"Valid","Invalid"),"")</f>
        <v/>
      </c>
    </row>
    <row r="6123" spans="1:13" x14ac:dyDescent="0.3">
      <c r="A6123" s="1" t="s">
        <v>13731</v>
      </c>
      <c r="B6123" s="2">
        <v>44791</v>
      </c>
      <c r="C6123">
        <v>148241.98000000001</v>
      </c>
      <c r="D6123" s="1" t="s">
        <v>1484</v>
      </c>
      <c r="E6123" s="1" t="s">
        <v>1485</v>
      </c>
      <c r="F6123" s="1" t="s">
        <v>13</v>
      </c>
      <c r="G6123" s="1" t="s">
        <v>22</v>
      </c>
      <c r="H6123" s="1" t="s">
        <v>688</v>
      </c>
      <c r="I6123" s="1" t="s">
        <v>1479</v>
      </c>
      <c r="J6123" s="1" t="s">
        <v>13732</v>
      </c>
      <c r="K6123" s="1" t="str">
        <f>IF(COUNTIF(Financial_Transactions[transaction_id],Financial_Transactions[[#This Row],[transaction_id]])&gt;1,"Yes","No")</f>
        <v>No</v>
      </c>
      <c r="L6123" s="1" t="str">
        <f>IF(Financial_Transactions[[#This Row],[customer_id]]&lt;&gt;"",(IF(COUNTIF(Customers[customer_id],Financial_Transactions[[#This Row],[customer_id]])&gt;0,"Valid","Invalid")),"")</f>
        <v>Valid</v>
      </c>
      <c r="M6123" s="1" t="str">
        <f>IF(Financial_Transactions[[#This Row],[vendor_id]]&lt;&gt;"",IF(COUNTIF(Vendors[vendor_id],Financial_Transactions[[#This Row],[vendor_id]])&gt;0,"Valid","Invalid"),"")</f>
        <v/>
      </c>
    </row>
    <row r="6124" spans="1:13" x14ac:dyDescent="0.3">
      <c r="A6124" s="1" t="s">
        <v>13733</v>
      </c>
      <c r="B6124" s="2">
        <v>44600</v>
      </c>
      <c r="C6124">
        <v>112266.49</v>
      </c>
      <c r="D6124" s="1" t="s">
        <v>1484</v>
      </c>
      <c r="E6124" s="1" t="s">
        <v>1488</v>
      </c>
      <c r="F6124" s="1" t="s">
        <v>13</v>
      </c>
      <c r="G6124" s="1" t="s">
        <v>25</v>
      </c>
      <c r="H6124" s="1" t="s">
        <v>84</v>
      </c>
      <c r="I6124" s="1" t="s">
        <v>1479</v>
      </c>
      <c r="J6124" s="1" t="s">
        <v>13734</v>
      </c>
      <c r="K6124" s="1" t="str">
        <f>IF(COUNTIF(Financial_Transactions[transaction_id],Financial_Transactions[[#This Row],[transaction_id]])&gt;1,"Yes","No")</f>
        <v>No</v>
      </c>
      <c r="L6124" s="1" t="str">
        <f>IF(Financial_Transactions[[#This Row],[customer_id]]&lt;&gt;"",(IF(COUNTIF(Customers[customer_id],Financial_Transactions[[#This Row],[customer_id]])&gt;0,"Valid","Invalid")),"")</f>
        <v>Valid</v>
      </c>
      <c r="M6124" s="1" t="str">
        <f>IF(Financial_Transactions[[#This Row],[vendor_id]]&lt;&gt;"",IF(COUNTIF(Vendors[vendor_id],Financial_Transactions[[#This Row],[vendor_id]])&gt;0,"Valid","Invalid"),"")</f>
        <v/>
      </c>
    </row>
    <row r="6125" spans="1:13" x14ac:dyDescent="0.3">
      <c r="A6125" s="1" t="s">
        <v>13735</v>
      </c>
      <c r="B6125" s="2">
        <v>44846</v>
      </c>
      <c r="C6125">
        <v>177481.13</v>
      </c>
      <c r="D6125" s="1" t="s">
        <v>1484</v>
      </c>
      <c r="E6125" s="1" t="s">
        <v>1488</v>
      </c>
      <c r="F6125" s="1" t="s">
        <v>19</v>
      </c>
      <c r="G6125" s="1" t="s">
        <v>9</v>
      </c>
      <c r="H6125" s="1" t="s">
        <v>756</v>
      </c>
      <c r="I6125" s="1" t="s">
        <v>1479</v>
      </c>
      <c r="J6125" s="1" t="s">
        <v>13736</v>
      </c>
      <c r="K6125" s="1" t="str">
        <f>IF(COUNTIF(Financial_Transactions[transaction_id],Financial_Transactions[[#This Row],[transaction_id]])&gt;1,"Yes","No")</f>
        <v>No</v>
      </c>
      <c r="L6125" s="1" t="str">
        <f>IF(Financial_Transactions[[#This Row],[customer_id]]&lt;&gt;"",(IF(COUNTIF(Customers[customer_id],Financial_Transactions[[#This Row],[customer_id]])&gt;0,"Valid","Invalid")),"")</f>
        <v>Valid</v>
      </c>
      <c r="M6125" s="1" t="str">
        <f>IF(Financial_Transactions[[#This Row],[vendor_id]]&lt;&gt;"",IF(COUNTIF(Vendors[vendor_id],Financial_Transactions[[#This Row],[vendor_id]])&gt;0,"Valid","Invalid"),"")</f>
        <v/>
      </c>
    </row>
    <row r="6126" spans="1:13" x14ac:dyDescent="0.3">
      <c r="A6126" s="1" t="s">
        <v>13737</v>
      </c>
      <c r="B6126" s="2">
        <v>44716</v>
      </c>
      <c r="C6126">
        <v>20636.919999999998</v>
      </c>
      <c r="D6126" s="1" t="s">
        <v>1588</v>
      </c>
      <c r="E6126" s="1" t="s">
        <v>1588</v>
      </c>
      <c r="F6126" s="1" t="s">
        <v>19</v>
      </c>
      <c r="G6126" s="1" t="s">
        <v>22</v>
      </c>
      <c r="H6126" s="1" t="s">
        <v>1479</v>
      </c>
      <c r="I6126" s="1" t="s">
        <v>1479</v>
      </c>
      <c r="J6126" s="1" t="s">
        <v>13738</v>
      </c>
      <c r="K6126" s="1" t="str">
        <f>IF(COUNTIF(Financial_Transactions[transaction_id],Financial_Transactions[[#This Row],[transaction_id]])&gt;1,"Yes","No")</f>
        <v>No</v>
      </c>
      <c r="L6126" s="1" t="str">
        <f>IF(Financial_Transactions[[#This Row],[customer_id]]&lt;&gt;"",(IF(COUNTIF(Customers[customer_id],Financial_Transactions[[#This Row],[customer_id]])&gt;0,"Valid","Invalid")),"")</f>
        <v/>
      </c>
      <c r="M6126" s="1" t="str">
        <f>IF(Financial_Transactions[[#This Row],[vendor_id]]&lt;&gt;"",IF(COUNTIF(Vendors[vendor_id],Financial_Transactions[[#This Row],[vendor_id]])&gt;0,"Valid","Invalid"),"")</f>
        <v/>
      </c>
    </row>
    <row r="6127" spans="1:13" x14ac:dyDescent="0.3">
      <c r="A6127" s="1" t="s">
        <v>13739</v>
      </c>
      <c r="B6127" s="2">
        <v>44831</v>
      </c>
      <c r="C6127">
        <v>200998.26</v>
      </c>
      <c r="D6127" s="1" t="s">
        <v>1484</v>
      </c>
      <c r="E6127" s="1" t="s">
        <v>1485</v>
      </c>
      <c r="F6127" s="1" t="s">
        <v>13</v>
      </c>
      <c r="G6127" s="1" t="s">
        <v>9</v>
      </c>
      <c r="H6127" s="1" t="s">
        <v>394</v>
      </c>
      <c r="I6127" s="1" t="s">
        <v>1479</v>
      </c>
      <c r="J6127" s="1" t="s">
        <v>13740</v>
      </c>
      <c r="K6127" s="1" t="str">
        <f>IF(COUNTIF(Financial_Transactions[transaction_id],Financial_Transactions[[#This Row],[transaction_id]])&gt;1,"Yes","No")</f>
        <v>No</v>
      </c>
      <c r="L6127" s="1" t="str">
        <f>IF(Financial_Transactions[[#This Row],[customer_id]]&lt;&gt;"",(IF(COUNTIF(Customers[customer_id],Financial_Transactions[[#This Row],[customer_id]])&gt;0,"Valid","Invalid")),"")</f>
        <v>Valid</v>
      </c>
      <c r="M6127" s="1" t="str">
        <f>IF(Financial_Transactions[[#This Row],[vendor_id]]&lt;&gt;"",IF(COUNTIF(Vendors[vendor_id],Financial_Transactions[[#This Row],[vendor_id]])&gt;0,"Valid","Invalid"),"")</f>
        <v/>
      </c>
    </row>
    <row r="6128" spans="1:13" x14ac:dyDescent="0.3">
      <c r="A6128" s="1" t="s">
        <v>13741</v>
      </c>
      <c r="B6128" s="2">
        <v>44646</v>
      </c>
      <c r="C6128">
        <v>130631.15</v>
      </c>
      <c r="D6128" s="1" t="s">
        <v>1484</v>
      </c>
      <c r="E6128" s="1" t="s">
        <v>1500</v>
      </c>
      <c r="F6128" s="1" t="s">
        <v>13</v>
      </c>
      <c r="G6128" s="1" t="s">
        <v>25</v>
      </c>
      <c r="H6128" s="1" t="s">
        <v>726</v>
      </c>
      <c r="I6128" s="1" t="s">
        <v>1479</v>
      </c>
      <c r="J6128" s="1" t="s">
        <v>13742</v>
      </c>
      <c r="K6128" s="1" t="str">
        <f>IF(COUNTIF(Financial_Transactions[transaction_id],Financial_Transactions[[#This Row],[transaction_id]])&gt;1,"Yes","No")</f>
        <v>No</v>
      </c>
      <c r="L6128" s="1" t="str">
        <f>IF(Financial_Transactions[[#This Row],[customer_id]]&lt;&gt;"",(IF(COUNTIF(Customers[customer_id],Financial_Transactions[[#This Row],[customer_id]])&gt;0,"Valid","Invalid")),"")</f>
        <v>Valid</v>
      </c>
      <c r="M6128" s="1" t="str">
        <f>IF(Financial_Transactions[[#This Row],[vendor_id]]&lt;&gt;"",IF(COUNTIF(Vendors[vendor_id],Financial_Transactions[[#This Row],[vendor_id]])&gt;0,"Valid","Invalid"),"")</f>
        <v/>
      </c>
    </row>
    <row r="6129" spans="1:13" x14ac:dyDescent="0.3">
      <c r="A6129" s="1" t="s">
        <v>13743</v>
      </c>
      <c r="B6129" s="2">
        <v>44664</v>
      </c>
      <c r="C6129">
        <v>130636.18</v>
      </c>
      <c r="D6129" s="1" t="s">
        <v>1484</v>
      </c>
      <c r="E6129" s="1" t="s">
        <v>1485</v>
      </c>
      <c r="F6129" s="1" t="s">
        <v>8</v>
      </c>
      <c r="G6129" s="1" t="s">
        <v>22</v>
      </c>
      <c r="H6129" s="1" t="s">
        <v>226</v>
      </c>
      <c r="I6129" s="1" t="s">
        <v>1479</v>
      </c>
      <c r="J6129" s="1" t="s">
        <v>13744</v>
      </c>
      <c r="K6129" s="1" t="str">
        <f>IF(COUNTIF(Financial_Transactions[transaction_id],Financial_Transactions[[#This Row],[transaction_id]])&gt;1,"Yes","No")</f>
        <v>No</v>
      </c>
      <c r="L6129" s="1" t="str">
        <f>IF(Financial_Transactions[[#This Row],[customer_id]]&lt;&gt;"",(IF(COUNTIF(Customers[customer_id],Financial_Transactions[[#This Row],[customer_id]])&gt;0,"Valid","Invalid")),"")</f>
        <v>Valid</v>
      </c>
      <c r="M6129" s="1" t="str">
        <f>IF(Financial_Transactions[[#This Row],[vendor_id]]&lt;&gt;"",IF(COUNTIF(Vendors[vendor_id],Financial_Transactions[[#This Row],[vendor_id]])&gt;0,"Valid","Invalid"),"")</f>
        <v/>
      </c>
    </row>
    <row r="6130" spans="1:13" x14ac:dyDescent="0.3">
      <c r="A6130" s="1" t="s">
        <v>13745</v>
      </c>
      <c r="B6130" s="2">
        <v>45244</v>
      </c>
      <c r="C6130">
        <v>-29195.7</v>
      </c>
      <c r="D6130" s="1" t="s">
        <v>1478</v>
      </c>
      <c r="E6130" s="1" t="s">
        <v>1510</v>
      </c>
      <c r="F6130" s="1" t="s">
        <v>8</v>
      </c>
      <c r="G6130" s="1" t="s">
        <v>14</v>
      </c>
      <c r="H6130" s="1" t="s">
        <v>1479</v>
      </c>
      <c r="I6130" s="1" t="s">
        <v>1297</v>
      </c>
      <c r="J6130" s="1" t="s">
        <v>13746</v>
      </c>
      <c r="K6130" s="1" t="str">
        <f>IF(COUNTIF(Financial_Transactions[transaction_id],Financial_Transactions[[#This Row],[transaction_id]])&gt;1,"Yes","No")</f>
        <v>No</v>
      </c>
      <c r="L6130" s="1" t="str">
        <f>IF(Financial_Transactions[[#This Row],[customer_id]]&lt;&gt;"",(IF(COUNTIF(Customers[customer_id],Financial_Transactions[[#This Row],[customer_id]])&gt;0,"Valid","Invalid")),"")</f>
        <v/>
      </c>
      <c r="M6130" s="1" t="str">
        <f>IF(Financial_Transactions[[#This Row],[vendor_id]]&lt;&gt;"",IF(COUNTIF(Vendors[vendor_id],Financial_Transactions[[#This Row],[vendor_id]])&gt;0,"Valid","Invalid"),"")</f>
        <v>Valid</v>
      </c>
    </row>
    <row r="6131" spans="1:13" x14ac:dyDescent="0.3">
      <c r="A6131" s="1" t="s">
        <v>13747</v>
      </c>
      <c r="B6131" s="2">
        <v>44715</v>
      </c>
      <c r="C6131">
        <v>191076.72</v>
      </c>
      <c r="D6131" s="1" t="s">
        <v>1484</v>
      </c>
      <c r="E6131" s="1" t="s">
        <v>1485</v>
      </c>
      <c r="F6131" s="1" t="s">
        <v>13</v>
      </c>
      <c r="G6131" s="1" t="s">
        <v>22</v>
      </c>
      <c r="H6131" s="1" t="s">
        <v>92</v>
      </c>
      <c r="I6131" s="1" t="s">
        <v>1479</v>
      </c>
      <c r="J6131" s="1" t="s">
        <v>13748</v>
      </c>
      <c r="K6131" s="1" t="str">
        <f>IF(COUNTIF(Financial_Transactions[transaction_id],Financial_Transactions[[#This Row],[transaction_id]])&gt;1,"Yes","No")</f>
        <v>No</v>
      </c>
      <c r="L6131" s="1" t="str">
        <f>IF(Financial_Transactions[[#This Row],[customer_id]]&lt;&gt;"",(IF(COUNTIF(Customers[customer_id],Financial_Transactions[[#This Row],[customer_id]])&gt;0,"Valid","Invalid")),"")</f>
        <v>Valid</v>
      </c>
      <c r="M6131" s="1" t="str">
        <f>IF(Financial_Transactions[[#This Row],[vendor_id]]&lt;&gt;"",IF(COUNTIF(Vendors[vendor_id],Financial_Transactions[[#This Row],[vendor_id]])&gt;0,"Valid","Invalid"),"")</f>
        <v/>
      </c>
    </row>
    <row r="6132" spans="1:13" x14ac:dyDescent="0.3">
      <c r="A6132" s="1" t="s">
        <v>13749</v>
      </c>
      <c r="B6132" s="2">
        <v>44633</v>
      </c>
      <c r="C6132">
        <v>21404.78</v>
      </c>
      <c r="D6132" s="1" t="s">
        <v>1588</v>
      </c>
      <c r="E6132" s="1" t="s">
        <v>1588</v>
      </c>
      <c r="F6132" s="1" t="s">
        <v>8</v>
      </c>
      <c r="G6132" s="1" t="s">
        <v>22</v>
      </c>
      <c r="H6132" s="1" t="s">
        <v>1479</v>
      </c>
      <c r="I6132" s="1" t="s">
        <v>1479</v>
      </c>
      <c r="J6132" s="1" t="s">
        <v>13750</v>
      </c>
      <c r="K6132" s="1" t="str">
        <f>IF(COUNTIF(Financial_Transactions[transaction_id],Financial_Transactions[[#This Row],[transaction_id]])&gt;1,"Yes","No")</f>
        <v>No</v>
      </c>
      <c r="L6132" s="1" t="str">
        <f>IF(Financial_Transactions[[#This Row],[customer_id]]&lt;&gt;"",(IF(COUNTIF(Customers[customer_id],Financial_Transactions[[#This Row],[customer_id]])&gt;0,"Valid","Invalid")),"")</f>
        <v/>
      </c>
      <c r="M6132" s="1" t="str">
        <f>IF(Financial_Transactions[[#This Row],[vendor_id]]&lt;&gt;"",IF(COUNTIF(Vendors[vendor_id],Financial_Transactions[[#This Row],[vendor_id]])&gt;0,"Valid","Invalid"),"")</f>
        <v/>
      </c>
    </row>
    <row r="6133" spans="1:13" x14ac:dyDescent="0.3">
      <c r="A6133" s="1" t="s">
        <v>13751</v>
      </c>
      <c r="B6133" s="2">
        <v>45030</v>
      </c>
      <c r="C6133">
        <v>106224.75</v>
      </c>
      <c r="D6133" s="1" t="s">
        <v>1484</v>
      </c>
      <c r="E6133" s="1" t="s">
        <v>1488</v>
      </c>
      <c r="F6133" s="1" t="s">
        <v>19</v>
      </c>
      <c r="G6133" s="1" t="s">
        <v>14</v>
      </c>
      <c r="H6133" s="1" t="s">
        <v>408</v>
      </c>
      <c r="I6133" s="1" t="s">
        <v>1479</v>
      </c>
      <c r="J6133" s="1" t="s">
        <v>13752</v>
      </c>
      <c r="K6133" s="1" t="str">
        <f>IF(COUNTIF(Financial_Transactions[transaction_id],Financial_Transactions[[#This Row],[transaction_id]])&gt;1,"Yes","No")</f>
        <v>No</v>
      </c>
      <c r="L6133" s="1" t="str">
        <f>IF(Financial_Transactions[[#This Row],[customer_id]]&lt;&gt;"",(IF(COUNTIF(Customers[customer_id],Financial_Transactions[[#This Row],[customer_id]])&gt;0,"Valid","Invalid")),"")</f>
        <v>Valid</v>
      </c>
      <c r="M6133" s="1" t="str">
        <f>IF(Financial_Transactions[[#This Row],[vendor_id]]&lt;&gt;"",IF(COUNTIF(Vendors[vendor_id],Financial_Transactions[[#This Row],[vendor_id]])&gt;0,"Valid","Invalid"),"")</f>
        <v/>
      </c>
    </row>
    <row r="6134" spans="1:13" x14ac:dyDescent="0.3">
      <c r="A6134" s="1" t="s">
        <v>13753</v>
      </c>
      <c r="B6134" s="2">
        <v>44890</v>
      </c>
      <c r="C6134">
        <v>-9847.75</v>
      </c>
      <c r="D6134" s="1" t="s">
        <v>1478</v>
      </c>
      <c r="E6134" s="1" t="s">
        <v>1497</v>
      </c>
      <c r="F6134" s="1" t="s">
        <v>13</v>
      </c>
      <c r="G6134" s="1" t="s">
        <v>14</v>
      </c>
      <c r="H6134" s="1" t="s">
        <v>1479</v>
      </c>
      <c r="I6134" s="1" t="s">
        <v>1322</v>
      </c>
      <c r="J6134" s="1" t="s">
        <v>13754</v>
      </c>
      <c r="K6134" s="1" t="str">
        <f>IF(COUNTIF(Financial_Transactions[transaction_id],Financial_Transactions[[#This Row],[transaction_id]])&gt;1,"Yes","No")</f>
        <v>No</v>
      </c>
      <c r="L6134" s="1" t="str">
        <f>IF(Financial_Transactions[[#This Row],[customer_id]]&lt;&gt;"",(IF(COUNTIF(Customers[customer_id],Financial_Transactions[[#This Row],[customer_id]])&gt;0,"Valid","Invalid")),"")</f>
        <v/>
      </c>
      <c r="M6134" s="1" t="str">
        <f>IF(Financial_Transactions[[#This Row],[vendor_id]]&lt;&gt;"",IF(COUNTIF(Vendors[vendor_id],Financial_Transactions[[#This Row],[vendor_id]])&gt;0,"Valid","Invalid"),"")</f>
        <v>Valid</v>
      </c>
    </row>
    <row r="6135" spans="1:13" x14ac:dyDescent="0.3">
      <c r="A6135" s="1" t="s">
        <v>13755</v>
      </c>
      <c r="B6135" s="2">
        <v>45132</v>
      </c>
      <c r="C6135">
        <v>-45793.97</v>
      </c>
      <c r="D6135" s="1" t="s">
        <v>1478</v>
      </c>
      <c r="E6135" s="1" t="s">
        <v>1225</v>
      </c>
      <c r="F6135" s="1" t="s">
        <v>13</v>
      </c>
      <c r="G6135" s="1" t="s">
        <v>25</v>
      </c>
      <c r="H6135" s="1" t="s">
        <v>1479</v>
      </c>
      <c r="I6135" s="1" t="s">
        <v>1352</v>
      </c>
      <c r="J6135" s="1" t="s">
        <v>13756</v>
      </c>
      <c r="K6135" s="1" t="str">
        <f>IF(COUNTIF(Financial_Transactions[transaction_id],Financial_Transactions[[#This Row],[transaction_id]])&gt;1,"Yes","No")</f>
        <v>No</v>
      </c>
      <c r="L6135" s="1" t="str">
        <f>IF(Financial_Transactions[[#This Row],[customer_id]]&lt;&gt;"",(IF(COUNTIF(Customers[customer_id],Financial_Transactions[[#This Row],[customer_id]])&gt;0,"Valid","Invalid")),"")</f>
        <v/>
      </c>
      <c r="M6135" s="1" t="str">
        <f>IF(Financial_Transactions[[#This Row],[vendor_id]]&lt;&gt;"",IF(COUNTIF(Vendors[vendor_id],Financial_Transactions[[#This Row],[vendor_id]])&gt;0,"Valid","Invalid"),"")</f>
        <v>Valid</v>
      </c>
    </row>
    <row r="6136" spans="1:13" x14ac:dyDescent="0.3">
      <c r="A6136" s="1" t="s">
        <v>13757</v>
      </c>
      <c r="B6136" s="2">
        <v>44914</v>
      </c>
      <c r="C6136">
        <v>-78630.789999999994</v>
      </c>
      <c r="D6136" s="1" t="s">
        <v>1478</v>
      </c>
      <c r="E6136" s="1" t="s">
        <v>1510</v>
      </c>
      <c r="F6136" s="1" t="s">
        <v>8</v>
      </c>
      <c r="G6136" s="1" t="s">
        <v>25</v>
      </c>
      <c r="H6136" s="1" t="s">
        <v>1479</v>
      </c>
      <c r="I6136" s="1" t="s">
        <v>1257</v>
      </c>
      <c r="J6136" s="1" t="s">
        <v>13758</v>
      </c>
      <c r="K6136" s="1" t="str">
        <f>IF(COUNTIF(Financial_Transactions[transaction_id],Financial_Transactions[[#This Row],[transaction_id]])&gt;1,"Yes","No")</f>
        <v>No</v>
      </c>
      <c r="L6136" s="1" t="str">
        <f>IF(Financial_Transactions[[#This Row],[customer_id]]&lt;&gt;"",(IF(COUNTIF(Customers[customer_id],Financial_Transactions[[#This Row],[customer_id]])&gt;0,"Valid","Invalid")),"")</f>
        <v/>
      </c>
      <c r="M6136" s="1" t="str">
        <f>IF(Financial_Transactions[[#This Row],[vendor_id]]&lt;&gt;"",IF(COUNTIF(Vendors[vendor_id],Financial_Transactions[[#This Row],[vendor_id]])&gt;0,"Valid","Invalid"),"")</f>
        <v>Valid</v>
      </c>
    </row>
    <row r="6137" spans="1:13" x14ac:dyDescent="0.3">
      <c r="A6137" s="1" t="s">
        <v>13759</v>
      </c>
      <c r="B6137" s="2">
        <v>45055</v>
      </c>
      <c r="C6137">
        <v>-29718.34</v>
      </c>
      <c r="D6137" s="1" t="s">
        <v>1478</v>
      </c>
      <c r="E6137" s="1" t="s">
        <v>1510</v>
      </c>
      <c r="F6137" s="1" t="s">
        <v>8</v>
      </c>
      <c r="G6137" s="1" t="s">
        <v>25</v>
      </c>
      <c r="H6137" s="1" t="s">
        <v>1479</v>
      </c>
      <c r="I6137" s="1" t="s">
        <v>1384</v>
      </c>
      <c r="J6137" s="1" t="s">
        <v>13760</v>
      </c>
      <c r="K6137" s="1" t="str">
        <f>IF(COUNTIF(Financial_Transactions[transaction_id],Financial_Transactions[[#This Row],[transaction_id]])&gt;1,"Yes","No")</f>
        <v>No</v>
      </c>
      <c r="L6137" s="1" t="str">
        <f>IF(Financial_Transactions[[#This Row],[customer_id]]&lt;&gt;"",(IF(COUNTIF(Customers[customer_id],Financial_Transactions[[#This Row],[customer_id]])&gt;0,"Valid","Invalid")),"")</f>
        <v/>
      </c>
      <c r="M6137" s="1" t="str">
        <f>IF(Financial_Transactions[[#This Row],[vendor_id]]&lt;&gt;"",IF(COUNTIF(Vendors[vendor_id],Financial_Transactions[[#This Row],[vendor_id]])&gt;0,"Valid","Invalid"),"")</f>
        <v>Valid</v>
      </c>
    </row>
    <row r="6138" spans="1:13" x14ac:dyDescent="0.3">
      <c r="A6138" s="1" t="s">
        <v>13761</v>
      </c>
      <c r="B6138" s="2">
        <v>45054</v>
      </c>
      <c r="C6138">
        <v>-42538.29</v>
      </c>
      <c r="D6138" s="1" t="s">
        <v>1478</v>
      </c>
      <c r="E6138" s="1" t="s">
        <v>1250</v>
      </c>
      <c r="F6138" s="1" t="s">
        <v>19</v>
      </c>
      <c r="G6138" s="1" t="s">
        <v>25</v>
      </c>
      <c r="H6138" s="1" t="s">
        <v>1479</v>
      </c>
      <c r="I6138" s="1" t="s">
        <v>1301</v>
      </c>
      <c r="J6138" s="1" t="s">
        <v>13762</v>
      </c>
      <c r="K6138" s="1" t="str">
        <f>IF(COUNTIF(Financial_Transactions[transaction_id],Financial_Transactions[[#This Row],[transaction_id]])&gt;1,"Yes","No")</f>
        <v>No</v>
      </c>
      <c r="L6138" s="1" t="str">
        <f>IF(Financial_Transactions[[#This Row],[customer_id]]&lt;&gt;"",(IF(COUNTIF(Customers[customer_id],Financial_Transactions[[#This Row],[customer_id]])&gt;0,"Valid","Invalid")),"")</f>
        <v/>
      </c>
      <c r="M6138" s="1" t="str">
        <f>IF(Financial_Transactions[[#This Row],[vendor_id]]&lt;&gt;"",IF(COUNTIF(Vendors[vendor_id],Financial_Transactions[[#This Row],[vendor_id]])&gt;0,"Valid","Invalid"),"")</f>
        <v>Valid</v>
      </c>
    </row>
    <row r="6139" spans="1:13" x14ac:dyDescent="0.3">
      <c r="A6139" s="1" t="s">
        <v>13763</v>
      </c>
      <c r="B6139" s="2">
        <v>44993</v>
      </c>
      <c r="C6139">
        <v>184560.18</v>
      </c>
      <c r="D6139" s="1" t="s">
        <v>1484</v>
      </c>
      <c r="E6139" s="1" t="s">
        <v>1485</v>
      </c>
      <c r="F6139" s="1" t="s">
        <v>13</v>
      </c>
      <c r="G6139" s="1" t="s">
        <v>9</v>
      </c>
      <c r="H6139" s="1" t="s">
        <v>184</v>
      </c>
      <c r="I6139" s="1" t="s">
        <v>1479</v>
      </c>
      <c r="J6139" s="1" t="s">
        <v>13764</v>
      </c>
      <c r="K6139" s="1" t="str">
        <f>IF(COUNTIF(Financial_Transactions[transaction_id],Financial_Transactions[[#This Row],[transaction_id]])&gt;1,"Yes","No")</f>
        <v>No</v>
      </c>
      <c r="L6139" s="1" t="str">
        <f>IF(Financial_Transactions[[#This Row],[customer_id]]&lt;&gt;"",(IF(COUNTIF(Customers[customer_id],Financial_Transactions[[#This Row],[customer_id]])&gt;0,"Valid","Invalid")),"")</f>
        <v>Valid</v>
      </c>
      <c r="M6139" s="1" t="str">
        <f>IF(Financial_Transactions[[#This Row],[vendor_id]]&lt;&gt;"",IF(COUNTIF(Vendors[vendor_id],Financial_Transactions[[#This Row],[vendor_id]])&gt;0,"Valid","Invalid"),"")</f>
        <v/>
      </c>
    </row>
    <row r="6140" spans="1:13" x14ac:dyDescent="0.3">
      <c r="A6140" s="1" t="s">
        <v>13765</v>
      </c>
      <c r="B6140" s="2">
        <v>45239</v>
      </c>
      <c r="C6140">
        <v>-79555.259999999995</v>
      </c>
      <c r="D6140" s="1" t="s">
        <v>1478</v>
      </c>
      <c r="E6140" s="1" t="s">
        <v>1497</v>
      </c>
      <c r="F6140" s="1" t="s">
        <v>19</v>
      </c>
      <c r="G6140" s="1" t="s">
        <v>14</v>
      </c>
      <c r="H6140" s="1" t="s">
        <v>1479</v>
      </c>
      <c r="I6140" s="1" t="s">
        <v>1450</v>
      </c>
      <c r="J6140" s="1" t="s">
        <v>13766</v>
      </c>
      <c r="K6140" s="1" t="str">
        <f>IF(COUNTIF(Financial_Transactions[transaction_id],Financial_Transactions[[#This Row],[transaction_id]])&gt;1,"Yes","No")</f>
        <v>No</v>
      </c>
      <c r="L6140" s="1" t="str">
        <f>IF(Financial_Transactions[[#This Row],[customer_id]]&lt;&gt;"",(IF(COUNTIF(Customers[customer_id],Financial_Transactions[[#This Row],[customer_id]])&gt;0,"Valid","Invalid")),"")</f>
        <v/>
      </c>
      <c r="M6140" s="1" t="str">
        <f>IF(Financial_Transactions[[#This Row],[vendor_id]]&lt;&gt;"",IF(COUNTIF(Vendors[vendor_id],Financial_Transactions[[#This Row],[vendor_id]])&gt;0,"Valid","Invalid"),"")</f>
        <v>Valid</v>
      </c>
    </row>
    <row r="6141" spans="1:13" x14ac:dyDescent="0.3">
      <c r="A6141" s="1" t="s">
        <v>13767</v>
      </c>
      <c r="B6141" s="2">
        <v>44792</v>
      </c>
      <c r="C6141">
        <v>147164.98000000001</v>
      </c>
      <c r="D6141" s="1" t="s">
        <v>1484</v>
      </c>
      <c r="E6141" s="1" t="s">
        <v>1488</v>
      </c>
      <c r="F6141" s="1" t="s">
        <v>8</v>
      </c>
      <c r="G6141" s="1" t="s">
        <v>9</v>
      </c>
      <c r="H6141" s="1" t="s">
        <v>636</v>
      </c>
      <c r="I6141" s="1" t="s">
        <v>1479</v>
      </c>
      <c r="J6141" s="1" t="s">
        <v>13768</v>
      </c>
      <c r="K6141" s="1" t="str">
        <f>IF(COUNTIF(Financial_Transactions[transaction_id],Financial_Transactions[[#This Row],[transaction_id]])&gt;1,"Yes","No")</f>
        <v>No</v>
      </c>
      <c r="L6141" s="1" t="str">
        <f>IF(Financial_Transactions[[#This Row],[customer_id]]&lt;&gt;"",(IF(COUNTIF(Customers[customer_id],Financial_Transactions[[#This Row],[customer_id]])&gt;0,"Valid","Invalid")),"")</f>
        <v>Valid</v>
      </c>
      <c r="M6141" s="1" t="str">
        <f>IF(Financial_Transactions[[#This Row],[vendor_id]]&lt;&gt;"",IF(COUNTIF(Vendors[vendor_id],Financial_Transactions[[#This Row],[vendor_id]])&gt;0,"Valid","Invalid"),"")</f>
        <v/>
      </c>
    </row>
    <row r="6142" spans="1:13" x14ac:dyDescent="0.3">
      <c r="A6142" s="1" t="s">
        <v>13769</v>
      </c>
      <c r="B6142" s="2">
        <v>45255</v>
      </c>
      <c r="C6142">
        <v>288847.73</v>
      </c>
      <c r="D6142" s="1" t="s">
        <v>1484</v>
      </c>
      <c r="E6142" s="1" t="s">
        <v>1500</v>
      </c>
      <c r="F6142" s="1" t="s">
        <v>13</v>
      </c>
      <c r="G6142" s="1" t="s">
        <v>9</v>
      </c>
      <c r="H6142" s="1" t="s">
        <v>136</v>
      </c>
      <c r="I6142" s="1" t="s">
        <v>1479</v>
      </c>
      <c r="J6142" s="1" t="s">
        <v>13770</v>
      </c>
      <c r="K6142" s="1" t="str">
        <f>IF(COUNTIF(Financial_Transactions[transaction_id],Financial_Transactions[[#This Row],[transaction_id]])&gt;1,"Yes","No")</f>
        <v>No</v>
      </c>
      <c r="L6142" s="1" t="str">
        <f>IF(Financial_Transactions[[#This Row],[customer_id]]&lt;&gt;"",(IF(COUNTIF(Customers[customer_id],Financial_Transactions[[#This Row],[customer_id]])&gt;0,"Valid","Invalid")),"")</f>
        <v>Valid</v>
      </c>
      <c r="M6142" s="1" t="str">
        <f>IF(Financial_Transactions[[#This Row],[vendor_id]]&lt;&gt;"",IF(COUNTIF(Vendors[vendor_id],Financial_Transactions[[#This Row],[vendor_id]])&gt;0,"Valid","Invalid"),"")</f>
        <v/>
      </c>
    </row>
    <row r="6143" spans="1:13" x14ac:dyDescent="0.3">
      <c r="A6143" s="1" t="s">
        <v>13771</v>
      </c>
      <c r="B6143" s="2">
        <v>45238</v>
      </c>
      <c r="C6143">
        <v>-52062.83</v>
      </c>
      <c r="D6143" s="1" t="s">
        <v>1478</v>
      </c>
      <c r="E6143" s="1" t="s">
        <v>1250</v>
      </c>
      <c r="F6143" s="1" t="s">
        <v>8</v>
      </c>
      <c r="G6143" s="1" t="s">
        <v>14</v>
      </c>
      <c r="H6143" s="1" t="s">
        <v>1479</v>
      </c>
      <c r="I6143" s="1" t="s">
        <v>1273</v>
      </c>
      <c r="J6143" s="1" t="s">
        <v>13772</v>
      </c>
      <c r="K6143" s="1" t="str">
        <f>IF(COUNTIF(Financial_Transactions[transaction_id],Financial_Transactions[[#This Row],[transaction_id]])&gt;1,"Yes","No")</f>
        <v>No</v>
      </c>
      <c r="L6143" s="1" t="str">
        <f>IF(Financial_Transactions[[#This Row],[customer_id]]&lt;&gt;"",(IF(COUNTIF(Customers[customer_id],Financial_Transactions[[#This Row],[customer_id]])&gt;0,"Valid","Invalid")),"")</f>
        <v/>
      </c>
      <c r="M6143" s="1" t="str">
        <f>IF(Financial_Transactions[[#This Row],[vendor_id]]&lt;&gt;"",IF(COUNTIF(Vendors[vendor_id],Financial_Transactions[[#This Row],[vendor_id]])&gt;0,"Valid","Invalid"),"")</f>
        <v>Valid</v>
      </c>
    </row>
    <row r="6144" spans="1:13" x14ac:dyDescent="0.3">
      <c r="A6144" s="1" t="s">
        <v>13773</v>
      </c>
      <c r="B6144" s="2">
        <v>44622</v>
      </c>
      <c r="C6144">
        <v>14996.51</v>
      </c>
      <c r="D6144" s="1" t="s">
        <v>1588</v>
      </c>
      <c r="E6144" s="1" t="s">
        <v>1588</v>
      </c>
      <c r="F6144" s="1" t="s">
        <v>8</v>
      </c>
      <c r="G6144" s="1" t="s">
        <v>22</v>
      </c>
      <c r="H6144" s="1" t="s">
        <v>1479</v>
      </c>
      <c r="I6144" s="1" t="s">
        <v>1479</v>
      </c>
      <c r="J6144" s="1" t="s">
        <v>13774</v>
      </c>
      <c r="K6144" s="1" t="str">
        <f>IF(COUNTIF(Financial_Transactions[transaction_id],Financial_Transactions[[#This Row],[transaction_id]])&gt;1,"Yes","No")</f>
        <v>No</v>
      </c>
      <c r="L6144" s="1" t="str">
        <f>IF(Financial_Transactions[[#This Row],[customer_id]]&lt;&gt;"",(IF(COUNTIF(Customers[customer_id],Financial_Transactions[[#This Row],[customer_id]])&gt;0,"Valid","Invalid")),"")</f>
        <v/>
      </c>
      <c r="M6144" s="1" t="str">
        <f>IF(Financial_Transactions[[#This Row],[vendor_id]]&lt;&gt;"",IF(COUNTIF(Vendors[vendor_id],Financial_Transactions[[#This Row],[vendor_id]])&gt;0,"Valid","Invalid"),"")</f>
        <v/>
      </c>
    </row>
    <row r="6145" spans="1:13" x14ac:dyDescent="0.3">
      <c r="A6145" s="1" t="s">
        <v>13775</v>
      </c>
      <c r="B6145" s="2">
        <v>44877</v>
      </c>
      <c r="C6145">
        <v>117359.11</v>
      </c>
      <c r="D6145" s="1" t="s">
        <v>1484</v>
      </c>
      <c r="E6145" s="1" t="s">
        <v>1485</v>
      </c>
      <c r="F6145" s="1" t="s">
        <v>13</v>
      </c>
      <c r="G6145" s="1" t="s">
        <v>9</v>
      </c>
      <c r="H6145" s="1" t="s">
        <v>734</v>
      </c>
      <c r="I6145" s="1" t="s">
        <v>1479</v>
      </c>
      <c r="J6145" s="1" t="s">
        <v>13776</v>
      </c>
      <c r="K6145" s="1" t="str">
        <f>IF(COUNTIF(Financial_Transactions[transaction_id],Financial_Transactions[[#This Row],[transaction_id]])&gt;1,"Yes","No")</f>
        <v>No</v>
      </c>
      <c r="L6145" s="1" t="str">
        <f>IF(Financial_Transactions[[#This Row],[customer_id]]&lt;&gt;"",(IF(COUNTIF(Customers[customer_id],Financial_Transactions[[#This Row],[customer_id]])&gt;0,"Valid","Invalid")),"")</f>
        <v>Valid</v>
      </c>
      <c r="M6145" s="1" t="str">
        <f>IF(Financial_Transactions[[#This Row],[vendor_id]]&lt;&gt;"",IF(COUNTIF(Vendors[vendor_id],Financial_Transactions[[#This Row],[vendor_id]])&gt;0,"Valid","Invalid"),"")</f>
        <v/>
      </c>
    </row>
    <row r="6146" spans="1:13" x14ac:dyDescent="0.3">
      <c r="A6146" s="1" t="s">
        <v>13777</v>
      </c>
      <c r="B6146" s="2">
        <v>44752</v>
      </c>
      <c r="C6146">
        <v>15868.61</v>
      </c>
      <c r="D6146" s="1" t="s">
        <v>1505</v>
      </c>
      <c r="E6146" s="1" t="s">
        <v>1505</v>
      </c>
      <c r="F6146" s="1" t="s">
        <v>19</v>
      </c>
      <c r="G6146" s="1" t="s">
        <v>14</v>
      </c>
      <c r="H6146" s="1" t="s">
        <v>1479</v>
      </c>
      <c r="I6146" s="1" t="s">
        <v>1479</v>
      </c>
      <c r="J6146" s="1" t="s">
        <v>13778</v>
      </c>
      <c r="K6146" s="1" t="str">
        <f>IF(COUNTIF(Financial_Transactions[transaction_id],Financial_Transactions[[#This Row],[transaction_id]])&gt;1,"Yes","No")</f>
        <v>No</v>
      </c>
      <c r="L6146" s="1" t="str">
        <f>IF(Financial_Transactions[[#This Row],[customer_id]]&lt;&gt;"",(IF(COUNTIF(Customers[customer_id],Financial_Transactions[[#This Row],[customer_id]])&gt;0,"Valid","Invalid")),"")</f>
        <v/>
      </c>
      <c r="M6146" s="1" t="str">
        <f>IF(Financial_Transactions[[#This Row],[vendor_id]]&lt;&gt;"",IF(COUNTIF(Vendors[vendor_id],Financial_Transactions[[#This Row],[vendor_id]])&gt;0,"Valid","Invalid"),"")</f>
        <v/>
      </c>
    </row>
    <row r="6147" spans="1:13" x14ac:dyDescent="0.3">
      <c r="A6147" s="1" t="s">
        <v>13779</v>
      </c>
      <c r="B6147" s="2">
        <v>45173</v>
      </c>
      <c r="C6147">
        <v>205822.4</v>
      </c>
      <c r="D6147" s="1" t="s">
        <v>1484</v>
      </c>
      <c r="E6147" s="1" t="s">
        <v>1488</v>
      </c>
      <c r="F6147" s="1" t="s">
        <v>19</v>
      </c>
      <c r="G6147" s="1" t="s">
        <v>25</v>
      </c>
      <c r="H6147" s="1" t="s">
        <v>538</v>
      </c>
      <c r="I6147" s="1" t="s">
        <v>1479</v>
      </c>
      <c r="J6147" s="1" t="s">
        <v>13780</v>
      </c>
      <c r="K6147" s="1" t="str">
        <f>IF(COUNTIF(Financial_Transactions[transaction_id],Financial_Transactions[[#This Row],[transaction_id]])&gt;1,"Yes","No")</f>
        <v>No</v>
      </c>
      <c r="L6147" s="1" t="str">
        <f>IF(Financial_Transactions[[#This Row],[customer_id]]&lt;&gt;"",(IF(COUNTIF(Customers[customer_id],Financial_Transactions[[#This Row],[customer_id]])&gt;0,"Valid","Invalid")),"")</f>
        <v>Valid</v>
      </c>
      <c r="M6147" s="1" t="str">
        <f>IF(Financial_Transactions[[#This Row],[vendor_id]]&lt;&gt;"",IF(COUNTIF(Vendors[vendor_id],Financial_Transactions[[#This Row],[vendor_id]])&gt;0,"Valid","Invalid"),"")</f>
        <v/>
      </c>
    </row>
    <row r="6148" spans="1:13" x14ac:dyDescent="0.3">
      <c r="A6148" s="1" t="s">
        <v>13781</v>
      </c>
      <c r="B6148" s="2">
        <v>44891</v>
      </c>
      <c r="C6148">
        <v>65669.39</v>
      </c>
      <c r="D6148" s="1" t="s">
        <v>1484</v>
      </c>
      <c r="E6148" s="1" t="s">
        <v>1488</v>
      </c>
      <c r="F6148" s="1" t="s">
        <v>19</v>
      </c>
      <c r="G6148" s="1" t="s">
        <v>9</v>
      </c>
      <c r="H6148" s="1" t="s">
        <v>736</v>
      </c>
      <c r="I6148" s="1" t="s">
        <v>1479</v>
      </c>
      <c r="J6148" s="1" t="s">
        <v>13782</v>
      </c>
      <c r="K6148" s="1" t="str">
        <f>IF(COUNTIF(Financial_Transactions[transaction_id],Financial_Transactions[[#This Row],[transaction_id]])&gt;1,"Yes","No")</f>
        <v>No</v>
      </c>
      <c r="L6148" s="1" t="str">
        <f>IF(Financial_Transactions[[#This Row],[customer_id]]&lt;&gt;"",(IF(COUNTIF(Customers[customer_id],Financial_Transactions[[#This Row],[customer_id]])&gt;0,"Valid","Invalid")),"")</f>
        <v>Valid</v>
      </c>
      <c r="M6148" s="1" t="str">
        <f>IF(Financial_Transactions[[#This Row],[vendor_id]]&lt;&gt;"",IF(COUNTIF(Vendors[vendor_id],Financial_Transactions[[#This Row],[vendor_id]])&gt;0,"Valid","Invalid"),"")</f>
        <v/>
      </c>
    </row>
    <row r="6149" spans="1:13" x14ac:dyDescent="0.3">
      <c r="A6149" s="1" t="s">
        <v>13783</v>
      </c>
      <c r="B6149" s="2">
        <v>45126</v>
      </c>
      <c r="C6149">
        <v>113632.64</v>
      </c>
      <c r="D6149" s="1" t="s">
        <v>1484</v>
      </c>
      <c r="E6149" s="1" t="s">
        <v>1485</v>
      </c>
      <c r="F6149" s="1" t="s">
        <v>8</v>
      </c>
      <c r="G6149" s="1" t="s">
        <v>9</v>
      </c>
      <c r="H6149" s="1" t="s">
        <v>710</v>
      </c>
      <c r="I6149" s="1" t="s">
        <v>1479</v>
      </c>
      <c r="J6149" s="1" t="s">
        <v>13784</v>
      </c>
      <c r="K6149" s="1" t="str">
        <f>IF(COUNTIF(Financial_Transactions[transaction_id],Financial_Transactions[[#This Row],[transaction_id]])&gt;1,"Yes","No")</f>
        <v>No</v>
      </c>
      <c r="L6149" s="1" t="str">
        <f>IF(Financial_Transactions[[#This Row],[customer_id]]&lt;&gt;"",(IF(COUNTIF(Customers[customer_id],Financial_Transactions[[#This Row],[customer_id]])&gt;0,"Valid","Invalid")),"")</f>
        <v>Valid</v>
      </c>
      <c r="M6149" s="1" t="str">
        <f>IF(Financial_Transactions[[#This Row],[vendor_id]]&lt;&gt;"",IF(COUNTIF(Vendors[vendor_id],Financial_Transactions[[#This Row],[vendor_id]])&gt;0,"Valid","Invalid"),"")</f>
        <v/>
      </c>
    </row>
    <row r="6150" spans="1:13" x14ac:dyDescent="0.3">
      <c r="A6150" s="1" t="s">
        <v>13785</v>
      </c>
      <c r="B6150" s="2">
        <v>44609</v>
      </c>
      <c r="C6150">
        <v>-41760.17</v>
      </c>
      <c r="D6150" s="1" t="s">
        <v>1478</v>
      </c>
      <c r="E6150" s="1" t="s">
        <v>1535</v>
      </c>
      <c r="F6150" s="1" t="s">
        <v>8</v>
      </c>
      <c r="G6150" s="1" t="s">
        <v>22</v>
      </c>
      <c r="H6150" s="1" t="s">
        <v>1479</v>
      </c>
      <c r="I6150" s="1" t="s">
        <v>1227</v>
      </c>
      <c r="J6150" s="1" t="s">
        <v>13786</v>
      </c>
      <c r="K6150" s="1" t="str">
        <f>IF(COUNTIF(Financial_Transactions[transaction_id],Financial_Transactions[[#This Row],[transaction_id]])&gt;1,"Yes","No")</f>
        <v>No</v>
      </c>
      <c r="L6150" s="1" t="str">
        <f>IF(Financial_Transactions[[#This Row],[customer_id]]&lt;&gt;"",(IF(COUNTIF(Customers[customer_id],Financial_Transactions[[#This Row],[customer_id]])&gt;0,"Valid","Invalid")),"")</f>
        <v/>
      </c>
      <c r="M6150" s="1" t="str">
        <f>IF(Financial_Transactions[[#This Row],[vendor_id]]&lt;&gt;"",IF(COUNTIF(Vendors[vendor_id],Financial_Transactions[[#This Row],[vendor_id]])&gt;0,"Valid","Invalid"),"")</f>
        <v>Valid</v>
      </c>
    </row>
    <row r="6151" spans="1:13" x14ac:dyDescent="0.3">
      <c r="A6151" s="1" t="s">
        <v>13787</v>
      </c>
      <c r="B6151" s="2">
        <v>44584</v>
      </c>
      <c r="C6151">
        <v>-52435.79</v>
      </c>
      <c r="D6151" s="1" t="s">
        <v>1478</v>
      </c>
      <c r="E6151" s="1" t="s">
        <v>1497</v>
      </c>
      <c r="F6151" s="1" t="s">
        <v>13</v>
      </c>
      <c r="G6151" s="1" t="s">
        <v>14</v>
      </c>
      <c r="H6151" s="1" t="s">
        <v>1479</v>
      </c>
      <c r="I6151" s="1" t="s">
        <v>1303</v>
      </c>
      <c r="J6151" s="1" t="s">
        <v>13788</v>
      </c>
      <c r="K6151" s="1" t="str">
        <f>IF(COUNTIF(Financial_Transactions[transaction_id],Financial_Transactions[[#This Row],[transaction_id]])&gt;1,"Yes","No")</f>
        <v>No</v>
      </c>
      <c r="L6151" s="1" t="str">
        <f>IF(Financial_Transactions[[#This Row],[customer_id]]&lt;&gt;"",(IF(COUNTIF(Customers[customer_id],Financial_Transactions[[#This Row],[customer_id]])&gt;0,"Valid","Invalid")),"")</f>
        <v/>
      </c>
      <c r="M6151" s="1" t="str">
        <f>IF(Financial_Transactions[[#This Row],[vendor_id]]&lt;&gt;"",IF(COUNTIF(Vendors[vendor_id],Financial_Transactions[[#This Row],[vendor_id]])&gt;0,"Valid","Invalid"),"")</f>
        <v>Valid</v>
      </c>
    </row>
    <row r="6152" spans="1:13" x14ac:dyDescent="0.3">
      <c r="A6152" s="1" t="s">
        <v>13789</v>
      </c>
      <c r="B6152" s="2">
        <v>45047</v>
      </c>
      <c r="C6152">
        <v>94865.19</v>
      </c>
      <c r="D6152" s="1" t="s">
        <v>1484</v>
      </c>
      <c r="E6152" s="1" t="s">
        <v>1485</v>
      </c>
      <c r="F6152" s="1" t="s">
        <v>19</v>
      </c>
      <c r="G6152" s="1" t="s">
        <v>14</v>
      </c>
      <c r="H6152" s="1" t="s">
        <v>76</v>
      </c>
      <c r="I6152" s="1" t="s">
        <v>1479</v>
      </c>
      <c r="J6152" s="1" t="s">
        <v>13790</v>
      </c>
      <c r="K6152" s="1" t="str">
        <f>IF(COUNTIF(Financial_Transactions[transaction_id],Financial_Transactions[[#This Row],[transaction_id]])&gt;1,"Yes","No")</f>
        <v>No</v>
      </c>
      <c r="L6152" s="1" t="str">
        <f>IF(Financial_Transactions[[#This Row],[customer_id]]&lt;&gt;"",(IF(COUNTIF(Customers[customer_id],Financial_Transactions[[#This Row],[customer_id]])&gt;0,"Valid","Invalid")),"")</f>
        <v>Valid</v>
      </c>
      <c r="M6152" s="1" t="str">
        <f>IF(Financial_Transactions[[#This Row],[vendor_id]]&lt;&gt;"",IF(COUNTIF(Vendors[vendor_id],Financial_Transactions[[#This Row],[vendor_id]])&gt;0,"Valid","Invalid"),"")</f>
        <v/>
      </c>
    </row>
    <row r="6153" spans="1:13" x14ac:dyDescent="0.3">
      <c r="A6153" s="1" t="s">
        <v>13791</v>
      </c>
      <c r="B6153" s="2">
        <v>44896</v>
      </c>
      <c r="C6153">
        <v>-42345.1</v>
      </c>
      <c r="D6153" s="1" t="s">
        <v>1478</v>
      </c>
      <c r="E6153" s="1" t="s">
        <v>1235</v>
      </c>
      <c r="F6153" s="1" t="s">
        <v>19</v>
      </c>
      <c r="G6153" s="1" t="s">
        <v>9</v>
      </c>
      <c r="H6153" s="1" t="s">
        <v>1479</v>
      </c>
      <c r="I6153" s="1" t="s">
        <v>1242</v>
      </c>
      <c r="J6153" s="1" t="s">
        <v>13792</v>
      </c>
      <c r="K6153" s="1" t="str">
        <f>IF(COUNTIF(Financial_Transactions[transaction_id],Financial_Transactions[[#This Row],[transaction_id]])&gt;1,"Yes","No")</f>
        <v>No</v>
      </c>
      <c r="L6153" s="1" t="str">
        <f>IF(Financial_Transactions[[#This Row],[customer_id]]&lt;&gt;"",(IF(COUNTIF(Customers[customer_id],Financial_Transactions[[#This Row],[customer_id]])&gt;0,"Valid","Invalid")),"")</f>
        <v/>
      </c>
      <c r="M6153" s="1" t="str">
        <f>IF(Financial_Transactions[[#This Row],[vendor_id]]&lt;&gt;"",IF(COUNTIF(Vendors[vendor_id],Financial_Transactions[[#This Row],[vendor_id]])&gt;0,"Valid","Invalid"),"")</f>
        <v>Valid</v>
      </c>
    </row>
    <row r="6154" spans="1:13" x14ac:dyDescent="0.3">
      <c r="A6154" s="1" t="s">
        <v>13793</v>
      </c>
      <c r="B6154" s="2">
        <v>45130</v>
      </c>
      <c r="C6154">
        <v>23620.44</v>
      </c>
      <c r="D6154" s="1" t="s">
        <v>1588</v>
      </c>
      <c r="E6154" s="1" t="s">
        <v>1588</v>
      </c>
      <c r="F6154" s="1" t="s">
        <v>13</v>
      </c>
      <c r="G6154" s="1" t="s">
        <v>22</v>
      </c>
      <c r="H6154" s="1" t="s">
        <v>1479</v>
      </c>
      <c r="I6154" s="1" t="s">
        <v>1479</v>
      </c>
      <c r="J6154" s="1" t="s">
        <v>13794</v>
      </c>
      <c r="K6154" s="1" t="str">
        <f>IF(COUNTIF(Financial_Transactions[transaction_id],Financial_Transactions[[#This Row],[transaction_id]])&gt;1,"Yes","No")</f>
        <v>No</v>
      </c>
      <c r="L6154" s="1" t="str">
        <f>IF(Financial_Transactions[[#This Row],[customer_id]]&lt;&gt;"",(IF(COUNTIF(Customers[customer_id],Financial_Transactions[[#This Row],[customer_id]])&gt;0,"Valid","Invalid")),"")</f>
        <v/>
      </c>
      <c r="M6154" s="1" t="str">
        <f>IF(Financial_Transactions[[#This Row],[vendor_id]]&lt;&gt;"",IF(COUNTIF(Vendors[vendor_id],Financial_Transactions[[#This Row],[vendor_id]])&gt;0,"Valid","Invalid"),"")</f>
        <v/>
      </c>
    </row>
    <row r="6155" spans="1:13" x14ac:dyDescent="0.3">
      <c r="A6155" s="1" t="s">
        <v>13795</v>
      </c>
      <c r="B6155" s="2">
        <v>44986</v>
      </c>
      <c r="C6155">
        <v>112306.54</v>
      </c>
      <c r="D6155" s="1" t="s">
        <v>1484</v>
      </c>
      <c r="E6155" s="1" t="s">
        <v>1488</v>
      </c>
      <c r="F6155" s="1" t="s">
        <v>19</v>
      </c>
      <c r="G6155" s="1" t="s">
        <v>22</v>
      </c>
      <c r="H6155" s="1" t="s">
        <v>584</v>
      </c>
      <c r="I6155" s="1" t="s">
        <v>1479</v>
      </c>
      <c r="J6155" s="1" t="s">
        <v>13796</v>
      </c>
      <c r="K6155" s="1" t="str">
        <f>IF(COUNTIF(Financial_Transactions[transaction_id],Financial_Transactions[[#This Row],[transaction_id]])&gt;1,"Yes","No")</f>
        <v>No</v>
      </c>
      <c r="L6155" s="1" t="str">
        <f>IF(Financial_Transactions[[#This Row],[customer_id]]&lt;&gt;"",(IF(COUNTIF(Customers[customer_id],Financial_Transactions[[#This Row],[customer_id]])&gt;0,"Valid","Invalid")),"")</f>
        <v>Valid</v>
      </c>
      <c r="M6155" s="1" t="str">
        <f>IF(Financial_Transactions[[#This Row],[vendor_id]]&lt;&gt;"",IF(COUNTIF(Vendors[vendor_id],Financial_Transactions[[#This Row],[vendor_id]])&gt;0,"Valid","Invalid"),"")</f>
        <v/>
      </c>
    </row>
    <row r="6156" spans="1:13" x14ac:dyDescent="0.3">
      <c r="A6156" s="1" t="s">
        <v>13797</v>
      </c>
      <c r="B6156" s="2">
        <v>45257</v>
      </c>
      <c r="C6156">
        <v>143239.20000000001</v>
      </c>
      <c r="D6156" s="1" t="s">
        <v>1484</v>
      </c>
      <c r="E6156" s="1" t="s">
        <v>1500</v>
      </c>
      <c r="F6156" s="1" t="s">
        <v>8</v>
      </c>
      <c r="G6156" s="1" t="s">
        <v>14</v>
      </c>
      <c r="H6156" s="1" t="s">
        <v>136</v>
      </c>
      <c r="I6156" s="1" t="s">
        <v>1479</v>
      </c>
      <c r="J6156" s="1" t="s">
        <v>13798</v>
      </c>
      <c r="K6156" s="1" t="str">
        <f>IF(COUNTIF(Financial_Transactions[transaction_id],Financial_Transactions[[#This Row],[transaction_id]])&gt;1,"Yes","No")</f>
        <v>No</v>
      </c>
      <c r="L6156" s="1" t="str">
        <f>IF(Financial_Transactions[[#This Row],[customer_id]]&lt;&gt;"",(IF(COUNTIF(Customers[customer_id],Financial_Transactions[[#This Row],[customer_id]])&gt;0,"Valid","Invalid")),"")</f>
        <v>Valid</v>
      </c>
      <c r="M6156" s="1" t="str">
        <f>IF(Financial_Transactions[[#This Row],[vendor_id]]&lt;&gt;"",IF(COUNTIF(Vendors[vendor_id],Financial_Transactions[[#This Row],[vendor_id]])&gt;0,"Valid","Invalid"),"")</f>
        <v/>
      </c>
    </row>
    <row r="6157" spans="1:13" x14ac:dyDescent="0.3">
      <c r="A6157" s="1" t="s">
        <v>13799</v>
      </c>
      <c r="B6157" s="2">
        <v>44721</v>
      </c>
      <c r="C6157">
        <v>213916.35</v>
      </c>
      <c r="D6157" s="1" t="s">
        <v>1484</v>
      </c>
      <c r="E6157" s="1" t="s">
        <v>1500</v>
      </c>
      <c r="F6157" s="1" t="s">
        <v>8</v>
      </c>
      <c r="G6157" s="1" t="s">
        <v>14</v>
      </c>
      <c r="H6157" s="1" t="s">
        <v>684</v>
      </c>
      <c r="I6157" s="1" t="s">
        <v>1479</v>
      </c>
      <c r="J6157" s="1" t="s">
        <v>13800</v>
      </c>
      <c r="K6157" s="1" t="str">
        <f>IF(COUNTIF(Financial_Transactions[transaction_id],Financial_Transactions[[#This Row],[transaction_id]])&gt;1,"Yes","No")</f>
        <v>No</v>
      </c>
      <c r="L6157" s="1" t="str">
        <f>IF(Financial_Transactions[[#This Row],[customer_id]]&lt;&gt;"",(IF(COUNTIF(Customers[customer_id],Financial_Transactions[[#This Row],[customer_id]])&gt;0,"Valid","Invalid")),"")</f>
        <v>Valid</v>
      </c>
      <c r="M6157" s="1" t="str">
        <f>IF(Financial_Transactions[[#This Row],[vendor_id]]&lt;&gt;"",IF(COUNTIF(Vendors[vendor_id],Financial_Transactions[[#This Row],[vendor_id]])&gt;0,"Valid","Invalid"),"")</f>
        <v/>
      </c>
    </row>
    <row r="6158" spans="1:13" x14ac:dyDescent="0.3">
      <c r="A6158" s="1" t="s">
        <v>13801</v>
      </c>
      <c r="B6158" s="2">
        <v>45001</v>
      </c>
      <c r="C6158">
        <v>-28455</v>
      </c>
      <c r="D6158" s="1" t="s">
        <v>1478</v>
      </c>
      <c r="E6158" s="1" t="s">
        <v>1235</v>
      </c>
      <c r="F6158" s="1" t="s">
        <v>13</v>
      </c>
      <c r="G6158" s="1" t="s">
        <v>9</v>
      </c>
      <c r="H6158" s="1" t="s">
        <v>1479</v>
      </c>
      <c r="I6158" s="1" t="s">
        <v>1364</v>
      </c>
      <c r="J6158" s="1" t="s">
        <v>13802</v>
      </c>
      <c r="K6158" s="1" t="str">
        <f>IF(COUNTIF(Financial_Transactions[transaction_id],Financial_Transactions[[#This Row],[transaction_id]])&gt;1,"Yes","No")</f>
        <v>No</v>
      </c>
      <c r="L6158" s="1" t="str">
        <f>IF(Financial_Transactions[[#This Row],[customer_id]]&lt;&gt;"",(IF(COUNTIF(Customers[customer_id],Financial_Transactions[[#This Row],[customer_id]])&gt;0,"Valid","Invalid")),"")</f>
        <v/>
      </c>
      <c r="M6158" s="1" t="str">
        <f>IF(Financial_Transactions[[#This Row],[vendor_id]]&lt;&gt;"",IF(COUNTIF(Vendors[vendor_id],Financial_Transactions[[#This Row],[vendor_id]])&gt;0,"Valid","Invalid"),"")</f>
        <v>Valid</v>
      </c>
    </row>
    <row r="6159" spans="1:13" x14ac:dyDescent="0.3">
      <c r="A6159" s="1" t="s">
        <v>13803</v>
      </c>
      <c r="B6159" s="2">
        <v>44648</v>
      </c>
      <c r="C6159">
        <v>164687.49</v>
      </c>
      <c r="D6159" s="1" t="s">
        <v>1484</v>
      </c>
      <c r="E6159" s="1" t="s">
        <v>1488</v>
      </c>
      <c r="F6159" s="1" t="s">
        <v>19</v>
      </c>
      <c r="G6159" s="1" t="s">
        <v>9</v>
      </c>
      <c r="H6159" s="1" t="s">
        <v>512</v>
      </c>
      <c r="I6159" s="1" t="s">
        <v>1479</v>
      </c>
      <c r="J6159" s="1" t="s">
        <v>13804</v>
      </c>
      <c r="K6159" s="1" t="str">
        <f>IF(COUNTIF(Financial_Transactions[transaction_id],Financial_Transactions[[#This Row],[transaction_id]])&gt;1,"Yes","No")</f>
        <v>No</v>
      </c>
      <c r="L6159" s="1" t="str">
        <f>IF(Financial_Transactions[[#This Row],[customer_id]]&lt;&gt;"",(IF(COUNTIF(Customers[customer_id],Financial_Transactions[[#This Row],[customer_id]])&gt;0,"Valid","Invalid")),"")</f>
        <v>Valid</v>
      </c>
      <c r="M6159" s="1" t="str">
        <f>IF(Financial_Transactions[[#This Row],[vendor_id]]&lt;&gt;"",IF(COUNTIF(Vendors[vendor_id],Financial_Transactions[[#This Row],[vendor_id]])&gt;0,"Valid","Invalid"),"")</f>
        <v/>
      </c>
    </row>
    <row r="6160" spans="1:13" x14ac:dyDescent="0.3">
      <c r="A6160" s="1" t="s">
        <v>13805</v>
      </c>
      <c r="B6160" s="2">
        <v>44784</v>
      </c>
      <c r="C6160">
        <v>178038.44</v>
      </c>
      <c r="D6160" s="1" t="s">
        <v>1484</v>
      </c>
      <c r="E6160" s="1" t="s">
        <v>1488</v>
      </c>
      <c r="F6160" s="1" t="s">
        <v>13</v>
      </c>
      <c r="G6160" s="1" t="s">
        <v>22</v>
      </c>
      <c r="H6160" s="1" t="s">
        <v>458</v>
      </c>
      <c r="I6160" s="1" t="s">
        <v>1479</v>
      </c>
      <c r="J6160" s="1" t="s">
        <v>13806</v>
      </c>
      <c r="K6160" s="1" t="str">
        <f>IF(COUNTIF(Financial_Transactions[transaction_id],Financial_Transactions[[#This Row],[transaction_id]])&gt;1,"Yes","No")</f>
        <v>No</v>
      </c>
      <c r="L6160" s="1" t="str">
        <f>IF(Financial_Transactions[[#This Row],[customer_id]]&lt;&gt;"",(IF(COUNTIF(Customers[customer_id],Financial_Transactions[[#This Row],[customer_id]])&gt;0,"Valid","Invalid")),"")</f>
        <v>Valid</v>
      </c>
      <c r="M6160" s="1" t="str">
        <f>IF(Financial_Transactions[[#This Row],[vendor_id]]&lt;&gt;"",IF(COUNTIF(Vendors[vendor_id],Financial_Transactions[[#This Row],[vendor_id]])&gt;0,"Valid","Invalid"),"")</f>
        <v/>
      </c>
    </row>
    <row r="6161" spans="1:13" x14ac:dyDescent="0.3">
      <c r="A6161" s="1" t="s">
        <v>13807</v>
      </c>
      <c r="B6161" s="2">
        <v>45250</v>
      </c>
      <c r="C6161">
        <v>147376.41</v>
      </c>
      <c r="D6161" s="1" t="s">
        <v>1484</v>
      </c>
      <c r="E6161" s="1" t="s">
        <v>1500</v>
      </c>
      <c r="F6161" s="1" t="s">
        <v>8</v>
      </c>
      <c r="G6161" s="1" t="s">
        <v>9</v>
      </c>
      <c r="H6161" s="1" t="s">
        <v>204</v>
      </c>
      <c r="I6161" s="1" t="s">
        <v>1479</v>
      </c>
      <c r="J6161" s="1" t="s">
        <v>13808</v>
      </c>
      <c r="K6161" s="1" t="str">
        <f>IF(COUNTIF(Financial_Transactions[transaction_id],Financial_Transactions[[#This Row],[transaction_id]])&gt;1,"Yes","No")</f>
        <v>No</v>
      </c>
      <c r="L6161" s="1" t="str">
        <f>IF(Financial_Transactions[[#This Row],[customer_id]]&lt;&gt;"",(IF(COUNTIF(Customers[customer_id],Financial_Transactions[[#This Row],[customer_id]])&gt;0,"Valid","Invalid")),"")</f>
        <v>Valid</v>
      </c>
      <c r="M6161" s="1" t="str">
        <f>IF(Financial_Transactions[[#This Row],[vendor_id]]&lt;&gt;"",IF(COUNTIF(Vendors[vendor_id],Financial_Transactions[[#This Row],[vendor_id]])&gt;0,"Valid","Invalid"),"")</f>
        <v/>
      </c>
    </row>
    <row r="6162" spans="1:13" x14ac:dyDescent="0.3">
      <c r="A6162" s="1" t="s">
        <v>13809</v>
      </c>
      <c r="B6162" s="2">
        <v>44630</v>
      </c>
      <c r="C6162">
        <v>28816.18</v>
      </c>
      <c r="D6162" s="1" t="s">
        <v>1588</v>
      </c>
      <c r="E6162" s="1" t="s">
        <v>1588</v>
      </c>
      <c r="F6162" s="1" t="s">
        <v>19</v>
      </c>
      <c r="G6162" s="1" t="s">
        <v>25</v>
      </c>
      <c r="H6162" s="1" t="s">
        <v>1479</v>
      </c>
      <c r="I6162" s="1" t="s">
        <v>1479</v>
      </c>
      <c r="J6162" s="1" t="s">
        <v>13810</v>
      </c>
      <c r="K6162" s="1" t="str">
        <f>IF(COUNTIF(Financial_Transactions[transaction_id],Financial_Transactions[[#This Row],[transaction_id]])&gt;1,"Yes","No")</f>
        <v>No</v>
      </c>
      <c r="L6162" s="1" t="str">
        <f>IF(Financial_Transactions[[#This Row],[customer_id]]&lt;&gt;"",(IF(COUNTIF(Customers[customer_id],Financial_Transactions[[#This Row],[customer_id]])&gt;0,"Valid","Invalid")),"")</f>
        <v/>
      </c>
      <c r="M6162" s="1" t="str">
        <f>IF(Financial_Transactions[[#This Row],[vendor_id]]&lt;&gt;"",IF(COUNTIF(Vendors[vendor_id],Financial_Transactions[[#This Row],[vendor_id]])&gt;0,"Valid","Invalid"),"")</f>
        <v/>
      </c>
    </row>
    <row r="6163" spans="1:13" x14ac:dyDescent="0.3">
      <c r="A6163" s="1" t="s">
        <v>13811</v>
      </c>
      <c r="B6163" s="2">
        <v>45070</v>
      </c>
      <c r="C6163">
        <v>146504.4</v>
      </c>
      <c r="D6163" s="1" t="s">
        <v>1484</v>
      </c>
      <c r="E6163" s="1" t="s">
        <v>1488</v>
      </c>
      <c r="F6163" s="1" t="s">
        <v>13</v>
      </c>
      <c r="G6163" s="1" t="s">
        <v>22</v>
      </c>
      <c r="H6163" s="1" t="s">
        <v>130</v>
      </c>
      <c r="I6163" s="1" t="s">
        <v>1479</v>
      </c>
      <c r="J6163" s="1" t="s">
        <v>13812</v>
      </c>
      <c r="K6163" s="1" t="str">
        <f>IF(COUNTIF(Financial_Transactions[transaction_id],Financial_Transactions[[#This Row],[transaction_id]])&gt;1,"Yes","No")</f>
        <v>No</v>
      </c>
      <c r="L6163" s="1" t="str">
        <f>IF(Financial_Transactions[[#This Row],[customer_id]]&lt;&gt;"",(IF(COUNTIF(Customers[customer_id],Financial_Transactions[[#This Row],[customer_id]])&gt;0,"Valid","Invalid")),"")</f>
        <v>Valid</v>
      </c>
      <c r="M6163" s="1" t="str">
        <f>IF(Financial_Transactions[[#This Row],[vendor_id]]&lt;&gt;"",IF(COUNTIF(Vendors[vendor_id],Financial_Transactions[[#This Row],[vendor_id]])&gt;0,"Valid","Invalid"),"")</f>
        <v/>
      </c>
    </row>
    <row r="6164" spans="1:13" x14ac:dyDescent="0.3">
      <c r="A6164" s="1" t="s">
        <v>13813</v>
      </c>
      <c r="B6164" s="2">
        <v>44848</v>
      </c>
      <c r="C6164">
        <v>156030.03</v>
      </c>
      <c r="D6164" s="1" t="s">
        <v>1484</v>
      </c>
      <c r="E6164" s="1" t="s">
        <v>1485</v>
      </c>
      <c r="F6164" s="1" t="s">
        <v>13</v>
      </c>
      <c r="G6164" s="1" t="s">
        <v>14</v>
      </c>
      <c r="H6164" s="1" t="s">
        <v>642</v>
      </c>
      <c r="I6164" s="1" t="s">
        <v>1479</v>
      </c>
      <c r="J6164" s="1" t="s">
        <v>13814</v>
      </c>
      <c r="K6164" s="1" t="str">
        <f>IF(COUNTIF(Financial_Transactions[transaction_id],Financial_Transactions[[#This Row],[transaction_id]])&gt;1,"Yes","No")</f>
        <v>No</v>
      </c>
      <c r="L6164" s="1" t="str">
        <f>IF(Financial_Transactions[[#This Row],[customer_id]]&lt;&gt;"",(IF(COUNTIF(Customers[customer_id],Financial_Transactions[[#This Row],[customer_id]])&gt;0,"Valid","Invalid")),"")</f>
        <v>Valid</v>
      </c>
      <c r="M6164" s="1" t="str">
        <f>IF(Financial_Transactions[[#This Row],[vendor_id]]&lt;&gt;"",IF(COUNTIF(Vendors[vendor_id],Financial_Transactions[[#This Row],[vendor_id]])&gt;0,"Valid","Invalid"),"")</f>
        <v/>
      </c>
    </row>
    <row r="6165" spans="1:13" x14ac:dyDescent="0.3">
      <c r="A6165" s="1" t="s">
        <v>13815</v>
      </c>
      <c r="B6165" s="2">
        <v>44598</v>
      </c>
      <c r="C6165">
        <v>17407.11</v>
      </c>
      <c r="D6165" s="1" t="s">
        <v>1505</v>
      </c>
      <c r="E6165" s="1" t="s">
        <v>1505</v>
      </c>
      <c r="F6165" s="1" t="s">
        <v>8</v>
      </c>
      <c r="G6165" s="1" t="s">
        <v>14</v>
      </c>
      <c r="H6165" s="1" t="s">
        <v>1479</v>
      </c>
      <c r="I6165" s="1" t="s">
        <v>1479</v>
      </c>
      <c r="J6165" s="1" t="s">
        <v>13816</v>
      </c>
      <c r="K6165" s="1" t="str">
        <f>IF(COUNTIF(Financial_Transactions[transaction_id],Financial_Transactions[[#This Row],[transaction_id]])&gt;1,"Yes","No")</f>
        <v>No</v>
      </c>
      <c r="L6165" s="1" t="str">
        <f>IF(Financial_Transactions[[#This Row],[customer_id]]&lt;&gt;"",(IF(COUNTIF(Customers[customer_id],Financial_Transactions[[#This Row],[customer_id]])&gt;0,"Valid","Invalid")),"")</f>
        <v/>
      </c>
      <c r="M6165" s="1" t="str">
        <f>IF(Financial_Transactions[[#This Row],[vendor_id]]&lt;&gt;"",IF(COUNTIF(Vendors[vendor_id],Financial_Transactions[[#This Row],[vendor_id]])&gt;0,"Valid","Invalid"),"")</f>
        <v/>
      </c>
    </row>
    <row r="6166" spans="1:13" x14ac:dyDescent="0.3">
      <c r="A6166" s="1" t="s">
        <v>13817</v>
      </c>
      <c r="B6166" s="2">
        <v>45097</v>
      </c>
      <c r="C6166">
        <v>224147.08</v>
      </c>
      <c r="D6166" s="1" t="s">
        <v>1484</v>
      </c>
      <c r="E6166" s="1" t="s">
        <v>1485</v>
      </c>
      <c r="F6166" s="1" t="s">
        <v>8</v>
      </c>
      <c r="G6166" s="1" t="s">
        <v>14</v>
      </c>
      <c r="H6166" s="1" t="s">
        <v>428</v>
      </c>
      <c r="I6166" s="1" t="s">
        <v>1479</v>
      </c>
      <c r="J6166" s="1" t="s">
        <v>13818</v>
      </c>
      <c r="K6166" s="1" t="str">
        <f>IF(COUNTIF(Financial_Transactions[transaction_id],Financial_Transactions[[#This Row],[transaction_id]])&gt;1,"Yes","No")</f>
        <v>No</v>
      </c>
      <c r="L6166" s="1" t="str">
        <f>IF(Financial_Transactions[[#This Row],[customer_id]]&lt;&gt;"",(IF(COUNTIF(Customers[customer_id],Financial_Transactions[[#This Row],[customer_id]])&gt;0,"Valid","Invalid")),"")</f>
        <v>Valid</v>
      </c>
      <c r="M6166" s="1" t="str">
        <f>IF(Financial_Transactions[[#This Row],[vendor_id]]&lt;&gt;"",IF(COUNTIF(Vendors[vendor_id],Financial_Transactions[[#This Row],[vendor_id]])&gt;0,"Valid","Invalid"),"")</f>
        <v/>
      </c>
    </row>
    <row r="6167" spans="1:13" x14ac:dyDescent="0.3">
      <c r="A6167" s="1" t="s">
        <v>13819</v>
      </c>
      <c r="B6167" s="2">
        <v>44811</v>
      </c>
      <c r="C6167">
        <v>166062.89000000001</v>
      </c>
      <c r="D6167" s="1" t="s">
        <v>1484</v>
      </c>
      <c r="E6167" s="1" t="s">
        <v>1485</v>
      </c>
      <c r="F6167" s="1" t="s">
        <v>8</v>
      </c>
      <c r="G6167" s="1" t="s">
        <v>25</v>
      </c>
      <c r="H6167" s="1" t="s">
        <v>264</v>
      </c>
      <c r="I6167" s="1" t="s">
        <v>1479</v>
      </c>
      <c r="J6167" s="1" t="s">
        <v>13820</v>
      </c>
      <c r="K6167" s="1" t="str">
        <f>IF(COUNTIF(Financial_Transactions[transaction_id],Financial_Transactions[[#This Row],[transaction_id]])&gt;1,"Yes","No")</f>
        <v>No</v>
      </c>
      <c r="L6167" s="1" t="str">
        <f>IF(Financial_Transactions[[#This Row],[customer_id]]&lt;&gt;"",(IF(COUNTIF(Customers[customer_id],Financial_Transactions[[#This Row],[customer_id]])&gt;0,"Valid","Invalid")),"")</f>
        <v>Valid</v>
      </c>
      <c r="M6167" s="1" t="str">
        <f>IF(Financial_Transactions[[#This Row],[vendor_id]]&lt;&gt;"",IF(COUNTIF(Vendors[vendor_id],Financial_Transactions[[#This Row],[vendor_id]])&gt;0,"Valid","Invalid"),"")</f>
        <v/>
      </c>
    </row>
    <row r="6168" spans="1:13" x14ac:dyDescent="0.3">
      <c r="A6168" s="1" t="s">
        <v>13821</v>
      </c>
      <c r="B6168" s="2">
        <v>45215</v>
      </c>
      <c r="C6168">
        <v>132789.73000000001</v>
      </c>
      <c r="D6168" s="1" t="s">
        <v>1484</v>
      </c>
      <c r="E6168" s="1" t="s">
        <v>1500</v>
      </c>
      <c r="F6168" s="1" t="s">
        <v>8</v>
      </c>
      <c r="G6168" s="1" t="s">
        <v>22</v>
      </c>
      <c r="H6168" s="1" t="s">
        <v>70</v>
      </c>
      <c r="I6168" s="1" t="s">
        <v>1479</v>
      </c>
      <c r="J6168" s="1" t="s">
        <v>13822</v>
      </c>
      <c r="K6168" s="1" t="str">
        <f>IF(COUNTIF(Financial_Transactions[transaction_id],Financial_Transactions[[#This Row],[transaction_id]])&gt;1,"Yes","No")</f>
        <v>No</v>
      </c>
      <c r="L6168" s="1" t="str">
        <f>IF(Financial_Transactions[[#This Row],[customer_id]]&lt;&gt;"",(IF(COUNTIF(Customers[customer_id],Financial_Transactions[[#This Row],[customer_id]])&gt;0,"Valid","Invalid")),"")</f>
        <v>Valid</v>
      </c>
      <c r="M6168" s="1" t="str">
        <f>IF(Financial_Transactions[[#This Row],[vendor_id]]&lt;&gt;"",IF(COUNTIF(Vendors[vendor_id],Financial_Transactions[[#This Row],[vendor_id]])&gt;0,"Valid","Invalid"),"")</f>
        <v/>
      </c>
    </row>
    <row r="6169" spans="1:13" x14ac:dyDescent="0.3">
      <c r="A6169" s="1" t="s">
        <v>13823</v>
      </c>
      <c r="B6169" s="2">
        <v>44581</v>
      </c>
      <c r="C6169">
        <v>143683.69</v>
      </c>
      <c r="D6169" s="1" t="s">
        <v>1484</v>
      </c>
      <c r="E6169" s="1" t="s">
        <v>1485</v>
      </c>
      <c r="F6169" s="1" t="s">
        <v>19</v>
      </c>
      <c r="G6169" s="1" t="s">
        <v>9</v>
      </c>
      <c r="H6169" s="1" t="s">
        <v>258</v>
      </c>
      <c r="I6169" s="1" t="s">
        <v>1479</v>
      </c>
      <c r="J6169" s="1" t="s">
        <v>13824</v>
      </c>
      <c r="K6169" s="1" t="str">
        <f>IF(COUNTIF(Financial_Transactions[transaction_id],Financial_Transactions[[#This Row],[transaction_id]])&gt;1,"Yes","No")</f>
        <v>No</v>
      </c>
      <c r="L6169" s="1" t="str">
        <f>IF(Financial_Transactions[[#This Row],[customer_id]]&lt;&gt;"",(IF(COUNTIF(Customers[customer_id],Financial_Transactions[[#This Row],[customer_id]])&gt;0,"Valid","Invalid")),"")</f>
        <v>Valid</v>
      </c>
      <c r="M6169" s="1" t="str">
        <f>IF(Financial_Transactions[[#This Row],[vendor_id]]&lt;&gt;"",IF(COUNTIF(Vendors[vendor_id],Financial_Transactions[[#This Row],[vendor_id]])&gt;0,"Valid","Invalid"),"")</f>
        <v/>
      </c>
    </row>
    <row r="6170" spans="1:13" x14ac:dyDescent="0.3">
      <c r="A6170" s="1" t="s">
        <v>13825</v>
      </c>
      <c r="B6170" s="2">
        <v>44983</v>
      </c>
      <c r="C6170">
        <v>218170.9</v>
      </c>
      <c r="D6170" s="1" t="s">
        <v>1484</v>
      </c>
      <c r="E6170" s="1" t="s">
        <v>1488</v>
      </c>
      <c r="F6170" s="1" t="s">
        <v>19</v>
      </c>
      <c r="G6170" s="1" t="s">
        <v>25</v>
      </c>
      <c r="H6170" s="1" t="s">
        <v>160</v>
      </c>
      <c r="I6170" s="1" t="s">
        <v>1479</v>
      </c>
      <c r="J6170" s="1" t="s">
        <v>13826</v>
      </c>
      <c r="K6170" s="1" t="str">
        <f>IF(COUNTIF(Financial_Transactions[transaction_id],Financial_Transactions[[#This Row],[transaction_id]])&gt;1,"Yes","No")</f>
        <v>No</v>
      </c>
      <c r="L6170" s="1" t="str">
        <f>IF(Financial_Transactions[[#This Row],[customer_id]]&lt;&gt;"",(IF(COUNTIF(Customers[customer_id],Financial_Transactions[[#This Row],[customer_id]])&gt;0,"Valid","Invalid")),"")</f>
        <v>Valid</v>
      </c>
      <c r="M6170" s="1" t="str">
        <f>IF(Financial_Transactions[[#This Row],[vendor_id]]&lt;&gt;"",IF(COUNTIF(Vendors[vendor_id],Financial_Transactions[[#This Row],[vendor_id]])&gt;0,"Valid","Invalid"),"")</f>
        <v/>
      </c>
    </row>
    <row r="6171" spans="1:13" x14ac:dyDescent="0.3">
      <c r="A6171" s="1" t="s">
        <v>13827</v>
      </c>
      <c r="B6171" s="2">
        <v>44639</v>
      </c>
      <c r="C6171">
        <v>-40024.230000000003</v>
      </c>
      <c r="D6171" s="1" t="s">
        <v>1478</v>
      </c>
      <c r="E6171" s="1" t="s">
        <v>1225</v>
      </c>
      <c r="F6171" s="1" t="s">
        <v>8</v>
      </c>
      <c r="G6171" s="1" t="s">
        <v>9</v>
      </c>
      <c r="H6171" s="1" t="s">
        <v>1479</v>
      </c>
      <c r="I6171" s="1" t="s">
        <v>1307</v>
      </c>
      <c r="J6171" s="1" t="s">
        <v>13828</v>
      </c>
      <c r="K6171" s="1" t="str">
        <f>IF(COUNTIF(Financial_Transactions[transaction_id],Financial_Transactions[[#This Row],[transaction_id]])&gt;1,"Yes","No")</f>
        <v>No</v>
      </c>
      <c r="L6171" s="1" t="str">
        <f>IF(Financial_Transactions[[#This Row],[customer_id]]&lt;&gt;"",(IF(COUNTIF(Customers[customer_id],Financial_Transactions[[#This Row],[customer_id]])&gt;0,"Valid","Invalid")),"")</f>
        <v/>
      </c>
      <c r="M6171" s="1" t="str">
        <f>IF(Financial_Transactions[[#This Row],[vendor_id]]&lt;&gt;"",IF(COUNTIF(Vendors[vendor_id],Financial_Transactions[[#This Row],[vendor_id]])&gt;0,"Valid","Invalid"),"")</f>
        <v>Valid</v>
      </c>
    </row>
    <row r="6172" spans="1:13" x14ac:dyDescent="0.3">
      <c r="A6172" s="1" t="s">
        <v>13829</v>
      </c>
      <c r="B6172" s="2">
        <v>44711</v>
      </c>
      <c r="C6172">
        <v>-68237.2</v>
      </c>
      <c r="D6172" s="1" t="s">
        <v>1478</v>
      </c>
      <c r="E6172" s="1" t="s">
        <v>1535</v>
      </c>
      <c r="F6172" s="1" t="s">
        <v>8</v>
      </c>
      <c r="G6172" s="1" t="s">
        <v>25</v>
      </c>
      <c r="H6172" s="1" t="s">
        <v>1479</v>
      </c>
      <c r="I6172" s="1" t="s">
        <v>1392</v>
      </c>
      <c r="J6172" s="1" t="s">
        <v>13830</v>
      </c>
      <c r="K6172" s="1" t="str">
        <f>IF(COUNTIF(Financial_Transactions[transaction_id],Financial_Transactions[[#This Row],[transaction_id]])&gt;1,"Yes","No")</f>
        <v>No</v>
      </c>
      <c r="L6172" s="1" t="str">
        <f>IF(Financial_Transactions[[#This Row],[customer_id]]&lt;&gt;"",(IF(COUNTIF(Customers[customer_id],Financial_Transactions[[#This Row],[customer_id]])&gt;0,"Valid","Invalid")),"")</f>
        <v/>
      </c>
      <c r="M6172" s="1" t="str">
        <f>IF(Financial_Transactions[[#This Row],[vendor_id]]&lt;&gt;"",IF(COUNTIF(Vendors[vendor_id],Financial_Transactions[[#This Row],[vendor_id]])&gt;0,"Valid","Invalid"),"")</f>
        <v>Valid</v>
      </c>
    </row>
    <row r="6173" spans="1:13" x14ac:dyDescent="0.3">
      <c r="A6173" s="1" t="s">
        <v>13831</v>
      </c>
      <c r="B6173" s="2">
        <v>45186</v>
      </c>
      <c r="C6173">
        <v>199887.2</v>
      </c>
      <c r="D6173" s="1" t="s">
        <v>1484</v>
      </c>
      <c r="E6173" s="1" t="s">
        <v>1500</v>
      </c>
      <c r="F6173" s="1" t="s">
        <v>19</v>
      </c>
      <c r="G6173" s="1" t="s">
        <v>22</v>
      </c>
      <c r="H6173" s="1" t="s">
        <v>460</v>
      </c>
      <c r="I6173" s="1" t="s">
        <v>1479</v>
      </c>
      <c r="J6173" s="1" t="s">
        <v>13832</v>
      </c>
      <c r="K6173" s="1" t="str">
        <f>IF(COUNTIF(Financial_Transactions[transaction_id],Financial_Transactions[[#This Row],[transaction_id]])&gt;1,"Yes","No")</f>
        <v>No</v>
      </c>
      <c r="L6173" s="1" t="str">
        <f>IF(Financial_Transactions[[#This Row],[customer_id]]&lt;&gt;"",(IF(COUNTIF(Customers[customer_id],Financial_Transactions[[#This Row],[customer_id]])&gt;0,"Valid","Invalid")),"")</f>
        <v>Valid</v>
      </c>
      <c r="M6173" s="1" t="str">
        <f>IF(Financial_Transactions[[#This Row],[vendor_id]]&lt;&gt;"",IF(COUNTIF(Vendors[vendor_id],Financial_Transactions[[#This Row],[vendor_id]])&gt;0,"Valid","Invalid"),"")</f>
        <v/>
      </c>
    </row>
    <row r="6174" spans="1:13" x14ac:dyDescent="0.3">
      <c r="A6174" s="1" t="s">
        <v>13833</v>
      </c>
      <c r="B6174" s="2">
        <v>45260</v>
      </c>
      <c r="C6174">
        <v>-58462.239999999998</v>
      </c>
      <c r="D6174" s="1" t="s">
        <v>1478</v>
      </c>
      <c r="E6174" s="1" t="s">
        <v>1497</v>
      </c>
      <c r="F6174" s="1" t="s">
        <v>8</v>
      </c>
      <c r="G6174" s="1" t="s">
        <v>9</v>
      </c>
      <c r="H6174" s="1" t="s">
        <v>1479</v>
      </c>
      <c r="I6174" s="1" t="s">
        <v>1299</v>
      </c>
      <c r="J6174" s="1" t="s">
        <v>13834</v>
      </c>
      <c r="K6174" s="1" t="str">
        <f>IF(COUNTIF(Financial_Transactions[transaction_id],Financial_Transactions[[#This Row],[transaction_id]])&gt;1,"Yes","No")</f>
        <v>No</v>
      </c>
      <c r="L6174" s="1" t="str">
        <f>IF(Financial_Transactions[[#This Row],[customer_id]]&lt;&gt;"",(IF(COUNTIF(Customers[customer_id],Financial_Transactions[[#This Row],[customer_id]])&gt;0,"Valid","Invalid")),"")</f>
        <v/>
      </c>
      <c r="M6174" s="1" t="str">
        <f>IF(Financial_Transactions[[#This Row],[vendor_id]]&lt;&gt;"",IF(COUNTIF(Vendors[vendor_id],Financial_Transactions[[#This Row],[vendor_id]])&gt;0,"Valid","Invalid"),"")</f>
        <v>Valid</v>
      </c>
    </row>
    <row r="6175" spans="1:13" x14ac:dyDescent="0.3">
      <c r="A6175" s="1" t="s">
        <v>13835</v>
      </c>
      <c r="B6175" s="2">
        <v>44626</v>
      </c>
      <c r="C6175">
        <v>-60649.84</v>
      </c>
      <c r="D6175" s="1" t="s">
        <v>1478</v>
      </c>
      <c r="E6175" s="1" t="s">
        <v>1250</v>
      </c>
      <c r="F6175" s="1" t="s">
        <v>19</v>
      </c>
      <c r="G6175" s="1" t="s">
        <v>25</v>
      </c>
      <c r="H6175" s="1" t="s">
        <v>1479</v>
      </c>
      <c r="I6175" s="1" t="s">
        <v>1440</v>
      </c>
      <c r="J6175" s="1" t="s">
        <v>13836</v>
      </c>
      <c r="K6175" s="1" t="str">
        <f>IF(COUNTIF(Financial_Transactions[transaction_id],Financial_Transactions[[#This Row],[transaction_id]])&gt;1,"Yes","No")</f>
        <v>No</v>
      </c>
      <c r="L6175" s="1" t="str">
        <f>IF(Financial_Transactions[[#This Row],[customer_id]]&lt;&gt;"",(IF(COUNTIF(Customers[customer_id],Financial_Transactions[[#This Row],[customer_id]])&gt;0,"Valid","Invalid")),"")</f>
        <v/>
      </c>
      <c r="M6175" s="1" t="str">
        <f>IF(Financial_Transactions[[#This Row],[vendor_id]]&lt;&gt;"",IF(COUNTIF(Vendors[vendor_id],Financial_Transactions[[#This Row],[vendor_id]])&gt;0,"Valid","Invalid"),"")</f>
        <v>Valid</v>
      </c>
    </row>
    <row r="6176" spans="1:13" x14ac:dyDescent="0.3">
      <c r="A6176" s="1" t="s">
        <v>13837</v>
      </c>
      <c r="B6176" s="2">
        <v>44764</v>
      </c>
      <c r="C6176">
        <v>-50630.43</v>
      </c>
      <c r="D6176" s="1" t="s">
        <v>1478</v>
      </c>
      <c r="E6176" s="1" t="s">
        <v>1250</v>
      </c>
      <c r="F6176" s="1" t="s">
        <v>8</v>
      </c>
      <c r="G6176" s="1" t="s">
        <v>9</v>
      </c>
      <c r="H6176" s="1" t="s">
        <v>1479</v>
      </c>
      <c r="I6176" s="1" t="s">
        <v>1440</v>
      </c>
      <c r="J6176" s="1" t="s">
        <v>13838</v>
      </c>
      <c r="K6176" s="1" t="str">
        <f>IF(COUNTIF(Financial_Transactions[transaction_id],Financial_Transactions[[#This Row],[transaction_id]])&gt;1,"Yes","No")</f>
        <v>No</v>
      </c>
      <c r="L6176" s="1" t="str">
        <f>IF(Financial_Transactions[[#This Row],[customer_id]]&lt;&gt;"",(IF(COUNTIF(Customers[customer_id],Financial_Transactions[[#This Row],[customer_id]])&gt;0,"Valid","Invalid")),"")</f>
        <v/>
      </c>
      <c r="M6176" s="1" t="str">
        <f>IF(Financial_Transactions[[#This Row],[vendor_id]]&lt;&gt;"",IF(COUNTIF(Vendors[vendor_id],Financial_Transactions[[#This Row],[vendor_id]])&gt;0,"Valid","Invalid"),"")</f>
        <v>Valid</v>
      </c>
    </row>
    <row r="6177" spans="1:13" x14ac:dyDescent="0.3">
      <c r="A6177" s="1" t="s">
        <v>13839</v>
      </c>
      <c r="B6177" s="2">
        <v>45262</v>
      </c>
      <c r="C6177">
        <v>121245.74</v>
      </c>
      <c r="D6177" s="1" t="s">
        <v>1484</v>
      </c>
      <c r="E6177" s="1" t="s">
        <v>1485</v>
      </c>
      <c r="F6177" s="1" t="s">
        <v>13</v>
      </c>
      <c r="G6177" s="1" t="s">
        <v>9</v>
      </c>
      <c r="H6177" s="1" t="s">
        <v>136</v>
      </c>
      <c r="I6177" s="1" t="s">
        <v>1479</v>
      </c>
      <c r="J6177" s="1" t="s">
        <v>13840</v>
      </c>
      <c r="K6177" s="1" t="str">
        <f>IF(COUNTIF(Financial_Transactions[transaction_id],Financial_Transactions[[#This Row],[transaction_id]])&gt;1,"Yes","No")</f>
        <v>No</v>
      </c>
      <c r="L6177" s="1" t="str">
        <f>IF(Financial_Transactions[[#This Row],[customer_id]]&lt;&gt;"",(IF(COUNTIF(Customers[customer_id],Financial_Transactions[[#This Row],[customer_id]])&gt;0,"Valid","Invalid")),"")</f>
        <v>Valid</v>
      </c>
      <c r="M6177" s="1" t="str">
        <f>IF(Financial_Transactions[[#This Row],[vendor_id]]&lt;&gt;"",IF(COUNTIF(Vendors[vendor_id],Financial_Transactions[[#This Row],[vendor_id]])&gt;0,"Valid","Invalid"),"")</f>
        <v/>
      </c>
    </row>
    <row r="6178" spans="1:13" x14ac:dyDescent="0.3">
      <c r="A6178" s="1" t="s">
        <v>13841</v>
      </c>
      <c r="B6178" s="2">
        <v>44637</v>
      </c>
      <c r="C6178">
        <v>111108.35</v>
      </c>
      <c r="D6178" s="1" t="s">
        <v>1484</v>
      </c>
      <c r="E6178" s="1" t="s">
        <v>1485</v>
      </c>
      <c r="F6178" s="1" t="s">
        <v>13</v>
      </c>
      <c r="G6178" s="1" t="s">
        <v>14</v>
      </c>
      <c r="H6178" s="1" t="s">
        <v>404</v>
      </c>
      <c r="I6178" s="1" t="s">
        <v>1479</v>
      </c>
      <c r="J6178" s="1" t="s">
        <v>13842</v>
      </c>
      <c r="K6178" s="1" t="str">
        <f>IF(COUNTIF(Financial_Transactions[transaction_id],Financial_Transactions[[#This Row],[transaction_id]])&gt;1,"Yes","No")</f>
        <v>No</v>
      </c>
      <c r="L6178" s="1" t="str">
        <f>IF(Financial_Transactions[[#This Row],[customer_id]]&lt;&gt;"",(IF(COUNTIF(Customers[customer_id],Financial_Transactions[[#This Row],[customer_id]])&gt;0,"Valid","Invalid")),"")</f>
        <v>Valid</v>
      </c>
      <c r="M6178" s="1" t="str">
        <f>IF(Financial_Transactions[[#This Row],[vendor_id]]&lt;&gt;"",IF(COUNTIF(Vendors[vendor_id],Financial_Transactions[[#This Row],[vendor_id]])&gt;0,"Valid","Invalid"),"")</f>
        <v/>
      </c>
    </row>
    <row r="6179" spans="1:13" x14ac:dyDescent="0.3">
      <c r="A6179" s="1" t="s">
        <v>13843</v>
      </c>
      <c r="B6179" s="2">
        <v>44860</v>
      </c>
      <c r="C6179">
        <v>136705.06</v>
      </c>
      <c r="D6179" s="1" t="s">
        <v>1484</v>
      </c>
      <c r="E6179" s="1" t="s">
        <v>1500</v>
      </c>
      <c r="F6179" s="1" t="s">
        <v>8</v>
      </c>
      <c r="G6179" s="1" t="s">
        <v>25</v>
      </c>
      <c r="H6179" s="1" t="s">
        <v>464</v>
      </c>
      <c r="I6179" s="1" t="s">
        <v>1479</v>
      </c>
      <c r="J6179" s="1" t="s">
        <v>13844</v>
      </c>
      <c r="K6179" s="1" t="str">
        <f>IF(COUNTIF(Financial_Transactions[transaction_id],Financial_Transactions[[#This Row],[transaction_id]])&gt;1,"Yes","No")</f>
        <v>No</v>
      </c>
      <c r="L6179" s="1" t="str">
        <f>IF(Financial_Transactions[[#This Row],[customer_id]]&lt;&gt;"",(IF(COUNTIF(Customers[customer_id],Financial_Transactions[[#This Row],[customer_id]])&gt;0,"Valid","Invalid")),"")</f>
        <v>Valid</v>
      </c>
      <c r="M6179" s="1" t="str">
        <f>IF(Financial_Transactions[[#This Row],[vendor_id]]&lt;&gt;"",IF(COUNTIF(Vendors[vendor_id],Financial_Transactions[[#This Row],[vendor_id]])&gt;0,"Valid","Invalid"),"")</f>
        <v/>
      </c>
    </row>
    <row r="6180" spans="1:13" x14ac:dyDescent="0.3">
      <c r="A6180" s="1" t="s">
        <v>13845</v>
      </c>
      <c r="B6180" s="2">
        <v>45234</v>
      </c>
      <c r="C6180">
        <v>71528.47</v>
      </c>
      <c r="D6180" s="1" t="s">
        <v>1484</v>
      </c>
      <c r="E6180" s="1" t="s">
        <v>1500</v>
      </c>
      <c r="F6180" s="1" t="s">
        <v>19</v>
      </c>
      <c r="G6180" s="1" t="s">
        <v>25</v>
      </c>
      <c r="H6180" s="1" t="s">
        <v>578</v>
      </c>
      <c r="I6180" s="1" t="s">
        <v>1479</v>
      </c>
      <c r="J6180" s="1" t="s">
        <v>13846</v>
      </c>
      <c r="K6180" s="1" t="str">
        <f>IF(COUNTIF(Financial_Transactions[transaction_id],Financial_Transactions[[#This Row],[transaction_id]])&gt;1,"Yes","No")</f>
        <v>No</v>
      </c>
      <c r="L6180" s="1" t="str">
        <f>IF(Financial_Transactions[[#This Row],[customer_id]]&lt;&gt;"",(IF(COUNTIF(Customers[customer_id],Financial_Transactions[[#This Row],[customer_id]])&gt;0,"Valid","Invalid")),"")</f>
        <v>Valid</v>
      </c>
      <c r="M6180" s="1" t="str">
        <f>IF(Financial_Transactions[[#This Row],[vendor_id]]&lt;&gt;"",IF(COUNTIF(Vendors[vendor_id],Financial_Transactions[[#This Row],[vendor_id]])&gt;0,"Valid","Invalid"),"")</f>
        <v/>
      </c>
    </row>
    <row r="6181" spans="1:13" x14ac:dyDescent="0.3">
      <c r="A6181" s="1" t="s">
        <v>13847</v>
      </c>
      <c r="B6181" s="2">
        <v>44792</v>
      </c>
      <c r="C6181">
        <v>276424.93</v>
      </c>
      <c r="D6181" s="1" t="s">
        <v>1484</v>
      </c>
      <c r="E6181" s="1" t="s">
        <v>1488</v>
      </c>
      <c r="F6181" s="1" t="s">
        <v>13</v>
      </c>
      <c r="G6181" s="1" t="s">
        <v>14</v>
      </c>
      <c r="H6181" s="1" t="s">
        <v>610</v>
      </c>
      <c r="I6181" s="1" t="s">
        <v>1479</v>
      </c>
      <c r="J6181" s="1" t="s">
        <v>13848</v>
      </c>
      <c r="K6181" s="1" t="str">
        <f>IF(COUNTIF(Financial_Transactions[transaction_id],Financial_Transactions[[#This Row],[transaction_id]])&gt;1,"Yes","No")</f>
        <v>No</v>
      </c>
      <c r="L6181" s="1" t="str">
        <f>IF(Financial_Transactions[[#This Row],[customer_id]]&lt;&gt;"",(IF(COUNTIF(Customers[customer_id],Financial_Transactions[[#This Row],[customer_id]])&gt;0,"Valid","Invalid")),"")</f>
        <v>Valid</v>
      </c>
      <c r="M6181" s="1" t="str">
        <f>IF(Financial_Transactions[[#This Row],[vendor_id]]&lt;&gt;"",IF(COUNTIF(Vendors[vendor_id],Financial_Transactions[[#This Row],[vendor_id]])&gt;0,"Valid","Invalid"),"")</f>
        <v/>
      </c>
    </row>
    <row r="6182" spans="1:13" x14ac:dyDescent="0.3">
      <c r="A6182" s="1" t="s">
        <v>13849</v>
      </c>
      <c r="B6182" s="2">
        <v>45205</v>
      </c>
      <c r="C6182">
        <v>72157.95</v>
      </c>
      <c r="D6182" s="1" t="s">
        <v>1484</v>
      </c>
      <c r="E6182" s="1" t="s">
        <v>1500</v>
      </c>
      <c r="F6182" s="1" t="s">
        <v>19</v>
      </c>
      <c r="G6182" s="1" t="s">
        <v>25</v>
      </c>
      <c r="H6182" s="1" t="s">
        <v>624</v>
      </c>
      <c r="I6182" s="1" t="s">
        <v>1479</v>
      </c>
      <c r="J6182" s="1" t="s">
        <v>13850</v>
      </c>
      <c r="K6182" s="1" t="str">
        <f>IF(COUNTIF(Financial_Transactions[transaction_id],Financial_Transactions[[#This Row],[transaction_id]])&gt;1,"Yes","No")</f>
        <v>No</v>
      </c>
      <c r="L6182" s="1" t="str">
        <f>IF(Financial_Transactions[[#This Row],[customer_id]]&lt;&gt;"",(IF(COUNTIF(Customers[customer_id],Financial_Transactions[[#This Row],[customer_id]])&gt;0,"Valid","Invalid")),"")</f>
        <v>Valid</v>
      </c>
      <c r="M6182" s="1" t="str">
        <f>IF(Financial_Transactions[[#This Row],[vendor_id]]&lt;&gt;"",IF(COUNTIF(Vendors[vendor_id],Financial_Transactions[[#This Row],[vendor_id]])&gt;0,"Valid","Invalid"),"")</f>
        <v/>
      </c>
    </row>
    <row r="6183" spans="1:13" x14ac:dyDescent="0.3">
      <c r="A6183" s="1" t="s">
        <v>13851</v>
      </c>
      <c r="B6183" s="2">
        <v>45178</v>
      </c>
      <c r="C6183">
        <v>147737.43</v>
      </c>
      <c r="D6183" s="1" t="s">
        <v>1484</v>
      </c>
      <c r="E6183" s="1" t="s">
        <v>1488</v>
      </c>
      <c r="F6183" s="1" t="s">
        <v>19</v>
      </c>
      <c r="G6183" s="1" t="s">
        <v>22</v>
      </c>
      <c r="H6183" s="1" t="s">
        <v>402</v>
      </c>
      <c r="I6183" s="1" t="s">
        <v>1479</v>
      </c>
      <c r="J6183" s="1" t="s">
        <v>13852</v>
      </c>
      <c r="K6183" s="1" t="str">
        <f>IF(COUNTIF(Financial_Transactions[transaction_id],Financial_Transactions[[#This Row],[transaction_id]])&gt;1,"Yes","No")</f>
        <v>No</v>
      </c>
      <c r="L6183" s="1" t="str">
        <f>IF(Financial_Transactions[[#This Row],[customer_id]]&lt;&gt;"",(IF(COUNTIF(Customers[customer_id],Financial_Transactions[[#This Row],[customer_id]])&gt;0,"Valid","Invalid")),"")</f>
        <v>Valid</v>
      </c>
      <c r="M6183" s="1" t="str">
        <f>IF(Financial_Transactions[[#This Row],[vendor_id]]&lt;&gt;"",IF(COUNTIF(Vendors[vendor_id],Financial_Transactions[[#This Row],[vendor_id]])&gt;0,"Valid","Invalid"),"")</f>
        <v/>
      </c>
    </row>
    <row r="6184" spans="1:13" x14ac:dyDescent="0.3">
      <c r="A6184" s="1" t="s">
        <v>13853</v>
      </c>
      <c r="B6184" s="2">
        <v>45238</v>
      </c>
      <c r="C6184">
        <v>139465.82999999999</v>
      </c>
      <c r="D6184" s="1" t="s">
        <v>1484</v>
      </c>
      <c r="E6184" s="1" t="s">
        <v>1488</v>
      </c>
      <c r="F6184" s="1" t="s">
        <v>19</v>
      </c>
      <c r="G6184" s="1" t="s">
        <v>25</v>
      </c>
      <c r="H6184" s="1" t="s">
        <v>416</v>
      </c>
      <c r="I6184" s="1" t="s">
        <v>1479</v>
      </c>
      <c r="J6184" s="1" t="s">
        <v>13854</v>
      </c>
      <c r="K6184" s="1" t="str">
        <f>IF(COUNTIF(Financial_Transactions[transaction_id],Financial_Transactions[[#This Row],[transaction_id]])&gt;1,"Yes","No")</f>
        <v>No</v>
      </c>
      <c r="L6184" s="1" t="str">
        <f>IF(Financial_Transactions[[#This Row],[customer_id]]&lt;&gt;"",(IF(COUNTIF(Customers[customer_id],Financial_Transactions[[#This Row],[customer_id]])&gt;0,"Valid","Invalid")),"")</f>
        <v>Valid</v>
      </c>
      <c r="M6184" s="1" t="str">
        <f>IF(Financial_Transactions[[#This Row],[vendor_id]]&lt;&gt;"",IF(COUNTIF(Vendors[vendor_id],Financial_Transactions[[#This Row],[vendor_id]])&gt;0,"Valid","Invalid"),"")</f>
        <v/>
      </c>
    </row>
    <row r="6185" spans="1:13" x14ac:dyDescent="0.3">
      <c r="A6185" s="1" t="s">
        <v>13855</v>
      </c>
      <c r="B6185" s="2">
        <v>45125</v>
      </c>
      <c r="C6185">
        <v>102636.84</v>
      </c>
      <c r="D6185" s="1" t="s">
        <v>1484</v>
      </c>
      <c r="E6185" s="1" t="s">
        <v>1500</v>
      </c>
      <c r="F6185" s="1" t="s">
        <v>19</v>
      </c>
      <c r="G6185" s="1" t="s">
        <v>25</v>
      </c>
      <c r="H6185" s="1" t="s">
        <v>706</v>
      </c>
      <c r="I6185" s="1" t="s">
        <v>1479</v>
      </c>
      <c r="J6185" s="1" t="s">
        <v>13856</v>
      </c>
      <c r="K6185" s="1" t="str">
        <f>IF(COUNTIF(Financial_Transactions[transaction_id],Financial_Transactions[[#This Row],[transaction_id]])&gt;1,"Yes","No")</f>
        <v>No</v>
      </c>
      <c r="L6185" s="1" t="str">
        <f>IF(Financial_Transactions[[#This Row],[customer_id]]&lt;&gt;"",(IF(COUNTIF(Customers[customer_id],Financial_Transactions[[#This Row],[customer_id]])&gt;0,"Valid","Invalid")),"")</f>
        <v>Valid</v>
      </c>
      <c r="M6185" s="1" t="str">
        <f>IF(Financial_Transactions[[#This Row],[vendor_id]]&lt;&gt;"",IF(COUNTIF(Vendors[vendor_id],Financial_Transactions[[#This Row],[vendor_id]])&gt;0,"Valid","Invalid"),"")</f>
        <v/>
      </c>
    </row>
    <row r="6186" spans="1:13" x14ac:dyDescent="0.3">
      <c r="A6186" s="1" t="s">
        <v>13857</v>
      </c>
      <c r="B6186" s="2">
        <v>44630</v>
      </c>
      <c r="C6186">
        <v>270386.36</v>
      </c>
      <c r="D6186" s="1" t="s">
        <v>1484</v>
      </c>
      <c r="E6186" s="1" t="s">
        <v>1485</v>
      </c>
      <c r="F6186" s="1" t="s">
        <v>8</v>
      </c>
      <c r="G6186" s="1" t="s">
        <v>9</v>
      </c>
      <c r="H6186" s="1" t="s">
        <v>11</v>
      </c>
      <c r="I6186" s="1" t="s">
        <v>1479</v>
      </c>
      <c r="J6186" s="1" t="s">
        <v>13858</v>
      </c>
      <c r="K6186" s="1" t="str">
        <f>IF(COUNTIF(Financial_Transactions[transaction_id],Financial_Transactions[[#This Row],[transaction_id]])&gt;1,"Yes","No")</f>
        <v>No</v>
      </c>
      <c r="L6186" s="1" t="str">
        <f>IF(Financial_Transactions[[#This Row],[customer_id]]&lt;&gt;"",(IF(COUNTIF(Customers[customer_id],Financial_Transactions[[#This Row],[customer_id]])&gt;0,"Valid","Invalid")),"")</f>
        <v>Valid</v>
      </c>
      <c r="M6186" s="1" t="str">
        <f>IF(Financial_Transactions[[#This Row],[vendor_id]]&lt;&gt;"",IF(COUNTIF(Vendors[vendor_id],Financial_Transactions[[#This Row],[vendor_id]])&gt;0,"Valid","Invalid"),"")</f>
        <v/>
      </c>
    </row>
    <row r="6187" spans="1:13" x14ac:dyDescent="0.3">
      <c r="A6187" s="1" t="s">
        <v>13859</v>
      </c>
      <c r="B6187" s="2">
        <v>44965</v>
      </c>
      <c r="C6187">
        <v>11777.87</v>
      </c>
      <c r="D6187" s="1" t="s">
        <v>1505</v>
      </c>
      <c r="E6187" s="1" t="s">
        <v>1505</v>
      </c>
      <c r="F6187" s="1" t="s">
        <v>13</v>
      </c>
      <c r="G6187" s="1" t="s">
        <v>14</v>
      </c>
      <c r="H6187" s="1" t="s">
        <v>1479</v>
      </c>
      <c r="I6187" s="1" t="s">
        <v>1479</v>
      </c>
      <c r="J6187" s="1" t="s">
        <v>13860</v>
      </c>
      <c r="K6187" s="1" t="str">
        <f>IF(COUNTIF(Financial_Transactions[transaction_id],Financial_Transactions[[#This Row],[transaction_id]])&gt;1,"Yes","No")</f>
        <v>No</v>
      </c>
      <c r="L6187" s="1" t="str">
        <f>IF(Financial_Transactions[[#This Row],[customer_id]]&lt;&gt;"",(IF(COUNTIF(Customers[customer_id],Financial_Transactions[[#This Row],[customer_id]])&gt;0,"Valid","Invalid")),"")</f>
        <v/>
      </c>
      <c r="M6187" s="1" t="str">
        <f>IF(Financial_Transactions[[#This Row],[vendor_id]]&lt;&gt;"",IF(COUNTIF(Vendors[vendor_id],Financial_Transactions[[#This Row],[vendor_id]])&gt;0,"Valid","Invalid"),"")</f>
        <v/>
      </c>
    </row>
    <row r="6188" spans="1:13" x14ac:dyDescent="0.3">
      <c r="A6188" s="1" t="s">
        <v>13861</v>
      </c>
      <c r="B6188" s="2">
        <v>44889</v>
      </c>
      <c r="C6188">
        <v>172769.87</v>
      </c>
      <c r="D6188" s="1" t="s">
        <v>1484</v>
      </c>
      <c r="E6188" s="1" t="s">
        <v>1488</v>
      </c>
      <c r="F6188" s="1" t="s">
        <v>19</v>
      </c>
      <c r="G6188" s="1" t="s">
        <v>9</v>
      </c>
      <c r="H6188" s="1" t="s">
        <v>50</v>
      </c>
      <c r="I6188" s="1" t="s">
        <v>1479</v>
      </c>
      <c r="J6188" s="1" t="s">
        <v>13862</v>
      </c>
      <c r="K6188" s="1" t="str">
        <f>IF(COUNTIF(Financial_Transactions[transaction_id],Financial_Transactions[[#This Row],[transaction_id]])&gt;1,"Yes","No")</f>
        <v>No</v>
      </c>
      <c r="L6188" s="1" t="str">
        <f>IF(Financial_Transactions[[#This Row],[customer_id]]&lt;&gt;"",(IF(COUNTIF(Customers[customer_id],Financial_Transactions[[#This Row],[customer_id]])&gt;0,"Valid","Invalid")),"")</f>
        <v>Valid</v>
      </c>
      <c r="M6188" s="1" t="str">
        <f>IF(Financial_Transactions[[#This Row],[vendor_id]]&lt;&gt;"",IF(COUNTIF(Vendors[vendor_id],Financial_Transactions[[#This Row],[vendor_id]])&gt;0,"Valid","Invalid"),"")</f>
        <v/>
      </c>
    </row>
    <row r="6189" spans="1:13" x14ac:dyDescent="0.3">
      <c r="A6189" s="1" t="s">
        <v>13863</v>
      </c>
      <c r="B6189" s="2">
        <v>44860</v>
      </c>
      <c r="C6189">
        <v>-12405.39</v>
      </c>
      <c r="D6189" s="1" t="s">
        <v>1478</v>
      </c>
      <c r="E6189" s="1" t="s">
        <v>1235</v>
      </c>
      <c r="F6189" s="1" t="s">
        <v>19</v>
      </c>
      <c r="G6189" s="1" t="s">
        <v>14</v>
      </c>
      <c r="H6189" s="1" t="s">
        <v>1479</v>
      </c>
      <c r="I6189" s="1" t="s">
        <v>1426</v>
      </c>
      <c r="J6189" s="1" t="s">
        <v>13864</v>
      </c>
      <c r="K6189" s="1" t="str">
        <f>IF(COUNTIF(Financial_Transactions[transaction_id],Financial_Transactions[[#This Row],[transaction_id]])&gt;1,"Yes","No")</f>
        <v>No</v>
      </c>
      <c r="L6189" s="1" t="str">
        <f>IF(Financial_Transactions[[#This Row],[customer_id]]&lt;&gt;"",(IF(COUNTIF(Customers[customer_id],Financial_Transactions[[#This Row],[customer_id]])&gt;0,"Valid","Invalid")),"")</f>
        <v/>
      </c>
      <c r="M6189" s="1" t="str">
        <f>IF(Financial_Transactions[[#This Row],[vendor_id]]&lt;&gt;"",IF(COUNTIF(Vendors[vendor_id],Financial_Transactions[[#This Row],[vendor_id]])&gt;0,"Valid","Invalid"),"")</f>
        <v>Valid</v>
      </c>
    </row>
    <row r="6190" spans="1:13" x14ac:dyDescent="0.3">
      <c r="A6190" s="1" t="s">
        <v>13865</v>
      </c>
      <c r="B6190" s="2">
        <v>44957</v>
      </c>
      <c r="C6190">
        <v>255734.97</v>
      </c>
      <c r="D6190" s="1" t="s">
        <v>1484</v>
      </c>
      <c r="E6190" s="1" t="s">
        <v>1485</v>
      </c>
      <c r="F6190" s="1" t="s">
        <v>8</v>
      </c>
      <c r="G6190" s="1" t="s">
        <v>14</v>
      </c>
      <c r="H6190" s="1" t="s">
        <v>620</v>
      </c>
      <c r="I6190" s="1" t="s">
        <v>1479</v>
      </c>
      <c r="J6190" s="1" t="s">
        <v>13866</v>
      </c>
      <c r="K6190" s="1" t="str">
        <f>IF(COUNTIF(Financial_Transactions[transaction_id],Financial_Transactions[[#This Row],[transaction_id]])&gt;1,"Yes","No")</f>
        <v>No</v>
      </c>
      <c r="L6190" s="1" t="str">
        <f>IF(Financial_Transactions[[#This Row],[customer_id]]&lt;&gt;"",(IF(COUNTIF(Customers[customer_id],Financial_Transactions[[#This Row],[customer_id]])&gt;0,"Valid","Invalid")),"")</f>
        <v>Valid</v>
      </c>
      <c r="M6190" s="1" t="str">
        <f>IF(Financial_Transactions[[#This Row],[vendor_id]]&lt;&gt;"",IF(COUNTIF(Vendors[vendor_id],Financial_Transactions[[#This Row],[vendor_id]])&gt;0,"Valid","Invalid"),"")</f>
        <v/>
      </c>
    </row>
    <row r="6191" spans="1:13" x14ac:dyDescent="0.3">
      <c r="A6191" s="1" t="s">
        <v>13867</v>
      </c>
      <c r="B6191" s="2">
        <v>44819</v>
      </c>
      <c r="C6191">
        <v>-37703.480000000003</v>
      </c>
      <c r="D6191" s="1" t="s">
        <v>1478</v>
      </c>
      <c r="E6191" s="1" t="s">
        <v>1225</v>
      </c>
      <c r="F6191" s="1" t="s">
        <v>19</v>
      </c>
      <c r="G6191" s="1" t="s">
        <v>25</v>
      </c>
      <c r="H6191" s="1" t="s">
        <v>1479</v>
      </c>
      <c r="I6191" s="1" t="s">
        <v>1358</v>
      </c>
      <c r="J6191" s="1" t="s">
        <v>13868</v>
      </c>
      <c r="K6191" s="1" t="str">
        <f>IF(COUNTIF(Financial_Transactions[transaction_id],Financial_Transactions[[#This Row],[transaction_id]])&gt;1,"Yes","No")</f>
        <v>No</v>
      </c>
      <c r="L6191" s="1" t="str">
        <f>IF(Financial_Transactions[[#This Row],[customer_id]]&lt;&gt;"",(IF(COUNTIF(Customers[customer_id],Financial_Transactions[[#This Row],[customer_id]])&gt;0,"Valid","Invalid")),"")</f>
        <v/>
      </c>
      <c r="M6191" s="1" t="str">
        <f>IF(Financial_Transactions[[#This Row],[vendor_id]]&lt;&gt;"",IF(COUNTIF(Vendors[vendor_id],Financial_Transactions[[#This Row],[vendor_id]])&gt;0,"Valid","Invalid"),"")</f>
        <v>Valid</v>
      </c>
    </row>
    <row r="6192" spans="1:13" x14ac:dyDescent="0.3">
      <c r="A6192" s="1" t="s">
        <v>13869</v>
      </c>
      <c r="B6192" s="2">
        <v>45181</v>
      </c>
      <c r="C6192">
        <v>-25448.5</v>
      </c>
      <c r="D6192" s="1" t="s">
        <v>1478</v>
      </c>
      <c r="E6192" s="1" t="s">
        <v>1225</v>
      </c>
      <c r="F6192" s="1" t="s">
        <v>8</v>
      </c>
      <c r="G6192" s="1" t="s">
        <v>22</v>
      </c>
      <c r="H6192" s="1" t="s">
        <v>1479</v>
      </c>
      <c r="I6192" s="1" t="s">
        <v>1352</v>
      </c>
      <c r="J6192" s="1" t="s">
        <v>13870</v>
      </c>
      <c r="K6192" s="1" t="str">
        <f>IF(COUNTIF(Financial_Transactions[transaction_id],Financial_Transactions[[#This Row],[transaction_id]])&gt;1,"Yes","No")</f>
        <v>No</v>
      </c>
      <c r="L6192" s="1" t="str">
        <f>IF(Financial_Transactions[[#This Row],[customer_id]]&lt;&gt;"",(IF(COUNTIF(Customers[customer_id],Financial_Transactions[[#This Row],[customer_id]])&gt;0,"Valid","Invalid")),"")</f>
        <v/>
      </c>
      <c r="M6192" s="1" t="str">
        <f>IF(Financial_Transactions[[#This Row],[vendor_id]]&lt;&gt;"",IF(COUNTIF(Vendors[vendor_id],Financial_Transactions[[#This Row],[vendor_id]])&gt;0,"Valid","Invalid"),"")</f>
        <v>Valid</v>
      </c>
    </row>
    <row r="6193" spans="1:13" x14ac:dyDescent="0.3">
      <c r="A6193" s="1" t="s">
        <v>13871</v>
      </c>
      <c r="B6193" s="2">
        <v>44956</v>
      </c>
      <c r="C6193">
        <v>-50523.93</v>
      </c>
      <c r="D6193" s="1" t="s">
        <v>1478</v>
      </c>
      <c r="E6193" s="1" t="s">
        <v>1235</v>
      </c>
      <c r="F6193" s="1" t="s">
        <v>13</v>
      </c>
      <c r="G6193" s="1" t="s">
        <v>9</v>
      </c>
      <c r="H6193" s="1" t="s">
        <v>1479</v>
      </c>
      <c r="I6193" s="1" t="s">
        <v>1277</v>
      </c>
      <c r="J6193" s="1" t="s">
        <v>13872</v>
      </c>
      <c r="K6193" s="1" t="str">
        <f>IF(COUNTIF(Financial_Transactions[transaction_id],Financial_Transactions[[#This Row],[transaction_id]])&gt;1,"Yes","No")</f>
        <v>No</v>
      </c>
      <c r="L6193" s="1" t="str">
        <f>IF(Financial_Transactions[[#This Row],[customer_id]]&lt;&gt;"",(IF(COUNTIF(Customers[customer_id],Financial_Transactions[[#This Row],[customer_id]])&gt;0,"Valid","Invalid")),"")</f>
        <v/>
      </c>
      <c r="M6193" s="1" t="str">
        <f>IF(Financial_Transactions[[#This Row],[vendor_id]]&lt;&gt;"",IF(COUNTIF(Vendors[vendor_id],Financial_Transactions[[#This Row],[vendor_id]])&gt;0,"Valid","Invalid"),"")</f>
        <v>Valid</v>
      </c>
    </row>
    <row r="6194" spans="1:13" x14ac:dyDescent="0.3">
      <c r="A6194" s="1" t="s">
        <v>13873</v>
      </c>
      <c r="B6194" s="2">
        <v>45230</v>
      </c>
      <c r="C6194">
        <v>-50041.74</v>
      </c>
      <c r="D6194" s="1" t="s">
        <v>1478</v>
      </c>
      <c r="E6194" s="1" t="s">
        <v>1510</v>
      </c>
      <c r="F6194" s="1" t="s">
        <v>8</v>
      </c>
      <c r="G6194" s="1" t="s">
        <v>22</v>
      </c>
      <c r="H6194" s="1" t="s">
        <v>1479</v>
      </c>
      <c r="I6194" s="1" t="s">
        <v>1246</v>
      </c>
      <c r="J6194" s="1" t="s">
        <v>13874</v>
      </c>
      <c r="K6194" s="1" t="str">
        <f>IF(COUNTIF(Financial_Transactions[transaction_id],Financial_Transactions[[#This Row],[transaction_id]])&gt;1,"Yes","No")</f>
        <v>No</v>
      </c>
      <c r="L6194" s="1" t="str">
        <f>IF(Financial_Transactions[[#This Row],[customer_id]]&lt;&gt;"",(IF(COUNTIF(Customers[customer_id],Financial_Transactions[[#This Row],[customer_id]])&gt;0,"Valid","Invalid")),"")</f>
        <v/>
      </c>
      <c r="M6194" s="1" t="str">
        <f>IF(Financial_Transactions[[#This Row],[vendor_id]]&lt;&gt;"",IF(COUNTIF(Vendors[vendor_id],Financial_Transactions[[#This Row],[vendor_id]])&gt;0,"Valid","Invalid"),"")</f>
        <v>Valid</v>
      </c>
    </row>
    <row r="6195" spans="1:13" x14ac:dyDescent="0.3">
      <c r="A6195" s="1" t="s">
        <v>13875</v>
      </c>
      <c r="B6195" s="2">
        <v>45084</v>
      </c>
      <c r="C6195">
        <v>20050.27</v>
      </c>
      <c r="D6195" s="1" t="s">
        <v>1505</v>
      </c>
      <c r="E6195" s="1" t="s">
        <v>1505</v>
      </c>
      <c r="F6195" s="1" t="s">
        <v>8</v>
      </c>
      <c r="G6195" s="1" t="s">
        <v>9</v>
      </c>
      <c r="H6195" s="1" t="s">
        <v>1479</v>
      </c>
      <c r="I6195" s="1" t="s">
        <v>1479</v>
      </c>
      <c r="J6195" s="1" t="s">
        <v>13876</v>
      </c>
      <c r="K6195" s="1" t="str">
        <f>IF(COUNTIF(Financial_Transactions[transaction_id],Financial_Transactions[[#This Row],[transaction_id]])&gt;1,"Yes","No")</f>
        <v>No</v>
      </c>
      <c r="L6195" s="1" t="str">
        <f>IF(Financial_Transactions[[#This Row],[customer_id]]&lt;&gt;"",(IF(COUNTIF(Customers[customer_id],Financial_Transactions[[#This Row],[customer_id]])&gt;0,"Valid","Invalid")),"")</f>
        <v/>
      </c>
      <c r="M6195" s="1" t="str">
        <f>IF(Financial_Transactions[[#This Row],[vendor_id]]&lt;&gt;"",IF(COUNTIF(Vendors[vendor_id],Financial_Transactions[[#This Row],[vendor_id]])&gt;0,"Valid","Invalid"),"")</f>
        <v/>
      </c>
    </row>
    <row r="6196" spans="1:13" x14ac:dyDescent="0.3">
      <c r="A6196" s="1" t="s">
        <v>13877</v>
      </c>
      <c r="B6196" s="2">
        <v>45109</v>
      </c>
      <c r="C6196">
        <v>199364.3</v>
      </c>
      <c r="D6196" s="1" t="s">
        <v>1484</v>
      </c>
      <c r="E6196" s="1" t="s">
        <v>1500</v>
      </c>
      <c r="F6196" s="1" t="s">
        <v>13</v>
      </c>
      <c r="G6196" s="1" t="s">
        <v>14</v>
      </c>
      <c r="H6196" s="1" t="s">
        <v>564</v>
      </c>
      <c r="I6196" s="1" t="s">
        <v>1479</v>
      </c>
      <c r="J6196" s="1" t="s">
        <v>13878</v>
      </c>
      <c r="K6196" s="1" t="str">
        <f>IF(COUNTIF(Financial_Transactions[transaction_id],Financial_Transactions[[#This Row],[transaction_id]])&gt;1,"Yes","No")</f>
        <v>No</v>
      </c>
      <c r="L6196" s="1" t="str">
        <f>IF(Financial_Transactions[[#This Row],[customer_id]]&lt;&gt;"",(IF(COUNTIF(Customers[customer_id],Financial_Transactions[[#This Row],[customer_id]])&gt;0,"Valid","Invalid")),"")</f>
        <v>Valid</v>
      </c>
      <c r="M6196" s="1" t="str">
        <f>IF(Financial_Transactions[[#This Row],[vendor_id]]&lt;&gt;"",IF(COUNTIF(Vendors[vendor_id],Financial_Transactions[[#This Row],[vendor_id]])&gt;0,"Valid","Invalid"),"")</f>
        <v/>
      </c>
    </row>
    <row r="6197" spans="1:13" x14ac:dyDescent="0.3">
      <c r="A6197" s="1" t="s">
        <v>13879</v>
      </c>
      <c r="B6197" s="2">
        <v>44642</v>
      </c>
      <c r="C6197">
        <v>-27364.13</v>
      </c>
      <c r="D6197" s="1" t="s">
        <v>1478</v>
      </c>
      <c r="E6197" s="1" t="s">
        <v>1225</v>
      </c>
      <c r="F6197" s="1" t="s">
        <v>8</v>
      </c>
      <c r="G6197" s="1" t="s">
        <v>9</v>
      </c>
      <c r="H6197" s="1" t="s">
        <v>1479</v>
      </c>
      <c r="I6197" s="1" t="s">
        <v>1334</v>
      </c>
      <c r="J6197" s="1" t="s">
        <v>13880</v>
      </c>
      <c r="K6197" s="1" t="str">
        <f>IF(COUNTIF(Financial_Transactions[transaction_id],Financial_Transactions[[#This Row],[transaction_id]])&gt;1,"Yes","No")</f>
        <v>No</v>
      </c>
      <c r="L6197" s="1" t="str">
        <f>IF(Financial_Transactions[[#This Row],[customer_id]]&lt;&gt;"",(IF(COUNTIF(Customers[customer_id],Financial_Transactions[[#This Row],[customer_id]])&gt;0,"Valid","Invalid")),"")</f>
        <v/>
      </c>
      <c r="M6197" s="1" t="str">
        <f>IF(Financial_Transactions[[#This Row],[vendor_id]]&lt;&gt;"",IF(COUNTIF(Vendors[vendor_id],Financial_Transactions[[#This Row],[vendor_id]])&gt;0,"Valid","Invalid"),"")</f>
        <v>Valid</v>
      </c>
    </row>
    <row r="6198" spans="1:13" x14ac:dyDescent="0.3">
      <c r="A6198" s="1" t="s">
        <v>13881</v>
      </c>
      <c r="B6198" s="2">
        <v>44623</v>
      </c>
      <c r="C6198">
        <v>212298.63</v>
      </c>
      <c r="D6198" s="1" t="s">
        <v>1484</v>
      </c>
      <c r="E6198" s="1" t="s">
        <v>1500</v>
      </c>
      <c r="F6198" s="1" t="s">
        <v>8</v>
      </c>
      <c r="G6198" s="1" t="s">
        <v>9</v>
      </c>
      <c r="H6198" s="1" t="s">
        <v>594</v>
      </c>
      <c r="I6198" s="1" t="s">
        <v>1479</v>
      </c>
      <c r="J6198" s="1" t="s">
        <v>13882</v>
      </c>
      <c r="K6198" s="1" t="str">
        <f>IF(COUNTIF(Financial_Transactions[transaction_id],Financial_Transactions[[#This Row],[transaction_id]])&gt;1,"Yes","No")</f>
        <v>No</v>
      </c>
      <c r="L6198" s="1" t="str">
        <f>IF(Financial_Transactions[[#This Row],[customer_id]]&lt;&gt;"",(IF(COUNTIF(Customers[customer_id],Financial_Transactions[[#This Row],[customer_id]])&gt;0,"Valid","Invalid")),"")</f>
        <v>Valid</v>
      </c>
      <c r="M6198" s="1" t="str">
        <f>IF(Financial_Transactions[[#This Row],[vendor_id]]&lt;&gt;"",IF(COUNTIF(Vendors[vendor_id],Financial_Transactions[[#This Row],[vendor_id]])&gt;0,"Valid","Invalid"),"")</f>
        <v/>
      </c>
    </row>
    <row r="6199" spans="1:13" x14ac:dyDescent="0.3">
      <c r="A6199" s="1" t="s">
        <v>13883</v>
      </c>
      <c r="B6199" s="2">
        <v>44608</v>
      </c>
      <c r="C6199">
        <v>-95849.39</v>
      </c>
      <c r="D6199" s="1" t="s">
        <v>1478</v>
      </c>
      <c r="E6199" s="1" t="s">
        <v>1235</v>
      </c>
      <c r="F6199" s="1" t="s">
        <v>19</v>
      </c>
      <c r="G6199" s="1" t="s">
        <v>14</v>
      </c>
      <c r="H6199" s="1" t="s">
        <v>1479</v>
      </c>
      <c r="I6199" s="1" t="s">
        <v>1384</v>
      </c>
      <c r="J6199" s="1" t="s">
        <v>13884</v>
      </c>
      <c r="K6199" s="1" t="str">
        <f>IF(COUNTIF(Financial_Transactions[transaction_id],Financial_Transactions[[#This Row],[transaction_id]])&gt;1,"Yes","No")</f>
        <v>No</v>
      </c>
      <c r="L6199" s="1" t="str">
        <f>IF(Financial_Transactions[[#This Row],[customer_id]]&lt;&gt;"",(IF(COUNTIF(Customers[customer_id],Financial_Transactions[[#This Row],[customer_id]])&gt;0,"Valid","Invalid")),"")</f>
        <v/>
      </c>
      <c r="M6199" s="1" t="str">
        <f>IF(Financial_Transactions[[#This Row],[vendor_id]]&lt;&gt;"",IF(COUNTIF(Vendors[vendor_id],Financial_Transactions[[#This Row],[vendor_id]])&gt;0,"Valid","Invalid"),"")</f>
        <v>Valid</v>
      </c>
    </row>
    <row r="6200" spans="1:13" x14ac:dyDescent="0.3">
      <c r="A6200" s="1" t="s">
        <v>13885</v>
      </c>
      <c r="B6200" s="2">
        <v>45133</v>
      </c>
      <c r="C6200">
        <v>137490.89000000001</v>
      </c>
      <c r="D6200" s="1" t="s">
        <v>1484</v>
      </c>
      <c r="E6200" s="1" t="s">
        <v>1488</v>
      </c>
      <c r="F6200" s="1" t="s">
        <v>13</v>
      </c>
      <c r="G6200" s="1" t="s">
        <v>25</v>
      </c>
      <c r="H6200" s="1" t="s">
        <v>582</v>
      </c>
      <c r="I6200" s="1" t="s">
        <v>1479</v>
      </c>
      <c r="J6200" s="1" t="s">
        <v>13886</v>
      </c>
      <c r="K6200" s="1" t="str">
        <f>IF(COUNTIF(Financial_Transactions[transaction_id],Financial_Transactions[[#This Row],[transaction_id]])&gt;1,"Yes","No")</f>
        <v>No</v>
      </c>
      <c r="L6200" s="1" t="str">
        <f>IF(Financial_Transactions[[#This Row],[customer_id]]&lt;&gt;"",(IF(COUNTIF(Customers[customer_id],Financial_Transactions[[#This Row],[customer_id]])&gt;0,"Valid","Invalid")),"")</f>
        <v>Valid</v>
      </c>
      <c r="M6200" s="1" t="str">
        <f>IF(Financial_Transactions[[#This Row],[vendor_id]]&lt;&gt;"",IF(COUNTIF(Vendors[vendor_id],Financial_Transactions[[#This Row],[vendor_id]])&gt;0,"Valid","Invalid"),"")</f>
        <v/>
      </c>
    </row>
    <row r="6201" spans="1:13" x14ac:dyDescent="0.3">
      <c r="A6201" s="1" t="s">
        <v>13887</v>
      </c>
      <c r="B6201" s="2">
        <v>45186</v>
      </c>
      <c r="C6201">
        <v>216757.37</v>
      </c>
      <c r="D6201" s="1" t="s">
        <v>1484</v>
      </c>
      <c r="E6201" s="1" t="s">
        <v>1500</v>
      </c>
      <c r="F6201" s="1" t="s">
        <v>13</v>
      </c>
      <c r="G6201" s="1" t="s">
        <v>9</v>
      </c>
      <c r="H6201" s="1" t="s">
        <v>186</v>
      </c>
      <c r="I6201" s="1" t="s">
        <v>1479</v>
      </c>
      <c r="J6201" s="1" t="s">
        <v>13888</v>
      </c>
      <c r="K6201" s="1" t="str">
        <f>IF(COUNTIF(Financial_Transactions[transaction_id],Financial_Transactions[[#This Row],[transaction_id]])&gt;1,"Yes","No")</f>
        <v>No</v>
      </c>
      <c r="L6201" s="1" t="str">
        <f>IF(Financial_Transactions[[#This Row],[customer_id]]&lt;&gt;"",(IF(COUNTIF(Customers[customer_id],Financial_Transactions[[#This Row],[customer_id]])&gt;0,"Valid","Invalid")),"")</f>
        <v>Valid</v>
      </c>
      <c r="M6201" s="1" t="str">
        <f>IF(Financial_Transactions[[#This Row],[vendor_id]]&lt;&gt;"",IF(COUNTIF(Vendors[vendor_id],Financial_Transactions[[#This Row],[vendor_id]])&gt;0,"Valid","Invalid"),"")</f>
        <v/>
      </c>
    </row>
    <row r="6202" spans="1:13" x14ac:dyDescent="0.3">
      <c r="A6202" s="1" t="s">
        <v>13889</v>
      </c>
      <c r="B6202" s="2">
        <v>45246</v>
      </c>
      <c r="C6202">
        <v>112501.51</v>
      </c>
      <c r="D6202" s="1" t="s">
        <v>1484</v>
      </c>
      <c r="E6202" s="1" t="s">
        <v>1488</v>
      </c>
      <c r="F6202" s="1" t="s">
        <v>8</v>
      </c>
      <c r="G6202" s="1" t="s">
        <v>22</v>
      </c>
      <c r="H6202" s="1" t="s">
        <v>48</v>
      </c>
      <c r="I6202" s="1" t="s">
        <v>1479</v>
      </c>
      <c r="J6202" s="1" t="s">
        <v>13890</v>
      </c>
      <c r="K6202" s="1" t="str">
        <f>IF(COUNTIF(Financial_Transactions[transaction_id],Financial_Transactions[[#This Row],[transaction_id]])&gt;1,"Yes","No")</f>
        <v>No</v>
      </c>
      <c r="L6202" s="1" t="str">
        <f>IF(Financial_Transactions[[#This Row],[customer_id]]&lt;&gt;"",(IF(COUNTIF(Customers[customer_id],Financial_Transactions[[#This Row],[customer_id]])&gt;0,"Valid","Invalid")),"")</f>
        <v>Valid</v>
      </c>
      <c r="M6202" s="1" t="str">
        <f>IF(Financial_Transactions[[#This Row],[vendor_id]]&lt;&gt;"",IF(COUNTIF(Vendors[vendor_id],Financial_Transactions[[#This Row],[vendor_id]])&gt;0,"Valid","Invalid"),"")</f>
        <v/>
      </c>
    </row>
    <row r="6203" spans="1:13" x14ac:dyDescent="0.3">
      <c r="A6203" s="1" t="s">
        <v>13891</v>
      </c>
      <c r="B6203" s="2">
        <v>44743</v>
      </c>
      <c r="C6203">
        <v>219198.91</v>
      </c>
      <c r="D6203" s="1" t="s">
        <v>1484</v>
      </c>
      <c r="E6203" s="1" t="s">
        <v>1485</v>
      </c>
      <c r="F6203" s="1" t="s">
        <v>8</v>
      </c>
      <c r="G6203" s="1" t="s">
        <v>22</v>
      </c>
      <c r="H6203" s="1" t="s">
        <v>422</v>
      </c>
      <c r="I6203" s="1" t="s">
        <v>1479</v>
      </c>
      <c r="J6203" s="1" t="s">
        <v>13892</v>
      </c>
      <c r="K6203" s="1" t="str">
        <f>IF(COUNTIF(Financial_Transactions[transaction_id],Financial_Transactions[[#This Row],[transaction_id]])&gt;1,"Yes","No")</f>
        <v>No</v>
      </c>
      <c r="L6203" s="1" t="str">
        <f>IF(Financial_Transactions[[#This Row],[customer_id]]&lt;&gt;"",(IF(COUNTIF(Customers[customer_id],Financial_Transactions[[#This Row],[customer_id]])&gt;0,"Valid","Invalid")),"")</f>
        <v>Valid</v>
      </c>
      <c r="M6203" s="1" t="str">
        <f>IF(Financial_Transactions[[#This Row],[vendor_id]]&lt;&gt;"",IF(COUNTIF(Vendors[vendor_id],Financial_Transactions[[#This Row],[vendor_id]])&gt;0,"Valid","Invalid"),"")</f>
        <v/>
      </c>
    </row>
    <row r="6204" spans="1:13" x14ac:dyDescent="0.3">
      <c r="A6204" s="1" t="s">
        <v>13893</v>
      </c>
      <c r="B6204" s="2">
        <v>45286</v>
      </c>
      <c r="C6204">
        <v>-38229.96</v>
      </c>
      <c r="D6204" s="1" t="s">
        <v>1478</v>
      </c>
      <c r="E6204" s="1" t="s">
        <v>1235</v>
      </c>
      <c r="F6204" s="1" t="s">
        <v>19</v>
      </c>
      <c r="G6204" s="1" t="s">
        <v>25</v>
      </c>
      <c r="H6204" s="1" t="s">
        <v>1479</v>
      </c>
      <c r="I6204" s="1" t="s">
        <v>1388</v>
      </c>
      <c r="J6204" s="1" t="s">
        <v>13894</v>
      </c>
      <c r="K6204" s="1" t="str">
        <f>IF(COUNTIF(Financial_Transactions[transaction_id],Financial_Transactions[[#This Row],[transaction_id]])&gt;1,"Yes","No")</f>
        <v>No</v>
      </c>
      <c r="L6204" s="1" t="str">
        <f>IF(Financial_Transactions[[#This Row],[customer_id]]&lt;&gt;"",(IF(COUNTIF(Customers[customer_id],Financial_Transactions[[#This Row],[customer_id]])&gt;0,"Valid","Invalid")),"")</f>
        <v/>
      </c>
      <c r="M6204" s="1" t="str">
        <f>IF(Financial_Transactions[[#This Row],[vendor_id]]&lt;&gt;"",IF(COUNTIF(Vendors[vendor_id],Financial_Transactions[[#This Row],[vendor_id]])&gt;0,"Valid","Invalid"),"")</f>
        <v>Valid</v>
      </c>
    </row>
    <row r="6205" spans="1:13" x14ac:dyDescent="0.3">
      <c r="A6205" s="1" t="s">
        <v>13895</v>
      </c>
      <c r="B6205" s="2">
        <v>44979</v>
      </c>
      <c r="C6205">
        <v>19467.060000000001</v>
      </c>
      <c r="D6205" s="1" t="s">
        <v>1505</v>
      </c>
      <c r="E6205" s="1" t="s">
        <v>1505</v>
      </c>
      <c r="F6205" s="1" t="s">
        <v>19</v>
      </c>
      <c r="G6205" s="1" t="s">
        <v>25</v>
      </c>
      <c r="H6205" s="1" t="s">
        <v>1479</v>
      </c>
      <c r="I6205" s="1" t="s">
        <v>1479</v>
      </c>
      <c r="J6205" s="1" t="s">
        <v>13896</v>
      </c>
      <c r="K6205" s="1" t="str">
        <f>IF(COUNTIF(Financial_Transactions[transaction_id],Financial_Transactions[[#This Row],[transaction_id]])&gt;1,"Yes","No")</f>
        <v>No</v>
      </c>
      <c r="L6205" s="1" t="str">
        <f>IF(Financial_Transactions[[#This Row],[customer_id]]&lt;&gt;"",(IF(COUNTIF(Customers[customer_id],Financial_Transactions[[#This Row],[customer_id]])&gt;0,"Valid","Invalid")),"")</f>
        <v/>
      </c>
      <c r="M6205" s="1" t="str">
        <f>IF(Financial_Transactions[[#This Row],[vendor_id]]&lt;&gt;"",IF(COUNTIF(Vendors[vendor_id],Financial_Transactions[[#This Row],[vendor_id]])&gt;0,"Valid","Invalid"),"")</f>
        <v/>
      </c>
    </row>
    <row r="6206" spans="1:13" x14ac:dyDescent="0.3">
      <c r="A6206" s="1" t="s">
        <v>13897</v>
      </c>
      <c r="B6206" s="2">
        <v>45134</v>
      </c>
      <c r="C6206">
        <v>-42061.21</v>
      </c>
      <c r="D6206" s="1" t="s">
        <v>1478</v>
      </c>
      <c r="E6206" s="1" t="s">
        <v>1510</v>
      </c>
      <c r="F6206" s="1" t="s">
        <v>19</v>
      </c>
      <c r="G6206" s="1" t="s">
        <v>22</v>
      </c>
      <c r="H6206" s="1" t="s">
        <v>1479</v>
      </c>
      <c r="I6206" s="1" t="s">
        <v>1460</v>
      </c>
      <c r="J6206" s="1" t="s">
        <v>13898</v>
      </c>
      <c r="K6206" s="1" t="str">
        <f>IF(COUNTIF(Financial_Transactions[transaction_id],Financial_Transactions[[#This Row],[transaction_id]])&gt;1,"Yes","No")</f>
        <v>No</v>
      </c>
      <c r="L6206" s="1" t="str">
        <f>IF(Financial_Transactions[[#This Row],[customer_id]]&lt;&gt;"",(IF(COUNTIF(Customers[customer_id],Financial_Transactions[[#This Row],[customer_id]])&gt;0,"Valid","Invalid")),"")</f>
        <v/>
      </c>
      <c r="M6206" s="1" t="str">
        <f>IF(Financial_Transactions[[#This Row],[vendor_id]]&lt;&gt;"",IF(COUNTIF(Vendors[vendor_id],Financial_Transactions[[#This Row],[vendor_id]])&gt;0,"Valid","Invalid"),"")</f>
        <v>Valid</v>
      </c>
    </row>
    <row r="6207" spans="1:13" x14ac:dyDescent="0.3">
      <c r="A6207" s="1" t="s">
        <v>13899</v>
      </c>
      <c r="B6207" s="2">
        <v>44664</v>
      </c>
      <c r="C6207">
        <v>178164.69</v>
      </c>
      <c r="D6207" s="1" t="s">
        <v>1484</v>
      </c>
      <c r="E6207" s="1" t="s">
        <v>1500</v>
      </c>
      <c r="F6207" s="1" t="s">
        <v>19</v>
      </c>
      <c r="G6207" s="1" t="s">
        <v>25</v>
      </c>
      <c r="H6207" s="1" t="s">
        <v>356</v>
      </c>
      <c r="I6207" s="1" t="s">
        <v>1479</v>
      </c>
      <c r="J6207" s="1" t="s">
        <v>13900</v>
      </c>
      <c r="K6207" s="1" t="str">
        <f>IF(COUNTIF(Financial_Transactions[transaction_id],Financial_Transactions[[#This Row],[transaction_id]])&gt;1,"Yes","No")</f>
        <v>No</v>
      </c>
      <c r="L6207" s="1" t="str">
        <f>IF(Financial_Transactions[[#This Row],[customer_id]]&lt;&gt;"",(IF(COUNTIF(Customers[customer_id],Financial_Transactions[[#This Row],[customer_id]])&gt;0,"Valid","Invalid")),"")</f>
        <v>Valid</v>
      </c>
      <c r="M6207" s="1" t="str">
        <f>IF(Financial_Transactions[[#This Row],[vendor_id]]&lt;&gt;"",IF(COUNTIF(Vendors[vendor_id],Financial_Transactions[[#This Row],[vendor_id]])&gt;0,"Valid","Invalid"),"")</f>
        <v/>
      </c>
    </row>
    <row r="6208" spans="1:13" x14ac:dyDescent="0.3">
      <c r="A6208" s="1" t="s">
        <v>13901</v>
      </c>
      <c r="B6208" s="2">
        <v>44889</v>
      </c>
      <c r="C6208">
        <v>106767.08</v>
      </c>
      <c r="D6208" s="1" t="s">
        <v>1484</v>
      </c>
      <c r="E6208" s="1" t="s">
        <v>1485</v>
      </c>
      <c r="F6208" s="1" t="s">
        <v>19</v>
      </c>
      <c r="G6208" s="1" t="s">
        <v>25</v>
      </c>
      <c r="H6208" s="1" t="s">
        <v>656</v>
      </c>
      <c r="I6208" s="1" t="s">
        <v>1479</v>
      </c>
      <c r="J6208" s="1" t="s">
        <v>13902</v>
      </c>
      <c r="K6208" s="1" t="str">
        <f>IF(COUNTIF(Financial_Transactions[transaction_id],Financial_Transactions[[#This Row],[transaction_id]])&gt;1,"Yes","No")</f>
        <v>No</v>
      </c>
      <c r="L6208" s="1" t="str">
        <f>IF(Financial_Transactions[[#This Row],[customer_id]]&lt;&gt;"",(IF(COUNTIF(Customers[customer_id],Financial_Transactions[[#This Row],[customer_id]])&gt;0,"Valid","Invalid")),"")</f>
        <v>Valid</v>
      </c>
      <c r="M6208" s="1" t="str">
        <f>IF(Financial_Transactions[[#This Row],[vendor_id]]&lt;&gt;"",IF(COUNTIF(Vendors[vendor_id],Financial_Transactions[[#This Row],[vendor_id]])&gt;0,"Valid","Invalid"),"")</f>
        <v/>
      </c>
    </row>
    <row r="6209" spans="1:13" x14ac:dyDescent="0.3">
      <c r="A6209" s="1" t="s">
        <v>13903</v>
      </c>
      <c r="B6209" s="2">
        <v>44585</v>
      </c>
      <c r="C6209">
        <v>159379.43</v>
      </c>
      <c r="D6209" s="1" t="s">
        <v>1484</v>
      </c>
      <c r="E6209" s="1" t="s">
        <v>1488</v>
      </c>
      <c r="F6209" s="1" t="s">
        <v>13</v>
      </c>
      <c r="G6209" s="1" t="s">
        <v>22</v>
      </c>
      <c r="H6209" s="1" t="s">
        <v>428</v>
      </c>
      <c r="I6209" s="1" t="s">
        <v>1479</v>
      </c>
      <c r="J6209" s="1" t="s">
        <v>13904</v>
      </c>
      <c r="K6209" s="1" t="str">
        <f>IF(COUNTIF(Financial_Transactions[transaction_id],Financial_Transactions[[#This Row],[transaction_id]])&gt;1,"Yes","No")</f>
        <v>No</v>
      </c>
      <c r="L6209" s="1" t="str">
        <f>IF(Financial_Transactions[[#This Row],[customer_id]]&lt;&gt;"",(IF(COUNTIF(Customers[customer_id],Financial_Transactions[[#This Row],[customer_id]])&gt;0,"Valid","Invalid")),"")</f>
        <v>Valid</v>
      </c>
      <c r="M6209" s="1" t="str">
        <f>IF(Financial_Transactions[[#This Row],[vendor_id]]&lt;&gt;"",IF(COUNTIF(Vendors[vendor_id],Financial_Transactions[[#This Row],[vendor_id]])&gt;0,"Valid","Invalid"),"")</f>
        <v/>
      </c>
    </row>
    <row r="6210" spans="1:13" x14ac:dyDescent="0.3">
      <c r="A6210" s="1" t="s">
        <v>13905</v>
      </c>
      <c r="B6210" s="2">
        <v>44677</v>
      </c>
      <c r="C6210">
        <v>-41782.43</v>
      </c>
      <c r="D6210" s="1" t="s">
        <v>1478</v>
      </c>
      <c r="E6210" s="1" t="s">
        <v>1250</v>
      </c>
      <c r="F6210" s="1" t="s">
        <v>19</v>
      </c>
      <c r="G6210" s="1" t="s">
        <v>22</v>
      </c>
      <c r="H6210" s="1" t="s">
        <v>1479</v>
      </c>
      <c r="I6210" s="1" t="s">
        <v>1273</v>
      </c>
      <c r="J6210" s="1" t="s">
        <v>13906</v>
      </c>
      <c r="K6210" s="1" t="str">
        <f>IF(COUNTIF(Financial_Transactions[transaction_id],Financial_Transactions[[#This Row],[transaction_id]])&gt;1,"Yes","No")</f>
        <v>No</v>
      </c>
      <c r="L6210" s="1" t="str">
        <f>IF(Financial_Transactions[[#This Row],[customer_id]]&lt;&gt;"",(IF(COUNTIF(Customers[customer_id],Financial_Transactions[[#This Row],[customer_id]])&gt;0,"Valid","Invalid")),"")</f>
        <v/>
      </c>
      <c r="M6210" s="1" t="str">
        <f>IF(Financial_Transactions[[#This Row],[vendor_id]]&lt;&gt;"",IF(COUNTIF(Vendors[vendor_id],Financial_Transactions[[#This Row],[vendor_id]])&gt;0,"Valid","Invalid"),"")</f>
        <v>Valid</v>
      </c>
    </row>
    <row r="6211" spans="1:13" x14ac:dyDescent="0.3">
      <c r="A6211" s="1" t="s">
        <v>13907</v>
      </c>
      <c r="B6211" s="2">
        <v>44585</v>
      </c>
      <c r="C6211">
        <v>-25817.77</v>
      </c>
      <c r="D6211" s="1" t="s">
        <v>1478</v>
      </c>
      <c r="E6211" s="1" t="s">
        <v>1250</v>
      </c>
      <c r="F6211" s="1" t="s">
        <v>19</v>
      </c>
      <c r="G6211" s="1" t="s">
        <v>14</v>
      </c>
      <c r="H6211" s="1" t="s">
        <v>1479</v>
      </c>
      <c r="I6211" s="1" t="s">
        <v>1275</v>
      </c>
      <c r="J6211" s="1" t="s">
        <v>13908</v>
      </c>
      <c r="K6211" s="1" t="str">
        <f>IF(COUNTIF(Financial_Transactions[transaction_id],Financial_Transactions[[#This Row],[transaction_id]])&gt;1,"Yes","No")</f>
        <v>No</v>
      </c>
      <c r="L6211" s="1" t="str">
        <f>IF(Financial_Transactions[[#This Row],[customer_id]]&lt;&gt;"",(IF(COUNTIF(Customers[customer_id],Financial_Transactions[[#This Row],[customer_id]])&gt;0,"Valid","Invalid")),"")</f>
        <v/>
      </c>
      <c r="M6211" s="1" t="str">
        <f>IF(Financial_Transactions[[#This Row],[vendor_id]]&lt;&gt;"",IF(COUNTIF(Vendors[vendor_id],Financial_Transactions[[#This Row],[vendor_id]])&gt;0,"Valid","Invalid"),"")</f>
        <v>Valid</v>
      </c>
    </row>
    <row r="6212" spans="1:13" x14ac:dyDescent="0.3">
      <c r="A6212" s="1" t="s">
        <v>13909</v>
      </c>
      <c r="B6212" s="2">
        <v>44619</v>
      </c>
      <c r="C6212">
        <v>156171.41</v>
      </c>
      <c r="D6212" s="1" t="s">
        <v>1484</v>
      </c>
      <c r="E6212" s="1" t="s">
        <v>1485</v>
      </c>
      <c r="F6212" s="1" t="s">
        <v>8</v>
      </c>
      <c r="G6212" s="1" t="s">
        <v>25</v>
      </c>
      <c r="H6212" s="1" t="s">
        <v>282</v>
      </c>
      <c r="I6212" s="1" t="s">
        <v>1479</v>
      </c>
      <c r="J6212" s="1" t="s">
        <v>13910</v>
      </c>
      <c r="K6212" s="1" t="str">
        <f>IF(COUNTIF(Financial_Transactions[transaction_id],Financial_Transactions[[#This Row],[transaction_id]])&gt;1,"Yes","No")</f>
        <v>No</v>
      </c>
      <c r="L6212" s="1" t="str">
        <f>IF(Financial_Transactions[[#This Row],[customer_id]]&lt;&gt;"",(IF(COUNTIF(Customers[customer_id],Financial_Transactions[[#This Row],[customer_id]])&gt;0,"Valid","Invalid")),"")</f>
        <v>Valid</v>
      </c>
      <c r="M6212" s="1" t="str">
        <f>IF(Financial_Transactions[[#This Row],[vendor_id]]&lt;&gt;"",IF(COUNTIF(Vendors[vendor_id],Financial_Transactions[[#This Row],[vendor_id]])&gt;0,"Valid","Invalid"),"")</f>
        <v/>
      </c>
    </row>
    <row r="6213" spans="1:13" x14ac:dyDescent="0.3">
      <c r="A6213" s="1" t="s">
        <v>13911</v>
      </c>
      <c r="B6213" s="2">
        <v>44877</v>
      </c>
      <c r="C6213">
        <v>-76878.67</v>
      </c>
      <c r="D6213" s="1" t="s">
        <v>1478</v>
      </c>
      <c r="E6213" s="1" t="s">
        <v>1497</v>
      </c>
      <c r="F6213" s="1" t="s">
        <v>13</v>
      </c>
      <c r="G6213" s="1" t="s">
        <v>25</v>
      </c>
      <c r="H6213" s="1" t="s">
        <v>1479</v>
      </c>
      <c r="I6213" s="1" t="s">
        <v>1340</v>
      </c>
      <c r="J6213" s="1" t="s">
        <v>13912</v>
      </c>
      <c r="K6213" s="1" t="str">
        <f>IF(COUNTIF(Financial_Transactions[transaction_id],Financial_Transactions[[#This Row],[transaction_id]])&gt;1,"Yes","No")</f>
        <v>No</v>
      </c>
      <c r="L6213" s="1" t="str">
        <f>IF(Financial_Transactions[[#This Row],[customer_id]]&lt;&gt;"",(IF(COUNTIF(Customers[customer_id],Financial_Transactions[[#This Row],[customer_id]])&gt;0,"Valid","Invalid")),"")</f>
        <v/>
      </c>
      <c r="M6213" s="1" t="str">
        <f>IF(Financial_Transactions[[#This Row],[vendor_id]]&lt;&gt;"",IF(COUNTIF(Vendors[vendor_id],Financial_Transactions[[#This Row],[vendor_id]])&gt;0,"Valid","Invalid"),"")</f>
        <v>Valid</v>
      </c>
    </row>
    <row r="6214" spans="1:13" x14ac:dyDescent="0.3">
      <c r="A6214" s="1" t="s">
        <v>13913</v>
      </c>
      <c r="B6214" s="2">
        <v>44652</v>
      </c>
      <c r="C6214">
        <v>-39889.03</v>
      </c>
      <c r="D6214" s="1" t="s">
        <v>1478</v>
      </c>
      <c r="E6214" s="1" t="s">
        <v>1225</v>
      </c>
      <c r="F6214" s="1" t="s">
        <v>8</v>
      </c>
      <c r="G6214" s="1" t="s">
        <v>14</v>
      </c>
      <c r="H6214" s="1" t="s">
        <v>1479</v>
      </c>
      <c r="I6214" s="1" t="s">
        <v>1334</v>
      </c>
      <c r="J6214" s="1" t="s">
        <v>13914</v>
      </c>
      <c r="K6214" s="1" t="str">
        <f>IF(COUNTIF(Financial_Transactions[transaction_id],Financial_Transactions[[#This Row],[transaction_id]])&gt;1,"Yes","No")</f>
        <v>No</v>
      </c>
      <c r="L6214" s="1" t="str">
        <f>IF(Financial_Transactions[[#This Row],[customer_id]]&lt;&gt;"",(IF(COUNTIF(Customers[customer_id],Financial_Transactions[[#This Row],[customer_id]])&gt;0,"Valid","Invalid")),"")</f>
        <v/>
      </c>
      <c r="M6214" s="1" t="str">
        <f>IF(Financial_Transactions[[#This Row],[vendor_id]]&lt;&gt;"",IF(COUNTIF(Vendors[vendor_id],Financial_Transactions[[#This Row],[vendor_id]])&gt;0,"Valid","Invalid"),"")</f>
        <v>Valid</v>
      </c>
    </row>
    <row r="6215" spans="1:13" x14ac:dyDescent="0.3">
      <c r="A6215" s="1" t="s">
        <v>13915</v>
      </c>
      <c r="B6215" s="2">
        <v>44986</v>
      </c>
      <c r="C6215">
        <v>98872.41</v>
      </c>
      <c r="D6215" s="1" t="s">
        <v>1484</v>
      </c>
      <c r="E6215" s="1" t="s">
        <v>1488</v>
      </c>
      <c r="F6215" s="1" t="s">
        <v>13</v>
      </c>
      <c r="G6215" s="1" t="s">
        <v>14</v>
      </c>
      <c r="H6215" s="1" t="s">
        <v>136</v>
      </c>
      <c r="I6215" s="1" t="s">
        <v>1479</v>
      </c>
      <c r="J6215" s="1" t="s">
        <v>13916</v>
      </c>
      <c r="K6215" s="1" t="str">
        <f>IF(COUNTIF(Financial_Transactions[transaction_id],Financial_Transactions[[#This Row],[transaction_id]])&gt;1,"Yes","No")</f>
        <v>No</v>
      </c>
      <c r="L6215" s="1" t="str">
        <f>IF(Financial_Transactions[[#This Row],[customer_id]]&lt;&gt;"",(IF(COUNTIF(Customers[customer_id],Financial_Transactions[[#This Row],[customer_id]])&gt;0,"Valid","Invalid")),"")</f>
        <v>Valid</v>
      </c>
      <c r="M6215" s="1" t="str">
        <f>IF(Financial_Transactions[[#This Row],[vendor_id]]&lt;&gt;"",IF(COUNTIF(Vendors[vendor_id],Financial_Transactions[[#This Row],[vendor_id]])&gt;0,"Valid","Invalid"),"")</f>
        <v/>
      </c>
    </row>
    <row r="6216" spans="1:13" x14ac:dyDescent="0.3">
      <c r="A6216" s="1" t="s">
        <v>13917</v>
      </c>
      <c r="B6216" s="2">
        <v>44968</v>
      </c>
      <c r="C6216">
        <v>58194.32</v>
      </c>
      <c r="D6216" s="1" t="s">
        <v>1484</v>
      </c>
      <c r="E6216" s="1" t="s">
        <v>1488</v>
      </c>
      <c r="F6216" s="1" t="s">
        <v>8</v>
      </c>
      <c r="G6216" s="1" t="s">
        <v>14</v>
      </c>
      <c r="H6216" s="1" t="s">
        <v>134</v>
      </c>
      <c r="I6216" s="1" t="s">
        <v>1479</v>
      </c>
      <c r="J6216" s="1" t="s">
        <v>13918</v>
      </c>
      <c r="K6216" s="1" t="str">
        <f>IF(COUNTIF(Financial_Transactions[transaction_id],Financial_Transactions[[#This Row],[transaction_id]])&gt;1,"Yes","No")</f>
        <v>No</v>
      </c>
      <c r="L6216" s="1" t="str">
        <f>IF(Financial_Transactions[[#This Row],[customer_id]]&lt;&gt;"",(IF(COUNTIF(Customers[customer_id],Financial_Transactions[[#This Row],[customer_id]])&gt;0,"Valid","Invalid")),"")</f>
        <v>Valid</v>
      </c>
      <c r="M6216" s="1" t="str">
        <f>IF(Financial_Transactions[[#This Row],[vendor_id]]&lt;&gt;"",IF(COUNTIF(Vendors[vendor_id],Financial_Transactions[[#This Row],[vendor_id]])&gt;0,"Valid","Invalid"),"")</f>
        <v/>
      </c>
    </row>
    <row r="6217" spans="1:13" x14ac:dyDescent="0.3">
      <c r="A6217" s="1" t="s">
        <v>13919</v>
      </c>
      <c r="B6217" s="2">
        <v>44742</v>
      </c>
      <c r="C6217">
        <v>20686.95</v>
      </c>
      <c r="D6217" s="1" t="s">
        <v>1505</v>
      </c>
      <c r="E6217" s="1" t="s">
        <v>1505</v>
      </c>
      <c r="F6217" s="1" t="s">
        <v>13</v>
      </c>
      <c r="G6217" s="1" t="s">
        <v>14</v>
      </c>
      <c r="H6217" s="1" t="s">
        <v>1479</v>
      </c>
      <c r="I6217" s="1" t="s">
        <v>1479</v>
      </c>
      <c r="J6217" s="1" t="s">
        <v>13920</v>
      </c>
      <c r="K6217" s="1" t="str">
        <f>IF(COUNTIF(Financial_Transactions[transaction_id],Financial_Transactions[[#This Row],[transaction_id]])&gt;1,"Yes","No")</f>
        <v>No</v>
      </c>
      <c r="L6217" s="1" t="str">
        <f>IF(Financial_Transactions[[#This Row],[customer_id]]&lt;&gt;"",(IF(COUNTIF(Customers[customer_id],Financial_Transactions[[#This Row],[customer_id]])&gt;0,"Valid","Invalid")),"")</f>
        <v/>
      </c>
      <c r="M6217" s="1" t="str">
        <f>IF(Financial_Transactions[[#This Row],[vendor_id]]&lt;&gt;"",IF(COUNTIF(Vendors[vendor_id],Financial_Transactions[[#This Row],[vendor_id]])&gt;0,"Valid","Invalid"),"")</f>
        <v/>
      </c>
    </row>
    <row r="6218" spans="1:13" x14ac:dyDescent="0.3">
      <c r="A6218" s="1" t="s">
        <v>13921</v>
      </c>
      <c r="B6218" s="2">
        <v>44592</v>
      </c>
      <c r="C6218">
        <v>162284.01999999999</v>
      </c>
      <c r="D6218" s="1" t="s">
        <v>1484</v>
      </c>
      <c r="E6218" s="1" t="s">
        <v>1500</v>
      </c>
      <c r="F6218" s="1" t="s">
        <v>13</v>
      </c>
      <c r="G6218" s="1" t="s">
        <v>25</v>
      </c>
      <c r="H6218" s="1" t="s">
        <v>422</v>
      </c>
      <c r="I6218" s="1" t="s">
        <v>1479</v>
      </c>
      <c r="J6218" s="1" t="s">
        <v>13922</v>
      </c>
      <c r="K6218" s="1" t="str">
        <f>IF(COUNTIF(Financial_Transactions[transaction_id],Financial_Transactions[[#This Row],[transaction_id]])&gt;1,"Yes","No")</f>
        <v>No</v>
      </c>
      <c r="L6218" s="1" t="str">
        <f>IF(Financial_Transactions[[#This Row],[customer_id]]&lt;&gt;"",(IF(COUNTIF(Customers[customer_id],Financial_Transactions[[#This Row],[customer_id]])&gt;0,"Valid","Invalid")),"")</f>
        <v>Valid</v>
      </c>
      <c r="M6218" s="1" t="str">
        <f>IF(Financial_Transactions[[#This Row],[vendor_id]]&lt;&gt;"",IF(COUNTIF(Vendors[vendor_id],Financial_Transactions[[#This Row],[vendor_id]])&gt;0,"Valid","Invalid"),"")</f>
        <v/>
      </c>
    </row>
    <row r="6219" spans="1:13" x14ac:dyDescent="0.3">
      <c r="A6219" s="1" t="s">
        <v>13923</v>
      </c>
      <c r="B6219" s="2">
        <v>44755</v>
      </c>
      <c r="C6219">
        <v>173080.12</v>
      </c>
      <c r="D6219" s="1" t="s">
        <v>1484</v>
      </c>
      <c r="E6219" s="1" t="s">
        <v>1485</v>
      </c>
      <c r="F6219" s="1" t="s">
        <v>13</v>
      </c>
      <c r="G6219" s="1" t="s">
        <v>22</v>
      </c>
      <c r="H6219" s="1" t="s">
        <v>706</v>
      </c>
      <c r="I6219" s="1" t="s">
        <v>1479</v>
      </c>
      <c r="J6219" s="1" t="s">
        <v>13924</v>
      </c>
      <c r="K6219" s="1" t="str">
        <f>IF(COUNTIF(Financial_Transactions[transaction_id],Financial_Transactions[[#This Row],[transaction_id]])&gt;1,"Yes","No")</f>
        <v>No</v>
      </c>
      <c r="L6219" s="1" t="str">
        <f>IF(Financial_Transactions[[#This Row],[customer_id]]&lt;&gt;"",(IF(COUNTIF(Customers[customer_id],Financial_Transactions[[#This Row],[customer_id]])&gt;0,"Valid","Invalid")),"")</f>
        <v>Valid</v>
      </c>
      <c r="M6219" s="1" t="str">
        <f>IF(Financial_Transactions[[#This Row],[vendor_id]]&lt;&gt;"",IF(COUNTIF(Vendors[vendor_id],Financial_Transactions[[#This Row],[vendor_id]])&gt;0,"Valid","Invalid"),"")</f>
        <v/>
      </c>
    </row>
    <row r="6220" spans="1:13" x14ac:dyDescent="0.3">
      <c r="A6220" s="1" t="s">
        <v>13925</v>
      </c>
      <c r="B6220" s="2">
        <v>45071</v>
      </c>
      <c r="C6220">
        <v>144883.12</v>
      </c>
      <c r="D6220" s="1" t="s">
        <v>1484</v>
      </c>
      <c r="E6220" s="1" t="s">
        <v>1485</v>
      </c>
      <c r="F6220" s="1" t="s">
        <v>13</v>
      </c>
      <c r="G6220" s="1" t="s">
        <v>22</v>
      </c>
      <c r="H6220" s="1" t="s">
        <v>456</v>
      </c>
      <c r="I6220" s="1" t="s">
        <v>1479</v>
      </c>
      <c r="J6220" s="1" t="s">
        <v>13926</v>
      </c>
      <c r="K6220" s="1" t="str">
        <f>IF(COUNTIF(Financial_Transactions[transaction_id],Financial_Transactions[[#This Row],[transaction_id]])&gt;1,"Yes","No")</f>
        <v>No</v>
      </c>
      <c r="L6220" s="1" t="str">
        <f>IF(Financial_Transactions[[#This Row],[customer_id]]&lt;&gt;"",(IF(COUNTIF(Customers[customer_id],Financial_Transactions[[#This Row],[customer_id]])&gt;0,"Valid","Invalid")),"")</f>
        <v>Valid</v>
      </c>
      <c r="M6220" s="1" t="str">
        <f>IF(Financial_Transactions[[#This Row],[vendor_id]]&lt;&gt;"",IF(COUNTIF(Vendors[vendor_id],Financial_Transactions[[#This Row],[vendor_id]])&gt;0,"Valid","Invalid"),"")</f>
        <v/>
      </c>
    </row>
    <row r="6221" spans="1:13" x14ac:dyDescent="0.3">
      <c r="A6221" s="1" t="s">
        <v>13927</v>
      </c>
      <c r="B6221" s="2">
        <v>45250</v>
      </c>
      <c r="C6221">
        <v>150036.60999999999</v>
      </c>
      <c r="D6221" s="1" t="s">
        <v>1484</v>
      </c>
      <c r="E6221" s="1" t="s">
        <v>1488</v>
      </c>
      <c r="F6221" s="1" t="s">
        <v>19</v>
      </c>
      <c r="G6221" s="1" t="s">
        <v>25</v>
      </c>
      <c r="H6221" s="1" t="s">
        <v>738</v>
      </c>
      <c r="I6221" s="1" t="s">
        <v>1479</v>
      </c>
      <c r="J6221" s="1" t="s">
        <v>13928</v>
      </c>
      <c r="K6221" s="1" t="str">
        <f>IF(COUNTIF(Financial_Transactions[transaction_id],Financial_Transactions[[#This Row],[transaction_id]])&gt;1,"Yes","No")</f>
        <v>No</v>
      </c>
      <c r="L6221" s="1" t="str">
        <f>IF(Financial_Transactions[[#This Row],[customer_id]]&lt;&gt;"",(IF(COUNTIF(Customers[customer_id],Financial_Transactions[[#This Row],[customer_id]])&gt;0,"Valid","Invalid")),"")</f>
        <v>Valid</v>
      </c>
      <c r="M6221" s="1" t="str">
        <f>IF(Financial_Transactions[[#This Row],[vendor_id]]&lt;&gt;"",IF(COUNTIF(Vendors[vendor_id],Financial_Transactions[[#This Row],[vendor_id]])&gt;0,"Valid","Invalid"),"")</f>
        <v/>
      </c>
    </row>
    <row r="6222" spans="1:13" x14ac:dyDescent="0.3">
      <c r="A6222" s="1" t="s">
        <v>13929</v>
      </c>
      <c r="B6222" s="2">
        <v>44938</v>
      </c>
      <c r="C6222">
        <v>112107.06</v>
      </c>
      <c r="D6222" s="1" t="s">
        <v>1484</v>
      </c>
      <c r="E6222" s="1" t="s">
        <v>1500</v>
      </c>
      <c r="F6222" s="1" t="s">
        <v>13</v>
      </c>
      <c r="G6222" s="1" t="s">
        <v>9</v>
      </c>
      <c r="H6222" s="1" t="s">
        <v>666</v>
      </c>
      <c r="I6222" s="1" t="s">
        <v>1479</v>
      </c>
      <c r="J6222" s="1" t="s">
        <v>13930</v>
      </c>
      <c r="K6222" s="1" t="str">
        <f>IF(COUNTIF(Financial_Transactions[transaction_id],Financial_Transactions[[#This Row],[transaction_id]])&gt;1,"Yes","No")</f>
        <v>No</v>
      </c>
      <c r="L6222" s="1" t="str">
        <f>IF(Financial_Transactions[[#This Row],[customer_id]]&lt;&gt;"",(IF(COUNTIF(Customers[customer_id],Financial_Transactions[[#This Row],[customer_id]])&gt;0,"Valid","Invalid")),"")</f>
        <v>Valid</v>
      </c>
      <c r="M6222" s="1" t="str">
        <f>IF(Financial_Transactions[[#This Row],[vendor_id]]&lt;&gt;"",IF(COUNTIF(Vendors[vendor_id],Financial_Transactions[[#This Row],[vendor_id]])&gt;0,"Valid","Invalid"),"")</f>
        <v/>
      </c>
    </row>
    <row r="6223" spans="1:13" x14ac:dyDescent="0.3">
      <c r="A6223" s="1" t="s">
        <v>13931</v>
      </c>
      <c r="B6223" s="2">
        <v>45038</v>
      </c>
      <c r="C6223">
        <v>-46727.12</v>
      </c>
      <c r="D6223" s="1" t="s">
        <v>1478</v>
      </c>
      <c r="E6223" s="1" t="s">
        <v>1497</v>
      </c>
      <c r="F6223" s="1" t="s">
        <v>13</v>
      </c>
      <c r="G6223" s="1" t="s">
        <v>25</v>
      </c>
      <c r="H6223" s="1" t="s">
        <v>1479</v>
      </c>
      <c r="I6223" s="1" t="s">
        <v>1344</v>
      </c>
      <c r="J6223" s="1" t="s">
        <v>13932</v>
      </c>
      <c r="K6223" s="1" t="str">
        <f>IF(COUNTIF(Financial_Transactions[transaction_id],Financial_Transactions[[#This Row],[transaction_id]])&gt;1,"Yes","No")</f>
        <v>No</v>
      </c>
      <c r="L6223" s="1" t="str">
        <f>IF(Financial_Transactions[[#This Row],[customer_id]]&lt;&gt;"",(IF(COUNTIF(Customers[customer_id],Financial_Transactions[[#This Row],[customer_id]])&gt;0,"Valid","Invalid")),"")</f>
        <v/>
      </c>
      <c r="M6223" s="1" t="str">
        <f>IF(Financial_Transactions[[#This Row],[vendor_id]]&lt;&gt;"",IF(COUNTIF(Vendors[vendor_id],Financial_Transactions[[#This Row],[vendor_id]])&gt;0,"Valid","Invalid"),"")</f>
        <v>Valid</v>
      </c>
    </row>
    <row r="6224" spans="1:13" x14ac:dyDescent="0.3">
      <c r="A6224" s="1" t="s">
        <v>13933</v>
      </c>
      <c r="B6224" s="2">
        <v>45178</v>
      </c>
      <c r="C6224">
        <v>146884.57</v>
      </c>
      <c r="D6224" s="1" t="s">
        <v>1484</v>
      </c>
      <c r="E6224" s="1" t="s">
        <v>1485</v>
      </c>
      <c r="F6224" s="1" t="s">
        <v>19</v>
      </c>
      <c r="G6224" s="1" t="s">
        <v>9</v>
      </c>
      <c r="H6224" s="1" t="s">
        <v>486</v>
      </c>
      <c r="I6224" s="1" t="s">
        <v>1479</v>
      </c>
      <c r="J6224" s="1" t="s">
        <v>13934</v>
      </c>
      <c r="K6224" s="1" t="str">
        <f>IF(COUNTIF(Financial_Transactions[transaction_id],Financial_Transactions[[#This Row],[transaction_id]])&gt;1,"Yes","No")</f>
        <v>No</v>
      </c>
      <c r="L6224" s="1" t="str">
        <f>IF(Financial_Transactions[[#This Row],[customer_id]]&lt;&gt;"",(IF(COUNTIF(Customers[customer_id],Financial_Transactions[[#This Row],[customer_id]])&gt;0,"Valid","Invalid")),"")</f>
        <v>Valid</v>
      </c>
      <c r="M6224" s="1" t="str">
        <f>IF(Financial_Transactions[[#This Row],[vendor_id]]&lt;&gt;"",IF(COUNTIF(Vendors[vendor_id],Financial_Transactions[[#This Row],[vendor_id]])&gt;0,"Valid","Invalid"),"")</f>
        <v/>
      </c>
    </row>
    <row r="6225" spans="1:13" x14ac:dyDescent="0.3">
      <c r="A6225" s="1" t="s">
        <v>13935</v>
      </c>
      <c r="B6225" s="2">
        <v>44780</v>
      </c>
      <c r="C6225">
        <v>-27682.47</v>
      </c>
      <c r="D6225" s="1" t="s">
        <v>1478</v>
      </c>
      <c r="E6225" s="1" t="s">
        <v>1225</v>
      </c>
      <c r="F6225" s="1" t="s">
        <v>13</v>
      </c>
      <c r="G6225" s="1" t="s">
        <v>9</v>
      </c>
      <c r="H6225" s="1" t="s">
        <v>1479</v>
      </c>
      <c r="I6225" s="1" t="s">
        <v>1238</v>
      </c>
      <c r="J6225" s="1" t="s">
        <v>13936</v>
      </c>
      <c r="K6225" s="1" t="str">
        <f>IF(COUNTIF(Financial_Transactions[transaction_id],Financial_Transactions[[#This Row],[transaction_id]])&gt;1,"Yes","No")</f>
        <v>No</v>
      </c>
      <c r="L6225" s="1" t="str">
        <f>IF(Financial_Transactions[[#This Row],[customer_id]]&lt;&gt;"",(IF(COUNTIF(Customers[customer_id],Financial_Transactions[[#This Row],[customer_id]])&gt;0,"Valid","Invalid")),"")</f>
        <v/>
      </c>
      <c r="M6225" s="1" t="str">
        <f>IF(Financial_Transactions[[#This Row],[vendor_id]]&lt;&gt;"",IF(COUNTIF(Vendors[vendor_id],Financial_Transactions[[#This Row],[vendor_id]])&gt;0,"Valid","Invalid"),"")</f>
        <v>Valid</v>
      </c>
    </row>
    <row r="6226" spans="1:13" x14ac:dyDescent="0.3">
      <c r="A6226" s="1" t="s">
        <v>13937</v>
      </c>
      <c r="B6226" s="2">
        <v>44936</v>
      </c>
      <c r="C6226">
        <v>20566.77</v>
      </c>
      <c r="D6226" s="1" t="s">
        <v>1505</v>
      </c>
      <c r="E6226" s="1" t="s">
        <v>1505</v>
      </c>
      <c r="F6226" s="1" t="s">
        <v>13</v>
      </c>
      <c r="G6226" s="1" t="s">
        <v>9</v>
      </c>
      <c r="H6226" s="1" t="s">
        <v>1479</v>
      </c>
      <c r="I6226" s="1" t="s">
        <v>1479</v>
      </c>
      <c r="J6226" s="1" t="s">
        <v>13938</v>
      </c>
      <c r="K6226" s="1" t="str">
        <f>IF(COUNTIF(Financial_Transactions[transaction_id],Financial_Transactions[[#This Row],[transaction_id]])&gt;1,"Yes","No")</f>
        <v>No</v>
      </c>
      <c r="L6226" s="1" t="str">
        <f>IF(Financial_Transactions[[#This Row],[customer_id]]&lt;&gt;"",(IF(COUNTIF(Customers[customer_id],Financial_Transactions[[#This Row],[customer_id]])&gt;0,"Valid","Invalid")),"")</f>
        <v/>
      </c>
      <c r="M6226" s="1" t="str">
        <f>IF(Financial_Transactions[[#This Row],[vendor_id]]&lt;&gt;"",IF(COUNTIF(Vendors[vendor_id],Financial_Transactions[[#This Row],[vendor_id]])&gt;0,"Valid","Invalid"),"")</f>
        <v/>
      </c>
    </row>
    <row r="6227" spans="1:13" x14ac:dyDescent="0.3">
      <c r="A6227" s="1" t="s">
        <v>13939</v>
      </c>
      <c r="B6227" s="2">
        <v>44691</v>
      </c>
      <c r="C6227">
        <v>15090.97</v>
      </c>
      <c r="D6227" s="1" t="s">
        <v>1588</v>
      </c>
      <c r="E6227" s="1" t="s">
        <v>1588</v>
      </c>
      <c r="F6227" s="1" t="s">
        <v>8</v>
      </c>
      <c r="G6227" s="1" t="s">
        <v>22</v>
      </c>
      <c r="H6227" s="1" t="s">
        <v>1479</v>
      </c>
      <c r="I6227" s="1" t="s">
        <v>1479</v>
      </c>
      <c r="J6227" s="1" t="s">
        <v>13940</v>
      </c>
      <c r="K6227" s="1" t="str">
        <f>IF(COUNTIF(Financial_Transactions[transaction_id],Financial_Transactions[[#This Row],[transaction_id]])&gt;1,"Yes","No")</f>
        <v>No</v>
      </c>
      <c r="L6227" s="1" t="str">
        <f>IF(Financial_Transactions[[#This Row],[customer_id]]&lt;&gt;"",(IF(COUNTIF(Customers[customer_id],Financial_Transactions[[#This Row],[customer_id]])&gt;0,"Valid","Invalid")),"")</f>
        <v/>
      </c>
      <c r="M6227" s="1" t="str">
        <f>IF(Financial_Transactions[[#This Row],[vendor_id]]&lt;&gt;"",IF(COUNTIF(Vendors[vendor_id],Financial_Transactions[[#This Row],[vendor_id]])&gt;0,"Valid","Invalid"),"")</f>
        <v/>
      </c>
    </row>
    <row r="6228" spans="1:13" x14ac:dyDescent="0.3">
      <c r="A6228" s="1" t="s">
        <v>13941</v>
      </c>
      <c r="B6228" s="2">
        <v>44634</v>
      </c>
      <c r="C6228">
        <v>18449.89</v>
      </c>
      <c r="D6228" s="1" t="s">
        <v>1588</v>
      </c>
      <c r="E6228" s="1" t="s">
        <v>1588</v>
      </c>
      <c r="F6228" s="1" t="s">
        <v>8</v>
      </c>
      <c r="G6228" s="1" t="s">
        <v>14</v>
      </c>
      <c r="H6228" s="1" t="s">
        <v>1479</v>
      </c>
      <c r="I6228" s="1" t="s">
        <v>1479</v>
      </c>
      <c r="J6228" s="1" t="s">
        <v>13942</v>
      </c>
      <c r="K6228" s="1" t="str">
        <f>IF(COUNTIF(Financial_Transactions[transaction_id],Financial_Transactions[[#This Row],[transaction_id]])&gt;1,"Yes","No")</f>
        <v>No</v>
      </c>
      <c r="L6228" s="1" t="str">
        <f>IF(Financial_Transactions[[#This Row],[customer_id]]&lt;&gt;"",(IF(COUNTIF(Customers[customer_id],Financial_Transactions[[#This Row],[customer_id]])&gt;0,"Valid","Invalid")),"")</f>
        <v/>
      </c>
      <c r="M6228" s="1" t="str">
        <f>IF(Financial_Transactions[[#This Row],[vendor_id]]&lt;&gt;"",IF(COUNTIF(Vendors[vendor_id],Financial_Transactions[[#This Row],[vendor_id]])&gt;0,"Valid","Invalid"),"")</f>
        <v/>
      </c>
    </row>
    <row r="6229" spans="1:13" x14ac:dyDescent="0.3">
      <c r="A6229" s="1" t="s">
        <v>13943</v>
      </c>
      <c r="B6229" s="2">
        <v>44990</v>
      </c>
      <c r="C6229">
        <v>-17661.62</v>
      </c>
      <c r="D6229" s="1" t="s">
        <v>1478</v>
      </c>
      <c r="E6229" s="1" t="s">
        <v>1250</v>
      </c>
      <c r="F6229" s="1" t="s">
        <v>13</v>
      </c>
      <c r="G6229" s="1" t="s">
        <v>9</v>
      </c>
      <c r="H6229" s="1" t="s">
        <v>1479</v>
      </c>
      <c r="I6229" s="1" t="s">
        <v>1275</v>
      </c>
      <c r="J6229" s="1" t="s">
        <v>13944</v>
      </c>
      <c r="K6229" s="1" t="str">
        <f>IF(COUNTIF(Financial_Transactions[transaction_id],Financial_Transactions[[#This Row],[transaction_id]])&gt;1,"Yes","No")</f>
        <v>No</v>
      </c>
      <c r="L6229" s="1" t="str">
        <f>IF(Financial_Transactions[[#This Row],[customer_id]]&lt;&gt;"",(IF(COUNTIF(Customers[customer_id],Financial_Transactions[[#This Row],[customer_id]])&gt;0,"Valid","Invalid")),"")</f>
        <v/>
      </c>
      <c r="M6229" s="1" t="str">
        <f>IF(Financial_Transactions[[#This Row],[vendor_id]]&lt;&gt;"",IF(COUNTIF(Vendors[vendor_id],Financial_Transactions[[#This Row],[vendor_id]])&gt;0,"Valid","Invalid"),"")</f>
        <v>Valid</v>
      </c>
    </row>
    <row r="6230" spans="1:13" x14ac:dyDescent="0.3">
      <c r="A6230" s="1" t="s">
        <v>13945</v>
      </c>
      <c r="B6230" s="2">
        <v>44919</v>
      </c>
      <c r="C6230">
        <v>-41769.910000000003</v>
      </c>
      <c r="D6230" s="1" t="s">
        <v>1478</v>
      </c>
      <c r="E6230" s="1" t="s">
        <v>1250</v>
      </c>
      <c r="F6230" s="1" t="s">
        <v>19</v>
      </c>
      <c r="G6230" s="1" t="s">
        <v>22</v>
      </c>
      <c r="H6230" s="1" t="s">
        <v>1479</v>
      </c>
      <c r="I6230" s="1" t="s">
        <v>1456</v>
      </c>
      <c r="J6230" s="1" t="s">
        <v>13946</v>
      </c>
      <c r="K6230" s="1" t="str">
        <f>IF(COUNTIF(Financial_Transactions[transaction_id],Financial_Transactions[[#This Row],[transaction_id]])&gt;1,"Yes","No")</f>
        <v>No</v>
      </c>
      <c r="L6230" s="1" t="str">
        <f>IF(Financial_Transactions[[#This Row],[customer_id]]&lt;&gt;"",(IF(COUNTIF(Customers[customer_id],Financial_Transactions[[#This Row],[customer_id]])&gt;0,"Valid","Invalid")),"")</f>
        <v/>
      </c>
      <c r="M6230" s="1" t="str">
        <f>IF(Financial_Transactions[[#This Row],[vendor_id]]&lt;&gt;"",IF(COUNTIF(Vendors[vendor_id],Financial_Transactions[[#This Row],[vendor_id]])&gt;0,"Valid","Invalid"),"")</f>
        <v>Valid</v>
      </c>
    </row>
    <row r="6231" spans="1:13" x14ac:dyDescent="0.3">
      <c r="A6231" s="1" t="s">
        <v>13947</v>
      </c>
      <c r="B6231" s="2">
        <v>44690</v>
      </c>
      <c r="C6231">
        <v>-47384.71</v>
      </c>
      <c r="D6231" s="1" t="s">
        <v>1478</v>
      </c>
      <c r="E6231" s="1" t="s">
        <v>1250</v>
      </c>
      <c r="F6231" s="1" t="s">
        <v>19</v>
      </c>
      <c r="G6231" s="1" t="s">
        <v>9</v>
      </c>
      <c r="H6231" s="1" t="s">
        <v>1479</v>
      </c>
      <c r="I6231" s="1" t="s">
        <v>1398</v>
      </c>
      <c r="J6231" s="1" t="s">
        <v>13948</v>
      </c>
      <c r="K6231" s="1" t="str">
        <f>IF(COUNTIF(Financial_Transactions[transaction_id],Financial_Transactions[[#This Row],[transaction_id]])&gt;1,"Yes","No")</f>
        <v>No</v>
      </c>
      <c r="L6231" s="1" t="str">
        <f>IF(Financial_Transactions[[#This Row],[customer_id]]&lt;&gt;"",(IF(COUNTIF(Customers[customer_id],Financial_Transactions[[#This Row],[customer_id]])&gt;0,"Valid","Invalid")),"")</f>
        <v/>
      </c>
      <c r="M6231" s="1" t="str">
        <f>IF(Financial_Transactions[[#This Row],[vendor_id]]&lt;&gt;"",IF(COUNTIF(Vendors[vendor_id],Financial_Transactions[[#This Row],[vendor_id]])&gt;0,"Valid","Invalid"),"")</f>
        <v>Valid</v>
      </c>
    </row>
    <row r="6232" spans="1:13" x14ac:dyDescent="0.3">
      <c r="A6232" s="1" t="s">
        <v>13949</v>
      </c>
      <c r="B6232" s="2">
        <v>44831</v>
      </c>
      <c r="C6232">
        <v>11008.18</v>
      </c>
      <c r="D6232" s="1" t="s">
        <v>1588</v>
      </c>
      <c r="E6232" s="1" t="s">
        <v>1588</v>
      </c>
      <c r="F6232" s="1" t="s">
        <v>13</v>
      </c>
      <c r="G6232" s="1" t="s">
        <v>25</v>
      </c>
      <c r="H6232" s="1" t="s">
        <v>1479</v>
      </c>
      <c r="I6232" s="1" t="s">
        <v>1479</v>
      </c>
      <c r="J6232" s="1" t="s">
        <v>13950</v>
      </c>
      <c r="K6232" s="1" t="str">
        <f>IF(COUNTIF(Financial_Transactions[transaction_id],Financial_Transactions[[#This Row],[transaction_id]])&gt;1,"Yes","No")</f>
        <v>No</v>
      </c>
      <c r="L6232" s="1" t="str">
        <f>IF(Financial_Transactions[[#This Row],[customer_id]]&lt;&gt;"",(IF(COUNTIF(Customers[customer_id],Financial_Transactions[[#This Row],[customer_id]])&gt;0,"Valid","Invalid")),"")</f>
        <v/>
      </c>
      <c r="M6232" s="1" t="str">
        <f>IF(Financial_Transactions[[#This Row],[vendor_id]]&lt;&gt;"",IF(COUNTIF(Vendors[vendor_id],Financial_Transactions[[#This Row],[vendor_id]])&gt;0,"Valid","Invalid"),"")</f>
        <v/>
      </c>
    </row>
    <row r="6233" spans="1:13" x14ac:dyDescent="0.3">
      <c r="A6233" s="1" t="s">
        <v>13951</v>
      </c>
      <c r="B6233" s="2">
        <v>44928</v>
      </c>
      <c r="C6233">
        <v>-62315.519999999997</v>
      </c>
      <c r="D6233" s="1" t="s">
        <v>1478</v>
      </c>
      <c r="E6233" s="1" t="s">
        <v>1225</v>
      </c>
      <c r="F6233" s="1" t="s">
        <v>13</v>
      </c>
      <c r="G6233" s="1" t="s">
        <v>9</v>
      </c>
      <c r="H6233" s="1" t="s">
        <v>1479</v>
      </c>
      <c r="I6233" s="1" t="s">
        <v>1238</v>
      </c>
      <c r="J6233" s="1" t="s">
        <v>13952</v>
      </c>
      <c r="K6233" s="1" t="str">
        <f>IF(COUNTIF(Financial_Transactions[transaction_id],Financial_Transactions[[#This Row],[transaction_id]])&gt;1,"Yes","No")</f>
        <v>No</v>
      </c>
      <c r="L6233" s="1" t="str">
        <f>IF(Financial_Transactions[[#This Row],[customer_id]]&lt;&gt;"",(IF(COUNTIF(Customers[customer_id],Financial_Transactions[[#This Row],[customer_id]])&gt;0,"Valid","Invalid")),"")</f>
        <v/>
      </c>
      <c r="M6233" s="1" t="str">
        <f>IF(Financial_Transactions[[#This Row],[vendor_id]]&lt;&gt;"",IF(COUNTIF(Vendors[vendor_id],Financial_Transactions[[#This Row],[vendor_id]])&gt;0,"Valid","Invalid"),"")</f>
        <v>Valid</v>
      </c>
    </row>
    <row r="6234" spans="1:13" x14ac:dyDescent="0.3">
      <c r="A6234" s="1" t="s">
        <v>13953</v>
      </c>
      <c r="B6234" s="2">
        <v>44952</v>
      </c>
      <c r="C6234">
        <v>305622.13</v>
      </c>
      <c r="D6234" s="1" t="s">
        <v>1484</v>
      </c>
      <c r="E6234" s="1" t="s">
        <v>1500</v>
      </c>
      <c r="F6234" s="1" t="s">
        <v>8</v>
      </c>
      <c r="G6234" s="1" t="s">
        <v>9</v>
      </c>
      <c r="H6234" s="1" t="s">
        <v>682</v>
      </c>
      <c r="I6234" s="1" t="s">
        <v>1479</v>
      </c>
      <c r="J6234" s="1" t="s">
        <v>13954</v>
      </c>
      <c r="K6234" s="1" t="str">
        <f>IF(COUNTIF(Financial_Transactions[transaction_id],Financial_Transactions[[#This Row],[transaction_id]])&gt;1,"Yes","No")</f>
        <v>No</v>
      </c>
      <c r="L6234" s="1" t="str">
        <f>IF(Financial_Transactions[[#This Row],[customer_id]]&lt;&gt;"",(IF(COUNTIF(Customers[customer_id],Financial_Transactions[[#This Row],[customer_id]])&gt;0,"Valid","Invalid")),"")</f>
        <v>Valid</v>
      </c>
      <c r="M6234" s="1" t="str">
        <f>IF(Financial_Transactions[[#This Row],[vendor_id]]&lt;&gt;"",IF(COUNTIF(Vendors[vendor_id],Financial_Transactions[[#This Row],[vendor_id]])&gt;0,"Valid","Invalid"),"")</f>
        <v/>
      </c>
    </row>
    <row r="6235" spans="1:13" x14ac:dyDescent="0.3">
      <c r="A6235" s="1" t="s">
        <v>13955</v>
      </c>
      <c r="B6235" s="2">
        <v>44633</v>
      </c>
      <c r="C6235">
        <v>-45461.48</v>
      </c>
      <c r="D6235" s="1" t="s">
        <v>1478</v>
      </c>
      <c r="E6235" s="1" t="s">
        <v>1510</v>
      </c>
      <c r="F6235" s="1" t="s">
        <v>8</v>
      </c>
      <c r="G6235" s="1" t="s">
        <v>14</v>
      </c>
      <c r="H6235" s="1" t="s">
        <v>1479</v>
      </c>
      <c r="I6235" s="1" t="s">
        <v>1354</v>
      </c>
      <c r="J6235" s="1" t="s">
        <v>13956</v>
      </c>
      <c r="K6235" s="1" t="str">
        <f>IF(COUNTIF(Financial_Transactions[transaction_id],Financial_Transactions[[#This Row],[transaction_id]])&gt;1,"Yes","No")</f>
        <v>No</v>
      </c>
      <c r="L6235" s="1" t="str">
        <f>IF(Financial_Transactions[[#This Row],[customer_id]]&lt;&gt;"",(IF(COUNTIF(Customers[customer_id],Financial_Transactions[[#This Row],[customer_id]])&gt;0,"Valid","Invalid")),"")</f>
        <v/>
      </c>
      <c r="M6235" s="1" t="str">
        <f>IF(Financial_Transactions[[#This Row],[vendor_id]]&lt;&gt;"",IF(COUNTIF(Vendors[vendor_id],Financial_Transactions[[#This Row],[vendor_id]])&gt;0,"Valid","Invalid"),"")</f>
        <v>Valid</v>
      </c>
    </row>
    <row r="6236" spans="1:13" x14ac:dyDescent="0.3">
      <c r="A6236" s="1" t="s">
        <v>13957</v>
      </c>
      <c r="B6236" s="2">
        <v>45058</v>
      </c>
      <c r="C6236">
        <v>109947.29</v>
      </c>
      <c r="D6236" s="1" t="s">
        <v>1484</v>
      </c>
      <c r="E6236" s="1" t="s">
        <v>1485</v>
      </c>
      <c r="F6236" s="1" t="s">
        <v>13</v>
      </c>
      <c r="G6236" s="1" t="s">
        <v>22</v>
      </c>
      <c r="H6236" s="1" t="s">
        <v>280</v>
      </c>
      <c r="I6236" s="1" t="s">
        <v>1479</v>
      </c>
      <c r="J6236" s="1" t="s">
        <v>13958</v>
      </c>
      <c r="K6236" s="1" t="str">
        <f>IF(COUNTIF(Financial_Transactions[transaction_id],Financial_Transactions[[#This Row],[transaction_id]])&gt;1,"Yes","No")</f>
        <v>No</v>
      </c>
      <c r="L6236" s="1" t="str">
        <f>IF(Financial_Transactions[[#This Row],[customer_id]]&lt;&gt;"",(IF(COUNTIF(Customers[customer_id],Financial_Transactions[[#This Row],[customer_id]])&gt;0,"Valid","Invalid")),"")</f>
        <v>Valid</v>
      </c>
      <c r="M6236" s="1" t="str">
        <f>IF(Financial_Transactions[[#This Row],[vendor_id]]&lt;&gt;"",IF(COUNTIF(Vendors[vendor_id],Financial_Transactions[[#This Row],[vendor_id]])&gt;0,"Valid","Invalid"),"")</f>
        <v/>
      </c>
    </row>
    <row r="6237" spans="1:13" x14ac:dyDescent="0.3">
      <c r="A6237" s="1" t="s">
        <v>13959</v>
      </c>
      <c r="B6237" s="2">
        <v>45235</v>
      </c>
      <c r="C6237">
        <v>188730.94</v>
      </c>
      <c r="D6237" s="1" t="s">
        <v>1484</v>
      </c>
      <c r="E6237" s="1" t="s">
        <v>1485</v>
      </c>
      <c r="F6237" s="1" t="s">
        <v>8</v>
      </c>
      <c r="G6237" s="1" t="s">
        <v>9</v>
      </c>
      <c r="H6237" s="1" t="s">
        <v>170</v>
      </c>
      <c r="I6237" s="1" t="s">
        <v>1479</v>
      </c>
      <c r="J6237" s="1" t="s">
        <v>13960</v>
      </c>
      <c r="K6237" s="1" t="str">
        <f>IF(COUNTIF(Financial_Transactions[transaction_id],Financial_Transactions[[#This Row],[transaction_id]])&gt;1,"Yes","No")</f>
        <v>No</v>
      </c>
      <c r="L6237" s="1" t="str">
        <f>IF(Financial_Transactions[[#This Row],[customer_id]]&lt;&gt;"",(IF(COUNTIF(Customers[customer_id],Financial_Transactions[[#This Row],[customer_id]])&gt;0,"Valid","Invalid")),"")</f>
        <v>Valid</v>
      </c>
      <c r="M6237" s="1" t="str">
        <f>IF(Financial_Transactions[[#This Row],[vendor_id]]&lt;&gt;"",IF(COUNTIF(Vendors[vendor_id],Financial_Transactions[[#This Row],[vendor_id]])&gt;0,"Valid","Invalid"),"")</f>
        <v/>
      </c>
    </row>
    <row r="6238" spans="1:13" x14ac:dyDescent="0.3">
      <c r="A6238" s="1" t="s">
        <v>13961</v>
      </c>
      <c r="B6238" s="2">
        <v>45085</v>
      </c>
      <c r="C6238">
        <v>142405.98000000001</v>
      </c>
      <c r="D6238" s="1" t="s">
        <v>1484</v>
      </c>
      <c r="E6238" s="1" t="s">
        <v>1488</v>
      </c>
      <c r="F6238" s="1" t="s">
        <v>19</v>
      </c>
      <c r="G6238" s="1" t="s">
        <v>25</v>
      </c>
      <c r="H6238" s="1" t="s">
        <v>86</v>
      </c>
      <c r="I6238" s="1" t="s">
        <v>1479</v>
      </c>
      <c r="J6238" s="1" t="s">
        <v>13962</v>
      </c>
      <c r="K6238" s="1" t="str">
        <f>IF(COUNTIF(Financial_Transactions[transaction_id],Financial_Transactions[[#This Row],[transaction_id]])&gt;1,"Yes","No")</f>
        <v>No</v>
      </c>
      <c r="L6238" s="1" t="str">
        <f>IF(Financial_Transactions[[#This Row],[customer_id]]&lt;&gt;"",(IF(COUNTIF(Customers[customer_id],Financial_Transactions[[#This Row],[customer_id]])&gt;0,"Valid","Invalid")),"")</f>
        <v>Valid</v>
      </c>
      <c r="M6238" s="1" t="str">
        <f>IF(Financial_Transactions[[#This Row],[vendor_id]]&lt;&gt;"",IF(COUNTIF(Vendors[vendor_id],Financial_Transactions[[#This Row],[vendor_id]])&gt;0,"Valid","Invalid"),"")</f>
        <v/>
      </c>
    </row>
    <row r="6239" spans="1:13" x14ac:dyDescent="0.3">
      <c r="A6239" s="1" t="s">
        <v>13963</v>
      </c>
      <c r="B6239" s="2">
        <v>44764</v>
      </c>
      <c r="C6239">
        <v>93918.41</v>
      </c>
      <c r="D6239" s="1" t="s">
        <v>1484</v>
      </c>
      <c r="E6239" s="1" t="s">
        <v>1485</v>
      </c>
      <c r="F6239" s="1" t="s">
        <v>8</v>
      </c>
      <c r="G6239" s="1" t="s">
        <v>25</v>
      </c>
      <c r="H6239" s="1" t="s">
        <v>70</v>
      </c>
      <c r="I6239" s="1" t="s">
        <v>1479</v>
      </c>
      <c r="J6239" s="1" t="s">
        <v>13964</v>
      </c>
      <c r="K6239" s="1" t="str">
        <f>IF(COUNTIF(Financial_Transactions[transaction_id],Financial_Transactions[[#This Row],[transaction_id]])&gt;1,"Yes","No")</f>
        <v>No</v>
      </c>
      <c r="L6239" s="1" t="str">
        <f>IF(Financial_Transactions[[#This Row],[customer_id]]&lt;&gt;"",(IF(COUNTIF(Customers[customer_id],Financial_Transactions[[#This Row],[customer_id]])&gt;0,"Valid","Invalid")),"")</f>
        <v>Valid</v>
      </c>
      <c r="M6239" s="1" t="str">
        <f>IF(Financial_Transactions[[#This Row],[vendor_id]]&lt;&gt;"",IF(COUNTIF(Vendors[vendor_id],Financial_Transactions[[#This Row],[vendor_id]])&gt;0,"Valid","Invalid"),"")</f>
        <v/>
      </c>
    </row>
    <row r="6240" spans="1:13" x14ac:dyDescent="0.3">
      <c r="A6240" s="1" t="s">
        <v>13965</v>
      </c>
      <c r="B6240" s="2">
        <v>44663</v>
      </c>
      <c r="C6240">
        <v>229515.37</v>
      </c>
      <c r="D6240" s="1" t="s">
        <v>1484</v>
      </c>
      <c r="E6240" s="1" t="s">
        <v>1485</v>
      </c>
      <c r="F6240" s="1" t="s">
        <v>19</v>
      </c>
      <c r="G6240" s="1" t="s">
        <v>9</v>
      </c>
      <c r="H6240" s="1" t="s">
        <v>690</v>
      </c>
      <c r="I6240" s="1" t="s">
        <v>1479</v>
      </c>
      <c r="J6240" s="1" t="s">
        <v>13966</v>
      </c>
      <c r="K6240" s="1" t="str">
        <f>IF(COUNTIF(Financial_Transactions[transaction_id],Financial_Transactions[[#This Row],[transaction_id]])&gt;1,"Yes","No")</f>
        <v>No</v>
      </c>
      <c r="L6240" s="1" t="str">
        <f>IF(Financial_Transactions[[#This Row],[customer_id]]&lt;&gt;"",(IF(COUNTIF(Customers[customer_id],Financial_Transactions[[#This Row],[customer_id]])&gt;0,"Valid","Invalid")),"")</f>
        <v>Valid</v>
      </c>
      <c r="M6240" s="1" t="str">
        <f>IF(Financial_Transactions[[#This Row],[vendor_id]]&lt;&gt;"",IF(COUNTIF(Vendors[vendor_id],Financial_Transactions[[#This Row],[vendor_id]])&gt;0,"Valid","Invalid"),"")</f>
        <v/>
      </c>
    </row>
    <row r="6241" spans="1:13" x14ac:dyDescent="0.3">
      <c r="A6241" s="1" t="s">
        <v>13967</v>
      </c>
      <c r="B6241" s="2">
        <v>44591</v>
      </c>
      <c r="C6241">
        <v>176519.58</v>
      </c>
      <c r="D6241" s="1" t="s">
        <v>1484</v>
      </c>
      <c r="E6241" s="1" t="s">
        <v>1488</v>
      </c>
      <c r="F6241" s="1" t="s">
        <v>8</v>
      </c>
      <c r="G6241" s="1" t="s">
        <v>25</v>
      </c>
      <c r="H6241" s="1" t="s">
        <v>308</v>
      </c>
      <c r="I6241" s="1" t="s">
        <v>1479</v>
      </c>
      <c r="J6241" s="1" t="s">
        <v>13968</v>
      </c>
      <c r="K6241" s="1" t="str">
        <f>IF(COUNTIF(Financial_Transactions[transaction_id],Financial_Transactions[[#This Row],[transaction_id]])&gt;1,"Yes","No")</f>
        <v>No</v>
      </c>
      <c r="L6241" s="1" t="str">
        <f>IF(Financial_Transactions[[#This Row],[customer_id]]&lt;&gt;"",(IF(COUNTIF(Customers[customer_id],Financial_Transactions[[#This Row],[customer_id]])&gt;0,"Valid","Invalid")),"")</f>
        <v>Valid</v>
      </c>
      <c r="M6241" s="1" t="str">
        <f>IF(Financial_Transactions[[#This Row],[vendor_id]]&lt;&gt;"",IF(COUNTIF(Vendors[vendor_id],Financial_Transactions[[#This Row],[vendor_id]])&gt;0,"Valid","Invalid"),"")</f>
        <v/>
      </c>
    </row>
    <row r="6242" spans="1:13" x14ac:dyDescent="0.3">
      <c r="A6242" s="1" t="s">
        <v>13969</v>
      </c>
      <c r="B6242" s="2">
        <v>45289</v>
      </c>
      <c r="C6242">
        <v>238903</v>
      </c>
      <c r="D6242" s="1" t="s">
        <v>1484</v>
      </c>
      <c r="E6242" s="1" t="s">
        <v>1485</v>
      </c>
      <c r="F6242" s="1" t="s">
        <v>13</v>
      </c>
      <c r="G6242" s="1" t="s">
        <v>25</v>
      </c>
      <c r="H6242" s="1" t="s">
        <v>568</v>
      </c>
      <c r="I6242" s="1" t="s">
        <v>1479</v>
      </c>
      <c r="J6242" s="1" t="s">
        <v>13970</v>
      </c>
      <c r="K6242" s="1" t="str">
        <f>IF(COUNTIF(Financial_Transactions[transaction_id],Financial_Transactions[[#This Row],[transaction_id]])&gt;1,"Yes","No")</f>
        <v>No</v>
      </c>
      <c r="L6242" s="1" t="str">
        <f>IF(Financial_Transactions[[#This Row],[customer_id]]&lt;&gt;"",(IF(COUNTIF(Customers[customer_id],Financial_Transactions[[#This Row],[customer_id]])&gt;0,"Valid","Invalid")),"")</f>
        <v>Valid</v>
      </c>
      <c r="M6242" s="1" t="str">
        <f>IF(Financial_Transactions[[#This Row],[vendor_id]]&lt;&gt;"",IF(COUNTIF(Vendors[vendor_id],Financial_Transactions[[#This Row],[vendor_id]])&gt;0,"Valid","Invalid"),"")</f>
        <v/>
      </c>
    </row>
    <row r="6243" spans="1:13" x14ac:dyDescent="0.3">
      <c r="A6243" s="1" t="s">
        <v>13971</v>
      </c>
      <c r="B6243" s="2">
        <v>44742</v>
      </c>
      <c r="C6243">
        <v>201586.68</v>
      </c>
      <c r="D6243" s="1" t="s">
        <v>1484</v>
      </c>
      <c r="E6243" s="1" t="s">
        <v>1500</v>
      </c>
      <c r="F6243" s="1" t="s">
        <v>8</v>
      </c>
      <c r="G6243" s="1" t="s">
        <v>14</v>
      </c>
      <c r="H6243" s="1" t="s">
        <v>550</v>
      </c>
      <c r="I6243" s="1" t="s">
        <v>1479</v>
      </c>
      <c r="J6243" s="1" t="s">
        <v>13972</v>
      </c>
      <c r="K6243" s="1" t="str">
        <f>IF(COUNTIF(Financial_Transactions[transaction_id],Financial_Transactions[[#This Row],[transaction_id]])&gt;1,"Yes","No")</f>
        <v>No</v>
      </c>
      <c r="L6243" s="1" t="str">
        <f>IF(Financial_Transactions[[#This Row],[customer_id]]&lt;&gt;"",(IF(COUNTIF(Customers[customer_id],Financial_Transactions[[#This Row],[customer_id]])&gt;0,"Valid","Invalid")),"")</f>
        <v>Valid</v>
      </c>
      <c r="M6243" s="1" t="str">
        <f>IF(Financial_Transactions[[#This Row],[vendor_id]]&lt;&gt;"",IF(COUNTIF(Vendors[vendor_id],Financial_Transactions[[#This Row],[vendor_id]])&gt;0,"Valid","Invalid"),"")</f>
        <v/>
      </c>
    </row>
    <row r="6244" spans="1:13" x14ac:dyDescent="0.3">
      <c r="A6244" s="1" t="s">
        <v>13973</v>
      </c>
      <c r="B6244" s="2">
        <v>45134</v>
      </c>
      <c r="C6244">
        <v>165238.70000000001</v>
      </c>
      <c r="D6244" s="1" t="s">
        <v>1484</v>
      </c>
      <c r="E6244" s="1" t="s">
        <v>1488</v>
      </c>
      <c r="F6244" s="1" t="s">
        <v>13</v>
      </c>
      <c r="G6244" s="1" t="s">
        <v>22</v>
      </c>
      <c r="H6244" s="1" t="s">
        <v>670</v>
      </c>
      <c r="I6244" s="1" t="s">
        <v>1479</v>
      </c>
      <c r="J6244" s="1" t="s">
        <v>13974</v>
      </c>
      <c r="K6244" s="1" t="str">
        <f>IF(COUNTIF(Financial_Transactions[transaction_id],Financial_Transactions[[#This Row],[transaction_id]])&gt;1,"Yes","No")</f>
        <v>No</v>
      </c>
      <c r="L6244" s="1" t="str">
        <f>IF(Financial_Transactions[[#This Row],[customer_id]]&lt;&gt;"",(IF(COUNTIF(Customers[customer_id],Financial_Transactions[[#This Row],[customer_id]])&gt;0,"Valid","Invalid")),"")</f>
        <v>Valid</v>
      </c>
      <c r="M6244" s="1" t="str">
        <f>IF(Financial_Transactions[[#This Row],[vendor_id]]&lt;&gt;"",IF(COUNTIF(Vendors[vendor_id],Financial_Transactions[[#This Row],[vendor_id]])&gt;0,"Valid","Invalid"),"")</f>
        <v/>
      </c>
    </row>
    <row r="6245" spans="1:13" x14ac:dyDescent="0.3">
      <c r="A6245" s="1" t="s">
        <v>13975</v>
      </c>
      <c r="B6245" s="2">
        <v>45088</v>
      </c>
      <c r="C6245">
        <v>133290.64000000001</v>
      </c>
      <c r="D6245" s="1" t="s">
        <v>1484</v>
      </c>
      <c r="E6245" s="1" t="s">
        <v>1500</v>
      </c>
      <c r="F6245" s="1" t="s">
        <v>19</v>
      </c>
      <c r="G6245" s="1" t="s">
        <v>22</v>
      </c>
      <c r="H6245" s="1" t="s">
        <v>54</v>
      </c>
      <c r="I6245" s="1" t="s">
        <v>1479</v>
      </c>
      <c r="J6245" s="1" t="s">
        <v>13976</v>
      </c>
      <c r="K6245" s="1" t="str">
        <f>IF(COUNTIF(Financial_Transactions[transaction_id],Financial_Transactions[[#This Row],[transaction_id]])&gt;1,"Yes","No")</f>
        <v>No</v>
      </c>
      <c r="L6245" s="1" t="str">
        <f>IF(Financial_Transactions[[#This Row],[customer_id]]&lt;&gt;"",(IF(COUNTIF(Customers[customer_id],Financial_Transactions[[#This Row],[customer_id]])&gt;0,"Valid","Invalid")),"")</f>
        <v>Valid</v>
      </c>
      <c r="M6245" s="1" t="str">
        <f>IF(Financial_Transactions[[#This Row],[vendor_id]]&lt;&gt;"",IF(COUNTIF(Vendors[vendor_id],Financial_Transactions[[#This Row],[vendor_id]])&gt;0,"Valid","Invalid"),"")</f>
        <v/>
      </c>
    </row>
    <row r="6246" spans="1:13" x14ac:dyDescent="0.3">
      <c r="A6246" s="1" t="s">
        <v>13977</v>
      </c>
      <c r="B6246" s="2">
        <v>45021</v>
      </c>
      <c r="C6246">
        <v>114587.35</v>
      </c>
      <c r="D6246" s="1" t="s">
        <v>1484</v>
      </c>
      <c r="E6246" s="1" t="s">
        <v>1485</v>
      </c>
      <c r="F6246" s="1" t="s">
        <v>19</v>
      </c>
      <c r="G6246" s="1" t="s">
        <v>25</v>
      </c>
      <c r="H6246" s="1" t="s">
        <v>318</v>
      </c>
      <c r="I6246" s="1" t="s">
        <v>1479</v>
      </c>
      <c r="J6246" s="1" t="s">
        <v>13978</v>
      </c>
      <c r="K6246" s="1" t="str">
        <f>IF(COUNTIF(Financial_Transactions[transaction_id],Financial_Transactions[[#This Row],[transaction_id]])&gt;1,"Yes","No")</f>
        <v>No</v>
      </c>
      <c r="L6246" s="1" t="str">
        <f>IF(Financial_Transactions[[#This Row],[customer_id]]&lt;&gt;"",(IF(COUNTIF(Customers[customer_id],Financial_Transactions[[#This Row],[customer_id]])&gt;0,"Valid","Invalid")),"")</f>
        <v>Valid</v>
      </c>
      <c r="M6246" s="1" t="str">
        <f>IF(Financial_Transactions[[#This Row],[vendor_id]]&lt;&gt;"",IF(COUNTIF(Vendors[vendor_id],Financial_Transactions[[#This Row],[vendor_id]])&gt;0,"Valid","Invalid"),"")</f>
        <v/>
      </c>
    </row>
    <row r="6247" spans="1:13" x14ac:dyDescent="0.3">
      <c r="A6247" s="1" t="s">
        <v>13979</v>
      </c>
      <c r="B6247" s="2">
        <v>45186</v>
      </c>
      <c r="C6247">
        <v>190374.45</v>
      </c>
      <c r="D6247" s="1" t="s">
        <v>1484</v>
      </c>
      <c r="E6247" s="1" t="s">
        <v>1488</v>
      </c>
      <c r="F6247" s="1" t="s">
        <v>13</v>
      </c>
      <c r="G6247" s="1" t="s">
        <v>14</v>
      </c>
      <c r="H6247" s="1" t="s">
        <v>388</v>
      </c>
      <c r="I6247" s="1" t="s">
        <v>1479</v>
      </c>
      <c r="J6247" s="1" t="s">
        <v>13980</v>
      </c>
      <c r="K6247" s="1" t="str">
        <f>IF(COUNTIF(Financial_Transactions[transaction_id],Financial_Transactions[[#This Row],[transaction_id]])&gt;1,"Yes","No")</f>
        <v>No</v>
      </c>
      <c r="L6247" s="1" t="str">
        <f>IF(Financial_Transactions[[#This Row],[customer_id]]&lt;&gt;"",(IF(COUNTIF(Customers[customer_id],Financial_Transactions[[#This Row],[customer_id]])&gt;0,"Valid","Invalid")),"")</f>
        <v>Valid</v>
      </c>
      <c r="M6247" s="1" t="str">
        <f>IF(Financial_Transactions[[#This Row],[vendor_id]]&lt;&gt;"",IF(COUNTIF(Vendors[vendor_id],Financial_Transactions[[#This Row],[vendor_id]])&gt;0,"Valid","Invalid"),"")</f>
        <v/>
      </c>
    </row>
    <row r="6248" spans="1:13" x14ac:dyDescent="0.3">
      <c r="A6248" s="1" t="s">
        <v>13981</v>
      </c>
      <c r="B6248" s="2">
        <v>45184</v>
      </c>
      <c r="C6248">
        <v>116772.24</v>
      </c>
      <c r="D6248" s="1" t="s">
        <v>1484</v>
      </c>
      <c r="E6248" s="1" t="s">
        <v>1485</v>
      </c>
      <c r="F6248" s="1" t="s">
        <v>8</v>
      </c>
      <c r="G6248" s="1" t="s">
        <v>25</v>
      </c>
      <c r="H6248" s="1" t="s">
        <v>232</v>
      </c>
      <c r="I6248" s="1" t="s">
        <v>1479</v>
      </c>
      <c r="J6248" s="1" t="s">
        <v>13982</v>
      </c>
      <c r="K6248" s="1" t="str">
        <f>IF(COUNTIF(Financial_Transactions[transaction_id],Financial_Transactions[[#This Row],[transaction_id]])&gt;1,"Yes","No")</f>
        <v>No</v>
      </c>
      <c r="L6248" s="1" t="str">
        <f>IF(Financial_Transactions[[#This Row],[customer_id]]&lt;&gt;"",(IF(COUNTIF(Customers[customer_id],Financial_Transactions[[#This Row],[customer_id]])&gt;0,"Valid","Invalid")),"")</f>
        <v>Valid</v>
      </c>
      <c r="M6248" s="1" t="str">
        <f>IF(Financial_Transactions[[#This Row],[vendor_id]]&lt;&gt;"",IF(COUNTIF(Vendors[vendor_id],Financial_Transactions[[#This Row],[vendor_id]])&gt;0,"Valid","Invalid"),"")</f>
        <v/>
      </c>
    </row>
    <row r="6249" spans="1:13" x14ac:dyDescent="0.3">
      <c r="A6249" s="1" t="s">
        <v>13983</v>
      </c>
      <c r="B6249" s="2">
        <v>44972</v>
      </c>
      <c r="C6249">
        <v>187153.22</v>
      </c>
      <c r="D6249" s="1" t="s">
        <v>1484</v>
      </c>
      <c r="E6249" s="1" t="s">
        <v>1500</v>
      </c>
      <c r="F6249" s="1" t="s">
        <v>13</v>
      </c>
      <c r="G6249" s="1" t="s">
        <v>25</v>
      </c>
      <c r="H6249" s="1" t="s">
        <v>496</v>
      </c>
      <c r="I6249" s="1" t="s">
        <v>1479</v>
      </c>
      <c r="J6249" s="1" t="s">
        <v>13984</v>
      </c>
      <c r="K6249" s="1" t="str">
        <f>IF(COUNTIF(Financial_Transactions[transaction_id],Financial_Transactions[[#This Row],[transaction_id]])&gt;1,"Yes","No")</f>
        <v>No</v>
      </c>
      <c r="L6249" s="1" t="str">
        <f>IF(Financial_Transactions[[#This Row],[customer_id]]&lt;&gt;"",(IF(COUNTIF(Customers[customer_id],Financial_Transactions[[#This Row],[customer_id]])&gt;0,"Valid","Invalid")),"")</f>
        <v>Valid</v>
      </c>
      <c r="M6249" s="1" t="str">
        <f>IF(Financial_Transactions[[#This Row],[vendor_id]]&lt;&gt;"",IF(COUNTIF(Vendors[vendor_id],Financial_Transactions[[#This Row],[vendor_id]])&gt;0,"Valid","Invalid"),"")</f>
        <v/>
      </c>
    </row>
    <row r="6250" spans="1:13" x14ac:dyDescent="0.3">
      <c r="A6250" s="1" t="s">
        <v>13985</v>
      </c>
      <c r="B6250" s="2">
        <v>44957</v>
      </c>
      <c r="C6250">
        <v>140382.10999999999</v>
      </c>
      <c r="D6250" s="1" t="s">
        <v>1484</v>
      </c>
      <c r="E6250" s="1" t="s">
        <v>1488</v>
      </c>
      <c r="F6250" s="1" t="s">
        <v>13</v>
      </c>
      <c r="G6250" s="1" t="s">
        <v>22</v>
      </c>
      <c r="H6250" s="1" t="s">
        <v>584</v>
      </c>
      <c r="I6250" s="1" t="s">
        <v>1479</v>
      </c>
      <c r="J6250" s="1" t="s">
        <v>13986</v>
      </c>
      <c r="K6250" s="1" t="str">
        <f>IF(COUNTIF(Financial_Transactions[transaction_id],Financial_Transactions[[#This Row],[transaction_id]])&gt;1,"Yes","No")</f>
        <v>No</v>
      </c>
      <c r="L6250" s="1" t="str">
        <f>IF(Financial_Transactions[[#This Row],[customer_id]]&lt;&gt;"",(IF(COUNTIF(Customers[customer_id],Financial_Transactions[[#This Row],[customer_id]])&gt;0,"Valid","Invalid")),"")</f>
        <v>Valid</v>
      </c>
      <c r="M6250" s="1" t="str">
        <f>IF(Financial_Transactions[[#This Row],[vendor_id]]&lt;&gt;"",IF(COUNTIF(Vendors[vendor_id],Financial_Transactions[[#This Row],[vendor_id]])&gt;0,"Valid","Invalid"),"")</f>
        <v/>
      </c>
    </row>
    <row r="6251" spans="1:13" x14ac:dyDescent="0.3">
      <c r="A6251" s="1" t="s">
        <v>13987</v>
      </c>
      <c r="B6251" s="2">
        <v>45140</v>
      </c>
      <c r="C6251">
        <v>133673.59</v>
      </c>
      <c r="D6251" s="1" t="s">
        <v>1484</v>
      </c>
      <c r="E6251" s="1" t="s">
        <v>1500</v>
      </c>
      <c r="F6251" s="1" t="s">
        <v>13</v>
      </c>
      <c r="G6251" s="1" t="s">
        <v>9</v>
      </c>
      <c r="H6251" s="1" t="s">
        <v>602</v>
      </c>
      <c r="I6251" s="1" t="s">
        <v>1479</v>
      </c>
      <c r="J6251" s="1" t="s">
        <v>13988</v>
      </c>
      <c r="K6251" s="1" t="str">
        <f>IF(COUNTIF(Financial_Transactions[transaction_id],Financial_Transactions[[#This Row],[transaction_id]])&gt;1,"Yes","No")</f>
        <v>No</v>
      </c>
      <c r="L6251" s="1" t="str">
        <f>IF(Financial_Transactions[[#This Row],[customer_id]]&lt;&gt;"",(IF(COUNTIF(Customers[customer_id],Financial_Transactions[[#This Row],[customer_id]])&gt;0,"Valid","Invalid")),"")</f>
        <v>Valid</v>
      </c>
      <c r="M6251" s="1" t="str">
        <f>IF(Financial_Transactions[[#This Row],[vendor_id]]&lt;&gt;"",IF(COUNTIF(Vendors[vendor_id],Financial_Transactions[[#This Row],[vendor_id]])&gt;0,"Valid","Invalid"),"")</f>
        <v/>
      </c>
    </row>
    <row r="6252" spans="1:13" x14ac:dyDescent="0.3">
      <c r="A6252" s="1" t="s">
        <v>13989</v>
      </c>
      <c r="B6252" s="2">
        <v>45154</v>
      </c>
      <c r="C6252">
        <v>-37310.17</v>
      </c>
      <c r="D6252" s="1" t="s">
        <v>1478</v>
      </c>
      <c r="E6252" s="1" t="s">
        <v>1497</v>
      </c>
      <c r="F6252" s="1" t="s">
        <v>13</v>
      </c>
      <c r="G6252" s="1" t="s">
        <v>14</v>
      </c>
      <c r="H6252" s="1" t="s">
        <v>1479</v>
      </c>
      <c r="I6252" s="1" t="s">
        <v>1338</v>
      </c>
      <c r="J6252" s="1" t="s">
        <v>13990</v>
      </c>
      <c r="K6252" s="1" t="str">
        <f>IF(COUNTIF(Financial_Transactions[transaction_id],Financial_Transactions[[#This Row],[transaction_id]])&gt;1,"Yes","No")</f>
        <v>No</v>
      </c>
      <c r="L6252" s="1" t="str">
        <f>IF(Financial_Transactions[[#This Row],[customer_id]]&lt;&gt;"",(IF(COUNTIF(Customers[customer_id],Financial_Transactions[[#This Row],[customer_id]])&gt;0,"Valid","Invalid")),"")</f>
        <v/>
      </c>
      <c r="M6252" s="1" t="str">
        <f>IF(Financial_Transactions[[#This Row],[vendor_id]]&lt;&gt;"",IF(COUNTIF(Vendors[vendor_id],Financial_Transactions[[#This Row],[vendor_id]])&gt;0,"Valid","Invalid"),"")</f>
        <v>Valid</v>
      </c>
    </row>
    <row r="6253" spans="1:13" x14ac:dyDescent="0.3">
      <c r="A6253" s="1" t="s">
        <v>13991</v>
      </c>
      <c r="B6253" s="2">
        <v>44643</v>
      </c>
      <c r="C6253">
        <v>143347.17000000001</v>
      </c>
      <c r="D6253" s="1" t="s">
        <v>1484</v>
      </c>
      <c r="E6253" s="1" t="s">
        <v>1488</v>
      </c>
      <c r="F6253" s="1" t="s">
        <v>19</v>
      </c>
      <c r="G6253" s="1" t="s">
        <v>14</v>
      </c>
      <c r="H6253" s="1" t="s">
        <v>94</v>
      </c>
      <c r="I6253" s="1" t="s">
        <v>1479</v>
      </c>
      <c r="J6253" s="1" t="s">
        <v>13992</v>
      </c>
      <c r="K6253" s="1" t="str">
        <f>IF(COUNTIF(Financial_Transactions[transaction_id],Financial_Transactions[[#This Row],[transaction_id]])&gt;1,"Yes","No")</f>
        <v>No</v>
      </c>
      <c r="L6253" s="1" t="str">
        <f>IF(Financial_Transactions[[#This Row],[customer_id]]&lt;&gt;"",(IF(COUNTIF(Customers[customer_id],Financial_Transactions[[#This Row],[customer_id]])&gt;0,"Valid","Invalid")),"")</f>
        <v>Valid</v>
      </c>
      <c r="M6253" s="1" t="str">
        <f>IF(Financial_Transactions[[#This Row],[vendor_id]]&lt;&gt;"",IF(COUNTIF(Vendors[vendor_id],Financial_Transactions[[#This Row],[vendor_id]])&gt;0,"Valid","Invalid"),"")</f>
        <v/>
      </c>
    </row>
    <row r="6254" spans="1:13" x14ac:dyDescent="0.3">
      <c r="A6254" s="1" t="s">
        <v>13993</v>
      </c>
      <c r="B6254" s="2">
        <v>44741</v>
      </c>
      <c r="C6254">
        <v>-56182.29</v>
      </c>
      <c r="D6254" s="1" t="s">
        <v>1478</v>
      </c>
      <c r="E6254" s="1" t="s">
        <v>1225</v>
      </c>
      <c r="F6254" s="1" t="s">
        <v>8</v>
      </c>
      <c r="G6254" s="1" t="s">
        <v>9</v>
      </c>
      <c r="H6254" s="1" t="s">
        <v>1479</v>
      </c>
      <c r="I6254" s="1" t="s">
        <v>1223</v>
      </c>
      <c r="J6254" s="1" t="s">
        <v>13994</v>
      </c>
      <c r="K6254" s="1" t="str">
        <f>IF(COUNTIF(Financial_Transactions[transaction_id],Financial_Transactions[[#This Row],[transaction_id]])&gt;1,"Yes","No")</f>
        <v>No</v>
      </c>
      <c r="L6254" s="1" t="str">
        <f>IF(Financial_Transactions[[#This Row],[customer_id]]&lt;&gt;"",(IF(COUNTIF(Customers[customer_id],Financial_Transactions[[#This Row],[customer_id]])&gt;0,"Valid","Invalid")),"")</f>
        <v/>
      </c>
      <c r="M6254" s="1" t="str">
        <f>IF(Financial_Transactions[[#This Row],[vendor_id]]&lt;&gt;"",IF(COUNTIF(Vendors[vendor_id],Financial_Transactions[[#This Row],[vendor_id]])&gt;0,"Valid","Invalid"),"")</f>
        <v>Valid</v>
      </c>
    </row>
    <row r="6255" spans="1:13" x14ac:dyDescent="0.3">
      <c r="A6255" s="1" t="s">
        <v>13995</v>
      </c>
      <c r="B6255" s="2">
        <v>44597</v>
      </c>
      <c r="C6255">
        <v>-50966.33</v>
      </c>
      <c r="D6255" s="1" t="s">
        <v>1478</v>
      </c>
      <c r="E6255" s="1" t="s">
        <v>1497</v>
      </c>
      <c r="F6255" s="1" t="s">
        <v>8</v>
      </c>
      <c r="G6255" s="1" t="s">
        <v>9</v>
      </c>
      <c r="H6255" s="1" t="s">
        <v>1479</v>
      </c>
      <c r="I6255" s="1" t="s">
        <v>1416</v>
      </c>
      <c r="J6255" s="1" t="s">
        <v>13996</v>
      </c>
      <c r="K6255" s="1" t="str">
        <f>IF(COUNTIF(Financial_Transactions[transaction_id],Financial_Transactions[[#This Row],[transaction_id]])&gt;1,"Yes","No")</f>
        <v>No</v>
      </c>
      <c r="L6255" s="1" t="str">
        <f>IF(Financial_Transactions[[#This Row],[customer_id]]&lt;&gt;"",(IF(COUNTIF(Customers[customer_id],Financial_Transactions[[#This Row],[customer_id]])&gt;0,"Valid","Invalid")),"")</f>
        <v/>
      </c>
      <c r="M6255" s="1" t="str">
        <f>IF(Financial_Transactions[[#This Row],[vendor_id]]&lt;&gt;"",IF(COUNTIF(Vendors[vendor_id],Financial_Transactions[[#This Row],[vendor_id]])&gt;0,"Valid","Invalid"),"")</f>
        <v>Valid</v>
      </c>
    </row>
    <row r="6256" spans="1:13" x14ac:dyDescent="0.3">
      <c r="A6256" s="1" t="s">
        <v>13997</v>
      </c>
      <c r="B6256" s="2">
        <v>45041</v>
      </c>
      <c r="C6256">
        <v>74931.55</v>
      </c>
      <c r="D6256" s="1" t="s">
        <v>1484</v>
      </c>
      <c r="E6256" s="1" t="s">
        <v>1488</v>
      </c>
      <c r="F6256" s="1" t="s">
        <v>13</v>
      </c>
      <c r="G6256" s="1" t="s">
        <v>9</v>
      </c>
      <c r="H6256" s="1" t="s">
        <v>362</v>
      </c>
      <c r="I6256" s="1" t="s">
        <v>1479</v>
      </c>
      <c r="J6256" s="1" t="s">
        <v>13998</v>
      </c>
      <c r="K6256" s="1" t="str">
        <f>IF(COUNTIF(Financial_Transactions[transaction_id],Financial_Transactions[[#This Row],[transaction_id]])&gt;1,"Yes","No")</f>
        <v>No</v>
      </c>
      <c r="L6256" s="1" t="str">
        <f>IF(Financial_Transactions[[#This Row],[customer_id]]&lt;&gt;"",(IF(COUNTIF(Customers[customer_id],Financial_Transactions[[#This Row],[customer_id]])&gt;0,"Valid","Invalid")),"")</f>
        <v>Valid</v>
      </c>
      <c r="M6256" s="1" t="str">
        <f>IF(Financial_Transactions[[#This Row],[vendor_id]]&lt;&gt;"",IF(COUNTIF(Vendors[vendor_id],Financial_Transactions[[#This Row],[vendor_id]])&gt;0,"Valid","Invalid"),"")</f>
        <v/>
      </c>
    </row>
    <row r="6257" spans="1:13" x14ac:dyDescent="0.3">
      <c r="A6257" s="1" t="s">
        <v>13999</v>
      </c>
      <c r="B6257" s="2">
        <v>45035</v>
      </c>
      <c r="C6257">
        <v>-32620.22</v>
      </c>
      <c r="D6257" s="1" t="s">
        <v>1478</v>
      </c>
      <c r="E6257" s="1" t="s">
        <v>1497</v>
      </c>
      <c r="F6257" s="1" t="s">
        <v>13</v>
      </c>
      <c r="G6257" s="1" t="s">
        <v>25</v>
      </c>
      <c r="H6257" s="1" t="s">
        <v>1479</v>
      </c>
      <c r="I6257" s="1" t="s">
        <v>1440</v>
      </c>
      <c r="J6257" s="1" t="s">
        <v>14000</v>
      </c>
      <c r="K6257" s="1" t="str">
        <f>IF(COUNTIF(Financial_Transactions[transaction_id],Financial_Transactions[[#This Row],[transaction_id]])&gt;1,"Yes","No")</f>
        <v>No</v>
      </c>
      <c r="L6257" s="1" t="str">
        <f>IF(Financial_Transactions[[#This Row],[customer_id]]&lt;&gt;"",(IF(COUNTIF(Customers[customer_id],Financial_Transactions[[#This Row],[customer_id]])&gt;0,"Valid","Invalid")),"")</f>
        <v/>
      </c>
      <c r="M6257" s="1" t="str">
        <f>IF(Financial_Transactions[[#This Row],[vendor_id]]&lt;&gt;"",IF(COUNTIF(Vendors[vendor_id],Financial_Transactions[[#This Row],[vendor_id]])&gt;0,"Valid","Invalid"),"")</f>
        <v>Valid</v>
      </c>
    </row>
    <row r="6258" spans="1:13" x14ac:dyDescent="0.3">
      <c r="A6258" s="1" t="s">
        <v>14001</v>
      </c>
      <c r="B6258" s="2">
        <v>45180</v>
      </c>
      <c r="C6258">
        <v>-19573.07</v>
      </c>
      <c r="D6258" s="1" t="s">
        <v>1478</v>
      </c>
      <c r="E6258" s="1" t="s">
        <v>1250</v>
      </c>
      <c r="F6258" s="1" t="s">
        <v>19</v>
      </c>
      <c r="G6258" s="1" t="s">
        <v>9</v>
      </c>
      <c r="H6258" s="1" t="s">
        <v>1479</v>
      </c>
      <c r="I6258" s="1" t="s">
        <v>1460</v>
      </c>
      <c r="J6258" s="1" t="s">
        <v>14002</v>
      </c>
      <c r="K6258" s="1" t="str">
        <f>IF(COUNTIF(Financial_Transactions[transaction_id],Financial_Transactions[[#This Row],[transaction_id]])&gt;1,"Yes","No")</f>
        <v>No</v>
      </c>
      <c r="L6258" s="1" t="str">
        <f>IF(Financial_Transactions[[#This Row],[customer_id]]&lt;&gt;"",(IF(COUNTIF(Customers[customer_id],Financial_Transactions[[#This Row],[customer_id]])&gt;0,"Valid","Invalid")),"")</f>
        <v/>
      </c>
      <c r="M6258" s="1" t="str">
        <f>IF(Financial_Transactions[[#This Row],[vendor_id]]&lt;&gt;"",IF(COUNTIF(Vendors[vendor_id],Financial_Transactions[[#This Row],[vendor_id]])&gt;0,"Valid","Invalid"),"")</f>
        <v>Valid</v>
      </c>
    </row>
    <row r="6259" spans="1:13" x14ac:dyDescent="0.3">
      <c r="A6259" s="1" t="s">
        <v>14003</v>
      </c>
      <c r="B6259" s="2">
        <v>45256</v>
      </c>
      <c r="C6259">
        <v>-52056.9</v>
      </c>
      <c r="D6259" s="1" t="s">
        <v>1478</v>
      </c>
      <c r="E6259" s="1" t="s">
        <v>1510</v>
      </c>
      <c r="F6259" s="1" t="s">
        <v>13</v>
      </c>
      <c r="G6259" s="1" t="s">
        <v>22</v>
      </c>
      <c r="H6259" s="1" t="s">
        <v>1479</v>
      </c>
      <c r="I6259" s="1" t="s">
        <v>1376</v>
      </c>
      <c r="J6259" s="1" t="s">
        <v>14004</v>
      </c>
      <c r="K6259" s="1" t="str">
        <f>IF(COUNTIF(Financial_Transactions[transaction_id],Financial_Transactions[[#This Row],[transaction_id]])&gt;1,"Yes","No")</f>
        <v>No</v>
      </c>
      <c r="L6259" s="1" t="str">
        <f>IF(Financial_Transactions[[#This Row],[customer_id]]&lt;&gt;"",(IF(COUNTIF(Customers[customer_id],Financial_Transactions[[#This Row],[customer_id]])&gt;0,"Valid","Invalid")),"")</f>
        <v/>
      </c>
      <c r="M6259" s="1" t="str">
        <f>IF(Financial_Transactions[[#This Row],[vendor_id]]&lt;&gt;"",IF(COUNTIF(Vendors[vendor_id],Financial_Transactions[[#This Row],[vendor_id]])&gt;0,"Valid","Invalid"),"")</f>
        <v>Valid</v>
      </c>
    </row>
    <row r="6260" spans="1:13" x14ac:dyDescent="0.3">
      <c r="A6260" s="1" t="s">
        <v>14005</v>
      </c>
      <c r="B6260" s="2">
        <v>45204</v>
      </c>
      <c r="C6260">
        <v>232997.98</v>
      </c>
      <c r="D6260" s="1" t="s">
        <v>1484</v>
      </c>
      <c r="E6260" s="1" t="s">
        <v>1485</v>
      </c>
      <c r="F6260" s="1" t="s">
        <v>13</v>
      </c>
      <c r="G6260" s="1" t="s">
        <v>9</v>
      </c>
      <c r="H6260" s="1" t="s">
        <v>628</v>
      </c>
      <c r="I6260" s="1" t="s">
        <v>1479</v>
      </c>
      <c r="J6260" s="1" t="s">
        <v>14006</v>
      </c>
      <c r="K6260" s="1" t="str">
        <f>IF(COUNTIF(Financial_Transactions[transaction_id],Financial_Transactions[[#This Row],[transaction_id]])&gt;1,"Yes","No")</f>
        <v>No</v>
      </c>
      <c r="L6260" s="1" t="str">
        <f>IF(Financial_Transactions[[#This Row],[customer_id]]&lt;&gt;"",(IF(COUNTIF(Customers[customer_id],Financial_Transactions[[#This Row],[customer_id]])&gt;0,"Valid","Invalid")),"")</f>
        <v>Valid</v>
      </c>
      <c r="M6260" s="1" t="str">
        <f>IF(Financial_Transactions[[#This Row],[vendor_id]]&lt;&gt;"",IF(COUNTIF(Vendors[vendor_id],Financial_Transactions[[#This Row],[vendor_id]])&gt;0,"Valid","Invalid"),"")</f>
        <v/>
      </c>
    </row>
    <row r="6261" spans="1:13" x14ac:dyDescent="0.3">
      <c r="A6261" s="1" t="s">
        <v>14007</v>
      </c>
      <c r="B6261" s="2">
        <v>45273</v>
      </c>
      <c r="C6261">
        <v>162341.91</v>
      </c>
      <c r="D6261" s="1" t="s">
        <v>1484</v>
      </c>
      <c r="E6261" s="1" t="s">
        <v>1500</v>
      </c>
      <c r="F6261" s="1" t="s">
        <v>8</v>
      </c>
      <c r="G6261" s="1" t="s">
        <v>14</v>
      </c>
      <c r="H6261" s="1" t="s">
        <v>510</v>
      </c>
      <c r="I6261" s="1" t="s">
        <v>1479</v>
      </c>
      <c r="J6261" s="1" t="s">
        <v>14008</v>
      </c>
      <c r="K6261" s="1" t="str">
        <f>IF(COUNTIF(Financial_Transactions[transaction_id],Financial_Transactions[[#This Row],[transaction_id]])&gt;1,"Yes","No")</f>
        <v>No</v>
      </c>
      <c r="L6261" s="1" t="str">
        <f>IF(Financial_Transactions[[#This Row],[customer_id]]&lt;&gt;"",(IF(COUNTIF(Customers[customer_id],Financial_Transactions[[#This Row],[customer_id]])&gt;0,"Valid","Invalid")),"")</f>
        <v>Valid</v>
      </c>
      <c r="M6261" s="1" t="str">
        <f>IF(Financial_Transactions[[#This Row],[vendor_id]]&lt;&gt;"",IF(COUNTIF(Vendors[vendor_id],Financial_Transactions[[#This Row],[vendor_id]])&gt;0,"Valid","Invalid"),"")</f>
        <v/>
      </c>
    </row>
    <row r="6262" spans="1:13" x14ac:dyDescent="0.3">
      <c r="A6262" s="1" t="s">
        <v>14009</v>
      </c>
      <c r="B6262" s="2">
        <v>44988</v>
      </c>
      <c r="C6262">
        <v>-29032.66</v>
      </c>
      <c r="D6262" s="1" t="s">
        <v>1478</v>
      </c>
      <c r="E6262" s="1" t="s">
        <v>1510</v>
      </c>
      <c r="F6262" s="1" t="s">
        <v>19</v>
      </c>
      <c r="G6262" s="1" t="s">
        <v>14</v>
      </c>
      <c r="H6262" s="1" t="s">
        <v>1479</v>
      </c>
      <c r="I6262" s="1" t="s">
        <v>1418</v>
      </c>
      <c r="J6262" s="1" t="s">
        <v>14010</v>
      </c>
      <c r="K6262" s="1" t="str">
        <f>IF(COUNTIF(Financial_Transactions[transaction_id],Financial_Transactions[[#This Row],[transaction_id]])&gt;1,"Yes","No")</f>
        <v>No</v>
      </c>
      <c r="L6262" s="1" t="str">
        <f>IF(Financial_Transactions[[#This Row],[customer_id]]&lt;&gt;"",(IF(COUNTIF(Customers[customer_id],Financial_Transactions[[#This Row],[customer_id]])&gt;0,"Valid","Invalid")),"")</f>
        <v/>
      </c>
      <c r="M6262" s="1" t="str">
        <f>IF(Financial_Transactions[[#This Row],[vendor_id]]&lt;&gt;"",IF(COUNTIF(Vendors[vendor_id],Financial_Transactions[[#This Row],[vendor_id]])&gt;0,"Valid","Invalid"),"")</f>
        <v>Valid</v>
      </c>
    </row>
    <row r="6263" spans="1:13" x14ac:dyDescent="0.3">
      <c r="A6263" s="1" t="s">
        <v>14011</v>
      </c>
      <c r="B6263" s="2">
        <v>44907</v>
      </c>
      <c r="C6263">
        <v>19786.54</v>
      </c>
      <c r="D6263" s="1" t="s">
        <v>1505</v>
      </c>
      <c r="E6263" s="1" t="s">
        <v>1505</v>
      </c>
      <c r="F6263" s="1" t="s">
        <v>13</v>
      </c>
      <c r="G6263" s="1" t="s">
        <v>25</v>
      </c>
      <c r="H6263" s="1" t="s">
        <v>1479</v>
      </c>
      <c r="I6263" s="1" t="s">
        <v>1479</v>
      </c>
      <c r="J6263" s="1" t="s">
        <v>14012</v>
      </c>
      <c r="K6263" s="1" t="str">
        <f>IF(COUNTIF(Financial_Transactions[transaction_id],Financial_Transactions[[#This Row],[transaction_id]])&gt;1,"Yes","No")</f>
        <v>No</v>
      </c>
      <c r="L6263" s="1" t="str">
        <f>IF(Financial_Transactions[[#This Row],[customer_id]]&lt;&gt;"",(IF(COUNTIF(Customers[customer_id],Financial_Transactions[[#This Row],[customer_id]])&gt;0,"Valid","Invalid")),"")</f>
        <v/>
      </c>
      <c r="M6263" s="1" t="str">
        <f>IF(Financial_Transactions[[#This Row],[vendor_id]]&lt;&gt;"",IF(COUNTIF(Vendors[vendor_id],Financial_Transactions[[#This Row],[vendor_id]])&gt;0,"Valid","Invalid"),"")</f>
        <v/>
      </c>
    </row>
    <row r="6264" spans="1:13" x14ac:dyDescent="0.3">
      <c r="A6264" s="1" t="s">
        <v>14013</v>
      </c>
      <c r="B6264" s="2">
        <v>45047</v>
      </c>
      <c r="C6264">
        <v>-52145.35</v>
      </c>
      <c r="D6264" s="1" t="s">
        <v>1478</v>
      </c>
      <c r="E6264" s="1" t="s">
        <v>1250</v>
      </c>
      <c r="F6264" s="1" t="s">
        <v>19</v>
      </c>
      <c r="G6264" s="1" t="s">
        <v>9</v>
      </c>
      <c r="H6264" s="1" t="s">
        <v>1479</v>
      </c>
      <c r="I6264" s="1" t="s">
        <v>1273</v>
      </c>
      <c r="J6264" s="1" t="s">
        <v>14014</v>
      </c>
      <c r="K6264" s="1" t="str">
        <f>IF(COUNTIF(Financial_Transactions[transaction_id],Financial_Transactions[[#This Row],[transaction_id]])&gt;1,"Yes","No")</f>
        <v>No</v>
      </c>
      <c r="L6264" s="1" t="str">
        <f>IF(Financial_Transactions[[#This Row],[customer_id]]&lt;&gt;"",(IF(COUNTIF(Customers[customer_id],Financial_Transactions[[#This Row],[customer_id]])&gt;0,"Valid","Invalid")),"")</f>
        <v/>
      </c>
      <c r="M6264" s="1" t="str">
        <f>IF(Financial_Transactions[[#This Row],[vendor_id]]&lt;&gt;"",IF(COUNTIF(Vendors[vendor_id],Financial_Transactions[[#This Row],[vendor_id]])&gt;0,"Valid","Invalid"),"")</f>
        <v>Valid</v>
      </c>
    </row>
    <row r="6265" spans="1:13" x14ac:dyDescent="0.3">
      <c r="A6265" s="1" t="s">
        <v>14015</v>
      </c>
      <c r="B6265" s="2">
        <v>45099</v>
      </c>
      <c r="C6265">
        <v>100283.62</v>
      </c>
      <c r="D6265" s="1" t="s">
        <v>1484</v>
      </c>
      <c r="E6265" s="1" t="s">
        <v>1500</v>
      </c>
      <c r="F6265" s="1" t="s">
        <v>19</v>
      </c>
      <c r="G6265" s="1" t="s">
        <v>22</v>
      </c>
      <c r="H6265" s="1" t="s">
        <v>130</v>
      </c>
      <c r="I6265" s="1" t="s">
        <v>1479</v>
      </c>
      <c r="J6265" s="1" t="s">
        <v>14016</v>
      </c>
      <c r="K6265" s="1" t="str">
        <f>IF(COUNTIF(Financial_Transactions[transaction_id],Financial_Transactions[[#This Row],[transaction_id]])&gt;1,"Yes","No")</f>
        <v>No</v>
      </c>
      <c r="L6265" s="1" t="str">
        <f>IF(Financial_Transactions[[#This Row],[customer_id]]&lt;&gt;"",(IF(COUNTIF(Customers[customer_id],Financial_Transactions[[#This Row],[customer_id]])&gt;0,"Valid","Invalid")),"")</f>
        <v>Valid</v>
      </c>
      <c r="M6265" s="1" t="str">
        <f>IF(Financial_Transactions[[#This Row],[vendor_id]]&lt;&gt;"",IF(COUNTIF(Vendors[vendor_id],Financial_Transactions[[#This Row],[vendor_id]])&gt;0,"Valid","Invalid"),"")</f>
        <v/>
      </c>
    </row>
    <row r="6266" spans="1:13" x14ac:dyDescent="0.3">
      <c r="A6266" s="1" t="s">
        <v>14017</v>
      </c>
      <c r="B6266" s="2">
        <v>44656</v>
      </c>
      <c r="C6266">
        <v>24766.27</v>
      </c>
      <c r="D6266" s="1" t="s">
        <v>1588</v>
      </c>
      <c r="E6266" s="1" t="s">
        <v>1588</v>
      </c>
      <c r="F6266" s="1" t="s">
        <v>8</v>
      </c>
      <c r="G6266" s="1" t="s">
        <v>25</v>
      </c>
      <c r="H6266" s="1" t="s">
        <v>1479</v>
      </c>
      <c r="I6266" s="1" t="s">
        <v>1479</v>
      </c>
      <c r="J6266" s="1" t="s">
        <v>14018</v>
      </c>
      <c r="K6266" s="1" t="str">
        <f>IF(COUNTIF(Financial_Transactions[transaction_id],Financial_Transactions[[#This Row],[transaction_id]])&gt;1,"Yes","No")</f>
        <v>No</v>
      </c>
      <c r="L6266" s="1" t="str">
        <f>IF(Financial_Transactions[[#This Row],[customer_id]]&lt;&gt;"",(IF(COUNTIF(Customers[customer_id],Financial_Transactions[[#This Row],[customer_id]])&gt;0,"Valid","Invalid")),"")</f>
        <v/>
      </c>
      <c r="M6266" s="1" t="str">
        <f>IF(Financial_Transactions[[#This Row],[vendor_id]]&lt;&gt;"",IF(COUNTIF(Vendors[vendor_id],Financial_Transactions[[#This Row],[vendor_id]])&gt;0,"Valid","Invalid"),"")</f>
        <v/>
      </c>
    </row>
    <row r="6267" spans="1:13" x14ac:dyDescent="0.3">
      <c r="A6267" s="1" t="s">
        <v>14019</v>
      </c>
      <c r="B6267" s="2">
        <v>44667</v>
      </c>
      <c r="C6267">
        <v>208834.02</v>
      </c>
      <c r="D6267" s="1" t="s">
        <v>1484</v>
      </c>
      <c r="E6267" s="1" t="s">
        <v>1488</v>
      </c>
      <c r="F6267" s="1" t="s">
        <v>19</v>
      </c>
      <c r="G6267" s="1" t="s">
        <v>14</v>
      </c>
      <c r="H6267" s="1" t="s">
        <v>208</v>
      </c>
      <c r="I6267" s="1" t="s">
        <v>1479</v>
      </c>
      <c r="J6267" s="1" t="s">
        <v>14020</v>
      </c>
      <c r="K6267" s="1" t="str">
        <f>IF(COUNTIF(Financial_Transactions[transaction_id],Financial_Transactions[[#This Row],[transaction_id]])&gt;1,"Yes","No")</f>
        <v>No</v>
      </c>
      <c r="L6267" s="1" t="str">
        <f>IF(Financial_Transactions[[#This Row],[customer_id]]&lt;&gt;"",(IF(COUNTIF(Customers[customer_id],Financial_Transactions[[#This Row],[customer_id]])&gt;0,"Valid","Invalid")),"")</f>
        <v>Valid</v>
      </c>
      <c r="M6267" s="1" t="str">
        <f>IF(Financial_Transactions[[#This Row],[vendor_id]]&lt;&gt;"",IF(COUNTIF(Vendors[vendor_id],Financial_Transactions[[#This Row],[vendor_id]])&gt;0,"Valid","Invalid"),"")</f>
        <v/>
      </c>
    </row>
    <row r="6268" spans="1:13" x14ac:dyDescent="0.3">
      <c r="A6268" s="1" t="s">
        <v>14021</v>
      </c>
      <c r="B6268" s="2">
        <v>44979</v>
      </c>
      <c r="C6268">
        <v>136475.53</v>
      </c>
      <c r="D6268" s="1" t="s">
        <v>1484</v>
      </c>
      <c r="E6268" s="1" t="s">
        <v>1488</v>
      </c>
      <c r="F6268" s="1" t="s">
        <v>8</v>
      </c>
      <c r="G6268" s="1" t="s">
        <v>25</v>
      </c>
      <c r="H6268" s="1" t="s">
        <v>164</v>
      </c>
      <c r="I6268" s="1" t="s">
        <v>1479</v>
      </c>
      <c r="J6268" s="1" t="s">
        <v>14022</v>
      </c>
      <c r="K6268" s="1" t="str">
        <f>IF(COUNTIF(Financial_Transactions[transaction_id],Financial_Transactions[[#This Row],[transaction_id]])&gt;1,"Yes","No")</f>
        <v>No</v>
      </c>
      <c r="L6268" s="1" t="str">
        <f>IF(Financial_Transactions[[#This Row],[customer_id]]&lt;&gt;"",(IF(COUNTIF(Customers[customer_id],Financial_Transactions[[#This Row],[customer_id]])&gt;0,"Valid","Invalid")),"")</f>
        <v>Valid</v>
      </c>
      <c r="M6268" s="1" t="str">
        <f>IF(Financial_Transactions[[#This Row],[vendor_id]]&lt;&gt;"",IF(COUNTIF(Vendors[vendor_id],Financial_Transactions[[#This Row],[vendor_id]])&gt;0,"Valid","Invalid"),"")</f>
        <v/>
      </c>
    </row>
    <row r="6269" spans="1:13" x14ac:dyDescent="0.3">
      <c r="A6269" s="1" t="s">
        <v>14023</v>
      </c>
      <c r="B6269" s="2">
        <v>44959</v>
      </c>
      <c r="C6269">
        <v>121041.11</v>
      </c>
      <c r="D6269" s="1" t="s">
        <v>1484</v>
      </c>
      <c r="E6269" s="1" t="s">
        <v>1485</v>
      </c>
      <c r="F6269" s="1" t="s">
        <v>8</v>
      </c>
      <c r="G6269" s="1" t="s">
        <v>14</v>
      </c>
      <c r="H6269" s="1" t="s">
        <v>566</v>
      </c>
      <c r="I6269" s="1" t="s">
        <v>1479</v>
      </c>
      <c r="J6269" s="1" t="s">
        <v>14024</v>
      </c>
      <c r="K6269" s="1" t="str">
        <f>IF(COUNTIF(Financial_Transactions[transaction_id],Financial_Transactions[[#This Row],[transaction_id]])&gt;1,"Yes","No")</f>
        <v>No</v>
      </c>
      <c r="L6269" s="1" t="str">
        <f>IF(Financial_Transactions[[#This Row],[customer_id]]&lt;&gt;"",(IF(COUNTIF(Customers[customer_id],Financial_Transactions[[#This Row],[customer_id]])&gt;0,"Valid","Invalid")),"")</f>
        <v>Valid</v>
      </c>
      <c r="M6269" s="1" t="str">
        <f>IF(Financial_Transactions[[#This Row],[vendor_id]]&lt;&gt;"",IF(COUNTIF(Vendors[vendor_id],Financial_Transactions[[#This Row],[vendor_id]])&gt;0,"Valid","Invalid"),"")</f>
        <v/>
      </c>
    </row>
    <row r="6270" spans="1:13" x14ac:dyDescent="0.3">
      <c r="A6270" s="1" t="s">
        <v>14025</v>
      </c>
      <c r="B6270" s="2">
        <v>44836</v>
      </c>
      <c r="C6270">
        <v>187181.79</v>
      </c>
      <c r="D6270" s="1" t="s">
        <v>1484</v>
      </c>
      <c r="E6270" s="1" t="s">
        <v>1485</v>
      </c>
      <c r="F6270" s="1" t="s">
        <v>19</v>
      </c>
      <c r="G6270" s="1" t="s">
        <v>22</v>
      </c>
      <c r="H6270" s="1" t="s">
        <v>572</v>
      </c>
      <c r="I6270" s="1" t="s">
        <v>1479</v>
      </c>
      <c r="J6270" s="1" t="s">
        <v>14026</v>
      </c>
      <c r="K6270" s="1" t="str">
        <f>IF(COUNTIF(Financial_Transactions[transaction_id],Financial_Transactions[[#This Row],[transaction_id]])&gt;1,"Yes","No")</f>
        <v>No</v>
      </c>
      <c r="L6270" s="1" t="str">
        <f>IF(Financial_Transactions[[#This Row],[customer_id]]&lt;&gt;"",(IF(COUNTIF(Customers[customer_id],Financial_Transactions[[#This Row],[customer_id]])&gt;0,"Valid","Invalid")),"")</f>
        <v>Valid</v>
      </c>
      <c r="M6270" s="1" t="str">
        <f>IF(Financial_Transactions[[#This Row],[vendor_id]]&lt;&gt;"",IF(COUNTIF(Vendors[vendor_id],Financial_Transactions[[#This Row],[vendor_id]])&gt;0,"Valid","Invalid"),"")</f>
        <v/>
      </c>
    </row>
    <row r="6271" spans="1:13" x14ac:dyDescent="0.3">
      <c r="A6271" s="1" t="s">
        <v>14027</v>
      </c>
      <c r="B6271" s="2">
        <v>44635</v>
      </c>
      <c r="C6271">
        <v>249954.46</v>
      </c>
      <c r="D6271" s="1" t="s">
        <v>1484</v>
      </c>
      <c r="E6271" s="1" t="s">
        <v>1485</v>
      </c>
      <c r="F6271" s="1" t="s">
        <v>8</v>
      </c>
      <c r="G6271" s="1" t="s">
        <v>25</v>
      </c>
      <c r="H6271" s="1" t="s">
        <v>208</v>
      </c>
      <c r="I6271" s="1" t="s">
        <v>1479</v>
      </c>
      <c r="J6271" s="1" t="s">
        <v>14028</v>
      </c>
      <c r="K6271" s="1" t="str">
        <f>IF(COUNTIF(Financial_Transactions[transaction_id],Financial_Transactions[[#This Row],[transaction_id]])&gt;1,"Yes","No")</f>
        <v>No</v>
      </c>
      <c r="L6271" s="1" t="str">
        <f>IF(Financial_Transactions[[#This Row],[customer_id]]&lt;&gt;"",(IF(COUNTIF(Customers[customer_id],Financial_Transactions[[#This Row],[customer_id]])&gt;0,"Valid","Invalid")),"")</f>
        <v>Valid</v>
      </c>
      <c r="M6271" s="1" t="str">
        <f>IF(Financial_Transactions[[#This Row],[vendor_id]]&lt;&gt;"",IF(COUNTIF(Vendors[vendor_id],Financial_Transactions[[#This Row],[vendor_id]])&gt;0,"Valid","Invalid"),"")</f>
        <v/>
      </c>
    </row>
    <row r="6272" spans="1:13" x14ac:dyDescent="0.3">
      <c r="A6272" s="1" t="s">
        <v>14029</v>
      </c>
      <c r="B6272" s="2">
        <v>44965</v>
      </c>
      <c r="C6272">
        <v>223516.72</v>
      </c>
      <c r="D6272" s="1" t="s">
        <v>1484</v>
      </c>
      <c r="E6272" s="1" t="s">
        <v>1488</v>
      </c>
      <c r="F6272" s="1" t="s">
        <v>19</v>
      </c>
      <c r="G6272" s="1" t="s">
        <v>14</v>
      </c>
      <c r="H6272" s="1" t="s">
        <v>520</v>
      </c>
      <c r="I6272" s="1" t="s">
        <v>1479</v>
      </c>
      <c r="J6272" s="1" t="s">
        <v>14030</v>
      </c>
      <c r="K6272" s="1" t="str">
        <f>IF(COUNTIF(Financial_Transactions[transaction_id],Financial_Transactions[[#This Row],[transaction_id]])&gt;1,"Yes","No")</f>
        <v>No</v>
      </c>
      <c r="L6272" s="1" t="str">
        <f>IF(Financial_Transactions[[#This Row],[customer_id]]&lt;&gt;"",(IF(COUNTIF(Customers[customer_id],Financial_Transactions[[#This Row],[customer_id]])&gt;0,"Valid","Invalid")),"")</f>
        <v>Valid</v>
      </c>
      <c r="M6272" s="1" t="str">
        <f>IF(Financial_Transactions[[#This Row],[vendor_id]]&lt;&gt;"",IF(COUNTIF(Vendors[vendor_id],Financial_Transactions[[#This Row],[vendor_id]])&gt;0,"Valid","Invalid"),"")</f>
        <v/>
      </c>
    </row>
    <row r="6273" spans="1:13" x14ac:dyDescent="0.3">
      <c r="A6273" s="1" t="s">
        <v>14031</v>
      </c>
      <c r="B6273" s="2">
        <v>45070</v>
      </c>
      <c r="C6273">
        <v>188095.35</v>
      </c>
      <c r="D6273" s="1" t="s">
        <v>1484</v>
      </c>
      <c r="E6273" s="1" t="s">
        <v>1500</v>
      </c>
      <c r="F6273" s="1" t="s">
        <v>13</v>
      </c>
      <c r="G6273" s="1" t="s">
        <v>14</v>
      </c>
      <c r="H6273" s="1" t="s">
        <v>82</v>
      </c>
      <c r="I6273" s="1" t="s">
        <v>1479</v>
      </c>
      <c r="J6273" s="1" t="s">
        <v>14032</v>
      </c>
      <c r="K6273" s="1" t="str">
        <f>IF(COUNTIF(Financial_Transactions[transaction_id],Financial_Transactions[[#This Row],[transaction_id]])&gt;1,"Yes","No")</f>
        <v>No</v>
      </c>
      <c r="L6273" s="1" t="str">
        <f>IF(Financial_Transactions[[#This Row],[customer_id]]&lt;&gt;"",(IF(COUNTIF(Customers[customer_id],Financial_Transactions[[#This Row],[customer_id]])&gt;0,"Valid","Invalid")),"")</f>
        <v>Valid</v>
      </c>
      <c r="M6273" s="1" t="str">
        <f>IF(Financial_Transactions[[#This Row],[vendor_id]]&lt;&gt;"",IF(COUNTIF(Vendors[vendor_id],Financial_Transactions[[#This Row],[vendor_id]])&gt;0,"Valid","Invalid"),"")</f>
        <v/>
      </c>
    </row>
    <row r="6274" spans="1:13" x14ac:dyDescent="0.3">
      <c r="A6274" s="1" t="s">
        <v>14033</v>
      </c>
      <c r="B6274" s="2">
        <v>45078</v>
      </c>
      <c r="C6274">
        <v>-29516.46</v>
      </c>
      <c r="D6274" s="1" t="s">
        <v>1478</v>
      </c>
      <c r="E6274" s="1" t="s">
        <v>1250</v>
      </c>
      <c r="F6274" s="1" t="s">
        <v>19</v>
      </c>
      <c r="G6274" s="1" t="s">
        <v>22</v>
      </c>
      <c r="H6274" s="1" t="s">
        <v>1479</v>
      </c>
      <c r="I6274" s="1" t="s">
        <v>1271</v>
      </c>
      <c r="J6274" s="1" t="s">
        <v>14034</v>
      </c>
      <c r="K6274" s="1" t="str">
        <f>IF(COUNTIF(Financial_Transactions[transaction_id],Financial_Transactions[[#This Row],[transaction_id]])&gt;1,"Yes","No")</f>
        <v>No</v>
      </c>
      <c r="L6274" s="1" t="str">
        <f>IF(Financial_Transactions[[#This Row],[customer_id]]&lt;&gt;"",(IF(COUNTIF(Customers[customer_id],Financial_Transactions[[#This Row],[customer_id]])&gt;0,"Valid","Invalid")),"")</f>
        <v/>
      </c>
      <c r="M6274" s="1" t="str">
        <f>IF(Financial_Transactions[[#This Row],[vendor_id]]&lt;&gt;"",IF(COUNTIF(Vendors[vendor_id],Financial_Transactions[[#This Row],[vendor_id]])&gt;0,"Valid","Invalid"),"")</f>
        <v>Valid</v>
      </c>
    </row>
    <row r="6275" spans="1:13" x14ac:dyDescent="0.3">
      <c r="A6275" s="1" t="s">
        <v>14035</v>
      </c>
      <c r="B6275" s="2">
        <v>44579</v>
      </c>
      <c r="C6275">
        <v>-53728.43</v>
      </c>
      <c r="D6275" s="1" t="s">
        <v>1478</v>
      </c>
      <c r="E6275" s="1" t="s">
        <v>1235</v>
      </c>
      <c r="F6275" s="1" t="s">
        <v>19</v>
      </c>
      <c r="G6275" s="1" t="s">
        <v>14</v>
      </c>
      <c r="H6275" s="1" t="s">
        <v>1479</v>
      </c>
      <c r="I6275" s="1" t="s">
        <v>1346</v>
      </c>
      <c r="J6275" s="1" t="s">
        <v>14036</v>
      </c>
      <c r="K6275" s="1" t="str">
        <f>IF(COUNTIF(Financial_Transactions[transaction_id],Financial_Transactions[[#This Row],[transaction_id]])&gt;1,"Yes","No")</f>
        <v>No</v>
      </c>
      <c r="L6275" s="1" t="str">
        <f>IF(Financial_Transactions[[#This Row],[customer_id]]&lt;&gt;"",(IF(COUNTIF(Customers[customer_id],Financial_Transactions[[#This Row],[customer_id]])&gt;0,"Valid","Invalid")),"")</f>
        <v/>
      </c>
      <c r="M6275" s="1" t="str">
        <f>IF(Financial_Transactions[[#This Row],[vendor_id]]&lt;&gt;"",IF(COUNTIF(Vendors[vendor_id],Financial_Transactions[[#This Row],[vendor_id]])&gt;0,"Valid","Invalid"),"")</f>
        <v>Valid</v>
      </c>
    </row>
    <row r="6276" spans="1:13" x14ac:dyDescent="0.3">
      <c r="A6276" s="1" t="s">
        <v>14037</v>
      </c>
      <c r="B6276" s="2">
        <v>45188</v>
      </c>
      <c r="C6276">
        <v>130344.16</v>
      </c>
      <c r="D6276" s="1" t="s">
        <v>1484</v>
      </c>
      <c r="E6276" s="1" t="s">
        <v>1500</v>
      </c>
      <c r="F6276" s="1" t="s">
        <v>13</v>
      </c>
      <c r="G6276" s="1" t="s">
        <v>9</v>
      </c>
      <c r="H6276" s="1" t="s">
        <v>442</v>
      </c>
      <c r="I6276" s="1" t="s">
        <v>1479</v>
      </c>
      <c r="J6276" s="1" t="s">
        <v>14038</v>
      </c>
      <c r="K6276" s="1" t="str">
        <f>IF(COUNTIF(Financial_Transactions[transaction_id],Financial_Transactions[[#This Row],[transaction_id]])&gt;1,"Yes","No")</f>
        <v>No</v>
      </c>
      <c r="L6276" s="1" t="str">
        <f>IF(Financial_Transactions[[#This Row],[customer_id]]&lt;&gt;"",(IF(COUNTIF(Customers[customer_id],Financial_Transactions[[#This Row],[customer_id]])&gt;0,"Valid","Invalid")),"")</f>
        <v>Valid</v>
      </c>
      <c r="M6276" s="1" t="str">
        <f>IF(Financial_Transactions[[#This Row],[vendor_id]]&lt;&gt;"",IF(COUNTIF(Vendors[vendor_id],Financial_Transactions[[#This Row],[vendor_id]])&gt;0,"Valid","Invalid"),"")</f>
        <v/>
      </c>
    </row>
    <row r="6277" spans="1:13" x14ac:dyDescent="0.3">
      <c r="A6277" s="1" t="s">
        <v>14039</v>
      </c>
      <c r="B6277" s="2">
        <v>45273</v>
      </c>
      <c r="C6277">
        <v>277667.20000000001</v>
      </c>
      <c r="D6277" s="1" t="s">
        <v>1484</v>
      </c>
      <c r="E6277" s="1" t="s">
        <v>1488</v>
      </c>
      <c r="F6277" s="1" t="s">
        <v>8</v>
      </c>
      <c r="G6277" s="1" t="s">
        <v>25</v>
      </c>
      <c r="H6277" s="1" t="s">
        <v>46</v>
      </c>
      <c r="I6277" s="1" t="s">
        <v>1479</v>
      </c>
      <c r="J6277" s="1" t="s">
        <v>14040</v>
      </c>
      <c r="K6277" s="1" t="str">
        <f>IF(COUNTIF(Financial_Transactions[transaction_id],Financial_Transactions[[#This Row],[transaction_id]])&gt;1,"Yes","No")</f>
        <v>No</v>
      </c>
      <c r="L6277" s="1" t="str">
        <f>IF(Financial_Transactions[[#This Row],[customer_id]]&lt;&gt;"",(IF(COUNTIF(Customers[customer_id],Financial_Transactions[[#This Row],[customer_id]])&gt;0,"Valid","Invalid")),"")</f>
        <v>Valid</v>
      </c>
      <c r="M6277" s="1" t="str">
        <f>IF(Financial_Transactions[[#This Row],[vendor_id]]&lt;&gt;"",IF(COUNTIF(Vendors[vendor_id],Financial_Transactions[[#This Row],[vendor_id]])&gt;0,"Valid","Invalid"),"")</f>
        <v/>
      </c>
    </row>
    <row r="6278" spans="1:13" x14ac:dyDescent="0.3">
      <c r="A6278" s="1" t="s">
        <v>14041</v>
      </c>
      <c r="B6278" s="2">
        <v>44748</v>
      </c>
      <c r="C6278">
        <v>-38061.760000000002</v>
      </c>
      <c r="D6278" s="1" t="s">
        <v>1478</v>
      </c>
      <c r="E6278" s="1" t="s">
        <v>1250</v>
      </c>
      <c r="F6278" s="1" t="s">
        <v>8</v>
      </c>
      <c r="G6278" s="1" t="s">
        <v>25</v>
      </c>
      <c r="H6278" s="1" t="s">
        <v>1479</v>
      </c>
      <c r="I6278" s="1" t="s">
        <v>1338</v>
      </c>
      <c r="J6278" s="1" t="s">
        <v>14042</v>
      </c>
      <c r="K6278" s="1" t="str">
        <f>IF(COUNTIF(Financial_Transactions[transaction_id],Financial_Transactions[[#This Row],[transaction_id]])&gt;1,"Yes","No")</f>
        <v>No</v>
      </c>
      <c r="L6278" s="1" t="str">
        <f>IF(Financial_Transactions[[#This Row],[customer_id]]&lt;&gt;"",(IF(COUNTIF(Customers[customer_id],Financial_Transactions[[#This Row],[customer_id]])&gt;0,"Valid","Invalid")),"")</f>
        <v/>
      </c>
      <c r="M6278" s="1" t="str">
        <f>IF(Financial_Transactions[[#This Row],[vendor_id]]&lt;&gt;"",IF(COUNTIF(Vendors[vendor_id],Financial_Transactions[[#This Row],[vendor_id]])&gt;0,"Valid","Invalid"),"")</f>
        <v>Valid</v>
      </c>
    </row>
    <row r="6279" spans="1:13" x14ac:dyDescent="0.3">
      <c r="A6279" s="1" t="s">
        <v>14043</v>
      </c>
      <c r="B6279" s="2">
        <v>44933</v>
      </c>
      <c r="C6279">
        <v>-53785.1</v>
      </c>
      <c r="D6279" s="1" t="s">
        <v>1478</v>
      </c>
      <c r="E6279" s="1" t="s">
        <v>1235</v>
      </c>
      <c r="F6279" s="1" t="s">
        <v>13</v>
      </c>
      <c r="G6279" s="1" t="s">
        <v>25</v>
      </c>
      <c r="H6279" s="1" t="s">
        <v>1479</v>
      </c>
      <c r="I6279" s="1" t="s">
        <v>1236</v>
      </c>
      <c r="J6279" s="1" t="s">
        <v>14044</v>
      </c>
      <c r="K6279" s="1" t="str">
        <f>IF(COUNTIF(Financial_Transactions[transaction_id],Financial_Transactions[[#This Row],[transaction_id]])&gt;1,"Yes","No")</f>
        <v>No</v>
      </c>
      <c r="L6279" s="1" t="str">
        <f>IF(Financial_Transactions[[#This Row],[customer_id]]&lt;&gt;"",(IF(COUNTIF(Customers[customer_id],Financial_Transactions[[#This Row],[customer_id]])&gt;0,"Valid","Invalid")),"")</f>
        <v/>
      </c>
      <c r="M6279" s="1" t="str">
        <f>IF(Financial_Transactions[[#This Row],[vendor_id]]&lt;&gt;"",IF(COUNTIF(Vendors[vendor_id],Financial_Transactions[[#This Row],[vendor_id]])&gt;0,"Valid","Invalid"),"")</f>
        <v>Valid</v>
      </c>
    </row>
    <row r="6280" spans="1:13" x14ac:dyDescent="0.3">
      <c r="A6280" s="1" t="s">
        <v>14045</v>
      </c>
      <c r="B6280" s="2">
        <v>45250</v>
      </c>
      <c r="C6280">
        <v>-68690.8</v>
      </c>
      <c r="D6280" s="1" t="s">
        <v>1478</v>
      </c>
      <c r="E6280" s="1" t="s">
        <v>1235</v>
      </c>
      <c r="F6280" s="1" t="s">
        <v>13</v>
      </c>
      <c r="G6280" s="1" t="s">
        <v>22</v>
      </c>
      <c r="H6280" s="1" t="s">
        <v>1479</v>
      </c>
      <c r="I6280" s="1" t="s">
        <v>1242</v>
      </c>
      <c r="J6280" s="1" t="s">
        <v>14046</v>
      </c>
      <c r="K6280" s="1" t="str">
        <f>IF(COUNTIF(Financial_Transactions[transaction_id],Financial_Transactions[[#This Row],[transaction_id]])&gt;1,"Yes","No")</f>
        <v>No</v>
      </c>
      <c r="L6280" s="1" t="str">
        <f>IF(Financial_Transactions[[#This Row],[customer_id]]&lt;&gt;"",(IF(COUNTIF(Customers[customer_id],Financial_Transactions[[#This Row],[customer_id]])&gt;0,"Valid","Invalid")),"")</f>
        <v/>
      </c>
      <c r="M6280" s="1" t="str">
        <f>IF(Financial_Transactions[[#This Row],[vendor_id]]&lt;&gt;"",IF(COUNTIF(Vendors[vendor_id],Financial_Transactions[[#This Row],[vendor_id]])&gt;0,"Valid","Invalid"),"")</f>
        <v>Valid</v>
      </c>
    </row>
    <row r="6281" spans="1:13" x14ac:dyDescent="0.3">
      <c r="A6281" s="1" t="s">
        <v>14047</v>
      </c>
      <c r="B6281" s="2">
        <v>45184</v>
      </c>
      <c r="C6281">
        <v>116054.54</v>
      </c>
      <c r="D6281" s="1" t="s">
        <v>1484</v>
      </c>
      <c r="E6281" s="1" t="s">
        <v>1488</v>
      </c>
      <c r="F6281" s="1" t="s">
        <v>19</v>
      </c>
      <c r="G6281" s="1" t="s">
        <v>22</v>
      </c>
      <c r="H6281" s="1" t="s">
        <v>302</v>
      </c>
      <c r="I6281" s="1" t="s">
        <v>1479</v>
      </c>
      <c r="J6281" s="1" t="s">
        <v>14048</v>
      </c>
      <c r="K6281" s="1" t="str">
        <f>IF(COUNTIF(Financial_Transactions[transaction_id],Financial_Transactions[[#This Row],[transaction_id]])&gt;1,"Yes","No")</f>
        <v>No</v>
      </c>
      <c r="L6281" s="1" t="str">
        <f>IF(Financial_Transactions[[#This Row],[customer_id]]&lt;&gt;"",(IF(COUNTIF(Customers[customer_id],Financial_Transactions[[#This Row],[customer_id]])&gt;0,"Valid","Invalid")),"")</f>
        <v>Valid</v>
      </c>
      <c r="M6281" s="1" t="str">
        <f>IF(Financial_Transactions[[#This Row],[vendor_id]]&lt;&gt;"",IF(COUNTIF(Vendors[vendor_id],Financial_Transactions[[#This Row],[vendor_id]])&gt;0,"Valid","Invalid"),"")</f>
        <v/>
      </c>
    </row>
    <row r="6282" spans="1:13" x14ac:dyDescent="0.3">
      <c r="A6282" s="1" t="s">
        <v>14049</v>
      </c>
      <c r="B6282" s="2">
        <v>44928</v>
      </c>
      <c r="C6282">
        <v>-30556.99</v>
      </c>
      <c r="D6282" s="1" t="s">
        <v>1478</v>
      </c>
      <c r="E6282" s="1" t="s">
        <v>1225</v>
      </c>
      <c r="F6282" s="1" t="s">
        <v>19</v>
      </c>
      <c r="G6282" s="1" t="s">
        <v>9</v>
      </c>
      <c r="H6282" s="1" t="s">
        <v>1479</v>
      </c>
      <c r="I6282" s="1" t="s">
        <v>1223</v>
      </c>
      <c r="J6282" s="1" t="s">
        <v>14050</v>
      </c>
      <c r="K6282" s="1" t="str">
        <f>IF(COUNTIF(Financial_Transactions[transaction_id],Financial_Transactions[[#This Row],[transaction_id]])&gt;1,"Yes","No")</f>
        <v>No</v>
      </c>
      <c r="L6282" s="1" t="str">
        <f>IF(Financial_Transactions[[#This Row],[customer_id]]&lt;&gt;"",(IF(COUNTIF(Customers[customer_id],Financial_Transactions[[#This Row],[customer_id]])&gt;0,"Valid","Invalid")),"")</f>
        <v/>
      </c>
      <c r="M6282" s="1" t="str">
        <f>IF(Financial_Transactions[[#This Row],[vendor_id]]&lt;&gt;"",IF(COUNTIF(Vendors[vendor_id],Financial_Transactions[[#This Row],[vendor_id]])&gt;0,"Valid","Invalid"),"")</f>
        <v>Valid</v>
      </c>
    </row>
    <row r="6283" spans="1:13" x14ac:dyDescent="0.3">
      <c r="A6283" s="1" t="s">
        <v>14051</v>
      </c>
      <c r="B6283" s="2">
        <v>45122</v>
      </c>
      <c r="C6283">
        <v>119446.56</v>
      </c>
      <c r="D6283" s="1" t="s">
        <v>1484</v>
      </c>
      <c r="E6283" s="1" t="s">
        <v>1500</v>
      </c>
      <c r="F6283" s="1" t="s">
        <v>13</v>
      </c>
      <c r="G6283" s="1" t="s">
        <v>14</v>
      </c>
      <c r="H6283" s="1" t="s">
        <v>540</v>
      </c>
      <c r="I6283" s="1" t="s">
        <v>1479</v>
      </c>
      <c r="J6283" s="1" t="s">
        <v>14052</v>
      </c>
      <c r="K6283" s="1" t="str">
        <f>IF(COUNTIF(Financial_Transactions[transaction_id],Financial_Transactions[[#This Row],[transaction_id]])&gt;1,"Yes","No")</f>
        <v>No</v>
      </c>
      <c r="L6283" s="1" t="str">
        <f>IF(Financial_Transactions[[#This Row],[customer_id]]&lt;&gt;"",(IF(COUNTIF(Customers[customer_id],Financial_Transactions[[#This Row],[customer_id]])&gt;0,"Valid","Invalid")),"")</f>
        <v>Valid</v>
      </c>
      <c r="M6283" s="1" t="str">
        <f>IF(Financial_Transactions[[#This Row],[vendor_id]]&lt;&gt;"",IF(COUNTIF(Vendors[vendor_id],Financial_Transactions[[#This Row],[vendor_id]])&gt;0,"Valid","Invalid"),"")</f>
        <v/>
      </c>
    </row>
    <row r="6284" spans="1:13" x14ac:dyDescent="0.3">
      <c r="A6284" s="1" t="s">
        <v>14053</v>
      </c>
      <c r="B6284" s="2">
        <v>44929</v>
      </c>
      <c r="C6284">
        <v>-19537.5</v>
      </c>
      <c r="D6284" s="1" t="s">
        <v>1478</v>
      </c>
      <c r="E6284" s="1" t="s">
        <v>1225</v>
      </c>
      <c r="F6284" s="1" t="s">
        <v>8</v>
      </c>
      <c r="G6284" s="1" t="s">
        <v>14</v>
      </c>
      <c r="H6284" s="1" t="s">
        <v>1479</v>
      </c>
      <c r="I6284" s="1" t="s">
        <v>1432</v>
      </c>
      <c r="J6284" s="1" t="s">
        <v>14054</v>
      </c>
      <c r="K6284" s="1" t="str">
        <f>IF(COUNTIF(Financial_Transactions[transaction_id],Financial_Transactions[[#This Row],[transaction_id]])&gt;1,"Yes","No")</f>
        <v>No</v>
      </c>
      <c r="L6284" s="1" t="str">
        <f>IF(Financial_Transactions[[#This Row],[customer_id]]&lt;&gt;"",(IF(COUNTIF(Customers[customer_id],Financial_Transactions[[#This Row],[customer_id]])&gt;0,"Valid","Invalid")),"")</f>
        <v/>
      </c>
      <c r="M6284" s="1" t="str">
        <f>IF(Financial_Transactions[[#This Row],[vendor_id]]&lt;&gt;"",IF(COUNTIF(Vendors[vendor_id],Financial_Transactions[[#This Row],[vendor_id]])&gt;0,"Valid","Invalid"),"")</f>
        <v>Valid</v>
      </c>
    </row>
    <row r="6285" spans="1:13" x14ac:dyDescent="0.3">
      <c r="A6285" s="1" t="s">
        <v>14055</v>
      </c>
      <c r="B6285" s="2">
        <v>44866</v>
      </c>
      <c r="C6285">
        <v>-57941.64</v>
      </c>
      <c r="D6285" s="1" t="s">
        <v>1478</v>
      </c>
      <c r="E6285" s="1" t="s">
        <v>1225</v>
      </c>
      <c r="F6285" s="1" t="s">
        <v>13</v>
      </c>
      <c r="G6285" s="1" t="s">
        <v>25</v>
      </c>
      <c r="H6285" s="1" t="s">
        <v>1479</v>
      </c>
      <c r="I6285" s="1" t="s">
        <v>1418</v>
      </c>
      <c r="J6285" s="1" t="s">
        <v>14056</v>
      </c>
      <c r="K6285" s="1" t="str">
        <f>IF(COUNTIF(Financial_Transactions[transaction_id],Financial_Transactions[[#This Row],[transaction_id]])&gt;1,"Yes","No")</f>
        <v>No</v>
      </c>
      <c r="L6285" s="1" t="str">
        <f>IF(Financial_Transactions[[#This Row],[customer_id]]&lt;&gt;"",(IF(COUNTIF(Customers[customer_id],Financial_Transactions[[#This Row],[customer_id]])&gt;0,"Valid","Invalid")),"")</f>
        <v/>
      </c>
      <c r="M6285" s="1" t="str">
        <f>IF(Financial_Transactions[[#This Row],[vendor_id]]&lt;&gt;"",IF(COUNTIF(Vendors[vendor_id],Financial_Transactions[[#This Row],[vendor_id]])&gt;0,"Valid","Invalid"),"")</f>
        <v>Valid</v>
      </c>
    </row>
    <row r="6286" spans="1:13" x14ac:dyDescent="0.3">
      <c r="A6286" s="1" t="s">
        <v>14057</v>
      </c>
      <c r="B6286" s="2">
        <v>45128</v>
      </c>
      <c r="C6286">
        <v>-46374.1</v>
      </c>
      <c r="D6286" s="1" t="s">
        <v>1478</v>
      </c>
      <c r="E6286" s="1" t="s">
        <v>1225</v>
      </c>
      <c r="F6286" s="1" t="s">
        <v>19</v>
      </c>
      <c r="G6286" s="1" t="s">
        <v>9</v>
      </c>
      <c r="H6286" s="1" t="s">
        <v>1479</v>
      </c>
      <c r="I6286" s="1" t="s">
        <v>1358</v>
      </c>
      <c r="J6286" s="1" t="s">
        <v>14058</v>
      </c>
      <c r="K6286" s="1" t="str">
        <f>IF(COUNTIF(Financial_Transactions[transaction_id],Financial_Transactions[[#This Row],[transaction_id]])&gt;1,"Yes","No")</f>
        <v>No</v>
      </c>
      <c r="L6286" s="1" t="str">
        <f>IF(Financial_Transactions[[#This Row],[customer_id]]&lt;&gt;"",(IF(COUNTIF(Customers[customer_id],Financial_Transactions[[#This Row],[customer_id]])&gt;0,"Valid","Invalid")),"")</f>
        <v/>
      </c>
      <c r="M6286" s="1" t="str">
        <f>IF(Financial_Transactions[[#This Row],[vendor_id]]&lt;&gt;"",IF(COUNTIF(Vendors[vendor_id],Financial_Transactions[[#This Row],[vendor_id]])&gt;0,"Valid","Invalid"),"")</f>
        <v>Valid</v>
      </c>
    </row>
    <row r="6287" spans="1:13" x14ac:dyDescent="0.3">
      <c r="A6287" s="1" t="s">
        <v>14059</v>
      </c>
      <c r="B6287" s="2">
        <v>44983</v>
      </c>
      <c r="C6287">
        <v>131882.37</v>
      </c>
      <c r="D6287" s="1" t="s">
        <v>1484</v>
      </c>
      <c r="E6287" s="1" t="s">
        <v>1485</v>
      </c>
      <c r="F6287" s="1" t="s">
        <v>8</v>
      </c>
      <c r="G6287" s="1" t="s">
        <v>14</v>
      </c>
      <c r="H6287" s="1" t="s">
        <v>496</v>
      </c>
      <c r="I6287" s="1" t="s">
        <v>1479</v>
      </c>
      <c r="J6287" s="1" t="s">
        <v>14060</v>
      </c>
      <c r="K6287" s="1" t="str">
        <f>IF(COUNTIF(Financial_Transactions[transaction_id],Financial_Transactions[[#This Row],[transaction_id]])&gt;1,"Yes","No")</f>
        <v>No</v>
      </c>
      <c r="L6287" s="1" t="str">
        <f>IF(Financial_Transactions[[#This Row],[customer_id]]&lt;&gt;"",(IF(COUNTIF(Customers[customer_id],Financial_Transactions[[#This Row],[customer_id]])&gt;0,"Valid","Invalid")),"")</f>
        <v>Valid</v>
      </c>
      <c r="M6287" s="1" t="str">
        <f>IF(Financial_Transactions[[#This Row],[vendor_id]]&lt;&gt;"",IF(COUNTIF(Vendors[vendor_id],Financial_Transactions[[#This Row],[vendor_id]])&gt;0,"Valid","Invalid"),"")</f>
        <v/>
      </c>
    </row>
    <row r="6288" spans="1:13" x14ac:dyDescent="0.3">
      <c r="A6288" s="1" t="s">
        <v>14061</v>
      </c>
      <c r="B6288" s="2">
        <v>44748</v>
      </c>
      <c r="C6288">
        <v>172277.14</v>
      </c>
      <c r="D6288" s="1" t="s">
        <v>1484</v>
      </c>
      <c r="E6288" s="1" t="s">
        <v>1485</v>
      </c>
      <c r="F6288" s="1" t="s">
        <v>13</v>
      </c>
      <c r="G6288" s="1" t="s">
        <v>9</v>
      </c>
      <c r="H6288" s="1" t="s">
        <v>600</v>
      </c>
      <c r="I6288" s="1" t="s">
        <v>1479</v>
      </c>
      <c r="J6288" s="1" t="s">
        <v>14062</v>
      </c>
      <c r="K6288" s="1" t="str">
        <f>IF(COUNTIF(Financial_Transactions[transaction_id],Financial_Transactions[[#This Row],[transaction_id]])&gt;1,"Yes","No")</f>
        <v>No</v>
      </c>
      <c r="L6288" s="1" t="str">
        <f>IF(Financial_Transactions[[#This Row],[customer_id]]&lt;&gt;"",(IF(COUNTIF(Customers[customer_id],Financial_Transactions[[#This Row],[customer_id]])&gt;0,"Valid","Invalid")),"")</f>
        <v>Valid</v>
      </c>
      <c r="M6288" s="1" t="str">
        <f>IF(Financial_Transactions[[#This Row],[vendor_id]]&lt;&gt;"",IF(COUNTIF(Vendors[vendor_id],Financial_Transactions[[#This Row],[vendor_id]])&gt;0,"Valid","Invalid"),"")</f>
        <v/>
      </c>
    </row>
    <row r="6289" spans="1:13" x14ac:dyDescent="0.3">
      <c r="A6289" s="1" t="s">
        <v>14063</v>
      </c>
      <c r="B6289" s="2">
        <v>44653</v>
      </c>
      <c r="C6289">
        <v>-20742.07</v>
      </c>
      <c r="D6289" s="1" t="s">
        <v>1478</v>
      </c>
      <c r="E6289" s="1" t="s">
        <v>1535</v>
      </c>
      <c r="F6289" s="1" t="s">
        <v>19</v>
      </c>
      <c r="G6289" s="1" t="s">
        <v>22</v>
      </c>
      <c r="H6289" s="1" t="s">
        <v>1479</v>
      </c>
      <c r="I6289" s="1" t="s">
        <v>1263</v>
      </c>
      <c r="J6289" s="1" t="s">
        <v>14064</v>
      </c>
      <c r="K6289" s="1" t="str">
        <f>IF(COUNTIF(Financial_Transactions[transaction_id],Financial_Transactions[[#This Row],[transaction_id]])&gt;1,"Yes","No")</f>
        <v>No</v>
      </c>
      <c r="L6289" s="1" t="str">
        <f>IF(Financial_Transactions[[#This Row],[customer_id]]&lt;&gt;"",(IF(COUNTIF(Customers[customer_id],Financial_Transactions[[#This Row],[customer_id]])&gt;0,"Valid","Invalid")),"")</f>
        <v/>
      </c>
      <c r="M6289" s="1" t="str">
        <f>IF(Financial_Transactions[[#This Row],[vendor_id]]&lt;&gt;"",IF(COUNTIF(Vendors[vendor_id],Financial_Transactions[[#This Row],[vendor_id]])&gt;0,"Valid","Invalid"),"")</f>
        <v>Valid</v>
      </c>
    </row>
    <row r="6290" spans="1:13" x14ac:dyDescent="0.3">
      <c r="A6290" s="1" t="s">
        <v>14065</v>
      </c>
      <c r="B6290" s="2">
        <v>45014</v>
      </c>
      <c r="C6290">
        <v>-75049.33</v>
      </c>
      <c r="D6290" s="1" t="s">
        <v>1478</v>
      </c>
      <c r="E6290" s="1" t="s">
        <v>1535</v>
      </c>
      <c r="F6290" s="1" t="s">
        <v>13</v>
      </c>
      <c r="G6290" s="1" t="s">
        <v>9</v>
      </c>
      <c r="H6290" s="1" t="s">
        <v>1479</v>
      </c>
      <c r="I6290" s="1" t="s">
        <v>1404</v>
      </c>
      <c r="J6290" s="1" t="s">
        <v>14066</v>
      </c>
      <c r="K6290" s="1" t="str">
        <f>IF(COUNTIF(Financial_Transactions[transaction_id],Financial_Transactions[[#This Row],[transaction_id]])&gt;1,"Yes","No")</f>
        <v>No</v>
      </c>
      <c r="L6290" s="1" t="str">
        <f>IF(Financial_Transactions[[#This Row],[customer_id]]&lt;&gt;"",(IF(COUNTIF(Customers[customer_id],Financial_Transactions[[#This Row],[customer_id]])&gt;0,"Valid","Invalid")),"")</f>
        <v/>
      </c>
      <c r="M6290" s="1" t="str">
        <f>IF(Financial_Transactions[[#This Row],[vendor_id]]&lt;&gt;"",IF(COUNTIF(Vendors[vendor_id],Financial_Transactions[[#This Row],[vendor_id]])&gt;0,"Valid","Invalid"),"")</f>
        <v>Valid</v>
      </c>
    </row>
    <row r="6291" spans="1:13" x14ac:dyDescent="0.3">
      <c r="A6291" s="1" t="s">
        <v>14067</v>
      </c>
      <c r="B6291" s="2">
        <v>45228</v>
      </c>
      <c r="C6291">
        <v>236904.89</v>
      </c>
      <c r="D6291" s="1" t="s">
        <v>1484</v>
      </c>
      <c r="E6291" s="1" t="s">
        <v>1485</v>
      </c>
      <c r="F6291" s="1" t="s">
        <v>19</v>
      </c>
      <c r="G6291" s="1" t="s">
        <v>9</v>
      </c>
      <c r="H6291" s="1" t="s">
        <v>584</v>
      </c>
      <c r="I6291" s="1" t="s">
        <v>1479</v>
      </c>
      <c r="J6291" s="1" t="s">
        <v>14068</v>
      </c>
      <c r="K6291" s="1" t="str">
        <f>IF(COUNTIF(Financial_Transactions[transaction_id],Financial_Transactions[[#This Row],[transaction_id]])&gt;1,"Yes","No")</f>
        <v>No</v>
      </c>
      <c r="L6291" s="1" t="str">
        <f>IF(Financial_Transactions[[#This Row],[customer_id]]&lt;&gt;"",(IF(COUNTIF(Customers[customer_id],Financial_Transactions[[#This Row],[customer_id]])&gt;0,"Valid","Invalid")),"")</f>
        <v>Valid</v>
      </c>
      <c r="M6291" s="1" t="str">
        <f>IF(Financial_Transactions[[#This Row],[vendor_id]]&lt;&gt;"",IF(COUNTIF(Vendors[vendor_id],Financial_Transactions[[#This Row],[vendor_id]])&gt;0,"Valid","Invalid"),"")</f>
        <v/>
      </c>
    </row>
    <row r="6292" spans="1:13" x14ac:dyDescent="0.3">
      <c r="A6292" s="1" t="s">
        <v>14069</v>
      </c>
      <c r="B6292" s="2">
        <v>45091</v>
      </c>
      <c r="C6292">
        <v>117627.77</v>
      </c>
      <c r="D6292" s="1" t="s">
        <v>1484</v>
      </c>
      <c r="E6292" s="1" t="s">
        <v>1488</v>
      </c>
      <c r="F6292" s="1" t="s">
        <v>13</v>
      </c>
      <c r="G6292" s="1" t="s">
        <v>22</v>
      </c>
      <c r="H6292" s="1" t="s">
        <v>564</v>
      </c>
      <c r="I6292" s="1" t="s">
        <v>1479</v>
      </c>
      <c r="J6292" s="1" t="s">
        <v>14070</v>
      </c>
      <c r="K6292" s="1" t="str">
        <f>IF(COUNTIF(Financial_Transactions[transaction_id],Financial_Transactions[[#This Row],[transaction_id]])&gt;1,"Yes","No")</f>
        <v>No</v>
      </c>
      <c r="L6292" s="1" t="str">
        <f>IF(Financial_Transactions[[#This Row],[customer_id]]&lt;&gt;"",(IF(COUNTIF(Customers[customer_id],Financial_Transactions[[#This Row],[customer_id]])&gt;0,"Valid","Invalid")),"")</f>
        <v>Valid</v>
      </c>
      <c r="M6292" s="1" t="str">
        <f>IF(Financial_Transactions[[#This Row],[vendor_id]]&lt;&gt;"",IF(COUNTIF(Vendors[vendor_id],Financial_Transactions[[#This Row],[vendor_id]])&gt;0,"Valid","Invalid"),"")</f>
        <v/>
      </c>
    </row>
    <row r="6293" spans="1:13" x14ac:dyDescent="0.3">
      <c r="A6293" s="1" t="s">
        <v>14071</v>
      </c>
      <c r="B6293" s="2">
        <v>45102</v>
      </c>
      <c r="C6293">
        <v>-37234.699999999997</v>
      </c>
      <c r="D6293" s="1" t="s">
        <v>1478</v>
      </c>
      <c r="E6293" s="1" t="s">
        <v>1250</v>
      </c>
      <c r="F6293" s="1" t="s">
        <v>13</v>
      </c>
      <c r="G6293" s="1" t="s">
        <v>22</v>
      </c>
      <c r="H6293" s="1" t="s">
        <v>1479</v>
      </c>
      <c r="I6293" s="1" t="s">
        <v>1305</v>
      </c>
      <c r="J6293" s="1" t="s">
        <v>14072</v>
      </c>
      <c r="K6293" s="1" t="str">
        <f>IF(COUNTIF(Financial_Transactions[transaction_id],Financial_Transactions[[#This Row],[transaction_id]])&gt;1,"Yes","No")</f>
        <v>No</v>
      </c>
      <c r="L6293" s="1" t="str">
        <f>IF(Financial_Transactions[[#This Row],[customer_id]]&lt;&gt;"",(IF(COUNTIF(Customers[customer_id],Financial_Transactions[[#This Row],[customer_id]])&gt;0,"Valid","Invalid")),"")</f>
        <v/>
      </c>
      <c r="M6293" s="1" t="str">
        <f>IF(Financial_Transactions[[#This Row],[vendor_id]]&lt;&gt;"",IF(COUNTIF(Vendors[vendor_id],Financial_Transactions[[#This Row],[vendor_id]])&gt;0,"Valid","Invalid"),"")</f>
        <v>Valid</v>
      </c>
    </row>
    <row r="6294" spans="1:13" x14ac:dyDescent="0.3">
      <c r="A6294" s="1" t="s">
        <v>14073</v>
      </c>
      <c r="B6294" s="2">
        <v>45207</v>
      </c>
      <c r="C6294">
        <v>106092.44</v>
      </c>
      <c r="D6294" s="1" t="s">
        <v>1484</v>
      </c>
      <c r="E6294" s="1" t="s">
        <v>1488</v>
      </c>
      <c r="F6294" s="1" t="s">
        <v>19</v>
      </c>
      <c r="G6294" s="1" t="s">
        <v>25</v>
      </c>
      <c r="H6294" s="1" t="s">
        <v>6</v>
      </c>
      <c r="I6294" s="1" t="s">
        <v>1479</v>
      </c>
      <c r="J6294" s="1" t="s">
        <v>14074</v>
      </c>
      <c r="K6294" s="1" t="str">
        <f>IF(COUNTIF(Financial_Transactions[transaction_id],Financial_Transactions[[#This Row],[transaction_id]])&gt;1,"Yes","No")</f>
        <v>No</v>
      </c>
      <c r="L6294" s="1" t="str">
        <f>IF(Financial_Transactions[[#This Row],[customer_id]]&lt;&gt;"",(IF(COUNTIF(Customers[customer_id],Financial_Transactions[[#This Row],[customer_id]])&gt;0,"Valid","Invalid")),"")</f>
        <v>Valid</v>
      </c>
      <c r="M6294" s="1" t="str">
        <f>IF(Financial_Transactions[[#This Row],[vendor_id]]&lt;&gt;"",IF(COUNTIF(Vendors[vendor_id],Financial_Transactions[[#This Row],[vendor_id]])&gt;0,"Valid","Invalid"),"")</f>
        <v/>
      </c>
    </row>
    <row r="6295" spans="1:13" x14ac:dyDescent="0.3">
      <c r="A6295" s="1" t="s">
        <v>14075</v>
      </c>
      <c r="B6295" s="2">
        <v>44677</v>
      </c>
      <c r="C6295">
        <v>209670.67</v>
      </c>
      <c r="D6295" s="1" t="s">
        <v>1484</v>
      </c>
      <c r="E6295" s="1" t="s">
        <v>1485</v>
      </c>
      <c r="F6295" s="1" t="s">
        <v>8</v>
      </c>
      <c r="G6295" s="1" t="s">
        <v>9</v>
      </c>
      <c r="H6295" s="1" t="s">
        <v>316</v>
      </c>
      <c r="I6295" s="1" t="s">
        <v>1479</v>
      </c>
      <c r="J6295" s="1" t="s">
        <v>14076</v>
      </c>
      <c r="K6295" s="1" t="str">
        <f>IF(COUNTIF(Financial_Transactions[transaction_id],Financial_Transactions[[#This Row],[transaction_id]])&gt;1,"Yes","No")</f>
        <v>No</v>
      </c>
      <c r="L6295" s="1" t="str">
        <f>IF(Financial_Transactions[[#This Row],[customer_id]]&lt;&gt;"",(IF(COUNTIF(Customers[customer_id],Financial_Transactions[[#This Row],[customer_id]])&gt;0,"Valid","Invalid")),"")</f>
        <v>Valid</v>
      </c>
      <c r="M6295" s="1" t="str">
        <f>IF(Financial_Transactions[[#This Row],[vendor_id]]&lt;&gt;"",IF(COUNTIF(Vendors[vendor_id],Financial_Transactions[[#This Row],[vendor_id]])&gt;0,"Valid","Invalid"),"")</f>
        <v/>
      </c>
    </row>
    <row r="6296" spans="1:13" x14ac:dyDescent="0.3">
      <c r="A6296" s="1" t="s">
        <v>14077</v>
      </c>
      <c r="B6296" s="2">
        <v>44746</v>
      </c>
      <c r="C6296">
        <v>-47247.29</v>
      </c>
      <c r="D6296" s="1" t="s">
        <v>1478</v>
      </c>
      <c r="E6296" s="1" t="s">
        <v>1225</v>
      </c>
      <c r="F6296" s="1" t="s">
        <v>13</v>
      </c>
      <c r="G6296" s="1" t="s">
        <v>9</v>
      </c>
      <c r="H6296" s="1" t="s">
        <v>1479</v>
      </c>
      <c r="I6296" s="1" t="s">
        <v>1394</v>
      </c>
      <c r="J6296" s="1" t="s">
        <v>14078</v>
      </c>
      <c r="K6296" s="1" t="str">
        <f>IF(COUNTIF(Financial_Transactions[transaction_id],Financial_Transactions[[#This Row],[transaction_id]])&gt;1,"Yes","No")</f>
        <v>No</v>
      </c>
      <c r="L6296" s="1" t="str">
        <f>IF(Financial_Transactions[[#This Row],[customer_id]]&lt;&gt;"",(IF(COUNTIF(Customers[customer_id],Financial_Transactions[[#This Row],[customer_id]])&gt;0,"Valid","Invalid")),"")</f>
        <v/>
      </c>
      <c r="M6296" s="1" t="str">
        <f>IF(Financial_Transactions[[#This Row],[vendor_id]]&lt;&gt;"",IF(COUNTIF(Vendors[vendor_id],Financial_Transactions[[#This Row],[vendor_id]])&gt;0,"Valid","Invalid"),"")</f>
        <v>Valid</v>
      </c>
    </row>
    <row r="6297" spans="1:13" x14ac:dyDescent="0.3">
      <c r="A6297" s="1" t="s">
        <v>14079</v>
      </c>
      <c r="B6297" s="2">
        <v>44798</v>
      </c>
      <c r="C6297">
        <v>14598.17</v>
      </c>
      <c r="D6297" s="1" t="s">
        <v>1588</v>
      </c>
      <c r="E6297" s="1" t="s">
        <v>1588</v>
      </c>
      <c r="F6297" s="1" t="s">
        <v>8</v>
      </c>
      <c r="G6297" s="1" t="s">
        <v>22</v>
      </c>
      <c r="H6297" s="1" t="s">
        <v>1479</v>
      </c>
      <c r="I6297" s="1" t="s">
        <v>1479</v>
      </c>
      <c r="J6297" s="1" t="s">
        <v>14080</v>
      </c>
      <c r="K6297" s="1" t="str">
        <f>IF(COUNTIF(Financial_Transactions[transaction_id],Financial_Transactions[[#This Row],[transaction_id]])&gt;1,"Yes","No")</f>
        <v>No</v>
      </c>
      <c r="L6297" s="1" t="str">
        <f>IF(Financial_Transactions[[#This Row],[customer_id]]&lt;&gt;"",(IF(COUNTIF(Customers[customer_id],Financial_Transactions[[#This Row],[customer_id]])&gt;0,"Valid","Invalid")),"")</f>
        <v/>
      </c>
      <c r="M6297" s="1" t="str">
        <f>IF(Financial_Transactions[[#This Row],[vendor_id]]&lt;&gt;"",IF(COUNTIF(Vendors[vendor_id],Financial_Transactions[[#This Row],[vendor_id]])&gt;0,"Valid","Invalid"),"")</f>
        <v/>
      </c>
    </row>
    <row r="6298" spans="1:13" x14ac:dyDescent="0.3">
      <c r="A6298" s="1" t="s">
        <v>14081</v>
      </c>
      <c r="B6298" s="2">
        <v>44977</v>
      </c>
      <c r="C6298">
        <v>257624.16</v>
      </c>
      <c r="D6298" s="1" t="s">
        <v>1484</v>
      </c>
      <c r="E6298" s="1" t="s">
        <v>1500</v>
      </c>
      <c r="F6298" s="1" t="s">
        <v>19</v>
      </c>
      <c r="G6298" s="1" t="s">
        <v>25</v>
      </c>
      <c r="H6298" s="1" t="s">
        <v>536</v>
      </c>
      <c r="I6298" s="1" t="s">
        <v>1479</v>
      </c>
      <c r="J6298" s="1" t="s">
        <v>14082</v>
      </c>
      <c r="K6298" s="1" t="str">
        <f>IF(COUNTIF(Financial_Transactions[transaction_id],Financial_Transactions[[#This Row],[transaction_id]])&gt;1,"Yes","No")</f>
        <v>No</v>
      </c>
      <c r="L6298" s="1" t="str">
        <f>IF(Financial_Transactions[[#This Row],[customer_id]]&lt;&gt;"",(IF(COUNTIF(Customers[customer_id],Financial_Transactions[[#This Row],[customer_id]])&gt;0,"Valid","Invalid")),"")</f>
        <v>Valid</v>
      </c>
      <c r="M6298" s="1" t="str">
        <f>IF(Financial_Transactions[[#This Row],[vendor_id]]&lt;&gt;"",IF(COUNTIF(Vendors[vendor_id],Financial_Transactions[[#This Row],[vendor_id]])&gt;0,"Valid","Invalid"),"")</f>
        <v/>
      </c>
    </row>
    <row r="6299" spans="1:13" x14ac:dyDescent="0.3">
      <c r="A6299" s="1" t="s">
        <v>14083</v>
      </c>
      <c r="B6299" s="2">
        <v>44656</v>
      </c>
      <c r="C6299">
        <v>217772.22</v>
      </c>
      <c r="D6299" s="1" t="s">
        <v>1484</v>
      </c>
      <c r="E6299" s="1" t="s">
        <v>1488</v>
      </c>
      <c r="F6299" s="1" t="s">
        <v>13</v>
      </c>
      <c r="G6299" s="1" t="s">
        <v>9</v>
      </c>
      <c r="H6299" s="1" t="s">
        <v>508</v>
      </c>
      <c r="I6299" s="1" t="s">
        <v>1479</v>
      </c>
      <c r="J6299" s="1" t="s">
        <v>14084</v>
      </c>
      <c r="K6299" s="1" t="str">
        <f>IF(COUNTIF(Financial_Transactions[transaction_id],Financial_Transactions[[#This Row],[transaction_id]])&gt;1,"Yes","No")</f>
        <v>No</v>
      </c>
      <c r="L6299" s="1" t="str">
        <f>IF(Financial_Transactions[[#This Row],[customer_id]]&lt;&gt;"",(IF(COUNTIF(Customers[customer_id],Financial_Transactions[[#This Row],[customer_id]])&gt;0,"Valid","Invalid")),"")</f>
        <v>Valid</v>
      </c>
      <c r="M6299" s="1" t="str">
        <f>IF(Financial_Transactions[[#This Row],[vendor_id]]&lt;&gt;"",IF(COUNTIF(Vendors[vendor_id],Financial_Transactions[[#This Row],[vendor_id]])&gt;0,"Valid","Invalid"),"")</f>
        <v/>
      </c>
    </row>
    <row r="6300" spans="1:13" x14ac:dyDescent="0.3">
      <c r="A6300" s="1" t="s">
        <v>14085</v>
      </c>
      <c r="B6300" s="2">
        <v>44994</v>
      </c>
      <c r="C6300">
        <v>-56525.05</v>
      </c>
      <c r="D6300" s="1" t="s">
        <v>1478</v>
      </c>
      <c r="E6300" s="1" t="s">
        <v>1510</v>
      </c>
      <c r="F6300" s="1" t="s">
        <v>19</v>
      </c>
      <c r="G6300" s="1" t="s">
        <v>9</v>
      </c>
      <c r="H6300" s="1" t="s">
        <v>1479</v>
      </c>
      <c r="I6300" s="1" t="s">
        <v>1424</v>
      </c>
      <c r="J6300" s="1" t="s">
        <v>14086</v>
      </c>
      <c r="K6300" s="1" t="str">
        <f>IF(COUNTIF(Financial_Transactions[transaction_id],Financial_Transactions[[#This Row],[transaction_id]])&gt;1,"Yes","No")</f>
        <v>No</v>
      </c>
      <c r="L6300" s="1" t="str">
        <f>IF(Financial_Transactions[[#This Row],[customer_id]]&lt;&gt;"",(IF(COUNTIF(Customers[customer_id],Financial_Transactions[[#This Row],[customer_id]])&gt;0,"Valid","Invalid")),"")</f>
        <v/>
      </c>
      <c r="M6300" s="1" t="str">
        <f>IF(Financial_Transactions[[#This Row],[vendor_id]]&lt;&gt;"",IF(COUNTIF(Vendors[vendor_id],Financial_Transactions[[#This Row],[vendor_id]])&gt;0,"Valid","Invalid"),"")</f>
        <v>Valid</v>
      </c>
    </row>
    <row r="6301" spans="1:13" x14ac:dyDescent="0.3">
      <c r="A6301" s="1" t="s">
        <v>14087</v>
      </c>
      <c r="B6301" s="2">
        <v>45206</v>
      </c>
      <c r="C6301">
        <v>208409.63</v>
      </c>
      <c r="D6301" s="1" t="s">
        <v>1484</v>
      </c>
      <c r="E6301" s="1" t="s">
        <v>1485</v>
      </c>
      <c r="F6301" s="1" t="s">
        <v>8</v>
      </c>
      <c r="G6301" s="1" t="s">
        <v>14</v>
      </c>
      <c r="H6301" s="1" t="s">
        <v>362</v>
      </c>
      <c r="I6301" s="1" t="s">
        <v>1479</v>
      </c>
      <c r="J6301" s="1" t="s">
        <v>14088</v>
      </c>
      <c r="K6301" s="1" t="str">
        <f>IF(COUNTIF(Financial_Transactions[transaction_id],Financial_Transactions[[#This Row],[transaction_id]])&gt;1,"Yes","No")</f>
        <v>No</v>
      </c>
      <c r="L6301" s="1" t="str">
        <f>IF(Financial_Transactions[[#This Row],[customer_id]]&lt;&gt;"",(IF(COUNTIF(Customers[customer_id],Financial_Transactions[[#This Row],[customer_id]])&gt;0,"Valid","Invalid")),"")</f>
        <v>Valid</v>
      </c>
      <c r="M6301" s="1" t="str">
        <f>IF(Financial_Transactions[[#This Row],[vendor_id]]&lt;&gt;"",IF(COUNTIF(Vendors[vendor_id],Financial_Transactions[[#This Row],[vendor_id]])&gt;0,"Valid","Invalid"),"")</f>
        <v/>
      </c>
    </row>
    <row r="6302" spans="1:13" x14ac:dyDescent="0.3">
      <c r="A6302" s="1" t="s">
        <v>14089</v>
      </c>
      <c r="B6302" s="2">
        <v>44841</v>
      </c>
      <c r="C6302">
        <v>202103.38</v>
      </c>
      <c r="D6302" s="1" t="s">
        <v>1484</v>
      </c>
      <c r="E6302" s="1" t="s">
        <v>1488</v>
      </c>
      <c r="F6302" s="1" t="s">
        <v>19</v>
      </c>
      <c r="G6302" s="1" t="s">
        <v>25</v>
      </c>
      <c r="H6302" s="1" t="s">
        <v>100</v>
      </c>
      <c r="I6302" s="1" t="s">
        <v>1479</v>
      </c>
      <c r="J6302" s="1" t="s">
        <v>14090</v>
      </c>
      <c r="K6302" s="1" t="str">
        <f>IF(COUNTIF(Financial_Transactions[transaction_id],Financial_Transactions[[#This Row],[transaction_id]])&gt;1,"Yes","No")</f>
        <v>No</v>
      </c>
      <c r="L6302" s="1" t="str">
        <f>IF(Financial_Transactions[[#This Row],[customer_id]]&lt;&gt;"",(IF(COUNTIF(Customers[customer_id],Financial_Transactions[[#This Row],[customer_id]])&gt;0,"Valid","Invalid")),"")</f>
        <v>Valid</v>
      </c>
      <c r="M6302" s="1" t="str">
        <f>IF(Financial_Transactions[[#This Row],[vendor_id]]&lt;&gt;"",IF(COUNTIF(Vendors[vendor_id],Financial_Transactions[[#This Row],[vendor_id]])&gt;0,"Valid","Invalid"),"")</f>
        <v/>
      </c>
    </row>
    <row r="6303" spans="1:13" x14ac:dyDescent="0.3">
      <c r="A6303" s="1" t="s">
        <v>14091</v>
      </c>
      <c r="B6303" s="2">
        <v>44699</v>
      </c>
      <c r="C6303">
        <v>-35369.230000000003</v>
      </c>
      <c r="D6303" s="1" t="s">
        <v>1478</v>
      </c>
      <c r="E6303" s="1" t="s">
        <v>1497</v>
      </c>
      <c r="F6303" s="1" t="s">
        <v>19</v>
      </c>
      <c r="G6303" s="1" t="s">
        <v>22</v>
      </c>
      <c r="H6303" s="1" t="s">
        <v>1479</v>
      </c>
      <c r="I6303" s="1" t="s">
        <v>1447</v>
      </c>
      <c r="J6303" s="1" t="s">
        <v>14092</v>
      </c>
      <c r="K6303" s="1" t="str">
        <f>IF(COUNTIF(Financial_Transactions[transaction_id],Financial_Transactions[[#This Row],[transaction_id]])&gt;1,"Yes","No")</f>
        <v>No</v>
      </c>
      <c r="L6303" s="1" t="str">
        <f>IF(Financial_Transactions[[#This Row],[customer_id]]&lt;&gt;"",(IF(COUNTIF(Customers[customer_id],Financial_Transactions[[#This Row],[customer_id]])&gt;0,"Valid","Invalid")),"")</f>
        <v/>
      </c>
      <c r="M6303" s="1" t="str">
        <f>IF(Financial_Transactions[[#This Row],[vendor_id]]&lt;&gt;"",IF(COUNTIF(Vendors[vendor_id],Financial_Transactions[[#This Row],[vendor_id]])&gt;0,"Valid","Invalid"),"")</f>
        <v>Valid</v>
      </c>
    </row>
    <row r="6304" spans="1:13" x14ac:dyDescent="0.3">
      <c r="A6304" s="1" t="s">
        <v>14093</v>
      </c>
      <c r="B6304" s="2">
        <v>44977</v>
      </c>
      <c r="C6304">
        <v>131506.25</v>
      </c>
      <c r="D6304" s="1" t="s">
        <v>1484</v>
      </c>
      <c r="E6304" s="1" t="s">
        <v>1485</v>
      </c>
      <c r="F6304" s="1" t="s">
        <v>8</v>
      </c>
      <c r="G6304" s="1" t="s">
        <v>14</v>
      </c>
      <c r="H6304" s="1" t="s">
        <v>442</v>
      </c>
      <c r="I6304" s="1" t="s">
        <v>1479</v>
      </c>
      <c r="J6304" s="1" t="s">
        <v>14094</v>
      </c>
      <c r="K6304" s="1" t="str">
        <f>IF(COUNTIF(Financial_Transactions[transaction_id],Financial_Transactions[[#This Row],[transaction_id]])&gt;1,"Yes","No")</f>
        <v>No</v>
      </c>
      <c r="L6304" s="1" t="str">
        <f>IF(Financial_Transactions[[#This Row],[customer_id]]&lt;&gt;"",(IF(COUNTIF(Customers[customer_id],Financial_Transactions[[#This Row],[customer_id]])&gt;0,"Valid","Invalid")),"")</f>
        <v>Valid</v>
      </c>
      <c r="M6304" s="1" t="str">
        <f>IF(Financial_Transactions[[#This Row],[vendor_id]]&lt;&gt;"",IF(COUNTIF(Vendors[vendor_id],Financial_Transactions[[#This Row],[vendor_id]])&gt;0,"Valid","Invalid"),"")</f>
        <v/>
      </c>
    </row>
    <row r="6305" spans="1:13" x14ac:dyDescent="0.3">
      <c r="A6305" s="1" t="s">
        <v>14095</v>
      </c>
      <c r="B6305" s="2">
        <v>44879</v>
      </c>
      <c r="C6305">
        <v>200793.2</v>
      </c>
      <c r="D6305" s="1" t="s">
        <v>1484</v>
      </c>
      <c r="E6305" s="1" t="s">
        <v>1500</v>
      </c>
      <c r="F6305" s="1" t="s">
        <v>19</v>
      </c>
      <c r="G6305" s="1" t="s">
        <v>14</v>
      </c>
      <c r="H6305" s="1" t="s">
        <v>216</v>
      </c>
      <c r="I6305" s="1" t="s">
        <v>1479</v>
      </c>
      <c r="J6305" s="1" t="s">
        <v>14096</v>
      </c>
      <c r="K6305" s="1" t="str">
        <f>IF(COUNTIF(Financial_Transactions[transaction_id],Financial_Transactions[[#This Row],[transaction_id]])&gt;1,"Yes","No")</f>
        <v>No</v>
      </c>
      <c r="L6305" s="1" t="str">
        <f>IF(Financial_Transactions[[#This Row],[customer_id]]&lt;&gt;"",(IF(COUNTIF(Customers[customer_id],Financial_Transactions[[#This Row],[customer_id]])&gt;0,"Valid","Invalid")),"")</f>
        <v>Valid</v>
      </c>
      <c r="M6305" s="1" t="str">
        <f>IF(Financial_Transactions[[#This Row],[vendor_id]]&lt;&gt;"",IF(COUNTIF(Vendors[vendor_id],Financial_Transactions[[#This Row],[vendor_id]])&gt;0,"Valid","Invalid"),"")</f>
        <v/>
      </c>
    </row>
    <row r="6306" spans="1:13" x14ac:dyDescent="0.3">
      <c r="A6306" s="1" t="s">
        <v>14097</v>
      </c>
      <c r="B6306" s="2">
        <v>44732</v>
      </c>
      <c r="C6306">
        <v>-36158.81</v>
      </c>
      <c r="D6306" s="1" t="s">
        <v>1478</v>
      </c>
      <c r="E6306" s="1" t="s">
        <v>1250</v>
      </c>
      <c r="F6306" s="1" t="s">
        <v>19</v>
      </c>
      <c r="G6306" s="1" t="s">
        <v>22</v>
      </c>
      <c r="H6306" s="1" t="s">
        <v>1479</v>
      </c>
      <c r="I6306" s="1" t="s">
        <v>1263</v>
      </c>
      <c r="J6306" s="1" t="s">
        <v>14098</v>
      </c>
      <c r="K6306" s="1" t="str">
        <f>IF(COUNTIF(Financial_Transactions[transaction_id],Financial_Transactions[[#This Row],[transaction_id]])&gt;1,"Yes","No")</f>
        <v>No</v>
      </c>
      <c r="L6306" s="1" t="str">
        <f>IF(Financial_Transactions[[#This Row],[customer_id]]&lt;&gt;"",(IF(COUNTIF(Customers[customer_id],Financial_Transactions[[#This Row],[customer_id]])&gt;0,"Valid","Invalid")),"")</f>
        <v/>
      </c>
      <c r="M6306" s="1" t="str">
        <f>IF(Financial_Transactions[[#This Row],[vendor_id]]&lt;&gt;"",IF(COUNTIF(Vendors[vendor_id],Financial_Transactions[[#This Row],[vendor_id]])&gt;0,"Valid","Invalid"),"")</f>
        <v>Valid</v>
      </c>
    </row>
    <row r="6307" spans="1:13" x14ac:dyDescent="0.3">
      <c r="A6307" s="1" t="s">
        <v>14099</v>
      </c>
      <c r="B6307" s="2">
        <v>45023</v>
      </c>
      <c r="C6307">
        <v>16552.07</v>
      </c>
      <c r="D6307" s="1" t="s">
        <v>1925</v>
      </c>
      <c r="E6307" s="1" t="s">
        <v>1925</v>
      </c>
      <c r="F6307" s="1" t="s">
        <v>8</v>
      </c>
      <c r="G6307" s="1" t="s">
        <v>9</v>
      </c>
      <c r="H6307" s="1" t="s">
        <v>1479</v>
      </c>
      <c r="I6307" s="1" t="s">
        <v>1479</v>
      </c>
      <c r="J6307" s="1" t="s">
        <v>14100</v>
      </c>
      <c r="K6307" s="1" t="str">
        <f>IF(COUNTIF(Financial_Transactions[transaction_id],Financial_Transactions[[#This Row],[transaction_id]])&gt;1,"Yes","No")</f>
        <v>No</v>
      </c>
      <c r="L6307" s="1" t="str">
        <f>IF(Financial_Transactions[[#This Row],[customer_id]]&lt;&gt;"",(IF(COUNTIF(Customers[customer_id],Financial_Transactions[[#This Row],[customer_id]])&gt;0,"Valid","Invalid")),"")</f>
        <v/>
      </c>
      <c r="M6307" s="1" t="str">
        <f>IF(Financial_Transactions[[#This Row],[vendor_id]]&lt;&gt;"",IF(COUNTIF(Vendors[vendor_id],Financial_Transactions[[#This Row],[vendor_id]])&gt;0,"Valid","Invalid"),"")</f>
        <v/>
      </c>
    </row>
    <row r="6308" spans="1:13" x14ac:dyDescent="0.3">
      <c r="A6308" s="1" t="s">
        <v>14101</v>
      </c>
      <c r="B6308" s="2">
        <v>45100</v>
      </c>
      <c r="C6308">
        <v>169866.91</v>
      </c>
      <c r="D6308" s="1" t="s">
        <v>1484</v>
      </c>
      <c r="E6308" s="1" t="s">
        <v>1485</v>
      </c>
      <c r="F6308" s="1" t="s">
        <v>19</v>
      </c>
      <c r="G6308" s="1" t="s">
        <v>22</v>
      </c>
      <c r="H6308" s="1" t="s">
        <v>338</v>
      </c>
      <c r="I6308" s="1" t="s">
        <v>1479</v>
      </c>
      <c r="J6308" s="1" t="s">
        <v>14102</v>
      </c>
      <c r="K6308" s="1" t="str">
        <f>IF(COUNTIF(Financial_Transactions[transaction_id],Financial_Transactions[[#This Row],[transaction_id]])&gt;1,"Yes","No")</f>
        <v>No</v>
      </c>
      <c r="L6308" s="1" t="str">
        <f>IF(Financial_Transactions[[#This Row],[customer_id]]&lt;&gt;"",(IF(COUNTIF(Customers[customer_id],Financial_Transactions[[#This Row],[customer_id]])&gt;0,"Valid","Invalid")),"")</f>
        <v>Valid</v>
      </c>
      <c r="M6308" s="1" t="str">
        <f>IF(Financial_Transactions[[#This Row],[vendor_id]]&lt;&gt;"",IF(COUNTIF(Vendors[vendor_id],Financial_Transactions[[#This Row],[vendor_id]])&gt;0,"Valid","Invalid"),"")</f>
        <v/>
      </c>
    </row>
    <row r="6309" spans="1:13" x14ac:dyDescent="0.3">
      <c r="A6309" s="1" t="s">
        <v>14103</v>
      </c>
      <c r="B6309" s="2">
        <v>45218</v>
      </c>
      <c r="C6309">
        <v>17447.79</v>
      </c>
      <c r="D6309" s="1" t="s">
        <v>1588</v>
      </c>
      <c r="E6309" s="1" t="s">
        <v>1588</v>
      </c>
      <c r="F6309" s="1" t="s">
        <v>19</v>
      </c>
      <c r="G6309" s="1" t="s">
        <v>14</v>
      </c>
      <c r="H6309" s="1" t="s">
        <v>1479</v>
      </c>
      <c r="I6309" s="1" t="s">
        <v>1479</v>
      </c>
      <c r="J6309" s="1" t="s">
        <v>14104</v>
      </c>
      <c r="K6309" s="1" t="str">
        <f>IF(COUNTIF(Financial_Transactions[transaction_id],Financial_Transactions[[#This Row],[transaction_id]])&gt;1,"Yes","No")</f>
        <v>No</v>
      </c>
      <c r="L6309" s="1" t="str">
        <f>IF(Financial_Transactions[[#This Row],[customer_id]]&lt;&gt;"",(IF(COUNTIF(Customers[customer_id],Financial_Transactions[[#This Row],[customer_id]])&gt;0,"Valid","Invalid")),"")</f>
        <v/>
      </c>
      <c r="M6309" s="1" t="str">
        <f>IF(Financial_Transactions[[#This Row],[vendor_id]]&lt;&gt;"",IF(COUNTIF(Vendors[vendor_id],Financial_Transactions[[#This Row],[vendor_id]])&gt;0,"Valid","Invalid"),"")</f>
        <v/>
      </c>
    </row>
    <row r="6310" spans="1:13" x14ac:dyDescent="0.3">
      <c r="A6310" s="1" t="s">
        <v>14105</v>
      </c>
      <c r="B6310" s="2">
        <v>44837</v>
      </c>
      <c r="C6310">
        <v>145189.79999999999</v>
      </c>
      <c r="D6310" s="1" t="s">
        <v>1484</v>
      </c>
      <c r="E6310" s="1" t="s">
        <v>1500</v>
      </c>
      <c r="F6310" s="1" t="s">
        <v>8</v>
      </c>
      <c r="G6310" s="1" t="s">
        <v>22</v>
      </c>
      <c r="H6310" s="1" t="s">
        <v>258</v>
      </c>
      <c r="I6310" s="1" t="s">
        <v>1479</v>
      </c>
      <c r="J6310" s="1" t="s">
        <v>14106</v>
      </c>
      <c r="K6310" s="1" t="str">
        <f>IF(COUNTIF(Financial_Transactions[transaction_id],Financial_Transactions[[#This Row],[transaction_id]])&gt;1,"Yes","No")</f>
        <v>No</v>
      </c>
      <c r="L6310" s="1" t="str">
        <f>IF(Financial_Transactions[[#This Row],[customer_id]]&lt;&gt;"",(IF(COUNTIF(Customers[customer_id],Financial_Transactions[[#This Row],[customer_id]])&gt;0,"Valid","Invalid")),"")</f>
        <v>Valid</v>
      </c>
      <c r="M6310" s="1" t="str">
        <f>IF(Financial_Transactions[[#This Row],[vendor_id]]&lt;&gt;"",IF(COUNTIF(Vendors[vendor_id],Financial_Transactions[[#This Row],[vendor_id]])&gt;0,"Valid","Invalid"),"")</f>
        <v/>
      </c>
    </row>
    <row r="6311" spans="1:13" x14ac:dyDescent="0.3">
      <c r="A6311" s="1" t="s">
        <v>14107</v>
      </c>
      <c r="B6311" s="2">
        <v>45239</v>
      </c>
      <c r="C6311">
        <v>-51205.29</v>
      </c>
      <c r="D6311" s="1" t="s">
        <v>1478</v>
      </c>
      <c r="E6311" s="1" t="s">
        <v>1497</v>
      </c>
      <c r="F6311" s="1" t="s">
        <v>13</v>
      </c>
      <c r="G6311" s="1" t="s">
        <v>25</v>
      </c>
      <c r="H6311" s="1" t="s">
        <v>1479</v>
      </c>
      <c r="I6311" s="1" t="s">
        <v>1440</v>
      </c>
      <c r="J6311" s="1" t="s">
        <v>14108</v>
      </c>
      <c r="K6311" s="1" t="str">
        <f>IF(COUNTIF(Financial_Transactions[transaction_id],Financial_Transactions[[#This Row],[transaction_id]])&gt;1,"Yes","No")</f>
        <v>No</v>
      </c>
      <c r="L6311" s="1" t="str">
        <f>IF(Financial_Transactions[[#This Row],[customer_id]]&lt;&gt;"",(IF(COUNTIF(Customers[customer_id],Financial_Transactions[[#This Row],[customer_id]])&gt;0,"Valid","Invalid")),"")</f>
        <v/>
      </c>
      <c r="M6311" s="1" t="str">
        <f>IF(Financial_Transactions[[#This Row],[vendor_id]]&lt;&gt;"",IF(COUNTIF(Vendors[vendor_id],Financial_Transactions[[#This Row],[vendor_id]])&gt;0,"Valid","Invalid"),"")</f>
        <v>Valid</v>
      </c>
    </row>
    <row r="6312" spans="1:13" x14ac:dyDescent="0.3">
      <c r="A6312" s="1" t="s">
        <v>14109</v>
      </c>
      <c r="B6312" s="2">
        <v>45158</v>
      </c>
      <c r="C6312">
        <v>216442.05</v>
      </c>
      <c r="D6312" s="1" t="s">
        <v>1484</v>
      </c>
      <c r="E6312" s="1" t="s">
        <v>1488</v>
      </c>
      <c r="F6312" s="1" t="s">
        <v>13</v>
      </c>
      <c r="G6312" s="1" t="s">
        <v>9</v>
      </c>
      <c r="H6312" s="1" t="s">
        <v>290</v>
      </c>
      <c r="I6312" s="1" t="s">
        <v>1479</v>
      </c>
      <c r="J6312" s="1" t="s">
        <v>14110</v>
      </c>
      <c r="K6312" s="1" t="str">
        <f>IF(COUNTIF(Financial_Transactions[transaction_id],Financial_Transactions[[#This Row],[transaction_id]])&gt;1,"Yes","No")</f>
        <v>No</v>
      </c>
      <c r="L6312" s="1" t="str">
        <f>IF(Financial_Transactions[[#This Row],[customer_id]]&lt;&gt;"",(IF(COUNTIF(Customers[customer_id],Financial_Transactions[[#This Row],[customer_id]])&gt;0,"Valid","Invalid")),"")</f>
        <v>Valid</v>
      </c>
      <c r="M6312" s="1" t="str">
        <f>IF(Financial_Transactions[[#This Row],[vendor_id]]&lt;&gt;"",IF(COUNTIF(Vendors[vendor_id],Financial_Transactions[[#This Row],[vendor_id]])&gt;0,"Valid","Invalid"),"")</f>
        <v/>
      </c>
    </row>
    <row r="6313" spans="1:13" x14ac:dyDescent="0.3">
      <c r="A6313" s="1" t="s">
        <v>14111</v>
      </c>
      <c r="B6313" s="2">
        <v>44914</v>
      </c>
      <c r="C6313">
        <v>95638.92</v>
      </c>
      <c r="D6313" s="1" t="s">
        <v>1484</v>
      </c>
      <c r="E6313" s="1" t="s">
        <v>1485</v>
      </c>
      <c r="F6313" s="1" t="s">
        <v>8</v>
      </c>
      <c r="G6313" s="1" t="s">
        <v>9</v>
      </c>
      <c r="H6313" s="1" t="s">
        <v>420</v>
      </c>
      <c r="I6313" s="1" t="s">
        <v>1479</v>
      </c>
      <c r="J6313" s="1" t="s">
        <v>14112</v>
      </c>
      <c r="K6313" s="1" t="str">
        <f>IF(COUNTIF(Financial_Transactions[transaction_id],Financial_Transactions[[#This Row],[transaction_id]])&gt;1,"Yes","No")</f>
        <v>No</v>
      </c>
      <c r="L6313" s="1" t="str">
        <f>IF(Financial_Transactions[[#This Row],[customer_id]]&lt;&gt;"",(IF(COUNTIF(Customers[customer_id],Financial_Transactions[[#This Row],[customer_id]])&gt;0,"Valid","Invalid")),"")</f>
        <v>Valid</v>
      </c>
      <c r="M6313" s="1" t="str">
        <f>IF(Financial_Transactions[[#This Row],[vendor_id]]&lt;&gt;"",IF(COUNTIF(Vendors[vendor_id],Financial_Transactions[[#This Row],[vendor_id]])&gt;0,"Valid","Invalid"),"")</f>
        <v/>
      </c>
    </row>
    <row r="6314" spans="1:13" x14ac:dyDescent="0.3">
      <c r="A6314" s="1" t="s">
        <v>14113</v>
      </c>
      <c r="B6314" s="2">
        <v>44959</v>
      </c>
      <c r="C6314">
        <v>-58949.279999999999</v>
      </c>
      <c r="D6314" s="1" t="s">
        <v>1478</v>
      </c>
      <c r="E6314" s="1" t="s">
        <v>1497</v>
      </c>
      <c r="F6314" s="1" t="s">
        <v>13</v>
      </c>
      <c r="G6314" s="1" t="s">
        <v>22</v>
      </c>
      <c r="H6314" s="1" t="s">
        <v>1479</v>
      </c>
      <c r="I6314" s="1" t="s">
        <v>1370</v>
      </c>
      <c r="J6314" s="1" t="s">
        <v>14114</v>
      </c>
      <c r="K6314" s="1" t="str">
        <f>IF(COUNTIF(Financial_Transactions[transaction_id],Financial_Transactions[[#This Row],[transaction_id]])&gt;1,"Yes","No")</f>
        <v>No</v>
      </c>
      <c r="L6314" s="1" t="str">
        <f>IF(Financial_Transactions[[#This Row],[customer_id]]&lt;&gt;"",(IF(COUNTIF(Customers[customer_id],Financial_Transactions[[#This Row],[customer_id]])&gt;0,"Valid","Invalid")),"")</f>
        <v/>
      </c>
      <c r="M6314" s="1" t="str">
        <f>IF(Financial_Transactions[[#This Row],[vendor_id]]&lt;&gt;"",IF(COUNTIF(Vendors[vendor_id],Financial_Transactions[[#This Row],[vendor_id]])&gt;0,"Valid","Invalid"),"")</f>
        <v>Valid</v>
      </c>
    </row>
    <row r="6315" spans="1:13" x14ac:dyDescent="0.3">
      <c r="A6315" s="1" t="s">
        <v>14115</v>
      </c>
      <c r="B6315" s="2">
        <v>44616</v>
      </c>
      <c r="C6315">
        <v>79555.37</v>
      </c>
      <c r="D6315" s="1" t="s">
        <v>1484</v>
      </c>
      <c r="E6315" s="1" t="s">
        <v>1485</v>
      </c>
      <c r="F6315" s="1" t="s">
        <v>19</v>
      </c>
      <c r="G6315" s="1" t="s">
        <v>9</v>
      </c>
      <c r="H6315" s="1" t="s">
        <v>150</v>
      </c>
      <c r="I6315" s="1" t="s">
        <v>1479</v>
      </c>
      <c r="J6315" s="1" t="s">
        <v>14116</v>
      </c>
      <c r="K6315" s="1" t="str">
        <f>IF(COUNTIF(Financial_Transactions[transaction_id],Financial_Transactions[[#This Row],[transaction_id]])&gt;1,"Yes","No")</f>
        <v>No</v>
      </c>
      <c r="L6315" s="1" t="str">
        <f>IF(Financial_Transactions[[#This Row],[customer_id]]&lt;&gt;"",(IF(COUNTIF(Customers[customer_id],Financial_Transactions[[#This Row],[customer_id]])&gt;0,"Valid","Invalid")),"")</f>
        <v>Valid</v>
      </c>
      <c r="M6315" s="1" t="str">
        <f>IF(Financial_Transactions[[#This Row],[vendor_id]]&lt;&gt;"",IF(COUNTIF(Vendors[vendor_id],Financial_Transactions[[#This Row],[vendor_id]])&gt;0,"Valid","Invalid"),"")</f>
        <v/>
      </c>
    </row>
    <row r="6316" spans="1:13" x14ac:dyDescent="0.3">
      <c r="A6316" s="1" t="s">
        <v>14117</v>
      </c>
      <c r="B6316" s="2">
        <v>44666</v>
      </c>
      <c r="C6316">
        <v>-81301.62</v>
      </c>
      <c r="D6316" s="1" t="s">
        <v>1478</v>
      </c>
      <c r="E6316" s="1" t="s">
        <v>1510</v>
      </c>
      <c r="F6316" s="1" t="s">
        <v>8</v>
      </c>
      <c r="G6316" s="1" t="s">
        <v>9</v>
      </c>
      <c r="H6316" s="1" t="s">
        <v>1479</v>
      </c>
      <c r="I6316" s="1" t="s">
        <v>1374</v>
      </c>
      <c r="J6316" s="1" t="s">
        <v>14118</v>
      </c>
      <c r="K6316" s="1" t="str">
        <f>IF(COUNTIF(Financial_Transactions[transaction_id],Financial_Transactions[[#This Row],[transaction_id]])&gt;1,"Yes","No")</f>
        <v>No</v>
      </c>
      <c r="L6316" s="1" t="str">
        <f>IF(Financial_Transactions[[#This Row],[customer_id]]&lt;&gt;"",(IF(COUNTIF(Customers[customer_id],Financial_Transactions[[#This Row],[customer_id]])&gt;0,"Valid","Invalid")),"")</f>
        <v/>
      </c>
      <c r="M6316" s="1" t="str">
        <f>IF(Financial_Transactions[[#This Row],[vendor_id]]&lt;&gt;"",IF(COUNTIF(Vendors[vendor_id],Financial_Transactions[[#This Row],[vendor_id]])&gt;0,"Valid","Invalid"),"")</f>
        <v>Valid</v>
      </c>
    </row>
    <row r="6317" spans="1:13" x14ac:dyDescent="0.3">
      <c r="A6317" s="1" t="s">
        <v>14119</v>
      </c>
      <c r="B6317" s="2">
        <v>45178</v>
      </c>
      <c r="C6317">
        <v>131998.26999999999</v>
      </c>
      <c r="D6317" s="1" t="s">
        <v>1484</v>
      </c>
      <c r="E6317" s="1" t="s">
        <v>1488</v>
      </c>
      <c r="F6317" s="1" t="s">
        <v>13</v>
      </c>
      <c r="G6317" s="1" t="s">
        <v>25</v>
      </c>
      <c r="H6317" s="1" t="s">
        <v>376</v>
      </c>
      <c r="I6317" s="1" t="s">
        <v>1479</v>
      </c>
      <c r="J6317" s="1" t="s">
        <v>14120</v>
      </c>
      <c r="K6317" s="1" t="str">
        <f>IF(COUNTIF(Financial_Transactions[transaction_id],Financial_Transactions[[#This Row],[transaction_id]])&gt;1,"Yes","No")</f>
        <v>No</v>
      </c>
      <c r="L6317" s="1" t="str">
        <f>IF(Financial_Transactions[[#This Row],[customer_id]]&lt;&gt;"",(IF(COUNTIF(Customers[customer_id],Financial_Transactions[[#This Row],[customer_id]])&gt;0,"Valid","Invalid")),"")</f>
        <v>Valid</v>
      </c>
      <c r="M6317" s="1" t="str">
        <f>IF(Financial_Transactions[[#This Row],[vendor_id]]&lt;&gt;"",IF(COUNTIF(Vendors[vendor_id],Financial_Transactions[[#This Row],[vendor_id]])&gt;0,"Valid","Invalid"),"")</f>
        <v/>
      </c>
    </row>
    <row r="6318" spans="1:13" x14ac:dyDescent="0.3">
      <c r="A6318" s="1" t="s">
        <v>14121</v>
      </c>
      <c r="B6318" s="2">
        <v>44923</v>
      </c>
      <c r="C6318">
        <v>147998.29</v>
      </c>
      <c r="D6318" s="1" t="s">
        <v>1484</v>
      </c>
      <c r="E6318" s="1" t="s">
        <v>1485</v>
      </c>
      <c r="F6318" s="1" t="s">
        <v>13</v>
      </c>
      <c r="G6318" s="1" t="s">
        <v>25</v>
      </c>
      <c r="H6318" s="1" t="s">
        <v>152</v>
      </c>
      <c r="I6318" s="1" t="s">
        <v>1479</v>
      </c>
      <c r="J6318" s="1" t="s">
        <v>14122</v>
      </c>
      <c r="K6318" s="1" t="str">
        <f>IF(COUNTIF(Financial_Transactions[transaction_id],Financial_Transactions[[#This Row],[transaction_id]])&gt;1,"Yes","No")</f>
        <v>No</v>
      </c>
      <c r="L6318" s="1" t="str">
        <f>IF(Financial_Transactions[[#This Row],[customer_id]]&lt;&gt;"",(IF(COUNTIF(Customers[customer_id],Financial_Transactions[[#This Row],[customer_id]])&gt;0,"Valid","Invalid")),"")</f>
        <v>Valid</v>
      </c>
      <c r="M6318" s="1" t="str">
        <f>IF(Financial_Transactions[[#This Row],[vendor_id]]&lt;&gt;"",IF(COUNTIF(Vendors[vendor_id],Financial_Transactions[[#This Row],[vendor_id]])&gt;0,"Valid","Invalid"),"")</f>
        <v/>
      </c>
    </row>
    <row r="6319" spans="1:13" x14ac:dyDescent="0.3">
      <c r="A6319" s="1" t="s">
        <v>14123</v>
      </c>
      <c r="B6319" s="2">
        <v>44656</v>
      </c>
      <c r="C6319">
        <v>-15904.41</v>
      </c>
      <c r="D6319" s="1" t="s">
        <v>1478</v>
      </c>
      <c r="E6319" s="1" t="s">
        <v>1510</v>
      </c>
      <c r="F6319" s="1" t="s">
        <v>19</v>
      </c>
      <c r="G6319" s="1" t="s">
        <v>22</v>
      </c>
      <c r="H6319" s="1" t="s">
        <v>1479</v>
      </c>
      <c r="I6319" s="1" t="s">
        <v>1269</v>
      </c>
      <c r="J6319" s="1" t="s">
        <v>14124</v>
      </c>
      <c r="K6319" s="1" t="str">
        <f>IF(COUNTIF(Financial_Transactions[transaction_id],Financial_Transactions[[#This Row],[transaction_id]])&gt;1,"Yes","No")</f>
        <v>No</v>
      </c>
      <c r="L6319" s="1" t="str">
        <f>IF(Financial_Transactions[[#This Row],[customer_id]]&lt;&gt;"",(IF(COUNTIF(Customers[customer_id],Financial_Transactions[[#This Row],[customer_id]])&gt;0,"Valid","Invalid")),"")</f>
        <v/>
      </c>
      <c r="M6319" s="1" t="str">
        <f>IF(Financial_Transactions[[#This Row],[vendor_id]]&lt;&gt;"",IF(COUNTIF(Vendors[vendor_id],Financial_Transactions[[#This Row],[vendor_id]])&gt;0,"Valid","Invalid"),"")</f>
        <v>Valid</v>
      </c>
    </row>
    <row r="6320" spans="1:13" x14ac:dyDescent="0.3">
      <c r="A6320" s="1" t="s">
        <v>14125</v>
      </c>
      <c r="B6320" s="2">
        <v>44632</v>
      </c>
      <c r="C6320">
        <v>-61034.559999999998</v>
      </c>
      <c r="D6320" s="1" t="s">
        <v>1478</v>
      </c>
      <c r="E6320" s="1" t="s">
        <v>1497</v>
      </c>
      <c r="F6320" s="1" t="s">
        <v>8</v>
      </c>
      <c r="G6320" s="1" t="s">
        <v>25</v>
      </c>
      <c r="H6320" s="1" t="s">
        <v>1479</v>
      </c>
      <c r="I6320" s="1" t="s">
        <v>1319</v>
      </c>
      <c r="J6320" s="1" t="s">
        <v>14126</v>
      </c>
      <c r="K6320" s="1" t="str">
        <f>IF(COUNTIF(Financial_Transactions[transaction_id],Financial_Transactions[[#This Row],[transaction_id]])&gt;1,"Yes","No")</f>
        <v>No</v>
      </c>
      <c r="L6320" s="1" t="str">
        <f>IF(Financial_Transactions[[#This Row],[customer_id]]&lt;&gt;"",(IF(COUNTIF(Customers[customer_id],Financial_Transactions[[#This Row],[customer_id]])&gt;0,"Valid","Invalid")),"")</f>
        <v/>
      </c>
      <c r="M6320" s="1" t="str">
        <f>IF(Financial_Transactions[[#This Row],[vendor_id]]&lt;&gt;"",IF(COUNTIF(Vendors[vendor_id],Financial_Transactions[[#This Row],[vendor_id]])&gt;0,"Valid","Invalid"),"")</f>
        <v>Valid</v>
      </c>
    </row>
    <row r="6321" spans="1:13" x14ac:dyDescent="0.3">
      <c r="A6321" s="1" t="s">
        <v>14127</v>
      </c>
      <c r="B6321" s="2">
        <v>44611</v>
      </c>
      <c r="C6321">
        <v>108891.31</v>
      </c>
      <c r="D6321" s="1" t="s">
        <v>1484</v>
      </c>
      <c r="E6321" s="1" t="s">
        <v>1485</v>
      </c>
      <c r="F6321" s="1" t="s">
        <v>8</v>
      </c>
      <c r="G6321" s="1" t="s">
        <v>25</v>
      </c>
      <c r="H6321" s="1" t="s">
        <v>298</v>
      </c>
      <c r="I6321" s="1" t="s">
        <v>1479</v>
      </c>
      <c r="J6321" s="1" t="s">
        <v>14128</v>
      </c>
      <c r="K6321" s="1" t="str">
        <f>IF(COUNTIF(Financial_Transactions[transaction_id],Financial_Transactions[[#This Row],[transaction_id]])&gt;1,"Yes","No")</f>
        <v>No</v>
      </c>
      <c r="L6321" s="1" t="str">
        <f>IF(Financial_Transactions[[#This Row],[customer_id]]&lt;&gt;"",(IF(COUNTIF(Customers[customer_id],Financial_Transactions[[#This Row],[customer_id]])&gt;0,"Valid","Invalid")),"")</f>
        <v>Valid</v>
      </c>
      <c r="M6321" s="1" t="str">
        <f>IF(Financial_Transactions[[#This Row],[vendor_id]]&lt;&gt;"",IF(COUNTIF(Vendors[vendor_id],Financial_Transactions[[#This Row],[vendor_id]])&gt;0,"Valid","Invalid"),"")</f>
        <v/>
      </c>
    </row>
    <row r="6322" spans="1:13" x14ac:dyDescent="0.3">
      <c r="A6322" s="1" t="s">
        <v>14129</v>
      </c>
      <c r="B6322" s="2">
        <v>45170</v>
      </c>
      <c r="C6322">
        <v>121699.9</v>
      </c>
      <c r="D6322" s="1" t="s">
        <v>1484</v>
      </c>
      <c r="E6322" s="1" t="s">
        <v>1485</v>
      </c>
      <c r="F6322" s="1" t="s">
        <v>19</v>
      </c>
      <c r="G6322" s="1" t="s">
        <v>22</v>
      </c>
      <c r="H6322" s="1" t="s">
        <v>360</v>
      </c>
      <c r="I6322" s="1" t="s">
        <v>1479</v>
      </c>
      <c r="J6322" s="1" t="s">
        <v>14130</v>
      </c>
      <c r="K6322" s="1" t="str">
        <f>IF(COUNTIF(Financial_Transactions[transaction_id],Financial_Transactions[[#This Row],[transaction_id]])&gt;1,"Yes","No")</f>
        <v>No</v>
      </c>
      <c r="L6322" s="1" t="str">
        <f>IF(Financial_Transactions[[#This Row],[customer_id]]&lt;&gt;"",(IF(COUNTIF(Customers[customer_id],Financial_Transactions[[#This Row],[customer_id]])&gt;0,"Valid","Invalid")),"")</f>
        <v>Valid</v>
      </c>
      <c r="M6322" s="1" t="str">
        <f>IF(Financial_Transactions[[#This Row],[vendor_id]]&lt;&gt;"",IF(COUNTIF(Vendors[vendor_id],Financial_Transactions[[#This Row],[vendor_id]])&gt;0,"Valid","Invalid"),"")</f>
        <v/>
      </c>
    </row>
    <row r="6323" spans="1:13" x14ac:dyDescent="0.3">
      <c r="A6323" s="1" t="s">
        <v>14131</v>
      </c>
      <c r="B6323" s="2">
        <v>44656</v>
      </c>
      <c r="C6323">
        <v>196234.72</v>
      </c>
      <c r="D6323" s="1" t="s">
        <v>1484</v>
      </c>
      <c r="E6323" s="1" t="s">
        <v>1500</v>
      </c>
      <c r="F6323" s="1" t="s">
        <v>8</v>
      </c>
      <c r="G6323" s="1" t="s">
        <v>22</v>
      </c>
      <c r="H6323" s="1" t="s">
        <v>310</v>
      </c>
      <c r="I6323" s="1" t="s">
        <v>1479</v>
      </c>
      <c r="J6323" s="1" t="s">
        <v>14132</v>
      </c>
      <c r="K6323" s="1" t="str">
        <f>IF(COUNTIF(Financial_Transactions[transaction_id],Financial_Transactions[[#This Row],[transaction_id]])&gt;1,"Yes","No")</f>
        <v>No</v>
      </c>
      <c r="L6323" s="1" t="str">
        <f>IF(Financial_Transactions[[#This Row],[customer_id]]&lt;&gt;"",(IF(COUNTIF(Customers[customer_id],Financial_Transactions[[#This Row],[customer_id]])&gt;0,"Valid","Invalid")),"")</f>
        <v>Valid</v>
      </c>
      <c r="M6323" s="1" t="str">
        <f>IF(Financial_Transactions[[#This Row],[vendor_id]]&lt;&gt;"",IF(COUNTIF(Vendors[vendor_id],Financial_Transactions[[#This Row],[vendor_id]])&gt;0,"Valid","Invalid"),"")</f>
        <v/>
      </c>
    </row>
    <row r="6324" spans="1:13" x14ac:dyDescent="0.3">
      <c r="A6324" s="1" t="s">
        <v>14133</v>
      </c>
      <c r="B6324" s="2">
        <v>45278</v>
      </c>
      <c r="C6324">
        <v>-50024.91</v>
      </c>
      <c r="D6324" s="1" t="s">
        <v>1478</v>
      </c>
      <c r="E6324" s="1" t="s">
        <v>1225</v>
      </c>
      <c r="F6324" s="1" t="s">
        <v>19</v>
      </c>
      <c r="G6324" s="1" t="s">
        <v>9</v>
      </c>
      <c r="H6324" s="1" t="s">
        <v>1479</v>
      </c>
      <c r="I6324" s="1" t="s">
        <v>1376</v>
      </c>
      <c r="J6324" s="1" t="s">
        <v>14134</v>
      </c>
      <c r="K6324" s="1" t="str">
        <f>IF(COUNTIF(Financial_Transactions[transaction_id],Financial_Transactions[[#This Row],[transaction_id]])&gt;1,"Yes","No")</f>
        <v>No</v>
      </c>
      <c r="L6324" s="1" t="str">
        <f>IF(Financial_Transactions[[#This Row],[customer_id]]&lt;&gt;"",(IF(COUNTIF(Customers[customer_id],Financial_Transactions[[#This Row],[customer_id]])&gt;0,"Valid","Invalid")),"")</f>
        <v/>
      </c>
      <c r="M6324" s="1" t="str">
        <f>IF(Financial_Transactions[[#This Row],[vendor_id]]&lt;&gt;"",IF(COUNTIF(Vendors[vendor_id],Financial_Transactions[[#This Row],[vendor_id]])&gt;0,"Valid","Invalid"),"")</f>
        <v>Valid</v>
      </c>
    </row>
    <row r="6325" spans="1:13" x14ac:dyDescent="0.3">
      <c r="A6325" s="1" t="s">
        <v>14135</v>
      </c>
      <c r="B6325" s="2">
        <v>44761</v>
      </c>
      <c r="C6325">
        <v>-33402.51</v>
      </c>
      <c r="D6325" s="1" t="s">
        <v>1478</v>
      </c>
      <c r="E6325" s="1" t="s">
        <v>1510</v>
      </c>
      <c r="F6325" s="1" t="s">
        <v>13</v>
      </c>
      <c r="G6325" s="1" t="s">
        <v>14</v>
      </c>
      <c r="H6325" s="1" t="s">
        <v>1479</v>
      </c>
      <c r="I6325" s="1" t="s">
        <v>1240</v>
      </c>
      <c r="J6325" s="1" t="s">
        <v>14136</v>
      </c>
      <c r="K6325" s="1" t="str">
        <f>IF(COUNTIF(Financial_Transactions[transaction_id],Financial_Transactions[[#This Row],[transaction_id]])&gt;1,"Yes","No")</f>
        <v>No</v>
      </c>
      <c r="L6325" s="1" t="str">
        <f>IF(Financial_Transactions[[#This Row],[customer_id]]&lt;&gt;"",(IF(COUNTIF(Customers[customer_id],Financial_Transactions[[#This Row],[customer_id]])&gt;0,"Valid","Invalid")),"")</f>
        <v/>
      </c>
      <c r="M6325" s="1" t="str">
        <f>IF(Financial_Transactions[[#This Row],[vendor_id]]&lt;&gt;"",IF(COUNTIF(Vendors[vendor_id],Financial_Transactions[[#This Row],[vendor_id]])&gt;0,"Valid","Invalid"),"")</f>
        <v>Valid</v>
      </c>
    </row>
    <row r="6326" spans="1:13" x14ac:dyDescent="0.3">
      <c r="A6326" s="1" t="s">
        <v>14137</v>
      </c>
      <c r="B6326" s="2">
        <v>45089</v>
      </c>
      <c r="C6326">
        <v>34676.33</v>
      </c>
      <c r="D6326" s="1" t="s">
        <v>1588</v>
      </c>
      <c r="E6326" s="1" t="s">
        <v>1588</v>
      </c>
      <c r="F6326" s="1" t="s">
        <v>13</v>
      </c>
      <c r="G6326" s="1" t="s">
        <v>22</v>
      </c>
      <c r="H6326" s="1" t="s">
        <v>1479</v>
      </c>
      <c r="I6326" s="1" t="s">
        <v>1479</v>
      </c>
      <c r="J6326" s="1" t="s">
        <v>14138</v>
      </c>
      <c r="K6326" s="1" t="str">
        <f>IF(COUNTIF(Financial_Transactions[transaction_id],Financial_Transactions[[#This Row],[transaction_id]])&gt;1,"Yes","No")</f>
        <v>No</v>
      </c>
      <c r="L6326" s="1" t="str">
        <f>IF(Financial_Transactions[[#This Row],[customer_id]]&lt;&gt;"",(IF(COUNTIF(Customers[customer_id],Financial_Transactions[[#This Row],[customer_id]])&gt;0,"Valid","Invalid")),"")</f>
        <v/>
      </c>
      <c r="M6326" s="1" t="str">
        <f>IF(Financial_Transactions[[#This Row],[vendor_id]]&lt;&gt;"",IF(COUNTIF(Vendors[vendor_id],Financial_Transactions[[#This Row],[vendor_id]])&gt;0,"Valid","Invalid"),"")</f>
        <v/>
      </c>
    </row>
    <row r="6327" spans="1:13" x14ac:dyDescent="0.3">
      <c r="A6327" s="1" t="s">
        <v>14139</v>
      </c>
      <c r="B6327" s="2">
        <v>45238</v>
      </c>
      <c r="C6327">
        <v>-70777.820000000007</v>
      </c>
      <c r="D6327" s="1" t="s">
        <v>1478</v>
      </c>
      <c r="E6327" s="1" t="s">
        <v>1497</v>
      </c>
      <c r="F6327" s="1" t="s">
        <v>13</v>
      </c>
      <c r="G6327" s="1" t="s">
        <v>14</v>
      </c>
      <c r="H6327" s="1" t="s">
        <v>1479</v>
      </c>
      <c r="I6327" s="1" t="s">
        <v>1309</v>
      </c>
      <c r="J6327" s="1" t="s">
        <v>14140</v>
      </c>
      <c r="K6327" s="1" t="str">
        <f>IF(COUNTIF(Financial_Transactions[transaction_id],Financial_Transactions[[#This Row],[transaction_id]])&gt;1,"Yes","No")</f>
        <v>No</v>
      </c>
      <c r="L6327" s="1" t="str">
        <f>IF(Financial_Transactions[[#This Row],[customer_id]]&lt;&gt;"",(IF(COUNTIF(Customers[customer_id],Financial_Transactions[[#This Row],[customer_id]])&gt;0,"Valid","Invalid")),"")</f>
        <v/>
      </c>
      <c r="M6327" s="1" t="str">
        <f>IF(Financial_Transactions[[#This Row],[vendor_id]]&lt;&gt;"",IF(COUNTIF(Vendors[vendor_id],Financial_Transactions[[#This Row],[vendor_id]])&gt;0,"Valid","Invalid"),"")</f>
        <v>Valid</v>
      </c>
    </row>
    <row r="6328" spans="1:13" x14ac:dyDescent="0.3">
      <c r="A6328" s="1" t="s">
        <v>14141</v>
      </c>
      <c r="B6328" s="2">
        <v>44875</v>
      </c>
      <c r="C6328">
        <v>130619.63</v>
      </c>
      <c r="D6328" s="1" t="s">
        <v>1484</v>
      </c>
      <c r="E6328" s="1" t="s">
        <v>1485</v>
      </c>
      <c r="F6328" s="1" t="s">
        <v>8</v>
      </c>
      <c r="G6328" s="1" t="s">
        <v>14</v>
      </c>
      <c r="H6328" s="1" t="s">
        <v>336</v>
      </c>
      <c r="I6328" s="1" t="s">
        <v>1479</v>
      </c>
      <c r="J6328" s="1" t="s">
        <v>14142</v>
      </c>
      <c r="K6328" s="1" t="str">
        <f>IF(COUNTIF(Financial_Transactions[transaction_id],Financial_Transactions[[#This Row],[transaction_id]])&gt;1,"Yes","No")</f>
        <v>No</v>
      </c>
      <c r="L6328" s="1" t="str">
        <f>IF(Financial_Transactions[[#This Row],[customer_id]]&lt;&gt;"",(IF(COUNTIF(Customers[customer_id],Financial_Transactions[[#This Row],[customer_id]])&gt;0,"Valid","Invalid")),"")</f>
        <v>Valid</v>
      </c>
      <c r="M6328" s="1" t="str">
        <f>IF(Financial_Transactions[[#This Row],[vendor_id]]&lt;&gt;"",IF(COUNTIF(Vendors[vendor_id],Financial_Transactions[[#This Row],[vendor_id]])&gt;0,"Valid","Invalid"),"")</f>
        <v/>
      </c>
    </row>
    <row r="6329" spans="1:13" x14ac:dyDescent="0.3">
      <c r="A6329" s="1" t="s">
        <v>14143</v>
      </c>
      <c r="B6329" s="2">
        <v>44736</v>
      </c>
      <c r="C6329">
        <v>182158.13</v>
      </c>
      <c r="D6329" s="1" t="s">
        <v>1484</v>
      </c>
      <c r="E6329" s="1" t="s">
        <v>1500</v>
      </c>
      <c r="F6329" s="1" t="s">
        <v>8</v>
      </c>
      <c r="G6329" s="1" t="s">
        <v>14</v>
      </c>
      <c r="H6329" s="1" t="s">
        <v>432</v>
      </c>
      <c r="I6329" s="1" t="s">
        <v>1479</v>
      </c>
      <c r="J6329" s="1" t="s">
        <v>14144</v>
      </c>
      <c r="K6329" s="1" t="str">
        <f>IF(COUNTIF(Financial_Transactions[transaction_id],Financial_Transactions[[#This Row],[transaction_id]])&gt;1,"Yes","No")</f>
        <v>No</v>
      </c>
      <c r="L6329" s="1" t="str">
        <f>IF(Financial_Transactions[[#This Row],[customer_id]]&lt;&gt;"",(IF(COUNTIF(Customers[customer_id],Financial_Transactions[[#This Row],[customer_id]])&gt;0,"Valid","Invalid")),"")</f>
        <v>Valid</v>
      </c>
      <c r="M6329" s="1" t="str">
        <f>IF(Financial_Transactions[[#This Row],[vendor_id]]&lt;&gt;"",IF(COUNTIF(Vendors[vendor_id],Financial_Transactions[[#This Row],[vendor_id]])&gt;0,"Valid","Invalid"),"")</f>
        <v/>
      </c>
    </row>
    <row r="6330" spans="1:13" x14ac:dyDescent="0.3">
      <c r="A6330" s="1" t="s">
        <v>14145</v>
      </c>
      <c r="B6330" s="2">
        <v>45033</v>
      </c>
      <c r="C6330">
        <v>-41737.14</v>
      </c>
      <c r="D6330" s="1" t="s">
        <v>1478</v>
      </c>
      <c r="E6330" s="1" t="s">
        <v>1225</v>
      </c>
      <c r="F6330" s="1" t="s">
        <v>19</v>
      </c>
      <c r="G6330" s="1" t="s">
        <v>14</v>
      </c>
      <c r="H6330" s="1" t="s">
        <v>1479</v>
      </c>
      <c r="I6330" s="1" t="s">
        <v>1382</v>
      </c>
      <c r="J6330" s="1" t="s">
        <v>14146</v>
      </c>
      <c r="K6330" s="1" t="str">
        <f>IF(COUNTIF(Financial_Transactions[transaction_id],Financial_Transactions[[#This Row],[transaction_id]])&gt;1,"Yes","No")</f>
        <v>No</v>
      </c>
      <c r="L6330" s="1" t="str">
        <f>IF(Financial_Transactions[[#This Row],[customer_id]]&lt;&gt;"",(IF(COUNTIF(Customers[customer_id],Financial_Transactions[[#This Row],[customer_id]])&gt;0,"Valid","Invalid")),"")</f>
        <v/>
      </c>
      <c r="M6330" s="1" t="str">
        <f>IF(Financial_Transactions[[#This Row],[vendor_id]]&lt;&gt;"",IF(COUNTIF(Vendors[vendor_id],Financial_Transactions[[#This Row],[vendor_id]])&gt;0,"Valid","Invalid"),"")</f>
        <v>Valid</v>
      </c>
    </row>
    <row r="6331" spans="1:13" x14ac:dyDescent="0.3">
      <c r="A6331" s="1" t="s">
        <v>14147</v>
      </c>
      <c r="B6331" s="2">
        <v>45018</v>
      </c>
      <c r="C6331">
        <v>72304.97</v>
      </c>
      <c r="D6331" s="1" t="s">
        <v>1484</v>
      </c>
      <c r="E6331" s="1" t="s">
        <v>1500</v>
      </c>
      <c r="F6331" s="1" t="s">
        <v>8</v>
      </c>
      <c r="G6331" s="1" t="s">
        <v>9</v>
      </c>
      <c r="H6331" s="1" t="s">
        <v>258</v>
      </c>
      <c r="I6331" s="1" t="s">
        <v>1479</v>
      </c>
      <c r="J6331" s="1" t="s">
        <v>14148</v>
      </c>
      <c r="K6331" s="1" t="str">
        <f>IF(COUNTIF(Financial_Transactions[transaction_id],Financial_Transactions[[#This Row],[transaction_id]])&gt;1,"Yes","No")</f>
        <v>No</v>
      </c>
      <c r="L6331" s="1" t="str">
        <f>IF(Financial_Transactions[[#This Row],[customer_id]]&lt;&gt;"",(IF(COUNTIF(Customers[customer_id],Financial_Transactions[[#This Row],[customer_id]])&gt;0,"Valid","Invalid")),"")</f>
        <v>Valid</v>
      </c>
      <c r="M6331" s="1" t="str">
        <f>IF(Financial_Transactions[[#This Row],[vendor_id]]&lt;&gt;"",IF(COUNTIF(Vendors[vendor_id],Financial_Transactions[[#This Row],[vendor_id]])&gt;0,"Valid","Invalid"),"")</f>
        <v/>
      </c>
    </row>
    <row r="6332" spans="1:13" x14ac:dyDescent="0.3">
      <c r="A6332" s="1" t="s">
        <v>14149</v>
      </c>
      <c r="B6332" s="2">
        <v>45147</v>
      </c>
      <c r="C6332">
        <v>188023.83</v>
      </c>
      <c r="D6332" s="1" t="s">
        <v>1484</v>
      </c>
      <c r="E6332" s="1" t="s">
        <v>1485</v>
      </c>
      <c r="F6332" s="1" t="s">
        <v>13</v>
      </c>
      <c r="G6332" s="1" t="s">
        <v>14</v>
      </c>
      <c r="H6332" s="1" t="s">
        <v>202</v>
      </c>
      <c r="I6332" s="1" t="s">
        <v>1479</v>
      </c>
      <c r="J6332" s="1" t="s">
        <v>14150</v>
      </c>
      <c r="K6332" s="1" t="str">
        <f>IF(COUNTIF(Financial_Transactions[transaction_id],Financial_Transactions[[#This Row],[transaction_id]])&gt;1,"Yes","No")</f>
        <v>No</v>
      </c>
      <c r="L6332" s="1" t="str">
        <f>IF(Financial_Transactions[[#This Row],[customer_id]]&lt;&gt;"",(IF(COUNTIF(Customers[customer_id],Financial_Transactions[[#This Row],[customer_id]])&gt;0,"Valid","Invalid")),"")</f>
        <v>Valid</v>
      </c>
      <c r="M6332" s="1" t="str">
        <f>IF(Financial_Transactions[[#This Row],[vendor_id]]&lt;&gt;"",IF(COUNTIF(Vendors[vendor_id],Financial_Transactions[[#This Row],[vendor_id]])&gt;0,"Valid","Invalid"),"")</f>
        <v/>
      </c>
    </row>
    <row r="6333" spans="1:13" x14ac:dyDescent="0.3">
      <c r="A6333" s="1" t="s">
        <v>14151</v>
      </c>
      <c r="B6333" s="2">
        <v>44709</v>
      </c>
      <c r="C6333">
        <v>-68301.13</v>
      </c>
      <c r="D6333" s="1" t="s">
        <v>1478</v>
      </c>
      <c r="E6333" s="1" t="s">
        <v>1250</v>
      </c>
      <c r="F6333" s="1" t="s">
        <v>19</v>
      </c>
      <c r="G6333" s="1" t="s">
        <v>22</v>
      </c>
      <c r="H6333" s="1" t="s">
        <v>1479</v>
      </c>
      <c r="I6333" s="1" t="s">
        <v>1456</v>
      </c>
      <c r="J6333" s="1" t="s">
        <v>14152</v>
      </c>
      <c r="K6333" s="1" t="str">
        <f>IF(COUNTIF(Financial_Transactions[transaction_id],Financial_Transactions[[#This Row],[transaction_id]])&gt;1,"Yes","No")</f>
        <v>No</v>
      </c>
      <c r="L6333" s="1" t="str">
        <f>IF(Financial_Transactions[[#This Row],[customer_id]]&lt;&gt;"",(IF(COUNTIF(Customers[customer_id],Financial_Transactions[[#This Row],[customer_id]])&gt;0,"Valid","Invalid")),"")</f>
        <v/>
      </c>
      <c r="M6333" s="1" t="str">
        <f>IF(Financial_Transactions[[#This Row],[vendor_id]]&lt;&gt;"",IF(COUNTIF(Vendors[vendor_id],Financial_Transactions[[#This Row],[vendor_id]])&gt;0,"Valid","Invalid"),"")</f>
        <v>Valid</v>
      </c>
    </row>
    <row r="6334" spans="1:13" x14ac:dyDescent="0.3">
      <c r="A6334" s="1" t="s">
        <v>14153</v>
      </c>
      <c r="B6334" s="2">
        <v>44635</v>
      </c>
      <c r="C6334">
        <v>14273</v>
      </c>
      <c r="D6334" s="1" t="s">
        <v>1505</v>
      </c>
      <c r="E6334" s="1" t="s">
        <v>1505</v>
      </c>
      <c r="F6334" s="1" t="s">
        <v>8</v>
      </c>
      <c r="G6334" s="1" t="s">
        <v>22</v>
      </c>
      <c r="H6334" s="1" t="s">
        <v>1479</v>
      </c>
      <c r="I6334" s="1" t="s">
        <v>1479</v>
      </c>
      <c r="J6334" s="1" t="s">
        <v>14154</v>
      </c>
      <c r="K6334" s="1" t="str">
        <f>IF(COUNTIF(Financial_Transactions[transaction_id],Financial_Transactions[[#This Row],[transaction_id]])&gt;1,"Yes","No")</f>
        <v>No</v>
      </c>
      <c r="L6334" s="1" t="str">
        <f>IF(Financial_Transactions[[#This Row],[customer_id]]&lt;&gt;"",(IF(COUNTIF(Customers[customer_id],Financial_Transactions[[#This Row],[customer_id]])&gt;0,"Valid","Invalid")),"")</f>
        <v/>
      </c>
      <c r="M6334" s="1" t="str">
        <f>IF(Financial_Transactions[[#This Row],[vendor_id]]&lt;&gt;"",IF(COUNTIF(Vendors[vendor_id],Financial_Transactions[[#This Row],[vendor_id]])&gt;0,"Valid","Invalid"),"")</f>
        <v/>
      </c>
    </row>
    <row r="6335" spans="1:13" x14ac:dyDescent="0.3">
      <c r="A6335" s="1" t="s">
        <v>14155</v>
      </c>
      <c r="B6335" s="2">
        <v>44815</v>
      </c>
      <c r="C6335">
        <v>-31781.439999999999</v>
      </c>
      <c r="D6335" s="1" t="s">
        <v>1478</v>
      </c>
      <c r="E6335" s="1" t="s">
        <v>1225</v>
      </c>
      <c r="F6335" s="1" t="s">
        <v>8</v>
      </c>
      <c r="G6335" s="1" t="s">
        <v>14</v>
      </c>
      <c r="H6335" s="1" t="s">
        <v>1479</v>
      </c>
      <c r="I6335" s="1" t="s">
        <v>1418</v>
      </c>
      <c r="J6335" s="1" t="s">
        <v>14156</v>
      </c>
      <c r="K6335" s="1" t="str">
        <f>IF(COUNTIF(Financial_Transactions[transaction_id],Financial_Transactions[[#This Row],[transaction_id]])&gt;1,"Yes","No")</f>
        <v>No</v>
      </c>
      <c r="L6335" s="1" t="str">
        <f>IF(Financial_Transactions[[#This Row],[customer_id]]&lt;&gt;"",(IF(COUNTIF(Customers[customer_id],Financial_Transactions[[#This Row],[customer_id]])&gt;0,"Valid","Invalid")),"")</f>
        <v/>
      </c>
      <c r="M6335" s="1" t="str">
        <f>IF(Financial_Transactions[[#This Row],[vendor_id]]&lt;&gt;"",IF(COUNTIF(Vendors[vendor_id],Financial_Transactions[[#This Row],[vendor_id]])&gt;0,"Valid","Invalid"),"")</f>
        <v>Valid</v>
      </c>
    </row>
    <row r="6336" spans="1:13" x14ac:dyDescent="0.3">
      <c r="A6336" s="1" t="s">
        <v>14157</v>
      </c>
      <c r="B6336" s="2">
        <v>45066</v>
      </c>
      <c r="C6336">
        <v>-19701.509999999998</v>
      </c>
      <c r="D6336" s="1" t="s">
        <v>1478</v>
      </c>
      <c r="E6336" s="1" t="s">
        <v>1225</v>
      </c>
      <c r="F6336" s="1" t="s">
        <v>13</v>
      </c>
      <c r="G6336" s="1" t="s">
        <v>22</v>
      </c>
      <c r="H6336" s="1" t="s">
        <v>1479</v>
      </c>
      <c r="I6336" s="1" t="s">
        <v>1279</v>
      </c>
      <c r="J6336" s="1" t="s">
        <v>14158</v>
      </c>
      <c r="K6336" s="1" t="str">
        <f>IF(COUNTIF(Financial_Transactions[transaction_id],Financial_Transactions[[#This Row],[transaction_id]])&gt;1,"Yes","No")</f>
        <v>No</v>
      </c>
      <c r="L6336" s="1" t="str">
        <f>IF(Financial_Transactions[[#This Row],[customer_id]]&lt;&gt;"",(IF(COUNTIF(Customers[customer_id],Financial_Transactions[[#This Row],[customer_id]])&gt;0,"Valid","Invalid")),"")</f>
        <v/>
      </c>
      <c r="M6336" s="1" t="str">
        <f>IF(Financial_Transactions[[#This Row],[vendor_id]]&lt;&gt;"",IF(COUNTIF(Vendors[vendor_id],Financial_Transactions[[#This Row],[vendor_id]])&gt;0,"Valid","Invalid"),"")</f>
        <v>Valid</v>
      </c>
    </row>
    <row r="6337" spans="1:13" x14ac:dyDescent="0.3">
      <c r="A6337" s="1" t="s">
        <v>14159</v>
      </c>
      <c r="B6337" s="2">
        <v>44806</v>
      </c>
      <c r="C6337">
        <v>237998.27</v>
      </c>
      <c r="D6337" s="1" t="s">
        <v>1484</v>
      </c>
      <c r="E6337" s="1" t="s">
        <v>1485</v>
      </c>
      <c r="F6337" s="1" t="s">
        <v>13</v>
      </c>
      <c r="G6337" s="1" t="s">
        <v>25</v>
      </c>
      <c r="H6337" s="1" t="s">
        <v>36</v>
      </c>
      <c r="I6337" s="1" t="s">
        <v>1479</v>
      </c>
      <c r="J6337" s="1" t="s">
        <v>14160</v>
      </c>
      <c r="K6337" s="1" t="str">
        <f>IF(COUNTIF(Financial_Transactions[transaction_id],Financial_Transactions[[#This Row],[transaction_id]])&gt;1,"Yes","No")</f>
        <v>No</v>
      </c>
      <c r="L6337" s="1" t="str">
        <f>IF(Financial_Transactions[[#This Row],[customer_id]]&lt;&gt;"",(IF(COUNTIF(Customers[customer_id],Financial_Transactions[[#This Row],[customer_id]])&gt;0,"Valid","Invalid")),"")</f>
        <v>Valid</v>
      </c>
      <c r="M6337" s="1" t="str">
        <f>IF(Financial_Transactions[[#This Row],[vendor_id]]&lt;&gt;"",IF(COUNTIF(Vendors[vendor_id],Financial_Transactions[[#This Row],[vendor_id]])&gt;0,"Valid","Invalid"),"")</f>
        <v/>
      </c>
    </row>
    <row r="6338" spans="1:13" x14ac:dyDescent="0.3">
      <c r="A6338" s="1" t="s">
        <v>14161</v>
      </c>
      <c r="B6338" s="2">
        <v>45012</v>
      </c>
      <c r="C6338">
        <v>18109.36</v>
      </c>
      <c r="D6338" s="1" t="s">
        <v>1505</v>
      </c>
      <c r="E6338" s="1" t="s">
        <v>1505</v>
      </c>
      <c r="F6338" s="1" t="s">
        <v>8</v>
      </c>
      <c r="G6338" s="1" t="s">
        <v>9</v>
      </c>
      <c r="H6338" s="1" t="s">
        <v>1479</v>
      </c>
      <c r="I6338" s="1" t="s">
        <v>1479</v>
      </c>
      <c r="J6338" s="1" t="s">
        <v>14162</v>
      </c>
      <c r="K6338" s="1" t="str">
        <f>IF(COUNTIF(Financial_Transactions[transaction_id],Financial_Transactions[[#This Row],[transaction_id]])&gt;1,"Yes","No")</f>
        <v>No</v>
      </c>
      <c r="L6338" s="1" t="str">
        <f>IF(Financial_Transactions[[#This Row],[customer_id]]&lt;&gt;"",(IF(COUNTIF(Customers[customer_id],Financial_Transactions[[#This Row],[customer_id]])&gt;0,"Valid","Invalid")),"")</f>
        <v/>
      </c>
      <c r="M6338" s="1" t="str">
        <f>IF(Financial_Transactions[[#This Row],[vendor_id]]&lt;&gt;"",IF(COUNTIF(Vendors[vendor_id],Financial_Transactions[[#This Row],[vendor_id]])&gt;0,"Valid","Invalid"),"")</f>
        <v/>
      </c>
    </row>
    <row r="6339" spans="1:13" x14ac:dyDescent="0.3">
      <c r="A6339" s="1" t="s">
        <v>14163</v>
      </c>
      <c r="B6339" s="2">
        <v>45055</v>
      </c>
      <c r="C6339">
        <v>-27476.93</v>
      </c>
      <c r="D6339" s="1" t="s">
        <v>1478</v>
      </c>
      <c r="E6339" s="1" t="s">
        <v>1510</v>
      </c>
      <c r="F6339" s="1" t="s">
        <v>19</v>
      </c>
      <c r="G6339" s="1" t="s">
        <v>25</v>
      </c>
      <c r="H6339" s="1" t="s">
        <v>1479</v>
      </c>
      <c r="I6339" s="1" t="s">
        <v>1400</v>
      </c>
      <c r="J6339" s="1" t="s">
        <v>14164</v>
      </c>
      <c r="K6339" s="1" t="str">
        <f>IF(COUNTIF(Financial_Transactions[transaction_id],Financial_Transactions[[#This Row],[transaction_id]])&gt;1,"Yes","No")</f>
        <v>No</v>
      </c>
      <c r="L6339" s="1" t="str">
        <f>IF(Financial_Transactions[[#This Row],[customer_id]]&lt;&gt;"",(IF(COUNTIF(Customers[customer_id],Financial_Transactions[[#This Row],[customer_id]])&gt;0,"Valid","Invalid")),"")</f>
        <v/>
      </c>
      <c r="M6339" s="1" t="str">
        <f>IF(Financial_Transactions[[#This Row],[vendor_id]]&lt;&gt;"",IF(COUNTIF(Vendors[vendor_id],Financial_Transactions[[#This Row],[vendor_id]])&gt;0,"Valid","Invalid"),"")</f>
        <v>Valid</v>
      </c>
    </row>
    <row r="6340" spans="1:13" x14ac:dyDescent="0.3">
      <c r="A6340" s="1" t="s">
        <v>14165</v>
      </c>
      <c r="B6340" s="2">
        <v>44697</v>
      </c>
      <c r="C6340">
        <v>173393.62</v>
      </c>
      <c r="D6340" s="1" t="s">
        <v>1484</v>
      </c>
      <c r="E6340" s="1" t="s">
        <v>1488</v>
      </c>
      <c r="F6340" s="1" t="s">
        <v>8</v>
      </c>
      <c r="G6340" s="1" t="s">
        <v>22</v>
      </c>
      <c r="H6340" s="1" t="s">
        <v>234</v>
      </c>
      <c r="I6340" s="1" t="s">
        <v>1479</v>
      </c>
      <c r="J6340" s="1" t="s">
        <v>14166</v>
      </c>
      <c r="K6340" s="1" t="str">
        <f>IF(COUNTIF(Financial_Transactions[transaction_id],Financial_Transactions[[#This Row],[transaction_id]])&gt;1,"Yes","No")</f>
        <v>No</v>
      </c>
      <c r="L6340" s="1" t="str">
        <f>IF(Financial_Transactions[[#This Row],[customer_id]]&lt;&gt;"",(IF(COUNTIF(Customers[customer_id],Financial_Transactions[[#This Row],[customer_id]])&gt;0,"Valid","Invalid")),"")</f>
        <v>Valid</v>
      </c>
      <c r="M6340" s="1" t="str">
        <f>IF(Financial_Transactions[[#This Row],[vendor_id]]&lt;&gt;"",IF(COUNTIF(Vendors[vendor_id],Financial_Transactions[[#This Row],[vendor_id]])&gt;0,"Valid","Invalid"),"")</f>
        <v/>
      </c>
    </row>
    <row r="6341" spans="1:13" x14ac:dyDescent="0.3">
      <c r="A6341" s="1" t="s">
        <v>14167</v>
      </c>
      <c r="B6341" s="2">
        <v>45266</v>
      </c>
      <c r="C6341">
        <v>-35169.26</v>
      </c>
      <c r="D6341" s="1" t="s">
        <v>1478</v>
      </c>
      <c r="E6341" s="1" t="s">
        <v>1250</v>
      </c>
      <c r="F6341" s="1" t="s">
        <v>8</v>
      </c>
      <c r="G6341" s="1" t="s">
        <v>14</v>
      </c>
      <c r="H6341" s="1" t="s">
        <v>1479</v>
      </c>
      <c r="I6341" s="1" t="s">
        <v>1305</v>
      </c>
      <c r="J6341" s="1" t="s">
        <v>14168</v>
      </c>
      <c r="K6341" s="1" t="str">
        <f>IF(COUNTIF(Financial_Transactions[transaction_id],Financial_Transactions[[#This Row],[transaction_id]])&gt;1,"Yes","No")</f>
        <v>No</v>
      </c>
      <c r="L6341" s="1" t="str">
        <f>IF(Financial_Transactions[[#This Row],[customer_id]]&lt;&gt;"",(IF(COUNTIF(Customers[customer_id],Financial_Transactions[[#This Row],[customer_id]])&gt;0,"Valid","Invalid")),"")</f>
        <v/>
      </c>
      <c r="M6341" s="1" t="str">
        <f>IF(Financial_Transactions[[#This Row],[vendor_id]]&lt;&gt;"",IF(COUNTIF(Vendors[vendor_id],Financial_Transactions[[#This Row],[vendor_id]])&gt;0,"Valid","Invalid"),"")</f>
        <v>Valid</v>
      </c>
    </row>
    <row r="6342" spans="1:13" x14ac:dyDescent="0.3">
      <c r="A6342" s="1" t="s">
        <v>14169</v>
      </c>
      <c r="B6342" s="2">
        <v>44954</v>
      </c>
      <c r="C6342">
        <v>238227.37</v>
      </c>
      <c r="D6342" s="1" t="s">
        <v>1484</v>
      </c>
      <c r="E6342" s="1" t="s">
        <v>1500</v>
      </c>
      <c r="F6342" s="1" t="s">
        <v>19</v>
      </c>
      <c r="G6342" s="1" t="s">
        <v>9</v>
      </c>
      <c r="H6342" s="1" t="s">
        <v>472</v>
      </c>
      <c r="I6342" s="1" t="s">
        <v>1479</v>
      </c>
      <c r="J6342" s="1" t="s">
        <v>14170</v>
      </c>
      <c r="K6342" s="1" t="str">
        <f>IF(COUNTIF(Financial_Transactions[transaction_id],Financial_Transactions[[#This Row],[transaction_id]])&gt;1,"Yes","No")</f>
        <v>No</v>
      </c>
      <c r="L6342" s="1" t="str">
        <f>IF(Financial_Transactions[[#This Row],[customer_id]]&lt;&gt;"",(IF(COUNTIF(Customers[customer_id],Financial_Transactions[[#This Row],[customer_id]])&gt;0,"Valid","Invalid")),"")</f>
        <v>Valid</v>
      </c>
      <c r="M6342" s="1" t="str">
        <f>IF(Financial_Transactions[[#This Row],[vendor_id]]&lt;&gt;"",IF(COUNTIF(Vendors[vendor_id],Financial_Transactions[[#This Row],[vendor_id]])&gt;0,"Valid","Invalid"),"")</f>
        <v/>
      </c>
    </row>
    <row r="6343" spans="1:13" x14ac:dyDescent="0.3">
      <c r="A6343" s="1" t="s">
        <v>14171</v>
      </c>
      <c r="B6343" s="2">
        <v>44990</v>
      </c>
      <c r="C6343">
        <v>-25930.18</v>
      </c>
      <c r="D6343" s="1" t="s">
        <v>1478</v>
      </c>
      <c r="E6343" s="1" t="s">
        <v>1250</v>
      </c>
      <c r="F6343" s="1" t="s">
        <v>8</v>
      </c>
      <c r="G6343" s="1" t="s">
        <v>22</v>
      </c>
      <c r="H6343" s="1" t="s">
        <v>1479</v>
      </c>
      <c r="I6343" s="1" t="s">
        <v>1392</v>
      </c>
      <c r="J6343" s="1" t="s">
        <v>14172</v>
      </c>
      <c r="K6343" s="1" t="str">
        <f>IF(COUNTIF(Financial_Transactions[transaction_id],Financial_Transactions[[#This Row],[transaction_id]])&gt;1,"Yes","No")</f>
        <v>No</v>
      </c>
      <c r="L6343" s="1" t="str">
        <f>IF(Financial_Transactions[[#This Row],[customer_id]]&lt;&gt;"",(IF(COUNTIF(Customers[customer_id],Financial_Transactions[[#This Row],[customer_id]])&gt;0,"Valid","Invalid")),"")</f>
        <v/>
      </c>
      <c r="M6343" s="1" t="str">
        <f>IF(Financial_Transactions[[#This Row],[vendor_id]]&lt;&gt;"",IF(COUNTIF(Vendors[vendor_id],Financial_Transactions[[#This Row],[vendor_id]])&gt;0,"Valid","Invalid"),"")</f>
        <v>Valid</v>
      </c>
    </row>
    <row r="6344" spans="1:13" x14ac:dyDescent="0.3">
      <c r="A6344" s="1" t="s">
        <v>14173</v>
      </c>
      <c r="B6344" s="2">
        <v>45076</v>
      </c>
      <c r="C6344">
        <v>-62489</v>
      </c>
      <c r="D6344" s="1" t="s">
        <v>1478</v>
      </c>
      <c r="E6344" s="1" t="s">
        <v>1497</v>
      </c>
      <c r="F6344" s="1" t="s">
        <v>19</v>
      </c>
      <c r="G6344" s="1" t="s">
        <v>25</v>
      </c>
      <c r="H6344" s="1" t="s">
        <v>1479</v>
      </c>
      <c r="I6344" s="1" t="s">
        <v>1428</v>
      </c>
      <c r="J6344" s="1" t="s">
        <v>14174</v>
      </c>
      <c r="K6344" s="1" t="str">
        <f>IF(COUNTIF(Financial_Transactions[transaction_id],Financial_Transactions[[#This Row],[transaction_id]])&gt;1,"Yes","No")</f>
        <v>No</v>
      </c>
      <c r="L6344" s="1" t="str">
        <f>IF(Financial_Transactions[[#This Row],[customer_id]]&lt;&gt;"",(IF(COUNTIF(Customers[customer_id],Financial_Transactions[[#This Row],[customer_id]])&gt;0,"Valid","Invalid")),"")</f>
        <v/>
      </c>
      <c r="M6344" s="1" t="str">
        <f>IF(Financial_Transactions[[#This Row],[vendor_id]]&lt;&gt;"",IF(COUNTIF(Vendors[vendor_id],Financial_Transactions[[#This Row],[vendor_id]])&gt;0,"Valid","Invalid"),"")</f>
        <v>Valid</v>
      </c>
    </row>
    <row r="6345" spans="1:13" x14ac:dyDescent="0.3">
      <c r="A6345" s="1" t="s">
        <v>14175</v>
      </c>
      <c r="B6345" s="2">
        <v>44893</v>
      </c>
      <c r="C6345">
        <v>-40076.730000000003</v>
      </c>
      <c r="D6345" s="1" t="s">
        <v>1478</v>
      </c>
      <c r="E6345" s="1" t="s">
        <v>1225</v>
      </c>
      <c r="F6345" s="1" t="s">
        <v>19</v>
      </c>
      <c r="G6345" s="1" t="s">
        <v>25</v>
      </c>
      <c r="H6345" s="1" t="s">
        <v>1479</v>
      </c>
      <c r="I6345" s="1" t="s">
        <v>1376</v>
      </c>
      <c r="J6345" s="1" t="s">
        <v>14176</v>
      </c>
      <c r="K6345" s="1" t="str">
        <f>IF(COUNTIF(Financial_Transactions[transaction_id],Financial_Transactions[[#This Row],[transaction_id]])&gt;1,"Yes","No")</f>
        <v>No</v>
      </c>
      <c r="L6345" s="1" t="str">
        <f>IF(Financial_Transactions[[#This Row],[customer_id]]&lt;&gt;"",(IF(COUNTIF(Customers[customer_id],Financial_Transactions[[#This Row],[customer_id]])&gt;0,"Valid","Invalid")),"")</f>
        <v/>
      </c>
      <c r="M6345" s="1" t="str">
        <f>IF(Financial_Transactions[[#This Row],[vendor_id]]&lt;&gt;"",IF(COUNTIF(Vendors[vendor_id],Financial_Transactions[[#This Row],[vendor_id]])&gt;0,"Valid","Invalid"),"")</f>
        <v>Valid</v>
      </c>
    </row>
    <row r="6346" spans="1:13" x14ac:dyDescent="0.3">
      <c r="A6346" s="1" t="s">
        <v>14177</v>
      </c>
      <c r="B6346" s="2">
        <v>45093</v>
      </c>
      <c r="C6346">
        <v>108976.84</v>
      </c>
      <c r="D6346" s="1" t="s">
        <v>1484</v>
      </c>
      <c r="E6346" s="1" t="s">
        <v>1500</v>
      </c>
      <c r="F6346" s="1" t="s">
        <v>19</v>
      </c>
      <c r="G6346" s="1" t="s">
        <v>14</v>
      </c>
      <c r="H6346" s="1" t="s">
        <v>110</v>
      </c>
      <c r="I6346" s="1" t="s">
        <v>1479</v>
      </c>
      <c r="J6346" s="1" t="s">
        <v>14178</v>
      </c>
      <c r="K6346" s="1" t="str">
        <f>IF(COUNTIF(Financial_Transactions[transaction_id],Financial_Transactions[[#This Row],[transaction_id]])&gt;1,"Yes","No")</f>
        <v>No</v>
      </c>
      <c r="L6346" s="1" t="str">
        <f>IF(Financial_Transactions[[#This Row],[customer_id]]&lt;&gt;"",(IF(COUNTIF(Customers[customer_id],Financial_Transactions[[#This Row],[customer_id]])&gt;0,"Valid","Invalid")),"")</f>
        <v>Valid</v>
      </c>
      <c r="M6346" s="1" t="str">
        <f>IF(Financial_Transactions[[#This Row],[vendor_id]]&lt;&gt;"",IF(COUNTIF(Vendors[vendor_id],Financial_Transactions[[#This Row],[vendor_id]])&gt;0,"Valid","Invalid"),"")</f>
        <v/>
      </c>
    </row>
    <row r="6347" spans="1:13" x14ac:dyDescent="0.3">
      <c r="A6347" s="1" t="s">
        <v>14179</v>
      </c>
      <c r="B6347" s="2">
        <v>45011</v>
      </c>
      <c r="C6347">
        <v>101416.53</v>
      </c>
      <c r="D6347" s="1" t="s">
        <v>1484</v>
      </c>
      <c r="E6347" s="1" t="s">
        <v>1500</v>
      </c>
      <c r="F6347" s="1" t="s">
        <v>19</v>
      </c>
      <c r="G6347" s="1" t="s">
        <v>14</v>
      </c>
      <c r="H6347" s="1" t="s">
        <v>756</v>
      </c>
      <c r="I6347" s="1" t="s">
        <v>1479</v>
      </c>
      <c r="J6347" s="1" t="s">
        <v>14180</v>
      </c>
      <c r="K6347" s="1" t="str">
        <f>IF(COUNTIF(Financial_Transactions[transaction_id],Financial_Transactions[[#This Row],[transaction_id]])&gt;1,"Yes","No")</f>
        <v>No</v>
      </c>
      <c r="L6347" s="1" t="str">
        <f>IF(Financial_Transactions[[#This Row],[customer_id]]&lt;&gt;"",(IF(COUNTIF(Customers[customer_id],Financial_Transactions[[#This Row],[customer_id]])&gt;0,"Valid","Invalid")),"")</f>
        <v>Valid</v>
      </c>
      <c r="M6347" s="1" t="str">
        <f>IF(Financial_Transactions[[#This Row],[vendor_id]]&lt;&gt;"",IF(COUNTIF(Vendors[vendor_id],Financial_Transactions[[#This Row],[vendor_id]])&gt;0,"Valid","Invalid"),"")</f>
        <v/>
      </c>
    </row>
    <row r="6348" spans="1:13" x14ac:dyDescent="0.3">
      <c r="A6348" s="1" t="s">
        <v>14181</v>
      </c>
      <c r="B6348" s="2">
        <v>44749</v>
      </c>
      <c r="C6348">
        <v>232107.99</v>
      </c>
      <c r="D6348" s="1" t="s">
        <v>1484</v>
      </c>
      <c r="E6348" s="1" t="s">
        <v>1485</v>
      </c>
      <c r="F6348" s="1" t="s">
        <v>19</v>
      </c>
      <c r="G6348" s="1" t="s">
        <v>14</v>
      </c>
      <c r="H6348" s="1" t="s">
        <v>162</v>
      </c>
      <c r="I6348" s="1" t="s">
        <v>1479</v>
      </c>
      <c r="J6348" s="1" t="s">
        <v>14182</v>
      </c>
      <c r="K6348" s="1" t="str">
        <f>IF(COUNTIF(Financial_Transactions[transaction_id],Financial_Transactions[[#This Row],[transaction_id]])&gt;1,"Yes","No")</f>
        <v>No</v>
      </c>
      <c r="L6348" s="1" t="str">
        <f>IF(Financial_Transactions[[#This Row],[customer_id]]&lt;&gt;"",(IF(COUNTIF(Customers[customer_id],Financial_Transactions[[#This Row],[customer_id]])&gt;0,"Valid","Invalid")),"")</f>
        <v>Valid</v>
      </c>
      <c r="M6348" s="1" t="str">
        <f>IF(Financial_Transactions[[#This Row],[vendor_id]]&lt;&gt;"",IF(COUNTIF(Vendors[vendor_id],Financial_Transactions[[#This Row],[vendor_id]])&gt;0,"Valid","Invalid"),"")</f>
        <v/>
      </c>
    </row>
    <row r="6349" spans="1:13" x14ac:dyDescent="0.3">
      <c r="A6349" s="1" t="s">
        <v>14183</v>
      </c>
      <c r="B6349" s="2">
        <v>45227</v>
      </c>
      <c r="C6349">
        <v>-46807.54</v>
      </c>
      <c r="D6349" s="1" t="s">
        <v>1478</v>
      </c>
      <c r="E6349" s="1" t="s">
        <v>1235</v>
      </c>
      <c r="F6349" s="1" t="s">
        <v>8</v>
      </c>
      <c r="G6349" s="1" t="s">
        <v>25</v>
      </c>
      <c r="H6349" s="1" t="s">
        <v>1479</v>
      </c>
      <c r="I6349" s="1" t="s">
        <v>1346</v>
      </c>
      <c r="J6349" s="1" t="s">
        <v>14184</v>
      </c>
      <c r="K6349" s="1" t="str">
        <f>IF(COUNTIF(Financial_Transactions[transaction_id],Financial_Transactions[[#This Row],[transaction_id]])&gt;1,"Yes","No")</f>
        <v>No</v>
      </c>
      <c r="L6349" s="1" t="str">
        <f>IF(Financial_Transactions[[#This Row],[customer_id]]&lt;&gt;"",(IF(COUNTIF(Customers[customer_id],Financial_Transactions[[#This Row],[customer_id]])&gt;0,"Valid","Invalid")),"")</f>
        <v/>
      </c>
      <c r="M6349" s="1" t="str">
        <f>IF(Financial_Transactions[[#This Row],[vendor_id]]&lt;&gt;"",IF(COUNTIF(Vendors[vendor_id],Financial_Transactions[[#This Row],[vendor_id]])&gt;0,"Valid","Invalid"),"")</f>
        <v>Valid</v>
      </c>
    </row>
    <row r="6350" spans="1:13" x14ac:dyDescent="0.3">
      <c r="A6350" s="1" t="s">
        <v>14185</v>
      </c>
      <c r="B6350" s="2">
        <v>44663</v>
      </c>
      <c r="C6350">
        <v>-26246.61</v>
      </c>
      <c r="D6350" s="1" t="s">
        <v>1478</v>
      </c>
      <c r="E6350" s="1" t="s">
        <v>1510</v>
      </c>
      <c r="F6350" s="1" t="s">
        <v>13</v>
      </c>
      <c r="G6350" s="1" t="s">
        <v>25</v>
      </c>
      <c r="H6350" s="1" t="s">
        <v>1479</v>
      </c>
      <c r="I6350" s="1" t="s">
        <v>1447</v>
      </c>
      <c r="J6350" s="1" t="s">
        <v>14186</v>
      </c>
      <c r="K6350" s="1" t="str">
        <f>IF(COUNTIF(Financial_Transactions[transaction_id],Financial_Transactions[[#This Row],[transaction_id]])&gt;1,"Yes","No")</f>
        <v>No</v>
      </c>
      <c r="L6350" s="1" t="str">
        <f>IF(Financial_Transactions[[#This Row],[customer_id]]&lt;&gt;"",(IF(COUNTIF(Customers[customer_id],Financial_Transactions[[#This Row],[customer_id]])&gt;0,"Valid","Invalid")),"")</f>
        <v/>
      </c>
      <c r="M6350" s="1" t="str">
        <f>IF(Financial_Transactions[[#This Row],[vendor_id]]&lt;&gt;"",IF(COUNTIF(Vendors[vendor_id],Financial_Transactions[[#This Row],[vendor_id]])&gt;0,"Valid","Invalid"),"")</f>
        <v>Valid</v>
      </c>
    </row>
    <row r="6351" spans="1:13" x14ac:dyDescent="0.3">
      <c r="A6351" s="1" t="s">
        <v>14187</v>
      </c>
      <c r="B6351" s="2">
        <v>45204</v>
      </c>
      <c r="C6351">
        <v>192215.21</v>
      </c>
      <c r="D6351" s="1" t="s">
        <v>1484</v>
      </c>
      <c r="E6351" s="1" t="s">
        <v>1500</v>
      </c>
      <c r="F6351" s="1" t="s">
        <v>13</v>
      </c>
      <c r="G6351" s="1" t="s">
        <v>25</v>
      </c>
      <c r="H6351" s="1" t="s">
        <v>628</v>
      </c>
      <c r="I6351" s="1" t="s">
        <v>1479</v>
      </c>
      <c r="J6351" s="1" t="s">
        <v>14188</v>
      </c>
      <c r="K6351" s="1" t="str">
        <f>IF(COUNTIF(Financial_Transactions[transaction_id],Financial_Transactions[[#This Row],[transaction_id]])&gt;1,"Yes","No")</f>
        <v>No</v>
      </c>
      <c r="L6351" s="1" t="str">
        <f>IF(Financial_Transactions[[#This Row],[customer_id]]&lt;&gt;"",(IF(COUNTIF(Customers[customer_id],Financial_Transactions[[#This Row],[customer_id]])&gt;0,"Valid","Invalid")),"")</f>
        <v>Valid</v>
      </c>
      <c r="M6351" s="1" t="str">
        <f>IF(Financial_Transactions[[#This Row],[vendor_id]]&lt;&gt;"",IF(COUNTIF(Vendors[vendor_id],Financial_Transactions[[#This Row],[vendor_id]])&gt;0,"Valid","Invalid"),"")</f>
        <v/>
      </c>
    </row>
    <row r="6352" spans="1:13" x14ac:dyDescent="0.3">
      <c r="A6352" s="1" t="s">
        <v>14189</v>
      </c>
      <c r="B6352" s="2">
        <v>45199</v>
      </c>
      <c r="C6352">
        <v>166925.13</v>
      </c>
      <c r="D6352" s="1" t="s">
        <v>1484</v>
      </c>
      <c r="E6352" s="1" t="s">
        <v>1485</v>
      </c>
      <c r="F6352" s="1" t="s">
        <v>13</v>
      </c>
      <c r="G6352" s="1" t="s">
        <v>25</v>
      </c>
      <c r="H6352" s="1" t="s">
        <v>698</v>
      </c>
      <c r="I6352" s="1" t="s">
        <v>1479</v>
      </c>
      <c r="J6352" s="1" t="s">
        <v>14190</v>
      </c>
      <c r="K6352" s="1" t="str">
        <f>IF(COUNTIF(Financial_Transactions[transaction_id],Financial_Transactions[[#This Row],[transaction_id]])&gt;1,"Yes","No")</f>
        <v>No</v>
      </c>
      <c r="L6352" s="1" t="str">
        <f>IF(Financial_Transactions[[#This Row],[customer_id]]&lt;&gt;"",(IF(COUNTIF(Customers[customer_id],Financial_Transactions[[#This Row],[customer_id]])&gt;0,"Valid","Invalid")),"")</f>
        <v>Valid</v>
      </c>
      <c r="M6352" s="1" t="str">
        <f>IF(Financial_Transactions[[#This Row],[vendor_id]]&lt;&gt;"",IF(COUNTIF(Vendors[vendor_id],Financial_Transactions[[#This Row],[vendor_id]])&gt;0,"Valid","Invalid"),"")</f>
        <v/>
      </c>
    </row>
    <row r="6353" spans="1:13" x14ac:dyDescent="0.3">
      <c r="A6353" s="1" t="s">
        <v>14191</v>
      </c>
      <c r="B6353" s="2">
        <v>44879</v>
      </c>
      <c r="C6353">
        <v>-34245.39</v>
      </c>
      <c r="D6353" s="1" t="s">
        <v>1478</v>
      </c>
      <c r="E6353" s="1" t="s">
        <v>1535</v>
      </c>
      <c r="F6353" s="1" t="s">
        <v>13</v>
      </c>
      <c r="G6353" s="1" t="s">
        <v>9</v>
      </c>
      <c r="H6353" s="1" t="s">
        <v>1479</v>
      </c>
      <c r="I6353" s="1" t="s">
        <v>1263</v>
      </c>
      <c r="J6353" s="1" t="s">
        <v>14192</v>
      </c>
      <c r="K6353" s="1" t="str">
        <f>IF(COUNTIF(Financial_Transactions[transaction_id],Financial_Transactions[[#This Row],[transaction_id]])&gt;1,"Yes","No")</f>
        <v>No</v>
      </c>
      <c r="L6353" s="1" t="str">
        <f>IF(Financial_Transactions[[#This Row],[customer_id]]&lt;&gt;"",(IF(COUNTIF(Customers[customer_id],Financial_Transactions[[#This Row],[customer_id]])&gt;0,"Valid","Invalid")),"")</f>
        <v/>
      </c>
      <c r="M6353" s="1" t="str">
        <f>IF(Financial_Transactions[[#This Row],[vendor_id]]&lt;&gt;"",IF(COUNTIF(Vendors[vendor_id],Financial_Transactions[[#This Row],[vendor_id]])&gt;0,"Valid","Invalid"),"")</f>
        <v>Valid</v>
      </c>
    </row>
    <row r="6354" spans="1:13" x14ac:dyDescent="0.3">
      <c r="A6354" s="1" t="s">
        <v>14193</v>
      </c>
      <c r="B6354" s="2">
        <v>44936</v>
      </c>
      <c r="C6354">
        <v>183084.88</v>
      </c>
      <c r="D6354" s="1" t="s">
        <v>1484</v>
      </c>
      <c r="E6354" s="1" t="s">
        <v>1485</v>
      </c>
      <c r="F6354" s="1" t="s">
        <v>8</v>
      </c>
      <c r="G6354" s="1" t="s">
        <v>22</v>
      </c>
      <c r="H6354" s="1" t="s">
        <v>332</v>
      </c>
      <c r="I6354" s="1" t="s">
        <v>1479</v>
      </c>
      <c r="J6354" s="1" t="s">
        <v>14194</v>
      </c>
      <c r="K6354" s="1" t="str">
        <f>IF(COUNTIF(Financial_Transactions[transaction_id],Financial_Transactions[[#This Row],[transaction_id]])&gt;1,"Yes","No")</f>
        <v>No</v>
      </c>
      <c r="L6354" s="1" t="str">
        <f>IF(Financial_Transactions[[#This Row],[customer_id]]&lt;&gt;"",(IF(COUNTIF(Customers[customer_id],Financial_Transactions[[#This Row],[customer_id]])&gt;0,"Valid","Invalid")),"")</f>
        <v>Valid</v>
      </c>
      <c r="M6354" s="1" t="str">
        <f>IF(Financial_Transactions[[#This Row],[vendor_id]]&lt;&gt;"",IF(COUNTIF(Vendors[vendor_id],Financial_Transactions[[#This Row],[vendor_id]])&gt;0,"Valid","Invalid"),"")</f>
        <v/>
      </c>
    </row>
    <row r="6355" spans="1:13" x14ac:dyDescent="0.3">
      <c r="A6355" s="1" t="s">
        <v>14195</v>
      </c>
      <c r="B6355" s="2">
        <v>45167</v>
      </c>
      <c r="C6355">
        <v>-35467.629999999997</v>
      </c>
      <c r="D6355" s="1" t="s">
        <v>1478</v>
      </c>
      <c r="E6355" s="1" t="s">
        <v>1235</v>
      </c>
      <c r="F6355" s="1" t="s">
        <v>19</v>
      </c>
      <c r="G6355" s="1" t="s">
        <v>14</v>
      </c>
      <c r="H6355" s="1" t="s">
        <v>1479</v>
      </c>
      <c r="I6355" s="1" t="s">
        <v>1386</v>
      </c>
      <c r="J6355" s="1" t="s">
        <v>14196</v>
      </c>
      <c r="K6355" s="1" t="str">
        <f>IF(COUNTIF(Financial_Transactions[transaction_id],Financial_Transactions[[#This Row],[transaction_id]])&gt;1,"Yes","No")</f>
        <v>No</v>
      </c>
      <c r="L6355" s="1" t="str">
        <f>IF(Financial_Transactions[[#This Row],[customer_id]]&lt;&gt;"",(IF(COUNTIF(Customers[customer_id],Financial_Transactions[[#This Row],[customer_id]])&gt;0,"Valid","Invalid")),"")</f>
        <v/>
      </c>
      <c r="M6355" s="1" t="str">
        <f>IF(Financial_Transactions[[#This Row],[vendor_id]]&lt;&gt;"",IF(COUNTIF(Vendors[vendor_id],Financial_Transactions[[#This Row],[vendor_id]])&gt;0,"Valid","Invalid"),"")</f>
        <v>Valid</v>
      </c>
    </row>
    <row r="6356" spans="1:13" x14ac:dyDescent="0.3">
      <c r="A6356" s="1" t="s">
        <v>14197</v>
      </c>
      <c r="B6356" s="2">
        <v>44643</v>
      </c>
      <c r="C6356">
        <v>-57322.85</v>
      </c>
      <c r="D6356" s="1" t="s">
        <v>1478</v>
      </c>
      <c r="E6356" s="1" t="s">
        <v>1535</v>
      </c>
      <c r="F6356" s="1" t="s">
        <v>19</v>
      </c>
      <c r="G6356" s="1" t="s">
        <v>25</v>
      </c>
      <c r="H6356" s="1" t="s">
        <v>1479</v>
      </c>
      <c r="I6356" s="1" t="s">
        <v>1238</v>
      </c>
      <c r="J6356" s="1" t="s">
        <v>14198</v>
      </c>
      <c r="K6356" s="1" t="str">
        <f>IF(COUNTIF(Financial_Transactions[transaction_id],Financial_Transactions[[#This Row],[transaction_id]])&gt;1,"Yes","No")</f>
        <v>No</v>
      </c>
      <c r="L6356" s="1" t="str">
        <f>IF(Financial_Transactions[[#This Row],[customer_id]]&lt;&gt;"",(IF(COUNTIF(Customers[customer_id],Financial_Transactions[[#This Row],[customer_id]])&gt;0,"Valid","Invalid")),"")</f>
        <v/>
      </c>
      <c r="M6356" s="1" t="str">
        <f>IF(Financial_Transactions[[#This Row],[vendor_id]]&lt;&gt;"",IF(COUNTIF(Vendors[vendor_id],Financial_Transactions[[#This Row],[vendor_id]])&gt;0,"Valid","Invalid"),"")</f>
        <v>Valid</v>
      </c>
    </row>
    <row r="6357" spans="1:13" x14ac:dyDescent="0.3">
      <c r="A6357" s="1" t="s">
        <v>14199</v>
      </c>
      <c r="B6357" s="2">
        <v>45072</v>
      </c>
      <c r="C6357">
        <v>143007.47</v>
      </c>
      <c r="D6357" s="1" t="s">
        <v>1484</v>
      </c>
      <c r="E6357" s="1" t="s">
        <v>1485</v>
      </c>
      <c r="F6357" s="1" t="s">
        <v>13</v>
      </c>
      <c r="G6357" s="1" t="s">
        <v>9</v>
      </c>
      <c r="H6357" s="1" t="s">
        <v>690</v>
      </c>
      <c r="I6357" s="1" t="s">
        <v>1479</v>
      </c>
      <c r="J6357" s="1" t="s">
        <v>14200</v>
      </c>
      <c r="K6357" s="1" t="str">
        <f>IF(COUNTIF(Financial_Transactions[transaction_id],Financial_Transactions[[#This Row],[transaction_id]])&gt;1,"Yes","No")</f>
        <v>No</v>
      </c>
      <c r="L6357" s="1" t="str">
        <f>IF(Financial_Transactions[[#This Row],[customer_id]]&lt;&gt;"",(IF(COUNTIF(Customers[customer_id],Financial_Transactions[[#This Row],[customer_id]])&gt;0,"Valid","Invalid")),"")</f>
        <v>Valid</v>
      </c>
      <c r="M6357" s="1" t="str">
        <f>IF(Financial_Transactions[[#This Row],[vendor_id]]&lt;&gt;"",IF(COUNTIF(Vendors[vendor_id],Financial_Transactions[[#This Row],[vendor_id]])&gt;0,"Valid","Invalid"),"")</f>
        <v/>
      </c>
    </row>
    <row r="6358" spans="1:13" x14ac:dyDescent="0.3">
      <c r="A6358" s="1" t="s">
        <v>14201</v>
      </c>
      <c r="B6358" s="2">
        <v>44623</v>
      </c>
      <c r="C6358">
        <v>142719.26999999999</v>
      </c>
      <c r="D6358" s="1" t="s">
        <v>1484</v>
      </c>
      <c r="E6358" s="1" t="s">
        <v>1500</v>
      </c>
      <c r="F6358" s="1" t="s">
        <v>13</v>
      </c>
      <c r="G6358" s="1" t="s">
        <v>25</v>
      </c>
      <c r="H6358" s="1" t="s">
        <v>588</v>
      </c>
      <c r="I6358" s="1" t="s">
        <v>1479</v>
      </c>
      <c r="J6358" s="1" t="s">
        <v>14202</v>
      </c>
      <c r="K6358" s="1" t="str">
        <f>IF(COUNTIF(Financial_Transactions[transaction_id],Financial_Transactions[[#This Row],[transaction_id]])&gt;1,"Yes","No")</f>
        <v>No</v>
      </c>
      <c r="L6358" s="1" t="str">
        <f>IF(Financial_Transactions[[#This Row],[customer_id]]&lt;&gt;"",(IF(COUNTIF(Customers[customer_id],Financial_Transactions[[#This Row],[customer_id]])&gt;0,"Valid","Invalid")),"")</f>
        <v>Valid</v>
      </c>
      <c r="M6358" s="1" t="str">
        <f>IF(Financial_Transactions[[#This Row],[vendor_id]]&lt;&gt;"",IF(COUNTIF(Vendors[vendor_id],Financial_Transactions[[#This Row],[vendor_id]])&gt;0,"Valid","Invalid"),"")</f>
        <v/>
      </c>
    </row>
    <row r="6359" spans="1:13" x14ac:dyDescent="0.3">
      <c r="A6359" s="1" t="s">
        <v>14203</v>
      </c>
      <c r="B6359" s="2">
        <v>44564</v>
      </c>
      <c r="C6359">
        <v>-38505.629999999997</v>
      </c>
      <c r="D6359" s="1" t="s">
        <v>1478</v>
      </c>
      <c r="E6359" s="1" t="s">
        <v>1510</v>
      </c>
      <c r="F6359" s="1" t="s">
        <v>8</v>
      </c>
      <c r="G6359" s="1" t="s">
        <v>14</v>
      </c>
      <c r="H6359" s="1" t="s">
        <v>1479</v>
      </c>
      <c r="I6359" s="1" t="s">
        <v>1261</v>
      </c>
      <c r="J6359" s="1" t="s">
        <v>14204</v>
      </c>
      <c r="K6359" s="1" t="str">
        <f>IF(COUNTIF(Financial_Transactions[transaction_id],Financial_Transactions[[#This Row],[transaction_id]])&gt;1,"Yes","No")</f>
        <v>No</v>
      </c>
      <c r="L6359" s="1" t="str">
        <f>IF(Financial_Transactions[[#This Row],[customer_id]]&lt;&gt;"",(IF(COUNTIF(Customers[customer_id],Financial_Transactions[[#This Row],[customer_id]])&gt;0,"Valid","Invalid")),"")</f>
        <v/>
      </c>
      <c r="M6359" s="1" t="str">
        <f>IF(Financial_Transactions[[#This Row],[vendor_id]]&lt;&gt;"",IF(COUNTIF(Vendors[vendor_id],Financial_Transactions[[#This Row],[vendor_id]])&gt;0,"Valid","Invalid"),"")</f>
        <v>Valid</v>
      </c>
    </row>
    <row r="6360" spans="1:13" x14ac:dyDescent="0.3">
      <c r="A6360" s="1" t="s">
        <v>14205</v>
      </c>
      <c r="B6360" s="2">
        <v>45088</v>
      </c>
      <c r="C6360">
        <v>-39852.959999999999</v>
      </c>
      <c r="D6360" s="1" t="s">
        <v>1478</v>
      </c>
      <c r="E6360" s="1" t="s">
        <v>1535</v>
      </c>
      <c r="F6360" s="1" t="s">
        <v>8</v>
      </c>
      <c r="G6360" s="1" t="s">
        <v>14</v>
      </c>
      <c r="H6360" s="1" t="s">
        <v>1479</v>
      </c>
      <c r="I6360" s="1" t="s">
        <v>1460</v>
      </c>
      <c r="J6360" s="1" t="s">
        <v>14206</v>
      </c>
      <c r="K6360" s="1" t="str">
        <f>IF(COUNTIF(Financial_Transactions[transaction_id],Financial_Transactions[[#This Row],[transaction_id]])&gt;1,"Yes","No")</f>
        <v>No</v>
      </c>
      <c r="L6360" s="1" t="str">
        <f>IF(Financial_Transactions[[#This Row],[customer_id]]&lt;&gt;"",(IF(COUNTIF(Customers[customer_id],Financial_Transactions[[#This Row],[customer_id]])&gt;0,"Valid","Invalid")),"")</f>
        <v/>
      </c>
      <c r="M6360" s="1" t="str">
        <f>IF(Financial_Transactions[[#This Row],[vendor_id]]&lt;&gt;"",IF(COUNTIF(Vendors[vendor_id],Financial_Transactions[[#This Row],[vendor_id]])&gt;0,"Valid","Invalid"),"")</f>
        <v>Valid</v>
      </c>
    </row>
    <row r="6361" spans="1:13" x14ac:dyDescent="0.3">
      <c r="A6361" s="1" t="s">
        <v>14207</v>
      </c>
      <c r="B6361" s="2">
        <v>44883</v>
      </c>
      <c r="C6361">
        <v>153441.29999999999</v>
      </c>
      <c r="D6361" s="1" t="s">
        <v>1484</v>
      </c>
      <c r="E6361" s="1" t="s">
        <v>1485</v>
      </c>
      <c r="F6361" s="1" t="s">
        <v>13</v>
      </c>
      <c r="G6361" s="1" t="s">
        <v>9</v>
      </c>
      <c r="H6361" s="1" t="s">
        <v>268</v>
      </c>
      <c r="I6361" s="1" t="s">
        <v>1479</v>
      </c>
      <c r="J6361" s="1" t="s">
        <v>14208</v>
      </c>
      <c r="K6361" s="1" t="str">
        <f>IF(COUNTIF(Financial_Transactions[transaction_id],Financial_Transactions[[#This Row],[transaction_id]])&gt;1,"Yes","No")</f>
        <v>No</v>
      </c>
      <c r="L6361" s="1" t="str">
        <f>IF(Financial_Transactions[[#This Row],[customer_id]]&lt;&gt;"",(IF(COUNTIF(Customers[customer_id],Financial_Transactions[[#This Row],[customer_id]])&gt;0,"Valid","Invalid")),"")</f>
        <v>Valid</v>
      </c>
      <c r="M6361" s="1" t="str">
        <f>IF(Financial_Transactions[[#This Row],[vendor_id]]&lt;&gt;"",IF(COUNTIF(Vendors[vendor_id],Financial_Transactions[[#This Row],[vendor_id]])&gt;0,"Valid","Invalid"),"")</f>
        <v/>
      </c>
    </row>
    <row r="6362" spans="1:13" x14ac:dyDescent="0.3">
      <c r="A6362" s="1" t="s">
        <v>14209</v>
      </c>
      <c r="B6362" s="2">
        <v>44777</v>
      </c>
      <c r="C6362">
        <v>150329.99</v>
      </c>
      <c r="D6362" s="1" t="s">
        <v>1484</v>
      </c>
      <c r="E6362" s="1" t="s">
        <v>1500</v>
      </c>
      <c r="F6362" s="1" t="s">
        <v>19</v>
      </c>
      <c r="G6362" s="1" t="s">
        <v>22</v>
      </c>
      <c r="H6362" s="1" t="s">
        <v>756</v>
      </c>
      <c r="I6362" s="1" t="s">
        <v>1479</v>
      </c>
      <c r="J6362" s="1" t="s">
        <v>14210</v>
      </c>
      <c r="K6362" s="1" t="str">
        <f>IF(COUNTIF(Financial_Transactions[transaction_id],Financial_Transactions[[#This Row],[transaction_id]])&gt;1,"Yes","No")</f>
        <v>No</v>
      </c>
      <c r="L6362" s="1" t="str">
        <f>IF(Financial_Transactions[[#This Row],[customer_id]]&lt;&gt;"",(IF(COUNTIF(Customers[customer_id],Financial_Transactions[[#This Row],[customer_id]])&gt;0,"Valid","Invalid")),"")</f>
        <v>Valid</v>
      </c>
      <c r="M6362" s="1" t="str">
        <f>IF(Financial_Transactions[[#This Row],[vendor_id]]&lt;&gt;"",IF(COUNTIF(Vendors[vendor_id],Financial_Transactions[[#This Row],[vendor_id]])&gt;0,"Valid","Invalid"),"")</f>
        <v/>
      </c>
    </row>
    <row r="6363" spans="1:13" x14ac:dyDescent="0.3">
      <c r="A6363" s="1" t="s">
        <v>14211</v>
      </c>
      <c r="B6363" s="2">
        <v>44969</v>
      </c>
      <c r="C6363">
        <v>-42342.19</v>
      </c>
      <c r="D6363" s="1" t="s">
        <v>1478</v>
      </c>
      <c r="E6363" s="1" t="s">
        <v>1535</v>
      </c>
      <c r="F6363" s="1" t="s">
        <v>19</v>
      </c>
      <c r="G6363" s="1" t="s">
        <v>14</v>
      </c>
      <c r="H6363" s="1" t="s">
        <v>1479</v>
      </c>
      <c r="I6363" s="1" t="s">
        <v>1336</v>
      </c>
      <c r="J6363" s="1" t="s">
        <v>14212</v>
      </c>
      <c r="K6363" s="1" t="str">
        <f>IF(COUNTIF(Financial_Transactions[transaction_id],Financial_Transactions[[#This Row],[transaction_id]])&gt;1,"Yes","No")</f>
        <v>No</v>
      </c>
      <c r="L6363" s="1" t="str">
        <f>IF(Financial_Transactions[[#This Row],[customer_id]]&lt;&gt;"",(IF(COUNTIF(Customers[customer_id],Financial_Transactions[[#This Row],[customer_id]])&gt;0,"Valid","Invalid")),"")</f>
        <v/>
      </c>
      <c r="M6363" s="1" t="str">
        <f>IF(Financial_Transactions[[#This Row],[vendor_id]]&lt;&gt;"",IF(COUNTIF(Vendors[vendor_id],Financial_Transactions[[#This Row],[vendor_id]])&gt;0,"Valid","Invalid"),"")</f>
        <v>Valid</v>
      </c>
    </row>
    <row r="6364" spans="1:13" x14ac:dyDescent="0.3">
      <c r="A6364" s="1" t="s">
        <v>14213</v>
      </c>
      <c r="B6364" s="2">
        <v>44669</v>
      </c>
      <c r="C6364">
        <v>121834.8</v>
      </c>
      <c r="D6364" s="1" t="s">
        <v>1484</v>
      </c>
      <c r="E6364" s="1" t="s">
        <v>1485</v>
      </c>
      <c r="F6364" s="1" t="s">
        <v>19</v>
      </c>
      <c r="G6364" s="1" t="s">
        <v>9</v>
      </c>
      <c r="H6364" s="1" t="s">
        <v>470</v>
      </c>
      <c r="I6364" s="1" t="s">
        <v>1479</v>
      </c>
      <c r="J6364" s="1" t="s">
        <v>14214</v>
      </c>
      <c r="K6364" s="1" t="str">
        <f>IF(COUNTIF(Financial_Transactions[transaction_id],Financial_Transactions[[#This Row],[transaction_id]])&gt;1,"Yes","No")</f>
        <v>No</v>
      </c>
      <c r="L6364" s="1" t="str">
        <f>IF(Financial_Transactions[[#This Row],[customer_id]]&lt;&gt;"",(IF(COUNTIF(Customers[customer_id],Financial_Transactions[[#This Row],[customer_id]])&gt;0,"Valid","Invalid")),"")</f>
        <v>Valid</v>
      </c>
      <c r="M6364" s="1" t="str">
        <f>IF(Financial_Transactions[[#This Row],[vendor_id]]&lt;&gt;"",IF(COUNTIF(Vendors[vendor_id],Financial_Transactions[[#This Row],[vendor_id]])&gt;0,"Valid","Invalid"),"")</f>
        <v/>
      </c>
    </row>
    <row r="6365" spans="1:13" x14ac:dyDescent="0.3">
      <c r="A6365" s="1" t="s">
        <v>14215</v>
      </c>
      <c r="B6365" s="2">
        <v>45179</v>
      </c>
      <c r="C6365">
        <v>75172.100000000006</v>
      </c>
      <c r="D6365" s="1" t="s">
        <v>1484</v>
      </c>
      <c r="E6365" s="1" t="s">
        <v>1485</v>
      </c>
      <c r="F6365" s="1" t="s">
        <v>19</v>
      </c>
      <c r="G6365" s="1" t="s">
        <v>14</v>
      </c>
      <c r="H6365" s="1" t="s">
        <v>392</v>
      </c>
      <c r="I6365" s="1" t="s">
        <v>1479</v>
      </c>
      <c r="J6365" s="1" t="s">
        <v>14216</v>
      </c>
      <c r="K6365" s="1" t="str">
        <f>IF(COUNTIF(Financial_Transactions[transaction_id],Financial_Transactions[[#This Row],[transaction_id]])&gt;1,"Yes","No")</f>
        <v>No</v>
      </c>
      <c r="L6365" s="1" t="str">
        <f>IF(Financial_Transactions[[#This Row],[customer_id]]&lt;&gt;"",(IF(COUNTIF(Customers[customer_id],Financial_Transactions[[#This Row],[customer_id]])&gt;0,"Valid","Invalid")),"")</f>
        <v>Valid</v>
      </c>
      <c r="M6365" s="1" t="str">
        <f>IF(Financial_Transactions[[#This Row],[vendor_id]]&lt;&gt;"",IF(COUNTIF(Vendors[vendor_id],Financial_Transactions[[#This Row],[vendor_id]])&gt;0,"Valid","Invalid"),"")</f>
        <v/>
      </c>
    </row>
    <row r="6366" spans="1:13" x14ac:dyDescent="0.3">
      <c r="A6366" s="1" t="s">
        <v>14217</v>
      </c>
      <c r="B6366" s="2">
        <v>44782</v>
      </c>
      <c r="C6366">
        <v>194182.47</v>
      </c>
      <c r="D6366" s="1" t="s">
        <v>1484</v>
      </c>
      <c r="E6366" s="1" t="s">
        <v>1500</v>
      </c>
      <c r="F6366" s="1" t="s">
        <v>19</v>
      </c>
      <c r="G6366" s="1" t="s">
        <v>9</v>
      </c>
      <c r="H6366" s="1" t="s">
        <v>180</v>
      </c>
      <c r="I6366" s="1" t="s">
        <v>1479</v>
      </c>
      <c r="J6366" s="1" t="s">
        <v>14218</v>
      </c>
      <c r="K6366" s="1" t="str">
        <f>IF(COUNTIF(Financial_Transactions[transaction_id],Financial_Transactions[[#This Row],[transaction_id]])&gt;1,"Yes","No")</f>
        <v>No</v>
      </c>
      <c r="L6366" s="1" t="str">
        <f>IF(Financial_Transactions[[#This Row],[customer_id]]&lt;&gt;"",(IF(COUNTIF(Customers[customer_id],Financial_Transactions[[#This Row],[customer_id]])&gt;0,"Valid","Invalid")),"")</f>
        <v>Valid</v>
      </c>
      <c r="M6366" s="1" t="str">
        <f>IF(Financial_Transactions[[#This Row],[vendor_id]]&lt;&gt;"",IF(COUNTIF(Vendors[vendor_id],Financial_Transactions[[#This Row],[vendor_id]])&gt;0,"Valid","Invalid"),"")</f>
        <v/>
      </c>
    </row>
    <row r="6367" spans="1:13" x14ac:dyDescent="0.3">
      <c r="A6367" s="1" t="s">
        <v>14219</v>
      </c>
      <c r="B6367" s="2">
        <v>45248</v>
      </c>
      <c r="C6367">
        <v>122522.43</v>
      </c>
      <c r="D6367" s="1" t="s">
        <v>1484</v>
      </c>
      <c r="E6367" s="1" t="s">
        <v>1485</v>
      </c>
      <c r="F6367" s="1" t="s">
        <v>19</v>
      </c>
      <c r="G6367" s="1" t="s">
        <v>25</v>
      </c>
      <c r="H6367" s="1" t="s">
        <v>526</v>
      </c>
      <c r="I6367" s="1" t="s">
        <v>1479</v>
      </c>
      <c r="J6367" s="1" t="s">
        <v>14220</v>
      </c>
      <c r="K6367" s="1" t="str">
        <f>IF(COUNTIF(Financial_Transactions[transaction_id],Financial_Transactions[[#This Row],[transaction_id]])&gt;1,"Yes","No")</f>
        <v>No</v>
      </c>
      <c r="L6367" s="1" t="str">
        <f>IF(Financial_Transactions[[#This Row],[customer_id]]&lt;&gt;"",(IF(COUNTIF(Customers[customer_id],Financial_Transactions[[#This Row],[customer_id]])&gt;0,"Valid","Invalid")),"")</f>
        <v>Valid</v>
      </c>
      <c r="M6367" s="1" t="str">
        <f>IF(Financial_Transactions[[#This Row],[vendor_id]]&lt;&gt;"",IF(COUNTIF(Vendors[vendor_id],Financial_Transactions[[#This Row],[vendor_id]])&gt;0,"Valid","Invalid"),"")</f>
        <v/>
      </c>
    </row>
    <row r="6368" spans="1:13" x14ac:dyDescent="0.3">
      <c r="A6368" s="1" t="s">
        <v>14221</v>
      </c>
      <c r="B6368" s="2">
        <v>44934</v>
      </c>
      <c r="C6368">
        <v>-52206.91</v>
      </c>
      <c r="D6368" s="1" t="s">
        <v>1478</v>
      </c>
      <c r="E6368" s="1" t="s">
        <v>1497</v>
      </c>
      <c r="F6368" s="1" t="s">
        <v>19</v>
      </c>
      <c r="G6368" s="1" t="s">
        <v>14</v>
      </c>
      <c r="H6368" s="1" t="s">
        <v>1479</v>
      </c>
      <c r="I6368" s="1" t="s">
        <v>1236</v>
      </c>
      <c r="J6368" s="1" t="s">
        <v>14222</v>
      </c>
      <c r="K6368" s="1" t="str">
        <f>IF(COUNTIF(Financial_Transactions[transaction_id],Financial_Transactions[[#This Row],[transaction_id]])&gt;1,"Yes","No")</f>
        <v>No</v>
      </c>
      <c r="L6368" s="1" t="str">
        <f>IF(Financial_Transactions[[#This Row],[customer_id]]&lt;&gt;"",(IF(COUNTIF(Customers[customer_id],Financial_Transactions[[#This Row],[customer_id]])&gt;0,"Valid","Invalid")),"")</f>
        <v/>
      </c>
      <c r="M6368" s="1" t="str">
        <f>IF(Financial_Transactions[[#This Row],[vendor_id]]&lt;&gt;"",IF(COUNTIF(Vendors[vendor_id],Financial_Transactions[[#This Row],[vendor_id]])&gt;0,"Valid","Invalid"),"")</f>
        <v>Valid</v>
      </c>
    </row>
    <row r="6369" spans="1:13" x14ac:dyDescent="0.3">
      <c r="A6369" s="1" t="s">
        <v>14223</v>
      </c>
      <c r="B6369" s="2">
        <v>44786</v>
      </c>
      <c r="C6369">
        <v>201409.3</v>
      </c>
      <c r="D6369" s="1" t="s">
        <v>1484</v>
      </c>
      <c r="E6369" s="1" t="s">
        <v>1500</v>
      </c>
      <c r="F6369" s="1" t="s">
        <v>13</v>
      </c>
      <c r="G6369" s="1" t="s">
        <v>14</v>
      </c>
      <c r="H6369" s="1" t="s">
        <v>506</v>
      </c>
      <c r="I6369" s="1" t="s">
        <v>1479</v>
      </c>
      <c r="J6369" s="1" t="s">
        <v>14224</v>
      </c>
      <c r="K6369" s="1" t="str">
        <f>IF(COUNTIF(Financial_Transactions[transaction_id],Financial_Transactions[[#This Row],[transaction_id]])&gt;1,"Yes","No")</f>
        <v>No</v>
      </c>
      <c r="L6369" s="1" t="str">
        <f>IF(Financial_Transactions[[#This Row],[customer_id]]&lt;&gt;"",(IF(COUNTIF(Customers[customer_id],Financial_Transactions[[#This Row],[customer_id]])&gt;0,"Valid","Invalid")),"")</f>
        <v>Valid</v>
      </c>
      <c r="M6369" s="1" t="str">
        <f>IF(Financial_Transactions[[#This Row],[vendor_id]]&lt;&gt;"",IF(COUNTIF(Vendors[vendor_id],Financial_Transactions[[#This Row],[vendor_id]])&gt;0,"Valid","Invalid"),"")</f>
        <v/>
      </c>
    </row>
    <row r="6370" spans="1:13" x14ac:dyDescent="0.3">
      <c r="A6370" s="1" t="s">
        <v>14225</v>
      </c>
      <c r="B6370" s="2">
        <v>45188</v>
      </c>
      <c r="C6370">
        <v>162958.39999999999</v>
      </c>
      <c r="D6370" s="1" t="s">
        <v>1484</v>
      </c>
      <c r="E6370" s="1" t="s">
        <v>1488</v>
      </c>
      <c r="F6370" s="1" t="s">
        <v>8</v>
      </c>
      <c r="G6370" s="1" t="s">
        <v>9</v>
      </c>
      <c r="H6370" s="1" t="s">
        <v>602</v>
      </c>
      <c r="I6370" s="1" t="s">
        <v>1479</v>
      </c>
      <c r="J6370" s="1" t="s">
        <v>14226</v>
      </c>
      <c r="K6370" s="1" t="str">
        <f>IF(COUNTIF(Financial_Transactions[transaction_id],Financial_Transactions[[#This Row],[transaction_id]])&gt;1,"Yes","No")</f>
        <v>No</v>
      </c>
      <c r="L6370" s="1" t="str">
        <f>IF(Financial_Transactions[[#This Row],[customer_id]]&lt;&gt;"",(IF(COUNTIF(Customers[customer_id],Financial_Transactions[[#This Row],[customer_id]])&gt;0,"Valid","Invalid")),"")</f>
        <v>Valid</v>
      </c>
      <c r="M6370" s="1" t="str">
        <f>IF(Financial_Transactions[[#This Row],[vendor_id]]&lt;&gt;"",IF(COUNTIF(Vendors[vendor_id],Financial_Transactions[[#This Row],[vendor_id]])&gt;0,"Valid","Invalid"),"")</f>
        <v/>
      </c>
    </row>
    <row r="6371" spans="1:13" x14ac:dyDescent="0.3">
      <c r="A6371" s="1" t="s">
        <v>14227</v>
      </c>
      <c r="B6371" s="2">
        <v>44589</v>
      </c>
      <c r="C6371">
        <v>127556.19</v>
      </c>
      <c r="D6371" s="1" t="s">
        <v>1484</v>
      </c>
      <c r="E6371" s="1" t="s">
        <v>1500</v>
      </c>
      <c r="F6371" s="1" t="s">
        <v>19</v>
      </c>
      <c r="G6371" s="1" t="s">
        <v>14</v>
      </c>
      <c r="H6371" s="1" t="s">
        <v>118</v>
      </c>
      <c r="I6371" s="1" t="s">
        <v>1479</v>
      </c>
      <c r="J6371" s="1" t="s">
        <v>14228</v>
      </c>
      <c r="K6371" s="1" t="str">
        <f>IF(COUNTIF(Financial_Transactions[transaction_id],Financial_Transactions[[#This Row],[transaction_id]])&gt;1,"Yes","No")</f>
        <v>No</v>
      </c>
      <c r="L6371" s="1" t="str">
        <f>IF(Financial_Transactions[[#This Row],[customer_id]]&lt;&gt;"",(IF(COUNTIF(Customers[customer_id],Financial_Transactions[[#This Row],[customer_id]])&gt;0,"Valid","Invalid")),"")</f>
        <v>Valid</v>
      </c>
      <c r="M6371" s="1" t="str">
        <f>IF(Financial_Transactions[[#This Row],[vendor_id]]&lt;&gt;"",IF(COUNTIF(Vendors[vendor_id],Financial_Transactions[[#This Row],[vendor_id]])&gt;0,"Valid","Invalid"),"")</f>
        <v/>
      </c>
    </row>
    <row r="6372" spans="1:13" x14ac:dyDescent="0.3">
      <c r="A6372" s="1" t="s">
        <v>14229</v>
      </c>
      <c r="B6372" s="2">
        <v>44769</v>
      </c>
      <c r="C6372">
        <v>122762.54</v>
      </c>
      <c r="D6372" s="1" t="s">
        <v>1484</v>
      </c>
      <c r="E6372" s="1" t="s">
        <v>1488</v>
      </c>
      <c r="F6372" s="1" t="s">
        <v>13</v>
      </c>
      <c r="G6372" s="1" t="s">
        <v>14</v>
      </c>
      <c r="H6372" s="1" t="s">
        <v>28</v>
      </c>
      <c r="I6372" s="1" t="s">
        <v>1479</v>
      </c>
      <c r="J6372" s="1" t="s">
        <v>14230</v>
      </c>
      <c r="K6372" s="1" t="str">
        <f>IF(COUNTIF(Financial_Transactions[transaction_id],Financial_Transactions[[#This Row],[transaction_id]])&gt;1,"Yes","No")</f>
        <v>No</v>
      </c>
      <c r="L6372" s="1" t="str">
        <f>IF(Financial_Transactions[[#This Row],[customer_id]]&lt;&gt;"",(IF(COUNTIF(Customers[customer_id],Financial_Transactions[[#This Row],[customer_id]])&gt;0,"Valid","Invalid")),"")</f>
        <v>Valid</v>
      </c>
      <c r="M6372" s="1" t="str">
        <f>IF(Financial_Transactions[[#This Row],[vendor_id]]&lt;&gt;"",IF(COUNTIF(Vendors[vendor_id],Financial_Transactions[[#This Row],[vendor_id]])&gt;0,"Valid","Invalid"),"")</f>
        <v/>
      </c>
    </row>
    <row r="6373" spans="1:13" x14ac:dyDescent="0.3">
      <c r="A6373" s="1" t="s">
        <v>14231</v>
      </c>
      <c r="B6373" s="2">
        <v>44577</v>
      </c>
      <c r="C6373">
        <v>136120.28</v>
      </c>
      <c r="D6373" s="1" t="s">
        <v>1484</v>
      </c>
      <c r="E6373" s="1" t="s">
        <v>1488</v>
      </c>
      <c r="F6373" s="1" t="s">
        <v>19</v>
      </c>
      <c r="G6373" s="1" t="s">
        <v>25</v>
      </c>
      <c r="H6373" s="1" t="s">
        <v>74</v>
      </c>
      <c r="I6373" s="1" t="s">
        <v>1479</v>
      </c>
      <c r="J6373" s="1" t="s">
        <v>14232</v>
      </c>
      <c r="K6373" s="1" t="str">
        <f>IF(COUNTIF(Financial_Transactions[transaction_id],Financial_Transactions[[#This Row],[transaction_id]])&gt;1,"Yes","No")</f>
        <v>No</v>
      </c>
      <c r="L6373" s="1" t="str">
        <f>IF(Financial_Transactions[[#This Row],[customer_id]]&lt;&gt;"",(IF(COUNTIF(Customers[customer_id],Financial_Transactions[[#This Row],[customer_id]])&gt;0,"Valid","Invalid")),"")</f>
        <v>Valid</v>
      </c>
      <c r="M6373" s="1" t="str">
        <f>IF(Financial_Transactions[[#This Row],[vendor_id]]&lt;&gt;"",IF(COUNTIF(Vendors[vendor_id],Financial_Transactions[[#This Row],[vendor_id]])&gt;0,"Valid","Invalid"),"")</f>
        <v/>
      </c>
    </row>
    <row r="6374" spans="1:13" x14ac:dyDescent="0.3">
      <c r="A6374" s="1" t="s">
        <v>14233</v>
      </c>
      <c r="B6374" s="2">
        <v>45219</v>
      </c>
      <c r="C6374">
        <v>114569.44</v>
      </c>
      <c r="D6374" s="1" t="s">
        <v>1484</v>
      </c>
      <c r="E6374" s="1" t="s">
        <v>1485</v>
      </c>
      <c r="F6374" s="1" t="s">
        <v>19</v>
      </c>
      <c r="G6374" s="1" t="s">
        <v>22</v>
      </c>
      <c r="H6374" s="1" t="s">
        <v>440</v>
      </c>
      <c r="I6374" s="1" t="s">
        <v>1479</v>
      </c>
      <c r="J6374" s="1" t="s">
        <v>14234</v>
      </c>
      <c r="K6374" s="1" t="str">
        <f>IF(COUNTIF(Financial_Transactions[transaction_id],Financial_Transactions[[#This Row],[transaction_id]])&gt;1,"Yes","No")</f>
        <v>No</v>
      </c>
      <c r="L6374" s="1" t="str">
        <f>IF(Financial_Transactions[[#This Row],[customer_id]]&lt;&gt;"",(IF(COUNTIF(Customers[customer_id],Financial_Transactions[[#This Row],[customer_id]])&gt;0,"Valid","Invalid")),"")</f>
        <v>Valid</v>
      </c>
      <c r="M6374" s="1" t="str">
        <f>IF(Financial_Transactions[[#This Row],[vendor_id]]&lt;&gt;"",IF(COUNTIF(Vendors[vendor_id],Financial_Transactions[[#This Row],[vendor_id]])&gt;0,"Valid","Invalid"),"")</f>
        <v/>
      </c>
    </row>
    <row r="6375" spans="1:13" x14ac:dyDescent="0.3">
      <c r="A6375" s="1" t="s">
        <v>14235</v>
      </c>
      <c r="B6375" s="2">
        <v>44625</v>
      </c>
      <c r="C6375">
        <v>17860.71</v>
      </c>
      <c r="D6375" s="1" t="s">
        <v>1588</v>
      </c>
      <c r="E6375" s="1" t="s">
        <v>1588</v>
      </c>
      <c r="F6375" s="1" t="s">
        <v>13</v>
      </c>
      <c r="G6375" s="1" t="s">
        <v>9</v>
      </c>
      <c r="H6375" s="1" t="s">
        <v>1479</v>
      </c>
      <c r="I6375" s="1" t="s">
        <v>1479</v>
      </c>
      <c r="J6375" s="1" t="s">
        <v>14236</v>
      </c>
      <c r="K6375" s="1" t="str">
        <f>IF(COUNTIF(Financial_Transactions[transaction_id],Financial_Transactions[[#This Row],[transaction_id]])&gt;1,"Yes","No")</f>
        <v>No</v>
      </c>
      <c r="L6375" s="1" t="str">
        <f>IF(Financial_Transactions[[#This Row],[customer_id]]&lt;&gt;"",(IF(COUNTIF(Customers[customer_id],Financial_Transactions[[#This Row],[customer_id]])&gt;0,"Valid","Invalid")),"")</f>
        <v/>
      </c>
      <c r="M6375" s="1" t="str">
        <f>IF(Financial_Transactions[[#This Row],[vendor_id]]&lt;&gt;"",IF(COUNTIF(Vendors[vendor_id],Financial_Transactions[[#This Row],[vendor_id]])&gt;0,"Valid","Invalid"),"")</f>
        <v/>
      </c>
    </row>
    <row r="6376" spans="1:13" x14ac:dyDescent="0.3">
      <c r="A6376" s="1" t="s">
        <v>14237</v>
      </c>
      <c r="B6376" s="2">
        <v>45029</v>
      </c>
      <c r="C6376">
        <v>101997.63</v>
      </c>
      <c r="D6376" s="1" t="s">
        <v>1484</v>
      </c>
      <c r="E6376" s="1" t="s">
        <v>1485</v>
      </c>
      <c r="F6376" s="1" t="s">
        <v>8</v>
      </c>
      <c r="G6376" s="1" t="s">
        <v>22</v>
      </c>
      <c r="H6376" s="1" t="s">
        <v>208</v>
      </c>
      <c r="I6376" s="1" t="s">
        <v>1479</v>
      </c>
      <c r="J6376" s="1" t="s">
        <v>14238</v>
      </c>
      <c r="K6376" s="1" t="str">
        <f>IF(COUNTIF(Financial_Transactions[transaction_id],Financial_Transactions[[#This Row],[transaction_id]])&gt;1,"Yes","No")</f>
        <v>No</v>
      </c>
      <c r="L6376" s="1" t="str">
        <f>IF(Financial_Transactions[[#This Row],[customer_id]]&lt;&gt;"",(IF(COUNTIF(Customers[customer_id],Financial_Transactions[[#This Row],[customer_id]])&gt;0,"Valid","Invalid")),"")</f>
        <v>Valid</v>
      </c>
      <c r="M6376" s="1" t="str">
        <f>IF(Financial_Transactions[[#This Row],[vendor_id]]&lt;&gt;"",IF(COUNTIF(Vendors[vendor_id],Financial_Transactions[[#This Row],[vendor_id]])&gt;0,"Valid","Invalid"),"")</f>
        <v/>
      </c>
    </row>
    <row r="6377" spans="1:13" x14ac:dyDescent="0.3">
      <c r="A6377" s="1" t="s">
        <v>14239</v>
      </c>
      <c r="B6377" s="2">
        <v>44936</v>
      </c>
      <c r="C6377">
        <v>-48174.23</v>
      </c>
      <c r="D6377" s="1" t="s">
        <v>1478</v>
      </c>
      <c r="E6377" s="1" t="s">
        <v>1497</v>
      </c>
      <c r="F6377" s="1" t="s">
        <v>19</v>
      </c>
      <c r="G6377" s="1" t="s">
        <v>25</v>
      </c>
      <c r="H6377" s="1" t="s">
        <v>1479</v>
      </c>
      <c r="I6377" s="1" t="s">
        <v>1332</v>
      </c>
      <c r="J6377" s="1" t="s">
        <v>14240</v>
      </c>
      <c r="K6377" s="1" t="str">
        <f>IF(COUNTIF(Financial_Transactions[transaction_id],Financial_Transactions[[#This Row],[transaction_id]])&gt;1,"Yes","No")</f>
        <v>No</v>
      </c>
      <c r="L6377" s="1" t="str">
        <f>IF(Financial_Transactions[[#This Row],[customer_id]]&lt;&gt;"",(IF(COUNTIF(Customers[customer_id],Financial_Transactions[[#This Row],[customer_id]])&gt;0,"Valid","Invalid")),"")</f>
        <v/>
      </c>
      <c r="M6377" s="1" t="str">
        <f>IF(Financial_Transactions[[#This Row],[vendor_id]]&lt;&gt;"",IF(COUNTIF(Vendors[vendor_id],Financial_Transactions[[#This Row],[vendor_id]])&gt;0,"Valid","Invalid"),"")</f>
        <v>Valid</v>
      </c>
    </row>
    <row r="6378" spans="1:13" x14ac:dyDescent="0.3">
      <c r="A6378" s="1" t="s">
        <v>14241</v>
      </c>
      <c r="B6378" s="2">
        <v>44958</v>
      </c>
      <c r="C6378">
        <v>290550.53999999998</v>
      </c>
      <c r="D6378" s="1" t="s">
        <v>1484</v>
      </c>
      <c r="E6378" s="1" t="s">
        <v>1485</v>
      </c>
      <c r="F6378" s="1" t="s">
        <v>19</v>
      </c>
      <c r="G6378" s="1" t="s">
        <v>14</v>
      </c>
      <c r="H6378" s="1" t="s">
        <v>118</v>
      </c>
      <c r="I6378" s="1" t="s">
        <v>1479</v>
      </c>
      <c r="J6378" s="1" t="s">
        <v>14242</v>
      </c>
      <c r="K6378" s="1" t="str">
        <f>IF(COUNTIF(Financial_Transactions[transaction_id],Financial_Transactions[[#This Row],[transaction_id]])&gt;1,"Yes","No")</f>
        <v>No</v>
      </c>
      <c r="L6378" s="1" t="str">
        <f>IF(Financial_Transactions[[#This Row],[customer_id]]&lt;&gt;"",(IF(COUNTIF(Customers[customer_id],Financial_Transactions[[#This Row],[customer_id]])&gt;0,"Valid","Invalid")),"")</f>
        <v>Valid</v>
      </c>
      <c r="M6378" s="1" t="str">
        <f>IF(Financial_Transactions[[#This Row],[vendor_id]]&lt;&gt;"",IF(COUNTIF(Vendors[vendor_id],Financial_Transactions[[#This Row],[vendor_id]])&gt;0,"Valid","Invalid"),"")</f>
        <v/>
      </c>
    </row>
    <row r="6379" spans="1:13" x14ac:dyDescent="0.3">
      <c r="A6379" s="1" t="s">
        <v>14243</v>
      </c>
      <c r="B6379" s="2">
        <v>44668</v>
      </c>
      <c r="C6379">
        <v>156275.51</v>
      </c>
      <c r="D6379" s="1" t="s">
        <v>1484</v>
      </c>
      <c r="E6379" s="1" t="s">
        <v>1485</v>
      </c>
      <c r="F6379" s="1" t="s">
        <v>13</v>
      </c>
      <c r="G6379" s="1" t="s">
        <v>25</v>
      </c>
      <c r="H6379" s="1" t="s">
        <v>114</v>
      </c>
      <c r="I6379" s="1" t="s">
        <v>1479</v>
      </c>
      <c r="J6379" s="1" t="s">
        <v>14244</v>
      </c>
      <c r="K6379" s="1" t="str">
        <f>IF(COUNTIF(Financial_Transactions[transaction_id],Financial_Transactions[[#This Row],[transaction_id]])&gt;1,"Yes","No")</f>
        <v>No</v>
      </c>
      <c r="L6379" s="1" t="str">
        <f>IF(Financial_Transactions[[#This Row],[customer_id]]&lt;&gt;"",(IF(COUNTIF(Customers[customer_id],Financial_Transactions[[#This Row],[customer_id]])&gt;0,"Valid","Invalid")),"")</f>
        <v>Valid</v>
      </c>
      <c r="M6379" s="1" t="str">
        <f>IF(Financial_Transactions[[#This Row],[vendor_id]]&lt;&gt;"",IF(COUNTIF(Vendors[vendor_id],Financial_Transactions[[#This Row],[vendor_id]])&gt;0,"Valid","Invalid"),"")</f>
        <v/>
      </c>
    </row>
    <row r="6380" spans="1:13" x14ac:dyDescent="0.3">
      <c r="A6380" s="1" t="s">
        <v>14245</v>
      </c>
      <c r="B6380" s="2">
        <v>44938</v>
      </c>
      <c r="C6380">
        <v>162749.24</v>
      </c>
      <c r="D6380" s="1" t="s">
        <v>1484</v>
      </c>
      <c r="E6380" s="1" t="s">
        <v>1485</v>
      </c>
      <c r="F6380" s="1" t="s">
        <v>19</v>
      </c>
      <c r="G6380" s="1" t="s">
        <v>9</v>
      </c>
      <c r="H6380" s="1" t="s">
        <v>376</v>
      </c>
      <c r="I6380" s="1" t="s">
        <v>1479</v>
      </c>
      <c r="J6380" s="1" t="s">
        <v>14246</v>
      </c>
      <c r="K6380" s="1" t="str">
        <f>IF(COUNTIF(Financial_Transactions[transaction_id],Financial_Transactions[[#This Row],[transaction_id]])&gt;1,"Yes","No")</f>
        <v>No</v>
      </c>
      <c r="L6380" s="1" t="str">
        <f>IF(Financial_Transactions[[#This Row],[customer_id]]&lt;&gt;"",(IF(COUNTIF(Customers[customer_id],Financial_Transactions[[#This Row],[customer_id]])&gt;0,"Valid","Invalid")),"")</f>
        <v>Valid</v>
      </c>
      <c r="M6380" s="1" t="str">
        <f>IF(Financial_Transactions[[#This Row],[vendor_id]]&lt;&gt;"",IF(COUNTIF(Vendors[vendor_id],Financial_Transactions[[#This Row],[vendor_id]])&gt;0,"Valid","Invalid"),"")</f>
        <v/>
      </c>
    </row>
    <row r="6381" spans="1:13" x14ac:dyDescent="0.3">
      <c r="A6381" s="1" t="s">
        <v>14247</v>
      </c>
      <c r="B6381" s="2">
        <v>45064</v>
      </c>
      <c r="C6381">
        <v>104493.9</v>
      </c>
      <c r="D6381" s="1" t="s">
        <v>1484</v>
      </c>
      <c r="E6381" s="1" t="s">
        <v>1485</v>
      </c>
      <c r="F6381" s="1" t="s">
        <v>19</v>
      </c>
      <c r="G6381" s="1" t="s">
        <v>22</v>
      </c>
      <c r="H6381" s="1" t="s">
        <v>184</v>
      </c>
      <c r="I6381" s="1" t="s">
        <v>1479</v>
      </c>
      <c r="J6381" s="1" t="s">
        <v>14248</v>
      </c>
      <c r="K6381" s="1" t="str">
        <f>IF(COUNTIF(Financial_Transactions[transaction_id],Financial_Transactions[[#This Row],[transaction_id]])&gt;1,"Yes","No")</f>
        <v>No</v>
      </c>
      <c r="L6381" s="1" t="str">
        <f>IF(Financial_Transactions[[#This Row],[customer_id]]&lt;&gt;"",(IF(COUNTIF(Customers[customer_id],Financial_Transactions[[#This Row],[customer_id]])&gt;0,"Valid","Invalid")),"")</f>
        <v>Valid</v>
      </c>
      <c r="M6381" s="1" t="str">
        <f>IF(Financial_Transactions[[#This Row],[vendor_id]]&lt;&gt;"",IF(COUNTIF(Vendors[vendor_id],Financial_Transactions[[#This Row],[vendor_id]])&gt;0,"Valid","Invalid"),"")</f>
        <v/>
      </c>
    </row>
    <row r="6382" spans="1:13" x14ac:dyDescent="0.3">
      <c r="A6382" s="1" t="s">
        <v>14249</v>
      </c>
      <c r="B6382" s="2">
        <v>44759</v>
      </c>
      <c r="C6382">
        <v>-52280.23</v>
      </c>
      <c r="D6382" s="1" t="s">
        <v>1478</v>
      </c>
      <c r="E6382" s="1" t="s">
        <v>1235</v>
      </c>
      <c r="F6382" s="1" t="s">
        <v>13</v>
      </c>
      <c r="G6382" s="1" t="s">
        <v>9</v>
      </c>
      <c r="H6382" s="1" t="s">
        <v>1479</v>
      </c>
      <c r="I6382" s="1" t="s">
        <v>1388</v>
      </c>
      <c r="J6382" s="1" t="s">
        <v>14250</v>
      </c>
      <c r="K6382" s="1" t="str">
        <f>IF(COUNTIF(Financial_Transactions[transaction_id],Financial_Transactions[[#This Row],[transaction_id]])&gt;1,"Yes","No")</f>
        <v>No</v>
      </c>
      <c r="L6382" s="1" t="str">
        <f>IF(Financial_Transactions[[#This Row],[customer_id]]&lt;&gt;"",(IF(COUNTIF(Customers[customer_id],Financial_Transactions[[#This Row],[customer_id]])&gt;0,"Valid","Invalid")),"")</f>
        <v/>
      </c>
      <c r="M6382" s="1" t="str">
        <f>IF(Financial_Transactions[[#This Row],[vendor_id]]&lt;&gt;"",IF(COUNTIF(Vendors[vendor_id],Financial_Transactions[[#This Row],[vendor_id]])&gt;0,"Valid","Invalid"),"")</f>
        <v>Valid</v>
      </c>
    </row>
    <row r="6383" spans="1:13" x14ac:dyDescent="0.3">
      <c r="A6383" s="1" t="s">
        <v>14251</v>
      </c>
      <c r="B6383" s="2">
        <v>45159</v>
      </c>
      <c r="C6383">
        <v>-38548.33</v>
      </c>
      <c r="D6383" s="1" t="s">
        <v>1478</v>
      </c>
      <c r="E6383" s="1" t="s">
        <v>1250</v>
      </c>
      <c r="F6383" s="1" t="s">
        <v>13</v>
      </c>
      <c r="G6383" s="1" t="s">
        <v>9</v>
      </c>
      <c r="H6383" s="1" t="s">
        <v>1479</v>
      </c>
      <c r="I6383" s="1" t="s">
        <v>1248</v>
      </c>
      <c r="J6383" s="1" t="s">
        <v>14252</v>
      </c>
      <c r="K6383" s="1" t="str">
        <f>IF(COUNTIF(Financial_Transactions[transaction_id],Financial_Transactions[[#This Row],[transaction_id]])&gt;1,"Yes","No")</f>
        <v>No</v>
      </c>
      <c r="L6383" s="1" t="str">
        <f>IF(Financial_Transactions[[#This Row],[customer_id]]&lt;&gt;"",(IF(COUNTIF(Customers[customer_id],Financial_Transactions[[#This Row],[customer_id]])&gt;0,"Valid","Invalid")),"")</f>
        <v/>
      </c>
      <c r="M6383" s="1" t="str">
        <f>IF(Financial_Transactions[[#This Row],[vendor_id]]&lt;&gt;"",IF(COUNTIF(Vendors[vendor_id],Financial_Transactions[[#This Row],[vendor_id]])&gt;0,"Valid","Invalid"),"")</f>
        <v>Valid</v>
      </c>
    </row>
    <row r="6384" spans="1:13" x14ac:dyDescent="0.3">
      <c r="A6384" s="1" t="s">
        <v>14253</v>
      </c>
      <c r="B6384" s="2">
        <v>44786</v>
      </c>
      <c r="C6384">
        <v>160320</v>
      </c>
      <c r="D6384" s="1" t="s">
        <v>1484</v>
      </c>
      <c r="E6384" s="1" t="s">
        <v>1488</v>
      </c>
      <c r="F6384" s="1" t="s">
        <v>19</v>
      </c>
      <c r="G6384" s="1" t="s">
        <v>9</v>
      </c>
      <c r="H6384" s="1" t="s">
        <v>498</v>
      </c>
      <c r="I6384" s="1" t="s">
        <v>1479</v>
      </c>
      <c r="J6384" s="1" t="s">
        <v>14254</v>
      </c>
      <c r="K6384" s="1" t="str">
        <f>IF(COUNTIF(Financial_Transactions[transaction_id],Financial_Transactions[[#This Row],[transaction_id]])&gt;1,"Yes","No")</f>
        <v>No</v>
      </c>
      <c r="L6384" s="1" t="str">
        <f>IF(Financial_Transactions[[#This Row],[customer_id]]&lt;&gt;"",(IF(COUNTIF(Customers[customer_id],Financial_Transactions[[#This Row],[customer_id]])&gt;0,"Valid","Invalid")),"")</f>
        <v>Valid</v>
      </c>
      <c r="M6384" s="1" t="str">
        <f>IF(Financial_Transactions[[#This Row],[vendor_id]]&lt;&gt;"",IF(COUNTIF(Vendors[vendor_id],Financial_Transactions[[#This Row],[vendor_id]])&gt;0,"Valid","Invalid"),"")</f>
        <v/>
      </c>
    </row>
    <row r="6385" spans="1:13" x14ac:dyDescent="0.3">
      <c r="A6385" s="1" t="s">
        <v>14255</v>
      </c>
      <c r="B6385" s="2">
        <v>45080</v>
      </c>
      <c r="C6385">
        <v>32108.75</v>
      </c>
      <c r="D6385" s="1" t="s">
        <v>1588</v>
      </c>
      <c r="E6385" s="1" t="s">
        <v>1588</v>
      </c>
      <c r="F6385" s="1" t="s">
        <v>13</v>
      </c>
      <c r="G6385" s="1" t="s">
        <v>14</v>
      </c>
      <c r="H6385" s="1" t="s">
        <v>1479</v>
      </c>
      <c r="I6385" s="1" t="s">
        <v>1479</v>
      </c>
      <c r="J6385" s="1" t="s">
        <v>14256</v>
      </c>
      <c r="K6385" s="1" t="str">
        <f>IF(COUNTIF(Financial_Transactions[transaction_id],Financial_Transactions[[#This Row],[transaction_id]])&gt;1,"Yes","No")</f>
        <v>No</v>
      </c>
      <c r="L6385" s="1" t="str">
        <f>IF(Financial_Transactions[[#This Row],[customer_id]]&lt;&gt;"",(IF(COUNTIF(Customers[customer_id],Financial_Transactions[[#This Row],[customer_id]])&gt;0,"Valid","Invalid")),"")</f>
        <v/>
      </c>
      <c r="M6385" s="1" t="str">
        <f>IF(Financial_Transactions[[#This Row],[vendor_id]]&lt;&gt;"",IF(COUNTIF(Vendors[vendor_id],Financial_Transactions[[#This Row],[vendor_id]])&gt;0,"Valid","Invalid"),"")</f>
        <v/>
      </c>
    </row>
    <row r="6386" spans="1:13" x14ac:dyDescent="0.3">
      <c r="A6386" s="1" t="s">
        <v>14257</v>
      </c>
      <c r="B6386" s="2">
        <v>44839</v>
      </c>
      <c r="C6386">
        <v>-56404.79</v>
      </c>
      <c r="D6386" s="1" t="s">
        <v>1478</v>
      </c>
      <c r="E6386" s="1" t="s">
        <v>1225</v>
      </c>
      <c r="F6386" s="1" t="s">
        <v>8</v>
      </c>
      <c r="G6386" s="1" t="s">
        <v>25</v>
      </c>
      <c r="H6386" s="1" t="s">
        <v>1479</v>
      </c>
      <c r="I6386" s="1" t="s">
        <v>1348</v>
      </c>
      <c r="J6386" s="1" t="s">
        <v>14258</v>
      </c>
      <c r="K6386" s="1" t="str">
        <f>IF(COUNTIF(Financial_Transactions[transaction_id],Financial_Transactions[[#This Row],[transaction_id]])&gt;1,"Yes","No")</f>
        <v>No</v>
      </c>
      <c r="L6386" s="1" t="str">
        <f>IF(Financial_Transactions[[#This Row],[customer_id]]&lt;&gt;"",(IF(COUNTIF(Customers[customer_id],Financial_Transactions[[#This Row],[customer_id]])&gt;0,"Valid","Invalid")),"")</f>
        <v/>
      </c>
      <c r="M6386" s="1" t="str">
        <f>IF(Financial_Transactions[[#This Row],[vendor_id]]&lt;&gt;"",IF(COUNTIF(Vendors[vendor_id],Financial_Transactions[[#This Row],[vendor_id]])&gt;0,"Valid","Invalid"),"")</f>
        <v>Valid</v>
      </c>
    </row>
    <row r="6387" spans="1:13" x14ac:dyDescent="0.3">
      <c r="A6387" s="1" t="s">
        <v>14259</v>
      </c>
      <c r="B6387" s="2">
        <v>45088</v>
      </c>
      <c r="C6387">
        <v>190636.33</v>
      </c>
      <c r="D6387" s="1" t="s">
        <v>1484</v>
      </c>
      <c r="E6387" s="1" t="s">
        <v>1488</v>
      </c>
      <c r="F6387" s="1" t="s">
        <v>13</v>
      </c>
      <c r="G6387" s="1" t="s">
        <v>14</v>
      </c>
      <c r="H6387" s="1" t="s">
        <v>54</v>
      </c>
      <c r="I6387" s="1" t="s">
        <v>1479</v>
      </c>
      <c r="J6387" s="1" t="s">
        <v>14260</v>
      </c>
      <c r="K6387" s="1" t="str">
        <f>IF(COUNTIF(Financial_Transactions[transaction_id],Financial_Transactions[[#This Row],[transaction_id]])&gt;1,"Yes","No")</f>
        <v>No</v>
      </c>
      <c r="L6387" s="1" t="str">
        <f>IF(Financial_Transactions[[#This Row],[customer_id]]&lt;&gt;"",(IF(COUNTIF(Customers[customer_id],Financial_Transactions[[#This Row],[customer_id]])&gt;0,"Valid","Invalid")),"")</f>
        <v>Valid</v>
      </c>
      <c r="M6387" s="1" t="str">
        <f>IF(Financial_Transactions[[#This Row],[vendor_id]]&lt;&gt;"",IF(COUNTIF(Vendors[vendor_id],Financial_Transactions[[#This Row],[vendor_id]])&gt;0,"Valid","Invalid"),"")</f>
        <v/>
      </c>
    </row>
    <row r="6388" spans="1:13" x14ac:dyDescent="0.3">
      <c r="A6388" s="1" t="s">
        <v>14261</v>
      </c>
      <c r="B6388" s="2">
        <v>44576</v>
      </c>
      <c r="C6388">
        <v>-69199.73</v>
      </c>
      <c r="D6388" s="1" t="s">
        <v>1478</v>
      </c>
      <c r="E6388" s="1" t="s">
        <v>1510</v>
      </c>
      <c r="F6388" s="1" t="s">
        <v>8</v>
      </c>
      <c r="G6388" s="1" t="s">
        <v>22</v>
      </c>
      <c r="H6388" s="1" t="s">
        <v>1479</v>
      </c>
      <c r="I6388" s="1" t="s">
        <v>1404</v>
      </c>
      <c r="J6388" s="1" t="s">
        <v>14262</v>
      </c>
      <c r="K6388" s="1" t="str">
        <f>IF(COUNTIF(Financial_Transactions[transaction_id],Financial_Transactions[[#This Row],[transaction_id]])&gt;1,"Yes","No")</f>
        <v>No</v>
      </c>
      <c r="L6388" s="1" t="str">
        <f>IF(Financial_Transactions[[#This Row],[customer_id]]&lt;&gt;"",(IF(COUNTIF(Customers[customer_id],Financial_Transactions[[#This Row],[customer_id]])&gt;0,"Valid","Invalid")),"")</f>
        <v/>
      </c>
      <c r="M6388" s="1" t="str">
        <f>IF(Financial_Transactions[[#This Row],[vendor_id]]&lt;&gt;"",IF(COUNTIF(Vendors[vendor_id],Financial_Transactions[[#This Row],[vendor_id]])&gt;0,"Valid","Invalid"),"")</f>
        <v>Valid</v>
      </c>
    </row>
    <row r="6389" spans="1:13" x14ac:dyDescent="0.3">
      <c r="A6389" s="1" t="s">
        <v>14263</v>
      </c>
      <c r="B6389" s="2">
        <v>45123</v>
      </c>
      <c r="C6389">
        <v>-20741.400000000001</v>
      </c>
      <c r="D6389" s="1" t="s">
        <v>1478</v>
      </c>
      <c r="E6389" s="1" t="s">
        <v>1497</v>
      </c>
      <c r="F6389" s="1" t="s">
        <v>19</v>
      </c>
      <c r="G6389" s="1" t="s">
        <v>22</v>
      </c>
      <c r="H6389" s="1" t="s">
        <v>1479</v>
      </c>
      <c r="I6389" s="1" t="s">
        <v>1291</v>
      </c>
      <c r="J6389" s="1" t="s">
        <v>14264</v>
      </c>
      <c r="K6389" s="1" t="str">
        <f>IF(COUNTIF(Financial_Transactions[transaction_id],Financial_Transactions[[#This Row],[transaction_id]])&gt;1,"Yes","No")</f>
        <v>No</v>
      </c>
      <c r="L6389" s="1" t="str">
        <f>IF(Financial_Transactions[[#This Row],[customer_id]]&lt;&gt;"",(IF(COUNTIF(Customers[customer_id],Financial_Transactions[[#This Row],[customer_id]])&gt;0,"Valid","Invalid")),"")</f>
        <v/>
      </c>
      <c r="M6389" s="1" t="str">
        <f>IF(Financial_Transactions[[#This Row],[vendor_id]]&lt;&gt;"",IF(COUNTIF(Vendors[vendor_id],Financial_Transactions[[#This Row],[vendor_id]])&gt;0,"Valid","Invalid"),"")</f>
        <v>Valid</v>
      </c>
    </row>
    <row r="6390" spans="1:13" x14ac:dyDescent="0.3">
      <c r="A6390" s="1" t="s">
        <v>14265</v>
      </c>
      <c r="B6390" s="2">
        <v>45148</v>
      </c>
      <c r="C6390">
        <v>151533.75</v>
      </c>
      <c r="D6390" s="1" t="s">
        <v>1484</v>
      </c>
      <c r="E6390" s="1" t="s">
        <v>1488</v>
      </c>
      <c r="F6390" s="1" t="s">
        <v>8</v>
      </c>
      <c r="G6390" s="1" t="s">
        <v>25</v>
      </c>
      <c r="H6390" s="1" t="s">
        <v>648</v>
      </c>
      <c r="I6390" s="1" t="s">
        <v>1479</v>
      </c>
      <c r="J6390" s="1" t="s">
        <v>14266</v>
      </c>
      <c r="K6390" s="1" t="str">
        <f>IF(COUNTIF(Financial_Transactions[transaction_id],Financial_Transactions[[#This Row],[transaction_id]])&gt;1,"Yes","No")</f>
        <v>No</v>
      </c>
      <c r="L6390" s="1" t="str">
        <f>IF(Financial_Transactions[[#This Row],[customer_id]]&lt;&gt;"",(IF(COUNTIF(Customers[customer_id],Financial_Transactions[[#This Row],[customer_id]])&gt;0,"Valid","Invalid")),"")</f>
        <v>Valid</v>
      </c>
      <c r="M6390" s="1" t="str">
        <f>IF(Financial_Transactions[[#This Row],[vendor_id]]&lt;&gt;"",IF(COUNTIF(Vendors[vendor_id],Financial_Transactions[[#This Row],[vendor_id]])&gt;0,"Valid","Invalid"),"")</f>
        <v/>
      </c>
    </row>
    <row r="6391" spans="1:13" x14ac:dyDescent="0.3">
      <c r="A6391" s="1" t="s">
        <v>14267</v>
      </c>
      <c r="B6391" s="2">
        <v>45243</v>
      </c>
      <c r="C6391">
        <v>122714.14</v>
      </c>
      <c r="D6391" s="1" t="s">
        <v>1484</v>
      </c>
      <c r="E6391" s="1" t="s">
        <v>1485</v>
      </c>
      <c r="F6391" s="1" t="s">
        <v>19</v>
      </c>
      <c r="G6391" s="1" t="s">
        <v>14</v>
      </c>
      <c r="H6391" s="1" t="s">
        <v>720</v>
      </c>
      <c r="I6391" s="1" t="s">
        <v>1479</v>
      </c>
      <c r="J6391" s="1" t="s">
        <v>14268</v>
      </c>
      <c r="K6391" s="1" t="str">
        <f>IF(COUNTIF(Financial_Transactions[transaction_id],Financial_Transactions[[#This Row],[transaction_id]])&gt;1,"Yes","No")</f>
        <v>No</v>
      </c>
      <c r="L6391" s="1" t="str">
        <f>IF(Financial_Transactions[[#This Row],[customer_id]]&lt;&gt;"",(IF(COUNTIF(Customers[customer_id],Financial_Transactions[[#This Row],[customer_id]])&gt;0,"Valid","Invalid")),"")</f>
        <v>Valid</v>
      </c>
      <c r="M6391" s="1" t="str">
        <f>IF(Financial_Transactions[[#This Row],[vendor_id]]&lt;&gt;"",IF(COUNTIF(Vendors[vendor_id],Financial_Transactions[[#This Row],[vendor_id]])&gt;0,"Valid","Invalid"),"")</f>
        <v/>
      </c>
    </row>
    <row r="6392" spans="1:13" x14ac:dyDescent="0.3">
      <c r="A6392" s="1" t="s">
        <v>14269</v>
      </c>
      <c r="B6392" s="2">
        <v>44860</v>
      </c>
      <c r="C6392">
        <v>-45120.74</v>
      </c>
      <c r="D6392" s="1" t="s">
        <v>1478</v>
      </c>
      <c r="E6392" s="1" t="s">
        <v>1235</v>
      </c>
      <c r="F6392" s="1" t="s">
        <v>8</v>
      </c>
      <c r="G6392" s="1" t="s">
        <v>22</v>
      </c>
      <c r="H6392" s="1" t="s">
        <v>1479</v>
      </c>
      <c r="I6392" s="1" t="s">
        <v>1240</v>
      </c>
      <c r="J6392" s="1" t="s">
        <v>14270</v>
      </c>
      <c r="K6392" s="1" t="str">
        <f>IF(COUNTIF(Financial_Transactions[transaction_id],Financial_Transactions[[#This Row],[transaction_id]])&gt;1,"Yes","No")</f>
        <v>No</v>
      </c>
      <c r="L6392" s="1" t="str">
        <f>IF(Financial_Transactions[[#This Row],[customer_id]]&lt;&gt;"",(IF(COUNTIF(Customers[customer_id],Financial_Transactions[[#This Row],[customer_id]])&gt;0,"Valid","Invalid")),"")</f>
        <v/>
      </c>
      <c r="M6392" s="1" t="str">
        <f>IF(Financial_Transactions[[#This Row],[vendor_id]]&lt;&gt;"",IF(COUNTIF(Vendors[vendor_id],Financial_Transactions[[#This Row],[vendor_id]])&gt;0,"Valid","Invalid"),"")</f>
        <v>Valid</v>
      </c>
    </row>
    <row r="6393" spans="1:13" x14ac:dyDescent="0.3">
      <c r="A6393" s="1" t="s">
        <v>14271</v>
      </c>
      <c r="B6393" s="2">
        <v>44917</v>
      </c>
      <c r="C6393">
        <v>-48886.25</v>
      </c>
      <c r="D6393" s="1" t="s">
        <v>1478</v>
      </c>
      <c r="E6393" s="1" t="s">
        <v>1535</v>
      </c>
      <c r="F6393" s="1" t="s">
        <v>19</v>
      </c>
      <c r="G6393" s="1" t="s">
        <v>25</v>
      </c>
      <c r="H6393" s="1" t="s">
        <v>1479</v>
      </c>
      <c r="I6393" s="1" t="s">
        <v>1305</v>
      </c>
      <c r="J6393" s="1" t="s">
        <v>14272</v>
      </c>
      <c r="K6393" s="1" t="str">
        <f>IF(COUNTIF(Financial_Transactions[transaction_id],Financial_Transactions[[#This Row],[transaction_id]])&gt;1,"Yes","No")</f>
        <v>No</v>
      </c>
      <c r="L6393" s="1" t="str">
        <f>IF(Financial_Transactions[[#This Row],[customer_id]]&lt;&gt;"",(IF(COUNTIF(Customers[customer_id],Financial_Transactions[[#This Row],[customer_id]])&gt;0,"Valid","Invalid")),"")</f>
        <v/>
      </c>
      <c r="M6393" s="1" t="str">
        <f>IF(Financial_Transactions[[#This Row],[vendor_id]]&lt;&gt;"",IF(COUNTIF(Vendors[vendor_id],Financial_Transactions[[#This Row],[vendor_id]])&gt;0,"Valid","Invalid"),"")</f>
        <v>Valid</v>
      </c>
    </row>
    <row r="6394" spans="1:13" x14ac:dyDescent="0.3">
      <c r="A6394" s="1" t="s">
        <v>14273</v>
      </c>
      <c r="B6394" s="2">
        <v>45007</v>
      </c>
      <c r="C6394">
        <v>-40405.96</v>
      </c>
      <c r="D6394" s="1" t="s">
        <v>1478</v>
      </c>
      <c r="E6394" s="1" t="s">
        <v>1225</v>
      </c>
      <c r="F6394" s="1" t="s">
        <v>13</v>
      </c>
      <c r="G6394" s="1" t="s">
        <v>9</v>
      </c>
      <c r="H6394" s="1" t="s">
        <v>1479</v>
      </c>
      <c r="I6394" s="1" t="s">
        <v>1382</v>
      </c>
      <c r="J6394" s="1" t="s">
        <v>14274</v>
      </c>
      <c r="K6394" s="1" t="str">
        <f>IF(COUNTIF(Financial_Transactions[transaction_id],Financial_Transactions[[#This Row],[transaction_id]])&gt;1,"Yes","No")</f>
        <v>No</v>
      </c>
      <c r="L6394" s="1" t="str">
        <f>IF(Financial_Transactions[[#This Row],[customer_id]]&lt;&gt;"",(IF(COUNTIF(Customers[customer_id],Financial_Transactions[[#This Row],[customer_id]])&gt;0,"Valid","Invalid")),"")</f>
        <v/>
      </c>
      <c r="M6394" s="1" t="str">
        <f>IF(Financial_Transactions[[#This Row],[vendor_id]]&lt;&gt;"",IF(COUNTIF(Vendors[vendor_id],Financial_Transactions[[#This Row],[vendor_id]])&gt;0,"Valid","Invalid"),"")</f>
        <v>Valid</v>
      </c>
    </row>
    <row r="6395" spans="1:13" x14ac:dyDescent="0.3">
      <c r="A6395" s="1" t="s">
        <v>14275</v>
      </c>
      <c r="B6395" s="2">
        <v>45068</v>
      </c>
      <c r="C6395">
        <v>118846.76</v>
      </c>
      <c r="D6395" s="1" t="s">
        <v>1484</v>
      </c>
      <c r="E6395" s="1" t="s">
        <v>1488</v>
      </c>
      <c r="F6395" s="1" t="s">
        <v>13</v>
      </c>
      <c r="G6395" s="1" t="s">
        <v>22</v>
      </c>
      <c r="H6395" s="1" t="s">
        <v>478</v>
      </c>
      <c r="I6395" s="1" t="s">
        <v>1479</v>
      </c>
      <c r="J6395" s="1" t="s">
        <v>14276</v>
      </c>
      <c r="K6395" s="1" t="str">
        <f>IF(COUNTIF(Financial_Transactions[transaction_id],Financial_Transactions[[#This Row],[transaction_id]])&gt;1,"Yes","No")</f>
        <v>No</v>
      </c>
      <c r="L6395" s="1" t="str">
        <f>IF(Financial_Transactions[[#This Row],[customer_id]]&lt;&gt;"",(IF(COUNTIF(Customers[customer_id],Financial_Transactions[[#This Row],[customer_id]])&gt;0,"Valid","Invalid")),"")</f>
        <v>Valid</v>
      </c>
      <c r="M6395" s="1" t="str">
        <f>IF(Financial_Transactions[[#This Row],[vendor_id]]&lt;&gt;"",IF(COUNTIF(Vendors[vendor_id],Financial_Transactions[[#This Row],[vendor_id]])&gt;0,"Valid","Invalid"),"")</f>
        <v/>
      </c>
    </row>
    <row r="6396" spans="1:13" x14ac:dyDescent="0.3">
      <c r="A6396" s="1" t="s">
        <v>14277</v>
      </c>
      <c r="B6396" s="2">
        <v>45041</v>
      </c>
      <c r="C6396">
        <v>114971.92</v>
      </c>
      <c r="D6396" s="1" t="s">
        <v>1484</v>
      </c>
      <c r="E6396" s="1" t="s">
        <v>1485</v>
      </c>
      <c r="F6396" s="1" t="s">
        <v>8</v>
      </c>
      <c r="G6396" s="1" t="s">
        <v>22</v>
      </c>
      <c r="H6396" s="1" t="s">
        <v>234</v>
      </c>
      <c r="I6396" s="1" t="s">
        <v>1479</v>
      </c>
      <c r="J6396" s="1" t="s">
        <v>14278</v>
      </c>
      <c r="K6396" s="1" t="str">
        <f>IF(COUNTIF(Financial_Transactions[transaction_id],Financial_Transactions[[#This Row],[transaction_id]])&gt;1,"Yes","No")</f>
        <v>No</v>
      </c>
      <c r="L6396" s="1" t="str">
        <f>IF(Financial_Transactions[[#This Row],[customer_id]]&lt;&gt;"",(IF(COUNTIF(Customers[customer_id],Financial_Transactions[[#This Row],[customer_id]])&gt;0,"Valid","Invalid")),"")</f>
        <v>Valid</v>
      </c>
      <c r="M6396" s="1" t="str">
        <f>IF(Financial_Transactions[[#This Row],[vendor_id]]&lt;&gt;"",IF(COUNTIF(Vendors[vendor_id],Financial_Transactions[[#This Row],[vendor_id]])&gt;0,"Valid","Invalid"),"")</f>
        <v/>
      </c>
    </row>
    <row r="6397" spans="1:13" x14ac:dyDescent="0.3">
      <c r="A6397" s="1" t="s">
        <v>14279</v>
      </c>
      <c r="B6397" s="2">
        <v>44577</v>
      </c>
      <c r="C6397">
        <v>-55279.79</v>
      </c>
      <c r="D6397" s="1" t="s">
        <v>1478</v>
      </c>
      <c r="E6397" s="1" t="s">
        <v>1535</v>
      </c>
      <c r="F6397" s="1" t="s">
        <v>13</v>
      </c>
      <c r="G6397" s="1" t="s">
        <v>22</v>
      </c>
      <c r="H6397" s="1" t="s">
        <v>1479</v>
      </c>
      <c r="I6397" s="1" t="s">
        <v>1358</v>
      </c>
      <c r="J6397" s="1" t="s">
        <v>14280</v>
      </c>
      <c r="K6397" s="1" t="str">
        <f>IF(COUNTIF(Financial_Transactions[transaction_id],Financial_Transactions[[#This Row],[transaction_id]])&gt;1,"Yes","No")</f>
        <v>No</v>
      </c>
      <c r="L6397" s="1" t="str">
        <f>IF(Financial_Transactions[[#This Row],[customer_id]]&lt;&gt;"",(IF(COUNTIF(Customers[customer_id],Financial_Transactions[[#This Row],[customer_id]])&gt;0,"Valid","Invalid")),"")</f>
        <v/>
      </c>
      <c r="M6397" s="1" t="str">
        <f>IF(Financial_Transactions[[#This Row],[vendor_id]]&lt;&gt;"",IF(COUNTIF(Vendors[vendor_id],Financial_Transactions[[#This Row],[vendor_id]])&gt;0,"Valid","Invalid"),"")</f>
        <v>Valid</v>
      </c>
    </row>
    <row r="6398" spans="1:13" x14ac:dyDescent="0.3">
      <c r="A6398" s="1" t="s">
        <v>14281</v>
      </c>
      <c r="B6398" s="2">
        <v>45260</v>
      </c>
      <c r="C6398">
        <v>127406.18</v>
      </c>
      <c r="D6398" s="1" t="s">
        <v>1484</v>
      </c>
      <c r="E6398" s="1" t="s">
        <v>1500</v>
      </c>
      <c r="F6398" s="1" t="s">
        <v>19</v>
      </c>
      <c r="G6398" s="1" t="s">
        <v>22</v>
      </c>
      <c r="H6398" s="1" t="s">
        <v>520</v>
      </c>
      <c r="I6398" s="1" t="s">
        <v>1479</v>
      </c>
      <c r="J6398" s="1" t="s">
        <v>14282</v>
      </c>
      <c r="K6398" s="1" t="str">
        <f>IF(COUNTIF(Financial_Transactions[transaction_id],Financial_Transactions[[#This Row],[transaction_id]])&gt;1,"Yes","No")</f>
        <v>No</v>
      </c>
      <c r="L6398" s="1" t="str">
        <f>IF(Financial_Transactions[[#This Row],[customer_id]]&lt;&gt;"",(IF(COUNTIF(Customers[customer_id],Financial_Transactions[[#This Row],[customer_id]])&gt;0,"Valid","Invalid")),"")</f>
        <v>Valid</v>
      </c>
      <c r="M6398" s="1" t="str">
        <f>IF(Financial_Transactions[[#This Row],[vendor_id]]&lt;&gt;"",IF(COUNTIF(Vendors[vendor_id],Financial_Transactions[[#This Row],[vendor_id]])&gt;0,"Valid","Invalid"),"")</f>
        <v/>
      </c>
    </row>
    <row r="6399" spans="1:13" x14ac:dyDescent="0.3">
      <c r="A6399" s="1" t="s">
        <v>14283</v>
      </c>
      <c r="B6399" s="2">
        <v>45156</v>
      </c>
      <c r="C6399">
        <v>120449.15</v>
      </c>
      <c r="D6399" s="1" t="s">
        <v>1484</v>
      </c>
      <c r="E6399" s="1" t="s">
        <v>1485</v>
      </c>
      <c r="F6399" s="1" t="s">
        <v>8</v>
      </c>
      <c r="G6399" s="1" t="s">
        <v>22</v>
      </c>
      <c r="H6399" s="1" t="s">
        <v>208</v>
      </c>
      <c r="I6399" s="1" t="s">
        <v>1479</v>
      </c>
      <c r="J6399" s="1" t="s">
        <v>14284</v>
      </c>
      <c r="K6399" s="1" t="str">
        <f>IF(COUNTIF(Financial_Transactions[transaction_id],Financial_Transactions[[#This Row],[transaction_id]])&gt;1,"Yes","No")</f>
        <v>No</v>
      </c>
      <c r="L6399" s="1" t="str">
        <f>IF(Financial_Transactions[[#This Row],[customer_id]]&lt;&gt;"",(IF(COUNTIF(Customers[customer_id],Financial_Transactions[[#This Row],[customer_id]])&gt;0,"Valid","Invalid")),"")</f>
        <v>Valid</v>
      </c>
      <c r="M6399" s="1" t="str">
        <f>IF(Financial_Transactions[[#This Row],[vendor_id]]&lt;&gt;"",IF(COUNTIF(Vendors[vendor_id],Financial_Transactions[[#This Row],[vendor_id]])&gt;0,"Valid","Invalid"),"")</f>
        <v/>
      </c>
    </row>
    <row r="6400" spans="1:13" x14ac:dyDescent="0.3">
      <c r="A6400" s="1" t="s">
        <v>14285</v>
      </c>
      <c r="B6400" s="2">
        <v>44564</v>
      </c>
      <c r="C6400">
        <v>162465.39000000001</v>
      </c>
      <c r="D6400" s="1" t="s">
        <v>1484</v>
      </c>
      <c r="E6400" s="1" t="s">
        <v>1485</v>
      </c>
      <c r="F6400" s="1" t="s">
        <v>8</v>
      </c>
      <c r="G6400" s="1" t="s">
        <v>25</v>
      </c>
      <c r="H6400" s="1" t="s">
        <v>740</v>
      </c>
      <c r="I6400" s="1" t="s">
        <v>1479</v>
      </c>
      <c r="J6400" s="1" t="s">
        <v>14286</v>
      </c>
      <c r="K6400" s="1" t="str">
        <f>IF(COUNTIF(Financial_Transactions[transaction_id],Financial_Transactions[[#This Row],[transaction_id]])&gt;1,"Yes","No")</f>
        <v>No</v>
      </c>
      <c r="L6400" s="1" t="str">
        <f>IF(Financial_Transactions[[#This Row],[customer_id]]&lt;&gt;"",(IF(COUNTIF(Customers[customer_id],Financial_Transactions[[#This Row],[customer_id]])&gt;0,"Valid","Invalid")),"")</f>
        <v>Valid</v>
      </c>
      <c r="M6400" s="1" t="str">
        <f>IF(Financial_Transactions[[#This Row],[vendor_id]]&lt;&gt;"",IF(COUNTIF(Vendors[vendor_id],Financial_Transactions[[#This Row],[vendor_id]])&gt;0,"Valid","Invalid"),"")</f>
        <v/>
      </c>
    </row>
    <row r="6401" spans="1:13" x14ac:dyDescent="0.3">
      <c r="A6401" s="1" t="s">
        <v>14287</v>
      </c>
      <c r="B6401" s="2">
        <v>44947</v>
      </c>
      <c r="C6401">
        <v>120013.95</v>
      </c>
      <c r="D6401" s="1" t="s">
        <v>1484</v>
      </c>
      <c r="E6401" s="1" t="s">
        <v>1488</v>
      </c>
      <c r="F6401" s="1" t="s">
        <v>8</v>
      </c>
      <c r="G6401" s="1" t="s">
        <v>22</v>
      </c>
      <c r="H6401" s="1" t="s">
        <v>286</v>
      </c>
      <c r="I6401" s="1" t="s">
        <v>1479</v>
      </c>
      <c r="J6401" s="1" t="s">
        <v>14288</v>
      </c>
      <c r="K6401" s="1" t="str">
        <f>IF(COUNTIF(Financial_Transactions[transaction_id],Financial_Transactions[[#This Row],[transaction_id]])&gt;1,"Yes","No")</f>
        <v>No</v>
      </c>
      <c r="L6401" s="1" t="str">
        <f>IF(Financial_Transactions[[#This Row],[customer_id]]&lt;&gt;"",(IF(COUNTIF(Customers[customer_id],Financial_Transactions[[#This Row],[customer_id]])&gt;0,"Valid","Invalid")),"")</f>
        <v>Valid</v>
      </c>
      <c r="M6401" s="1" t="str">
        <f>IF(Financial_Transactions[[#This Row],[vendor_id]]&lt;&gt;"",IF(COUNTIF(Vendors[vendor_id],Financial_Transactions[[#This Row],[vendor_id]])&gt;0,"Valid","Invalid"),"")</f>
        <v/>
      </c>
    </row>
    <row r="6402" spans="1:13" x14ac:dyDescent="0.3">
      <c r="A6402" s="1" t="s">
        <v>14289</v>
      </c>
      <c r="B6402" s="2">
        <v>44594</v>
      </c>
      <c r="C6402">
        <v>172768.62</v>
      </c>
      <c r="D6402" s="1" t="s">
        <v>1484</v>
      </c>
      <c r="E6402" s="1" t="s">
        <v>1485</v>
      </c>
      <c r="F6402" s="1" t="s">
        <v>13</v>
      </c>
      <c r="G6402" s="1" t="s">
        <v>22</v>
      </c>
      <c r="H6402" s="1" t="s">
        <v>374</v>
      </c>
      <c r="I6402" s="1" t="s">
        <v>1479</v>
      </c>
      <c r="J6402" s="1" t="s">
        <v>14290</v>
      </c>
      <c r="K6402" s="1" t="str">
        <f>IF(COUNTIF(Financial_Transactions[transaction_id],Financial_Transactions[[#This Row],[transaction_id]])&gt;1,"Yes","No")</f>
        <v>No</v>
      </c>
      <c r="L6402" s="1" t="str">
        <f>IF(Financial_Transactions[[#This Row],[customer_id]]&lt;&gt;"",(IF(COUNTIF(Customers[customer_id],Financial_Transactions[[#This Row],[customer_id]])&gt;0,"Valid","Invalid")),"")</f>
        <v>Valid</v>
      </c>
      <c r="M6402" s="1" t="str">
        <f>IF(Financial_Transactions[[#This Row],[vendor_id]]&lt;&gt;"",IF(COUNTIF(Vendors[vendor_id],Financial_Transactions[[#This Row],[vendor_id]])&gt;0,"Valid","Invalid"),"")</f>
        <v/>
      </c>
    </row>
    <row r="6403" spans="1:13" x14ac:dyDescent="0.3">
      <c r="A6403" s="1" t="s">
        <v>14291</v>
      </c>
      <c r="B6403" s="2">
        <v>45002</v>
      </c>
      <c r="C6403">
        <v>-36822.49</v>
      </c>
      <c r="D6403" s="1" t="s">
        <v>1478</v>
      </c>
      <c r="E6403" s="1" t="s">
        <v>1497</v>
      </c>
      <c r="F6403" s="1" t="s">
        <v>8</v>
      </c>
      <c r="G6403" s="1" t="s">
        <v>9</v>
      </c>
      <c r="H6403" s="1" t="s">
        <v>1479</v>
      </c>
      <c r="I6403" s="1" t="s">
        <v>1432</v>
      </c>
      <c r="J6403" s="1" t="s">
        <v>14292</v>
      </c>
      <c r="K6403" s="1" t="str">
        <f>IF(COUNTIF(Financial_Transactions[transaction_id],Financial_Transactions[[#This Row],[transaction_id]])&gt;1,"Yes","No")</f>
        <v>No</v>
      </c>
      <c r="L6403" s="1" t="str">
        <f>IF(Financial_Transactions[[#This Row],[customer_id]]&lt;&gt;"",(IF(COUNTIF(Customers[customer_id],Financial_Transactions[[#This Row],[customer_id]])&gt;0,"Valid","Invalid")),"")</f>
        <v/>
      </c>
      <c r="M6403" s="1" t="str">
        <f>IF(Financial_Transactions[[#This Row],[vendor_id]]&lt;&gt;"",IF(COUNTIF(Vendors[vendor_id],Financial_Transactions[[#This Row],[vendor_id]])&gt;0,"Valid","Invalid"),"")</f>
        <v>Valid</v>
      </c>
    </row>
    <row r="6404" spans="1:13" x14ac:dyDescent="0.3">
      <c r="A6404" s="1" t="s">
        <v>14293</v>
      </c>
      <c r="B6404" s="2">
        <v>45140</v>
      </c>
      <c r="C6404">
        <v>141452.14000000001</v>
      </c>
      <c r="D6404" s="1" t="s">
        <v>1484</v>
      </c>
      <c r="E6404" s="1" t="s">
        <v>1488</v>
      </c>
      <c r="F6404" s="1" t="s">
        <v>19</v>
      </c>
      <c r="G6404" s="1" t="s">
        <v>22</v>
      </c>
      <c r="H6404" s="1" t="s">
        <v>158</v>
      </c>
      <c r="I6404" s="1" t="s">
        <v>1479</v>
      </c>
      <c r="J6404" s="1" t="s">
        <v>14294</v>
      </c>
      <c r="K6404" s="1" t="str">
        <f>IF(COUNTIF(Financial_Transactions[transaction_id],Financial_Transactions[[#This Row],[transaction_id]])&gt;1,"Yes","No")</f>
        <v>No</v>
      </c>
      <c r="L6404" s="1" t="str">
        <f>IF(Financial_Transactions[[#This Row],[customer_id]]&lt;&gt;"",(IF(COUNTIF(Customers[customer_id],Financial_Transactions[[#This Row],[customer_id]])&gt;0,"Valid","Invalid")),"")</f>
        <v>Valid</v>
      </c>
      <c r="M6404" s="1" t="str">
        <f>IF(Financial_Transactions[[#This Row],[vendor_id]]&lt;&gt;"",IF(COUNTIF(Vendors[vendor_id],Financial_Transactions[[#This Row],[vendor_id]])&gt;0,"Valid","Invalid"),"")</f>
        <v/>
      </c>
    </row>
    <row r="6405" spans="1:13" x14ac:dyDescent="0.3">
      <c r="A6405" s="1" t="s">
        <v>14295</v>
      </c>
      <c r="B6405" s="2">
        <v>44851</v>
      </c>
      <c r="C6405">
        <v>-61229.89</v>
      </c>
      <c r="D6405" s="1" t="s">
        <v>1478</v>
      </c>
      <c r="E6405" s="1" t="s">
        <v>1225</v>
      </c>
      <c r="F6405" s="1" t="s">
        <v>13</v>
      </c>
      <c r="G6405" s="1" t="s">
        <v>9</v>
      </c>
      <c r="H6405" s="1" t="s">
        <v>1479</v>
      </c>
      <c r="I6405" s="1" t="s">
        <v>1293</v>
      </c>
      <c r="J6405" s="1" t="s">
        <v>14296</v>
      </c>
      <c r="K6405" s="1" t="str">
        <f>IF(COUNTIF(Financial_Transactions[transaction_id],Financial_Transactions[[#This Row],[transaction_id]])&gt;1,"Yes","No")</f>
        <v>No</v>
      </c>
      <c r="L6405" s="1" t="str">
        <f>IF(Financial_Transactions[[#This Row],[customer_id]]&lt;&gt;"",(IF(COUNTIF(Customers[customer_id],Financial_Transactions[[#This Row],[customer_id]])&gt;0,"Valid","Invalid")),"")</f>
        <v/>
      </c>
      <c r="M6405" s="1" t="str">
        <f>IF(Financial_Transactions[[#This Row],[vendor_id]]&lt;&gt;"",IF(COUNTIF(Vendors[vendor_id],Financial_Transactions[[#This Row],[vendor_id]])&gt;0,"Valid","Invalid"),"")</f>
        <v>Valid</v>
      </c>
    </row>
    <row r="6406" spans="1:13" x14ac:dyDescent="0.3">
      <c r="A6406" s="1" t="s">
        <v>14297</v>
      </c>
      <c r="B6406" s="2">
        <v>44593</v>
      </c>
      <c r="C6406">
        <v>-2000</v>
      </c>
      <c r="D6406" s="1" t="s">
        <v>1478</v>
      </c>
      <c r="E6406" s="1" t="s">
        <v>1510</v>
      </c>
      <c r="F6406" s="1" t="s">
        <v>13</v>
      </c>
      <c r="G6406" s="1" t="s">
        <v>9</v>
      </c>
      <c r="H6406" s="1" t="s">
        <v>1479</v>
      </c>
      <c r="I6406" s="1" t="s">
        <v>1273</v>
      </c>
      <c r="J6406" s="1" t="s">
        <v>14298</v>
      </c>
      <c r="K6406" s="1" t="str">
        <f>IF(COUNTIF(Financial_Transactions[transaction_id],Financial_Transactions[[#This Row],[transaction_id]])&gt;1,"Yes","No")</f>
        <v>No</v>
      </c>
      <c r="L6406" s="1" t="str">
        <f>IF(Financial_Transactions[[#This Row],[customer_id]]&lt;&gt;"",(IF(COUNTIF(Customers[customer_id],Financial_Transactions[[#This Row],[customer_id]])&gt;0,"Valid","Invalid")),"")</f>
        <v/>
      </c>
      <c r="M6406" s="1" t="str">
        <f>IF(Financial_Transactions[[#This Row],[vendor_id]]&lt;&gt;"",IF(COUNTIF(Vendors[vendor_id],Financial_Transactions[[#This Row],[vendor_id]])&gt;0,"Valid","Invalid"),"")</f>
        <v>Valid</v>
      </c>
    </row>
    <row r="6407" spans="1:13" x14ac:dyDescent="0.3">
      <c r="A6407" s="1" t="s">
        <v>14299</v>
      </c>
      <c r="B6407" s="2">
        <v>45012</v>
      </c>
      <c r="C6407">
        <v>-48632.43</v>
      </c>
      <c r="D6407" s="1" t="s">
        <v>1478</v>
      </c>
      <c r="E6407" s="1" t="s">
        <v>1497</v>
      </c>
      <c r="F6407" s="1" t="s">
        <v>19</v>
      </c>
      <c r="G6407" s="1" t="s">
        <v>9</v>
      </c>
      <c r="H6407" s="1" t="s">
        <v>1479</v>
      </c>
      <c r="I6407" s="1" t="s">
        <v>1322</v>
      </c>
      <c r="J6407" s="1" t="s">
        <v>14300</v>
      </c>
      <c r="K6407" s="1" t="str">
        <f>IF(COUNTIF(Financial_Transactions[transaction_id],Financial_Transactions[[#This Row],[transaction_id]])&gt;1,"Yes","No")</f>
        <v>No</v>
      </c>
      <c r="L6407" s="1" t="str">
        <f>IF(Financial_Transactions[[#This Row],[customer_id]]&lt;&gt;"",(IF(COUNTIF(Customers[customer_id],Financial_Transactions[[#This Row],[customer_id]])&gt;0,"Valid","Invalid")),"")</f>
        <v/>
      </c>
      <c r="M6407" s="1" t="str">
        <f>IF(Financial_Transactions[[#This Row],[vendor_id]]&lt;&gt;"",IF(COUNTIF(Vendors[vendor_id],Financial_Transactions[[#This Row],[vendor_id]])&gt;0,"Valid","Invalid"),"")</f>
        <v>Valid</v>
      </c>
    </row>
    <row r="6408" spans="1:13" x14ac:dyDescent="0.3">
      <c r="A6408" s="1" t="s">
        <v>14301</v>
      </c>
      <c r="B6408" s="2">
        <v>44755</v>
      </c>
      <c r="C6408">
        <v>-12452.25</v>
      </c>
      <c r="D6408" s="1" t="s">
        <v>1478</v>
      </c>
      <c r="E6408" s="1" t="s">
        <v>1497</v>
      </c>
      <c r="F6408" s="1" t="s">
        <v>8</v>
      </c>
      <c r="G6408" s="1" t="s">
        <v>9</v>
      </c>
      <c r="H6408" s="1" t="s">
        <v>1479</v>
      </c>
      <c r="I6408" s="1" t="s">
        <v>1328</v>
      </c>
      <c r="J6408" s="1" t="s">
        <v>14302</v>
      </c>
      <c r="K6408" s="1" t="str">
        <f>IF(COUNTIF(Financial_Transactions[transaction_id],Financial_Transactions[[#This Row],[transaction_id]])&gt;1,"Yes","No")</f>
        <v>No</v>
      </c>
      <c r="L6408" s="1" t="str">
        <f>IF(Financial_Transactions[[#This Row],[customer_id]]&lt;&gt;"",(IF(COUNTIF(Customers[customer_id],Financial_Transactions[[#This Row],[customer_id]])&gt;0,"Valid","Invalid")),"")</f>
        <v/>
      </c>
      <c r="M6408" s="1" t="str">
        <f>IF(Financial_Transactions[[#This Row],[vendor_id]]&lt;&gt;"",IF(COUNTIF(Vendors[vendor_id],Financial_Transactions[[#This Row],[vendor_id]])&gt;0,"Valid","Invalid"),"")</f>
        <v>Valid</v>
      </c>
    </row>
    <row r="6409" spans="1:13" x14ac:dyDescent="0.3">
      <c r="A6409" s="1" t="s">
        <v>14303</v>
      </c>
      <c r="B6409" s="2">
        <v>44678</v>
      </c>
      <c r="C6409">
        <v>110931.71</v>
      </c>
      <c r="D6409" s="1" t="s">
        <v>1484</v>
      </c>
      <c r="E6409" s="1" t="s">
        <v>1485</v>
      </c>
      <c r="F6409" s="1" t="s">
        <v>13</v>
      </c>
      <c r="G6409" s="1" t="s">
        <v>22</v>
      </c>
      <c r="H6409" s="1" t="s">
        <v>390</v>
      </c>
      <c r="I6409" s="1" t="s">
        <v>1479</v>
      </c>
      <c r="J6409" s="1" t="s">
        <v>14304</v>
      </c>
      <c r="K6409" s="1" t="str">
        <f>IF(COUNTIF(Financial_Transactions[transaction_id],Financial_Transactions[[#This Row],[transaction_id]])&gt;1,"Yes","No")</f>
        <v>No</v>
      </c>
      <c r="L6409" s="1" t="str">
        <f>IF(Financial_Transactions[[#This Row],[customer_id]]&lt;&gt;"",(IF(COUNTIF(Customers[customer_id],Financial_Transactions[[#This Row],[customer_id]])&gt;0,"Valid","Invalid")),"")</f>
        <v>Valid</v>
      </c>
      <c r="M6409" s="1" t="str">
        <f>IF(Financial_Transactions[[#This Row],[vendor_id]]&lt;&gt;"",IF(COUNTIF(Vendors[vendor_id],Financial_Transactions[[#This Row],[vendor_id]])&gt;0,"Valid","Invalid"),"")</f>
        <v/>
      </c>
    </row>
    <row r="6410" spans="1:13" x14ac:dyDescent="0.3">
      <c r="A6410" s="1" t="s">
        <v>14305</v>
      </c>
      <c r="B6410" s="2">
        <v>44623</v>
      </c>
      <c r="C6410">
        <v>-17436.72</v>
      </c>
      <c r="D6410" s="1" t="s">
        <v>1478</v>
      </c>
      <c r="E6410" s="1" t="s">
        <v>1235</v>
      </c>
      <c r="F6410" s="1" t="s">
        <v>13</v>
      </c>
      <c r="G6410" s="1" t="s">
        <v>22</v>
      </c>
      <c r="H6410" s="1" t="s">
        <v>1479</v>
      </c>
      <c r="I6410" s="1" t="s">
        <v>1414</v>
      </c>
      <c r="J6410" s="1" t="s">
        <v>14306</v>
      </c>
      <c r="K6410" s="1" t="str">
        <f>IF(COUNTIF(Financial_Transactions[transaction_id],Financial_Transactions[[#This Row],[transaction_id]])&gt;1,"Yes","No")</f>
        <v>No</v>
      </c>
      <c r="L6410" s="1" t="str">
        <f>IF(Financial_Transactions[[#This Row],[customer_id]]&lt;&gt;"",(IF(COUNTIF(Customers[customer_id],Financial_Transactions[[#This Row],[customer_id]])&gt;0,"Valid","Invalid")),"")</f>
        <v/>
      </c>
      <c r="M6410" s="1" t="str">
        <f>IF(Financial_Transactions[[#This Row],[vendor_id]]&lt;&gt;"",IF(COUNTIF(Vendors[vendor_id],Financial_Transactions[[#This Row],[vendor_id]])&gt;0,"Valid","Invalid"),"")</f>
        <v>Valid</v>
      </c>
    </row>
    <row r="6411" spans="1:13" x14ac:dyDescent="0.3">
      <c r="A6411" s="1" t="s">
        <v>14307</v>
      </c>
      <c r="B6411" s="2">
        <v>44716</v>
      </c>
      <c r="C6411">
        <v>-44612.04</v>
      </c>
      <c r="D6411" s="1" t="s">
        <v>1478</v>
      </c>
      <c r="E6411" s="1" t="s">
        <v>1225</v>
      </c>
      <c r="F6411" s="1" t="s">
        <v>13</v>
      </c>
      <c r="G6411" s="1" t="s">
        <v>14</v>
      </c>
      <c r="H6411" s="1" t="s">
        <v>1479</v>
      </c>
      <c r="I6411" s="1" t="s">
        <v>1452</v>
      </c>
      <c r="J6411" s="1" t="s">
        <v>14308</v>
      </c>
      <c r="K6411" s="1" t="str">
        <f>IF(COUNTIF(Financial_Transactions[transaction_id],Financial_Transactions[[#This Row],[transaction_id]])&gt;1,"Yes","No")</f>
        <v>No</v>
      </c>
      <c r="L6411" s="1" t="str">
        <f>IF(Financial_Transactions[[#This Row],[customer_id]]&lt;&gt;"",(IF(COUNTIF(Customers[customer_id],Financial_Transactions[[#This Row],[customer_id]])&gt;0,"Valid","Invalid")),"")</f>
        <v/>
      </c>
      <c r="M6411" s="1" t="str">
        <f>IF(Financial_Transactions[[#This Row],[vendor_id]]&lt;&gt;"",IF(COUNTIF(Vendors[vendor_id],Financial_Transactions[[#This Row],[vendor_id]])&gt;0,"Valid","Invalid"),"")</f>
        <v>Valid</v>
      </c>
    </row>
    <row r="6412" spans="1:13" x14ac:dyDescent="0.3">
      <c r="A6412" s="1" t="s">
        <v>14309</v>
      </c>
      <c r="B6412" s="2">
        <v>45149</v>
      </c>
      <c r="C6412">
        <v>144023.92000000001</v>
      </c>
      <c r="D6412" s="1" t="s">
        <v>1484</v>
      </c>
      <c r="E6412" s="1" t="s">
        <v>1500</v>
      </c>
      <c r="F6412" s="1" t="s">
        <v>19</v>
      </c>
      <c r="G6412" s="1" t="s">
        <v>22</v>
      </c>
      <c r="H6412" s="1" t="s">
        <v>206</v>
      </c>
      <c r="I6412" s="1" t="s">
        <v>1479</v>
      </c>
      <c r="J6412" s="1" t="s">
        <v>14310</v>
      </c>
      <c r="K6412" s="1" t="str">
        <f>IF(COUNTIF(Financial_Transactions[transaction_id],Financial_Transactions[[#This Row],[transaction_id]])&gt;1,"Yes","No")</f>
        <v>No</v>
      </c>
      <c r="L6412" s="1" t="str">
        <f>IF(Financial_Transactions[[#This Row],[customer_id]]&lt;&gt;"",(IF(COUNTIF(Customers[customer_id],Financial_Transactions[[#This Row],[customer_id]])&gt;0,"Valid","Invalid")),"")</f>
        <v>Valid</v>
      </c>
      <c r="M6412" s="1" t="str">
        <f>IF(Financial_Transactions[[#This Row],[vendor_id]]&lt;&gt;"",IF(COUNTIF(Vendors[vendor_id],Financial_Transactions[[#This Row],[vendor_id]])&gt;0,"Valid","Invalid"),"")</f>
        <v/>
      </c>
    </row>
    <row r="6413" spans="1:13" x14ac:dyDescent="0.3">
      <c r="A6413" s="1" t="s">
        <v>14311</v>
      </c>
      <c r="B6413" s="2">
        <v>44605</v>
      </c>
      <c r="C6413">
        <v>142047.92000000001</v>
      </c>
      <c r="D6413" s="1" t="s">
        <v>1484</v>
      </c>
      <c r="E6413" s="1" t="s">
        <v>1485</v>
      </c>
      <c r="F6413" s="1" t="s">
        <v>8</v>
      </c>
      <c r="G6413" s="1" t="s">
        <v>14</v>
      </c>
      <c r="H6413" s="1" t="s">
        <v>434</v>
      </c>
      <c r="I6413" s="1" t="s">
        <v>1479</v>
      </c>
      <c r="J6413" s="1" t="s">
        <v>14312</v>
      </c>
      <c r="K6413" s="1" t="str">
        <f>IF(COUNTIF(Financial_Transactions[transaction_id],Financial_Transactions[[#This Row],[transaction_id]])&gt;1,"Yes","No")</f>
        <v>No</v>
      </c>
      <c r="L6413" s="1" t="str">
        <f>IF(Financial_Transactions[[#This Row],[customer_id]]&lt;&gt;"",(IF(COUNTIF(Customers[customer_id],Financial_Transactions[[#This Row],[customer_id]])&gt;0,"Valid","Invalid")),"")</f>
        <v>Valid</v>
      </c>
      <c r="M6413" s="1" t="str">
        <f>IF(Financial_Transactions[[#This Row],[vendor_id]]&lt;&gt;"",IF(COUNTIF(Vendors[vendor_id],Financial_Transactions[[#This Row],[vendor_id]])&gt;0,"Valid","Invalid"),"")</f>
        <v/>
      </c>
    </row>
    <row r="6414" spans="1:13" x14ac:dyDescent="0.3">
      <c r="A6414" s="1" t="s">
        <v>14313</v>
      </c>
      <c r="B6414" s="2">
        <v>44681</v>
      </c>
      <c r="C6414">
        <v>-21548.89</v>
      </c>
      <c r="D6414" s="1" t="s">
        <v>1478</v>
      </c>
      <c r="E6414" s="1" t="s">
        <v>1225</v>
      </c>
      <c r="F6414" s="1" t="s">
        <v>13</v>
      </c>
      <c r="G6414" s="1" t="s">
        <v>14</v>
      </c>
      <c r="H6414" s="1" t="s">
        <v>1479</v>
      </c>
      <c r="I6414" s="1" t="s">
        <v>1348</v>
      </c>
      <c r="J6414" s="1" t="s">
        <v>14314</v>
      </c>
      <c r="K6414" s="1" t="str">
        <f>IF(COUNTIF(Financial_Transactions[transaction_id],Financial_Transactions[[#This Row],[transaction_id]])&gt;1,"Yes","No")</f>
        <v>No</v>
      </c>
      <c r="L6414" s="1" t="str">
        <f>IF(Financial_Transactions[[#This Row],[customer_id]]&lt;&gt;"",(IF(COUNTIF(Customers[customer_id],Financial_Transactions[[#This Row],[customer_id]])&gt;0,"Valid","Invalid")),"")</f>
        <v/>
      </c>
      <c r="M6414" s="1" t="str">
        <f>IF(Financial_Transactions[[#This Row],[vendor_id]]&lt;&gt;"",IF(COUNTIF(Vendors[vendor_id],Financial_Transactions[[#This Row],[vendor_id]])&gt;0,"Valid","Invalid"),"")</f>
        <v>Valid</v>
      </c>
    </row>
    <row r="6415" spans="1:13" x14ac:dyDescent="0.3">
      <c r="A6415" s="1" t="s">
        <v>14315</v>
      </c>
      <c r="B6415" s="2">
        <v>44588</v>
      </c>
      <c r="C6415">
        <v>91679.21</v>
      </c>
      <c r="D6415" s="1" t="s">
        <v>1484</v>
      </c>
      <c r="E6415" s="1" t="s">
        <v>1500</v>
      </c>
      <c r="F6415" s="1" t="s">
        <v>8</v>
      </c>
      <c r="G6415" s="1" t="s">
        <v>9</v>
      </c>
      <c r="H6415" s="1" t="s">
        <v>380</v>
      </c>
      <c r="I6415" s="1" t="s">
        <v>1479</v>
      </c>
      <c r="J6415" s="1" t="s">
        <v>14316</v>
      </c>
      <c r="K6415" s="1" t="str">
        <f>IF(COUNTIF(Financial_Transactions[transaction_id],Financial_Transactions[[#This Row],[transaction_id]])&gt;1,"Yes","No")</f>
        <v>No</v>
      </c>
      <c r="L6415" s="1" t="str">
        <f>IF(Financial_Transactions[[#This Row],[customer_id]]&lt;&gt;"",(IF(COUNTIF(Customers[customer_id],Financial_Transactions[[#This Row],[customer_id]])&gt;0,"Valid","Invalid")),"")</f>
        <v>Valid</v>
      </c>
      <c r="M6415" s="1" t="str">
        <f>IF(Financial_Transactions[[#This Row],[vendor_id]]&lt;&gt;"",IF(COUNTIF(Vendors[vendor_id],Financial_Transactions[[#This Row],[vendor_id]])&gt;0,"Valid","Invalid"),"")</f>
        <v/>
      </c>
    </row>
    <row r="6416" spans="1:13" x14ac:dyDescent="0.3">
      <c r="A6416" s="1" t="s">
        <v>14317</v>
      </c>
      <c r="B6416" s="2">
        <v>44656</v>
      </c>
      <c r="C6416">
        <v>144582.39999999999</v>
      </c>
      <c r="D6416" s="1" t="s">
        <v>1484</v>
      </c>
      <c r="E6416" s="1" t="s">
        <v>1500</v>
      </c>
      <c r="F6416" s="1" t="s">
        <v>13</v>
      </c>
      <c r="G6416" s="1" t="s">
        <v>22</v>
      </c>
      <c r="H6416" s="1" t="s">
        <v>198</v>
      </c>
      <c r="I6416" s="1" t="s">
        <v>1479</v>
      </c>
      <c r="J6416" s="1" t="s">
        <v>14318</v>
      </c>
      <c r="K6416" s="1" t="str">
        <f>IF(COUNTIF(Financial_Transactions[transaction_id],Financial_Transactions[[#This Row],[transaction_id]])&gt;1,"Yes","No")</f>
        <v>No</v>
      </c>
      <c r="L6416" s="1" t="str">
        <f>IF(Financial_Transactions[[#This Row],[customer_id]]&lt;&gt;"",(IF(COUNTIF(Customers[customer_id],Financial_Transactions[[#This Row],[customer_id]])&gt;0,"Valid","Invalid")),"")</f>
        <v>Valid</v>
      </c>
      <c r="M6416" s="1" t="str">
        <f>IF(Financial_Transactions[[#This Row],[vendor_id]]&lt;&gt;"",IF(COUNTIF(Vendors[vendor_id],Financial_Transactions[[#This Row],[vendor_id]])&gt;0,"Valid","Invalid"),"")</f>
        <v/>
      </c>
    </row>
    <row r="6417" spans="1:13" x14ac:dyDescent="0.3">
      <c r="A6417" s="1" t="s">
        <v>14319</v>
      </c>
      <c r="B6417" s="2">
        <v>44923</v>
      </c>
      <c r="C6417">
        <v>198480.6</v>
      </c>
      <c r="D6417" s="1" t="s">
        <v>1484</v>
      </c>
      <c r="E6417" s="1" t="s">
        <v>1485</v>
      </c>
      <c r="F6417" s="1" t="s">
        <v>19</v>
      </c>
      <c r="G6417" s="1" t="s">
        <v>25</v>
      </c>
      <c r="H6417" s="1" t="s">
        <v>256</v>
      </c>
      <c r="I6417" s="1" t="s">
        <v>1479</v>
      </c>
      <c r="J6417" s="1" t="s">
        <v>14320</v>
      </c>
      <c r="K6417" s="1" t="str">
        <f>IF(COUNTIF(Financial_Transactions[transaction_id],Financial_Transactions[[#This Row],[transaction_id]])&gt;1,"Yes","No")</f>
        <v>No</v>
      </c>
      <c r="L6417" s="1" t="str">
        <f>IF(Financial_Transactions[[#This Row],[customer_id]]&lt;&gt;"",(IF(COUNTIF(Customers[customer_id],Financial_Transactions[[#This Row],[customer_id]])&gt;0,"Valid","Invalid")),"")</f>
        <v>Valid</v>
      </c>
      <c r="M6417" s="1" t="str">
        <f>IF(Financial_Transactions[[#This Row],[vendor_id]]&lt;&gt;"",IF(COUNTIF(Vendors[vendor_id],Financial_Transactions[[#This Row],[vendor_id]])&gt;0,"Valid","Invalid"),"")</f>
        <v/>
      </c>
    </row>
    <row r="6418" spans="1:13" x14ac:dyDescent="0.3">
      <c r="A6418" s="1" t="s">
        <v>14321</v>
      </c>
      <c r="B6418" s="2">
        <v>45199</v>
      </c>
      <c r="C6418">
        <v>13637.54</v>
      </c>
      <c r="D6418" s="1" t="s">
        <v>1484</v>
      </c>
      <c r="E6418" s="1" t="s">
        <v>1488</v>
      </c>
      <c r="F6418" s="1" t="s">
        <v>13</v>
      </c>
      <c r="G6418" s="1" t="s">
        <v>25</v>
      </c>
      <c r="H6418" s="1" t="s">
        <v>698</v>
      </c>
      <c r="I6418" s="1" t="s">
        <v>1479</v>
      </c>
      <c r="J6418" s="1" t="s">
        <v>14322</v>
      </c>
      <c r="K6418" s="1" t="str">
        <f>IF(COUNTIF(Financial_Transactions[transaction_id],Financial_Transactions[[#This Row],[transaction_id]])&gt;1,"Yes","No")</f>
        <v>No</v>
      </c>
      <c r="L6418" s="1" t="str">
        <f>IF(Financial_Transactions[[#This Row],[customer_id]]&lt;&gt;"",(IF(COUNTIF(Customers[customer_id],Financial_Transactions[[#This Row],[customer_id]])&gt;0,"Valid","Invalid")),"")</f>
        <v>Valid</v>
      </c>
      <c r="M6418" s="1" t="str">
        <f>IF(Financial_Transactions[[#This Row],[vendor_id]]&lt;&gt;"",IF(COUNTIF(Vendors[vendor_id],Financial_Transactions[[#This Row],[vendor_id]])&gt;0,"Valid","Invalid"),"")</f>
        <v/>
      </c>
    </row>
    <row r="6419" spans="1:13" x14ac:dyDescent="0.3">
      <c r="A6419" s="1" t="s">
        <v>14323</v>
      </c>
      <c r="B6419" s="2">
        <v>45058</v>
      </c>
      <c r="C6419">
        <v>142729.23000000001</v>
      </c>
      <c r="D6419" s="1" t="s">
        <v>1484</v>
      </c>
      <c r="E6419" s="1" t="s">
        <v>1485</v>
      </c>
      <c r="F6419" s="1" t="s">
        <v>19</v>
      </c>
      <c r="G6419" s="1" t="s">
        <v>9</v>
      </c>
      <c r="H6419" s="1" t="s">
        <v>280</v>
      </c>
      <c r="I6419" s="1" t="s">
        <v>1479</v>
      </c>
      <c r="J6419" s="1" t="s">
        <v>14324</v>
      </c>
      <c r="K6419" s="1" t="str">
        <f>IF(COUNTIF(Financial_Transactions[transaction_id],Financial_Transactions[[#This Row],[transaction_id]])&gt;1,"Yes","No")</f>
        <v>No</v>
      </c>
      <c r="L6419" s="1" t="str">
        <f>IF(Financial_Transactions[[#This Row],[customer_id]]&lt;&gt;"",(IF(COUNTIF(Customers[customer_id],Financial_Transactions[[#This Row],[customer_id]])&gt;0,"Valid","Invalid")),"")</f>
        <v>Valid</v>
      </c>
      <c r="M6419" s="1" t="str">
        <f>IF(Financial_Transactions[[#This Row],[vendor_id]]&lt;&gt;"",IF(COUNTIF(Vendors[vendor_id],Financial_Transactions[[#This Row],[vendor_id]])&gt;0,"Valid","Invalid"),"")</f>
        <v/>
      </c>
    </row>
    <row r="6420" spans="1:13" x14ac:dyDescent="0.3">
      <c r="A6420" s="1" t="s">
        <v>14325</v>
      </c>
      <c r="B6420" s="2">
        <v>44567</v>
      </c>
      <c r="C6420">
        <v>-44336.87</v>
      </c>
      <c r="D6420" s="1" t="s">
        <v>1478</v>
      </c>
      <c r="E6420" s="1" t="s">
        <v>1250</v>
      </c>
      <c r="F6420" s="1" t="s">
        <v>13</v>
      </c>
      <c r="G6420" s="1" t="s">
        <v>9</v>
      </c>
      <c r="H6420" s="1" t="s">
        <v>1479</v>
      </c>
      <c r="I6420" s="1" t="s">
        <v>1398</v>
      </c>
      <c r="J6420" s="1" t="s">
        <v>14326</v>
      </c>
      <c r="K6420" s="1" t="str">
        <f>IF(COUNTIF(Financial_Transactions[transaction_id],Financial_Transactions[[#This Row],[transaction_id]])&gt;1,"Yes","No")</f>
        <v>No</v>
      </c>
      <c r="L6420" s="1" t="str">
        <f>IF(Financial_Transactions[[#This Row],[customer_id]]&lt;&gt;"",(IF(COUNTIF(Customers[customer_id],Financial_Transactions[[#This Row],[customer_id]])&gt;0,"Valid","Invalid")),"")</f>
        <v/>
      </c>
      <c r="M6420" s="1" t="str">
        <f>IF(Financial_Transactions[[#This Row],[vendor_id]]&lt;&gt;"",IF(COUNTIF(Vendors[vendor_id],Financial_Transactions[[#This Row],[vendor_id]])&gt;0,"Valid","Invalid"),"")</f>
        <v>Valid</v>
      </c>
    </row>
    <row r="6421" spans="1:13" x14ac:dyDescent="0.3">
      <c r="A6421" s="1" t="s">
        <v>14327</v>
      </c>
      <c r="B6421" s="2">
        <v>44865</v>
      </c>
      <c r="C6421">
        <v>-57751.72</v>
      </c>
      <c r="D6421" s="1" t="s">
        <v>1478</v>
      </c>
      <c r="E6421" s="1" t="s">
        <v>1225</v>
      </c>
      <c r="F6421" s="1" t="s">
        <v>19</v>
      </c>
      <c r="G6421" s="1" t="s">
        <v>9</v>
      </c>
      <c r="H6421" s="1" t="s">
        <v>1479</v>
      </c>
      <c r="I6421" s="1" t="s">
        <v>1307</v>
      </c>
      <c r="J6421" s="1" t="s">
        <v>14328</v>
      </c>
      <c r="K6421" s="1" t="str">
        <f>IF(COUNTIF(Financial_Transactions[transaction_id],Financial_Transactions[[#This Row],[transaction_id]])&gt;1,"Yes","No")</f>
        <v>No</v>
      </c>
      <c r="L6421" s="1" t="str">
        <f>IF(Financial_Transactions[[#This Row],[customer_id]]&lt;&gt;"",(IF(COUNTIF(Customers[customer_id],Financial_Transactions[[#This Row],[customer_id]])&gt;0,"Valid","Invalid")),"")</f>
        <v/>
      </c>
      <c r="M6421" s="1" t="str">
        <f>IF(Financial_Transactions[[#This Row],[vendor_id]]&lt;&gt;"",IF(COUNTIF(Vendors[vendor_id],Financial_Transactions[[#This Row],[vendor_id]])&gt;0,"Valid","Invalid"),"")</f>
        <v>Valid</v>
      </c>
    </row>
    <row r="6422" spans="1:13" x14ac:dyDescent="0.3">
      <c r="A6422" s="1" t="s">
        <v>14329</v>
      </c>
      <c r="B6422" s="2">
        <v>45015</v>
      </c>
      <c r="C6422">
        <v>134070.42000000001</v>
      </c>
      <c r="D6422" s="1" t="s">
        <v>1484</v>
      </c>
      <c r="E6422" s="1" t="s">
        <v>1500</v>
      </c>
      <c r="F6422" s="1" t="s">
        <v>19</v>
      </c>
      <c r="G6422" s="1" t="s">
        <v>9</v>
      </c>
      <c r="H6422" s="1" t="s">
        <v>544</v>
      </c>
      <c r="I6422" s="1" t="s">
        <v>1479</v>
      </c>
      <c r="J6422" s="1" t="s">
        <v>14330</v>
      </c>
      <c r="K6422" s="1" t="str">
        <f>IF(COUNTIF(Financial_Transactions[transaction_id],Financial_Transactions[[#This Row],[transaction_id]])&gt;1,"Yes","No")</f>
        <v>No</v>
      </c>
      <c r="L6422" s="1" t="str">
        <f>IF(Financial_Transactions[[#This Row],[customer_id]]&lt;&gt;"",(IF(COUNTIF(Customers[customer_id],Financial_Transactions[[#This Row],[customer_id]])&gt;0,"Valid","Invalid")),"")</f>
        <v>Valid</v>
      </c>
      <c r="M6422" s="1" t="str">
        <f>IF(Financial_Transactions[[#This Row],[vendor_id]]&lt;&gt;"",IF(COUNTIF(Vendors[vendor_id],Financial_Transactions[[#This Row],[vendor_id]])&gt;0,"Valid","Invalid"),"")</f>
        <v/>
      </c>
    </row>
    <row r="6423" spans="1:13" x14ac:dyDescent="0.3">
      <c r="A6423" s="1" t="s">
        <v>14331</v>
      </c>
      <c r="B6423" s="2">
        <v>44889</v>
      </c>
      <c r="C6423">
        <v>195486.31</v>
      </c>
      <c r="D6423" s="1" t="s">
        <v>1484</v>
      </c>
      <c r="E6423" s="1" t="s">
        <v>1485</v>
      </c>
      <c r="F6423" s="1" t="s">
        <v>19</v>
      </c>
      <c r="G6423" s="1" t="s">
        <v>9</v>
      </c>
      <c r="H6423" s="1" t="s">
        <v>178</v>
      </c>
      <c r="I6423" s="1" t="s">
        <v>1479</v>
      </c>
      <c r="J6423" s="1" t="s">
        <v>14332</v>
      </c>
      <c r="K6423" s="1" t="str">
        <f>IF(COUNTIF(Financial_Transactions[transaction_id],Financial_Transactions[[#This Row],[transaction_id]])&gt;1,"Yes","No")</f>
        <v>No</v>
      </c>
      <c r="L6423" s="1" t="str">
        <f>IF(Financial_Transactions[[#This Row],[customer_id]]&lt;&gt;"",(IF(COUNTIF(Customers[customer_id],Financial_Transactions[[#This Row],[customer_id]])&gt;0,"Valid","Invalid")),"")</f>
        <v>Valid</v>
      </c>
      <c r="M6423" s="1" t="str">
        <f>IF(Financial_Transactions[[#This Row],[vendor_id]]&lt;&gt;"",IF(COUNTIF(Vendors[vendor_id],Financial_Transactions[[#This Row],[vendor_id]])&gt;0,"Valid","Invalid"),"")</f>
        <v/>
      </c>
    </row>
    <row r="6424" spans="1:13" x14ac:dyDescent="0.3">
      <c r="A6424" s="1" t="s">
        <v>14333</v>
      </c>
      <c r="B6424" s="2">
        <v>45108</v>
      </c>
      <c r="C6424">
        <v>-66849.72</v>
      </c>
      <c r="D6424" s="1" t="s">
        <v>1478</v>
      </c>
      <c r="E6424" s="1" t="s">
        <v>1225</v>
      </c>
      <c r="F6424" s="1" t="s">
        <v>19</v>
      </c>
      <c r="G6424" s="1" t="s">
        <v>25</v>
      </c>
      <c r="H6424" s="1" t="s">
        <v>1479</v>
      </c>
      <c r="I6424" s="1" t="s">
        <v>1404</v>
      </c>
      <c r="J6424" s="1" t="s">
        <v>14334</v>
      </c>
      <c r="K6424" s="1" t="str">
        <f>IF(COUNTIF(Financial_Transactions[transaction_id],Financial_Transactions[[#This Row],[transaction_id]])&gt;1,"Yes","No")</f>
        <v>No</v>
      </c>
      <c r="L6424" s="1" t="str">
        <f>IF(Financial_Transactions[[#This Row],[customer_id]]&lt;&gt;"",(IF(COUNTIF(Customers[customer_id],Financial_Transactions[[#This Row],[customer_id]])&gt;0,"Valid","Invalid")),"")</f>
        <v/>
      </c>
      <c r="M6424" s="1" t="str">
        <f>IF(Financial_Transactions[[#This Row],[vendor_id]]&lt;&gt;"",IF(COUNTIF(Vendors[vendor_id],Financial_Transactions[[#This Row],[vendor_id]])&gt;0,"Valid","Invalid"),"")</f>
        <v>Valid</v>
      </c>
    </row>
    <row r="6425" spans="1:13" x14ac:dyDescent="0.3">
      <c r="A6425" s="1" t="s">
        <v>14335</v>
      </c>
      <c r="B6425" s="2">
        <v>45262</v>
      </c>
      <c r="C6425">
        <v>-76921.710000000006</v>
      </c>
      <c r="D6425" s="1" t="s">
        <v>1478</v>
      </c>
      <c r="E6425" s="1" t="s">
        <v>1535</v>
      </c>
      <c r="F6425" s="1" t="s">
        <v>13</v>
      </c>
      <c r="G6425" s="1" t="s">
        <v>14</v>
      </c>
      <c r="H6425" s="1" t="s">
        <v>1479</v>
      </c>
      <c r="I6425" s="1" t="s">
        <v>1447</v>
      </c>
      <c r="J6425" s="1" t="s">
        <v>14336</v>
      </c>
      <c r="K6425" s="1" t="str">
        <f>IF(COUNTIF(Financial_Transactions[transaction_id],Financial_Transactions[[#This Row],[transaction_id]])&gt;1,"Yes","No")</f>
        <v>No</v>
      </c>
      <c r="L6425" s="1" t="str">
        <f>IF(Financial_Transactions[[#This Row],[customer_id]]&lt;&gt;"",(IF(COUNTIF(Customers[customer_id],Financial_Transactions[[#This Row],[customer_id]])&gt;0,"Valid","Invalid")),"")</f>
        <v/>
      </c>
      <c r="M6425" s="1" t="str">
        <f>IF(Financial_Transactions[[#This Row],[vendor_id]]&lt;&gt;"",IF(COUNTIF(Vendors[vendor_id],Financial_Transactions[[#This Row],[vendor_id]])&gt;0,"Valid","Invalid"),"")</f>
        <v>Valid</v>
      </c>
    </row>
    <row r="6426" spans="1:13" x14ac:dyDescent="0.3">
      <c r="A6426" s="1" t="s">
        <v>14337</v>
      </c>
      <c r="B6426" s="2">
        <v>44810</v>
      </c>
      <c r="C6426">
        <v>128507.08</v>
      </c>
      <c r="D6426" s="1" t="s">
        <v>1484</v>
      </c>
      <c r="E6426" s="1" t="s">
        <v>1500</v>
      </c>
      <c r="F6426" s="1" t="s">
        <v>13</v>
      </c>
      <c r="G6426" s="1" t="s">
        <v>14</v>
      </c>
      <c r="H6426" s="1" t="s">
        <v>262</v>
      </c>
      <c r="I6426" s="1" t="s">
        <v>1479</v>
      </c>
      <c r="J6426" s="1" t="s">
        <v>14338</v>
      </c>
      <c r="K6426" s="1" t="str">
        <f>IF(COUNTIF(Financial_Transactions[transaction_id],Financial_Transactions[[#This Row],[transaction_id]])&gt;1,"Yes","No")</f>
        <v>No</v>
      </c>
      <c r="L6426" s="1" t="str">
        <f>IF(Financial_Transactions[[#This Row],[customer_id]]&lt;&gt;"",(IF(COUNTIF(Customers[customer_id],Financial_Transactions[[#This Row],[customer_id]])&gt;0,"Valid","Invalid")),"")</f>
        <v>Valid</v>
      </c>
      <c r="M6426" s="1" t="str">
        <f>IF(Financial_Transactions[[#This Row],[vendor_id]]&lt;&gt;"",IF(COUNTIF(Vendors[vendor_id],Financial_Transactions[[#This Row],[vendor_id]])&gt;0,"Valid","Invalid"),"")</f>
        <v/>
      </c>
    </row>
    <row r="6427" spans="1:13" x14ac:dyDescent="0.3">
      <c r="A6427" s="1" t="s">
        <v>14339</v>
      </c>
      <c r="B6427" s="2">
        <v>45037</v>
      </c>
      <c r="C6427">
        <v>87430.55</v>
      </c>
      <c r="D6427" s="1" t="s">
        <v>1484</v>
      </c>
      <c r="E6427" s="1" t="s">
        <v>1488</v>
      </c>
      <c r="F6427" s="1" t="s">
        <v>8</v>
      </c>
      <c r="G6427" s="1" t="s">
        <v>9</v>
      </c>
      <c r="H6427" s="1" t="s">
        <v>264</v>
      </c>
      <c r="I6427" s="1" t="s">
        <v>1479</v>
      </c>
      <c r="J6427" s="1" t="s">
        <v>14340</v>
      </c>
      <c r="K6427" s="1" t="str">
        <f>IF(COUNTIF(Financial_Transactions[transaction_id],Financial_Transactions[[#This Row],[transaction_id]])&gt;1,"Yes","No")</f>
        <v>No</v>
      </c>
      <c r="L6427" s="1" t="str">
        <f>IF(Financial_Transactions[[#This Row],[customer_id]]&lt;&gt;"",(IF(COUNTIF(Customers[customer_id],Financial_Transactions[[#This Row],[customer_id]])&gt;0,"Valid","Invalid")),"")</f>
        <v>Valid</v>
      </c>
      <c r="M6427" s="1" t="str">
        <f>IF(Financial_Transactions[[#This Row],[vendor_id]]&lt;&gt;"",IF(COUNTIF(Vendors[vendor_id],Financial_Transactions[[#This Row],[vendor_id]])&gt;0,"Valid","Invalid"),"")</f>
        <v/>
      </c>
    </row>
    <row r="6428" spans="1:13" x14ac:dyDescent="0.3">
      <c r="A6428" s="1" t="s">
        <v>14341</v>
      </c>
      <c r="B6428" s="2">
        <v>45191</v>
      </c>
      <c r="C6428">
        <v>166976.46</v>
      </c>
      <c r="D6428" s="1" t="s">
        <v>1484</v>
      </c>
      <c r="E6428" s="1" t="s">
        <v>1500</v>
      </c>
      <c r="F6428" s="1" t="s">
        <v>19</v>
      </c>
      <c r="G6428" s="1" t="s">
        <v>25</v>
      </c>
      <c r="H6428" s="1" t="s">
        <v>140</v>
      </c>
      <c r="I6428" s="1" t="s">
        <v>1479</v>
      </c>
      <c r="J6428" s="1" t="s">
        <v>14342</v>
      </c>
      <c r="K6428" s="1" t="str">
        <f>IF(COUNTIF(Financial_Transactions[transaction_id],Financial_Transactions[[#This Row],[transaction_id]])&gt;1,"Yes","No")</f>
        <v>No</v>
      </c>
      <c r="L6428" s="1" t="str">
        <f>IF(Financial_Transactions[[#This Row],[customer_id]]&lt;&gt;"",(IF(COUNTIF(Customers[customer_id],Financial_Transactions[[#This Row],[customer_id]])&gt;0,"Valid","Invalid")),"")</f>
        <v>Valid</v>
      </c>
      <c r="M6428" s="1" t="str">
        <f>IF(Financial_Transactions[[#This Row],[vendor_id]]&lt;&gt;"",IF(COUNTIF(Vendors[vendor_id],Financial_Transactions[[#This Row],[vendor_id]])&gt;0,"Valid","Invalid"),"")</f>
        <v/>
      </c>
    </row>
    <row r="6429" spans="1:13" x14ac:dyDescent="0.3">
      <c r="A6429" s="1" t="s">
        <v>14343</v>
      </c>
      <c r="B6429" s="2">
        <v>45038</v>
      </c>
      <c r="C6429">
        <v>160558.04</v>
      </c>
      <c r="D6429" s="1" t="s">
        <v>1484</v>
      </c>
      <c r="E6429" s="1" t="s">
        <v>1488</v>
      </c>
      <c r="F6429" s="1" t="s">
        <v>13</v>
      </c>
      <c r="G6429" s="1" t="s">
        <v>14</v>
      </c>
      <c r="H6429" s="1" t="s">
        <v>330</v>
      </c>
      <c r="I6429" s="1" t="s">
        <v>1479</v>
      </c>
      <c r="J6429" s="1" t="s">
        <v>14344</v>
      </c>
      <c r="K6429" s="1" t="str">
        <f>IF(COUNTIF(Financial_Transactions[transaction_id],Financial_Transactions[[#This Row],[transaction_id]])&gt;1,"Yes","No")</f>
        <v>No</v>
      </c>
      <c r="L6429" s="1" t="str">
        <f>IF(Financial_Transactions[[#This Row],[customer_id]]&lt;&gt;"",(IF(COUNTIF(Customers[customer_id],Financial_Transactions[[#This Row],[customer_id]])&gt;0,"Valid","Invalid")),"")</f>
        <v>Valid</v>
      </c>
      <c r="M6429" s="1" t="str">
        <f>IF(Financial_Transactions[[#This Row],[vendor_id]]&lt;&gt;"",IF(COUNTIF(Vendors[vendor_id],Financial_Transactions[[#This Row],[vendor_id]])&gt;0,"Valid","Invalid"),"")</f>
        <v/>
      </c>
    </row>
    <row r="6430" spans="1:13" x14ac:dyDescent="0.3">
      <c r="A6430" s="1" t="s">
        <v>14345</v>
      </c>
      <c r="B6430" s="2">
        <v>44781</v>
      </c>
      <c r="C6430">
        <v>206444.21</v>
      </c>
      <c r="D6430" s="1" t="s">
        <v>1484</v>
      </c>
      <c r="E6430" s="1" t="s">
        <v>1488</v>
      </c>
      <c r="F6430" s="1" t="s">
        <v>8</v>
      </c>
      <c r="G6430" s="1" t="s">
        <v>9</v>
      </c>
      <c r="H6430" s="1" t="s">
        <v>720</v>
      </c>
      <c r="I6430" s="1" t="s">
        <v>1479</v>
      </c>
      <c r="J6430" s="1" t="s">
        <v>14346</v>
      </c>
      <c r="K6430" s="1" t="str">
        <f>IF(COUNTIF(Financial_Transactions[transaction_id],Financial_Transactions[[#This Row],[transaction_id]])&gt;1,"Yes","No")</f>
        <v>No</v>
      </c>
      <c r="L6430" s="1" t="str">
        <f>IF(Financial_Transactions[[#This Row],[customer_id]]&lt;&gt;"",(IF(COUNTIF(Customers[customer_id],Financial_Transactions[[#This Row],[customer_id]])&gt;0,"Valid","Invalid")),"")</f>
        <v>Valid</v>
      </c>
      <c r="M6430" s="1" t="str">
        <f>IF(Financial_Transactions[[#This Row],[vendor_id]]&lt;&gt;"",IF(COUNTIF(Vendors[vendor_id],Financial_Transactions[[#This Row],[vendor_id]])&gt;0,"Valid","Invalid"),"")</f>
        <v/>
      </c>
    </row>
    <row r="6431" spans="1:13" x14ac:dyDescent="0.3">
      <c r="A6431" s="1" t="s">
        <v>14347</v>
      </c>
      <c r="B6431" s="2">
        <v>45226</v>
      </c>
      <c r="C6431">
        <v>149510.21</v>
      </c>
      <c r="D6431" s="1" t="s">
        <v>1484</v>
      </c>
      <c r="E6431" s="1" t="s">
        <v>1485</v>
      </c>
      <c r="F6431" s="1" t="s">
        <v>13</v>
      </c>
      <c r="G6431" s="1" t="s">
        <v>22</v>
      </c>
      <c r="H6431" s="1" t="s">
        <v>378</v>
      </c>
      <c r="I6431" s="1" t="s">
        <v>1479</v>
      </c>
      <c r="J6431" s="1" t="s">
        <v>14348</v>
      </c>
      <c r="K6431" s="1" t="str">
        <f>IF(COUNTIF(Financial_Transactions[transaction_id],Financial_Transactions[[#This Row],[transaction_id]])&gt;1,"Yes","No")</f>
        <v>No</v>
      </c>
      <c r="L6431" s="1" t="str">
        <f>IF(Financial_Transactions[[#This Row],[customer_id]]&lt;&gt;"",(IF(COUNTIF(Customers[customer_id],Financial_Transactions[[#This Row],[customer_id]])&gt;0,"Valid","Invalid")),"")</f>
        <v>Valid</v>
      </c>
      <c r="M6431" s="1" t="str">
        <f>IF(Financial_Transactions[[#This Row],[vendor_id]]&lt;&gt;"",IF(COUNTIF(Vendors[vendor_id],Financial_Transactions[[#This Row],[vendor_id]])&gt;0,"Valid","Invalid"),"")</f>
        <v/>
      </c>
    </row>
    <row r="6432" spans="1:13" x14ac:dyDescent="0.3">
      <c r="A6432" s="1" t="s">
        <v>14349</v>
      </c>
      <c r="B6432" s="2">
        <v>45214</v>
      </c>
      <c r="C6432">
        <v>-8861.15</v>
      </c>
      <c r="D6432" s="1" t="s">
        <v>1478</v>
      </c>
      <c r="E6432" s="1" t="s">
        <v>1510</v>
      </c>
      <c r="F6432" s="1" t="s">
        <v>19</v>
      </c>
      <c r="G6432" s="1" t="s">
        <v>22</v>
      </c>
      <c r="H6432" s="1" t="s">
        <v>1479</v>
      </c>
      <c r="I6432" s="1" t="s">
        <v>1255</v>
      </c>
      <c r="J6432" s="1" t="s">
        <v>14350</v>
      </c>
      <c r="K6432" s="1" t="str">
        <f>IF(COUNTIF(Financial_Transactions[transaction_id],Financial_Transactions[[#This Row],[transaction_id]])&gt;1,"Yes","No")</f>
        <v>No</v>
      </c>
      <c r="L6432" s="1" t="str">
        <f>IF(Financial_Transactions[[#This Row],[customer_id]]&lt;&gt;"",(IF(COUNTIF(Customers[customer_id],Financial_Transactions[[#This Row],[customer_id]])&gt;0,"Valid","Invalid")),"")</f>
        <v/>
      </c>
      <c r="M6432" s="1" t="str">
        <f>IF(Financial_Transactions[[#This Row],[vendor_id]]&lt;&gt;"",IF(COUNTIF(Vendors[vendor_id],Financial_Transactions[[#This Row],[vendor_id]])&gt;0,"Valid","Invalid"),"")</f>
        <v>Valid</v>
      </c>
    </row>
    <row r="6433" spans="1:13" x14ac:dyDescent="0.3">
      <c r="A6433" s="1" t="s">
        <v>14351</v>
      </c>
      <c r="B6433" s="2">
        <v>44912</v>
      </c>
      <c r="C6433">
        <v>-51146.85</v>
      </c>
      <c r="D6433" s="1" t="s">
        <v>1478</v>
      </c>
      <c r="E6433" s="1" t="s">
        <v>1250</v>
      </c>
      <c r="F6433" s="1" t="s">
        <v>19</v>
      </c>
      <c r="G6433" s="1" t="s">
        <v>25</v>
      </c>
      <c r="H6433" s="1" t="s">
        <v>1479</v>
      </c>
      <c r="I6433" s="1" t="s">
        <v>1301</v>
      </c>
      <c r="J6433" s="1" t="s">
        <v>14352</v>
      </c>
      <c r="K6433" s="1" t="str">
        <f>IF(COUNTIF(Financial_Transactions[transaction_id],Financial_Transactions[[#This Row],[transaction_id]])&gt;1,"Yes","No")</f>
        <v>No</v>
      </c>
      <c r="L6433" s="1" t="str">
        <f>IF(Financial_Transactions[[#This Row],[customer_id]]&lt;&gt;"",(IF(COUNTIF(Customers[customer_id],Financial_Transactions[[#This Row],[customer_id]])&gt;0,"Valid","Invalid")),"")</f>
        <v/>
      </c>
      <c r="M6433" s="1" t="str">
        <f>IF(Financial_Transactions[[#This Row],[vendor_id]]&lt;&gt;"",IF(COUNTIF(Vendors[vendor_id],Financial_Transactions[[#This Row],[vendor_id]])&gt;0,"Valid","Invalid"),"")</f>
        <v>Valid</v>
      </c>
    </row>
    <row r="6434" spans="1:13" x14ac:dyDescent="0.3">
      <c r="A6434" s="1" t="s">
        <v>14353</v>
      </c>
      <c r="B6434" s="2">
        <v>45040</v>
      </c>
      <c r="C6434">
        <v>144228.6</v>
      </c>
      <c r="D6434" s="1" t="s">
        <v>1484</v>
      </c>
      <c r="E6434" s="1" t="s">
        <v>1485</v>
      </c>
      <c r="F6434" s="1" t="s">
        <v>13</v>
      </c>
      <c r="G6434" s="1" t="s">
        <v>14</v>
      </c>
      <c r="H6434" s="1" t="s">
        <v>714</v>
      </c>
      <c r="I6434" s="1" t="s">
        <v>1479</v>
      </c>
      <c r="J6434" s="1" t="s">
        <v>14354</v>
      </c>
      <c r="K6434" s="1" t="str">
        <f>IF(COUNTIF(Financial_Transactions[transaction_id],Financial_Transactions[[#This Row],[transaction_id]])&gt;1,"Yes","No")</f>
        <v>No</v>
      </c>
      <c r="L6434" s="1" t="str">
        <f>IF(Financial_Transactions[[#This Row],[customer_id]]&lt;&gt;"",(IF(COUNTIF(Customers[customer_id],Financial_Transactions[[#This Row],[customer_id]])&gt;0,"Valid","Invalid")),"")</f>
        <v>Valid</v>
      </c>
      <c r="M6434" s="1" t="str">
        <f>IF(Financial_Transactions[[#This Row],[vendor_id]]&lt;&gt;"",IF(COUNTIF(Vendors[vendor_id],Financial_Transactions[[#This Row],[vendor_id]])&gt;0,"Valid","Invalid"),"")</f>
        <v/>
      </c>
    </row>
    <row r="6435" spans="1:13" x14ac:dyDescent="0.3">
      <c r="A6435" s="1" t="s">
        <v>14355</v>
      </c>
      <c r="B6435" s="2">
        <v>45065</v>
      </c>
      <c r="C6435">
        <v>-16904.419999999998</v>
      </c>
      <c r="D6435" s="1" t="s">
        <v>1478</v>
      </c>
      <c r="E6435" s="1" t="s">
        <v>1510</v>
      </c>
      <c r="F6435" s="1" t="s">
        <v>8</v>
      </c>
      <c r="G6435" s="1" t="s">
        <v>9</v>
      </c>
      <c r="H6435" s="1" t="s">
        <v>1479</v>
      </c>
      <c r="I6435" s="1" t="s">
        <v>1281</v>
      </c>
      <c r="J6435" s="1" t="s">
        <v>14356</v>
      </c>
      <c r="K6435" s="1" t="str">
        <f>IF(COUNTIF(Financial_Transactions[transaction_id],Financial_Transactions[[#This Row],[transaction_id]])&gt;1,"Yes","No")</f>
        <v>No</v>
      </c>
      <c r="L6435" s="1" t="str">
        <f>IF(Financial_Transactions[[#This Row],[customer_id]]&lt;&gt;"",(IF(COUNTIF(Customers[customer_id],Financial_Transactions[[#This Row],[customer_id]])&gt;0,"Valid","Invalid")),"")</f>
        <v/>
      </c>
      <c r="M6435" s="1" t="str">
        <f>IF(Financial_Transactions[[#This Row],[vendor_id]]&lt;&gt;"",IF(COUNTIF(Vendors[vendor_id],Financial_Transactions[[#This Row],[vendor_id]])&gt;0,"Valid","Invalid"),"")</f>
        <v>Valid</v>
      </c>
    </row>
    <row r="6436" spans="1:13" x14ac:dyDescent="0.3">
      <c r="A6436" s="1" t="s">
        <v>14357</v>
      </c>
      <c r="B6436" s="2">
        <v>44575</v>
      </c>
      <c r="C6436">
        <v>195609</v>
      </c>
      <c r="D6436" s="1" t="s">
        <v>1484</v>
      </c>
      <c r="E6436" s="1" t="s">
        <v>1485</v>
      </c>
      <c r="F6436" s="1" t="s">
        <v>19</v>
      </c>
      <c r="G6436" s="1" t="s">
        <v>9</v>
      </c>
      <c r="H6436" s="1" t="s">
        <v>164</v>
      </c>
      <c r="I6436" s="1" t="s">
        <v>1479</v>
      </c>
      <c r="J6436" s="1" t="s">
        <v>14358</v>
      </c>
      <c r="K6436" s="1" t="str">
        <f>IF(COUNTIF(Financial_Transactions[transaction_id],Financial_Transactions[[#This Row],[transaction_id]])&gt;1,"Yes","No")</f>
        <v>No</v>
      </c>
      <c r="L6436" s="1" t="str">
        <f>IF(Financial_Transactions[[#This Row],[customer_id]]&lt;&gt;"",(IF(COUNTIF(Customers[customer_id],Financial_Transactions[[#This Row],[customer_id]])&gt;0,"Valid","Invalid")),"")</f>
        <v>Valid</v>
      </c>
      <c r="M6436" s="1" t="str">
        <f>IF(Financial_Transactions[[#This Row],[vendor_id]]&lt;&gt;"",IF(COUNTIF(Vendors[vendor_id],Financial_Transactions[[#This Row],[vendor_id]])&gt;0,"Valid","Invalid"),"")</f>
        <v/>
      </c>
    </row>
    <row r="6437" spans="1:13" x14ac:dyDescent="0.3">
      <c r="A6437" s="1" t="s">
        <v>14359</v>
      </c>
      <c r="B6437" s="2">
        <v>44915</v>
      </c>
      <c r="C6437">
        <v>23072.61</v>
      </c>
      <c r="D6437" s="1" t="s">
        <v>1925</v>
      </c>
      <c r="E6437" s="1" t="s">
        <v>1925</v>
      </c>
      <c r="F6437" s="1" t="s">
        <v>19</v>
      </c>
      <c r="G6437" s="1" t="s">
        <v>14</v>
      </c>
      <c r="H6437" s="1" t="s">
        <v>1479</v>
      </c>
      <c r="I6437" s="1" t="s">
        <v>1479</v>
      </c>
      <c r="J6437" s="1" t="s">
        <v>14360</v>
      </c>
      <c r="K6437" s="1" t="str">
        <f>IF(COUNTIF(Financial_Transactions[transaction_id],Financial_Transactions[[#This Row],[transaction_id]])&gt;1,"Yes","No")</f>
        <v>No</v>
      </c>
      <c r="L6437" s="1" t="str">
        <f>IF(Financial_Transactions[[#This Row],[customer_id]]&lt;&gt;"",(IF(COUNTIF(Customers[customer_id],Financial_Transactions[[#This Row],[customer_id]])&gt;0,"Valid","Invalid")),"")</f>
        <v/>
      </c>
      <c r="M6437" s="1" t="str">
        <f>IF(Financial_Transactions[[#This Row],[vendor_id]]&lt;&gt;"",IF(COUNTIF(Vendors[vendor_id],Financial_Transactions[[#This Row],[vendor_id]])&gt;0,"Valid","Invalid"),"")</f>
        <v/>
      </c>
    </row>
    <row r="6438" spans="1:13" x14ac:dyDescent="0.3">
      <c r="A6438" s="1" t="s">
        <v>14361</v>
      </c>
      <c r="B6438" s="2">
        <v>44944</v>
      </c>
      <c r="C6438">
        <v>213155.86</v>
      </c>
      <c r="D6438" s="1" t="s">
        <v>1484</v>
      </c>
      <c r="E6438" s="1" t="s">
        <v>1485</v>
      </c>
      <c r="F6438" s="1" t="s">
        <v>8</v>
      </c>
      <c r="G6438" s="1" t="s">
        <v>9</v>
      </c>
      <c r="H6438" s="1" t="s">
        <v>200</v>
      </c>
      <c r="I6438" s="1" t="s">
        <v>1479</v>
      </c>
      <c r="J6438" s="1" t="s">
        <v>14362</v>
      </c>
      <c r="K6438" s="1" t="str">
        <f>IF(COUNTIF(Financial_Transactions[transaction_id],Financial_Transactions[[#This Row],[transaction_id]])&gt;1,"Yes","No")</f>
        <v>No</v>
      </c>
      <c r="L6438" s="1" t="str">
        <f>IF(Financial_Transactions[[#This Row],[customer_id]]&lt;&gt;"",(IF(COUNTIF(Customers[customer_id],Financial_Transactions[[#This Row],[customer_id]])&gt;0,"Valid","Invalid")),"")</f>
        <v>Valid</v>
      </c>
      <c r="M6438" s="1" t="str">
        <f>IF(Financial_Transactions[[#This Row],[vendor_id]]&lt;&gt;"",IF(COUNTIF(Vendors[vendor_id],Financial_Transactions[[#This Row],[vendor_id]])&gt;0,"Valid","Invalid"),"")</f>
        <v/>
      </c>
    </row>
    <row r="6439" spans="1:13" x14ac:dyDescent="0.3">
      <c r="A6439" s="1" t="s">
        <v>14363</v>
      </c>
      <c r="B6439" s="2">
        <v>44681</v>
      </c>
      <c r="C6439">
        <v>172928.5</v>
      </c>
      <c r="D6439" s="1" t="s">
        <v>1484</v>
      </c>
      <c r="E6439" s="1" t="s">
        <v>1500</v>
      </c>
      <c r="F6439" s="1" t="s">
        <v>19</v>
      </c>
      <c r="G6439" s="1" t="s">
        <v>14</v>
      </c>
      <c r="H6439" s="1" t="s">
        <v>84</v>
      </c>
      <c r="I6439" s="1" t="s">
        <v>1479</v>
      </c>
      <c r="J6439" s="1" t="s">
        <v>14364</v>
      </c>
      <c r="K6439" s="1" t="str">
        <f>IF(COUNTIF(Financial_Transactions[transaction_id],Financial_Transactions[[#This Row],[transaction_id]])&gt;1,"Yes","No")</f>
        <v>No</v>
      </c>
      <c r="L6439" s="1" t="str">
        <f>IF(Financial_Transactions[[#This Row],[customer_id]]&lt;&gt;"",(IF(COUNTIF(Customers[customer_id],Financial_Transactions[[#This Row],[customer_id]])&gt;0,"Valid","Invalid")),"")</f>
        <v>Valid</v>
      </c>
      <c r="M6439" s="1" t="str">
        <f>IF(Financial_Transactions[[#This Row],[vendor_id]]&lt;&gt;"",IF(COUNTIF(Vendors[vendor_id],Financial_Transactions[[#This Row],[vendor_id]])&gt;0,"Valid","Invalid"),"")</f>
        <v/>
      </c>
    </row>
    <row r="6440" spans="1:13" x14ac:dyDescent="0.3">
      <c r="A6440" s="1" t="s">
        <v>14365</v>
      </c>
      <c r="B6440" s="2">
        <v>44646</v>
      </c>
      <c r="C6440">
        <v>14703.17</v>
      </c>
      <c r="D6440" s="1" t="s">
        <v>1505</v>
      </c>
      <c r="E6440" s="1" t="s">
        <v>1505</v>
      </c>
      <c r="F6440" s="1" t="s">
        <v>13</v>
      </c>
      <c r="G6440" s="1" t="s">
        <v>25</v>
      </c>
      <c r="H6440" s="1" t="s">
        <v>1479</v>
      </c>
      <c r="I6440" s="1" t="s">
        <v>1479</v>
      </c>
      <c r="J6440" s="1" t="s">
        <v>14366</v>
      </c>
      <c r="K6440" s="1" t="str">
        <f>IF(COUNTIF(Financial_Transactions[transaction_id],Financial_Transactions[[#This Row],[transaction_id]])&gt;1,"Yes","No")</f>
        <v>No</v>
      </c>
      <c r="L6440" s="1" t="str">
        <f>IF(Financial_Transactions[[#This Row],[customer_id]]&lt;&gt;"",(IF(COUNTIF(Customers[customer_id],Financial_Transactions[[#This Row],[customer_id]])&gt;0,"Valid","Invalid")),"")</f>
        <v/>
      </c>
      <c r="M6440" s="1" t="str">
        <f>IF(Financial_Transactions[[#This Row],[vendor_id]]&lt;&gt;"",IF(COUNTIF(Vendors[vendor_id],Financial_Transactions[[#This Row],[vendor_id]])&gt;0,"Valid","Invalid"),"")</f>
        <v/>
      </c>
    </row>
    <row r="6441" spans="1:13" x14ac:dyDescent="0.3">
      <c r="A6441" s="1" t="s">
        <v>14367</v>
      </c>
      <c r="B6441" s="2">
        <v>45056</v>
      </c>
      <c r="C6441">
        <v>-14670.71</v>
      </c>
      <c r="D6441" s="1" t="s">
        <v>1478</v>
      </c>
      <c r="E6441" s="1" t="s">
        <v>1497</v>
      </c>
      <c r="F6441" s="1" t="s">
        <v>13</v>
      </c>
      <c r="G6441" s="1" t="s">
        <v>14</v>
      </c>
      <c r="H6441" s="1" t="s">
        <v>1479</v>
      </c>
      <c r="I6441" s="1" t="s">
        <v>1406</v>
      </c>
      <c r="J6441" s="1" t="s">
        <v>14368</v>
      </c>
      <c r="K6441" s="1" t="str">
        <f>IF(COUNTIF(Financial_Transactions[transaction_id],Financial_Transactions[[#This Row],[transaction_id]])&gt;1,"Yes","No")</f>
        <v>No</v>
      </c>
      <c r="L6441" s="1" t="str">
        <f>IF(Financial_Transactions[[#This Row],[customer_id]]&lt;&gt;"",(IF(COUNTIF(Customers[customer_id],Financial_Transactions[[#This Row],[customer_id]])&gt;0,"Valid","Invalid")),"")</f>
        <v/>
      </c>
      <c r="M6441" s="1" t="str">
        <f>IF(Financial_Transactions[[#This Row],[vendor_id]]&lt;&gt;"",IF(COUNTIF(Vendors[vendor_id],Financial_Transactions[[#This Row],[vendor_id]])&gt;0,"Valid","Invalid"),"")</f>
        <v>Valid</v>
      </c>
    </row>
    <row r="6442" spans="1:13" x14ac:dyDescent="0.3">
      <c r="A6442" s="1" t="s">
        <v>14369</v>
      </c>
      <c r="B6442" s="2">
        <v>44880</v>
      </c>
      <c r="C6442">
        <v>29164.16</v>
      </c>
      <c r="D6442" s="1" t="s">
        <v>1588</v>
      </c>
      <c r="E6442" s="1" t="s">
        <v>1588</v>
      </c>
      <c r="F6442" s="1" t="s">
        <v>8</v>
      </c>
      <c r="G6442" s="1" t="s">
        <v>9</v>
      </c>
      <c r="H6442" s="1" t="s">
        <v>1479</v>
      </c>
      <c r="I6442" s="1" t="s">
        <v>1479</v>
      </c>
      <c r="J6442" s="1" t="s">
        <v>14370</v>
      </c>
      <c r="K6442" s="1" t="str">
        <f>IF(COUNTIF(Financial_Transactions[transaction_id],Financial_Transactions[[#This Row],[transaction_id]])&gt;1,"Yes","No")</f>
        <v>No</v>
      </c>
      <c r="L6442" s="1" t="str">
        <f>IF(Financial_Transactions[[#This Row],[customer_id]]&lt;&gt;"",(IF(COUNTIF(Customers[customer_id],Financial_Transactions[[#This Row],[customer_id]])&gt;0,"Valid","Invalid")),"")</f>
        <v/>
      </c>
      <c r="M6442" s="1" t="str">
        <f>IF(Financial_Transactions[[#This Row],[vendor_id]]&lt;&gt;"",IF(COUNTIF(Vendors[vendor_id],Financial_Transactions[[#This Row],[vendor_id]])&gt;0,"Valid","Invalid"),"")</f>
        <v/>
      </c>
    </row>
    <row r="6443" spans="1:13" x14ac:dyDescent="0.3">
      <c r="A6443" s="1" t="s">
        <v>14371</v>
      </c>
      <c r="B6443" s="2">
        <v>45228</v>
      </c>
      <c r="C6443">
        <v>-8425.74</v>
      </c>
      <c r="D6443" s="1" t="s">
        <v>1478</v>
      </c>
      <c r="E6443" s="1" t="s">
        <v>1225</v>
      </c>
      <c r="F6443" s="1" t="s">
        <v>8</v>
      </c>
      <c r="G6443" s="1" t="s">
        <v>25</v>
      </c>
      <c r="H6443" s="1" t="s">
        <v>1479</v>
      </c>
      <c r="I6443" s="1" t="s">
        <v>1394</v>
      </c>
      <c r="J6443" s="1" t="s">
        <v>14372</v>
      </c>
      <c r="K6443" s="1" t="str">
        <f>IF(COUNTIF(Financial_Transactions[transaction_id],Financial_Transactions[[#This Row],[transaction_id]])&gt;1,"Yes","No")</f>
        <v>No</v>
      </c>
      <c r="L6443" s="1" t="str">
        <f>IF(Financial_Transactions[[#This Row],[customer_id]]&lt;&gt;"",(IF(COUNTIF(Customers[customer_id],Financial_Transactions[[#This Row],[customer_id]])&gt;0,"Valid","Invalid")),"")</f>
        <v/>
      </c>
      <c r="M6443" s="1" t="str">
        <f>IF(Financial_Transactions[[#This Row],[vendor_id]]&lt;&gt;"",IF(COUNTIF(Vendors[vendor_id],Financial_Transactions[[#This Row],[vendor_id]])&gt;0,"Valid","Invalid"),"")</f>
        <v>Valid</v>
      </c>
    </row>
    <row r="6444" spans="1:13" x14ac:dyDescent="0.3">
      <c r="A6444" s="1" t="s">
        <v>14373</v>
      </c>
      <c r="B6444" s="2">
        <v>44944</v>
      </c>
      <c r="C6444">
        <v>214273.89</v>
      </c>
      <c r="D6444" s="1" t="s">
        <v>1484</v>
      </c>
      <c r="E6444" s="1" t="s">
        <v>1485</v>
      </c>
      <c r="F6444" s="1" t="s">
        <v>19</v>
      </c>
      <c r="G6444" s="1" t="s">
        <v>25</v>
      </c>
      <c r="H6444" s="1" t="s">
        <v>676</v>
      </c>
      <c r="I6444" s="1" t="s">
        <v>1479</v>
      </c>
      <c r="J6444" s="1" t="s">
        <v>14374</v>
      </c>
      <c r="K6444" s="1" t="str">
        <f>IF(COUNTIF(Financial_Transactions[transaction_id],Financial_Transactions[[#This Row],[transaction_id]])&gt;1,"Yes","No")</f>
        <v>No</v>
      </c>
      <c r="L6444" s="1" t="str">
        <f>IF(Financial_Transactions[[#This Row],[customer_id]]&lt;&gt;"",(IF(COUNTIF(Customers[customer_id],Financial_Transactions[[#This Row],[customer_id]])&gt;0,"Valid","Invalid")),"")</f>
        <v>Valid</v>
      </c>
      <c r="M6444" s="1" t="str">
        <f>IF(Financial_Transactions[[#This Row],[vendor_id]]&lt;&gt;"",IF(COUNTIF(Vendors[vendor_id],Financial_Transactions[[#This Row],[vendor_id]])&gt;0,"Valid","Invalid"),"")</f>
        <v/>
      </c>
    </row>
    <row r="6445" spans="1:13" x14ac:dyDescent="0.3">
      <c r="A6445" s="1" t="s">
        <v>14375</v>
      </c>
      <c r="B6445" s="2">
        <v>44622</v>
      </c>
      <c r="C6445">
        <v>-79027.33</v>
      </c>
      <c r="D6445" s="1" t="s">
        <v>1478</v>
      </c>
      <c r="E6445" s="1" t="s">
        <v>1497</v>
      </c>
      <c r="F6445" s="1" t="s">
        <v>8</v>
      </c>
      <c r="G6445" s="1" t="s">
        <v>22</v>
      </c>
      <c r="H6445" s="1" t="s">
        <v>1479</v>
      </c>
      <c r="I6445" s="1" t="s">
        <v>1452</v>
      </c>
      <c r="J6445" s="1" t="s">
        <v>14376</v>
      </c>
      <c r="K6445" s="1" t="str">
        <f>IF(COUNTIF(Financial_Transactions[transaction_id],Financial_Transactions[[#This Row],[transaction_id]])&gt;1,"Yes","No")</f>
        <v>No</v>
      </c>
      <c r="L6445" s="1" t="str">
        <f>IF(Financial_Transactions[[#This Row],[customer_id]]&lt;&gt;"",(IF(COUNTIF(Customers[customer_id],Financial_Transactions[[#This Row],[customer_id]])&gt;0,"Valid","Invalid")),"")</f>
        <v/>
      </c>
      <c r="M6445" s="1" t="str">
        <f>IF(Financial_Transactions[[#This Row],[vendor_id]]&lt;&gt;"",IF(COUNTIF(Vendors[vendor_id],Financial_Transactions[[#This Row],[vendor_id]])&gt;0,"Valid","Invalid"),"")</f>
        <v>Valid</v>
      </c>
    </row>
    <row r="6446" spans="1:13" x14ac:dyDescent="0.3">
      <c r="A6446" s="1" t="s">
        <v>14377</v>
      </c>
      <c r="B6446" s="2">
        <v>44613</v>
      </c>
      <c r="C6446">
        <v>83652.639999999999</v>
      </c>
      <c r="D6446" s="1" t="s">
        <v>1484</v>
      </c>
      <c r="E6446" s="1" t="s">
        <v>1500</v>
      </c>
      <c r="F6446" s="1" t="s">
        <v>19</v>
      </c>
      <c r="G6446" s="1" t="s">
        <v>9</v>
      </c>
      <c r="H6446" s="1" t="s">
        <v>352</v>
      </c>
      <c r="I6446" s="1" t="s">
        <v>1479</v>
      </c>
      <c r="J6446" s="1" t="s">
        <v>14378</v>
      </c>
      <c r="K6446" s="1" t="str">
        <f>IF(COUNTIF(Financial_Transactions[transaction_id],Financial_Transactions[[#This Row],[transaction_id]])&gt;1,"Yes","No")</f>
        <v>No</v>
      </c>
      <c r="L6446" s="1" t="str">
        <f>IF(Financial_Transactions[[#This Row],[customer_id]]&lt;&gt;"",(IF(COUNTIF(Customers[customer_id],Financial_Transactions[[#This Row],[customer_id]])&gt;0,"Valid","Invalid")),"")</f>
        <v>Valid</v>
      </c>
      <c r="M6446" s="1" t="str">
        <f>IF(Financial_Transactions[[#This Row],[vendor_id]]&lt;&gt;"",IF(COUNTIF(Vendors[vendor_id],Financial_Transactions[[#This Row],[vendor_id]])&gt;0,"Valid","Invalid"),"")</f>
        <v/>
      </c>
    </row>
    <row r="6447" spans="1:13" x14ac:dyDescent="0.3">
      <c r="A6447" s="1" t="s">
        <v>14379</v>
      </c>
      <c r="B6447" s="2">
        <v>44811</v>
      </c>
      <c r="C6447">
        <v>201462.66</v>
      </c>
      <c r="D6447" s="1" t="s">
        <v>1484</v>
      </c>
      <c r="E6447" s="1" t="s">
        <v>1500</v>
      </c>
      <c r="F6447" s="1" t="s">
        <v>8</v>
      </c>
      <c r="G6447" s="1" t="s">
        <v>22</v>
      </c>
      <c r="H6447" s="1" t="s">
        <v>122</v>
      </c>
      <c r="I6447" s="1" t="s">
        <v>1479</v>
      </c>
      <c r="J6447" s="1" t="s">
        <v>14380</v>
      </c>
      <c r="K6447" s="1" t="str">
        <f>IF(COUNTIF(Financial_Transactions[transaction_id],Financial_Transactions[[#This Row],[transaction_id]])&gt;1,"Yes","No")</f>
        <v>No</v>
      </c>
      <c r="L6447" s="1" t="str">
        <f>IF(Financial_Transactions[[#This Row],[customer_id]]&lt;&gt;"",(IF(COUNTIF(Customers[customer_id],Financial_Transactions[[#This Row],[customer_id]])&gt;0,"Valid","Invalid")),"")</f>
        <v>Valid</v>
      </c>
      <c r="M6447" s="1" t="str">
        <f>IF(Financial_Transactions[[#This Row],[vendor_id]]&lt;&gt;"",IF(COUNTIF(Vendors[vendor_id],Financial_Transactions[[#This Row],[vendor_id]])&gt;0,"Valid","Invalid"),"")</f>
        <v/>
      </c>
    </row>
    <row r="6448" spans="1:13" x14ac:dyDescent="0.3">
      <c r="A6448" s="1" t="s">
        <v>14381</v>
      </c>
      <c r="B6448" s="2">
        <v>45091</v>
      </c>
      <c r="C6448">
        <v>102599.46</v>
      </c>
      <c r="D6448" s="1" t="s">
        <v>1484</v>
      </c>
      <c r="E6448" s="1" t="s">
        <v>1488</v>
      </c>
      <c r="F6448" s="1" t="s">
        <v>19</v>
      </c>
      <c r="G6448" s="1" t="s">
        <v>9</v>
      </c>
      <c r="H6448" s="1" t="s">
        <v>620</v>
      </c>
      <c r="I6448" s="1" t="s">
        <v>1479</v>
      </c>
      <c r="J6448" s="1" t="s">
        <v>14382</v>
      </c>
      <c r="K6448" s="1" t="str">
        <f>IF(COUNTIF(Financial_Transactions[transaction_id],Financial_Transactions[[#This Row],[transaction_id]])&gt;1,"Yes","No")</f>
        <v>No</v>
      </c>
      <c r="L6448" s="1" t="str">
        <f>IF(Financial_Transactions[[#This Row],[customer_id]]&lt;&gt;"",(IF(COUNTIF(Customers[customer_id],Financial_Transactions[[#This Row],[customer_id]])&gt;0,"Valid","Invalid")),"")</f>
        <v>Valid</v>
      </c>
      <c r="M6448" s="1" t="str">
        <f>IF(Financial_Transactions[[#This Row],[vendor_id]]&lt;&gt;"",IF(COUNTIF(Vendors[vendor_id],Financial_Transactions[[#This Row],[vendor_id]])&gt;0,"Valid","Invalid"),"")</f>
        <v/>
      </c>
    </row>
    <row r="6449" spans="1:13" x14ac:dyDescent="0.3">
      <c r="A6449" s="1" t="s">
        <v>14383</v>
      </c>
      <c r="B6449" s="2">
        <v>44903</v>
      </c>
      <c r="C6449">
        <v>-2000</v>
      </c>
      <c r="D6449" s="1" t="s">
        <v>1478</v>
      </c>
      <c r="E6449" s="1" t="s">
        <v>1510</v>
      </c>
      <c r="F6449" s="1" t="s">
        <v>13</v>
      </c>
      <c r="G6449" s="1" t="s">
        <v>14</v>
      </c>
      <c r="H6449" s="1" t="s">
        <v>1479</v>
      </c>
      <c r="I6449" s="1" t="s">
        <v>1283</v>
      </c>
      <c r="J6449" s="1" t="s">
        <v>14384</v>
      </c>
      <c r="K6449" s="1" t="str">
        <f>IF(COUNTIF(Financial_Transactions[transaction_id],Financial_Transactions[[#This Row],[transaction_id]])&gt;1,"Yes","No")</f>
        <v>No</v>
      </c>
      <c r="L6449" s="1" t="str">
        <f>IF(Financial_Transactions[[#This Row],[customer_id]]&lt;&gt;"",(IF(COUNTIF(Customers[customer_id],Financial_Transactions[[#This Row],[customer_id]])&gt;0,"Valid","Invalid")),"")</f>
        <v/>
      </c>
      <c r="M6449" s="1" t="str">
        <f>IF(Financial_Transactions[[#This Row],[vendor_id]]&lt;&gt;"",IF(COUNTIF(Vendors[vendor_id],Financial_Transactions[[#This Row],[vendor_id]])&gt;0,"Valid","Invalid"),"")</f>
        <v>Valid</v>
      </c>
    </row>
    <row r="6450" spans="1:13" x14ac:dyDescent="0.3">
      <c r="A6450" s="1" t="s">
        <v>14385</v>
      </c>
      <c r="B6450" s="2">
        <v>45255</v>
      </c>
      <c r="C6450">
        <v>-38718.129999999997</v>
      </c>
      <c r="D6450" s="1" t="s">
        <v>1478</v>
      </c>
      <c r="E6450" s="1" t="s">
        <v>1510</v>
      </c>
      <c r="F6450" s="1" t="s">
        <v>19</v>
      </c>
      <c r="G6450" s="1" t="s">
        <v>25</v>
      </c>
      <c r="H6450" s="1" t="s">
        <v>1479</v>
      </c>
      <c r="I6450" s="1" t="s">
        <v>1398</v>
      </c>
      <c r="J6450" s="1" t="s">
        <v>14386</v>
      </c>
      <c r="K6450" s="1" t="str">
        <f>IF(COUNTIF(Financial_Transactions[transaction_id],Financial_Transactions[[#This Row],[transaction_id]])&gt;1,"Yes","No")</f>
        <v>No</v>
      </c>
      <c r="L6450" s="1" t="str">
        <f>IF(Financial_Transactions[[#This Row],[customer_id]]&lt;&gt;"",(IF(COUNTIF(Customers[customer_id],Financial_Transactions[[#This Row],[customer_id]])&gt;0,"Valid","Invalid")),"")</f>
        <v/>
      </c>
      <c r="M6450" s="1" t="str">
        <f>IF(Financial_Transactions[[#This Row],[vendor_id]]&lt;&gt;"",IF(COUNTIF(Vendors[vendor_id],Financial_Transactions[[#This Row],[vendor_id]])&gt;0,"Valid","Invalid"),"")</f>
        <v>Valid</v>
      </c>
    </row>
    <row r="6451" spans="1:13" x14ac:dyDescent="0.3">
      <c r="A6451" s="1" t="s">
        <v>14387</v>
      </c>
      <c r="B6451" s="2">
        <v>44951</v>
      </c>
      <c r="C6451">
        <v>-40918.44</v>
      </c>
      <c r="D6451" s="1" t="s">
        <v>1478</v>
      </c>
      <c r="E6451" s="1" t="s">
        <v>1510</v>
      </c>
      <c r="F6451" s="1" t="s">
        <v>19</v>
      </c>
      <c r="G6451" s="1" t="s">
        <v>14</v>
      </c>
      <c r="H6451" s="1" t="s">
        <v>1479</v>
      </c>
      <c r="I6451" s="1" t="s">
        <v>1400</v>
      </c>
      <c r="J6451" s="1" t="s">
        <v>14388</v>
      </c>
      <c r="K6451" s="1" t="str">
        <f>IF(COUNTIF(Financial_Transactions[transaction_id],Financial_Transactions[[#This Row],[transaction_id]])&gt;1,"Yes","No")</f>
        <v>No</v>
      </c>
      <c r="L6451" s="1" t="str">
        <f>IF(Financial_Transactions[[#This Row],[customer_id]]&lt;&gt;"",(IF(COUNTIF(Customers[customer_id],Financial_Transactions[[#This Row],[customer_id]])&gt;0,"Valid","Invalid")),"")</f>
        <v/>
      </c>
      <c r="M6451" s="1" t="str">
        <f>IF(Financial_Transactions[[#This Row],[vendor_id]]&lt;&gt;"",IF(COUNTIF(Vendors[vendor_id],Financial_Transactions[[#This Row],[vendor_id]])&gt;0,"Valid","Invalid"),"")</f>
        <v>Valid</v>
      </c>
    </row>
    <row r="6452" spans="1:13" x14ac:dyDescent="0.3">
      <c r="A6452" s="1" t="s">
        <v>14389</v>
      </c>
      <c r="B6452" s="2">
        <v>44748</v>
      </c>
      <c r="C6452">
        <v>-29241.91</v>
      </c>
      <c r="D6452" s="1" t="s">
        <v>1478</v>
      </c>
      <c r="E6452" s="1" t="s">
        <v>1497</v>
      </c>
      <c r="F6452" s="1" t="s">
        <v>13</v>
      </c>
      <c r="G6452" s="1" t="s">
        <v>25</v>
      </c>
      <c r="H6452" s="1" t="s">
        <v>1479</v>
      </c>
      <c r="I6452" s="1" t="s">
        <v>1293</v>
      </c>
      <c r="J6452" s="1" t="s">
        <v>14390</v>
      </c>
      <c r="K6452" s="1" t="str">
        <f>IF(COUNTIF(Financial_Transactions[transaction_id],Financial_Transactions[[#This Row],[transaction_id]])&gt;1,"Yes","No")</f>
        <v>No</v>
      </c>
      <c r="L6452" s="1" t="str">
        <f>IF(Financial_Transactions[[#This Row],[customer_id]]&lt;&gt;"",(IF(COUNTIF(Customers[customer_id],Financial_Transactions[[#This Row],[customer_id]])&gt;0,"Valid","Invalid")),"")</f>
        <v/>
      </c>
      <c r="M6452" s="1" t="str">
        <f>IF(Financial_Transactions[[#This Row],[vendor_id]]&lt;&gt;"",IF(COUNTIF(Vendors[vendor_id],Financial_Transactions[[#This Row],[vendor_id]])&gt;0,"Valid","Invalid"),"")</f>
        <v>Valid</v>
      </c>
    </row>
    <row r="6453" spans="1:13" x14ac:dyDescent="0.3">
      <c r="A6453" s="1" t="s">
        <v>14391</v>
      </c>
      <c r="B6453" s="2">
        <v>44591</v>
      </c>
      <c r="C6453">
        <v>-36282.15</v>
      </c>
      <c r="D6453" s="1" t="s">
        <v>1478</v>
      </c>
      <c r="E6453" s="1" t="s">
        <v>1497</v>
      </c>
      <c r="F6453" s="1" t="s">
        <v>8</v>
      </c>
      <c r="G6453" s="1" t="s">
        <v>22</v>
      </c>
      <c r="H6453" s="1" t="s">
        <v>1479</v>
      </c>
      <c r="I6453" s="1" t="s">
        <v>1273</v>
      </c>
      <c r="J6453" s="1" t="s">
        <v>14392</v>
      </c>
      <c r="K6453" s="1" t="str">
        <f>IF(COUNTIF(Financial_Transactions[transaction_id],Financial_Transactions[[#This Row],[transaction_id]])&gt;1,"Yes","No")</f>
        <v>No</v>
      </c>
      <c r="L6453" s="1" t="str">
        <f>IF(Financial_Transactions[[#This Row],[customer_id]]&lt;&gt;"",(IF(COUNTIF(Customers[customer_id],Financial_Transactions[[#This Row],[customer_id]])&gt;0,"Valid","Invalid")),"")</f>
        <v/>
      </c>
      <c r="M6453" s="1" t="str">
        <f>IF(Financial_Transactions[[#This Row],[vendor_id]]&lt;&gt;"",IF(COUNTIF(Vendors[vendor_id],Financial_Transactions[[#This Row],[vendor_id]])&gt;0,"Valid","Invalid"),"")</f>
        <v>Valid</v>
      </c>
    </row>
    <row r="6454" spans="1:13" x14ac:dyDescent="0.3">
      <c r="A6454" s="1" t="s">
        <v>14393</v>
      </c>
      <c r="B6454" s="2">
        <v>44965</v>
      </c>
      <c r="C6454">
        <v>223347.46</v>
      </c>
      <c r="D6454" s="1" t="s">
        <v>1484</v>
      </c>
      <c r="E6454" s="1" t="s">
        <v>1488</v>
      </c>
      <c r="F6454" s="1" t="s">
        <v>13</v>
      </c>
      <c r="G6454" s="1" t="s">
        <v>25</v>
      </c>
      <c r="H6454" s="1" t="s">
        <v>354</v>
      </c>
      <c r="I6454" s="1" t="s">
        <v>1479</v>
      </c>
      <c r="J6454" s="1" t="s">
        <v>14394</v>
      </c>
      <c r="K6454" s="1" t="str">
        <f>IF(COUNTIF(Financial_Transactions[transaction_id],Financial_Transactions[[#This Row],[transaction_id]])&gt;1,"Yes","No")</f>
        <v>No</v>
      </c>
      <c r="L6454" s="1" t="str">
        <f>IF(Financial_Transactions[[#This Row],[customer_id]]&lt;&gt;"",(IF(COUNTIF(Customers[customer_id],Financial_Transactions[[#This Row],[customer_id]])&gt;0,"Valid","Invalid")),"")</f>
        <v>Valid</v>
      </c>
      <c r="M6454" s="1" t="str">
        <f>IF(Financial_Transactions[[#This Row],[vendor_id]]&lt;&gt;"",IF(COUNTIF(Vendors[vendor_id],Financial_Transactions[[#This Row],[vendor_id]])&gt;0,"Valid","Invalid"),"")</f>
        <v/>
      </c>
    </row>
    <row r="6455" spans="1:13" x14ac:dyDescent="0.3">
      <c r="A6455" s="1" t="s">
        <v>14395</v>
      </c>
      <c r="B6455" s="2">
        <v>45111</v>
      </c>
      <c r="C6455">
        <v>-25479.119999999999</v>
      </c>
      <c r="D6455" s="1" t="s">
        <v>1478</v>
      </c>
      <c r="E6455" s="1" t="s">
        <v>1235</v>
      </c>
      <c r="F6455" s="1" t="s">
        <v>8</v>
      </c>
      <c r="G6455" s="1" t="s">
        <v>25</v>
      </c>
      <c r="H6455" s="1" t="s">
        <v>1479</v>
      </c>
      <c r="I6455" s="1" t="s">
        <v>1265</v>
      </c>
      <c r="J6455" s="1" t="s">
        <v>14396</v>
      </c>
      <c r="K6455" s="1" t="str">
        <f>IF(COUNTIF(Financial_Transactions[transaction_id],Financial_Transactions[[#This Row],[transaction_id]])&gt;1,"Yes","No")</f>
        <v>No</v>
      </c>
      <c r="L6455" s="1" t="str">
        <f>IF(Financial_Transactions[[#This Row],[customer_id]]&lt;&gt;"",(IF(COUNTIF(Customers[customer_id],Financial_Transactions[[#This Row],[customer_id]])&gt;0,"Valid","Invalid")),"")</f>
        <v/>
      </c>
      <c r="M6455" s="1" t="str">
        <f>IF(Financial_Transactions[[#This Row],[vendor_id]]&lt;&gt;"",IF(COUNTIF(Vendors[vendor_id],Financial_Transactions[[#This Row],[vendor_id]])&gt;0,"Valid","Invalid"),"")</f>
        <v>Valid</v>
      </c>
    </row>
    <row r="6456" spans="1:13" x14ac:dyDescent="0.3">
      <c r="A6456" s="1" t="s">
        <v>14397</v>
      </c>
      <c r="B6456" s="2">
        <v>44760</v>
      </c>
      <c r="C6456">
        <v>15908.23</v>
      </c>
      <c r="D6456" s="1" t="s">
        <v>1588</v>
      </c>
      <c r="E6456" s="1" t="s">
        <v>1588</v>
      </c>
      <c r="F6456" s="1" t="s">
        <v>19</v>
      </c>
      <c r="G6456" s="1" t="s">
        <v>9</v>
      </c>
      <c r="H6456" s="1" t="s">
        <v>1479</v>
      </c>
      <c r="I6456" s="1" t="s">
        <v>1479</v>
      </c>
      <c r="J6456" s="1" t="s">
        <v>14398</v>
      </c>
      <c r="K6456" s="1" t="str">
        <f>IF(COUNTIF(Financial_Transactions[transaction_id],Financial_Transactions[[#This Row],[transaction_id]])&gt;1,"Yes","No")</f>
        <v>No</v>
      </c>
      <c r="L6456" s="1" t="str">
        <f>IF(Financial_Transactions[[#This Row],[customer_id]]&lt;&gt;"",(IF(COUNTIF(Customers[customer_id],Financial_Transactions[[#This Row],[customer_id]])&gt;0,"Valid","Invalid")),"")</f>
        <v/>
      </c>
      <c r="M6456" s="1" t="str">
        <f>IF(Financial_Transactions[[#This Row],[vendor_id]]&lt;&gt;"",IF(COUNTIF(Vendors[vendor_id],Financial_Transactions[[#This Row],[vendor_id]])&gt;0,"Valid","Invalid"),"")</f>
        <v/>
      </c>
    </row>
    <row r="6457" spans="1:13" x14ac:dyDescent="0.3">
      <c r="A6457" s="1" t="s">
        <v>14399</v>
      </c>
      <c r="B6457" s="2">
        <v>44601</v>
      </c>
      <c r="C6457">
        <v>17253.23</v>
      </c>
      <c r="D6457" s="1" t="s">
        <v>1925</v>
      </c>
      <c r="E6457" s="1" t="s">
        <v>1925</v>
      </c>
      <c r="F6457" s="1" t="s">
        <v>13</v>
      </c>
      <c r="G6457" s="1" t="s">
        <v>25</v>
      </c>
      <c r="H6457" s="1" t="s">
        <v>1479</v>
      </c>
      <c r="I6457" s="1" t="s">
        <v>1479</v>
      </c>
      <c r="J6457" s="1" t="s">
        <v>14400</v>
      </c>
      <c r="K6457" s="1" t="str">
        <f>IF(COUNTIF(Financial_Transactions[transaction_id],Financial_Transactions[[#This Row],[transaction_id]])&gt;1,"Yes","No")</f>
        <v>No</v>
      </c>
      <c r="L6457" s="1" t="str">
        <f>IF(Financial_Transactions[[#This Row],[customer_id]]&lt;&gt;"",(IF(COUNTIF(Customers[customer_id],Financial_Transactions[[#This Row],[customer_id]])&gt;0,"Valid","Invalid")),"")</f>
        <v/>
      </c>
      <c r="M6457" s="1" t="str">
        <f>IF(Financial_Transactions[[#This Row],[vendor_id]]&lt;&gt;"",IF(COUNTIF(Vendors[vendor_id],Financial_Transactions[[#This Row],[vendor_id]])&gt;0,"Valid","Invalid"),"")</f>
        <v/>
      </c>
    </row>
    <row r="6458" spans="1:13" x14ac:dyDescent="0.3">
      <c r="A6458" s="1" t="s">
        <v>14401</v>
      </c>
      <c r="B6458" s="2">
        <v>44841</v>
      </c>
      <c r="C6458">
        <v>212880.08</v>
      </c>
      <c r="D6458" s="1" t="s">
        <v>1484</v>
      </c>
      <c r="E6458" s="1" t="s">
        <v>1488</v>
      </c>
      <c r="F6458" s="1" t="s">
        <v>13</v>
      </c>
      <c r="G6458" s="1" t="s">
        <v>14</v>
      </c>
      <c r="H6458" s="1" t="s">
        <v>30</v>
      </c>
      <c r="I6458" s="1" t="s">
        <v>1479</v>
      </c>
      <c r="J6458" s="1" t="s">
        <v>14402</v>
      </c>
      <c r="K6458" s="1" t="str">
        <f>IF(COUNTIF(Financial_Transactions[transaction_id],Financial_Transactions[[#This Row],[transaction_id]])&gt;1,"Yes","No")</f>
        <v>No</v>
      </c>
      <c r="L6458" s="1" t="str">
        <f>IF(Financial_Transactions[[#This Row],[customer_id]]&lt;&gt;"",(IF(COUNTIF(Customers[customer_id],Financial_Transactions[[#This Row],[customer_id]])&gt;0,"Valid","Invalid")),"")</f>
        <v>Valid</v>
      </c>
      <c r="M6458" s="1" t="str">
        <f>IF(Financial_Transactions[[#This Row],[vendor_id]]&lt;&gt;"",IF(COUNTIF(Vendors[vendor_id],Financial_Transactions[[#This Row],[vendor_id]])&gt;0,"Valid","Invalid"),"")</f>
        <v/>
      </c>
    </row>
    <row r="6459" spans="1:13" x14ac:dyDescent="0.3">
      <c r="A6459" s="1" t="s">
        <v>14403</v>
      </c>
      <c r="B6459" s="2">
        <v>45040</v>
      </c>
      <c r="C6459">
        <v>77851.289999999994</v>
      </c>
      <c r="D6459" s="1" t="s">
        <v>1484</v>
      </c>
      <c r="E6459" s="1" t="s">
        <v>1500</v>
      </c>
      <c r="F6459" s="1" t="s">
        <v>8</v>
      </c>
      <c r="G6459" s="1" t="s">
        <v>14</v>
      </c>
      <c r="H6459" s="1" t="s">
        <v>406</v>
      </c>
      <c r="I6459" s="1" t="s">
        <v>1479</v>
      </c>
      <c r="J6459" s="1" t="s">
        <v>14404</v>
      </c>
      <c r="K6459" s="1" t="str">
        <f>IF(COUNTIF(Financial_Transactions[transaction_id],Financial_Transactions[[#This Row],[transaction_id]])&gt;1,"Yes","No")</f>
        <v>No</v>
      </c>
      <c r="L6459" s="1" t="str">
        <f>IF(Financial_Transactions[[#This Row],[customer_id]]&lt;&gt;"",(IF(COUNTIF(Customers[customer_id],Financial_Transactions[[#This Row],[customer_id]])&gt;0,"Valid","Invalid")),"")</f>
        <v>Valid</v>
      </c>
      <c r="M6459" s="1" t="str">
        <f>IF(Financial_Transactions[[#This Row],[vendor_id]]&lt;&gt;"",IF(COUNTIF(Vendors[vendor_id],Financial_Transactions[[#This Row],[vendor_id]])&gt;0,"Valid","Invalid"),"")</f>
        <v/>
      </c>
    </row>
    <row r="6460" spans="1:13" x14ac:dyDescent="0.3">
      <c r="A6460" s="1" t="s">
        <v>14405</v>
      </c>
      <c r="B6460" s="2">
        <v>45027</v>
      </c>
      <c r="C6460">
        <v>111747.85</v>
      </c>
      <c r="D6460" s="1" t="s">
        <v>1484</v>
      </c>
      <c r="E6460" s="1" t="s">
        <v>1485</v>
      </c>
      <c r="F6460" s="1" t="s">
        <v>8</v>
      </c>
      <c r="G6460" s="1" t="s">
        <v>22</v>
      </c>
      <c r="H6460" s="1" t="s">
        <v>716</v>
      </c>
      <c r="I6460" s="1" t="s">
        <v>1479</v>
      </c>
      <c r="J6460" s="1" t="s">
        <v>14406</v>
      </c>
      <c r="K6460" s="1" t="str">
        <f>IF(COUNTIF(Financial_Transactions[transaction_id],Financial_Transactions[[#This Row],[transaction_id]])&gt;1,"Yes","No")</f>
        <v>No</v>
      </c>
      <c r="L6460" s="1" t="str">
        <f>IF(Financial_Transactions[[#This Row],[customer_id]]&lt;&gt;"",(IF(COUNTIF(Customers[customer_id],Financial_Transactions[[#This Row],[customer_id]])&gt;0,"Valid","Invalid")),"")</f>
        <v>Valid</v>
      </c>
      <c r="M6460" s="1" t="str">
        <f>IF(Financial_Transactions[[#This Row],[vendor_id]]&lt;&gt;"",IF(COUNTIF(Vendors[vendor_id],Financial_Transactions[[#This Row],[vendor_id]])&gt;0,"Valid","Invalid"),"")</f>
        <v/>
      </c>
    </row>
    <row r="6461" spans="1:13" x14ac:dyDescent="0.3">
      <c r="A6461" s="1" t="s">
        <v>14407</v>
      </c>
      <c r="B6461" s="2">
        <v>44895</v>
      </c>
      <c r="C6461">
        <v>-62025.95</v>
      </c>
      <c r="D6461" s="1" t="s">
        <v>1478</v>
      </c>
      <c r="E6461" s="1" t="s">
        <v>1510</v>
      </c>
      <c r="F6461" s="1" t="s">
        <v>8</v>
      </c>
      <c r="G6461" s="1" t="s">
        <v>25</v>
      </c>
      <c r="H6461" s="1" t="s">
        <v>1479</v>
      </c>
      <c r="I6461" s="1" t="s">
        <v>1430</v>
      </c>
      <c r="J6461" s="1" t="s">
        <v>14408</v>
      </c>
      <c r="K6461" s="1" t="str">
        <f>IF(COUNTIF(Financial_Transactions[transaction_id],Financial_Transactions[[#This Row],[transaction_id]])&gt;1,"Yes","No")</f>
        <v>No</v>
      </c>
      <c r="L6461" s="1" t="str">
        <f>IF(Financial_Transactions[[#This Row],[customer_id]]&lt;&gt;"",(IF(COUNTIF(Customers[customer_id],Financial_Transactions[[#This Row],[customer_id]])&gt;0,"Valid","Invalid")),"")</f>
        <v/>
      </c>
      <c r="M6461" s="1" t="str">
        <f>IF(Financial_Transactions[[#This Row],[vendor_id]]&lt;&gt;"",IF(COUNTIF(Vendors[vendor_id],Financial_Transactions[[#This Row],[vendor_id]])&gt;0,"Valid","Invalid"),"")</f>
        <v>Valid</v>
      </c>
    </row>
    <row r="6462" spans="1:13" x14ac:dyDescent="0.3">
      <c r="A6462" s="1" t="s">
        <v>14409</v>
      </c>
      <c r="B6462" s="2">
        <v>44692</v>
      </c>
      <c r="C6462">
        <v>-30643.72</v>
      </c>
      <c r="D6462" s="1" t="s">
        <v>1478</v>
      </c>
      <c r="E6462" s="1" t="s">
        <v>1510</v>
      </c>
      <c r="F6462" s="1" t="s">
        <v>8</v>
      </c>
      <c r="G6462" s="1" t="s">
        <v>9</v>
      </c>
      <c r="H6462" s="1" t="s">
        <v>1479</v>
      </c>
      <c r="I6462" s="1" t="s">
        <v>1285</v>
      </c>
      <c r="J6462" s="1" t="s">
        <v>14410</v>
      </c>
      <c r="K6462" s="1" t="str">
        <f>IF(COUNTIF(Financial_Transactions[transaction_id],Financial_Transactions[[#This Row],[transaction_id]])&gt;1,"Yes","No")</f>
        <v>No</v>
      </c>
      <c r="L6462" s="1" t="str">
        <f>IF(Financial_Transactions[[#This Row],[customer_id]]&lt;&gt;"",(IF(COUNTIF(Customers[customer_id],Financial_Transactions[[#This Row],[customer_id]])&gt;0,"Valid","Invalid")),"")</f>
        <v/>
      </c>
      <c r="M6462" s="1" t="str">
        <f>IF(Financial_Transactions[[#This Row],[vendor_id]]&lt;&gt;"",IF(COUNTIF(Vendors[vendor_id],Financial_Transactions[[#This Row],[vendor_id]])&gt;0,"Valid","Invalid"),"")</f>
        <v>Valid</v>
      </c>
    </row>
    <row r="6463" spans="1:13" x14ac:dyDescent="0.3">
      <c r="A6463" s="1" t="s">
        <v>14411</v>
      </c>
      <c r="B6463" s="2">
        <v>44876</v>
      </c>
      <c r="C6463">
        <v>14365.88</v>
      </c>
      <c r="D6463" s="1" t="s">
        <v>1588</v>
      </c>
      <c r="E6463" s="1" t="s">
        <v>1588</v>
      </c>
      <c r="F6463" s="1" t="s">
        <v>13</v>
      </c>
      <c r="G6463" s="1" t="s">
        <v>9</v>
      </c>
      <c r="H6463" s="1" t="s">
        <v>1479</v>
      </c>
      <c r="I6463" s="1" t="s">
        <v>1479</v>
      </c>
      <c r="J6463" s="1" t="s">
        <v>14412</v>
      </c>
      <c r="K6463" s="1" t="str">
        <f>IF(COUNTIF(Financial_Transactions[transaction_id],Financial_Transactions[[#This Row],[transaction_id]])&gt;1,"Yes","No")</f>
        <v>No</v>
      </c>
      <c r="L6463" s="1" t="str">
        <f>IF(Financial_Transactions[[#This Row],[customer_id]]&lt;&gt;"",(IF(COUNTIF(Customers[customer_id],Financial_Transactions[[#This Row],[customer_id]])&gt;0,"Valid","Invalid")),"")</f>
        <v/>
      </c>
      <c r="M6463" s="1" t="str">
        <f>IF(Financial_Transactions[[#This Row],[vendor_id]]&lt;&gt;"",IF(COUNTIF(Vendors[vendor_id],Financial_Transactions[[#This Row],[vendor_id]])&gt;0,"Valid","Invalid"),"")</f>
        <v/>
      </c>
    </row>
    <row r="6464" spans="1:13" x14ac:dyDescent="0.3">
      <c r="A6464" s="1" t="s">
        <v>14413</v>
      </c>
      <c r="B6464" s="2">
        <v>45008</v>
      </c>
      <c r="C6464">
        <v>35981.160000000003</v>
      </c>
      <c r="D6464" s="1" t="s">
        <v>1484</v>
      </c>
      <c r="E6464" s="1" t="s">
        <v>1500</v>
      </c>
      <c r="F6464" s="1" t="s">
        <v>19</v>
      </c>
      <c r="G6464" s="1" t="s">
        <v>22</v>
      </c>
      <c r="H6464" s="1" t="s">
        <v>448</v>
      </c>
      <c r="I6464" s="1" t="s">
        <v>1479</v>
      </c>
      <c r="J6464" s="1" t="s">
        <v>14414</v>
      </c>
      <c r="K6464" s="1" t="str">
        <f>IF(COUNTIF(Financial_Transactions[transaction_id],Financial_Transactions[[#This Row],[transaction_id]])&gt;1,"Yes","No")</f>
        <v>No</v>
      </c>
      <c r="L6464" s="1" t="str">
        <f>IF(Financial_Transactions[[#This Row],[customer_id]]&lt;&gt;"",(IF(COUNTIF(Customers[customer_id],Financial_Transactions[[#This Row],[customer_id]])&gt;0,"Valid","Invalid")),"")</f>
        <v>Valid</v>
      </c>
      <c r="M6464" s="1" t="str">
        <f>IF(Financial_Transactions[[#This Row],[vendor_id]]&lt;&gt;"",IF(COUNTIF(Vendors[vendor_id],Financial_Transactions[[#This Row],[vendor_id]])&gt;0,"Valid","Invalid"),"")</f>
        <v/>
      </c>
    </row>
    <row r="6465" spans="1:13" x14ac:dyDescent="0.3">
      <c r="A6465" s="1" t="s">
        <v>14415</v>
      </c>
      <c r="B6465" s="2">
        <v>44979</v>
      </c>
      <c r="C6465">
        <v>127468.3</v>
      </c>
      <c r="D6465" s="1" t="s">
        <v>1484</v>
      </c>
      <c r="E6465" s="1" t="s">
        <v>1485</v>
      </c>
      <c r="F6465" s="1" t="s">
        <v>19</v>
      </c>
      <c r="G6465" s="1" t="s">
        <v>9</v>
      </c>
      <c r="H6465" s="1" t="s">
        <v>376</v>
      </c>
      <c r="I6465" s="1" t="s">
        <v>1479</v>
      </c>
      <c r="J6465" s="1" t="s">
        <v>14416</v>
      </c>
      <c r="K6465" s="1" t="str">
        <f>IF(COUNTIF(Financial_Transactions[transaction_id],Financial_Transactions[[#This Row],[transaction_id]])&gt;1,"Yes","No")</f>
        <v>No</v>
      </c>
      <c r="L6465" s="1" t="str">
        <f>IF(Financial_Transactions[[#This Row],[customer_id]]&lt;&gt;"",(IF(COUNTIF(Customers[customer_id],Financial_Transactions[[#This Row],[customer_id]])&gt;0,"Valid","Invalid")),"")</f>
        <v>Valid</v>
      </c>
      <c r="M6465" s="1" t="str">
        <f>IF(Financial_Transactions[[#This Row],[vendor_id]]&lt;&gt;"",IF(COUNTIF(Vendors[vendor_id],Financial_Transactions[[#This Row],[vendor_id]])&gt;0,"Valid","Invalid"),"")</f>
        <v/>
      </c>
    </row>
    <row r="6466" spans="1:13" x14ac:dyDescent="0.3">
      <c r="A6466" s="1" t="s">
        <v>14417</v>
      </c>
      <c r="B6466" s="2">
        <v>45233</v>
      </c>
      <c r="C6466">
        <v>132179.13</v>
      </c>
      <c r="D6466" s="1" t="s">
        <v>1484</v>
      </c>
      <c r="E6466" s="1" t="s">
        <v>1485</v>
      </c>
      <c r="F6466" s="1" t="s">
        <v>13</v>
      </c>
      <c r="G6466" s="1" t="s">
        <v>14</v>
      </c>
      <c r="H6466" s="1" t="s">
        <v>94</v>
      </c>
      <c r="I6466" s="1" t="s">
        <v>1479</v>
      </c>
      <c r="J6466" s="1" t="s">
        <v>14418</v>
      </c>
      <c r="K6466" s="1" t="str">
        <f>IF(COUNTIF(Financial_Transactions[transaction_id],Financial_Transactions[[#This Row],[transaction_id]])&gt;1,"Yes","No")</f>
        <v>No</v>
      </c>
      <c r="L6466" s="1" t="str">
        <f>IF(Financial_Transactions[[#This Row],[customer_id]]&lt;&gt;"",(IF(COUNTIF(Customers[customer_id],Financial_Transactions[[#This Row],[customer_id]])&gt;0,"Valid","Invalid")),"")</f>
        <v>Valid</v>
      </c>
      <c r="M6466" s="1" t="str">
        <f>IF(Financial_Transactions[[#This Row],[vendor_id]]&lt;&gt;"",IF(COUNTIF(Vendors[vendor_id],Financial_Transactions[[#This Row],[vendor_id]])&gt;0,"Valid","Invalid"),"")</f>
        <v/>
      </c>
    </row>
    <row r="6467" spans="1:13" x14ac:dyDescent="0.3">
      <c r="A6467" s="1" t="s">
        <v>14419</v>
      </c>
      <c r="B6467" s="2">
        <v>44672</v>
      </c>
      <c r="C6467">
        <v>199173.32</v>
      </c>
      <c r="D6467" s="1" t="s">
        <v>1484</v>
      </c>
      <c r="E6467" s="1" t="s">
        <v>1485</v>
      </c>
      <c r="F6467" s="1" t="s">
        <v>19</v>
      </c>
      <c r="G6467" s="1" t="s">
        <v>14</v>
      </c>
      <c r="H6467" s="1" t="s">
        <v>124</v>
      </c>
      <c r="I6467" s="1" t="s">
        <v>1479</v>
      </c>
      <c r="J6467" s="1" t="s">
        <v>14420</v>
      </c>
      <c r="K6467" s="1" t="str">
        <f>IF(COUNTIF(Financial_Transactions[transaction_id],Financial_Transactions[[#This Row],[transaction_id]])&gt;1,"Yes","No")</f>
        <v>No</v>
      </c>
      <c r="L6467" s="1" t="str">
        <f>IF(Financial_Transactions[[#This Row],[customer_id]]&lt;&gt;"",(IF(COUNTIF(Customers[customer_id],Financial_Transactions[[#This Row],[customer_id]])&gt;0,"Valid","Invalid")),"")</f>
        <v>Valid</v>
      </c>
      <c r="M6467" s="1" t="str">
        <f>IF(Financial_Transactions[[#This Row],[vendor_id]]&lt;&gt;"",IF(COUNTIF(Vendors[vendor_id],Financial_Transactions[[#This Row],[vendor_id]])&gt;0,"Valid","Invalid"),"")</f>
        <v/>
      </c>
    </row>
    <row r="6468" spans="1:13" x14ac:dyDescent="0.3">
      <c r="A6468" s="1" t="s">
        <v>14421</v>
      </c>
      <c r="B6468" s="2">
        <v>45204</v>
      </c>
      <c r="C6468">
        <v>92335.39</v>
      </c>
      <c r="D6468" s="1" t="s">
        <v>1484</v>
      </c>
      <c r="E6468" s="1" t="s">
        <v>1485</v>
      </c>
      <c r="F6468" s="1" t="s">
        <v>8</v>
      </c>
      <c r="G6468" s="1" t="s">
        <v>14</v>
      </c>
      <c r="H6468" s="1" t="s">
        <v>628</v>
      </c>
      <c r="I6468" s="1" t="s">
        <v>1479</v>
      </c>
      <c r="J6468" s="1" t="s">
        <v>14422</v>
      </c>
      <c r="K6468" s="1" t="str">
        <f>IF(COUNTIF(Financial_Transactions[transaction_id],Financial_Transactions[[#This Row],[transaction_id]])&gt;1,"Yes","No")</f>
        <v>No</v>
      </c>
      <c r="L6468" s="1" t="str">
        <f>IF(Financial_Transactions[[#This Row],[customer_id]]&lt;&gt;"",(IF(COUNTIF(Customers[customer_id],Financial_Transactions[[#This Row],[customer_id]])&gt;0,"Valid","Invalid")),"")</f>
        <v>Valid</v>
      </c>
      <c r="M6468" s="1" t="str">
        <f>IF(Financial_Transactions[[#This Row],[vendor_id]]&lt;&gt;"",IF(COUNTIF(Vendors[vendor_id],Financial_Transactions[[#This Row],[vendor_id]])&gt;0,"Valid","Invalid"),"")</f>
        <v/>
      </c>
    </row>
    <row r="6469" spans="1:13" x14ac:dyDescent="0.3">
      <c r="A6469" s="1" t="s">
        <v>14423</v>
      </c>
      <c r="B6469" s="2">
        <v>44747</v>
      </c>
      <c r="C6469">
        <v>25162.38</v>
      </c>
      <c r="D6469" s="1" t="s">
        <v>1588</v>
      </c>
      <c r="E6469" s="1" t="s">
        <v>1588</v>
      </c>
      <c r="F6469" s="1" t="s">
        <v>8</v>
      </c>
      <c r="G6469" s="1" t="s">
        <v>14</v>
      </c>
      <c r="H6469" s="1" t="s">
        <v>1479</v>
      </c>
      <c r="I6469" s="1" t="s">
        <v>1479</v>
      </c>
      <c r="J6469" s="1" t="s">
        <v>14424</v>
      </c>
      <c r="K6469" s="1" t="str">
        <f>IF(COUNTIF(Financial_Transactions[transaction_id],Financial_Transactions[[#This Row],[transaction_id]])&gt;1,"Yes","No")</f>
        <v>No</v>
      </c>
      <c r="L6469" s="1" t="str">
        <f>IF(Financial_Transactions[[#This Row],[customer_id]]&lt;&gt;"",(IF(COUNTIF(Customers[customer_id],Financial_Transactions[[#This Row],[customer_id]])&gt;0,"Valid","Invalid")),"")</f>
        <v/>
      </c>
      <c r="M6469" s="1" t="str">
        <f>IF(Financial_Transactions[[#This Row],[vendor_id]]&lt;&gt;"",IF(COUNTIF(Vendors[vendor_id],Financial_Transactions[[#This Row],[vendor_id]])&gt;0,"Valid","Invalid"),"")</f>
        <v/>
      </c>
    </row>
    <row r="6470" spans="1:13" x14ac:dyDescent="0.3">
      <c r="A6470" s="1" t="s">
        <v>14425</v>
      </c>
      <c r="B6470" s="2">
        <v>45165</v>
      </c>
      <c r="C6470">
        <v>-67022.28</v>
      </c>
      <c r="D6470" s="1" t="s">
        <v>1478</v>
      </c>
      <c r="E6470" s="1" t="s">
        <v>1250</v>
      </c>
      <c r="F6470" s="1" t="s">
        <v>19</v>
      </c>
      <c r="G6470" s="1" t="s">
        <v>25</v>
      </c>
      <c r="H6470" s="1" t="s">
        <v>1479</v>
      </c>
      <c r="I6470" s="1" t="s">
        <v>1305</v>
      </c>
      <c r="J6470" s="1" t="s">
        <v>14426</v>
      </c>
      <c r="K6470" s="1" t="str">
        <f>IF(COUNTIF(Financial_Transactions[transaction_id],Financial_Transactions[[#This Row],[transaction_id]])&gt;1,"Yes","No")</f>
        <v>No</v>
      </c>
      <c r="L6470" s="1" t="str">
        <f>IF(Financial_Transactions[[#This Row],[customer_id]]&lt;&gt;"",(IF(COUNTIF(Customers[customer_id],Financial_Transactions[[#This Row],[customer_id]])&gt;0,"Valid","Invalid")),"")</f>
        <v/>
      </c>
      <c r="M6470" s="1" t="str">
        <f>IF(Financial_Transactions[[#This Row],[vendor_id]]&lt;&gt;"",IF(COUNTIF(Vendors[vendor_id],Financial_Transactions[[#This Row],[vendor_id]])&gt;0,"Valid","Invalid"),"")</f>
        <v>Valid</v>
      </c>
    </row>
    <row r="6471" spans="1:13" x14ac:dyDescent="0.3">
      <c r="A6471" s="1" t="s">
        <v>14427</v>
      </c>
      <c r="B6471" s="2">
        <v>44865</v>
      </c>
      <c r="C6471">
        <v>197622.61</v>
      </c>
      <c r="D6471" s="1" t="s">
        <v>1484</v>
      </c>
      <c r="E6471" s="1" t="s">
        <v>1485</v>
      </c>
      <c r="F6471" s="1" t="s">
        <v>19</v>
      </c>
      <c r="G6471" s="1" t="s">
        <v>22</v>
      </c>
      <c r="H6471" s="1" t="s">
        <v>452</v>
      </c>
      <c r="I6471" s="1" t="s">
        <v>1479</v>
      </c>
      <c r="J6471" s="1" t="s">
        <v>14428</v>
      </c>
      <c r="K6471" s="1" t="str">
        <f>IF(COUNTIF(Financial_Transactions[transaction_id],Financial_Transactions[[#This Row],[transaction_id]])&gt;1,"Yes","No")</f>
        <v>No</v>
      </c>
      <c r="L6471" s="1" t="str">
        <f>IF(Financial_Transactions[[#This Row],[customer_id]]&lt;&gt;"",(IF(COUNTIF(Customers[customer_id],Financial_Transactions[[#This Row],[customer_id]])&gt;0,"Valid","Invalid")),"")</f>
        <v>Valid</v>
      </c>
      <c r="M6471" s="1" t="str">
        <f>IF(Financial_Transactions[[#This Row],[vendor_id]]&lt;&gt;"",IF(COUNTIF(Vendors[vendor_id],Financial_Transactions[[#This Row],[vendor_id]])&gt;0,"Valid","Invalid"),"")</f>
        <v/>
      </c>
    </row>
    <row r="6472" spans="1:13" x14ac:dyDescent="0.3">
      <c r="A6472" s="1" t="s">
        <v>14429</v>
      </c>
      <c r="B6472" s="2">
        <v>44918</v>
      </c>
      <c r="C6472">
        <v>-61275.81</v>
      </c>
      <c r="D6472" s="1" t="s">
        <v>1478</v>
      </c>
      <c r="E6472" s="1" t="s">
        <v>1225</v>
      </c>
      <c r="F6472" s="1" t="s">
        <v>8</v>
      </c>
      <c r="G6472" s="1" t="s">
        <v>25</v>
      </c>
      <c r="H6472" s="1" t="s">
        <v>1479</v>
      </c>
      <c r="I6472" s="1" t="s">
        <v>1404</v>
      </c>
      <c r="J6472" s="1" t="s">
        <v>14430</v>
      </c>
      <c r="K6472" s="1" t="str">
        <f>IF(COUNTIF(Financial_Transactions[transaction_id],Financial_Transactions[[#This Row],[transaction_id]])&gt;1,"Yes","No")</f>
        <v>No</v>
      </c>
      <c r="L6472" s="1" t="str">
        <f>IF(Financial_Transactions[[#This Row],[customer_id]]&lt;&gt;"",(IF(COUNTIF(Customers[customer_id],Financial_Transactions[[#This Row],[customer_id]])&gt;0,"Valid","Invalid")),"")</f>
        <v/>
      </c>
      <c r="M6472" s="1" t="str">
        <f>IF(Financial_Transactions[[#This Row],[vendor_id]]&lt;&gt;"",IF(COUNTIF(Vendors[vendor_id],Financial_Transactions[[#This Row],[vendor_id]])&gt;0,"Valid","Invalid"),"")</f>
        <v>Valid</v>
      </c>
    </row>
    <row r="6473" spans="1:13" x14ac:dyDescent="0.3">
      <c r="A6473" s="1" t="s">
        <v>14431</v>
      </c>
      <c r="B6473" s="2">
        <v>45025</v>
      </c>
      <c r="C6473">
        <v>-24924.71</v>
      </c>
      <c r="D6473" s="1" t="s">
        <v>1478</v>
      </c>
      <c r="E6473" s="1" t="s">
        <v>1535</v>
      </c>
      <c r="F6473" s="1" t="s">
        <v>19</v>
      </c>
      <c r="G6473" s="1" t="s">
        <v>22</v>
      </c>
      <c r="H6473" s="1" t="s">
        <v>1479</v>
      </c>
      <c r="I6473" s="1" t="s">
        <v>1420</v>
      </c>
      <c r="J6473" s="1" t="s">
        <v>14432</v>
      </c>
      <c r="K6473" s="1" t="str">
        <f>IF(COUNTIF(Financial_Transactions[transaction_id],Financial_Transactions[[#This Row],[transaction_id]])&gt;1,"Yes","No")</f>
        <v>No</v>
      </c>
      <c r="L6473" s="1" t="str">
        <f>IF(Financial_Transactions[[#This Row],[customer_id]]&lt;&gt;"",(IF(COUNTIF(Customers[customer_id],Financial_Transactions[[#This Row],[customer_id]])&gt;0,"Valid","Invalid")),"")</f>
        <v/>
      </c>
      <c r="M6473" s="1" t="str">
        <f>IF(Financial_Transactions[[#This Row],[vendor_id]]&lt;&gt;"",IF(COUNTIF(Vendors[vendor_id],Financial_Transactions[[#This Row],[vendor_id]])&gt;0,"Valid","Invalid"),"")</f>
        <v>Valid</v>
      </c>
    </row>
    <row r="6474" spans="1:13" x14ac:dyDescent="0.3">
      <c r="A6474" s="1" t="s">
        <v>14433</v>
      </c>
      <c r="B6474" s="2">
        <v>44760</v>
      </c>
      <c r="C6474">
        <v>-27782.51</v>
      </c>
      <c r="D6474" s="1" t="s">
        <v>1478</v>
      </c>
      <c r="E6474" s="1" t="s">
        <v>1235</v>
      </c>
      <c r="F6474" s="1" t="s">
        <v>19</v>
      </c>
      <c r="G6474" s="1" t="s">
        <v>14</v>
      </c>
      <c r="H6474" s="1" t="s">
        <v>1479</v>
      </c>
      <c r="I6474" s="1" t="s">
        <v>1313</v>
      </c>
      <c r="J6474" s="1" t="s">
        <v>14434</v>
      </c>
      <c r="K6474" s="1" t="str">
        <f>IF(COUNTIF(Financial_Transactions[transaction_id],Financial_Transactions[[#This Row],[transaction_id]])&gt;1,"Yes","No")</f>
        <v>No</v>
      </c>
      <c r="L6474" s="1" t="str">
        <f>IF(Financial_Transactions[[#This Row],[customer_id]]&lt;&gt;"",(IF(COUNTIF(Customers[customer_id],Financial_Transactions[[#This Row],[customer_id]])&gt;0,"Valid","Invalid")),"")</f>
        <v/>
      </c>
      <c r="M6474" s="1" t="str">
        <f>IF(Financial_Transactions[[#This Row],[vendor_id]]&lt;&gt;"",IF(COUNTIF(Vendors[vendor_id],Financial_Transactions[[#This Row],[vendor_id]])&gt;0,"Valid","Invalid"),"")</f>
        <v>Valid</v>
      </c>
    </row>
    <row r="6475" spans="1:13" x14ac:dyDescent="0.3">
      <c r="A6475" s="1" t="s">
        <v>14435</v>
      </c>
      <c r="B6475" s="2">
        <v>45061</v>
      </c>
      <c r="C6475">
        <v>132167.43</v>
      </c>
      <c r="D6475" s="1" t="s">
        <v>1484</v>
      </c>
      <c r="E6475" s="1" t="s">
        <v>1485</v>
      </c>
      <c r="F6475" s="1" t="s">
        <v>13</v>
      </c>
      <c r="G6475" s="1" t="s">
        <v>9</v>
      </c>
      <c r="H6475" s="1" t="s">
        <v>50</v>
      </c>
      <c r="I6475" s="1" t="s">
        <v>1479</v>
      </c>
      <c r="J6475" s="1" t="s">
        <v>14436</v>
      </c>
      <c r="K6475" s="1" t="str">
        <f>IF(COUNTIF(Financial_Transactions[transaction_id],Financial_Transactions[[#This Row],[transaction_id]])&gt;1,"Yes","No")</f>
        <v>No</v>
      </c>
      <c r="L6475" s="1" t="str">
        <f>IF(Financial_Transactions[[#This Row],[customer_id]]&lt;&gt;"",(IF(COUNTIF(Customers[customer_id],Financial_Transactions[[#This Row],[customer_id]])&gt;0,"Valid","Invalid")),"")</f>
        <v>Valid</v>
      </c>
      <c r="M6475" s="1" t="str">
        <f>IF(Financial_Transactions[[#This Row],[vendor_id]]&lt;&gt;"",IF(COUNTIF(Vendors[vendor_id],Financial_Transactions[[#This Row],[vendor_id]])&gt;0,"Valid","Invalid"),"")</f>
        <v/>
      </c>
    </row>
    <row r="6476" spans="1:13" x14ac:dyDescent="0.3">
      <c r="A6476" s="1" t="s">
        <v>14437</v>
      </c>
      <c r="B6476" s="2">
        <v>45224</v>
      </c>
      <c r="C6476">
        <v>-51223.22</v>
      </c>
      <c r="D6476" s="1" t="s">
        <v>1478</v>
      </c>
      <c r="E6476" s="1" t="s">
        <v>1535</v>
      </c>
      <c r="F6476" s="1" t="s">
        <v>13</v>
      </c>
      <c r="G6476" s="1" t="s">
        <v>9</v>
      </c>
      <c r="H6476" s="1" t="s">
        <v>1479</v>
      </c>
      <c r="I6476" s="1" t="s">
        <v>1317</v>
      </c>
      <c r="J6476" s="1" t="s">
        <v>14438</v>
      </c>
      <c r="K6476" s="1" t="str">
        <f>IF(COUNTIF(Financial_Transactions[transaction_id],Financial_Transactions[[#This Row],[transaction_id]])&gt;1,"Yes","No")</f>
        <v>No</v>
      </c>
      <c r="L6476" s="1" t="str">
        <f>IF(Financial_Transactions[[#This Row],[customer_id]]&lt;&gt;"",(IF(COUNTIF(Customers[customer_id],Financial_Transactions[[#This Row],[customer_id]])&gt;0,"Valid","Invalid")),"")</f>
        <v/>
      </c>
      <c r="M6476" s="1" t="str">
        <f>IF(Financial_Transactions[[#This Row],[vendor_id]]&lt;&gt;"",IF(COUNTIF(Vendors[vendor_id],Financial_Transactions[[#This Row],[vendor_id]])&gt;0,"Valid","Invalid"),"")</f>
        <v>Valid</v>
      </c>
    </row>
    <row r="6477" spans="1:13" x14ac:dyDescent="0.3">
      <c r="A6477" s="1" t="s">
        <v>14439</v>
      </c>
      <c r="B6477" s="2">
        <v>44948</v>
      </c>
      <c r="C6477">
        <v>164747.63</v>
      </c>
      <c r="D6477" s="1" t="s">
        <v>1484</v>
      </c>
      <c r="E6477" s="1" t="s">
        <v>1500</v>
      </c>
      <c r="F6477" s="1" t="s">
        <v>19</v>
      </c>
      <c r="G6477" s="1" t="s">
        <v>9</v>
      </c>
      <c r="H6477" s="1" t="s">
        <v>306</v>
      </c>
      <c r="I6477" s="1" t="s">
        <v>1479</v>
      </c>
      <c r="J6477" s="1" t="s">
        <v>14440</v>
      </c>
      <c r="K6477" s="1" t="str">
        <f>IF(COUNTIF(Financial_Transactions[transaction_id],Financial_Transactions[[#This Row],[transaction_id]])&gt;1,"Yes","No")</f>
        <v>No</v>
      </c>
      <c r="L6477" s="1" t="str">
        <f>IF(Financial_Transactions[[#This Row],[customer_id]]&lt;&gt;"",(IF(COUNTIF(Customers[customer_id],Financial_Transactions[[#This Row],[customer_id]])&gt;0,"Valid","Invalid")),"")</f>
        <v>Valid</v>
      </c>
      <c r="M6477" s="1" t="str">
        <f>IF(Financial_Transactions[[#This Row],[vendor_id]]&lt;&gt;"",IF(COUNTIF(Vendors[vendor_id],Financial_Transactions[[#This Row],[vendor_id]])&gt;0,"Valid","Invalid"),"")</f>
        <v/>
      </c>
    </row>
    <row r="6478" spans="1:13" x14ac:dyDescent="0.3">
      <c r="A6478" s="1" t="s">
        <v>14441</v>
      </c>
      <c r="B6478" s="2">
        <v>45048</v>
      </c>
      <c r="C6478">
        <v>-49796.82</v>
      </c>
      <c r="D6478" s="1" t="s">
        <v>1478</v>
      </c>
      <c r="E6478" s="1" t="s">
        <v>1510</v>
      </c>
      <c r="F6478" s="1" t="s">
        <v>19</v>
      </c>
      <c r="G6478" s="1" t="s">
        <v>25</v>
      </c>
      <c r="H6478" s="1" t="s">
        <v>1479</v>
      </c>
      <c r="I6478" s="1" t="s">
        <v>1273</v>
      </c>
      <c r="J6478" s="1" t="s">
        <v>14442</v>
      </c>
      <c r="K6478" s="1" t="str">
        <f>IF(COUNTIF(Financial_Transactions[transaction_id],Financial_Transactions[[#This Row],[transaction_id]])&gt;1,"Yes","No")</f>
        <v>No</v>
      </c>
      <c r="L6478" s="1" t="str">
        <f>IF(Financial_Transactions[[#This Row],[customer_id]]&lt;&gt;"",(IF(COUNTIF(Customers[customer_id],Financial_Transactions[[#This Row],[customer_id]])&gt;0,"Valid","Invalid")),"")</f>
        <v/>
      </c>
      <c r="M6478" s="1" t="str">
        <f>IF(Financial_Transactions[[#This Row],[vendor_id]]&lt;&gt;"",IF(COUNTIF(Vendors[vendor_id],Financial_Transactions[[#This Row],[vendor_id]])&gt;0,"Valid","Invalid"),"")</f>
        <v>Valid</v>
      </c>
    </row>
    <row r="6479" spans="1:13" x14ac:dyDescent="0.3">
      <c r="A6479" s="1" t="s">
        <v>14443</v>
      </c>
      <c r="B6479" s="2">
        <v>44831</v>
      </c>
      <c r="C6479">
        <v>-47439.7</v>
      </c>
      <c r="D6479" s="1" t="s">
        <v>1478</v>
      </c>
      <c r="E6479" s="1" t="s">
        <v>1497</v>
      </c>
      <c r="F6479" s="1" t="s">
        <v>19</v>
      </c>
      <c r="G6479" s="1" t="s">
        <v>14</v>
      </c>
      <c r="H6479" s="1" t="s">
        <v>1479</v>
      </c>
      <c r="I6479" s="1" t="s">
        <v>1321</v>
      </c>
      <c r="J6479" s="1" t="s">
        <v>14444</v>
      </c>
      <c r="K6479" s="1" t="str">
        <f>IF(COUNTIF(Financial_Transactions[transaction_id],Financial_Transactions[[#This Row],[transaction_id]])&gt;1,"Yes","No")</f>
        <v>No</v>
      </c>
      <c r="L6479" s="1" t="str">
        <f>IF(Financial_Transactions[[#This Row],[customer_id]]&lt;&gt;"",(IF(COUNTIF(Customers[customer_id],Financial_Transactions[[#This Row],[customer_id]])&gt;0,"Valid","Invalid")),"")</f>
        <v/>
      </c>
      <c r="M6479" s="1" t="str">
        <f>IF(Financial_Transactions[[#This Row],[vendor_id]]&lt;&gt;"",IF(COUNTIF(Vendors[vendor_id],Financial_Transactions[[#This Row],[vendor_id]])&gt;0,"Valid","Invalid"),"")</f>
        <v>Valid</v>
      </c>
    </row>
    <row r="6480" spans="1:13" x14ac:dyDescent="0.3">
      <c r="A6480" s="1" t="s">
        <v>14445</v>
      </c>
      <c r="B6480" s="2">
        <v>45158</v>
      </c>
      <c r="C6480">
        <v>16507.29</v>
      </c>
      <c r="D6480" s="1" t="s">
        <v>1588</v>
      </c>
      <c r="E6480" s="1" t="s">
        <v>1588</v>
      </c>
      <c r="F6480" s="1" t="s">
        <v>13</v>
      </c>
      <c r="G6480" s="1" t="s">
        <v>9</v>
      </c>
      <c r="H6480" s="1" t="s">
        <v>1479</v>
      </c>
      <c r="I6480" s="1" t="s">
        <v>1479</v>
      </c>
      <c r="J6480" s="1" t="s">
        <v>14446</v>
      </c>
      <c r="K6480" s="1" t="str">
        <f>IF(COUNTIF(Financial_Transactions[transaction_id],Financial_Transactions[[#This Row],[transaction_id]])&gt;1,"Yes","No")</f>
        <v>No</v>
      </c>
      <c r="L6480" s="1" t="str">
        <f>IF(Financial_Transactions[[#This Row],[customer_id]]&lt;&gt;"",(IF(COUNTIF(Customers[customer_id],Financial_Transactions[[#This Row],[customer_id]])&gt;0,"Valid","Invalid")),"")</f>
        <v/>
      </c>
      <c r="M6480" s="1" t="str">
        <f>IF(Financial_Transactions[[#This Row],[vendor_id]]&lt;&gt;"",IF(COUNTIF(Vendors[vendor_id],Financial_Transactions[[#This Row],[vendor_id]])&gt;0,"Valid","Invalid"),"")</f>
        <v/>
      </c>
    </row>
    <row r="6481" spans="1:13" x14ac:dyDescent="0.3">
      <c r="A6481" s="1" t="s">
        <v>14447</v>
      </c>
      <c r="B6481" s="2">
        <v>44636</v>
      </c>
      <c r="C6481">
        <v>25140.74</v>
      </c>
      <c r="D6481" s="1" t="s">
        <v>1925</v>
      </c>
      <c r="E6481" s="1" t="s">
        <v>1925</v>
      </c>
      <c r="F6481" s="1" t="s">
        <v>19</v>
      </c>
      <c r="G6481" s="1" t="s">
        <v>22</v>
      </c>
      <c r="H6481" s="1" t="s">
        <v>1479</v>
      </c>
      <c r="I6481" s="1" t="s">
        <v>1479</v>
      </c>
      <c r="J6481" s="1" t="s">
        <v>14448</v>
      </c>
      <c r="K6481" s="1" t="str">
        <f>IF(COUNTIF(Financial_Transactions[transaction_id],Financial_Transactions[[#This Row],[transaction_id]])&gt;1,"Yes","No")</f>
        <v>No</v>
      </c>
      <c r="L6481" s="1" t="str">
        <f>IF(Financial_Transactions[[#This Row],[customer_id]]&lt;&gt;"",(IF(COUNTIF(Customers[customer_id],Financial_Transactions[[#This Row],[customer_id]])&gt;0,"Valid","Invalid")),"")</f>
        <v/>
      </c>
      <c r="M6481" s="1" t="str">
        <f>IF(Financial_Transactions[[#This Row],[vendor_id]]&lt;&gt;"",IF(COUNTIF(Vendors[vendor_id],Financial_Transactions[[#This Row],[vendor_id]])&gt;0,"Valid","Invalid"),"")</f>
        <v/>
      </c>
    </row>
    <row r="6482" spans="1:13" x14ac:dyDescent="0.3">
      <c r="A6482" s="1" t="s">
        <v>14449</v>
      </c>
      <c r="B6482" s="2">
        <v>45223</v>
      </c>
      <c r="C6482">
        <v>173676.5</v>
      </c>
      <c r="D6482" s="1" t="s">
        <v>1484</v>
      </c>
      <c r="E6482" s="1" t="s">
        <v>1500</v>
      </c>
      <c r="F6482" s="1" t="s">
        <v>13</v>
      </c>
      <c r="G6482" s="1" t="s">
        <v>25</v>
      </c>
      <c r="H6482" s="1" t="s">
        <v>300</v>
      </c>
      <c r="I6482" s="1" t="s">
        <v>1479</v>
      </c>
      <c r="J6482" s="1" t="s">
        <v>14450</v>
      </c>
      <c r="K6482" s="1" t="str">
        <f>IF(COUNTIF(Financial_Transactions[transaction_id],Financial_Transactions[[#This Row],[transaction_id]])&gt;1,"Yes","No")</f>
        <v>No</v>
      </c>
      <c r="L6482" s="1" t="str">
        <f>IF(Financial_Transactions[[#This Row],[customer_id]]&lt;&gt;"",(IF(COUNTIF(Customers[customer_id],Financial_Transactions[[#This Row],[customer_id]])&gt;0,"Valid","Invalid")),"")</f>
        <v>Valid</v>
      </c>
      <c r="M6482" s="1" t="str">
        <f>IF(Financial_Transactions[[#This Row],[vendor_id]]&lt;&gt;"",IF(COUNTIF(Vendors[vendor_id],Financial_Transactions[[#This Row],[vendor_id]])&gt;0,"Valid","Invalid"),"")</f>
        <v/>
      </c>
    </row>
    <row r="6483" spans="1:13" x14ac:dyDescent="0.3">
      <c r="A6483" s="1" t="s">
        <v>14451</v>
      </c>
      <c r="B6483" s="2">
        <v>44949</v>
      </c>
      <c r="C6483">
        <v>116195.05</v>
      </c>
      <c r="D6483" s="1" t="s">
        <v>1484</v>
      </c>
      <c r="E6483" s="1" t="s">
        <v>1485</v>
      </c>
      <c r="F6483" s="1" t="s">
        <v>13</v>
      </c>
      <c r="G6483" s="1" t="s">
        <v>22</v>
      </c>
      <c r="H6483" s="1" t="s">
        <v>23</v>
      </c>
      <c r="I6483" s="1" t="s">
        <v>1479</v>
      </c>
      <c r="J6483" s="1" t="s">
        <v>14452</v>
      </c>
      <c r="K6483" s="1" t="str">
        <f>IF(COUNTIF(Financial_Transactions[transaction_id],Financial_Transactions[[#This Row],[transaction_id]])&gt;1,"Yes","No")</f>
        <v>No</v>
      </c>
      <c r="L6483" s="1" t="str">
        <f>IF(Financial_Transactions[[#This Row],[customer_id]]&lt;&gt;"",(IF(COUNTIF(Customers[customer_id],Financial_Transactions[[#This Row],[customer_id]])&gt;0,"Valid","Invalid")),"")</f>
        <v>Valid</v>
      </c>
      <c r="M6483" s="1" t="str">
        <f>IF(Financial_Transactions[[#This Row],[vendor_id]]&lt;&gt;"",IF(COUNTIF(Vendors[vendor_id],Financial_Transactions[[#This Row],[vendor_id]])&gt;0,"Valid","Invalid"),"")</f>
        <v/>
      </c>
    </row>
    <row r="6484" spans="1:13" x14ac:dyDescent="0.3">
      <c r="A6484" s="1" t="s">
        <v>14453</v>
      </c>
      <c r="B6484" s="2">
        <v>45136</v>
      </c>
      <c r="C6484">
        <v>181923.07</v>
      </c>
      <c r="D6484" s="1" t="s">
        <v>1484</v>
      </c>
      <c r="E6484" s="1" t="s">
        <v>1500</v>
      </c>
      <c r="F6484" s="1" t="s">
        <v>13</v>
      </c>
      <c r="G6484" s="1" t="s">
        <v>14</v>
      </c>
      <c r="H6484" s="1" t="s">
        <v>588</v>
      </c>
      <c r="I6484" s="1" t="s">
        <v>1479</v>
      </c>
      <c r="J6484" s="1" t="s">
        <v>14454</v>
      </c>
      <c r="K6484" s="1" t="str">
        <f>IF(COUNTIF(Financial_Transactions[transaction_id],Financial_Transactions[[#This Row],[transaction_id]])&gt;1,"Yes","No")</f>
        <v>No</v>
      </c>
      <c r="L6484" s="1" t="str">
        <f>IF(Financial_Transactions[[#This Row],[customer_id]]&lt;&gt;"",(IF(COUNTIF(Customers[customer_id],Financial_Transactions[[#This Row],[customer_id]])&gt;0,"Valid","Invalid")),"")</f>
        <v>Valid</v>
      </c>
      <c r="M6484" s="1" t="str">
        <f>IF(Financial_Transactions[[#This Row],[vendor_id]]&lt;&gt;"",IF(COUNTIF(Vendors[vendor_id],Financial_Transactions[[#This Row],[vendor_id]])&gt;0,"Valid","Invalid"),"")</f>
        <v/>
      </c>
    </row>
    <row r="6485" spans="1:13" x14ac:dyDescent="0.3">
      <c r="A6485" s="1" t="s">
        <v>14455</v>
      </c>
      <c r="B6485" s="2">
        <v>45018</v>
      </c>
      <c r="C6485">
        <v>107985.21</v>
      </c>
      <c r="D6485" s="1" t="s">
        <v>1484</v>
      </c>
      <c r="E6485" s="1" t="s">
        <v>1485</v>
      </c>
      <c r="F6485" s="1" t="s">
        <v>19</v>
      </c>
      <c r="G6485" s="1" t="s">
        <v>14</v>
      </c>
      <c r="H6485" s="1" t="s">
        <v>712</v>
      </c>
      <c r="I6485" s="1" t="s">
        <v>1479</v>
      </c>
      <c r="J6485" s="1" t="s">
        <v>14456</v>
      </c>
      <c r="K6485" s="1" t="str">
        <f>IF(COUNTIF(Financial_Transactions[transaction_id],Financial_Transactions[[#This Row],[transaction_id]])&gt;1,"Yes","No")</f>
        <v>No</v>
      </c>
      <c r="L6485" s="1" t="str">
        <f>IF(Financial_Transactions[[#This Row],[customer_id]]&lt;&gt;"",(IF(COUNTIF(Customers[customer_id],Financial_Transactions[[#This Row],[customer_id]])&gt;0,"Valid","Invalid")),"")</f>
        <v>Valid</v>
      </c>
      <c r="M6485" s="1" t="str">
        <f>IF(Financial_Transactions[[#This Row],[vendor_id]]&lt;&gt;"",IF(COUNTIF(Vendors[vendor_id],Financial_Transactions[[#This Row],[vendor_id]])&gt;0,"Valid","Invalid"),"")</f>
        <v/>
      </c>
    </row>
    <row r="6486" spans="1:13" x14ac:dyDescent="0.3">
      <c r="A6486" s="1" t="s">
        <v>14457</v>
      </c>
      <c r="B6486" s="2">
        <v>45110</v>
      </c>
      <c r="C6486">
        <v>-42847.54</v>
      </c>
      <c r="D6486" s="1" t="s">
        <v>1478</v>
      </c>
      <c r="E6486" s="1" t="s">
        <v>1535</v>
      </c>
      <c r="F6486" s="1" t="s">
        <v>8</v>
      </c>
      <c r="G6486" s="1" t="s">
        <v>25</v>
      </c>
      <c r="H6486" s="1" t="s">
        <v>1479</v>
      </c>
      <c r="I6486" s="1" t="s">
        <v>1344</v>
      </c>
      <c r="J6486" s="1" t="s">
        <v>14458</v>
      </c>
      <c r="K6486" s="1" t="str">
        <f>IF(COUNTIF(Financial_Transactions[transaction_id],Financial_Transactions[[#This Row],[transaction_id]])&gt;1,"Yes","No")</f>
        <v>No</v>
      </c>
      <c r="L6486" s="1" t="str">
        <f>IF(Financial_Transactions[[#This Row],[customer_id]]&lt;&gt;"",(IF(COUNTIF(Customers[customer_id],Financial_Transactions[[#This Row],[customer_id]])&gt;0,"Valid","Invalid")),"")</f>
        <v/>
      </c>
      <c r="M6486" s="1" t="str">
        <f>IF(Financial_Transactions[[#This Row],[vendor_id]]&lt;&gt;"",IF(COUNTIF(Vendors[vendor_id],Financial_Transactions[[#This Row],[vendor_id]])&gt;0,"Valid","Invalid"),"")</f>
        <v>Valid</v>
      </c>
    </row>
    <row r="6487" spans="1:13" x14ac:dyDescent="0.3">
      <c r="A6487" s="1" t="s">
        <v>14459</v>
      </c>
      <c r="B6487" s="2">
        <v>45044</v>
      </c>
      <c r="C6487">
        <v>22395.84</v>
      </c>
      <c r="D6487" s="1" t="s">
        <v>1484</v>
      </c>
      <c r="E6487" s="1" t="s">
        <v>1488</v>
      </c>
      <c r="F6487" s="1" t="s">
        <v>8</v>
      </c>
      <c r="G6487" s="1" t="s">
        <v>14</v>
      </c>
      <c r="H6487" s="1" t="s">
        <v>704</v>
      </c>
      <c r="I6487" s="1" t="s">
        <v>1479</v>
      </c>
      <c r="J6487" s="1" t="s">
        <v>14460</v>
      </c>
      <c r="K6487" s="1" t="str">
        <f>IF(COUNTIF(Financial_Transactions[transaction_id],Financial_Transactions[[#This Row],[transaction_id]])&gt;1,"Yes","No")</f>
        <v>No</v>
      </c>
      <c r="L6487" s="1" t="str">
        <f>IF(Financial_Transactions[[#This Row],[customer_id]]&lt;&gt;"",(IF(COUNTIF(Customers[customer_id],Financial_Transactions[[#This Row],[customer_id]])&gt;0,"Valid","Invalid")),"")</f>
        <v>Valid</v>
      </c>
      <c r="M6487" s="1" t="str">
        <f>IF(Financial_Transactions[[#This Row],[vendor_id]]&lt;&gt;"",IF(COUNTIF(Vendors[vendor_id],Financial_Transactions[[#This Row],[vendor_id]])&gt;0,"Valid","Invalid"),"")</f>
        <v/>
      </c>
    </row>
    <row r="6488" spans="1:13" x14ac:dyDescent="0.3">
      <c r="A6488" s="1" t="s">
        <v>14461</v>
      </c>
      <c r="B6488" s="2">
        <v>44739</v>
      </c>
      <c r="C6488">
        <v>-24316.05</v>
      </c>
      <c r="D6488" s="1" t="s">
        <v>1478</v>
      </c>
      <c r="E6488" s="1" t="s">
        <v>1510</v>
      </c>
      <c r="F6488" s="1" t="s">
        <v>13</v>
      </c>
      <c r="G6488" s="1" t="s">
        <v>22</v>
      </c>
      <c r="H6488" s="1" t="s">
        <v>1479</v>
      </c>
      <c r="I6488" s="1" t="s">
        <v>1422</v>
      </c>
      <c r="J6488" s="1" t="s">
        <v>14462</v>
      </c>
      <c r="K6488" s="1" t="str">
        <f>IF(COUNTIF(Financial_Transactions[transaction_id],Financial_Transactions[[#This Row],[transaction_id]])&gt;1,"Yes","No")</f>
        <v>No</v>
      </c>
      <c r="L6488" s="1" t="str">
        <f>IF(Financial_Transactions[[#This Row],[customer_id]]&lt;&gt;"",(IF(COUNTIF(Customers[customer_id],Financial_Transactions[[#This Row],[customer_id]])&gt;0,"Valid","Invalid")),"")</f>
        <v/>
      </c>
      <c r="M6488" s="1" t="str">
        <f>IF(Financial_Transactions[[#This Row],[vendor_id]]&lt;&gt;"",IF(COUNTIF(Vendors[vendor_id],Financial_Transactions[[#This Row],[vendor_id]])&gt;0,"Valid","Invalid"),"")</f>
        <v>Valid</v>
      </c>
    </row>
    <row r="6489" spans="1:13" x14ac:dyDescent="0.3">
      <c r="A6489" s="1" t="s">
        <v>14463</v>
      </c>
      <c r="B6489" s="2">
        <v>44706</v>
      </c>
      <c r="C6489">
        <v>-33943.11</v>
      </c>
      <c r="D6489" s="1" t="s">
        <v>1478</v>
      </c>
      <c r="E6489" s="1" t="s">
        <v>1225</v>
      </c>
      <c r="F6489" s="1" t="s">
        <v>19</v>
      </c>
      <c r="G6489" s="1" t="s">
        <v>14</v>
      </c>
      <c r="H6489" s="1" t="s">
        <v>1479</v>
      </c>
      <c r="I6489" s="1" t="s">
        <v>1382</v>
      </c>
      <c r="J6489" s="1" t="s">
        <v>14464</v>
      </c>
      <c r="K6489" s="1" t="str">
        <f>IF(COUNTIF(Financial_Transactions[transaction_id],Financial_Transactions[[#This Row],[transaction_id]])&gt;1,"Yes","No")</f>
        <v>No</v>
      </c>
      <c r="L6489" s="1" t="str">
        <f>IF(Financial_Transactions[[#This Row],[customer_id]]&lt;&gt;"",(IF(COUNTIF(Customers[customer_id],Financial_Transactions[[#This Row],[customer_id]])&gt;0,"Valid","Invalid")),"")</f>
        <v/>
      </c>
      <c r="M6489" s="1" t="str">
        <f>IF(Financial_Transactions[[#This Row],[vendor_id]]&lt;&gt;"",IF(COUNTIF(Vendors[vendor_id],Financial_Transactions[[#This Row],[vendor_id]])&gt;0,"Valid","Invalid"),"")</f>
        <v>Valid</v>
      </c>
    </row>
    <row r="6490" spans="1:13" x14ac:dyDescent="0.3">
      <c r="A6490" s="1" t="s">
        <v>14465</v>
      </c>
      <c r="B6490" s="2">
        <v>45217</v>
      </c>
      <c r="C6490">
        <v>15961.81</v>
      </c>
      <c r="D6490" s="1" t="s">
        <v>1925</v>
      </c>
      <c r="E6490" s="1" t="s">
        <v>1925</v>
      </c>
      <c r="F6490" s="1" t="s">
        <v>19</v>
      </c>
      <c r="G6490" s="1" t="s">
        <v>14</v>
      </c>
      <c r="H6490" s="1" t="s">
        <v>1479</v>
      </c>
      <c r="I6490" s="1" t="s">
        <v>1479</v>
      </c>
      <c r="J6490" s="1" t="s">
        <v>14466</v>
      </c>
      <c r="K6490" s="1" t="str">
        <f>IF(COUNTIF(Financial_Transactions[transaction_id],Financial_Transactions[[#This Row],[transaction_id]])&gt;1,"Yes","No")</f>
        <v>No</v>
      </c>
      <c r="L6490" s="1" t="str">
        <f>IF(Financial_Transactions[[#This Row],[customer_id]]&lt;&gt;"",(IF(COUNTIF(Customers[customer_id],Financial_Transactions[[#This Row],[customer_id]])&gt;0,"Valid","Invalid")),"")</f>
        <v/>
      </c>
      <c r="M6490" s="1" t="str">
        <f>IF(Financial_Transactions[[#This Row],[vendor_id]]&lt;&gt;"",IF(COUNTIF(Vendors[vendor_id],Financial_Transactions[[#This Row],[vendor_id]])&gt;0,"Valid","Invalid"),"")</f>
        <v/>
      </c>
    </row>
    <row r="6491" spans="1:13" x14ac:dyDescent="0.3">
      <c r="A6491" s="1" t="s">
        <v>14467</v>
      </c>
      <c r="B6491" s="2">
        <v>45043</v>
      </c>
      <c r="C6491">
        <v>128216.39</v>
      </c>
      <c r="D6491" s="1" t="s">
        <v>1484</v>
      </c>
      <c r="E6491" s="1" t="s">
        <v>1485</v>
      </c>
      <c r="F6491" s="1" t="s">
        <v>8</v>
      </c>
      <c r="G6491" s="1" t="s">
        <v>9</v>
      </c>
      <c r="H6491" s="1" t="s">
        <v>470</v>
      </c>
      <c r="I6491" s="1" t="s">
        <v>1479</v>
      </c>
      <c r="J6491" s="1" t="s">
        <v>14468</v>
      </c>
      <c r="K6491" s="1" t="str">
        <f>IF(COUNTIF(Financial_Transactions[transaction_id],Financial_Transactions[[#This Row],[transaction_id]])&gt;1,"Yes","No")</f>
        <v>No</v>
      </c>
      <c r="L6491" s="1" t="str">
        <f>IF(Financial_Transactions[[#This Row],[customer_id]]&lt;&gt;"",(IF(COUNTIF(Customers[customer_id],Financial_Transactions[[#This Row],[customer_id]])&gt;0,"Valid","Invalid")),"")</f>
        <v>Valid</v>
      </c>
      <c r="M6491" s="1" t="str">
        <f>IF(Financial_Transactions[[#This Row],[vendor_id]]&lt;&gt;"",IF(COUNTIF(Vendors[vendor_id],Financial_Transactions[[#This Row],[vendor_id]])&gt;0,"Valid","Invalid"),"")</f>
        <v/>
      </c>
    </row>
    <row r="6492" spans="1:13" x14ac:dyDescent="0.3">
      <c r="A6492" s="1" t="s">
        <v>14469</v>
      </c>
      <c r="B6492" s="2">
        <v>44983</v>
      </c>
      <c r="C6492">
        <v>256138.23999999999</v>
      </c>
      <c r="D6492" s="1" t="s">
        <v>1484</v>
      </c>
      <c r="E6492" s="1" t="s">
        <v>1500</v>
      </c>
      <c r="F6492" s="1" t="s">
        <v>19</v>
      </c>
      <c r="G6492" s="1" t="s">
        <v>9</v>
      </c>
      <c r="H6492" s="1" t="s">
        <v>160</v>
      </c>
      <c r="I6492" s="1" t="s">
        <v>1479</v>
      </c>
      <c r="J6492" s="1" t="s">
        <v>14470</v>
      </c>
      <c r="K6492" s="1" t="str">
        <f>IF(COUNTIF(Financial_Transactions[transaction_id],Financial_Transactions[[#This Row],[transaction_id]])&gt;1,"Yes","No")</f>
        <v>No</v>
      </c>
      <c r="L6492" s="1" t="str">
        <f>IF(Financial_Transactions[[#This Row],[customer_id]]&lt;&gt;"",(IF(COUNTIF(Customers[customer_id],Financial_Transactions[[#This Row],[customer_id]])&gt;0,"Valid","Invalid")),"")</f>
        <v>Valid</v>
      </c>
      <c r="M6492" s="1" t="str">
        <f>IF(Financial_Transactions[[#This Row],[vendor_id]]&lt;&gt;"",IF(COUNTIF(Vendors[vendor_id],Financial_Transactions[[#This Row],[vendor_id]])&gt;0,"Valid","Invalid"),"")</f>
        <v/>
      </c>
    </row>
    <row r="6493" spans="1:13" x14ac:dyDescent="0.3">
      <c r="A6493" s="1" t="s">
        <v>14471</v>
      </c>
      <c r="B6493" s="2">
        <v>44781</v>
      </c>
      <c r="C6493">
        <v>158909.28</v>
      </c>
      <c r="D6493" s="1" t="s">
        <v>1484</v>
      </c>
      <c r="E6493" s="1" t="s">
        <v>1485</v>
      </c>
      <c r="F6493" s="1" t="s">
        <v>13</v>
      </c>
      <c r="G6493" s="1" t="s">
        <v>9</v>
      </c>
      <c r="H6493" s="1" t="s">
        <v>262</v>
      </c>
      <c r="I6493" s="1" t="s">
        <v>1479</v>
      </c>
      <c r="J6493" s="1" t="s">
        <v>14472</v>
      </c>
      <c r="K6493" s="1" t="str">
        <f>IF(COUNTIF(Financial_Transactions[transaction_id],Financial_Transactions[[#This Row],[transaction_id]])&gt;1,"Yes","No")</f>
        <v>No</v>
      </c>
      <c r="L6493" s="1" t="str">
        <f>IF(Financial_Transactions[[#This Row],[customer_id]]&lt;&gt;"",(IF(COUNTIF(Customers[customer_id],Financial_Transactions[[#This Row],[customer_id]])&gt;0,"Valid","Invalid")),"")</f>
        <v>Valid</v>
      </c>
      <c r="M6493" s="1" t="str">
        <f>IF(Financial_Transactions[[#This Row],[vendor_id]]&lt;&gt;"",IF(COUNTIF(Vendors[vendor_id],Financial_Transactions[[#This Row],[vendor_id]])&gt;0,"Valid","Invalid"),"")</f>
        <v/>
      </c>
    </row>
    <row r="6494" spans="1:13" x14ac:dyDescent="0.3">
      <c r="A6494" s="1" t="s">
        <v>14473</v>
      </c>
      <c r="B6494" s="2">
        <v>45180</v>
      </c>
      <c r="C6494">
        <v>158758.26999999999</v>
      </c>
      <c r="D6494" s="1" t="s">
        <v>1484</v>
      </c>
      <c r="E6494" s="1" t="s">
        <v>1488</v>
      </c>
      <c r="F6494" s="1" t="s">
        <v>13</v>
      </c>
      <c r="G6494" s="1" t="s">
        <v>25</v>
      </c>
      <c r="H6494" s="1" t="s">
        <v>474</v>
      </c>
      <c r="I6494" s="1" t="s">
        <v>1479</v>
      </c>
      <c r="J6494" s="1" t="s">
        <v>14474</v>
      </c>
      <c r="K6494" s="1" t="str">
        <f>IF(COUNTIF(Financial_Transactions[transaction_id],Financial_Transactions[[#This Row],[transaction_id]])&gt;1,"Yes","No")</f>
        <v>No</v>
      </c>
      <c r="L6494" s="1" t="str">
        <f>IF(Financial_Transactions[[#This Row],[customer_id]]&lt;&gt;"",(IF(COUNTIF(Customers[customer_id],Financial_Transactions[[#This Row],[customer_id]])&gt;0,"Valid","Invalid")),"")</f>
        <v>Valid</v>
      </c>
      <c r="M6494" s="1" t="str">
        <f>IF(Financial_Transactions[[#This Row],[vendor_id]]&lt;&gt;"",IF(COUNTIF(Vendors[vendor_id],Financial_Transactions[[#This Row],[vendor_id]])&gt;0,"Valid","Invalid"),"")</f>
        <v/>
      </c>
    </row>
    <row r="6495" spans="1:13" x14ac:dyDescent="0.3">
      <c r="A6495" s="1" t="s">
        <v>14475</v>
      </c>
      <c r="B6495" s="2">
        <v>45170</v>
      </c>
      <c r="C6495">
        <v>179116.88</v>
      </c>
      <c r="D6495" s="1" t="s">
        <v>1484</v>
      </c>
      <c r="E6495" s="1" t="s">
        <v>1485</v>
      </c>
      <c r="F6495" s="1" t="s">
        <v>8</v>
      </c>
      <c r="G6495" s="1" t="s">
        <v>9</v>
      </c>
      <c r="H6495" s="1" t="s">
        <v>144</v>
      </c>
      <c r="I6495" s="1" t="s">
        <v>1479</v>
      </c>
      <c r="J6495" s="1" t="s">
        <v>14476</v>
      </c>
      <c r="K6495" s="1" t="str">
        <f>IF(COUNTIF(Financial_Transactions[transaction_id],Financial_Transactions[[#This Row],[transaction_id]])&gt;1,"Yes","No")</f>
        <v>No</v>
      </c>
      <c r="L6495" s="1" t="str">
        <f>IF(Financial_Transactions[[#This Row],[customer_id]]&lt;&gt;"",(IF(COUNTIF(Customers[customer_id],Financial_Transactions[[#This Row],[customer_id]])&gt;0,"Valid","Invalid")),"")</f>
        <v>Valid</v>
      </c>
      <c r="M6495" s="1" t="str">
        <f>IF(Financial_Transactions[[#This Row],[vendor_id]]&lt;&gt;"",IF(COUNTIF(Vendors[vendor_id],Financial_Transactions[[#This Row],[vendor_id]])&gt;0,"Valid","Invalid"),"")</f>
        <v/>
      </c>
    </row>
    <row r="6496" spans="1:13" x14ac:dyDescent="0.3">
      <c r="A6496" s="1" t="s">
        <v>14477</v>
      </c>
      <c r="B6496" s="2">
        <v>44626</v>
      </c>
      <c r="C6496">
        <v>-52773.1</v>
      </c>
      <c r="D6496" s="1" t="s">
        <v>1478</v>
      </c>
      <c r="E6496" s="1" t="s">
        <v>1250</v>
      </c>
      <c r="F6496" s="1" t="s">
        <v>13</v>
      </c>
      <c r="G6496" s="1" t="s">
        <v>22</v>
      </c>
      <c r="H6496" s="1" t="s">
        <v>1479</v>
      </c>
      <c r="I6496" s="1" t="s">
        <v>1273</v>
      </c>
      <c r="J6496" s="1" t="s">
        <v>14478</v>
      </c>
      <c r="K6496" s="1" t="str">
        <f>IF(COUNTIF(Financial_Transactions[transaction_id],Financial_Transactions[[#This Row],[transaction_id]])&gt;1,"Yes","No")</f>
        <v>No</v>
      </c>
      <c r="L6496" s="1" t="str">
        <f>IF(Financial_Transactions[[#This Row],[customer_id]]&lt;&gt;"",(IF(COUNTIF(Customers[customer_id],Financial_Transactions[[#This Row],[customer_id]])&gt;0,"Valid","Invalid")),"")</f>
        <v/>
      </c>
      <c r="M6496" s="1" t="str">
        <f>IF(Financial_Transactions[[#This Row],[vendor_id]]&lt;&gt;"",IF(COUNTIF(Vendors[vendor_id],Financial_Transactions[[#This Row],[vendor_id]])&gt;0,"Valid","Invalid"),"")</f>
        <v>Valid</v>
      </c>
    </row>
    <row r="6497" spans="1:13" x14ac:dyDescent="0.3">
      <c r="A6497" s="1" t="s">
        <v>14479</v>
      </c>
      <c r="B6497" s="2">
        <v>45008</v>
      </c>
      <c r="C6497">
        <v>-34755.57</v>
      </c>
      <c r="D6497" s="1" t="s">
        <v>1478</v>
      </c>
      <c r="E6497" s="1" t="s">
        <v>1510</v>
      </c>
      <c r="F6497" s="1" t="s">
        <v>19</v>
      </c>
      <c r="G6497" s="1" t="s">
        <v>14</v>
      </c>
      <c r="H6497" s="1" t="s">
        <v>1479</v>
      </c>
      <c r="I6497" s="1" t="s">
        <v>1246</v>
      </c>
      <c r="J6497" s="1" t="s">
        <v>14480</v>
      </c>
      <c r="K6497" s="1" t="str">
        <f>IF(COUNTIF(Financial_Transactions[transaction_id],Financial_Transactions[[#This Row],[transaction_id]])&gt;1,"Yes","No")</f>
        <v>No</v>
      </c>
      <c r="L6497" s="1" t="str">
        <f>IF(Financial_Transactions[[#This Row],[customer_id]]&lt;&gt;"",(IF(COUNTIF(Customers[customer_id],Financial_Transactions[[#This Row],[customer_id]])&gt;0,"Valid","Invalid")),"")</f>
        <v/>
      </c>
      <c r="M6497" s="1" t="str">
        <f>IF(Financial_Transactions[[#This Row],[vendor_id]]&lt;&gt;"",IF(COUNTIF(Vendors[vendor_id],Financial_Transactions[[#This Row],[vendor_id]])&gt;0,"Valid","Invalid"),"")</f>
        <v>Valid</v>
      </c>
    </row>
    <row r="6498" spans="1:13" x14ac:dyDescent="0.3">
      <c r="A6498" s="1" t="s">
        <v>14481</v>
      </c>
      <c r="B6498" s="2">
        <v>44652</v>
      </c>
      <c r="C6498">
        <v>-39144.519999999997</v>
      </c>
      <c r="D6498" s="1" t="s">
        <v>1478</v>
      </c>
      <c r="E6498" s="1" t="s">
        <v>1250</v>
      </c>
      <c r="F6498" s="1" t="s">
        <v>19</v>
      </c>
      <c r="G6498" s="1" t="s">
        <v>9</v>
      </c>
      <c r="H6498" s="1" t="s">
        <v>1479</v>
      </c>
      <c r="I6498" s="1" t="s">
        <v>1392</v>
      </c>
      <c r="J6498" s="1" t="s">
        <v>14482</v>
      </c>
      <c r="K6498" s="1" t="str">
        <f>IF(COUNTIF(Financial_Transactions[transaction_id],Financial_Transactions[[#This Row],[transaction_id]])&gt;1,"Yes","No")</f>
        <v>No</v>
      </c>
      <c r="L6498" s="1" t="str">
        <f>IF(Financial_Transactions[[#This Row],[customer_id]]&lt;&gt;"",(IF(COUNTIF(Customers[customer_id],Financial_Transactions[[#This Row],[customer_id]])&gt;0,"Valid","Invalid")),"")</f>
        <v/>
      </c>
      <c r="M6498" s="1" t="str">
        <f>IF(Financial_Transactions[[#This Row],[vendor_id]]&lt;&gt;"",IF(COUNTIF(Vendors[vendor_id],Financial_Transactions[[#This Row],[vendor_id]])&gt;0,"Valid","Invalid"),"")</f>
        <v>Valid</v>
      </c>
    </row>
    <row r="6499" spans="1:13" x14ac:dyDescent="0.3">
      <c r="A6499" s="1" t="s">
        <v>14483</v>
      </c>
      <c r="B6499" s="2">
        <v>44756</v>
      </c>
      <c r="C6499">
        <v>-48368.46</v>
      </c>
      <c r="D6499" s="1" t="s">
        <v>1478</v>
      </c>
      <c r="E6499" s="1" t="s">
        <v>1250</v>
      </c>
      <c r="F6499" s="1" t="s">
        <v>19</v>
      </c>
      <c r="G6499" s="1" t="s">
        <v>14</v>
      </c>
      <c r="H6499" s="1" t="s">
        <v>1479</v>
      </c>
      <c r="I6499" s="1" t="s">
        <v>1328</v>
      </c>
      <c r="J6499" s="1" t="s">
        <v>14484</v>
      </c>
      <c r="K6499" s="1" t="str">
        <f>IF(COUNTIF(Financial_Transactions[transaction_id],Financial_Transactions[[#This Row],[transaction_id]])&gt;1,"Yes","No")</f>
        <v>No</v>
      </c>
      <c r="L6499" s="1" t="str">
        <f>IF(Financial_Transactions[[#This Row],[customer_id]]&lt;&gt;"",(IF(COUNTIF(Customers[customer_id],Financial_Transactions[[#This Row],[customer_id]])&gt;0,"Valid","Invalid")),"")</f>
        <v/>
      </c>
      <c r="M6499" s="1" t="str">
        <f>IF(Financial_Transactions[[#This Row],[vendor_id]]&lt;&gt;"",IF(COUNTIF(Vendors[vendor_id],Financial_Transactions[[#This Row],[vendor_id]])&gt;0,"Valid","Invalid"),"")</f>
        <v>Valid</v>
      </c>
    </row>
    <row r="6500" spans="1:13" x14ac:dyDescent="0.3">
      <c r="A6500" s="1" t="s">
        <v>14485</v>
      </c>
      <c r="B6500" s="2">
        <v>44986</v>
      </c>
      <c r="C6500">
        <v>184994.05</v>
      </c>
      <c r="D6500" s="1" t="s">
        <v>1484</v>
      </c>
      <c r="E6500" s="1" t="s">
        <v>1485</v>
      </c>
      <c r="F6500" s="1" t="s">
        <v>8</v>
      </c>
      <c r="G6500" s="1" t="s">
        <v>14</v>
      </c>
      <c r="H6500" s="1" t="s">
        <v>136</v>
      </c>
      <c r="I6500" s="1" t="s">
        <v>1479</v>
      </c>
      <c r="J6500" s="1" t="s">
        <v>14486</v>
      </c>
      <c r="K6500" s="1" t="str">
        <f>IF(COUNTIF(Financial_Transactions[transaction_id],Financial_Transactions[[#This Row],[transaction_id]])&gt;1,"Yes","No")</f>
        <v>No</v>
      </c>
      <c r="L6500" s="1" t="str">
        <f>IF(Financial_Transactions[[#This Row],[customer_id]]&lt;&gt;"",(IF(COUNTIF(Customers[customer_id],Financial_Transactions[[#This Row],[customer_id]])&gt;0,"Valid","Invalid")),"")</f>
        <v>Valid</v>
      </c>
      <c r="M6500" s="1" t="str">
        <f>IF(Financial_Transactions[[#This Row],[vendor_id]]&lt;&gt;"",IF(COUNTIF(Vendors[vendor_id],Financial_Transactions[[#This Row],[vendor_id]])&gt;0,"Valid","Invalid"),"")</f>
        <v/>
      </c>
    </row>
    <row r="6501" spans="1:13" x14ac:dyDescent="0.3">
      <c r="A6501" s="1" t="s">
        <v>14487</v>
      </c>
      <c r="B6501" s="2">
        <v>44735</v>
      </c>
      <c r="C6501">
        <v>-89269.21</v>
      </c>
      <c r="D6501" s="1" t="s">
        <v>1478</v>
      </c>
      <c r="E6501" s="1" t="s">
        <v>1235</v>
      </c>
      <c r="F6501" s="1" t="s">
        <v>19</v>
      </c>
      <c r="G6501" s="1" t="s">
        <v>25</v>
      </c>
      <c r="H6501" s="1" t="s">
        <v>1479</v>
      </c>
      <c r="I6501" s="1" t="s">
        <v>1265</v>
      </c>
      <c r="J6501" s="1" t="s">
        <v>14488</v>
      </c>
      <c r="K6501" s="1" t="str">
        <f>IF(COUNTIF(Financial_Transactions[transaction_id],Financial_Transactions[[#This Row],[transaction_id]])&gt;1,"Yes","No")</f>
        <v>No</v>
      </c>
      <c r="L6501" s="1" t="str">
        <f>IF(Financial_Transactions[[#This Row],[customer_id]]&lt;&gt;"",(IF(COUNTIF(Customers[customer_id],Financial_Transactions[[#This Row],[customer_id]])&gt;0,"Valid","Invalid")),"")</f>
        <v/>
      </c>
      <c r="M6501" s="1" t="str">
        <f>IF(Financial_Transactions[[#This Row],[vendor_id]]&lt;&gt;"",IF(COUNTIF(Vendors[vendor_id],Financial_Transactions[[#This Row],[vendor_id]])&gt;0,"Valid","Invalid"),"")</f>
        <v>Valid</v>
      </c>
    </row>
    <row r="6502" spans="1:13" x14ac:dyDescent="0.3">
      <c r="A6502" s="1" t="s">
        <v>14489</v>
      </c>
      <c r="B6502" s="2">
        <v>44847</v>
      </c>
      <c r="C6502">
        <v>-36243.050000000003</v>
      </c>
      <c r="D6502" s="1" t="s">
        <v>1478</v>
      </c>
      <c r="E6502" s="1" t="s">
        <v>1235</v>
      </c>
      <c r="F6502" s="1" t="s">
        <v>8</v>
      </c>
      <c r="G6502" s="1" t="s">
        <v>25</v>
      </c>
      <c r="H6502" s="1" t="s">
        <v>1479</v>
      </c>
      <c r="I6502" s="1" t="s">
        <v>1384</v>
      </c>
      <c r="J6502" s="1" t="s">
        <v>14490</v>
      </c>
      <c r="K6502" s="1" t="str">
        <f>IF(COUNTIF(Financial_Transactions[transaction_id],Financial_Transactions[[#This Row],[transaction_id]])&gt;1,"Yes","No")</f>
        <v>No</v>
      </c>
      <c r="L6502" s="1" t="str">
        <f>IF(Financial_Transactions[[#This Row],[customer_id]]&lt;&gt;"",(IF(COUNTIF(Customers[customer_id],Financial_Transactions[[#This Row],[customer_id]])&gt;0,"Valid","Invalid")),"")</f>
        <v/>
      </c>
      <c r="M6502" s="1" t="str">
        <f>IF(Financial_Transactions[[#This Row],[vendor_id]]&lt;&gt;"",IF(COUNTIF(Vendors[vendor_id],Financial_Transactions[[#This Row],[vendor_id]])&gt;0,"Valid","Invalid"),"")</f>
        <v>Valid</v>
      </c>
    </row>
    <row r="6503" spans="1:13" x14ac:dyDescent="0.3">
      <c r="A6503" s="1" t="s">
        <v>14491</v>
      </c>
      <c r="B6503" s="2">
        <v>44987</v>
      </c>
      <c r="C6503">
        <v>-77865.47</v>
      </c>
      <c r="D6503" s="1" t="s">
        <v>1478</v>
      </c>
      <c r="E6503" s="1" t="s">
        <v>1250</v>
      </c>
      <c r="F6503" s="1" t="s">
        <v>8</v>
      </c>
      <c r="G6503" s="1" t="s">
        <v>9</v>
      </c>
      <c r="H6503" s="1" t="s">
        <v>1479</v>
      </c>
      <c r="I6503" s="1" t="s">
        <v>1275</v>
      </c>
      <c r="J6503" s="1" t="s">
        <v>14492</v>
      </c>
      <c r="K6503" s="1" t="str">
        <f>IF(COUNTIF(Financial_Transactions[transaction_id],Financial_Transactions[[#This Row],[transaction_id]])&gt;1,"Yes","No")</f>
        <v>No</v>
      </c>
      <c r="L6503" s="1" t="str">
        <f>IF(Financial_Transactions[[#This Row],[customer_id]]&lt;&gt;"",(IF(COUNTIF(Customers[customer_id],Financial_Transactions[[#This Row],[customer_id]])&gt;0,"Valid","Invalid")),"")</f>
        <v/>
      </c>
      <c r="M6503" s="1" t="str">
        <f>IF(Financial_Transactions[[#This Row],[vendor_id]]&lt;&gt;"",IF(COUNTIF(Vendors[vendor_id],Financial_Transactions[[#This Row],[vendor_id]])&gt;0,"Valid","Invalid"),"")</f>
        <v>Valid</v>
      </c>
    </row>
    <row r="6504" spans="1:13" x14ac:dyDescent="0.3">
      <c r="A6504" s="1" t="s">
        <v>14493</v>
      </c>
      <c r="B6504" s="2">
        <v>44672</v>
      </c>
      <c r="C6504">
        <v>-8586.69</v>
      </c>
      <c r="D6504" s="1" t="s">
        <v>1478</v>
      </c>
      <c r="E6504" s="1" t="s">
        <v>1250</v>
      </c>
      <c r="F6504" s="1" t="s">
        <v>13</v>
      </c>
      <c r="G6504" s="1" t="s">
        <v>14</v>
      </c>
      <c r="H6504" s="1" t="s">
        <v>1479</v>
      </c>
      <c r="I6504" s="1" t="s">
        <v>1248</v>
      </c>
      <c r="J6504" s="1" t="s">
        <v>14494</v>
      </c>
      <c r="K6504" s="1" t="str">
        <f>IF(COUNTIF(Financial_Transactions[transaction_id],Financial_Transactions[[#This Row],[transaction_id]])&gt;1,"Yes","No")</f>
        <v>No</v>
      </c>
      <c r="L6504" s="1" t="str">
        <f>IF(Financial_Transactions[[#This Row],[customer_id]]&lt;&gt;"",(IF(COUNTIF(Customers[customer_id],Financial_Transactions[[#This Row],[customer_id]])&gt;0,"Valid","Invalid")),"")</f>
        <v/>
      </c>
      <c r="M6504" s="1" t="str">
        <f>IF(Financial_Transactions[[#This Row],[vendor_id]]&lt;&gt;"",IF(COUNTIF(Vendors[vendor_id],Financial_Transactions[[#This Row],[vendor_id]])&gt;0,"Valid","Invalid"),"")</f>
        <v>Valid</v>
      </c>
    </row>
    <row r="6505" spans="1:13" x14ac:dyDescent="0.3">
      <c r="A6505" s="1" t="s">
        <v>14495</v>
      </c>
      <c r="B6505" s="2">
        <v>44918</v>
      </c>
      <c r="C6505">
        <v>221948.54</v>
      </c>
      <c r="D6505" s="1" t="s">
        <v>1484</v>
      </c>
      <c r="E6505" s="1" t="s">
        <v>1500</v>
      </c>
      <c r="F6505" s="1" t="s">
        <v>19</v>
      </c>
      <c r="G6505" s="1" t="s">
        <v>9</v>
      </c>
      <c r="H6505" s="1" t="s">
        <v>516</v>
      </c>
      <c r="I6505" s="1" t="s">
        <v>1479</v>
      </c>
      <c r="J6505" s="1" t="s">
        <v>14496</v>
      </c>
      <c r="K6505" s="1" t="str">
        <f>IF(COUNTIF(Financial_Transactions[transaction_id],Financial_Transactions[[#This Row],[transaction_id]])&gt;1,"Yes","No")</f>
        <v>No</v>
      </c>
      <c r="L6505" s="1" t="str">
        <f>IF(Financial_Transactions[[#This Row],[customer_id]]&lt;&gt;"",(IF(COUNTIF(Customers[customer_id],Financial_Transactions[[#This Row],[customer_id]])&gt;0,"Valid","Invalid")),"")</f>
        <v>Valid</v>
      </c>
      <c r="M6505" s="1" t="str">
        <f>IF(Financial_Transactions[[#This Row],[vendor_id]]&lt;&gt;"",IF(COUNTIF(Vendors[vendor_id],Financial_Transactions[[#This Row],[vendor_id]])&gt;0,"Valid","Invalid"),"")</f>
        <v/>
      </c>
    </row>
    <row r="6506" spans="1:13" x14ac:dyDescent="0.3">
      <c r="A6506" s="1" t="s">
        <v>14497</v>
      </c>
      <c r="B6506" s="2">
        <v>44924</v>
      </c>
      <c r="C6506">
        <v>194904.46</v>
      </c>
      <c r="D6506" s="1" t="s">
        <v>1484</v>
      </c>
      <c r="E6506" s="1" t="s">
        <v>1500</v>
      </c>
      <c r="F6506" s="1" t="s">
        <v>13</v>
      </c>
      <c r="G6506" s="1" t="s">
        <v>22</v>
      </c>
      <c r="H6506" s="1" t="s">
        <v>596</v>
      </c>
      <c r="I6506" s="1" t="s">
        <v>1479</v>
      </c>
      <c r="J6506" s="1" t="s">
        <v>14498</v>
      </c>
      <c r="K6506" s="1" t="str">
        <f>IF(COUNTIF(Financial_Transactions[transaction_id],Financial_Transactions[[#This Row],[transaction_id]])&gt;1,"Yes","No")</f>
        <v>No</v>
      </c>
      <c r="L6506" s="1" t="str">
        <f>IF(Financial_Transactions[[#This Row],[customer_id]]&lt;&gt;"",(IF(COUNTIF(Customers[customer_id],Financial_Transactions[[#This Row],[customer_id]])&gt;0,"Valid","Invalid")),"")</f>
        <v>Valid</v>
      </c>
      <c r="M6506" s="1" t="str">
        <f>IF(Financial_Transactions[[#This Row],[vendor_id]]&lt;&gt;"",IF(COUNTIF(Vendors[vendor_id],Financial_Transactions[[#This Row],[vendor_id]])&gt;0,"Valid","Invalid"),"")</f>
        <v/>
      </c>
    </row>
    <row r="6507" spans="1:13" x14ac:dyDescent="0.3">
      <c r="A6507" s="1" t="s">
        <v>14499</v>
      </c>
      <c r="B6507" s="2">
        <v>45129</v>
      </c>
      <c r="C6507">
        <v>-33969.42</v>
      </c>
      <c r="D6507" s="1" t="s">
        <v>1478</v>
      </c>
      <c r="E6507" s="1" t="s">
        <v>1235</v>
      </c>
      <c r="F6507" s="1" t="s">
        <v>19</v>
      </c>
      <c r="G6507" s="1" t="s">
        <v>25</v>
      </c>
      <c r="H6507" s="1" t="s">
        <v>1479</v>
      </c>
      <c r="I6507" s="1" t="s">
        <v>1236</v>
      </c>
      <c r="J6507" s="1" t="s">
        <v>14500</v>
      </c>
      <c r="K6507" s="1" t="str">
        <f>IF(COUNTIF(Financial_Transactions[transaction_id],Financial_Transactions[[#This Row],[transaction_id]])&gt;1,"Yes","No")</f>
        <v>No</v>
      </c>
      <c r="L6507" s="1" t="str">
        <f>IF(Financial_Transactions[[#This Row],[customer_id]]&lt;&gt;"",(IF(COUNTIF(Customers[customer_id],Financial_Transactions[[#This Row],[customer_id]])&gt;0,"Valid","Invalid")),"")</f>
        <v/>
      </c>
      <c r="M6507" s="1" t="str">
        <f>IF(Financial_Transactions[[#This Row],[vendor_id]]&lt;&gt;"",IF(COUNTIF(Vendors[vendor_id],Financial_Transactions[[#This Row],[vendor_id]])&gt;0,"Valid","Invalid"),"")</f>
        <v>Valid</v>
      </c>
    </row>
    <row r="6508" spans="1:13" x14ac:dyDescent="0.3">
      <c r="A6508" s="1" t="s">
        <v>14501</v>
      </c>
      <c r="B6508" s="2">
        <v>44816</v>
      </c>
      <c r="C6508">
        <v>-29765.35</v>
      </c>
      <c r="D6508" s="1" t="s">
        <v>1478</v>
      </c>
      <c r="E6508" s="1" t="s">
        <v>1235</v>
      </c>
      <c r="F6508" s="1" t="s">
        <v>19</v>
      </c>
      <c r="G6508" s="1" t="s">
        <v>22</v>
      </c>
      <c r="H6508" s="1" t="s">
        <v>1479</v>
      </c>
      <c r="I6508" s="1" t="s">
        <v>1236</v>
      </c>
      <c r="J6508" s="1" t="s">
        <v>14502</v>
      </c>
      <c r="K6508" s="1" t="str">
        <f>IF(COUNTIF(Financial_Transactions[transaction_id],Financial_Transactions[[#This Row],[transaction_id]])&gt;1,"Yes","No")</f>
        <v>No</v>
      </c>
      <c r="L6508" s="1" t="str">
        <f>IF(Financial_Transactions[[#This Row],[customer_id]]&lt;&gt;"",(IF(COUNTIF(Customers[customer_id],Financial_Transactions[[#This Row],[customer_id]])&gt;0,"Valid","Invalid")),"")</f>
        <v/>
      </c>
      <c r="M6508" s="1" t="str">
        <f>IF(Financial_Transactions[[#This Row],[vendor_id]]&lt;&gt;"",IF(COUNTIF(Vendors[vendor_id],Financial_Transactions[[#This Row],[vendor_id]])&gt;0,"Valid","Invalid"),"")</f>
        <v>Valid</v>
      </c>
    </row>
    <row r="6509" spans="1:13" x14ac:dyDescent="0.3">
      <c r="A6509" s="1" t="s">
        <v>14503</v>
      </c>
      <c r="B6509" s="2">
        <v>45148</v>
      </c>
      <c r="C6509">
        <v>14909.37</v>
      </c>
      <c r="D6509" s="1" t="s">
        <v>1588</v>
      </c>
      <c r="E6509" s="1" t="s">
        <v>1588</v>
      </c>
      <c r="F6509" s="1" t="s">
        <v>8</v>
      </c>
      <c r="G6509" s="1" t="s">
        <v>25</v>
      </c>
      <c r="H6509" s="1" t="s">
        <v>1479</v>
      </c>
      <c r="I6509" s="1" t="s">
        <v>1479</v>
      </c>
      <c r="J6509" s="1" t="s">
        <v>14504</v>
      </c>
      <c r="K6509" s="1" t="str">
        <f>IF(COUNTIF(Financial_Transactions[transaction_id],Financial_Transactions[[#This Row],[transaction_id]])&gt;1,"Yes","No")</f>
        <v>No</v>
      </c>
      <c r="L6509" s="1" t="str">
        <f>IF(Financial_Transactions[[#This Row],[customer_id]]&lt;&gt;"",(IF(COUNTIF(Customers[customer_id],Financial_Transactions[[#This Row],[customer_id]])&gt;0,"Valid","Invalid")),"")</f>
        <v/>
      </c>
      <c r="M6509" s="1" t="str">
        <f>IF(Financial_Transactions[[#This Row],[vendor_id]]&lt;&gt;"",IF(COUNTIF(Vendors[vendor_id],Financial_Transactions[[#This Row],[vendor_id]])&gt;0,"Valid","Invalid"),"")</f>
        <v/>
      </c>
    </row>
    <row r="6510" spans="1:13" x14ac:dyDescent="0.3">
      <c r="A6510" s="1" t="s">
        <v>14505</v>
      </c>
      <c r="B6510" s="2">
        <v>44915</v>
      </c>
      <c r="C6510">
        <v>-51213.07</v>
      </c>
      <c r="D6510" s="1" t="s">
        <v>1478</v>
      </c>
      <c r="E6510" s="1" t="s">
        <v>1510</v>
      </c>
      <c r="F6510" s="1" t="s">
        <v>8</v>
      </c>
      <c r="G6510" s="1" t="s">
        <v>9</v>
      </c>
      <c r="H6510" s="1" t="s">
        <v>1479</v>
      </c>
      <c r="I6510" s="1" t="s">
        <v>1462</v>
      </c>
      <c r="J6510" s="1" t="s">
        <v>14506</v>
      </c>
      <c r="K6510" s="1" t="str">
        <f>IF(COUNTIF(Financial_Transactions[transaction_id],Financial_Transactions[[#This Row],[transaction_id]])&gt;1,"Yes","No")</f>
        <v>No</v>
      </c>
      <c r="L6510" s="1" t="str">
        <f>IF(Financial_Transactions[[#This Row],[customer_id]]&lt;&gt;"",(IF(COUNTIF(Customers[customer_id],Financial_Transactions[[#This Row],[customer_id]])&gt;0,"Valid","Invalid")),"")</f>
        <v/>
      </c>
      <c r="M6510" s="1" t="str">
        <f>IF(Financial_Transactions[[#This Row],[vendor_id]]&lt;&gt;"",IF(COUNTIF(Vendors[vendor_id],Financial_Transactions[[#This Row],[vendor_id]])&gt;0,"Valid","Invalid"),"")</f>
        <v>Valid</v>
      </c>
    </row>
    <row r="6511" spans="1:13" x14ac:dyDescent="0.3">
      <c r="A6511" s="1" t="s">
        <v>14507</v>
      </c>
      <c r="B6511" s="2">
        <v>45047</v>
      </c>
      <c r="C6511">
        <v>151379.37</v>
      </c>
      <c r="D6511" s="1" t="s">
        <v>1484</v>
      </c>
      <c r="E6511" s="1" t="s">
        <v>1500</v>
      </c>
      <c r="F6511" s="1" t="s">
        <v>8</v>
      </c>
      <c r="G6511" s="1" t="s">
        <v>14</v>
      </c>
      <c r="H6511" s="1" t="s">
        <v>76</v>
      </c>
      <c r="I6511" s="1" t="s">
        <v>1479</v>
      </c>
      <c r="J6511" s="1" t="s">
        <v>14508</v>
      </c>
      <c r="K6511" s="1" t="str">
        <f>IF(COUNTIF(Financial_Transactions[transaction_id],Financial_Transactions[[#This Row],[transaction_id]])&gt;1,"Yes","No")</f>
        <v>No</v>
      </c>
      <c r="L6511" s="1" t="str">
        <f>IF(Financial_Transactions[[#This Row],[customer_id]]&lt;&gt;"",(IF(COUNTIF(Customers[customer_id],Financial_Transactions[[#This Row],[customer_id]])&gt;0,"Valid","Invalid")),"")</f>
        <v>Valid</v>
      </c>
      <c r="M6511" s="1" t="str">
        <f>IF(Financial_Transactions[[#This Row],[vendor_id]]&lt;&gt;"",IF(COUNTIF(Vendors[vendor_id],Financial_Transactions[[#This Row],[vendor_id]])&gt;0,"Valid","Invalid"),"")</f>
        <v/>
      </c>
    </row>
    <row r="6512" spans="1:13" x14ac:dyDescent="0.3">
      <c r="A6512" s="1" t="s">
        <v>14509</v>
      </c>
      <c r="B6512" s="2">
        <v>44871</v>
      </c>
      <c r="C6512">
        <v>-20243.98</v>
      </c>
      <c r="D6512" s="1" t="s">
        <v>1478</v>
      </c>
      <c r="E6512" s="1" t="s">
        <v>1225</v>
      </c>
      <c r="F6512" s="1" t="s">
        <v>13</v>
      </c>
      <c r="G6512" s="1" t="s">
        <v>9</v>
      </c>
      <c r="H6512" s="1" t="s">
        <v>1479</v>
      </c>
      <c r="I6512" s="1" t="s">
        <v>1394</v>
      </c>
      <c r="J6512" s="1" t="s">
        <v>14510</v>
      </c>
      <c r="K6512" s="1" t="str">
        <f>IF(COUNTIF(Financial_Transactions[transaction_id],Financial_Transactions[[#This Row],[transaction_id]])&gt;1,"Yes","No")</f>
        <v>No</v>
      </c>
      <c r="L6512" s="1" t="str">
        <f>IF(Financial_Transactions[[#This Row],[customer_id]]&lt;&gt;"",(IF(COUNTIF(Customers[customer_id],Financial_Transactions[[#This Row],[customer_id]])&gt;0,"Valid","Invalid")),"")</f>
        <v/>
      </c>
      <c r="M6512" s="1" t="str">
        <f>IF(Financial_Transactions[[#This Row],[vendor_id]]&lt;&gt;"",IF(COUNTIF(Vendors[vendor_id],Financial_Transactions[[#This Row],[vendor_id]])&gt;0,"Valid","Invalid"),"")</f>
        <v>Valid</v>
      </c>
    </row>
    <row r="6513" spans="1:13" x14ac:dyDescent="0.3">
      <c r="A6513" s="1" t="s">
        <v>14511</v>
      </c>
      <c r="B6513" s="2">
        <v>44915</v>
      </c>
      <c r="C6513">
        <v>206697.82</v>
      </c>
      <c r="D6513" s="1" t="s">
        <v>1484</v>
      </c>
      <c r="E6513" s="1" t="s">
        <v>1488</v>
      </c>
      <c r="F6513" s="1" t="s">
        <v>8</v>
      </c>
      <c r="G6513" s="1" t="s">
        <v>14</v>
      </c>
      <c r="H6513" s="1" t="s">
        <v>744</v>
      </c>
      <c r="I6513" s="1" t="s">
        <v>1479</v>
      </c>
      <c r="J6513" s="1" t="s">
        <v>14512</v>
      </c>
      <c r="K6513" s="1" t="str">
        <f>IF(COUNTIF(Financial_Transactions[transaction_id],Financial_Transactions[[#This Row],[transaction_id]])&gt;1,"Yes","No")</f>
        <v>No</v>
      </c>
      <c r="L6513" s="1" t="str">
        <f>IF(Financial_Transactions[[#This Row],[customer_id]]&lt;&gt;"",(IF(COUNTIF(Customers[customer_id],Financial_Transactions[[#This Row],[customer_id]])&gt;0,"Valid","Invalid")),"")</f>
        <v>Valid</v>
      </c>
      <c r="M6513" s="1" t="str">
        <f>IF(Financial_Transactions[[#This Row],[vendor_id]]&lt;&gt;"",IF(COUNTIF(Vendors[vendor_id],Financial_Transactions[[#This Row],[vendor_id]])&gt;0,"Valid","Invalid"),"")</f>
        <v/>
      </c>
    </row>
    <row r="6514" spans="1:13" x14ac:dyDescent="0.3">
      <c r="A6514" s="1" t="s">
        <v>14513</v>
      </c>
      <c r="B6514" s="2">
        <v>44865</v>
      </c>
      <c r="C6514">
        <v>121234.45</v>
      </c>
      <c r="D6514" s="1" t="s">
        <v>1484</v>
      </c>
      <c r="E6514" s="1" t="s">
        <v>1500</v>
      </c>
      <c r="F6514" s="1" t="s">
        <v>13</v>
      </c>
      <c r="G6514" s="1" t="s">
        <v>9</v>
      </c>
      <c r="H6514" s="1" t="s">
        <v>568</v>
      </c>
      <c r="I6514" s="1" t="s">
        <v>1479</v>
      </c>
      <c r="J6514" s="1" t="s">
        <v>14514</v>
      </c>
      <c r="K6514" s="1" t="str">
        <f>IF(COUNTIF(Financial_Transactions[transaction_id],Financial_Transactions[[#This Row],[transaction_id]])&gt;1,"Yes","No")</f>
        <v>No</v>
      </c>
      <c r="L6514" s="1" t="str">
        <f>IF(Financial_Transactions[[#This Row],[customer_id]]&lt;&gt;"",(IF(COUNTIF(Customers[customer_id],Financial_Transactions[[#This Row],[customer_id]])&gt;0,"Valid","Invalid")),"")</f>
        <v>Valid</v>
      </c>
      <c r="M6514" s="1" t="str">
        <f>IF(Financial_Transactions[[#This Row],[vendor_id]]&lt;&gt;"",IF(COUNTIF(Vendors[vendor_id],Financial_Transactions[[#This Row],[vendor_id]])&gt;0,"Valid","Invalid"),"")</f>
        <v/>
      </c>
    </row>
    <row r="6515" spans="1:13" x14ac:dyDescent="0.3">
      <c r="A6515" s="1" t="s">
        <v>14515</v>
      </c>
      <c r="B6515" s="2">
        <v>44743</v>
      </c>
      <c r="C6515">
        <v>-26892.81</v>
      </c>
      <c r="D6515" s="1" t="s">
        <v>1478</v>
      </c>
      <c r="E6515" s="1" t="s">
        <v>1510</v>
      </c>
      <c r="F6515" s="1" t="s">
        <v>19</v>
      </c>
      <c r="G6515" s="1" t="s">
        <v>22</v>
      </c>
      <c r="H6515" s="1" t="s">
        <v>1479</v>
      </c>
      <c r="I6515" s="1" t="s">
        <v>1386</v>
      </c>
      <c r="J6515" s="1" t="s">
        <v>14516</v>
      </c>
      <c r="K6515" s="1" t="str">
        <f>IF(COUNTIF(Financial_Transactions[transaction_id],Financial_Transactions[[#This Row],[transaction_id]])&gt;1,"Yes","No")</f>
        <v>No</v>
      </c>
      <c r="L6515" s="1" t="str">
        <f>IF(Financial_Transactions[[#This Row],[customer_id]]&lt;&gt;"",(IF(COUNTIF(Customers[customer_id],Financial_Transactions[[#This Row],[customer_id]])&gt;0,"Valid","Invalid")),"")</f>
        <v/>
      </c>
      <c r="M6515" s="1" t="str">
        <f>IF(Financial_Transactions[[#This Row],[vendor_id]]&lt;&gt;"",IF(COUNTIF(Vendors[vendor_id],Financial_Transactions[[#This Row],[vendor_id]])&gt;0,"Valid","Invalid"),"")</f>
        <v>Valid</v>
      </c>
    </row>
    <row r="6516" spans="1:13" x14ac:dyDescent="0.3">
      <c r="A6516" s="1" t="s">
        <v>14517</v>
      </c>
      <c r="B6516" s="2">
        <v>44730</v>
      </c>
      <c r="C6516">
        <v>-6023.74</v>
      </c>
      <c r="D6516" s="1" t="s">
        <v>1478</v>
      </c>
      <c r="E6516" s="1" t="s">
        <v>1510</v>
      </c>
      <c r="F6516" s="1" t="s">
        <v>8</v>
      </c>
      <c r="G6516" s="1" t="s">
        <v>22</v>
      </c>
      <c r="H6516" s="1" t="s">
        <v>1479</v>
      </c>
      <c r="I6516" s="1" t="s">
        <v>1265</v>
      </c>
      <c r="J6516" s="1" t="s">
        <v>14518</v>
      </c>
      <c r="K6516" s="1" t="str">
        <f>IF(COUNTIF(Financial_Transactions[transaction_id],Financial_Transactions[[#This Row],[transaction_id]])&gt;1,"Yes","No")</f>
        <v>No</v>
      </c>
      <c r="L6516" s="1" t="str">
        <f>IF(Financial_Transactions[[#This Row],[customer_id]]&lt;&gt;"",(IF(COUNTIF(Customers[customer_id],Financial_Transactions[[#This Row],[customer_id]])&gt;0,"Valid","Invalid")),"")</f>
        <v/>
      </c>
      <c r="M6516" s="1" t="str">
        <f>IF(Financial_Transactions[[#This Row],[vendor_id]]&lt;&gt;"",IF(COUNTIF(Vendors[vendor_id],Financial_Transactions[[#This Row],[vendor_id]])&gt;0,"Valid","Invalid"),"")</f>
        <v>Valid</v>
      </c>
    </row>
    <row r="6517" spans="1:13" x14ac:dyDescent="0.3">
      <c r="A6517" s="1" t="s">
        <v>14519</v>
      </c>
      <c r="B6517" s="2">
        <v>45235</v>
      </c>
      <c r="C6517">
        <v>-62672.23</v>
      </c>
      <c r="D6517" s="1" t="s">
        <v>1478</v>
      </c>
      <c r="E6517" s="1" t="s">
        <v>1497</v>
      </c>
      <c r="F6517" s="1" t="s">
        <v>8</v>
      </c>
      <c r="G6517" s="1" t="s">
        <v>22</v>
      </c>
      <c r="H6517" s="1" t="s">
        <v>1479</v>
      </c>
      <c r="I6517" s="1" t="s">
        <v>1396</v>
      </c>
      <c r="J6517" s="1" t="s">
        <v>14520</v>
      </c>
      <c r="K6517" s="1" t="str">
        <f>IF(COUNTIF(Financial_Transactions[transaction_id],Financial_Transactions[[#This Row],[transaction_id]])&gt;1,"Yes","No")</f>
        <v>No</v>
      </c>
      <c r="L6517" s="1" t="str">
        <f>IF(Financial_Transactions[[#This Row],[customer_id]]&lt;&gt;"",(IF(COUNTIF(Customers[customer_id],Financial_Transactions[[#This Row],[customer_id]])&gt;0,"Valid","Invalid")),"")</f>
        <v/>
      </c>
      <c r="M6517" s="1" t="str">
        <f>IF(Financial_Transactions[[#This Row],[vendor_id]]&lt;&gt;"",IF(COUNTIF(Vendors[vendor_id],Financial_Transactions[[#This Row],[vendor_id]])&gt;0,"Valid","Invalid"),"")</f>
        <v>Valid</v>
      </c>
    </row>
    <row r="6518" spans="1:13" x14ac:dyDescent="0.3">
      <c r="A6518" s="1" t="s">
        <v>14521</v>
      </c>
      <c r="B6518" s="2">
        <v>45186</v>
      </c>
      <c r="C6518">
        <v>132428.03</v>
      </c>
      <c r="D6518" s="1" t="s">
        <v>1484</v>
      </c>
      <c r="E6518" s="1" t="s">
        <v>1485</v>
      </c>
      <c r="F6518" s="1" t="s">
        <v>13</v>
      </c>
      <c r="G6518" s="1" t="s">
        <v>22</v>
      </c>
      <c r="H6518" s="1" t="s">
        <v>186</v>
      </c>
      <c r="I6518" s="1" t="s">
        <v>1479</v>
      </c>
      <c r="J6518" s="1" t="s">
        <v>14522</v>
      </c>
      <c r="K6518" s="1" t="str">
        <f>IF(COUNTIF(Financial_Transactions[transaction_id],Financial_Transactions[[#This Row],[transaction_id]])&gt;1,"Yes","No")</f>
        <v>No</v>
      </c>
      <c r="L6518" s="1" t="str">
        <f>IF(Financial_Transactions[[#This Row],[customer_id]]&lt;&gt;"",(IF(COUNTIF(Customers[customer_id],Financial_Transactions[[#This Row],[customer_id]])&gt;0,"Valid","Invalid")),"")</f>
        <v>Valid</v>
      </c>
      <c r="M6518" s="1" t="str">
        <f>IF(Financial_Transactions[[#This Row],[vendor_id]]&lt;&gt;"",IF(COUNTIF(Vendors[vendor_id],Financial_Transactions[[#This Row],[vendor_id]])&gt;0,"Valid","Invalid"),"")</f>
        <v/>
      </c>
    </row>
    <row r="6519" spans="1:13" x14ac:dyDescent="0.3">
      <c r="A6519" s="1" t="s">
        <v>14523</v>
      </c>
      <c r="B6519" s="2">
        <v>45252</v>
      </c>
      <c r="C6519">
        <v>162042.9</v>
      </c>
      <c r="D6519" s="1" t="s">
        <v>1484</v>
      </c>
      <c r="E6519" s="1" t="s">
        <v>1488</v>
      </c>
      <c r="F6519" s="1" t="s">
        <v>19</v>
      </c>
      <c r="G6519" s="1" t="s">
        <v>22</v>
      </c>
      <c r="H6519" s="1" t="s">
        <v>274</v>
      </c>
      <c r="I6519" s="1" t="s">
        <v>1479</v>
      </c>
      <c r="J6519" s="1" t="s">
        <v>14524</v>
      </c>
      <c r="K6519" s="1" t="str">
        <f>IF(COUNTIF(Financial_Transactions[transaction_id],Financial_Transactions[[#This Row],[transaction_id]])&gt;1,"Yes","No")</f>
        <v>No</v>
      </c>
      <c r="L6519" s="1" t="str">
        <f>IF(Financial_Transactions[[#This Row],[customer_id]]&lt;&gt;"",(IF(COUNTIF(Customers[customer_id],Financial_Transactions[[#This Row],[customer_id]])&gt;0,"Valid","Invalid")),"")</f>
        <v>Valid</v>
      </c>
      <c r="M6519" s="1" t="str">
        <f>IF(Financial_Transactions[[#This Row],[vendor_id]]&lt;&gt;"",IF(COUNTIF(Vendors[vendor_id],Financial_Transactions[[#This Row],[vendor_id]])&gt;0,"Valid","Invalid"),"")</f>
        <v/>
      </c>
    </row>
    <row r="6520" spans="1:13" x14ac:dyDescent="0.3">
      <c r="A6520" s="1" t="s">
        <v>14525</v>
      </c>
      <c r="B6520" s="2">
        <v>44861</v>
      </c>
      <c r="C6520">
        <v>-80208.25</v>
      </c>
      <c r="D6520" s="1" t="s">
        <v>1478</v>
      </c>
      <c r="E6520" s="1" t="s">
        <v>1235</v>
      </c>
      <c r="F6520" s="1" t="s">
        <v>13</v>
      </c>
      <c r="G6520" s="1" t="s">
        <v>9</v>
      </c>
      <c r="H6520" s="1" t="s">
        <v>1479</v>
      </c>
      <c r="I6520" s="1" t="s">
        <v>1386</v>
      </c>
      <c r="J6520" s="1" t="s">
        <v>14526</v>
      </c>
      <c r="K6520" s="1" t="str">
        <f>IF(COUNTIF(Financial_Transactions[transaction_id],Financial_Transactions[[#This Row],[transaction_id]])&gt;1,"Yes","No")</f>
        <v>No</v>
      </c>
      <c r="L6520" s="1" t="str">
        <f>IF(Financial_Transactions[[#This Row],[customer_id]]&lt;&gt;"",(IF(COUNTIF(Customers[customer_id],Financial_Transactions[[#This Row],[customer_id]])&gt;0,"Valid","Invalid")),"")</f>
        <v/>
      </c>
      <c r="M6520" s="1" t="str">
        <f>IF(Financial_Transactions[[#This Row],[vendor_id]]&lt;&gt;"",IF(COUNTIF(Vendors[vendor_id],Financial_Transactions[[#This Row],[vendor_id]])&gt;0,"Valid","Invalid"),"")</f>
        <v>Valid</v>
      </c>
    </row>
    <row r="6521" spans="1:13" x14ac:dyDescent="0.3">
      <c r="A6521" s="1" t="s">
        <v>14527</v>
      </c>
      <c r="B6521" s="2">
        <v>44850</v>
      </c>
      <c r="C6521">
        <v>227313.96</v>
      </c>
      <c r="D6521" s="1" t="s">
        <v>1484</v>
      </c>
      <c r="E6521" s="1" t="s">
        <v>1500</v>
      </c>
      <c r="F6521" s="1" t="s">
        <v>19</v>
      </c>
      <c r="G6521" s="1" t="s">
        <v>22</v>
      </c>
      <c r="H6521" s="1" t="s">
        <v>374</v>
      </c>
      <c r="I6521" s="1" t="s">
        <v>1479</v>
      </c>
      <c r="J6521" s="1" t="s">
        <v>14528</v>
      </c>
      <c r="K6521" s="1" t="str">
        <f>IF(COUNTIF(Financial_Transactions[transaction_id],Financial_Transactions[[#This Row],[transaction_id]])&gt;1,"Yes","No")</f>
        <v>No</v>
      </c>
      <c r="L6521" s="1" t="str">
        <f>IF(Financial_Transactions[[#This Row],[customer_id]]&lt;&gt;"",(IF(COUNTIF(Customers[customer_id],Financial_Transactions[[#This Row],[customer_id]])&gt;0,"Valid","Invalid")),"")</f>
        <v>Valid</v>
      </c>
      <c r="M6521" s="1" t="str">
        <f>IF(Financial_Transactions[[#This Row],[vendor_id]]&lt;&gt;"",IF(COUNTIF(Vendors[vendor_id],Financial_Transactions[[#This Row],[vendor_id]])&gt;0,"Valid","Invalid"),"")</f>
        <v/>
      </c>
    </row>
    <row r="6522" spans="1:13" x14ac:dyDescent="0.3">
      <c r="A6522" s="1" t="s">
        <v>14529</v>
      </c>
      <c r="B6522" s="2">
        <v>45206</v>
      </c>
      <c r="C6522">
        <v>-48667.69</v>
      </c>
      <c r="D6522" s="1" t="s">
        <v>1478</v>
      </c>
      <c r="E6522" s="1" t="s">
        <v>1225</v>
      </c>
      <c r="F6522" s="1" t="s">
        <v>13</v>
      </c>
      <c r="G6522" s="1" t="s">
        <v>9</v>
      </c>
      <c r="H6522" s="1" t="s">
        <v>1479</v>
      </c>
      <c r="I6522" s="1" t="s">
        <v>1394</v>
      </c>
      <c r="J6522" s="1" t="s">
        <v>14530</v>
      </c>
      <c r="K6522" s="1" t="str">
        <f>IF(COUNTIF(Financial_Transactions[transaction_id],Financial_Transactions[[#This Row],[transaction_id]])&gt;1,"Yes","No")</f>
        <v>No</v>
      </c>
      <c r="L6522" s="1" t="str">
        <f>IF(Financial_Transactions[[#This Row],[customer_id]]&lt;&gt;"",(IF(COUNTIF(Customers[customer_id],Financial_Transactions[[#This Row],[customer_id]])&gt;0,"Valid","Invalid")),"")</f>
        <v/>
      </c>
      <c r="M6522" s="1" t="str">
        <f>IF(Financial_Transactions[[#This Row],[vendor_id]]&lt;&gt;"",IF(COUNTIF(Vendors[vendor_id],Financial_Transactions[[#This Row],[vendor_id]])&gt;0,"Valid","Invalid"),"")</f>
        <v>Valid</v>
      </c>
    </row>
    <row r="6523" spans="1:13" x14ac:dyDescent="0.3">
      <c r="A6523" s="1" t="s">
        <v>14531</v>
      </c>
      <c r="B6523" s="2">
        <v>45225</v>
      </c>
      <c r="C6523">
        <v>-71327.539999999994</v>
      </c>
      <c r="D6523" s="1" t="s">
        <v>1478</v>
      </c>
      <c r="E6523" s="1" t="s">
        <v>1225</v>
      </c>
      <c r="F6523" s="1" t="s">
        <v>13</v>
      </c>
      <c r="G6523" s="1" t="s">
        <v>22</v>
      </c>
      <c r="H6523" s="1" t="s">
        <v>1479</v>
      </c>
      <c r="I6523" s="1" t="s">
        <v>1406</v>
      </c>
      <c r="J6523" s="1" t="s">
        <v>14532</v>
      </c>
      <c r="K6523" s="1" t="str">
        <f>IF(COUNTIF(Financial_Transactions[transaction_id],Financial_Transactions[[#This Row],[transaction_id]])&gt;1,"Yes","No")</f>
        <v>No</v>
      </c>
      <c r="L6523" s="1" t="str">
        <f>IF(Financial_Transactions[[#This Row],[customer_id]]&lt;&gt;"",(IF(COUNTIF(Customers[customer_id],Financial_Transactions[[#This Row],[customer_id]])&gt;0,"Valid","Invalid")),"")</f>
        <v/>
      </c>
      <c r="M6523" s="1" t="str">
        <f>IF(Financial_Transactions[[#This Row],[vendor_id]]&lt;&gt;"",IF(COUNTIF(Vendors[vendor_id],Financial_Transactions[[#This Row],[vendor_id]])&gt;0,"Valid","Invalid"),"")</f>
        <v>Valid</v>
      </c>
    </row>
    <row r="6524" spans="1:13" x14ac:dyDescent="0.3">
      <c r="A6524" s="1" t="s">
        <v>14533</v>
      </c>
      <c r="B6524" s="2">
        <v>45029</v>
      </c>
      <c r="C6524">
        <v>65116.52</v>
      </c>
      <c r="D6524" s="1" t="s">
        <v>1484</v>
      </c>
      <c r="E6524" s="1" t="s">
        <v>1500</v>
      </c>
      <c r="F6524" s="1" t="s">
        <v>13</v>
      </c>
      <c r="G6524" s="1" t="s">
        <v>9</v>
      </c>
      <c r="H6524" s="1" t="s">
        <v>216</v>
      </c>
      <c r="I6524" s="1" t="s">
        <v>1479</v>
      </c>
      <c r="J6524" s="1" t="s">
        <v>14534</v>
      </c>
      <c r="K6524" s="1" t="str">
        <f>IF(COUNTIF(Financial_Transactions[transaction_id],Financial_Transactions[[#This Row],[transaction_id]])&gt;1,"Yes","No")</f>
        <v>No</v>
      </c>
      <c r="L6524" s="1" t="str">
        <f>IF(Financial_Transactions[[#This Row],[customer_id]]&lt;&gt;"",(IF(COUNTIF(Customers[customer_id],Financial_Transactions[[#This Row],[customer_id]])&gt;0,"Valid","Invalid")),"")</f>
        <v>Valid</v>
      </c>
      <c r="M6524" s="1" t="str">
        <f>IF(Financial_Transactions[[#This Row],[vendor_id]]&lt;&gt;"",IF(COUNTIF(Vendors[vendor_id],Financial_Transactions[[#This Row],[vendor_id]])&gt;0,"Valid","Invalid"),"")</f>
        <v/>
      </c>
    </row>
    <row r="6525" spans="1:13" x14ac:dyDescent="0.3">
      <c r="A6525" s="1" t="s">
        <v>14535</v>
      </c>
      <c r="B6525" s="2">
        <v>45124</v>
      </c>
      <c r="C6525">
        <v>-17370.29</v>
      </c>
      <c r="D6525" s="1" t="s">
        <v>1478</v>
      </c>
      <c r="E6525" s="1" t="s">
        <v>1250</v>
      </c>
      <c r="F6525" s="1" t="s">
        <v>19</v>
      </c>
      <c r="G6525" s="1" t="s">
        <v>9</v>
      </c>
      <c r="H6525" s="1" t="s">
        <v>1479</v>
      </c>
      <c r="I6525" s="1" t="s">
        <v>1338</v>
      </c>
      <c r="J6525" s="1" t="s">
        <v>14536</v>
      </c>
      <c r="K6525" s="1" t="str">
        <f>IF(COUNTIF(Financial_Transactions[transaction_id],Financial_Transactions[[#This Row],[transaction_id]])&gt;1,"Yes","No")</f>
        <v>No</v>
      </c>
      <c r="L6525" s="1" t="str">
        <f>IF(Financial_Transactions[[#This Row],[customer_id]]&lt;&gt;"",(IF(COUNTIF(Customers[customer_id],Financial_Transactions[[#This Row],[customer_id]])&gt;0,"Valid","Invalid")),"")</f>
        <v/>
      </c>
      <c r="M6525" s="1" t="str">
        <f>IF(Financial_Transactions[[#This Row],[vendor_id]]&lt;&gt;"",IF(COUNTIF(Vendors[vendor_id],Financial_Transactions[[#This Row],[vendor_id]])&gt;0,"Valid","Invalid"),"")</f>
        <v>Valid</v>
      </c>
    </row>
    <row r="6526" spans="1:13" x14ac:dyDescent="0.3">
      <c r="A6526" s="1" t="s">
        <v>14537</v>
      </c>
      <c r="B6526" s="2">
        <v>44913</v>
      </c>
      <c r="C6526">
        <v>59814.45</v>
      </c>
      <c r="D6526" s="1" t="s">
        <v>1484</v>
      </c>
      <c r="E6526" s="1" t="s">
        <v>1500</v>
      </c>
      <c r="F6526" s="1" t="s">
        <v>19</v>
      </c>
      <c r="G6526" s="1" t="s">
        <v>9</v>
      </c>
      <c r="H6526" s="1" t="s">
        <v>312</v>
      </c>
      <c r="I6526" s="1" t="s">
        <v>1479</v>
      </c>
      <c r="J6526" s="1" t="s">
        <v>14538</v>
      </c>
      <c r="K6526" s="1" t="str">
        <f>IF(COUNTIF(Financial_Transactions[transaction_id],Financial_Transactions[[#This Row],[transaction_id]])&gt;1,"Yes","No")</f>
        <v>No</v>
      </c>
      <c r="L6526" s="1" t="str">
        <f>IF(Financial_Transactions[[#This Row],[customer_id]]&lt;&gt;"",(IF(COUNTIF(Customers[customer_id],Financial_Transactions[[#This Row],[customer_id]])&gt;0,"Valid","Invalid")),"")</f>
        <v>Valid</v>
      </c>
      <c r="M6526" s="1" t="str">
        <f>IF(Financial_Transactions[[#This Row],[vendor_id]]&lt;&gt;"",IF(COUNTIF(Vendors[vendor_id],Financial_Transactions[[#This Row],[vendor_id]])&gt;0,"Valid","Invalid"),"")</f>
        <v/>
      </c>
    </row>
    <row r="6527" spans="1:13" x14ac:dyDescent="0.3">
      <c r="A6527" s="1" t="s">
        <v>14539</v>
      </c>
      <c r="B6527" s="2">
        <v>45084</v>
      </c>
      <c r="C6527">
        <v>-29872.93</v>
      </c>
      <c r="D6527" s="1" t="s">
        <v>1478</v>
      </c>
      <c r="E6527" s="1" t="s">
        <v>1535</v>
      </c>
      <c r="F6527" s="1" t="s">
        <v>8</v>
      </c>
      <c r="G6527" s="1" t="s">
        <v>9</v>
      </c>
      <c r="H6527" s="1" t="s">
        <v>1479</v>
      </c>
      <c r="I6527" s="1" t="s">
        <v>1240</v>
      </c>
      <c r="J6527" s="1" t="s">
        <v>14540</v>
      </c>
      <c r="K6527" s="1" t="str">
        <f>IF(COUNTIF(Financial_Transactions[transaction_id],Financial_Transactions[[#This Row],[transaction_id]])&gt;1,"Yes","No")</f>
        <v>No</v>
      </c>
      <c r="L6527" s="1" t="str">
        <f>IF(Financial_Transactions[[#This Row],[customer_id]]&lt;&gt;"",(IF(COUNTIF(Customers[customer_id],Financial_Transactions[[#This Row],[customer_id]])&gt;0,"Valid","Invalid")),"")</f>
        <v/>
      </c>
      <c r="M6527" s="1" t="str">
        <f>IF(Financial_Transactions[[#This Row],[vendor_id]]&lt;&gt;"",IF(COUNTIF(Vendors[vendor_id],Financial_Transactions[[#This Row],[vendor_id]])&gt;0,"Valid","Invalid"),"")</f>
        <v>Valid</v>
      </c>
    </row>
    <row r="6528" spans="1:13" x14ac:dyDescent="0.3">
      <c r="A6528" s="1" t="s">
        <v>14541</v>
      </c>
      <c r="B6528" s="2">
        <v>45201</v>
      </c>
      <c r="C6528">
        <v>33306.67</v>
      </c>
      <c r="D6528" s="1" t="s">
        <v>1925</v>
      </c>
      <c r="E6528" s="1" t="s">
        <v>1925</v>
      </c>
      <c r="F6528" s="1" t="s">
        <v>13</v>
      </c>
      <c r="G6528" s="1" t="s">
        <v>22</v>
      </c>
      <c r="H6528" s="1" t="s">
        <v>1479</v>
      </c>
      <c r="I6528" s="1" t="s">
        <v>1479</v>
      </c>
      <c r="J6528" s="1" t="s">
        <v>14542</v>
      </c>
      <c r="K6528" s="1" t="str">
        <f>IF(COUNTIF(Financial_Transactions[transaction_id],Financial_Transactions[[#This Row],[transaction_id]])&gt;1,"Yes","No")</f>
        <v>No</v>
      </c>
      <c r="L6528" s="1" t="str">
        <f>IF(Financial_Transactions[[#This Row],[customer_id]]&lt;&gt;"",(IF(COUNTIF(Customers[customer_id],Financial_Transactions[[#This Row],[customer_id]])&gt;0,"Valid","Invalid")),"")</f>
        <v/>
      </c>
      <c r="M6528" s="1" t="str">
        <f>IF(Financial_Transactions[[#This Row],[vendor_id]]&lt;&gt;"",IF(COUNTIF(Vendors[vendor_id],Financial_Transactions[[#This Row],[vendor_id]])&gt;0,"Valid","Invalid"),"")</f>
        <v/>
      </c>
    </row>
    <row r="6529" spans="1:13" x14ac:dyDescent="0.3">
      <c r="A6529" s="1" t="s">
        <v>14543</v>
      </c>
      <c r="B6529" s="2">
        <v>45068</v>
      </c>
      <c r="C6529">
        <v>-84736.82</v>
      </c>
      <c r="D6529" s="1" t="s">
        <v>1478</v>
      </c>
      <c r="E6529" s="1" t="s">
        <v>1497</v>
      </c>
      <c r="F6529" s="1" t="s">
        <v>13</v>
      </c>
      <c r="G6529" s="1" t="s">
        <v>25</v>
      </c>
      <c r="H6529" s="1" t="s">
        <v>1479</v>
      </c>
      <c r="I6529" s="1" t="s">
        <v>1400</v>
      </c>
      <c r="J6529" s="1" t="s">
        <v>14544</v>
      </c>
      <c r="K6529" s="1" t="str">
        <f>IF(COUNTIF(Financial_Transactions[transaction_id],Financial_Transactions[[#This Row],[transaction_id]])&gt;1,"Yes","No")</f>
        <v>No</v>
      </c>
      <c r="L6529" s="1" t="str">
        <f>IF(Financial_Transactions[[#This Row],[customer_id]]&lt;&gt;"",(IF(COUNTIF(Customers[customer_id],Financial_Transactions[[#This Row],[customer_id]])&gt;0,"Valid","Invalid")),"")</f>
        <v/>
      </c>
      <c r="M6529" s="1" t="str">
        <f>IF(Financial_Transactions[[#This Row],[vendor_id]]&lt;&gt;"",IF(COUNTIF(Vendors[vendor_id],Financial_Transactions[[#This Row],[vendor_id]])&gt;0,"Valid","Invalid"),"")</f>
        <v>Valid</v>
      </c>
    </row>
    <row r="6530" spans="1:13" x14ac:dyDescent="0.3">
      <c r="A6530" s="1" t="s">
        <v>14545</v>
      </c>
      <c r="B6530" s="2">
        <v>45095</v>
      </c>
      <c r="C6530">
        <v>190375.28</v>
      </c>
      <c r="D6530" s="1" t="s">
        <v>1484</v>
      </c>
      <c r="E6530" s="1" t="s">
        <v>1485</v>
      </c>
      <c r="F6530" s="1" t="s">
        <v>8</v>
      </c>
      <c r="G6530" s="1" t="s">
        <v>25</v>
      </c>
      <c r="H6530" s="1" t="s">
        <v>276</v>
      </c>
      <c r="I6530" s="1" t="s">
        <v>1479</v>
      </c>
      <c r="J6530" s="1" t="s">
        <v>14546</v>
      </c>
      <c r="K6530" s="1" t="str">
        <f>IF(COUNTIF(Financial_Transactions[transaction_id],Financial_Transactions[[#This Row],[transaction_id]])&gt;1,"Yes","No")</f>
        <v>No</v>
      </c>
      <c r="L6530" s="1" t="str">
        <f>IF(Financial_Transactions[[#This Row],[customer_id]]&lt;&gt;"",(IF(COUNTIF(Customers[customer_id],Financial_Transactions[[#This Row],[customer_id]])&gt;0,"Valid","Invalid")),"")</f>
        <v>Valid</v>
      </c>
      <c r="M6530" s="1" t="str">
        <f>IF(Financial_Transactions[[#This Row],[vendor_id]]&lt;&gt;"",IF(COUNTIF(Vendors[vendor_id],Financial_Transactions[[#This Row],[vendor_id]])&gt;0,"Valid","Invalid"),"")</f>
        <v/>
      </c>
    </row>
    <row r="6531" spans="1:13" x14ac:dyDescent="0.3">
      <c r="A6531" s="1" t="s">
        <v>14547</v>
      </c>
      <c r="B6531" s="2">
        <v>44955</v>
      </c>
      <c r="C6531">
        <v>-21335.84</v>
      </c>
      <c r="D6531" s="1" t="s">
        <v>1478</v>
      </c>
      <c r="E6531" s="1" t="s">
        <v>1250</v>
      </c>
      <c r="F6531" s="1" t="s">
        <v>13</v>
      </c>
      <c r="G6531" s="1" t="s">
        <v>25</v>
      </c>
      <c r="H6531" s="1" t="s">
        <v>1479</v>
      </c>
      <c r="I6531" s="1" t="s">
        <v>1400</v>
      </c>
      <c r="J6531" s="1" t="s">
        <v>14548</v>
      </c>
      <c r="K6531" s="1" t="str">
        <f>IF(COUNTIF(Financial_Transactions[transaction_id],Financial_Transactions[[#This Row],[transaction_id]])&gt;1,"Yes","No")</f>
        <v>No</v>
      </c>
      <c r="L6531" s="1" t="str">
        <f>IF(Financial_Transactions[[#This Row],[customer_id]]&lt;&gt;"",(IF(COUNTIF(Customers[customer_id],Financial_Transactions[[#This Row],[customer_id]])&gt;0,"Valid","Invalid")),"")</f>
        <v/>
      </c>
      <c r="M6531" s="1" t="str">
        <f>IF(Financial_Transactions[[#This Row],[vendor_id]]&lt;&gt;"",IF(COUNTIF(Vendors[vendor_id],Financial_Transactions[[#This Row],[vendor_id]])&gt;0,"Valid","Invalid"),"")</f>
        <v>Valid</v>
      </c>
    </row>
    <row r="6532" spans="1:13" x14ac:dyDescent="0.3">
      <c r="A6532" s="1" t="s">
        <v>14549</v>
      </c>
      <c r="B6532" s="2">
        <v>44755</v>
      </c>
      <c r="C6532">
        <v>-26789.73</v>
      </c>
      <c r="D6532" s="1" t="s">
        <v>1478</v>
      </c>
      <c r="E6532" s="1" t="s">
        <v>1235</v>
      </c>
      <c r="F6532" s="1" t="s">
        <v>8</v>
      </c>
      <c r="G6532" s="1" t="s">
        <v>9</v>
      </c>
      <c r="H6532" s="1" t="s">
        <v>1479</v>
      </c>
      <c r="I6532" s="1" t="s">
        <v>1257</v>
      </c>
      <c r="J6532" s="1" t="s">
        <v>14550</v>
      </c>
      <c r="K6532" s="1" t="str">
        <f>IF(COUNTIF(Financial_Transactions[transaction_id],Financial_Transactions[[#This Row],[transaction_id]])&gt;1,"Yes","No")</f>
        <v>No</v>
      </c>
      <c r="L6532" s="1" t="str">
        <f>IF(Financial_Transactions[[#This Row],[customer_id]]&lt;&gt;"",(IF(COUNTIF(Customers[customer_id],Financial_Transactions[[#This Row],[customer_id]])&gt;0,"Valid","Invalid")),"")</f>
        <v/>
      </c>
      <c r="M6532" s="1" t="str">
        <f>IF(Financial_Transactions[[#This Row],[vendor_id]]&lt;&gt;"",IF(COUNTIF(Vendors[vendor_id],Financial_Transactions[[#This Row],[vendor_id]])&gt;0,"Valid","Invalid"),"")</f>
        <v>Valid</v>
      </c>
    </row>
    <row r="6533" spans="1:13" x14ac:dyDescent="0.3">
      <c r="A6533" s="1" t="s">
        <v>14551</v>
      </c>
      <c r="B6533" s="2">
        <v>44772</v>
      </c>
      <c r="C6533">
        <v>243745.38</v>
      </c>
      <c r="D6533" s="1" t="s">
        <v>1484</v>
      </c>
      <c r="E6533" s="1" t="s">
        <v>1488</v>
      </c>
      <c r="F6533" s="1" t="s">
        <v>8</v>
      </c>
      <c r="G6533" s="1" t="s">
        <v>9</v>
      </c>
      <c r="H6533" s="1" t="s">
        <v>358</v>
      </c>
      <c r="I6533" s="1" t="s">
        <v>1479</v>
      </c>
      <c r="J6533" s="1" t="s">
        <v>14552</v>
      </c>
      <c r="K6533" s="1" t="str">
        <f>IF(COUNTIF(Financial_Transactions[transaction_id],Financial_Transactions[[#This Row],[transaction_id]])&gt;1,"Yes","No")</f>
        <v>No</v>
      </c>
      <c r="L6533" s="1" t="str">
        <f>IF(Financial_Transactions[[#This Row],[customer_id]]&lt;&gt;"",(IF(COUNTIF(Customers[customer_id],Financial_Transactions[[#This Row],[customer_id]])&gt;0,"Valid","Invalid")),"")</f>
        <v>Valid</v>
      </c>
      <c r="M6533" s="1" t="str">
        <f>IF(Financial_Transactions[[#This Row],[vendor_id]]&lt;&gt;"",IF(COUNTIF(Vendors[vendor_id],Financial_Transactions[[#This Row],[vendor_id]])&gt;0,"Valid","Invalid"),"")</f>
        <v/>
      </c>
    </row>
    <row r="6534" spans="1:13" x14ac:dyDescent="0.3">
      <c r="A6534" s="1" t="s">
        <v>14553</v>
      </c>
      <c r="B6534" s="2">
        <v>45227</v>
      </c>
      <c r="C6534">
        <v>-48422.42</v>
      </c>
      <c r="D6534" s="1" t="s">
        <v>1478</v>
      </c>
      <c r="E6534" s="1" t="s">
        <v>1510</v>
      </c>
      <c r="F6534" s="1" t="s">
        <v>8</v>
      </c>
      <c r="G6534" s="1" t="s">
        <v>9</v>
      </c>
      <c r="H6534" s="1" t="s">
        <v>1479</v>
      </c>
      <c r="I6534" s="1" t="s">
        <v>1456</v>
      </c>
      <c r="J6534" s="1" t="s">
        <v>14554</v>
      </c>
      <c r="K6534" s="1" t="str">
        <f>IF(COUNTIF(Financial_Transactions[transaction_id],Financial_Transactions[[#This Row],[transaction_id]])&gt;1,"Yes","No")</f>
        <v>No</v>
      </c>
      <c r="L6534" s="1" t="str">
        <f>IF(Financial_Transactions[[#This Row],[customer_id]]&lt;&gt;"",(IF(COUNTIF(Customers[customer_id],Financial_Transactions[[#This Row],[customer_id]])&gt;0,"Valid","Invalid")),"")</f>
        <v/>
      </c>
      <c r="M6534" s="1" t="str">
        <f>IF(Financial_Transactions[[#This Row],[vendor_id]]&lt;&gt;"",IF(COUNTIF(Vendors[vendor_id],Financial_Transactions[[#This Row],[vendor_id]])&gt;0,"Valid","Invalid"),"")</f>
        <v>Valid</v>
      </c>
    </row>
    <row r="6535" spans="1:13" x14ac:dyDescent="0.3">
      <c r="A6535" s="1" t="s">
        <v>14555</v>
      </c>
      <c r="B6535" s="2">
        <v>45190</v>
      </c>
      <c r="C6535">
        <v>-32964.71</v>
      </c>
      <c r="D6535" s="1" t="s">
        <v>1478</v>
      </c>
      <c r="E6535" s="1" t="s">
        <v>1535</v>
      </c>
      <c r="F6535" s="1" t="s">
        <v>13</v>
      </c>
      <c r="G6535" s="1" t="s">
        <v>22</v>
      </c>
      <c r="H6535" s="1" t="s">
        <v>1479</v>
      </c>
      <c r="I6535" s="1" t="s">
        <v>1230</v>
      </c>
      <c r="J6535" s="1" t="s">
        <v>14556</v>
      </c>
      <c r="K6535" s="1" t="str">
        <f>IF(COUNTIF(Financial_Transactions[transaction_id],Financial_Transactions[[#This Row],[transaction_id]])&gt;1,"Yes","No")</f>
        <v>No</v>
      </c>
      <c r="L6535" s="1" t="str">
        <f>IF(Financial_Transactions[[#This Row],[customer_id]]&lt;&gt;"",(IF(COUNTIF(Customers[customer_id],Financial_Transactions[[#This Row],[customer_id]])&gt;0,"Valid","Invalid")),"")</f>
        <v/>
      </c>
      <c r="M6535" s="1" t="str">
        <f>IF(Financial_Transactions[[#This Row],[vendor_id]]&lt;&gt;"",IF(COUNTIF(Vendors[vendor_id],Financial_Transactions[[#This Row],[vendor_id]])&gt;0,"Valid","Invalid"),"")</f>
        <v>Valid</v>
      </c>
    </row>
    <row r="6536" spans="1:13" x14ac:dyDescent="0.3">
      <c r="A6536" s="1" t="s">
        <v>14557</v>
      </c>
      <c r="B6536" s="2">
        <v>44869</v>
      </c>
      <c r="C6536">
        <v>96332.12</v>
      </c>
      <c r="D6536" s="1" t="s">
        <v>1484</v>
      </c>
      <c r="E6536" s="1" t="s">
        <v>1485</v>
      </c>
      <c r="F6536" s="1" t="s">
        <v>8</v>
      </c>
      <c r="G6536" s="1" t="s">
        <v>14</v>
      </c>
      <c r="H6536" s="1" t="s">
        <v>504</v>
      </c>
      <c r="I6536" s="1" t="s">
        <v>1479</v>
      </c>
      <c r="J6536" s="1" t="s">
        <v>14558</v>
      </c>
      <c r="K6536" s="1" t="str">
        <f>IF(COUNTIF(Financial_Transactions[transaction_id],Financial_Transactions[[#This Row],[transaction_id]])&gt;1,"Yes","No")</f>
        <v>No</v>
      </c>
      <c r="L6536" s="1" t="str">
        <f>IF(Financial_Transactions[[#This Row],[customer_id]]&lt;&gt;"",(IF(COUNTIF(Customers[customer_id],Financial_Transactions[[#This Row],[customer_id]])&gt;0,"Valid","Invalid")),"")</f>
        <v>Valid</v>
      </c>
      <c r="M6536" s="1" t="str">
        <f>IF(Financial_Transactions[[#This Row],[vendor_id]]&lt;&gt;"",IF(COUNTIF(Vendors[vendor_id],Financial_Transactions[[#This Row],[vendor_id]])&gt;0,"Valid","Invalid"),"")</f>
        <v/>
      </c>
    </row>
    <row r="6537" spans="1:13" x14ac:dyDescent="0.3">
      <c r="A6537" s="1" t="s">
        <v>14559</v>
      </c>
      <c r="B6537" s="2">
        <v>45017</v>
      </c>
      <c r="C6537">
        <v>-38970.74</v>
      </c>
      <c r="D6537" s="1" t="s">
        <v>1478</v>
      </c>
      <c r="E6537" s="1" t="s">
        <v>1235</v>
      </c>
      <c r="F6537" s="1" t="s">
        <v>19</v>
      </c>
      <c r="G6537" s="1" t="s">
        <v>22</v>
      </c>
      <c r="H6537" s="1" t="s">
        <v>1479</v>
      </c>
      <c r="I6537" s="1" t="s">
        <v>1277</v>
      </c>
      <c r="J6537" s="1" t="s">
        <v>14560</v>
      </c>
      <c r="K6537" s="1" t="str">
        <f>IF(COUNTIF(Financial_Transactions[transaction_id],Financial_Transactions[[#This Row],[transaction_id]])&gt;1,"Yes","No")</f>
        <v>No</v>
      </c>
      <c r="L6537" s="1" t="str">
        <f>IF(Financial_Transactions[[#This Row],[customer_id]]&lt;&gt;"",(IF(COUNTIF(Customers[customer_id],Financial_Transactions[[#This Row],[customer_id]])&gt;0,"Valid","Invalid")),"")</f>
        <v/>
      </c>
      <c r="M6537" s="1" t="str">
        <f>IF(Financial_Transactions[[#This Row],[vendor_id]]&lt;&gt;"",IF(COUNTIF(Vendors[vendor_id],Financial_Transactions[[#This Row],[vendor_id]])&gt;0,"Valid","Invalid"),"")</f>
        <v>Valid</v>
      </c>
    </row>
    <row r="6538" spans="1:13" x14ac:dyDescent="0.3">
      <c r="A6538" s="1" t="s">
        <v>14561</v>
      </c>
      <c r="B6538" s="2">
        <v>45216</v>
      </c>
      <c r="C6538">
        <v>-31400.66</v>
      </c>
      <c r="D6538" s="1" t="s">
        <v>1478</v>
      </c>
      <c r="E6538" s="1" t="s">
        <v>1235</v>
      </c>
      <c r="F6538" s="1" t="s">
        <v>19</v>
      </c>
      <c r="G6538" s="1" t="s">
        <v>14</v>
      </c>
      <c r="H6538" s="1" t="s">
        <v>1479</v>
      </c>
      <c r="I6538" s="1" t="s">
        <v>1364</v>
      </c>
      <c r="J6538" s="1" t="s">
        <v>14562</v>
      </c>
      <c r="K6538" s="1" t="str">
        <f>IF(COUNTIF(Financial_Transactions[transaction_id],Financial_Transactions[[#This Row],[transaction_id]])&gt;1,"Yes","No")</f>
        <v>No</v>
      </c>
      <c r="L6538" s="1" t="str">
        <f>IF(Financial_Transactions[[#This Row],[customer_id]]&lt;&gt;"",(IF(COUNTIF(Customers[customer_id],Financial_Transactions[[#This Row],[customer_id]])&gt;0,"Valid","Invalid")),"")</f>
        <v/>
      </c>
      <c r="M6538" s="1" t="str">
        <f>IF(Financial_Transactions[[#This Row],[vendor_id]]&lt;&gt;"",IF(COUNTIF(Vendors[vendor_id],Financial_Transactions[[#This Row],[vendor_id]])&gt;0,"Valid","Invalid"),"")</f>
        <v>Valid</v>
      </c>
    </row>
    <row r="6539" spans="1:13" x14ac:dyDescent="0.3">
      <c r="A6539" s="1" t="s">
        <v>14563</v>
      </c>
      <c r="B6539" s="2">
        <v>45090</v>
      </c>
      <c r="C6539">
        <v>27147.87</v>
      </c>
      <c r="D6539" s="1" t="s">
        <v>1925</v>
      </c>
      <c r="E6539" s="1" t="s">
        <v>1925</v>
      </c>
      <c r="F6539" s="1" t="s">
        <v>8</v>
      </c>
      <c r="G6539" s="1" t="s">
        <v>9</v>
      </c>
      <c r="H6539" s="1" t="s">
        <v>1479</v>
      </c>
      <c r="I6539" s="1" t="s">
        <v>1479</v>
      </c>
      <c r="J6539" s="1" t="s">
        <v>14564</v>
      </c>
      <c r="K6539" s="1" t="str">
        <f>IF(COUNTIF(Financial_Transactions[transaction_id],Financial_Transactions[[#This Row],[transaction_id]])&gt;1,"Yes","No")</f>
        <v>No</v>
      </c>
      <c r="L6539" s="1" t="str">
        <f>IF(Financial_Transactions[[#This Row],[customer_id]]&lt;&gt;"",(IF(COUNTIF(Customers[customer_id],Financial_Transactions[[#This Row],[customer_id]])&gt;0,"Valid","Invalid")),"")</f>
        <v/>
      </c>
      <c r="M6539" s="1" t="str">
        <f>IF(Financial_Transactions[[#This Row],[vendor_id]]&lt;&gt;"",IF(COUNTIF(Vendors[vendor_id],Financial_Transactions[[#This Row],[vendor_id]])&gt;0,"Valid","Invalid"),"")</f>
        <v/>
      </c>
    </row>
    <row r="6540" spans="1:13" x14ac:dyDescent="0.3">
      <c r="A6540" s="1" t="s">
        <v>14565</v>
      </c>
      <c r="B6540" s="2">
        <v>44708</v>
      </c>
      <c r="C6540">
        <v>198715.57</v>
      </c>
      <c r="D6540" s="1" t="s">
        <v>1484</v>
      </c>
      <c r="E6540" s="1" t="s">
        <v>1485</v>
      </c>
      <c r="F6540" s="1" t="s">
        <v>19</v>
      </c>
      <c r="G6540" s="1" t="s">
        <v>25</v>
      </c>
      <c r="H6540" s="1" t="s">
        <v>672</v>
      </c>
      <c r="I6540" s="1" t="s">
        <v>1479</v>
      </c>
      <c r="J6540" s="1" t="s">
        <v>14566</v>
      </c>
      <c r="K6540" s="1" t="str">
        <f>IF(COUNTIF(Financial_Transactions[transaction_id],Financial_Transactions[[#This Row],[transaction_id]])&gt;1,"Yes","No")</f>
        <v>No</v>
      </c>
      <c r="L6540" s="1" t="str">
        <f>IF(Financial_Transactions[[#This Row],[customer_id]]&lt;&gt;"",(IF(COUNTIF(Customers[customer_id],Financial_Transactions[[#This Row],[customer_id]])&gt;0,"Valid","Invalid")),"")</f>
        <v>Valid</v>
      </c>
      <c r="M6540" s="1" t="str">
        <f>IF(Financial_Transactions[[#This Row],[vendor_id]]&lt;&gt;"",IF(COUNTIF(Vendors[vendor_id],Financial_Transactions[[#This Row],[vendor_id]])&gt;0,"Valid","Invalid"),"")</f>
        <v/>
      </c>
    </row>
    <row r="6541" spans="1:13" x14ac:dyDescent="0.3">
      <c r="A6541" s="1" t="s">
        <v>14567</v>
      </c>
      <c r="B6541" s="2">
        <v>44908</v>
      </c>
      <c r="C6541">
        <v>-40669.93</v>
      </c>
      <c r="D6541" s="1" t="s">
        <v>1478</v>
      </c>
      <c r="E6541" s="1" t="s">
        <v>1225</v>
      </c>
      <c r="F6541" s="1" t="s">
        <v>8</v>
      </c>
      <c r="G6541" s="1" t="s">
        <v>22</v>
      </c>
      <c r="H6541" s="1" t="s">
        <v>1479</v>
      </c>
      <c r="I6541" s="1" t="s">
        <v>1376</v>
      </c>
      <c r="J6541" s="1" t="s">
        <v>14568</v>
      </c>
      <c r="K6541" s="1" t="str">
        <f>IF(COUNTIF(Financial_Transactions[transaction_id],Financial_Transactions[[#This Row],[transaction_id]])&gt;1,"Yes","No")</f>
        <v>No</v>
      </c>
      <c r="L6541" s="1" t="str">
        <f>IF(Financial_Transactions[[#This Row],[customer_id]]&lt;&gt;"",(IF(COUNTIF(Customers[customer_id],Financial_Transactions[[#This Row],[customer_id]])&gt;0,"Valid","Invalid")),"")</f>
        <v/>
      </c>
      <c r="M6541" s="1" t="str">
        <f>IF(Financial_Transactions[[#This Row],[vendor_id]]&lt;&gt;"",IF(COUNTIF(Vendors[vendor_id],Financial_Transactions[[#This Row],[vendor_id]])&gt;0,"Valid","Invalid"),"")</f>
        <v>Valid</v>
      </c>
    </row>
    <row r="6542" spans="1:13" x14ac:dyDescent="0.3">
      <c r="A6542" s="1" t="s">
        <v>14569</v>
      </c>
      <c r="B6542" s="2">
        <v>44850</v>
      </c>
      <c r="C6542">
        <v>23933.13</v>
      </c>
      <c r="D6542" s="1" t="s">
        <v>1505</v>
      </c>
      <c r="E6542" s="1" t="s">
        <v>1505</v>
      </c>
      <c r="F6542" s="1" t="s">
        <v>8</v>
      </c>
      <c r="G6542" s="1" t="s">
        <v>9</v>
      </c>
      <c r="H6542" s="1" t="s">
        <v>1479</v>
      </c>
      <c r="I6542" s="1" t="s">
        <v>1479</v>
      </c>
      <c r="J6542" s="1" t="s">
        <v>14570</v>
      </c>
      <c r="K6542" s="1" t="str">
        <f>IF(COUNTIF(Financial_Transactions[transaction_id],Financial_Transactions[[#This Row],[transaction_id]])&gt;1,"Yes","No")</f>
        <v>No</v>
      </c>
      <c r="L6542" s="1" t="str">
        <f>IF(Financial_Transactions[[#This Row],[customer_id]]&lt;&gt;"",(IF(COUNTIF(Customers[customer_id],Financial_Transactions[[#This Row],[customer_id]])&gt;0,"Valid","Invalid")),"")</f>
        <v/>
      </c>
      <c r="M6542" s="1" t="str">
        <f>IF(Financial_Transactions[[#This Row],[vendor_id]]&lt;&gt;"",IF(COUNTIF(Vendors[vendor_id],Financial_Transactions[[#This Row],[vendor_id]])&gt;0,"Valid","Invalid"),"")</f>
        <v/>
      </c>
    </row>
    <row r="6543" spans="1:13" x14ac:dyDescent="0.3">
      <c r="A6543" s="1" t="s">
        <v>14571</v>
      </c>
      <c r="B6543" s="2">
        <v>44964</v>
      </c>
      <c r="C6543">
        <v>-8734.85</v>
      </c>
      <c r="D6543" s="1" t="s">
        <v>1478</v>
      </c>
      <c r="E6543" s="1" t="s">
        <v>1250</v>
      </c>
      <c r="F6543" s="1" t="s">
        <v>13</v>
      </c>
      <c r="G6543" s="1" t="s">
        <v>22</v>
      </c>
      <c r="H6543" s="1" t="s">
        <v>1479</v>
      </c>
      <c r="I6543" s="1" t="s">
        <v>1273</v>
      </c>
      <c r="J6543" s="1" t="s">
        <v>14572</v>
      </c>
      <c r="K6543" s="1" t="str">
        <f>IF(COUNTIF(Financial_Transactions[transaction_id],Financial_Transactions[[#This Row],[transaction_id]])&gt;1,"Yes","No")</f>
        <v>No</v>
      </c>
      <c r="L6543" s="1" t="str">
        <f>IF(Financial_Transactions[[#This Row],[customer_id]]&lt;&gt;"",(IF(COUNTIF(Customers[customer_id],Financial_Transactions[[#This Row],[customer_id]])&gt;0,"Valid","Invalid")),"")</f>
        <v/>
      </c>
      <c r="M6543" s="1" t="str">
        <f>IF(Financial_Transactions[[#This Row],[vendor_id]]&lt;&gt;"",IF(COUNTIF(Vendors[vendor_id],Financial_Transactions[[#This Row],[vendor_id]])&gt;0,"Valid","Invalid"),"")</f>
        <v>Valid</v>
      </c>
    </row>
    <row r="6544" spans="1:13" x14ac:dyDescent="0.3">
      <c r="A6544" s="1" t="s">
        <v>14573</v>
      </c>
      <c r="B6544" s="2">
        <v>44964</v>
      </c>
      <c r="C6544">
        <v>280798.31</v>
      </c>
      <c r="D6544" s="1" t="s">
        <v>1484</v>
      </c>
      <c r="E6544" s="1" t="s">
        <v>1488</v>
      </c>
      <c r="F6544" s="1" t="s">
        <v>19</v>
      </c>
      <c r="G6544" s="1" t="s">
        <v>9</v>
      </c>
      <c r="H6544" s="1" t="s">
        <v>696</v>
      </c>
      <c r="I6544" s="1" t="s">
        <v>1479</v>
      </c>
      <c r="J6544" s="1" t="s">
        <v>14574</v>
      </c>
      <c r="K6544" s="1" t="str">
        <f>IF(COUNTIF(Financial_Transactions[transaction_id],Financial_Transactions[[#This Row],[transaction_id]])&gt;1,"Yes","No")</f>
        <v>No</v>
      </c>
      <c r="L6544" s="1" t="str">
        <f>IF(Financial_Transactions[[#This Row],[customer_id]]&lt;&gt;"",(IF(COUNTIF(Customers[customer_id],Financial_Transactions[[#This Row],[customer_id]])&gt;0,"Valid","Invalid")),"")</f>
        <v>Valid</v>
      </c>
      <c r="M6544" s="1" t="str">
        <f>IF(Financial_Transactions[[#This Row],[vendor_id]]&lt;&gt;"",IF(COUNTIF(Vendors[vendor_id],Financial_Transactions[[#This Row],[vendor_id]])&gt;0,"Valid","Invalid"),"")</f>
        <v/>
      </c>
    </row>
    <row r="6545" spans="1:13" x14ac:dyDescent="0.3">
      <c r="A6545" s="1" t="s">
        <v>14575</v>
      </c>
      <c r="B6545" s="2">
        <v>44638</v>
      </c>
      <c r="C6545">
        <v>125069.65</v>
      </c>
      <c r="D6545" s="1" t="s">
        <v>1484</v>
      </c>
      <c r="E6545" s="1" t="s">
        <v>1485</v>
      </c>
      <c r="F6545" s="1" t="s">
        <v>19</v>
      </c>
      <c r="G6545" s="1" t="s">
        <v>14</v>
      </c>
      <c r="H6545" s="1" t="s">
        <v>28</v>
      </c>
      <c r="I6545" s="1" t="s">
        <v>1479</v>
      </c>
      <c r="J6545" s="1" t="s">
        <v>14576</v>
      </c>
      <c r="K6545" s="1" t="str">
        <f>IF(COUNTIF(Financial_Transactions[transaction_id],Financial_Transactions[[#This Row],[transaction_id]])&gt;1,"Yes","No")</f>
        <v>No</v>
      </c>
      <c r="L6545" s="1" t="str">
        <f>IF(Financial_Transactions[[#This Row],[customer_id]]&lt;&gt;"",(IF(COUNTIF(Customers[customer_id],Financial_Transactions[[#This Row],[customer_id]])&gt;0,"Valid","Invalid")),"")</f>
        <v>Valid</v>
      </c>
      <c r="M6545" s="1" t="str">
        <f>IF(Financial_Transactions[[#This Row],[vendor_id]]&lt;&gt;"",IF(COUNTIF(Vendors[vendor_id],Financial_Transactions[[#This Row],[vendor_id]])&gt;0,"Valid","Invalid"),"")</f>
        <v/>
      </c>
    </row>
    <row r="6546" spans="1:13" x14ac:dyDescent="0.3">
      <c r="A6546" s="1" t="s">
        <v>14577</v>
      </c>
      <c r="B6546" s="2">
        <v>44926</v>
      </c>
      <c r="C6546">
        <v>149181.56</v>
      </c>
      <c r="D6546" s="1" t="s">
        <v>1484</v>
      </c>
      <c r="E6546" s="1" t="s">
        <v>1488</v>
      </c>
      <c r="F6546" s="1" t="s">
        <v>8</v>
      </c>
      <c r="G6546" s="1" t="s">
        <v>9</v>
      </c>
      <c r="H6546" s="1" t="s">
        <v>606</v>
      </c>
      <c r="I6546" s="1" t="s">
        <v>1479</v>
      </c>
      <c r="J6546" s="1" t="s">
        <v>14578</v>
      </c>
      <c r="K6546" s="1" t="str">
        <f>IF(COUNTIF(Financial_Transactions[transaction_id],Financial_Transactions[[#This Row],[transaction_id]])&gt;1,"Yes","No")</f>
        <v>No</v>
      </c>
      <c r="L6546" s="1" t="str">
        <f>IF(Financial_Transactions[[#This Row],[customer_id]]&lt;&gt;"",(IF(COUNTIF(Customers[customer_id],Financial_Transactions[[#This Row],[customer_id]])&gt;0,"Valid","Invalid")),"")</f>
        <v>Valid</v>
      </c>
      <c r="M6546" s="1" t="str">
        <f>IF(Financial_Transactions[[#This Row],[vendor_id]]&lt;&gt;"",IF(COUNTIF(Vendors[vendor_id],Financial_Transactions[[#This Row],[vendor_id]])&gt;0,"Valid","Invalid"),"")</f>
        <v/>
      </c>
    </row>
    <row r="6547" spans="1:13" x14ac:dyDescent="0.3">
      <c r="A6547" s="1" t="s">
        <v>14579</v>
      </c>
      <c r="B6547" s="2">
        <v>44807</v>
      </c>
      <c r="C6547">
        <v>-57627.05</v>
      </c>
      <c r="D6547" s="1" t="s">
        <v>1478</v>
      </c>
      <c r="E6547" s="1" t="s">
        <v>1497</v>
      </c>
      <c r="F6547" s="1" t="s">
        <v>13</v>
      </c>
      <c r="G6547" s="1" t="s">
        <v>22</v>
      </c>
      <c r="H6547" s="1" t="s">
        <v>1479</v>
      </c>
      <c r="I6547" s="1" t="s">
        <v>1263</v>
      </c>
      <c r="J6547" s="1" t="s">
        <v>14580</v>
      </c>
      <c r="K6547" s="1" t="str">
        <f>IF(COUNTIF(Financial_Transactions[transaction_id],Financial_Transactions[[#This Row],[transaction_id]])&gt;1,"Yes","No")</f>
        <v>No</v>
      </c>
      <c r="L6547" s="1" t="str">
        <f>IF(Financial_Transactions[[#This Row],[customer_id]]&lt;&gt;"",(IF(COUNTIF(Customers[customer_id],Financial_Transactions[[#This Row],[customer_id]])&gt;0,"Valid","Invalid")),"")</f>
        <v/>
      </c>
      <c r="M6547" s="1" t="str">
        <f>IF(Financial_Transactions[[#This Row],[vendor_id]]&lt;&gt;"",IF(COUNTIF(Vendors[vendor_id],Financial_Transactions[[#This Row],[vendor_id]])&gt;0,"Valid","Invalid"),"")</f>
        <v>Valid</v>
      </c>
    </row>
    <row r="6548" spans="1:13" x14ac:dyDescent="0.3">
      <c r="A6548" s="1" t="s">
        <v>14581</v>
      </c>
      <c r="B6548" s="2">
        <v>44815</v>
      </c>
      <c r="C6548">
        <v>114837.73</v>
      </c>
      <c r="D6548" s="1" t="s">
        <v>1484</v>
      </c>
      <c r="E6548" s="1" t="s">
        <v>1488</v>
      </c>
      <c r="F6548" s="1" t="s">
        <v>13</v>
      </c>
      <c r="G6548" s="1" t="s">
        <v>14</v>
      </c>
      <c r="H6548" s="1" t="s">
        <v>258</v>
      </c>
      <c r="I6548" s="1" t="s">
        <v>1479</v>
      </c>
      <c r="J6548" s="1" t="s">
        <v>14582</v>
      </c>
      <c r="K6548" s="1" t="str">
        <f>IF(COUNTIF(Financial_Transactions[transaction_id],Financial_Transactions[[#This Row],[transaction_id]])&gt;1,"Yes","No")</f>
        <v>No</v>
      </c>
      <c r="L6548" s="1" t="str">
        <f>IF(Financial_Transactions[[#This Row],[customer_id]]&lt;&gt;"",(IF(COUNTIF(Customers[customer_id],Financial_Transactions[[#This Row],[customer_id]])&gt;0,"Valid","Invalid")),"")</f>
        <v>Valid</v>
      </c>
      <c r="M6548" s="1" t="str">
        <f>IF(Financial_Transactions[[#This Row],[vendor_id]]&lt;&gt;"",IF(COUNTIF(Vendors[vendor_id],Financial_Transactions[[#This Row],[vendor_id]])&gt;0,"Valid","Invalid"),"")</f>
        <v/>
      </c>
    </row>
    <row r="6549" spans="1:13" x14ac:dyDescent="0.3">
      <c r="A6549" s="1" t="s">
        <v>14583</v>
      </c>
      <c r="B6549" s="2">
        <v>44766</v>
      </c>
      <c r="C6549">
        <v>103889.18</v>
      </c>
      <c r="D6549" s="1" t="s">
        <v>1484</v>
      </c>
      <c r="E6549" s="1" t="s">
        <v>1488</v>
      </c>
      <c r="F6549" s="1" t="s">
        <v>19</v>
      </c>
      <c r="G6549" s="1" t="s">
        <v>22</v>
      </c>
      <c r="H6549" s="1" t="s">
        <v>352</v>
      </c>
      <c r="I6549" s="1" t="s">
        <v>1479</v>
      </c>
      <c r="J6549" s="1" t="s">
        <v>14584</v>
      </c>
      <c r="K6549" s="1" t="str">
        <f>IF(COUNTIF(Financial_Transactions[transaction_id],Financial_Transactions[[#This Row],[transaction_id]])&gt;1,"Yes","No")</f>
        <v>No</v>
      </c>
      <c r="L6549" s="1" t="str">
        <f>IF(Financial_Transactions[[#This Row],[customer_id]]&lt;&gt;"",(IF(COUNTIF(Customers[customer_id],Financial_Transactions[[#This Row],[customer_id]])&gt;0,"Valid","Invalid")),"")</f>
        <v>Valid</v>
      </c>
      <c r="M6549" s="1" t="str">
        <f>IF(Financial_Transactions[[#This Row],[vendor_id]]&lt;&gt;"",IF(COUNTIF(Vendors[vendor_id],Financial_Transactions[[#This Row],[vendor_id]])&gt;0,"Valid","Invalid"),"")</f>
        <v/>
      </c>
    </row>
    <row r="6550" spans="1:13" x14ac:dyDescent="0.3">
      <c r="A6550" s="1" t="s">
        <v>14585</v>
      </c>
      <c r="B6550" s="2">
        <v>44805</v>
      </c>
      <c r="C6550">
        <v>228226</v>
      </c>
      <c r="D6550" s="1" t="s">
        <v>1484</v>
      </c>
      <c r="E6550" s="1" t="s">
        <v>1488</v>
      </c>
      <c r="F6550" s="1" t="s">
        <v>8</v>
      </c>
      <c r="G6550" s="1" t="s">
        <v>22</v>
      </c>
      <c r="H6550" s="1" t="s">
        <v>622</v>
      </c>
      <c r="I6550" s="1" t="s">
        <v>1479</v>
      </c>
      <c r="J6550" s="1" t="s">
        <v>14586</v>
      </c>
      <c r="K6550" s="1" t="str">
        <f>IF(COUNTIF(Financial_Transactions[transaction_id],Financial_Transactions[[#This Row],[transaction_id]])&gt;1,"Yes","No")</f>
        <v>No</v>
      </c>
      <c r="L6550" s="1" t="str">
        <f>IF(Financial_Transactions[[#This Row],[customer_id]]&lt;&gt;"",(IF(COUNTIF(Customers[customer_id],Financial_Transactions[[#This Row],[customer_id]])&gt;0,"Valid","Invalid")),"")</f>
        <v>Valid</v>
      </c>
      <c r="M6550" s="1" t="str">
        <f>IF(Financial_Transactions[[#This Row],[vendor_id]]&lt;&gt;"",IF(COUNTIF(Vendors[vendor_id],Financial_Transactions[[#This Row],[vendor_id]])&gt;0,"Valid","Invalid"),"")</f>
        <v/>
      </c>
    </row>
    <row r="6551" spans="1:13" x14ac:dyDescent="0.3">
      <c r="A6551" s="1" t="s">
        <v>14587</v>
      </c>
      <c r="B6551" s="2">
        <v>45137</v>
      </c>
      <c r="C6551">
        <v>146329.85999999999</v>
      </c>
      <c r="D6551" s="1" t="s">
        <v>1484</v>
      </c>
      <c r="E6551" s="1" t="s">
        <v>1488</v>
      </c>
      <c r="F6551" s="1" t="s">
        <v>13</v>
      </c>
      <c r="G6551" s="1" t="s">
        <v>9</v>
      </c>
      <c r="H6551" s="1" t="s">
        <v>552</v>
      </c>
      <c r="I6551" s="1" t="s">
        <v>1479</v>
      </c>
      <c r="J6551" s="1" t="s">
        <v>14588</v>
      </c>
      <c r="K6551" s="1" t="str">
        <f>IF(COUNTIF(Financial_Transactions[transaction_id],Financial_Transactions[[#This Row],[transaction_id]])&gt;1,"Yes","No")</f>
        <v>No</v>
      </c>
      <c r="L6551" s="1" t="str">
        <f>IF(Financial_Transactions[[#This Row],[customer_id]]&lt;&gt;"",(IF(COUNTIF(Customers[customer_id],Financial_Transactions[[#This Row],[customer_id]])&gt;0,"Valid","Invalid")),"")</f>
        <v>Valid</v>
      </c>
      <c r="M6551" s="1" t="str">
        <f>IF(Financial_Transactions[[#This Row],[vendor_id]]&lt;&gt;"",IF(COUNTIF(Vendors[vendor_id],Financial_Transactions[[#This Row],[vendor_id]])&gt;0,"Valid","Invalid"),"")</f>
        <v/>
      </c>
    </row>
    <row r="6552" spans="1:13" x14ac:dyDescent="0.3">
      <c r="A6552" s="1" t="s">
        <v>14589</v>
      </c>
      <c r="B6552" s="2">
        <v>45006</v>
      </c>
      <c r="C6552">
        <v>240849.4</v>
      </c>
      <c r="D6552" s="1" t="s">
        <v>1484</v>
      </c>
      <c r="E6552" s="1" t="s">
        <v>1500</v>
      </c>
      <c r="F6552" s="1" t="s">
        <v>8</v>
      </c>
      <c r="G6552" s="1" t="s">
        <v>14</v>
      </c>
      <c r="H6552" s="1" t="s">
        <v>748</v>
      </c>
      <c r="I6552" s="1" t="s">
        <v>1479</v>
      </c>
      <c r="J6552" s="1" t="s">
        <v>14590</v>
      </c>
      <c r="K6552" s="1" t="str">
        <f>IF(COUNTIF(Financial_Transactions[transaction_id],Financial_Transactions[[#This Row],[transaction_id]])&gt;1,"Yes","No")</f>
        <v>No</v>
      </c>
      <c r="L6552" s="1" t="str">
        <f>IF(Financial_Transactions[[#This Row],[customer_id]]&lt;&gt;"",(IF(COUNTIF(Customers[customer_id],Financial_Transactions[[#This Row],[customer_id]])&gt;0,"Valid","Invalid")),"")</f>
        <v>Valid</v>
      </c>
      <c r="M6552" s="1" t="str">
        <f>IF(Financial_Transactions[[#This Row],[vendor_id]]&lt;&gt;"",IF(COUNTIF(Vendors[vendor_id],Financial_Transactions[[#This Row],[vendor_id]])&gt;0,"Valid","Invalid"),"")</f>
        <v/>
      </c>
    </row>
    <row r="6553" spans="1:13" x14ac:dyDescent="0.3">
      <c r="A6553" s="1" t="s">
        <v>14591</v>
      </c>
      <c r="B6553" s="2">
        <v>45172</v>
      </c>
      <c r="C6553">
        <v>-59111.53</v>
      </c>
      <c r="D6553" s="1" t="s">
        <v>1478</v>
      </c>
      <c r="E6553" s="1" t="s">
        <v>1235</v>
      </c>
      <c r="F6553" s="1" t="s">
        <v>19</v>
      </c>
      <c r="G6553" s="1" t="s">
        <v>9</v>
      </c>
      <c r="H6553" s="1" t="s">
        <v>1479</v>
      </c>
      <c r="I6553" s="1" t="s">
        <v>1396</v>
      </c>
      <c r="J6553" s="1" t="s">
        <v>14592</v>
      </c>
      <c r="K6553" s="1" t="str">
        <f>IF(COUNTIF(Financial_Transactions[transaction_id],Financial_Transactions[[#This Row],[transaction_id]])&gt;1,"Yes","No")</f>
        <v>No</v>
      </c>
      <c r="L6553" s="1" t="str">
        <f>IF(Financial_Transactions[[#This Row],[customer_id]]&lt;&gt;"",(IF(COUNTIF(Customers[customer_id],Financial_Transactions[[#This Row],[customer_id]])&gt;0,"Valid","Invalid")),"")</f>
        <v/>
      </c>
      <c r="M6553" s="1" t="str">
        <f>IF(Financial_Transactions[[#This Row],[vendor_id]]&lt;&gt;"",IF(COUNTIF(Vendors[vendor_id],Financial_Transactions[[#This Row],[vendor_id]])&gt;0,"Valid","Invalid"),"")</f>
        <v>Valid</v>
      </c>
    </row>
    <row r="6554" spans="1:13" x14ac:dyDescent="0.3">
      <c r="A6554" s="1" t="s">
        <v>14593</v>
      </c>
      <c r="B6554" s="2">
        <v>44774</v>
      </c>
      <c r="C6554">
        <v>-84698.53</v>
      </c>
      <c r="D6554" s="1" t="s">
        <v>1478</v>
      </c>
      <c r="E6554" s="1" t="s">
        <v>1250</v>
      </c>
      <c r="F6554" s="1" t="s">
        <v>8</v>
      </c>
      <c r="G6554" s="1" t="s">
        <v>22</v>
      </c>
      <c r="H6554" s="1" t="s">
        <v>1479</v>
      </c>
      <c r="I6554" s="1" t="s">
        <v>1332</v>
      </c>
      <c r="J6554" s="1" t="s">
        <v>14594</v>
      </c>
      <c r="K6554" s="1" t="str">
        <f>IF(COUNTIF(Financial_Transactions[transaction_id],Financial_Transactions[[#This Row],[transaction_id]])&gt;1,"Yes","No")</f>
        <v>No</v>
      </c>
      <c r="L6554" s="1" t="str">
        <f>IF(Financial_Transactions[[#This Row],[customer_id]]&lt;&gt;"",(IF(COUNTIF(Customers[customer_id],Financial_Transactions[[#This Row],[customer_id]])&gt;0,"Valid","Invalid")),"")</f>
        <v/>
      </c>
      <c r="M6554" s="1" t="str">
        <f>IF(Financial_Transactions[[#This Row],[vendor_id]]&lt;&gt;"",IF(COUNTIF(Vendors[vendor_id],Financial_Transactions[[#This Row],[vendor_id]])&gt;0,"Valid","Invalid"),"")</f>
        <v>Valid</v>
      </c>
    </row>
    <row r="6555" spans="1:13" x14ac:dyDescent="0.3">
      <c r="A6555" s="1" t="s">
        <v>14595</v>
      </c>
      <c r="B6555" s="2">
        <v>45247</v>
      </c>
      <c r="C6555">
        <v>151628.32999999999</v>
      </c>
      <c r="D6555" s="1" t="s">
        <v>1484</v>
      </c>
      <c r="E6555" s="1" t="s">
        <v>1485</v>
      </c>
      <c r="F6555" s="1" t="s">
        <v>8</v>
      </c>
      <c r="G6555" s="1" t="s">
        <v>9</v>
      </c>
      <c r="H6555" s="1" t="s">
        <v>460</v>
      </c>
      <c r="I6555" s="1" t="s">
        <v>1479</v>
      </c>
      <c r="J6555" s="1" t="s">
        <v>14596</v>
      </c>
      <c r="K6555" s="1" t="str">
        <f>IF(COUNTIF(Financial_Transactions[transaction_id],Financial_Transactions[[#This Row],[transaction_id]])&gt;1,"Yes","No")</f>
        <v>No</v>
      </c>
      <c r="L6555" s="1" t="str">
        <f>IF(Financial_Transactions[[#This Row],[customer_id]]&lt;&gt;"",(IF(COUNTIF(Customers[customer_id],Financial_Transactions[[#This Row],[customer_id]])&gt;0,"Valid","Invalid")),"")</f>
        <v>Valid</v>
      </c>
      <c r="M6555" s="1" t="str">
        <f>IF(Financial_Transactions[[#This Row],[vendor_id]]&lt;&gt;"",IF(COUNTIF(Vendors[vendor_id],Financial_Transactions[[#This Row],[vendor_id]])&gt;0,"Valid","Invalid"),"")</f>
        <v/>
      </c>
    </row>
    <row r="6556" spans="1:13" x14ac:dyDescent="0.3">
      <c r="A6556" s="1" t="s">
        <v>14597</v>
      </c>
      <c r="B6556" s="2">
        <v>45158</v>
      </c>
      <c r="C6556">
        <v>144140.21</v>
      </c>
      <c r="D6556" s="1" t="s">
        <v>1484</v>
      </c>
      <c r="E6556" s="1" t="s">
        <v>1488</v>
      </c>
      <c r="F6556" s="1" t="s">
        <v>8</v>
      </c>
      <c r="G6556" s="1" t="s">
        <v>9</v>
      </c>
      <c r="H6556" s="1" t="s">
        <v>696</v>
      </c>
      <c r="I6556" s="1" t="s">
        <v>1479</v>
      </c>
      <c r="J6556" s="1" t="s">
        <v>14598</v>
      </c>
      <c r="K6556" s="1" t="str">
        <f>IF(COUNTIF(Financial_Transactions[transaction_id],Financial_Transactions[[#This Row],[transaction_id]])&gt;1,"Yes","No")</f>
        <v>No</v>
      </c>
      <c r="L6556" s="1" t="str">
        <f>IF(Financial_Transactions[[#This Row],[customer_id]]&lt;&gt;"",(IF(COUNTIF(Customers[customer_id],Financial_Transactions[[#This Row],[customer_id]])&gt;0,"Valid","Invalid")),"")</f>
        <v>Valid</v>
      </c>
      <c r="M6556" s="1" t="str">
        <f>IF(Financial_Transactions[[#This Row],[vendor_id]]&lt;&gt;"",IF(COUNTIF(Vendors[vendor_id],Financial_Transactions[[#This Row],[vendor_id]])&gt;0,"Valid","Invalid"),"")</f>
        <v/>
      </c>
    </row>
    <row r="6557" spans="1:13" x14ac:dyDescent="0.3">
      <c r="A6557" s="1" t="s">
        <v>14599</v>
      </c>
      <c r="B6557" s="2">
        <v>44658</v>
      </c>
      <c r="C6557">
        <v>-26141.02</v>
      </c>
      <c r="D6557" s="1" t="s">
        <v>1478</v>
      </c>
      <c r="E6557" s="1" t="s">
        <v>1497</v>
      </c>
      <c r="F6557" s="1" t="s">
        <v>13</v>
      </c>
      <c r="G6557" s="1" t="s">
        <v>14</v>
      </c>
      <c r="H6557" s="1" t="s">
        <v>1479</v>
      </c>
      <c r="I6557" s="1" t="s">
        <v>1255</v>
      </c>
      <c r="J6557" s="1" t="s">
        <v>14600</v>
      </c>
      <c r="K6557" s="1" t="str">
        <f>IF(COUNTIF(Financial_Transactions[transaction_id],Financial_Transactions[[#This Row],[transaction_id]])&gt;1,"Yes","No")</f>
        <v>No</v>
      </c>
      <c r="L6557" s="1" t="str">
        <f>IF(Financial_Transactions[[#This Row],[customer_id]]&lt;&gt;"",(IF(COUNTIF(Customers[customer_id],Financial_Transactions[[#This Row],[customer_id]])&gt;0,"Valid","Invalid")),"")</f>
        <v/>
      </c>
      <c r="M6557" s="1" t="str">
        <f>IF(Financial_Transactions[[#This Row],[vendor_id]]&lt;&gt;"",IF(COUNTIF(Vendors[vendor_id],Financial_Transactions[[#This Row],[vendor_id]])&gt;0,"Valid","Invalid"),"")</f>
        <v>Valid</v>
      </c>
    </row>
    <row r="6558" spans="1:13" x14ac:dyDescent="0.3">
      <c r="A6558" s="1" t="s">
        <v>14601</v>
      </c>
      <c r="B6558" s="2">
        <v>44579</v>
      </c>
      <c r="C6558">
        <v>-14536.72</v>
      </c>
      <c r="D6558" s="1" t="s">
        <v>1478</v>
      </c>
      <c r="E6558" s="1" t="s">
        <v>1535</v>
      </c>
      <c r="F6558" s="1" t="s">
        <v>8</v>
      </c>
      <c r="G6558" s="1" t="s">
        <v>25</v>
      </c>
      <c r="H6558" s="1" t="s">
        <v>1479</v>
      </c>
      <c r="I6558" s="1" t="s">
        <v>1299</v>
      </c>
      <c r="J6558" s="1" t="s">
        <v>14602</v>
      </c>
      <c r="K6558" s="1" t="str">
        <f>IF(COUNTIF(Financial_Transactions[transaction_id],Financial_Transactions[[#This Row],[transaction_id]])&gt;1,"Yes","No")</f>
        <v>No</v>
      </c>
      <c r="L6558" s="1" t="str">
        <f>IF(Financial_Transactions[[#This Row],[customer_id]]&lt;&gt;"",(IF(COUNTIF(Customers[customer_id],Financial_Transactions[[#This Row],[customer_id]])&gt;0,"Valid","Invalid")),"")</f>
        <v/>
      </c>
      <c r="M6558" s="1" t="str">
        <f>IF(Financial_Transactions[[#This Row],[vendor_id]]&lt;&gt;"",IF(COUNTIF(Vendors[vendor_id],Financial_Transactions[[#This Row],[vendor_id]])&gt;0,"Valid","Invalid"),"")</f>
        <v>Valid</v>
      </c>
    </row>
    <row r="6559" spans="1:13" x14ac:dyDescent="0.3">
      <c r="A6559" s="1" t="s">
        <v>14603</v>
      </c>
      <c r="B6559" s="2">
        <v>45282</v>
      </c>
      <c r="C6559">
        <v>-9257.0499999999993</v>
      </c>
      <c r="D6559" s="1" t="s">
        <v>1478</v>
      </c>
      <c r="E6559" s="1" t="s">
        <v>1235</v>
      </c>
      <c r="F6559" s="1" t="s">
        <v>13</v>
      </c>
      <c r="G6559" s="1" t="s">
        <v>9</v>
      </c>
      <c r="H6559" s="1" t="s">
        <v>1479</v>
      </c>
      <c r="I6559" s="1" t="s">
        <v>1346</v>
      </c>
      <c r="J6559" s="1" t="s">
        <v>14604</v>
      </c>
      <c r="K6559" s="1" t="str">
        <f>IF(COUNTIF(Financial_Transactions[transaction_id],Financial_Transactions[[#This Row],[transaction_id]])&gt;1,"Yes","No")</f>
        <v>No</v>
      </c>
      <c r="L6559" s="1" t="str">
        <f>IF(Financial_Transactions[[#This Row],[customer_id]]&lt;&gt;"",(IF(COUNTIF(Customers[customer_id],Financial_Transactions[[#This Row],[customer_id]])&gt;0,"Valid","Invalid")),"")</f>
        <v/>
      </c>
      <c r="M6559" s="1" t="str">
        <f>IF(Financial_Transactions[[#This Row],[vendor_id]]&lt;&gt;"",IF(COUNTIF(Vendors[vendor_id],Financial_Transactions[[#This Row],[vendor_id]])&gt;0,"Valid","Invalid"),"")</f>
        <v>Valid</v>
      </c>
    </row>
    <row r="6560" spans="1:13" x14ac:dyDescent="0.3">
      <c r="A6560" s="1" t="s">
        <v>14605</v>
      </c>
      <c r="B6560" s="2">
        <v>45108</v>
      </c>
      <c r="C6560">
        <v>-32920.68</v>
      </c>
      <c r="D6560" s="1" t="s">
        <v>1478</v>
      </c>
      <c r="E6560" s="1" t="s">
        <v>1510</v>
      </c>
      <c r="F6560" s="1" t="s">
        <v>8</v>
      </c>
      <c r="G6560" s="1" t="s">
        <v>9</v>
      </c>
      <c r="H6560" s="1" t="s">
        <v>1479</v>
      </c>
      <c r="I6560" s="1" t="s">
        <v>1340</v>
      </c>
      <c r="J6560" s="1" t="s">
        <v>14606</v>
      </c>
      <c r="K6560" s="1" t="str">
        <f>IF(COUNTIF(Financial_Transactions[transaction_id],Financial_Transactions[[#This Row],[transaction_id]])&gt;1,"Yes","No")</f>
        <v>No</v>
      </c>
      <c r="L6560" s="1" t="str">
        <f>IF(Financial_Transactions[[#This Row],[customer_id]]&lt;&gt;"",(IF(COUNTIF(Customers[customer_id],Financial_Transactions[[#This Row],[customer_id]])&gt;0,"Valid","Invalid")),"")</f>
        <v/>
      </c>
      <c r="M6560" s="1" t="str">
        <f>IF(Financial_Transactions[[#This Row],[vendor_id]]&lt;&gt;"",IF(COUNTIF(Vendors[vendor_id],Financial_Transactions[[#This Row],[vendor_id]])&gt;0,"Valid","Invalid"),"")</f>
        <v>Valid</v>
      </c>
    </row>
    <row r="6561" spans="1:13" x14ac:dyDescent="0.3">
      <c r="A6561" s="1" t="s">
        <v>14607</v>
      </c>
      <c r="B6561" s="2">
        <v>45035</v>
      </c>
      <c r="C6561">
        <v>162363.01</v>
      </c>
      <c r="D6561" s="1" t="s">
        <v>1484</v>
      </c>
      <c r="E6561" s="1" t="s">
        <v>1488</v>
      </c>
      <c r="F6561" s="1" t="s">
        <v>19</v>
      </c>
      <c r="G6561" s="1" t="s">
        <v>14</v>
      </c>
      <c r="H6561" s="1" t="s">
        <v>516</v>
      </c>
      <c r="I6561" s="1" t="s">
        <v>1479</v>
      </c>
      <c r="J6561" s="1" t="s">
        <v>14608</v>
      </c>
      <c r="K6561" s="1" t="str">
        <f>IF(COUNTIF(Financial_Transactions[transaction_id],Financial_Transactions[[#This Row],[transaction_id]])&gt;1,"Yes","No")</f>
        <v>No</v>
      </c>
      <c r="L6561" s="1" t="str">
        <f>IF(Financial_Transactions[[#This Row],[customer_id]]&lt;&gt;"",(IF(COUNTIF(Customers[customer_id],Financial_Transactions[[#This Row],[customer_id]])&gt;0,"Valid","Invalid")),"")</f>
        <v>Valid</v>
      </c>
      <c r="M6561" s="1" t="str">
        <f>IF(Financial_Transactions[[#This Row],[vendor_id]]&lt;&gt;"",IF(COUNTIF(Vendors[vendor_id],Financial_Transactions[[#This Row],[vendor_id]])&gt;0,"Valid","Invalid"),"")</f>
        <v/>
      </c>
    </row>
    <row r="6562" spans="1:13" x14ac:dyDescent="0.3">
      <c r="A6562" s="1" t="s">
        <v>14609</v>
      </c>
      <c r="B6562" s="2">
        <v>44846</v>
      </c>
      <c r="C6562">
        <v>93843.05</v>
      </c>
      <c r="D6562" s="1" t="s">
        <v>1484</v>
      </c>
      <c r="E6562" s="1" t="s">
        <v>1488</v>
      </c>
      <c r="F6562" s="1" t="s">
        <v>8</v>
      </c>
      <c r="G6562" s="1" t="s">
        <v>22</v>
      </c>
      <c r="H6562" s="1" t="s">
        <v>312</v>
      </c>
      <c r="I6562" s="1" t="s">
        <v>1479</v>
      </c>
      <c r="J6562" s="1" t="s">
        <v>14610</v>
      </c>
      <c r="K6562" s="1" t="str">
        <f>IF(COUNTIF(Financial_Transactions[transaction_id],Financial_Transactions[[#This Row],[transaction_id]])&gt;1,"Yes","No")</f>
        <v>No</v>
      </c>
      <c r="L6562" s="1" t="str">
        <f>IF(Financial_Transactions[[#This Row],[customer_id]]&lt;&gt;"",(IF(COUNTIF(Customers[customer_id],Financial_Transactions[[#This Row],[customer_id]])&gt;0,"Valid","Invalid")),"")</f>
        <v>Valid</v>
      </c>
      <c r="M6562" s="1" t="str">
        <f>IF(Financial_Transactions[[#This Row],[vendor_id]]&lt;&gt;"",IF(COUNTIF(Vendors[vendor_id],Financial_Transactions[[#This Row],[vendor_id]])&gt;0,"Valid","Invalid"),"")</f>
        <v/>
      </c>
    </row>
    <row r="6563" spans="1:13" x14ac:dyDescent="0.3">
      <c r="A6563" s="1" t="s">
        <v>14611</v>
      </c>
      <c r="B6563" s="2">
        <v>44772</v>
      </c>
      <c r="C6563">
        <v>183361.28</v>
      </c>
      <c r="D6563" s="1" t="s">
        <v>1484</v>
      </c>
      <c r="E6563" s="1" t="s">
        <v>1485</v>
      </c>
      <c r="F6563" s="1" t="s">
        <v>8</v>
      </c>
      <c r="G6563" s="1" t="s">
        <v>14</v>
      </c>
      <c r="H6563" s="1" t="s">
        <v>212</v>
      </c>
      <c r="I6563" s="1" t="s">
        <v>1479</v>
      </c>
      <c r="J6563" s="1" t="s">
        <v>14612</v>
      </c>
      <c r="K6563" s="1" t="str">
        <f>IF(COUNTIF(Financial_Transactions[transaction_id],Financial_Transactions[[#This Row],[transaction_id]])&gt;1,"Yes","No")</f>
        <v>No</v>
      </c>
      <c r="L6563" s="1" t="str">
        <f>IF(Financial_Transactions[[#This Row],[customer_id]]&lt;&gt;"",(IF(COUNTIF(Customers[customer_id],Financial_Transactions[[#This Row],[customer_id]])&gt;0,"Valid","Invalid")),"")</f>
        <v>Valid</v>
      </c>
      <c r="M6563" s="1" t="str">
        <f>IF(Financial_Transactions[[#This Row],[vendor_id]]&lt;&gt;"",IF(COUNTIF(Vendors[vendor_id],Financial_Transactions[[#This Row],[vendor_id]])&gt;0,"Valid","Invalid"),"")</f>
        <v/>
      </c>
    </row>
    <row r="6564" spans="1:13" x14ac:dyDescent="0.3">
      <c r="A6564" s="1" t="s">
        <v>14613</v>
      </c>
      <c r="B6564" s="2">
        <v>45057</v>
      </c>
      <c r="C6564">
        <v>24685.78</v>
      </c>
      <c r="D6564" s="1" t="s">
        <v>1505</v>
      </c>
      <c r="E6564" s="1" t="s">
        <v>1505</v>
      </c>
      <c r="F6564" s="1" t="s">
        <v>13</v>
      </c>
      <c r="G6564" s="1" t="s">
        <v>14</v>
      </c>
      <c r="H6564" s="1" t="s">
        <v>1479</v>
      </c>
      <c r="I6564" s="1" t="s">
        <v>1479</v>
      </c>
      <c r="J6564" s="1" t="s">
        <v>14614</v>
      </c>
      <c r="K6564" s="1" t="str">
        <f>IF(COUNTIF(Financial_Transactions[transaction_id],Financial_Transactions[[#This Row],[transaction_id]])&gt;1,"Yes","No")</f>
        <v>No</v>
      </c>
      <c r="L6564" s="1" t="str">
        <f>IF(Financial_Transactions[[#This Row],[customer_id]]&lt;&gt;"",(IF(COUNTIF(Customers[customer_id],Financial_Transactions[[#This Row],[customer_id]])&gt;0,"Valid","Invalid")),"")</f>
        <v/>
      </c>
      <c r="M6564" s="1" t="str">
        <f>IF(Financial_Transactions[[#This Row],[vendor_id]]&lt;&gt;"",IF(COUNTIF(Vendors[vendor_id],Financial_Transactions[[#This Row],[vendor_id]])&gt;0,"Valid","Invalid"),"")</f>
        <v/>
      </c>
    </row>
    <row r="6565" spans="1:13" x14ac:dyDescent="0.3">
      <c r="A6565" s="1" t="s">
        <v>14615</v>
      </c>
      <c r="B6565" s="2">
        <v>44587</v>
      </c>
      <c r="C6565">
        <v>37958.71</v>
      </c>
      <c r="D6565" s="1" t="s">
        <v>1484</v>
      </c>
      <c r="E6565" s="1" t="s">
        <v>1488</v>
      </c>
      <c r="F6565" s="1" t="s">
        <v>8</v>
      </c>
      <c r="G6565" s="1" t="s">
        <v>25</v>
      </c>
      <c r="H6565" s="1" t="s">
        <v>72</v>
      </c>
      <c r="I6565" s="1" t="s">
        <v>1479</v>
      </c>
      <c r="J6565" s="1" t="s">
        <v>14616</v>
      </c>
      <c r="K6565" s="1" t="str">
        <f>IF(COUNTIF(Financial_Transactions[transaction_id],Financial_Transactions[[#This Row],[transaction_id]])&gt;1,"Yes","No")</f>
        <v>No</v>
      </c>
      <c r="L6565" s="1" t="str">
        <f>IF(Financial_Transactions[[#This Row],[customer_id]]&lt;&gt;"",(IF(COUNTIF(Customers[customer_id],Financial_Transactions[[#This Row],[customer_id]])&gt;0,"Valid","Invalid")),"")</f>
        <v>Valid</v>
      </c>
      <c r="M6565" s="1" t="str">
        <f>IF(Financial_Transactions[[#This Row],[vendor_id]]&lt;&gt;"",IF(COUNTIF(Vendors[vendor_id],Financial_Transactions[[#This Row],[vendor_id]])&gt;0,"Valid","Invalid"),"")</f>
        <v/>
      </c>
    </row>
    <row r="6566" spans="1:13" x14ac:dyDescent="0.3">
      <c r="A6566" s="1" t="s">
        <v>14617</v>
      </c>
      <c r="B6566" s="2">
        <v>44990</v>
      </c>
      <c r="C6566">
        <v>-22956.32</v>
      </c>
      <c r="D6566" s="1" t="s">
        <v>1478</v>
      </c>
      <c r="E6566" s="1" t="s">
        <v>1235</v>
      </c>
      <c r="F6566" s="1" t="s">
        <v>8</v>
      </c>
      <c r="G6566" s="1" t="s">
        <v>25</v>
      </c>
      <c r="H6566" s="1" t="s">
        <v>1479</v>
      </c>
      <c r="I6566" s="1" t="s">
        <v>1458</v>
      </c>
      <c r="J6566" s="1" t="s">
        <v>14618</v>
      </c>
      <c r="K6566" s="1" t="str">
        <f>IF(COUNTIF(Financial_Transactions[transaction_id],Financial_Transactions[[#This Row],[transaction_id]])&gt;1,"Yes","No")</f>
        <v>No</v>
      </c>
      <c r="L6566" s="1" t="str">
        <f>IF(Financial_Transactions[[#This Row],[customer_id]]&lt;&gt;"",(IF(COUNTIF(Customers[customer_id],Financial_Transactions[[#This Row],[customer_id]])&gt;0,"Valid","Invalid")),"")</f>
        <v/>
      </c>
      <c r="M6566" s="1" t="str">
        <f>IF(Financial_Transactions[[#This Row],[vendor_id]]&lt;&gt;"",IF(COUNTIF(Vendors[vendor_id],Financial_Transactions[[#This Row],[vendor_id]])&gt;0,"Valid","Invalid"),"")</f>
        <v>Valid</v>
      </c>
    </row>
    <row r="6567" spans="1:13" x14ac:dyDescent="0.3">
      <c r="A6567" s="1" t="s">
        <v>14619</v>
      </c>
      <c r="B6567" s="2">
        <v>44738</v>
      </c>
      <c r="C6567">
        <v>-55282.32</v>
      </c>
      <c r="D6567" s="1" t="s">
        <v>1478</v>
      </c>
      <c r="E6567" s="1" t="s">
        <v>1250</v>
      </c>
      <c r="F6567" s="1" t="s">
        <v>13</v>
      </c>
      <c r="G6567" s="1" t="s">
        <v>25</v>
      </c>
      <c r="H6567" s="1" t="s">
        <v>1479</v>
      </c>
      <c r="I6567" s="1" t="s">
        <v>1321</v>
      </c>
      <c r="J6567" s="1" t="s">
        <v>14620</v>
      </c>
      <c r="K6567" s="1" t="str">
        <f>IF(COUNTIF(Financial_Transactions[transaction_id],Financial_Transactions[[#This Row],[transaction_id]])&gt;1,"Yes","No")</f>
        <v>No</v>
      </c>
      <c r="L6567" s="1" t="str">
        <f>IF(Financial_Transactions[[#This Row],[customer_id]]&lt;&gt;"",(IF(COUNTIF(Customers[customer_id],Financial_Transactions[[#This Row],[customer_id]])&gt;0,"Valid","Invalid")),"")</f>
        <v/>
      </c>
      <c r="M6567" s="1" t="str">
        <f>IF(Financial_Transactions[[#This Row],[vendor_id]]&lt;&gt;"",IF(COUNTIF(Vendors[vendor_id],Financial_Transactions[[#This Row],[vendor_id]])&gt;0,"Valid","Invalid"),"")</f>
        <v>Valid</v>
      </c>
    </row>
    <row r="6568" spans="1:13" x14ac:dyDescent="0.3">
      <c r="A6568" s="1" t="s">
        <v>14621</v>
      </c>
      <c r="B6568" s="2">
        <v>45140</v>
      </c>
      <c r="C6568">
        <v>195724.01</v>
      </c>
      <c r="D6568" s="1" t="s">
        <v>1484</v>
      </c>
      <c r="E6568" s="1" t="s">
        <v>1485</v>
      </c>
      <c r="F6568" s="1" t="s">
        <v>8</v>
      </c>
      <c r="G6568" s="1" t="s">
        <v>14</v>
      </c>
      <c r="H6568" s="1" t="s">
        <v>602</v>
      </c>
      <c r="I6568" s="1" t="s">
        <v>1479</v>
      </c>
      <c r="J6568" s="1" t="s">
        <v>14622</v>
      </c>
      <c r="K6568" s="1" t="str">
        <f>IF(COUNTIF(Financial_Transactions[transaction_id],Financial_Transactions[[#This Row],[transaction_id]])&gt;1,"Yes","No")</f>
        <v>No</v>
      </c>
      <c r="L6568" s="1" t="str">
        <f>IF(Financial_Transactions[[#This Row],[customer_id]]&lt;&gt;"",(IF(COUNTIF(Customers[customer_id],Financial_Transactions[[#This Row],[customer_id]])&gt;0,"Valid","Invalid")),"")</f>
        <v>Valid</v>
      </c>
      <c r="M6568" s="1" t="str">
        <f>IF(Financial_Transactions[[#This Row],[vendor_id]]&lt;&gt;"",IF(COUNTIF(Vendors[vendor_id],Financial_Transactions[[#This Row],[vendor_id]])&gt;0,"Valid","Invalid"),"")</f>
        <v/>
      </c>
    </row>
    <row r="6569" spans="1:13" x14ac:dyDescent="0.3">
      <c r="A6569" s="1" t="s">
        <v>14623</v>
      </c>
      <c r="B6569" s="2">
        <v>44779</v>
      </c>
      <c r="C6569">
        <v>154917.31</v>
      </c>
      <c r="D6569" s="1" t="s">
        <v>1484</v>
      </c>
      <c r="E6569" s="1" t="s">
        <v>1488</v>
      </c>
      <c r="F6569" s="1" t="s">
        <v>19</v>
      </c>
      <c r="G6569" s="1" t="s">
        <v>25</v>
      </c>
      <c r="H6569" s="1" t="s">
        <v>330</v>
      </c>
      <c r="I6569" s="1" t="s">
        <v>1479</v>
      </c>
      <c r="J6569" s="1" t="s">
        <v>14624</v>
      </c>
      <c r="K6569" s="1" t="str">
        <f>IF(COUNTIF(Financial_Transactions[transaction_id],Financial_Transactions[[#This Row],[transaction_id]])&gt;1,"Yes","No")</f>
        <v>No</v>
      </c>
      <c r="L6569" s="1" t="str">
        <f>IF(Financial_Transactions[[#This Row],[customer_id]]&lt;&gt;"",(IF(COUNTIF(Customers[customer_id],Financial_Transactions[[#This Row],[customer_id]])&gt;0,"Valid","Invalid")),"")</f>
        <v>Valid</v>
      </c>
      <c r="M6569" s="1" t="str">
        <f>IF(Financial_Transactions[[#This Row],[vendor_id]]&lt;&gt;"",IF(COUNTIF(Vendors[vendor_id],Financial_Transactions[[#This Row],[vendor_id]])&gt;0,"Valid","Invalid"),"")</f>
        <v/>
      </c>
    </row>
    <row r="6570" spans="1:13" x14ac:dyDescent="0.3">
      <c r="A6570" s="1" t="s">
        <v>14625</v>
      </c>
      <c r="B6570" s="2">
        <v>45130</v>
      </c>
      <c r="C6570">
        <v>127387.44</v>
      </c>
      <c r="D6570" s="1" t="s">
        <v>1484</v>
      </c>
      <c r="E6570" s="1" t="s">
        <v>1500</v>
      </c>
      <c r="F6570" s="1" t="s">
        <v>19</v>
      </c>
      <c r="G6570" s="1" t="s">
        <v>14</v>
      </c>
      <c r="H6570" s="1" t="s">
        <v>356</v>
      </c>
      <c r="I6570" s="1" t="s">
        <v>1479</v>
      </c>
      <c r="J6570" s="1" t="s">
        <v>14626</v>
      </c>
      <c r="K6570" s="1" t="str">
        <f>IF(COUNTIF(Financial_Transactions[transaction_id],Financial_Transactions[[#This Row],[transaction_id]])&gt;1,"Yes","No")</f>
        <v>No</v>
      </c>
      <c r="L6570" s="1" t="str">
        <f>IF(Financial_Transactions[[#This Row],[customer_id]]&lt;&gt;"",(IF(COUNTIF(Customers[customer_id],Financial_Transactions[[#This Row],[customer_id]])&gt;0,"Valid","Invalid")),"")</f>
        <v>Valid</v>
      </c>
      <c r="M6570" s="1" t="str">
        <f>IF(Financial_Transactions[[#This Row],[vendor_id]]&lt;&gt;"",IF(COUNTIF(Vendors[vendor_id],Financial_Transactions[[#This Row],[vendor_id]])&gt;0,"Valid","Invalid"),"")</f>
        <v/>
      </c>
    </row>
    <row r="6571" spans="1:13" x14ac:dyDescent="0.3">
      <c r="A6571" s="1" t="s">
        <v>14627</v>
      </c>
      <c r="B6571" s="2">
        <v>45019</v>
      </c>
      <c r="C6571">
        <v>-43366.82</v>
      </c>
      <c r="D6571" s="1" t="s">
        <v>1478</v>
      </c>
      <c r="E6571" s="1" t="s">
        <v>1225</v>
      </c>
      <c r="F6571" s="1" t="s">
        <v>8</v>
      </c>
      <c r="G6571" s="1" t="s">
        <v>9</v>
      </c>
      <c r="H6571" s="1" t="s">
        <v>1479</v>
      </c>
      <c r="I6571" s="1" t="s">
        <v>1432</v>
      </c>
      <c r="J6571" s="1" t="s">
        <v>14628</v>
      </c>
      <c r="K6571" s="1" t="str">
        <f>IF(COUNTIF(Financial_Transactions[transaction_id],Financial_Transactions[[#This Row],[transaction_id]])&gt;1,"Yes","No")</f>
        <v>No</v>
      </c>
      <c r="L6571" s="1" t="str">
        <f>IF(Financial_Transactions[[#This Row],[customer_id]]&lt;&gt;"",(IF(COUNTIF(Customers[customer_id],Financial_Transactions[[#This Row],[customer_id]])&gt;0,"Valid","Invalid")),"")</f>
        <v/>
      </c>
      <c r="M6571" s="1" t="str">
        <f>IF(Financial_Transactions[[#This Row],[vendor_id]]&lt;&gt;"",IF(COUNTIF(Vendors[vendor_id],Financial_Transactions[[#This Row],[vendor_id]])&gt;0,"Valid","Invalid"),"")</f>
        <v>Valid</v>
      </c>
    </row>
    <row r="6572" spans="1:13" x14ac:dyDescent="0.3">
      <c r="A6572" s="1" t="s">
        <v>14629</v>
      </c>
      <c r="B6572" s="2">
        <v>45178</v>
      </c>
      <c r="C6572">
        <v>191557.24</v>
      </c>
      <c r="D6572" s="1" t="s">
        <v>1484</v>
      </c>
      <c r="E6572" s="1" t="s">
        <v>1485</v>
      </c>
      <c r="F6572" s="1" t="s">
        <v>19</v>
      </c>
      <c r="G6572" s="1" t="s">
        <v>22</v>
      </c>
      <c r="H6572" s="1" t="s">
        <v>68</v>
      </c>
      <c r="I6572" s="1" t="s">
        <v>1479</v>
      </c>
      <c r="J6572" s="1" t="s">
        <v>14630</v>
      </c>
      <c r="K6572" s="1" t="str">
        <f>IF(COUNTIF(Financial_Transactions[transaction_id],Financial_Transactions[[#This Row],[transaction_id]])&gt;1,"Yes","No")</f>
        <v>No</v>
      </c>
      <c r="L6572" s="1" t="str">
        <f>IF(Financial_Transactions[[#This Row],[customer_id]]&lt;&gt;"",(IF(COUNTIF(Customers[customer_id],Financial_Transactions[[#This Row],[customer_id]])&gt;0,"Valid","Invalid")),"")</f>
        <v>Valid</v>
      </c>
      <c r="M6572" s="1" t="str">
        <f>IF(Financial_Transactions[[#This Row],[vendor_id]]&lt;&gt;"",IF(COUNTIF(Vendors[vendor_id],Financial_Transactions[[#This Row],[vendor_id]])&gt;0,"Valid","Invalid"),"")</f>
        <v/>
      </c>
    </row>
    <row r="6573" spans="1:13" x14ac:dyDescent="0.3">
      <c r="A6573" s="1" t="s">
        <v>14631</v>
      </c>
      <c r="B6573" s="2">
        <v>44834</v>
      </c>
      <c r="C6573">
        <v>-45419.54</v>
      </c>
      <c r="D6573" s="1" t="s">
        <v>1478</v>
      </c>
      <c r="E6573" s="1" t="s">
        <v>1497</v>
      </c>
      <c r="F6573" s="1" t="s">
        <v>13</v>
      </c>
      <c r="G6573" s="1" t="s">
        <v>9</v>
      </c>
      <c r="H6573" s="1" t="s">
        <v>1479</v>
      </c>
      <c r="I6573" s="1" t="s">
        <v>1412</v>
      </c>
      <c r="J6573" s="1" t="s">
        <v>14632</v>
      </c>
      <c r="K6573" s="1" t="str">
        <f>IF(COUNTIF(Financial_Transactions[transaction_id],Financial_Transactions[[#This Row],[transaction_id]])&gt;1,"Yes","No")</f>
        <v>No</v>
      </c>
      <c r="L6573" s="1" t="str">
        <f>IF(Financial_Transactions[[#This Row],[customer_id]]&lt;&gt;"",(IF(COUNTIF(Customers[customer_id],Financial_Transactions[[#This Row],[customer_id]])&gt;0,"Valid","Invalid")),"")</f>
        <v/>
      </c>
      <c r="M6573" s="1" t="str">
        <f>IF(Financial_Transactions[[#This Row],[vendor_id]]&lt;&gt;"",IF(COUNTIF(Vendors[vendor_id],Financial_Transactions[[#This Row],[vendor_id]])&gt;0,"Valid","Invalid"),"")</f>
        <v>Valid</v>
      </c>
    </row>
    <row r="6574" spans="1:13" x14ac:dyDescent="0.3">
      <c r="A6574" s="1" t="s">
        <v>14633</v>
      </c>
      <c r="B6574" s="2">
        <v>44990</v>
      </c>
      <c r="C6574">
        <v>101776.97</v>
      </c>
      <c r="D6574" s="1" t="s">
        <v>1484</v>
      </c>
      <c r="E6574" s="1" t="s">
        <v>1500</v>
      </c>
      <c r="F6574" s="1" t="s">
        <v>19</v>
      </c>
      <c r="G6574" s="1" t="s">
        <v>22</v>
      </c>
      <c r="H6574" s="1" t="s">
        <v>714</v>
      </c>
      <c r="I6574" s="1" t="s">
        <v>1479</v>
      </c>
      <c r="J6574" s="1" t="s">
        <v>14634</v>
      </c>
      <c r="K6574" s="1" t="str">
        <f>IF(COUNTIF(Financial_Transactions[transaction_id],Financial_Transactions[[#This Row],[transaction_id]])&gt;1,"Yes","No")</f>
        <v>No</v>
      </c>
      <c r="L6574" s="1" t="str">
        <f>IF(Financial_Transactions[[#This Row],[customer_id]]&lt;&gt;"",(IF(COUNTIF(Customers[customer_id],Financial_Transactions[[#This Row],[customer_id]])&gt;0,"Valid","Invalid")),"")</f>
        <v>Valid</v>
      </c>
      <c r="M6574" s="1" t="str">
        <f>IF(Financial_Transactions[[#This Row],[vendor_id]]&lt;&gt;"",IF(COUNTIF(Vendors[vendor_id],Financial_Transactions[[#This Row],[vendor_id]])&gt;0,"Valid","Invalid"),"")</f>
        <v/>
      </c>
    </row>
    <row r="6575" spans="1:13" x14ac:dyDescent="0.3">
      <c r="A6575" s="1" t="s">
        <v>14635</v>
      </c>
      <c r="B6575" s="2">
        <v>44942</v>
      </c>
      <c r="C6575">
        <v>147655.67000000001</v>
      </c>
      <c r="D6575" s="1" t="s">
        <v>1484</v>
      </c>
      <c r="E6575" s="1" t="s">
        <v>1488</v>
      </c>
      <c r="F6575" s="1" t="s">
        <v>13</v>
      </c>
      <c r="G6575" s="1" t="s">
        <v>14</v>
      </c>
      <c r="H6575" s="1" t="s">
        <v>512</v>
      </c>
      <c r="I6575" s="1" t="s">
        <v>1479</v>
      </c>
      <c r="J6575" s="1" t="s">
        <v>14636</v>
      </c>
      <c r="K6575" s="1" t="str">
        <f>IF(COUNTIF(Financial_Transactions[transaction_id],Financial_Transactions[[#This Row],[transaction_id]])&gt;1,"Yes","No")</f>
        <v>No</v>
      </c>
      <c r="L6575" s="1" t="str">
        <f>IF(Financial_Transactions[[#This Row],[customer_id]]&lt;&gt;"",(IF(COUNTIF(Customers[customer_id],Financial_Transactions[[#This Row],[customer_id]])&gt;0,"Valid","Invalid")),"")</f>
        <v>Valid</v>
      </c>
      <c r="M6575" s="1" t="str">
        <f>IF(Financial_Transactions[[#This Row],[vendor_id]]&lt;&gt;"",IF(COUNTIF(Vendors[vendor_id],Financial_Transactions[[#This Row],[vendor_id]])&gt;0,"Valid","Invalid"),"")</f>
        <v/>
      </c>
    </row>
    <row r="6576" spans="1:13" x14ac:dyDescent="0.3">
      <c r="A6576" s="1" t="s">
        <v>14637</v>
      </c>
      <c r="B6576" s="2">
        <v>44901</v>
      </c>
      <c r="C6576">
        <v>21423.75</v>
      </c>
      <c r="D6576" s="1" t="s">
        <v>1925</v>
      </c>
      <c r="E6576" s="1" t="s">
        <v>1925</v>
      </c>
      <c r="F6576" s="1" t="s">
        <v>8</v>
      </c>
      <c r="G6576" s="1" t="s">
        <v>9</v>
      </c>
      <c r="H6576" s="1" t="s">
        <v>1479</v>
      </c>
      <c r="I6576" s="1" t="s">
        <v>1479</v>
      </c>
      <c r="J6576" s="1" t="s">
        <v>14638</v>
      </c>
      <c r="K6576" s="1" t="str">
        <f>IF(COUNTIF(Financial_Transactions[transaction_id],Financial_Transactions[[#This Row],[transaction_id]])&gt;1,"Yes","No")</f>
        <v>No</v>
      </c>
      <c r="L6576" s="1" t="str">
        <f>IF(Financial_Transactions[[#This Row],[customer_id]]&lt;&gt;"",(IF(COUNTIF(Customers[customer_id],Financial_Transactions[[#This Row],[customer_id]])&gt;0,"Valid","Invalid")),"")</f>
        <v/>
      </c>
      <c r="M6576" s="1" t="str">
        <f>IF(Financial_Transactions[[#This Row],[vendor_id]]&lt;&gt;"",IF(COUNTIF(Vendors[vendor_id],Financial_Transactions[[#This Row],[vendor_id]])&gt;0,"Valid","Invalid"),"")</f>
        <v/>
      </c>
    </row>
    <row r="6577" spans="1:13" x14ac:dyDescent="0.3">
      <c r="A6577" s="1" t="s">
        <v>14639</v>
      </c>
      <c r="B6577" s="2">
        <v>45085</v>
      </c>
      <c r="C6577">
        <v>220187.4</v>
      </c>
      <c r="D6577" s="1" t="s">
        <v>1484</v>
      </c>
      <c r="E6577" s="1" t="s">
        <v>1485</v>
      </c>
      <c r="F6577" s="1" t="s">
        <v>8</v>
      </c>
      <c r="G6577" s="1" t="s">
        <v>14</v>
      </c>
      <c r="H6577" s="1" t="s">
        <v>686</v>
      </c>
      <c r="I6577" s="1" t="s">
        <v>1479</v>
      </c>
      <c r="J6577" s="1" t="s">
        <v>14640</v>
      </c>
      <c r="K6577" s="1" t="str">
        <f>IF(COUNTIF(Financial_Transactions[transaction_id],Financial_Transactions[[#This Row],[transaction_id]])&gt;1,"Yes","No")</f>
        <v>No</v>
      </c>
      <c r="L6577" s="1" t="str">
        <f>IF(Financial_Transactions[[#This Row],[customer_id]]&lt;&gt;"",(IF(COUNTIF(Customers[customer_id],Financial_Transactions[[#This Row],[customer_id]])&gt;0,"Valid","Invalid")),"")</f>
        <v>Valid</v>
      </c>
      <c r="M6577" s="1" t="str">
        <f>IF(Financial_Transactions[[#This Row],[vendor_id]]&lt;&gt;"",IF(COUNTIF(Vendors[vendor_id],Financial_Transactions[[#This Row],[vendor_id]])&gt;0,"Valid","Invalid"),"")</f>
        <v/>
      </c>
    </row>
    <row r="6578" spans="1:13" x14ac:dyDescent="0.3">
      <c r="A6578" s="1" t="s">
        <v>14641</v>
      </c>
      <c r="B6578" s="2">
        <v>44576</v>
      </c>
      <c r="C6578">
        <v>-29286.06</v>
      </c>
      <c r="D6578" s="1" t="s">
        <v>1478</v>
      </c>
      <c r="E6578" s="1" t="s">
        <v>1235</v>
      </c>
      <c r="F6578" s="1" t="s">
        <v>8</v>
      </c>
      <c r="G6578" s="1" t="s">
        <v>9</v>
      </c>
      <c r="H6578" s="1" t="s">
        <v>1479</v>
      </c>
      <c r="I6578" s="1" t="s">
        <v>1242</v>
      </c>
      <c r="J6578" s="1" t="s">
        <v>14642</v>
      </c>
      <c r="K6578" s="1" t="str">
        <f>IF(COUNTIF(Financial_Transactions[transaction_id],Financial_Transactions[[#This Row],[transaction_id]])&gt;1,"Yes","No")</f>
        <v>No</v>
      </c>
      <c r="L6578" s="1" t="str">
        <f>IF(Financial_Transactions[[#This Row],[customer_id]]&lt;&gt;"",(IF(COUNTIF(Customers[customer_id],Financial_Transactions[[#This Row],[customer_id]])&gt;0,"Valid","Invalid")),"")</f>
        <v/>
      </c>
      <c r="M6578" s="1" t="str">
        <f>IF(Financial_Transactions[[#This Row],[vendor_id]]&lt;&gt;"",IF(COUNTIF(Vendors[vendor_id],Financial_Transactions[[#This Row],[vendor_id]])&gt;0,"Valid","Invalid"),"")</f>
        <v>Valid</v>
      </c>
    </row>
    <row r="6579" spans="1:13" x14ac:dyDescent="0.3">
      <c r="A6579" s="1" t="s">
        <v>14643</v>
      </c>
      <c r="B6579" s="2">
        <v>45125</v>
      </c>
      <c r="C6579">
        <v>141860.84</v>
      </c>
      <c r="D6579" s="1" t="s">
        <v>1484</v>
      </c>
      <c r="E6579" s="1" t="s">
        <v>1485</v>
      </c>
      <c r="F6579" s="1" t="s">
        <v>8</v>
      </c>
      <c r="G6579" s="1" t="s">
        <v>14</v>
      </c>
      <c r="H6579" s="1" t="s">
        <v>548</v>
      </c>
      <c r="I6579" s="1" t="s">
        <v>1479</v>
      </c>
      <c r="J6579" s="1" t="s">
        <v>14644</v>
      </c>
      <c r="K6579" s="1" t="str">
        <f>IF(COUNTIF(Financial_Transactions[transaction_id],Financial_Transactions[[#This Row],[transaction_id]])&gt;1,"Yes","No")</f>
        <v>No</v>
      </c>
      <c r="L6579" s="1" t="str">
        <f>IF(Financial_Transactions[[#This Row],[customer_id]]&lt;&gt;"",(IF(COUNTIF(Customers[customer_id],Financial_Transactions[[#This Row],[customer_id]])&gt;0,"Valid","Invalid")),"")</f>
        <v>Valid</v>
      </c>
      <c r="M6579" s="1" t="str">
        <f>IF(Financial_Transactions[[#This Row],[vendor_id]]&lt;&gt;"",IF(COUNTIF(Vendors[vendor_id],Financial_Transactions[[#This Row],[vendor_id]])&gt;0,"Valid","Invalid"),"")</f>
        <v/>
      </c>
    </row>
    <row r="6580" spans="1:13" x14ac:dyDescent="0.3">
      <c r="A6580" s="1" t="s">
        <v>14645</v>
      </c>
      <c r="B6580" s="2">
        <v>44877</v>
      </c>
      <c r="C6580">
        <v>-51163.63</v>
      </c>
      <c r="D6580" s="1" t="s">
        <v>1478</v>
      </c>
      <c r="E6580" s="1" t="s">
        <v>1250</v>
      </c>
      <c r="F6580" s="1" t="s">
        <v>19</v>
      </c>
      <c r="G6580" s="1" t="s">
        <v>25</v>
      </c>
      <c r="H6580" s="1" t="s">
        <v>1479</v>
      </c>
      <c r="I6580" s="1" t="s">
        <v>1328</v>
      </c>
      <c r="J6580" s="1" t="s">
        <v>14646</v>
      </c>
      <c r="K6580" s="1" t="str">
        <f>IF(COUNTIF(Financial_Transactions[transaction_id],Financial_Transactions[[#This Row],[transaction_id]])&gt;1,"Yes","No")</f>
        <v>No</v>
      </c>
      <c r="L6580" s="1" t="str">
        <f>IF(Financial_Transactions[[#This Row],[customer_id]]&lt;&gt;"",(IF(COUNTIF(Customers[customer_id],Financial_Transactions[[#This Row],[customer_id]])&gt;0,"Valid","Invalid")),"")</f>
        <v/>
      </c>
      <c r="M6580" s="1" t="str">
        <f>IF(Financial_Transactions[[#This Row],[vendor_id]]&lt;&gt;"",IF(COUNTIF(Vendors[vendor_id],Financial_Transactions[[#This Row],[vendor_id]])&gt;0,"Valid","Invalid"),"")</f>
        <v>Valid</v>
      </c>
    </row>
    <row r="6581" spans="1:13" x14ac:dyDescent="0.3">
      <c r="A6581" s="1" t="s">
        <v>14647</v>
      </c>
      <c r="B6581" s="2">
        <v>44734</v>
      </c>
      <c r="C6581">
        <v>-59427.3</v>
      </c>
      <c r="D6581" s="1" t="s">
        <v>1478</v>
      </c>
      <c r="E6581" s="1" t="s">
        <v>1510</v>
      </c>
      <c r="F6581" s="1" t="s">
        <v>19</v>
      </c>
      <c r="G6581" s="1" t="s">
        <v>9</v>
      </c>
      <c r="H6581" s="1" t="s">
        <v>1479</v>
      </c>
      <c r="I6581" s="1" t="s">
        <v>1281</v>
      </c>
      <c r="J6581" s="1" t="s">
        <v>14648</v>
      </c>
      <c r="K6581" s="1" t="str">
        <f>IF(COUNTIF(Financial_Transactions[transaction_id],Financial_Transactions[[#This Row],[transaction_id]])&gt;1,"Yes","No")</f>
        <v>No</v>
      </c>
      <c r="L6581" s="1" t="str">
        <f>IF(Financial_Transactions[[#This Row],[customer_id]]&lt;&gt;"",(IF(COUNTIF(Customers[customer_id],Financial_Transactions[[#This Row],[customer_id]])&gt;0,"Valid","Invalid")),"")</f>
        <v/>
      </c>
      <c r="M6581" s="1" t="str">
        <f>IF(Financial_Transactions[[#This Row],[vendor_id]]&lt;&gt;"",IF(COUNTIF(Vendors[vendor_id],Financial_Transactions[[#This Row],[vendor_id]])&gt;0,"Valid","Invalid"),"")</f>
        <v>Valid</v>
      </c>
    </row>
    <row r="6582" spans="1:13" x14ac:dyDescent="0.3">
      <c r="A6582" s="1" t="s">
        <v>14649</v>
      </c>
      <c r="B6582" s="2">
        <v>45003</v>
      </c>
      <c r="C6582">
        <v>107118.3</v>
      </c>
      <c r="D6582" s="1" t="s">
        <v>1484</v>
      </c>
      <c r="E6582" s="1" t="s">
        <v>1485</v>
      </c>
      <c r="F6582" s="1" t="s">
        <v>19</v>
      </c>
      <c r="G6582" s="1" t="s">
        <v>9</v>
      </c>
      <c r="H6582" s="1" t="s">
        <v>570</v>
      </c>
      <c r="I6582" s="1" t="s">
        <v>1479</v>
      </c>
      <c r="J6582" s="1" t="s">
        <v>14650</v>
      </c>
      <c r="K6582" s="1" t="str">
        <f>IF(COUNTIF(Financial_Transactions[transaction_id],Financial_Transactions[[#This Row],[transaction_id]])&gt;1,"Yes","No")</f>
        <v>No</v>
      </c>
      <c r="L6582" s="1" t="str">
        <f>IF(Financial_Transactions[[#This Row],[customer_id]]&lt;&gt;"",(IF(COUNTIF(Customers[customer_id],Financial_Transactions[[#This Row],[customer_id]])&gt;0,"Valid","Invalid")),"")</f>
        <v>Valid</v>
      </c>
      <c r="M6582" s="1" t="str">
        <f>IF(Financial_Transactions[[#This Row],[vendor_id]]&lt;&gt;"",IF(COUNTIF(Vendors[vendor_id],Financial_Transactions[[#This Row],[vendor_id]])&gt;0,"Valid","Invalid"),"")</f>
        <v/>
      </c>
    </row>
    <row r="6583" spans="1:13" x14ac:dyDescent="0.3">
      <c r="A6583" s="1" t="s">
        <v>14651</v>
      </c>
      <c r="B6583" s="2">
        <v>45032</v>
      </c>
      <c r="C6583">
        <v>-56915.24</v>
      </c>
      <c r="D6583" s="1" t="s">
        <v>1478</v>
      </c>
      <c r="E6583" s="1" t="s">
        <v>1510</v>
      </c>
      <c r="F6583" s="1" t="s">
        <v>8</v>
      </c>
      <c r="G6583" s="1" t="s">
        <v>9</v>
      </c>
      <c r="H6583" s="1" t="s">
        <v>1479</v>
      </c>
      <c r="I6583" s="1" t="s">
        <v>1447</v>
      </c>
      <c r="J6583" s="1" t="s">
        <v>14652</v>
      </c>
      <c r="K6583" s="1" t="str">
        <f>IF(COUNTIF(Financial_Transactions[transaction_id],Financial_Transactions[[#This Row],[transaction_id]])&gt;1,"Yes","No")</f>
        <v>No</v>
      </c>
      <c r="L6583" s="1" t="str">
        <f>IF(Financial_Transactions[[#This Row],[customer_id]]&lt;&gt;"",(IF(COUNTIF(Customers[customer_id],Financial_Transactions[[#This Row],[customer_id]])&gt;0,"Valid","Invalid")),"")</f>
        <v/>
      </c>
      <c r="M6583" s="1" t="str">
        <f>IF(Financial_Transactions[[#This Row],[vendor_id]]&lt;&gt;"",IF(COUNTIF(Vendors[vendor_id],Financial_Transactions[[#This Row],[vendor_id]])&gt;0,"Valid","Invalid"),"")</f>
        <v>Valid</v>
      </c>
    </row>
    <row r="6584" spans="1:13" x14ac:dyDescent="0.3">
      <c r="A6584" s="1" t="s">
        <v>14653</v>
      </c>
      <c r="B6584" s="2">
        <v>45283</v>
      </c>
      <c r="C6584">
        <v>-69365.47</v>
      </c>
      <c r="D6584" s="1" t="s">
        <v>1478</v>
      </c>
      <c r="E6584" s="1" t="s">
        <v>1535</v>
      </c>
      <c r="F6584" s="1" t="s">
        <v>8</v>
      </c>
      <c r="G6584" s="1" t="s">
        <v>22</v>
      </c>
      <c r="H6584" s="1" t="s">
        <v>1479</v>
      </c>
      <c r="I6584" s="1" t="s">
        <v>1236</v>
      </c>
      <c r="J6584" s="1" t="s">
        <v>14654</v>
      </c>
      <c r="K6584" s="1" t="str">
        <f>IF(COUNTIF(Financial_Transactions[transaction_id],Financial_Transactions[[#This Row],[transaction_id]])&gt;1,"Yes","No")</f>
        <v>No</v>
      </c>
      <c r="L6584" s="1" t="str">
        <f>IF(Financial_Transactions[[#This Row],[customer_id]]&lt;&gt;"",(IF(COUNTIF(Customers[customer_id],Financial_Transactions[[#This Row],[customer_id]])&gt;0,"Valid","Invalid")),"")</f>
        <v/>
      </c>
      <c r="M6584" s="1" t="str">
        <f>IF(Financial_Transactions[[#This Row],[vendor_id]]&lt;&gt;"",IF(COUNTIF(Vendors[vendor_id],Financial_Transactions[[#This Row],[vendor_id]])&gt;0,"Valid","Invalid"),"")</f>
        <v>Valid</v>
      </c>
    </row>
    <row r="6585" spans="1:13" x14ac:dyDescent="0.3">
      <c r="A6585" s="1" t="s">
        <v>14655</v>
      </c>
      <c r="B6585" s="2">
        <v>45169</v>
      </c>
      <c r="C6585">
        <v>1850.43</v>
      </c>
      <c r="D6585" s="1" t="s">
        <v>1505</v>
      </c>
      <c r="E6585" s="1" t="s">
        <v>1505</v>
      </c>
      <c r="F6585" s="1" t="s">
        <v>8</v>
      </c>
      <c r="G6585" s="1" t="s">
        <v>14</v>
      </c>
      <c r="H6585" s="1" t="s">
        <v>1479</v>
      </c>
      <c r="I6585" s="1" t="s">
        <v>1479</v>
      </c>
      <c r="J6585" s="1" t="s">
        <v>14656</v>
      </c>
      <c r="K6585" s="1" t="str">
        <f>IF(COUNTIF(Financial_Transactions[transaction_id],Financial_Transactions[[#This Row],[transaction_id]])&gt;1,"Yes","No")</f>
        <v>No</v>
      </c>
      <c r="L6585" s="1" t="str">
        <f>IF(Financial_Transactions[[#This Row],[customer_id]]&lt;&gt;"",(IF(COUNTIF(Customers[customer_id],Financial_Transactions[[#This Row],[customer_id]])&gt;0,"Valid","Invalid")),"")</f>
        <v/>
      </c>
      <c r="M6585" s="1" t="str">
        <f>IF(Financial_Transactions[[#This Row],[vendor_id]]&lt;&gt;"",IF(COUNTIF(Vendors[vendor_id],Financial_Transactions[[#This Row],[vendor_id]])&gt;0,"Valid","Invalid"),"")</f>
        <v/>
      </c>
    </row>
    <row r="6586" spans="1:13" x14ac:dyDescent="0.3">
      <c r="A6586" s="1" t="s">
        <v>14657</v>
      </c>
      <c r="B6586" s="2">
        <v>45206</v>
      </c>
      <c r="C6586">
        <v>262112.03</v>
      </c>
      <c r="D6586" s="1" t="s">
        <v>1484</v>
      </c>
      <c r="E6586" s="1" t="s">
        <v>1488</v>
      </c>
      <c r="F6586" s="1" t="s">
        <v>13</v>
      </c>
      <c r="G6586" s="1" t="s">
        <v>9</v>
      </c>
      <c r="H6586" s="1" t="s">
        <v>500</v>
      </c>
      <c r="I6586" s="1" t="s">
        <v>1479</v>
      </c>
      <c r="J6586" s="1" t="s">
        <v>14658</v>
      </c>
      <c r="K6586" s="1" t="str">
        <f>IF(COUNTIF(Financial_Transactions[transaction_id],Financial_Transactions[[#This Row],[transaction_id]])&gt;1,"Yes","No")</f>
        <v>No</v>
      </c>
      <c r="L6586" s="1" t="str">
        <f>IF(Financial_Transactions[[#This Row],[customer_id]]&lt;&gt;"",(IF(COUNTIF(Customers[customer_id],Financial_Transactions[[#This Row],[customer_id]])&gt;0,"Valid","Invalid")),"")</f>
        <v>Valid</v>
      </c>
      <c r="M6586" s="1" t="str">
        <f>IF(Financial_Transactions[[#This Row],[vendor_id]]&lt;&gt;"",IF(COUNTIF(Vendors[vendor_id],Financial_Transactions[[#This Row],[vendor_id]])&gt;0,"Valid","Invalid"),"")</f>
        <v/>
      </c>
    </row>
    <row r="6587" spans="1:13" x14ac:dyDescent="0.3">
      <c r="A6587" s="1" t="s">
        <v>14659</v>
      </c>
      <c r="B6587" s="2">
        <v>45122</v>
      </c>
      <c r="C6587">
        <v>148000.95999999999</v>
      </c>
      <c r="D6587" s="1" t="s">
        <v>1484</v>
      </c>
      <c r="E6587" s="1" t="s">
        <v>1485</v>
      </c>
      <c r="F6587" s="1" t="s">
        <v>19</v>
      </c>
      <c r="G6587" s="1" t="s">
        <v>14</v>
      </c>
      <c r="H6587" s="1" t="s">
        <v>532</v>
      </c>
      <c r="I6587" s="1" t="s">
        <v>1479</v>
      </c>
      <c r="J6587" s="1" t="s">
        <v>14660</v>
      </c>
      <c r="K6587" s="1" t="str">
        <f>IF(COUNTIF(Financial_Transactions[transaction_id],Financial_Transactions[[#This Row],[transaction_id]])&gt;1,"Yes","No")</f>
        <v>No</v>
      </c>
      <c r="L6587" s="1" t="str">
        <f>IF(Financial_Transactions[[#This Row],[customer_id]]&lt;&gt;"",(IF(COUNTIF(Customers[customer_id],Financial_Transactions[[#This Row],[customer_id]])&gt;0,"Valid","Invalid")),"")</f>
        <v>Valid</v>
      </c>
      <c r="M6587" s="1" t="str">
        <f>IF(Financial_Transactions[[#This Row],[vendor_id]]&lt;&gt;"",IF(COUNTIF(Vendors[vendor_id],Financial_Transactions[[#This Row],[vendor_id]])&gt;0,"Valid","Invalid"),"")</f>
        <v/>
      </c>
    </row>
    <row r="6588" spans="1:13" x14ac:dyDescent="0.3">
      <c r="A6588" s="1" t="s">
        <v>14661</v>
      </c>
      <c r="B6588" s="2">
        <v>45197</v>
      </c>
      <c r="C6588">
        <v>-72578.22</v>
      </c>
      <c r="D6588" s="1" t="s">
        <v>1478</v>
      </c>
      <c r="E6588" s="1" t="s">
        <v>1235</v>
      </c>
      <c r="F6588" s="1" t="s">
        <v>13</v>
      </c>
      <c r="G6588" s="1" t="s">
        <v>22</v>
      </c>
      <c r="H6588" s="1" t="s">
        <v>1479</v>
      </c>
      <c r="I6588" s="1" t="s">
        <v>1414</v>
      </c>
      <c r="J6588" s="1" t="s">
        <v>14662</v>
      </c>
      <c r="K6588" s="1" t="str">
        <f>IF(COUNTIF(Financial_Transactions[transaction_id],Financial_Transactions[[#This Row],[transaction_id]])&gt;1,"Yes","No")</f>
        <v>No</v>
      </c>
      <c r="L6588" s="1" t="str">
        <f>IF(Financial_Transactions[[#This Row],[customer_id]]&lt;&gt;"",(IF(COUNTIF(Customers[customer_id],Financial_Transactions[[#This Row],[customer_id]])&gt;0,"Valid","Invalid")),"")</f>
        <v/>
      </c>
      <c r="M6588" s="1" t="str">
        <f>IF(Financial_Transactions[[#This Row],[vendor_id]]&lt;&gt;"",IF(COUNTIF(Vendors[vendor_id],Financial_Transactions[[#This Row],[vendor_id]])&gt;0,"Valid","Invalid"),"")</f>
        <v>Valid</v>
      </c>
    </row>
    <row r="6589" spans="1:13" x14ac:dyDescent="0.3">
      <c r="A6589" s="1" t="s">
        <v>14663</v>
      </c>
      <c r="B6589" s="2">
        <v>44576</v>
      </c>
      <c r="C6589">
        <v>-17819.29</v>
      </c>
      <c r="D6589" s="1" t="s">
        <v>1478</v>
      </c>
      <c r="E6589" s="1" t="s">
        <v>1510</v>
      </c>
      <c r="F6589" s="1" t="s">
        <v>19</v>
      </c>
      <c r="G6589" s="1" t="s">
        <v>9</v>
      </c>
      <c r="H6589" s="1" t="s">
        <v>1479</v>
      </c>
      <c r="I6589" s="1" t="s">
        <v>1362</v>
      </c>
      <c r="J6589" s="1" t="s">
        <v>14664</v>
      </c>
      <c r="K6589" s="1" t="str">
        <f>IF(COUNTIF(Financial_Transactions[transaction_id],Financial_Transactions[[#This Row],[transaction_id]])&gt;1,"Yes","No")</f>
        <v>No</v>
      </c>
      <c r="L6589" s="1" t="str">
        <f>IF(Financial_Transactions[[#This Row],[customer_id]]&lt;&gt;"",(IF(COUNTIF(Customers[customer_id],Financial_Transactions[[#This Row],[customer_id]])&gt;0,"Valid","Invalid")),"")</f>
        <v/>
      </c>
      <c r="M6589" s="1" t="str">
        <f>IF(Financial_Transactions[[#This Row],[vendor_id]]&lt;&gt;"",IF(COUNTIF(Vendors[vendor_id],Financial_Transactions[[#This Row],[vendor_id]])&gt;0,"Valid","Invalid"),"")</f>
        <v>Valid</v>
      </c>
    </row>
    <row r="6590" spans="1:13" x14ac:dyDescent="0.3">
      <c r="A6590" s="1" t="s">
        <v>14665</v>
      </c>
      <c r="B6590" s="2">
        <v>45217</v>
      </c>
      <c r="C6590">
        <v>225256.46</v>
      </c>
      <c r="D6590" s="1" t="s">
        <v>1484</v>
      </c>
      <c r="E6590" s="1" t="s">
        <v>1488</v>
      </c>
      <c r="F6590" s="1" t="s">
        <v>8</v>
      </c>
      <c r="G6590" s="1" t="s">
        <v>9</v>
      </c>
      <c r="H6590" s="1" t="s">
        <v>722</v>
      </c>
      <c r="I6590" s="1" t="s">
        <v>1479</v>
      </c>
      <c r="J6590" s="1" t="s">
        <v>14666</v>
      </c>
      <c r="K6590" s="1" t="str">
        <f>IF(COUNTIF(Financial_Transactions[transaction_id],Financial_Transactions[[#This Row],[transaction_id]])&gt;1,"Yes","No")</f>
        <v>No</v>
      </c>
      <c r="L6590" s="1" t="str">
        <f>IF(Financial_Transactions[[#This Row],[customer_id]]&lt;&gt;"",(IF(COUNTIF(Customers[customer_id],Financial_Transactions[[#This Row],[customer_id]])&gt;0,"Valid","Invalid")),"")</f>
        <v>Valid</v>
      </c>
      <c r="M6590" s="1" t="str">
        <f>IF(Financial_Transactions[[#This Row],[vendor_id]]&lt;&gt;"",IF(COUNTIF(Vendors[vendor_id],Financial_Transactions[[#This Row],[vendor_id]])&gt;0,"Valid","Invalid"),"")</f>
        <v/>
      </c>
    </row>
    <row r="6591" spans="1:13" x14ac:dyDescent="0.3">
      <c r="A6591" s="1" t="s">
        <v>14667</v>
      </c>
      <c r="B6591" s="2">
        <v>45290</v>
      </c>
      <c r="C6591">
        <v>22181.759999999998</v>
      </c>
      <c r="D6591" s="1" t="s">
        <v>1925</v>
      </c>
      <c r="E6591" s="1" t="s">
        <v>1925</v>
      </c>
      <c r="F6591" s="1" t="s">
        <v>13</v>
      </c>
      <c r="G6591" s="1" t="s">
        <v>25</v>
      </c>
      <c r="H6591" s="1" t="s">
        <v>1479</v>
      </c>
      <c r="I6591" s="1" t="s">
        <v>1479</v>
      </c>
      <c r="J6591" s="1" t="s">
        <v>14668</v>
      </c>
      <c r="K6591" s="1" t="str">
        <f>IF(COUNTIF(Financial_Transactions[transaction_id],Financial_Transactions[[#This Row],[transaction_id]])&gt;1,"Yes","No")</f>
        <v>No</v>
      </c>
      <c r="L6591" s="1" t="str">
        <f>IF(Financial_Transactions[[#This Row],[customer_id]]&lt;&gt;"",(IF(COUNTIF(Customers[customer_id],Financial_Transactions[[#This Row],[customer_id]])&gt;0,"Valid","Invalid")),"")</f>
        <v/>
      </c>
      <c r="M6591" s="1" t="str">
        <f>IF(Financial_Transactions[[#This Row],[vendor_id]]&lt;&gt;"",IF(COUNTIF(Vendors[vendor_id],Financial_Transactions[[#This Row],[vendor_id]])&gt;0,"Valid","Invalid"),"")</f>
        <v/>
      </c>
    </row>
    <row r="6592" spans="1:13" x14ac:dyDescent="0.3">
      <c r="A6592" s="1" t="s">
        <v>14669</v>
      </c>
      <c r="B6592" s="2">
        <v>45089</v>
      </c>
      <c r="C6592">
        <v>-35649.480000000003</v>
      </c>
      <c r="D6592" s="1" t="s">
        <v>1478</v>
      </c>
      <c r="E6592" s="1" t="s">
        <v>1497</v>
      </c>
      <c r="F6592" s="1" t="s">
        <v>8</v>
      </c>
      <c r="G6592" s="1" t="s">
        <v>14</v>
      </c>
      <c r="H6592" s="1" t="s">
        <v>1479</v>
      </c>
      <c r="I6592" s="1" t="s">
        <v>1324</v>
      </c>
      <c r="J6592" s="1" t="s">
        <v>14670</v>
      </c>
      <c r="K6592" s="1" t="str">
        <f>IF(COUNTIF(Financial_Transactions[transaction_id],Financial_Transactions[[#This Row],[transaction_id]])&gt;1,"Yes","No")</f>
        <v>No</v>
      </c>
      <c r="L6592" s="1" t="str">
        <f>IF(Financial_Transactions[[#This Row],[customer_id]]&lt;&gt;"",(IF(COUNTIF(Customers[customer_id],Financial_Transactions[[#This Row],[customer_id]])&gt;0,"Valid","Invalid")),"")</f>
        <v/>
      </c>
      <c r="M6592" s="1" t="str">
        <f>IF(Financial_Transactions[[#This Row],[vendor_id]]&lt;&gt;"",IF(COUNTIF(Vendors[vendor_id],Financial_Transactions[[#This Row],[vendor_id]])&gt;0,"Valid","Invalid"),"")</f>
        <v>Valid</v>
      </c>
    </row>
    <row r="6593" spans="1:13" x14ac:dyDescent="0.3">
      <c r="A6593" s="1" t="s">
        <v>14671</v>
      </c>
      <c r="B6593" s="2">
        <v>45184</v>
      </c>
      <c r="C6593">
        <v>200033.2</v>
      </c>
      <c r="D6593" s="1" t="s">
        <v>1484</v>
      </c>
      <c r="E6593" s="1" t="s">
        <v>1500</v>
      </c>
      <c r="F6593" s="1" t="s">
        <v>19</v>
      </c>
      <c r="G6593" s="1" t="s">
        <v>14</v>
      </c>
      <c r="H6593" s="1" t="s">
        <v>90</v>
      </c>
      <c r="I6593" s="1" t="s">
        <v>1479</v>
      </c>
      <c r="J6593" s="1" t="s">
        <v>14672</v>
      </c>
      <c r="K6593" s="1" t="str">
        <f>IF(COUNTIF(Financial_Transactions[transaction_id],Financial_Transactions[[#This Row],[transaction_id]])&gt;1,"Yes","No")</f>
        <v>No</v>
      </c>
      <c r="L6593" s="1" t="str">
        <f>IF(Financial_Transactions[[#This Row],[customer_id]]&lt;&gt;"",(IF(COUNTIF(Customers[customer_id],Financial_Transactions[[#This Row],[customer_id]])&gt;0,"Valid","Invalid")),"")</f>
        <v>Valid</v>
      </c>
      <c r="M6593" s="1" t="str">
        <f>IF(Financial_Transactions[[#This Row],[vendor_id]]&lt;&gt;"",IF(COUNTIF(Vendors[vendor_id],Financial_Transactions[[#This Row],[vendor_id]])&gt;0,"Valid","Invalid"),"")</f>
        <v/>
      </c>
    </row>
    <row r="6594" spans="1:13" x14ac:dyDescent="0.3">
      <c r="A6594" s="1" t="s">
        <v>14673</v>
      </c>
      <c r="B6594" s="2">
        <v>45273</v>
      </c>
      <c r="C6594">
        <v>61563.35</v>
      </c>
      <c r="D6594" s="1" t="s">
        <v>1484</v>
      </c>
      <c r="E6594" s="1" t="s">
        <v>1500</v>
      </c>
      <c r="F6594" s="1" t="s">
        <v>13</v>
      </c>
      <c r="G6594" s="1" t="s">
        <v>14</v>
      </c>
      <c r="H6594" s="1" t="s">
        <v>318</v>
      </c>
      <c r="I6594" s="1" t="s">
        <v>1479</v>
      </c>
      <c r="J6594" s="1" t="s">
        <v>14674</v>
      </c>
      <c r="K6594" s="1" t="str">
        <f>IF(COUNTIF(Financial_Transactions[transaction_id],Financial_Transactions[[#This Row],[transaction_id]])&gt;1,"Yes","No")</f>
        <v>No</v>
      </c>
      <c r="L6594" s="1" t="str">
        <f>IF(Financial_Transactions[[#This Row],[customer_id]]&lt;&gt;"",(IF(COUNTIF(Customers[customer_id],Financial_Transactions[[#This Row],[customer_id]])&gt;0,"Valid","Invalid")),"")</f>
        <v>Valid</v>
      </c>
      <c r="M6594" s="1" t="str">
        <f>IF(Financial_Transactions[[#This Row],[vendor_id]]&lt;&gt;"",IF(COUNTIF(Vendors[vendor_id],Financial_Transactions[[#This Row],[vendor_id]])&gt;0,"Valid","Invalid"),"")</f>
        <v/>
      </c>
    </row>
    <row r="6595" spans="1:13" x14ac:dyDescent="0.3">
      <c r="A6595" s="1" t="s">
        <v>14675</v>
      </c>
      <c r="B6595" s="2">
        <v>44566</v>
      </c>
      <c r="C6595">
        <v>144234.28</v>
      </c>
      <c r="D6595" s="1" t="s">
        <v>1484</v>
      </c>
      <c r="E6595" s="1" t="s">
        <v>1500</v>
      </c>
      <c r="F6595" s="1" t="s">
        <v>8</v>
      </c>
      <c r="G6595" s="1" t="s">
        <v>14</v>
      </c>
      <c r="H6595" s="1" t="s">
        <v>336</v>
      </c>
      <c r="I6595" s="1" t="s">
        <v>1479</v>
      </c>
      <c r="J6595" s="1" t="s">
        <v>14676</v>
      </c>
      <c r="K6595" s="1" t="str">
        <f>IF(COUNTIF(Financial_Transactions[transaction_id],Financial_Transactions[[#This Row],[transaction_id]])&gt;1,"Yes","No")</f>
        <v>No</v>
      </c>
      <c r="L6595" s="1" t="str">
        <f>IF(Financial_Transactions[[#This Row],[customer_id]]&lt;&gt;"",(IF(COUNTIF(Customers[customer_id],Financial_Transactions[[#This Row],[customer_id]])&gt;0,"Valid","Invalid")),"")</f>
        <v>Valid</v>
      </c>
      <c r="M6595" s="1" t="str">
        <f>IF(Financial_Transactions[[#This Row],[vendor_id]]&lt;&gt;"",IF(COUNTIF(Vendors[vendor_id],Financial_Transactions[[#This Row],[vendor_id]])&gt;0,"Valid","Invalid"),"")</f>
        <v/>
      </c>
    </row>
    <row r="6596" spans="1:13" x14ac:dyDescent="0.3">
      <c r="A6596" s="1" t="s">
        <v>14677</v>
      </c>
      <c r="B6596" s="2">
        <v>45077</v>
      </c>
      <c r="C6596">
        <v>155429.63</v>
      </c>
      <c r="D6596" s="1" t="s">
        <v>1484</v>
      </c>
      <c r="E6596" s="1" t="s">
        <v>1485</v>
      </c>
      <c r="F6596" s="1" t="s">
        <v>19</v>
      </c>
      <c r="G6596" s="1" t="s">
        <v>25</v>
      </c>
      <c r="H6596" s="1" t="s">
        <v>538</v>
      </c>
      <c r="I6596" s="1" t="s">
        <v>1479</v>
      </c>
      <c r="J6596" s="1" t="s">
        <v>14678</v>
      </c>
      <c r="K6596" s="1" t="str">
        <f>IF(COUNTIF(Financial_Transactions[transaction_id],Financial_Transactions[[#This Row],[transaction_id]])&gt;1,"Yes","No")</f>
        <v>No</v>
      </c>
      <c r="L6596" s="1" t="str">
        <f>IF(Financial_Transactions[[#This Row],[customer_id]]&lt;&gt;"",(IF(COUNTIF(Customers[customer_id],Financial_Transactions[[#This Row],[customer_id]])&gt;0,"Valid","Invalid")),"")</f>
        <v>Valid</v>
      </c>
      <c r="M6596" s="1" t="str">
        <f>IF(Financial_Transactions[[#This Row],[vendor_id]]&lt;&gt;"",IF(COUNTIF(Vendors[vendor_id],Financial_Transactions[[#This Row],[vendor_id]])&gt;0,"Valid","Invalid"),"")</f>
        <v/>
      </c>
    </row>
    <row r="6597" spans="1:13" x14ac:dyDescent="0.3">
      <c r="A6597" s="1" t="s">
        <v>14679</v>
      </c>
      <c r="B6597" s="2">
        <v>45072</v>
      </c>
      <c r="C6597">
        <v>-63760.33</v>
      </c>
      <c r="D6597" s="1" t="s">
        <v>1478</v>
      </c>
      <c r="E6597" s="1" t="s">
        <v>1497</v>
      </c>
      <c r="F6597" s="1" t="s">
        <v>13</v>
      </c>
      <c r="G6597" s="1" t="s">
        <v>22</v>
      </c>
      <c r="H6597" s="1" t="s">
        <v>1479</v>
      </c>
      <c r="I6597" s="1" t="s">
        <v>1404</v>
      </c>
      <c r="J6597" s="1" t="s">
        <v>14680</v>
      </c>
      <c r="K6597" s="1" t="str">
        <f>IF(COUNTIF(Financial_Transactions[transaction_id],Financial_Transactions[[#This Row],[transaction_id]])&gt;1,"Yes","No")</f>
        <v>No</v>
      </c>
      <c r="L6597" s="1" t="str">
        <f>IF(Financial_Transactions[[#This Row],[customer_id]]&lt;&gt;"",(IF(COUNTIF(Customers[customer_id],Financial_Transactions[[#This Row],[customer_id]])&gt;0,"Valid","Invalid")),"")</f>
        <v/>
      </c>
      <c r="M6597" s="1" t="str">
        <f>IF(Financial_Transactions[[#This Row],[vendor_id]]&lt;&gt;"",IF(COUNTIF(Vendors[vendor_id],Financial_Transactions[[#This Row],[vendor_id]])&gt;0,"Valid","Invalid"),"")</f>
        <v>Valid</v>
      </c>
    </row>
    <row r="6598" spans="1:13" x14ac:dyDescent="0.3">
      <c r="A6598" s="1" t="s">
        <v>14681</v>
      </c>
      <c r="B6598" s="2">
        <v>45095</v>
      </c>
      <c r="C6598">
        <v>171404.33</v>
      </c>
      <c r="D6598" s="1" t="s">
        <v>1484</v>
      </c>
      <c r="E6598" s="1" t="s">
        <v>1488</v>
      </c>
      <c r="F6598" s="1" t="s">
        <v>8</v>
      </c>
      <c r="G6598" s="1" t="s">
        <v>14</v>
      </c>
      <c r="H6598" s="1" t="s">
        <v>172</v>
      </c>
      <c r="I6598" s="1" t="s">
        <v>1479</v>
      </c>
      <c r="J6598" s="1" t="s">
        <v>14682</v>
      </c>
      <c r="K6598" s="1" t="str">
        <f>IF(COUNTIF(Financial_Transactions[transaction_id],Financial_Transactions[[#This Row],[transaction_id]])&gt;1,"Yes","No")</f>
        <v>No</v>
      </c>
      <c r="L6598" s="1" t="str">
        <f>IF(Financial_Transactions[[#This Row],[customer_id]]&lt;&gt;"",(IF(COUNTIF(Customers[customer_id],Financial_Transactions[[#This Row],[customer_id]])&gt;0,"Valid","Invalid")),"")</f>
        <v>Valid</v>
      </c>
      <c r="M6598" s="1" t="str">
        <f>IF(Financial_Transactions[[#This Row],[vendor_id]]&lt;&gt;"",IF(COUNTIF(Vendors[vendor_id],Financial_Transactions[[#This Row],[vendor_id]])&gt;0,"Valid","Invalid"),"")</f>
        <v/>
      </c>
    </row>
    <row r="6599" spans="1:13" x14ac:dyDescent="0.3">
      <c r="A6599" s="1" t="s">
        <v>14683</v>
      </c>
      <c r="B6599" s="2">
        <v>45035</v>
      </c>
      <c r="C6599">
        <v>27973.8</v>
      </c>
      <c r="D6599" s="1" t="s">
        <v>1588</v>
      </c>
      <c r="E6599" s="1" t="s">
        <v>1588</v>
      </c>
      <c r="F6599" s="1" t="s">
        <v>13</v>
      </c>
      <c r="G6599" s="1" t="s">
        <v>25</v>
      </c>
      <c r="H6599" s="1" t="s">
        <v>1479</v>
      </c>
      <c r="I6599" s="1" t="s">
        <v>1479</v>
      </c>
      <c r="J6599" s="1" t="s">
        <v>14684</v>
      </c>
      <c r="K6599" s="1" t="str">
        <f>IF(COUNTIF(Financial_Transactions[transaction_id],Financial_Transactions[[#This Row],[transaction_id]])&gt;1,"Yes","No")</f>
        <v>No</v>
      </c>
      <c r="L6599" s="1" t="str">
        <f>IF(Financial_Transactions[[#This Row],[customer_id]]&lt;&gt;"",(IF(COUNTIF(Customers[customer_id],Financial_Transactions[[#This Row],[customer_id]])&gt;0,"Valid","Invalid")),"")</f>
        <v/>
      </c>
      <c r="M6599" s="1" t="str">
        <f>IF(Financial_Transactions[[#This Row],[vendor_id]]&lt;&gt;"",IF(COUNTIF(Vendors[vendor_id],Financial_Transactions[[#This Row],[vendor_id]])&gt;0,"Valid","Invalid"),"")</f>
        <v/>
      </c>
    </row>
    <row r="6600" spans="1:13" x14ac:dyDescent="0.3">
      <c r="A6600" s="1" t="s">
        <v>14685</v>
      </c>
      <c r="B6600" s="2">
        <v>44628</v>
      </c>
      <c r="C6600">
        <v>-7458.82</v>
      </c>
      <c r="D6600" s="1" t="s">
        <v>1478</v>
      </c>
      <c r="E6600" s="1" t="s">
        <v>1250</v>
      </c>
      <c r="F6600" s="1" t="s">
        <v>8</v>
      </c>
      <c r="G6600" s="1" t="s">
        <v>9</v>
      </c>
      <c r="H6600" s="1" t="s">
        <v>1479</v>
      </c>
      <c r="I6600" s="1" t="s">
        <v>1378</v>
      </c>
      <c r="J6600" s="1" t="s">
        <v>14686</v>
      </c>
      <c r="K6600" s="1" t="str">
        <f>IF(COUNTIF(Financial_Transactions[transaction_id],Financial_Transactions[[#This Row],[transaction_id]])&gt;1,"Yes","No")</f>
        <v>No</v>
      </c>
      <c r="L6600" s="1" t="str">
        <f>IF(Financial_Transactions[[#This Row],[customer_id]]&lt;&gt;"",(IF(COUNTIF(Customers[customer_id],Financial_Transactions[[#This Row],[customer_id]])&gt;0,"Valid","Invalid")),"")</f>
        <v/>
      </c>
      <c r="M6600" s="1" t="str">
        <f>IF(Financial_Transactions[[#This Row],[vendor_id]]&lt;&gt;"",IF(COUNTIF(Vendors[vendor_id],Financial_Transactions[[#This Row],[vendor_id]])&gt;0,"Valid","Invalid"),"")</f>
        <v>Valid</v>
      </c>
    </row>
    <row r="6601" spans="1:13" x14ac:dyDescent="0.3">
      <c r="A6601" s="1" t="s">
        <v>14687</v>
      </c>
      <c r="B6601" s="2">
        <v>44766</v>
      </c>
      <c r="C6601">
        <v>163930.97</v>
      </c>
      <c r="D6601" s="1" t="s">
        <v>1484</v>
      </c>
      <c r="E6601" s="1" t="s">
        <v>1488</v>
      </c>
      <c r="F6601" s="1" t="s">
        <v>13</v>
      </c>
      <c r="G6601" s="1" t="s">
        <v>9</v>
      </c>
      <c r="H6601" s="1" t="s">
        <v>454</v>
      </c>
      <c r="I6601" s="1" t="s">
        <v>1479</v>
      </c>
      <c r="J6601" s="1" t="s">
        <v>14688</v>
      </c>
      <c r="K6601" s="1" t="str">
        <f>IF(COUNTIF(Financial_Transactions[transaction_id],Financial_Transactions[[#This Row],[transaction_id]])&gt;1,"Yes","No")</f>
        <v>No</v>
      </c>
      <c r="L6601" s="1" t="str">
        <f>IF(Financial_Transactions[[#This Row],[customer_id]]&lt;&gt;"",(IF(COUNTIF(Customers[customer_id],Financial_Transactions[[#This Row],[customer_id]])&gt;0,"Valid","Invalid")),"")</f>
        <v>Valid</v>
      </c>
      <c r="M6601" s="1" t="str">
        <f>IF(Financial_Transactions[[#This Row],[vendor_id]]&lt;&gt;"",IF(COUNTIF(Vendors[vendor_id],Financial_Transactions[[#This Row],[vendor_id]])&gt;0,"Valid","Invalid"),"")</f>
        <v/>
      </c>
    </row>
    <row r="6602" spans="1:13" x14ac:dyDescent="0.3">
      <c r="A6602" s="1" t="s">
        <v>14689</v>
      </c>
      <c r="B6602" s="2">
        <v>44595</v>
      </c>
      <c r="C6602">
        <v>-26399</v>
      </c>
      <c r="D6602" s="1" t="s">
        <v>1478</v>
      </c>
      <c r="E6602" s="1" t="s">
        <v>1510</v>
      </c>
      <c r="F6602" s="1" t="s">
        <v>13</v>
      </c>
      <c r="G6602" s="1" t="s">
        <v>9</v>
      </c>
      <c r="H6602" s="1" t="s">
        <v>1479</v>
      </c>
      <c r="I6602" s="1" t="s">
        <v>1315</v>
      </c>
      <c r="J6602" s="1" t="s">
        <v>14690</v>
      </c>
      <c r="K6602" s="1" t="str">
        <f>IF(COUNTIF(Financial_Transactions[transaction_id],Financial_Transactions[[#This Row],[transaction_id]])&gt;1,"Yes","No")</f>
        <v>No</v>
      </c>
      <c r="L6602" s="1" t="str">
        <f>IF(Financial_Transactions[[#This Row],[customer_id]]&lt;&gt;"",(IF(COUNTIF(Customers[customer_id],Financial_Transactions[[#This Row],[customer_id]])&gt;0,"Valid","Invalid")),"")</f>
        <v/>
      </c>
      <c r="M6602" s="1" t="str">
        <f>IF(Financial_Transactions[[#This Row],[vendor_id]]&lt;&gt;"",IF(COUNTIF(Vendors[vendor_id],Financial_Transactions[[#This Row],[vendor_id]])&gt;0,"Valid","Invalid"),"")</f>
        <v>Valid</v>
      </c>
    </row>
    <row r="6603" spans="1:13" x14ac:dyDescent="0.3">
      <c r="A6603" s="1" t="s">
        <v>14691</v>
      </c>
      <c r="B6603" s="2">
        <v>44993</v>
      </c>
      <c r="C6603">
        <v>-57401.37</v>
      </c>
      <c r="D6603" s="1" t="s">
        <v>1478</v>
      </c>
      <c r="E6603" s="1" t="s">
        <v>1510</v>
      </c>
      <c r="F6603" s="1" t="s">
        <v>19</v>
      </c>
      <c r="G6603" s="1" t="s">
        <v>14</v>
      </c>
      <c r="H6603" s="1" t="s">
        <v>1479</v>
      </c>
      <c r="I6603" s="1" t="s">
        <v>1458</v>
      </c>
      <c r="J6603" s="1" t="s">
        <v>14692</v>
      </c>
      <c r="K6603" s="1" t="str">
        <f>IF(COUNTIF(Financial_Transactions[transaction_id],Financial_Transactions[[#This Row],[transaction_id]])&gt;1,"Yes","No")</f>
        <v>No</v>
      </c>
      <c r="L6603" s="1" t="str">
        <f>IF(Financial_Transactions[[#This Row],[customer_id]]&lt;&gt;"",(IF(COUNTIF(Customers[customer_id],Financial_Transactions[[#This Row],[customer_id]])&gt;0,"Valid","Invalid")),"")</f>
        <v/>
      </c>
      <c r="M6603" s="1" t="str">
        <f>IF(Financial_Transactions[[#This Row],[vendor_id]]&lt;&gt;"",IF(COUNTIF(Vendors[vendor_id],Financial_Transactions[[#This Row],[vendor_id]])&gt;0,"Valid","Invalid"),"")</f>
        <v>Valid</v>
      </c>
    </row>
    <row r="6604" spans="1:13" x14ac:dyDescent="0.3">
      <c r="A6604" s="1" t="s">
        <v>14693</v>
      </c>
      <c r="B6604" s="2">
        <v>45006</v>
      </c>
      <c r="C6604">
        <v>201718.21</v>
      </c>
      <c r="D6604" s="1" t="s">
        <v>1484</v>
      </c>
      <c r="E6604" s="1" t="s">
        <v>1485</v>
      </c>
      <c r="F6604" s="1" t="s">
        <v>8</v>
      </c>
      <c r="G6604" s="1" t="s">
        <v>14</v>
      </c>
      <c r="H6604" s="1" t="s">
        <v>340</v>
      </c>
      <c r="I6604" s="1" t="s">
        <v>1479</v>
      </c>
      <c r="J6604" s="1" t="s">
        <v>14694</v>
      </c>
      <c r="K6604" s="1" t="str">
        <f>IF(COUNTIF(Financial_Transactions[transaction_id],Financial_Transactions[[#This Row],[transaction_id]])&gt;1,"Yes","No")</f>
        <v>No</v>
      </c>
      <c r="L6604" s="1" t="str">
        <f>IF(Financial_Transactions[[#This Row],[customer_id]]&lt;&gt;"",(IF(COUNTIF(Customers[customer_id],Financial_Transactions[[#This Row],[customer_id]])&gt;0,"Valid","Invalid")),"")</f>
        <v>Valid</v>
      </c>
      <c r="M6604" s="1" t="str">
        <f>IF(Financial_Transactions[[#This Row],[vendor_id]]&lt;&gt;"",IF(COUNTIF(Vendors[vendor_id],Financial_Transactions[[#This Row],[vendor_id]])&gt;0,"Valid","Invalid"),"")</f>
        <v/>
      </c>
    </row>
    <row r="6605" spans="1:13" x14ac:dyDescent="0.3">
      <c r="A6605" s="1" t="s">
        <v>14695</v>
      </c>
      <c r="B6605" s="2">
        <v>44652</v>
      </c>
      <c r="C6605">
        <v>144568.14000000001</v>
      </c>
      <c r="D6605" s="1" t="s">
        <v>1484</v>
      </c>
      <c r="E6605" s="1" t="s">
        <v>1500</v>
      </c>
      <c r="F6605" s="1" t="s">
        <v>8</v>
      </c>
      <c r="G6605" s="1" t="s">
        <v>25</v>
      </c>
      <c r="H6605" s="1" t="s">
        <v>526</v>
      </c>
      <c r="I6605" s="1" t="s">
        <v>1479</v>
      </c>
      <c r="J6605" s="1" t="s">
        <v>14696</v>
      </c>
      <c r="K6605" s="1" t="str">
        <f>IF(COUNTIF(Financial_Transactions[transaction_id],Financial_Transactions[[#This Row],[transaction_id]])&gt;1,"Yes","No")</f>
        <v>No</v>
      </c>
      <c r="L6605" s="1" t="str">
        <f>IF(Financial_Transactions[[#This Row],[customer_id]]&lt;&gt;"",(IF(COUNTIF(Customers[customer_id],Financial_Transactions[[#This Row],[customer_id]])&gt;0,"Valid","Invalid")),"")</f>
        <v>Valid</v>
      </c>
      <c r="M6605" s="1" t="str">
        <f>IF(Financial_Transactions[[#This Row],[vendor_id]]&lt;&gt;"",IF(COUNTIF(Vendors[vendor_id],Financial_Transactions[[#This Row],[vendor_id]])&gt;0,"Valid","Invalid"),"")</f>
        <v/>
      </c>
    </row>
    <row r="6606" spans="1:13" x14ac:dyDescent="0.3">
      <c r="A6606" s="1" t="s">
        <v>14697</v>
      </c>
      <c r="B6606" s="2">
        <v>44775</v>
      </c>
      <c r="C6606">
        <v>-43045.17</v>
      </c>
      <c r="D6606" s="1" t="s">
        <v>1478</v>
      </c>
      <c r="E6606" s="1" t="s">
        <v>1510</v>
      </c>
      <c r="F6606" s="1" t="s">
        <v>8</v>
      </c>
      <c r="G6606" s="1" t="s">
        <v>22</v>
      </c>
      <c r="H6606" s="1" t="s">
        <v>1479</v>
      </c>
      <c r="I6606" s="1" t="s">
        <v>1275</v>
      </c>
      <c r="J6606" s="1" t="s">
        <v>14698</v>
      </c>
      <c r="K6606" s="1" t="str">
        <f>IF(COUNTIF(Financial_Transactions[transaction_id],Financial_Transactions[[#This Row],[transaction_id]])&gt;1,"Yes","No")</f>
        <v>No</v>
      </c>
      <c r="L6606" s="1" t="str">
        <f>IF(Financial_Transactions[[#This Row],[customer_id]]&lt;&gt;"",(IF(COUNTIF(Customers[customer_id],Financial_Transactions[[#This Row],[customer_id]])&gt;0,"Valid","Invalid")),"")</f>
        <v/>
      </c>
      <c r="M6606" s="1" t="str">
        <f>IF(Financial_Transactions[[#This Row],[vendor_id]]&lt;&gt;"",IF(COUNTIF(Vendors[vendor_id],Financial_Transactions[[#This Row],[vendor_id]])&gt;0,"Valid","Invalid"),"")</f>
        <v>Valid</v>
      </c>
    </row>
    <row r="6607" spans="1:13" x14ac:dyDescent="0.3">
      <c r="A6607" s="1" t="s">
        <v>14699</v>
      </c>
      <c r="B6607" s="2">
        <v>45155</v>
      </c>
      <c r="C6607">
        <v>175732.52</v>
      </c>
      <c r="D6607" s="1" t="s">
        <v>1484</v>
      </c>
      <c r="E6607" s="1" t="s">
        <v>1488</v>
      </c>
      <c r="F6607" s="1" t="s">
        <v>19</v>
      </c>
      <c r="G6607" s="1" t="s">
        <v>25</v>
      </c>
      <c r="H6607" s="1" t="s">
        <v>554</v>
      </c>
      <c r="I6607" s="1" t="s">
        <v>1479</v>
      </c>
      <c r="J6607" s="1" t="s">
        <v>14700</v>
      </c>
      <c r="K6607" s="1" t="str">
        <f>IF(COUNTIF(Financial_Transactions[transaction_id],Financial_Transactions[[#This Row],[transaction_id]])&gt;1,"Yes","No")</f>
        <v>No</v>
      </c>
      <c r="L6607" s="1" t="str">
        <f>IF(Financial_Transactions[[#This Row],[customer_id]]&lt;&gt;"",(IF(COUNTIF(Customers[customer_id],Financial_Transactions[[#This Row],[customer_id]])&gt;0,"Valid","Invalid")),"")</f>
        <v>Valid</v>
      </c>
      <c r="M6607" s="1" t="str">
        <f>IF(Financial_Transactions[[#This Row],[vendor_id]]&lt;&gt;"",IF(COUNTIF(Vendors[vendor_id],Financial_Transactions[[#This Row],[vendor_id]])&gt;0,"Valid","Invalid"),"")</f>
        <v/>
      </c>
    </row>
    <row r="6608" spans="1:13" x14ac:dyDescent="0.3">
      <c r="A6608" s="1" t="s">
        <v>14701</v>
      </c>
      <c r="B6608" s="2">
        <v>45197</v>
      </c>
      <c r="C6608">
        <v>250881.74</v>
      </c>
      <c r="D6608" s="1" t="s">
        <v>1484</v>
      </c>
      <c r="E6608" s="1" t="s">
        <v>1485</v>
      </c>
      <c r="F6608" s="1" t="s">
        <v>13</v>
      </c>
      <c r="G6608" s="1" t="s">
        <v>14</v>
      </c>
      <c r="H6608" s="1" t="s">
        <v>394</v>
      </c>
      <c r="I6608" s="1" t="s">
        <v>1479</v>
      </c>
      <c r="J6608" s="1" t="s">
        <v>14702</v>
      </c>
      <c r="K6608" s="1" t="str">
        <f>IF(COUNTIF(Financial_Transactions[transaction_id],Financial_Transactions[[#This Row],[transaction_id]])&gt;1,"Yes","No")</f>
        <v>No</v>
      </c>
      <c r="L6608" s="1" t="str">
        <f>IF(Financial_Transactions[[#This Row],[customer_id]]&lt;&gt;"",(IF(COUNTIF(Customers[customer_id],Financial_Transactions[[#This Row],[customer_id]])&gt;0,"Valid","Invalid")),"")</f>
        <v>Valid</v>
      </c>
      <c r="M6608" s="1" t="str">
        <f>IF(Financial_Transactions[[#This Row],[vendor_id]]&lt;&gt;"",IF(COUNTIF(Vendors[vendor_id],Financial_Transactions[[#This Row],[vendor_id]])&gt;0,"Valid","Invalid"),"")</f>
        <v/>
      </c>
    </row>
    <row r="6609" spans="1:13" x14ac:dyDescent="0.3">
      <c r="A6609" s="1" t="s">
        <v>14703</v>
      </c>
      <c r="B6609" s="2">
        <v>45048</v>
      </c>
      <c r="C6609">
        <v>143574.79999999999</v>
      </c>
      <c r="D6609" s="1" t="s">
        <v>1484</v>
      </c>
      <c r="E6609" s="1" t="s">
        <v>1485</v>
      </c>
      <c r="F6609" s="1" t="s">
        <v>13</v>
      </c>
      <c r="G6609" s="1" t="s">
        <v>9</v>
      </c>
      <c r="H6609" s="1" t="s">
        <v>748</v>
      </c>
      <c r="I6609" s="1" t="s">
        <v>1479</v>
      </c>
      <c r="J6609" s="1" t="s">
        <v>14704</v>
      </c>
      <c r="K6609" s="1" t="str">
        <f>IF(COUNTIF(Financial_Transactions[transaction_id],Financial_Transactions[[#This Row],[transaction_id]])&gt;1,"Yes","No")</f>
        <v>No</v>
      </c>
      <c r="L6609" s="1" t="str">
        <f>IF(Financial_Transactions[[#This Row],[customer_id]]&lt;&gt;"",(IF(COUNTIF(Customers[customer_id],Financial_Transactions[[#This Row],[customer_id]])&gt;0,"Valid","Invalid")),"")</f>
        <v>Valid</v>
      </c>
      <c r="M6609" s="1" t="str">
        <f>IF(Financial_Transactions[[#This Row],[vendor_id]]&lt;&gt;"",IF(COUNTIF(Vendors[vendor_id],Financial_Transactions[[#This Row],[vendor_id]])&gt;0,"Valid","Invalid"),"")</f>
        <v/>
      </c>
    </row>
    <row r="6610" spans="1:13" x14ac:dyDescent="0.3">
      <c r="A6610" s="1" t="s">
        <v>14705</v>
      </c>
      <c r="B6610" s="2">
        <v>44740</v>
      </c>
      <c r="C6610">
        <v>180769.9</v>
      </c>
      <c r="D6610" s="1" t="s">
        <v>1484</v>
      </c>
      <c r="E6610" s="1" t="s">
        <v>1485</v>
      </c>
      <c r="F6610" s="1" t="s">
        <v>8</v>
      </c>
      <c r="G6610" s="1" t="s">
        <v>22</v>
      </c>
      <c r="H6610" s="1" t="s">
        <v>194</v>
      </c>
      <c r="I6610" s="1" t="s">
        <v>1479</v>
      </c>
      <c r="J6610" s="1" t="s">
        <v>14706</v>
      </c>
      <c r="K6610" s="1" t="str">
        <f>IF(COUNTIF(Financial_Transactions[transaction_id],Financial_Transactions[[#This Row],[transaction_id]])&gt;1,"Yes","No")</f>
        <v>No</v>
      </c>
      <c r="L6610" s="1" t="str">
        <f>IF(Financial_Transactions[[#This Row],[customer_id]]&lt;&gt;"",(IF(COUNTIF(Customers[customer_id],Financial_Transactions[[#This Row],[customer_id]])&gt;0,"Valid","Invalid")),"")</f>
        <v>Valid</v>
      </c>
      <c r="M6610" s="1" t="str">
        <f>IF(Financial_Transactions[[#This Row],[vendor_id]]&lt;&gt;"",IF(COUNTIF(Vendors[vendor_id],Financial_Transactions[[#This Row],[vendor_id]])&gt;0,"Valid","Invalid"),"")</f>
        <v/>
      </c>
    </row>
    <row r="6611" spans="1:13" x14ac:dyDescent="0.3">
      <c r="A6611" s="1" t="s">
        <v>14707</v>
      </c>
      <c r="B6611" s="2">
        <v>44771</v>
      </c>
      <c r="C6611">
        <v>-4409.97</v>
      </c>
      <c r="D6611" s="1" t="s">
        <v>1478</v>
      </c>
      <c r="E6611" s="1" t="s">
        <v>1535</v>
      </c>
      <c r="F6611" s="1" t="s">
        <v>8</v>
      </c>
      <c r="G6611" s="1" t="s">
        <v>14</v>
      </c>
      <c r="H6611" s="1" t="s">
        <v>1479</v>
      </c>
      <c r="I6611" s="1" t="s">
        <v>1464</v>
      </c>
      <c r="J6611" s="1" t="s">
        <v>14708</v>
      </c>
      <c r="K6611" s="1" t="str">
        <f>IF(COUNTIF(Financial_Transactions[transaction_id],Financial_Transactions[[#This Row],[transaction_id]])&gt;1,"Yes","No")</f>
        <v>No</v>
      </c>
      <c r="L6611" s="1" t="str">
        <f>IF(Financial_Transactions[[#This Row],[customer_id]]&lt;&gt;"",(IF(COUNTIF(Customers[customer_id],Financial_Transactions[[#This Row],[customer_id]])&gt;0,"Valid","Invalid")),"")</f>
        <v/>
      </c>
      <c r="M6611" s="1" t="str">
        <f>IF(Financial_Transactions[[#This Row],[vendor_id]]&lt;&gt;"",IF(COUNTIF(Vendors[vendor_id],Financial_Transactions[[#This Row],[vendor_id]])&gt;0,"Valid","Invalid"),"")</f>
        <v>Valid</v>
      </c>
    </row>
    <row r="6612" spans="1:13" x14ac:dyDescent="0.3">
      <c r="A6612" s="1" t="s">
        <v>14709</v>
      </c>
      <c r="B6612" s="2">
        <v>44820</v>
      </c>
      <c r="C6612">
        <v>-20685.47</v>
      </c>
      <c r="D6612" s="1" t="s">
        <v>1478</v>
      </c>
      <c r="E6612" s="1" t="s">
        <v>1510</v>
      </c>
      <c r="F6612" s="1" t="s">
        <v>19</v>
      </c>
      <c r="G6612" s="1" t="s">
        <v>25</v>
      </c>
      <c r="H6612" s="1" t="s">
        <v>1479</v>
      </c>
      <c r="I6612" s="1" t="s">
        <v>1244</v>
      </c>
      <c r="J6612" s="1" t="s">
        <v>14710</v>
      </c>
      <c r="K6612" s="1" t="str">
        <f>IF(COUNTIF(Financial_Transactions[transaction_id],Financial_Transactions[[#This Row],[transaction_id]])&gt;1,"Yes","No")</f>
        <v>No</v>
      </c>
      <c r="L6612" s="1" t="str">
        <f>IF(Financial_Transactions[[#This Row],[customer_id]]&lt;&gt;"",(IF(COUNTIF(Customers[customer_id],Financial_Transactions[[#This Row],[customer_id]])&gt;0,"Valid","Invalid")),"")</f>
        <v/>
      </c>
      <c r="M6612" s="1" t="str">
        <f>IF(Financial_Transactions[[#This Row],[vendor_id]]&lt;&gt;"",IF(COUNTIF(Vendors[vendor_id],Financial_Transactions[[#This Row],[vendor_id]])&gt;0,"Valid","Invalid"),"")</f>
        <v>Valid</v>
      </c>
    </row>
    <row r="6613" spans="1:13" x14ac:dyDescent="0.3">
      <c r="A6613" s="1" t="s">
        <v>14711</v>
      </c>
      <c r="B6613" s="2">
        <v>44858</v>
      </c>
      <c r="C6613">
        <v>187815.81</v>
      </c>
      <c r="D6613" s="1" t="s">
        <v>1484</v>
      </c>
      <c r="E6613" s="1" t="s">
        <v>1485</v>
      </c>
      <c r="F6613" s="1" t="s">
        <v>19</v>
      </c>
      <c r="G6613" s="1" t="s">
        <v>9</v>
      </c>
      <c r="H6613" s="1" t="s">
        <v>454</v>
      </c>
      <c r="I6613" s="1" t="s">
        <v>1479</v>
      </c>
      <c r="J6613" s="1" t="s">
        <v>14712</v>
      </c>
      <c r="K6613" s="1" t="str">
        <f>IF(COUNTIF(Financial_Transactions[transaction_id],Financial_Transactions[[#This Row],[transaction_id]])&gt;1,"Yes","No")</f>
        <v>No</v>
      </c>
      <c r="L6613" s="1" t="str">
        <f>IF(Financial_Transactions[[#This Row],[customer_id]]&lt;&gt;"",(IF(COUNTIF(Customers[customer_id],Financial_Transactions[[#This Row],[customer_id]])&gt;0,"Valid","Invalid")),"")</f>
        <v>Valid</v>
      </c>
      <c r="M6613" s="1" t="str">
        <f>IF(Financial_Transactions[[#This Row],[vendor_id]]&lt;&gt;"",IF(COUNTIF(Vendors[vendor_id],Financial_Transactions[[#This Row],[vendor_id]])&gt;0,"Valid","Invalid"),"")</f>
        <v/>
      </c>
    </row>
    <row r="6614" spans="1:13" x14ac:dyDescent="0.3">
      <c r="A6614" s="1" t="s">
        <v>14713</v>
      </c>
      <c r="B6614" s="2">
        <v>45013</v>
      </c>
      <c r="C6614">
        <v>-58190.87</v>
      </c>
      <c r="D6614" s="1" t="s">
        <v>1478</v>
      </c>
      <c r="E6614" s="1" t="s">
        <v>1535</v>
      </c>
      <c r="F6614" s="1" t="s">
        <v>13</v>
      </c>
      <c r="G6614" s="1" t="s">
        <v>22</v>
      </c>
      <c r="H6614" s="1" t="s">
        <v>1479</v>
      </c>
      <c r="I6614" s="1" t="s">
        <v>1372</v>
      </c>
      <c r="J6614" s="1" t="s">
        <v>14714</v>
      </c>
      <c r="K6614" s="1" t="str">
        <f>IF(COUNTIF(Financial_Transactions[transaction_id],Financial_Transactions[[#This Row],[transaction_id]])&gt;1,"Yes","No")</f>
        <v>No</v>
      </c>
      <c r="L6614" s="1" t="str">
        <f>IF(Financial_Transactions[[#This Row],[customer_id]]&lt;&gt;"",(IF(COUNTIF(Customers[customer_id],Financial_Transactions[[#This Row],[customer_id]])&gt;0,"Valid","Invalid")),"")</f>
        <v/>
      </c>
      <c r="M6614" s="1" t="str">
        <f>IF(Financial_Transactions[[#This Row],[vendor_id]]&lt;&gt;"",IF(COUNTIF(Vendors[vendor_id],Financial_Transactions[[#This Row],[vendor_id]])&gt;0,"Valid","Invalid"),"")</f>
        <v>Valid</v>
      </c>
    </row>
    <row r="6615" spans="1:13" x14ac:dyDescent="0.3">
      <c r="A6615" s="1" t="s">
        <v>14715</v>
      </c>
      <c r="B6615" s="2">
        <v>45232</v>
      </c>
      <c r="C6615">
        <v>117204.26</v>
      </c>
      <c r="D6615" s="1" t="s">
        <v>1484</v>
      </c>
      <c r="E6615" s="1" t="s">
        <v>1485</v>
      </c>
      <c r="F6615" s="1" t="s">
        <v>19</v>
      </c>
      <c r="G6615" s="1" t="s">
        <v>9</v>
      </c>
      <c r="H6615" s="1" t="s">
        <v>124</v>
      </c>
      <c r="I6615" s="1" t="s">
        <v>1479</v>
      </c>
      <c r="J6615" s="1" t="s">
        <v>14716</v>
      </c>
      <c r="K6615" s="1" t="str">
        <f>IF(COUNTIF(Financial_Transactions[transaction_id],Financial_Transactions[[#This Row],[transaction_id]])&gt;1,"Yes","No")</f>
        <v>No</v>
      </c>
      <c r="L6615" s="1" t="str">
        <f>IF(Financial_Transactions[[#This Row],[customer_id]]&lt;&gt;"",(IF(COUNTIF(Customers[customer_id],Financial_Transactions[[#This Row],[customer_id]])&gt;0,"Valid","Invalid")),"")</f>
        <v>Valid</v>
      </c>
      <c r="M6615" s="1" t="str">
        <f>IF(Financial_Transactions[[#This Row],[vendor_id]]&lt;&gt;"",IF(COUNTIF(Vendors[vendor_id],Financial_Transactions[[#This Row],[vendor_id]])&gt;0,"Valid","Invalid"),"")</f>
        <v/>
      </c>
    </row>
    <row r="6616" spans="1:13" x14ac:dyDescent="0.3">
      <c r="A6616" s="1" t="s">
        <v>14717</v>
      </c>
      <c r="B6616" s="2">
        <v>44818</v>
      </c>
      <c r="C6616">
        <v>-61093.38</v>
      </c>
      <c r="D6616" s="1" t="s">
        <v>1478</v>
      </c>
      <c r="E6616" s="1" t="s">
        <v>1250</v>
      </c>
      <c r="F6616" s="1" t="s">
        <v>19</v>
      </c>
      <c r="G6616" s="1" t="s">
        <v>9</v>
      </c>
      <c r="H6616" s="1" t="s">
        <v>1479</v>
      </c>
      <c r="I6616" s="1" t="s">
        <v>1328</v>
      </c>
      <c r="J6616" s="1" t="s">
        <v>14718</v>
      </c>
      <c r="K6616" s="1" t="str">
        <f>IF(COUNTIF(Financial_Transactions[transaction_id],Financial_Transactions[[#This Row],[transaction_id]])&gt;1,"Yes","No")</f>
        <v>No</v>
      </c>
      <c r="L6616" s="1" t="str">
        <f>IF(Financial_Transactions[[#This Row],[customer_id]]&lt;&gt;"",(IF(COUNTIF(Customers[customer_id],Financial_Transactions[[#This Row],[customer_id]])&gt;0,"Valid","Invalid")),"")</f>
        <v/>
      </c>
      <c r="M6616" s="1" t="str">
        <f>IF(Financial_Transactions[[#This Row],[vendor_id]]&lt;&gt;"",IF(COUNTIF(Vendors[vendor_id],Financial_Transactions[[#This Row],[vendor_id]])&gt;0,"Valid","Invalid"),"")</f>
        <v>Valid</v>
      </c>
    </row>
    <row r="6617" spans="1:13" x14ac:dyDescent="0.3">
      <c r="A6617" s="1" t="s">
        <v>14719</v>
      </c>
      <c r="B6617" s="2">
        <v>44772</v>
      </c>
      <c r="C6617">
        <v>17011.68</v>
      </c>
      <c r="D6617" s="1" t="s">
        <v>1505</v>
      </c>
      <c r="E6617" s="1" t="s">
        <v>1505</v>
      </c>
      <c r="F6617" s="1" t="s">
        <v>19</v>
      </c>
      <c r="G6617" s="1" t="s">
        <v>25</v>
      </c>
      <c r="H6617" s="1" t="s">
        <v>1479</v>
      </c>
      <c r="I6617" s="1" t="s">
        <v>1479</v>
      </c>
      <c r="J6617" s="1" t="s">
        <v>14720</v>
      </c>
      <c r="K6617" s="1" t="str">
        <f>IF(COUNTIF(Financial_Transactions[transaction_id],Financial_Transactions[[#This Row],[transaction_id]])&gt;1,"Yes","No")</f>
        <v>No</v>
      </c>
      <c r="L6617" s="1" t="str">
        <f>IF(Financial_Transactions[[#This Row],[customer_id]]&lt;&gt;"",(IF(COUNTIF(Customers[customer_id],Financial_Transactions[[#This Row],[customer_id]])&gt;0,"Valid","Invalid")),"")</f>
        <v/>
      </c>
      <c r="M6617" s="1" t="str">
        <f>IF(Financial_Transactions[[#This Row],[vendor_id]]&lt;&gt;"",IF(COUNTIF(Vendors[vendor_id],Financial_Transactions[[#This Row],[vendor_id]])&gt;0,"Valid","Invalid"),"")</f>
        <v/>
      </c>
    </row>
    <row r="6618" spans="1:13" x14ac:dyDescent="0.3">
      <c r="A6618" s="1" t="s">
        <v>14721</v>
      </c>
      <c r="B6618" s="2">
        <v>44978</v>
      </c>
      <c r="C6618">
        <v>-26821.27</v>
      </c>
      <c r="D6618" s="1" t="s">
        <v>1478</v>
      </c>
      <c r="E6618" s="1" t="s">
        <v>1535</v>
      </c>
      <c r="F6618" s="1" t="s">
        <v>8</v>
      </c>
      <c r="G6618" s="1" t="s">
        <v>22</v>
      </c>
      <c r="H6618" s="1" t="s">
        <v>1479</v>
      </c>
      <c r="I6618" s="1" t="s">
        <v>1362</v>
      </c>
      <c r="J6618" s="1" t="s">
        <v>14722</v>
      </c>
      <c r="K6618" s="1" t="str">
        <f>IF(COUNTIF(Financial_Transactions[transaction_id],Financial_Transactions[[#This Row],[transaction_id]])&gt;1,"Yes","No")</f>
        <v>No</v>
      </c>
      <c r="L6618" s="1" t="str">
        <f>IF(Financial_Transactions[[#This Row],[customer_id]]&lt;&gt;"",(IF(COUNTIF(Customers[customer_id],Financial_Transactions[[#This Row],[customer_id]])&gt;0,"Valid","Invalid")),"")</f>
        <v/>
      </c>
      <c r="M6618" s="1" t="str">
        <f>IF(Financial_Transactions[[#This Row],[vendor_id]]&lt;&gt;"",IF(COUNTIF(Vendors[vendor_id],Financial_Transactions[[#This Row],[vendor_id]])&gt;0,"Valid","Invalid"),"")</f>
        <v>Valid</v>
      </c>
    </row>
    <row r="6619" spans="1:13" x14ac:dyDescent="0.3">
      <c r="A6619" s="1" t="s">
        <v>14723</v>
      </c>
      <c r="B6619" s="2">
        <v>44752</v>
      </c>
      <c r="C6619">
        <v>188373.48</v>
      </c>
      <c r="D6619" s="1" t="s">
        <v>1484</v>
      </c>
      <c r="E6619" s="1" t="s">
        <v>1485</v>
      </c>
      <c r="F6619" s="1" t="s">
        <v>13</v>
      </c>
      <c r="G6619" s="1" t="s">
        <v>22</v>
      </c>
      <c r="H6619" s="1" t="s">
        <v>104</v>
      </c>
      <c r="I6619" s="1" t="s">
        <v>1479</v>
      </c>
      <c r="J6619" s="1" t="s">
        <v>14724</v>
      </c>
      <c r="K6619" s="1" t="str">
        <f>IF(COUNTIF(Financial_Transactions[transaction_id],Financial_Transactions[[#This Row],[transaction_id]])&gt;1,"Yes","No")</f>
        <v>No</v>
      </c>
      <c r="L6619" s="1" t="str">
        <f>IF(Financial_Transactions[[#This Row],[customer_id]]&lt;&gt;"",(IF(COUNTIF(Customers[customer_id],Financial_Transactions[[#This Row],[customer_id]])&gt;0,"Valid","Invalid")),"")</f>
        <v>Valid</v>
      </c>
      <c r="M6619" s="1" t="str">
        <f>IF(Financial_Transactions[[#This Row],[vendor_id]]&lt;&gt;"",IF(COUNTIF(Vendors[vendor_id],Financial_Transactions[[#This Row],[vendor_id]])&gt;0,"Valid","Invalid"),"")</f>
        <v/>
      </c>
    </row>
    <row r="6620" spans="1:13" x14ac:dyDescent="0.3">
      <c r="A6620" s="1" t="s">
        <v>14725</v>
      </c>
      <c r="B6620" s="2">
        <v>44804</v>
      </c>
      <c r="C6620">
        <v>-28396.39</v>
      </c>
      <c r="D6620" s="1" t="s">
        <v>1478</v>
      </c>
      <c r="E6620" s="1" t="s">
        <v>1497</v>
      </c>
      <c r="F6620" s="1" t="s">
        <v>8</v>
      </c>
      <c r="G6620" s="1" t="s">
        <v>9</v>
      </c>
      <c r="H6620" s="1" t="s">
        <v>1479</v>
      </c>
      <c r="I6620" s="1" t="s">
        <v>1319</v>
      </c>
      <c r="J6620" s="1" t="s">
        <v>14726</v>
      </c>
      <c r="K6620" s="1" t="str">
        <f>IF(COUNTIF(Financial_Transactions[transaction_id],Financial_Transactions[[#This Row],[transaction_id]])&gt;1,"Yes","No")</f>
        <v>No</v>
      </c>
      <c r="L6620" s="1" t="str">
        <f>IF(Financial_Transactions[[#This Row],[customer_id]]&lt;&gt;"",(IF(COUNTIF(Customers[customer_id],Financial_Transactions[[#This Row],[customer_id]])&gt;0,"Valid","Invalid")),"")</f>
        <v/>
      </c>
      <c r="M6620" s="1" t="str">
        <f>IF(Financial_Transactions[[#This Row],[vendor_id]]&lt;&gt;"",IF(COUNTIF(Vendors[vendor_id],Financial_Transactions[[#This Row],[vendor_id]])&gt;0,"Valid","Invalid"),"")</f>
        <v>Valid</v>
      </c>
    </row>
    <row r="6621" spans="1:13" x14ac:dyDescent="0.3">
      <c r="A6621" s="1" t="s">
        <v>14727</v>
      </c>
      <c r="B6621" s="2">
        <v>44911</v>
      </c>
      <c r="C6621">
        <v>-33772.01</v>
      </c>
      <c r="D6621" s="1" t="s">
        <v>1478</v>
      </c>
      <c r="E6621" s="1" t="s">
        <v>1535</v>
      </c>
      <c r="F6621" s="1" t="s">
        <v>13</v>
      </c>
      <c r="G6621" s="1" t="s">
        <v>25</v>
      </c>
      <c r="H6621" s="1" t="s">
        <v>1479</v>
      </c>
      <c r="I6621" s="1" t="s">
        <v>1273</v>
      </c>
      <c r="J6621" s="1" t="s">
        <v>14728</v>
      </c>
      <c r="K6621" s="1" t="str">
        <f>IF(COUNTIF(Financial_Transactions[transaction_id],Financial_Transactions[[#This Row],[transaction_id]])&gt;1,"Yes","No")</f>
        <v>No</v>
      </c>
      <c r="L6621" s="1" t="str">
        <f>IF(Financial_Transactions[[#This Row],[customer_id]]&lt;&gt;"",(IF(COUNTIF(Customers[customer_id],Financial_Transactions[[#This Row],[customer_id]])&gt;0,"Valid","Invalid")),"")</f>
        <v/>
      </c>
      <c r="M6621" s="1" t="str">
        <f>IF(Financial_Transactions[[#This Row],[vendor_id]]&lt;&gt;"",IF(COUNTIF(Vendors[vendor_id],Financial_Transactions[[#This Row],[vendor_id]])&gt;0,"Valid","Invalid"),"")</f>
        <v>Valid</v>
      </c>
    </row>
    <row r="6622" spans="1:13" x14ac:dyDescent="0.3">
      <c r="A6622" s="1" t="s">
        <v>14729</v>
      </c>
      <c r="B6622" s="2">
        <v>45165</v>
      </c>
      <c r="C6622">
        <v>-25826.66</v>
      </c>
      <c r="D6622" s="1" t="s">
        <v>1478</v>
      </c>
      <c r="E6622" s="1" t="s">
        <v>1225</v>
      </c>
      <c r="F6622" s="1" t="s">
        <v>19</v>
      </c>
      <c r="G6622" s="1" t="s">
        <v>14</v>
      </c>
      <c r="H6622" s="1" t="s">
        <v>1479</v>
      </c>
      <c r="I6622" s="1" t="s">
        <v>1394</v>
      </c>
      <c r="J6622" s="1" t="s">
        <v>14730</v>
      </c>
      <c r="K6622" s="1" t="str">
        <f>IF(COUNTIF(Financial_Transactions[transaction_id],Financial_Transactions[[#This Row],[transaction_id]])&gt;1,"Yes","No")</f>
        <v>No</v>
      </c>
      <c r="L6622" s="1" t="str">
        <f>IF(Financial_Transactions[[#This Row],[customer_id]]&lt;&gt;"",(IF(COUNTIF(Customers[customer_id],Financial_Transactions[[#This Row],[customer_id]])&gt;0,"Valid","Invalid")),"")</f>
        <v/>
      </c>
      <c r="M6622" s="1" t="str">
        <f>IF(Financial_Transactions[[#This Row],[vendor_id]]&lt;&gt;"",IF(COUNTIF(Vendors[vendor_id],Financial_Transactions[[#This Row],[vendor_id]])&gt;0,"Valid","Invalid"),"")</f>
        <v>Valid</v>
      </c>
    </row>
    <row r="6623" spans="1:13" x14ac:dyDescent="0.3">
      <c r="A6623" s="1" t="s">
        <v>14731</v>
      </c>
      <c r="B6623" s="2">
        <v>44945</v>
      </c>
      <c r="C6623">
        <v>185635.12</v>
      </c>
      <c r="D6623" s="1" t="s">
        <v>1484</v>
      </c>
      <c r="E6623" s="1" t="s">
        <v>1500</v>
      </c>
      <c r="F6623" s="1" t="s">
        <v>19</v>
      </c>
      <c r="G6623" s="1" t="s">
        <v>9</v>
      </c>
      <c r="H6623" s="1" t="s">
        <v>320</v>
      </c>
      <c r="I6623" s="1" t="s">
        <v>1479</v>
      </c>
      <c r="J6623" s="1" t="s">
        <v>14732</v>
      </c>
      <c r="K6623" s="1" t="str">
        <f>IF(COUNTIF(Financial_Transactions[transaction_id],Financial_Transactions[[#This Row],[transaction_id]])&gt;1,"Yes","No")</f>
        <v>No</v>
      </c>
      <c r="L6623" s="1" t="str">
        <f>IF(Financial_Transactions[[#This Row],[customer_id]]&lt;&gt;"",(IF(COUNTIF(Customers[customer_id],Financial_Transactions[[#This Row],[customer_id]])&gt;0,"Valid","Invalid")),"")</f>
        <v>Valid</v>
      </c>
      <c r="M6623" s="1" t="str">
        <f>IF(Financial_Transactions[[#This Row],[vendor_id]]&lt;&gt;"",IF(COUNTIF(Vendors[vendor_id],Financial_Transactions[[#This Row],[vendor_id]])&gt;0,"Valid","Invalid"),"")</f>
        <v/>
      </c>
    </row>
    <row r="6624" spans="1:13" x14ac:dyDescent="0.3">
      <c r="A6624" s="1" t="s">
        <v>14733</v>
      </c>
      <c r="B6624" s="2">
        <v>44607</v>
      </c>
      <c r="C6624">
        <v>163533.84</v>
      </c>
      <c r="D6624" s="1" t="s">
        <v>1484</v>
      </c>
      <c r="E6624" s="1" t="s">
        <v>1500</v>
      </c>
      <c r="F6624" s="1" t="s">
        <v>8</v>
      </c>
      <c r="G6624" s="1" t="s">
        <v>25</v>
      </c>
      <c r="H6624" s="1" t="s">
        <v>472</v>
      </c>
      <c r="I6624" s="1" t="s">
        <v>1479</v>
      </c>
      <c r="J6624" s="1" t="s">
        <v>14734</v>
      </c>
      <c r="K6624" s="1" t="str">
        <f>IF(COUNTIF(Financial_Transactions[transaction_id],Financial_Transactions[[#This Row],[transaction_id]])&gt;1,"Yes","No")</f>
        <v>No</v>
      </c>
      <c r="L6624" s="1" t="str">
        <f>IF(Financial_Transactions[[#This Row],[customer_id]]&lt;&gt;"",(IF(COUNTIF(Customers[customer_id],Financial_Transactions[[#This Row],[customer_id]])&gt;0,"Valid","Invalid")),"")</f>
        <v>Valid</v>
      </c>
      <c r="M6624" s="1" t="str">
        <f>IF(Financial_Transactions[[#This Row],[vendor_id]]&lt;&gt;"",IF(COUNTIF(Vendors[vendor_id],Financial_Transactions[[#This Row],[vendor_id]])&gt;0,"Valid","Invalid"),"")</f>
        <v/>
      </c>
    </row>
    <row r="6625" spans="1:13" x14ac:dyDescent="0.3">
      <c r="A6625" s="1" t="s">
        <v>14735</v>
      </c>
      <c r="B6625" s="2">
        <v>44562</v>
      </c>
      <c r="C6625">
        <v>-24929.85</v>
      </c>
      <c r="D6625" s="1" t="s">
        <v>1478</v>
      </c>
      <c r="E6625" s="1" t="s">
        <v>1510</v>
      </c>
      <c r="F6625" s="1" t="s">
        <v>13</v>
      </c>
      <c r="G6625" s="1" t="s">
        <v>9</v>
      </c>
      <c r="H6625" s="1" t="s">
        <v>1479</v>
      </c>
      <c r="I6625" s="1" t="s">
        <v>1261</v>
      </c>
      <c r="J6625" s="1" t="s">
        <v>14736</v>
      </c>
      <c r="K6625" s="1" t="str">
        <f>IF(COUNTIF(Financial_Transactions[transaction_id],Financial_Transactions[[#This Row],[transaction_id]])&gt;1,"Yes","No")</f>
        <v>No</v>
      </c>
      <c r="L6625" s="1" t="str">
        <f>IF(Financial_Transactions[[#This Row],[customer_id]]&lt;&gt;"",(IF(COUNTIF(Customers[customer_id],Financial_Transactions[[#This Row],[customer_id]])&gt;0,"Valid","Invalid")),"")</f>
        <v/>
      </c>
      <c r="M6625" s="1" t="str">
        <f>IF(Financial_Transactions[[#This Row],[vendor_id]]&lt;&gt;"",IF(COUNTIF(Vendors[vendor_id],Financial_Transactions[[#This Row],[vendor_id]])&gt;0,"Valid","Invalid"),"")</f>
        <v>Valid</v>
      </c>
    </row>
    <row r="6626" spans="1:13" x14ac:dyDescent="0.3">
      <c r="A6626" s="1" t="s">
        <v>14737</v>
      </c>
      <c r="B6626" s="2">
        <v>45065</v>
      </c>
      <c r="C6626">
        <v>-2000</v>
      </c>
      <c r="D6626" s="1" t="s">
        <v>1478</v>
      </c>
      <c r="E6626" s="1" t="s">
        <v>1510</v>
      </c>
      <c r="F6626" s="1" t="s">
        <v>19</v>
      </c>
      <c r="G6626" s="1" t="s">
        <v>25</v>
      </c>
      <c r="H6626" s="1" t="s">
        <v>1479</v>
      </c>
      <c r="I6626" s="1" t="s">
        <v>1450</v>
      </c>
      <c r="J6626" s="1" t="s">
        <v>14738</v>
      </c>
      <c r="K6626" s="1" t="str">
        <f>IF(COUNTIF(Financial_Transactions[transaction_id],Financial_Transactions[[#This Row],[transaction_id]])&gt;1,"Yes","No")</f>
        <v>No</v>
      </c>
      <c r="L6626" s="1" t="str">
        <f>IF(Financial_Transactions[[#This Row],[customer_id]]&lt;&gt;"",(IF(COUNTIF(Customers[customer_id],Financial_Transactions[[#This Row],[customer_id]])&gt;0,"Valid","Invalid")),"")</f>
        <v/>
      </c>
      <c r="M6626" s="1" t="str">
        <f>IF(Financial_Transactions[[#This Row],[vendor_id]]&lt;&gt;"",IF(COUNTIF(Vendors[vendor_id],Financial_Transactions[[#This Row],[vendor_id]])&gt;0,"Valid","Invalid"),"")</f>
        <v>Valid</v>
      </c>
    </row>
    <row r="6627" spans="1:13" x14ac:dyDescent="0.3">
      <c r="A6627" s="1" t="s">
        <v>14739</v>
      </c>
      <c r="B6627" s="2">
        <v>45072</v>
      </c>
      <c r="C6627">
        <v>154003.59</v>
      </c>
      <c r="D6627" s="1" t="s">
        <v>1484</v>
      </c>
      <c r="E6627" s="1" t="s">
        <v>1485</v>
      </c>
      <c r="F6627" s="1" t="s">
        <v>13</v>
      </c>
      <c r="G6627" s="1" t="s">
        <v>14</v>
      </c>
      <c r="H6627" s="1" t="s">
        <v>30</v>
      </c>
      <c r="I6627" s="1" t="s">
        <v>1479</v>
      </c>
      <c r="J6627" s="1" t="s">
        <v>14740</v>
      </c>
      <c r="K6627" s="1" t="str">
        <f>IF(COUNTIF(Financial_Transactions[transaction_id],Financial_Transactions[[#This Row],[transaction_id]])&gt;1,"Yes","No")</f>
        <v>No</v>
      </c>
      <c r="L6627" s="1" t="str">
        <f>IF(Financial_Transactions[[#This Row],[customer_id]]&lt;&gt;"",(IF(COUNTIF(Customers[customer_id],Financial_Transactions[[#This Row],[customer_id]])&gt;0,"Valid","Invalid")),"")</f>
        <v>Valid</v>
      </c>
      <c r="M6627" s="1" t="str">
        <f>IF(Financial_Transactions[[#This Row],[vendor_id]]&lt;&gt;"",IF(COUNTIF(Vendors[vendor_id],Financial_Transactions[[#This Row],[vendor_id]])&gt;0,"Valid","Invalid"),"")</f>
        <v/>
      </c>
    </row>
    <row r="6628" spans="1:13" x14ac:dyDescent="0.3">
      <c r="A6628" s="1" t="s">
        <v>14741</v>
      </c>
      <c r="B6628" s="2">
        <v>45223</v>
      </c>
      <c r="C6628">
        <v>-68822.67</v>
      </c>
      <c r="D6628" s="1" t="s">
        <v>1478</v>
      </c>
      <c r="E6628" s="1" t="s">
        <v>1235</v>
      </c>
      <c r="F6628" s="1" t="s">
        <v>8</v>
      </c>
      <c r="G6628" s="1" t="s">
        <v>25</v>
      </c>
      <c r="H6628" s="1" t="s">
        <v>1479</v>
      </c>
      <c r="I6628" s="1" t="s">
        <v>1396</v>
      </c>
      <c r="J6628" s="1" t="s">
        <v>14742</v>
      </c>
      <c r="K6628" s="1" t="str">
        <f>IF(COUNTIF(Financial_Transactions[transaction_id],Financial_Transactions[[#This Row],[transaction_id]])&gt;1,"Yes","No")</f>
        <v>No</v>
      </c>
      <c r="L6628" s="1" t="str">
        <f>IF(Financial_Transactions[[#This Row],[customer_id]]&lt;&gt;"",(IF(COUNTIF(Customers[customer_id],Financial_Transactions[[#This Row],[customer_id]])&gt;0,"Valid","Invalid")),"")</f>
        <v/>
      </c>
      <c r="M6628" s="1" t="str">
        <f>IF(Financial_Transactions[[#This Row],[vendor_id]]&lt;&gt;"",IF(COUNTIF(Vendors[vendor_id],Financial_Transactions[[#This Row],[vendor_id]])&gt;0,"Valid","Invalid"),"")</f>
        <v>Valid</v>
      </c>
    </row>
    <row r="6629" spans="1:13" x14ac:dyDescent="0.3">
      <c r="A6629" s="1" t="s">
        <v>14743</v>
      </c>
      <c r="B6629" s="2">
        <v>45140</v>
      </c>
      <c r="C6629">
        <v>264228.28000000003</v>
      </c>
      <c r="D6629" s="1" t="s">
        <v>1484</v>
      </c>
      <c r="E6629" s="1" t="s">
        <v>1485</v>
      </c>
      <c r="F6629" s="1" t="s">
        <v>8</v>
      </c>
      <c r="G6629" s="1" t="s">
        <v>25</v>
      </c>
      <c r="H6629" s="1" t="s">
        <v>158</v>
      </c>
      <c r="I6629" s="1" t="s">
        <v>1479</v>
      </c>
      <c r="J6629" s="1" t="s">
        <v>14744</v>
      </c>
      <c r="K6629" s="1" t="str">
        <f>IF(COUNTIF(Financial_Transactions[transaction_id],Financial_Transactions[[#This Row],[transaction_id]])&gt;1,"Yes","No")</f>
        <v>No</v>
      </c>
      <c r="L6629" s="1" t="str">
        <f>IF(Financial_Transactions[[#This Row],[customer_id]]&lt;&gt;"",(IF(COUNTIF(Customers[customer_id],Financial_Transactions[[#This Row],[customer_id]])&gt;0,"Valid","Invalid")),"")</f>
        <v>Valid</v>
      </c>
      <c r="M6629" s="1" t="str">
        <f>IF(Financial_Transactions[[#This Row],[vendor_id]]&lt;&gt;"",IF(COUNTIF(Vendors[vendor_id],Financial_Transactions[[#This Row],[vendor_id]])&gt;0,"Valid","Invalid"),"")</f>
        <v/>
      </c>
    </row>
    <row r="6630" spans="1:13" x14ac:dyDescent="0.3">
      <c r="A6630" s="1" t="s">
        <v>14745</v>
      </c>
      <c r="B6630" s="2">
        <v>45072</v>
      </c>
      <c r="C6630">
        <v>121278.65</v>
      </c>
      <c r="D6630" s="1" t="s">
        <v>1484</v>
      </c>
      <c r="E6630" s="1" t="s">
        <v>1485</v>
      </c>
      <c r="F6630" s="1" t="s">
        <v>13</v>
      </c>
      <c r="G6630" s="1" t="s">
        <v>9</v>
      </c>
      <c r="H6630" s="1" t="s">
        <v>568</v>
      </c>
      <c r="I6630" s="1" t="s">
        <v>1479</v>
      </c>
      <c r="J6630" s="1" t="s">
        <v>14746</v>
      </c>
      <c r="K6630" s="1" t="str">
        <f>IF(COUNTIF(Financial_Transactions[transaction_id],Financial_Transactions[[#This Row],[transaction_id]])&gt;1,"Yes","No")</f>
        <v>No</v>
      </c>
      <c r="L6630" s="1" t="str">
        <f>IF(Financial_Transactions[[#This Row],[customer_id]]&lt;&gt;"",(IF(COUNTIF(Customers[customer_id],Financial_Transactions[[#This Row],[customer_id]])&gt;0,"Valid","Invalid")),"")</f>
        <v>Valid</v>
      </c>
      <c r="M6630" s="1" t="str">
        <f>IF(Financial_Transactions[[#This Row],[vendor_id]]&lt;&gt;"",IF(COUNTIF(Vendors[vendor_id],Financial_Transactions[[#This Row],[vendor_id]])&gt;0,"Valid","Invalid"),"")</f>
        <v/>
      </c>
    </row>
    <row r="6631" spans="1:13" x14ac:dyDescent="0.3">
      <c r="A6631" s="1" t="s">
        <v>14747</v>
      </c>
      <c r="B6631" s="2">
        <v>45204</v>
      </c>
      <c r="C6631">
        <v>160608.81</v>
      </c>
      <c r="D6631" s="1" t="s">
        <v>1484</v>
      </c>
      <c r="E6631" s="1" t="s">
        <v>1500</v>
      </c>
      <c r="F6631" s="1" t="s">
        <v>19</v>
      </c>
      <c r="G6631" s="1" t="s">
        <v>22</v>
      </c>
      <c r="H6631" s="1" t="s">
        <v>628</v>
      </c>
      <c r="I6631" s="1" t="s">
        <v>1479</v>
      </c>
      <c r="J6631" s="1" t="s">
        <v>14748</v>
      </c>
      <c r="K6631" s="1" t="str">
        <f>IF(COUNTIF(Financial_Transactions[transaction_id],Financial_Transactions[[#This Row],[transaction_id]])&gt;1,"Yes","No")</f>
        <v>No</v>
      </c>
      <c r="L6631" s="1" t="str">
        <f>IF(Financial_Transactions[[#This Row],[customer_id]]&lt;&gt;"",(IF(COUNTIF(Customers[customer_id],Financial_Transactions[[#This Row],[customer_id]])&gt;0,"Valid","Invalid")),"")</f>
        <v>Valid</v>
      </c>
      <c r="M6631" s="1" t="str">
        <f>IF(Financial_Transactions[[#This Row],[vendor_id]]&lt;&gt;"",IF(COUNTIF(Vendors[vendor_id],Financial_Transactions[[#This Row],[vendor_id]])&gt;0,"Valid","Invalid"),"")</f>
        <v/>
      </c>
    </row>
    <row r="6632" spans="1:13" x14ac:dyDescent="0.3">
      <c r="A6632" s="1" t="s">
        <v>14749</v>
      </c>
      <c r="B6632" s="2">
        <v>44770</v>
      </c>
      <c r="C6632">
        <v>209690.77</v>
      </c>
      <c r="D6632" s="1" t="s">
        <v>1484</v>
      </c>
      <c r="E6632" s="1" t="s">
        <v>1500</v>
      </c>
      <c r="F6632" s="1" t="s">
        <v>13</v>
      </c>
      <c r="G6632" s="1" t="s">
        <v>9</v>
      </c>
      <c r="H6632" s="1" t="s">
        <v>364</v>
      </c>
      <c r="I6632" s="1" t="s">
        <v>1479</v>
      </c>
      <c r="J6632" s="1" t="s">
        <v>14750</v>
      </c>
      <c r="K6632" s="1" t="str">
        <f>IF(COUNTIF(Financial_Transactions[transaction_id],Financial_Transactions[[#This Row],[transaction_id]])&gt;1,"Yes","No")</f>
        <v>No</v>
      </c>
      <c r="L6632" s="1" t="str">
        <f>IF(Financial_Transactions[[#This Row],[customer_id]]&lt;&gt;"",(IF(COUNTIF(Customers[customer_id],Financial_Transactions[[#This Row],[customer_id]])&gt;0,"Valid","Invalid")),"")</f>
        <v>Valid</v>
      </c>
      <c r="M6632" s="1" t="str">
        <f>IF(Financial_Transactions[[#This Row],[vendor_id]]&lt;&gt;"",IF(COUNTIF(Vendors[vendor_id],Financial_Transactions[[#This Row],[vendor_id]])&gt;0,"Valid","Invalid"),"")</f>
        <v/>
      </c>
    </row>
    <row r="6633" spans="1:13" x14ac:dyDescent="0.3">
      <c r="A6633" s="1" t="s">
        <v>14751</v>
      </c>
      <c r="B6633" s="2">
        <v>44730</v>
      </c>
      <c r="C6633">
        <v>177266.23</v>
      </c>
      <c r="D6633" s="1" t="s">
        <v>1484</v>
      </c>
      <c r="E6633" s="1" t="s">
        <v>1485</v>
      </c>
      <c r="F6633" s="1" t="s">
        <v>13</v>
      </c>
      <c r="G6633" s="1" t="s">
        <v>22</v>
      </c>
      <c r="H6633" s="1" t="s">
        <v>336</v>
      </c>
      <c r="I6633" s="1" t="s">
        <v>1479</v>
      </c>
      <c r="J6633" s="1" t="s">
        <v>14752</v>
      </c>
      <c r="K6633" s="1" t="str">
        <f>IF(COUNTIF(Financial_Transactions[transaction_id],Financial_Transactions[[#This Row],[transaction_id]])&gt;1,"Yes","No")</f>
        <v>No</v>
      </c>
      <c r="L6633" s="1" t="str">
        <f>IF(Financial_Transactions[[#This Row],[customer_id]]&lt;&gt;"",(IF(COUNTIF(Customers[customer_id],Financial_Transactions[[#This Row],[customer_id]])&gt;0,"Valid","Invalid")),"")</f>
        <v>Valid</v>
      </c>
      <c r="M6633" s="1" t="str">
        <f>IF(Financial_Transactions[[#This Row],[vendor_id]]&lt;&gt;"",IF(COUNTIF(Vendors[vendor_id],Financial_Transactions[[#This Row],[vendor_id]])&gt;0,"Valid","Invalid"),"")</f>
        <v/>
      </c>
    </row>
    <row r="6634" spans="1:13" x14ac:dyDescent="0.3">
      <c r="A6634" s="1" t="s">
        <v>14753</v>
      </c>
      <c r="B6634" s="2">
        <v>45065</v>
      </c>
      <c r="C6634">
        <v>17058.669999999998</v>
      </c>
      <c r="D6634" s="1" t="s">
        <v>1588</v>
      </c>
      <c r="E6634" s="1" t="s">
        <v>1588</v>
      </c>
      <c r="F6634" s="1" t="s">
        <v>19</v>
      </c>
      <c r="G6634" s="1" t="s">
        <v>14</v>
      </c>
      <c r="H6634" s="1" t="s">
        <v>1479</v>
      </c>
      <c r="I6634" s="1" t="s">
        <v>1479</v>
      </c>
      <c r="J6634" s="1" t="s">
        <v>14754</v>
      </c>
      <c r="K6634" s="1" t="str">
        <f>IF(COUNTIF(Financial_Transactions[transaction_id],Financial_Transactions[[#This Row],[transaction_id]])&gt;1,"Yes","No")</f>
        <v>No</v>
      </c>
      <c r="L6634" s="1" t="str">
        <f>IF(Financial_Transactions[[#This Row],[customer_id]]&lt;&gt;"",(IF(COUNTIF(Customers[customer_id],Financial_Transactions[[#This Row],[customer_id]])&gt;0,"Valid","Invalid")),"")</f>
        <v/>
      </c>
      <c r="M6634" s="1" t="str">
        <f>IF(Financial_Transactions[[#This Row],[vendor_id]]&lt;&gt;"",IF(COUNTIF(Vendors[vendor_id],Financial_Transactions[[#This Row],[vendor_id]])&gt;0,"Valid","Invalid"),"")</f>
        <v/>
      </c>
    </row>
    <row r="6635" spans="1:13" x14ac:dyDescent="0.3">
      <c r="A6635" s="1" t="s">
        <v>14755</v>
      </c>
      <c r="B6635" s="2">
        <v>44576</v>
      </c>
      <c r="C6635">
        <v>-14519.18</v>
      </c>
      <c r="D6635" s="1" t="s">
        <v>1478</v>
      </c>
      <c r="E6635" s="1" t="s">
        <v>1497</v>
      </c>
      <c r="F6635" s="1" t="s">
        <v>8</v>
      </c>
      <c r="G6635" s="1" t="s">
        <v>22</v>
      </c>
      <c r="H6635" s="1" t="s">
        <v>1479</v>
      </c>
      <c r="I6635" s="1" t="s">
        <v>1364</v>
      </c>
      <c r="J6635" s="1" t="s">
        <v>14756</v>
      </c>
      <c r="K6635" s="1" t="str">
        <f>IF(COUNTIF(Financial_Transactions[transaction_id],Financial_Transactions[[#This Row],[transaction_id]])&gt;1,"Yes","No")</f>
        <v>No</v>
      </c>
      <c r="L6635" s="1" t="str">
        <f>IF(Financial_Transactions[[#This Row],[customer_id]]&lt;&gt;"",(IF(COUNTIF(Customers[customer_id],Financial_Transactions[[#This Row],[customer_id]])&gt;0,"Valid","Invalid")),"")</f>
        <v/>
      </c>
      <c r="M6635" s="1" t="str">
        <f>IF(Financial_Transactions[[#This Row],[vendor_id]]&lt;&gt;"",IF(COUNTIF(Vendors[vendor_id],Financial_Transactions[[#This Row],[vendor_id]])&gt;0,"Valid","Invalid"),"")</f>
        <v>Valid</v>
      </c>
    </row>
    <row r="6636" spans="1:13" x14ac:dyDescent="0.3">
      <c r="A6636" s="1" t="s">
        <v>14757</v>
      </c>
      <c r="B6636" s="2">
        <v>45180</v>
      </c>
      <c r="C6636">
        <v>214284.09</v>
      </c>
      <c r="D6636" s="1" t="s">
        <v>1484</v>
      </c>
      <c r="E6636" s="1" t="s">
        <v>1485</v>
      </c>
      <c r="F6636" s="1" t="s">
        <v>19</v>
      </c>
      <c r="G6636" s="1" t="s">
        <v>14</v>
      </c>
      <c r="H6636" s="1" t="s">
        <v>114</v>
      </c>
      <c r="I6636" s="1" t="s">
        <v>1479</v>
      </c>
      <c r="J6636" s="1" t="s">
        <v>14758</v>
      </c>
      <c r="K6636" s="1" t="str">
        <f>IF(COUNTIF(Financial_Transactions[transaction_id],Financial_Transactions[[#This Row],[transaction_id]])&gt;1,"Yes","No")</f>
        <v>No</v>
      </c>
      <c r="L6636" s="1" t="str">
        <f>IF(Financial_Transactions[[#This Row],[customer_id]]&lt;&gt;"",(IF(COUNTIF(Customers[customer_id],Financial_Transactions[[#This Row],[customer_id]])&gt;0,"Valid","Invalid")),"")</f>
        <v>Valid</v>
      </c>
      <c r="M6636" s="1" t="str">
        <f>IF(Financial_Transactions[[#This Row],[vendor_id]]&lt;&gt;"",IF(COUNTIF(Vendors[vendor_id],Financial_Transactions[[#This Row],[vendor_id]])&gt;0,"Valid","Invalid"),"")</f>
        <v/>
      </c>
    </row>
    <row r="6637" spans="1:13" x14ac:dyDescent="0.3">
      <c r="A6637" s="1" t="s">
        <v>14759</v>
      </c>
      <c r="B6637" s="2">
        <v>45029</v>
      </c>
      <c r="C6637">
        <v>121518.71</v>
      </c>
      <c r="D6637" s="1" t="s">
        <v>1484</v>
      </c>
      <c r="E6637" s="1" t="s">
        <v>1500</v>
      </c>
      <c r="F6637" s="1" t="s">
        <v>8</v>
      </c>
      <c r="G6637" s="1" t="s">
        <v>14</v>
      </c>
      <c r="H6637" s="1" t="s">
        <v>662</v>
      </c>
      <c r="I6637" s="1" t="s">
        <v>1479</v>
      </c>
      <c r="J6637" s="1" t="s">
        <v>14760</v>
      </c>
      <c r="K6637" s="1" t="str">
        <f>IF(COUNTIF(Financial_Transactions[transaction_id],Financial_Transactions[[#This Row],[transaction_id]])&gt;1,"Yes","No")</f>
        <v>No</v>
      </c>
      <c r="L6637" s="1" t="str">
        <f>IF(Financial_Transactions[[#This Row],[customer_id]]&lt;&gt;"",(IF(COUNTIF(Customers[customer_id],Financial_Transactions[[#This Row],[customer_id]])&gt;0,"Valid","Invalid")),"")</f>
        <v>Valid</v>
      </c>
      <c r="M6637" s="1" t="str">
        <f>IF(Financial_Transactions[[#This Row],[vendor_id]]&lt;&gt;"",IF(COUNTIF(Vendors[vendor_id],Financial_Transactions[[#This Row],[vendor_id]])&gt;0,"Valid","Invalid"),"")</f>
        <v/>
      </c>
    </row>
    <row r="6638" spans="1:13" x14ac:dyDescent="0.3">
      <c r="A6638" s="1" t="s">
        <v>14761</v>
      </c>
      <c r="B6638" s="2">
        <v>45273</v>
      </c>
      <c r="C6638">
        <v>-54909.82</v>
      </c>
      <c r="D6638" s="1" t="s">
        <v>1478</v>
      </c>
      <c r="E6638" s="1" t="s">
        <v>1497</v>
      </c>
      <c r="F6638" s="1" t="s">
        <v>19</v>
      </c>
      <c r="G6638" s="1" t="s">
        <v>22</v>
      </c>
      <c r="H6638" s="1" t="s">
        <v>1479</v>
      </c>
      <c r="I6638" s="1" t="s">
        <v>1354</v>
      </c>
      <c r="J6638" s="1" t="s">
        <v>14762</v>
      </c>
      <c r="K6638" s="1" t="str">
        <f>IF(COUNTIF(Financial_Transactions[transaction_id],Financial_Transactions[[#This Row],[transaction_id]])&gt;1,"Yes","No")</f>
        <v>No</v>
      </c>
      <c r="L6638" s="1" t="str">
        <f>IF(Financial_Transactions[[#This Row],[customer_id]]&lt;&gt;"",(IF(COUNTIF(Customers[customer_id],Financial_Transactions[[#This Row],[customer_id]])&gt;0,"Valid","Invalid")),"")</f>
        <v/>
      </c>
      <c r="M6638" s="1" t="str">
        <f>IF(Financial_Transactions[[#This Row],[vendor_id]]&lt;&gt;"",IF(COUNTIF(Vendors[vendor_id],Financial_Transactions[[#This Row],[vendor_id]])&gt;0,"Valid","Invalid"),"")</f>
        <v>Valid</v>
      </c>
    </row>
    <row r="6639" spans="1:13" x14ac:dyDescent="0.3">
      <c r="A6639" s="1" t="s">
        <v>14763</v>
      </c>
      <c r="B6639" s="2">
        <v>44868</v>
      </c>
      <c r="C6639">
        <v>20544.990000000002</v>
      </c>
      <c r="D6639" s="1" t="s">
        <v>1505</v>
      </c>
      <c r="E6639" s="1" t="s">
        <v>1505</v>
      </c>
      <c r="F6639" s="1" t="s">
        <v>8</v>
      </c>
      <c r="G6639" s="1" t="s">
        <v>22</v>
      </c>
      <c r="H6639" s="1" t="s">
        <v>1479</v>
      </c>
      <c r="I6639" s="1" t="s">
        <v>1479</v>
      </c>
      <c r="J6639" s="1" t="s">
        <v>14764</v>
      </c>
      <c r="K6639" s="1" t="str">
        <f>IF(COUNTIF(Financial_Transactions[transaction_id],Financial_Transactions[[#This Row],[transaction_id]])&gt;1,"Yes","No")</f>
        <v>No</v>
      </c>
      <c r="L6639" s="1" t="str">
        <f>IF(Financial_Transactions[[#This Row],[customer_id]]&lt;&gt;"",(IF(COUNTIF(Customers[customer_id],Financial_Transactions[[#This Row],[customer_id]])&gt;0,"Valid","Invalid")),"")</f>
        <v/>
      </c>
      <c r="M6639" s="1" t="str">
        <f>IF(Financial_Transactions[[#This Row],[vendor_id]]&lt;&gt;"",IF(COUNTIF(Vendors[vendor_id],Financial_Transactions[[#This Row],[vendor_id]])&gt;0,"Valid","Invalid"),"")</f>
        <v/>
      </c>
    </row>
    <row r="6640" spans="1:13" x14ac:dyDescent="0.3">
      <c r="A6640" s="1" t="s">
        <v>14765</v>
      </c>
      <c r="B6640" s="2">
        <v>45260</v>
      </c>
      <c r="C6640">
        <v>-59599.34</v>
      </c>
      <c r="D6640" s="1" t="s">
        <v>1478</v>
      </c>
      <c r="E6640" s="1" t="s">
        <v>1535</v>
      </c>
      <c r="F6640" s="1" t="s">
        <v>13</v>
      </c>
      <c r="G6640" s="1" t="s">
        <v>25</v>
      </c>
      <c r="H6640" s="1" t="s">
        <v>1479</v>
      </c>
      <c r="I6640" s="1" t="s">
        <v>1447</v>
      </c>
      <c r="J6640" s="1" t="s">
        <v>14766</v>
      </c>
      <c r="K6640" s="1" t="str">
        <f>IF(COUNTIF(Financial_Transactions[transaction_id],Financial_Transactions[[#This Row],[transaction_id]])&gt;1,"Yes","No")</f>
        <v>No</v>
      </c>
      <c r="L6640" s="1" t="str">
        <f>IF(Financial_Transactions[[#This Row],[customer_id]]&lt;&gt;"",(IF(COUNTIF(Customers[customer_id],Financial_Transactions[[#This Row],[customer_id]])&gt;0,"Valid","Invalid")),"")</f>
        <v/>
      </c>
      <c r="M6640" s="1" t="str">
        <f>IF(Financial_Transactions[[#This Row],[vendor_id]]&lt;&gt;"",IF(COUNTIF(Vendors[vendor_id],Financial_Transactions[[#This Row],[vendor_id]])&gt;0,"Valid","Invalid"),"")</f>
        <v>Valid</v>
      </c>
    </row>
    <row r="6641" spans="1:13" x14ac:dyDescent="0.3">
      <c r="A6641" s="1" t="s">
        <v>14767</v>
      </c>
      <c r="B6641" s="2">
        <v>45089</v>
      </c>
      <c r="C6641">
        <v>-3075.38</v>
      </c>
      <c r="D6641" s="1" t="s">
        <v>1478</v>
      </c>
      <c r="E6641" s="1" t="s">
        <v>1235</v>
      </c>
      <c r="F6641" s="1" t="s">
        <v>8</v>
      </c>
      <c r="G6641" s="1" t="s">
        <v>14</v>
      </c>
      <c r="H6641" s="1" t="s">
        <v>1479</v>
      </c>
      <c r="I6641" s="1" t="s">
        <v>1414</v>
      </c>
      <c r="J6641" s="1" t="s">
        <v>14768</v>
      </c>
      <c r="K6641" s="1" t="str">
        <f>IF(COUNTIF(Financial_Transactions[transaction_id],Financial_Transactions[[#This Row],[transaction_id]])&gt;1,"Yes","No")</f>
        <v>No</v>
      </c>
      <c r="L6641" s="1" t="str">
        <f>IF(Financial_Transactions[[#This Row],[customer_id]]&lt;&gt;"",(IF(COUNTIF(Customers[customer_id],Financial_Transactions[[#This Row],[customer_id]])&gt;0,"Valid","Invalid")),"")</f>
        <v/>
      </c>
      <c r="M6641" s="1" t="str">
        <f>IF(Financial_Transactions[[#This Row],[vendor_id]]&lt;&gt;"",IF(COUNTIF(Vendors[vendor_id],Financial_Transactions[[#This Row],[vendor_id]])&gt;0,"Valid","Invalid"),"")</f>
        <v>Valid</v>
      </c>
    </row>
    <row r="6642" spans="1:13" x14ac:dyDescent="0.3">
      <c r="A6642" s="1" t="s">
        <v>14769</v>
      </c>
      <c r="B6642" s="2">
        <v>44608</v>
      </c>
      <c r="C6642">
        <v>177440.53</v>
      </c>
      <c r="D6642" s="1" t="s">
        <v>1484</v>
      </c>
      <c r="E6642" s="1" t="s">
        <v>1488</v>
      </c>
      <c r="F6642" s="1" t="s">
        <v>13</v>
      </c>
      <c r="G6642" s="1" t="s">
        <v>14</v>
      </c>
      <c r="H6642" s="1" t="s">
        <v>492</v>
      </c>
      <c r="I6642" s="1" t="s">
        <v>1479</v>
      </c>
      <c r="J6642" s="1" t="s">
        <v>14770</v>
      </c>
      <c r="K6642" s="1" t="str">
        <f>IF(COUNTIF(Financial_Transactions[transaction_id],Financial_Transactions[[#This Row],[transaction_id]])&gt;1,"Yes","No")</f>
        <v>No</v>
      </c>
      <c r="L6642" s="1" t="str">
        <f>IF(Financial_Transactions[[#This Row],[customer_id]]&lt;&gt;"",(IF(COUNTIF(Customers[customer_id],Financial_Transactions[[#This Row],[customer_id]])&gt;0,"Valid","Invalid")),"")</f>
        <v>Valid</v>
      </c>
      <c r="M6642" s="1" t="str">
        <f>IF(Financial_Transactions[[#This Row],[vendor_id]]&lt;&gt;"",IF(COUNTIF(Vendors[vendor_id],Financial_Transactions[[#This Row],[vendor_id]])&gt;0,"Valid","Invalid"),"")</f>
        <v/>
      </c>
    </row>
    <row r="6643" spans="1:13" x14ac:dyDescent="0.3">
      <c r="A6643" s="1" t="s">
        <v>14771</v>
      </c>
      <c r="B6643" s="2">
        <v>44802</v>
      </c>
      <c r="C6643">
        <v>187683.82</v>
      </c>
      <c r="D6643" s="1" t="s">
        <v>1484</v>
      </c>
      <c r="E6643" s="1" t="s">
        <v>1485</v>
      </c>
      <c r="F6643" s="1" t="s">
        <v>13</v>
      </c>
      <c r="G6643" s="1" t="s">
        <v>25</v>
      </c>
      <c r="H6643" s="1" t="s">
        <v>446</v>
      </c>
      <c r="I6643" s="1" t="s">
        <v>1479</v>
      </c>
      <c r="J6643" s="1" t="s">
        <v>14772</v>
      </c>
      <c r="K6643" s="1" t="str">
        <f>IF(COUNTIF(Financial_Transactions[transaction_id],Financial_Transactions[[#This Row],[transaction_id]])&gt;1,"Yes","No")</f>
        <v>No</v>
      </c>
      <c r="L6643" s="1" t="str">
        <f>IF(Financial_Transactions[[#This Row],[customer_id]]&lt;&gt;"",(IF(COUNTIF(Customers[customer_id],Financial_Transactions[[#This Row],[customer_id]])&gt;0,"Valid","Invalid")),"")</f>
        <v>Valid</v>
      </c>
      <c r="M6643" s="1" t="str">
        <f>IF(Financial_Transactions[[#This Row],[vendor_id]]&lt;&gt;"",IF(COUNTIF(Vendors[vendor_id],Financial_Transactions[[#This Row],[vendor_id]])&gt;0,"Valid","Invalid"),"")</f>
        <v/>
      </c>
    </row>
    <row r="6644" spans="1:13" x14ac:dyDescent="0.3">
      <c r="A6644" s="1" t="s">
        <v>14773</v>
      </c>
      <c r="B6644" s="2">
        <v>44609</v>
      </c>
      <c r="C6644">
        <v>-16896.03</v>
      </c>
      <c r="D6644" s="1" t="s">
        <v>1478</v>
      </c>
      <c r="E6644" s="1" t="s">
        <v>1497</v>
      </c>
      <c r="F6644" s="1" t="s">
        <v>19</v>
      </c>
      <c r="G6644" s="1" t="s">
        <v>22</v>
      </c>
      <c r="H6644" s="1" t="s">
        <v>1479</v>
      </c>
      <c r="I6644" s="1" t="s">
        <v>1223</v>
      </c>
      <c r="J6644" s="1" t="s">
        <v>14774</v>
      </c>
      <c r="K6644" s="1" t="str">
        <f>IF(COUNTIF(Financial_Transactions[transaction_id],Financial_Transactions[[#This Row],[transaction_id]])&gt;1,"Yes","No")</f>
        <v>No</v>
      </c>
      <c r="L6644" s="1" t="str">
        <f>IF(Financial_Transactions[[#This Row],[customer_id]]&lt;&gt;"",(IF(COUNTIF(Customers[customer_id],Financial_Transactions[[#This Row],[customer_id]])&gt;0,"Valid","Invalid")),"")</f>
        <v/>
      </c>
      <c r="M6644" s="1" t="str">
        <f>IF(Financial_Transactions[[#This Row],[vendor_id]]&lt;&gt;"",IF(COUNTIF(Vendors[vendor_id],Financial_Transactions[[#This Row],[vendor_id]])&gt;0,"Valid","Invalid"),"")</f>
        <v>Valid</v>
      </c>
    </row>
    <row r="6645" spans="1:13" x14ac:dyDescent="0.3">
      <c r="A6645" s="1" t="s">
        <v>14775</v>
      </c>
      <c r="B6645" s="2">
        <v>45204</v>
      </c>
      <c r="C6645">
        <v>235979.99</v>
      </c>
      <c r="D6645" s="1" t="s">
        <v>1484</v>
      </c>
      <c r="E6645" s="1" t="s">
        <v>1500</v>
      </c>
      <c r="F6645" s="1" t="s">
        <v>8</v>
      </c>
      <c r="G6645" s="1" t="s">
        <v>22</v>
      </c>
      <c r="H6645" s="1" t="s">
        <v>628</v>
      </c>
      <c r="I6645" s="1" t="s">
        <v>1479</v>
      </c>
      <c r="J6645" s="1" t="s">
        <v>14776</v>
      </c>
      <c r="K6645" s="1" t="str">
        <f>IF(COUNTIF(Financial_Transactions[transaction_id],Financial_Transactions[[#This Row],[transaction_id]])&gt;1,"Yes","No")</f>
        <v>No</v>
      </c>
      <c r="L6645" s="1" t="str">
        <f>IF(Financial_Transactions[[#This Row],[customer_id]]&lt;&gt;"",(IF(COUNTIF(Customers[customer_id],Financial_Transactions[[#This Row],[customer_id]])&gt;0,"Valid","Invalid")),"")</f>
        <v>Valid</v>
      </c>
      <c r="M6645" s="1" t="str">
        <f>IF(Financial_Transactions[[#This Row],[vendor_id]]&lt;&gt;"",IF(COUNTIF(Vendors[vendor_id],Financial_Transactions[[#This Row],[vendor_id]])&gt;0,"Valid","Invalid"),"")</f>
        <v/>
      </c>
    </row>
    <row r="6646" spans="1:13" x14ac:dyDescent="0.3">
      <c r="A6646" s="1" t="s">
        <v>14777</v>
      </c>
      <c r="B6646" s="2">
        <v>45068</v>
      </c>
      <c r="C6646">
        <v>128426.5</v>
      </c>
      <c r="D6646" s="1" t="s">
        <v>1484</v>
      </c>
      <c r="E6646" s="1" t="s">
        <v>1488</v>
      </c>
      <c r="F6646" s="1" t="s">
        <v>8</v>
      </c>
      <c r="G6646" s="1" t="s">
        <v>14</v>
      </c>
      <c r="H6646" s="1" t="s">
        <v>632</v>
      </c>
      <c r="I6646" s="1" t="s">
        <v>1479</v>
      </c>
      <c r="J6646" s="1" t="s">
        <v>14778</v>
      </c>
      <c r="K6646" s="1" t="str">
        <f>IF(COUNTIF(Financial_Transactions[transaction_id],Financial_Transactions[[#This Row],[transaction_id]])&gt;1,"Yes","No")</f>
        <v>No</v>
      </c>
      <c r="L6646" s="1" t="str">
        <f>IF(Financial_Transactions[[#This Row],[customer_id]]&lt;&gt;"",(IF(COUNTIF(Customers[customer_id],Financial_Transactions[[#This Row],[customer_id]])&gt;0,"Valid","Invalid")),"")</f>
        <v>Valid</v>
      </c>
      <c r="M6646" s="1" t="str">
        <f>IF(Financial_Transactions[[#This Row],[vendor_id]]&lt;&gt;"",IF(COUNTIF(Vendors[vendor_id],Financial_Transactions[[#This Row],[vendor_id]])&gt;0,"Valid","Invalid"),"")</f>
        <v/>
      </c>
    </row>
    <row r="6647" spans="1:13" x14ac:dyDescent="0.3">
      <c r="A6647" s="1" t="s">
        <v>14779</v>
      </c>
      <c r="B6647" s="2">
        <v>45250</v>
      </c>
      <c r="C6647">
        <v>-38280.83</v>
      </c>
      <c r="D6647" s="1" t="s">
        <v>1478</v>
      </c>
      <c r="E6647" s="1" t="s">
        <v>1225</v>
      </c>
      <c r="F6647" s="1" t="s">
        <v>13</v>
      </c>
      <c r="G6647" s="1" t="s">
        <v>25</v>
      </c>
      <c r="H6647" s="1" t="s">
        <v>1479</v>
      </c>
      <c r="I6647" s="1" t="s">
        <v>1223</v>
      </c>
      <c r="J6647" s="1" t="s">
        <v>14780</v>
      </c>
      <c r="K6647" s="1" t="str">
        <f>IF(COUNTIF(Financial_Transactions[transaction_id],Financial_Transactions[[#This Row],[transaction_id]])&gt;1,"Yes","No")</f>
        <v>No</v>
      </c>
      <c r="L6647" s="1" t="str">
        <f>IF(Financial_Transactions[[#This Row],[customer_id]]&lt;&gt;"",(IF(COUNTIF(Customers[customer_id],Financial_Transactions[[#This Row],[customer_id]])&gt;0,"Valid","Invalid")),"")</f>
        <v/>
      </c>
      <c r="M6647" s="1" t="str">
        <f>IF(Financial_Transactions[[#This Row],[vendor_id]]&lt;&gt;"",IF(COUNTIF(Vendors[vendor_id],Financial_Transactions[[#This Row],[vendor_id]])&gt;0,"Valid","Invalid"),"")</f>
        <v>Valid</v>
      </c>
    </row>
    <row r="6648" spans="1:13" x14ac:dyDescent="0.3">
      <c r="A6648" s="1" t="s">
        <v>14781</v>
      </c>
      <c r="B6648" s="2">
        <v>45248</v>
      </c>
      <c r="C6648">
        <v>229252.76</v>
      </c>
      <c r="D6648" s="1" t="s">
        <v>1484</v>
      </c>
      <c r="E6648" s="1" t="s">
        <v>1485</v>
      </c>
      <c r="F6648" s="1" t="s">
        <v>8</v>
      </c>
      <c r="G6648" s="1" t="s">
        <v>9</v>
      </c>
      <c r="H6648" s="1" t="s">
        <v>608</v>
      </c>
      <c r="I6648" s="1" t="s">
        <v>1479</v>
      </c>
      <c r="J6648" s="1" t="s">
        <v>14782</v>
      </c>
      <c r="K6648" s="1" t="str">
        <f>IF(COUNTIF(Financial_Transactions[transaction_id],Financial_Transactions[[#This Row],[transaction_id]])&gt;1,"Yes","No")</f>
        <v>No</v>
      </c>
      <c r="L6648" s="1" t="str">
        <f>IF(Financial_Transactions[[#This Row],[customer_id]]&lt;&gt;"",(IF(COUNTIF(Customers[customer_id],Financial_Transactions[[#This Row],[customer_id]])&gt;0,"Valid","Invalid")),"")</f>
        <v>Valid</v>
      </c>
      <c r="M6648" s="1" t="str">
        <f>IF(Financial_Transactions[[#This Row],[vendor_id]]&lt;&gt;"",IF(COUNTIF(Vendors[vendor_id],Financial_Transactions[[#This Row],[vendor_id]])&gt;0,"Valid","Invalid"),"")</f>
        <v/>
      </c>
    </row>
    <row r="6649" spans="1:13" x14ac:dyDescent="0.3">
      <c r="A6649" s="1" t="s">
        <v>14783</v>
      </c>
      <c r="B6649" s="2">
        <v>44912</v>
      </c>
      <c r="C6649">
        <v>151618.38</v>
      </c>
      <c r="D6649" s="1" t="s">
        <v>1484</v>
      </c>
      <c r="E6649" s="1" t="s">
        <v>1488</v>
      </c>
      <c r="F6649" s="1" t="s">
        <v>19</v>
      </c>
      <c r="G6649" s="1" t="s">
        <v>25</v>
      </c>
      <c r="H6649" s="1" t="s">
        <v>254</v>
      </c>
      <c r="I6649" s="1" t="s">
        <v>1479</v>
      </c>
      <c r="J6649" s="1" t="s">
        <v>14784</v>
      </c>
      <c r="K6649" s="1" t="str">
        <f>IF(COUNTIF(Financial_Transactions[transaction_id],Financial_Transactions[[#This Row],[transaction_id]])&gt;1,"Yes","No")</f>
        <v>No</v>
      </c>
      <c r="L6649" s="1" t="str">
        <f>IF(Financial_Transactions[[#This Row],[customer_id]]&lt;&gt;"",(IF(COUNTIF(Customers[customer_id],Financial_Transactions[[#This Row],[customer_id]])&gt;0,"Valid","Invalid")),"")</f>
        <v>Valid</v>
      </c>
      <c r="M6649" s="1" t="str">
        <f>IF(Financial_Transactions[[#This Row],[vendor_id]]&lt;&gt;"",IF(COUNTIF(Vendors[vendor_id],Financial_Transactions[[#This Row],[vendor_id]])&gt;0,"Valid","Invalid"),"")</f>
        <v/>
      </c>
    </row>
    <row r="6650" spans="1:13" x14ac:dyDescent="0.3">
      <c r="A6650" s="1" t="s">
        <v>14785</v>
      </c>
      <c r="B6650" s="2">
        <v>44971</v>
      </c>
      <c r="C6650">
        <v>-2000</v>
      </c>
      <c r="D6650" s="1" t="s">
        <v>1478</v>
      </c>
      <c r="E6650" s="1" t="s">
        <v>1250</v>
      </c>
      <c r="F6650" s="1" t="s">
        <v>8</v>
      </c>
      <c r="G6650" s="1" t="s">
        <v>22</v>
      </c>
      <c r="H6650" s="1" t="s">
        <v>1479</v>
      </c>
      <c r="I6650" s="1" t="s">
        <v>1271</v>
      </c>
      <c r="J6650" s="1" t="s">
        <v>14786</v>
      </c>
      <c r="K6650" s="1" t="str">
        <f>IF(COUNTIF(Financial_Transactions[transaction_id],Financial_Transactions[[#This Row],[transaction_id]])&gt;1,"Yes","No")</f>
        <v>No</v>
      </c>
      <c r="L6650" s="1" t="str">
        <f>IF(Financial_Transactions[[#This Row],[customer_id]]&lt;&gt;"",(IF(COUNTIF(Customers[customer_id],Financial_Transactions[[#This Row],[customer_id]])&gt;0,"Valid","Invalid")),"")</f>
        <v/>
      </c>
      <c r="M6650" s="1" t="str">
        <f>IF(Financial_Transactions[[#This Row],[vendor_id]]&lt;&gt;"",IF(COUNTIF(Vendors[vendor_id],Financial_Transactions[[#This Row],[vendor_id]])&gt;0,"Valid","Invalid"),"")</f>
        <v>Valid</v>
      </c>
    </row>
    <row r="6651" spans="1:13" x14ac:dyDescent="0.3">
      <c r="A6651" s="1" t="s">
        <v>14787</v>
      </c>
      <c r="B6651" s="2">
        <v>44606</v>
      </c>
      <c r="C6651">
        <v>131972.12</v>
      </c>
      <c r="D6651" s="1" t="s">
        <v>1484</v>
      </c>
      <c r="E6651" s="1" t="s">
        <v>1500</v>
      </c>
      <c r="F6651" s="1" t="s">
        <v>8</v>
      </c>
      <c r="G6651" s="1" t="s">
        <v>22</v>
      </c>
      <c r="H6651" s="1" t="s">
        <v>484</v>
      </c>
      <c r="I6651" s="1" t="s">
        <v>1479</v>
      </c>
      <c r="J6651" s="1" t="s">
        <v>14788</v>
      </c>
      <c r="K6651" s="1" t="str">
        <f>IF(COUNTIF(Financial_Transactions[transaction_id],Financial_Transactions[[#This Row],[transaction_id]])&gt;1,"Yes","No")</f>
        <v>No</v>
      </c>
      <c r="L6651" s="1" t="str">
        <f>IF(Financial_Transactions[[#This Row],[customer_id]]&lt;&gt;"",(IF(COUNTIF(Customers[customer_id],Financial_Transactions[[#This Row],[customer_id]])&gt;0,"Valid","Invalid")),"")</f>
        <v>Valid</v>
      </c>
      <c r="M6651" s="1" t="str">
        <f>IF(Financial_Transactions[[#This Row],[vendor_id]]&lt;&gt;"",IF(COUNTIF(Vendors[vendor_id],Financial_Transactions[[#This Row],[vendor_id]])&gt;0,"Valid","Invalid"),"")</f>
        <v/>
      </c>
    </row>
    <row r="6652" spans="1:13" x14ac:dyDescent="0.3">
      <c r="A6652" s="1" t="s">
        <v>14789</v>
      </c>
      <c r="B6652" s="2">
        <v>44917</v>
      </c>
      <c r="C6652">
        <v>-62082.53</v>
      </c>
      <c r="D6652" s="1" t="s">
        <v>1478</v>
      </c>
      <c r="E6652" s="1" t="s">
        <v>1510</v>
      </c>
      <c r="F6652" s="1" t="s">
        <v>19</v>
      </c>
      <c r="G6652" s="1" t="s">
        <v>14</v>
      </c>
      <c r="H6652" s="1" t="s">
        <v>1479</v>
      </c>
      <c r="I6652" s="1" t="s">
        <v>1430</v>
      </c>
      <c r="J6652" s="1" t="s">
        <v>14790</v>
      </c>
      <c r="K6652" s="1" t="str">
        <f>IF(COUNTIF(Financial_Transactions[transaction_id],Financial_Transactions[[#This Row],[transaction_id]])&gt;1,"Yes","No")</f>
        <v>No</v>
      </c>
      <c r="L6652" s="1" t="str">
        <f>IF(Financial_Transactions[[#This Row],[customer_id]]&lt;&gt;"",(IF(COUNTIF(Customers[customer_id],Financial_Transactions[[#This Row],[customer_id]])&gt;0,"Valid","Invalid")),"")</f>
        <v/>
      </c>
      <c r="M6652" s="1" t="str">
        <f>IF(Financial_Transactions[[#This Row],[vendor_id]]&lt;&gt;"",IF(COUNTIF(Vendors[vendor_id],Financial_Transactions[[#This Row],[vendor_id]])&gt;0,"Valid","Invalid"),"")</f>
        <v>Valid</v>
      </c>
    </row>
    <row r="6653" spans="1:13" x14ac:dyDescent="0.3">
      <c r="A6653" s="1" t="s">
        <v>14791</v>
      </c>
      <c r="B6653" s="2">
        <v>45206</v>
      </c>
      <c r="C6653">
        <v>-17836.98</v>
      </c>
      <c r="D6653" s="1" t="s">
        <v>1478</v>
      </c>
      <c r="E6653" s="1" t="s">
        <v>1250</v>
      </c>
      <c r="F6653" s="1" t="s">
        <v>19</v>
      </c>
      <c r="G6653" s="1" t="s">
        <v>25</v>
      </c>
      <c r="H6653" s="1" t="s">
        <v>1479</v>
      </c>
      <c r="I6653" s="1" t="s">
        <v>1248</v>
      </c>
      <c r="J6653" s="1" t="s">
        <v>14792</v>
      </c>
      <c r="K6653" s="1" t="str">
        <f>IF(COUNTIF(Financial_Transactions[transaction_id],Financial_Transactions[[#This Row],[transaction_id]])&gt;1,"Yes","No")</f>
        <v>No</v>
      </c>
      <c r="L6653" s="1" t="str">
        <f>IF(Financial_Transactions[[#This Row],[customer_id]]&lt;&gt;"",(IF(COUNTIF(Customers[customer_id],Financial_Transactions[[#This Row],[customer_id]])&gt;0,"Valid","Invalid")),"")</f>
        <v/>
      </c>
      <c r="M6653" s="1" t="str">
        <f>IF(Financial_Transactions[[#This Row],[vendor_id]]&lt;&gt;"",IF(COUNTIF(Vendors[vendor_id],Financial_Transactions[[#This Row],[vendor_id]])&gt;0,"Valid","Invalid"),"")</f>
        <v>Valid</v>
      </c>
    </row>
    <row r="6654" spans="1:13" x14ac:dyDescent="0.3">
      <c r="A6654" s="1" t="s">
        <v>14793</v>
      </c>
      <c r="B6654" s="2">
        <v>44915</v>
      </c>
      <c r="C6654">
        <v>-54535.86</v>
      </c>
      <c r="D6654" s="1" t="s">
        <v>1478</v>
      </c>
      <c r="E6654" s="1" t="s">
        <v>1225</v>
      </c>
      <c r="F6654" s="1" t="s">
        <v>13</v>
      </c>
      <c r="G6654" s="1" t="s">
        <v>14</v>
      </c>
      <c r="H6654" s="1" t="s">
        <v>1479</v>
      </c>
      <c r="I6654" s="1" t="s">
        <v>1223</v>
      </c>
      <c r="J6654" s="1" t="s">
        <v>14794</v>
      </c>
      <c r="K6654" s="1" t="str">
        <f>IF(COUNTIF(Financial_Transactions[transaction_id],Financial_Transactions[[#This Row],[transaction_id]])&gt;1,"Yes","No")</f>
        <v>No</v>
      </c>
      <c r="L6654" s="1" t="str">
        <f>IF(Financial_Transactions[[#This Row],[customer_id]]&lt;&gt;"",(IF(COUNTIF(Customers[customer_id],Financial_Transactions[[#This Row],[customer_id]])&gt;0,"Valid","Invalid")),"")</f>
        <v/>
      </c>
      <c r="M6654" s="1" t="str">
        <f>IF(Financial_Transactions[[#This Row],[vendor_id]]&lt;&gt;"",IF(COUNTIF(Vendors[vendor_id],Financial_Transactions[[#This Row],[vendor_id]])&gt;0,"Valid","Invalid"),"")</f>
        <v>Valid</v>
      </c>
    </row>
    <row r="6655" spans="1:13" x14ac:dyDescent="0.3">
      <c r="A6655" s="1" t="s">
        <v>14795</v>
      </c>
      <c r="B6655" s="2">
        <v>44778</v>
      </c>
      <c r="C6655">
        <v>212047.35999999999</v>
      </c>
      <c r="D6655" s="1" t="s">
        <v>1484</v>
      </c>
      <c r="E6655" s="1" t="s">
        <v>1488</v>
      </c>
      <c r="F6655" s="1" t="s">
        <v>8</v>
      </c>
      <c r="G6655" s="1" t="s">
        <v>14</v>
      </c>
      <c r="H6655" s="1" t="s">
        <v>198</v>
      </c>
      <c r="I6655" s="1" t="s">
        <v>1479</v>
      </c>
      <c r="J6655" s="1" t="s">
        <v>14796</v>
      </c>
      <c r="K6655" s="1" t="str">
        <f>IF(COUNTIF(Financial_Transactions[transaction_id],Financial_Transactions[[#This Row],[transaction_id]])&gt;1,"Yes","No")</f>
        <v>No</v>
      </c>
      <c r="L6655" s="1" t="str">
        <f>IF(Financial_Transactions[[#This Row],[customer_id]]&lt;&gt;"",(IF(COUNTIF(Customers[customer_id],Financial_Transactions[[#This Row],[customer_id]])&gt;0,"Valid","Invalid")),"")</f>
        <v>Valid</v>
      </c>
      <c r="M6655" s="1" t="str">
        <f>IF(Financial_Transactions[[#This Row],[vendor_id]]&lt;&gt;"",IF(COUNTIF(Vendors[vendor_id],Financial_Transactions[[#This Row],[vendor_id]])&gt;0,"Valid","Invalid"),"")</f>
        <v/>
      </c>
    </row>
    <row r="6656" spans="1:13" x14ac:dyDescent="0.3">
      <c r="A6656" s="1" t="s">
        <v>14797</v>
      </c>
      <c r="B6656" s="2">
        <v>44766</v>
      </c>
      <c r="C6656">
        <v>150235.57</v>
      </c>
      <c r="D6656" s="1" t="s">
        <v>1484</v>
      </c>
      <c r="E6656" s="1" t="s">
        <v>1500</v>
      </c>
      <c r="F6656" s="1" t="s">
        <v>13</v>
      </c>
      <c r="G6656" s="1" t="s">
        <v>22</v>
      </c>
      <c r="H6656" s="1" t="s">
        <v>454</v>
      </c>
      <c r="I6656" s="1" t="s">
        <v>1479</v>
      </c>
      <c r="J6656" s="1" t="s">
        <v>14798</v>
      </c>
      <c r="K6656" s="1" t="str">
        <f>IF(COUNTIF(Financial_Transactions[transaction_id],Financial_Transactions[[#This Row],[transaction_id]])&gt;1,"Yes","No")</f>
        <v>No</v>
      </c>
      <c r="L6656" s="1" t="str">
        <f>IF(Financial_Transactions[[#This Row],[customer_id]]&lt;&gt;"",(IF(COUNTIF(Customers[customer_id],Financial_Transactions[[#This Row],[customer_id]])&gt;0,"Valid","Invalid")),"")</f>
        <v>Valid</v>
      </c>
      <c r="M6656" s="1" t="str">
        <f>IF(Financial_Transactions[[#This Row],[vendor_id]]&lt;&gt;"",IF(COUNTIF(Vendors[vendor_id],Financial_Transactions[[#This Row],[vendor_id]])&gt;0,"Valid","Invalid"),"")</f>
        <v/>
      </c>
    </row>
    <row r="6657" spans="1:13" x14ac:dyDescent="0.3">
      <c r="A6657" s="1" t="s">
        <v>14799</v>
      </c>
      <c r="B6657" s="2">
        <v>44738</v>
      </c>
      <c r="C6657">
        <v>-49599.47</v>
      </c>
      <c r="D6657" s="1" t="s">
        <v>1478</v>
      </c>
      <c r="E6657" s="1" t="s">
        <v>1250</v>
      </c>
      <c r="F6657" s="1" t="s">
        <v>13</v>
      </c>
      <c r="G6657" s="1" t="s">
        <v>9</v>
      </c>
      <c r="H6657" s="1" t="s">
        <v>1479</v>
      </c>
      <c r="I6657" s="1" t="s">
        <v>1263</v>
      </c>
      <c r="J6657" s="1" t="s">
        <v>14800</v>
      </c>
      <c r="K6657" s="1" t="str">
        <f>IF(COUNTIF(Financial_Transactions[transaction_id],Financial_Transactions[[#This Row],[transaction_id]])&gt;1,"Yes","No")</f>
        <v>No</v>
      </c>
      <c r="L6657" s="1" t="str">
        <f>IF(Financial_Transactions[[#This Row],[customer_id]]&lt;&gt;"",(IF(COUNTIF(Customers[customer_id],Financial_Transactions[[#This Row],[customer_id]])&gt;0,"Valid","Invalid")),"")</f>
        <v/>
      </c>
      <c r="M6657" s="1" t="str">
        <f>IF(Financial_Transactions[[#This Row],[vendor_id]]&lt;&gt;"",IF(COUNTIF(Vendors[vendor_id],Financial_Transactions[[#This Row],[vendor_id]])&gt;0,"Valid","Invalid"),"")</f>
        <v>Valid</v>
      </c>
    </row>
    <row r="6658" spans="1:13" x14ac:dyDescent="0.3">
      <c r="A6658" s="1" t="s">
        <v>14801</v>
      </c>
      <c r="B6658" s="2">
        <v>45036</v>
      </c>
      <c r="C6658">
        <v>-27074.51</v>
      </c>
      <c r="D6658" s="1" t="s">
        <v>1478</v>
      </c>
      <c r="E6658" s="1" t="s">
        <v>1225</v>
      </c>
      <c r="F6658" s="1" t="s">
        <v>8</v>
      </c>
      <c r="G6658" s="1" t="s">
        <v>14</v>
      </c>
      <c r="H6658" s="1" t="s">
        <v>1479</v>
      </c>
      <c r="I6658" s="1" t="s">
        <v>1238</v>
      </c>
      <c r="J6658" s="1" t="s">
        <v>14802</v>
      </c>
      <c r="K6658" s="1" t="str">
        <f>IF(COUNTIF(Financial_Transactions[transaction_id],Financial_Transactions[[#This Row],[transaction_id]])&gt;1,"Yes","No")</f>
        <v>No</v>
      </c>
      <c r="L6658" s="1" t="str">
        <f>IF(Financial_Transactions[[#This Row],[customer_id]]&lt;&gt;"",(IF(COUNTIF(Customers[customer_id],Financial_Transactions[[#This Row],[customer_id]])&gt;0,"Valid","Invalid")),"")</f>
        <v/>
      </c>
      <c r="M6658" s="1" t="str">
        <f>IF(Financial_Transactions[[#This Row],[vendor_id]]&lt;&gt;"",IF(COUNTIF(Vendors[vendor_id],Financial_Transactions[[#This Row],[vendor_id]])&gt;0,"Valid","Invalid"),"")</f>
        <v>Valid</v>
      </c>
    </row>
    <row r="6659" spans="1:13" x14ac:dyDescent="0.3">
      <c r="A6659" s="1" t="s">
        <v>14803</v>
      </c>
      <c r="B6659" s="2">
        <v>45257</v>
      </c>
      <c r="C6659">
        <v>149851.62</v>
      </c>
      <c r="D6659" s="1" t="s">
        <v>1484</v>
      </c>
      <c r="E6659" s="1" t="s">
        <v>1485</v>
      </c>
      <c r="F6659" s="1" t="s">
        <v>13</v>
      </c>
      <c r="G6659" s="1" t="s">
        <v>9</v>
      </c>
      <c r="H6659" s="1" t="s">
        <v>354</v>
      </c>
      <c r="I6659" s="1" t="s">
        <v>1479</v>
      </c>
      <c r="J6659" s="1" t="s">
        <v>14804</v>
      </c>
      <c r="K6659" s="1" t="str">
        <f>IF(COUNTIF(Financial_Transactions[transaction_id],Financial_Transactions[[#This Row],[transaction_id]])&gt;1,"Yes","No")</f>
        <v>No</v>
      </c>
      <c r="L6659" s="1" t="str">
        <f>IF(Financial_Transactions[[#This Row],[customer_id]]&lt;&gt;"",(IF(COUNTIF(Customers[customer_id],Financial_Transactions[[#This Row],[customer_id]])&gt;0,"Valid","Invalid")),"")</f>
        <v>Valid</v>
      </c>
      <c r="M6659" s="1" t="str">
        <f>IF(Financial_Transactions[[#This Row],[vendor_id]]&lt;&gt;"",IF(COUNTIF(Vendors[vendor_id],Financial_Transactions[[#This Row],[vendor_id]])&gt;0,"Valid","Invalid"),"")</f>
        <v/>
      </c>
    </row>
    <row r="6660" spans="1:13" x14ac:dyDescent="0.3">
      <c r="A6660" s="1" t="s">
        <v>14805</v>
      </c>
      <c r="B6660" s="2">
        <v>45281</v>
      </c>
      <c r="C6660">
        <v>216259.87</v>
      </c>
      <c r="D6660" s="1" t="s">
        <v>1484</v>
      </c>
      <c r="E6660" s="1" t="s">
        <v>1488</v>
      </c>
      <c r="F6660" s="1" t="s">
        <v>19</v>
      </c>
      <c r="G6660" s="1" t="s">
        <v>9</v>
      </c>
      <c r="H6660" s="1" t="s">
        <v>168</v>
      </c>
      <c r="I6660" s="1" t="s">
        <v>1479</v>
      </c>
      <c r="J6660" s="1" t="s">
        <v>14806</v>
      </c>
      <c r="K6660" s="1" t="str">
        <f>IF(COUNTIF(Financial_Transactions[transaction_id],Financial_Transactions[[#This Row],[transaction_id]])&gt;1,"Yes","No")</f>
        <v>No</v>
      </c>
      <c r="L6660" s="1" t="str">
        <f>IF(Financial_Transactions[[#This Row],[customer_id]]&lt;&gt;"",(IF(COUNTIF(Customers[customer_id],Financial_Transactions[[#This Row],[customer_id]])&gt;0,"Valid","Invalid")),"")</f>
        <v>Valid</v>
      </c>
      <c r="M6660" s="1" t="str">
        <f>IF(Financial_Transactions[[#This Row],[vendor_id]]&lt;&gt;"",IF(COUNTIF(Vendors[vendor_id],Financial_Transactions[[#This Row],[vendor_id]])&gt;0,"Valid","Invalid"),"")</f>
        <v/>
      </c>
    </row>
    <row r="6661" spans="1:13" x14ac:dyDescent="0.3">
      <c r="A6661" s="1" t="s">
        <v>14807</v>
      </c>
      <c r="B6661" s="2">
        <v>44773</v>
      </c>
      <c r="C6661">
        <v>135952.34</v>
      </c>
      <c r="D6661" s="1" t="s">
        <v>1484</v>
      </c>
      <c r="E6661" s="1" t="s">
        <v>1500</v>
      </c>
      <c r="F6661" s="1" t="s">
        <v>8</v>
      </c>
      <c r="G6661" s="1" t="s">
        <v>25</v>
      </c>
      <c r="H6661" s="1" t="s">
        <v>128</v>
      </c>
      <c r="I6661" s="1" t="s">
        <v>1479</v>
      </c>
      <c r="J6661" s="1" t="s">
        <v>14808</v>
      </c>
      <c r="K6661" s="1" t="str">
        <f>IF(COUNTIF(Financial_Transactions[transaction_id],Financial_Transactions[[#This Row],[transaction_id]])&gt;1,"Yes","No")</f>
        <v>No</v>
      </c>
      <c r="L6661" s="1" t="str">
        <f>IF(Financial_Transactions[[#This Row],[customer_id]]&lt;&gt;"",(IF(COUNTIF(Customers[customer_id],Financial_Transactions[[#This Row],[customer_id]])&gt;0,"Valid","Invalid")),"")</f>
        <v>Valid</v>
      </c>
      <c r="M6661" s="1" t="str">
        <f>IF(Financial_Transactions[[#This Row],[vendor_id]]&lt;&gt;"",IF(COUNTIF(Vendors[vendor_id],Financial_Transactions[[#This Row],[vendor_id]])&gt;0,"Valid","Invalid"),"")</f>
        <v/>
      </c>
    </row>
    <row r="6662" spans="1:13" x14ac:dyDescent="0.3">
      <c r="A6662" s="1" t="s">
        <v>14809</v>
      </c>
      <c r="B6662" s="2">
        <v>44682</v>
      </c>
      <c r="C6662">
        <v>-35686.51</v>
      </c>
      <c r="D6662" s="1" t="s">
        <v>1478</v>
      </c>
      <c r="E6662" s="1" t="s">
        <v>1510</v>
      </c>
      <c r="F6662" s="1" t="s">
        <v>19</v>
      </c>
      <c r="G6662" s="1" t="s">
        <v>22</v>
      </c>
      <c r="H6662" s="1" t="s">
        <v>1479</v>
      </c>
      <c r="I6662" s="1" t="s">
        <v>1257</v>
      </c>
      <c r="J6662" s="1" t="s">
        <v>14810</v>
      </c>
      <c r="K6662" s="1" t="str">
        <f>IF(COUNTIF(Financial_Transactions[transaction_id],Financial_Transactions[[#This Row],[transaction_id]])&gt;1,"Yes","No")</f>
        <v>No</v>
      </c>
      <c r="L6662" s="1" t="str">
        <f>IF(Financial_Transactions[[#This Row],[customer_id]]&lt;&gt;"",(IF(COUNTIF(Customers[customer_id],Financial_Transactions[[#This Row],[customer_id]])&gt;0,"Valid","Invalid")),"")</f>
        <v/>
      </c>
      <c r="M6662" s="1" t="str">
        <f>IF(Financial_Transactions[[#This Row],[vendor_id]]&lt;&gt;"",IF(COUNTIF(Vendors[vendor_id],Financial_Transactions[[#This Row],[vendor_id]])&gt;0,"Valid","Invalid"),"")</f>
        <v>Valid</v>
      </c>
    </row>
    <row r="6663" spans="1:13" x14ac:dyDescent="0.3">
      <c r="A6663" s="1" t="s">
        <v>14811</v>
      </c>
      <c r="B6663" s="2">
        <v>44960</v>
      </c>
      <c r="C6663">
        <v>16535.47</v>
      </c>
      <c r="D6663" s="1" t="s">
        <v>1588</v>
      </c>
      <c r="E6663" s="1" t="s">
        <v>1588</v>
      </c>
      <c r="F6663" s="1" t="s">
        <v>13</v>
      </c>
      <c r="G6663" s="1" t="s">
        <v>22</v>
      </c>
      <c r="H6663" s="1" t="s">
        <v>1479</v>
      </c>
      <c r="I6663" s="1" t="s">
        <v>1479</v>
      </c>
      <c r="J6663" s="1" t="s">
        <v>14812</v>
      </c>
      <c r="K6663" s="1" t="str">
        <f>IF(COUNTIF(Financial_Transactions[transaction_id],Financial_Transactions[[#This Row],[transaction_id]])&gt;1,"Yes","No")</f>
        <v>No</v>
      </c>
      <c r="L6663" s="1" t="str">
        <f>IF(Financial_Transactions[[#This Row],[customer_id]]&lt;&gt;"",(IF(COUNTIF(Customers[customer_id],Financial_Transactions[[#This Row],[customer_id]])&gt;0,"Valid","Invalid")),"")</f>
        <v/>
      </c>
      <c r="M6663" s="1" t="str">
        <f>IF(Financial_Transactions[[#This Row],[vendor_id]]&lt;&gt;"",IF(COUNTIF(Vendors[vendor_id],Financial_Transactions[[#This Row],[vendor_id]])&gt;0,"Valid","Invalid"),"")</f>
        <v/>
      </c>
    </row>
    <row r="6664" spans="1:13" x14ac:dyDescent="0.3">
      <c r="A6664" s="1" t="s">
        <v>14813</v>
      </c>
      <c r="B6664" s="2">
        <v>45006</v>
      </c>
      <c r="C6664">
        <v>278857.3</v>
      </c>
      <c r="D6664" s="1" t="s">
        <v>1484</v>
      </c>
      <c r="E6664" s="1" t="s">
        <v>1500</v>
      </c>
      <c r="F6664" s="1" t="s">
        <v>8</v>
      </c>
      <c r="G6664" s="1" t="s">
        <v>14</v>
      </c>
      <c r="H6664" s="1" t="s">
        <v>152</v>
      </c>
      <c r="I6664" s="1" t="s">
        <v>1479</v>
      </c>
      <c r="J6664" s="1" t="s">
        <v>14814</v>
      </c>
      <c r="K6664" s="1" t="str">
        <f>IF(COUNTIF(Financial_Transactions[transaction_id],Financial_Transactions[[#This Row],[transaction_id]])&gt;1,"Yes","No")</f>
        <v>No</v>
      </c>
      <c r="L6664" s="1" t="str">
        <f>IF(Financial_Transactions[[#This Row],[customer_id]]&lt;&gt;"",(IF(COUNTIF(Customers[customer_id],Financial_Transactions[[#This Row],[customer_id]])&gt;0,"Valid","Invalid")),"")</f>
        <v>Valid</v>
      </c>
      <c r="M6664" s="1" t="str">
        <f>IF(Financial_Transactions[[#This Row],[vendor_id]]&lt;&gt;"",IF(COUNTIF(Vendors[vendor_id],Financial_Transactions[[#This Row],[vendor_id]])&gt;0,"Valid","Invalid"),"")</f>
        <v/>
      </c>
    </row>
    <row r="6665" spans="1:13" x14ac:dyDescent="0.3">
      <c r="A6665" s="1" t="s">
        <v>14815</v>
      </c>
      <c r="B6665" s="2">
        <v>45251</v>
      </c>
      <c r="C6665">
        <v>-78777.64</v>
      </c>
      <c r="D6665" s="1" t="s">
        <v>1478</v>
      </c>
      <c r="E6665" s="1" t="s">
        <v>1535</v>
      </c>
      <c r="F6665" s="1" t="s">
        <v>8</v>
      </c>
      <c r="G6665" s="1" t="s">
        <v>25</v>
      </c>
      <c r="H6665" s="1" t="s">
        <v>1479</v>
      </c>
      <c r="I6665" s="1" t="s">
        <v>1378</v>
      </c>
      <c r="J6665" s="1" t="s">
        <v>14816</v>
      </c>
      <c r="K6665" s="1" t="str">
        <f>IF(COUNTIF(Financial_Transactions[transaction_id],Financial_Transactions[[#This Row],[transaction_id]])&gt;1,"Yes","No")</f>
        <v>No</v>
      </c>
      <c r="L6665" s="1" t="str">
        <f>IF(Financial_Transactions[[#This Row],[customer_id]]&lt;&gt;"",(IF(COUNTIF(Customers[customer_id],Financial_Transactions[[#This Row],[customer_id]])&gt;0,"Valid","Invalid")),"")</f>
        <v/>
      </c>
      <c r="M6665" s="1" t="str">
        <f>IF(Financial_Transactions[[#This Row],[vendor_id]]&lt;&gt;"",IF(COUNTIF(Vendors[vendor_id],Financial_Transactions[[#This Row],[vendor_id]])&gt;0,"Valid","Invalid"),"")</f>
        <v>Valid</v>
      </c>
    </row>
    <row r="6666" spans="1:13" x14ac:dyDescent="0.3">
      <c r="A6666" s="1" t="s">
        <v>14817</v>
      </c>
      <c r="B6666" s="2">
        <v>44759</v>
      </c>
      <c r="C6666">
        <v>145053.20000000001</v>
      </c>
      <c r="D6666" s="1" t="s">
        <v>1484</v>
      </c>
      <c r="E6666" s="1" t="s">
        <v>1485</v>
      </c>
      <c r="F6666" s="1" t="s">
        <v>19</v>
      </c>
      <c r="G6666" s="1" t="s">
        <v>9</v>
      </c>
      <c r="H6666" s="1" t="s">
        <v>128</v>
      </c>
      <c r="I6666" s="1" t="s">
        <v>1479</v>
      </c>
      <c r="J6666" s="1" t="s">
        <v>14818</v>
      </c>
      <c r="K6666" s="1" t="str">
        <f>IF(COUNTIF(Financial_Transactions[transaction_id],Financial_Transactions[[#This Row],[transaction_id]])&gt;1,"Yes","No")</f>
        <v>No</v>
      </c>
      <c r="L6666" s="1" t="str">
        <f>IF(Financial_Transactions[[#This Row],[customer_id]]&lt;&gt;"",(IF(COUNTIF(Customers[customer_id],Financial_Transactions[[#This Row],[customer_id]])&gt;0,"Valid","Invalid")),"")</f>
        <v>Valid</v>
      </c>
      <c r="M6666" s="1" t="str">
        <f>IF(Financial_Transactions[[#This Row],[vendor_id]]&lt;&gt;"",IF(COUNTIF(Vendors[vendor_id],Financial_Transactions[[#This Row],[vendor_id]])&gt;0,"Valid","Invalid"),"")</f>
        <v/>
      </c>
    </row>
    <row r="6667" spans="1:13" x14ac:dyDescent="0.3">
      <c r="A6667" s="1" t="s">
        <v>14819</v>
      </c>
      <c r="B6667" s="2">
        <v>44975</v>
      </c>
      <c r="C6667">
        <v>113418.37</v>
      </c>
      <c r="D6667" s="1" t="s">
        <v>1484</v>
      </c>
      <c r="E6667" s="1" t="s">
        <v>1485</v>
      </c>
      <c r="F6667" s="1" t="s">
        <v>8</v>
      </c>
      <c r="G6667" s="1" t="s">
        <v>25</v>
      </c>
      <c r="H6667" s="1" t="s">
        <v>544</v>
      </c>
      <c r="I6667" s="1" t="s">
        <v>1479</v>
      </c>
      <c r="J6667" s="1" t="s">
        <v>14820</v>
      </c>
      <c r="K6667" s="1" t="str">
        <f>IF(COUNTIF(Financial_Transactions[transaction_id],Financial_Transactions[[#This Row],[transaction_id]])&gt;1,"Yes","No")</f>
        <v>No</v>
      </c>
      <c r="L6667" s="1" t="str">
        <f>IF(Financial_Transactions[[#This Row],[customer_id]]&lt;&gt;"",(IF(COUNTIF(Customers[customer_id],Financial_Transactions[[#This Row],[customer_id]])&gt;0,"Valid","Invalid")),"")</f>
        <v>Valid</v>
      </c>
      <c r="M6667" s="1" t="str">
        <f>IF(Financial_Transactions[[#This Row],[vendor_id]]&lt;&gt;"",IF(COUNTIF(Vendors[vendor_id],Financial_Transactions[[#This Row],[vendor_id]])&gt;0,"Valid","Invalid"),"")</f>
        <v/>
      </c>
    </row>
    <row r="6668" spans="1:13" x14ac:dyDescent="0.3">
      <c r="A6668" s="1" t="s">
        <v>14821</v>
      </c>
      <c r="B6668" s="2">
        <v>44564</v>
      </c>
      <c r="C6668">
        <v>-33213.46</v>
      </c>
      <c r="D6668" s="1" t="s">
        <v>1478</v>
      </c>
      <c r="E6668" s="1" t="s">
        <v>1497</v>
      </c>
      <c r="F6668" s="1" t="s">
        <v>8</v>
      </c>
      <c r="G6668" s="1" t="s">
        <v>25</v>
      </c>
      <c r="H6668" s="1" t="s">
        <v>1479</v>
      </c>
      <c r="I6668" s="1" t="s">
        <v>1396</v>
      </c>
      <c r="J6668" s="1" t="s">
        <v>14822</v>
      </c>
      <c r="K6668" s="1" t="str">
        <f>IF(COUNTIF(Financial_Transactions[transaction_id],Financial_Transactions[[#This Row],[transaction_id]])&gt;1,"Yes","No")</f>
        <v>No</v>
      </c>
      <c r="L6668" s="1" t="str">
        <f>IF(Financial_Transactions[[#This Row],[customer_id]]&lt;&gt;"",(IF(COUNTIF(Customers[customer_id],Financial_Transactions[[#This Row],[customer_id]])&gt;0,"Valid","Invalid")),"")</f>
        <v/>
      </c>
      <c r="M6668" s="1" t="str">
        <f>IF(Financial_Transactions[[#This Row],[vendor_id]]&lt;&gt;"",IF(COUNTIF(Vendors[vendor_id],Financial_Transactions[[#This Row],[vendor_id]])&gt;0,"Valid","Invalid"),"")</f>
        <v>Valid</v>
      </c>
    </row>
    <row r="6669" spans="1:13" x14ac:dyDescent="0.3">
      <c r="A6669" s="1" t="s">
        <v>14823</v>
      </c>
      <c r="B6669" s="2">
        <v>44787</v>
      </c>
      <c r="C6669">
        <v>135131.29</v>
      </c>
      <c r="D6669" s="1" t="s">
        <v>1484</v>
      </c>
      <c r="E6669" s="1" t="s">
        <v>1488</v>
      </c>
      <c r="F6669" s="1" t="s">
        <v>19</v>
      </c>
      <c r="G6669" s="1" t="s">
        <v>14</v>
      </c>
      <c r="H6669" s="1" t="s">
        <v>262</v>
      </c>
      <c r="I6669" s="1" t="s">
        <v>1479</v>
      </c>
      <c r="J6669" s="1" t="s">
        <v>14824</v>
      </c>
      <c r="K6669" s="1" t="str">
        <f>IF(COUNTIF(Financial_Transactions[transaction_id],Financial_Transactions[[#This Row],[transaction_id]])&gt;1,"Yes","No")</f>
        <v>No</v>
      </c>
      <c r="L6669" s="1" t="str">
        <f>IF(Financial_Transactions[[#This Row],[customer_id]]&lt;&gt;"",(IF(COUNTIF(Customers[customer_id],Financial_Transactions[[#This Row],[customer_id]])&gt;0,"Valid","Invalid")),"")</f>
        <v>Valid</v>
      </c>
      <c r="M6669" s="1" t="str">
        <f>IF(Financial_Transactions[[#This Row],[vendor_id]]&lt;&gt;"",IF(COUNTIF(Vendors[vendor_id],Financial_Transactions[[#This Row],[vendor_id]])&gt;0,"Valid","Invalid"),"")</f>
        <v/>
      </c>
    </row>
    <row r="6670" spans="1:13" x14ac:dyDescent="0.3">
      <c r="A6670" s="1" t="s">
        <v>14825</v>
      </c>
      <c r="B6670" s="2">
        <v>45261</v>
      </c>
      <c r="C6670">
        <v>247434.9</v>
      </c>
      <c r="D6670" s="1" t="s">
        <v>1484</v>
      </c>
      <c r="E6670" s="1" t="s">
        <v>1485</v>
      </c>
      <c r="F6670" s="1" t="s">
        <v>13</v>
      </c>
      <c r="G6670" s="1" t="s">
        <v>25</v>
      </c>
      <c r="H6670" s="1" t="s">
        <v>700</v>
      </c>
      <c r="I6670" s="1" t="s">
        <v>1479</v>
      </c>
      <c r="J6670" s="1" t="s">
        <v>14826</v>
      </c>
      <c r="K6670" s="1" t="str">
        <f>IF(COUNTIF(Financial_Transactions[transaction_id],Financial_Transactions[[#This Row],[transaction_id]])&gt;1,"Yes","No")</f>
        <v>No</v>
      </c>
      <c r="L6670" s="1" t="str">
        <f>IF(Financial_Transactions[[#This Row],[customer_id]]&lt;&gt;"",(IF(COUNTIF(Customers[customer_id],Financial_Transactions[[#This Row],[customer_id]])&gt;0,"Valid","Invalid")),"")</f>
        <v>Valid</v>
      </c>
      <c r="M6670" s="1" t="str">
        <f>IF(Financial_Transactions[[#This Row],[vendor_id]]&lt;&gt;"",IF(COUNTIF(Vendors[vendor_id],Financial_Transactions[[#This Row],[vendor_id]])&gt;0,"Valid","Invalid"),"")</f>
        <v/>
      </c>
    </row>
    <row r="6671" spans="1:13" x14ac:dyDescent="0.3">
      <c r="A6671" s="1" t="s">
        <v>14827</v>
      </c>
      <c r="B6671" s="2">
        <v>45035</v>
      </c>
      <c r="C6671">
        <v>-3965.53</v>
      </c>
      <c r="D6671" s="1" t="s">
        <v>1478</v>
      </c>
      <c r="E6671" s="1" t="s">
        <v>1510</v>
      </c>
      <c r="F6671" s="1" t="s">
        <v>8</v>
      </c>
      <c r="G6671" s="1" t="s">
        <v>25</v>
      </c>
      <c r="H6671" s="1" t="s">
        <v>1479</v>
      </c>
      <c r="I6671" s="1" t="s">
        <v>1311</v>
      </c>
      <c r="J6671" s="1" t="s">
        <v>14828</v>
      </c>
      <c r="K6671" s="1" t="str">
        <f>IF(COUNTIF(Financial_Transactions[transaction_id],Financial_Transactions[[#This Row],[transaction_id]])&gt;1,"Yes","No")</f>
        <v>No</v>
      </c>
      <c r="L6671" s="1" t="str">
        <f>IF(Financial_Transactions[[#This Row],[customer_id]]&lt;&gt;"",(IF(COUNTIF(Customers[customer_id],Financial_Transactions[[#This Row],[customer_id]])&gt;0,"Valid","Invalid")),"")</f>
        <v/>
      </c>
      <c r="M6671" s="1" t="str">
        <f>IF(Financial_Transactions[[#This Row],[vendor_id]]&lt;&gt;"",IF(COUNTIF(Vendors[vendor_id],Financial_Transactions[[#This Row],[vendor_id]])&gt;0,"Valid","Invalid"),"")</f>
        <v>Valid</v>
      </c>
    </row>
    <row r="6672" spans="1:13" x14ac:dyDescent="0.3">
      <c r="A6672" s="1" t="s">
        <v>14829</v>
      </c>
      <c r="B6672" s="2">
        <v>44721</v>
      </c>
      <c r="C6672">
        <v>-60272.4</v>
      </c>
      <c r="D6672" s="1" t="s">
        <v>1478</v>
      </c>
      <c r="E6672" s="1" t="s">
        <v>1510</v>
      </c>
      <c r="F6672" s="1" t="s">
        <v>8</v>
      </c>
      <c r="G6672" s="1" t="s">
        <v>25</v>
      </c>
      <c r="H6672" s="1" t="s">
        <v>1479</v>
      </c>
      <c r="I6672" s="1" t="s">
        <v>1279</v>
      </c>
      <c r="J6672" s="1" t="s">
        <v>14830</v>
      </c>
      <c r="K6672" s="1" t="str">
        <f>IF(COUNTIF(Financial_Transactions[transaction_id],Financial_Transactions[[#This Row],[transaction_id]])&gt;1,"Yes","No")</f>
        <v>No</v>
      </c>
      <c r="L6672" s="1" t="str">
        <f>IF(Financial_Transactions[[#This Row],[customer_id]]&lt;&gt;"",(IF(COUNTIF(Customers[customer_id],Financial_Transactions[[#This Row],[customer_id]])&gt;0,"Valid","Invalid")),"")</f>
        <v/>
      </c>
      <c r="M6672" s="1" t="str">
        <f>IF(Financial_Transactions[[#This Row],[vendor_id]]&lt;&gt;"",IF(COUNTIF(Vendors[vendor_id],Financial_Transactions[[#This Row],[vendor_id]])&gt;0,"Valid","Invalid"),"")</f>
        <v>Valid</v>
      </c>
    </row>
    <row r="6673" spans="1:13" x14ac:dyDescent="0.3">
      <c r="A6673" s="1" t="s">
        <v>14831</v>
      </c>
      <c r="B6673" s="2">
        <v>44752</v>
      </c>
      <c r="C6673">
        <v>-77281.87</v>
      </c>
      <c r="D6673" s="1" t="s">
        <v>1478</v>
      </c>
      <c r="E6673" s="1" t="s">
        <v>1497</v>
      </c>
      <c r="F6673" s="1" t="s">
        <v>19</v>
      </c>
      <c r="G6673" s="1" t="s">
        <v>14</v>
      </c>
      <c r="H6673" s="1" t="s">
        <v>1479</v>
      </c>
      <c r="I6673" s="1" t="s">
        <v>1227</v>
      </c>
      <c r="J6673" s="1" t="s">
        <v>14832</v>
      </c>
      <c r="K6673" s="1" t="str">
        <f>IF(COUNTIF(Financial_Transactions[transaction_id],Financial_Transactions[[#This Row],[transaction_id]])&gt;1,"Yes","No")</f>
        <v>No</v>
      </c>
      <c r="L6673" s="1" t="str">
        <f>IF(Financial_Transactions[[#This Row],[customer_id]]&lt;&gt;"",(IF(COUNTIF(Customers[customer_id],Financial_Transactions[[#This Row],[customer_id]])&gt;0,"Valid","Invalid")),"")</f>
        <v/>
      </c>
      <c r="M6673" s="1" t="str">
        <f>IF(Financial_Transactions[[#This Row],[vendor_id]]&lt;&gt;"",IF(COUNTIF(Vendors[vendor_id],Financial_Transactions[[#This Row],[vendor_id]])&gt;0,"Valid","Invalid"),"")</f>
        <v>Valid</v>
      </c>
    </row>
    <row r="6674" spans="1:13" x14ac:dyDescent="0.3">
      <c r="A6674" s="1" t="s">
        <v>14833</v>
      </c>
      <c r="B6674" s="2">
        <v>45109</v>
      </c>
      <c r="C6674">
        <v>8937.82</v>
      </c>
      <c r="D6674" s="1" t="s">
        <v>1925</v>
      </c>
      <c r="E6674" s="1" t="s">
        <v>1925</v>
      </c>
      <c r="F6674" s="1" t="s">
        <v>19</v>
      </c>
      <c r="G6674" s="1" t="s">
        <v>14</v>
      </c>
      <c r="H6674" s="1" t="s">
        <v>1479</v>
      </c>
      <c r="I6674" s="1" t="s">
        <v>1479</v>
      </c>
      <c r="J6674" s="1" t="s">
        <v>14834</v>
      </c>
      <c r="K6674" s="1" t="str">
        <f>IF(COUNTIF(Financial_Transactions[transaction_id],Financial_Transactions[[#This Row],[transaction_id]])&gt;1,"Yes","No")</f>
        <v>No</v>
      </c>
      <c r="L6674" s="1" t="str">
        <f>IF(Financial_Transactions[[#This Row],[customer_id]]&lt;&gt;"",(IF(COUNTIF(Customers[customer_id],Financial_Transactions[[#This Row],[customer_id]])&gt;0,"Valid","Invalid")),"")</f>
        <v/>
      </c>
      <c r="M6674" s="1" t="str">
        <f>IF(Financial_Transactions[[#This Row],[vendor_id]]&lt;&gt;"",IF(COUNTIF(Vendors[vendor_id],Financial_Transactions[[#This Row],[vendor_id]])&gt;0,"Valid","Invalid"),"")</f>
        <v/>
      </c>
    </row>
    <row r="6675" spans="1:13" x14ac:dyDescent="0.3">
      <c r="A6675" s="1" t="s">
        <v>14835</v>
      </c>
      <c r="B6675" s="2">
        <v>44718</v>
      </c>
      <c r="C6675">
        <v>287797.40000000002</v>
      </c>
      <c r="D6675" s="1" t="s">
        <v>1484</v>
      </c>
      <c r="E6675" s="1" t="s">
        <v>1488</v>
      </c>
      <c r="F6675" s="1" t="s">
        <v>19</v>
      </c>
      <c r="G6675" s="1" t="s">
        <v>9</v>
      </c>
      <c r="H6675" s="1" t="s">
        <v>560</v>
      </c>
      <c r="I6675" s="1" t="s">
        <v>1479</v>
      </c>
      <c r="J6675" s="1" t="s">
        <v>14836</v>
      </c>
      <c r="K6675" s="1" t="str">
        <f>IF(COUNTIF(Financial_Transactions[transaction_id],Financial_Transactions[[#This Row],[transaction_id]])&gt;1,"Yes","No")</f>
        <v>No</v>
      </c>
      <c r="L6675" s="1" t="str">
        <f>IF(Financial_Transactions[[#This Row],[customer_id]]&lt;&gt;"",(IF(COUNTIF(Customers[customer_id],Financial_Transactions[[#This Row],[customer_id]])&gt;0,"Valid","Invalid")),"")</f>
        <v>Valid</v>
      </c>
      <c r="M6675" s="1" t="str">
        <f>IF(Financial_Transactions[[#This Row],[vendor_id]]&lt;&gt;"",IF(COUNTIF(Vendors[vendor_id],Financial_Transactions[[#This Row],[vendor_id]])&gt;0,"Valid","Invalid"),"")</f>
        <v/>
      </c>
    </row>
    <row r="6676" spans="1:13" x14ac:dyDescent="0.3">
      <c r="A6676" s="1" t="s">
        <v>14837</v>
      </c>
      <c r="B6676" s="2">
        <v>44604</v>
      </c>
      <c r="C6676">
        <v>-67032.38</v>
      </c>
      <c r="D6676" s="1" t="s">
        <v>1478</v>
      </c>
      <c r="E6676" s="1" t="s">
        <v>1250</v>
      </c>
      <c r="F6676" s="1" t="s">
        <v>8</v>
      </c>
      <c r="G6676" s="1" t="s">
        <v>9</v>
      </c>
      <c r="H6676" s="1" t="s">
        <v>1479</v>
      </c>
      <c r="I6676" s="1" t="s">
        <v>1460</v>
      </c>
      <c r="J6676" s="1" t="s">
        <v>14838</v>
      </c>
      <c r="K6676" s="1" t="str">
        <f>IF(COUNTIF(Financial_Transactions[transaction_id],Financial_Transactions[[#This Row],[transaction_id]])&gt;1,"Yes","No")</f>
        <v>No</v>
      </c>
      <c r="L6676" s="1" t="str">
        <f>IF(Financial_Transactions[[#This Row],[customer_id]]&lt;&gt;"",(IF(COUNTIF(Customers[customer_id],Financial_Transactions[[#This Row],[customer_id]])&gt;0,"Valid","Invalid")),"")</f>
        <v/>
      </c>
      <c r="M6676" s="1" t="str">
        <f>IF(Financial_Transactions[[#This Row],[vendor_id]]&lt;&gt;"",IF(COUNTIF(Vendors[vendor_id],Financial_Transactions[[#This Row],[vendor_id]])&gt;0,"Valid","Invalid"),"")</f>
        <v>Valid</v>
      </c>
    </row>
    <row r="6677" spans="1:13" x14ac:dyDescent="0.3">
      <c r="A6677" s="1" t="s">
        <v>14839</v>
      </c>
      <c r="B6677" s="2">
        <v>45202</v>
      </c>
      <c r="C6677">
        <v>311248.24</v>
      </c>
      <c r="D6677" s="1" t="s">
        <v>1484</v>
      </c>
      <c r="E6677" s="1" t="s">
        <v>1488</v>
      </c>
      <c r="F6677" s="1" t="s">
        <v>8</v>
      </c>
      <c r="G6677" s="1" t="s">
        <v>14</v>
      </c>
      <c r="H6677" s="1" t="s">
        <v>604</v>
      </c>
      <c r="I6677" s="1" t="s">
        <v>1479</v>
      </c>
      <c r="J6677" s="1" t="s">
        <v>14840</v>
      </c>
      <c r="K6677" s="1" t="str">
        <f>IF(COUNTIF(Financial_Transactions[transaction_id],Financial_Transactions[[#This Row],[transaction_id]])&gt;1,"Yes","No")</f>
        <v>No</v>
      </c>
      <c r="L6677" s="1" t="str">
        <f>IF(Financial_Transactions[[#This Row],[customer_id]]&lt;&gt;"",(IF(COUNTIF(Customers[customer_id],Financial_Transactions[[#This Row],[customer_id]])&gt;0,"Valid","Invalid")),"")</f>
        <v>Valid</v>
      </c>
      <c r="M6677" s="1" t="str">
        <f>IF(Financial_Transactions[[#This Row],[vendor_id]]&lt;&gt;"",IF(COUNTIF(Vendors[vendor_id],Financial_Transactions[[#This Row],[vendor_id]])&gt;0,"Valid","Invalid"),"")</f>
        <v/>
      </c>
    </row>
    <row r="6678" spans="1:13" x14ac:dyDescent="0.3">
      <c r="A6678" s="1" t="s">
        <v>14841</v>
      </c>
      <c r="B6678" s="2">
        <v>44671</v>
      </c>
      <c r="C6678">
        <v>120664.96000000001</v>
      </c>
      <c r="D6678" s="1" t="s">
        <v>1484</v>
      </c>
      <c r="E6678" s="1" t="s">
        <v>1500</v>
      </c>
      <c r="F6678" s="1" t="s">
        <v>19</v>
      </c>
      <c r="G6678" s="1" t="s">
        <v>22</v>
      </c>
      <c r="H6678" s="1" t="s">
        <v>572</v>
      </c>
      <c r="I6678" s="1" t="s">
        <v>1479</v>
      </c>
      <c r="J6678" s="1" t="s">
        <v>14842</v>
      </c>
      <c r="K6678" s="1" t="str">
        <f>IF(COUNTIF(Financial_Transactions[transaction_id],Financial_Transactions[[#This Row],[transaction_id]])&gt;1,"Yes","No")</f>
        <v>No</v>
      </c>
      <c r="L6678" s="1" t="str">
        <f>IF(Financial_Transactions[[#This Row],[customer_id]]&lt;&gt;"",(IF(COUNTIF(Customers[customer_id],Financial_Transactions[[#This Row],[customer_id]])&gt;0,"Valid","Invalid")),"")</f>
        <v>Valid</v>
      </c>
      <c r="M6678" s="1" t="str">
        <f>IF(Financial_Transactions[[#This Row],[vendor_id]]&lt;&gt;"",IF(COUNTIF(Vendors[vendor_id],Financial_Transactions[[#This Row],[vendor_id]])&gt;0,"Valid","Invalid"),"")</f>
        <v/>
      </c>
    </row>
    <row r="6679" spans="1:13" x14ac:dyDescent="0.3">
      <c r="A6679" s="1" t="s">
        <v>14843</v>
      </c>
      <c r="B6679" s="2">
        <v>44746</v>
      </c>
      <c r="C6679">
        <v>242851.27</v>
      </c>
      <c r="D6679" s="1" t="s">
        <v>1484</v>
      </c>
      <c r="E6679" s="1" t="s">
        <v>1485</v>
      </c>
      <c r="F6679" s="1" t="s">
        <v>19</v>
      </c>
      <c r="G6679" s="1" t="s">
        <v>9</v>
      </c>
      <c r="H6679" s="1" t="s">
        <v>218</v>
      </c>
      <c r="I6679" s="1" t="s">
        <v>1479</v>
      </c>
      <c r="J6679" s="1" t="s">
        <v>14844</v>
      </c>
      <c r="K6679" s="1" t="str">
        <f>IF(COUNTIF(Financial_Transactions[transaction_id],Financial_Transactions[[#This Row],[transaction_id]])&gt;1,"Yes","No")</f>
        <v>No</v>
      </c>
      <c r="L6679" s="1" t="str">
        <f>IF(Financial_Transactions[[#This Row],[customer_id]]&lt;&gt;"",(IF(COUNTIF(Customers[customer_id],Financial_Transactions[[#This Row],[customer_id]])&gt;0,"Valid","Invalid")),"")</f>
        <v>Valid</v>
      </c>
      <c r="M6679" s="1" t="str">
        <f>IF(Financial_Transactions[[#This Row],[vendor_id]]&lt;&gt;"",IF(COUNTIF(Vendors[vendor_id],Financial_Transactions[[#This Row],[vendor_id]])&gt;0,"Valid","Invalid"),"")</f>
        <v/>
      </c>
    </row>
    <row r="6680" spans="1:13" x14ac:dyDescent="0.3">
      <c r="A6680" s="1" t="s">
        <v>14845</v>
      </c>
      <c r="B6680" s="2">
        <v>44839</v>
      </c>
      <c r="C6680">
        <v>173966.3</v>
      </c>
      <c r="D6680" s="1" t="s">
        <v>1484</v>
      </c>
      <c r="E6680" s="1" t="s">
        <v>1488</v>
      </c>
      <c r="F6680" s="1" t="s">
        <v>8</v>
      </c>
      <c r="G6680" s="1" t="s">
        <v>22</v>
      </c>
      <c r="H6680" s="1" t="s">
        <v>644</v>
      </c>
      <c r="I6680" s="1" t="s">
        <v>1479</v>
      </c>
      <c r="J6680" s="1" t="s">
        <v>14846</v>
      </c>
      <c r="K6680" s="1" t="str">
        <f>IF(COUNTIF(Financial_Transactions[transaction_id],Financial_Transactions[[#This Row],[transaction_id]])&gt;1,"Yes","No")</f>
        <v>No</v>
      </c>
      <c r="L6680" s="1" t="str">
        <f>IF(Financial_Transactions[[#This Row],[customer_id]]&lt;&gt;"",(IF(COUNTIF(Customers[customer_id],Financial_Transactions[[#This Row],[customer_id]])&gt;0,"Valid","Invalid")),"")</f>
        <v>Valid</v>
      </c>
      <c r="M6680" s="1" t="str">
        <f>IF(Financial_Transactions[[#This Row],[vendor_id]]&lt;&gt;"",IF(COUNTIF(Vendors[vendor_id],Financial_Transactions[[#This Row],[vendor_id]])&gt;0,"Valid","Invalid"),"")</f>
        <v/>
      </c>
    </row>
    <row r="6681" spans="1:13" x14ac:dyDescent="0.3">
      <c r="A6681" s="1" t="s">
        <v>14847</v>
      </c>
      <c r="B6681" s="2">
        <v>45039</v>
      </c>
      <c r="C6681">
        <v>-25586.13</v>
      </c>
      <c r="D6681" s="1" t="s">
        <v>1478</v>
      </c>
      <c r="E6681" s="1" t="s">
        <v>1535</v>
      </c>
      <c r="F6681" s="1" t="s">
        <v>13</v>
      </c>
      <c r="G6681" s="1" t="s">
        <v>14</v>
      </c>
      <c r="H6681" s="1" t="s">
        <v>1479</v>
      </c>
      <c r="I6681" s="1" t="s">
        <v>1344</v>
      </c>
      <c r="J6681" s="1" t="s">
        <v>14848</v>
      </c>
      <c r="K6681" s="1" t="str">
        <f>IF(COUNTIF(Financial_Transactions[transaction_id],Financial_Transactions[[#This Row],[transaction_id]])&gt;1,"Yes","No")</f>
        <v>No</v>
      </c>
      <c r="L6681" s="1" t="str">
        <f>IF(Financial_Transactions[[#This Row],[customer_id]]&lt;&gt;"",(IF(COUNTIF(Customers[customer_id],Financial_Transactions[[#This Row],[customer_id]])&gt;0,"Valid","Invalid")),"")</f>
        <v/>
      </c>
      <c r="M6681" s="1" t="str">
        <f>IF(Financial_Transactions[[#This Row],[vendor_id]]&lt;&gt;"",IF(COUNTIF(Vendors[vendor_id],Financial_Transactions[[#This Row],[vendor_id]])&gt;0,"Valid","Invalid"),"")</f>
        <v>Valid</v>
      </c>
    </row>
    <row r="6682" spans="1:13" x14ac:dyDescent="0.3">
      <c r="A6682" s="1" t="s">
        <v>14849</v>
      </c>
      <c r="B6682" s="2">
        <v>45188</v>
      </c>
      <c r="C6682">
        <v>118423.42</v>
      </c>
      <c r="D6682" s="1" t="s">
        <v>1484</v>
      </c>
      <c r="E6682" s="1" t="s">
        <v>1485</v>
      </c>
      <c r="F6682" s="1" t="s">
        <v>13</v>
      </c>
      <c r="G6682" s="1" t="s">
        <v>25</v>
      </c>
      <c r="H6682" s="1" t="s">
        <v>336</v>
      </c>
      <c r="I6682" s="1" t="s">
        <v>1479</v>
      </c>
      <c r="J6682" s="1" t="s">
        <v>14850</v>
      </c>
      <c r="K6682" s="1" t="str">
        <f>IF(COUNTIF(Financial_Transactions[transaction_id],Financial_Transactions[[#This Row],[transaction_id]])&gt;1,"Yes","No")</f>
        <v>No</v>
      </c>
      <c r="L6682" s="1" t="str">
        <f>IF(Financial_Transactions[[#This Row],[customer_id]]&lt;&gt;"",(IF(COUNTIF(Customers[customer_id],Financial_Transactions[[#This Row],[customer_id]])&gt;0,"Valid","Invalid")),"")</f>
        <v>Valid</v>
      </c>
      <c r="M6682" s="1" t="str">
        <f>IF(Financial_Transactions[[#This Row],[vendor_id]]&lt;&gt;"",IF(COUNTIF(Vendors[vendor_id],Financial_Transactions[[#This Row],[vendor_id]])&gt;0,"Valid","Invalid"),"")</f>
        <v/>
      </c>
    </row>
    <row r="6683" spans="1:13" x14ac:dyDescent="0.3">
      <c r="A6683" s="1" t="s">
        <v>14851</v>
      </c>
      <c r="B6683" s="2">
        <v>44596</v>
      </c>
      <c r="C6683">
        <v>-77305.27</v>
      </c>
      <c r="D6683" s="1" t="s">
        <v>1478</v>
      </c>
      <c r="E6683" s="1" t="s">
        <v>1497</v>
      </c>
      <c r="F6683" s="1" t="s">
        <v>8</v>
      </c>
      <c r="G6683" s="1" t="s">
        <v>22</v>
      </c>
      <c r="H6683" s="1" t="s">
        <v>1479</v>
      </c>
      <c r="I6683" s="1" t="s">
        <v>1330</v>
      </c>
      <c r="J6683" s="1" t="s">
        <v>14852</v>
      </c>
      <c r="K6683" s="1" t="str">
        <f>IF(COUNTIF(Financial_Transactions[transaction_id],Financial_Transactions[[#This Row],[transaction_id]])&gt;1,"Yes","No")</f>
        <v>No</v>
      </c>
      <c r="L6683" s="1" t="str">
        <f>IF(Financial_Transactions[[#This Row],[customer_id]]&lt;&gt;"",(IF(COUNTIF(Customers[customer_id],Financial_Transactions[[#This Row],[customer_id]])&gt;0,"Valid","Invalid")),"")</f>
        <v/>
      </c>
      <c r="M6683" s="1" t="str">
        <f>IF(Financial_Transactions[[#This Row],[vendor_id]]&lt;&gt;"",IF(COUNTIF(Vendors[vendor_id],Financial_Transactions[[#This Row],[vendor_id]])&gt;0,"Valid","Invalid"),"")</f>
        <v>Valid</v>
      </c>
    </row>
    <row r="6684" spans="1:13" x14ac:dyDescent="0.3">
      <c r="A6684" s="1" t="s">
        <v>14853</v>
      </c>
      <c r="B6684" s="2">
        <v>44653</v>
      </c>
      <c r="C6684">
        <v>-23736.66</v>
      </c>
      <c r="D6684" s="1" t="s">
        <v>1478</v>
      </c>
      <c r="E6684" s="1" t="s">
        <v>1535</v>
      </c>
      <c r="F6684" s="1" t="s">
        <v>8</v>
      </c>
      <c r="G6684" s="1" t="s">
        <v>9</v>
      </c>
      <c r="H6684" s="1" t="s">
        <v>1479</v>
      </c>
      <c r="I6684" s="1" t="s">
        <v>1348</v>
      </c>
      <c r="J6684" s="1" t="s">
        <v>14854</v>
      </c>
      <c r="K6684" s="1" t="str">
        <f>IF(COUNTIF(Financial_Transactions[transaction_id],Financial_Transactions[[#This Row],[transaction_id]])&gt;1,"Yes","No")</f>
        <v>No</v>
      </c>
      <c r="L6684" s="1" t="str">
        <f>IF(Financial_Transactions[[#This Row],[customer_id]]&lt;&gt;"",(IF(COUNTIF(Customers[customer_id],Financial_Transactions[[#This Row],[customer_id]])&gt;0,"Valid","Invalid")),"")</f>
        <v/>
      </c>
      <c r="M6684" s="1" t="str">
        <f>IF(Financial_Transactions[[#This Row],[vendor_id]]&lt;&gt;"",IF(COUNTIF(Vendors[vendor_id],Financial_Transactions[[#This Row],[vendor_id]])&gt;0,"Valid","Invalid"),"")</f>
        <v>Valid</v>
      </c>
    </row>
    <row r="6685" spans="1:13" x14ac:dyDescent="0.3">
      <c r="A6685" s="1" t="s">
        <v>14855</v>
      </c>
      <c r="B6685" s="2">
        <v>44656</v>
      </c>
      <c r="C6685">
        <v>288000.44</v>
      </c>
      <c r="D6685" s="1" t="s">
        <v>1484</v>
      </c>
      <c r="E6685" s="1" t="s">
        <v>1500</v>
      </c>
      <c r="F6685" s="1" t="s">
        <v>8</v>
      </c>
      <c r="G6685" s="1" t="s">
        <v>22</v>
      </c>
      <c r="H6685" s="1" t="s">
        <v>586</v>
      </c>
      <c r="I6685" s="1" t="s">
        <v>1479</v>
      </c>
      <c r="J6685" s="1" t="s">
        <v>14856</v>
      </c>
      <c r="K6685" s="1" t="str">
        <f>IF(COUNTIF(Financial_Transactions[transaction_id],Financial_Transactions[[#This Row],[transaction_id]])&gt;1,"Yes","No")</f>
        <v>No</v>
      </c>
      <c r="L6685" s="1" t="str">
        <f>IF(Financial_Transactions[[#This Row],[customer_id]]&lt;&gt;"",(IF(COUNTIF(Customers[customer_id],Financial_Transactions[[#This Row],[customer_id]])&gt;0,"Valid","Invalid")),"")</f>
        <v>Valid</v>
      </c>
      <c r="M6685" s="1" t="str">
        <f>IF(Financial_Transactions[[#This Row],[vendor_id]]&lt;&gt;"",IF(COUNTIF(Vendors[vendor_id],Financial_Transactions[[#This Row],[vendor_id]])&gt;0,"Valid","Invalid"),"")</f>
        <v/>
      </c>
    </row>
    <row r="6686" spans="1:13" x14ac:dyDescent="0.3">
      <c r="A6686" s="1" t="s">
        <v>14857</v>
      </c>
      <c r="B6686" s="2">
        <v>44686</v>
      </c>
      <c r="C6686">
        <v>85585.2</v>
      </c>
      <c r="D6686" s="1" t="s">
        <v>1484</v>
      </c>
      <c r="E6686" s="1" t="s">
        <v>1485</v>
      </c>
      <c r="F6686" s="1" t="s">
        <v>8</v>
      </c>
      <c r="G6686" s="1" t="s">
        <v>9</v>
      </c>
      <c r="H6686" s="1" t="s">
        <v>306</v>
      </c>
      <c r="I6686" s="1" t="s">
        <v>1479</v>
      </c>
      <c r="J6686" s="1" t="s">
        <v>14858</v>
      </c>
      <c r="K6686" s="1" t="str">
        <f>IF(COUNTIF(Financial_Transactions[transaction_id],Financial_Transactions[[#This Row],[transaction_id]])&gt;1,"Yes","No")</f>
        <v>No</v>
      </c>
      <c r="L6686" s="1" t="str">
        <f>IF(Financial_Transactions[[#This Row],[customer_id]]&lt;&gt;"",(IF(COUNTIF(Customers[customer_id],Financial_Transactions[[#This Row],[customer_id]])&gt;0,"Valid","Invalid")),"")</f>
        <v>Valid</v>
      </c>
      <c r="M6686" s="1" t="str">
        <f>IF(Financial_Transactions[[#This Row],[vendor_id]]&lt;&gt;"",IF(COUNTIF(Vendors[vendor_id],Financial_Transactions[[#This Row],[vendor_id]])&gt;0,"Valid","Invalid"),"")</f>
        <v/>
      </c>
    </row>
    <row r="6687" spans="1:13" x14ac:dyDescent="0.3">
      <c r="A6687" s="1" t="s">
        <v>14859</v>
      </c>
      <c r="B6687" s="2">
        <v>45110</v>
      </c>
      <c r="C6687">
        <v>141984.14000000001</v>
      </c>
      <c r="D6687" s="1" t="s">
        <v>1484</v>
      </c>
      <c r="E6687" s="1" t="s">
        <v>1500</v>
      </c>
      <c r="F6687" s="1" t="s">
        <v>13</v>
      </c>
      <c r="G6687" s="1" t="s">
        <v>14</v>
      </c>
      <c r="H6687" s="1" t="s">
        <v>472</v>
      </c>
      <c r="I6687" s="1" t="s">
        <v>1479</v>
      </c>
      <c r="J6687" s="1" t="s">
        <v>14860</v>
      </c>
      <c r="K6687" s="1" t="str">
        <f>IF(COUNTIF(Financial_Transactions[transaction_id],Financial_Transactions[[#This Row],[transaction_id]])&gt;1,"Yes","No")</f>
        <v>No</v>
      </c>
      <c r="L6687" s="1" t="str">
        <f>IF(Financial_Transactions[[#This Row],[customer_id]]&lt;&gt;"",(IF(COUNTIF(Customers[customer_id],Financial_Transactions[[#This Row],[customer_id]])&gt;0,"Valid","Invalid")),"")</f>
        <v>Valid</v>
      </c>
      <c r="M6687" s="1" t="str">
        <f>IF(Financial_Transactions[[#This Row],[vendor_id]]&lt;&gt;"",IF(COUNTIF(Vendors[vendor_id],Financial_Transactions[[#This Row],[vendor_id]])&gt;0,"Valid","Invalid"),"")</f>
        <v/>
      </c>
    </row>
    <row r="6688" spans="1:13" x14ac:dyDescent="0.3">
      <c r="A6688" s="1" t="s">
        <v>14861</v>
      </c>
      <c r="B6688" s="2">
        <v>44948</v>
      </c>
      <c r="C6688">
        <v>158876.99</v>
      </c>
      <c r="D6688" s="1" t="s">
        <v>1484</v>
      </c>
      <c r="E6688" s="1" t="s">
        <v>1485</v>
      </c>
      <c r="F6688" s="1" t="s">
        <v>13</v>
      </c>
      <c r="G6688" s="1" t="s">
        <v>9</v>
      </c>
      <c r="H6688" s="1" t="s">
        <v>490</v>
      </c>
      <c r="I6688" s="1" t="s">
        <v>1479</v>
      </c>
      <c r="J6688" s="1" t="s">
        <v>14862</v>
      </c>
      <c r="K6688" s="1" t="str">
        <f>IF(COUNTIF(Financial_Transactions[transaction_id],Financial_Transactions[[#This Row],[transaction_id]])&gt;1,"Yes","No")</f>
        <v>No</v>
      </c>
      <c r="L6688" s="1" t="str">
        <f>IF(Financial_Transactions[[#This Row],[customer_id]]&lt;&gt;"",(IF(COUNTIF(Customers[customer_id],Financial_Transactions[[#This Row],[customer_id]])&gt;0,"Valid","Invalid")),"")</f>
        <v>Valid</v>
      </c>
      <c r="M6688" s="1" t="str">
        <f>IF(Financial_Transactions[[#This Row],[vendor_id]]&lt;&gt;"",IF(COUNTIF(Vendors[vendor_id],Financial_Transactions[[#This Row],[vendor_id]])&gt;0,"Valid","Invalid"),"")</f>
        <v/>
      </c>
    </row>
    <row r="6689" spans="1:13" x14ac:dyDescent="0.3">
      <c r="A6689" s="1" t="s">
        <v>14863</v>
      </c>
      <c r="B6689" s="2">
        <v>44885</v>
      </c>
      <c r="C6689">
        <v>188994.75</v>
      </c>
      <c r="D6689" s="1" t="s">
        <v>1484</v>
      </c>
      <c r="E6689" s="1" t="s">
        <v>1500</v>
      </c>
      <c r="F6689" s="1" t="s">
        <v>13</v>
      </c>
      <c r="G6689" s="1" t="s">
        <v>14</v>
      </c>
      <c r="H6689" s="1" t="s">
        <v>376</v>
      </c>
      <c r="I6689" s="1" t="s">
        <v>1479</v>
      </c>
      <c r="J6689" s="1" t="s">
        <v>14864</v>
      </c>
      <c r="K6689" s="1" t="str">
        <f>IF(COUNTIF(Financial_Transactions[transaction_id],Financial_Transactions[[#This Row],[transaction_id]])&gt;1,"Yes","No")</f>
        <v>No</v>
      </c>
      <c r="L6689" s="1" t="str">
        <f>IF(Financial_Transactions[[#This Row],[customer_id]]&lt;&gt;"",(IF(COUNTIF(Customers[customer_id],Financial_Transactions[[#This Row],[customer_id]])&gt;0,"Valid","Invalid")),"")</f>
        <v>Valid</v>
      </c>
      <c r="M6689" s="1" t="str">
        <f>IF(Financial_Transactions[[#This Row],[vendor_id]]&lt;&gt;"",IF(COUNTIF(Vendors[vendor_id],Financial_Transactions[[#This Row],[vendor_id]])&gt;0,"Valid","Invalid"),"")</f>
        <v/>
      </c>
    </row>
    <row r="6690" spans="1:13" x14ac:dyDescent="0.3">
      <c r="A6690" s="1" t="s">
        <v>14865</v>
      </c>
      <c r="B6690" s="2">
        <v>44706</v>
      </c>
      <c r="C6690">
        <v>24027.59</v>
      </c>
      <c r="D6690" s="1" t="s">
        <v>1505</v>
      </c>
      <c r="E6690" s="1" t="s">
        <v>1505</v>
      </c>
      <c r="F6690" s="1" t="s">
        <v>8</v>
      </c>
      <c r="G6690" s="1" t="s">
        <v>22</v>
      </c>
      <c r="H6690" s="1" t="s">
        <v>1479</v>
      </c>
      <c r="I6690" s="1" t="s">
        <v>1479</v>
      </c>
      <c r="J6690" s="1" t="s">
        <v>14866</v>
      </c>
      <c r="K6690" s="1" t="str">
        <f>IF(COUNTIF(Financial_Transactions[transaction_id],Financial_Transactions[[#This Row],[transaction_id]])&gt;1,"Yes","No")</f>
        <v>No</v>
      </c>
      <c r="L6690" s="1" t="str">
        <f>IF(Financial_Transactions[[#This Row],[customer_id]]&lt;&gt;"",(IF(COUNTIF(Customers[customer_id],Financial_Transactions[[#This Row],[customer_id]])&gt;0,"Valid","Invalid")),"")</f>
        <v/>
      </c>
      <c r="M6690" s="1" t="str">
        <f>IF(Financial_Transactions[[#This Row],[vendor_id]]&lt;&gt;"",IF(COUNTIF(Vendors[vendor_id],Financial_Transactions[[#This Row],[vendor_id]])&gt;0,"Valid","Invalid"),"")</f>
        <v/>
      </c>
    </row>
    <row r="6691" spans="1:13" x14ac:dyDescent="0.3">
      <c r="A6691" s="1" t="s">
        <v>14867</v>
      </c>
      <c r="B6691" s="2">
        <v>45032</v>
      </c>
      <c r="C6691">
        <v>181072.34</v>
      </c>
      <c r="D6691" s="1" t="s">
        <v>1484</v>
      </c>
      <c r="E6691" s="1" t="s">
        <v>1485</v>
      </c>
      <c r="F6691" s="1" t="s">
        <v>13</v>
      </c>
      <c r="G6691" s="1" t="s">
        <v>9</v>
      </c>
      <c r="H6691" s="1" t="s">
        <v>206</v>
      </c>
      <c r="I6691" s="1" t="s">
        <v>1479</v>
      </c>
      <c r="J6691" s="1" t="s">
        <v>14868</v>
      </c>
      <c r="K6691" s="1" t="str">
        <f>IF(COUNTIF(Financial_Transactions[transaction_id],Financial_Transactions[[#This Row],[transaction_id]])&gt;1,"Yes","No")</f>
        <v>No</v>
      </c>
      <c r="L6691" s="1" t="str">
        <f>IF(Financial_Transactions[[#This Row],[customer_id]]&lt;&gt;"",(IF(COUNTIF(Customers[customer_id],Financial_Transactions[[#This Row],[customer_id]])&gt;0,"Valid","Invalid")),"")</f>
        <v>Valid</v>
      </c>
      <c r="M6691" s="1" t="str">
        <f>IF(Financial_Transactions[[#This Row],[vendor_id]]&lt;&gt;"",IF(COUNTIF(Vendors[vendor_id],Financial_Transactions[[#This Row],[vendor_id]])&gt;0,"Valid","Invalid"),"")</f>
        <v/>
      </c>
    </row>
    <row r="6692" spans="1:13" x14ac:dyDescent="0.3">
      <c r="A6692" s="1" t="s">
        <v>14869</v>
      </c>
      <c r="B6692" s="2">
        <v>45122</v>
      </c>
      <c r="C6692">
        <v>-45412.42</v>
      </c>
      <c r="D6692" s="1" t="s">
        <v>1478</v>
      </c>
      <c r="E6692" s="1" t="s">
        <v>1535</v>
      </c>
      <c r="F6692" s="1" t="s">
        <v>13</v>
      </c>
      <c r="G6692" s="1" t="s">
        <v>14</v>
      </c>
      <c r="H6692" s="1" t="s">
        <v>1479</v>
      </c>
      <c r="I6692" s="1" t="s">
        <v>1362</v>
      </c>
      <c r="J6692" s="1" t="s">
        <v>14870</v>
      </c>
      <c r="K6692" s="1" t="str">
        <f>IF(COUNTIF(Financial_Transactions[transaction_id],Financial_Transactions[[#This Row],[transaction_id]])&gt;1,"Yes","No")</f>
        <v>No</v>
      </c>
      <c r="L6692" s="1" t="str">
        <f>IF(Financial_Transactions[[#This Row],[customer_id]]&lt;&gt;"",(IF(COUNTIF(Customers[customer_id],Financial_Transactions[[#This Row],[customer_id]])&gt;0,"Valid","Invalid")),"")</f>
        <v/>
      </c>
      <c r="M6692" s="1" t="str">
        <f>IF(Financial_Transactions[[#This Row],[vendor_id]]&lt;&gt;"",IF(COUNTIF(Vendors[vendor_id],Financial_Transactions[[#This Row],[vendor_id]])&gt;0,"Valid","Invalid"),"")</f>
        <v>Valid</v>
      </c>
    </row>
    <row r="6693" spans="1:13" x14ac:dyDescent="0.3">
      <c r="A6693" s="1" t="s">
        <v>14871</v>
      </c>
      <c r="B6693" s="2">
        <v>45054</v>
      </c>
      <c r="C6693">
        <v>-54713.36</v>
      </c>
      <c r="D6693" s="1" t="s">
        <v>1478</v>
      </c>
      <c r="E6693" s="1" t="s">
        <v>1535</v>
      </c>
      <c r="F6693" s="1" t="s">
        <v>13</v>
      </c>
      <c r="G6693" s="1" t="s">
        <v>14</v>
      </c>
      <c r="H6693" s="1" t="s">
        <v>1479</v>
      </c>
      <c r="I6693" s="1" t="s">
        <v>1384</v>
      </c>
      <c r="J6693" s="1" t="s">
        <v>14872</v>
      </c>
      <c r="K6693" s="1" t="str">
        <f>IF(COUNTIF(Financial_Transactions[transaction_id],Financial_Transactions[[#This Row],[transaction_id]])&gt;1,"Yes","No")</f>
        <v>No</v>
      </c>
      <c r="L6693" s="1" t="str">
        <f>IF(Financial_Transactions[[#This Row],[customer_id]]&lt;&gt;"",(IF(COUNTIF(Customers[customer_id],Financial_Transactions[[#This Row],[customer_id]])&gt;0,"Valid","Invalid")),"")</f>
        <v/>
      </c>
      <c r="M6693" s="1" t="str">
        <f>IF(Financial_Transactions[[#This Row],[vendor_id]]&lt;&gt;"",IF(COUNTIF(Vendors[vendor_id],Financial_Transactions[[#This Row],[vendor_id]])&gt;0,"Valid","Invalid"),"")</f>
        <v>Valid</v>
      </c>
    </row>
    <row r="6694" spans="1:13" x14ac:dyDescent="0.3">
      <c r="A6694" s="1" t="s">
        <v>14873</v>
      </c>
      <c r="B6694" s="2">
        <v>45029</v>
      </c>
      <c r="C6694">
        <v>-39102.730000000003</v>
      </c>
      <c r="D6694" s="1" t="s">
        <v>1478</v>
      </c>
      <c r="E6694" s="1" t="s">
        <v>1497</v>
      </c>
      <c r="F6694" s="1" t="s">
        <v>13</v>
      </c>
      <c r="G6694" s="1" t="s">
        <v>9</v>
      </c>
      <c r="H6694" s="1" t="s">
        <v>1479</v>
      </c>
      <c r="I6694" s="1" t="s">
        <v>1291</v>
      </c>
      <c r="J6694" s="1" t="s">
        <v>14874</v>
      </c>
      <c r="K6694" s="1" t="str">
        <f>IF(COUNTIF(Financial_Transactions[transaction_id],Financial_Transactions[[#This Row],[transaction_id]])&gt;1,"Yes","No")</f>
        <v>No</v>
      </c>
      <c r="L6694" s="1" t="str">
        <f>IF(Financial_Transactions[[#This Row],[customer_id]]&lt;&gt;"",(IF(COUNTIF(Customers[customer_id],Financial_Transactions[[#This Row],[customer_id]])&gt;0,"Valid","Invalid")),"")</f>
        <v/>
      </c>
      <c r="M6694" s="1" t="str">
        <f>IF(Financial_Transactions[[#This Row],[vendor_id]]&lt;&gt;"",IF(COUNTIF(Vendors[vendor_id],Financial_Transactions[[#This Row],[vendor_id]])&gt;0,"Valid","Invalid"),"")</f>
        <v>Valid</v>
      </c>
    </row>
    <row r="6695" spans="1:13" x14ac:dyDescent="0.3">
      <c r="A6695" s="1" t="s">
        <v>14875</v>
      </c>
      <c r="B6695" s="2">
        <v>44921</v>
      </c>
      <c r="C6695">
        <v>-60159.1</v>
      </c>
      <c r="D6695" s="1" t="s">
        <v>1478</v>
      </c>
      <c r="E6695" s="1" t="s">
        <v>1250</v>
      </c>
      <c r="F6695" s="1" t="s">
        <v>8</v>
      </c>
      <c r="G6695" s="1" t="s">
        <v>14</v>
      </c>
      <c r="H6695" s="1" t="s">
        <v>1479</v>
      </c>
      <c r="I6695" s="1" t="s">
        <v>1248</v>
      </c>
      <c r="J6695" s="1" t="s">
        <v>14876</v>
      </c>
      <c r="K6695" s="1" t="str">
        <f>IF(COUNTIF(Financial_Transactions[transaction_id],Financial_Transactions[[#This Row],[transaction_id]])&gt;1,"Yes","No")</f>
        <v>No</v>
      </c>
      <c r="L6695" s="1" t="str">
        <f>IF(Financial_Transactions[[#This Row],[customer_id]]&lt;&gt;"",(IF(COUNTIF(Customers[customer_id],Financial_Transactions[[#This Row],[customer_id]])&gt;0,"Valid","Invalid")),"")</f>
        <v/>
      </c>
      <c r="M6695" s="1" t="str">
        <f>IF(Financial_Transactions[[#This Row],[vendor_id]]&lt;&gt;"",IF(COUNTIF(Vendors[vendor_id],Financial_Transactions[[#This Row],[vendor_id]])&gt;0,"Valid","Invalid"),"")</f>
        <v>Valid</v>
      </c>
    </row>
    <row r="6696" spans="1:13" x14ac:dyDescent="0.3">
      <c r="A6696" s="1" t="s">
        <v>14877</v>
      </c>
      <c r="B6696" s="2">
        <v>44893</v>
      </c>
      <c r="C6696">
        <v>138400.39000000001</v>
      </c>
      <c r="D6696" s="1" t="s">
        <v>1484</v>
      </c>
      <c r="E6696" s="1" t="s">
        <v>1500</v>
      </c>
      <c r="F6696" s="1" t="s">
        <v>8</v>
      </c>
      <c r="G6696" s="1" t="s">
        <v>14</v>
      </c>
      <c r="H6696" s="1" t="s">
        <v>656</v>
      </c>
      <c r="I6696" s="1" t="s">
        <v>1479</v>
      </c>
      <c r="J6696" s="1" t="s">
        <v>14878</v>
      </c>
      <c r="K6696" s="1" t="str">
        <f>IF(COUNTIF(Financial_Transactions[transaction_id],Financial_Transactions[[#This Row],[transaction_id]])&gt;1,"Yes","No")</f>
        <v>No</v>
      </c>
      <c r="L6696" s="1" t="str">
        <f>IF(Financial_Transactions[[#This Row],[customer_id]]&lt;&gt;"",(IF(COUNTIF(Customers[customer_id],Financial_Transactions[[#This Row],[customer_id]])&gt;0,"Valid","Invalid")),"")</f>
        <v>Valid</v>
      </c>
      <c r="M6696" s="1" t="str">
        <f>IF(Financial_Transactions[[#This Row],[vendor_id]]&lt;&gt;"",IF(COUNTIF(Vendors[vendor_id],Financial_Transactions[[#This Row],[vendor_id]])&gt;0,"Valid","Invalid"),"")</f>
        <v/>
      </c>
    </row>
    <row r="6697" spans="1:13" x14ac:dyDescent="0.3">
      <c r="A6697" s="1" t="s">
        <v>14879</v>
      </c>
      <c r="B6697" s="2">
        <v>44671</v>
      </c>
      <c r="C6697">
        <v>199774.12</v>
      </c>
      <c r="D6697" s="1" t="s">
        <v>1484</v>
      </c>
      <c r="E6697" s="1" t="s">
        <v>1500</v>
      </c>
      <c r="F6697" s="1" t="s">
        <v>13</v>
      </c>
      <c r="G6697" s="1" t="s">
        <v>22</v>
      </c>
      <c r="H6697" s="1" t="s">
        <v>558</v>
      </c>
      <c r="I6697" s="1" t="s">
        <v>1479</v>
      </c>
      <c r="J6697" s="1" t="s">
        <v>14880</v>
      </c>
      <c r="K6697" s="1" t="str">
        <f>IF(COUNTIF(Financial_Transactions[transaction_id],Financial_Transactions[[#This Row],[transaction_id]])&gt;1,"Yes","No")</f>
        <v>No</v>
      </c>
      <c r="L6697" s="1" t="str">
        <f>IF(Financial_Transactions[[#This Row],[customer_id]]&lt;&gt;"",(IF(COUNTIF(Customers[customer_id],Financial_Transactions[[#This Row],[customer_id]])&gt;0,"Valid","Invalid")),"")</f>
        <v>Valid</v>
      </c>
      <c r="M6697" s="1" t="str">
        <f>IF(Financial_Transactions[[#This Row],[vendor_id]]&lt;&gt;"",IF(COUNTIF(Vendors[vendor_id],Financial_Transactions[[#This Row],[vendor_id]])&gt;0,"Valid","Invalid"),"")</f>
        <v/>
      </c>
    </row>
    <row r="6698" spans="1:13" x14ac:dyDescent="0.3">
      <c r="A6698" s="1" t="s">
        <v>14881</v>
      </c>
      <c r="B6698" s="2">
        <v>45047</v>
      </c>
      <c r="C6698">
        <v>-32296.16</v>
      </c>
      <c r="D6698" s="1" t="s">
        <v>1478</v>
      </c>
      <c r="E6698" s="1" t="s">
        <v>1497</v>
      </c>
      <c r="F6698" s="1" t="s">
        <v>13</v>
      </c>
      <c r="G6698" s="1" t="s">
        <v>14</v>
      </c>
      <c r="H6698" s="1" t="s">
        <v>1479</v>
      </c>
      <c r="I6698" s="1" t="s">
        <v>1350</v>
      </c>
      <c r="J6698" s="1" t="s">
        <v>14882</v>
      </c>
      <c r="K6698" s="1" t="str">
        <f>IF(COUNTIF(Financial_Transactions[transaction_id],Financial_Transactions[[#This Row],[transaction_id]])&gt;1,"Yes","No")</f>
        <v>No</v>
      </c>
      <c r="L6698" s="1" t="str">
        <f>IF(Financial_Transactions[[#This Row],[customer_id]]&lt;&gt;"",(IF(COUNTIF(Customers[customer_id],Financial_Transactions[[#This Row],[customer_id]])&gt;0,"Valid","Invalid")),"")</f>
        <v/>
      </c>
      <c r="M6698" s="1" t="str">
        <f>IF(Financial_Transactions[[#This Row],[vendor_id]]&lt;&gt;"",IF(COUNTIF(Vendors[vendor_id],Financial_Transactions[[#This Row],[vendor_id]])&gt;0,"Valid","Invalid"),"")</f>
        <v>Valid</v>
      </c>
    </row>
    <row r="6699" spans="1:13" x14ac:dyDescent="0.3">
      <c r="A6699" s="1" t="s">
        <v>14883</v>
      </c>
      <c r="B6699" s="2">
        <v>45072</v>
      </c>
      <c r="C6699">
        <v>-13892.91</v>
      </c>
      <c r="D6699" s="1" t="s">
        <v>1478</v>
      </c>
      <c r="E6699" s="1" t="s">
        <v>1225</v>
      </c>
      <c r="F6699" s="1" t="s">
        <v>8</v>
      </c>
      <c r="G6699" s="1" t="s">
        <v>22</v>
      </c>
      <c r="H6699" s="1" t="s">
        <v>1479</v>
      </c>
      <c r="I6699" s="1" t="s">
        <v>1293</v>
      </c>
      <c r="J6699" s="1" t="s">
        <v>14884</v>
      </c>
      <c r="K6699" s="1" t="str">
        <f>IF(COUNTIF(Financial_Transactions[transaction_id],Financial_Transactions[[#This Row],[transaction_id]])&gt;1,"Yes","No")</f>
        <v>No</v>
      </c>
      <c r="L6699" s="1" t="str">
        <f>IF(Financial_Transactions[[#This Row],[customer_id]]&lt;&gt;"",(IF(COUNTIF(Customers[customer_id],Financial_Transactions[[#This Row],[customer_id]])&gt;0,"Valid","Invalid")),"")</f>
        <v/>
      </c>
      <c r="M6699" s="1" t="str">
        <f>IF(Financial_Transactions[[#This Row],[vendor_id]]&lt;&gt;"",IF(COUNTIF(Vendors[vendor_id],Financial_Transactions[[#This Row],[vendor_id]])&gt;0,"Valid","Invalid"),"")</f>
        <v>Valid</v>
      </c>
    </row>
    <row r="6700" spans="1:13" x14ac:dyDescent="0.3">
      <c r="A6700" s="1" t="s">
        <v>14885</v>
      </c>
      <c r="B6700" s="2">
        <v>45177</v>
      </c>
      <c r="C6700">
        <v>203087.5</v>
      </c>
      <c r="D6700" s="1" t="s">
        <v>1484</v>
      </c>
      <c r="E6700" s="1" t="s">
        <v>1485</v>
      </c>
      <c r="F6700" s="1" t="s">
        <v>13</v>
      </c>
      <c r="G6700" s="1" t="s">
        <v>25</v>
      </c>
      <c r="H6700" s="1" t="s">
        <v>46</v>
      </c>
      <c r="I6700" s="1" t="s">
        <v>1479</v>
      </c>
      <c r="J6700" s="1" t="s">
        <v>14886</v>
      </c>
      <c r="K6700" s="1" t="str">
        <f>IF(COUNTIF(Financial_Transactions[transaction_id],Financial_Transactions[[#This Row],[transaction_id]])&gt;1,"Yes","No")</f>
        <v>No</v>
      </c>
      <c r="L6700" s="1" t="str">
        <f>IF(Financial_Transactions[[#This Row],[customer_id]]&lt;&gt;"",(IF(COUNTIF(Customers[customer_id],Financial_Transactions[[#This Row],[customer_id]])&gt;0,"Valid","Invalid")),"")</f>
        <v>Valid</v>
      </c>
      <c r="M6700" s="1" t="str">
        <f>IF(Financial_Transactions[[#This Row],[vendor_id]]&lt;&gt;"",IF(COUNTIF(Vendors[vendor_id],Financial_Transactions[[#This Row],[vendor_id]])&gt;0,"Valid","Invalid"),"")</f>
        <v/>
      </c>
    </row>
    <row r="6701" spans="1:13" x14ac:dyDescent="0.3">
      <c r="A6701" s="1" t="s">
        <v>14887</v>
      </c>
      <c r="B6701" s="2">
        <v>45013</v>
      </c>
      <c r="C6701">
        <v>236783.41</v>
      </c>
      <c r="D6701" s="1" t="s">
        <v>1484</v>
      </c>
      <c r="E6701" s="1" t="s">
        <v>1485</v>
      </c>
      <c r="F6701" s="1" t="s">
        <v>8</v>
      </c>
      <c r="G6701" s="1" t="s">
        <v>22</v>
      </c>
      <c r="H6701" s="1" t="s">
        <v>596</v>
      </c>
      <c r="I6701" s="1" t="s">
        <v>1479</v>
      </c>
      <c r="J6701" s="1" t="s">
        <v>14888</v>
      </c>
      <c r="K6701" s="1" t="str">
        <f>IF(COUNTIF(Financial_Transactions[transaction_id],Financial_Transactions[[#This Row],[transaction_id]])&gt;1,"Yes","No")</f>
        <v>No</v>
      </c>
      <c r="L6701" s="1" t="str">
        <f>IF(Financial_Transactions[[#This Row],[customer_id]]&lt;&gt;"",(IF(COUNTIF(Customers[customer_id],Financial_Transactions[[#This Row],[customer_id]])&gt;0,"Valid","Invalid")),"")</f>
        <v>Valid</v>
      </c>
      <c r="M6701" s="1" t="str">
        <f>IF(Financial_Transactions[[#This Row],[vendor_id]]&lt;&gt;"",IF(COUNTIF(Vendors[vendor_id],Financial_Transactions[[#This Row],[vendor_id]])&gt;0,"Valid","Invalid"),"")</f>
        <v/>
      </c>
    </row>
    <row r="6702" spans="1:13" x14ac:dyDescent="0.3">
      <c r="A6702" s="1" t="s">
        <v>14889</v>
      </c>
      <c r="B6702" s="2">
        <v>45005</v>
      </c>
      <c r="C6702">
        <v>81429.149999999994</v>
      </c>
      <c r="D6702" s="1" t="s">
        <v>1484</v>
      </c>
      <c r="E6702" s="1" t="s">
        <v>1500</v>
      </c>
      <c r="F6702" s="1" t="s">
        <v>19</v>
      </c>
      <c r="G6702" s="1" t="s">
        <v>25</v>
      </c>
      <c r="H6702" s="1" t="s">
        <v>56</v>
      </c>
      <c r="I6702" s="1" t="s">
        <v>1479</v>
      </c>
      <c r="J6702" s="1" t="s">
        <v>14890</v>
      </c>
      <c r="K6702" s="1" t="str">
        <f>IF(COUNTIF(Financial_Transactions[transaction_id],Financial_Transactions[[#This Row],[transaction_id]])&gt;1,"Yes","No")</f>
        <v>No</v>
      </c>
      <c r="L6702" s="1" t="str">
        <f>IF(Financial_Transactions[[#This Row],[customer_id]]&lt;&gt;"",(IF(COUNTIF(Customers[customer_id],Financial_Transactions[[#This Row],[customer_id]])&gt;0,"Valid","Invalid")),"")</f>
        <v>Valid</v>
      </c>
      <c r="M6702" s="1" t="str">
        <f>IF(Financial_Transactions[[#This Row],[vendor_id]]&lt;&gt;"",IF(COUNTIF(Vendors[vendor_id],Financial_Transactions[[#This Row],[vendor_id]])&gt;0,"Valid","Invalid"),"")</f>
        <v/>
      </c>
    </row>
    <row r="6703" spans="1:13" x14ac:dyDescent="0.3">
      <c r="A6703" s="1" t="s">
        <v>14891</v>
      </c>
      <c r="B6703" s="2">
        <v>45120</v>
      </c>
      <c r="C6703">
        <v>27702.63</v>
      </c>
      <c r="D6703" s="1" t="s">
        <v>1588</v>
      </c>
      <c r="E6703" s="1" t="s">
        <v>1588</v>
      </c>
      <c r="F6703" s="1" t="s">
        <v>8</v>
      </c>
      <c r="G6703" s="1" t="s">
        <v>22</v>
      </c>
      <c r="H6703" s="1" t="s">
        <v>1479</v>
      </c>
      <c r="I6703" s="1" t="s">
        <v>1479</v>
      </c>
      <c r="J6703" s="1" t="s">
        <v>14892</v>
      </c>
      <c r="K6703" s="1" t="str">
        <f>IF(COUNTIF(Financial_Transactions[transaction_id],Financial_Transactions[[#This Row],[transaction_id]])&gt;1,"Yes","No")</f>
        <v>No</v>
      </c>
      <c r="L6703" s="1" t="str">
        <f>IF(Financial_Transactions[[#This Row],[customer_id]]&lt;&gt;"",(IF(COUNTIF(Customers[customer_id],Financial_Transactions[[#This Row],[customer_id]])&gt;0,"Valid","Invalid")),"")</f>
        <v/>
      </c>
      <c r="M6703" s="1" t="str">
        <f>IF(Financial_Transactions[[#This Row],[vendor_id]]&lt;&gt;"",IF(COUNTIF(Vendors[vendor_id],Financial_Transactions[[#This Row],[vendor_id]])&gt;0,"Valid","Invalid"),"")</f>
        <v/>
      </c>
    </row>
    <row r="6704" spans="1:13" x14ac:dyDescent="0.3">
      <c r="A6704" s="1" t="s">
        <v>14893</v>
      </c>
      <c r="B6704" s="2">
        <v>44895</v>
      </c>
      <c r="C6704">
        <v>16985.77</v>
      </c>
      <c r="D6704" s="1" t="s">
        <v>1505</v>
      </c>
      <c r="E6704" s="1" t="s">
        <v>1505</v>
      </c>
      <c r="F6704" s="1" t="s">
        <v>19</v>
      </c>
      <c r="G6704" s="1" t="s">
        <v>22</v>
      </c>
      <c r="H6704" s="1" t="s">
        <v>1479</v>
      </c>
      <c r="I6704" s="1" t="s">
        <v>1479</v>
      </c>
      <c r="J6704" s="1" t="s">
        <v>14894</v>
      </c>
      <c r="K6704" s="1" t="str">
        <f>IF(COUNTIF(Financial_Transactions[transaction_id],Financial_Transactions[[#This Row],[transaction_id]])&gt;1,"Yes","No")</f>
        <v>No</v>
      </c>
      <c r="L6704" s="1" t="str">
        <f>IF(Financial_Transactions[[#This Row],[customer_id]]&lt;&gt;"",(IF(COUNTIF(Customers[customer_id],Financial_Transactions[[#This Row],[customer_id]])&gt;0,"Valid","Invalid")),"")</f>
        <v/>
      </c>
      <c r="M6704" s="1" t="str">
        <f>IF(Financial_Transactions[[#This Row],[vendor_id]]&lt;&gt;"",IF(COUNTIF(Vendors[vendor_id],Financial_Transactions[[#This Row],[vendor_id]])&gt;0,"Valid","Invalid"),"")</f>
        <v/>
      </c>
    </row>
    <row r="6705" spans="1:13" x14ac:dyDescent="0.3">
      <c r="A6705" s="1" t="s">
        <v>14895</v>
      </c>
      <c r="B6705" s="2">
        <v>44818</v>
      </c>
      <c r="C6705">
        <v>-50249.51</v>
      </c>
      <c r="D6705" s="1" t="s">
        <v>1478</v>
      </c>
      <c r="E6705" s="1" t="s">
        <v>1225</v>
      </c>
      <c r="F6705" s="1" t="s">
        <v>19</v>
      </c>
      <c r="G6705" s="1" t="s">
        <v>14</v>
      </c>
      <c r="H6705" s="1" t="s">
        <v>1479</v>
      </c>
      <c r="I6705" s="1" t="s">
        <v>1238</v>
      </c>
      <c r="J6705" s="1" t="s">
        <v>14896</v>
      </c>
      <c r="K6705" s="1" t="str">
        <f>IF(COUNTIF(Financial_Transactions[transaction_id],Financial_Transactions[[#This Row],[transaction_id]])&gt;1,"Yes","No")</f>
        <v>No</v>
      </c>
      <c r="L6705" s="1" t="str">
        <f>IF(Financial_Transactions[[#This Row],[customer_id]]&lt;&gt;"",(IF(COUNTIF(Customers[customer_id],Financial_Transactions[[#This Row],[customer_id]])&gt;0,"Valid","Invalid")),"")</f>
        <v/>
      </c>
      <c r="M6705" s="1" t="str">
        <f>IF(Financial_Transactions[[#This Row],[vendor_id]]&lt;&gt;"",IF(COUNTIF(Vendors[vendor_id],Financial_Transactions[[#This Row],[vendor_id]])&gt;0,"Valid","Invalid"),"")</f>
        <v>Valid</v>
      </c>
    </row>
    <row r="6706" spans="1:13" x14ac:dyDescent="0.3">
      <c r="A6706" s="1" t="s">
        <v>14897</v>
      </c>
      <c r="B6706" s="2">
        <v>45228</v>
      </c>
      <c r="C6706">
        <v>188076.67</v>
      </c>
      <c r="D6706" s="1" t="s">
        <v>1484</v>
      </c>
      <c r="E6706" s="1" t="s">
        <v>1488</v>
      </c>
      <c r="F6706" s="1" t="s">
        <v>13</v>
      </c>
      <c r="G6706" s="1" t="s">
        <v>25</v>
      </c>
      <c r="H6706" s="1" t="s">
        <v>202</v>
      </c>
      <c r="I6706" s="1" t="s">
        <v>1479</v>
      </c>
      <c r="J6706" s="1" t="s">
        <v>14898</v>
      </c>
      <c r="K6706" s="1" t="str">
        <f>IF(COUNTIF(Financial_Transactions[transaction_id],Financial_Transactions[[#This Row],[transaction_id]])&gt;1,"Yes","No")</f>
        <v>No</v>
      </c>
      <c r="L6706" s="1" t="str">
        <f>IF(Financial_Transactions[[#This Row],[customer_id]]&lt;&gt;"",(IF(COUNTIF(Customers[customer_id],Financial_Transactions[[#This Row],[customer_id]])&gt;0,"Valid","Invalid")),"")</f>
        <v>Valid</v>
      </c>
      <c r="M6706" s="1" t="str">
        <f>IF(Financial_Transactions[[#This Row],[vendor_id]]&lt;&gt;"",IF(COUNTIF(Vendors[vendor_id],Financial_Transactions[[#This Row],[vendor_id]])&gt;0,"Valid","Invalid"),"")</f>
        <v/>
      </c>
    </row>
    <row r="6707" spans="1:13" x14ac:dyDescent="0.3">
      <c r="A6707" s="1" t="s">
        <v>14899</v>
      </c>
      <c r="B6707" s="2">
        <v>45049</v>
      </c>
      <c r="C6707">
        <v>99161.02</v>
      </c>
      <c r="D6707" s="1" t="s">
        <v>1484</v>
      </c>
      <c r="E6707" s="1" t="s">
        <v>1488</v>
      </c>
      <c r="F6707" s="1" t="s">
        <v>13</v>
      </c>
      <c r="G6707" s="1" t="s">
        <v>25</v>
      </c>
      <c r="H6707" s="1" t="s">
        <v>736</v>
      </c>
      <c r="I6707" s="1" t="s">
        <v>1479</v>
      </c>
      <c r="J6707" s="1" t="s">
        <v>14900</v>
      </c>
      <c r="K6707" s="1" t="str">
        <f>IF(COUNTIF(Financial_Transactions[transaction_id],Financial_Transactions[[#This Row],[transaction_id]])&gt;1,"Yes","No")</f>
        <v>No</v>
      </c>
      <c r="L6707" s="1" t="str">
        <f>IF(Financial_Transactions[[#This Row],[customer_id]]&lt;&gt;"",(IF(COUNTIF(Customers[customer_id],Financial_Transactions[[#This Row],[customer_id]])&gt;0,"Valid","Invalid")),"")</f>
        <v>Valid</v>
      </c>
      <c r="M6707" s="1" t="str">
        <f>IF(Financial_Transactions[[#This Row],[vendor_id]]&lt;&gt;"",IF(COUNTIF(Vendors[vendor_id],Financial_Transactions[[#This Row],[vendor_id]])&gt;0,"Valid","Invalid"),"")</f>
        <v/>
      </c>
    </row>
    <row r="6708" spans="1:13" x14ac:dyDescent="0.3">
      <c r="A6708" s="1" t="s">
        <v>14901</v>
      </c>
      <c r="B6708" s="2">
        <v>44801</v>
      </c>
      <c r="C6708">
        <v>203871.52</v>
      </c>
      <c r="D6708" s="1" t="s">
        <v>1484</v>
      </c>
      <c r="E6708" s="1" t="s">
        <v>1485</v>
      </c>
      <c r="F6708" s="1" t="s">
        <v>13</v>
      </c>
      <c r="G6708" s="1" t="s">
        <v>14</v>
      </c>
      <c r="H6708" s="1" t="s">
        <v>504</v>
      </c>
      <c r="I6708" s="1" t="s">
        <v>1479</v>
      </c>
      <c r="J6708" s="1" t="s">
        <v>14902</v>
      </c>
      <c r="K6708" s="1" t="str">
        <f>IF(COUNTIF(Financial_Transactions[transaction_id],Financial_Transactions[[#This Row],[transaction_id]])&gt;1,"Yes","No")</f>
        <v>No</v>
      </c>
      <c r="L6708" s="1" t="str">
        <f>IF(Financial_Transactions[[#This Row],[customer_id]]&lt;&gt;"",(IF(COUNTIF(Customers[customer_id],Financial_Transactions[[#This Row],[customer_id]])&gt;0,"Valid","Invalid")),"")</f>
        <v>Valid</v>
      </c>
      <c r="M6708" s="1" t="str">
        <f>IF(Financial_Transactions[[#This Row],[vendor_id]]&lt;&gt;"",IF(COUNTIF(Vendors[vendor_id],Financial_Transactions[[#This Row],[vendor_id]])&gt;0,"Valid","Invalid"),"")</f>
        <v/>
      </c>
    </row>
    <row r="6709" spans="1:13" x14ac:dyDescent="0.3">
      <c r="A6709" s="1" t="s">
        <v>14903</v>
      </c>
      <c r="B6709" s="2">
        <v>44713</v>
      </c>
      <c r="C6709">
        <v>68457.399999999994</v>
      </c>
      <c r="D6709" s="1" t="s">
        <v>1484</v>
      </c>
      <c r="E6709" s="1" t="s">
        <v>1500</v>
      </c>
      <c r="F6709" s="1" t="s">
        <v>8</v>
      </c>
      <c r="G6709" s="1" t="s">
        <v>9</v>
      </c>
      <c r="H6709" s="1" t="s">
        <v>270</v>
      </c>
      <c r="I6709" s="1" t="s">
        <v>1479</v>
      </c>
      <c r="J6709" s="1" t="s">
        <v>14904</v>
      </c>
      <c r="K6709" s="1" t="str">
        <f>IF(COUNTIF(Financial_Transactions[transaction_id],Financial_Transactions[[#This Row],[transaction_id]])&gt;1,"Yes","No")</f>
        <v>No</v>
      </c>
      <c r="L6709" s="1" t="str">
        <f>IF(Financial_Transactions[[#This Row],[customer_id]]&lt;&gt;"",(IF(COUNTIF(Customers[customer_id],Financial_Transactions[[#This Row],[customer_id]])&gt;0,"Valid","Invalid")),"")</f>
        <v>Valid</v>
      </c>
      <c r="M6709" s="1" t="str">
        <f>IF(Financial_Transactions[[#This Row],[vendor_id]]&lt;&gt;"",IF(COUNTIF(Vendors[vendor_id],Financial_Transactions[[#This Row],[vendor_id]])&gt;0,"Valid","Invalid"),"")</f>
        <v/>
      </c>
    </row>
    <row r="6710" spans="1:13" x14ac:dyDescent="0.3">
      <c r="A6710" s="1" t="s">
        <v>14905</v>
      </c>
      <c r="B6710" s="2">
        <v>45068</v>
      </c>
      <c r="C6710">
        <v>147245.76000000001</v>
      </c>
      <c r="D6710" s="1" t="s">
        <v>1484</v>
      </c>
      <c r="E6710" s="1" t="s">
        <v>1500</v>
      </c>
      <c r="F6710" s="1" t="s">
        <v>13</v>
      </c>
      <c r="G6710" s="1" t="s">
        <v>22</v>
      </c>
      <c r="H6710" s="1" t="s">
        <v>468</v>
      </c>
      <c r="I6710" s="1" t="s">
        <v>1479</v>
      </c>
      <c r="J6710" s="1" t="s">
        <v>14906</v>
      </c>
      <c r="K6710" s="1" t="str">
        <f>IF(COUNTIF(Financial_Transactions[transaction_id],Financial_Transactions[[#This Row],[transaction_id]])&gt;1,"Yes","No")</f>
        <v>No</v>
      </c>
      <c r="L6710" s="1" t="str">
        <f>IF(Financial_Transactions[[#This Row],[customer_id]]&lt;&gt;"",(IF(COUNTIF(Customers[customer_id],Financial_Transactions[[#This Row],[customer_id]])&gt;0,"Valid","Invalid")),"")</f>
        <v>Valid</v>
      </c>
      <c r="M6710" s="1" t="str">
        <f>IF(Financial_Transactions[[#This Row],[vendor_id]]&lt;&gt;"",IF(COUNTIF(Vendors[vendor_id],Financial_Transactions[[#This Row],[vendor_id]])&gt;0,"Valid","Invalid"),"")</f>
        <v/>
      </c>
    </row>
    <row r="6711" spans="1:13" x14ac:dyDescent="0.3">
      <c r="A6711" s="1" t="s">
        <v>14907</v>
      </c>
      <c r="B6711" s="2">
        <v>44563</v>
      </c>
      <c r="C6711">
        <v>-68401.97</v>
      </c>
      <c r="D6711" s="1" t="s">
        <v>1478</v>
      </c>
      <c r="E6711" s="1" t="s">
        <v>1510</v>
      </c>
      <c r="F6711" s="1" t="s">
        <v>8</v>
      </c>
      <c r="G6711" s="1" t="s">
        <v>22</v>
      </c>
      <c r="H6711" s="1" t="s">
        <v>1479</v>
      </c>
      <c r="I6711" s="1" t="s">
        <v>1398</v>
      </c>
      <c r="J6711" s="1" t="s">
        <v>14908</v>
      </c>
      <c r="K6711" s="1" t="str">
        <f>IF(COUNTIF(Financial_Transactions[transaction_id],Financial_Transactions[[#This Row],[transaction_id]])&gt;1,"Yes","No")</f>
        <v>No</v>
      </c>
      <c r="L6711" s="1" t="str">
        <f>IF(Financial_Transactions[[#This Row],[customer_id]]&lt;&gt;"",(IF(COUNTIF(Customers[customer_id],Financial_Transactions[[#This Row],[customer_id]])&gt;0,"Valid","Invalid")),"")</f>
        <v/>
      </c>
      <c r="M6711" s="1" t="str">
        <f>IF(Financial_Transactions[[#This Row],[vendor_id]]&lt;&gt;"",IF(COUNTIF(Vendors[vendor_id],Financial_Transactions[[#This Row],[vendor_id]])&gt;0,"Valid","Invalid"),"")</f>
        <v>Valid</v>
      </c>
    </row>
    <row r="6712" spans="1:13" x14ac:dyDescent="0.3">
      <c r="A6712" s="1" t="s">
        <v>14909</v>
      </c>
      <c r="B6712" s="2">
        <v>45046</v>
      </c>
      <c r="C6712">
        <v>168700.68</v>
      </c>
      <c r="D6712" s="1" t="s">
        <v>1484</v>
      </c>
      <c r="E6712" s="1" t="s">
        <v>1485</v>
      </c>
      <c r="F6712" s="1" t="s">
        <v>19</v>
      </c>
      <c r="G6712" s="1" t="s">
        <v>25</v>
      </c>
      <c r="H6712" s="1" t="s">
        <v>400</v>
      </c>
      <c r="I6712" s="1" t="s">
        <v>1479</v>
      </c>
      <c r="J6712" s="1" t="s">
        <v>14910</v>
      </c>
      <c r="K6712" s="1" t="str">
        <f>IF(COUNTIF(Financial_Transactions[transaction_id],Financial_Transactions[[#This Row],[transaction_id]])&gt;1,"Yes","No")</f>
        <v>No</v>
      </c>
      <c r="L6712" s="1" t="str">
        <f>IF(Financial_Transactions[[#This Row],[customer_id]]&lt;&gt;"",(IF(COUNTIF(Customers[customer_id],Financial_Transactions[[#This Row],[customer_id]])&gt;0,"Valid","Invalid")),"")</f>
        <v>Valid</v>
      </c>
      <c r="M6712" s="1" t="str">
        <f>IF(Financial_Transactions[[#This Row],[vendor_id]]&lt;&gt;"",IF(COUNTIF(Vendors[vendor_id],Financial_Transactions[[#This Row],[vendor_id]])&gt;0,"Valid","Invalid"),"")</f>
        <v/>
      </c>
    </row>
    <row r="6713" spans="1:13" x14ac:dyDescent="0.3">
      <c r="A6713" s="1" t="s">
        <v>14911</v>
      </c>
      <c r="B6713" s="2">
        <v>44657</v>
      </c>
      <c r="C6713">
        <v>83508.22</v>
      </c>
      <c r="D6713" s="1" t="s">
        <v>1484</v>
      </c>
      <c r="E6713" s="1" t="s">
        <v>1485</v>
      </c>
      <c r="F6713" s="1" t="s">
        <v>13</v>
      </c>
      <c r="G6713" s="1" t="s">
        <v>22</v>
      </c>
      <c r="H6713" s="1" t="s">
        <v>152</v>
      </c>
      <c r="I6713" s="1" t="s">
        <v>1479</v>
      </c>
      <c r="J6713" s="1" t="s">
        <v>14912</v>
      </c>
      <c r="K6713" s="1" t="str">
        <f>IF(COUNTIF(Financial_Transactions[transaction_id],Financial_Transactions[[#This Row],[transaction_id]])&gt;1,"Yes","No")</f>
        <v>No</v>
      </c>
      <c r="L6713" s="1" t="str">
        <f>IF(Financial_Transactions[[#This Row],[customer_id]]&lt;&gt;"",(IF(COUNTIF(Customers[customer_id],Financial_Transactions[[#This Row],[customer_id]])&gt;0,"Valid","Invalid")),"")</f>
        <v>Valid</v>
      </c>
      <c r="M6713" s="1" t="str">
        <f>IF(Financial_Transactions[[#This Row],[vendor_id]]&lt;&gt;"",IF(COUNTIF(Vendors[vendor_id],Financial_Transactions[[#This Row],[vendor_id]])&gt;0,"Valid","Invalid"),"")</f>
        <v/>
      </c>
    </row>
    <row r="6714" spans="1:13" x14ac:dyDescent="0.3">
      <c r="A6714" s="1" t="s">
        <v>14913</v>
      </c>
      <c r="B6714" s="2">
        <v>44978</v>
      </c>
      <c r="C6714">
        <v>-48062.04</v>
      </c>
      <c r="D6714" s="1" t="s">
        <v>1478</v>
      </c>
      <c r="E6714" s="1" t="s">
        <v>1250</v>
      </c>
      <c r="F6714" s="1" t="s">
        <v>13</v>
      </c>
      <c r="G6714" s="1" t="s">
        <v>9</v>
      </c>
      <c r="H6714" s="1" t="s">
        <v>1479</v>
      </c>
      <c r="I6714" s="1" t="s">
        <v>1305</v>
      </c>
      <c r="J6714" s="1" t="s">
        <v>14914</v>
      </c>
      <c r="K6714" s="1" t="str">
        <f>IF(COUNTIF(Financial_Transactions[transaction_id],Financial_Transactions[[#This Row],[transaction_id]])&gt;1,"Yes","No")</f>
        <v>No</v>
      </c>
      <c r="L6714" s="1" t="str">
        <f>IF(Financial_Transactions[[#This Row],[customer_id]]&lt;&gt;"",(IF(COUNTIF(Customers[customer_id],Financial_Transactions[[#This Row],[customer_id]])&gt;0,"Valid","Invalid")),"")</f>
        <v/>
      </c>
      <c r="M6714" s="1" t="str">
        <f>IF(Financial_Transactions[[#This Row],[vendor_id]]&lt;&gt;"",IF(COUNTIF(Vendors[vendor_id],Financial_Transactions[[#This Row],[vendor_id]])&gt;0,"Valid","Invalid"),"")</f>
        <v>Valid</v>
      </c>
    </row>
    <row r="6715" spans="1:13" x14ac:dyDescent="0.3">
      <c r="A6715" s="1" t="s">
        <v>14915</v>
      </c>
      <c r="B6715" s="2">
        <v>44609</v>
      </c>
      <c r="C6715">
        <v>146963.03</v>
      </c>
      <c r="D6715" s="1" t="s">
        <v>1484</v>
      </c>
      <c r="E6715" s="1" t="s">
        <v>1488</v>
      </c>
      <c r="F6715" s="1" t="s">
        <v>13</v>
      </c>
      <c r="G6715" s="1" t="s">
        <v>22</v>
      </c>
      <c r="H6715" s="1" t="s">
        <v>156</v>
      </c>
      <c r="I6715" s="1" t="s">
        <v>1479</v>
      </c>
      <c r="J6715" s="1" t="s">
        <v>14916</v>
      </c>
      <c r="K6715" s="1" t="str">
        <f>IF(COUNTIF(Financial_Transactions[transaction_id],Financial_Transactions[[#This Row],[transaction_id]])&gt;1,"Yes","No")</f>
        <v>No</v>
      </c>
      <c r="L6715" s="1" t="str">
        <f>IF(Financial_Transactions[[#This Row],[customer_id]]&lt;&gt;"",(IF(COUNTIF(Customers[customer_id],Financial_Transactions[[#This Row],[customer_id]])&gt;0,"Valid","Invalid")),"")</f>
        <v>Valid</v>
      </c>
      <c r="M6715" s="1" t="str">
        <f>IF(Financial_Transactions[[#This Row],[vendor_id]]&lt;&gt;"",IF(COUNTIF(Vendors[vendor_id],Financial_Transactions[[#This Row],[vendor_id]])&gt;0,"Valid","Invalid"),"")</f>
        <v/>
      </c>
    </row>
    <row r="6716" spans="1:13" x14ac:dyDescent="0.3">
      <c r="A6716" s="1" t="s">
        <v>14917</v>
      </c>
      <c r="B6716" s="2">
        <v>44565</v>
      </c>
      <c r="C6716">
        <v>-25286.52</v>
      </c>
      <c r="D6716" s="1" t="s">
        <v>1478</v>
      </c>
      <c r="E6716" s="1" t="s">
        <v>1225</v>
      </c>
      <c r="F6716" s="1" t="s">
        <v>19</v>
      </c>
      <c r="G6716" s="1" t="s">
        <v>25</v>
      </c>
      <c r="H6716" s="1" t="s">
        <v>1479</v>
      </c>
      <c r="I6716" s="1" t="s">
        <v>1432</v>
      </c>
      <c r="J6716" s="1" t="s">
        <v>14918</v>
      </c>
      <c r="K6716" s="1" t="str">
        <f>IF(COUNTIF(Financial_Transactions[transaction_id],Financial_Transactions[[#This Row],[transaction_id]])&gt;1,"Yes","No")</f>
        <v>No</v>
      </c>
      <c r="L6716" s="1" t="str">
        <f>IF(Financial_Transactions[[#This Row],[customer_id]]&lt;&gt;"",(IF(COUNTIF(Customers[customer_id],Financial_Transactions[[#This Row],[customer_id]])&gt;0,"Valid","Invalid")),"")</f>
        <v/>
      </c>
      <c r="M6716" s="1" t="str">
        <f>IF(Financial_Transactions[[#This Row],[vendor_id]]&lt;&gt;"",IF(COUNTIF(Vendors[vendor_id],Financial_Transactions[[#This Row],[vendor_id]])&gt;0,"Valid","Invalid"),"")</f>
        <v>Valid</v>
      </c>
    </row>
    <row r="6717" spans="1:13" x14ac:dyDescent="0.3">
      <c r="A6717" s="1" t="s">
        <v>14919</v>
      </c>
      <c r="B6717" s="2">
        <v>44877</v>
      </c>
      <c r="C6717">
        <v>-6276.05</v>
      </c>
      <c r="D6717" s="1" t="s">
        <v>1478</v>
      </c>
      <c r="E6717" s="1" t="s">
        <v>1235</v>
      </c>
      <c r="F6717" s="1" t="s">
        <v>13</v>
      </c>
      <c r="G6717" s="1" t="s">
        <v>22</v>
      </c>
      <c r="H6717" s="1" t="s">
        <v>1479</v>
      </c>
      <c r="I6717" s="1" t="s">
        <v>1277</v>
      </c>
      <c r="J6717" s="1" t="s">
        <v>14920</v>
      </c>
      <c r="K6717" s="1" t="str">
        <f>IF(COUNTIF(Financial_Transactions[transaction_id],Financial_Transactions[[#This Row],[transaction_id]])&gt;1,"Yes","No")</f>
        <v>No</v>
      </c>
      <c r="L6717" s="1" t="str">
        <f>IF(Financial_Transactions[[#This Row],[customer_id]]&lt;&gt;"",(IF(COUNTIF(Customers[customer_id],Financial_Transactions[[#This Row],[customer_id]])&gt;0,"Valid","Invalid")),"")</f>
        <v/>
      </c>
      <c r="M6717" s="1" t="str">
        <f>IF(Financial_Transactions[[#This Row],[vendor_id]]&lt;&gt;"",IF(COUNTIF(Vendors[vendor_id],Financial_Transactions[[#This Row],[vendor_id]])&gt;0,"Valid","Invalid"),"")</f>
        <v>Valid</v>
      </c>
    </row>
    <row r="6718" spans="1:13" x14ac:dyDescent="0.3">
      <c r="A6718" s="1" t="s">
        <v>14921</v>
      </c>
      <c r="B6718" s="2">
        <v>45239</v>
      </c>
      <c r="C6718">
        <v>159240.31</v>
      </c>
      <c r="D6718" s="1" t="s">
        <v>1484</v>
      </c>
      <c r="E6718" s="1" t="s">
        <v>1500</v>
      </c>
      <c r="F6718" s="1" t="s">
        <v>19</v>
      </c>
      <c r="G6718" s="1" t="s">
        <v>9</v>
      </c>
      <c r="H6718" s="1" t="s">
        <v>138</v>
      </c>
      <c r="I6718" s="1" t="s">
        <v>1479</v>
      </c>
      <c r="J6718" s="1" t="s">
        <v>14922</v>
      </c>
      <c r="K6718" s="1" t="str">
        <f>IF(COUNTIF(Financial_Transactions[transaction_id],Financial_Transactions[[#This Row],[transaction_id]])&gt;1,"Yes","No")</f>
        <v>No</v>
      </c>
      <c r="L6718" s="1" t="str">
        <f>IF(Financial_Transactions[[#This Row],[customer_id]]&lt;&gt;"",(IF(COUNTIF(Customers[customer_id],Financial_Transactions[[#This Row],[customer_id]])&gt;0,"Valid","Invalid")),"")</f>
        <v>Valid</v>
      </c>
      <c r="M6718" s="1" t="str">
        <f>IF(Financial_Transactions[[#This Row],[vendor_id]]&lt;&gt;"",IF(COUNTIF(Vendors[vendor_id],Financial_Transactions[[#This Row],[vendor_id]])&gt;0,"Valid","Invalid"),"")</f>
        <v/>
      </c>
    </row>
    <row r="6719" spans="1:13" x14ac:dyDescent="0.3">
      <c r="A6719" s="1" t="s">
        <v>14923</v>
      </c>
      <c r="B6719" s="2">
        <v>45040</v>
      </c>
      <c r="C6719">
        <v>152937.47</v>
      </c>
      <c r="D6719" s="1" t="s">
        <v>1484</v>
      </c>
      <c r="E6719" s="1" t="s">
        <v>1500</v>
      </c>
      <c r="F6719" s="1" t="s">
        <v>19</v>
      </c>
      <c r="G6719" s="1" t="s">
        <v>14</v>
      </c>
      <c r="H6719" s="1" t="s">
        <v>84</v>
      </c>
      <c r="I6719" s="1" t="s">
        <v>1479</v>
      </c>
      <c r="J6719" s="1" t="s">
        <v>14924</v>
      </c>
      <c r="K6719" s="1" t="str">
        <f>IF(COUNTIF(Financial_Transactions[transaction_id],Financial_Transactions[[#This Row],[transaction_id]])&gt;1,"Yes","No")</f>
        <v>No</v>
      </c>
      <c r="L6719" s="1" t="str">
        <f>IF(Financial_Transactions[[#This Row],[customer_id]]&lt;&gt;"",(IF(COUNTIF(Customers[customer_id],Financial_Transactions[[#This Row],[customer_id]])&gt;0,"Valid","Invalid")),"")</f>
        <v>Valid</v>
      </c>
      <c r="M6719" s="1" t="str">
        <f>IF(Financial_Transactions[[#This Row],[vendor_id]]&lt;&gt;"",IF(COUNTIF(Vendors[vendor_id],Financial_Transactions[[#This Row],[vendor_id]])&gt;0,"Valid","Invalid"),"")</f>
        <v/>
      </c>
    </row>
    <row r="6720" spans="1:13" x14ac:dyDescent="0.3">
      <c r="A6720" s="1" t="s">
        <v>14925</v>
      </c>
      <c r="B6720" s="2">
        <v>44860</v>
      </c>
      <c r="C6720">
        <v>133840.79999999999</v>
      </c>
      <c r="D6720" s="1" t="s">
        <v>1484</v>
      </c>
      <c r="E6720" s="1" t="s">
        <v>1500</v>
      </c>
      <c r="F6720" s="1" t="s">
        <v>8</v>
      </c>
      <c r="G6720" s="1" t="s">
        <v>22</v>
      </c>
      <c r="H6720" s="1" t="s">
        <v>332</v>
      </c>
      <c r="I6720" s="1" t="s">
        <v>1479</v>
      </c>
      <c r="J6720" s="1" t="s">
        <v>14926</v>
      </c>
      <c r="K6720" s="1" t="str">
        <f>IF(COUNTIF(Financial_Transactions[transaction_id],Financial_Transactions[[#This Row],[transaction_id]])&gt;1,"Yes","No")</f>
        <v>No</v>
      </c>
      <c r="L6720" s="1" t="str">
        <f>IF(Financial_Transactions[[#This Row],[customer_id]]&lt;&gt;"",(IF(COUNTIF(Customers[customer_id],Financial_Transactions[[#This Row],[customer_id]])&gt;0,"Valid","Invalid")),"")</f>
        <v>Valid</v>
      </c>
      <c r="M6720" s="1" t="str">
        <f>IF(Financial_Transactions[[#This Row],[vendor_id]]&lt;&gt;"",IF(COUNTIF(Vendors[vendor_id],Financial_Transactions[[#This Row],[vendor_id]])&gt;0,"Valid","Invalid"),"")</f>
        <v/>
      </c>
    </row>
    <row r="6721" spans="1:13" x14ac:dyDescent="0.3">
      <c r="A6721" s="1" t="s">
        <v>14927</v>
      </c>
      <c r="B6721" s="2">
        <v>45097</v>
      </c>
      <c r="C6721">
        <v>156915.87</v>
      </c>
      <c r="D6721" s="1" t="s">
        <v>1484</v>
      </c>
      <c r="E6721" s="1" t="s">
        <v>1488</v>
      </c>
      <c r="F6721" s="1" t="s">
        <v>13</v>
      </c>
      <c r="G6721" s="1" t="s">
        <v>25</v>
      </c>
      <c r="H6721" s="1" t="s">
        <v>200</v>
      </c>
      <c r="I6721" s="1" t="s">
        <v>1479</v>
      </c>
      <c r="J6721" s="1" t="s">
        <v>14928</v>
      </c>
      <c r="K6721" s="1" t="str">
        <f>IF(COUNTIF(Financial_Transactions[transaction_id],Financial_Transactions[[#This Row],[transaction_id]])&gt;1,"Yes","No")</f>
        <v>No</v>
      </c>
      <c r="L6721" s="1" t="str">
        <f>IF(Financial_Transactions[[#This Row],[customer_id]]&lt;&gt;"",(IF(COUNTIF(Customers[customer_id],Financial_Transactions[[#This Row],[customer_id]])&gt;0,"Valid","Invalid")),"")</f>
        <v>Valid</v>
      </c>
      <c r="M6721" s="1" t="str">
        <f>IF(Financial_Transactions[[#This Row],[vendor_id]]&lt;&gt;"",IF(COUNTIF(Vendors[vendor_id],Financial_Transactions[[#This Row],[vendor_id]])&gt;0,"Valid","Invalid"),"")</f>
        <v/>
      </c>
    </row>
    <row r="6722" spans="1:13" x14ac:dyDescent="0.3">
      <c r="A6722" s="1" t="s">
        <v>14929</v>
      </c>
      <c r="B6722" s="2">
        <v>44701</v>
      </c>
      <c r="C6722">
        <v>142648.26</v>
      </c>
      <c r="D6722" s="1" t="s">
        <v>1484</v>
      </c>
      <c r="E6722" s="1" t="s">
        <v>1500</v>
      </c>
      <c r="F6722" s="1" t="s">
        <v>19</v>
      </c>
      <c r="G6722" s="1" t="s">
        <v>9</v>
      </c>
      <c r="H6722" s="1" t="s">
        <v>406</v>
      </c>
      <c r="I6722" s="1" t="s">
        <v>1479</v>
      </c>
      <c r="J6722" s="1" t="s">
        <v>14930</v>
      </c>
      <c r="K6722" s="1" t="str">
        <f>IF(COUNTIF(Financial_Transactions[transaction_id],Financial_Transactions[[#This Row],[transaction_id]])&gt;1,"Yes","No")</f>
        <v>No</v>
      </c>
      <c r="L6722" s="1" t="str">
        <f>IF(Financial_Transactions[[#This Row],[customer_id]]&lt;&gt;"",(IF(COUNTIF(Customers[customer_id],Financial_Transactions[[#This Row],[customer_id]])&gt;0,"Valid","Invalid")),"")</f>
        <v>Valid</v>
      </c>
      <c r="M6722" s="1" t="str">
        <f>IF(Financial_Transactions[[#This Row],[vendor_id]]&lt;&gt;"",IF(COUNTIF(Vendors[vendor_id],Financial_Transactions[[#This Row],[vendor_id]])&gt;0,"Valid","Invalid"),"")</f>
        <v/>
      </c>
    </row>
    <row r="6723" spans="1:13" x14ac:dyDescent="0.3">
      <c r="A6723" s="1" t="s">
        <v>14931</v>
      </c>
      <c r="B6723" s="2">
        <v>44893</v>
      </c>
      <c r="C6723">
        <v>-14884.59</v>
      </c>
      <c r="D6723" s="1" t="s">
        <v>1478</v>
      </c>
      <c r="E6723" s="1" t="s">
        <v>1225</v>
      </c>
      <c r="F6723" s="1" t="s">
        <v>8</v>
      </c>
      <c r="G6723" s="1" t="s">
        <v>22</v>
      </c>
      <c r="H6723" s="1" t="s">
        <v>1479</v>
      </c>
      <c r="I6723" s="1" t="s">
        <v>1358</v>
      </c>
      <c r="J6723" s="1" t="s">
        <v>14932</v>
      </c>
      <c r="K6723" s="1" t="str">
        <f>IF(COUNTIF(Financial_Transactions[transaction_id],Financial_Transactions[[#This Row],[transaction_id]])&gt;1,"Yes","No")</f>
        <v>No</v>
      </c>
      <c r="L6723" s="1" t="str">
        <f>IF(Financial_Transactions[[#This Row],[customer_id]]&lt;&gt;"",(IF(COUNTIF(Customers[customer_id],Financial_Transactions[[#This Row],[customer_id]])&gt;0,"Valid","Invalid")),"")</f>
        <v/>
      </c>
      <c r="M6723" s="1" t="str">
        <f>IF(Financial_Transactions[[#This Row],[vendor_id]]&lt;&gt;"",IF(COUNTIF(Vendors[vendor_id],Financial_Transactions[[#This Row],[vendor_id]])&gt;0,"Valid","Invalid"),"")</f>
        <v>Valid</v>
      </c>
    </row>
    <row r="6724" spans="1:13" x14ac:dyDescent="0.3">
      <c r="A6724" s="1" t="s">
        <v>14933</v>
      </c>
      <c r="B6724" s="2">
        <v>45160</v>
      </c>
      <c r="C6724">
        <v>-28526.02</v>
      </c>
      <c r="D6724" s="1" t="s">
        <v>1478</v>
      </c>
      <c r="E6724" s="1" t="s">
        <v>1535</v>
      </c>
      <c r="F6724" s="1" t="s">
        <v>19</v>
      </c>
      <c r="G6724" s="1" t="s">
        <v>14</v>
      </c>
      <c r="H6724" s="1" t="s">
        <v>1479</v>
      </c>
      <c r="I6724" s="1" t="s">
        <v>1354</v>
      </c>
      <c r="J6724" s="1" t="s">
        <v>14934</v>
      </c>
      <c r="K6724" s="1" t="str">
        <f>IF(COUNTIF(Financial_Transactions[transaction_id],Financial_Transactions[[#This Row],[transaction_id]])&gt;1,"Yes","No")</f>
        <v>No</v>
      </c>
      <c r="L6724" s="1" t="str">
        <f>IF(Financial_Transactions[[#This Row],[customer_id]]&lt;&gt;"",(IF(COUNTIF(Customers[customer_id],Financial_Transactions[[#This Row],[customer_id]])&gt;0,"Valid","Invalid")),"")</f>
        <v/>
      </c>
      <c r="M6724" s="1" t="str">
        <f>IF(Financial_Transactions[[#This Row],[vendor_id]]&lt;&gt;"",IF(COUNTIF(Vendors[vendor_id],Financial_Transactions[[#This Row],[vendor_id]])&gt;0,"Valid","Invalid"),"")</f>
        <v>Valid</v>
      </c>
    </row>
    <row r="6725" spans="1:13" x14ac:dyDescent="0.3">
      <c r="A6725" s="1" t="s">
        <v>14935</v>
      </c>
      <c r="B6725" s="2">
        <v>44666</v>
      </c>
      <c r="C6725">
        <v>125015.76</v>
      </c>
      <c r="D6725" s="1" t="s">
        <v>1484</v>
      </c>
      <c r="E6725" s="1" t="s">
        <v>1500</v>
      </c>
      <c r="F6725" s="1" t="s">
        <v>13</v>
      </c>
      <c r="G6725" s="1" t="s">
        <v>25</v>
      </c>
      <c r="H6725" s="1" t="s">
        <v>344</v>
      </c>
      <c r="I6725" s="1" t="s">
        <v>1479</v>
      </c>
      <c r="J6725" s="1" t="s">
        <v>14936</v>
      </c>
      <c r="K6725" s="1" t="str">
        <f>IF(COUNTIF(Financial_Transactions[transaction_id],Financial_Transactions[[#This Row],[transaction_id]])&gt;1,"Yes","No")</f>
        <v>No</v>
      </c>
      <c r="L6725" s="1" t="str">
        <f>IF(Financial_Transactions[[#This Row],[customer_id]]&lt;&gt;"",(IF(COUNTIF(Customers[customer_id],Financial_Transactions[[#This Row],[customer_id]])&gt;0,"Valid","Invalid")),"")</f>
        <v>Valid</v>
      </c>
      <c r="M6725" s="1" t="str">
        <f>IF(Financial_Transactions[[#This Row],[vendor_id]]&lt;&gt;"",IF(COUNTIF(Vendors[vendor_id],Financial_Transactions[[#This Row],[vendor_id]])&gt;0,"Valid","Invalid"),"")</f>
        <v/>
      </c>
    </row>
    <row r="6726" spans="1:13" x14ac:dyDescent="0.3">
      <c r="A6726" s="1" t="s">
        <v>14937</v>
      </c>
      <c r="B6726" s="2">
        <v>45049</v>
      </c>
      <c r="C6726">
        <v>-47378.03</v>
      </c>
      <c r="D6726" s="1" t="s">
        <v>1478</v>
      </c>
      <c r="E6726" s="1" t="s">
        <v>1225</v>
      </c>
      <c r="F6726" s="1" t="s">
        <v>13</v>
      </c>
      <c r="G6726" s="1" t="s">
        <v>14</v>
      </c>
      <c r="H6726" s="1" t="s">
        <v>1479</v>
      </c>
      <c r="I6726" s="1" t="s">
        <v>1348</v>
      </c>
      <c r="J6726" s="1" t="s">
        <v>14938</v>
      </c>
      <c r="K6726" s="1" t="str">
        <f>IF(COUNTIF(Financial_Transactions[transaction_id],Financial_Transactions[[#This Row],[transaction_id]])&gt;1,"Yes","No")</f>
        <v>No</v>
      </c>
      <c r="L6726" s="1" t="str">
        <f>IF(Financial_Transactions[[#This Row],[customer_id]]&lt;&gt;"",(IF(COUNTIF(Customers[customer_id],Financial_Transactions[[#This Row],[customer_id]])&gt;0,"Valid","Invalid")),"")</f>
        <v/>
      </c>
      <c r="M6726" s="1" t="str">
        <f>IF(Financial_Transactions[[#This Row],[vendor_id]]&lt;&gt;"",IF(COUNTIF(Vendors[vendor_id],Financial_Transactions[[#This Row],[vendor_id]])&gt;0,"Valid","Invalid"),"")</f>
        <v>Valid</v>
      </c>
    </row>
    <row r="6727" spans="1:13" x14ac:dyDescent="0.3">
      <c r="A6727" s="1" t="s">
        <v>14939</v>
      </c>
      <c r="B6727" s="2">
        <v>45099</v>
      </c>
      <c r="C6727">
        <v>-31031.59</v>
      </c>
      <c r="D6727" s="1" t="s">
        <v>1478</v>
      </c>
      <c r="E6727" s="1" t="s">
        <v>1497</v>
      </c>
      <c r="F6727" s="1" t="s">
        <v>19</v>
      </c>
      <c r="G6727" s="1" t="s">
        <v>25</v>
      </c>
      <c r="H6727" s="1" t="s">
        <v>1479</v>
      </c>
      <c r="I6727" s="1" t="s">
        <v>1380</v>
      </c>
      <c r="J6727" s="1" t="s">
        <v>14940</v>
      </c>
      <c r="K6727" s="1" t="str">
        <f>IF(COUNTIF(Financial_Transactions[transaction_id],Financial_Transactions[[#This Row],[transaction_id]])&gt;1,"Yes","No")</f>
        <v>No</v>
      </c>
      <c r="L6727" s="1" t="str">
        <f>IF(Financial_Transactions[[#This Row],[customer_id]]&lt;&gt;"",(IF(COUNTIF(Customers[customer_id],Financial_Transactions[[#This Row],[customer_id]])&gt;0,"Valid","Invalid")),"")</f>
        <v/>
      </c>
      <c r="M6727" s="1" t="str">
        <f>IF(Financial_Transactions[[#This Row],[vendor_id]]&lt;&gt;"",IF(COUNTIF(Vendors[vendor_id],Financial_Transactions[[#This Row],[vendor_id]])&gt;0,"Valid","Invalid"),"")</f>
        <v>Valid</v>
      </c>
    </row>
    <row r="6728" spans="1:13" x14ac:dyDescent="0.3">
      <c r="A6728" s="1" t="s">
        <v>14941</v>
      </c>
      <c r="B6728" s="2">
        <v>44633</v>
      </c>
      <c r="C6728">
        <v>-11448.35</v>
      </c>
      <c r="D6728" s="1" t="s">
        <v>1478</v>
      </c>
      <c r="E6728" s="1" t="s">
        <v>1497</v>
      </c>
      <c r="F6728" s="1" t="s">
        <v>13</v>
      </c>
      <c r="G6728" s="1" t="s">
        <v>14</v>
      </c>
      <c r="H6728" s="1" t="s">
        <v>1479</v>
      </c>
      <c r="I6728" s="1" t="s">
        <v>1460</v>
      </c>
      <c r="J6728" s="1" t="s">
        <v>14942</v>
      </c>
      <c r="K6728" s="1" t="str">
        <f>IF(COUNTIF(Financial_Transactions[transaction_id],Financial_Transactions[[#This Row],[transaction_id]])&gt;1,"Yes","No")</f>
        <v>No</v>
      </c>
      <c r="L6728" s="1" t="str">
        <f>IF(Financial_Transactions[[#This Row],[customer_id]]&lt;&gt;"",(IF(COUNTIF(Customers[customer_id],Financial_Transactions[[#This Row],[customer_id]])&gt;0,"Valid","Invalid")),"")</f>
        <v/>
      </c>
      <c r="M6728" s="1" t="str">
        <f>IF(Financial_Transactions[[#This Row],[vendor_id]]&lt;&gt;"",IF(COUNTIF(Vendors[vendor_id],Financial_Transactions[[#This Row],[vendor_id]])&gt;0,"Valid","Invalid"),"")</f>
        <v>Valid</v>
      </c>
    </row>
    <row r="6729" spans="1:13" x14ac:dyDescent="0.3">
      <c r="A6729" s="1" t="s">
        <v>14943</v>
      </c>
      <c r="B6729" s="2">
        <v>45047</v>
      </c>
      <c r="C6729">
        <v>233183.49</v>
      </c>
      <c r="D6729" s="1" t="s">
        <v>1484</v>
      </c>
      <c r="E6729" s="1" t="s">
        <v>1500</v>
      </c>
      <c r="F6729" s="1" t="s">
        <v>13</v>
      </c>
      <c r="G6729" s="1" t="s">
        <v>14</v>
      </c>
      <c r="H6729" s="1" t="s">
        <v>518</v>
      </c>
      <c r="I6729" s="1" t="s">
        <v>1479</v>
      </c>
      <c r="J6729" s="1" t="s">
        <v>14944</v>
      </c>
      <c r="K6729" s="1" t="str">
        <f>IF(COUNTIF(Financial_Transactions[transaction_id],Financial_Transactions[[#This Row],[transaction_id]])&gt;1,"Yes","No")</f>
        <v>No</v>
      </c>
      <c r="L6729" s="1" t="str">
        <f>IF(Financial_Transactions[[#This Row],[customer_id]]&lt;&gt;"",(IF(COUNTIF(Customers[customer_id],Financial_Transactions[[#This Row],[customer_id]])&gt;0,"Valid","Invalid")),"")</f>
        <v>Valid</v>
      </c>
      <c r="M6729" s="1" t="str">
        <f>IF(Financial_Transactions[[#This Row],[vendor_id]]&lt;&gt;"",IF(COUNTIF(Vendors[vendor_id],Financial_Transactions[[#This Row],[vendor_id]])&gt;0,"Valid","Invalid"),"")</f>
        <v/>
      </c>
    </row>
    <row r="6730" spans="1:13" x14ac:dyDescent="0.3">
      <c r="A6730" s="1" t="s">
        <v>14945</v>
      </c>
      <c r="B6730" s="2">
        <v>44869</v>
      </c>
      <c r="C6730">
        <v>117882.38</v>
      </c>
      <c r="D6730" s="1" t="s">
        <v>1484</v>
      </c>
      <c r="E6730" s="1" t="s">
        <v>1485</v>
      </c>
      <c r="F6730" s="1" t="s">
        <v>8</v>
      </c>
      <c r="G6730" s="1" t="s">
        <v>25</v>
      </c>
      <c r="H6730" s="1" t="s">
        <v>398</v>
      </c>
      <c r="I6730" s="1" t="s">
        <v>1479</v>
      </c>
      <c r="J6730" s="1" t="s">
        <v>14946</v>
      </c>
      <c r="K6730" s="1" t="str">
        <f>IF(COUNTIF(Financial_Transactions[transaction_id],Financial_Transactions[[#This Row],[transaction_id]])&gt;1,"Yes","No")</f>
        <v>No</v>
      </c>
      <c r="L6730" s="1" t="str">
        <f>IF(Financial_Transactions[[#This Row],[customer_id]]&lt;&gt;"",(IF(COUNTIF(Customers[customer_id],Financial_Transactions[[#This Row],[customer_id]])&gt;0,"Valid","Invalid")),"")</f>
        <v>Valid</v>
      </c>
      <c r="M6730" s="1" t="str">
        <f>IF(Financial_Transactions[[#This Row],[vendor_id]]&lt;&gt;"",IF(COUNTIF(Vendors[vendor_id],Financial_Transactions[[#This Row],[vendor_id]])&gt;0,"Valid","Invalid"),"")</f>
        <v/>
      </c>
    </row>
    <row r="6731" spans="1:13" x14ac:dyDescent="0.3">
      <c r="A6731" s="1" t="s">
        <v>14947</v>
      </c>
      <c r="B6731" s="2">
        <v>44814</v>
      </c>
      <c r="C6731">
        <v>270342.65999999997</v>
      </c>
      <c r="D6731" s="1" t="s">
        <v>1484</v>
      </c>
      <c r="E6731" s="1" t="s">
        <v>1488</v>
      </c>
      <c r="F6731" s="1" t="s">
        <v>8</v>
      </c>
      <c r="G6731" s="1" t="s">
        <v>22</v>
      </c>
      <c r="H6731" s="1" t="s">
        <v>202</v>
      </c>
      <c r="I6731" s="1" t="s">
        <v>1479</v>
      </c>
      <c r="J6731" s="1" t="s">
        <v>14948</v>
      </c>
      <c r="K6731" s="1" t="str">
        <f>IF(COUNTIF(Financial_Transactions[transaction_id],Financial_Transactions[[#This Row],[transaction_id]])&gt;1,"Yes","No")</f>
        <v>No</v>
      </c>
      <c r="L6731" s="1" t="str">
        <f>IF(Financial_Transactions[[#This Row],[customer_id]]&lt;&gt;"",(IF(COUNTIF(Customers[customer_id],Financial_Transactions[[#This Row],[customer_id]])&gt;0,"Valid","Invalid")),"")</f>
        <v>Valid</v>
      </c>
      <c r="M6731" s="1" t="str">
        <f>IF(Financial_Transactions[[#This Row],[vendor_id]]&lt;&gt;"",IF(COUNTIF(Vendors[vendor_id],Financial_Transactions[[#This Row],[vendor_id]])&gt;0,"Valid","Invalid"),"")</f>
        <v/>
      </c>
    </row>
    <row r="6732" spans="1:13" x14ac:dyDescent="0.3">
      <c r="A6732" s="1" t="s">
        <v>14949</v>
      </c>
      <c r="B6732" s="2">
        <v>44643</v>
      </c>
      <c r="C6732">
        <v>168719.22</v>
      </c>
      <c r="D6732" s="1" t="s">
        <v>1484</v>
      </c>
      <c r="E6732" s="1" t="s">
        <v>1485</v>
      </c>
      <c r="F6732" s="1" t="s">
        <v>8</v>
      </c>
      <c r="G6732" s="1" t="s">
        <v>14</v>
      </c>
      <c r="H6732" s="1" t="s">
        <v>356</v>
      </c>
      <c r="I6732" s="1" t="s">
        <v>1479</v>
      </c>
      <c r="J6732" s="1" t="s">
        <v>14950</v>
      </c>
      <c r="K6732" s="1" t="str">
        <f>IF(COUNTIF(Financial_Transactions[transaction_id],Financial_Transactions[[#This Row],[transaction_id]])&gt;1,"Yes","No")</f>
        <v>No</v>
      </c>
      <c r="L6732" s="1" t="str">
        <f>IF(Financial_Transactions[[#This Row],[customer_id]]&lt;&gt;"",(IF(COUNTIF(Customers[customer_id],Financial_Transactions[[#This Row],[customer_id]])&gt;0,"Valid","Invalid")),"")</f>
        <v>Valid</v>
      </c>
      <c r="M6732" s="1" t="str">
        <f>IF(Financial_Transactions[[#This Row],[vendor_id]]&lt;&gt;"",IF(COUNTIF(Vendors[vendor_id],Financial_Transactions[[#This Row],[vendor_id]])&gt;0,"Valid","Invalid"),"")</f>
        <v/>
      </c>
    </row>
    <row r="6733" spans="1:13" x14ac:dyDescent="0.3">
      <c r="A6733" s="1" t="s">
        <v>14951</v>
      </c>
      <c r="B6733" s="2">
        <v>44835</v>
      </c>
      <c r="C6733">
        <v>236485.63</v>
      </c>
      <c r="D6733" s="1" t="s">
        <v>1484</v>
      </c>
      <c r="E6733" s="1" t="s">
        <v>1485</v>
      </c>
      <c r="F6733" s="1" t="s">
        <v>19</v>
      </c>
      <c r="G6733" s="1" t="s">
        <v>22</v>
      </c>
      <c r="H6733" s="1" t="s">
        <v>176</v>
      </c>
      <c r="I6733" s="1" t="s">
        <v>1479</v>
      </c>
      <c r="J6733" s="1" t="s">
        <v>14952</v>
      </c>
      <c r="K6733" s="1" t="str">
        <f>IF(COUNTIF(Financial_Transactions[transaction_id],Financial_Transactions[[#This Row],[transaction_id]])&gt;1,"Yes","No")</f>
        <v>No</v>
      </c>
      <c r="L6733" s="1" t="str">
        <f>IF(Financial_Transactions[[#This Row],[customer_id]]&lt;&gt;"",(IF(COUNTIF(Customers[customer_id],Financial_Transactions[[#This Row],[customer_id]])&gt;0,"Valid","Invalid")),"")</f>
        <v>Valid</v>
      </c>
      <c r="M6733" s="1" t="str">
        <f>IF(Financial_Transactions[[#This Row],[vendor_id]]&lt;&gt;"",IF(COUNTIF(Vendors[vendor_id],Financial_Transactions[[#This Row],[vendor_id]])&gt;0,"Valid","Invalid"),"")</f>
        <v/>
      </c>
    </row>
    <row r="6734" spans="1:13" x14ac:dyDescent="0.3">
      <c r="A6734" s="1" t="s">
        <v>14953</v>
      </c>
      <c r="B6734" s="2">
        <v>44952</v>
      </c>
      <c r="C6734">
        <v>116618.68</v>
      </c>
      <c r="D6734" s="1" t="s">
        <v>1484</v>
      </c>
      <c r="E6734" s="1" t="s">
        <v>1488</v>
      </c>
      <c r="F6734" s="1" t="s">
        <v>8</v>
      </c>
      <c r="G6734" s="1" t="s">
        <v>22</v>
      </c>
      <c r="H6734" s="1" t="s">
        <v>692</v>
      </c>
      <c r="I6734" s="1" t="s">
        <v>1479</v>
      </c>
      <c r="J6734" s="1" t="s">
        <v>14954</v>
      </c>
      <c r="K6734" s="1" t="str">
        <f>IF(COUNTIF(Financial_Transactions[transaction_id],Financial_Transactions[[#This Row],[transaction_id]])&gt;1,"Yes","No")</f>
        <v>No</v>
      </c>
      <c r="L6734" s="1" t="str">
        <f>IF(Financial_Transactions[[#This Row],[customer_id]]&lt;&gt;"",(IF(COUNTIF(Customers[customer_id],Financial_Transactions[[#This Row],[customer_id]])&gt;0,"Valid","Invalid")),"")</f>
        <v>Valid</v>
      </c>
      <c r="M6734" s="1" t="str">
        <f>IF(Financial_Transactions[[#This Row],[vendor_id]]&lt;&gt;"",IF(COUNTIF(Vendors[vendor_id],Financial_Transactions[[#This Row],[vendor_id]])&gt;0,"Valid","Invalid"),"")</f>
        <v/>
      </c>
    </row>
    <row r="6735" spans="1:13" x14ac:dyDescent="0.3">
      <c r="A6735" s="1" t="s">
        <v>14955</v>
      </c>
      <c r="B6735" s="2">
        <v>45027</v>
      </c>
      <c r="C6735">
        <v>-58423.37</v>
      </c>
      <c r="D6735" s="1" t="s">
        <v>1478</v>
      </c>
      <c r="E6735" s="1" t="s">
        <v>1235</v>
      </c>
      <c r="F6735" s="1" t="s">
        <v>8</v>
      </c>
      <c r="G6735" s="1" t="s">
        <v>9</v>
      </c>
      <c r="H6735" s="1" t="s">
        <v>1479</v>
      </c>
      <c r="I6735" s="1" t="s">
        <v>1346</v>
      </c>
      <c r="J6735" s="1" t="s">
        <v>14956</v>
      </c>
      <c r="K6735" s="1" t="str">
        <f>IF(COUNTIF(Financial_Transactions[transaction_id],Financial_Transactions[[#This Row],[transaction_id]])&gt;1,"Yes","No")</f>
        <v>No</v>
      </c>
      <c r="L6735" s="1" t="str">
        <f>IF(Financial_Transactions[[#This Row],[customer_id]]&lt;&gt;"",(IF(COUNTIF(Customers[customer_id],Financial_Transactions[[#This Row],[customer_id]])&gt;0,"Valid","Invalid")),"")</f>
        <v/>
      </c>
      <c r="M6735" s="1" t="str">
        <f>IF(Financial_Transactions[[#This Row],[vendor_id]]&lt;&gt;"",IF(COUNTIF(Vendors[vendor_id],Financial_Transactions[[#This Row],[vendor_id]])&gt;0,"Valid","Invalid"),"")</f>
        <v>Valid</v>
      </c>
    </row>
    <row r="6736" spans="1:13" x14ac:dyDescent="0.3">
      <c r="A6736" s="1" t="s">
        <v>14957</v>
      </c>
      <c r="B6736" s="2">
        <v>44738</v>
      </c>
      <c r="C6736">
        <v>198490.31</v>
      </c>
      <c r="D6736" s="1" t="s">
        <v>1484</v>
      </c>
      <c r="E6736" s="1" t="s">
        <v>1488</v>
      </c>
      <c r="F6736" s="1" t="s">
        <v>19</v>
      </c>
      <c r="G6736" s="1" t="s">
        <v>25</v>
      </c>
      <c r="H6736" s="1" t="s">
        <v>358</v>
      </c>
      <c r="I6736" s="1" t="s">
        <v>1479</v>
      </c>
      <c r="J6736" s="1" t="s">
        <v>14958</v>
      </c>
      <c r="K6736" s="1" t="str">
        <f>IF(COUNTIF(Financial_Transactions[transaction_id],Financial_Transactions[[#This Row],[transaction_id]])&gt;1,"Yes","No")</f>
        <v>No</v>
      </c>
      <c r="L6736" s="1" t="str">
        <f>IF(Financial_Transactions[[#This Row],[customer_id]]&lt;&gt;"",(IF(COUNTIF(Customers[customer_id],Financial_Transactions[[#This Row],[customer_id]])&gt;0,"Valid","Invalid")),"")</f>
        <v>Valid</v>
      </c>
      <c r="M6736" s="1" t="str">
        <f>IF(Financial_Transactions[[#This Row],[vendor_id]]&lt;&gt;"",IF(COUNTIF(Vendors[vendor_id],Financial_Transactions[[#This Row],[vendor_id]])&gt;0,"Valid","Invalid"),"")</f>
        <v/>
      </c>
    </row>
    <row r="6737" spans="1:13" x14ac:dyDescent="0.3">
      <c r="A6737" s="1" t="s">
        <v>14959</v>
      </c>
      <c r="B6737" s="2">
        <v>44964</v>
      </c>
      <c r="C6737">
        <v>151917.59</v>
      </c>
      <c r="D6737" s="1" t="s">
        <v>1484</v>
      </c>
      <c r="E6737" s="1" t="s">
        <v>1485</v>
      </c>
      <c r="F6737" s="1" t="s">
        <v>8</v>
      </c>
      <c r="G6737" s="1" t="s">
        <v>22</v>
      </c>
      <c r="H6737" s="1" t="s">
        <v>710</v>
      </c>
      <c r="I6737" s="1" t="s">
        <v>1479</v>
      </c>
      <c r="J6737" s="1" t="s">
        <v>14960</v>
      </c>
      <c r="K6737" s="1" t="str">
        <f>IF(COUNTIF(Financial_Transactions[transaction_id],Financial_Transactions[[#This Row],[transaction_id]])&gt;1,"Yes","No")</f>
        <v>No</v>
      </c>
      <c r="L6737" s="1" t="str">
        <f>IF(Financial_Transactions[[#This Row],[customer_id]]&lt;&gt;"",(IF(COUNTIF(Customers[customer_id],Financial_Transactions[[#This Row],[customer_id]])&gt;0,"Valid","Invalid")),"")</f>
        <v>Valid</v>
      </c>
      <c r="M6737" s="1" t="str">
        <f>IF(Financial_Transactions[[#This Row],[vendor_id]]&lt;&gt;"",IF(COUNTIF(Vendors[vendor_id],Financial_Transactions[[#This Row],[vendor_id]])&gt;0,"Valid","Invalid"),"")</f>
        <v/>
      </c>
    </row>
    <row r="6738" spans="1:13" x14ac:dyDescent="0.3">
      <c r="A6738" s="1" t="s">
        <v>14961</v>
      </c>
      <c r="B6738" s="2">
        <v>45115</v>
      </c>
      <c r="C6738">
        <v>-49859.55</v>
      </c>
      <c r="D6738" s="1" t="s">
        <v>1478</v>
      </c>
      <c r="E6738" s="1" t="s">
        <v>1510</v>
      </c>
      <c r="F6738" s="1" t="s">
        <v>19</v>
      </c>
      <c r="G6738" s="1" t="s">
        <v>22</v>
      </c>
      <c r="H6738" s="1" t="s">
        <v>1479</v>
      </c>
      <c r="I6738" s="1" t="s">
        <v>1426</v>
      </c>
      <c r="J6738" s="1" t="s">
        <v>14962</v>
      </c>
      <c r="K6738" s="1" t="str">
        <f>IF(COUNTIF(Financial_Transactions[transaction_id],Financial_Transactions[[#This Row],[transaction_id]])&gt;1,"Yes","No")</f>
        <v>No</v>
      </c>
      <c r="L6738" s="1" t="str">
        <f>IF(Financial_Transactions[[#This Row],[customer_id]]&lt;&gt;"",(IF(COUNTIF(Customers[customer_id],Financial_Transactions[[#This Row],[customer_id]])&gt;0,"Valid","Invalid")),"")</f>
        <v/>
      </c>
      <c r="M6738" s="1" t="str">
        <f>IF(Financial_Transactions[[#This Row],[vendor_id]]&lt;&gt;"",IF(COUNTIF(Vendors[vendor_id],Financial_Transactions[[#This Row],[vendor_id]])&gt;0,"Valid","Invalid"),"")</f>
        <v>Valid</v>
      </c>
    </row>
    <row r="6739" spans="1:13" x14ac:dyDescent="0.3">
      <c r="A6739" s="1" t="s">
        <v>14963</v>
      </c>
      <c r="B6739" s="2">
        <v>45237</v>
      </c>
      <c r="C6739">
        <v>-46602.98</v>
      </c>
      <c r="D6739" s="1" t="s">
        <v>1478</v>
      </c>
      <c r="E6739" s="1" t="s">
        <v>1510</v>
      </c>
      <c r="F6739" s="1" t="s">
        <v>13</v>
      </c>
      <c r="G6739" s="1" t="s">
        <v>25</v>
      </c>
      <c r="H6739" s="1" t="s">
        <v>1479</v>
      </c>
      <c r="I6739" s="1" t="s">
        <v>1432</v>
      </c>
      <c r="J6739" s="1" t="s">
        <v>14964</v>
      </c>
      <c r="K6739" s="1" t="str">
        <f>IF(COUNTIF(Financial_Transactions[transaction_id],Financial_Transactions[[#This Row],[transaction_id]])&gt;1,"Yes","No")</f>
        <v>No</v>
      </c>
      <c r="L6739" s="1" t="str">
        <f>IF(Financial_Transactions[[#This Row],[customer_id]]&lt;&gt;"",(IF(COUNTIF(Customers[customer_id],Financial_Transactions[[#This Row],[customer_id]])&gt;0,"Valid","Invalid")),"")</f>
        <v/>
      </c>
      <c r="M6739" s="1" t="str">
        <f>IF(Financial_Transactions[[#This Row],[vendor_id]]&lt;&gt;"",IF(COUNTIF(Vendors[vendor_id],Financial_Transactions[[#This Row],[vendor_id]])&gt;0,"Valid","Invalid"),"")</f>
        <v>Valid</v>
      </c>
    </row>
    <row r="6740" spans="1:13" x14ac:dyDescent="0.3">
      <c r="A6740" s="1" t="s">
        <v>14965</v>
      </c>
      <c r="B6740" s="2">
        <v>44676</v>
      </c>
      <c r="C6740">
        <v>-17887.27</v>
      </c>
      <c r="D6740" s="1" t="s">
        <v>1478</v>
      </c>
      <c r="E6740" s="1" t="s">
        <v>1250</v>
      </c>
      <c r="F6740" s="1" t="s">
        <v>8</v>
      </c>
      <c r="G6740" s="1" t="s">
        <v>9</v>
      </c>
      <c r="H6740" s="1" t="s">
        <v>1479</v>
      </c>
      <c r="I6740" s="1" t="s">
        <v>1321</v>
      </c>
      <c r="J6740" s="1" t="s">
        <v>14966</v>
      </c>
      <c r="K6740" s="1" t="str">
        <f>IF(COUNTIF(Financial_Transactions[transaction_id],Financial_Transactions[[#This Row],[transaction_id]])&gt;1,"Yes","No")</f>
        <v>No</v>
      </c>
      <c r="L6740" s="1" t="str">
        <f>IF(Financial_Transactions[[#This Row],[customer_id]]&lt;&gt;"",(IF(COUNTIF(Customers[customer_id],Financial_Transactions[[#This Row],[customer_id]])&gt;0,"Valid","Invalid")),"")</f>
        <v/>
      </c>
      <c r="M6740" s="1" t="str">
        <f>IF(Financial_Transactions[[#This Row],[vendor_id]]&lt;&gt;"",IF(COUNTIF(Vendors[vendor_id],Financial_Transactions[[#This Row],[vendor_id]])&gt;0,"Valid","Invalid"),"")</f>
        <v>Valid</v>
      </c>
    </row>
    <row r="6741" spans="1:13" x14ac:dyDescent="0.3">
      <c r="A6741" s="1" t="s">
        <v>14967</v>
      </c>
      <c r="B6741" s="2">
        <v>45206</v>
      </c>
      <c r="C6741">
        <v>203908.68</v>
      </c>
      <c r="D6741" s="1" t="s">
        <v>1484</v>
      </c>
      <c r="E6741" s="1" t="s">
        <v>1488</v>
      </c>
      <c r="F6741" s="1" t="s">
        <v>13</v>
      </c>
      <c r="G6741" s="1" t="s">
        <v>25</v>
      </c>
      <c r="H6741" s="1" t="s">
        <v>342</v>
      </c>
      <c r="I6741" s="1" t="s">
        <v>1479</v>
      </c>
      <c r="J6741" s="1" t="s">
        <v>14968</v>
      </c>
      <c r="K6741" s="1" t="str">
        <f>IF(COUNTIF(Financial_Transactions[transaction_id],Financial_Transactions[[#This Row],[transaction_id]])&gt;1,"Yes","No")</f>
        <v>No</v>
      </c>
      <c r="L6741" s="1" t="str">
        <f>IF(Financial_Transactions[[#This Row],[customer_id]]&lt;&gt;"",(IF(COUNTIF(Customers[customer_id],Financial_Transactions[[#This Row],[customer_id]])&gt;0,"Valid","Invalid")),"")</f>
        <v>Valid</v>
      </c>
      <c r="M6741" s="1" t="str">
        <f>IF(Financial_Transactions[[#This Row],[vendor_id]]&lt;&gt;"",IF(COUNTIF(Vendors[vendor_id],Financial_Transactions[[#This Row],[vendor_id]])&gt;0,"Valid","Invalid"),"")</f>
        <v/>
      </c>
    </row>
    <row r="6742" spans="1:13" x14ac:dyDescent="0.3">
      <c r="A6742" s="1" t="s">
        <v>14969</v>
      </c>
      <c r="B6742" s="2">
        <v>45248</v>
      </c>
      <c r="C6742">
        <v>237158.37</v>
      </c>
      <c r="D6742" s="1" t="s">
        <v>1484</v>
      </c>
      <c r="E6742" s="1" t="s">
        <v>1488</v>
      </c>
      <c r="F6742" s="1" t="s">
        <v>8</v>
      </c>
      <c r="G6742" s="1" t="s">
        <v>25</v>
      </c>
      <c r="H6742" s="1" t="s">
        <v>676</v>
      </c>
      <c r="I6742" s="1" t="s">
        <v>1479</v>
      </c>
      <c r="J6742" s="1" t="s">
        <v>14970</v>
      </c>
      <c r="K6742" s="1" t="str">
        <f>IF(COUNTIF(Financial_Transactions[transaction_id],Financial_Transactions[[#This Row],[transaction_id]])&gt;1,"Yes","No")</f>
        <v>No</v>
      </c>
      <c r="L6742" s="1" t="str">
        <f>IF(Financial_Transactions[[#This Row],[customer_id]]&lt;&gt;"",(IF(COUNTIF(Customers[customer_id],Financial_Transactions[[#This Row],[customer_id]])&gt;0,"Valid","Invalid")),"")</f>
        <v>Valid</v>
      </c>
      <c r="M6742" s="1" t="str">
        <f>IF(Financial_Transactions[[#This Row],[vendor_id]]&lt;&gt;"",IF(COUNTIF(Vendors[vendor_id],Financial_Transactions[[#This Row],[vendor_id]])&gt;0,"Valid","Invalid"),"")</f>
        <v/>
      </c>
    </row>
    <row r="6743" spans="1:13" x14ac:dyDescent="0.3">
      <c r="A6743" s="1" t="s">
        <v>14971</v>
      </c>
      <c r="B6743" s="2">
        <v>44916</v>
      </c>
      <c r="C6743">
        <v>-40718.49</v>
      </c>
      <c r="D6743" s="1" t="s">
        <v>1478</v>
      </c>
      <c r="E6743" s="1" t="s">
        <v>1235</v>
      </c>
      <c r="F6743" s="1" t="s">
        <v>13</v>
      </c>
      <c r="G6743" s="1" t="s">
        <v>9</v>
      </c>
      <c r="H6743" s="1" t="s">
        <v>1479</v>
      </c>
      <c r="I6743" s="1" t="s">
        <v>1462</v>
      </c>
      <c r="J6743" s="1" t="s">
        <v>14972</v>
      </c>
      <c r="K6743" s="1" t="str">
        <f>IF(COUNTIF(Financial_Transactions[transaction_id],Financial_Transactions[[#This Row],[transaction_id]])&gt;1,"Yes","No")</f>
        <v>No</v>
      </c>
      <c r="L6743" s="1" t="str">
        <f>IF(Financial_Transactions[[#This Row],[customer_id]]&lt;&gt;"",(IF(COUNTIF(Customers[customer_id],Financial_Transactions[[#This Row],[customer_id]])&gt;0,"Valid","Invalid")),"")</f>
        <v/>
      </c>
      <c r="M6743" s="1" t="str">
        <f>IF(Financial_Transactions[[#This Row],[vendor_id]]&lt;&gt;"",IF(COUNTIF(Vendors[vendor_id],Financial_Transactions[[#This Row],[vendor_id]])&gt;0,"Valid","Invalid"),"")</f>
        <v>Valid</v>
      </c>
    </row>
    <row r="6744" spans="1:13" x14ac:dyDescent="0.3">
      <c r="A6744" s="1" t="s">
        <v>14973</v>
      </c>
      <c r="B6744" s="2">
        <v>45280</v>
      </c>
      <c r="C6744">
        <v>-57980.06</v>
      </c>
      <c r="D6744" s="1" t="s">
        <v>1478</v>
      </c>
      <c r="E6744" s="1" t="s">
        <v>1235</v>
      </c>
      <c r="F6744" s="1" t="s">
        <v>8</v>
      </c>
      <c r="G6744" s="1" t="s">
        <v>9</v>
      </c>
      <c r="H6744" s="1" t="s">
        <v>1479</v>
      </c>
      <c r="I6744" s="1" t="s">
        <v>1384</v>
      </c>
      <c r="J6744" s="1" t="s">
        <v>14974</v>
      </c>
      <c r="K6744" s="1" t="str">
        <f>IF(COUNTIF(Financial_Transactions[transaction_id],Financial_Transactions[[#This Row],[transaction_id]])&gt;1,"Yes","No")</f>
        <v>No</v>
      </c>
      <c r="L6744" s="1" t="str">
        <f>IF(Financial_Transactions[[#This Row],[customer_id]]&lt;&gt;"",(IF(COUNTIF(Customers[customer_id],Financial_Transactions[[#This Row],[customer_id]])&gt;0,"Valid","Invalid")),"")</f>
        <v/>
      </c>
      <c r="M6744" s="1" t="str">
        <f>IF(Financial_Transactions[[#This Row],[vendor_id]]&lt;&gt;"",IF(COUNTIF(Vendors[vendor_id],Financial_Transactions[[#This Row],[vendor_id]])&gt;0,"Valid","Invalid"),"")</f>
        <v>Valid</v>
      </c>
    </row>
    <row r="6745" spans="1:13" x14ac:dyDescent="0.3">
      <c r="A6745" s="1" t="s">
        <v>14975</v>
      </c>
      <c r="B6745" s="2">
        <v>45247</v>
      </c>
      <c r="C6745">
        <v>212523.41</v>
      </c>
      <c r="D6745" s="1" t="s">
        <v>1484</v>
      </c>
      <c r="E6745" s="1" t="s">
        <v>1488</v>
      </c>
      <c r="F6745" s="1" t="s">
        <v>13</v>
      </c>
      <c r="G6745" s="1" t="s">
        <v>14</v>
      </c>
      <c r="H6745" s="1" t="s">
        <v>470</v>
      </c>
      <c r="I6745" s="1" t="s">
        <v>1479</v>
      </c>
      <c r="J6745" s="1" t="s">
        <v>14976</v>
      </c>
      <c r="K6745" s="1" t="str">
        <f>IF(COUNTIF(Financial_Transactions[transaction_id],Financial_Transactions[[#This Row],[transaction_id]])&gt;1,"Yes","No")</f>
        <v>No</v>
      </c>
      <c r="L6745" s="1" t="str">
        <f>IF(Financial_Transactions[[#This Row],[customer_id]]&lt;&gt;"",(IF(COUNTIF(Customers[customer_id],Financial_Transactions[[#This Row],[customer_id]])&gt;0,"Valid","Invalid")),"")</f>
        <v>Valid</v>
      </c>
      <c r="M6745" s="1" t="str">
        <f>IF(Financial_Transactions[[#This Row],[vendor_id]]&lt;&gt;"",IF(COUNTIF(Vendors[vendor_id],Financial_Transactions[[#This Row],[vendor_id]])&gt;0,"Valid","Invalid"),"")</f>
        <v/>
      </c>
    </row>
    <row r="6746" spans="1:13" x14ac:dyDescent="0.3">
      <c r="A6746" s="1" t="s">
        <v>14977</v>
      </c>
      <c r="B6746" s="2">
        <v>45177</v>
      </c>
      <c r="C6746">
        <v>109391.15</v>
      </c>
      <c r="D6746" s="1" t="s">
        <v>1484</v>
      </c>
      <c r="E6746" s="1" t="s">
        <v>1485</v>
      </c>
      <c r="F6746" s="1" t="s">
        <v>8</v>
      </c>
      <c r="G6746" s="1" t="s">
        <v>25</v>
      </c>
      <c r="H6746" s="1" t="s">
        <v>190</v>
      </c>
      <c r="I6746" s="1" t="s">
        <v>1479</v>
      </c>
      <c r="J6746" s="1" t="s">
        <v>14978</v>
      </c>
      <c r="K6746" s="1" t="str">
        <f>IF(COUNTIF(Financial_Transactions[transaction_id],Financial_Transactions[[#This Row],[transaction_id]])&gt;1,"Yes","No")</f>
        <v>No</v>
      </c>
      <c r="L6746" s="1" t="str">
        <f>IF(Financial_Transactions[[#This Row],[customer_id]]&lt;&gt;"",(IF(COUNTIF(Customers[customer_id],Financial_Transactions[[#This Row],[customer_id]])&gt;0,"Valid","Invalid")),"")</f>
        <v>Valid</v>
      </c>
      <c r="M6746" s="1" t="str">
        <f>IF(Financial_Transactions[[#This Row],[vendor_id]]&lt;&gt;"",IF(COUNTIF(Vendors[vendor_id],Financial_Transactions[[#This Row],[vendor_id]])&gt;0,"Valid","Invalid"),"")</f>
        <v/>
      </c>
    </row>
    <row r="6747" spans="1:13" x14ac:dyDescent="0.3">
      <c r="A6747" s="1" t="s">
        <v>14979</v>
      </c>
      <c r="B6747" s="2">
        <v>44764</v>
      </c>
      <c r="C6747">
        <v>-27737.9</v>
      </c>
      <c r="D6747" s="1" t="s">
        <v>1478</v>
      </c>
      <c r="E6747" s="1" t="s">
        <v>1225</v>
      </c>
      <c r="F6747" s="1" t="s">
        <v>13</v>
      </c>
      <c r="G6747" s="1" t="s">
        <v>9</v>
      </c>
      <c r="H6747" s="1" t="s">
        <v>1479</v>
      </c>
      <c r="I6747" s="1" t="s">
        <v>1452</v>
      </c>
      <c r="J6747" s="1" t="s">
        <v>14980</v>
      </c>
      <c r="K6747" s="1" t="str">
        <f>IF(COUNTIF(Financial_Transactions[transaction_id],Financial_Transactions[[#This Row],[transaction_id]])&gt;1,"Yes","No")</f>
        <v>No</v>
      </c>
      <c r="L6747" s="1" t="str">
        <f>IF(Financial_Transactions[[#This Row],[customer_id]]&lt;&gt;"",(IF(COUNTIF(Customers[customer_id],Financial_Transactions[[#This Row],[customer_id]])&gt;0,"Valid","Invalid")),"")</f>
        <v/>
      </c>
      <c r="M6747" s="1" t="str">
        <f>IF(Financial_Transactions[[#This Row],[vendor_id]]&lt;&gt;"",IF(COUNTIF(Vendors[vendor_id],Financial_Transactions[[#This Row],[vendor_id]])&gt;0,"Valid","Invalid"),"")</f>
        <v>Valid</v>
      </c>
    </row>
    <row r="6748" spans="1:13" x14ac:dyDescent="0.3">
      <c r="A6748" s="1" t="s">
        <v>14981</v>
      </c>
      <c r="B6748" s="2">
        <v>45186</v>
      </c>
      <c r="C6748">
        <v>19187.900000000001</v>
      </c>
      <c r="D6748" s="1" t="s">
        <v>1588</v>
      </c>
      <c r="E6748" s="1" t="s">
        <v>1588</v>
      </c>
      <c r="F6748" s="1" t="s">
        <v>8</v>
      </c>
      <c r="G6748" s="1" t="s">
        <v>22</v>
      </c>
      <c r="H6748" s="1" t="s">
        <v>1479</v>
      </c>
      <c r="I6748" s="1" t="s">
        <v>1479</v>
      </c>
      <c r="J6748" s="1" t="s">
        <v>14982</v>
      </c>
      <c r="K6748" s="1" t="str">
        <f>IF(COUNTIF(Financial_Transactions[transaction_id],Financial_Transactions[[#This Row],[transaction_id]])&gt;1,"Yes","No")</f>
        <v>No</v>
      </c>
      <c r="L6748" s="1" t="str">
        <f>IF(Financial_Transactions[[#This Row],[customer_id]]&lt;&gt;"",(IF(COUNTIF(Customers[customer_id],Financial_Transactions[[#This Row],[customer_id]])&gt;0,"Valid","Invalid")),"")</f>
        <v/>
      </c>
      <c r="M6748" s="1" t="str">
        <f>IF(Financial_Transactions[[#This Row],[vendor_id]]&lt;&gt;"",IF(COUNTIF(Vendors[vendor_id],Financial_Transactions[[#This Row],[vendor_id]])&gt;0,"Valid","Invalid"),"")</f>
        <v/>
      </c>
    </row>
    <row r="6749" spans="1:13" x14ac:dyDescent="0.3">
      <c r="A6749" s="1" t="s">
        <v>14983</v>
      </c>
      <c r="B6749" s="2">
        <v>45279</v>
      </c>
      <c r="C6749">
        <v>179259.83</v>
      </c>
      <c r="D6749" s="1" t="s">
        <v>1484</v>
      </c>
      <c r="E6749" s="1" t="s">
        <v>1488</v>
      </c>
      <c r="F6749" s="1" t="s">
        <v>13</v>
      </c>
      <c r="G6749" s="1" t="s">
        <v>14</v>
      </c>
      <c r="H6749" s="1" t="s">
        <v>662</v>
      </c>
      <c r="I6749" s="1" t="s">
        <v>1479</v>
      </c>
      <c r="J6749" s="1" t="s">
        <v>14984</v>
      </c>
      <c r="K6749" s="1" t="str">
        <f>IF(COUNTIF(Financial_Transactions[transaction_id],Financial_Transactions[[#This Row],[transaction_id]])&gt;1,"Yes","No")</f>
        <v>No</v>
      </c>
      <c r="L6749" s="1" t="str">
        <f>IF(Financial_Transactions[[#This Row],[customer_id]]&lt;&gt;"",(IF(COUNTIF(Customers[customer_id],Financial_Transactions[[#This Row],[customer_id]])&gt;0,"Valid","Invalid")),"")</f>
        <v>Valid</v>
      </c>
      <c r="M6749" s="1" t="str">
        <f>IF(Financial_Transactions[[#This Row],[vendor_id]]&lt;&gt;"",IF(COUNTIF(Vendors[vendor_id],Financial_Transactions[[#This Row],[vendor_id]])&gt;0,"Valid","Invalid"),"")</f>
        <v/>
      </c>
    </row>
    <row r="6750" spans="1:13" x14ac:dyDescent="0.3">
      <c r="A6750" s="1" t="s">
        <v>14985</v>
      </c>
      <c r="B6750" s="2">
        <v>45098</v>
      </c>
      <c r="C6750">
        <v>313767.74</v>
      </c>
      <c r="D6750" s="1" t="s">
        <v>1484</v>
      </c>
      <c r="E6750" s="1" t="s">
        <v>1485</v>
      </c>
      <c r="F6750" s="1" t="s">
        <v>8</v>
      </c>
      <c r="G6750" s="1" t="s">
        <v>14</v>
      </c>
      <c r="H6750" s="1" t="s">
        <v>23</v>
      </c>
      <c r="I6750" s="1" t="s">
        <v>1479</v>
      </c>
      <c r="J6750" s="1" t="s">
        <v>14986</v>
      </c>
      <c r="K6750" s="1" t="str">
        <f>IF(COUNTIF(Financial_Transactions[transaction_id],Financial_Transactions[[#This Row],[transaction_id]])&gt;1,"Yes","No")</f>
        <v>No</v>
      </c>
      <c r="L6750" s="1" t="str">
        <f>IF(Financial_Transactions[[#This Row],[customer_id]]&lt;&gt;"",(IF(COUNTIF(Customers[customer_id],Financial_Transactions[[#This Row],[customer_id]])&gt;0,"Valid","Invalid")),"")</f>
        <v>Valid</v>
      </c>
      <c r="M6750" s="1" t="str">
        <f>IF(Financial_Transactions[[#This Row],[vendor_id]]&lt;&gt;"",IF(COUNTIF(Vendors[vendor_id],Financial_Transactions[[#This Row],[vendor_id]])&gt;0,"Valid","Invalid"),"")</f>
        <v/>
      </c>
    </row>
    <row r="6751" spans="1:13" x14ac:dyDescent="0.3">
      <c r="A6751" s="1" t="s">
        <v>14987</v>
      </c>
      <c r="B6751" s="2">
        <v>44852</v>
      </c>
      <c r="C6751">
        <v>26967.91</v>
      </c>
      <c r="D6751" s="1" t="s">
        <v>1505</v>
      </c>
      <c r="E6751" s="1" t="s">
        <v>1505</v>
      </c>
      <c r="F6751" s="1" t="s">
        <v>13</v>
      </c>
      <c r="G6751" s="1" t="s">
        <v>22</v>
      </c>
      <c r="H6751" s="1" t="s">
        <v>1479</v>
      </c>
      <c r="I6751" s="1" t="s">
        <v>1479</v>
      </c>
      <c r="J6751" s="1" t="s">
        <v>14988</v>
      </c>
      <c r="K6751" s="1" t="str">
        <f>IF(COUNTIF(Financial_Transactions[transaction_id],Financial_Transactions[[#This Row],[transaction_id]])&gt;1,"Yes","No")</f>
        <v>No</v>
      </c>
      <c r="L6751" s="1" t="str">
        <f>IF(Financial_Transactions[[#This Row],[customer_id]]&lt;&gt;"",(IF(COUNTIF(Customers[customer_id],Financial_Transactions[[#This Row],[customer_id]])&gt;0,"Valid","Invalid")),"")</f>
        <v/>
      </c>
      <c r="M6751" s="1" t="str">
        <f>IF(Financial_Transactions[[#This Row],[vendor_id]]&lt;&gt;"",IF(COUNTIF(Vendors[vendor_id],Financial_Transactions[[#This Row],[vendor_id]])&gt;0,"Valid","Invalid"),"")</f>
        <v/>
      </c>
    </row>
    <row r="6752" spans="1:13" x14ac:dyDescent="0.3">
      <c r="A6752" s="1" t="s">
        <v>14989</v>
      </c>
      <c r="B6752" s="2">
        <v>44813</v>
      </c>
      <c r="C6752">
        <v>-43162.77</v>
      </c>
      <c r="D6752" s="1" t="s">
        <v>1478</v>
      </c>
      <c r="E6752" s="1" t="s">
        <v>1235</v>
      </c>
      <c r="F6752" s="1" t="s">
        <v>19</v>
      </c>
      <c r="G6752" s="1" t="s">
        <v>14</v>
      </c>
      <c r="H6752" s="1" t="s">
        <v>1479</v>
      </c>
      <c r="I6752" s="1" t="s">
        <v>1346</v>
      </c>
      <c r="J6752" s="1" t="s">
        <v>14990</v>
      </c>
      <c r="K6752" s="1" t="str">
        <f>IF(COUNTIF(Financial_Transactions[transaction_id],Financial_Transactions[[#This Row],[transaction_id]])&gt;1,"Yes","No")</f>
        <v>No</v>
      </c>
      <c r="L6752" s="1" t="str">
        <f>IF(Financial_Transactions[[#This Row],[customer_id]]&lt;&gt;"",(IF(COUNTIF(Customers[customer_id],Financial_Transactions[[#This Row],[customer_id]])&gt;0,"Valid","Invalid")),"")</f>
        <v/>
      </c>
      <c r="M6752" s="1" t="str">
        <f>IF(Financial_Transactions[[#This Row],[vendor_id]]&lt;&gt;"",IF(COUNTIF(Vendors[vendor_id],Financial_Transactions[[#This Row],[vendor_id]])&gt;0,"Valid","Invalid"),"")</f>
        <v>Valid</v>
      </c>
    </row>
    <row r="6753" spans="1:13" x14ac:dyDescent="0.3">
      <c r="A6753" s="1" t="s">
        <v>14991</v>
      </c>
      <c r="B6753" s="2">
        <v>45220</v>
      </c>
      <c r="C6753">
        <v>165644.09</v>
      </c>
      <c r="D6753" s="1" t="s">
        <v>1484</v>
      </c>
      <c r="E6753" s="1" t="s">
        <v>1500</v>
      </c>
      <c r="F6753" s="1" t="s">
        <v>19</v>
      </c>
      <c r="G6753" s="1" t="s">
        <v>22</v>
      </c>
      <c r="H6753" s="1" t="s">
        <v>174</v>
      </c>
      <c r="I6753" s="1" t="s">
        <v>1479</v>
      </c>
      <c r="J6753" s="1" t="s">
        <v>14992</v>
      </c>
      <c r="K6753" s="1" t="str">
        <f>IF(COUNTIF(Financial_Transactions[transaction_id],Financial_Transactions[[#This Row],[transaction_id]])&gt;1,"Yes","No")</f>
        <v>No</v>
      </c>
      <c r="L6753" s="1" t="str">
        <f>IF(Financial_Transactions[[#This Row],[customer_id]]&lt;&gt;"",(IF(COUNTIF(Customers[customer_id],Financial_Transactions[[#This Row],[customer_id]])&gt;0,"Valid","Invalid")),"")</f>
        <v>Valid</v>
      </c>
      <c r="M6753" s="1" t="str">
        <f>IF(Financial_Transactions[[#This Row],[vendor_id]]&lt;&gt;"",IF(COUNTIF(Vendors[vendor_id],Financial_Transactions[[#This Row],[vendor_id]])&gt;0,"Valid","Invalid"),"")</f>
        <v/>
      </c>
    </row>
    <row r="6754" spans="1:13" x14ac:dyDescent="0.3">
      <c r="A6754" s="1" t="s">
        <v>14993</v>
      </c>
      <c r="B6754" s="2">
        <v>45008</v>
      </c>
      <c r="C6754">
        <v>-53618.14</v>
      </c>
      <c r="D6754" s="1" t="s">
        <v>1478</v>
      </c>
      <c r="E6754" s="1" t="s">
        <v>1250</v>
      </c>
      <c r="F6754" s="1" t="s">
        <v>8</v>
      </c>
      <c r="G6754" s="1" t="s">
        <v>25</v>
      </c>
      <c r="H6754" s="1" t="s">
        <v>1479</v>
      </c>
      <c r="I6754" s="1" t="s">
        <v>1305</v>
      </c>
      <c r="J6754" s="1" t="s">
        <v>14994</v>
      </c>
      <c r="K6754" s="1" t="str">
        <f>IF(COUNTIF(Financial_Transactions[transaction_id],Financial_Transactions[[#This Row],[transaction_id]])&gt;1,"Yes","No")</f>
        <v>No</v>
      </c>
      <c r="L6754" s="1" t="str">
        <f>IF(Financial_Transactions[[#This Row],[customer_id]]&lt;&gt;"",(IF(COUNTIF(Customers[customer_id],Financial_Transactions[[#This Row],[customer_id]])&gt;0,"Valid","Invalid")),"")</f>
        <v/>
      </c>
      <c r="M6754" s="1" t="str">
        <f>IF(Financial_Transactions[[#This Row],[vendor_id]]&lt;&gt;"",IF(COUNTIF(Vendors[vendor_id],Financial_Transactions[[#This Row],[vendor_id]])&gt;0,"Valid","Invalid"),"")</f>
        <v>Valid</v>
      </c>
    </row>
    <row r="6755" spans="1:13" x14ac:dyDescent="0.3">
      <c r="A6755" s="1" t="s">
        <v>14995</v>
      </c>
      <c r="B6755" s="2">
        <v>44578</v>
      </c>
      <c r="C6755">
        <v>146758.97</v>
      </c>
      <c r="D6755" s="1" t="s">
        <v>1484</v>
      </c>
      <c r="E6755" s="1" t="s">
        <v>1485</v>
      </c>
      <c r="F6755" s="1" t="s">
        <v>19</v>
      </c>
      <c r="G6755" s="1" t="s">
        <v>25</v>
      </c>
      <c r="H6755" s="1" t="s">
        <v>106</v>
      </c>
      <c r="I6755" s="1" t="s">
        <v>1479</v>
      </c>
      <c r="J6755" s="1" t="s">
        <v>14996</v>
      </c>
      <c r="K6755" s="1" t="str">
        <f>IF(COUNTIF(Financial_Transactions[transaction_id],Financial_Transactions[[#This Row],[transaction_id]])&gt;1,"Yes","No")</f>
        <v>No</v>
      </c>
      <c r="L6755" s="1" t="str">
        <f>IF(Financial_Transactions[[#This Row],[customer_id]]&lt;&gt;"",(IF(COUNTIF(Customers[customer_id],Financial_Transactions[[#This Row],[customer_id]])&gt;0,"Valid","Invalid")),"")</f>
        <v>Valid</v>
      </c>
      <c r="M6755" s="1" t="str">
        <f>IF(Financial_Transactions[[#This Row],[vendor_id]]&lt;&gt;"",IF(COUNTIF(Vendors[vendor_id],Financial_Transactions[[#This Row],[vendor_id]])&gt;0,"Valid","Invalid"),"")</f>
        <v/>
      </c>
    </row>
    <row r="6756" spans="1:13" x14ac:dyDescent="0.3">
      <c r="A6756" s="1" t="s">
        <v>14997</v>
      </c>
      <c r="B6756" s="2">
        <v>44623</v>
      </c>
      <c r="C6756">
        <v>84089.32</v>
      </c>
      <c r="D6756" s="1" t="s">
        <v>1484</v>
      </c>
      <c r="E6756" s="1" t="s">
        <v>1485</v>
      </c>
      <c r="F6756" s="1" t="s">
        <v>19</v>
      </c>
      <c r="G6756" s="1" t="s">
        <v>25</v>
      </c>
      <c r="H6756" s="1" t="s">
        <v>384</v>
      </c>
      <c r="I6756" s="1" t="s">
        <v>1479</v>
      </c>
      <c r="J6756" s="1" t="s">
        <v>14998</v>
      </c>
      <c r="K6756" s="1" t="str">
        <f>IF(COUNTIF(Financial_Transactions[transaction_id],Financial_Transactions[[#This Row],[transaction_id]])&gt;1,"Yes","No")</f>
        <v>No</v>
      </c>
      <c r="L6756" s="1" t="str">
        <f>IF(Financial_Transactions[[#This Row],[customer_id]]&lt;&gt;"",(IF(COUNTIF(Customers[customer_id],Financial_Transactions[[#This Row],[customer_id]])&gt;0,"Valid","Invalid")),"")</f>
        <v>Valid</v>
      </c>
      <c r="M6756" s="1" t="str">
        <f>IF(Financial_Transactions[[#This Row],[vendor_id]]&lt;&gt;"",IF(COUNTIF(Vendors[vendor_id],Financial_Transactions[[#This Row],[vendor_id]])&gt;0,"Valid","Invalid"),"")</f>
        <v/>
      </c>
    </row>
    <row r="6757" spans="1:13" x14ac:dyDescent="0.3">
      <c r="A6757" s="1" t="s">
        <v>14999</v>
      </c>
      <c r="B6757" s="2">
        <v>45213</v>
      </c>
      <c r="C6757">
        <v>-23274.16</v>
      </c>
      <c r="D6757" s="1" t="s">
        <v>1478</v>
      </c>
      <c r="E6757" s="1" t="s">
        <v>1235</v>
      </c>
      <c r="F6757" s="1" t="s">
        <v>13</v>
      </c>
      <c r="G6757" s="1" t="s">
        <v>14</v>
      </c>
      <c r="H6757" s="1" t="s">
        <v>1479</v>
      </c>
      <c r="I6757" s="1" t="s">
        <v>1364</v>
      </c>
      <c r="J6757" s="1" t="s">
        <v>15000</v>
      </c>
      <c r="K6757" s="1" t="str">
        <f>IF(COUNTIF(Financial_Transactions[transaction_id],Financial_Transactions[[#This Row],[transaction_id]])&gt;1,"Yes","No")</f>
        <v>No</v>
      </c>
      <c r="L6757" s="1" t="str">
        <f>IF(Financial_Transactions[[#This Row],[customer_id]]&lt;&gt;"",(IF(COUNTIF(Customers[customer_id],Financial_Transactions[[#This Row],[customer_id]])&gt;0,"Valid","Invalid")),"")</f>
        <v/>
      </c>
      <c r="M6757" s="1" t="str">
        <f>IF(Financial_Transactions[[#This Row],[vendor_id]]&lt;&gt;"",IF(COUNTIF(Vendors[vendor_id],Financial_Transactions[[#This Row],[vendor_id]])&gt;0,"Valid","Invalid"),"")</f>
        <v>Valid</v>
      </c>
    </row>
    <row r="6758" spans="1:13" x14ac:dyDescent="0.3">
      <c r="A6758" s="1" t="s">
        <v>15001</v>
      </c>
      <c r="B6758" s="2">
        <v>44760</v>
      </c>
      <c r="C6758">
        <v>-49116.59</v>
      </c>
      <c r="D6758" s="1" t="s">
        <v>1478</v>
      </c>
      <c r="E6758" s="1" t="s">
        <v>1235</v>
      </c>
      <c r="F6758" s="1" t="s">
        <v>13</v>
      </c>
      <c r="G6758" s="1" t="s">
        <v>9</v>
      </c>
      <c r="H6758" s="1" t="s">
        <v>1479</v>
      </c>
      <c r="I6758" s="1" t="s">
        <v>1257</v>
      </c>
      <c r="J6758" s="1" t="s">
        <v>15002</v>
      </c>
      <c r="K6758" s="1" t="str">
        <f>IF(COUNTIF(Financial_Transactions[transaction_id],Financial_Transactions[[#This Row],[transaction_id]])&gt;1,"Yes","No")</f>
        <v>No</v>
      </c>
      <c r="L6758" s="1" t="str">
        <f>IF(Financial_Transactions[[#This Row],[customer_id]]&lt;&gt;"",(IF(COUNTIF(Customers[customer_id],Financial_Transactions[[#This Row],[customer_id]])&gt;0,"Valid","Invalid")),"")</f>
        <v/>
      </c>
      <c r="M6758" s="1" t="str">
        <f>IF(Financial_Transactions[[#This Row],[vendor_id]]&lt;&gt;"",IF(COUNTIF(Vendors[vendor_id],Financial_Transactions[[#This Row],[vendor_id]])&gt;0,"Valid","Invalid"),"")</f>
        <v>Valid</v>
      </c>
    </row>
    <row r="6759" spans="1:13" x14ac:dyDescent="0.3">
      <c r="A6759" s="1" t="s">
        <v>15003</v>
      </c>
      <c r="B6759" s="2">
        <v>44684</v>
      </c>
      <c r="C6759">
        <v>-58100.9</v>
      </c>
      <c r="D6759" s="1" t="s">
        <v>1478</v>
      </c>
      <c r="E6759" s="1" t="s">
        <v>1510</v>
      </c>
      <c r="F6759" s="1" t="s">
        <v>13</v>
      </c>
      <c r="G6759" s="1" t="s">
        <v>14</v>
      </c>
      <c r="H6759" s="1" t="s">
        <v>1479</v>
      </c>
      <c r="I6759" s="1" t="s">
        <v>1233</v>
      </c>
      <c r="J6759" s="1" t="s">
        <v>15004</v>
      </c>
      <c r="K6759" s="1" t="str">
        <f>IF(COUNTIF(Financial_Transactions[transaction_id],Financial_Transactions[[#This Row],[transaction_id]])&gt;1,"Yes","No")</f>
        <v>No</v>
      </c>
      <c r="L6759" s="1" t="str">
        <f>IF(Financial_Transactions[[#This Row],[customer_id]]&lt;&gt;"",(IF(COUNTIF(Customers[customer_id],Financial_Transactions[[#This Row],[customer_id]])&gt;0,"Valid","Invalid")),"")</f>
        <v/>
      </c>
      <c r="M6759" s="1" t="str">
        <f>IF(Financial_Transactions[[#This Row],[vendor_id]]&lt;&gt;"",IF(COUNTIF(Vendors[vendor_id],Financial_Transactions[[#This Row],[vendor_id]])&gt;0,"Valid","Invalid"),"")</f>
        <v>Valid</v>
      </c>
    </row>
    <row r="6760" spans="1:13" x14ac:dyDescent="0.3">
      <c r="A6760" s="1" t="s">
        <v>15005</v>
      </c>
      <c r="B6760" s="2">
        <v>44829</v>
      </c>
      <c r="C6760">
        <v>-14833.06</v>
      </c>
      <c r="D6760" s="1" t="s">
        <v>1478</v>
      </c>
      <c r="E6760" s="1" t="s">
        <v>1535</v>
      </c>
      <c r="F6760" s="1" t="s">
        <v>13</v>
      </c>
      <c r="G6760" s="1" t="s">
        <v>14</v>
      </c>
      <c r="H6760" s="1" t="s">
        <v>1479</v>
      </c>
      <c r="I6760" s="1" t="s">
        <v>1253</v>
      </c>
      <c r="J6760" s="1" t="s">
        <v>15006</v>
      </c>
      <c r="K6760" s="1" t="str">
        <f>IF(COUNTIF(Financial_Transactions[transaction_id],Financial_Transactions[[#This Row],[transaction_id]])&gt;1,"Yes","No")</f>
        <v>No</v>
      </c>
      <c r="L6760" s="1" t="str">
        <f>IF(Financial_Transactions[[#This Row],[customer_id]]&lt;&gt;"",(IF(COUNTIF(Customers[customer_id],Financial_Transactions[[#This Row],[customer_id]])&gt;0,"Valid","Invalid")),"")</f>
        <v/>
      </c>
      <c r="M6760" s="1" t="str">
        <f>IF(Financial_Transactions[[#This Row],[vendor_id]]&lt;&gt;"",IF(COUNTIF(Vendors[vendor_id],Financial_Transactions[[#This Row],[vendor_id]])&gt;0,"Valid","Invalid"),"")</f>
        <v>Valid</v>
      </c>
    </row>
    <row r="6761" spans="1:13" x14ac:dyDescent="0.3">
      <c r="A6761" s="1" t="s">
        <v>15007</v>
      </c>
      <c r="B6761" s="2">
        <v>45137</v>
      </c>
      <c r="C6761">
        <v>-11088.44</v>
      </c>
      <c r="D6761" s="1" t="s">
        <v>1478</v>
      </c>
      <c r="E6761" s="1" t="s">
        <v>1535</v>
      </c>
      <c r="F6761" s="1" t="s">
        <v>8</v>
      </c>
      <c r="G6761" s="1" t="s">
        <v>22</v>
      </c>
      <c r="H6761" s="1" t="s">
        <v>1479</v>
      </c>
      <c r="I6761" s="1" t="s">
        <v>1301</v>
      </c>
      <c r="J6761" s="1" t="s">
        <v>15008</v>
      </c>
      <c r="K6761" s="1" t="str">
        <f>IF(COUNTIF(Financial_Transactions[transaction_id],Financial_Transactions[[#This Row],[transaction_id]])&gt;1,"Yes","No")</f>
        <v>No</v>
      </c>
      <c r="L6761" s="1" t="str">
        <f>IF(Financial_Transactions[[#This Row],[customer_id]]&lt;&gt;"",(IF(COUNTIF(Customers[customer_id],Financial_Transactions[[#This Row],[customer_id]])&gt;0,"Valid","Invalid")),"")</f>
        <v/>
      </c>
      <c r="M6761" s="1" t="str">
        <f>IF(Financial_Transactions[[#This Row],[vendor_id]]&lt;&gt;"",IF(COUNTIF(Vendors[vendor_id],Financial_Transactions[[#This Row],[vendor_id]])&gt;0,"Valid","Invalid"),"")</f>
        <v>Valid</v>
      </c>
    </row>
    <row r="6762" spans="1:13" x14ac:dyDescent="0.3">
      <c r="A6762" s="1" t="s">
        <v>15009</v>
      </c>
      <c r="B6762" s="2">
        <v>44710</v>
      </c>
      <c r="C6762">
        <v>20545.05</v>
      </c>
      <c r="D6762" s="1" t="s">
        <v>1505</v>
      </c>
      <c r="E6762" s="1" t="s">
        <v>1505</v>
      </c>
      <c r="F6762" s="1" t="s">
        <v>13</v>
      </c>
      <c r="G6762" s="1" t="s">
        <v>9</v>
      </c>
      <c r="H6762" s="1" t="s">
        <v>1479</v>
      </c>
      <c r="I6762" s="1" t="s">
        <v>1479</v>
      </c>
      <c r="J6762" s="1" t="s">
        <v>15010</v>
      </c>
      <c r="K6762" s="1" t="str">
        <f>IF(COUNTIF(Financial_Transactions[transaction_id],Financial_Transactions[[#This Row],[transaction_id]])&gt;1,"Yes","No")</f>
        <v>No</v>
      </c>
      <c r="L6762" s="1" t="str">
        <f>IF(Financial_Transactions[[#This Row],[customer_id]]&lt;&gt;"",(IF(COUNTIF(Customers[customer_id],Financial_Transactions[[#This Row],[customer_id]])&gt;0,"Valid","Invalid")),"")</f>
        <v/>
      </c>
      <c r="M6762" s="1" t="str">
        <f>IF(Financial_Transactions[[#This Row],[vendor_id]]&lt;&gt;"",IF(COUNTIF(Vendors[vendor_id],Financial_Transactions[[#This Row],[vendor_id]])&gt;0,"Valid","Invalid"),"")</f>
        <v/>
      </c>
    </row>
    <row r="6763" spans="1:13" x14ac:dyDescent="0.3">
      <c r="A6763" s="1" t="s">
        <v>15011</v>
      </c>
      <c r="B6763" s="2">
        <v>45044</v>
      </c>
      <c r="C6763">
        <v>96927.98</v>
      </c>
      <c r="D6763" s="1" t="s">
        <v>1484</v>
      </c>
      <c r="E6763" s="1" t="s">
        <v>1485</v>
      </c>
      <c r="F6763" s="1" t="s">
        <v>13</v>
      </c>
      <c r="G6763" s="1" t="s">
        <v>22</v>
      </c>
      <c r="H6763" s="1" t="s">
        <v>312</v>
      </c>
      <c r="I6763" s="1" t="s">
        <v>1479</v>
      </c>
      <c r="J6763" s="1" t="s">
        <v>15012</v>
      </c>
      <c r="K6763" s="1" t="str">
        <f>IF(COUNTIF(Financial_Transactions[transaction_id],Financial_Transactions[[#This Row],[transaction_id]])&gt;1,"Yes","No")</f>
        <v>No</v>
      </c>
      <c r="L6763" s="1" t="str">
        <f>IF(Financial_Transactions[[#This Row],[customer_id]]&lt;&gt;"",(IF(COUNTIF(Customers[customer_id],Financial_Transactions[[#This Row],[customer_id]])&gt;0,"Valid","Invalid")),"")</f>
        <v>Valid</v>
      </c>
      <c r="M6763" s="1" t="str">
        <f>IF(Financial_Transactions[[#This Row],[vendor_id]]&lt;&gt;"",IF(COUNTIF(Vendors[vendor_id],Financial_Transactions[[#This Row],[vendor_id]])&gt;0,"Valid","Invalid"),"")</f>
        <v/>
      </c>
    </row>
    <row r="6764" spans="1:13" x14ac:dyDescent="0.3">
      <c r="A6764" s="1" t="s">
        <v>15013</v>
      </c>
      <c r="B6764" s="2">
        <v>44577</v>
      </c>
      <c r="C6764">
        <v>16516.34</v>
      </c>
      <c r="D6764" s="1" t="s">
        <v>1588</v>
      </c>
      <c r="E6764" s="1" t="s">
        <v>1588</v>
      </c>
      <c r="F6764" s="1" t="s">
        <v>19</v>
      </c>
      <c r="G6764" s="1" t="s">
        <v>22</v>
      </c>
      <c r="H6764" s="1" t="s">
        <v>1479</v>
      </c>
      <c r="I6764" s="1" t="s">
        <v>1479</v>
      </c>
      <c r="J6764" s="1" t="s">
        <v>15014</v>
      </c>
      <c r="K6764" s="1" t="str">
        <f>IF(COUNTIF(Financial_Transactions[transaction_id],Financial_Transactions[[#This Row],[transaction_id]])&gt;1,"Yes","No")</f>
        <v>No</v>
      </c>
      <c r="L6764" s="1" t="str">
        <f>IF(Financial_Transactions[[#This Row],[customer_id]]&lt;&gt;"",(IF(COUNTIF(Customers[customer_id],Financial_Transactions[[#This Row],[customer_id]])&gt;0,"Valid","Invalid")),"")</f>
        <v/>
      </c>
      <c r="M6764" s="1" t="str">
        <f>IF(Financial_Transactions[[#This Row],[vendor_id]]&lt;&gt;"",IF(COUNTIF(Vendors[vendor_id],Financial_Transactions[[#This Row],[vendor_id]])&gt;0,"Valid","Invalid"),"")</f>
        <v/>
      </c>
    </row>
    <row r="6765" spans="1:13" x14ac:dyDescent="0.3">
      <c r="A6765" s="1" t="s">
        <v>15015</v>
      </c>
      <c r="B6765" s="2">
        <v>44604</v>
      </c>
      <c r="C6765">
        <v>-2000</v>
      </c>
      <c r="D6765" s="1" t="s">
        <v>1478</v>
      </c>
      <c r="E6765" s="1" t="s">
        <v>1250</v>
      </c>
      <c r="F6765" s="1" t="s">
        <v>13</v>
      </c>
      <c r="G6765" s="1" t="s">
        <v>22</v>
      </c>
      <c r="H6765" s="1" t="s">
        <v>1479</v>
      </c>
      <c r="I6765" s="1" t="s">
        <v>1287</v>
      </c>
      <c r="J6765" s="1" t="s">
        <v>15016</v>
      </c>
      <c r="K6765" s="1" t="str">
        <f>IF(COUNTIF(Financial_Transactions[transaction_id],Financial_Transactions[[#This Row],[transaction_id]])&gt;1,"Yes","No")</f>
        <v>No</v>
      </c>
      <c r="L6765" s="1" t="str">
        <f>IF(Financial_Transactions[[#This Row],[customer_id]]&lt;&gt;"",(IF(COUNTIF(Customers[customer_id],Financial_Transactions[[#This Row],[customer_id]])&gt;0,"Valid","Invalid")),"")</f>
        <v/>
      </c>
      <c r="M6765" s="1" t="str">
        <f>IF(Financial_Transactions[[#This Row],[vendor_id]]&lt;&gt;"",IF(COUNTIF(Vendors[vendor_id],Financial_Transactions[[#This Row],[vendor_id]])&gt;0,"Valid","Invalid"),"")</f>
        <v>Valid</v>
      </c>
    </row>
    <row r="6766" spans="1:13" x14ac:dyDescent="0.3">
      <c r="A6766" s="1" t="s">
        <v>15017</v>
      </c>
      <c r="B6766" s="2">
        <v>44569</v>
      </c>
      <c r="C6766">
        <v>70315.070000000007</v>
      </c>
      <c r="D6766" s="1" t="s">
        <v>1484</v>
      </c>
      <c r="E6766" s="1" t="s">
        <v>1488</v>
      </c>
      <c r="F6766" s="1" t="s">
        <v>8</v>
      </c>
      <c r="G6766" s="1" t="s">
        <v>22</v>
      </c>
      <c r="H6766" s="1" t="s">
        <v>110</v>
      </c>
      <c r="I6766" s="1" t="s">
        <v>1479</v>
      </c>
      <c r="J6766" s="1" t="s">
        <v>15018</v>
      </c>
      <c r="K6766" s="1" t="str">
        <f>IF(COUNTIF(Financial_Transactions[transaction_id],Financial_Transactions[[#This Row],[transaction_id]])&gt;1,"Yes","No")</f>
        <v>No</v>
      </c>
      <c r="L6766" s="1" t="str">
        <f>IF(Financial_Transactions[[#This Row],[customer_id]]&lt;&gt;"",(IF(COUNTIF(Customers[customer_id],Financial_Transactions[[#This Row],[customer_id]])&gt;0,"Valid","Invalid")),"")</f>
        <v>Valid</v>
      </c>
      <c r="M6766" s="1" t="str">
        <f>IF(Financial_Transactions[[#This Row],[vendor_id]]&lt;&gt;"",IF(COUNTIF(Vendors[vendor_id],Financial_Transactions[[#This Row],[vendor_id]])&gt;0,"Valid","Invalid"),"")</f>
        <v/>
      </c>
    </row>
    <row r="6767" spans="1:13" x14ac:dyDescent="0.3">
      <c r="A6767" s="1" t="s">
        <v>15019</v>
      </c>
      <c r="B6767" s="2">
        <v>44817</v>
      </c>
      <c r="C6767">
        <v>188199.59</v>
      </c>
      <c r="D6767" s="1" t="s">
        <v>1484</v>
      </c>
      <c r="E6767" s="1" t="s">
        <v>1488</v>
      </c>
      <c r="F6767" s="1" t="s">
        <v>19</v>
      </c>
      <c r="G6767" s="1" t="s">
        <v>25</v>
      </c>
      <c r="H6767" s="1" t="s">
        <v>134</v>
      </c>
      <c r="I6767" s="1" t="s">
        <v>1479</v>
      </c>
      <c r="J6767" s="1" t="s">
        <v>15020</v>
      </c>
      <c r="K6767" s="1" t="str">
        <f>IF(COUNTIF(Financial_Transactions[transaction_id],Financial_Transactions[[#This Row],[transaction_id]])&gt;1,"Yes","No")</f>
        <v>No</v>
      </c>
      <c r="L6767" s="1" t="str">
        <f>IF(Financial_Transactions[[#This Row],[customer_id]]&lt;&gt;"",(IF(COUNTIF(Customers[customer_id],Financial_Transactions[[#This Row],[customer_id]])&gt;0,"Valid","Invalid")),"")</f>
        <v>Valid</v>
      </c>
      <c r="M6767" s="1" t="str">
        <f>IF(Financial_Transactions[[#This Row],[vendor_id]]&lt;&gt;"",IF(COUNTIF(Vendors[vendor_id],Financial_Transactions[[#This Row],[vendor_id]])&gt;0,"Valid","Invalid"),"")</f>
        <v/>
      </c>
    </row>
    <row r="6768" spans="1:13" x14ac:dyDescent="0.3">
      <c r="A6768" s="1" t="s">
        <v>15021</v>
      </c>
      <c r="B6768" s="2">
        <v>45077</v>
      </c>
      <c r="C6768">
        <v>171681.19</v>
      </c>
      <c r="D6768" s="1" t="s">
        <v>1484</v>
      </c>
      <c r="E6768" s="1" t="s">
        <v>1485</v>
      </c>
      <c r="F6768" s="1" t="s">
        <v>8</v>
      </c>
      <c r="G6768" s="1" t="s">
        <v>25</v>
      </c>
      <c r="H6768" s="1" t="s">
        <v>494</v>
      </c>
      <c r="I6768" s="1" t="s">
        <v>1479</v>
      </c>
      <c r="J6768" s="1" t="s">
        <v>15022</v>
      </c>
      <c r="K6768" s="1" t="str">
        <f>IF(COUNTIF(Financial_Transactions[transaction_id],Financial_Transactions[[#This Row],[transaction_id]])&gt;1,"Yes","No")</f>
        <v>No</v>
      </c>
      <c r="L6768" s="1" t="str">
        <f>IF(Financial_Transactions[[#This Row],[customer_id]]&lt;&gt;"",(IF(COUNTIF(Customers[customer_id],Financial_Transactions[[#This Row],[customer_id]])&gt;0,"Valid","Invalid")),"")</f>
        <v>Valid</v>
      </c>
      <c r="M6768" s="1" t="str">
        <f>IF(Financial_Transactions[[#This Row],[vendor_id]]&lt;&gt;"",IF(COUNTIF(Vendors[vendor_id],Financial_Transactions[[#This Row],[vendor_id]])&gt;0,"Valid","Invalid"),"")</f>
        <v/>
      </c>
    </row>
    <row r="6769" spans="1:13" x14ac:dyDescent="0.3">
      <c r="A6769" s="1" t="s">
        <v>15023</v>
      </c>
      <c r="B6769" s="2">
        <v>44807</v>
      </c>
      <c r="C6769">
        <v>186738.79</v>
      </c>
      <c r="D6769" s="1" t="s">
        <v>1484</v>
      </c>
      <c r="E6769" s="1" t="s">
        <v>1500</v>
      </c>
      <c r="F6769" s="1" t="s">
        <v>13</v>
      </c>
      <c r="G6769" s="1" t="s">
        <v>9</v>
      </c>
      <c r="H6769" s="1" t="s">
        <v>430</v>
      </c>
      <c r="I6769" s="1" t="s">
        <v>1479</v>
      </c>
      <c r="J6769" s="1" t="s">
        <v>15024</v>
      </c>
      <c r="K6769" s="1" t="str">
        <f>IF(COUNTIF(Financial_Transactions[transaction_id],Financial_Transactions[[#This Row],[transaction_id]])&gt;1,"Yes","No")</f>
        <v>No</v>
      </c>
      <c r="L6769" s="1" t="str">
        <f>IF(Financial_Transactions[[#This Row],[customer_id]]&lt;&gt;"",(IF(COUNTIF(Customers[customer_id],Financial_Transactions[[#This Row],[customer_id]])&gt;0,"Valid","Invalid")),"")</f>
        <v>Valid</v>
      </c>
      <c r="M6769" s="1" t="str">
        <f>IF(Financial_Transactions[[#This Row],[vendor_id]]&lt;&gt;"",IF(COUNTIF(Vendors[vendor_id],Financial_Transactions[[#This Row],[vendor_id]])&gt;0,"Valid","Invalid"),"")</f>
        <v/>
      </c>
    </row>
    <row r="6770" spans="1:13" x14ac:dyDescent="0.3">
      <c r="A6770" s="1" t="s">
        <v>15025</v>
      </c>
      <c r="B6770" s="2">
        <v>44900</v>
      </c>
      <c r="C6770">
        <v>193955.95</v>
      </c>
      <c r="D6770" s="1" t="s">
        <v>1484</v>
      </c>
      <c r="E6770" s="1" t="s">
        <v>1500</v>
      </c>
      <c r="F6770" s="1" t="s">
        <v>19</v>
      </c>
      <c r="G6770" s="1" t="s">
        <v>9</v>
      </c>
      <c r="H6770" s="1" t="s">
        <v>376</v>
      </c>
      <c r="I6770" s="1" t="s">
        <v>1479</v>
      </c>
      <c r="J6770" s="1" t="s">
        <v>15026</v>
      </c>
      <c r="K6770" s="1" t="str">
        <f>IF(COUNTIF(Financial_Transactions[transaction_id],Financial_Transactions[[#This Row],[transaction_id]])&gt;1,"Yes","No")</f>
        <v>No</v>
      </c>
      <c r="L6770" s="1" t="str">
        <f>IF(Financial_Transactions[[#This Row],[customer_id]]&lt;&gt;"",(IF(COUNTIF(Customers[customer_id],Financial_Transactions[[#This Row],[customer_id]])&gt;0,"Valid","Invalid")),"")</f>
        <v>Valid</v>
      </c>
      <c r="M6770" s="1" t="str">
        <f>IF(Financial_Transactions[[#This Row],[vendor_id]]&lt;&gt;"",IF(COUNTIF(Vendors[vendor_id],Financial_Transactions[[#This Row],[vendor_id]])&gt;0,"Valid","Invalid"),"")</f>
        <v/>
      </c>
    </row>
    <row r="6771" spans="1:13" x14ac:dyDescent="0.3">
      <c r="A6771" s="1" t="s">
        <v>15027</v>
      </c>
      <c r="B6771" s="2">
        <v>45098</v>
      </c>
      <c r="C6771">
        <v>-21634.69</v>
      </c>
      <c r="D6771" s="1" t="s">
        <v>1478</v>
      </c>
      <c r="E6771" s="1" t="s">
        <v>1235</v>
      </c>
      <c r="F6771" s="1" t="s">
        <v>8</v>
      </c>
      <c r="G6771" s="1" t="s">
        <v>25</v>
      </c>
      <c r="H6771" s="1" t="s">
        <v>1479</v>
      </c>
      <c r="I6771" s="1" t="s">
        <v>1464</v>
      </c>
      <c r="J6771" s="1" t="s">
        <v>15028</v>
      </c>
      <c r="K6771" s="1" t="str">
        <f>IF(COUNTIF(Financial_Transactions[transaction_id],Financial_Transactions[[#This Row],[transaction_id]])&gt;1,"Yes","No")</f>
        <v>No</v>
      </c>
      <c r="L6771" s="1" t="str">
        <f>IF(Financial_Transactions[[#This Row],[customer_id]]&lt;&gt;"",(IF(COUNTIF(Customers[customer_id],Financial_Transactions[[#This Row],[customer_id]])&gt;0,"Valid","Invalid")),"")</f>
        <v/>
      </c>
      <c r="M6771" s="1" t="str">
        <f>IF(Financial_Transactions[[#This Row],[vendor_id]]&lt;&gt;"",IF(COUNTIF(Vendors[vendor_id],Financial_Transactions[[#This Row],[vendor_id]])&gt;0,"Valid","Invalid"),"")</f>
        <v>Valid</v>
      </c>
    </row>
    <row r="6772" spans="1:13" x14ac:dyDescent="0.3">
      <c r="A6772" s="1" t="s">
        <v>15029</v>
      </c>
      <c r="B6772" s="2">
        <v>44611</v>
      </c>
      <c r="C6772">
        <v>139386.18</v>
      </c>
      <c r="D6772" s="1" t="s">
        <v>1484</v>
      </c>
      <c r="E6772" s="1" t="s">
        <v>1500</v>
      </c>
      <c r="F6772" s="1" t="s">
        <v>13</v>
      </c>
      <c r="G6772" s="1" t="s">
        <v>25</v>
      </c>
      <c r="H6772" s="1" t="s">
        <v>164</v>
      </c>
      <c r="I6772" s="1" t="s">
        <v>1479</v>
      </c>
      <c r="J6772" s="1" t="s">
        <v>15030</v>
      </c>
      <c r="K6772" s="1" t="str">
        <f>IF(COUNTIF(Financial_Transactions[transaction_id],Financial_Transactions[[#This Row],[transaction_id]])&gt;1,"Yes","No")</f>
        <v>No</v>
      </c>
      <c r="L6772" s="1" t="str">
        <f>IF(Financial_Transactions[[#This Row],[customer_id]]&lt;&gt;"",(IF(COUNTIF(Customers[customer_id],Financial_Transactions[[#This Row],[customer_id]])&gt;0,"Valid","Invalid")),"")</f>
        <v>Valid</v>
      </c>
      <c r="M6772" s="1" t="str">
        <f>IF(Financial_Transactions[[#This Row],[vendor_id]]&lt;&gt;"",IF(COUNTIF(Vendors[vendor_id],Financial_Transactions[[#This Row],[vendor_id]])&gt;0,"Valid","Invalid"),"")</f>
        <v/>
      </c>
    </row>
    <row r="6773" spans="1:13" x14ac:dyDescent="0.3">
      <c r="A6773" s="1" t="s">
        <v>15031</v>
      </c>
      <c r="B6773" s="2">
        <v>45096</v>
      </c>
      <c r="C6773">
        <v>-35149.99</v>
      </c>
      <c r="D6773" s="1" t="s">
        <v>1478</v>
      </c>
      <c r="E6773" s="1" t="s">
        <v>1250</v>
      </c>
      <c r="F6773" s="1" t="s">
        <v>8</v>
      </c>
      <c r="G6773" s="1" t="s">
        <v>14</v>
      </c>
      <c r="H6773" s="1" t="s">
        <v>1479</v>
      </c>
      <c r="I6773" s="1" t="s">
        <v>1338</v>
      </c>
      <c r="J6773" s="1" t="s">
        <v>15032</v>
      </c>
      <c r="K6773" s="1" t="str">
        <f>IF(COUNTIF(Financial_Transactions[transaction_id],Financial_Transactions[[#This Row],[transaction_id]])&gt;1,"Yes","No")</f>
        <v>No</v>
      </c>
      <c r="L6773" s="1" t="str">
        <f>IF(Financial_Transactions[[#This Row],[customer_id]]&lt;&gt;"",(IF(COUNTIF(Customers[customer_id],Financial_Transactions[[#This Row],[customer_id]])&gt;0,"Valid","Invalid")),"")</f>
        <v/>
      </c>
      <c r="M6773" s="1" t="str">
        <f>IF(Financial_Transactions[[#This Row],[vendor_id]]&lt;&gt;"",IF(COUNTIF(Vendors[vendor_id],Financial_Transactions[[#This Row],[vendor_id]])&gt;0,"Valid","Invalid"),"")</f>
        <v>Valid</v>
      </c>
    </row>
    <row r="6774" spans="1:13" x14ac:dyDescent="0.3">
      <c r="A6774" s="1" t="s">
        <v>15033</v>
      </c>
      <c r="B6774" s="2">
        <v>44629</v>
      </c>
      <c r="C6774">
        <v>-37059.99</v>
      </c>
      <c r="D6774" s="1" t="s">
        <v>1478</v>
      </c>
      <c r="E6774" s="1" t="s">
        <v>1250</v>
      </c>
      <c r="F6774" s="1" t="s">
        <v>19</v>
      </c>
      <c r="G6774" s="1" t="s">
        <v>9</v>
      </c>
      <c r="H6774" s="1" t="s">
        <v>1479</v>
      </c>
      <c r="I6774" s="1" t="s">
        <v>1321</v>
      </c>
      <c r="J6774" s="1" t="s">
        <v>15034</v>
      </c>
      <c r="K6774" s="1" t="str">
        <f>IF(COUNTIF(Financial_Transactions[transaction_id],Financial_Transactions[[#This Row],[transaction_id]])&gt;1,"Yes","No")</f>
        <v>No</v>
      </c>
      <c r="L6774" s="1" t="str">
        <f>IF(Financial_Transactions[[#This Row],[customer_id]]&lt;&gt;"",(IF(COUNTIF(Customers[customer_id],Financial_Transactions[[#This Row],[customer_id]])&gt;0,"Valid","Invalid")),"")</f>
        <v/>
      </c>
      <c r="M6774" s="1" t="str">
        <f>IF(Financial_Transactions[[#This Row],[vendor_id]]&lt;&gt;"",IF(COUNTIF(Vendors[vendor_id],Financial_Transactions[[#This Row],[vendor_id]])&gt;0,"Valid","Invalid"),"")</f>
        <v>Valid</v>
      </c>
    </row>
    <row r="6775" spans="1:13" x14ac:dyDescent="0.3">
      <c r="A6775" s="1" t="s">
        <v>15035</v>
      </c>
      <c r="B6775" s="2">
        <v>45166</v>
      </c>
      <c r="C6775">
        <v>111835.75</v>
      </c>
      <c r="D6775" s="1" t="s">
        <v>1484</v>
      </c>
      <c r="E6775" s="1" t="s">
        <v>1500</v>
      </c>
      <c r="F6775" s="1" t="s">
        <v>13</v>
      </c>
      <c r="G6775" s="1" t="s">
        <v>9</v>
      </c>
      <c r="H6775" s="1" t="s">
        <v>552</v>
      </c>
      <c r="I6775" s="1" t="s">
        <v>1479</v>
      </c>
      <c r="J6775" s="1" t="s">
        <v>15036</v>
      </c>
      <c r="K6775" s="1" t="str">
        <f>IF(COUNTIF(Financial_Transactions[transaction_id],Financial_Transactions[[#This Row],[transaction_id]])&gt;1,"Yes","No")</f>
        <v>No</v>
      </c>
      <c r="L6775" s="1" t="str">
        <f>IF(Financial_Transactions[[#This Row],[customer_id]]&lt;&gt;"",(IF(COUNTIF(Customers[customer_id],Financial_Transactions[[#This Row],[customer_id]])&gt;0,"Valid","Invalid")),"")</f>
        <v>Valid</v>
      </c>
      <c r="M6775" s="1" t="str">
        <f>IF(Financial_Transactions[[#This Row],[vendor_id]]&lt;&gt;"",IF(COUNTIF(Vendors[vendor_id],Financial_Transactions[[#This Row],[vendor_id]])&gt;0,"Valid","Invalid"),"")</f>
        <v/>
      </c>
    </row>
    <row r="6776" spans="1:13" x14ac:dyDescent="0.3">
      <c r="A6776" s="1" t="s">
        <v>15037</v>
      </c>
      <c r="B6776" s="2">
        <v>44729</v>
      </c>
      <c r="C6776">
        <v>26741.4</v>
      </c>
      <c r="D6776" s="1" t="s">
        <v>1588</v>
      </c>
      <c r="E6776" s="1" t="s">
        <v>1588</v>
      </c>
      <c r="F6776" s="1" t="s">
        <v>19</v>
      </c>
      <c r="G6776" s="1" t="s">
        <v>9</v>
      </c>
      <c r="H6776" s="1" t="s">
        <v>1479</v>
      </c>
      <c r="I6776" s="1" t="s">
        <v>1479</v>
      </c>
      <c r="J6776" s="1" t="s">
        <v>15038</v>
      </c>
      <c r="K6776" s="1" t="str">
        <f>IF(COUNTIF(Financial_Transactions[transaction_id],Financial_Transactions[[#This Row],[transaction_id]])&gt;1,"Yes","No")</f>
        <v>No</v>
      </c>
      <c r="L6776" s="1" t="str">
        <f>IF(Financial_Transactions[[#This Row],[customer_id]]&lt;&gt;"",(IF(COUNTIF(Customers[customer_id],Financial_Transactions[[#This Row],[customer_id]])&gt;0,"Valid","Invalid")),"")</f>
        <v/>
      </c>
      <c r="M6776" s="1" t="str">
        <f>IF(Financial_Transactions[[#This Row],[vendor_id]]&lt;&gt;"",IF(COUNTIF(Vendors[vendor_id],Financial_Transactions[[#This Row],[vendor_id]])&gt;0,"Valid","Invalid"),"")</f>
        <v/>
      </c>
    </row>
    <row r="6777" spans="1:13" x14ac:dyDescent="0.3">
      <c r="A6777" s="1" t="s">
        <v>15039</v>
      </c>
      <c r="B6777" s="2">
        <v>44912</v>
      </c>
      <c r="C6777">
        <v>146640.20000000001</v>
      </c>
      <c r="D6777" s="1" t="s">
        <v>1484</v>
      </c>
      <c r="E6777" s="1" t="s">
        <v>1485</v>
      </c>
      <c r="F6777" s="1" t="s">
        <v>13</v>
      </c>
      <c r="G6777" s="1" t="s">
        <v>14</v>
      </c>
      <c r="H6777" s="1" t="s">
        <v>110</v>
      </c>
      <c r="I6777" s="1" t="s">
        <v>1479</v>
      </c>
      <c r="J6777" s="1" t="s">
        <v>15040</v>
      </c>
      <c r="K6777" s="1" t="str">
        <f>IF(COUNTIF(Financial_Transactions[transaction_id],Financial_Transactions[[#This Row],[transaction_id]])&gt;1,"Yes","No")</f>
        <v>No</v>
      </c>
      <c r="L6777" s="1" t="str">
        <f>IF(Financial_Transactions[[#This Row],[customer_id]]&lt;&gt;"",(IF(COUNTIF(Customers[customer_id],Financial_Transactions[[#This Row],[customer_id]])&gt;0,"Valid","Invalid")),"")</f>
        <v>Valid</v>
      </c>
      <c r="M6777" s="1" t="str">
        <f>IF(Financial_Transactions[[#This Row],[vendor_id]]&lt;&gt;"",IF(COUNTIF(Vendors[vendor_id],Financial_Transactions[[#This Row],[vendor_id]])&gt;0,"Valid","Invalid"),"")</f>
        <v/>
      </c>
    </row>
    <row r="6778" spans="1:13" x14ac:dyDescent="0.3">
      <c r="A6778" s="1" t="s">
        <v>15041</v>
      </c>
      <c r="B6778" s="2">
        <v>45006</v>
      </c>
      <c r="C6778">
        <v>118296.24</v>
      </c>
      <c r="D6778" s="1" t="s">
        <v>1484</v>
      </c>
      <c r="E6778" s="1" t="s">
        <v>1488</v>
      </c>
      <c r="F6778" s="1" t="s">
        <v>19</v>
      </c>
      <c r="G6778" s="1" t="s">
        <v>9</v>
      </c>
      <c r="H6778" s="1" t="s">
        <v>748</v>
      </c>
      <c r="I6778" s="1" t="s">
        <v>1479</v>
      </c>
      <c r="J6778" s="1" t="s">
        <v>15042</v>
      </c>
      <c r="K6778" s="1" t="str">
        <f>IF(COUNTIF(Financial_Transactions[transaction_id],Financial_Transactions[[#This Row],[transaction_id]])&gt;1,"Yes","No")</f>
        <v>No</v>
      </c>
      <c r="L6778" s="1" t="str">
        <f>IF(Financial_Transactions[[#This Row],[customer_id]]&lt;&gt;"",(IF(COUNTIF(Customers[customer_id],Financial_Transactions[[#This Row],[customer_id]])&gt;0,"Valid","Invalid")),"")</f>
        <v>Valid</v>
      </c>
      <c r="M6778" s="1" t="str">
        <f>IF(Financial_Transactions[[#This Row],[vendor_id]]&lt;&gt;"",IF(COUNTIF(Vendors[vendor_id],Financial_Transactions[[#This Row],[vendor_id]])&gt;0,"Valid","Invalid"),"")</f>
        <v/>
      </c>
    </row>
    <row r="6779" spans="1:13" x14ac:dyDescent="0.3">
      <c r="A6779" s="1" t="s">
        <v>15043</v>
      </c>
      <c r="B6779" s="2">
        <v>44761</v>
      </c>
      <c r="C6779">
        <v>-24372.61</v>
      </c>
      <c r="D6779" s="1" t="s">
        <v>1478</v>
      </c>
      <c r="E6779" s="1" t="s">
        <v>1510</v>
      </c>
      <c r="F6779" s="1" t="s">
        <v>19</v>
      </c>
      <c r="G6779" s="1" t="s">
        <v>14</v>
      </c>
      <c r="H6779" s="1" t="s">
        <v>1479</v>
      </c>
      <c r="I6779" s="1" t="s">
        <v>1396</v>
      </c>
      <c r="J6779" s="1" t="s">
        <v>15044</v>
      </c>
      <c r="K6779" s="1" t="str">
        <f>IF(COUNTIF(Financial_Transactions[transaction_id],Financial_Transactions[[#This Row],[transaction_id]])&gt;1,"Yes","No")</f>
        <v>No</v>
      </c>
      <c r="L6779" s="1" t="str">
        <f>IF(Financial_Transactions[[#This Row],[customer_id]]&lt;&gt;"",(IF(COUNTIF(Customers[customer_id],Financial_Transactions[[#This Row],[customer_id]])&gt;0,"Valid","Invalid")),"")</f>
        <v/>
      </c>
      <c r="M6779" s="1" t="str">
        <f>IF(Financial_Transactions[[#This Row],[vendor_id]]&lt;&gt;"",IF(COUNTIF(Vendors[vendor_id],Financial_Transactions[[#This Row],[vendor_id]])&gt;0,"Valid","Invalid"),"")</f>
        <v>Valid</v>
      </c>
    </row>
    <row r="6780" spans="1:13" x14ac:dyDescent="0.3">
      <c r="A6780" s="1" t="s">
        <v>15045</v>
      </c>
      <c r="B6780" s="2">
        <v>44832</v>
      </c>
      <c r="C6780">
        <v>219492.18</v>
      </c>
      <c r="D6780" s="1" t="s">
        <v>1484</v>
      </c>
      <c r="E6780" s="1" t="s">
        <v>1500</v>
      </c>
      <c r="F6780" s="1" t="s">
        <v>8</v>
      </c>
      <c r="G6780" s="1" t="s">
        <v>9</v>
      </c>
      <c r="H6780" s="1" t="s">
        <v>686</v>
      </c>
      <c r="I6780" s="1" t="s">
        <v>1479</v>
      </c>
      <c r="J6780" s="1" t="s">
        <v>15046</v>
      </c>
      <c r="K6780" s="1" t="str">
        <f>IF(COUNTIF(Financial_Transactions[transaction_id],Financial_Transactions[[#This Row],[transaction_id]])&gt;1,"Yes","No")</f>
        <v>No</v>
      </c>
      <c r="L6780" s="1" t="str">
        <f>IF(Financial_Transactions[[#This Row],[customer_id]]&lt;&gt;"",(IF(COUNTIF(Customers[customer_id],Financial_Transactions[[#This Row],[customer_id]])&gt;0,"Valid","Invalid")),"")</f>
        <v>Valid</v>
      </c>
      <c r="M6780" s="1" t="str">
        <f>IF(Financial_Transactions[[#This Row],[vendor_id]]&lt;&gt;"",IF(COUNTIF(Vendors[vendor_id],Financial_Transactions[[#This Row],[vendor_id]])&gt;0,"Valid","Invalid"),"")</f>
        <v/>
      </c>
    </row>
    <row r="6781" spans="1:13" x14ac:dyDescent="0.3">
      <c r="A6781" s="1" t="s">
        <v>15047</v>
      </c>
      <c r="B6781" s="2">
        <v>45108</v>
      </c>
      <c r="C6781">
        <v>97062.37</v>
      </c>
      <c r="D6781" s="1" t="s">
        <v>1484</v>
      </c>
      <c r="E6781" s="1" t="s">
        <v>1488</v>
      </c>
      <c r="F6781" s="1" t="s">
        <v>13</v>
      </c>
      <c r="G6781" s="1" t="s">
        <v>25</v>
      </c>
      <c r="H6781" s="1" t="s">
        <v>266</v>
      </c>
      <c r="I6781" s="1" t="s">
        <v>1479</v>
      </c>
      <c r="J6781" s="1" t="s">
        <v>15048</v>
      </c>
      <c r="K6781" s="1" t="str">
        <f>IF(COUNTIF(Financial_Transactions[transaction_id],Financial_Transactions[[#This Row],[transaction_id]])&gt;1,"Yes","No")</f>
        <v>No</v>
      </c>
      <c r="L6781" s="1" t="str">
        <f>IF(Financial_Transactions[[#This Row],[customer_id]]&lt;&gt;"",(IF(COUNTIF(Customers[customer_id],Financial_Transactions[[#This Row],[customer_id]])&gt;0,"Valid","Invalid")),"")</f>
        <v>Valid</v>
      </c>
      <c r="M6781" s="1" t="str">
        <f>IF(Financial_Transactions[[#This Row],[vendor_id]]&lt;&gt;"",IF(COUNTIF(Vendors[vendor_id],Financial_Transactions[[#This Row],[vendor_id]])&gt;0,"Valid","Invalid"),"")</f>
        <v/>
      </c>
    </row>
    <row r="6782" spans="1:13" x14ac:dyDescent="0.3">
      <c r="A6782" s="1" t="s">
        <v>15049</v>
      </c>
      <c r="B6782" s="2">
        <v>45123</v>
      </c>
      <c r="C6782">
        <v>-30203.1</v>
      </c>
      <c r="D6782" s="1" t="s">
        <v>1478</v>
      </c>
      <c r="E6782" s="1" t="s">
        <v>1250</v>
      </c>
      <c r="F6782" s="1" t="s">
        <v>19</v>
      </c>
      <c r="G6782" s="1" t="s">
        <v>22</v>
      </c>
      <c r="H6782" s="1" t="s">
        <v>1479</v>
      </c>
      <c r="I6782" s="1" t="s">
        <v>1289</v>
      </c>
      <c r="J6782" s="1" t="s">
        <v>15050</v>
      </c>
      <c r="K6782" s="1" t="str">
        <f>IF(COUNTIF(Financial_Transactions[transaction_id],Financial_Transactions[[#This Row],[transaction_id]])&gt;1,"Yes","No")</f>
        <v>No</v>
      </c>
      <c r="L6782" s="1" t="str">
        <f>IF(Financial_Transactions[[#This Row],[customer_id]]&lt;&gt;"",(IF(COUNTIF(Customers[customer_id],Financial_Transactions[[#This Row],[customer_id]])&gt;0,"Valid","Invalid")),"")</f>
        <v/>
      </c>
      <c r="M6782" s="1" t="str">
        <f>IF(Financial_Transactions[[#This Row],[vendor_id]]&lt;&gt;"",IF(COUNTIF(Vendors[vendor_id],Financial_Transactions[[#This Row],[vendor_id]])&gt;0,"Valid","Invalid"),"")</f>
        <v>Valid</v>
      </c>
    </row>
    <row r="6783" spans="1:13" x14ac:dyDescent="0.3">
      <c r="A6783" s="1" t="s">
        <v>15051</v>
      </c>
      <c r="B6783" s="2">
        <v>45058</v>
      </c>
      <c r="C6783">
        <v>-38711.72</v>
      </c>
      <c r="D6783" s="1" t="s">
        <v>1478</v>
      </c>
      <c r="E6783" s="1" t="s">
        <v>1497</v>
      </c>
      <c r="F6783" s="1" t="s">
        <v>8</v>
      </c>
      <c r="G6783" s="1" t="s">
        <v>22</v>
      </c>
      <c r="H6783" s="1" t="s">
        <v>1479</v>
      </c>
      <c r="I6783" s="1" t="s">
        <v>1246</v>
      </c>
      <c r="J6783" s="1" t="s">
        <v>15052</v>
      </c>
      <c r="K6783" s="1" t="str">
        <f>IF(COUNTIF(Financial_Transactions[transaction_id],Financial_Transactions[[#This Row],[transaction_id]])&gt;1,"Yes","No")</f>
        <v>No</v>
      </c>
      <c r="L6783" s="1" t="str">
        <f>IF(Financial_Transactions[[#This Row],[customer_id]]&lt;&gt;"",(IF(COUNTIF(Customers[customer_id],Financial_Transactions[[#This Row],[customer_id]])&gt;0,"Valid","Invalid")),"")</f>
        <v/>
      </c>
      <c r="M6783" s="1" t="str">
        <f>IF(Financial_Transactions[[#This Row],[vendor_id]]&lt;&gt;"",IF(COUNTIF(Vendors[vendor_id],Financial_Transactions[[#This Row],[vendor_id]])&gt;0,"Valid","Invalid"),"")</f>
        <v>Valid</v>
      </c>
    </row>
    <row r="6784" spans="1:13" x14ac:dyDescent="0.3">
      <c r="A6784" s="1" t="s">
        <v>15053</v>
      </c>
      <c r="B6784" s="2">
        <v>45013</v>
      </c>
      <c r="C6784">
        <v>-58060.07</v>
      </c>
      <c r="D6784" s="1" t="s">
        <v>1478</v>
      </c>
      <c r="E6784" s="1" t="s">
        <v>1510</v>
      </c>
      <c r="F6784" s="1" t="s">
        <v>19</v>
      </c>
      <c r="G6784" s="1" t="s">
        <v>25</v>
      </c>
      <c r="H6784" s="1" t="s">
        <v>1479</v>
      </c>
      <c r="I6784" s="1" t="s">
        <v>1464</v>
      </c>
      <c r="J6784" s="1" t="s">
        <v>15054</v>
      </c>
      <c r="K6784" s="1" t="str">
        <f>IF(COUNTIF(Financial_Transactions[transaction_id],Financial_Transactions[[#This Row],[transaction_id]])&gt;1,"Yes","No")</f>
        <v>No</v>
      </c>
      <c r="L6784" s="1" t="str">
        <f>IF(Financial_Transactions[[#This Row],[customer_id]]&lt;&gt;"",(IF(COUNTIF(Customers[customer_id],Financial_Transactions[[#This Row],[customer_id]])&gt;0,"Valid","Invalid")),"")</f>
        <v/>
      </c>
      <c r="M6784" s="1" t="str">
        <f>IF(Financial_Transactions[[#This Row],[vendor_id]]&lt;&gt;"",IF(COUNTIF(Vendors[vendor_id],Financial_Transactions[[#This Row],[vendor_id]])&gt;0,"Valid","Invalid"),"")</f>
        <v>Valid</v>
      </c>
    </row>
    <row r="6785" spans="1:13" x14ac:dyDescent="0.3">
      <c r="A6785" s="1" t="s">
        <v>15055</v>
      </c>
      <c r="B6785" s="2">
        <v>44718</v>
      </c>
      <c r="C6785">
        <v>-65567.679999999993</v>
      </c>
      <c r="D6785" s="1" t="s">
        <v>1478</v>
      </c>
      <c r="E6785" s="1" t="s">
        <v>1235</v>
      </c>
      <c r="F6785" s="1" t="s">
        <v>8</v>
      </c>
      <c r="G6785" s="1" t="s">
        <v>22</v>
      </c>
      <c r="H6785" s="1" t="s">
        <v>1479</v>
      </c>
      <c r="I6785" s="1" t="s">
        <v>1426</v>
      </c>
      <c r="J6785" s="1" t="s">
        <v>15056</v>
      </c>
      <c r="K6785" s="1" t="str">
        <f>IF(COUNTIF(Financial_Transactions[transaction_id],Financial_Transactions[[#This Row],[transaction_id]])&gt;1,"Yes","No")</f>
        <v>No</v>
      </c>
      <c r="L6785" s="1" t="str">
        <f>IF(Financial_Transactions[[#This Row],[customer_id]]&lt;&gt;"",(IF(COUNTIF(Customers[customer_id],Financial_Transactions[[#This Row],[customer_id]])&gt;0,"Valid","Invalid")),"")</f>
        <v/>
      </c>
      <c r="M6785" s="1" t="str">
        <f>IF(Financial_Transactions[[#This Row],[vendor_id]]&lt;&gt;"",IF(COUNTIF(Vendors[vendor_id],Financial_Transactions[[#This Row],[vendor_id]])&gt;0,"Valid","Invalid"),"")</f>
        <v>Valid</v>
      </c>
    </row>
    <row r="6786" spans="1:13" x14ac:dyDescent="0.3">
      <c r="A6786" s="1" t="s">
        <v>15057</v>
      </c>
      <c r="B6786" s="2">
        <v>44623</v>
      </c>
      <c r="C6786">
        <v>130914.33</v>
      </c>
      <c r="D6786" s="1" t="s">
        <v>1484</v>
      </c>
      <c r="E6786" s="1" t="s">
        <v>1488</v>
      </c>
      <c r="F6786" s="1" t="s">
        <v>8</v>
      </c>
      <c r="G6786" s="1" t="s">
        <v>22</v>
      </c>
      <c r="H6786" s="1" t="s">
        <v>550</v>
      </c>
      <c r="I6786" s="1" t="s">
        <v>1479</v>
      </c>
      <c r="J6786" s="1" t="s">
        <v>15058</v>
      </c>
      <c r="K6786" s="1" t="str">
        <f>IF(COUNTIF(Financial_Transactions[transaction_id],Financial_Transactions[[#This Row],[transaction_id]])&gt;1,"Yes","No")</f>
        <v>No</v>
      </c>
      <c r="L6786" s="1" t="str">
        <f>IF(Financial_Transactions[[#This Row],[customer_id]]&lt;&gt;"",(IF(COUNTIF(Customers[customer_id],Financial_Transactions[[#This Row],[customer_id]])&gt;0,"Valid","Invalid")),"")</f>
        <v>Valid</v>
      </c>
      <c r="M6786" s="1" t="str">
        <f>IF(Financial_Transactions[[#This Row],[vendor_id]]&lt;&gt;"",IF(COUNTIF(Vendors[vendor_id],Financial_Transactions[[#This Row],[vendor_id]])&gt;0,"Valid","Invalid"),"")</f>
        <v/>
      </c>
    </row>
    <row r="6787" spans="1:13" x14ac:dyDescent="0.3">
      <c r="A6787" s="1" t="s">
        <v>15059</v>
      </c>
      <c r="B6787" s="2">
        <v>44728</v>
      </c>
      <c r="C6787">
        <v>24204.18</v>
      </c>
      <c r="D6787" s="1" t="s">
        <v>1505</v>
      </c>
      <c r="E6787" s="1" t="s">
        <v>1505</v>
      </c>
      <c r="F6787" s="1" t="s">
        <v>13</v>
      </c>
      <c r="G6787" s="1" t="s">
        <v>9</v>
      </c>
      <c r="H6787" s="1" t="s">
        <v>1479</v>
      </c>
      <c r="I6787" s="1" t="s">
        <v>1479</v>
      </c>
      <c r="J6787" s="1" t="s">
        <v>15060</v>
      </c>
      <c r="K6787" s="1" t="str">
        <f>IF(COUNTIF(Financial_Transactions[transaction_id],Financial_Transactions[[#This Row],[transaction_id]])&gt;1,"Yes","No")</f>
        <v>No</v>
      </c>
      <c r="L6787" s="1" t="str">
        <f>IF(Financial_Transactions[[#This Row],[customer_id]]&lt;&gt;"",(IF(COUNTIF(Customers[customer_id],Financial_Transactions[[#This Row],[customer_id]])&gt;0,"Valid","Invalid")),"")</f>
        <v/>
      </c>
      <c r="M6787" s="1" t="str">
        <f>IF(Financial_Transactions[[#This Row],[vendor_id]]&lt;&gt;"",IF(COUNTIF(Vendors[vendor_id],Financial_Transactions[[#This Row],[vendor_id]])&gt;0,"Valid","Invalid"),"")</f>
        <v/>
      </c>
    </row>
    <row r="6788" spans="1:13" x14ac:dyDescent="0.3">
      <c r="A6788" s="1" t="s">
        <v>15061</v>
      </c>
      <c r="B6788" s="2">
        <v>44657</v>
      </c>
      <c r="C6788">
        <v>149326.48000000001</v>
      </c>
      <c r="D6788" s="1" t="s">
        <v>1484</v>
      </c>
      <c r="E6788" s="1" t="s">
        <v>1485</v>
      </c>
      <c r="F6788" s="1" t="s">
        <v>19</v>
      </c>
      <c r="G6788" s="1" t="s">
        <v>22</v>
      </c>
      <c r="H6788" s="1" t="s">
        <v>60</v>
      </c>
      <c r="I6788" s="1" t="s">
        <v>1479</v>
      </c>
      <c r="J6788" s="1" t="s">
        <v>15062</v>
      </c>
      <c r="K6788" s="1" t="str">
        <f>IF(COUNTIF(Financial_Transactions[transaction_id],Financial_Transactions[[#This Row],[transaction_id]])&gt;1,"Yes","No")</f>
        <v>No</v>
      </c>
      <c r="L6788" s="1" t="str">
        <f>IF(Financial_Transactions[[#This Row],[customer_id]]&lt;&gt;"",(IF(COUNTIF(Customers[customer_id],Financial_Transactions[[#This Row],[customer_id]])&gt;0,"Valid","Invalid")),"")</f>
        <v>Valid</v>
      </c>
      <c r="M6788" s="1" t="str">
        <f>IF(Financial_Transactions[[#This Row],[vendor_id]]&lt;&gt;"",IF(COUNTIF(Vendors[vendor_id],Financial_Transactions[[#This Row],[vendor_id]])&gt;0,"Valid","Invalid"),"")</f>
        <v/>
      </c>
    </row>
    <row r="6789" spans="1:13" x14ac:dyDescent="0.3">
      <c r="A6789" s="1" t="s">
        <v>15063</v>
      </c>
      <c r="B6789" s="2">
        <v>45027</v>
      </c>
      <c r="C6789">
        <v>81835.72</v>
      </c>
      <c r="D6789" s="1" t="s">
        <v>1484</v>
      </c>
      <c r="E6789" s="1" t="s">
        <v>1485</v>
      </c>
      <c r="F6789" s="1" t="s">
        <v>19</v>
      </c>
      <c r="G6789" s="1" t="s">
        <v>14</v>
      </c>
      <c r="H6789" s="1" t="s">
        <v>726</v>
      </c>
      <c r="I6789" s="1" t="s">
        <v>1479</v>
      </c>
      <c r="J6789" s="1" t="s">
        <v>15064</v>
      </c>
      <c r="K6789" s="1" t="str">
        <f>IF(COUNTIF(Financial_Transactions[transaction_id],Financial_Transactions[[#This Row],[transaction_id]])&gt;1,"Yes","No")</f>
        <v>No</v>
      </c>
      <c r="L6789" s="1" t="str">
        <f>IF(Financial_Transactions[[#This Row],[customer_id]]&lt;&gt;"",(IF(COUNTIF(Customers[customer_id],Financial_Transactions[[#This Row],[customer_id]])&gt;0,"Valid","Invalid")),"")</f>
        <v>Valid</v>
      </c>
      <c r="M6789" s="1" t="str">
        <f>IF(Financial_Transactions[[#This Row],[vendor_id]]&lt;&gt;"",IF(COUNTIF(Vendors[vendor_id],Financial_Transactions[[#This Row],[vendor_id]])&gt;0,"Valid","Invalid"),"")</f>
        <v/>
      </c>
    </row>
    <row r="6790" spans="1:13" x14ac:dyDescent="0.3">
      <c r="A6790" s="1" t="s">
        <v>15065</v>
      </c>
      <c r="B6790" s="2">
        <v>44650</v>
      </c>
      <c r="C6790">
        <v>12530.84</v>
      </c>
      <c r="D6790" s="1" t="s">
        <v>1588</v>
      </c>
      <c r="E6790" s="1" t="s">
        <v>1588</v>
      </c>
      <c r="F6790" s="1" t="s">
        <v>19</v>
      </c>
      <c r="G6790" s="1" t="s">
        <v>25</v>
      </c>
      <c r="H6790" s="1" t="s">
        <v>1479</v>
      </c>
      <c r="I6790" s="1" t="s">
        <v>1479</v>
      </c>
      <c r="J6790" s="1" t="s">
        <v>15066</v>
      </c>
      <c r="K6790" s="1" t="str">
        <f>IF(COUNTIF(Financial_Transactions[transaction_id],Financial_Transactions[[#This Row],[transaction_id]])&gt;1,"Yes","No")</f>
        <v>No</v>
      </c>
      <c r="L6790" s="1" t="str">
        <f>IF(Financial_Transactions[[#This Row],[customer_id]]&lt;&gt;"",(IF(COUNTIF(Customers[customer_id],Financial_Transactions[[#This Row],[customer_id]])&gt;0,"Valid","Invalid")),"")</f>
        <v/>
      </c>
      <c r="M6790" s="1" t="str">
        <f>IF(Financial_Transactions[[#This Row],[vendor_id]]&lt;&gt;"",IF(COUNTIF(Vendors[vendor_id],Financial_Transactions[[#This Row],[vendor_id]])&gt;0,"Valid","Invalid"),"")</f>
        <v/>
      </c>
    </row>
    <row r="6791" spans="1:13" x14ac:dyDescent="0.3">
      <c r="A6791" s="1" t="s">
        <v>15067</v>
      </c>
      <c r="B6791" s="2">
        <v>45197</v>
      </c>
      <c r="C6791">
        <v>223000.21</v>
      </c>
      <c r="D6791" s="1" t="s">
        <v>1484</v>
      </c>
      <c r="E6791" s="1" t="s">
        <v>1500</v>
      </c>
      <c r="F6791" s="1" t="s">
        <v>19</v>
      </c>
      <c r="G6791" s="1" t="s">
        <v>22</v>
      </c>
      <c r="H6791" s="1" t="s">
        <v>102</v>
      </c>
      <c r="I6791" s="1" t="s">
        <v>1479</v>
      </c>
      <c r="J6791" s="1" t="s">
        <v>15068</v>
      </c>
      <c r="K6791" s="1" t="str">
        <f>IF(COUNTIF(Financial_Transactions[transaction_id],Financial_Transactions[[#This Row],[transaction_id]])&gt;1,"Yes","No")</f>
        <v>No</v>
      </c>
      <c r="L6791" s="1" t="str">
        <f>IF(Financial_Transactions[[#This Row],[customer_id]]&lt;&gt;"",(IF(COUNTIF(Customers[customer_id],Financial_Transactions[[#This Row],[customer_id]])&gt;0,"Valid","Invalid")),"")</f>
        <v>Valid</v>
      </c>
      <c r="M6791" s="1" t="str">
        <f>IF(Financial_Transactions[[#This Row],[vendor_id]]&lt;&gt;"",IF(COUNTIF(Vendors[vendor_id],Financial_Transactions[[#This Row],[vendor_id]])&gt;0,"Valid","Invalid"),"")</f>
        <v/>
      </c>
    </row>
    <row r="6792" spans="1:13" x14ac:dyDescent="0.3">
      <c r="A6792" s="1" t="s">
        <v>15069</v>
      </c>
      <c r="B6792" s="2">
        <v>45106</v>
      </c>
      <c r="C6792">
        <v>147538.66</v>
      </c>
      <c r="D6792" s="1" t="s">
        <v>1484</v>
      </c>
      <c r="E6792" s="1" t="s">
        <v>1485</v>
      </c>
      <c r="F6792" s="1" t="s">
        <v>13</v>
      </c>
      <c r="G6792" s="1" t="s">
        <v>22</v>
      </c>
      <c r="H6792" s="1" t="s">
        <v>636</v>
      </c>
      <c r="I6792" s="1" t="s">
        <v>1479</v>
      </c>
      <c r="J6792" s="1" t="s">
        <v>15070</v>
      </c>
      <c r="K6792" s="1" t="str">
        <f>IF(COUNTIF(Financial_Transactions[transaction_id],Financial_Transactions[[#This Row],[transaction_id]])&gt;1,"Yes","No")</f>
        <v>No</v>
      </c>
      <c r="L6792" s="1" t="str">
        <f>IF(Financial_Transactions[[#This Row],[customer_id]]&lt;&gt;"",(IF(COUNTIF(Customers[customer_id],Financial_Transactions[[#This Row],[customer_id]])&gt;0,"Valid","Invalid")),"")</f>
        <v>Valid</v>
      </c>
      <c r="M6792" s="1" t="str">
        <f>IF(Financial_Transactions[[#This Row],[vendor_id]]&lt;&gt;"",IF(COUNTIF(Vendors[vendor_id],Financial_Transactions[[#This Row],[vendor_id]])&gt;0,"Valid","Invalid"),"")</f>
        <v/>
      </c>
    </row>
    <row r="6793" spans="1:13" x14ac:dyDescent="0.3">
      <c r="A6793" s="1" t="s">
        <v>15071</v>
      </c>
      <c r="B6793" s="2">
        <v>44625</v>
      </c>
      <c r="C6793">
        <v>126854.54</v>
      </c>
      <c r="D6793" s="1" t="s">
        <v>1484</v>
      </c>
      <c r="E6793" s="1" t="s">
        <v>1485</v>
      </c>
      <c r="F6793" s="1" t="s">
        <v>19</v>
      </c>
      <c r="G6793" s="1" t="s">
        <v>22</v>
      </c>
      <c r="H6793" s="1" t="s">
        <v>594</v>
      </c>
      <c r="I6793" s="1" t="s">
        <v>1479</v>
      </c>
      <c r="J6793" s="1" t="s">
        <v>15072</v>
      </c>
      <c r="K6793" s="1" t="str">
        <f>IF(COUNTIF(Financial_Transactions[transaction_id],Financial_Transactions[[#This Row],[transaction_id]])&gt;1,"Yes","No")</f>
        <v>No</v>
      </c>
      <c r="L6793" s="1" t="str">
        <f>IF(Financial_Transactions[[#This Row],[customer_id]]&lt;&gt;"",(IF(COUNTIF(Customers[customer_id],Financial_Transactions[[#This Row],[customer_id]])&gt;0,"Valid","Invalid")),"")</f>
        <v>Valid</v>
      </c>
      <c r="M6793" s="1" t="str">
        <f>IF(Financial_Transactions[[#This Row],[vendor_id]]&lt;&gt;"",IF(COUNTIF(Vendors[vendor_id],Financial_Transactions[[#This Row],[vendor_id]])&gt;0,"Valid","Invalid"),"")</f>
        <v/>
      </c>
    </row>
    <row r="6794" spans="1:13" x14ac:dyDescent="0.3">
      <c r="A6794" s="1" t="s">
        <v>15073</v>
      </c>
      <c r="B6794" s="2">
        <v>45066</v>
      </c>
      <c r="C6794">
        <v>275218.96000000002</v>
      </c>
      <c r="D6794" s="1" t="s">
        <v>1484</v>
      </c>
      <c r="E6794" s="1" t="s">
        <v>1488</v>
      </c>
      <c r="F6794" s="1" t="s">
        <v>8</v>
      </c>
      <c r="G6794" s="1" t="s">
        <v>22</v>
      </c>
      <c r="H6794" s="1" t="s">
        <v>536</v>
      </c>
      <c r="I6794" s="1" t="s">
        <v>1479</v>
      </c>
      <c r="J6794" s="1" t="s">
        <v>15074</v>
      </c>
      <c r="K6794" s="1" t="str">
        <f>IF(COUNTIF(Financial_Transactions[transaction_id],Financial_Transactions[[#This Row],[transaction_id]])&gt;1,"Yes","No")</f>
        <v>No</v>
      </c>
      <c r="L6794" s="1" t="str">
        <f>IF(Financial_Transactions[[#This Row],[customer_id]]&lt;&gt;"",(IF(COUNTIF(Customers[customer_id],Financial_Transactions[[#This Row],[customer_id]])&gt;0,"Valid","Invalid")),"")</f>
        <v>Valid</v>
      </c>
      <c r="M6794" s="1" t="str">
        <f>IF(Financial_Transactions[[#This Row],[vendor_id]]&lt;&gt;"",IF(COUNTIF(Vendors[vendor_id],Financial_Transactions[[#This Row],[vendor_id]])&gt;0,"Valid","Invalid"),"")</f>
        <v/>
      </c>
    </row>
    <row r="6795" spans="1:13" x14ac:dyDescent="0.3">
      <c r="A6795" s="1" t="s">
        <v>15075</v>
      </c>
      <c r="B6795" s="2">
        <v>44884</v>
      </c>
      <c r="C6795">
        <v>27141.1</v>
      </c>
      <c r="D6795" s="1" t="s">
        <v>1588</v>
      </c>
      <c r="E6795" s="1" t="s">
        <v>1588</v>
      </c>
      <c r="F6795" s="1" t="s">
        <v>19</v>
      </c>
      <c r="G6795" s="1" t="s">
        <v>25</v>
      </c>
      <c r="H6795" s="1" t="s">
        <v>1479</v>
      </c>
      <c r="I6795" s="1" t="s">
        <v>1479</v>
      </c>
      <c r="J6795" s="1" t="s">
        <v>15076</v>
      </c>
      <c r="K6795" s="1" t="str">
        <f>IF(COUNTIF(Financial_Transactions[transaction_id],Financial_Transactions[[#This Row],[transaction_id]])&gt;1,"Yes","No")</f>
        <v>No</v>
      </c>
      <c r="L6795" s="1" t="str">
        <f>IF(Financial_Transactions[[#This Row],[customer_id]]&lt;&gt;"",(IF(COUNTIF(Customers[customer_id],Financial_Transactions[[#This Row],[customer_id]])&gt;0,"Valid","Invalid")),"")</f>
        <v/>
      </c>
      <c r="M6795" s="1" t="str">
        <f>IF(Financial_Transactions[[#This Row],[vendor_id]]&lt;&gt;"",IF(COUNTIF(Vendors[vendor_id],Financial_Transactions[[#This Row],[vendor_id]])&gt;0,"Valid","Invalid"),"")</f>
        <v/>
      </c>
    </row>
    <row r="6796" spans="1:13" x14ac:dyDescent="0.3">
      <c r="A6796" s="1" t="s">
        <v>15077</v>
      </c>
      <c r="B6796" s="2">
        <v>44755</v>
      </c>
      <c r="C6796">
        <v>-96379.62</v>
      </c>
      <c r="D6796" s="1" t="s">
        <v>1478</v>
      </c>
      <c r="E6796" s="1" t="s">
        <v>1497</v>
      </c>
      <c r="F6796" s="1" t="s">
        <v>8</v>
      </c>
      <c r="G6796" s="1" t="s">
        <v>25</v>
      </c>
      <c r="H6796" s="1" t="s">
        <v>1479</v>
      </c>
      <c r="I6796" s="1" t="s">
        <v>1432</v>
      </c>
      <c r="J6796" s="1" t="s">
        <v>15078</v>
      </c>
      <c r="K6796" s="1" t="str">
        <f>IF(COUNTIF(Financial_Transactions[transaction_id],Financial_Transactions[[#This Row],[transaction_id]])&gt;1,"Yes","No")</f>
        <v>No</v>
      </c>
      <c r="L6796" s="1" t="str">
        <f>IF(Financial_Transactions[[#This Row],[customer_id]]&lt;&gt;"",(IF(COUNTIF(Customers[customer_id],Financial_Transactions[[#This Row],[customer_id]])&gt;0,"Valid","Invalid")),"")</f>
        <v/>
      </c>
      <c r="M6796" s="1" t="str">
        <f>IF(Financial_Transactions[[#This Row],[vendor_id]]&lt;&gt;"",IF(COUNTIF(Vendors[vendor_id],Financial_Transactions[[#This Row],[vendor_id]])&gt;0,"Valid","Invalid"),"")</f>
        <v>Valid</v>
      </c>
    </row>
    <row r="6797" spans="1:13" x14ac:dyDescent="0.3">
      <c r="A6797" s="1" t="s">
        <v>15079</v>
      </c>
      <c r="B6797" s="2">
        <v>44867</v>
      </c>
      <c r="C6797">
        <v>194180.33</v>
      </c>
      <c r="D6797" s="1" t="s">
        <v>1484</v>
      </c>
      <c r="E6797" s="1" t="s">
        <v>1500</v>
      </c>
      <c r="F6797" s="1" t="s">
        <v>13</v>
      </c>
      <c r="G6797" s="1" t="s">
        <v>22</v>
      </c>
      <c r="H6797" s="1" t="s">
        <v>564</v>
      </c>
      <c r="I6797" s="1" t="s">
        <v>1479</v>
      </c>
      <c r="J6797" s="1" t="s">
        <v>15080</v>
      </c>
      <c r="K6797" s="1" t="str">
        <f>IF(COUNTIF(Financial_Transactions[transaction_id],Financial_Transactions[[#This Row],[transaction_id]])&gt;1,"Yes","No")</f>
        <v>No</v>
      </c>
      <c r="L6797" s="1" t="str">
        <f>IF(Financial_Transactions[[#This Row],[customer_id]]&lt;&gt;"",(IF(COUNTIF(Customers[customer_id],Financial_Transactions[[#This Row],[customer_id]])&gt;0,"Valid","Invalid")),"")</f>
        <v>Valid</v>
      </c>
      <c r="M6797" s="1" t="str">
        <f>IF(Financial_Transactions[[#This Row],[vendor_id]]&lt;&gt;"",IF(COUNTIF(Vendors[vendor_id],Financial_Transactions[[#This Row],[vendor_id]])&gt;0,"Valid","Invalid"),"")</f>
        <v/>
      </c>
    </row>
    <row r="6798" spans="1:13" x14ac:dyDescent="0.3">
      <c r="A6798" s="1" t="s">
        <v>15081</v>
      </c>
      <c r="B6798" s="2">
        <v>44755</v>
      </c>
      <c r="C6798">
        <v>212770.32</v>
      </c>
      <c r="D6798" s="1" t="s">
        <v>1484</v>
      </c>
      <c r="E6798" s="1" t="s">
        <v>1488</v>
      </c>
      <c r="F6798" s="1" t="s">
        <v>8</v>
      </c>
      <c r="G6798" s="1" t="s">
        <v>25</v>
      </c>
      <c r="H6798" s="1" t="s">
        <v>48</v>
      </c>
      <c r="I6798" s="1" t="s">
        <v>1479</v>
      </c>
      <c r="J6798" s="1" t="s">
        <v>15082</v>
      </c>
      <c r="K6798" s="1" t="str">
        <f>IF(COUNTIF(Financial_Transactions[transaction_id],Financial_Transactions[[#This Row],[transaction_id]])&gt;1,"Yes","No")</f>
        <v>No</v>
      </c>
      <c r="L6798" s="1" t="str">
        <f>IF(Financial_Transactions[[#This Row],[customer_id]]&lt;&gt;"",(IF(COUNTIF(Customers[customer_id],Financial_Transactions[[#This Row],[customer_id]])&gt;0,"Valid","Invalid")),"")</f>
        <v>Valid</v>
      </c>
      <c r="M6798" s="1" t="str">
        <f>IF(Financial_Transactions[[#This Row],[vendor_id]]&lt;&gt;"",IF(COUNTIF(Vendors[vendor_id],Financial_Transactions[[#This Row],[vendor_id]])&gt;0,"Valid","Invalid"),"")</f>
        <v/>
      </c>
    </row>
    <row r="6799" spans="1:13" x14ac:dyDescent="0.3">
      <c r="A6799" s="1" t="s">
        <v>15083</v>
      </c>
      <c r="B6799" s="2">
        <v>45124</v>
      </c>
      <c r="C6799">
        <v>-28385.38</v>
      </c>
      <c r="D6799" s="1" t="s">
        <v>1478</v>
      </c>
      <c r="E6799" s="1" t="s">
        <v>1250</v>
      </c>
      <c r="F6799" s="1" t="s">
        <v>19</v>
      </c>
      <c r="G6799" s="1" t="s">
        <v>22</v>
      </c>
      <c r="H6799" s="1" t="s">
        <v>1479</v>
      </c>
      <c r="I6799" s="1" t="s">
        <v>1287</v>
      </c>
      <c r="J6799" s="1" t="s">
        <v>15084</v>
      </c>
      <c r="K6799" s="1" t="str">
        <f>IF(COUNTIF(Financial_Transactions[transaction_id],Financial_Transactions[[#This Row],[transaction_id]])&gt;1,"Yes","No")</f>
        <v>No</v>
      </c>
      <c r="L6799" s="1" t="str">
        <f>IF(Financial_Transactions[[#This Row],[customer_id]]&lt;&gt;"",(IF(COUNTIF(Customers[customer_id],Financial_Transactions[[#This Row],[customer_id]])&gt;0,"Valid","Invalid")),"")</f>
        <v/>
      </c>
      <c r="M6799" s="1" t="str">
        <f>IF(Financial_Transactions[[#This Row],[vendor_id]]&lt;&gt;"",IF(COUNTIF(Vendors[vendor_id],Financial_Transactions[[#This Row],[vendor_id]])&gt;0,"Valid","Invalid"),"")</f>
        <v>Valid</v>
      </c>
    </row>
    <row r="6800" spans="1:13" x14ac:dyDescent="0.3">
      <c r="A6800" s="1" t="s">
        <v>15085</v>
      </c>
      <c r="B6800" s="2">
        <v>44593</v>
      </c>
      <c r="C6800">
        <v>218835.31</v>
      </c>
      <c r="D6800" s="1" t="s">
        <v>1484</v>
      </c>
      <c r="E6800" s="1" t="s">
        <v>1485</v>
      </c>
      <c r="F6800" s="1" t="s">
        <v>13</v>
      </c>
      <c r="G6800" s="1" t="s">
        <v>9</v>
      </c>
      <c r="H6800" s="1" t="s">
        <v>350</v>
      </c>
      <c r="I6800" s="1" t="s">
        <v>1479</v>
      </c>
      <c r="J6800" s="1" t="s">
        <v>15086</v>
      </c>
      <c r="K6800" s="1" t="str">
        <f>IF(COUNTIF(Financial_Transactions[transaction_id],Financial_Transactions[[#This Row],[transaction_id]])&gt;1,"Yes","No")</f>
        <v>No</v>
      </c>
      <c r="L6800" s="1" t="str">
        <f>IF(Financial_Transactions[[#This Row],[customer_id]]&lt;&gt;"",(IF(COUNTIF(Customers[customer_id],Financial_Transactions[[#This Row],[customer_id]])&gt;0,"Valid","Invalid")),"")</f>
        <v>Valid</v>
      </c>
      <c r="M6800" s="1" t="str">
        <f>IF(Financial_Transactions[[#This Row],[vendor_id]]&lt;&gt;"",IF(COUNTIF(Vendors[vendor_id],Financial_Transactions[[#This Row],[vendor_id]])&gt;0,"Valid","Invalid"),"")</f>
        <v/>
      </c>
    </row>
    <row r="6801" spans="1:13" x14ac:dyDescent="0.3">
      <c r="A6801" s="1" t="s">
        <v>15087</v>
      </c>
      <c r="B6801" s="2">
        <v>44904</v>
      </c>
      <c r="C6801">
        <v>107488.13</v>
      </c>
      <c r="D6801" s="1" t="s">
        <v>1484</v>
      </c>
      <c r="E6801" s="1" t="s">
        <v>1500</v>
      </c>
      <c r="F6801" s="1" t="s">
        <v>13</v>
      </c>
      <c r="G6801" s="1" t="s">
        <v>14</v>
      </c>
      <c r="H6801" s="1" t="s">
        <v>316</v>
      </c>
      <c r="I6801" s="1" t="s">
        <v>1479</v>
      </c>
      <c r="J6801" s="1" t="s">
        <v>15088</v>
      </c>
      <c r="K6801" s="1" t="str">
        <f>IF(COUNTIF(Financial_Transactions[transaction_id],Financial_Transactions[[#This Row],[transaction_id]])&gt;1,"Yes","No")</f>
        <v>No</v>
      </c>
      <c r="L6801" s="1" t="str">
        <f>IF(Financial_Transactions[[#This Row],[customer_id]]&lt;&gt;"",(IF(COUNTIF(Customers[customer_id],Financial_Transactions[[#This Row],[customer_id]])&gt;0,"Valid","Invalid")),"")</f>
        <v>Valid</v>
      </c>
      <c r="M6801" s="1" t="str">
        <f>IF(Financial_Transactions[[#This Row],[vendor_id]]&lt;&gt;"",IF(COUNTIF(Vendors[vendor_id],Financial_Transactions[[#This Row],[vendor_id]])&gt;0,"Valid","Invalid"),"")</f>
        <v/>
      </c>
    </row>
    <row r="6802" spans="1:13" x14ac:dyDescent="0.3">
      <c r="A6802" s="1" t="s">
        <v>15089</v>
      </c>
      <c r="B6802" s="2">
        <v>45245</v>
      </c>
      <c r="C6802">
        <v>92847.8</v>
      </c>
      <c r="D6802" s="1" t="s">
        <v>1484</v>
      </c>
      <c r="E6802" s="1" t="s">
        <v>1485</v>
      </c>
      <c r="F6802" s="1" t="s">
        <v>19</v>
      </c>
      <c r="G6802" s="1" t="s">
        <v>22</v>
      </c>
      <c r="H6802" s="1" t="s">
        <v>6</v>
      </c>
      <c r="I6802" s="1" t="s">
        <v>1479</v>
      </c>
      <c r="J6802" s="1" t="s">
        <v>15090</v>
      </c>
      <c r="K6802" s="1" t="str">
        <f>IF(COUNTIF(Financial_Transactions[transaction_id],Financial_Transactions[[#This Row],[transaction_id]])&gt;1,"Yes","No")</f>
        <v>No</v>
      </c>
      <c r="L6802" s="1" t="str">
        <f>IF(Financial_Transactions[[#This Row],[customer_id]]&lt;&gt;"",(IF(COUNTIF(Customers[customer_id],Financial_Transactions[[#This Row],[customer_id]])&gt;0,"Valid","Invalid")),"")</f>
        <v>Valid</v>
      </c>
      <c r="M6802" s="1" t="str">
        <f>IF(Financial_Transactions[[#This Row],[vendor_id]]&lt;&gt;"",IF(COUNTIF(Vendors[vendor_id],Financial_Transactions[[#This Row],[vendor_id]])&gt;0,"Valid","Invalid"),"")</f>
        <v/>
      </c>
    </row>
    <row r="6803" spans="1:13" x14ac:dyDescent="0.3">
      <c r="A6803" s="1" t="s">
        <v>15091</v>
      </c>
      <c r="B6803" s="2">
        <v>45125</v>
      </c>
      <c r="C6803">
        <v>68745.08</v>
      </c>
      <c r="D6803" s="1" t="s">
        <v>1484</v>
      </c>
      <c r="E6803" s="1" t="s">
        <v>1485</v>
      </c>
      <c r="F6803" s="1" t="s">
        <v>8</v>
      </c>
      <c r="G6803" s="1" t="s">
        <v>25</v>
      </c>
      <c r="H6803" s="1" t="s">
        <v>700</v>
      </c>
      <c r="I6803" s="1" t="s">
        <v>1479</v>
      </c>
      <c r="J6803" s="1" t="s">
        <v>15092</v>
      </c>
      <c r="K6803" s="1" t="str">
        <f>IF(COUNTIF(Financial_Transactions[transaction_id],Financial_Transactions[[#This Row],[transaction_id]])&gt;1,"Yes","No")</f>
        <v>No</v>
      </c>
      <c r="L6803" s="1" t="str">
        <f>IF(Financial_Transactions[[#This Row],[customer_id]]&lt;&gt;"",(IF(COUNTIF(Customers[customer_id],Financial_Transactions[[#This Row],[customer_id]])&gt;0,"Valid","Invalid")),"")</f>
        <v>Valid</v>
      </c>
      <c r="M6803" s="1" t="str">
        <f>IF(Financial_Transactions[[#This Row],[vendor_id]]&lt;&gt;"",IF(COUNTIF(Vendors[vendor_id],Financial_Transactions[[#This Row],[vendor_id]])&gt;0,"Valid","Invalid"),"")</f>
        <v/>
      </c>
    </row>
    <row r="6804" spans="1:13" x14ac:dyDescent="0.3">
      <c r="A6804" s="1" t="s">
        <v>15093</v>
      </c>
      <c r="B6804" s="2">
        <v>44778</v>
      </c>
      <c r="C6804">
        <v>-2000</v>
      </c>
      <c r="D6804" s="1" t="s">
        <v>1478</v>
      </c>
      <c r="E6804" s="1" t="s">
        <v>1225</v>
      </c>
      <c r="F6804" s="1" t="s">
        <v>8</v>
      </c>
      <c r="G6804" s="1" t="s">
        <v>9</v>
      </c>
      <c r="H6804" s="1" t="s">
        <v>1479</v>
      </c>
      <c r="I6804" s="1" t="s">
        <v>1334</v>
      </c>
      <c r="J6804" s="1" t="s">
        <v>15094</v>
      </c>
      <c r="K6804" s="1" t="str">
        <f>IF(COUNTIF(Financial_Transactions[transaction_id],Financial_Transactions[[#This Row],[transaction_id]])&gt;1,"Yes","No")</f>
        <v>No</v>
      </c>
      <c r="L6804" s="1" t="str">
        <f>IF(Financial_Transactions[[#This Row],[customer_id]]&lt;&gt;"",(IF(COUNTIF(Customers[customer_id],Financial_Transactions[[#This Row],[customer_id]])&gt;0,"Valid","Invalid")),"")</f>
        <v/>
      </c>
      <c r="M6804" s="1" t="str">
        <f>IF(Financial_Transactions[[#This Row],[vendor_id]]&lt;&gt;"",IF(COUNTIF(Vendors[vendor_id],Financial_Transactions[[#This Row],[vendor_id]])&gt;0,"Valid","Invalid"),"")</f>
        <v>Valid</v>
      </c>
    </row>
    <row r="6805" spans="1:13" x14ac:dyDescent="0.3">
      <c r="A6805" s="1" t="s">
        <v>15095</v>
      </c>
      <c r="B6805" s="2">
        <v>44944</v>
      </c>
      <c r="C6805">
        <v>148358.5</v>
      </c>
      <c r="D6805" s="1" t="s">
        <v>1484</v>
      </c>
      <c r="E6805" s="1" t="s">
        <v>1500</v>
      </c>
      <c r="F6805" s="1" t="s">
        <v>19</v>
      </c>
      <c r="G6805" s="1" t="s">
        <v>25</v>
      </c>
      <c r="H6805" s="1" t="s">
        <v>676</v>
      </c>
      <c r="I6805" s="1" t="s">
        <v>1479</v>
      </c>
      <c r="J6805" s="1" t="s">
        <v>15096</v>
      </c>
      <c r="K6805" s="1" t="str">
        <f>IF(COUNTIF(Financial_Transactions[transaction_id],Financial_Transactions[[#This Row],[transaction_id]])&gt;1,"Yes","No")</f>
        <v>No</v>
      </c>
      <c r="L6805" s="1" t="str">
        <f>IF(Financial_Transactions[[#This Row],[customer_id]]&lt;&gt;"",(IF(COUNTIF(Customers[customer_id],Financial_Transactions[[#This Row],[customer_id]])&gt;0,"Valid","Invalid")),"")</f>
        <v>Valid</v>
      </c>
      <c r="M6805" s="1" t="str">
        <f>IF(Financial_Transactions[[#This Row],[vendor_id]]&lt;&gt;"",IF(COUNTIF(Vendors[vendor_id],Financial_Transactions[[#This Row],[vendor_id]])&gt;0,"Valid","Invalid"),"")</f>
        <v/>
      </c>
    </row>
    <row r="6806" spans="1:13" x14ac:dyDescent="0.3">
      <c r="A6806" s="1" t="s">
        <v>15097</v>
      </c>
      <c r="B6806" s="2">
        <v>45144</v>
      </c>
      <c r="C6806">
        <v>134944.10999999999</v>
      </c>
      <c r="D6806" s="1" t="s">
        <v>1484</v>
      </c>
      <c r="E6806" s="1" t="s">
        <v>1485</v>
      </c>
      <c r="F6806" s="1" t="s">
        <v>13</v>
      </c>
      <c r="G6806" s="1" t="s">
        <v>22</v>
      </c>
      <c r="H6806" s="1" t="s">
        <v>92</v>
      </c>
      <c r="I6806" s="1" t="s">
        <v>1479</v>
      </c>
      <c r="J6806" s="1" t="s">
        <v>15098</v>
      </c>
      <c r="K6806" s="1" t="str">
        <f>IF(COUNTIF(Financial_Transactions[transaction_id],Financial_Transactions[[#This Row],[transaction_id]])&gt;1,"Yes","No")</f>
        <v>No</v>
      </c>
      <c r="L6806" s="1" t="str">
        <f>IF(Financial_Transactions[[#This Row],[customer_id]]&lt;&gt;"",(IF(COUNTIF(Customers[customer_id],Financial_Transactions[[#This Row],[customer_id]])&gt;0,"Valid","Invalid")),"")</f>
        <v>Valid</v>
      </c>
      <c r="M6806" s="1" t="str">
        <f>IF(Financial_Transactions[[#This Row],[vendor_id]]&lt;&gt;"",IF(COUNTIF(Vendors[vendor_id],Financial_Transactions[[#This Row],[vendor_id]])&gt;0,"Valid","Invalid"),"")</f>
        <v/>
      </c>
    </row>
    <row r="6807" spans="1:13" x14ac:dyDescent="0.3">
      <c r="A6807" s="1" t="s">
        <v>15099</v>
      </c>
      <c r="B6807" s="2">
        <v>45252</v>
      </c>
      <c r="C6807">
        <v>-40510.300000000003</v>
      </c>
      <c r="D6807" s="1" t="s">
        <v>1478</v>
      </c>
      <c r="E6807" s="1" t="s">
        <v>1225</v>
      </c>
      <c r="F6807" s="1" t="s">
        <v>19</v>
      </c>
      <c r="G6807" s="1" t="s">
        <v>9</v>
      </c>
      <c r="H6807" s="1" t="s">
        <v>1479</v>
      </c>
      <c r="I6807" s="1" t="s">
        <v>1428</v>
      </c>
      <c r="J6807" s="1" t="s">
        <v>15100</v>
      </c>
      <c r="K6807" s="1" t="str">
        <f>IF(COUNTIF(Financial_Transactions[transaction_id],Financial_Transactions[[#This Row],[transaction_id]])&gt;1,"Yes","No")</f>
        <v>No</v>
      </c>
      <c r="L6807" s="1" t="str">
        <f>IF(Financial_Transactions[[#This Row],[customer_id]]&lt;&gt;"",(IF(COUNTIF(Customers[customer_id],Financial_Transactions[[#This Row],[customer_id]])&gt;0,"Valid","Invalid")),"")</f>
        <v/>
      </c>
      <c r="M6807" s="1" t="str">
        <f>IF(Financial_Transactions[[#This Row],[vendor_id]]&lt;&gt;"",IF(COUNTIF(Vendors[vendor_id],Financial_Transactions[[#This Row],[vendor_id]])&gt;0,"Valid","Invalid"),"")</f>
        <v>Valid</v>
      </c>
    </row>
    <row r="6808" spans="1:13" x14ac:dyDescent="0.3">
      <c r="A6808" s="1" t="s">
        <v>15101</v>
      </c>
      <c r="B6808" s="2">
        <v>45191</v>
      </c>
      <c r="C6808">
        <v>170036.49</v>
      </c>
      <c r="D6808" s="1" t="s">
        <v>1484</v>
      </c>
      <c r="E6808" s="1" t="s">
        <v>1485</v>
      </c>
      <c r="F6808" s="1" t="s">
        <v>19</v>
      </c>
      <c r="G6808" s="1" t="s">
        <v>22</v>
      </c>
      <c r="H6808" s="1" t="s">
        <v>138</v>
      </c>
      <c r="I6808" s="1" t="s">
        <v>1479</v>
      </c>
      <c r="J6808" s="1" t="s">
        <v>15102</v>
      </c>
      <c r="K6808" s="1" t="str">
        <f>IF(COUNTIF(Financial_Transactions[transaction_id],Financial_Transactions[[#This Row],[transaction_id]])&gt;1,"Yes","No")</f>
        <v>No</v>
      </c>
      <c r="L6808" s="1" t="str">
        <f>IF(Financial_Transactions[[#This Row],[customer_id]]&lt;&gt;"",(IF(COUNTIF(Customers[customer_id],Financial_Transactions[[#This Row],[customer_id]])&gt;0,"Valid","Invalid")),"")</f>
        <v>Valid</v>
      </c>
      <c r="M6808" s="1" t="str">
        <f>IF(Financial_Transactions[[#This Row],[vendor_id]]&lt;&gt;"",IF(COUNTIF(Vendors[vendor_id],Financial_Transactions[[#This Row],[vendor_id]])&gt;0,"Valid","Invalid"),"")</f>
        <v/>
      </c>
    </row>
    <row r="6809" spans="1:13" x14ac:dyDescent="0.3">
      <c r="A6809" s="1" t="s">
        <v>15103</v>
      </c>
      <c r="B6809" s="2">
        <v>45031</v>
      </c>
      <c r="C6809">
        <v>117053.72</v>
      </c>
      <c r="D6809" s="1" t="s">
        <v>1484</v>
      </c>
      <c r="E6809" s="1" t="s">
        <v>1488</v>
      </c>
      <c r="F6809" s="1" t="s">
        <v>19</v>
      </c>
      <c r="G6809" s="1" t="s">
        <v>14</v>
      </c>
      <c r="H6809" s="1" t="s">
        <v>492</v>
      </c>
      <c r="I6809" s="1" t="s">
        <v>1479</v>
      </c>
      <c r="J6809" s="1" t="s">
        <v>15104</v>
      </c>
      <c r="K6809" s="1" t="str">
        <f>IF(COUNTIF(Financial_Transactions[transaction_id],Financial_Transactions[[#This Row],[transaction_id]])&gt;1,"Yes","No")</f>
        <v>No</v>
      </c>
      <c r="L6809" s="1" t="str">
        <f>IF(Financial_Transactions[[#This Row],[customer_id]]&lt;&gt;"",(IF(COUNTIF(Customers[customer_id],Financial_Transactions[[#This Row],[customer_id]])&gt;0,"Valid","Invalid")),"")</f>
        <v>Valid</v>
      </c>
      <c r="M6809" s="1" t="str">
        <f>IF(Financial_Transactions[[#This Row],[vendor_id]]&lt;&gt;"",IF(COUNTIF(Vendors[vendor_id],Financial_Transactions[[#This Row],[vendor_id]])&gt;0,"Valid","Invalid"),"")</f>
        <v/>
      </c>
    </row>
    <row r="6810" spans="1:13" x14ac:dyDescent="0.3">
      <c r="A6810" s="1" t="s">
        <v>15105</v>
      </c>
      <c r="B6810" s="2">
        <v>44690</v>
      </c>
      <c r="C6810">
        <v>192955.77</v>
      </c>
      <c r="D6810" s="1" t="s">
        <v>1484</v>
      </c>
      <c r="E6810" s="1" t="s">
        <v>1485</v>
      </c>
      <c r="F6810" s="1" t="s">
        <v>13</v>
      </c>
      <c r="G6810" s="1" t="s">
        <v>25</v>
      </c>
      <c r="H6810" s="1" t="s">
        <v>606</v>
      </c>
      <c r="I6810" s="1" t="s">
        <v>1479</v>
      </c>
      <c r="J6810" s="1" t="s">
        <v>15106</v>
      </c>
      <c r="K6810" s="1" t="str">
        <f>IF(COUNTIF(Financial_Transactions[transaction_id],Financial_Transactions[[#This Row],[transaction_id]])&gt;1,"Yes","No")</f>
        <v>No</v>
      </c>
      <c r="L6810" s="1" t="str">
        <f>IF(Financial_Transactions[[#This Row],[customer_id]]&lt;&gt;"",(IF(COUNTIF(Customers[customer_id],Financial_Transactions[[#This Row],[customer_id]])&gt;0,"Valid","Invalid")),"")</f>
        <v>Valid</v>
      </c>
      <c r="M6810" s="1" t="str">
        <f>IF(Financial_Transactions[[#This Row],[vendor_id]]&lt;&gt;"",IF(COUNTIF(Vendors[vendor_id],Financial_Transactions[[#This Row],[vendor_id]])&gt;0,"Valid","Invalid"),"")</f>
        <v/>
      </c>
    </row>
    <row r="6811" spans="1:13" x14ac:dyDescent="0.3">
      <c r="A6811" s="1" t="s">
        <v>15107</v>
      </c>
      <c r="B6811" s="2">
        <v>44861</v>
      </c>
      <c r="C6811">
        <v>203517.13</v>
      </c>
      <c r="D6811" s="1" t="s">
        <v>1484</v>
      </c>
      <c r="E6811" s="1" t="s">
        <v>1500</v>
      </c>
      <c r="F6811" s="1" t="s">
        <v>19</v>
      </c>
      <c r="G6811" s="1" t="s">
        <v>14</v>
      </c>
      <c r="H6811" s="1" t="s">
        <v>496</v>
      </c>
      <c r="I6811" s="1" t="s">
        <v>1479</v>
      </c>
      <c r="J6811" s="1" t="s">
        <v>15108</v>
      </c>
      <c r="K6811" s="1" t="str">
        <f>IF(COUNTIF(Financial_Transactions[transaction_id],Financial_Transactions[[#This Row],[transaction_id]])&gt;1,"Yes","No")</f>
        <v>No</v>
      </c>
      <c r="L6811" s="1" t="str">
        <f>IF(Financial_Transactions[[#This Row],[customer_id]]&lt;&gt;"",(IF(COUNTIF(Customers[customer_id],Financial_Transactions[[#This Row],[customer_id]])&gt;0,"Valid","Invalid")),"")</f>
        <v>Valid</v>
      </c>
      <c r="M6811" s="1" t="str">
        <f>IF(Financial_Transactions[[#This Row],[vendor_id]]&lt;&gt;"",IF(COUNTIF(Vendors[vendor_id],Financial_Transactions[[#This Row],[vendor_id]])&gt;0,"Valid","Invalid"),"")</f>
        <v/>
      </c>
    </row>
    <row r="6812" spans="1:13" x14ac:dyDescent="0.3">
      <c r="A6812" s="1" t="s">
        <v>15109</v>
      </c>
      <c r="B6812" s="2">
        <v>45073</v>
      </c>
      <c r="C6812">
        <v>165465.1</v>
      </c>
      <c r="D6812" s="1" t="s">
        <v>1484</v>
      </c>
      <c r="E6812" s="1" t="s">
        <v>1485</v>
      </c>
      <c r="F6812" s="1" t="s">
        <v>8</v>
      </c>
      <c r="G6812" s="1" t="s">
        <v>14</v>
      </c>
      <c r="H6812" s="1" t="s">
        <v>160</v>
      </c>
      <c r="I6812" s="1" t="s">
        <v>1479</v>
      </c>
      <c r="J6812" s="1" t="s">
        <v>15110</v>
      </c>
      <c r="K6812" s="1" t="str">
        <f>IF(COUNTIF(Financial_Transactions[transaction_id],Financial_Transactions[[#This Row],[transaction_id]])&gt;1,"Yes","No")</f>
        <v>No</v>
      </c>
      <c r="L6812" s="1" t="str">
        <f>IF(Financial_Transactions[[#This Row],[customer_id]]&lt;&gt;"",(IF(COUNTIF(Customers[customer_id],Financial_Transactions[[#This Row],[customer_id]])&gt;0,"Valid","Invalid")),"")</f>
        <v>Valid</v>
      </c>
      <c r="M6812" s="1" t="str">
        <f>IF(Financial_Transactions[[#This Row],[vendor_id]]&lt;&gt;"",IF(COUNTIF(Vendors[vendor_id],Financial_Transactions[[#This Row],[vendor_id]])&gt;0,"Valid","Invalid"),"")</f>
        <v/>
      </c>
    </row>
    <row r="6813" spans="1:13" x14ac:dyDescent="0.3">
      <c r="A6813" s="1" t="s">
        <v>15111</v>
      </c>
      <c r="B6813" s="2">
        <v>45026</v>
      </c>
      <c r="C6813">
        <v>-62745.11</v>
      </c>
      <c r="D6813" s="1" t="s">
        <v>1478</v>
      </c>
      <c r="E6813" s="1" t="s">
        <v>1225</v>
      </c>
      <c r="F6813" s="1" t="s">
        <v>19</v>
      </c>
      <c r="G6813" s="1" t="s">
        <v>9</v>
      </c>
      <c r="H6813" s="1" t="s">
        <v>1479</v>
      </c>
      <c r="I6813" s="1" t="s">
        <v>1418</v>
      </c>
      <c r="J6813" s="1" t="s">
        <v>15112</v>
      </c>
      <c r="K6813" s="1" t="str">
        <f>IF(COUNTIF(Financial_Transactions[transaction_id],Financial_Transactions[[#This Row],[transaction_id]])&gt;1,"Yes","No")</f>
        <v>No</v>
      </c>
      <c r="L6813" s="1" t="str">
        <f>IF(Financial_Transactions[[#This Row],[customer_id]]&lt;&gt;"",(IF(COUNTIF(Customers[customer_id],Financial_Transactions[[#This Row],[customer_id]])&gt;0,"Valid","Invalid")),"")</f>
        <v/>
      </c>
      <c r="M6813" s="1" t="str">
        <f>IF(Financial_Transactions[[#This Row],[vendor_id]]&lt;&gt;"",IF(COUNTIF(Vendors[vendor_id],Financial_Transactions[[#This Row],[vendor_id]])&gt;0,"Valid","Invalid"),"")</f>
        <v>Valid</v>
      </c>
    </row>
    <row r="6814" spans="1:13" x14ac:dyDescent="0.3">
      <c r="A6814" s="1" t="s">
        <v>15113</v>
      </c>
      <c r="B6814" s="2">
        <v>44607</v>
      </c>
      <c r="C6814">
        <v>-65116.28</v>
      </c>
      <c r="D6814" s="1" t="s">
        <v>1478</v>
      </c>
      <c r="E6814" s="1" t="s">
        <v>1497</v>
      </c>
      <c r="F6814" s="1" t="s">
        <v>13</v>
      </c>
      <c r="G6814" s="1" t="s">
        <v>14</v>
      </c>
      <c r="H6814" s="1" t="s">
        <v>1479</v>
      </c>
      <c r="I6814" s="1" t="s">
        <v>1273</v>
      </c>
      <c r="J6814" s="1" t="s">
        <v>15114</v>
      </c>
      <c r="K6814" s="1" t="str">
        <f>IF(COUNTIF(Financial_Transactions[transaction_id],Financial_Transactions[[#This Row],[transaction_id]])&gt;1,"Yes","No")</f>
        <v>No</v>
      </c>
      <c r="L6814" s="1" t="str">
        <f>IF(Financial_Transactions[[#This Row],[customer_id]]&lt;&gt;"",(IF(COUNTIF(Customers[customer_id],Financial_Transactions[[#This Row],[customer_id]])&gt;0,"Valid","Invalid")),"")</f>
        <v/>
      </c>
      <c r="M6814" s="1" t="str">
        <f>IF(Financial_Transactions[[#This Row],[vendor_id]]&lt;&gt;"",IF(COUNTIF(Vendors[vendor_id],Financial_Transactions[[#This Row],[vendor_id]])&gt;0,"Valid","Invalid"),"")</f>
        <v>Valid</v>
      </c>
    </row>
    <row r="6815" spans="1:13" x14ac:dyDescent="0.3">
      <c r="A6815" s="1" t="s">
        <v>15115</v>
      </c>
      <c r="B6815" s="2">
        <v>44676</v>
      </c>
      <c r="C6815">
        <v>225574.46</v>
      </c>
      <c r="D6815" s="1" t="s">
        <v>1484</v>
      </c>
      <c r="E6815" s="1" t="s">
        <v>1500</v>
      </c>
      <c r="F6815" s="1" t="s">
        <v>13</v>
      </c>
      <c r="G6815" s="1" t="s">
        <v>14</v>
      </c>
      <c r="H6815" s="1" t="s">
        <v>180</v>
      </c>
      <c r="I6815" s="1" t="s">
        <v>1479</v>
      </c>
      <c r="J6815" s="1" t="s">
        <v>15116</v>
      </c>
      <c r="K6815" s="1" t="str">
        <f>IF(COUNTIF(Financial_Transactions[transaction_id],Financial_Transactions[[#This Row],[transaction_id]])&gt;1,"Yes","No")</f>
        <v>No</v>
      </c>
      <c r="L6815" s="1" t="str">
        <f>IF(Financial_Transactions[[#This Row],[customer_id]]&lt;&gt;"",(IF(COUNTIF(Customers[customer_id],Financial_Transactions[[#This Row],[customer_id]])&gt;0,"Valid","Invalid")),"")</f>
        <v>Valid</v>
      </c>
      <c r="M6815" s="1" t="str">
        <f>IF(Financial_Transactions[[#This Row],[vendor_id]]&lt;&gt;"",IF(COUNTIF(Vendors[vendor_id],Financial_Transactions[[#This Row],[vendor_id]])&gt;0,"Valid","Invalid"),"")</f>
        <v/>
      </c>
    </row>
    <row r="6816" spans="1:13" x14ac:dyDescent="0.3">
      <c r="A6816" s="1" t="s">
        <v>15117</v>
      </c>
      <c r="B6816" s="2">
        <v>44975</v>
      </c>
      <c r="C6816">
        <v>-95470.15</v>
      </c>
      <c r="D6816" s="1" t="s">
        <v>1478</v>
      </c>
      <c r="E6816" s="1" t="s">
        <v>1250</v>
      </c>
      <c r="F6816" s="1" t="s">
        <v>19</v>
      </c>
      <c r="G6816" s="1" t="s">
        <v>25</v>
      </c>
      <c r="H6816" s="1" t="s">
        <v>1479</v>
      </c>
      <c r="I6816" s="1" t="s">
        <v>1420</v>
      </c>
      <c r="J6816" s="1" t="s">
        <v>15118</v>
      </c>
      <c r="K6816" s="1" t="str">
        <f>IF(COUNTIF(Financial_Transactions[transaction_id],Financial_Transactions[[#This Row],[transaction_id]])&gt;1,"Yes","No")</f>
        <v>No</v>
      </c>
      <c r="L6816" s="1" t="str">
        <f>IF(Financial_Transactions[[#This Row],[customer_id]]&lt;&gt;"",(IF(COUNTIF(Customers[customer_id],Financial_Transactions[[#This Row],[customer_id]])&gt;0,"Valid","Invalid")),"")</f>
        <v/>
      </c>
      <c r="M6816" s="1" t="str">
        <f>IF(Financial_Transactions[[#This Row],[vendor_id]]&lt;&gt;"",IF(COUNTIF(Vendors[vendor_id],Financial_Transactions[[#This Row],[vendor_id]])&gt;0,"Valid","Invalid"),"")</f>
        <v>Valid</v>
      </c>
    </row>
    <row r="6817" spans="1:13" x14ac:dyDescent="0.3">
      <c r="A6817" s="1" t="s">
        <v>15119</v>
      </c>
      <c r="B6817" s="2">
        <v>44738</v>
      </c>
      <c r="C6817">
        <v>-28393.35</v>
      </c>
      <c r="D6817" s="1" t="s">
        <v>1478</v>
      </c>
      <c r="E6817" s="1" t="s">
        <v>1497</v>
      </c>
      <c r="F6817" s="1" t="s">
        <v>8</v>
      </c>
      <c r="G6817" s="1" t="s">
        <v>25</v>
      </c>
      <c r="H6817" s="1" t="s">
        <v>1479</v>
      </c>
      <c r="I6817" s="1" t="s">
        <v>1299</v>
      </c>
      <c r="J6817" s="1" t="s">
        <v>15120</v>
      </c>
      <c r="K6817" s="1" t="str">
        <f>IF(COUNTIF(Financial_Transactions[transaction_id],Financial_Transactions[[#This Row],[transaction_id]])&gt;1,"Yes","No")</f>
        <v>No</v>
      </c>
      <c r="L6817" s="1" t="str">
        <f>IF(Financial_Transactions[[#This Row],[customer_id]]&lt;&gt;"",(IF(COUNTIF(Customers[customer_id],Financial_Transactions[[#This Row],[customer_id]])&gt;0,"Valid","Invalid")),"")</f>
        <v/>
      </c>
      <c r="M6817" s="1" t="str">
        <f>IF(Financial_Transactions[[#This Row],[vendor_id]]&lt;&gt;"",IF(COUNTIF(Vendors[vendor_id],Financial_Transactions[[#This Row],[vendor_id]])&gt;0,"Valid","Invalid"),"")</f>
        <v>Valid</v>
      </c>
    </row>
    <row r="6818" spans="1:13" x14ac:dyDescent="0.3">
      <c r="A6818" s="1" t="s">
        <v>15121</v>
      </c>
      <c r="B6818" s="2">
        <v>45261</v>
      </c>
      <c r="C6818">
        <v>-40750.93</v>
      </c>
      <c r="D6818" s="1" t="s">
        <v>1478</v>
      </c>
      <c r="E6818" s="1" t="s">
        <v>1497</v>
      </c>
      <c r="F6818" s="1" t="s">
        <v>8</v>
      </c>
      <c r="G6818" s="1" t="s">
        <v>14</v>
      </c>
      <c r="H6818" s="1" t="s">
        <v>1479</v>
      </c>
      <c r="I6818" s="1" t="s">
        <v>1285</v>
      </c>
      <c r="J6818" s="1" t="s">
        <v>15122</v>
      </c>
      <c r="K6818" s="1" t="str">
        <f>IF(COUNTIF(Financial_Transactions[transaction_id],Financial_Transactions[[#This Row],[transaction_id]])&gt;1,"Yes","No")</f>
        <v>No</v>
      </c>
      <c r="L6818" s="1" t="str">
        <f>IF(Financial_Transactions[[#This Row],[customer_id]]&lt;&gt;"",(IF(COUNTIF(Customers[customer_id],Financial_Transactions[[#This Row],[customer_id]])&gt;0,"Valid","Invalid")),"")</f>
        <v/>
      </c>
      <c r="M6818" s="1" t="str">
        <f>IF(Financial_Transactions[[#This Row],[vendor_id]]&lt;&gt;"",IF(COUNTIF(Vendors[vendor_id],Financial_Transactions[[#This Row],[vendor_id]])&gt;0,"Valid","Invalid"),"")</f>
        <v>Valid</v>
      </c>
    </row>
    <row r="6819" spans="1:13" x14ac:dyDescent="0.3">
      <c r="A6819" s="1" t="s">
        <v>15123</v>
      </c>
      <c r="B6819" s="2">
        <v>45266</v>
      </c>
      <c r="C6819">
        <v>27714.17</v>
      </c>
      <c r="D6819" s="1" t="s">
        <v>1925</v>
      </c>
      <c r="E6819" s="1" t="s">
        <v>1925</v>
      </c>
      <c r="F6819" s="1" t="s">
        <v>19</v>
      </c>
      <c r="G6819" s="1" t="s">
        <v>9</v>
      </c>
      <c r="H6819" s="1" t="s">
        <v>1479</v>
      </c>
      <c r="I6819" s="1" t="s">
        <v>1479</v>
      </c>
      <c r="J6819" s="1" t="s">
        <v>15124</v>
      </c>
      <c r="K6819" s="1" t="str">
        <f>IF(COUNTIF(Financial_Transactions[transaction_id],Financial_Transactions[[#This Row],[transaction_id]])&gt;1,"Yes","No")</f>
        <v>No</v>
      </c>
      <c r="L6819" s="1" t="str">
        <f>IF(Financial_Transactions[[#This Row],[customer_id]]&lt;&gt;"",(IF(COUNTIF(Customers[customer_id],Financial_Transactions[[#This Row],[customer_id]])&gt;0,"Valid","Invalid")),"")</f>
        <v/>
      </c>
      <c r="M6819" s="1" t="str">
        <f>IF(Financial_Transactions[[#This Row],[vendor_id]]&lt;&gt;"",IF(COUNTIF(Vendors[vendor_id],Financial_Transactions[[#This Row],[vendor_id]])&gt;0,"Valid","Invalid"),"")</f>
        <v/>
      </c>
    </row>
    <row r="6820" spans="1:13" x14ac:dyDescent="0.3">
      <c r="A6820" s="1" t="s">
        <v>15125</v>
      </c>
      <c r="B6820" s="2">
        <v>45101</v>
      </c>
      <c r="C6820">
        <v>-15102.55</v>
      </c>
      <c r="D6820" s="1" t="s">
        <v>1478</v>
      </c>
      <c r="E6820" s="1" t="s">
        <v>1225</v>
      </c>
      <c r="F6820" s="1" t="s">
        <v>13</v>
      </c>
      <c r="G6820" s="1" t="s">
        <v>14</v>
      </c>
      <c r="H6820" s="1" t="s">
        <v>1479</v>
      </c>
      <c r="I6820" s="1" t="s">
        <v>1223</v>
      </c>
      <c r="J6820" s="1" t="s">
        <v>15126</v>
      </c>
      <c r="K6820" s="1" t="str">
        <f>IF(COUNTIF(Financial_Transactions[transaction_id],Financial_Transactions[[#This Row],[transaction_id]])&gt;1,"Yes","No")</f>
        <v>No</v>
      </c>
      <c r="L6820" s="1" t="str">
        <f>IF(Financial_Transactions[[#This Row],[customer_id]]&lt;&gt;"",(IF(COUNTIF(Customers[customer_id],Financial_Transactions[[#This Row],[customer_id]])&gt;0,"Valid","Invalid")),"")</f>
        <v/>
      </c>
      <c r="M6820" s="1" t="str">
        <f>IF(Financial_Transactions[[#This Row],[vendor_id]]&lt;&gt;"",IF(COUNTIF(Vendors[vendor_id],Financial_Transactions[[#This Row],[vendor_id]])&gt;0,"Valid","Invalid"),"")</f>
        <v>Valid</v>
      </c>
    </row>
    <row r="6821" spans="1:13" x14ac:dyDescent="0.3">
      <c r="A6821" s="1" t="s">
        <v>15127</v>
      </c>
      <c r="B6821" s="2">
        <v>44913</v>
      </c>
      <c r="C6821">
        <v>-6099.21</v>
      </c>
      <c r="D6821" s="1" t="s">
        <v>1478</v>
      </c>
      <c r="E6821" s="1" t="s">
        <v>1535</v>
      </c>
      <c r="F6821" s="1" t="s">
        <v>19</v>
      </c>
      <c r="G6821" s="1" t="s">
        <v>9</v>
      </c>
      <c r="H6821" s="1" t="s">
        <v>1479</v>
      </c>
      <c r="I6821" s="1" t="s">
        <v>1364</v>
      </c>
      <c r="J6821" s="1" t="s">
        <v>15128</v>
      </c>
      <c r="K6821" s="1" t="str">
        <f>IF(COUNTIF(Financial_Transactions[transaction_id],Financial_Transactions[[#This Row],[transaction_id]])&gt;1,"Yes","No")</f>
        <v>No</v>
      </c>
      <c r="L6821" s="1" t="str">
        <f>IF(Financial_Transactions[[#This Row],[customer_id]]&lt;&gt;"",(IF(COUNTIF(Customers[customer_id],Financial_Transactions[[#This Row],[customer_id]])&gt;0,"Valid","Invalid")),"")</f>
        <v/>
      </c>
      <c r="M6821" s="1" t="str">
        <f>IF(Financial_Transactions[[#This Row],[vendor_id]]&lt;&gt;"",IF(COUNTIF(Vendors[vendor_id],Financial_Transactions[[#This Row],[vendor_id]])&gt;0,"Valid","Invalid"),"")</f>
        <v>Valid</v>
      </c>
    </row>
    <row r="6822" spans="1:13" x14ac:dyDescent="0.3">
      <c r="A6822" s="1" t="s">
        <v>15129</v>
      </c>
      <c r="B6822" s="2">
        <v>44633</v>
      </c>
      <c r="C6822">
        <v>156253.51999999999</v>
      </c>
      <c r="D6822" s="1" t="s">
        <v>1484</v>
      </c>
      <c r="E6822" s="1" t="s">
        <v>1485</v>
      </c>
      <c r="F6822" s="1" t="s">
        <v>13</v>
      </c>
      <c r="G6822" s="1" t="s">
        <v>14</v>
      </c>
      <c r="H6822" s="1" t="s">
        <v>202</v>
      </c>
      <c r="I6822" s="1" t="s">
        <v>1479</v>
      </c>
      <c r="J6822" s="1" t="s">
        <v>15130</v>
      </c>
      <c r="K6822" s="1" t="str">
        <f>IF(COUNTIF(Financial_Transactions[transaction_id],Financial_Transactions[[#This Row],[transaction_id]])&gt;1,"Yes","No")</f>
        <v>No</v>
      </c>
      <c r="L6822" s="1" t="str">
        <f>IF(Financial_Transactions[[#This Row],[customer_id]]&lt;&gt;"",(IF(COUNTIF(Customers[customer_id],Financial_Transactions[[#This Row],[customer_id]])&gt;0,"Valid","Invalid")),"")</f>
        <v>Valid</v>
      </c>
      <c r="M6822" s="1" t="str">
        <f>IF(Financial_Transactions[[#This Row],[vendor_id]]&lt;&gt;"",IF(COUNTIF(Vendors[vendor_id],Financial_Transactions[[#This Row],[vendor_id]])&gt;0,"Valid","Invalid"),"")</f>
        <v/>
      </c>
    </row>
    <row r="6823" spans="1:13" x14ac:dyDescent="0.3">
      <c r="A6823" s="1" t="s">
        <v>15131</v>
      </c>
      <c r="B6823" s="2">
        <v>44573</v>
      </c>
      <c r="C6823">
        <v>115713.56</v>
      </c>
      <c r="D6823" s="1" t="s">
        <v>1484</v>
      </c>
      <c r="E6823" s="1" t="s">
        <v>1485</v>
      </c>
      <c r="F6823" s="1" t="s">
        <v>19</v>
      </c>
      <c r="G6823" s="1" t="s">
        <v>22</v>
      </c>
      <c r="H6823" s="1" t="s">
        <v>420</v>
      </c>
      <c r="I6823" s="1" t="s">
        <v>1479</v>
      </c>
      <c r="J6823" s="1" t="s">
        <v>15132</v>
      </c>
      <c r="K6823" s="1" t="str">
        <f>IF(COUNTIF(Financial_Transactions[transaction_id],Financial_Transactions[[#This Row],[transaction_id]])&gt;1,"Yes","No")</f>
        <v>No</v>
      </c>
      <c r="L6823" s="1" t="str">
        <f>IF(Financial_Transactions[[#This Row],[customer_id]]&lt;&gt;"",(IF(COUNTIF(Customers[customer_id],Financial_Transactions[[#This Row],[customer_id]])&gt;0,"Valid","Invalid")),"")</f>
        <v>Valid</v>
      </c>
      <c r="M6823" s="1" t="str">
        <f>IF(Financial_Transactions[[#This Row],[vendor_id]]&lt;&gt;"",IF(COUNTIF(Vendors[vendor_id],Financial_Transactions[[#This Row],[vendor_id]])&gt;0,"Valid","Invalid"),"")</f>
        <v/>
      </c>
    </row>
    <row r="6824" spans="1:13" x14ac:dyDescent="0.3">
      <c r="A6824" s="1" t="s">
        <v>15133</v>
      </c>
      <c r="B6824" s="2">
        <v>44729</v>
      </c>
      <c r="C6824">
        <v>-51624.41</v>
      </c>
      <c r="D6824" s="1" t="s">
        <v>1478</v>
      </c>
      <c r="E6824" s="1" t="s">
        <v>1235</v>
      </c>
      <c r="F6824" s="1" t="s">
        <v>8</v>
      </c>
      <c r="G6824" s="1" t="s">
        <v>22</v>
      </c>
      <c r="H6824" s="1" t="s">
        <v>1479</v>
      </c>
      <c r="I6824" s="1" t="s">
        <v>1265</v>
      </c>
      <c r="J6824" s="1" t="s">
        <v>15134</v>
      </c>
      <c r="K6824" s="1" t="str">
        <f>IF(COUNTIF(Financial_Transactions[transaction_id],Financial_Transactions[[#This Row],[transaction_id]])&gt;1,"Yes","No")</f>
        <v>No</v>
      </c>
      <c r="L6824" s="1" t="str">
        <f>IF(Financial_Transactions[[#This Row],[customer_id]]&lt;&gt;"",(IF(COUNTIF(Customers[customer_id],Financial_Transactions[[#This Row],[customer_id]])&gt;0,"Valid","Invalid")),"")</f>
        <v/>
      </c>
      <c r="M6824" s="1" t="str">
        <f>IF(Financial_Transactions[[#This Row],[vendor_id]]&lt;&gt;"",IF(COUNTIF(Vendors[vendor_id],Financial_Transactions[[#This Row],[vendor_id]])&gt;0,"Valid","Invalid"),"")</f>
        <v>Valid</v>
      </c>
    </row>
    <row r="6825" spans="1:13" x14ac:dyDescent="0.3">
      <c r="A6825" s="1" t="s">
        <v>15135</v>
      </c>
      <c r="B6825" s="2">
        <v>45093</v>
      </c>
      <c r="C6825">
        <v>39352.75</v>
      </c>
      <c r="D6825" s="1" t="s">
        <v>1484</v>
      </c>
      <c r="E6825" s="1" t="s">
        <v>1488</v>
      </c>
      <c r="F6825" s="1" t="s">
        <v>19</v>
      </c>
      <c r="G6825" s="1" t="s">
        <v>25</v>
      </c>
      <c r="H6825" s="1" t="s">
        <v>466</v>
      </c>
      <c r="I6825" s="1" t="s">
        <v>1479</v>
      </c>
      <c r="J6825" s="1" t="s">
        <v>15136</v>
      </c>
      <c r="K6825" s="1" t="str">
        <f>IF(COUNTIF(Financial_Transactions[transaction_id],Financial_Transactions[[#This Row],[transaction_id]])&gt;1,"Yes","No")</f>
        <v>No</v>
      </c>
      <c r="L6825" s="1" t="str">
        <f>IF(Financial_Transactions[[#This Row],[customer_id]]&lt;&gt;"",(IF(COUNTIF(Customers[customer_id],Financial_Transactions[[#This Row],[customer_id]])&gt;0,"Valid","Invalid")),"")</f>
        <v>Valid</v>
      </c>
      <c r="M6825" s="1" t="str">
        <f>IF(Financial_Transactions[[#This Row],[vendor_id]]&lt;&gt;"",IF(COUNTIF(Vendors[vendor_id],Financial_Transactions[[#This Row],[vendor_id]])&gt;0,"Valid","Invalid"),"")</f>
        <v/>
      </c>
    </row>
    <row r="6826" spans="1:13" x14ac:dyDescent="0.3">
      <c r="A6826" s="1" t="s">
        <v>15137</v>
      </c>
      <c r="B6826" s="2">
        <v>45219</v>
      </c>
      <c r="C6826">
        <v>-43972.06</v>
      </c>
      <c r="D6826" s="1" t="s">
        <v>1478</v>
      </c>
      <c r="E6826" s="1" t="s">
        <v>1235</v>
      </c>
      <c r="F6826" s="1" t="s">
        <v>8</v>
      </c>
      <c r="G6826" s="1" t="s">
        <v>14</v>
      </c>
      <c r="H6826" s="1" t="s">
        <v>1479</v>
      </c>
      <c r="I6826" s="1" t="s">
        <v>1396</v>
      </c>
      <c r="J6826" s="1" t="s">
        <v>15138</v>
      </c>
      <c r="K6826" s="1" t="str">
        <f>IF(COUNTIF(Financial_Transactions[transaction_id],Financial_Transactions[[#This Row],[transaction_id]])&gt;1,"Yes","No")</f>
        <v>No</v>
      </c>
      <c r="L6826" s="1" t="str">
        <f>IF(Financial_Transactions[[#This Row],[customer_id]]&lt;&gt;"",(IF(COUNTIF(Customers[customer_id],Financial_Transactions[[#This Row],[customer_id]])&gt;0,"Valid","Invalid")),"")</f>
        <v/>
      </c>
      <c r="M6826" s="1" t="str">
        <f>IF(Financial_Transactions[[#This Row],[vendor_id]]&lt;&gt;"",IF(COUNTIF(Vendors[vendor_id],Financial_Transactions[[#This Row],[vendor_id]])&gt;0,"Valid","Invalid"),"")</f>
        <v>Valid</v>
      </c>
    </row>
    <row r="6827" spans="1:13" x14ac:dyDescent="0.3">
      <c r="A6827" s="1" t="s">
        <v>15139</v>
      </c>
      <c r="B6827" s="2">
        <v>45021</v>
      </c>
      <c r="C6827">
        <v>137640.24</v>
      </c>
      <c r="D6827" s="1" t="s">
        <v>1484</v>
      </c>
      <c r="E6827" s="1" t="s">
        <v>1500</v>
      </c>
      <c r="F6827" s="1" t="s">
        <v>8</v>
      </c>
      <c r="G6827" s="1" t="s">
        <v>14</v>
      </c>
      <c r="H6827" s="1" t="s">
        <v>418</v>
      </c>
      <c r="I6827" s="1" t="s">
        <v>1479</v>
      </c>
      <c r="J6827" s="1" t="s">
        <v>15140</v>
      </c>
      <c r="K6827" s="1" t="str">
        <f>IF(COUNTIF(Financial_Transactions[transaction_id],Financial_Transactions[[#This Row],[transaction_id]])&gt;1,"Yes","No")</f>
        <v>No</v>
      </c>
      <c r="L6827" s="1" t="str">
        <f>IF(Financial_Transactions[[#This Row],[customer_id]]&lt;&gt;"",(IF(COUNTIF(Customers[customer_id],Financial_Transactions[[#This Row],[customer_id]])&gt;0,"Valid","Invalid")),"")</f>
        <v>Valid</v>
      </c>
      <c r="M6827" s="1" t="str">
        <f>IF(Financial_Transactions[[#This Row],[vendor_id]]&lt;&gt;"",IF(COUNTIF(Vendors[vendor_id],Financial_Transactions[[#This Row],[vendor_id]])&gt;0,"Valid","Invalid"),"")</f>
        <v/>
      </c>
    </row>
    <row r="6828" spans="1:13" x14ac:dyDescent="0.3">
      <c r="A6828" s="1" t="s">
        <v>15141</v>
      </c>
      <c r="B6828" s="2">
        <v>44802</v>
      </c>
      <c r="C6828">
        <v>-51375.68</v>
      </c>
      <c r="D6828" s="1" t="s">
        <v>1478</v>
      </c>
      <c r="E6828" s="1" t="s">
        <v>1250</v>
      </c>
      <c r="F6828" s="1" t="s">
        <v>8</v>
      </c>
      <c r="G6828" s="1" t="s">
        <v>22</v>
      </c>
      <c r="H6828" s="1" t="s">
        <v>1479</v>
      </c>
      <c r="I6828" s="1" t="s">
        <v>1271</v>
      </c>
      <c r="J6828" s="1" t="s">
        <v>15142</v>
      </c>
      <c r="K6828" s="1" t="str">
        <f>IF(COUNTIF(Financial_Transactions[transaction_id],Financial_Transactions[[#This Row],[transaction_id]])&gt;1,"Yes","No")</f>
        <v>No</v>
      </c>
      <c r="L6828" s="1" t="str">
        <f>IF(Financial_Transactions[[#This Row],[customer_id]]&lt;&gt;"",(IF(COUNTIF(Customers[customer_id],Financial_Transactions[[#This Row],[customer_id]])&gt;0,"Valid","Invalid")),"")</f>
        <v/>
      </c>
      <c r="M6828" s="1" t="str">
        <f>IF(Financial_Transactions[[#This Row],[vendor_id]]&lt;&gt;"",IF(COUNTIF(Vendors[vendor_id],Financial_Transactions[[#This Row],[vendor_id]])&gt;0,"Valid","Invalid"),"")</f>
        <v>Valid</v>
      </c>
    </row>
    <row r="6829" spans="1:13" x14ac:dyDescent="0.3">
      <c r="A6829" s="1" t="s">
        <v>15143</v>
      </c>
      <c r="B6829" s="2">
        <v>44575</v>
      </c>
      <c r="C6829">
        <v>-92855.44</v>
      </c>
      <c r="D6829" s="1" t="s">
        <v>1478</v>
      </c>
      <c r="E6829" s="1" t="s">
        <v>1250</v>
      </c>
      <c r="F6829" s="1" t="s">
        <v>8</v>
      </c>
      <c r="G6829" s="1" t="s">
        <v>14</v>
      </c>
      <c r="H6829" s="1" t="s">
        <v>1479</v>
      </c>
      <c r="I6829" s="1" t="s">
        <v>1321</v>
      </c>
      <c r="J6829" s="1" t="s">
        <v>15144</v>
      </c>
      <c r="K6829" s="1" t="str">
        <f>IF(COUNTIF(Financial_Transactions[transaction_id],Financial_Transactions[[#This Row],[transaction_id]])&gt;1,"Yes","No")</f>
        <v>No</v>
      </c>
      <c r="L6829" s="1" t="str">
        <f>IF(Financial_Transactions[[#This Row],[customer_id]]&lt;&gt;"",(IF(COUNTIF(Customers[customer_id],Financial_Transactions[[#This Row],[customer_id]])&gt;0,"Valid","Invalid")),"")</f>
        <v/>
      </c>
      <c r="M6829" s="1" t="str">
        <f>IF(Financial_Transactions[[#This Row],[vendor_id]]&lt;&gt;"",IF(COUNTIF(Vendors[vendor_id],Financial_Transactions[[#This Row],[vendor_id]])&gt;0,"Valid","Invalid"),"")</f>
        <v>Valid</v>
      </c>
    </row>
    <row r="6830" spans="1:13" x14ac:dyDescent="0.3">
      <c r="A6830" s="1" t="s">
        <v>15145</v>
      </c>
      <c r="B6830" s="2">
        <v>45271</v>
      </c>
      <c r="C6830">
        <v>289407.3</v>
      </c>
      <c r="D6830" s="1" t="s">
        <v>1484</v>
      </c>
      <c r="E6830" s="1" t="s">
        <v>1485</v>
      </c>
      <c r="F6830" s="1" t="s">
        <v>8</v>
      </c>
      <c r="G6830" s="1" t="s">
        <v>22</v>
      </c>
      <c r="H6830" s="1" t="s">
        <v>696</v>
      </c>
      <c r="I6830" s="1" t="s">
        <v>1479</v>
      </c>
      <c r="J6830" s="1" t="s">
        <v>15146</v>
      </c>
      <c r="K6830" s="1" t="str">
        <f>IF(COUNTIF(Financial_Transactions[transaction_id],Financial_Transactions[[#This Row],[transaction_id]])&gt;1,"Yes","No")</f>
        <v>No</v>
      </c>
      <c r="L6830" s="1" t="str">
        <f>IF(Financial_Transactions[[#This Row],[customer_id]]&lt;&gt;"",(IF(COUNTIF(Customers[customer_id],Financial_Transactions[[#This Row],[customer_id]])&gt;0,"Valid","Invalid")),"")</f>
        <v>Valid</v>
      </c>
      <c r="M6830" s="1" t="str">
        <f>IF(Financial_Transactions[[#This Row],[vendor_id]]&lt;&gt;"",IF(COUNTIF(Vendors[vendor_id],Financial_Transactions[[#This Row],[vendor_id]])&gt;0,"Valid","Invalid"),"")</f>
        <v/>
      </c>
    </row>
    <row r="6831" spans="1:13" x14ac:dyDescent="0.3">
      <c r="A6831" s="1" t="s">
        <v>15147</v>
      </c>
      <c r="B6831" s="2">
        <v>44814</v>
      </c>
      <c r="C6831">
        <v>107868.76</v>
      </c>
      <c r="D6831" s="1" t="s">
        <v>1484</v>
      </c>
      <c r="E6831" s="1" t="s">
        <v>1500</v>
      </c>
      <c r="F6831" s="1" t="s">
        <v>19</v>
      </c>
      <c r="G6831" s="1" t="s">
        <v>22</v>
      </c>
      <c r="H6831" s="1" t="s">
        <v>576</v>
      </c>
      <c r="I6831" s="1" t="s">
        <v>1479</v>
      </c>
      <c r="J6831" s="1" t="s">
        <v>15148</v>
      </c>
      <c r="K6831" s="1" t="str">
        <f>IF(COUNTIF(Financial_Transactions[transaction_id],Financial_Transactions[[#This Row],[transaction_id]])&gt;1,"Yes","No")</f>
        <v>No</v>
      </c>
      <c r="L6831" s="1" t="str">
        <f>IF(Financial_Transactions[[#This Row],[customer_id]]&lt;&gt;"",(IF(COUNTIF(Customers[customer_id],Financial_Transactions[[#This Row],[customer_id]])&gt;0,"Valid","Invalid")),"")</f>
        <v>Valid</v>
      </c>
      <c r="M6831" s="1" t="str">
        <f>IF(Financial_Transactions[[#This Row],[vendor_id]]&lt;&gt;"",IF(COUNTIF(Vendors[vendor_id],Financial_Transactions[[#This Row],[vendor_id]])&gt;0,"Valid","Invalid"),"")</f>
        <v/>
      </c>
    </row>
    <row r="6832" spans="1:13" x14ac:dyDescent="0.3">
      <c r="A6832" s="1" t="s">
        <v>15149</v>
      </c>
      <c r="B6832" s="2">
        <v>44823</v>
      </c>
      <c r="C6832">
        <v>193938.94</v>
      </c>
      <c r="D6832" s="1" t="s">
        <v>1484</v>
      </c>
      <c r="E6832" s="1" t="s">
        <v>1500</v>
      </c>
      <c r="F6832" s="1" t="s">
        <v>8</v>
      </c>
      <c r="G6832" s="1" t="s">
        <v>25</v>
      </c>
      <c r="H6832" s="1" t="s">
        <v>254</v>
      </c>
      <c r="I6832" s="1" t="s">
        <v>1479</v>
      </c>
      <c r="J6832" s="1" t="s">
        <v>15150</v>
      </c>
      <c r="K6832" s="1" t="str">
        <f>IF(COUNTIF(Financial_Transactions[transaction_id],Financial_Transactions[[#This Row],[transaction_id]])&gt;1,"Yes","No")</f>
        <v>No</v>
      </c>
      <c r="L6832" s="1" t="str">
        <f>IF(Financial_Transactions[[#This Row],[customer_id]]&lt;&gt;"",(IF(COUNTIF(Customers[customer_id],Financial_Transactions[[#This Row],[customer_id]])&gt;0,"Valid","Invalid")),"")</f>
        <v>Valid</v>
      </c>
      <c r="M6832" s="1" t="str">
        <f>IF(Financial_Transactions[[#This Row],[vendor_id]]&lt;&gt;"",IF(COUNTIF(Vendors[vendor_id],Financial_Transactions[[#This Row],[vendor_id]])&gt;0,"Valid","Invalid"),"")</f>
        <v/>
      </c>
    </row>
    <row r="6833" spans="1:13" x14ac:dyDescent="0.3">
      <c r="A6833" s="1" t="s">
        <v>15151</v>
      </c>
      <c r="B6833" s="2">
        <v>44904</v>
      </c>
      <c r="C6833">
        <v>234505.34</v>
      </c>
      <c r="D6833" s="1" t="s">
        <v>1484</v>
      </c>
      <c r="E6833" s="1" t="s">
        <v>1488</v>
      </c>
      <c r="F6833" s="1" t="s">
        <v>19</v>
      </c>
      <c r="G6833" s="1" t="s">
        <v>14</v>
      </c>
      <c r="H6833" s="1" t="s">
        <v>174</v>
      </c>
      <c r="I6833" s="1" t="s">
        <v>1479</v>
      </c>
      <c r="J6833" s="1" t="s">
        <v>15152</v>
      </c>
      <c r="K6833" s="1" t="str">
        <f>IF(COUNTIF(Financial_Transactions[transaction_id],Financial_Transactions[[#This Row],[transaction_id]])&gt;1,"Yes","No")</f>
        <v>No</v>
      </c>
      <c r="L6833" s="1" t="str">
        <f>IF(Financial_Transactions[[#This Row],[customer_id]]&lt;&gt;"",(IF(COUNTIF(Customers[customer_id],Financial_Transactions[[#This Row],[customer_id]])&gt;0,"Valid","Invalid")),"")</f>
        <v>Valid</v>
      </c>
      <c r="M6833" s="1" t="str">
        <f>IF(Financial_Transactions[[#This Row],[vendor_id]]&lt;&gt;"",IF(COUNTIF(Vendors[vendor_id],Financial_Transactions[[#This Row],[vendor_id]])&gt;0,"Valid","Invalid"),"")</f>
        <v/>
      </c>
    </row>
    <row r="6834" spans="1:13" x14ac:dyDescent="0.3">
      <c r="A6834" s="1" t="s">
        <v>15153</v>
      </c>
      <c r="B6834" s="2">
        <v>44777</v>
      </c>
      <c r="C6834">
        <v>178956.51</v>
      </c>
      <c r="D6834" s="1" t="s">
        <v>1484</v>
      </c>
      <c r="E6834" s="1" t="s">
        <v>1485</v>
      </c>
      <c r="F6834" s="1" t="s">
        <v>19</v>
      </c>
      <c r="G6834" s="1" t="s">
        <v>14</v>
      </c>
      <c r="H6834" s="1" t="s">
        <v>250</v>
      </c>
      <c r="I6834" s="1" t="s">
        <v>1479</v>
      </c>
      <c r="J6834" s="1" t="s">
        <v>15154</v>
      </c>
      <c r="K6834" s="1" t="str">
        <f>IF(COUNTIF(Financial_Transactions[transaction_id],Financial_Transactions[[#This Row],[transaction_id]])&gt;1,"Yes","No")</f>
        <v>No</v>
      </c>
      <c r="L6834" s="1" t="str">
        <f>IF(Financial_Transactions[[#This Row],[customer_id]]&lt;&gt;"",(IF(COUNTIF(Customers[customer_id],Financial_Transactions[[#This Row],[customer_id]])&gt;0,"Valid","Invalid")),"")</f>
        <v>Valid</v>
      </c>
      <c r="M6834" s="1" t="str">
        <f>IF(Financial_Transactions[[#This Row],[vendor_id]]&lt;&gt;"",IF(COUNTIF(Vendors[vendor_id],Financial_Transactions[[#This Row],[vendor_id]])&gt;0,"Valid","Invalid"),"")</f>
        <v/>
      </c>
    </row>
    <row r="6835" spans="1:13" x14ac:dyDescent="0.3">
      <c r="A6835" s="1" t="s">
        <v>15155</v>
      </c>
      <c r="B6835" s="2">
        <v>45135</v>
      </c>
      <c r="C6835">
        <v>-44067.23</v>
      </c>
      <c r="D6835" s="1" t="s">
        <v>1478</v>
      </c>
      <c r="E6835" s="1" t="s">
        <v>1535</v>
      </c>
      <c r="F6835" s="1" t="s">
        <v>13</v>
      </c>
      <c r="G6835" s="1" t="s">
        <v>9</v>
      </c>
      <c r="H6835" s="1" t="s">
        <v>1479</v>
      </c>
      <c r="I6835" s="1" t="s">
        <v>1366</v>
      </c>
      <c r="J6835" s="1" t="s">
        <v>15156</v>
      </c>
      <c r="K6835" s="1" t="str">
        <f>IF(COUNTIF(Financial_Transactions[transaction_id],Financial_Transactions[[#This Row],[transaction_id]])&gt;1,"Yes","No")</f>
        <v>No</v>
      </c>
      <c r="L6835" s="1" t="str">
        <f>IF(Financial_Transactions[[#This Row],[customer_id]]&lt;&gt;"",(IF(COUNTIF(Customers[customer_id],Financial_Transactions[[#This Row],[customer_id]])&gt;0,"Valid","Invalid")),"")</f>
        <v/>
      </c>
      <c r="M6835" s="1" t="str">
        <f>IF(Financial_Transactions[[#This Row],[vendor_id]]&lt;&gt;"",IF(COUNTIF(Vendors[vendor_id],Financial_Transactions[[#This Row],[vendor_id]])&gt;0,"Valid","Invalid"),"")</f>
        <v>Valid</v>
      </c>
    </row>
    <row r="6836" spans="1:13" x14ac:dyDescent="0.3">
      <c r="A6836" s="1" t="s">
        <v>15157</v>
      </c>
      <c r="B6836" s="2">
        <v>45045</v>
      </c>
      <c r="C6836">
        <v>190571.35</v>
      </c>
      <c r="D6836" s="1" t="s">
        <v>1484</v>
      </c>
      <c r="E6836" s="1" t="s">
        <v>1500</v>
      </c>
      <c r="F6836" s="1" t="s">
        <v>8</v>
      </c>
      <c r="G6836" s="1" t="s">
        <v>14</v>
      </c>
      <c r="H6836" s="1" t="s">
        <v>666</v>
      </c>
      <c r="I6836" s="1" t="s">
        <v>1479</v>
      </c>
      <c r="J6836" s="1" t="s">
        <v>15158</v>
      </c>
      <c r="K6836" s="1" t="str">
        <f>IF(COUNTIF(Financial_Transactions[transaction_id],Financial_Transactions[[#This Row],[transaction_id]])&gt;1,"Yes","No")</f>
        <v>No</v>
      </c>
      <c r="L6836" s="1" t="str">
        <f>IF(Financial_Transactions[[#This Row],[customer_id]]&lt;&gt;"",(IF(COUNTIF(Customers[customer_id],Financial_Transactions[[#This Row],[customer_id]])&gt;0,"Valid","Invalid")),"")</f>
        <v>Valid</v>
      </c>
      <c r="M6836" s="1" t="str">
        <f>IF(Financial_Transactions[[#This Row],[vendor_id]]&lt;&gt;"",IF(COUNTIF(Vendors[vendor_id],Financial_Transactions[[#This Row],[vendor_id]])&gt;0,"Valid","Invalid"),"")</f>
        <v/>
      </c>
    </row>
    <row r="6837" spans="1:13" x14ac:dyDescent="0.3">
      <c r="A6837" s="1" t="s">
        <v>15159</v>
      </c>
      <c r="B6837" s="2">
        <v>45131</v>
      </c>
      <c r="C6837">
        <v>-29738.18</v>
      </c>
      <c r="D6837" s="1" t="s">
        <v>1478</v>
      </c>
      <c r="E6837" s="1" t="s">
        <v>1535</v>
      </c>
      <c r="F6837" s="1" t="s">
        <v>8</v>
      </c>
      <c r="G6837" s="1" t="s">
        <v>9</v>
      </c>
      <c r="H6837" s="1" t="s">
        <v>1479</v>
      </c>
      <c r="I6837" s="1" t="s">
        <v>1289</v>
      </c>
      <c r="J6837" s="1" t="s">
        <v>15160</v>
      </c>
      <c r="K6837" s="1" t="str">
        <f>IF(COUNTIF(Financial_Transactions[transaction_id],Financial_Transactions[[#This Row],[transaction_id]])&gt;1,"Yes","No")</f>
        <v>No</v>
      </c>
      <c r="L6837" s="1" t="str">
        <f>IF(Financial_Transactions[[#This Row],[customer_id]]&lt;&gt;"",(IF(COUNTIF(Customers[customer_id],Financial_Transactions[[#This Row],[customer_id]])&gt;0,"Valid","Invalid")),"")</f>
        <v/>
      </c>
      <c r="M6837" s="1" t="str">
        <f>IF(Financial_Transactions[[#This Row],[vendor_id]]&lt;&gt;"",IF(COUNTIF(Vendors[vendor_id],Financial_Transactions[[#This Row],[vendor_id]])&gt;0,"Valid","Invalid"),"")</f>
        <v>Valid</v>
      </c>
    </row>
    <row r="6838" spans="1:13" x14ac:dyDescent="0.3">
      <c r="A6838" s="1" t="s">
        <v>15161</v>
      </c>
      <c r="B6838" s="2">
        <v>44773</v>
      </c>
      <c r="C6838">
        <v>-2000</v>
      </c>
      <c r="D6838" s="1" t="s">
        <v>1478</v>
      </c>
      <c r="E6838" s="1" t="s">
        <v>1235</v>
      </c>
      <c r="F6838" s="1" t="s">
        <v>8</v>
      </c>
      <c r="G6838" s="1" t="s">
        <v>9</v>
      </c>
      <c r="H6838" s="1" t="s">
        <v>1479</v>
      </c>
      <c r="I6838" s="1" t="s">
        <v>1242</v>
      </c>
      <c r="J6838" s="1" t="s">
        <v>15162</v>
      </c>
      <c r="K6838" s="1" t="str">
        <f>IF(COUNTIF(Financial_Transactions[transaction_id],Financial_Transactions[[#This Row],[transaction_id]])&gt;1,"Yes","No")</f>
        <v>No</v>
      </c>
      <c r="L6838" s="1" t="str">
        <f>IF(Financial_Transactions[[#This Row],[customer_id]]&lt;&gt;"",(IF(COUNTIF(Customers[customer_id],Financial_Transactions[[#This Row],[customer_id]])&gt;0,"Valid","Invalid")),"")</f>
        <v/>
      </c>
      <c r="M6838" s="1" t="str">
        <f>IF(Financial_Transactions[[#This Row],[vendor_id]]&lt;&gt;"",IF(COUNTIF(Vendors[vendor_id],Financial_Transactions[[#This Row],[vendor_id]])&gt;0,"Valid","Invalid"),"")</f>
        <v>Valid</v>
      </c>
    </row>
    <row r="6839" spans="1:13" x14ac:dyDescent="0.3">
      <c r="A6839" s="1" t="s">
        <v>15163</v>
      </c>
      <c r="B6839" s="2">
        <v>44652</v>
      </c>
      <c r="C6839">
        <v>97370.12</v>
      </c>
      <c r="D6839" s="1" t="s">
        <v>1484</v>
      </c>
      <c r="E6839" s="1" t="s">
        <v>1485</v>
      </c>
      <c r="F6839" s="1" t="s">
        <v>13</v>
      </c>
      <c r="G6839" s="1" t="s">
        <v>22</v>
      </c>
      <c r="H6839" s="1" t="s">
        <v>28</v>
      </c>
      <c r="I6839" s="1" t="s">
        <v>1479</v>
      </c>
      <c r="J6839" s="1" t="s">
        <v>15164</v>
      </c>
      <c r="K6839" s="1" t="str">
        <f>IF(COUNTIF(Financial_Transactions[transaction_id],Financial_Transactions[[#This Row],[transaction_id]])&gt;1,"Yes","No")</f>
        <v>No</v>
      </c>
      <c r="L6839" s="1" t="str">
        <f>IF(Financial_Transactions[[#This Row],[customer_id]]&lt;&gt;"",(IF(COUNTIF(Customers[customer_id],Financial_Transactions[[#This Row],[customer_id]])&gt;0,"Valid","Invalid")),"")</f>
        <v>Valid</v>
      </c>
      <c r="M6839" s="1" t="str">
        <f>IF(Financial_Transactions[[#This Row],[vendor_id]]&lt;&gt;"",IF(COUNTIF(Vendors[vendor_id],Financial_Transactions[[#This Row],[vendor_id]])&gt;0,"Valid","Invalid"),"")</f>
        <v/>
      </c>
    </row>
    <row r="6840" spans="1:13" x14ac:dyDescent="0.3">
      <c r="A6840" s="1" t="s">
        <v>15165</v>
      </c>
      <c r="B6840" s="2">
        <v>44862</v>
      </c>
      <c r="C6840">
        <v>19942.34</v>
      </c>
      <c r="D6840" s="1" t="s">
        <v>1505</v>
      </c>
      <c r="E6840" s="1" t="s">
        <v>1505</v>
      </c>
      <c r="F6840" s="1" t="s">
        <v>13</v>
      </c>
      <c r="G6840" s="1" t="s">
        <v>22</v>
      </c>
      <c r="H6840" s="1" t="s">
        <v>1479</v>
      </c>
      <c r="I6840" s="1" t="s">
        <v>1479</v>
      </c>
      <c r="J6840" s="1" t="s">
        <v>15166</v>
      </c>
      <c r="K6840" s="1" t="str">
        <f>IF(COUNTIF(Financial_Transactions[transaction_id],Financial_Transactions[[#This Row],[transaction_id]])&gt;1,"Yes","No")</f>
        <v>No</v>
      </c>
      <c r="L6840" s="1" t="str">
        <f>IF(Financial_Transactions[[#This Row],[customer_id]]&lt;&gt;"",(IF(COUNTIF(Customers[customer_id],Financial_Transactions[[#This Row],[customer_id]])&gt;0,"Valid","Invalid")),"")</f>
        <v/>
      </c>
      <c r="M6840" s="1" t="str">
        <f>IF(Financial_Transactions[[#This Row],[vendor_id]]&lt;&gt;"",IF(COUNTIF(Vendors[vendor_id],Financial_Transactions[[#This Row],[vendor_id]])&gt;0,"Valid","Invalid"),"")</f>
        <v/>
      </c>
    </row>
    <row r="6841" spans="1:13" x14ac:dyDescent="0.3">
      <c r="A6841" s="1" t="s">
        <v>15167</v>
      </c>
      <c r="B6841" s="2">
        <v>45134</v>
      </c>
      <c r="C6841">
        <v>96915.93</v>
      </c>
      <c r="D6841" s="1" t="s">
        <v>1484</v>
      </c>
      <c r="E6841" s="1" t="s">
        <v>1485</v>
      </c>
      <c r="F6841" s="1" t="s">
        <v>19</v>
      </c>
      <c r="G6841" s="1" t="s">
        <v>25</v>
      </c>
      <c r="H6841" s="1" t="s">
        <v>708</v>
      </c>
      <c r="I6841" s="1" t="s">
        <v>1479</v>
      </c>
      <c r="J6841" s="1" t="s">
        <v>15168</v>
      </c>
      <c r="K6841" s="1" t="str">
        <f>IF(COUNTIF(Financial_Transactions[transaction_id],Financial_Transactions[[#This Row],[transaction_id]])&gt;1,"Yes","No")</f>
        <v>No</v>
      </c>
      <c r="L6841" s="1" t="str">
        <f>IF(Financial_Transactions[[#This Row],[customer_id]]&lt;&gt;"",(IF(COUNTIF(Customers[customer_id],Financial_Transactions[[#This Row],[customer_id]])&gt;0,"Valid","Invalid")),"")</f>
        <v>Valid</v>
      </c>
      <c r="M6841" s="1" t="str">
        <f>IF(Financial_Transactions[[#This Row],[vendor_id]]&lt;&gt;"",IF(COUNTIF(Vendors[vendor_id],Financial_Transactions[[#This Row],[vendor_id]])&gt;0,"Valid","Invalid"),"")</f>
        <v/>
      </c>
    </row>
    <row r="6842" spans="1:13" x14ac:dyDescent="0.3">
      <c r="A6842" s="1" t="s">
        <v>15169</v>
      </c>
      <c r="B6842" s="2">
        <v>44789</v>
      </c>
      <c r="C6842">
        <v>74951.98</v>
      </c>
      <c r="D6842" s="1" t="s">
        <v>1484</v>
      </c>
      <c r="E6842" s="1" t="s">
        <v>1485</v>
      </c>
      <c r="F6842" s="1" t="s">
        <v>13</v>
      </c>
      <c r="G6842" s="1" t="s">
        <v>14</v>
      </c>
      <c r="H6842" s="1" t="s">
        <v>578</v>
      </c>
      <c r="I6842" s="1" t="s">
        <v>1479</v>
      </c>
      <c r="J6842" s="1" t="s">
        <v>15170</v>
      </c>
      <c r="K6842" s="1" t="str">
        <f>IF(COUNTIF(Financial_Transactions[transaction_id],Financial_Transactions[[#This Row],[transaction_id]])&gt;1,"Yes","No")</f>
        <v>No</v>
      </c>
      <c r="L6842" s="1" t="str">
        <f>IF(Financial_Transactions[[#This Row],[customer_id]]&lt;&gt;"",(IF(COUNTIF(Customers[customer_id],Financial_Transactions[[#This Row],[customer_id]])&gt;0,"Valid","Invalid")),"")</f>
        <v>Valid</v>
      </c>
      <c r="M6842" s="1" t="str">
        <f>IF(Financial_Transactions[[#This Row],[vendor_id]]&lt;&gt;"",IF(COUNTIF(Vendors[vendor_id],Financial_Transactions[[#This Row],[vendor_id]])&gt;0,"Valid","Invalid"),"")</f>
        <v/>
      </c>
    </row>
    <row r="6843" spans="1:13" x14ac:dyDescent="0.3">
      <c r="A6843" s="1" t="s">
        <v>15171</v>
      </c>
      <c r="B6843" s="2">
        <v>45160</v>
      </c>
      <c r="C6843">
        <v>189885.71</v>
      </c>
      <c r="D6843" s="1" t="s">
        <v>1484</v>
      </c>
      <c r="E6843" s="1" t="s">
        <v>1500</v>
      </c>
      <c r="F6843" s="1" t="s">
        <v>8</v>
      </c>
      <c r="G6843" s="1" t="s">
        <v>22</v>
      </c>
      <c r="H6843" s="1" t="s">
        <v>60</v>
      </c>
      <c r="I6843" s="1" t="s">
        <v>1479</v>
      </c>
      <c r="J6843" s="1" t="s">
        <v>15172</v>
      </c>
      <c r="K6843" s="1" t="str">
        <f>IF(COUNTIF(Financial_Transactions[transaction_id],Financial_Transactions[[#This Row],[transaction_id]])&gt;1,"Yes","No")</f>
        <v>No</v>
      </c>
      <c r="L6843" s="1" t="str">
        <f>IF(Financial_Transactions[[#This Row],[customer_id]]&lt;&gt;"",(IF(COUNTIF(Customers[customer_id],Financial_Transactions[[#This Row],[customer_id]])&gt;0,"Valid","Invalid")),"")</f>
        <v>Valid</v>
      </c>
      <c r="M6843" s="1" t="str">
        <f>IF(Financial_Transactions[[#This Row],[vendor_id]]&lt;&gt;"",IF(COUNTIF(Vendors[vendor_id],Financial_Transactions[[#This Row],[vendor_id]])&gt;0,"Valid","Invalid"),"")</f>
        <v/>
      </c>
    </row>
    <row r="6844" spans="1:13" x14ac:dyDescent="0.3">
      <c r="A6844" s="1" t="s">
        <v>15173</v>
      </c>
      <c r="B6844" s="2">
        <v>44960</v>
      </c>
      <c r="C6844">
        <v>130816.9</v>
      </c>
      <c r="D6844" s="1" t="s">
        <v>1484</v>
      </c>
      <c r="E6844" s="1" t="s">
        <v>1485</v>
      </c>
      <c r="F6844" s="1" t="s">
        <v>8</v>
      </c>
      <c r="G6844" s="1" t="s">
        <v>14</v>
      </c>
      <c r="H6844" s="1" t="s">
        <v>696</v>
      </c>
      <c r="I6844" s="1" t="s">
        <v>1479</v>
      </c>
      <c r="J6844" s="1" t="s">
        <v>15174</v>
      </c>
      <c r="K6844" s="1" t="str">
        <f>IF(COUNTIF(Financial_Transactions[transaction_id],Financial_Transactions[[#This Row],[transaction_id]])&gt;1,"Yes","No")</f>
        <v>No</v>
      </c>
      <c r="L6844" s="1" t="str">
        <f>IF(Financial_Transactions[[#This Row],[customer_id]]&lt;&gt;"",(IF(COUNTIF(Customers[customer_id],Financial_Transactions[[#This Row],[customer_id]])&gt;0,"Valid","Invalid")),"")</f>
        <v>Valid</v>
      </c>
      <c r="M6844" s="1" t="str">
        <f>IF(Financial_Transactions[[#This Row],[vendor_id]]&lt;&gt;"",IF(COUNTIF(Vendors[vendor_id],Financial_Transactions[[#This Row],[vendor_id]])&gt;0,"Valid","Invalid"),"")</f>
        <v/>
      </c>
    </row>
    <row r="6845" spans="1:13" x14ac:dyDescent="0.3">
      <c r="A6845" s="1" t="s">
        <v>15175</v>
      </c>
      <c r="B6845" s="2">
        <v>44595</v>
      </c>
      <c r="C6845">
        <v>136938.14000000001</v>
      </c>
      <c r="D6845" s="1" t="s">
        <v>1484</v>
      </c>
      <c r="E6845" s="1" t="s">
        <v>1488</v>
      </c>
      <c r="F6845" s="1" t="s">
        <v>8</v>
      </c>
      <c r="G6845" s="1" t="s">
        <v>9</v>
      </c>
      <c r="H6845" s="1" t="s">
        <v>262</v>
      </c>
      <c r="I6845" s="1" t="s">
        <v>1479</v>
      </c>
      <c r="J6845" s="1" t="s">
        <v>15176</v>
      </c>
      <c r="K6845" s="1" t="str">
        <f>IF(COUNTIF(Financial_Transactions[transaction_id],Financial_Transactions[[#This Row],[transaction_id]])&gt;1,"Yes","No")</f>
        <v>No</v>
      </c>
      <c r="L6845" s="1" t="str">
        <f>IF(Financial_Transactions[[#This Row],[customer_id]]&lt;&gt;"",(IF(COUNTIF(Customers[customer_id],Financial_Transactions[[#This Row],[customer_id]])&gt;0,"Valid","Invalid")),"")</f>
        <v>Valid</v>
      </c>
      <c r="M6845" s="1" t="str">
        <f>IF(Financial_Transactions[[#This Row],[vendor_id]]&lt;&gt;"",IF(COUNTIF(Vendors[vendor_id],Financial_Transactions[[#This Row],[vendor_id]])&gt;0,"Valid","Invalid"),"")</f>
        <v/>
      </c>
    </row>
    <row r="6846" spans="1:13" x14ac:dyDescent="0.3">
      <c r="A6846" s="1" t="s">
        <v>15177</v>
      </c>
      <c r="B6846" s="2">
        <v>45253</v>
      </c>
      <c r="C6846">
        <v>-26234.71</v>
      </c>
      <c r="D6846" s="1" t="s">
        <v>1478</v>
      </c>
      <c r="E6846" s="1" t="s">
        <v>1535</v>
      </c>
      <c r="F6846" s="1" t="s">
        <v>19</v>
      </c>
      <c r="G6846" s="1" t="s">
        <v>22</v>
      </c>
      <c r="H6846" s="1" t="s">
        <v>1479</v>
      </c>
      <c r="I6846" s="1" t="s">
        <v>1350</v>
      </c>
      <c r="J6846" s="1" t="s">
        <v>15178</v>
      </c>
      <c r="K6846" s="1" t="str">
        <f>IF(COUNTIF(Financial_Transactions[transaction_id],Financial_Transactions[[#This Row],[transaction_id]])&gt;1,"Yes","No")</f>
        <v>No</v>
      </c>
      <c r="L6846" s="1" t="str">
        <f>IF(Financial_Transactions[[#This Row],[customer_id]]&lt;&gt;"",(IF(COUNTIF(Customers[customer_id],Financial_Transactions[[#This Row],[customer_id]])&gt;0,"Valid","Invalid")),"")</f>
        <v/>
      </c>
      <c r="M6846" s="1" t="str">
        <f>IF(Financial_Transactions[[#This Row],[vendor_id]]&lt;&gt;"",IF(COUNTIF(Vendors[vendor_id],Financial_Transactions[[#This Row],[vendor_id]])&gt;0,"Valid","Invalid"),"")</f>
        <v>Valid</v>
      </c>
    </row>
    <row r="6847" spans="1:13" x14ac:dyDescent="0.3">
      <c r="A6847" s="1" t="s">
        <v>15179</v>
      </c>
      <c r="B6847" s="2">
        <v>44610</v>
      </c>
      <c r="C6847">
        <v>70259.149999999994</v>
      </c>
      <c r="D6847" s="1" t="s">
        <v>1484</v>
      </c>
      <c r="E6847" s="1" t="s">
        <v>1488</v>
      </c>
      <c r="F6847" s="1" t="s">
        <v>8</v>
      </c>
      <c r="G6847" s="1" t="s">
        <v>14</v>
      </c>
      <c r="H6847" s="1" t="s">
        <v>272</v>
      </c>
      <c r="I6847" s="1" t="s">
        <v>1479</v>
      </c>
      <c r="J6847" s="1" t="s">
        <v>15180</v>
      </c>
      <c r="K6847" s="1" t="str">
        <f>IF(COUNTIF(Financial_Transactions[transaction_id],Financial_Transactions[[#This Row],[transaction_id]])&gt;1,"Yes","No")</f>
        <v>No</v>
      </c>
      <c r="L6847" s="1" t="str">
        <f>IF(Financial_Transactions[[#This Row],[customer_id]]&lt;&gt;"",(IF(COUNTIF(Customers[customer_id],Financial_Transactions[[#This Row],[customer_id]])&gt;0,"Valid","Invalid")),"")</f>
        <v>Valid</v>
      </c>
      <c r="M6847" s="1" t="str">
        <f>IF(Financial_Transactions[[#This Row],[vendor_id]]&lt;&gt;"",IF(COUNTIF(Vendors[vendor_id],Financial_Transactions[[#This Row],[vendor_id]])&gt;0,"Valid","Invalid"),"")</f>
        <v/>
      </c>
    </row>
    <row r="6848" spans="1:13" x14ac:dyDescent="0.3">
      <c r="A6848" s="1" t="s">
        <v>15181</v>
      </c>
      <c r="B6848" s="2">
        <v>44888</v>
      </c>
      <c r="C6848">
        <v>-50844.45</v>
      </c>
      <c r="D6848" s="1" t="s">
        <v>1478</v>
      </c>
      <c r="E6848" s="1" t="s">
        <v>1225</v>
      </c>
      <c r="F6848" s="1" t="s">
        <v>13</v>
      </c>
      <c r="G6848" s="1" t="s">
        <v>22</v>
      </c>
      <c r="H6848" s="1" t="s">
        <v>1479</v>
      </c>
      <c r="I6848" s="1" t="s">
        <v>1307</v>
      </c>
      <c r="J6848" s="1" t="s">
        <v>15182</v>
      </c>
      <c r="K6848" s="1" t="str">
        <f>IF(COUNTIF(Financial_Transactions[transaction_id],Financial_Transactions[[#This Row],[transaction_id]])&gt;1,"Yes","No")</f>
        <v>No</v>
      </c>
      <c r="L6848" s="1" t="str">
        <f>IF(Financial_Transactions[[#This Row],[customer_id]]&lt;&gt;"",(IF(COUNTIF(Customers[customer_id],Financial_Transactions[[#This Row],[customer_id]])&gt;0,"Valid","Invalid")),"")</f>
        <v/>
      </c>
      <c r="M6848" s="1" t="str">
        <f>IF(Financial_Transactions[[#This Row],[vendor_id]]&lt;&gt;"",IF(COUNTIF(Vendors[vendor_id],Financial_Transactions[[#This Row],[vendor_id]])&gt;0,"Valid","Invalid"),"")</f>
        <v>Valid</v>
      </c>
    </row>
    <row r="6849" spans="1:13" x14ac:dyDescent="0.3">
      <c r="A6849" s="1" t="s">
        <v>15183</v>
      </c>
      <c r="B6849" s="2">
        <v>45124</v>
      </c>
      <c r="C6849">
        <v>227828.54</v>
      </c>
      <c r="D6849" s="1" t="s">
        <v>1484</v>
      </c>
      <c r="E6849" s="1" t="s">
        <v>1500</v>
      </c>
      <c r="F6849" s="1" t="s">
        <v>19</v>
      </c>
      <c r="G6849" s="1" t="s">
        <v>14</v>
      </c>
      <c r="H6849" s="1" t="s">
        <v>470</v>
      </c>
      <c r="I6849" s="1" t="s">
        <v>1479</v>
      </c>
      <c r="J6849" s="1" t="s">
        <v>15184</v>
      </c>
      <c r="K6849" s="1" t="str">
        <f>IF(COUNTIF(Financial_Transactions[transaction_id],Financial_Transactions[[#This Row],[transaction_id]])&gt;1,"Yes","No")</f>
        <v>No</v>
      </c>
      <c r="L6849" s="1" t="str">
        <f>IF(Financial_Transactions[[#This Row],[customer_id]]&lt;&gt;"",(IF(COUNTIF(Customers[customer_id],Financial_Transactions[[#This Row],[customer_id]])&gt;0,"Valid","Invalid")),"")</f>
        <v>Valid</v>
      </c>
      <c r="M6849" s="1" t="str">
        <f>IF(Financial_Transactions[[#This Row],[vendor_id]]&lt;&gt;"",IF(COUNTIF(Vendors[vendor_id],Financial_Transactions[[#This Row],[vendor_id]])&gt;0,"Valid","Invalid"),"")</f>
        <v/>
      </c>
    </row>
    <row r="6850" spans="1:13" x14ac:dyDescent="0.3">
      <c r="A6850" s="1" t="s">
        <v>15185</v>
      </c>
      <c r="B6850" s="2">
        <v>45198</v>
      </c>
      <c r="C6850">
        <v>171252.2</v>
      </c>
      <c r="D6850" s="1" t="s">
        <v>1484</v>
      </c>
      <c r="E6850" s="1" t="s">
        <v>1500</v>
      </c>
      <c r="F6850" s="1" t="s">
        <v>8</v>
      </c>
      <c r="G6850" s="1" t="s">
        <v>22</v>
      </c>
      <c r="H6850" s="1" t="s">
        <v>354</v>
      </c>
      <c r="I6850" s="1" t="s">
        <v>1479</v>
      </c>
      <c r="J6850" s="1" t="s">
        <v>15186</v>
      </c>
      <c r="K6850" s="1" t="str">
        <f>IF(COUNTIF(Financial_Transactions[transaction_id],Financial_Transactions[[#This Row],[transaction_id]])&gt;1,"Yes","No")</f>
        <v>No</v>
      </c>
      <c r="L6850" s="1" t="str">
        <f>IF(Financial_Transactions[[#This Row],[customer_id]]&lt;&gt;"",(IF(COUNTIF(Customers[customer_id],Financial_Transactions[[#This Row],[customer_id]])&gt;0,"Valid","Invalid")),"")</f>
        <v>Valid</v>
      </c>
      <c r="M6850" s="1" t="str">
        <f>IF(Financial_Transactions[[#This Row],[vendor_id]]&lt;&gt;"",IF(COUNTIF(Vendors[vendor_id],Financial_Transactions[[#This Row],[vendor_id]])&gt;0,"Valid","Invalid"),"")</f>
        <v/>
      </c>
    </row>
    <row r="6851" spans="1:13" x14ac:dyDescent="0.3">
      <c r="A6851" s="1" t="s">
        <v>15187</v>
      </c>
      <c r="B6851" s="2">
        <v>44926</v>
      </c>
      <c r="C6851">
        <v>-64795.1</v>
      </c>
      <c r="D6851" s="1" t="s">
        <v>1478</v>
      </c>
      <c r="E6851" s="1" t="s">
        <v>1535</v>
      </c>
      <c r="F6851" s="1" t="s">
        <v>13</v>
      </c>
      <c r="G6851" s="1" t="s">
        <v>22</v>
      </c>
      <c r="H6851" s="1" t="s">
        <v>1479</v>
      </c>
      <c r="I6851" s="1" t="s">
        <v>1384</v>
      </c>
      <c r="J6851" s="1" t="s">
        <v>15188</v>
      </c>
      <c r="K6851" s="1" t="str">
        <f>IF(COUNTIF(Financial_Transactions[transaction_id],Financial_Transactions[[#This Row],[transaction_id]])&gt;1,"Yes","No")</f>
        <v>No</v>
      </c>
      <c r="L6851" s="1" t="str">
        <f>IF(Financial_Transactions[[#This Row],[customer_id]]&lt;&gt;"",(IF(COUNTIF(Customers[customer_id],Financial_Transactions[[#This Row],[customer_id]])&gt;0,"Valid","Invalid")),"")</f>
        <v/>
      </c>
      <c r="M6851" s="1" t="str">
        <f>IF(Financial_Transactions[[#This Row],[vendor_id]]&lt;&gt;"",IF(COUNTIF(Vendors[vendor_id],Financial_Transactions[[#This Row],[vendor_id]])&gt;0,"Valid","Invalid"),"")</f>
        <v>Valid</v>
      </c>
    </row>
    <row r="6852" spans="1:13" x14ac:dyDescent="0.3">
      <c r="A6852" s="1" t="s">
        <v>15189</v>
      </c>
      <c r="B6852" s="2">
        <v>45223</v>
      </c>
      <c r="C6852">
        <v>-53482.6</v>
      </c>
      <c r="D6852" s="1" t="s">
        <v>1478</v>
      </c>
      <c r="E6852" s="1" t="s">
        <v>1225</v>
      </c>
      <c r="F6852" s="1" t="s">
        <v>8</v>
      </c>
      <c r="G6852" s="1" t="s">
        <v>22</v>
      </c>
      <c r="H6852" s="1" t="s">
        <v>1479</v>
      </c>
      <c r="I6852" s="1" t="s">
        <v>1334</v>
      </c>
      <c r="J6852" s="1" t="s">
        <v>15190</v>
      </c>
      <c r="K6852" s="1" t="str">
        <f>IF(COUNTIF(Financial_Transactions[transaction_id],Financial_Transactions[[#This Row],[transaction_id]])&gt;1,"Yes","No")</f>
        <v>No</v>
      </c>
      <c r="L6852" s="1" t="str">
        <f>IF(Financial_Transactions[[#This Row],[customer_id]]&lt;&gt;"",(IF(COUNTIF(Customers[customer_id],Financial_Transactions[[#This Row],[customer_id]])&gt;0,"Valid","Invalid")),"")</f>
        <v/>
      </c>
      <c r="M6852" s="1" t="str">
        <f>IF(Financial_Transactions[[#This Row],[vendor_id]]&lt;&gt;"",IF(COUNTIF(Vendors[vendor_id],Financial_Transactions[[#This Row],[vendor_id]])&gt;0,"Valid","Invalid"),"")</f>
        <v>Valid</v>
      </c>
    </row>
    <row r="6853" spans="1:13" x14ac:dyDescent="0.3">
      <c r="A6853" s="1" t="s">
        <v>15191</v>
      </c>
      <c r="B6853" s="2">
        <v>45242</v>
      </c>
      <c r="C6853">
        <v>219510.55</v>
      </c>
      <c r="D6853" s="1" t="s">
        <v>1484</v>
      </c>
      <c r="E6853" s="1" t="s">
        <v>1485</v>
      </c>
      <c r="F6853" s="1" t="s">
        <v>13</v>
      </c>
      <c r="G6853" s="1" t="s">
        <v>25</v>
      </c>
      <c r="H6853" s="1" t="s">
        <v>606</v>
      </c>
      <c r="I6853" s="1" t="s">
        <v>1479</v>
      </c>
      <c r="J6853" s="1" t="s">
        <v>15192</v>
      </c>
      <c r="K6853" s="1" t="str">
        <f>IF(COUNTIF(Financial_Transactions[transaction_id],Financial_Transactions[[#This Row],[transaction_id]])&gt;1,"Yes","No")</f>
        <v>No</v>
      </c>
      <c r="L6853" s="1" t="str">
        <f>IF(Financial_Transactions[[#This Row],[customer_id]]&lt;&gt;"",(IF(COUNTIF(Customers[customer_id],Financial_Transactions[[#This Row],[customer_id]])&gt;0,"Valid","Invalid")),"")</f>
        <v>Valid</v>
      </c>
      <c r="M6853" s="1" t="str">
        <f>IF(Financial_Transactions[[#This Row],[vendor_id]]&lt;&gt;"",IF(COUNTIF(Vendors[vendor_id],Financial_Transactions[[#This Row],[vendor_id]])&gt;0,"Valid","Invalid"),"")</f>
        <v/>
      </c>
    </row>
    <row r="6854" spans="1:13" x14ac:dyDescent="0.3">
      <c r="A6854" s="1" t="s">
        <v>15193</v>
      </c>
      <c r="B6854" s="2">
        <v>44710</v>
      </c>
      <c r="C6854">
        <v>133447.25</v>
      </c>
      <c r="D6854" s="1" t="s">
        <v>1484</v>
      </c>
      <c r="E6854" s="1" t="s">
        <v>1500</v>
      </c>
      <c r="F6854" s="1" t="s">
        <v>13</v>
      </c>
      <c r="G6854" s="1" t="s">
        <v>25</v>
      </c>
      <c r="H6854" s="1" t="s">
        <v>742</v>
      </c>
      <c r="I6854" s="1" t="s">
        <v>1479</v>
      </c>
      <c r="J6854" s="1" t="s">
        <v>15194</v>
      </c>
      <c r="K6854" s="1" t="str">
        <f>IF(COUNTIF(Financial_Transactions[transaction_id],Financial_Transactions[[#This Row],[transaction_id]])&gt;1,"Yes","No")</f>
        <v>No</v>
      </c>
      <c r="L6854" s="1" t="str">
        <f>IF(Financial_Transactions[[#This Row],[customer_id]]&lt;&gt;"",(IF(COUNTIF(Customers[customer_id],Financial_Transactions[[#This Row],[customer_id]])&gt;0,"Valid","Invalid")),"")</f>
        <v>Valid</v>
      </c>
      <c r="M6854" s="1" t="str">
        <f>IF(Financial_Transactions[[#This Row],[vendor_id]]&lt;&gt;"",IF(COUNTIF(Vendors[vendor_id],Financial_Transactions[[#This Row],[vendor_id]])&gt;0,"Valid","Invalid"),"")</f>
        <v/>
      </c>
    </row>
    <row r="6855" spans="1:13" x14ac:dyDescent="0.3">
      <c r="A6855" s="1" t="s">
        <v>15195</v>
      </c>
      <c r="B6855" s="2">
        <v>44624</v>
      </c>
      <c r="C6855">
        <v>23400.75</v>
      </c>
      <c r="D6855" s="1" t="s">
        <v>1484</v>
      </c>
      <c r="E6855" s="1" t="s">
        <v>1488</v>
      </c>
      <c r="F6855" s="1" t="s">
        <v>19</v>
      </c>
      <c r="G6855" s="1" t="s">
        <v>22</v>
      </c>
      <c r="H6855" s="1" t="s">
        <v>210</v>
      </c>
      <c r="I6855" s="1" t="s">
        <v>1479</v>
      </c>
      <c r="J6855" s="1" t="s">
        <v>15196</v>
      </c>
      <c r="K6855" s="1" t="str">
        <f>IF(COUNTIF(Financial_Transactions[transaction_id],Financial_Transactions[[#This Row],[transaction_id]])&gt;1,"Yes","No")</f>
        <v>No</v>
      </c>
      <c r="L6855" s="1" t="str">
        <f>IF(Financial_Transactions[[#This Row],[customer_id]]&lt;&gt;"",(IF(COUNTIF(Customers[customer_id],Financial_Transactions[[#This Row],[customer_id]])&gt;0,"Valid","Invalid")),"")</f>
        <v>Valid</v>
      </c>
      <c r="M6855" s="1" t="str">
        <f>IF(Financial_Transactions[[#This Row],[vendor_id]]&lt;&gt;"",IF(COUNTIF(Vendors[vendor_id],Financial_Transactions[[#This Row],[vendor_id]])&gt;0,"Valid","Invalid"),"")</f>
        <v/>
      </c>
    </row>
    <row r="6856" spans="1:13" x14ac:dyDescent="0.3">
      <c r="A6856" s="1" t="s">
        <v>15197</v>
      </c>
      <c r="B6856" s="2">
        <v>44612</v>
      </c>
      <c r="C6856">
        <v>-58285.78</v>
      </c>
      <c r="D6856" s="1" t="s">
        <v>1478</v>
      </c>
      <c r="E6856" s="1" t="s">
        <v>1510</v>
      </c>
      <c r="F6856" s="1" t="s">
        <v>8</v>
      </c>
      <c r="G6856" s="1" t="s">
        <v>25</v>
      </c>
      <c r="H6856" s="1" t="s">
        <v>1479</v>
      </c>
      <c r="I6856" s="1" t="s">
        <v>1307</v>
      </c>
      <c r="J6856" s="1" t="s">
        <v>15198</v>
      </c>
      <c r="K6856" s="1" t="str">
        <f>IF(COUNTIF(Financial_Transactions[transaction_id],Financial_Transactions[[#This Row],[transaction_id]])&gt;1,"Yes","No")</f>
        <v>No</v>
      </c>
      <c r="L6856" s="1" t="str">
        <f>IF(Financial_Transactions[[#This Row],[customer_id]]&lt;&gt;"",(IF(COUNTIF(Customers[customer_id],Financial_Transactions[[#This Row],[customer_id]])&gt;0,"Valid","Invalid")),"")</f>
        <v/>
      </c>
      <c r="M6856" s="1" t="str">
        <f>IF(Financial_Transactions[[#This Row],[vendor_id]]&lt;&gt;"",IF(COUNTIF(Vendors[vendor_id],Financial_Transactions[[#This Row],[vendor_id]])&gt;0,"Valid","Invalid"),"")</f>
        <v>Valid</v>
      </c>
    </row>
    <row r="6857" spans="1:13" x14ac:dyDescent="0.3">
      <c r="A6857" s="1" t="s">
        <v>15199</v>
      </c>
      <c r="B6857" s="2">
        <v>45146</v>
      </c>
      <c r="C6857">
        <v>-16559.68</v>
      </c>
      <c r="D6857" s="1" t="s">
        <v>1478</v>
      </c>
      <c r="E6857" s="1" t="s">
        <v>1497</v>
      </c>
      <c r="F6857" s="1" t="s">
        <v>19</v>
      </c>
      <c r="G6857" s="1" t="s">
        <v>9</v>
      </c>
      <c r="H6857" s="1" t="s">
        <v>1479</v>
      </c>
      <c r="I6857" s="1" t="s">
        <v>1230</v>
      </c>
      <c r="J6857" s="1" t="s">
        <v>15200</v>
      </c>
      <c r="K6857" s="1" t="str">
        <f>IF(COUNTIF(Financial_Transactions[transaction_id],Financial_Transactions[[#This Row],[transaction_id]])&gt;1,"Yes","No")</f>
        <v>No</v>
      </c>
      <c r="L6857" s="1" t="str">
        <f>IF(Financial_Transactions[[#This Row],[customer_id]]&lt;&gt;"",(IF(COUNTIF(Customers[customer_id],Financial_Transactions[[#This Row],[customer_id]])&gt;0,"Valid","Invalid")),"")</f>
        <v/>
      </c>
      <c r="M6857" s="1" t="str">
        <f>IF(Financial_Transactions[[#This Row],[vendor_id]]&lt;&gt;"",IF(COUNTIF(Vendors[vendor_id],Financial_Transactions[[#This Row],[vendor_id]])&gt;0,"Valid","Invalid"),"")</f>
        <v>Valid</v>
      </c>
    </row>
    <row r="6858" spans="1:13" x14ac:dyDescent="0.3">
      <c r="A6858" s="1" t="s">
        <v>15201</v>
      </c>
      <c r="B6858" s="2">
        <v>45070</v>
      </c>
      <c r="C6858">
        <v>27859.85</v>
      </c>
      <c r="D6858" s="1" t="s">
        <v>1925</v>
      </c>
      <c r="E6858" s="1" t="s">
        <v>1925</v>
      </c>
      <c r="F6858" s="1" t="s">
        <v>13</v>
      </c>
      <c r="G6858" s="1" t="s">
        <v>14</v>
      </c>
      <c r="H6858" s="1" t="s">
        <v>1479</v>
      </c>
      <c r="I6858" s="1" t="s">
        <v>1479</v>
      </c>
      <c r="J6858" s="1" t="s">
        <v>15202</v>
      </c>
      <c r="K6858" s="1" t="str">
        <f>IF(COUNTIF(Financial_Transactions[transaction_id],Financial_Transactions[[#This Row],[transaction_id]])&gt;1,"Yes","No")</f>
        <v>No</v>
      </c>
      <c r="L6858" s="1" t="str">
        <f>IF(Financial_Transactions[[#This Row],[customer_id]]&lt;&gt;"",(IF(COUNTIF(Customers[customer_id],Financial_Transactions[[#This Row],[customer_id]])&gt;0,"Valid","Invalid")),"")</f>
        <v/>
      </c>
      <c r="M6858" s="1" t="str">
        <f>IF(Financial_Transactions[[#This Row],[vendor_id]]&lt;&gt;"",IF(COUNTIF(Vendors[vendor_id],Financial_Transactions[[#This Row],[vendor_id]])&gt;0,"Valid","Invalid"),"")</f>
        <v/>
      </c>
    </row>
    <row r="6859" spans="1:13" x14ac:dyDescent="0.3">
      <c r="A6859" s="1" t="s">
        <v>15203</v>
      </c>
      <c r="B6859" s="2">
        <v>44896</v>
      </c>
      <c r="C6859">
        <v>71408.539999999994</v>
      </c>
      <c r="D6859" s="1" t="s">
        <v>1484</v>
      </c>
      <c r="E6859" s="1" t="s">
        <v>1500</v>
      </c>
      <c r="F6859" s="1" t="s">
        <v>19</v>
      </c>
      <c r="G6859" s="1" t="s">
        <v>9</v>
      </c>
      <c r="H6859" s="1" t="s">
        <v>392</v>
      </c>
      <c r="I6859" s="1" t="s">
        <v>1479</v>
      </c>
      <c r="J6859" s="1" t="s">
        <v>15204</v>
      </c>
      <c r="K6859" s="1" t="str">
        <f>IF(COUNTIF(Financial_Transactions[transaction_id],Financial_Transactions[[#This Row],[transaction_id]])&gt;1,"Yes","No")</f>
        <v>No</v>
      </c>
      <c r="L6859" s="1" t="str">
        <f>IF(Financial_Transactions[[#This Row],[customer_id]]&lt;&gt;"",(IF(COUNTIF(Customers[customer_id],Financial_Transactions[[#This Row],[customer_id]])&gt;0,"Valid","Invalid")),"")</f>
        <v>Valid</v>
      </c>
      <c r="M6859" s="1" t="str">
        <f>IF(Financial_Transactions[[#This Row],[vendor_id]]&lt;&gt;"",IF(COUNTIF(Vendors[vendor_id],Financial_Transactions[[#This Row],[vendor_id]])&gt;0,"Valid","Invalid"),"")</f>
        <v/>
      </c>
    </row>
    <row r="6860" spans="1:13" x14ac:dyDescent="0.3">
      <c r="A6860" s="1" t="s">
        <v>15205</v>
      </c>
      <c r="B6860" s="2">
        <v>44945</v>
      </c>
      <c r="C6860">
        <v>-10019.94</v>
      </c>
      <c r="D6860" s="1" t="s">
        <v>1478</v>
      </c>
      <c r="E6860" s="1" t="s">
        <v>1497</v>
      </c>
      <c r="F6860" s="1" t="s">
        <v>8</v>
      </c>
      <c r="G6860" s="1" t="s">
        <v>22</v>
      </c>
      <c r="H6860" s="1" t="s">
        <v>1479</v>
      </c>
      <c r="I6860" s="1" t="s">
        <v>1315</v>
      </c>
      <c r="J6860" s="1" t="s">
        <v>15206</v>
      </c>
      <c r="K6860" s="1" t="str">
        <f>IF(COUNTIF(Financial_Transactions[transaction_id],Financial_Transactions[[#This Row],[transaction_id]])&gt;1,"Yes","No")</f>
        <v>No</v>
      </c>
      <c r="L6860" s="1" t="str">
        <f>IF(Financial_Transactions[[#This Row],[customer_id]]&lt;&gt;"",(IF(COUNTIF(Customers[customer_id],Financial_Transactions[[#This Row],[customer_id]])&gt;0,"Valid","Invalid")),"")</f>
        <v/>
      </c>
      <c r="M6860" s="1" t="str">
        <f>IF(Financial_Transactions[[#This Row],[vendor_id]]&lt;&gt;"",IF(COUNTIF(Vendors[vendor_id],Financial_Transactions[[#This Row],[vendor_id]])&gt;0,"Valid","Invalid"),"")</f>
        <v>Valid</v>
      </c>
    </row>
    <row r="6861" spans="1:13" x14ac:dyDescent="0.3">
      <c r="A6861" s="1" t="s">
        <v>15207</v>
      </c>
      <c r="B6861" s="2">
        <v>44721</v>
      </c>
      <c r="C6861">
        <v>156815.94</v>
      </c>
      <c r="D6861" s="1" t="s">
        <v>1484</v>
      </c>
      <c r="E6861" s="1" t="s">
        <v>1500</v>
      </c>
      <c r="F6861" s="1" t="s">
        <v>19</v>
      </c>
      <c r="G6861" s="1" t="s">
        <v>25</v>
      </c>
      <c r="H6861" s="1" t="s">
        <v>106</v>
      </c>
      <c r="I6861" s="1" t="s">
        <v>1479</v>
      </c>
      <c r="J6861" s="1" t="s">
        <v>15208</v>
      </c>
      <c r="K6861" s="1" t="str">
        <f>IF(COUNTIF(Financial_Transactions[transaction_id],Financial_Transactions[[#This Row],[transaction_id]])&gt;1,"Yes","No")</f>
        <v>No</v>
      </c>
      <c r="L6861" s="1" t="str">
        <f>IF(Financial_Transactions[[#This Row],[customer_id]]&lt;&gt;"",(IF(COUNTIF(Customers[customer_id],Financial_Transactions[[#This Row],[customer_id]])&gt;0,"Valid","Invalid")),"")</f>
        <v>Valid</v>
      </c>
      <c r="M6861" s="1" t="str">
        <f>IF(Financial_Transactions[[#This Row],[vendor_id]]&lt;&gt;"",IF(COUNTIF(Vendors[vendor_id],Financial_Transactions[[#This Row],[vendor_id]])&gt;0,"Valid","Invalid"),"")</f>
        <v/>
      </c>
    </row>
    <row r="6862" spans="1:13" x14ac:dyDescent="0.3">
      <c r="A6862" s="1" t="s">
        <v>15209</v>
      </c>
      <c r="B6862" s="2">
        <v>44828</v>
      </c>
      <c r="C6862">
        <v>137700.91</v>
      </c>
      <c r="D6862" s="1" t="s">
        <v>1484</v>
      </c>
      <c r="E6862" s="1" t="s">
        <v>1485</v>
      </c>
      <c r="F6862" s="1" t="s">
        <v>13</v>
      </c>
      <c r="G6862" s="1" t="s">
        <v>22</v>
      </c>
      <c r="H6862" s="1" t="s">
        <v>170</v>
      </c>
      <c r="I6862" s="1" t="s">
        <v>1479</v>
      </c>
      <c r="J6862" s="1" t="s">
        <v>15210</v>
      </c>
      <c r="K6862" s="1" t="str">
        <f>IF(COUNTIF(Financial_Transactions[transaction_id],Financial_Transactions[[#This Row],[transaction_id]])&gt;1,"Yes","No")</f>
        <v>No</v>
      </c>
      <c r="L6862" s="1" t="str">
        <f>IF(Financial_Transactions[[#This Row],[customer_id]]&lt;&gt;"",(IF(COUNTIF(Customers[customer_id],Financial_Transactions[[#This Row],[customer_id]])&gt;0,"Valid","Invalid")),"")</f>
        <v>Valid</v>
      </c>
      <c r="M6862" s="1" t="str">
        <f>IF(Financial_Transactions[[#This Row],[vendor_id]]&lt;&gt;"",IF(COUNTIF(Vendors[vendor_id],Financial_Transactions[[#This Row],[vendor_id]])&gt;0,"Valid","Invalid"),"")</f>
        <v/>
      </c>
    </row>
    <row r="6863" spans="1:13" x14ac:dyDescent="0.3">
      <c r="A6863" s="1" t="s">
        <v>15211</v>
      </c>
      <c r="B6863" s="2">
        <v>45141</v>
      </c>
      <c r="C6863">
        <v>210717.71</v>
      </c>
      <c r="D6863" s="1" t="s">
        <v>1484</v>
      </c>
      <c r="E6863" s="1" t="s">
        <v>1485</v>
      </c>
      <c r="F6863" s="1" t="s">
        <v>19</v>
      </c>
      <c r="G6863" s="1" t="s">
        <v>9</v>
      </c>
      <c r="H6863" s="1" t="s">
        <v>34</v>
      </c>
      <c r="I6863" s="1" t="s">
        <v>1479</v>
      </c>
      <c r="J6863" s="1" t="s">
        <v>15212</v>
      </c>
      <c r="K6863" s="1" t="str">
        <f>IF(COUNTIF(Financial_Transactions[transaction_id],Financial_Transactions[[#This Row],[transaction_id]])&gt;1,"Yes","No")</f>
        <v>No</v>
      </c>
      <c r="L6863" s="1" t="str">
        <f>IF(Financial_Transactions[[#This Row],[customer_id]]&lt;&gt;"",(IF(COUNTIF(Customers[customer_id],Financial_Transactions[[#This Row],[customer_id]])&gt;0,"Valid","Invalid")),"")</f>
        <v>Valid</v>
      </c>
      <c r="M6863" s="1" t="str">
        <f>IF(Financial_Transactions[[#This Row],[vendor_id]]&lt;&gt;"",IF(COUNTIF(Vendors[vendor_id],Financial_Transactions[[#This Row],[vendor_id]])&gt;0,"Valid","Invalid"),"")</f>
        <v/>
      </c>
    </row>
    <row r="6864" spans="1:13" x14ac:dyDescent="0.3">
      <c r="A6864" s="1" t="s">
        <v>15213</v>
      </c>
      <c r="B6864" s="2">
        <v>44729</v>
      </c>
      <c r="C6864">
        <v>168565.88</v>
      </c>
      <c r="D6864" s="1" t="s">
        <v>1484</v>
      </c>
      <c r="E6864" s="1" t="s">
        <v>1500</v>
      </c>
      <c r="F6864" s="1" t="s">
        <v>13</v>
      </c>
      <c r="G6864" s="1" t="s">
        <v>22</v>
      </c>
      <c r="H6864" s="1" t="s">
        <v>532</v>
      </c>
      <c r="I6864" s="1" t="s">
        <v>1479</v>
      </c>
      <c r="J6864" s="1" t="s">
        <v>15214</v>
      </c>
      <c r="K6864" s="1" t="str">
        <f>IF(COUNTIF(Financial_Transactions[transaction_id],Financial_Transactions[[#This Row],[transaction_id]])&gt;1,"Yes","No")</f>
        <v>No</v>
      </c>
      <c r="L6864" s="1" t="str">
        <f>IF(Financial_Transactions[[#This Row],[customer_id]]&lt;&gt;"",(IF(COUNTIF(Customers[customer_id],Financial_Transactions[[#This Row],[customer_id]])&gt;0,"Valid","Invalid")),"")</f>
        <v>Valid</v>
      </c>
      <c r="M6864" s="1" t="str">
        <f>IF(Financial_Transactions[[#This Row],[vendor_id]]&lt;&gt;"",IF(COUNTIF(Vendors[vendor_id],Financial_Transactions[[#This Row],[vendor_id]])&gt;0,"Valid","Invalid"),"")</f>
        <v/>
      </c>
    </row>
    <row r="6865" spans="1:13" x14ac:dyDescent="0.3">
      <c r="A6865" s="1" t="s">
        <v>15215</v>
      </c>
      <c r="B6865" s="2">
        <v>44995</v>
      </c>
      <c r="C6865">
        <v>-58850.03</v>
      </c>
      <c r="D6865" s="1" t="s">
        <v>1478</v>
      </c>
      <c r="E6865" s="1" t="s">
        <v>1235</v>
      </c>
      <c r="F6865" s="1" t="s">
        <v>19</v>
      </c>
      <c r="G6865" s="1" t="s">
        <v>25</v>
      </c>
      <c r="H6865" s="1" t="s">
        <v>1479</v>
      </c>
      <c r="I6865" s="1" t="s">
        <v>1362</v>
      </c>
      <c r="J6865" s="1" t="s">
        <v>15216</v>
      </c>
      <c r="K6865" s="1" t="str">
        <f>IF(COUNTIF(Financial_Transactions[transaction_id],Financial_Transactions[[#This Row],[transaction_id]])&gt;1,"Yes","No")</f>
        <v>No</v>
      </c>
      <c r="L6865" s="1" t="str">
        <f>IF(Financial_Transactions[[#This Row],[customer_id]]&lt;&gt;"",(IF(COUNTIF(Customers[customer_id],Financial_Transactions[[#This Row],[customer_id]])&gt;0,"Valid","Invalid")),"")</f>
        <v/>
      </c>
      <c r="M6865" s="1" t="str">
        <f>IF(Financial_Transactions[[#This Row],[vendor_id]]&lt;&gt;"",IF(COUNTIF(Vendors[vendor_id],Financial_Transactions[[#This Row],[vendor_id]])&gt;0,"Valid","Invalid"),"")</f>
        <v>Valid</v>
      </c>
    </row>
    <row r="6866" spans="1:13" x14ac:dyDescent="0.3">
      <c r="A6866" s="1" t="s">
        <v>15217</v>
      </c>
      <c r="B6866" s="2">
        <v>44815</v>
      </c>
      <c r="C6866">
        <v>177907.37</v>
      </c>
      <c r="D6866" s="1" t="s">
        <v>1484</v>
      </c>
      <c r="E6866" s="1" t="s">
        <v>1485</v>
      </c>
      <c r="F6866" s="1" t="s">
        <v>13</v>
      </c>
      <c r="G6866" s="1" t="s">
        <v>22</v>
      </c>
      <c r="H6866" s="1" t="s">
        <v>142</v>
      </c>
      <c r="I6866" s="1" t="s">
        <v>1479</v>
      </c>
      <c r="J6866" s="1" t="s">
        <v>15218</v>
      </c>
      <c r="K6866" s="1" t="str">
        <f>IF(COUNTIF(Financial_Transactions[transaction_id],Financial_Transactions[[#This Row],[transaction_id]])&gt;1,"Yes","No")</f>
        <v>No</v>
      </c>
      <c r="L6866" s="1" t="str">
        <f>IF(Financial_Transactions[[#This Row],[customer_id]]&lt;&gt;"",(IF(COUNTIF(Customers[customer_id],Financial_Transactions[[#This Row],[customer_id]])&gt;0,"Valid","Invalid")),"")</f>
        <v>Valid</v>
      </c>
      <c r="M6866" s="1" t="str">
        <f>IF(Financial_Transactions[[#This Row],[vendor_id]]&lt;&gt;"",IF(COUNTIF(Vendors[vendor_id],Financial_Transactions[[#This Row],[vendor_id]])&gt;0,"Valid","Invalid"),"")</f>
        <v/>
      </c>
    </row>
    <row r="6867" spans="1:13" x14ac:dyDescent="0.3">
      <c r="A6867" s="1" t="s">
        <v>15219</v>
      </c>
      <c r="B6867" s="2">
        <v>45135</v>
      </c>
      <c r="C6867">
        <v>-46786.879999999997</v>
      </c>
      <c r="D6867" s="1" t="s">
        <v>1478</v>
      </c>
      <c r="E6867" s="1" t="s">
        <v>1535</v>
      </c>
      <c r="F6867" s="1" t="s">
        <v>13</v>
      </c>
      <c r="G6867" s="1" t="s">
        <v>22</v>
      </c>
      <c r="H6867" s="1" t="s">
        <v>1479</v>
      </c>
      <c r="I6867" s="1" t="s">
        <v>1376</v>
      </c>
      <c r="J6867" s="1" t="s">
        <v>15220</v>
      </c>
      <c r="K6867" s="1" t="str">
        <f>IF(COUNTIF(Financial_Transactions[transaction_id],Financial_Transactions[[#This Row],[transaction_id]])&gt;1,"Yes","No")</f>
        <v>No</v>
      </c>
      <c r="L6867" s="1" t="str">
        <f>IF(Financial_Transactions[[#This Row],[customer_id]]&lt;&gt;"",(IF(COUNTIF(Customers[customer_id],Financial_Transactions[[#This Row],[customer_id]])&gt;0,"Valid","Invalid")),"")</f>
        <v/>
      </c>
      <c r="M6867" s="1" t="str">
        <f>IF(Financial_Transactions[[#This Row],[vendor_id]]&lt;&gt;"",IF(COUNTIF(Vendors[vendor_id],Financial_Transactions[[#This Row],[vendor_id]])&gt;0,"Valid","Invalid"),"")</f>
        <v>Valid</v>
      </c>
    </row>
    <row r="6868" spans="1:13" x14ac:dyDescent="0.3">
      <c r="A6868" s="1" t="s">
        <v>15221</v>
      </c>
      <c r="B6868" s="2">
        <v>45152</v>
      </c>
      <c r="C6868">
        <v>191449.21</v>
      </c>
      <c r="D6868" s="1" t="s">
        <v>1484</v>
      </c>
      <c r="E6868" s="1" t="s">
        <v>1500</v>
      </c>
      <c r="F6868" s="1" t="s">
        <v>13</v>
      </c>
      <c r="G6868" s="1" t="s">
        <v>14</v>
      </c>
      <c r="H6868" s="1" t="s">
        <v>290</v>
      </c>
      <c r="I6868" s="1" t="s">
        <v>1479</v>
      </c>
      <c r="J6868" s="1" t="s">
        <v>15222</v>
      </c>
      <c r="K6868" s="1" t="str">
        <f>IF(COUNTIF(Financial_Transactions[transaction_id],Financial_Transactions[[#This Row],[transaction_id]])&gt;1,"Yes","No")</f>
        <v>No</v>
      </c>
      <c r="L6868" s="1" t="str">
        <f>IF(Financial_Transactions[[#This Row],[customer_id]]&lt;&gt;"",(IF(COUNTIF(Customers[customer_id],Financial_Transactions[[#This Row],[customer_id]])&gt;0,"Valid","Invalid")),"")</f>
        <v>Valid</v>
      </c>
      <c r="M6868" s="1" t="str">
        <f>IF(Financial_Transactions[[#This Row],[vendor_id]]&lt;&gt;"",IF(COUNTIF(Vendors[vendor_id],Financial_Transactions[[#This Row],[vendor_id]])&gt;0,"Valid","Invalid"),"")</f>
        <v/>
      </c>
    </row>
    <row r="6869" spans="1:13" x14ac:dyDescent="0.3">
      <c r="A6869" s="1" t="s">
        <v>15223</v>
      </c>
      <c r="B6869" s="2">
        <v>45188</v>
      </c>
      <c r="C6869">
        <v>17040.09</v>
      </c>
      <c r="D6869" s="1" t="s">
        <v>1505</v>
      </c>
      <c r="E6869" s="1" t="s">
        <v>1505</v>
      </c>
      <c r="F6869" s="1" t="s">
        <v>8</v>
      </c>
      <c r="G6869" s="1" t="s">
        <v>25</v>
      </c>
      <c r="H6869" s="1" t="s">
        <v>1479</v>
      </c>
      <c r="I6869" s="1" t="s">
        <v>1479</v>
      </c>
      <c r="J6869" s="1" t="s">
        <v>15224</v>
      </c>
      <c r="K6869" s="1" t="str">
        <f>IF(COUNTIF(Financial_Transactions[transaction_id],Financial_Transactions[[#This Row],[transaction_id]])&gt;1,"Yes","No")</f>
        <v>No</v>
      </c>
      <c r="L6869" s="1" t="str">
        <f>IF(Financial_Transactions[[#This Row],[customer_id]]&lt;&gt;"",(IF(COUNTIF(Customers[customer_id],Financial_Transactions[[#This Row],[customer_id]])&gt;0,"Valid","Invalid")),"")</f>
        <v/>
      </c>
      <c r="M6869" s="1" t="str">
        <f>IF(Financial_Transactions[[#This Row],[vendor_id]]&lt;&gt;"",IF(COUNTIF(Vendors[vendor_id],Financial_Transactions[[#This Row],[vendor_id]])&gt;0,"Valid","Invalid"),"")</f>
        <v/>
      </c>
    </row>
    <row r="6870" spans="1:13" x14ac:dyDescent="0.3">
      <c r="A6870" s="1" t="s">
        <v>15225</v>
      </c>
      <c r="B6870" s="2">
        <v>44783</v>
      </c>
      <c r="C6870">
        <v>-62456.93</v>
      </c>
      <c r="D6870" s="1" t="s">
        <v>1478</v>
      </c>
      <c r="E6870" s="1" t="s">
        <v>1497</v>
      </c>
      <c r="F6870" s="1" t="s">
        <v>8</v>
      </c>
      <c r="G6870" s="1" t="s">
        <v>9</v>
      </c>
      <c r="H6870" s="1" t="s">
        <v>1479</v>
      </c>
      <c r="I6870" s="1" t="s">
        <v>1293</v>
      </c>
      <c r="J6870" s="1" t="s">
        <v>15226</v>
      </c>
      <c r="K6870" s="1" t="str">
        <f>IF(COUNTIF(Financial_Transactions[transaction_id],Financial_Transactions[[#This Row],[transaction_id]])&gt;1,"Yes","No")</f>
        <v>No</v>
      </c>
      <c r="L6870" s="1" t="str">
        <f>IF(Financial_Transactions[[#This Row],[customer_id]]&lt;&gt;"",(IF(COUNTIF(Customers[customer_id],Financial_Transactions[[#This Row],[customer_id]])&gt;0,"Valid","Invalid")),"")</f>
        <v/>
      </c>
      <c r="M6870" s="1" t="str">
        <f>IF(Financial_Transactions[[#This Row],[vendor_id]]&lt;&gt;"",IF(COUNTIF(Vendors[vendor_id],Financial_Transactions[[#This Row],[vendor_id]])&gt;0,"Valid","Invalid"),"")</f>
        <v>Valid</v>
      </c>
    </row>
    <row r="6871" spans="1:13" x14ac:dyDescent="0.3">
      <c r="A6871" s="1" t="s">
        <v>15227</v>
      </c>
      <c r="B6871" s="2">
        <v>45178</v>
      </c>
      <c r="C6871">
        <v>245567.11</v>
      </c>
      <c r="D6871" s="1" t="s">
        <v>1484</v>
      </c>
      <c r="E6871" s="1" t="s">
        <v>1485</v>
      </c>
      <c r="F6871" s="1" t="s">
        <v>13</v>
      </c>
      <c r="G6871" s="1" t="s">
        <v>14</v>
      </c>
      <c r="H6871" s="1" t="s">
        <v>690</v>
      </c>
      <c r="I6871" s="1" t="s">
        <v>1479</v>
      </c>
      <c r="J6871" s="1" t="s">
        <v>15228</v>
      </c>
      <c r="K6871" s="1" t="str">
        <f>IF(COUNTIF(Financial_Transactions[transaction_id],Financial_Transactions[[#This Row],[transaction_id]])&gt;1,"Yes","No")</f>
        <v>No</v>
      </c>
      <c r="L6871" s="1" t="str">
        <f>IF(Financial_Transactions[[#This Row],[customer_id]]&lt;&gt;"",(IF(COUNTIF(Customers[customer_id],Financial_Transactions[[#This Row],[customer_id]])&gt;0,"Valid","Invalid")),"")</f>
        <v>Valid</v>
      </c>
      <c r="M6871" s="1" t="str">
        <f>IF(Financial_Transactions[[#This Row],[vendor_id]]&lt;&gt;"",IF(COUNTIF(Vendors[vendor_id],Financial_Transactions[[#This Row],[vendor_id]])&gt;0,"Valid","Invalid"),"")</f>
        <v/>
      </c>
    </row>
    <row r="6872" spans="1:13" x14ac:dyDescent="0.3">
      <c r="A6872" s="1" t="s">
        <v>15229</v>
      </c>
      <c r="B6872" s="2">
        <v>44747</v>
      </c>
      <c r="C6872">
        <v>76680.09</v>
      </c>
      <c r="D6872" s="1" t="s">
        <v>1484</v>
      </c>
      <c r="E6872" s="1" t="s">
        <v>1500</v>
      </c>
      <c r="F6872" s="1" t="s">
        <v>19</v>
      </c>
      <c r="G6872" s="1" t="s">
        <v>25</v>
      </c>
      <c r="H6872" s="1" t="s">
        <v>500</v>
      </c>
      <c r="I6872" s="1" t="s">
        <v>1479</v>
      </c>
      <c r="J6872" s="1" t="s">
        <v>15230</v>
      </c>
      <c r="K6872" s="1" t="str">
        <f>IF(COUNTIF(Financial_Transactions[transaction_id],Financial_Transactions[[#This Row],[transaction_id]])&gt;1,"Yes","No")</f>
        <v>No</v>
      </c>
      <c r="L6872" s="1" t="str">
        <f>IF(Financial_Transactions[[#This Row],[customer_id]]&lt;&gt;"",(IF(COUNTIF(Customers[customer_id],Financial_Transactions[[#This Row],[customer_id]])&gt;0,"Valid","Invalid")),"")</f>
        <v>Valid</v>
      </c>
      <c r="M6872" s="1" t="str">
        <f>IF(Financial_Transactions[[#This Row],[vendor_id]]&lt;&gt;"",IF(COUNTIF(Vendors[vendor_id],Financial_Transactions[[#This Row],[vendor_id]])&gt;0,"Valid","Invalid"),"")</f>
        <v/>
      </c>
    </row>
    <row r="6873" spans="1:13" x14ac:dyDescent="0.3">
      <c r="A6873" s="1" t="s">
        <v>15231</v>
      </c>
      <c r="B6873" s="2">
        <v>45051</v>
      </c>
      <c r="C6873">
        <v>-2895.52</v>
      </c>
      <c r="D6873" s="1" t="s">
        <v>1478</v>
      </c>
      <c r="E6873" s="1" t="s">
        <v>1497</v>
      </c>
      <c r="F6873" s="1" t="s">
        <v>8</v>
      </c>
      <c r="G6873" s="1" t="s">
        <v>14</v>
      </c>
      <c r="H6873" s="1" t="s">
        <v>1479</v>
      </c>
      <c r="I6873" s="1" t="s">
        <v>1283</v>
      </c>
      <c r="J6873" s="1" t="s">
        <v>15232</v>
      </c>
      <c r="K6873" s="1" t="str">
        <f>IF(COUNTIF(Financial_Transactions[transaction_id],Financial_Transactions[[#This Row],[transaction_id]])&gt;1,"Yes","No")</f>
        <v>No</v>
      </c>
      <c r="L6873" s="1" t="str">
        <f>IF(Financial_Transactions[[#This Row],[customer_id]]&lt;&gt;"",(IF(COUNTIF(Customers[customer_id],Financial_Transactions[[#This Row],[customer_id]])&gt;0,"Valid","Invalid")),"")</f>
        <v/>
      </c>
      <c r="M6873" s="1" t="str">
        <f>IF(Financial_Transactions[[#This Row],[vendor_id]]&lt;&gt;"",IF(COUNTIF(Vendors[vendor_id],Financial_Transactions[[#This Row],[vendor_id]])&gt;0,"Valid","Invalid"),"")</f>
        <v>Valid</v>
      </c>
    </row>
    <row r="6874" spans="1:13" x14ac:dyDescent="0.3">
      <c r="A6874" s="1" t="s">
        <v>15233</v>
      </c>
      <c r="B6874" s="2">
        <v>44632</v>
      </c>
      <c r="C6874">
        <v>95481.43</v>
      </c>
      <c r="D6874" s="1" t="s">
        <v>1484</v>
      </c>
      <c r="E6874" s="1" t="s">
        <v>1488</v>
      </c>
      <c r="F6874" s="1" t="s">
        <v>19</v>
      </c>
      <c r="G6874" s="1" t="s">
        <v>22</v>
      </c>
      <c r="H6874" s="1" t="s">
        <v>598</v>
      </c>
      <c r="I6874" s="1" t="s">
        <v>1479</v>
      </c>
      <c r="J6874" s="1" t="s">
        <v>15234</v>
      </c>
      <c r="K6874" s="1" t="str">
        <f>IF(COUNTIF(Financial_Transactions[transaction_id],Financial_Transactions[[#This Row],[transaction_id]])&gt;1,"Yes","No")</f>
        <v>No</v>
      </c>
      <c r="L6874" s="1" t="str">
        <f>IF(Financial_Transactions[[#This Row],[customer_id]]&lt;&gt;"",(IF(COUNTIF(Customers[customer_id],Financial_Transactions[[#This Row],[customer_id]])&gt;0,"Valid","Invalid")),"")</f>
        <v>Valid</v>
      </c>
      <c r="M6874" s="1" t="str">
        <f>IF(Financial_Transactions[[#This Row],[vendor_id]]&lt;&gt;"",IF(COUNTIF(Vendors[vendor_id],Financial_Transactions[[#This Row],[vendor_id]])&gt;0,"Valid","Invalid"),"")</f>
        <v/>
      </c>
    </row>
    <row r="6875" spans="1:13" x14ac:dyDescent="0.3">
      <c r="A6875" s="1" t="s">
        <v>15235</v>
      </c>
      <c r="B6875" s="2">
        <v>44978</v>
      </c>
      <c r="C6875">
        <v>121745.63</v>
      </c>
      <c r="D6875" s="1" t="s">
        <v>1484</v>
      </c>
      <c r="E6875" s="1" t="s">
        <v>1485</v>
      </c>
      <c r="F6875" s="1" t="s">
        <v>13</v>
      </c>
      <c r="G6875" s="1" t="s">
        <v>25</v>
      </c>
      <c r="H6875" s="1" t="s">
        <v>144</v>
      </c>
      <c r="I6875" s="1" t="s">
        <v>1479</v>
      </c>
      <c r="J6875" s="1" t="s">
        <v>15236</v>
      </c>
      <c r="K6875" s="1" t="str">
        <f>IF(COUNTIF(Financial_Transactions[transaction_id],Financial_Transactions[[#This Row],[transaction_id]])&gt;1,"Yes","No")</f>
        <v>No</v>
      </c>
      <c r="L6875" s="1" t="str">
        <f>IF(Financial_Transactions[[#This Row],[customer_id]]&lt;&gt;"",(IF(COUNTIF(Customers[customer_id],Financial_Transactions[[#This Row],[customer_id]])&gt;0,"Valid","Invalid")),"")</f>
        <v>Valid</v>
      </c>
      <c r="M6875" s="1" t="str">
        <f>IF(Financial_Transactions[[#This Row],[vendor_id]]&lt;&gt;"",IF(COUNTIF(Vendors[vendor_id],Financial_Transactions[[#This Row],[vendor_id]])&gt;0,"Valid","Invalid"),"")</f>
        <v/>
      </c>
    </row>
    <row r="6876" spans="1:13" x14ac:dyDescent="0.3">
      <c r="A6876" s="1" t="s">
        <v>15237</v>
      </c>
      <c r="B6876" s="2">
        <v>44971</v>
      </c>
      <c r="C6876">
        <v>98962.43</v>
      </c>
      <c r="D6876" s="1" t="s">
        <v>1484</v>
      </c>
      <c r="E6876" s="1" t="s">
        <v>1500</v>
      </c>
      <c r="F6876" s="1" t="s">
        <v>19</v>
      </c>
      <c r="G6876" s="1" t="s">
        <v>25</v>
      </c>
      <c r="H6876" s="1" t="s">
        <v>106</v>
      </c>
      <c r="I6876" s="1" t="s">
        <v>1479</v>
      </c>
      <c r="J6876" s="1" t="s">
        <v>15238</v>
      </c>
      <c r="K6876" s="1" t="str">
        <f>IF(COUNTIF(Financial_Transactions[transaction_id],Financial_Transactions[[#This Row],[transaction_id]])&gt;1,"Yes","No")</f>
        <v>No</v>
      </c>
      <c r="L6876" s="1" t="str">
        <f>IF(Financial_Transactions[[#This Row],[customer_id]]&lt;&gt;"",(IF(COUNTIF(Customers[customer_id],Financial_Transactions[[#This Row],[customer_id]])&gt;0,"Valid","Invalid")),"")</f>
        <v>Valid</v>
      </c>
      <c r="M6876" s="1" t="str">
        <f>IF(Financial_Transactions[[#This Row],[vendor_id]]&lt;&gt;"",IF(COUNTIF(Vendors[vendor_id],Financial_Transactions[[#This Row],[vendor_id]])&gt;0,"Valid","Invalid"),"")</f>
        <v/>
      </c>
    </row>
    <row r="6877" spans="1:13" x14ac:dyDescent="0.3">
      <c r="A6877" s="1" t="s">
        <v>15239</v>
      </c>
      <c r="B6877" s="2">
        <v>44710</v>
      </c>
      <c r="C6877">
        <v>-48061.81</v>
      </c>
      <c r="D6877" s="1" t="s">
        <v>1478</v>
      </c>
      <c r="E6877" s="1" t="s">
        <v>1225</v>
      </c>
      <c r="F6877" s="1" t="s">
        <v>13</v>
      </c>
      <c r="G6877" s="1" t="s">
        <v>25</v>
      </c>
      <c r="H6877" s="1" t="s">
        <v>1479</v>
      </c>
      <c r="I6877" s="1" t="s">
        <v>1418</v>
      </c>
      <c r="J6877" s="1" t="s">
        <v>15240</v>
      </c>
      <c r="K6877" s="1" t="str">
        <f>IF(COUNTIF(Financial_Transactions[transaction_id],Financial_Transactions[[#This Row],[transaction_id]])&gt;1,"Yes","No")</f>
        <v>No</v>
      </c>
      <c r="L6877" s="1" t="str">
        <f>IF(Financial_Transactions[[#This Row],[customer_id]]&lt;&gt;"",(IF(COUNTIF(Customers[customer_id],Financial_Transactions[[#This Row],[customer_id]])&gt;0,"Valid","Invalid")),"")</f>
        <v/>
      </c>
      <c r="M6877" s="1" t="str">
        <f>IF(Financial_Transactions[[#This Row],[vendor_id]]&lt;&gt;"",IF(COUNTIF(Vendors[vendor_id],Financial_Transactions[[#This Row],[vendor_id]])&gt;0,"Valid","Invalid"),"")</f>
        <v>Valid</v>
      </c>
    </row>
    <row r="6878" spans="1:13" x14ac:dyDescent="0.3">
      <c r="A6878" s="1" t="s">
        <v>15241</v>
      </c>
      <c r="B6878" s="2">
        <v>44671</v>
      </c>
      <c r="C6878">
        <v>-64730.03</v>
      </c>
      <c r="D6878" s="1" t="s">
        <v>1478</v>
      </c>
      <c r="E6878" s="1" t="s">
        <v>1225</v>
      </c>
      <c r="F6878" s="1" t="s">
        <v>8</v>
      </c>
      <c r="G6878" s="1" t="s">
        <v>9</v>
      </c>
      <c r="H6878" s="1" t="s">
        <v>1479</v>
      </c>
      <c r="I6878" s="1" t="s">
        <v>1293</v>
      </c>
      <c r="J6878" s="1" t="s">
        <v>15242</v>
      </c>
      <c r="K6878" s="1" t="str">
        <f>IF(COUNTIF(Financial_Transactions[transaction_id],Financial_Transactions[[#This Row],[transaction_id]])&gt;1,"Yes","No")</f>
        <v>No</v>
      </c>
      <c r="L6878" s="1" t="str">
        <f>IF(Financial_Transactions[[#This Row],[customer_id]]&lt;&gt;"",(IF(COUNTIF(Customers[customer_id],Financial_Transactions[[#This Row],[customer_id]])&gt;0,"Valid","Invalid")),"")</f>
        <v/>
      </c>
      <c r="M6878" s="1" t="str">
        <f>IF(Financial_Transactions[[#This Row],[vendor_id]]&lt;&gt;"",IF(COUNTIF(Vendors[vendor_id],Financial_Transactions[[#This Row],[vendor_id]])&gt;0,"Valid","Invalid"),"")</f>
        <v>Valid</v>
      </c>
    </row>
    <row r="6879" spans="1:13" x14ac:dyDescent="0.3">
      <c r="A6879" s="1" t="s">
        <v>15243</v>
      </c>
      <c r="B6879" s="2">
        <v>45234</v>
      </c>
      <c r="C6879">
        <v>85756.04</v>
      </c>
      <c r="D6879" s="1" t="s">
        <v>1484</v>
      </c>
      <c r="E6879" s="1" t="s">
        <v>1485</v>
      </c>
      <c r="F6879" s="1" t="s">
        <v>19</v>
      </c>
      <c r="G6879" s="1" t="s">
        <v>25</v>
      </c>
      <c r="H6879" s="1" t="s">
        <v>480</v>
      </c>
      <c r="I6879" s="1" t="s">
        <v>1479</v>
      </c>
      <c r="J6879" s="1" t="s">
        <v>15244</v>
      </c>
      <c r="K6879" s="1" t="str">
        <f>IF(COUNTIF(Financial_Transactions[transaction_id],Financial_Transactions[[#This Row],[transaction_id]])&gt;1,"Yes","No")</f>
        <v>No</v>
      </c>
      <c r="L6879" s="1" t="str">
        <f>IF(Financial_Transactions[[#This Row],[customer_id]]&lt;&gt;"",(IF(COUNTIF(Customers[customer_id],Financial_Transactions[[#This Row],[customer_id]])&gt;0,"Valid","Invalid")),"")</f>
        <v>Valid</v>
      </c>
      <c r="M6879" s="1" t="str">
        <f>IF(Financial_Transactions[[#This Row],[vendor_id]]&lt;&gt;"",IF(COUNTIF(Vendors[vendor_id],Financial_Transactions[[#This Row],[vendor_id]])&gt;0,"Valid","Invalid"),"")</f>
        <v/>
      </c>
    </row>
    <row r="6880" spans="1:13" x14ac:dyDescent="0.3">
      <c r="A6880" s="1" t="s">
        <v>15245</v>
      </c>
      <c r="B6880" s="2">
        <v>45007</v>
      </c>
      <c r="C6880">
        <v>247296.11</v>
      </c>
      <c r="D6880" s="1" t="s">
        <v>1484</v>
      </c>
      <c r="E6880" s="1" t="s">
        <v>1485</v>
      </c>
      <c r="F6880" s="1" t="s">
        <v>8</v>
      </c>
      <c r="G6880" s="1" t="s">
        <v>14</v>
      </c>
      <c r="H6880" s="1" t="s">
        <v>246</v>
      </c>
      <c r="I6880" s="1" t="s">
        <v>1479</v>
      </c>
      <c r="J6880" s="1" t="s">
        <v>15246</v>
      </c>
      <c r="K6880" s="1" t="str">
        <f>IF(COUNTIF(Financial_Transactions[transaction_id],Financial_Transactions[[#This Row],[transaction_id]])&gt;1,"Yes","No")</f>
        <v>No</v>
      </c>
      <c r="L6880" s="1" t="str">
        <f>IF(Financial_Transactions[[#This Row],[customer_id]]&lt;&gt;"",(IF(COUNTIF(Customers[customer_id],Financial_Transactions[[#This Row],[customer_id]])&gt;0,"Valid","Invalid")),"")</f>
        <v>Valid</v>
      </c>
      <c r="M6880" s="1" t="str">
        <f>IF(Financial_Transactions[[#This Row],[vendor_id]]&lt;&gt;"",IF(COUNTIF(Vendors[vendor_id],Financial_Transactions[[#This Row],[vendor_id]])&gt;0,"Valid","Invalid"),"")</f>
        <v/>
      </c>
    </row>
    <row r="6881" spans="1:13" x14ac:dyDescent="0.3">
      <c r="A6881" s="1" t="s">
        <v>15247</v>
      </c>
      <c r="B6881" s="2">
        <v>44998</v>
      </c>
      <c r="C6881">
        <v>-72237.53</v>
      </c>
      <c r="D6881" s="1" t="s">
        <v>1478</v>
      </c>
      <c r="E6881" s="1" t="s">
        <v>1225</v>
      </c>
      <c r="F6881" s="1" t="s">
        <v>8</v>
      </c>
      <c r="G6881" s="1" t="s">
        <v>22</v>
      </c>
      <c r="H6881" s="1" t="s">
        <v>1479</v>
      </c>
      <c r="I6881" s="1" t="s">
        <v>1358</v>
      </c>
      <c r="J6881" s="1" t="s">
        <v>15248</v>
      </c>
      <c r="K6881" s="1" t="str">
        <f>IF(COUNTIF(Financial_Transactions[transaction_id],Financial_Transactions[[#This Row],[transaction_id]])&gt;1,"Yes","No")</f>
        <v>No</v>
      </c>
      <c r="L6881" s="1" t="str">
        <f>IF(Financial_Transactions[[#This Row],[customer_id]]&lt;&gt;"",(IF(COUNTIF(Customers[customer_id],Financial_Transactions[[#This Row],[customer_id]])&gt;0,"Valid","Invalid")),"")</f>
        <v/>
      </c>
      <c r="M6881" s="1" t="str">
        <f>IF(Financial_Transactions[[#This Row],[vendor_id]]&lt;&gt;"",IF(COUNTIF(Vendors[vendor_id],Financial_Transactions[[#This Row],[vendor_id]])&gt;0,"Valid","Invalid"),"")</f>
        <v>Valid</v>
      </c>
    </row>
    <row r="6882" spans="1:13" x14ac:dyDescent="0.3">
      <c r="A6882" s="1" t="s">
        <v>15249</v>
      </c>
      <c r="B6882" s="2">
        <v>45045</v>
      </c>
      <c r="C6882">
        <v>64802.16</v>
      </c>
      <c r="D6882" s="1" t="s">
        <v>1484</v>
      </c>
      <c r="E6882" s="1" t="s">
        <v>1488</v>
      </c>
      <c r="F6882" s="1" t="s">
        <v>13</v>
      </c>
      <c r="G6882" s="1" t="s">
        <v>25</v>
      </c>
      <c r="H6882" s="1" t="s">
        <v>182</v>
      </c>
      <c r="I6882" s="1" t="s">
        <v>1479</v>
      </c>
      <c r="J6882" s="1" t="s">
        <v>15250</v>
      </c>
      <c r="K6882" s="1" t="str">
        <f>IF(COUNTIF(Financial_Transactions[transaction_id],Financial_Transactions[[#This Row],[transaction_id]])&gt;1,"Yes","No")</f>
        <v>No</v>
      </c>
      <c r="L6882" s="1" t="str">
        <f>IF(Financial_Transactions[[#This Row],[customer_id]]&lt;&gt;"",(IF(COUNTIF(Customers[customer_id],Financial_Transactions[[#This Row],[customer_id]])&gt;0,"Valid","Invalid")),"")</f>
        <v>Valid</v>
      </c>
      <c r="M6882" s="1" t="str">
        <f>IF(Financial_Transactions[[#This Row],[vendor_id]]&lt;&gt;"",IF(COUNTIF(Vendors[vendor_id],Financial_Transactions[[#This Row],[vendor_id]])&gt;0,"Valid","Invalid"),"")</f>
        <v/>
      </c>
    </row>
    <row r="6883" spans="1:13" x14ac:dyDescent="0.3">
      <c r="A6883" s="1" t="s">
        <v>15251</v>
      </c>
      <c r="B6883" s="2">
        <v>44637</v>
      </c>
      <c r="C6883">
        <v>157248.97</v>
      </c>
      <c r="D6883" s="1" t="s">
        <v>1484</v>
      </c>
      <c r="E6883" s="1" t="s">
        <v>1488</v>
      </c>
      <c r="F6883" s="1" t="s">
        <v>19</v>
      </c>
      <c r="G6883" s="1" t="s">
        <v>9</v>
      </c>
      <c r="H6883" s="1" t="s">
        <v>416</v>
      </c>
      <c r="I6883" s="1" t="s">
        <v>1479</v>
      </c>
      <c r="J6883" s="1" t="s">
        <v>15252</v>
      </c>
      <c r="K6883" s="1" t="str">
        <f>IF(COUNTIF(Financial_Transactions[transaction_id],Financial_Transactions[[#This Row],[transaction_id]])&gt;1,"Yes","No")</f>
        <v>No</v>
      </c>
      <c r="L6883" s="1" t="str">
        <f>IF(Financial_Transactions[[#This Row],[customer_id]]&lt;&gt;"",(IF(COUNTIF(Customers[customer_id],Financial_Transactions[[#This Row],[customer_id]])&gt;0,"Valid","Invalid")),"")</f>
        <v>Valid</v>
      </c>
      <c r="M6883" s="1" t="str">
        <f>IF(Financial_Transactions[[#This Row],[vendor_id]]&lt;&gt;"",IF(COUNTIF(Vendors[vendor_id],Financial_Transactions[[#This Row],[vendor_id]])&gt;0,"Valid","Invalid"),"")</f>
        <v/>
      </c>
    </row>
    <row r="6884" spans="1:13" x14ac:dyDescent="0.3">
      <c r="A6884" s="1" t="s">
        <v>15253</v>
      </c>
      <c r="B6884" s="2">
        <v>44855</v>
      </c>
      <c r="C6884">
        <v>-28041.919999999998</v>
      </c>
      <c r="D6884" s="1" t="s">
        <v>1478</v>
      </c>
      <c r="E6884" s="1" t="s">
        <v>1225</v>
      </c>
      <c r="F6884" s="1" t="s">
        <v>13</v>
      </c>
      <c r="G6884" s="1" t="s">
        <v>22</v>
      </c>
      <c r="H6884" s="1" t="s">
        <v>1479</v>
      </c>
      <c r="I6884" s="1" t="s">
        <v>1279</v>
      </c>
      <c r="J6884" s="1" t="s">
        <v>15254</v>
      </c>
      <c r="K6884" s="1" t="str">
        <f>IF(COUNTIF(Financial_Transactions[transaction_id],Financial_Transactions[[#This Row],[transaction_id]])&gt;1,"Yes","No")</f>
        <v>No</v>
      </c>
      <c r="L6884" s="1" t="str">
        <f>IF(Financial_Transactions[[#This Row],[customer_id]]&lt;&gt;"",(IF(COUNTIF(Customers[customer_id],Financial_Transactions[[#This Row],[customer_id]])&gt;0,"Valid","Invalid")),"")</f>
        <v/>
      </c>
      <c r="M6884" s="1" t="str">
        <f>IF(Financial_Transactions[[#This Row],[vendor_id]]&lt;&gt;"",IF(COUNTIF(Vendors[vendor_id],Financial_Transactions[[#This Row],[vendor_id]])&gt;0,"Valid","Invalid"),"")</f>
        <v>Valid</v>
      </c>
    </row>
    <row r="6885" spans="1:13" x14ac:dyDescent="0.3">
      <c r="A6885" s="1" t="s">
        <v>15255</v>
      </c>
      <c r="B6885" s="2">
        <v>45222</v>
      </c>
      <c r="C6885">
        <v>146977.71</v>
      </c>
      <c r="D6885" s="1" t="s">
        <v>1484</v>
      </c>
      <c r="E6885" s="1" t="s">
        <v>1500</v>
      </c>
      <c r="F6885" s="1" t="s">
        <v>8</v>
      </c>
      <c r="G6885" s="1" t="s">
        <v>14</v>
      </c>
      <c r="H6885" s="1" t="s">
        <v>580</v>
      </c>
      <c r="I6885" s="1" t="s">
        <v>1479</v>
      </c>
      <c r="J6885" s="1" t="s">
        <v>15256</v>
      </c>
      <c r="K6885" s="1" t="str">
        <f>IF(COUNTIF(Financial_Transactions[transaction_id],Financial_Transactions[[#This Row],[transaction_id]])&gt;1,"Yes","No")</f>
        <v>No</v>
      </c>
      <c r="L6885" s="1" t="str">
        <f>IF(Financial_Transactions[[#This Row],[customer_id]]&lt;&gt;"",(IF(COUNTIF(Customers[customer_id],Financial_Transactions[[#This Row],[customer_id]])&gt;0,"Valid","Invalid")),"")</f>
        <v>Valid</v>
      </c>
      <c r="M6885" s="1" t="str">
        <f>IF(Financial_Transactions[[#This Row],[vendor_id]]&lt;&gt;"",IF(COUNTIF(Vendors[vendor_id],Financial_Transactions[[#This Row],[vendor_id]])&gt;0,"Valid","Invalid"),"")</f>
        <v/>
      </c>
    </row>
    <row r="6886" spans="1:13" x14ac:dyDescent="0.3">
      <c r="A6886" s="1" t="s">
        <v>15257</v>
      </c>
      <c r="B6886" s="2">
        <v>44924</v>
      </c>
      <c r="C6886">
        <v>206603.19</v>
      </c>
      <c r="D6886" s="1" t="s">
        <v>1484</v>
      </c>
      <c r="E6886" s="1" t="s">
        <v>1500</v>
      </c>
      <c r="F6886" s="1" t="s">
        <v>19</v>
      </c>
      <c r="G6886" s="1" t="s">
        <v>14</v>
      </c>
      <c r="H6886" s="1" t="s">
        <v>670</v>
      </c>
      <c r="I6886" s="1" t="s">
        <v>1479</v>
      </c>
      <c r="J6886" s="1" t="s">
        <v>15258</v>
      </c>
      <c r="K6886" s="1" t="str">
        <f>IF(COUNTIF(Financial_Transactions[transaction_id],Financial_Transactions[[#This Row],[transaction_id]])&gt;1,"Yes","No")</f>
        <v>No</v>
      </c>
      <c r="L6886" s="1" t="str">
        <f>IF(Financial_Transactions[[#This Row],[customer_id]]&lt;&gt;"",(IF(COUNTIF(Customers[customer_id],Financial_Transactions[[#This Row],[customer_id]])&gt;0,"Valid","Invalid")),"")</f>
        <v>Valid</v>
      </c>
      <c r="M6886" s="1" t="str">
        <f>IF(Financial_Transactions[[#This Row],[vendor_id]]&lt;&gt;"",IF(COUNTIF(Vendors[vendor_id],Financial_Transactions[[#This Row],[vendor_id]])&gt;0,"Valid","Invalid"),"")</f>
        <v/>
      </c>
    </row>
    <row r="6887" spans="1:13" x14ac:dyDescent="0.3">
      <c r="A6887" s="1" t="s">
        <v>15259</v>
      </c>
      <c r="B6887" s="2">
        <v>45012</v>
      </c>
      <c r="C6887">
        <v>-38777.360000000001</v>
      </c>
      <c r="D6887" s="1" t="s">
        <v>1478</v>
      </c>
      <c r="E6887" s="1" t="s">
        <v>1235</v>
      </c>
      <c r="F6887" s="1" t="s">
        <v>8</v>
      </c>
      <c r="G6887" s="1" t="s">
        <v>9</v>
      </c>
      <c r="H6887" s="1" t="s">
        <v>1479</v>
      </c>
      <c r="I6887" s="1" t="s">
        <v>1364</v>
      </c>
      <c r="J6887" s="1" t="s">
        <v>15260</v>
      </c>
      <c r="K6887" s="1" t="str">
        <f>IF(COUNTIF(Financial_Transactions[transaction_id],Financial_Transactions[[#This Row],[transaction_id]])&gt;1,"Yes","No")</f>
        <v>No</v>
      </c>
      <c r="L6887" s="1" t="str">
        <f>IF(Financial_Transactions[[#This Row],[customer_id]]&lt;&gt;"",(IF(COUNTIF(Customers[customer_id],Financial_Transactions[[#This Row],[customer_id]])&gt;0,"Valid","Invalid")),"")</f>
        <v/>
      </c>
      <c r="M6887" s="1" t="str">
        <f>IF(Financial_Transactions[[#This Row],[vendor_id]]&lt;&gt;"",IF(COUNTIF(Vendors[vendor_id],Financial_Transactions[[#This Row],[vendor_id]])&gt;0,"Valid","Invalid"),"")</f>
        <v>Valid</v>
      </c>
    </row>
    <row r="6888" spans="1:13" x14ac:dyDescent="0.3">
      <c r="A6888" s="1" t="s">
        <v>15261</v>
      </c>
      <c r="B6888" s="2">
        <v>45092</v>
      </c>
      <c r="C6888">
        <v>223455.7</v>
      </c>
      <c r="D6888" s="1" t="s">
        <v>1484</v>
      </c>
      <c r="E6888" s="1" t="s">
        <v>1488</v>
      </c>
      <c r="F6888" s="1" t="s">
        <v>8</v>
      </c>
      <c r="G6888" s="1" t="s">
        <v>9</v>
      </c>
      <c r="H6888" s="1" t="s">
        <v>28</v>
      </c>
      <c r="I6888" s="1" t="s">
        <v>1479</v>
      </c>
      <c r="J6888" s="1" t="s">
        <v>15262</v>
      </c>
      <c r="K6888" s="1" t="str">
        <f>IF(COUNTIF(Financial_Transactions[transaction_id],Financial_Transactions[[#This Row],[transaction_id]])&gt;1,"Yes","No")</f>
        <v>No</v>
      </c>
      <c r="L6888" s="1" t="str">
        <f>IF(Financial_Transactions[[#This Row],[customer_id]]&lt;&gt;"",(IF(COUNTIF(Customers[customer_id],Financial_Transactions[[#This Row],[customer_id]])&gt;0,"Valid","Invalid")),"")</f>
        <v>Valid</v>
      </c>
      <c r="M6888" s="1" t="str">
        <f>IF(Financial_Transactions[[#This Row],[vendor_id]]&lt;&gt;"",IF(COUNTIF(Vendors[vendor_id],Financial_Transactions[[#This Row],[vendor_id]])&gt;0,"Valid","Invalid"),"")</f>
        <v/>
      </c>
    </row>
    <row r="6889" spans="1:13" x14ac:dyDescent="0.3">
      <c r="A6889" s="1" t="s">
        <v>15263</v>
      </c>
      <c r="B6889" s="2">
        <v>44682</v>
      </c>
      <c r="C6889">
        <v>133879.73000000001</v>
      </c>
      <c r="D6889" s="1" t="s">
        <v>1484</v>
      </c>
      <c r="E6889" s="1" t="s">
        <v>1500</v>
      </c>
      <c r="F6889" s="1" t="s">
        <v>19</v>
      </c>
      <c r="G6889" s="1" t="s">
        <v>25</v>
      </c>
      <c r="H6889" s="1" t="s">
        <v>714</v>
      </c>
      <c r="I6889" s="1" t="s">
        <v>1479</v>
      </c>
      <c r="J6889" s="1" t="s">
        <v>15264</v>
      </c>
      <c r="K6889" s="1" t="str">
        <f>IF(COUNTIF(Financial_Transactions[transaction_id],Financial_Transactions[[#This Row],[transaction_id]])&gt;1,"Yes","No")</f>
        <v>No</v>
      </c>
      <c r="L6889" s="1" t="str">
        <f>IF(Financial_Transactions[[#This Row],[customer_id]]&lt;&gt;"",(IF(COUNTIF(Customers[customer_id],Financial_Transactions[[#This Row],[customer_id]])&gt;0,"Valid","Invalid")),"")</f>
        <v>Valid</v>
      </c>
      <c r="M6889" s="1" t="str">
        <f>IF(Financial_Transactions[[#This Row],[vendor_id]]&lt;&gt;"",IF(COUNTIF(Vendors[vendor_id],Financial_Transactions[[#This Row],[vendor_id]])&gt;0,"Valid","Invalid"),"")</f>
        <v/>
      </c>
    </row>
    <row r="6890" spans="1:13" x14ac:dyDescent="0.3">
      <c r="A6890" s="1" t="s">
        <v>15265</v>
      </c>
      <c r="B6890" s="2">
        <v>45266</v>
      </c>
      <c r="C6890">
        <v>-19556.8</v>
      </c>
      <c r="D6890" s="1" t="s">
        <v>1478</v>
      </c>
      <c r="E6890" s="1" t="s">
        <v>1235</v>
      </c>
      <c r="F6890" s="1" t="s">
        <v>13</v>
      </c>
      <c r="G6890" s="1" t="s">
        <v>22</v>
      </c>
      <c r="H6890" s="1" t="s">
        <v>1479</v>
      </c>
      <c r="I6890" s="1" t="s">
        <v>1313</v>
      </c>
      <c r="J6890" s="1" t="s">
        <v>15266</v>
      </c>
      <c r="K6890" s="1" t="str">
        <f>IF(COUNTIF(Financial_Transactions[transaction_id],Financial_Transactions[[#This Row],[transaction_id]])&gt;1,"Yes","No")</f>
        <v>No</v>
      </c>
      <c r="L6890" s="1" t="str">
        <f>IF(Financial_Transactions[[#This Row],[customer_id]]&lt;&gt;"",(IF(COUNTIF(Customers[customer_id],Financial_Transactions[[#This Row],[customer_id]])&gt;0,"Valid","Invalid")),"")</f>
        <v/>
      </c>
      <c r="M6890" s="1" t="str">
        <f>IF(Financial_Transactions[[#This Row],[vendor_id]]&lt;&gt;"",IF(COUNTIF(Vendors[vendor_id],Financial_Transactions[[#This Row],[vendor_id]])&gt;0,"Valid","Invalid"),"")</f>
        <v>Valid</v>
      </c>
    </row>
    <row r="6891" spans="1:13" x14ac:dyDescent="0.3">
      <c r="A6891" s="1" t="s">
        <v>15267</v>
      </c>
      <c r="B6891" s="2">
        <v>44582</v>
      </c>
      <c r="C6891">
        <v>24691.84</v>
      </c>
      <c r="D6891" s="1" t="s">
        <v>1925</v>
      </c>
      <c r="E6891" s="1" t="s">
        <v>1925</v>
      </c>
      <c r="F6891" s="1" t="s">
        <v>19</v>
      </c>
      <c r="G6891" s="1" t="s">
        <v>9</v>
      </c>
      <c r="H6891" s="1" t="s">
        <v>1479</v>
      </c>
      <c r="I6891" s="1" t="s">
        <v>1479</v>
      </c>
      <c r="J6891" s="1" t="s">
        <v>15268</v>
      </c>
      <c r="K6891" s="1" t="str">
        <f>IF(COUNTIF(Financial_Transactions[transaction_id],Financial_Transactions[[#This Row],[transaction_id]])&gt;1,"Yes","No")</f>
        <v>No</v>
      </c>
      <c r="L6891" s="1" t="str">
        <f>IF(Financial_Transactions[[#This Row],[customer_id]]&lt;&gt;"",(IF(COUNTIF(Customers[customer_id],Financial_Transactions[[#This Row],[customer_id]])&gt;0,"Valid","Invalid")),"")</f>
        <v/>
      </c>
      <c r="M6891" s="1" t="str">
        <f>IF(Financial_Transactions[[#This Row],[vendor_id]]&lt;&gt;"",IF(COUNTIF(Vendors[vendor_id],Financial_Transactions[[#This Row],[vendor_id]])&gt;0,"Valid","Invalid"),"")</f>
        <v/>
      </c>
    </row>
    <row r="6892" spans="1:13" x14ac:dyDescent="0.3">
      <c r="A6892" s="1" t="s">
        <v>15269</v>
      </c>
      <c r="B6892" s="2">
        <v>45001</v>
      </c>
      <c r="C6892">
        <v>139368.35</v>
      </c>
      <c r="D6892" s="1" t="s">
        <v>1484</v>
      </c>
      <c r="E6892" s="1" t="s">
        <v>1485</v>
      </c>
      <c r="F6892" s="1" t="s">
        <v>8</v>
      </c>
      <c r="G6892" s="1" t="s">
        <v>9</v>
      </c>
      <c r="H6892" s="1" t="s">
        <v>640</v>
      </c>
      <c r="I6892" s="1" t="s">
        <v>1479</v>
      </c>
      <c r="J6892" s="1" t="s">
        <v>15270</v>
      </c>
      <c r="K6892" s="1" t="str">
        <f>IF(COUNTIF(Financial_Transactions[transaction_id],Financial_Transactions[[#This Row],[transaction_id]])&gt;1,"Yes","No")</f>
        <v>No</v>
      </c>
      <c r="L6892" s="1" t="str">
        <f>IF(Financial_Transactions[[#This Row],[customer_id]]&lt;&gt;"",(IF(COUNTIF(Customers[customer_id],Financial_Transactions[[#This Row],[customer_id]])&gt;0,"Valid","Invalid")),"")</f>
        <v>Valid</v>
      </c>
      <c r="M6892" s="1" t="str">
        <f>IF(Financial_Transactions[[#This Row],[vendor_id]]&lt;&gt;"",IF(COUNTIF(Vendors[vendor_id],Financial_Transactions[[#This Row],[vendor_id]])&gt;0,"Valid","Invalid"),"")</f>
        <v/>
      </c>
    </row>
    <row r="6893" spans="1:13" x14ac:dyDescent="0.3">
      <c r="A6893" s="1" t="s">
        <v>15271</v>
      </c>
      <c r="B6893" s="2">
        <v>44594</v>
      </c>
      <c r="C6893">
        <v>125347.24</v>
      </c>
      <c r="D6893" s="1" t="s">
        <v>1484</v>
      </c>
      <c r="E6893" s="1" t="s">
        <v>1500</v>
      </c>
      <c r="F6893" s="1" t="s">
        <v>13</v>
      </c>
      <c r="G6893" s="1" t="s">
        <v>14</v>
      </c>
      <c r="H6893" s="1" t="s">
        <v>616</v>
      </c>
      <c r="I6893" s="1" t="s">
        <v>1479</v>
      </c>
      <c r="J6893" s="1" t="s">
        <v>15272</v>
      </c>
      <c r="K6893" s="1" t="str">
        <f>IF(COUNTIF(Financial_Transactions[transaction_id],Financial_Transactions[[#This Row],[transaction_id]])&gt;1,"Yes","No")</f>
        <v>No</v>
      </c>
      <c r="L6893" s="1" t="str">
        <f>IF(Financial_Transactions[[#This Row],[customer_id]]&lt;&gt;"",(IF(COUNTIF(Customers[customer_id],Financial_Transactions[[#This Row],[customer_id]])&gt;0,"Valid","Invalid")),"")</f>
        <v>Valid</v>
      </c>
      <c r="M6893" s="1" t="str">
        <f>IF(Financial_Transactions[[#This Row],[vendor_id]]&lt;&gt;"",IF(COUNTIF(Vendors[vendor_id],Financial_Transactions[[#This Row],[vendor_id]])&gt;0,"Valid","Invalid"),"")</f>
        <v/>
      </c>
    </row>
    <row r="6894" spans="1:13" x14ac:dyDescent="0.3">
      <c r="A6894" s="1" t="s">
        <v>15273</v>
      </c>
      <c r="B6894" s="2">
        <v>45236</v>
      </c>
      <c r="C6894">
        <v>173976.12</v>
      </c>
      <c r="D6894" s="1" t="s">
        <v>1484</v>
      </c>
      <c r="E6894" s="1" t="s">
        <v>1485</v>
      </c>
      <c r="F6894" s="1" t="s">
        <v>8</v>
      </c>
      <c r="G6894" s="1" t="s">
        <v>25</v>
      </c>
      <c r="H6894" s="1" t="s">
        <v>680</v>
      </c>
      <c r="I6894" s="1" t="s">
        <v>1479</v>
      </c>
      <c r="J6894" s="1" t="s">
        <v>15274</v>
      </c>
      <c r="K6894" s="1" t="str">
        <f>IF(COUNTIF(Financial_Transactions[transaction_id],Financial_Transactions[[#This Row],[transaction_id]])&gt;1,"Yes","No")</f>
        <v>No</v>
      </c>
      <c r="L6894" s="1" t="str">
        <f>IF(Financial_Transactions[[#This Row],[customer_id]]&lt;&gt;"",(IF(COUNTIF(Customers[customer_id],Financial_Transactions[[#This Row],[customer_id]])&gt;0,"Valid","Invalid")),"")</f>
        <v>Valid</v>
      </c>
      <c r="M6894" s="1" t="str">
        <f>IF(Financial_Transactions[[#This Row],[vendor_id]]&lt;&gt;"",IF(COUNTIF(Vendors[vendor_id],Financial_Transactions[[#This Row],[vendor_id]])&gt;0,"Valid","Invalid"),"")</f>
        <v/>
      </c>
    </row>
    <row r="6895" spans="1:13" x14ac:dyDescent="0.3">
      <c r="A6895" s="1" t="s">
        <v>15275</v>
      </c>
      <c r="B6895" s="2">
        <v>44990</v>
      </c>
      <c r="C6895">
        <v>-2000</v>
      </c>
      <c r="D6895" s="1" t="s">
        <v>1478</v>
      </c>
      <c r="E6895" s="1" t="s">
        <v>1535</v>
      </c>
      <c r="F6895" s="1" t="s">
        <v>8</v>
      </c>
      <c r="G6895" s="1" t="s">
        <v>14</v>
      </c>
      <c r="H6895" s="1" t="s">
        <v>1479</v>
      </c>
      <c r="I6895" s="1" t="s">
        <v>1305</v>
      </c>
      <c r="J6895" s="1" t="s">
        <v>15276</v>
      </c>
      <c r="K6895" s="1" t="str">
        <f>IF(COUNTIF(Financial_Transactions[transaction_id],Financial_Transactions[[#This Row],[transaction_id]])&gt;1,"Yes","No")</f>
        <v>No</v>
      </c>
      <c r="L6895" s="1" t="str">
        <f>IF(Financial_Transactions[[#This Row],[customer_id]]&lt;&gt;"",(IF(COUNTIF(Customers[customer_id],Financial_Transactions[[#This Row],[customer_id]])&gt;0,"Valid","Invalid")),"")</f>
        <v/>
      </c>
      <c r="M6895" s="1" t="str">
        <f>IF(Financial_Transactions[[#This Row],[vendor_id]]&lt;&gt;"",IF(COUNTIF(Vendors[vendor_id],Financial_Transactions[[#This Row],[vendor_id]])&gt;0,"Valid","Invalid"),"")</f>
        <v>Valid</v>
      </c>
    </row>
    <row r="6896" spans="1:13" x14ac:dyDescent="0.3">
      <c r="A6896" s="1" t="s">
        <v>15277</v>
      </c>
      <c r="B6896" s="2">
        <v>45218</v>
      </c>
      <c r="C6896">
        <v>-31103.71</v>
      </c>
      <c r="D6896" s="1" t="s">
        <v>1478</v>
      </c>
      <c r="E6896" s="1" t="s">
        <v>1250</v>
      </c>
      <c r="F6896" s="1" t="s">
        <v>13</v>
      </c>
      <c r="G6896" s="1" t="s">
        <v>9</v>
      </c>
      <c r="H6896" s="1" t="s">
        <v>1479</v>
      </c>
      <c r="I6896" s="1" t="s">
        <v>1324</v>
      </c>
      <c r="J6896" s="1" t="s">
        <v>15278</v>
      </c>
      <c r="K6896" s="1" t="str">
        <f>IF(COUNTIF(Financial_Transactions[transaction_id],Financial_Transactions[[#This Row],[transaction_id]])&gt;1,"Yes","No")</f>
        <v>No</v>
      </c>
      <c r="L6896" s="1" t="str">
        <f>IF(Financial_Transactions[[#This Row],[customer_id]]&lt;&gt;"",(IF(COUNTIF(Customers[customer_id],Financial_Transactions[[#This Row],[customer_id]])&gt;0,"Valid","Invalid")),"")</f>
        <v/>
      </c>
      <c r="M6896" s="1" t="str">
        <f>IF(Financial_Transactions[[#This Row],[vendor_id]]&lt;&gt;"",IF(COUNTIF(Vendors[vendor_id],Financial_Transactions[[#This Row],[vendor_id]])&gt;0,"Valid","Invalid"),"")</f>
        <v>Valid</v>
      </c>
    </row>
    <row r="6897" spans="1:13" x14ac:dyDescent="0.3">
      <c r="A6897" s="1" t="s">
        <v>15279</v>
      </c>
      <c r="B6897" s="2">
        <v>45200</v>
      </c>
      <c r="C6897">
        <v>126369.1</v>
      </c>
      <c r="D6897" s="1" t="s">
        <v>1484</v>
      </c>
      <c r="E6897" s="1" t="s">
        <v>1488</v>
      </c>
      <c r="F6897" s="1" t="s">
        <v>19</v>
      </c>
      <c r="G6897" s="1" t="s">
        <v>25</v>
      </c>
      <c r="H6897" s="1" t="s">
        <v>170</v>
      </c>
      <c r="I6897" s="1" t="s">
        <v>1479</v>
      </c>
      <c r="J6897" s="1" t="s">
        <v>15280</v>
      </c>
      <c r="K6897" s="1" t="str">
        <f>IF(COUNTIF(Financial_Transactions[transaction_id],Financial_Transactions[[#This Row],[transaction_id]])&gt;1,"Yes","No")</f>
        <v>No</v>
      </c>
      <c r="L6897" s="1" t="str">
        <f>IF(Financial_Transactions[[#This Row],[customer_id]]&lt;&gt;"",(IF(COUNTIF(Customers[customer_id],Financial_Transactions[[#This Row],[customer_id]])&gt;0,"Valid","Invalid")),"")</f>
        <v>Valid</v>
      </c>
      <c r="M6897" s="1" t="str">
        <f>IF(Financial_Transactions[[#This Row],[vendor_id]]&lt;&gt;"",IF(COUNTIF(Vendors[vendor_id],Financial_Transactions[[#This Row],[vendor_id]])&gt;0,"Valid","Invalid"),"")</f>
        <v/>
      </c>
    </row>
    <row r="6898" spans="1:13" x14ac:dyDescent="0.3">
      <c r="A6898" s="1" t="s">
        <v>15281</v>
      </c>
      <c r="B6898" s="2">
        <v>45078</v>
      </c>
      <c r="C6898">
        <v>18283.61</v>
      </c>
      <c r="D6898" s="1" t="s">
        <v>1505</v>
      </c>
      <c r="E6898" s="1" t="s">
        <v>1505</v>
      </c>
      <c r="F6898" s="1" t="s">
        <v>13</v>
      </c>
      <c r="G6898" s="1" t="s">
        <v>9</v>
      </c>
      <c r="H6898" s="1" t="s">
        <v>1479</v>
      </c>
      <c r="I6898" s="1" t="s">
        <v>1479</v>
      </c>
      <c r="J6898" s="1" t="s">
        <v>15282</v>
      </c>
      <c r="K6898" s="1" t="str">
        <f>IF(COUNTIF(Financial_Transactions[transaction_id],Financial_Transactions[[#This Row],[transaction_id]])&gt;1,"Yes","No")</f>
        <v>No</v>
      </c>
      <c r="L6898" s="1" t="str">
        <f>IF(Financial_Transactions[[#This Row],[customer_id]]&lt;&gt;"",(IF(COUNTIF(Customers[customer_id],Financial_Transactions[[#This Row],[customer_id]])&gt;0,"Valid","Invalid")),"")</f>
        <v/>
      </c>
      <c r="M6898" s="1" t="str">
        <f>IF(Financial_Transactions[[#This Row],[vendor_id]]&lt;&gt;"",IF(COUNTIF(Vendors[vendor_id],Financial_Transactions[[#This Row],[vendor_id]])&gt;0,"Valid","Invalid"),"")</f>
        <v/>
      </c>
    </row>
    <row r="6899" spans="1:13" x14ac:dyDescent="0.3">
      <c r="A6899" s="1" t="s">
        <v>15283</v>
      </c>
      <c r="B6899" s="2">
        <v>45173</v>
      </c>
      <c r="C6899">
        <v>126678.37</v>
      </c>
      <c r="D6899" s="1" t="s">
        <v>1484</v>
      </c>
      <c r="E6899" s="1" t="s">
        <v>1485</v>
      </c>
      <c r="F6899" s="1" t="s">
        <v>8</v>
      </c>
      <c r="G6899" s="1" t="s">
        <v>9</v>
      </c>
      <c r="H6899" s="1" t="s">
        <v>594</v>
      </c>
      <c r="I6899" s="1" t="s">
        <v>1479</v>
      </c>
      <c r="J6899" s="1" t="s">
        <v>15284</v>
      </c>
      <c r="K6899" s="1" t="str">
        <f>IF(COUNTIF(Financial_Transactions[transaction_id],Financial_Transactions[[#This Row],[transaction_id]])&gt;1,"Yes","No")</f>
        <v>No</v>
      </c>
      <c r="L6899" s="1" t="str">
        <f>IF(Financial_Transactions[[#This Row],[customer_id]]&lt;&gt;"",(IF(COUNTIF(Customers[customer_id],Financial_Transactions[[#This Row],[customer_id]])&gt;0,"Valid","Invalid")),"")</f>
        <v>Valid</v>
      </c>
      <c r="M6899" s="1" t="str">
        <f>IF(Financial_Transactions[[#This Row],[vendor_id]]&lt;&gt;"",IF(COUNTIF(Vendors[vendor_id],Financial_Transactions[[#This Row],[vendor_id]])&gt;0,"Valid","Invalid"),"")</f>
        <v/>
      </c>
    </row>
    <row r="6900" spans="1:13" x14ac:dyDescent="0.3">
      <c r="A6900" s="1" t="s">
        <v>15285</v>
      </c>
      <c r="B6900" s="2">
        <v>45100</v>
      </c>
      <c r="C6900">
        <v>-56196.04</v>
      </c>
      <c r="D6900" s="1" t="s">
        <v>1478</v>
      </c>
      <c r="E6900" s="1" t="s">
        <v>1225</v>
      </c>
      <c r="F6900" s="1" t="s">
        <v>13</v>
      </c>
      <c r="G6900" s="1" t="s">
        <v>14</v>
      </c>
      <c r="H6900" s="1" t="s">
        <v>1479</v>
      </c>
      <c r="I6900" s="1" t="s">
        <v>1394</v>
      </c>
      <c r="J6900" s="1" t="s">
        <v>15286</v>
      </c>
      <c r="K6900" s="1" t="str">
        <f>IF(COUNTIF(Financial_Transactions[transaction_id],Financial_Transactions[[#This Row],[transaction_id]])&gt;1,"Yes","No")</f>
        <v>No</v>
      </c>
      <c r="L6900" s="1" t="str">
        <f>IF(Financial_Transactions[[#This Row],[customer_id]]&lt;&gt;"",(IF(COUNTIF(Customers[customer_id],Financial_Transactions[[#This Row],[customer_id]])&gt;0,"Valid","Invalid")),"")</f>
        <v/>
      </c>
      <c r="M6900" s="1" t="str">
        <f>IF(Financial_Transactions[[#This Row],[vendor_id]]&lt;&gt;"",IF(COUNTIF(Vendors[vendor_id],Financial_Transactions[[#This Row],[vendor_id]])&gt;0,"Valid","Invalid"),"")</f>
        <v>Valid</v>
      </c>
    </row>
    <row r="6901" spans="1:13" x14ac:dyDescent="0.3">
      <c r="A6901" s="1" t="s">
        <v>15287</v>
      </c>
      <c r="B6901" s="2">
        <v>44918</v>
      </c>
      <c r="C6901">
        <v>138713.56</v>
      </c>
      <c r="D6901" s="1" t="s">
        <v>1484</v>
      </c>
      <c r="E6901" s="1" t="s">
        <v>1488</v>
      </c>
      <c r="F6901" s="1" t="s">
        <v>8</v>
      </c>
      <c r="G6901" s="1" t="s">
        <v>22</v>
      </c>
      <c r="H6901" s="1" t="s">
        <v>690</v>
      </c>
      <c r="I6901" s="1" t="s">
        <v>1479</v>
      </c>
      <c r="J6901" s="1" t="s">
        <v>15288</v>
      </c>
      <c r="K6901" s="1" t="str">
        <f>IF(COUNTIF(Financial_Transactions[transaction_id],Financial_Transactions[[#This Row],[transaction_id]])&gt;1,"Yes","No")</f>
        <v>No</v>
      </c>
      <c r="L6901" s="1" t="str">
        <f>IF(Financial_Transactions[[#This Row],[customer_id]]&lt;&gt;"",(IF(COUNTIF(Customers[customer_id],Financial_Transactions[[#This Row],[customer_id]])&gt;0,"Valid","Invalid")),"")</f>
        <v>Valid</v>
      </c>
      <c r="M6901" s="1" t="str">
        <f>IF(Financial_Transactions[[#This Row],[vendor_id]]&lt;&gt;"",IF(COUNTIF(Vendors[vendor_id],Financial_Transactions[[#This Row],[vendor_id]])&gt;0,"Valid","Invalid"),"")</f>
        <v/>
      </c>
    </row>
    <row r="6902" spans="1:13" x14ac:dyDescent="0.3">
      <c r="A6902" s="1" t="s">
        <v>15289</v>
      </c>
      <c r="B6902" s="2">
        <v>44832</v>
      </c>
      <c r="C6902">
        <v>165344.1</v>
      </c>
      <c r="D6902" s="1" t="s">
        <v>1484</v>
      </c>
      <c r="E6902" s="1" t="s">
        <v>1485</v>
      </c>
      <c r="F6902" s="1" t="s">
        <v>19</v>
      </c>
      <c r="G6902" s="1" t="s">
        <v>9</v>
      </c>
      <c r="H6902" s="1" t="s">
        <v>500</v>
      </c>
      <c r="I6902" s="1" t="s">
        <v>1479</v>
      </c>
      <c r="J6902" s="1" t="s">
        <v>15290</v>
      </c>
      <c r="K6902" s="1" t="str">
        <f>IF(COUNTIF(Financial_Transactions[transaction_id],Financial_Transactions[[#This Row],[transaction_id]])&gt;1,"Yes","No")</f>
        <v>No</v>
      </c>
      <c r="L6902" s="1" t="str">
        <f>IF(Financial_Transactions[[#This Row],[customer_id]]&lt;&gt;"",(IF(COUNTIF(Customers[customer_id],Financial_Transactions[[#This Row],[customer_id]])&gt;0,"Valid","Invalid")),"")</f>
        <v>Valid</v>
      </c>
      <c r="M6902" s="1" t="str">
        <f>IF(Financial_Transactions[[#This Row],[vendor_id]]&lt;&gt;"",IF(COUNTIF(Vendors[vendor_id],Financial_Transactions[[#This Row],[vendor_id]])&gt;0,"Valid","Invalid"),"")</f>
        <v/>
      </c>
    </row>
    <row r="6903" spans="1:13" x14ac:dyDescent="0.3">
      <c r="A6903" s="1" t="s">
        <v>15291</v>
      </c>
      <c r="B6903" s="2">
        <v>45171</v>
      </c>
      <c r="C6903">
        <v>15033.69</v>
      </c>
      <c r="D6903" s="1" t="s">
        <v>1588</v>
      </c>
      <c r="E6903" s="1" t="s">
        <v>1588</v>
      </c>
      <c r="F6903" s="1" t="s">
        <v>8</v>
      </c>
      <c r="G6903" s="1" t="s">
        <v>25</v>
      </c>
      <c r="H6903" s="1" t="s">
        <v>1479</v>
      </c>
      <c r="I6903" s="1" t="s">
        <v>1479</v>
      </c>
      <c r="J6903" s="1" t="s">
        <v>15292</v>
      </c>
      <c r="K6903" s="1" t="str">
        <f>IF(COUNTIF(Financial_Transactions[transaction_id],Financial_Transactions[[#This Row],[transaction_id]])&gt;1,"Yes","No")</f>
        <v>No</v>
      </c>
      <c r="L6903" s="1" t="str">
        <f>IF(Financial_Transactions[[#This Row],[customer_id]]&lt;&gt;"",(IF(COUNTIF(Customers[customer_id],Financial_Transactions[[#This Row],[customer_id]])&gt;0,"Valid","Invalid")),"")</f>
        <v/>
      </c>
      <c r="M6903" s="1" t="str">
        <f>IF(Financial_Transactions[[#This Row],[vendor_id]]&lt;&gt;"",IF(COUNTIF(Vendors[vendor_id],Financial_Transactions[[#This Row],[vendor_id]])&gt;0,"Valid","Invalid"),"")</f>
        <v/>
      </c>
    </row>
    <row r="6904" spans="1:13" x14ac:dyDescent="0.3">
      <c r="A6904" s="1" t="s">
        <v>15293</v>
      </c>
      <c r="B6904" s="2">
        <v>44874</v>
      </c>
      <c r="C6904">
        <v>-46417.45</v>
      </c>
      <c r="D6904" s="1" t="s">
        <v>1478</v>
      </c>
      <c r="E6904" s="1" t="s">
        <v>1497</v>
      </c>
      <c r="F6904" s="1" t="s">
        <v>19</v>
      </c>
      <c r="G6904" s="1" t="s">
        <v>25</v>
      </c>
      <c r="H6904" s="1" t="s">
        <v>1479</v>
      </c>
      <c r="I6904" s="1" t="s">
        <v>1326</v>
      </c>
      <c r="J6904" s="1" t="s">
        <v>15294</v>
      </c>
      <c r="K6904" s="1" t="str">
        <f>IF(COUNTIF(Financial_Transactions[transaction_id],Financial_Transactions[[#This Row],[transaction_id]])&gt;1,"Yes","No")</f>
        <v>No</v>
      </c>
      <c r="L6904" s="1" t="str">
        <f>IF(Financial_Transactions[[#This Row],[customer_id]]&lt;&gt;"",(IF(COUNTIF(Customers[customer_id],Financial_Transactions[[#This Row],[customer_id]])&gt;0,"Valid","Invalid")),"")</f>
        <v/>
      </c>
      <c r="M6904" s="1" t="str">
        <f>IF(Financial_Transactions[[#This Row],[vendor_id]]&lt;&gt;"",IF(COUNTIF(Vendors[vendor_id],Financial_Transactions[[#This Row],[vendor_id]])&gt;0,"Valid","Invalid"),"")</f>
        <v>Valid</v>
      </c>
    </row>
    <row r="6905" spans="1:13" x14ac:dyDescent="0.3">
      <c r="A6905" s="1" t="s">
        <v>15295</v>
      </c>
      <c r="B6905" s="2">
        <v>45276</v>
      </c>
      <c r="C6905">
        <v>31481.99</v>
      </c>
      <c r="D6905" s="1" t="s">
        <v>1588</v>
      </c>
      <c r="E6905" s="1" t="s">
        <v>1588</v>
      </c>
      <c r="F6905" s="1" t="s">
        <v>8</v>
      </c>
      <c r="G6905" s="1" t="s">
        <v>25</v>
      </c>
      <c r="H6905" s="1" t="s">
        <v>1479</v>
      </c>
      <c r="I6905" s="1" t="s">
        <v>1479</v>
      </c>
      <c r="J6905" s="1" t="s">
        <v>15296</v>
      </c>
      <c r="K6905" s="1" t="str">
        <f>IF(COUNTIF(Financial_Transactions[transaction_id],Financial_Transactions[[#This Row],[transaction_id]])&gt;1,"Yes","No")</f>
        <v>No</v>
      </c>
      <c r="L6905" s="1" t="str">
        <f>IF(Financial_Transactions[[#This Row],[customer_id]]&lt;&gt;"",(IF(COUNTIF(Customers[customer_id],Financial_Transactions[[#This Row],[customer_id]])&gt;0,"Valid","Invalid")),"")</f>
        <v/>
      </c>
      <c r="M6905" s="1" t="str">
        <f>IF(Financial_Transactions[[#This Row],[vendor_id]]&lt;&gt;"",IF(COUNTIF(Vendors[vendor_id],Financial_Transactions[[#This Row],[vendor_id]])&gt;0,"Valid","Invalid"),"")</f>
        <v/>
      </c>
    </row>
    <row r="6906" spans="1:13" x14ac:dyDescent="0.3">
      <c r="A6906" s="1" t="s">
        <v>15297</v>
      </c>
      <c r="B6906" s="2">
        <v>45218</v>
      </c>
      <c r="C6906">
        <v>97578.52</v>
      </c>
      <c r="D6906" s="1" t="s">
        <v>1484</v>
      </c>
      <c r="E6906" s="1" t="s">
        <v>1500</v>
      </c>
      <c r="F6906" s="1" t="s">
        <v>19</v>
      </c>
      <c r="G6906" s="1" t="s">
        <v>14</v>
      </c>
      <c r="H6906" s="1" t="s">
        <v>328</v>
      </c>
      <c r="I6906" s="1" t="s">
        <v>1479</v>
      </c>
      <c r="J6906" s="1" t="s">
        <v>15298</v>
      </c>
      <c r="K6906" s="1" t="str">
        <f>IF(COUNTIF(Financial_Transactions[transaction_id],Financial_Transactions[[#This Row],[transaction_id]])&gt;1,"Yes","No")</f>
        <v>No</v>
      </c>
      <c r="L6906" s="1" t="str">
        <f>IF(Financial_Transactions[[#This Row],[customer_id]]&lt;&gt;"",(IF(COUNTIF(Customers[customer_id],Financial_Transactions[[#This Row],[customer_id]])&gt;0,"Valid","Invalid")),"")</f>
        <v>Valid</v>
      </c>
      <c r="M6906" s="1" t="str">
        <f>IF(Financial_Transactions[[#This Row],[vendor_id]]&lt;&gt;"",IF(COUNTIF(Vendors[vendor_id],Financial_Transactions[[#This Row],[vendor_id]])&gt;0,"Valid","Invalid"),"")</f>
        <v/>
      </c>
    </row>
    <row r="6907" spans="1:13" x14ac:dyDescent="0.3">
      <c r="A6907" s="1" t="s">
        <v>15299</v>
      </c>
      <c r="B6907" s="2">
        <v>45242</v>
      </c>
      <c r="C6907">
        <v>148283.46</v>
      </c>
      <c r="D6907" s="1" t="s">
        <v>1484</v>
      </c>
      <c r="E6907" s="1" t="s">
        <v>1500</v>
      </c>
      <c r="F6907" s="1" t="s">
        <v>8</v>
      </c>
      <c r="G6907" s="1" t="s">
        <v>25</v>
      </c>
      <c r="H6907" s="1" t="s">
        <v>370</v>
      </c>
      <c r="I6907" s="1" t="s">
        <v>1479</v>
      </c>
      <c r="J6907" s="1" t="s">
        <v>15300</v>
      </c>
      <c r="K6907" s="1" t="str">
        <f>IF(COUNTIF(Financial_Transactions[transaction_id],Financial_Transactions[[#This Row],[transaction_id]])&gt;1,"Yes","No")</f>
        <v>No</v>
      </c>
      <c r="L6907" s="1" t="str">
        <f>IF(Financial_Transactions[[#This Row],[customer_id]]&lt;&gt;"",(IF(COUNTIF(Customers[customer_id],Financial_Transactions[[#This Row],[customer_id]])&gt;0,"Valid","Invalid")),"")</f>
        <v>Valid</v>
      </c>
      <c r="M6907" s="1" t="str">
        <f>IF(Financial_Transactions[[#This Row],[vendor_id]]&lt;&gt;"",IF(COUNTIF(Vendors[vendor_id],Financial_Transactions[[#This Row],[vendor_id]])&gt;0,"Valid","Invalid"),"")</f>
        <v/>
      </c>
    </row>
    <row r="6908" spans="1:13" x14ac:dyDescent="0.3">
      <c r="A6908" s="1" t="s">
        <v>15301</v>
      </c>
      <c r="B6908" s="2">
        <v>45219</v>
      </c>
      <c r="C6908">
        <v>211554.96</v>
      </c>
      <c r="D6908" s="1" t="s">
        <v>1484</v>
      </c>
      <c r="E6908" s="1" t="s">
        <v>1488</v>
      </c>
      <c r="F6908" s="1" t="s">
        <v>8</v>
      </c>
      <c r="G6908" s="1" t="s">
        <v>22</v>
      </c>
      <c r="H6908" s="1" t="s">
        <v>116</v>
      </c>
      <c r="I6908" s="1" t="s">
        <v>1479</v>
      </c>
      <c r="J6908" s="1" t="s">
        <v>15302</v>
      </c>
      <c r="K6908" s="1" t="str">
        <f>IF(COUNTIF(Financial_Transactions[transaction_id],Financial_Transactions[[#This Row],[transaction_id]])&gt;1,"Yes","No")</f>
        <v>No</v>
      </c>
      <c r="L6908" s="1" t="str">
        <f>IF(Financial_Transactions[[#This Row],[customer_id]]&lt;&gt;"",(IF(COUNTIF(Customers[customer_id],Financial_Transactions[[#This Row],[customer_id]])&gt;0,"Valid","Invalid")),"")</f>
        <v>Valid</v>
      </c>
      <c r="M6908" s="1" t="str">
        <f>IF(Financial_Transactions[[#This Row],[vendor_id]]&lt;&gt;"",IF(COUNTIF(Vendors[vendor_id],Financial_Transactions[[#This Row],[vendor_id]])&gt;0,"Valid","Invalid"),"")</f>
        <v/>
      </c>
    </row>
    <row r="6909" spans="1:13" x14ac:dyDescent="0.3">
      <c r="A6909" s="1" t="s">
        <v>15303</v>
      </c>
      <c r="B6909" s="2">
        <v>44765</v>
      </c>
      <c r="C6909">
        <v>-35390.160000000003</v>
      </c>
      <c r="D6909" s="1" t="s">
        <v>1478</v>
      </c>
      <c r="E6909" s="1" t="s">
        <v>1510</v>
      </c>
      <c r="F6909" s="1" t="s">
        <v>8</v>
      </c>
      <c r="G6909" s="1" t="s">
        <v>22</v>
      </c>
      <c r="H6909" s="1" t="s">
        <v>1479</v>
      </c>
      <c r="I6909" s="1" t="s">
        <v>1275</v>
      </c>
      <c r="J6909" s="1" t="s">
        <v>15304</v>
      </c>
      <c r="K6909" s="1" t="str">
        <f>IF(COUNTIF(Financial_Transactions[transaction_id],Financial_Transactions[[#This Row],[transaction_id]])&gt;1,"Yes","No")</f>
        <v>No</v>
      </c>
      <c r="L6909" s="1" t="str">
        <f>IF(Financial_Transactions[[#This Row],[customer_id]]&lt;&gt;"",(IF(COUNTIF(Customers[customer_id],Financial_Transactions[[#This Row],[customer_id]])&gt;0,"Valid","Invalid")),"")</f>
        <v/>
      </c>
      <c r="M6909" s="1" t="str">
        <f>IF(Financial_Transactions[[#This Row],[vendor_id]]&lt;&gt;"",IF(COUNTIF(Vendors[vendor_id],Financial_Transactions[[#This Row],[vendor_id]])&gt;0,"Valid","Invalid"),"")</f>
        <v>Valid</v>
      </c>
    </row>
    <row r="6910" spans="1:13" x14ac:dyDescent="0.3">
      <c r="A6910" s="1" t="s">
        <v>15305</v>
      </c>
      <c r="B6910" s="2">
        <v>44594</v>
      </c>
      <c r="C6910">
        <v>-57903.1</v>
      </c>
      <c r="D6910" s="1" t="s">
        <v>1478</v>
      </c>
      <c r="E6910" s="1" t="s">
        <v>1250</v>
      </c>
      <c r="F6910" s="1" t="s">
        <v>8</v>
      </c>
      <c r="G6910" s="1" t="s">
        <v>22</v>
      </c>
      <c r="H6910" s="1" t="s">
        <v>1479</v>
      </c>
      <c r="I6910" s="1" t="s">
        <v>1460</v>
      </c>
      <c r="J6910" s="1" t="s">
        <v>15306</v>
      </c>
      <c r="K6910" s="1" t="str">
        <f>IF(COUNTIF(Financial_Transactions[transaction_id],Financial_Transactions[[#This Row],[transaction_id]])&gt;1,"Yes","No")</f>
        <v>No</v>
      </c>
      <c r="L6910" s="1" t="str">
        <f>IF(Financial_Transactions[[#This Row],[customer_id]]&lt;&gt;"",(IF(COUNTIF(Customers[customer_id],Financial_Transactions[[#This Row],[customer_id]])&gt;0,"Valid","Invalid")),"")</f>
        <v/>
      </c>
      <c r="M6910" s="1" t="str">
        <f>IF(Financial_Transactions[[#This Row],[vendor_id]]&lt;&gt;"",IF(COUNTIF(Vendors[vendor_id],Financial_Transactions[[#This Row],[vendor_id]])&gt;0,"Valid","Invalid"),"")</f>
        <v>Valid</v>
      </c>
    </row>
    <row r="6911" spans="1:13" x14ac:dyDescent="0.3">
      <c r="A6911" s="1" t="s">
        <v>15307</v>
      </c>
      <c r="B6911" s="2">
        <v>44834</v>
      </c>
      <c r="C6911">
        <v>211701.22</v>
      </c>
      <c r="D6911" s="1" t="s">
        <v>1484</v>
      </c>
      <c r="E6911" s="1" t="s">
        <v>1500</v>
      </c>
      <c r="F6911" s="1" t="s">
        <v>19</v>
      </c>
      <c r="G6911" s="1" t="s">
        <v>25</v>
      </c>
      <c r="H6911" s="1" t="s">
        <v>46</v>
      </c>
      <c r="I6911" s="1" t="s">
        <v>1479</v>
      </c>
      <c r="J6911" s="1" t="s">
        <v>15308</v>
      </c>
      <c r="K6911" s="1" t="str">
        <f>IF(COUNTIF(Financial_Transactions[transaction_id],Financial_Transactions[[#This Row],[transaction_id]])&gt;1,"Yes","No")</f>
        <v>No</v>
      </c>
      <c r="L6911" s="1" t="str">
        <f>IF(Financial_Transactions[[#This Row],[customer_id]]&lt;&gt;"",(IF(COUNTIF(Customers[customer_id],Financial_Transactions[[#This Row],[customer_id]])&gt;0,"Valid","Invalid")),"")</f>
        <v>Valid</v>
      </c>
      <c r="M6911" s="1" t="str">
        <f>IF(Financial_Transactions[[#This Row],[vendor_id]]&lt;&gt;"",IF(COUNTIF(Vendors[vendor_id],Financial_Transactions[[#This Row],[vendor_id]])&gt;0,"Valid","Invalid"),"")</f>
        <v/>
      </c>
    </row>
    <row r="6912" spans="1:13" x14ac:dyDescent="0.3">
      <c r="A6912" s="1" t="s">
        <v>15309</v>
      </c>
      <c r="B6912" s="2">
        <v>45172</v>
      </c>
      <c r="C6912">
        <v>157367.39000000001</v>
      </c>
      <c r="D6912" s="1" t="s">
        <v>1484</v>
      </c>
      <c r="E6912" s="1" t="s">
        <v>1500</v>
      </c>
      <c r="F6912" s="1" t="s">
        <v>19</v>
      </c>
      <c r="G6912" s="1" t="s">
        <v>25</v>
      </c>
      <c r="H6912" s="1" t="s">
        <v>334</v>
      </c>
      <c r="I6912" s="1" t="s">
        <v>1479</v>
      </c>
      <c r="J6912" s="1" t="s">
        <v>15310</v>
      </c>
      <c r="K6912" s="1" t="str">
        <f>IF(COUNTIF(Financial_Transactions[transaction_id],Financial_Transactions[[#This Row],[transaction_id]])&gt;1,"Yes","No")</f>
        <v>No</v>
      </c>
      <c r="L6912" s="1" t="str">
        <f>IF(Financial_Transactions[[#This Row],[customer_id]]&lt;&gt;"",(IF(COUNTIF(Customers[customer_id],Financial_Transactions[[#This Row],[customer_id]])&gt;0,"Valid","Invalid")),"")</f>
        <v>Valid</v>
      </c>
      <c r="M6912" s="1" t="str">
        <f>IF(Financial_Transactions[[#This Row],[vendor_id]]&lt;&gt;"",IF(COUNTIF(Vendors[vendor_id],Financial_Transactions[[#This Row],[vendor_id]])&gt;0,"Valid","Invalid"),"")</f>
        <v/>
      </c>
    </row>
    <row r="6913" spans="1:13" x14ac:dyDescent="0.3">
      <c r="A6913" s="1" t="s">
        <v>15311</v>
      </c>
      <c r="B6913" s="2">
        <v>44792</v>
      </c>
      <c r="C6913">
        <v>-71193.279999999999</v>
      </c>
      <c r="D6913" s="1" t="s">
        <v>1478</v>
      </c>
      <c r="E6913" s="1" t="s">
        <v>1250</v>
      </c>
      <c r="F6913" s="1" t="s">
        <v>19</v>
      </c>
      <c r="G6913" s="1" t="s">
        <v>14</v>
      </c>
      <c r="H6913" s="1" t="s">
        <v>1479</v>
      </c>
      <c r="I6913" s="1" t="s">
        <v>1263</v>
      </c>
      <c r="J6913" s="1" t="s">
        <v>15312</v>
      </c>
      <c r="K6913" s="1" t="str">
        <f>IF(COUNTIF(Financial_Transactions[transaction_id],Financial_Transactions[[#This Row],[transaction_id]])&gt;1,"Yes","No")</f>
        <v>No</v>
      </c>
      <c r="L6913" s="1" t="str">
        <f>IF(Financial_Transactions[[#This Row],[customer_id]]&lt;&gt;"",(IF(COUNTIF(Customers[customer_id],Financial_Transactions[[#This Row],[customer_id]])&gt;0,"Valid","Invalid")),"")</f>
        <v/>
      </c>
      <c r="M6913" s="1" t="str">
        <f>IF(Financial_Transactions[[#This Row],[vendor_id]]&lt;&gt;"",IF(COUNTIF(Vendors[vendor_id],Financial_Transactions[[#This Row],[vendor_id]])&gt;0,"Valid","Invalid"),"")</f>
        <v>Valid</v>
      </c>
    </row>
    <row r="6914" spans="1:13" x14ac:dyDescent="0.3">
      <c r="A6914" s="1" t="s">
        <v>15313</v>
      </c>
      <c r="B6914" s="2">
        <v>45133</v>
      </c>
      <c r="C6914">
        <v>-34351.910000000003</v>
      </c>
      <c r="D6914" s="1" t="s">
        <v>1478</v>
      </c>
      <c r="E6914" s="1" t="s">
        <v>1235</v>
      </c>
      <c r="F6914" s="1" t="s">
        <v>13</v>
      </c>
      <c r="G6914" s="1" t="s">
        <v>22</v>
      </c>
      <c r="H6914" s="1" t="s">
        <v>1479</v>
      </c>
      <c r="I6914" s="1" t="s">
        <v>1462</v>
      </c>
      <c r="J6914" s="1" t="s">
        <v>15314</v>
      </c>
      <c r="K6914" s="1" t="str">
        <f>IF(COUNTIF(Financial_Transactions[transaction_id],Financial_Transactions[[#This Row],[transaction_id]])&gt;1,"Yes","No")</f>
        <v>No</v>
      </c>
      <c r="L6914" s="1" t="str">
        <f>IF(Financial_Transactions[[#This Row],[customer_id]]&lt;&gt;"",(IF(COUNTIF(Customers[customer_id],Financial_Transactions[[#This Row],[customer_id]])&gt;0,"Valid","Invalid")),"")</f>
        <v/>
      </c>
      <c r="M6914" s="1" t="str">
        <f>IF(Financial_Transactions[[#This Row],[vendor_id]]&lt;&gt;"",IF(COUNTIF(Vendors[vendor_id],Financial_Transactions[[#This Row],[vendor_id]])&gt;0,"Valid","Invalid"),"")</f>
        <v>Valid</v>
      </c>
    </row>
    <row r="6915" spans="1:13" x14ac:dyDescent="0.3">
      <c r="A6915" s="1" t="s">
        <v>15315</v>
      </c>
      <c r="B6915" s="2">
        <v>44911</v>
      </c>
      <c r="C6915">
        <v>-54914.720000000001</v>
      </c>
      <c r="D6915" s="1" t="s">
        <v>1478</v>
      </c>
      <c r="E6915" s="1" t="s">
        <v>1535</v>
      </c>
      <c r="F6915" s="1" t="s">
        <v>8</v>
      </c>
      <c r="G6915" s="1" t="s">
        <v>25</v>
      </c>
      <c r="H6915" s="1" t="s">
        <v>1479</v>
      </c>
      <c r="I6915" s="1" t="s">
        <v>1244</v>
      </c>
      <c r="J6915" s="1" t="s">
        <v>15316</v>
      </c>
      <c r="K6915" s="1" t="str">
        <f>IF(COUNTIF(Financial_Transactions[transaction_id],Financial_Transactions[[#This Row],[transaction_id]])&gt;1,"Yes","No")</f>
        <v>No</v>
      </c>
      <c r="L6915" s="1" t="str">
        <f>IF(Financial_Transactions[[#This Row],[customer_id]]&lt;&gt;"",(IF(COUNTIF(Customers[customer_id],Financial_Transactions[[#This Row],[customer_id]])&gt;0,"Valid","Invalid")),"")</f>
        <v/>
      </c>
      <c r="M6915" s="1" t="str">
        <f>IF(Financial_Transactions[[#This Row],[vendor_id]]&lt;&gt;"",IF(COUNTIF(Vendors[vendor_id],Financial_Transactions[[#This Row],[vendor_id]])&gt;0,"Valid","Invalid"),"")</f>
        <v>Valid</v>
      </c>
    </row>
    <row r="6916" spans="1:13" x14ac:dyDescent="0.3">
      <c r="A6916" s="1" t="s">
        <v>15317</v>
      </c>
      <c r="B6916" s="2">
        <v>44731</v>
      </c>
      <c r="C6916">
        <v>139594.15</v>
      </c>
      <c r="D6916" s="1" t="s">
        <v>1484</v>
      </c>
      <c r="E6916" s="1" t="s">
        <v>1500</v>
      </c>
      <c r="F6916" s="1" t="s">
        <v>13</v>
      </c>
      <c r="G6916" s="1" t="s">
        <v>14</v>
      </c>
      <c r="H6916" s="1" t="s">
        <v>742</v>
      </c>
      <c r="I6916" s="1" t="s">
        <v>1479</v>
      </c>
      <c r="J6916" s="1" t="s">
        <v>15318</v>
      </c>
      <c r="K6916" s="1" t="str">
        <f>IF(COUNTIF(Financial_Transactions[transaction_id],Financial_Transactions[[#This Row],[transaction_id]])&gt;1,"Yes","No")</f>
        <v>No</v>
      </c>
      <c r="L6916" s="1" t="str">
        <f>IF(Financial_Transactions[[#This Row],[customer_id]]&lt;&gt;"",(IF(COUNTIF(Customers[customer_id],Financial_Transactions[[#This Row],[customer_id]])&gt;0,"Valid","Invalid")),"")</f>
        <v>Valid</v>
      </c>
      <c r="M6916" s="1" t="str">
        <f>IF(Financial_Transactions[[#This Row],[vendor_id]]&lt;&gt;"",IF(COUNTIF(Vendors[vendor_id],Financial_Transactions[[#This Row],[vendor_id]])&gt;0,"Valid","Invalid"),"")</f>
        <v/>
      </c>
    </row>
    <row r="6917" spans="1:13" x14ac:dyDescent="0.3">
      <c r="A6917" s="1" t="s">
        <v>15319</v>
      </c>
      <c r="B6917" s="2">
        <v>44846</v>
      </c>
      <c r="C6917">
        <v>177978.99</v>
      </c>
      <c r="D6917" s="1" t="s">
        <v>1484</v>
      </c>
      <c r="E6917" s="1" t="s">
        <v>1488</v>
      </c>
      <c r="F6917" s="1" t="s">
        <v>19</v>
      </c>
      <c r="G6917" s="1" t="s">
        <v>25</v>
      </c>
      <c r="H6917" s="1" t="s">
        <v>326</v>
      </c>
      <c r="I6917" s="1" t="s">
        <v>1479</v>
      </c>
      <c r="J6917" s="1" t="s">
        <v>15320</v>
      </c>
      <c r="K6917" s="1" t="str">
        <f>IF(COUNTIF(Financial_Transactions[transaction_id],Financial_Transactions[[#This Row],[transaction_id]])&gt;1,"Yes","No")</f>
        <v>No</v>
      </c>
      <c r="L6917" s="1" t="str">
        <f>IF(Financial_Transactions[[#This Row],[customer_id]]&lt;&gt;"",(IF(COUNTIF(Customers[customer_id],Financial_Transactions[[#This Row],[customer_id]])&gt;0,"Valid","Invalid")),"")</f>
        <v>Valid</v>
      </c>
      <c r="M6917" s="1" t="str">
        <f>IF(Financial_Transactions[[#This Row],[vendor_id]]&lt;&gt;"",IF(COUNTIF(Vendors[vendor_id],Financial_Transactions[[#This Row],[vendor_id]])&gt;0,"Valid","Invalid"),"")</f>
        <v/>
      </c>
    </row>
    <row r="6918" spans="1:13" x14ac:dyDescent="0.3">
      <c r="A6918" s="1" t="s">
        <v>15321</v>
      </c>
      <c r="B6918" s="2">
        <v>45276</v>
      </c>
      <c r="C6918">
        <v>106389.31</v>
      </c>
      <c r="D6918" s="1" t="s">
        <v>1484</v>
      </c>
      <c r="E6918" s="1" t="s">
        <v>1500</v>
      </c>
      <c r="F6918" s="1" t="s">
        <v>19</v>
      </c>
      <c r="G6918" s="1" t="s">
        <v>25</v>
      </c>
      <c r="H6918" s="1" t="s">
        <v>280</v>
      </c>
      <c r="I6918" s="1" t="s">
        <v>1479</v>
      </c>
      <c r="J6918" s="1" t="s">
        <v>15322</v>
      </c>
      <c r="K6918" s="1" t="str">
        <f>IF(COUNTIF(Financial_Transactions[transaction_id],Financial_Transactions[[#This Row],[transaction_id]])&gt;1,"Yes","No")</f>
        <v>No</v>
      </c>
      <c r="L6918" s="1" t="str">
        <f>IF(Financial_Transactions[[#This Row],[customer_id]]&lt;&gt;"",(IF(COUNTIF(Customers[customer_id],Financial_Transactions[[#This Row],[customer_id]])&gt;0,"Valid","Invalid")),"")</f>
        <v>Valid</v>
      </c>
      <c r="M6918" s="1" t="str">
        <f>IF(Financial_Transactions[[#This Row],[vendor_id]]&lt;&gt;"",IF(COUNTIF(Vendors[vendor_id],Financial_Transactions[[#This Row],[vendor_id]])&gt;0,"Valid","Invalid"),"")</f>
        <v/>
      </c>
    </row>
    <row r="6919" spans="1:13" x14ac:dyDescent="0.3">
      <c r="A6919" s="1" t="s">
        <v>15323</v>
      </c>
      <c r="B6919" s="2">
        <v>45199</v>
      </c>
      <c r="C6919">
        <v>-20596.61</v>
      </c>
      <c r="D6919" s="1" t="s">
        <v>1478</v>
      </c>
      <c r="E6919" s="1" t="s">
        <v>1225</v>
      </c>
      <c r="F6919" s="1" t="s">
        <v>19</v>
      </c>
      <c r="G6919" s="1" t="s">
        <v>25</v>
      </c>
      <c r="H6919" s="1" t="s">
        <v>1479</v>
      </c>
      <c r="I6919" s="1" t="s">
        <v>1376</v>
      </c>
      <c r="J6919" s="1" t="s">
        <v>15324</v>
      </c>
      <c r="K6919" s="1" t="str">
        <f>IF(COUNTIF(Financial_Transactions[transaction_id],Financial_Transactions[[#This Row],[transaction_id]])&gt;1,"Yes","No")</f>
        <v>No</v>
      </c>
      <c r="L6919" s="1" t="str">
        <f>IF(Financial_Transactions[[#This Row],[customer_id]]&lt;&gt;"",(IF(COUNTIF(Customers[customer_id],Financial_Transactions[[#This Row],[customer_id]])&gt;0,"Valid","Invalid")),"")</f>
        <v/>
      </c>
      <c r="M6919" s="1" t="str">
        <f>IF(Financial_Transactions[[#This Row],[vendor_id]]&lt;&gt;"",IF(COUNTIF(Vendors[vendor_id],Financial_Transactions[[#This Row],[vendor_id]])&gt;0,"Valid","Invalid"),"")</f>
        <v>Valid</v>
      </c>
    </row>
    <row r="6920" spans="1:13" x14ac:dyDescent="0.3">
      <c r="A6920" s="1" t="s">
        <v>15325</v>
      </c>
      <c r="B6920" s="2">
        <v>44681</v>
      </c>
      <c r="C6920">
        <v>144828.25</v>
      </c>
      <c r="D6920" s="1" t="s">
        <v>1484</v>
      </c>
      <c r="E6920" s="1" t="s">
        <v>1488</v>
      </c>
      <c r="F6920" s="1" t="s">
        <v>8</v>
      </c>
      <c r="G6920" s="1" t="s">
        <v>22</v>
      </c>
      <c r="H6920" s="1" t="s">
        <v>542</v>
      </c>
      <c r="I6920" s="1" t="s">
        <v>1479</v>
      </c>
      <c r="J6920" s="1" t="s">
        <v>15326</v>
      </c>
      <c r="K6920" s="1" t="str">
        <f>IF(COUNTIF(Financial_Transactions[transaction_id],Financial_Transactions[[#This Row],[transaction_id]])&gt;1,"Yes","No")</f>
        <v>No</v>
      </c>
      <c r="L6920" s="1" t="str">
        <f>IF(Financial_Transactions[[#This Row],[customer_id]]&lt;&gt;"",(IF(COUNTIF(Customers[customer_id],Financial_Transactions[[#This Row],[customer_id]])&gt;0,"Valid","Invalid")),"")</f>
        <v>Valid</v>
      </c>
      <c r="M6920" s="1" t="str">
        <f>IF(Financial_Transactions[[#This Row],[vendor_id]]&lt;&gt;"",IF(COUNTIF(Vendors[vendor_id],Financial_Transactions[[#This Row],[vendor_id]])&gt;0,"Valid","Invalid"),"")</f>
        <v/>
      </c>
    </row>
    <row r="6921" spans="1:13" x14ac:dyDescent="0.3">
      <c r="A6921" s="1" t="s">
        <v>15327</v>
      </c>
      <c r="B6921" s="2">
        <v>44687</v>
      </c>
      <c r="C6921">
        <v>181840.29</v>
      </c>
      <c r="D6921" s="1" t="s">
        <v>1484</v>
      </c>
      <c r="E6921" s="1" t="s">
        <v>1485</v>
      </c>
      <c r="F6921" s="1" t="s">
        <v>8</v>
      </c>
      <c r="G6921" s="1" t="s">
        <v>9</v>
      </c>
      <c r="H6921" s="1" t="s">
        <v>50</v>
      </c>
      <c r="I6921" s="1" t="s">
        <v>1479</v>
      </c>
      <c r="J6921" s="1" t="s">
        <v>15328</v>
      </c>
      <c r="K6921" s="1" t="str">
        <f>IF(COUNTIF(Financial_Transactions[transaction_id],Financial_Transactions[[#This Row],[transaction_id]])&gt;1,"Yes","No")</f>
        <v>No</v>
      </c>
      <c r="L6921" s="1" t="str">
        <f>IF(Financial_Transactions[[#This Row],[customer_id]]&lt;&gt;"",(IF(COUNTIF(Customers[customer_id],Financial_Transactions[[#This Row],[customer_id]])&gt;0,"Valid","Invalid")),"")</f>
        <v>Valid</v>
      </c>
      <c r="M6921" s="1" t="str">
        <f>IF(Financial_Transactions[[#This Row],[vendor_id]]&lt;&gt;"",IF(COUNTIF(Vendors[vendor_id],Financial_Transactions[[#This Row],[vendor_id]])&gt;0,"Valid","Invalid"),"")</f>
        <v/>
      </c>
    </row>
    <row r="6922" spans="1:13" x14ac:dyDescent="0.3">
      <c r="A6922" s="1" t="s">
        <v>15329</v>
      </c>
      <c r="B6922" s="2">
        <v>44586</v>
      </c>
      <c r="C6922">
        <v>-54112.11</v>
      </c>
      <c r="D6922" s="1" t="s">
        <v>1478</v>
      </c>
      <c r="E6922" s="1" t="s">
        <v>1250</v>
      </c>
      <c r="F6922" s="1" t="s">
        <v>8</v>
      </c>
      <c r="G6922" s="1" t="s">
        <v>25</v>
      </c>
      <c r="H6922" s="1" t="s">
        <v>1479</v>
      </c>
      <c r="I6922" s="1" t="s">
        <v>1275</v>
      </c>
      <c r="J6922" s="1" t="s">
        <v>15330</v>
      </c>
      <c r="K6922" s="1" t="str">
        <f>IF(COUNTIF(Financial_Transactions[transaction_id],Financial_Transactions[[#This Row],[transaction_id]])&gt;1,"Yes","No")</f>
        <v>No</v>
      </c>
      <c r="L6922" s="1" t="str">
        <f>IF(Financial_Transactions[[#This Row],[customer_id]]&lt;&gt;"",(IF(COUNTIF(Customers[customer_id],Financial_Transactions[[#This Row],[customer_id]])&gt;0,"Valid","Invalid")),"")</f>
        <v/>
      </c>
      <c r="M6922" s="1" t="str">
        <f>IF(Financial_Transactions[[#This Row],[vendor_id]]&lt;&gt;"",IF(COUNTIF(Vendors[vendor_id],Financial_Transactions[[#This Row],[vendor_id]])&gt;0,"Valid","Invalid"),"")</f>
        <v>Valid</v>
      </c>
    </row>
    <row r="6923" spans="1:13" x14ac:dyDescent="0.3">
      <c r="A6923" s="1" t="s">
        <v>15331</v>
      </c>
      <c r="B6923" s="2">
        <v>45197</v>
      </c>
      <c r="C6923">
        <v>147546.85999999999</v>
      </c>
      <c r="D6923" s="1" t="s">
        <v>1484</v>
      </c>
      <c r="E6923" s="1" t="s">
        <v>1488</v>
      </c>
      <c r="F6923" s="1" t="s">
        <v>19</v>
      </c>
      <c r="G6923" s="1" t="s">
        <v>25</v>
      </c>
      <c r="H6923" s="1" t="s">
        <v>44</v>
      </c>
      <c r="I6923" s="1" t="s">
        <v>1479</v>
      </c>
      <c r="J6923" s="1" t="s">
        <v>15332</v>
      </c>
      <c r="K6923" s="1" t="str">
        <f>IF(COUNTIF(Financial_Transactions[transaction_id],Financial_Transactions[[#This Row],[transaction_id]])&gt;1,"Yes","No")</f>
        <v>No</v>
      </c>
      <c r="L6923" s="1" t="str">
        <f>IF(Financial_Transactions[[#This Row],[customer_id]]&lt;&gt;"",(IF(COUNTIF(Customers[customer_id],Financial_Transactions[[#This Row],[customer_id]])&gt;0,"Valid","Invalid")),"")</f>
        <v>Valid</v>
      </c>
      <c r="M6923" s="1" t="str">
        <f>IF(Financial_Transactions[[#This Row],[vendor_id]]&lt;&gt;"",IF(COUNTIF(Vendors[vendor_id],Financial_Transactions[[#This Row],[vendor_id]])&gt;0,"Valid","Invalid"),"")</f>
        <v/>
      </c>
    </row>
    <row r="6924" spans="1:13" x14ac:dyDescent="0.3">
      <c r="A6924" s="1" t="s">
        <v>15333</v>
      </c>
      <c r="B6924" s="2">
        <v>44814</v>
      </c>
      <c r="C6924">
        <v>192287.01</v>
      </c>
      <c r="D6924" s="1" t="s">
        <v>1484</v>
      </c>
      <c r="E6924" s="1" t="s">
        <v>1488</v>
      </c>
      <c r="F6924" s="1" t="s">
        <v>13</v>
      </c>
      <c r="G6924" s="1" t="s">
        <v>22</v>
      </c>
      <c r="H6924" s="1" t="s">
        <v>234</v>
      </c>
      <c r="I6924" s="1" t="s">
        <v>1479</v>
      </c>
      <c r="J6924" s="1" t="s">
        <v>15334</v>
      </c>
      <c r="K6924" s="1" t="str">
        <f>IF(COUNTIF(Financial_Transactions[transaction_id],Financial_Transactions[[#This Row],[transaction_id]])&gt;1,"Yes","No")</f>
        <v>No</v>
      </c>
      <c r="L6924" s="1" t="str">
        <f>IF(Financial_Transactions[[#This Row],[customer_id]]&lt;&gt;"",(IF(COUNTIF(Customers[customer_id],Financial_Transactions[[#This Row],[customer_id]])&gt;0,"Valid","Invalid")),"")</f>
        <v>Valid</v>
      </c>
      <c r="M6924" s="1" t="str">
        <f>IF(Financial_Transactions[[#This Row],[vendor_id]]&lt;&gt;"",IF(COUNTIF(Vendors[vendor_id],Financial_Transactions[[#This Row],[vendor_id]])&gt;0,"Valid","Invalid"),"")</f>
        <v/>
      </c>
    </row>
    <row r="6925" spans="1:13" x14ac:dyDescent="0.3">
      <c r="A6925" s="1" t="s">
        <v>15335</v>
      </c>
      <c r="B6925" s="2">
        <v>45199</v>
      </c>
      <c r="C6925">
        <v>200304.14</v>
      </c>
      <c r="D6925" s="1" t="s">
        <v>1484</v>
      </c>
      <c r="E6925" s="1" t="s">
        <v>1485</v>
      </c>
      <c r="F6925" s="1" t="s">
        <v>19</v>
      </c>
      <c r="G6925" s="1" t="s">
        <v>9</v>
      </c>
      <c r="H6925" s="1" t="s">
        <v>698</v>
      </c>
      <c r="I6925" s="1" t="s">
        <v>1479</v>
      </c>
      <c r="J6925" s="1" t="s">
        <v>15336</v>
      </c>
      <c r="K6925" s="1" t="str">
        <f>IF(COUNTIF(Financial_Transactions[transaction_id],Financial_Transactions[[#This Row],[transaction_id]])&gt;1,"Yes","No")</f>
        <v>No</v>
      </c>
      <c r="L6925" s="1" t="str">
        <f>IF(Financial_Transactions[[#This Row],[customer_id]]&lt;&gt;"",(IF(COUNTIF(Customers[customer_id],Financial_Transactions[[#This Row],[customer_id]])&gt;0,"Valid","Invalid")),"")</f>
        <v>Valid</v>
      </c>
      <c r="M6925" s="1" t="str">
        <f>IF(Financial_Transactions[[#This Row],[vendor_id]]&lt;&gt;"",IF(COUNTIF(Vendors[vendor_id],Financial_Transactions[[#This Row],[vendor_id]])&gt;0,"Valid","Invalid"),"")</f>
        <v/>
      </c>
    </row>
    <row r="6926" spans="1:13" x14ac:dyDescent="0.3">
      <c r="A6926" s="1" t="s">
        <v>15337</v>
      </c>
      <c r="B6926" s="2">
        <v>44899</v>
      </c>
      <c r="C6926">
        <v>20108.79</v>
      </c>
      <c r="D6926" s="1" t="s">
        <v>1588</v>
      </c>
      <c r="E6926" s="1" t="s">
        <v>1588</v>
      </c>
      <c r="F6926" s="1" t="s">
        <v>19</v>
      </c>
      <c r="G6926" s="1" t="s">
        <v>25</v>
      </c>
      <c r="H6926" s="1" t="s">
        <v>1479</v>
      </c>
      <c r="I6926" s="1" t="s">
        <v>1479</v>
      </c>
      <c r="J6926" s="1" t="s">
        <v>15338</v>
      </c>
      <c r="K6926" s="1" t="str">
        <f>IF(COUNTIF(Financial_Transactions[transaction_id],Financial_Transactions[[#This Row],[transaction_id]])&gt;1,"Yes","No")</f>
        <v>No</v>
      </c>
      <c r="L6926" s="1" t="str">
        <f>IF(Financial_Transactions[[#This Row],[customer_id]]&lt;&gt;"",(IF(COUNTIF(Customers[customer_id],Financial_Transactions[[#This Row],[customer_id]])&gt;0,"Valid","Invalid")),"")</f>
        <v/>
      </c>
      <c r="M6926" s="1" t="str">
        <f>IF(Financial_Transactions[[#This Row],[vendor_id]]&lt;&gt;"",IF(COUNTIF(Vendors[vendor_id],Financial_Transactions[[#This Row],[vendor_id]])&gt;0,"Valid","Invalid"),"")</f>
        <v/>
      </c>
    </row>
    <row r="6927" spans="1:13" x14ac:dyDescent="0.3">
      <c r="A6927" s="1" t="s">
        <v>15339</v>
      </c>
      <c r="B6927" s="2">
        <v>45108</v>
      </c>
      <c r="C6927">
        <v>-53013.88</v>
      </c>
      <c r="D6927" s="1" t="s">
        <v>1478</v>
      </c>
      <c r="E6927" s="1" t="s">
        <v>1497</v>
      </c>
      <c r="F6927" s="1" t="s">
        <v>19</v>
      </c>
      <c r="G6927" s="1" t="s">
        <v>9</v>
      </c>
      <c r="H6927" s="1" t="s">
        <v>1479</v>
      </c>
      <c r="I6927" s="1" t="s">
        <v>1236</v>
      </c>
      <c r="J6927" s="1" t="s">
        <v>15340</v>
      </c>
      <c r="K6927" s="1" t="str">
        <f>IF(COUNTIF(Financial_Transactions[transaction_id],Financial_Transactions[[#This Row],[transaction_id]])&gt;1,"Yes","No")</f>
        <v>No</v>
      </c>
      <c r="L6927" s="1" t="str">
        <f>IF(Financial_Transactions[[#This Row],[customer_id]]&lt;&gt;"",(IF(COUNTIF(Customers[customer_id],Financial_Transactions[[#This Row],[customer_id]])&gt;0,"Valid","Invalid")),"")</f>
        <v/>
      </c>
      <c r="M6927" s="1" t="str">
        <f>IF(Financial_Transactions[[#This Row],[vendor_id]]&lt;&gt;"",IF(COUNTIF(Vendors[vendor_id],Financial_Transactions[[#This Row],[vendor_id]])&gt;0,"Valid","Invalid"),"")</f>
        <v>Valid</v>
      </c>
    </row>
    <row r="6928" spans="1:13" x14ac:dyDescent="0.3">
      <c r="A6928" s="1" t="s">
        <v>15341</v>
      </c>
      <c r="B6928" s="2">
        <v>44847</v>
      </c>
      <c r="C6928">
        <v>-73574.52</v>
      </c>
      <c r="D6928" s="1" t="s">
        <v>1478</v>
      </c>
      <c r="E6928" s="1" t="s">
        <v>1497</v>
      </c>
      <c r="F6928" s="1" t="s">
        <v>13</v>
      </c>
      <c r="G6928" s="1" t="s">
        <v>22</v>
      </c>
      <c r="H6928" s="1" t="s">
        <v>1479</v>
      </c>
      <c r="I6928" s="1" t="s">
        <v>1269</v>
      </c>
      <c r="J6928" s="1" t="s">
        <v>15342</v>
      </c>
      <c r="K6928" s="1" t="str">
        <f>IF(COUNTIF(Financial_Transactions[transaction_id],Financial_Transactions[[#This Row],[transaction_id]])&gt;1,"Yes","No")</f>
        <v>No</v>
      </c>
      <c r="L6928" s="1" t="str">
        <f>IF(Financial_Transactions[[#This Row],[customer_id]]&lt;&gt;"",(IF(COUNTIF(Customers[customer_id],Financial_Transactions[[#This Row],[customer_id]])&gt;0,"Valid","Invalid")),"")</f>
        <v/>
      </c>
      <c r="M6928" s="1" t="str">
        <f>IF(Financial_Transactions[[#This Row],[vendor_id]]&lt;&gt;"",IF(COUNTIF(Vendors[vendor_id],Financial_Transactions[[#This Row],[vendor_id]])&gt;0,"Valid","Invalid"),"")</f>
        <v>Valid</v>
      </c>
    </row>
    <row r="6929" spans="1:13" x14ac:dyDescent="0.3">
      <c r="A6929" s="1" t="s">
        <v>15343</v>
      </c>
      <c r="B6929" s="2">
        <v>44853</v>
      </c>
      <c r="C6929">
        <v>-38859.300000000003</v>
      </c>
      <c r="D6929" s="1" t="s">
        <v>1478</v>
      </c>
      <c r="E6929" s="1" t="s">
        <v>1235</v>
      </c>
      <c r="F6929" s="1" t="s">
        <v>19</v>
      </c>
      <c r="G6929" s="1" t="s">
        <v>25</v>
      </c>
      <c r="H6929" s="1" t="s">
        <v>1479</v>
      </c>
      <c r="I6929" s="1" t="s">
        <v>1386</v>
      </c>
      <c r="J6929" s="1" t="s">
        <v>15344</v>
      </c>
      <c r="K6929" s="1" t="str">
        <f>IF(COUNTIF(Financial_Transactions[transaction_id],Financial_Transactions[[#This Row],[transaction_id]])&gt;1,"Yes","No")</f>
        <v>No</v>
      </c>
      <c r="L6929" s="1" t="str">
        <f>IF(Financial_Transactions[[#This Row],[customer_id]]&lt;&gt;"",(IF(COUNTIF(Customers[customer_id],Financial_Transactions[[#This Row],[customer_id]])&gt;0,"Valid","Invalid")),"")</f>
        <v/>
      </c>
      <c r="M6929" s="1" t="str">
        <f>IF(Financial_Transactions[[#This Row],[vendor_id]]&lt;&gt;"",IF(COUNTIF(Vendors[vendor_id],Financial_Transactions[[#This Row],[vendor_id]])&gt;0,"Valid","Invalid"),"")</f>
        <v>Valid</v>
      </c>
    </row>
    <row r="6930" spans="1:13" x14ac:dyDescent="0.3">
      <c r="A6930" s="1" t="s">
        <v>15345</v>
      </c>
      <c r="B6930" s="2">
        <v>44787</v>
      </c>
      <c r="C6930">
        <v>114399.06</v>
      </c>
      <c r="D6930" s="1" t="s">
        <v>1484</v>
      </c>
      <c r="E6930" s="1" t="s">
        <v>1500</v>
      </c>
      <c r="F6930" s="1" t="s">
        <v>8</v>
      </c>
      <c r="G6930" s="1" t="s">
        <v>25</v>
      </c>
      <c r="H6930" s="1" t="s">
        <v>376</v>
      </c>
      <c r="I6930" s="1" t="s">
        <v>1479</v>
      </c>
      <c r="J6930" s="1" t="s">
        <v>15346</v>
      </c>
      <c r="K6930" s="1" t="str">
        <f>IF(COUNTIF(Financial_Transactions[transaction_id],Financial_Transactions[[#This Row],[transaction_id]])&gt;1,"Yes","No")</f>
        <v>No</v>
      </c>
      <c r="L6930" s="1" t="str">
        <f>IF(Financial_Transactions[[#This Row],[customer_id]]&lt;&gt;"",(IF(COUNTIF(Customers[customer_id],Financial_Transactions[[#This Row],[customer_id]])&gt;0,"Valid","Invalid")),"")</f>
        <v>Valid</v>
      </c>
      <c r="M6930" s="1" t="str">
        <f>IF(Financial_Transactions[[#This Row],[vendor_id]]&lt;&gt;"",IF(COUNTIF(Vendors[vendor_id],Financial_Transactions[[#This Row],[vendor_id]])&gt;0,"Valid","Invalid"),"")</f>
        <v/>
      </c>
    </row>
    <row r="6931" spans="1:13" x14ac:dyDescent="0.3">
      <c r="A6931" s="1" t="s">
        <v>15347</v>
      </c>
      <c r="B6931" s="2">
        <v>45039</v>
      </c>
      <c r="C6931">
        <v>116803.55</v>
      </c>
      <c r="D6931" s="1" t="s">
        <v>1484</v>
      </c>
      <c r="E6931" s="1" t="s">
        <v>1488</v>
      </c>
      <c r="F6931" s="1" t="s">
        <v>8</v>
      </c>
      <c r="G6931" s="1" t="s">
        <v>22</v>
      </c>
      <c r="H6931" s="1" t="s">
        <v>196</v>
      </c>
      <c r="I6931" s="1" t="s">
        <v>1479</v>
      </c>
      <c r="J6931" s="1" t="s">
        <v>15348</v>
      </c>
      <c r="K6931" s="1" t="str">
        <f>IF(COUNTIF(Financial_Transactions[transaction_id],Financial_Transactions[[#This Row],[transaction_id]])&gt;1,"Yes","No")</f>
        <v>No</v>
      </c>
      <c r="L6931" s="1" t="str">
        <f>IF(Financial_Transactions[[#This Row],[customer_id]]&lt;&gt;"",(IF(COUNTIF(Customers[customer_id],Financial_Transactions[[#This Row],[customer_id]])&gt;0,"Valid","Invalid")),"")</f>
        <v>Valid</v>
      </c>
      <c r="M6931" s="1" t="str">
        <f>IF(Financial_Transactions[[#This Row],[vendor_id]]&lt;&gt;"",IF(COUNTIF(Vendors[vendor_id],Financial_Transactions[[#This Row],[vendor_id]])&gt;0,"Valid","Invalid"),"")</f>
        <v/>
      </c>
    </row>
    <row r="6932" spans="1:13" x14ac:dyDescent="0.3">
      <c r="A6932" s="1" t="s">
        <v>15349</v>
      </c>
      <c r="B6932" s="2">
        <v>44672</v>
      </c>
      <c r="C6932">
        <v>-45011.86</v>
      </c>
      <c r="D6932" s="1" t="s">
        <v>1478</v>
      </c>
      <c r="E6932" s="1" t="s">
        <v>1510</v>
      </c>
      <c r="F6932" s="1" t="s">
        <v>8</v>
      </c>
      <c r="G6932" s="1" t="s">
        <v>25</v>
      </c>
      <c r="H6932" s="1" t="s">
        <v>1479</v>
      </c>
      <c r="I6932" s="1" t="s">
        <v>1267</v>
      </c>
      <c r="J6932" s="1" t="s">
        <v>15350</v>
      </c>
      <c r="K6932" s="1" t="str">
        <f>IF(COUNTIF(Financial_Transactions[transaction_id],Financial_Transactions[[#This Row],[transaction_id]])&gt;1,"Yes","No")</f>
        <v>No</v>
      </c>
      <c r="L6932" s="1" t="str">
        <f>IF(Financial_Transactions[[#This Row],[customer_id]]&lt;&gt;"",(IF(COUNTIF(Customers[customer_id],Financial_Transactions[[#This Row],[customer_id]])&gt;0,"Valid","Invalid")),"")</f>
        <v/>
      </c>
      <c r="M6932" s="1" t="str">
        <f>IF(Financial_Transactions[[#This Row],[vendor_id]]&lt;&gt;"",IF(COUNTIF(Vendors[vendor_id],Financial_Transactions[[#This Row],[vendor_id]])&gt;0,"Valid","Invalid"),"")</f>
        <v>Valid</v>
      </c>
    </row>
    <row r="6933" spans="1:13" x14ac:dyDescent="0.3">
      <c r="A6933" s="1" t="s">
        <v>15351</v>
      </c>
      <c r="B6933" s="2">
        <v>44873</v>
      </c>
      <c r="C6933">
        <v>18198.55</v>
      </c>
      <c r="D6933" s="1" t="s">
        <v>1588</v>
      </c>
      <c r="E6933" s="1" t="s">
        <v>1588</v>
      </c>
      <c r="F6933" s="1" t="s">
        <v>8</v>
      </c>
      <c r="G6933" s="1" t="s">
        <v>22</v>
      </c>
      <c r="H6933" s="1" t="s">
        <v>1479</v>
      </c>
      <c r="I6933" s="1" t="s">
        <v>1479</v>
      </c>
      <c r="J6933" s="1" t="s">
        <v>15352</v>
      </c>
      <c r="K6933" s="1" t="str">
        <f>IF(COUNTIF(Financial_Transactions[transaction_id],Financial_Transactions[[#This Row],[transaction_id]])&gt;1,"Yes","No")</f>
        <v>No</v>
      </c>
      <c r="L6933" s="1" t="str">
        <f>IF(Financial_Transactions[[#This Row],[customer_id]]&lt;&gt;"",(IF(COUNTIF(Customers[customer_id],Financial_Transactions[[#This Row],[customer_id]])&gt;0,"Valid","Invalid")),"")</f>
        <v/>
      </c>
      <c r="M6933" s="1" t="str">
        <f>IF(Financial_Transactions[[#This Row],[vendor_id]]&lt;&gt;"",IF(COUNTIF(Vendors[vendor_id],Financial_Transactions[[#This Row],[vendor_id]])&gt;0,"Valid","Invalid"),"")</f>
        <v/>
      </c>
    </row>
    <row r="6934" spans="1:13" x14ac:dyDescent="0.3">
      <c r="A6934" s="1" t="s">
        <v>15353</v>
      </c>
      <c r="B6934" s="2">
        <v>44859</v>
      </c>
      <c r="C6934">
        <v>129267.51</v>
      </c>
      <c r="D6934" s="1" t="s">
        <v>1484</v>
      </c>
      <c r="E6934" s="1" t="s">
        <v>1500</v>
      </c>
      <c r="F6934" s="1" t="s">
        <v>13</v>
      </c>
      <c r="G6934" s="1" t="s">
        <v>25</v>
      </c>
      <c r="H6934" s="1" t="s">
        <v>632</v>
      </c>
      <c r="I6934" s="1" t="s">
        <v>1479</v>
      </c>
      <c r="J6934" s="1" t="s">
        <v>15354</v>
      </c>
      <c r="K6934" s="1" t="str">
        <f>IF(COUNTIF(Financial_Transactions[transaction_id],Financial_Transactions[[#This Row],[transaction_id]])&gt;1,"Yes","No")</f>
        <v>No</v>
      </c>
      <c r="L6934" s="1" t="str">
        <f>IF(Financial_Transactions[[#This Row],[customer_id]]&lt;&gt;"",(IF(COUNTIF(Customers[customer_id],Financial_Transactions[[#This Row],[customer_id]])&gt;0,"Valid","Invalid")),"")</f>
        <v>Valid</v>
      </c>
      <c r="M6934" s="1" t="str">
        <f>IF(Financial_Transactions[[#This Row],[vendor_id]]&lt;&gt;"",IF(COUNTIF(Vendors[vendor_id],Financial_Transactions[[#This Row],[vendor_id]])&gt;0,"Valid","Invalid"),"")</f>
        <v/>
      </c>
    </row>
    <row r="6935" spans="1:13" x14ac:dyDescent="0.3">
      <c r="A6935" s="1" t="s">
        <v>15355</v>
      </c>
      <c r="B6935" s="2">
        <v>45236</v>
      </c>
      <c r="C6935">
        <v>26369.68</v>
      </c>
      <c r="D6935" s="1" t="s">
        <v>1505</v>
      </c>
      <c r="E6935" s="1" t="s">
        <v>1505</v>
      </c>
      <c r="F6935" s="1" t="s">
        <v>13</v>
      </c>
      <c r="G6935" s="1" t="s">
        <v>25</v>
      </c>
      <c r="H6935" s="1" t="s">
        <v>1479</v>
      </c>
      <c r="I6935" s="1" t="s">
        <v>1479</v>
      </c>
      <c r="J6935" s="1" t="s">
        <v>15356</v>
      </c>
      <c r="K6935" s="1" t="str">
        <f>IF(COUNTIF(Financial_Transactions[transaction_id],Financial_Transactions[[#This Row],[transaction_id]])&gt;1,"Yes","No")</f>
        <v>No</v>
      </c>
      <c r="L6935" s="1" t="str">
        <f>IF(Financial_Transactions[[#This Row],[customer_id]]&lt;&gt;"",(IF(COUNTIF(Customers[customer_id],Financial_Transactions[[#This Row],[customer_id]])&gt;0,"Valid","Invalid")),"")</f>
        <v/>
      </c>
      <c r="M6935" s="1" t="str">
        <f>IF(Financial_Transactions[[#This Row],[vendor_id]]&lt;&gt;"",IF(COUNTIF(Vendors[vendor_id],Financial_Transactions[[#This Row],[vendor_id]])&gt;0,"Valid","Invalid"),"")</f>
        <v/>
      </c>
    </row>
    <row r="6936" spans="1:13" x14ac:dyDescent="0.3">
      <c r="A6936" s="1" t="s">
        <v>15357</v>
      </c>
      <c r="B6936" s="2">
        <v>45154</v>
      </c>
      <c r="C6936">
        <v>102392.48</v>
      </c>
      <c r="D6936" s="1" t="s">
        <v>1484</v>
      </c>
      <c r="E6936" s="1" t="s">
        <v>1488</v>
      </c>
      <c r="F6936" s="1" t="s">
        <v>13</v>
      </c>
      <c r="G6936" s="1" t="s">
        <v>14</v>
      </c>
      <c r="H6936" s="1" t="s">
        <v>542</v>
      </c>
      <c r="I6936" s="1" t="s">
        <v>1479</v>
      </c>
      <c r="J6936" s="1" t="s">
        <v>15358</v>
      </c>
      <c r="K6936" s="1" t="str">
        <f>IF(COUNTIF(Financial_Transactions[transaction_id],Financial_Transactions[[#This Row],[transaction_id]])&gt;1,"Yes","No")</f>
        <v>No</v>
      </c>
      <c r="L6936" s="1" t="str">
        <f>IF(Financial_Transactions[[#This Row],[customer_id]]&lt;&gt;"",(IF(COUNTIF(Customers[customer_id],Financial_Transactions[[#This Row],[customer_id]])&gt;0,"Valid","Invalid")),"")</f>
        <v>Valid</v>
      </c>
      <c r="M6936" s="1" t="str">
        <f>IF(Financial_Transactions[[#This Row],[vendor_id]]&lt;&gt;"",IF(COUNTIF(Vendors[vendor_id],Financial_Transactions[[#This Row],[vendor_id]])&gt;0,"Valid","Invalid"),"")</f>
        <v/>
      </c>
    </row>
    <row r="6937" spans="1:13" x14ac:dyDescent="0.3">
      <c r="A6937" s="1" t="s">
        <v>15359</v>
      </c>
      <c r="B6937" s="2">
        <v>44651</v>
      </c>
      <c r="C6937">
        <v>-18311.87</v>
      </c>
      <c r="D6937" s="1" t="s">
        <v>1478</v>
      </c>
      <c r="E6937" s="1" t="s">
        <v>1250</v>
      </c>
      <c r="F6937" s="1" t="s">
        <v>8</v>
      </c>
      <c r="G6937" s="1" t="s">
        <v>9</v>
      </c>
      <c r="H6937" s="1" t="s">
        <v>1479</v>
      </c>
      <c r="I6937" s="1" t="s">
        <v>1287</v>
      </c>
      <c r="J6937" s="1" t="s">
        <v>15360</v>
      </c>
      <c r="K6937" s="1" t="str">
        <f>IF(COUNTIF(Financial_Transactions[transaction_id],Financial_Transactions[[#This Row],[transaction_id]])&gt;1,"Yes","No")</f>
        <v>No</v>
      </c>
      <c r="L6937" s="1" t="str">
        <f>IF(Financial_Transactions[[#This Row],[customer_id]]&lt;&gt;"",(IF(COUNTIF(Customers[customer_id],Financial_Transactions[[#This Row],[customer_id]])&gt;0,"Valid","Invalid")),"")</f>
        <v/>
      </c>
      <c r="M6937" s="1" t="str">
        <f>IF(Financial_Transactions[[#This Row],[vendor_id]]&lt;&gt;"",IF(COUNTIF(Vendors[vendor_id],Financial_Transactions[[#This Row],[vendor_id]])&gt;0,"Valid","Invalid"),"")</f>
        <v>Valid</v>
      </c>
    </row>
    <row r="6938" spans="1:13" x14ac:dyDescent="0.3">
      <c r="A6938" s="1" t="s">
        <v>15361</v>
      </c>
      <c r="B6938" s="2">
        <v>45187</v>
      </c>
      <c r="C6938">
        <v>-32663.97</v>
      </c>
      <c r="D6938" s="1" t="s">
        <v>1478</v>
      </c>
      <c r="E6938" s="1" t="s">
        <v>1235</v>
      </c>
      <c r="F6938" s="1" t="s">
        <v>8</v>
      </c>
      <c r="G6938" s="1" t="s">
        <v>25</v>
      </c>
      <c r="H6938" s="1" t="s">
        <v>1479</v>
      </c>
      <c r="I6938" s="1" t="s">
        <v>1458</v>
      </c>
      <c r="J6938" s="1" t="s">
        <v>15362</v>
      </c>
      <c r="K6938" s="1" t="str">
        <f>IF(COUNTIF(Financial_Transactions[transaction_id],Financial_Transactions[[#This Row],[transaction_id]])&gt;1,"Yes","No")</f>
        <v>No</v>
      </c>
      <c r="L6938" s="1" t="str">
        <f>IF(Financial_Transactions[[#This Row],[customer_id]]&lt;&gt;"",(IF(COUNTIF(Customers[customer_id],Financial_Transactions[[#This Row],[customer_id]])&gt;0,"Valid","Invalid")),"")</f>
        <v/>
      </c>
      <c r="M6938" s="1" t="str">
        <f>IF(Financial_Transactions[[#This Row],[vendor_id]]&lt;&gt;"",IF(COUNTIF(Vendors[vendor_id],Financial_Transactions[[#This Row],[vendor_id]])&gt;0,"Valid","Invalid"),"")</f>
        <v>Valid</v>
      </c>
    </row>
    <row r="6939" spans="1:13" x14ac:dyDescent="0.3">
      <c r="A6939" s="1" t="s">
        <v>15363</v>
      </c>
      <c r="B6939" s="2">
        <v>45063</v>
      </c>
      <c r="C6939">
        <v>17231.810000000001</v>
      </c>
      <c r="D6939" s="1" t="s">
        <v>1588</v>
      </c>
      <c r="E6939" s="1" t="s">
        <v>1588</v>
      </c>
      <c r="F6939" s="1" t="s">
        <v>19</v>
      </c>
      <c r="G6939" s="1" t="s">
        <v>9</v>
      </c>
      <c r="H6939" s="1" t="s">
        <v>1479</v>
      </c>
      <c r="I6939" s="1" t="s">
        <v>1479</v>
      </c>
      <c r="J6939" s="1" t="s">
        <v>15364</v>
      </c>
      <c r="K6939" s="1" t="str">
        <f>IF(COUNTIF(Financial_Transactions[transaction_id],Financial_Transactions[[#This Row],[transaction_id]])&gt;1,"Yes","No")</f>
        <v>No</v>
      </c>
      <c r="L6939" s="1" t="str">
        <f>IF(Financial_Transactions[[#This Row],[customer_id]]&lt;&gt;"",(IF(COUNTIF(Customers[customer_id],Financial_Transactions[[#This Row],[customer_id]])&gt;0,"Valid","Invalid")),"")</f>
        <v/>
      </c>
      <c r="M6939" s="1" t="str">
        <f>IF(Financial_Transactions[[#This Row],[vendor_id]]&lt;&gt;"",IF(COUNTIF(Vendors[vendor_id],Financial_Transactions[[#This Row],[vendor_id]])&gt;0,"Valid","Invalid"),"")</f>
        <v/>
      </c>
    </row>
    <row r="6940" spans="1:13" x14ac:dyDescent="0.3">
      <c r="A6940" s="1" t="s">
        <v>15365</v>
      </c>
      <c r="B6940" s="2">
        <v>44581</v>
      </c>
      <c r="C6940">
        <v>88800.41</v>
      </c>
      <c r="D6940" s="1" t="s">
        <v>1484</v>
      </c>
      <c r="E6940" s="1" t="s">
        <v>1488</v>
      </c>
      <c r="F6940" s="1" t="s">
        <v>19</v>
      </c>
      <c r="G6940" s="1" t="s">
        <v>14</v>
      </c>
      <c r="H6940" s="1" t="s">
        <v>60</v>
      </c>
      <c r="I6940" s="1" t="s">
        <v>1479</v>
      </c>
      <c r="J6940" s="1" t="s">
        <v>15366</v>
      </c>
      <c r="K6940" s="1" t="str">
        <f>IF(COUNTIF(Financial_Transactions[transaction_id],Financial_Transactions[[#This Row],[transaction_id]])&gt;1,"Yes","No")</f>
        <v>No</v>
      </c>
      <c r="L6940" s="1" t="str">
        <f>IF(Financial_Transactions[[#This Row],[customer_id]]&lt;&gt;"",(IF(COUNTIF(Customers[customer_id],Financial_Transactions[[#This Row],[customer_id]])&gt;0,"Valid","Invalid")),"")</f>
        <v>Valid</v>
      </c>
      <c r="M6940" s="1" t="str">
        <f>IF(Financial_Transactions[[#This Row],[vendor_id]]&lt;&gt;"",IF(COUNTIF(Vendors[vendor_id],Financial_Transactions[[#This Row],[vendor_id]])&gt;0,"Valid","Invalid"),"")</f>
        <v/>
      </c>
    </row>
    <row r="6941" spans="1:13" x14ac:dyDescent="0.3">
      <c r="A6941" s="1" t="s">
        <v>15367</v>
      </c>
      <c r="B6941" s="2">
        <v>45184</v>
      </c>
      <c r="C6941">
        <v>-17935.240000000002</v>
      </c>
      <c r="D6941" s="1" t="s">
        <v>1478</v>
      </c>
      <c r="E6941" s="1" t="s">
        <v>1497</v>
      </c>
      <c r="F6941" s="1" t="s">
        <v>13</v>
      </c>
      <c r="G6941" s="1" t="s">
        <v>14</v>
      </c>
      <c r="H6941" s="1" t="s">
        <v>1479</v>
      </c>
      <c r="I6941" s="1" t="s">
        <v>1452</v>
      </c>
      <c r="J6941" s="1" t="s">
        <v>15368</v>
      </c>
      <c r="K6941" s="1" t="str">
        <f>IF(COUNTIF(Financial_Transactions[transaction_id],Financial_Transactions[[#This Row],[transaction_id]])&gt;1,"Yes","No")</f>
        <v>No</v>
      </c>
      <c r="L6941" s="1" t="str">
        <f>IF(Financial_Transactions[[#This Row],[customer_id]]&lt;&gt;"",(IF(COUNTIF(Customers[customer_id],Financial_Transactions[[#This Row],[customer_id]])&gt;0,"Valid","Invalid")),"")</f>
        <v/>
      </c>
      <c r="M6941" s="1" t="str">
        <f>IF(Financial_Transactions[[#This Row],[vendor_id]]&lt;&gt;"",IF(COUNTIF(Vendors[vendor_id],Financial_Transactions[[#This Row],[vendor_id]])&gt;0,"Valid","Invalid"),"")</f>
        <v>Valid</v>
      </c>
    </row>
    <row r="6942" spans="1:13" x14ac:dyDescent="0.3">
      <c r="A6942" s="1" t="s">
        <v>15369</v>
      </c>
      <c r="B6942" s="2">
        <v>44861</v>
      </c>
      <c r="C6942">
        <v>-39869.33</v>
      </c>
      <c r="D6942" s="1" t="s">
        <v>1478</v>
      </c>
      <c r="E6942" s="1" t="s">
        <v>1535</v>
      </c>
      <c r="F6942" s="1" t="s">
        <v>8</v>
      </c>
      <c r="G6942" s="1" t="s">
        <v>14</v>
      </c>
      <c r="H6942" s="1" t="s">
        <v>1479</v>
      </c>
      <c r="I6942" s="1" t="s">
        <v>1458</v>
      </c>
      <c r="J6942" s="1" t="s">
        <v>15370</v>
      </c>
      <c r="K6942" s="1" t="str">
        <f>IF(COUNTIF(Financial_Transactions[transaction_id],Financial_Transactions[[#This Row],[transaction_id]])&gt;1,"Yes","No")</f>
        <v>No</v>
      </c>
      <c r="L6942" s="1" t="str">
        <f>IF(Financial_Transactions[[#This Row],[customer_id]]&lt;&gt;"",(IF(COUNTIF(Customers[customer_id],Financial_Transactions[[#This Row],[customer_id]])&gt;0,"Valid","Invalid")),"")</f>
        <v/>
      </c>
      <c r="M6942" s="1" t="str">
        <f>IF(Financial_Transactions[[#This Row],[vendor_id]]&lt;&gt;"",IF(COUNTIF(Vendors[vendor_id],Financial_Transactions[[#This Row],[vendor_id]])&gt;0,"Valid","Invalid"),"")</f>
        <v>Valid</v>
      </c>
    </row>
    <row r="6943" spans="1:13" x14ac:dyDescent="0.3">
      <c r="A6943" s="1" t="s">
        <v>15371</v>
      </c>
      <c r="B6943" s="2">
        <v>44802</v>
      </c>
      <c r="C6943">
        <v>-31058.25</v>
      </c>
      <c r="D6943" s="1" t="s">
        <v>1478</v>
      </c>
      <c r="E6943" s="1" t="s">
        <v>1250</v>
      </c>
      <c r="F6943" s="1" t="s">
        <v>13</v>
      </c>
      <c r="G6943" s="1" t="s">
        <v>14</v>
      </c>
      <c r="H6943" s="1" t="s">
        <v>1479</v>
      </c>
      <c r="I6943" s="1" t="s">
        <v>1328</v>
      </c>
      <c r="J6943" s="1" t="s">
        <v>15372</v>
      </c>
      <c r="K6943" s="1" t="str">
        <f>IF(COUNTIF(Financial_Transactions[transaction_id],Financial_Transactions[[#This Row],[transaction_id]])&gt;1,"Yes","No")</f>
        <v>No</v>
      </c>
      <c r="L6943" s="1" t="str">
        <f>IF(Financial_Transactions[[#This Row],[customer_id]]&lt;&gt;"",(IF(COUNTIF(Customers[customer_id],Financial_Transactions[[#This Row],[customer_id]])&gt;0,"Valid","Invalid")),"")</f>
        <v/>
      </c>
      <c r="M6943" s="1" t="str">
        <f>IF(Financial_Transactions[[#This Row],[vendor_id]]&lt;&gt;"",IF(COUNTIF(Vendors[vendor_id],Financial_Transactions[[#This Row],[vendor_id]])&gt;0,"Valid","Invalid"),"")</f>
        <v>Valid</v>
      </c>
    </row>
    <row r="6944" spans="1:13" x14ac:dyDescent="0.3">
      <c r="A6944" s="1" t="s">
        <v>15373</v>
      </c>
      <c r="B6944" s="2">
        <v>45275</v>
      </c>
      <c r="C6944">
        <v>-10925.17</v>
      </c>
      <c r="D6944" s="1" t="s">
        <v>1478</v>
      </c>
      <c r="E6944" s="1" t="s">
        <v>1497</v>
      </c>
      <c r="F6944" s="1" t="s">
        <v>19</v>
      </c>
      <c r="G6944" s="1" t="s">
        <v>25</v>
      </c>
      <c r="H6944" s="1" t="s">
        <v>1479</v>
      </c>
      <c r="I6944" s="1" t="s">
        <v>1424</v>
      </c>
      <c r="J6944" s="1" t="s">
        <v>15374</v>
      </c>
      <c r="K6944" s="1" t="str">
        <f>IF(COUNTIF(Financial_Transactions[transaction_id],Financial_Transactions[[#This Row],[transaction_id]])&gt;1,"Yes","No")</f>
        <v>No</v>
      </c>
      <c r="L6944" s="1" t="str">
        <f>IF(Financial_Transactions[[#This Row],[customer_id]]&lt;&gt;"",(IF(COUNTIF(Customers[customer_id],Financial_Transactions[[#This Row],[customer_id]])&gt;0,"Valid","Invalid")),"")</f>
        <v/>
      </c>
      <c r="M6944" s="1" t="str">
        <f>IF(Financial_Transactions[[#This Row],[vendor_id]]&lt;&gt;"",IF(COUNTIF(Vendors[vendor_id],Financial_Transactions[[#This Row],[vendor_id]])&gt;0,"Valid","Invalid"),"")</f>
        <v>Valid</v>
      </c>
    </row>
    <row r="6945" spans="1:13" x14ac:dyDescent="0.3">
      <c r="A6945" s="1" t="s">
        <v>15375</v>
      </c>
      <c r="B6945" s="2">
        <v>45092</v>
      </c>
      <c r="C6945">
        <v>182458.67</v>
      </c>
      <c r="D6945" s="1" t="s">
        <v>1484</v>
      </c>
      <c r="E6945" s="1" t="s">
        <v>1500</v>
      </c>
      <c r="F6945" s="1" t="s">
        <v>19</v>
      </c>
      <c r="G6945" s="1" t="s">
        <v>25</v>
      </c>
      <c r="H6945" s="1" t="s">
        <v>262</v>
      </c>
      <c r="I6945" s="1" t="s">
        <v>1479</v>
      </c>
      <c r="J6945" s="1" t="s">
        <v>15376</v>
      </c>
      <c r="K6945" s="1" t="str">
        <f>IF(COUNTIF(Financial_Transactions[transaction_id],Financial_Transactions[[#This Row],[transaction_id]])&gt;1,"Yes","No")</f>
        <v>No</v>
      </c>
      <c r="L6945" s="1" t="str">
        <f>IF(Financial_Transactions[[#This Row],[customer_id]]&lt;&gt;"",(IF(COUNTIF(Customers[customer_id],Financial_Transactions[[#This Row],[customer_id]])&gt;0,"Valid","Invalid")),"")</f>
        <v>Valid</v>
      </c>
      <c r="M6945" s="1" t="str">
        <f>IF(Financial_Transactions[[#This Row],[vendor_id]]&lt;&gt;"",IF(COUNTIF(Vendors[vendor_id],Financial_Transactions[[#This Row],[vendor_id]])&gt;0,"Valid","Invalid"),"")</f>
        <v/>
      </c>
    </row>
    <row r="6946" spans="1:13" x14ac:dyDescent="0.3">
      <c r="A6946" s="1" t="s">
        <v>15377</v>
      </c>
      <c r="B6946" s="2">
        <v>45272</v>
      </c>
      <c r="C6946">
        <v>25794.6</v>
      </c>
      <c r="D6946" s="1" t="s">
        <v>1588</v>
      </c>
      <c r="E6946" s="1" t="s">
        <v>1588</v>
      </c>
      <c r="F6946" s="1" t="s">
        <v>19</v>
      </c>
      <c r="G6946" s="1" t="s">
        <v>14</v>
      </c>
      <c r="H6946" s="1" t="s">
        <v>1479</v>
      </c>
      <c r="I6946" s="1" t="s">
        <v>1479</v>
      </c>
      <c r="J6946" s="1" t="s">
        <v>15378</v>
      </c>
      <c r="K6946" s="1" t="str">
        <f>IF(COUNTIF(Financial_Transactions[transaction_id],Financial_Transactions[[#This Row],[transaction_id]])&gt;1,"Yes","No")</f>
        <v>No</v>
      </c>
      <c r="L6946" s="1" t="str">
        <f>IF(Financial_Transactions[[#This Row],[customer_id]]&lt;&gt;"",(IF(COUNTIF(Customers[customer_id],Financial_Transactions[[#This Row],[customer_id]])&gt;0,"Valid","Invalid")),"")</f>
        <v/>
      </c>
      <c r="M6946" s="1" t="str">
        <f>IF(Financial_Transactions[[#This Row],[vendor_id]]&lt;&gt;"",IF(COUNTIF(Vendors[vendor_id],Financial_Transactions[[#This Row],[vendor_id]])&gt;0,"Valid","Invalid"),"")</f>
        <v/>
      </c>
    </row>
    <row r="6947" spans="1:13" x14ac:dyDescent="0.3">
      <c r="A6947" s="1" t="s">
        <v>15379</v>
      </c>
      <c r="B6947" s="2">
        <v>44891</v>
      </c>
      <c r="C6947">
        <v>126357.59</v>
      </c>
      <c r="D6947" s="1" t="s">
        <v>1484</v>
      </c>
      <c r="E6947" s="1" t="s">
        <v>1500</v>
      </c>
      <c r="F6947" s="1" t="s">
        <v>19</v>
      </c>
      <c r="G6947" s="1" t="s">
        <v>9</v>
      </c>
      <c r="H6947" s="1" t="s">
        <v>736</v>
      </c>
      <c r="I6947" s="1" t="s">
        <v>1479</v>
      </c>
      <c r="J6947" s="1" t="s">
        <v>15380</v>
      </c>
      <c r="K6947" s="1" t="str">
        <f>IF(COUNTIF(Financial_Transactions[transaction_id],Financial_Transactions[[#This Row],[transaction_id]])&gt;1,"Yes","No")</f>
        <v>No</v>
      </c>
      <c r="L6947" s="1" t="str">
        <f>IF(Financial_Transactions[[#This Row],[customer_id]]&lt;&gt;"",(IF(COUNTIF(Customers[customer_id],Financial_Transactions[[#This Row],[customer_id]])&gt;0,"Valid","Invalid")),"")</f>
        <v>Valid</v>
      </c>
      <c r="M6947" s="1" t="str">
        <f>IF(Financial_Transactions[[#This Row],[vendor_id]]&lt;&gt;"",IF(COUNTIF(Vendors[vendor_id],Financial_Transactions[[#This Row],[vendor_id]])&gt;0,"Valid","Invalid"),"")</f>
        <v/>
      </c>
    </row>
    <row r="6948" spans="1:13" x14ac:dyDescent="0.3">
      <c r="A6948" s="1" t="s">
        <v>15381</v>
      </c>
      <c r="B6948" s="2">
        <v>44891</v>
      </c>
      <c r="C6948">
        <v>157538.26999999999</v>
      </c>
      <c r="D6948" s="1" t="s">
        <v>1484</v>
      </c>
      <c r="E6948" s="1" t="s">
        <v>1500</v>
      </c>
      <c r="F6948" s="1" t="s">
        <v>8</v>
      </c>
      <c r="G6948" s="1" t="s">
        <v>22</v>
      </c>
      <c r="H6948" s="1" t="s">
        <v>736</v>
      </c>
      <c r="I6948" s="1" t="s">
        <v>1479</v>
      </c>
      <c r="J6948" s="1" t="s">
        <v>15382</v>
      </c>
      <c r="K6948" s="1" t="str">
        <f>IF(COUNTIF(Financial_Transactions[transaction_id],Financial_Transactions[[#This Row],[transaction_id]])&gt;1,"Yes","No")</f>
        <v>No</v>
      </c>
      <c r="L6948" s="1" t="str">
        <f>IF(Financial_Transactions[[#This Row],[customer_id]]&lt;&gt;"",(IF(COUNTIF(Customers[customer_id],Financial_Transactions[[#This Row],[customer_id]])&gt;0,"Valid","Invalid")),"")</f>
        <v>Valid</v>
      </c>
      <c r="M6948" s="1" t="str">
        <f>IF(Financial_Transactions[[#This Row],[vendor_id]]&lt;&gt;"",IF(COUNTIF(Vendors[vendor_id],Financial_Transactions[[#This Row],[vendor_id]])&gt;0,"Valid","Invalid"),"")</f>
        <v/>
      </c>
    </row>
    <row r="6949" spans="1:13" x14ac:dyDescent="0.3">
      <c r="A6949" s="1" t="s">
        <v>15383</v>
      </c>
      <c r="B6949" s="2">
        <v>44679</v>
      </c>
      <c r="C6949">
        <v>-23456.67</v>
      </c>
      <c r="D6949" s="1" t="s">
        <v>1478</v>
      </c>
      <c r="E6949" s="1" t="s">
        <v>1250</v>
      </c>
      <c r="F6949" s="1" t="s">
        <v>19</v>
      </c>
      <c r="G6949" s="1" t="s">
        <v>25</v>
      </c>
      <c r="H6949" s="1" t="s">
        <v>1479</v>
      </c>
      <c r="I6949" s="1" t="s">
        <v>1392</v>
      </c>
      <c r="J6949" s="1" t="s">
        <v>15384</v>
      </c>
      <c r="K6949" s="1" t="str">
        <f>IF(COUNTIF(Financial_Transactions[transaction_id],Financial_Transactions[[#This Row],[transaction_id]])&gt;1,"Yes","No")</f>
        <v>No</v>
      </c>
      <c r="L6949" s="1" t="str">
        <f>IF(Financial_Transactions[[#This Row],[customer_id]]&lt;&gt;"",(IF(COUNTIF(Customers[customer_id],Financial_Transactions[[#This Row],[customer_id]])&gt;0,"Valid","Invalid")),"")</f>
        <v/>
      </c>
      <c r="M6949" s="1" t="str">
        <f>IF(Financial_Transactions[[#This Row],[vendor_id]]&lt;&gt;"",IF(COUNTIF(Vendors[vendor_id],Financial_Transactions[[#This Row],[vendor_id]])&gt;0,"Valid","Invalid"),"")</f>
        <v>Valid</v>
      </c>
    </row>
    <row r="6950" spans="1:13" x14ac:dyDescent="0.3">
      <c r="A6950" s="1" t="s">
        <v>15385</v>
      </c>
      <c r="B6950" s="2">
        <v>45114</v>
      </c>
      <c r="C6950">
        <v>73989.100000000006</v>
      </c>
      <c r="D6950" s="1" t="s">
        <v>1484</v>
      </c>
      <c r="E6950" s="1" t="s">
        <v>1485</v>
      </c>
      <c r="F6950" s="1" t="s">
        <v>19</v>
      </c>
      <c r="G6950" s="1" t="s">
        <v>9</v>
      </c>
      <c r="H6950" s="1" t="s">
        <v>156</v>
      </c>
      <c r="I6950" s="1" t="s">
        <v>1479</v>
      </c>
      <c r="J6950" s="1" t="s">
        <v>15386</v>
      </c>
      <c r="K6950" s="1" t="str">
        <f>IF(COUNTIF(Financial_Transactions[transaction_id],Financial_Transactions[[#This Row],[transaction_id]])&gt;1,"Yes","No")</f>
        <v>No</v>
      </c>
      <c r="L6950" s="1" t="str">
        <f>IF(Financial_Transactions[[#This Row],[customer_id]]&lt;&gt;"",(IF(COUNTIF(Customers[customer_id],Financial_Transactions[[#This Row],[customer_id]])&gt;0,"Valid","Invalid")),"")</f>
        <v>Valid</v>
      </c>
      <c r="M6950" s="1" t="str">
        <f>IF(Financial_Transactions[[#This Row],[vendor_id]]&lt;&gt;"",IF(COUNTIF(Vendors[vendor_id],Financial_Transactions[[#This Row],[vendor_id]])&gt;0,"Valid","Invalid"),"")</f>
        <v/>
      </c>
    </row>
    <row r="6951" spans="1:13" x14ac:dyDescent="0.3">
      <c r="A6951" s="1" t="s">
        <v>15387</v>
      </c>
      <c r="B6951" s="2">
        <v>44716</v>
      </c>
      <c r="C6951">
        <v>170835.05</v>
      </c>
      <c r="D6951" s="1" t="s">
        <v>1484</v>
      </c>
      <c r="E6951" s="1" t="s">
        <v>1488</v>
      </c>
      <c r="F6951" s="1" t="s">
        <v>19</v>
      </c>
      <c r="G6951" s="1" t="s">
        <v>14</v>
      </c>
      <c r="H6951" s="1" t="s">
        <v>52</v>
      </c>
      <c r="I6951" s="1" t="s">
        <v>1479</v>
      </c>
      <c r="J6951" s="1" t="s">
        <v>15388</v>
      </c>
      <c r="K6951" s="1" t="str">
        <f>IF(COUNTIF(Financial_Transactions[transaction_id],Financial_Transactions[[#This Row],[transaction_id]])&gt;1,"Yes","No")</f>
        <v>No</v>
      </c>
      <c r="L6951" s="1" t="str">
        <f>IF(Financial_Transactions[[#This Row],[customer_id]]&lt;&gt;"",(IF(COUNTIF(Customers[customer_id],Financial_Transactions[[#This Row],[customer_id]])&gt;0,"Valid","Invalid")),"")</f>
        <v>Valid</v>
      </c>
      <c r="M6951" s="1" t="str">
        <f>IF(Financial_Transactions[[#This Row],[vendor_id]]&lt;&gt;"",IF(COUNTIF(Vendors[vendor_id],Financial_Transactions[[#This Row],[vendor_id]])&gt;0,"Valid","Invalid"),"")</f>
        <v/>
      </c>
    </row>
    <row r="6952" spans="1:13" x14ac:dyDescent="0.3">
      <c r="A6952" s="1" t="s">
        <v>15389</v>
      </c>
      <c r="B6952" s="2">
        <v>45070</v>
      </c>
      <c r="C6952">
        <v>189294</v>
      </c>
      <c r="D6952" s="1" t="s">
        <v>1484</v>
      </c>
      <c r="E6952" s="1" t="s">
        <v>1485</v>
      </c>
      <c r="F6952" s="1" t="s">
        <v>13</v>
      </c>
      <c r="G6952" s="1" t="s">
        <v>14</v>
      </c>
      <c r="H6952" s="1" t="s">
        <v>126</v>
      </c>
      <c r="I6952" s="1" t="s">
        <v>1479</v>
      </c>
      <c r="J6952" s="1" t="s">
        <v>15390</v>
      </c>
      <c r="K6952" s="1" t="str">
        <f>IF(COUNTIF(Financial_Transactions[transaction_id],Financial_Transactions[[#This Row],[transaction_id]])&gt;1,"Yes","No")</f>
        <v>No</v>
      </c>
      <c r="L6952" s="1" t="str">
        <f>IF(Financial_Transactions[[#This Row],[customer_id]]&lt;&gt;"",(IF(COUNTIF(Customers[customer_id],Financial_Transactions[[#This Row],[customer_id]])&gt;0,"Valid","Invalid")),"")</f>
        <v>Valid</v>
      </c>
      <c r="M6952" s="1" t="str">
        <f>IF(Financial_Transactions[[#This Row],[vendor_id]]&lt;&gt;"",IF(COUNTIF(Vendors[vendor_id],Financial_Transactions[[#This Row],[vendor_id]])&gt;0,"Valid","Invalid"),"")</f>
        <v/>
      </c>
    </row>
    <row r="6953" spans="1:13" x14ac:dyDescent="0.3">
      <c r="A6953" s="1" t="s">
        <v>15391</v>
      </c>
      <c r="B6953" s="2">
        <v>45250</v>
      </c>
      <c r="C6953">
        <v>-66734.350000000006</v>
      </c>
      <c r="D6953" s="1" t="s">
        <v>1478</v>
      </c>
      <c r="E6953" s="1" t="s">
        <v>1235</v>
      </c>
      <c r="F6953" s="1" t="s">
        <v>19</v>
      </c>
      <c r="G6953" s="1" t="s">
        <v>14</v>
      </c>
      <c r="H6953" s="1" t="s">
        <v>1479</v>
      </c>
      <c r="I6953" s="1" t="s">
        <v>1265</v>
      </c>
      <c r="J6953" s="1" t="s">
        <v>15392</v>
      </c>
      <c r="K6953" s="1" t="str">
        <f>IF(COUNTIF(Financial_Transactions[transaction_id],Financial_Transactions[[#This Row],[transaction_id]])&gt;1,"Yes","No")</f>
        <v>No</v>
      </c>
      <c r="L6953" s="1" t="str">
        <f>IF(Financial_Transactions[[#This Row],[customer_id]]&lt;&gt;"",(IF(COUNTIF(Customers[customer_id],Financial_Transactions[[#This Row],[customer_id]])&gt;0,"Valid","Invalid")),"")</f>
        <v/>
      </c>
      <c r="M6953" s="1" t="str">
        <f>IF(Financial_Transactions[[#This Row],[vendor_id]]&lt;&gt;"",IF(COUNTIF(Vendors[vendor_id],Financial_Transactions[[#This Row],[vendor_id]])&gt;0,"Valid","Invalid"),"")</f>
        <v>Valid</v>
      </c>
    </row>
    <row r="6954" spans="1:13" x14ac:dyDescent="0.3">
      <c r="A6954" s="1" t="s">
        <v>15393</v>
      </c>
      <c r="B6954" s="2">
        <v>44842</v>
      </c>
      <c r="C6954">
        <v>270934.89</v>
      </c>
      <c r="D6954" s="1" t="s">
        <v>1484</v>
      </c>
      <c r="E6954" s="1" t="s">
        <v>1500</v>
      </c>
      <c r="F6954" s="1" t="s">
        <v>19</v>
      </c>
      <c r="G6954" s="1" t="s">
        <v>22</v>
      </c>
      <c r="H6954" s="1" t="s">
        <v>706</v>
      </c>
      <c r="I6954" s="1" t="s">
        <v>1479</v>
      </c>
      <c r="J6954" s="1" t="s">
        <v>15394</v>
      </c>
      <c r="K6954" s="1" t="str">
        <f>IF(COUNTIF(Financial_Transactions[transaction_id],Financial_Transactions[[#This Row],[transaction_id]])&gt;1,"Yes","No")</f>
        <v>No</v>
      </c>
      <c r="L6954" s="1" t="str">
        <f>IF(Financial_Transactions[[#This Row],[customer_id]]&lt;&gt;"",(IF(COUNTIF(Customers[customer_id],Financial_Transactions[[#This Row],[customer_id]])&gt;0,"Valid","Invalid")),"")</f>
        <v>Valid</v>
      </c>
      <c r="M6954" s="1" t="str">
        <f>IF(Financial_Transactions[[#This Row],[vendor_id]]&lt;&gt;"",IF(COUNTIF(Vendors[vendor_id],Financial_Transactions[[#This Row],[vendor_id]])&gt;0,"Valid","Invalid"),"")</f>
        <v/>
      </c>
    </row>
    <row r="6955" spans="1:13" x14ac:dyDescent="0.3">
      <c r="A6955" s="1" t="s">
        <v>15395</v>
      </c>
      <c r="B6955" s="2">
        <v>44736</v>
      </c>
      <c r="C6955">
        <v>150860.54</v>
      </c>
      <c r="D6955" s="1" t="s">
        <v>1484</v>
      </c>
      <c r="E6955" s="1" t="s">
        <v>1485</v>
      </c>
      <c r="F6955" s="1" t="s">
        <v>8</v>
      </c>
      <c r="G6955" s="1" t="s">
        <v>22</v>
      </c>
      <c r="H6955" s="1" t="s">
        <v>128</v>
      </c>
      <c r="I6955" s="1" t="s">
        <v>1479</v>
      </c>
      <c r="J6955" s="1" t="s">
        <v>15396</v>
      </c>
      <c r="K6955" s="1" t="str">
        <f>IF(COUNTIF(Financial_Transactions[transaction_id],Financial_Transactions[[#This Row],[transaction_id]])&gt;1,"Yes","No")</f>
        <v>No</v>
      </c>
      <c r="L6955" s="1" t="str">
        <f>IF(Financial_Transactions[[#This Row],[customer_id]]&lt;&gt;"",(IF(COUNTIF(Customers[customer_id],Financial_Transactions[[#This Row],[customer_id]])&gt;0,"Valid","Invalid")),"")</f>
        <v>Valid</v>
      </c>
      <c r="M6955" s="1" t="str">
        <f>IF(Financial_Transactions[[#This Row],[vendor_id]]&lt;&gt;"",IF(COUNTIF(Vendors[vendor_id],Financial_Transactions[[#This Row],[vendor_id]])&gt;0,"Valid","Invalid"),"")</f>
        <v/>
      </c>
    </row>
    <row r="6956" spans="1:13" x14ac:dyDescent="0.3">
      <c r="A6956" s="1" t="s">
        <v>15397</v>
      </c>
      <c r="B6956" s="2">
        <v>45093</v>
      </c>
      <c r="C6956">
        <v>-13080.4</v>
      </c>
      <c r="D6956" s="1" t="s">
        <v>1478</v>
      </c>
      <c r="E6956" s="1" t="s">
        <v>1225</v>
      </c>
      <c r="F6956" s="1" t="s">
        <v>8</v>
      </c>
      <c r="G6956" s="1" t="s">
        <v>25</v>
      </c>
      <c r="H6956" s="1" t="s">
        <v>1479</v>
      </c>
      <c r="I6956" s="1" t="s">
        <v>1376</v>
      </c>
      <c r="J6956" s="1" t="s">
        <v>15398</v>
      </c>
      <c r="K6956" s="1" t="str">
        <f>IF(COUNTIF(Financial_Transactions[transaction_id],Financial_Transactions[[#This Row],[transaction_id]])&gt;1,"Yes","No")</f>
        <v>No</v>
      </c>
      <c r="L6956" s="1" t="str">
        <f>IF(Financial_Transactions[[#This Row],[customer_id]]&lt;&gt;"",(IF(COUNTIF(Customers[customer_id],Financial_Transactions[[#This Row],[customer_id]])&gt;0,"Valid","Invalid")),"")</f>
        <v/>
      </c>
      <c r="M6956" s="1" t="str">
        <f>IF(Financial_Transactions[[#This Row],[vendor_id]]&lt;&gt;"",IF(COUNTIF(Vendors[vendor_id],Financial_Transactions[[#This Row],[vendor_id]])&gt;0,"Valid","Invalid"),"")</f>
        <v>Valid</v>
      </c>
    </row>
    <row r="6957" spans="1:13" x14ac:dyDescent="0.3">
      <c r="A6957" s="1" t="s">
        <v>15399</v>
      </c>
      <c r="B6957" s="2">
        <v>45071</v>
      </c>
      <c r="C6957">
        <v>271626.87</v>
      </c>
      <c r="D6957" s="1" t="s">
        <v>1484</v>
      </c>
      <c r="E6957" s="1" t="s">
        <v>1500</v>
      </c>
      <c r="F6957" s="1" t="s">
        <v>8</v>
      </c>
      <c r="G6957" s="1" t="s">
        <v>14</v>
      </c>
      <c r="H6957" s="1" t="s">
        <v>64</v>
      </c>
      <c r="I6957" s="1" t="s">
        <v>1479</v>
      </c>
      <c r="J6957" s="1" t="s">
        <v>15400</v>
      </c>
      <c r="K6957" s="1" t="str">
        <f>IF(COUNTIF(Financial_Transactions[transaction_id],Financial_Transactions[[#This Row],[transaction_id]])&gt;1,"Yes","No")</f>
        <v>No</v>
      </c>
      <c r="L6957" s="1" t="str">
        <f>IF(Financial_Transactions[[#This Row],[customer_id]]&lt;&gt;"",(IF(COUNTIF(Customers[customer_id],Financial_Transactions[[#This Row],[customer_id]])&gt;0,"Valid","Invalid")),"")</f>
        <v>Valid</v>
      </c>
      <c r="M6957" s="1" t="str">
        <f>IF(Financial_Transactions[[#This Row],[vendor_id]]&lt;&gt;"",IF(COUNTIF(Vendors[vendor_id],Financial_Transactions[[#This Row],[vendor_id]])&gt;0,"Valid","Invalid"),"")</f>
        <v/>
      </c>
    </row>
    <row r="6958" spans="1:13" x14ac:dyDescent="0.3">
      <c r="A6958" s="1" t="s">
        <v>15401</v>
      </c>
      <c r="B6958" s="2">
        <v>45097</v>
      </c>
      <c r="C6958">
        <v>-13409.61</v>
      </c>
      <c r="D6958" s="1" t="s">
        <v>1478</v>
      </c>
      <c r="E6958" s="1" t="s">
        <v>1250</v>
      </c>
      <c r="F6958" s="1" t="s">
        <v>13</v>
      </c>
      <c r="G6958" s="1" t="s">
        <v>9</v>
      </c>
      <c r="H6958" s="1" t="s">
        <v>1479</v>
      </c>
      <c r="I6958" s="1" t="s">
        <v>1400</v>
      </c>
      <c r="J6958" s="1" t="s">
        <v>15402</v>
      </c>
      <c r="K6958" s="1" t="str">
        <f>IF(COUNTIF(Financial_Transactions[transaction_id],Financial_Transactions[[#This Row],[transaction_id]])&gt;1,"Yes","No")</f>
        <v>No</v>
      </c>
      <c r="L6958" s="1" t="str">
        <f>IF(Financial_Transactions[[#This Row],[customer_id]]&lt;&gt;"",(IF(COUNTIF(Customers[customer_id],Financial_Transactions[[#This Row],[customer_id]])&gt;0,"Valid","Invalid")),"")</f>
        <v/>
      </c>
      <c r="M6958" s="1" t="str">
        <f>IF(Financial_Transactions[[#This Row],[vendor_id]]&lt;&gt;"",IF(COUNTIF(Vendors[vendor_id],Financial_Transactions[[#This Row],[vendor_id]])&gt;0,"Valid","Invalid"),"")</f>
        <v>Valid</v>
      </c>
    </row>
    <row r="6959" spans="1:13" x14ac:dyDescent="0.3">
      <c r="A6959" s="1" t="s">
        <v>15403</v>
      </c>
      <c r="B6959" s="2">
        <v>45117</v>
      </c>
      <c r="C6959">
        <v>145774.67000000001</v>
      </c>
      <c r="D6959" s="1" t="s">
        <v>1484</v>
      </c>
      <c r="E6959" s="1" t="s">
        <v>1500</v>
      </c>
      <c r="F6959" s="1" t="s">
        <v>8</v>
      </c>
      <c r="G6959" s="1" t="s">
        <v>9</v>
      </c>
      <c r="H6959" s="1" t="s">
        <v>458</v>
      </c>
      <c r="I6959" s="1" t="s">
        <v>1479</v>
      </c>
      <c r="J6959" s="1" t="s">
        <v>15404</v>
      </c>
      <c r="K6959" s="1" t="str">
        <f>IF(COUNTIF(Financial_Transactions[transaction_id],Financial_Transactions[[#This Row],[transaction_id]])&gt;1,"Yes","No")</f>
        <v>No</v>
      </c>
      <c r="L6959" s="1" t="str">
        <f>IF(Financial_Transactions[[#This Row],[customer_id]]&lt;&gt;"",(IF(COUNTIF(Customers[customer_id],Financial_Transactions[[#This Row],[customer_id]])&gt;0,"Valid","Invalid")),"")</f>
        <v>Valid</v>
      </c>
      <c r="M6959" s="1" t="str">
        <f>IF(Financial_Transactions[[#This Row],[vendor_id]]&lt;&gt;"",IF(COUNTIF(Vendors[vendor_id],Financial_Transactions[[#This Row],[vendor_id]])&gt;0,"Valid","Invalid"),"")</f>
        <v/>
      </c>
    </row>
    <row r="6960" spans="1:13" x14ac:dyDescent="0.3">
      <c r="A6960" s="1" t="s">
        <v>15405</v>
      </c>
      <c r="B6960" s="2">
        <v>45150</v>
      </c>
      <c r="C6960">
        <v>-62115.48</v>
      </c>
      <c r="D6960" s="1" t="s">
        <v>1478</v>
      </c>
      <c r="E6960" s="1" t="s">
        <v>1235</v>
      </c>
      <c r="F6960" s="1" t="s">
        <v>19</v>
      </c>
      <c r="G6960" s="1" t="s">
        <v>14</v>
      </c>
      <c r="H6960" s="1" t="s">
        <v>1479</v>
      </c>
      <c r="I6960" s="1" t="s">
        <v>1388</v>
      </c>
      <c r="J6960" s="1" t="s">
        <v>15406</v>
      </c>
      <c r="K6960" s="1" t="str">
        <f>IF(COUNTIF(Financial_Transactions[transaction_id],Financial_Transactions[[#This Row],[transaction_id]])&gt;1,"Yes","No")</f>
        <v>No</v>
      </c>
      <c r="L6960" s="1" t="str">
        <f>IF(Financial_Transactions[[#This Row],[customer_id]]&lt;&gt;"",(IF(COUNTIF(Customers[customer_id],Financial_Transactions[[#This Row],[customer_id]])&gt;0,"Valid","Invalid")),"")</f>
        <v/>
      </c>
      <c r="M6960" s="1" t="str">
        <f>IF(Financial_Transactions[[#This Row],[vendor_id]]&lt;&gt;"",IF(COUNTIF(Vendors[vendor_id],Financial_Transactions[[#This Row],[vendor_id]])&gt;0,"Valid","Invalid"),"")</f>
        <v>Valid</v>
      </c>
    </row>
    <row r="6961" spans="1:13" x14ac:dyDescent="0.3">
      <c r="A6961" s="1" t="s">
        <v>15407</v>
      </c>
      <c r="B6961" s="2">
        <v>45010</v>
      </c>
      <c r="C6961">
        <v>218396.74</v>
      </c>
      <c r="D6961" s="1" t="s">
        <v>1484</v>
      </c>
      <c r="E6961" s="1" t="s">
        <v>1500</v>
      </c>
      <c r="F6961" s="1" t="s">
        <v>8</v>
      </c>
      <c r="G6961" s="1" t="s">
        <v>25</v>
      </c>
      <c r="H6961" s="1" t="s">
        <v>348</v>
      </c>
      <c r="I6961" s="1" t="s">
        <v>1479</v>
      </c>
      <c r="J6961" s="1" t="s">
        <v>15408</v>
      </c>
      <c r="K6961" s="1" t="str">
        <f>IF(COUNTIF(Financial_Transactions[transaction_id],Financial_Transactions[[#This Row],[transaction_id]])&gt;1,"Yes","No")</f>
        <v>No</v>
      </c>
      <c r="L6961" s="1" t="str">
        <f>IF(Financial_Transactions[[#This Row],[customer_id]]&lt;&gt;"",(IF(COUNTIF(Customers[customer_id],Financial_Transactions[[#This Row],[customer_id]])&gt;0,"Valid","Invalid")),"")</f>
        <v>Valid</v>
      </c>
      <c r="M6961" s="1" t="str">
        <f>IF(Financial_Transactions[[#This Row],[vendor_id]]&lt;&gt;"",IF(COUNTIF(Vendors[vendor_id],Financial_Transactions[[#This Row],[vendor_id]])&gt;0,"Valid","Invalid"),"")</f>
        <v/>
      </c>
    </row>
    <row r="6962" spans="1:13" x14ac:dyDescent="0.3">
      <c r="A6962" s="1" t="s">
        <v>15409</v>
      </c>
      <c r="B6962" s="2">
        <v>45091</v>
      </c>
      <c r="C6962">
        <v>271641.2</v>
      </c>
      <c r="D6962" s="1" t="s">
        <v>1484</v>
      </c>
      <c r="E6962" s="1" t="s">
        <v>1485</v>
      </c>
      <c r="F6962" s="1" t="s">
        <v>8</v>
      </c>
      <c r="G6962" s="1" t="s">
        <v>25</v>
      </c>
      <c r="H6962" s="1" t="s">
        <v>320</v>
      </c>
      <c r="I6962" s="1" t="s">
        <v>1479</v>
      </c>
      <c r="J6962" s="1" t="s">
        <v>15410</v>
      </c>
      <c r="K6962" s="1" t="str">
        <f>IF(COUNTIF(Financial_Transactions[transaction_id],Financial_Transactions[[#This Row],[transaction_id]])&gt;1,"Yes","No")</f>
        <v>No</v>
      </c>
      <c r="L6962" s="1" t="str">
        <f>IF(Financial_Transactions[[#This Row],[customer_id]]&lt;&gt;"",(IF(COUNTIF(Customers[customer_id],Financial_Transactions[[#This Row],[customer_id]])&gt;0,"Valid","Invalid")),"")</f>
        <v>Valid</v>
      </c>
      <c r="M6962" s="1" t="str">
        <f>IF(Financial_Transactions[[#This Row],[vendor_id]]&lt;&gt;"",IF(COUNTIF(Vendors[vendor_id],Financial_Transactions[[#This Row],[vendor_id]])&gt;0,"Valid","Invalid"),"")</f>
        <v/>
      </c>
    </row>
    <row r="6963" spans="1:13" x14ac:dyDescent="0.3">
      <c r="A6963" s="1" t="s">
        <v>15411</v>
      </c>
      <c r="B6963" s="2">
        <v>44852</v>
      </c>
      <c r="C6963">
        <v>132555.32999999999</v>
      </c>
      <c r="D6963" s="1" t="s">
        <v>1484</v>
      </c>
      <c r="E6963" s="1" t="s">
        <v>1488</v>
      </c>
      <c r="F6963" s="1" t="s">
        <v>8</v>
      </c>
      <c r="G6963" s="1" t="s">
        <v>9</v>
      </c>
      <c r="H6963" s="1" t="s">
        <v>80</v>
      </c>
      <c r="I6963" s="1" t="s">
        <v>1479</v>
      </c>
      <c r="J6963" s="1" t="s">
        <v>15412</v>
      </c>
      <c r="K6963" s="1" t="str">
        <f>IF(COUNTIF(Financial_Transactions[transaction_id],Financial_Transactions[[#This Row],[transaction_id]])&gt;1,"Yes","No")</f>
        <v>No</v>
      </c>
      <c r="L6963" s="1" t="str">
        <f>IF(Financial_Transactions[[#This Row],[customer_id]]&lt;&gt;"",(IF(COUNTIF(Customers[customer_id],Financial_Transactions[[#This Row],[customer_id]])&gt;0,"Valid","Invalid")),"")</f>
        <v>Valid</v>
      </c>
      <c r="M6963" s="1" t="str">
        <f>IF(Financial_Transactions[[#This Row],[vendor_id]]&lt;&gt;"",IF(COUNTIF(Vendors[vendor_id],Financial_Transactions[[#This Row],[vendor_id]])&gt;0,"Valid","Invalid"),"")</f>
        <v/>
      </c>
    </row>
    <row r="6964" spans="1:13" x14ac:dyDescent="0.3">
      <c r="A6964" s="1" t="s">
        <v>15413</v>
      </c>
      <c r="B6964" s="2">
        <v>44947</v>
      </c>
      <c r="C6964">
        <v>143851.26</v>
      </c>
      <c r="D6964" s="1" t="s">
        <v>1484</v>
      </c>
      <c r="E6964" s="1" t="s">
        <v>1500</v>
      </c>
      <c r="F6964" s="1" t="s">
        <v>13</v>
      </c>
      <c r="G6964" s="1" t="s">
        <v>14</v>
      </c>
      <c r="H6964" s="1" t="s">
        <v>490</v>
      </c>
      <c r="I6964" s="1" t="s">
        <v>1479</v>
      </c>
      <c r="J6964" s="1" t="s">
        <v>15414</v>
      </c>
      <c r="K6964" s="1" t="str">
        <f>IF(COUNTIF(Financial_Transactions[transaction_id],Financial_Transactions[[#This Row],[transaction_id]])&gt;1,"Yes","No")</f>
        <v>No</v>
      </c>
      <c r="L6964" s="1" t="str">
        <f>IF(Financial_Transactions[[#This Row],[customer_id]]&lt;&gt;"",(IF(COUNTIF(Customers[customer_id],Financial_Transactions[[#This Row],[customer_id]])&gt;0,"Valid","Invalid")),"")</f>
        <v>Valid</v>
      </c>
      <c r="M6964" s="1" t="str">
        <f>IF(Financial_Transactions[[#This Row],[vendor_id]]&lt;&gt;"",IF(COUNTIF(Vendors[vendor_id],Financial_Transactions[[#This Row],[vendor_id]])&gt;0,"Valid","Invalid"),"")</f>
        <v/>
      </c>
    </row>
    <row r="6965" spans="1:13" x14ac:dyDescent="0.3">
      <c r="A6965" s="1" t="s">
        <v>15415</v>
      </c>
      <c r="B6965" s="2">
        <v>45206</v>
      </c>
      <c r="C6965">
        <v>134964.5</v>
      </c>
      <c r="D6965" s="1" t="s">
        <v>1484</v>
      </c>
      <c r="E6965" s="1" t="s">
        <v>1485</v>
      </c>
      <c r="F6965" s="1" t="s">
        <v>8</v>
      </c>
      <c r="G6965" s="1" t="s">
        <v>9</v>
      </c>
      <c r="H6965" s="1" t="s">
        <v>496</v>
      </c>
      <c r="I6965" s="1" t="s">
        <v>1479</v>
      </c>
      <c r="J6965" s="1" t="s">
        <v>15416</v>
      </c>
      <c r="K6965" s="1" t="str">
        <f>IF(COUNTIF(Financial_Transactions[transaction_id],Financial_Transactions[[#This Row],[transaction_id]])&gt;1,"Yes","No")</f>
        <v>No</v>
      </c>
      <c r="L6965" s="1" t="str">
        <f>IF(Financial_Transactions[[#This Row],[customer_id]]&lt;&gt;"",(IF(COUNTIF(Customers[customer_id],Financial_Transactions[[#This Row],[customer_id]])&gt;0,"Valid","Invalid")),"")</f>
        <v>Valid</v>
      </c>
      <c r="M6965" s="1" t="str">
        <f>IF(Financial_Transactions[[#This Row],[vendor_id]]&lt;&gt;"",IF(COUNTIF(Vendors[vendor_id],Financial_Transactions[[#This Row],[vendor_id]])&gt;0,"Valid","Invalid"),"")</f>
        <v/>
      </c>
    </row>
    <row r="6966" spans="1:13" x14ac:dyDescent="0.3">
      <c r="A6966" s="1" t="s">
        <v>15417</v>
      </c>
      <c r="B6966" s="2">
        <v>44902</v>
      </c>
      <c r="C6966">
        <v>-27179.67</v>
      </c>
      <c r="D6966" s="1" t="s">
        <v>1478</v>
      </c>
      <c r="E6966" s="1" t="s">
        <v>1235</v>
      </c>
      <c r="F6966" s="1" t="s">
        <v>8</v>
      </c>
      <c r="G6966" s="1" t="s">
        <v>14</v>
      </c>
      <c r="H6966" s="1" t="s">
        <v>1479</v>
      </c>
      <c r="I6966" s="1" t="s">
        <v>1414</v>
      </c>
      <c r="J6966" s="1" t="s">
        <v>15418</v>
      </c>
      <c r="K6966" s="1" t="str">
        <f>IF(COUNTIF(Financial_Transactions[transaction_id],Financial_Transactions[[#This Row],[transaction_id]])&gt;1,"Yes","No")</f>
        <v>No</v>
      </c>
      <c r="L6966" s="1" t="str">
        <f>IF(Financial_Transactions[[#This Row],[customer_id]]&lt;&gt;"",(IF(COUNTIF(Customers[customer_id],Financial_Transactions[[#This Row],[customer_id]])&gt;0,"Valid","Invalid")),"")</f>
        <v/>
      </c>
      <c r="M6966" s="1" t="str">
        <f>IF(Financial_Transactions[[#This Row],[vendor_id]]&lt;&gt;"",IF(COUNTIF(Vendors[vendor_id],Financial_Transactions[[#This Row],[vendor_id]])&gt;0,"Valid","Invalid"),"")</f>
        <v>Valid</v>
      </c>
    </row>
    <row r="6967" spans="1:13" x14ac:dyDescent="0.3">
      <c r="A6967" s="1" t="s">
        <v>15419</v>
      </c>
      <c r="B6967" s="2">
        <v>44880</v>
      </c>
      <c r="C6967">
        <v>9091.65</v>
      </c>
      <c r="D6967" s="1" t="s">
        <v>1925</v>
      </c>
      <c r="E6967" s="1" t="s">
        <v>1925</v>
      </c>
      <c r="F6967" s="1" t="s">
        <v>8</v>
      </c>
      <c r="G6967" s="1" t="s">
        <v>22</v>
      </c>
      <c r="H6967" s="1" t="s">
        <v>1479</v>
      </c>
      <c r="I6967" s="1" t="s">
        <v>1479</v>
      </c>
      <c r="J6967" s="1" t="s">
        <v>15420</v>
      </c>
      <c r="K6967" s="1" t="str">
        <f>IF(COUNTIF(Financial_Transactions[transaction_id],Financial_Transactions[[#This Row],[transaction_id]])&gt;1,"Yes","No")</f>
        <v>No</v>
      </c>
      <c r="L6967" s="1" t="str">
        <f>IF(Financial_Transactions[[#This Row],[customer_id]]&lt;&gt;"",(IF(COUNTIF(Customers[customer_id],Financial_Transactions[[#This Row],[customer_id]])&gt;0,"Valid","Invalid")),"")</f>
        <v/>
      </c>
      <c r="M6967" s="1" t="str">
        <f>IF(Financial_Transactions[[#This Row],[vendor_id]]&lt;&gt;"",IF(COUNTIF(Vendors[vendor_id],Financial_Transactions[[#This Row],[vendor_id]])&gt;0,"Valid","Invalid"),"")</f>
        <v/>
      </c>
    </row>
    <row r="6968" spans="1:13" x14ac:dyDescent="0.3">
      <c r="A6968" s="1" t="s">
        <v>15421</v>
      </c>
      <c r="B6968" s="2">
        <v>45088</v>
      </c>
      <c r="C6968">
        <v>141051.82</v>
      </c>
      <c r="D6968" s="1" t="s">
        <v>1484</v>
      </c>
      <c r="E6968" s="1" t="s">
        <v>1485</v>
      </c>
      <c r="F6968" s="1" t="s">
        <v>19</v>
      </c>
      <c r="G6968" s="1" t="s">
        <v>9</v>
      </c>
      <c r="H6968" s="1" t="s">
        <v>54</v>
      </c>
      <c r="I6968" s="1" t="s">
        <v>1479</v>
      </c>
      <c r="J6968" s="1" t="s">
        <v>15422</v>
      </c>
      <c r="K6968" s="1" t="str">
        <f>IF(COUNTIF(Financial_Transactions[transaction_id],Financial_Transactions[[#This Row],[transaction_id]])&gt;1,"Yes","No")</f>
        <v>No</v>
      </c>
      <c r="L6968" s="1" t="str">
        <f>IF(Financial_Transactions[[#This Row],[customer_id]]&lt;&gt;"",(IF(COUNTIF(Customers[customer_id],Financial_Transactions[[#This Row],[customer_id]])&gt;0,"Valid","Invalid")),"")</f>
        <v>Valid</v>
      </c>
      <c r="M6968" s="1" t="str">
        <f>IF(Financial_Transactions[[#This Row],[vendor_id]]&lt;&gt;"",IF(COUNTIF(Vendors[vendor_id],Financial_Transactions[[#This Row],[vendor_id]])&gt;0,"Valid","Invalid"),"")</f>
        <v/>
      </c>
    </row>
    <row r="6969" spans="1:13" x14ac:dyDescent="0.3">
      <c r="A6969" s="1" t="s">
        <v>15423</v>
      </c>
      <c r="B6969" s="2">
        <v>45166</v>
      </c>
      <c r="C6969">
        <v>118983.74</v>
      </c>
      <c r="D6969" s="1" t="s">
        <v>1484</v>
      </c>
      <c r="E6969" s="1" t="s">
        <v>1488</v>
      </c>
      <c r="F6969" s="1" t="s">
        <v>19</v>
      </c>
      <c r="G6969" s="1" t="s">
        <v>9</v>
      </c>
      <c r="H6969" s="1" t="s">
        <v>580</v>
      </c>
      <c r="I6969" s="1" t="s">
        <v>1479</v>
      </c>
      <c r="J6969" s="1" t="s">
        <v>15424</v>
      </c>
      <c r="K6969" s="1" t="str">
        <f>IF(COUNTIF(Financial_Transactions[transaction_id],Financial_Transactions[[#This Row],[transaction_id]])&gt;1,"Yes","No")</f>
        <v>No</v>
      </c>
      <c r="L6969" s="1" t="str">
        <f>IF(Financial_Transactions[[#This Row],[customer_id]]&lt;&gt;"",(IF(COUNTIF(Customers[customer_id],Financial_Transactions[[#This Row],[customer_id]])&gt;0,"Valid","Invalid")),"")</f>
        <v>Valid</v>
      </c>
      <c r="M6969" s="1" t="str">
        <f>IF(Financial_Transactions[[#This Row],[vendor_id]]&lt;&gt;"",IF(COUNTIF(Vendors[vendor_id],Financial_Transactions[[#This Row],[vendor_id]])&gt;0,"Valid","Invalid"),"")</f>
        <v/>
      </c>
    </row>
    <row r="6970" spans="1:13" x14ac:dyDescent="0.3">
      <c r="A6970" s="1" t="s">
        <v>15425</v>
      </c>
      <c r="B6970" s="2">
        <v>44733</v>
      </c>
      <c r="C6970">
        <v>-72428.600000000006</v>
      </c>
      <c r="D6970" s="1" t="s">
        <v>1478</v>
      </c>
      <c r="E6970" s="1" t="s">
        <v>1510</v>
      </c>
      <c r="F6970" s="1" t="s">
        <v>8</v>
      </c>
      <c r="G6970" s="1" t="s">
        <v>14</v>
      </c>
      <c r="H6970" s="1" t="s">
        <v>1479</v>
      </c>
      <c r="I6970" s="1" t="s">
        <v>1324</v>
      </c>
      <c r="J6970" s="1" t="s">
        <v>15426</v>
      </c>
      <c r="K6970" s="1" t="str">
        <f>IF(COUNTIF(Financial_Transactions[transaction_id],Financial_Transactions[[#This Row],[transaction_id]])&gt;1,"Yes","No")</f>
        <v>No</v>
      </c>
      <c r="L6970" s="1" t="str">
        <f>IF(Financial_Transactions[[#This Row],[customer_id]]&lt;&gt;"",(IF(COUNTIF(Customers[customer_id],Financial_Transactions[[#This Row],[customer_id]])&gt;0,"Valid","Invalid")),"")</f>
        <v/>
      </c>
      <c r="M6970" s="1" t="str">
        <f>IF(Financial_Transactions[[#This Row],[vendor_id]]&lt;&gt;"",IF(COUNTIF(Vendors[vendor_id],Financial_Transactions[[#This Row],[vendor_id]])&gt;0,"Valid","Invalid"),"")</f>
        <v>Valid</v>
      </c>
    </row>
    <row r="6971" spans="1:13" x14ac:dyDescent="0.3">
      <c r="A6971" s="1" t="s">
        <v>15427</v>
      </c>
      <c r="B6971" s="2">
        <v>45187</v>
      </c>
      <c r="C6971">
        <v>-46454.26</v>
      </c>
      <c r="D6971" s="1" t="s">
        <v>1478</v>
      </c>
      <c r="E6971" s="1" t="s">
        <v>1225</v>
      </c>
      <c r="F6971" s="1" t="s">
        <v>19</v>
      </c>
      <c r="G6971" s="1" t="s">
        <v>25</v>
      </c>
      <c r="H6971" s="1" t="s">
        <v>1479</v>
      </c>
      <c r="I6971" s="1" t="s">
        <v>1223</v>
      </c>
      <c r="J6971" s="1" t="s">
        <v>15428</v>
      </c>
      <c r="K6971" s="1" t="str">
        <f>IF(COUNTIF(Financial_Transactions[transaction_id],Financial_Transactions[[#This Row],[transaction_id]])&gt;1,"Yes","No")</f>
        <v>No</v>
      </c>
      <c r="L6971" s="1" t="str">
        <f>IF(Financial_Transactions[[#This Row],[customer_id]]&lt;&gt;"",(IF(COUNTIF(Customers[customer_id],Financial_Transactions[[#This Row],[customer_id]])&gt;0,"Valid","Invalid")),"")</f>
        <v/>
      </c>
      <c r="M6971" s="1" t="str">
        <f>IF(Financial_Transactions[[#This Row],[vendor_id]]&lt;&gt;"",IF(COUNTIF(Vendors[vendor_id],Financial_Transactions[[#This Row],[vendor_id]])&gt;0,"Valid","Invalid"),"")</f>
        <v>Valid</v>
      </c>
    </row>
    <row r="6972" spans="1:13" x14ac:dyDescent="0.3">
      <c r="A6972" s="1" t="s">
        <v>15429</v>
      </c>
      <c r="B6972" s="2">
        <v>45064</v>
      </c>
      <c r="C6972">
        <v>109792.92</v>
      </c>
      <c r="D6972" s="1" t="s">
        <v>1484</v>
      </c>
      <c r="E6972" s="1" t="s">
        <v>1488</v>
      </c>
      <c r="F6972" s="1" t="s">
        <v>13</v>
      </c>
      <c r="G6972" s="1" t="s">
        <v>9</v>
      </c>
      <c r="H6972" s="1" t="s">
        <v>392</v>
      </c>
      <c r="I6972" s="1" t="s">
        <v>1479</v>
      </c>
      <c r="J6972" s="1" t="s">
        <v>15430</v>
      </c>
      <c r="K6972" s="1" t="str">
        <f>IF(COUNTIF(Financial_Transactions[transaction_id],Financial_Transactions[[#This Row],[transaction_id]])&gt;1,"Yes","No")</f>
        <v>No</v>
      </c>
      <c r="L6972" s="1" t="str">
        <f>IF(Financial_Transactions[[#This Row],[customer_id]]&lt;&gt;"",(IF(COUNTIF(Customers[customer_id],Financial_Transactions[[#This Row],[customer_id]])&gt;0,"Valid","Invalid")),"")</f>
        <v>Valid</v>
      </c>
      <c r="M6972" s="1" t="str">
        <f>IF(Financial_Transactions[[#This Row],[vendor_id]]&lt;&gt;"",IF(COUNTIF(Vendors[vendor_id],Financial_Transactions[[#This Row],[vendor_id]])&gt;0,"Valid","Invalid"),"")</f>
        <v/>
      </c>
    </row>
    <row r="6973" spans="1:13" x14ac:dyDescent="0.3">
      <c r="A6973" s="1" t="s">
        <v>15431</v>
      </c>
      <c r="B6973" s="2">
        <v>44686</v>
      </c>
      <c r="C6973">
        <v>174160.89</v>
      </c>
      <c r="D6973" s="1" t="s">
        <v>1484</v>
      </c>
      <c r="E6973" s="1" t="s">
        <v>1488</v>
      </c>
      <c r="F6973" s="1" t="s">
        <v>19</v>
      </c>
      <c r="G6973" s="1" t="s">
        <v>14</v>
      </c>
      <c r="H6973" s="1" t="s">
        <v>518</v>
      </c>
      <c r="I6973" s="1" t="s">
        <v>1479</v>
      </c>
      <c r="J6973" s="1" t="s">
        <v>15432</v>
      </c>
      <c r="K6973" s="1" t="str">
        <f>IF(COUNTIF(Financial_Transactions[transaction_id],Financial_Transactions[[#This Row],[transaction_id]])&gt;1,"Yes","No")</f>
        <v>No</v>
      </c>
      <c r="L6973" s="1" t="str">
        <f>IF(Financial_Transactions[[#This Row],[customer_id]]&lt;&gt;"",(IF(COUNTIF(Customers[customer_id],Financial_Transactions[[#This Row],[customer_id]])&gt;0,"Valid","Invalid")),"")</f>
        <v>Valid</v>
      </c>
      <c r="M6973" s="1" t="str">
        <f>IF(Financial_Transactions[[#This Row],[vendor_id]]&lt;&gt;"",IF(COUNTIF(Vendors[vendor_id],Financial_Transactions[[#This Row],[vendor_id]])&gt;0,"Valid","Invalid"),"")</f>
        <v/>
      </c>
    </row>
    <row r="6974" spans="1:13" x14ac:dyDescent="0.3">
      <c r="A6974" s="1" t="s">
        <v>15433</v>
      </c>
      <c r="B6974" s="2">
        <v>45238</v>
      </c>
      <c r="C6974">
        <v>-19083.68</v>
      </c>
      <c r="D6974" s="1" t="s">
        <v>1478</v>
      </c>
      <c r="E6974" s="1" t="s">
        <v>1497</v>
      </c>
      <c r="F6974" s="1" t="s">
        <v>13</v>
      </c>
      <c r="G6974" s="1" t="s">
        <v>14</v>
      </c>
      <c r="H6974" s="1" t="s">
        <v>1479</v>
      </c>
      <c r="I6974" s="1" t="s">
        <v>1315</v>
      </c>
      <c r="J6974" s="1" t="s">
        <v>15434</v>
      </c>
      <c r="K6974" s="1" t="str">
        <f>IF(COUNTIF(Financial_Transactions[transaction_id],Financial_Transactions[[#This Row],[transaction_id]])&gt;1,"Yes","No")</f>
        <v>No</v>
      </c>
      <c r="L6974" s="1" t="str">
        <f>IF(Financial_Transactions[[#This Row],[customer_id]]&lt;&gt;"",(IF(COUNTIF(Customers[customer_id],Financial_Transactions[[#This Row],[customer_id]])&gt;0,"Valid","Invalid")),"")</f>
        <v/>
      </c>
      <c r="M6974" s="1" t="str">
        <f>IF(Financial_Transactions[[#This Row],[vendor_id]]&lt;&gt;"",IF(COUNTIF(Vendors[vendor_id],Financial_Transactions[[#This Row],[vendor_id]])&gt;0,"Valid","Invalid"),"")</f>
        <v>Valid</v>
      </c>
    </row>
    <row r="6975" spans="1:13" x14ac:dyDescent="0.3">
      <c r="A6975" s="1" t="s">
        <v>15435</v>
      </c>
      <c r="B6975" s="2">
        <v>44857</v>
      </c>
      <c r="C6975">
        <v>83324.67</v>
      </c>
      <c r="D6975" s="1" t="s">
        <v>1484</v>
      </c>
      <c r="E6975" s="1" t="s">
        <v>1485</v>
      </c>
      <c r="F6975" s="1" t="s">
        <v>13</v>
      </c>
      <c r="G6975" s="1" t="s">
        <v>22</v>
      </c>
      <c r="H6975" s="1" t="s">
        <v>554</v>
      </c>
      <c r="I6975" s="1" t="s">
        <v>1479</v>
      </c>
      <c r="J6975" s="1" t="s">
        <v>15436</v>
      </c>
      <c r="K6975" s="1" t="str">
        <f>IF(COUNTIF(Financial_Transactions[transaction_id],Financial_Transactions[[#This Row],[transaction_id]])&gt;1,"Yes","No")</f>
        <v>No</v>
      </c>
      <c r="L6975" s="1" t="str">
        <f>IF(Financial_Transactions[[#This Row],[customer_id]]&lt;&gt;"",(IF(COUNTIF(Customers[customer_id],Financial_Transactions[[#This Row],[customer_id]])&gt;0,"Valid","Invalid")),"")</f>
        <v>Valid</v>
      </c>
      <c r="M6975" s="1" t="str">
        <f>IF(Financial_Transactions[[#This Row],[vendor_id]]&lt;&gt;"",IF(COUNTIF(Vendors[vendor_id],Financial_Transactions[[#This Row],[vendor_id]])&gt;0,"Valid","Invalid"),"")</f>
        <v/>
      </c>
    </row>
    <row r="6976" spans="1:13" x14ac:dyDescent="0.3">
      <c r="A6976" s="1" t="s">
        <v>15437</v>
      </c>
      <c r="B6976" s="2">
        <v>45007</v>
      </c>
      <c r="C6976">
        <v>243610.69</v>
      </c>
      <c r="D6976" s="1" t="s">
        <v>1484</v>
      </c>
      <c r="E6976" s="1" t="s">
        <v>1488</v>
      </c>
      <c r="F6976" s="1" t="s">
        <v>8</v>
      </c>
      <c r="G6976" s="1" t="s">
        <v>22</v>
      </c>
      <c r="H6976" s="1" t="s">
        <v>500</v>
      </c>
      <c r="I6976" s="1" t="s">
        <v>1479</v>
      </c>
      <c r="J6976" s="1" t="s">
        <v>15438</v>
      </c>
      <c r="K6976" s="1" t="str">
        <f>IF(COUNTIF(Financial_Transactions[transaction_id],Financial_Transactions[[#This Row],[transaction_id]])&gt;1,"Yes","No")</f>
        <v>No</v>
      </c>
      <c r="L6976" s="1" t="str">
        <f>IF(Financial_Transactions[[#This Row],[customer_id]]&lt;&gt;"",(IF(COUNTIF(Customers[customer_id],Financial_Transactions[[#This Row],[customer_id]])&gt;0,"Valid","Invalid")),"")</f>
        <v>Valid</v>
      </c>
      <c r="M6976" s="1" t="str">
        <f>IF(Financial_Transactions[[#This Row],[vendor_id]]&lt;&gt;"",IF(COUNTIF(Vendors[vendor_id],Financial_Transactions[[#This Row],[vendor_id]])&gt;0,"Valid","Invalid"),"")</f>
        <v/>
      </c>
    </row>
    <row r="6977" spans="1:13" x14ac:dyDescent="0.3">
      <c r="A6977" s="1" t="s">
        <v>15439</v>
      </c>
      <c r="B6977" s="2">
        <v>44832</v>
      </c>
      <c r="C6977">
        <v>84821.89</v>
      </c>
      <c r="D6977" s="1" t="s">
        <v>1484</v>
      </c>
      <c r="E6977" s="1" t="s">
        <v>1500</v>
      </c>
      <c r="F6977" s="1" t="s">
        <v>13</v>
      </c>
      <c r="G6977" s="1" t="s">
        <v>14</v>
      </c>
      <c r="H6977" s="1" t="s">
        <v>404</v>
      </c>
      <c r="I6977" s="1" t="s">
        <v>1479</v>
      </c>
      <c r="J6977" s="1" t="s">
        <v>15440</v>
      </c>
      <c r="K6977" s="1" t="str">
        <f>IF(COUNTIF(Financial_Transactions[transaction_id],Financial_Transactions[[#This Row],[transaction_id]])&gt;1,"Yes","No")</f>
        <v>No</v>
      </c>
      <c r="L6977" s="1" t="str">
        <f>IF(Financial_Transactions[[#This Row],[customer_id]]&lt;&gt;"",(IF(COUNTIF(Customers[customer_id],Financial_Transactions[[#This Row],[customer_id]])&gt;0,"Valid","Invalid")),"")</f>
        <v>Valid</v>
      </c>
      <c r="M6977" s="1" t="str">
        <f>IF(Financial_Transactions[[#This Row],[vendor_id]]&lt;&gt;"",IF(COUNTIF(Vendors[vendor_id],Financial_Transactions[[#This Row],[vendor_id]])&gt;0,"Valid","Invalid"),"")</f>
        <v/>
      </c>
    </row>
    <row r="6978" spans="1:13" x14ac:dyDescent="0.3">
      <c r="A6978" s="1" t="s">
        <v>15441</v>
      </c>
      <c r="B6978" s="2">
        <v>44728</v>
      </c>
      <c r="C6978">
        <v>-44666.95</v>
      </c>
      <c r="D6978" s="1" t="s">
        <v>1478</v>
      </c>
      <c r="E6978" s="1" t="s">
        <v>1225</v>
      </c>
      <c r="F6978" s="1" t="s">
        <v>19</v>
      </c>
      <c r="G6978" s="1" t="s">
        <v>14</v>
      </c>
      <c r="H6978" s="1" t="s">
        <v>1479</v>
      </c>
      <c r="I6978" s="1" t="s">
        <v>1418</v>
      </c>
      <c r="J6978" s="1" t="s">
        <v>15442</v>
      </c>
      <c r="K6978" s="1" t="str">
        <f>IF(COUNTIF(Financial_Transactions[transaction_id],Financial_Transactions[[#This Row],[transaction_id]])&gt;1,"Yes","No")</f>
        <v>No</v>
      </c>
      <c r="L6978" s="1" t="str">
        <f>IF(Financial_Transactions[[#This Row],[customer_id]]&lt;&gt;"",(IF(COUNTIF(Customers[customer_id],Financial_Transactions[[#This Row],[customer_id]])&gt;0,"Valid","Invalid")),"")</f>
        <v/>
      </c>
      <c r="M6978" s="1" t="str">
        <f>IF(Financial_Transactions[[#This Row],[vendor_id]]&lt;&gt;"",IF(COUNTIF(Vendors[vendor_id],Financial_Transactions[[#This Row],[vendor_id]])&gt;0,"Valid","Invalid"),"")</f>
        <v>Valid</v>
      </c>
    </row>
    <row r="6979" spans="1:13" x14ac:dyDescent="0.3">
      <c r="A6979" s="1" t="s">
        <v>15443</v>
      </c>
      <c r="B6979" s="2">
        <v>44987</v>
      </c>
      <c r="C6979">
        <v>-5823.76</v>
      </c>
      <c r="D6979" s="1" t="s">
        <v>1478</v>
      </c>
      <c r="E6979" s="1" t="s">
        <v>1510</v>
      </c>
      <c r="F6979" s="1" t="s">
        <v>8</v>
      </c>
      <c r="G6979" s="1" t="s">
        <v>14</v>
      </c>
      <c r="H6979" s="1" t="s">
        <v>1479</v>
      </c>
      <c r="I6979" s="1" t="s">
        <v>1259</v>
      </c>
      <c r="J6979" s="1" t="s">
        <v>15444</v>
      </c>
      <c r="K6979" s="1" t="str">
        <f>IF(COUNTIF(Financial_Transactions[transaction_id],Financial_Transactions[[#This Row],[transaction_id]])&gt;1,"Yes","No")</f>
        <v>No</v>
      </c>
      <c r="L6979" s="1" t="str">
        <f>IF(Financial_Transactions[[#This Row],[customer_id]]&lt;&gt;"",(IF(COUNTIF(Customers[customer_id],Financial_Transactions[[#This Row],[customer_id]])&gt;0,"Valid","Invalid")),"")</f>
        <v/>
      </c>
      <c r="M6979" s="1" t="str">
        <f>IF(Financial_Transactions[[#This Row],[vendor_id]]&lt;&gt;"",IF(COUNTIF(Vendors[vendor_id],Financial_Transactions[[#This Row],[vendor_id]])&gt;0,"Valid","Invalid"),"")</f>
        <v>Valid</v>
      </c>
    </row>
    <row r="6980" spans="1:13" x14ac:dyDescent="0.3">
      <c r="A6980" s="1" t="s">
        <v>15445</v>
      </c>
      <c r="B6980" s="2">
        <v>44666</v>
      </c>
      <c r="C6980">
        <v>-16357.42</v>
      </c>
      <c r="D6980" s="1" t="s">
        <v>1478</v>
      </c>
      <c r="E6980" s="1" t="s">
        <v>1497</v>
      </c>
      <c r="F6980" s="1" t="s">
        <v>13</v>
      </c>
      <c r="G6980" s="1" t="s">
        <v>14</v>
      </c>
      <c r="H6980" s="1" t="s">
        <v>1479</v>
      </c>
      <c r="I6980" s="1" t="s">
        <v>1279</v>
      </c>
      <c r="J6980" s="1" t="s">
        <v>15446</v>
      </c>
      <c r="K6980" s="1" t="str">
        <f>IF(COUNTIF(Financial_Transactions[transaction_id],Financial_Transactions[[#This Row],[transaction_id]])&gt;1,"Yes","No")</f>
        <v>No</v>
      </c>
      <c r="L6980" s="1" t="str">
        <f>IF(Financial_Transactions[[#This Row],[customer_id]]&lt;&gt;"",(IF(COUNTIF(Customers[customer_id],Financial_Transactions[[#This Row],[customer_id]])&gt;0,"Valid","Invalid")),"")</f>
        <v/>
      </c>
      <c r="M6980" s="1" t="str">
        <f>IF(Financial_Transactions[[#This Row],[vendor_id]]&lt;&gt;"",IF(COUNTIF(Vendors[vendor_id],Financial_Transactions[[#This Row],[vendor_id]])&gt;0,"Valid","Invalid"),"")</f>
        <v>Valid</v>
      </c>
    </row>
    <row r="6981" spans="1:13" x14ac:dyDescent="0.3">
      <c r="A6981" s="1" t="s">
        <v>15447</v>
      </c>
      <c r="B6981" s="2">
        <v>44575</v>
      </c>
      <c r="C6981">
        <v>111869.71</v>
      </c>
      <c r="D6981" s="1" t="s">
        <v>1484</v>
      </c>
      <c r="E6981" s="1" t="s">
        <v>1500</v>
      </c>
      <c r="F6981" s="1" t="s">
        <v>19</v>
      </c>
      <c r="G6981" s="1" t="s">
        <v>9</v>
      </c>
      <c r="H6981" s="1" t="s">
        <v>704</v>
      </c>
      <c r="I6981" s="1" t="s">
        <v>1479</v>
      </c>
      <c r="J6981" s="1" t="s">
        <v>15448</v>
      </c>
      <c r="K6981" s="1" t="str">
        <f>IF(COUNTIF(Financial_Transactions[transaction_id],Financial_Transactions[[#This Row],[transaction_id]])&gt;1,"Yes","No")</f>
        <v>No</v>
      </c>
      <c r="L6981" s="1" t="str">
        <f>IF(Financial_Transactions[[#This Row],[customer_id]]&lt;&gt;"",(IF(COUNTIF(Customers[customer_id],Financial_Transactions[[#This Row],[customer_id]])&gt;0,"Valid","Invalid")),"")</f>
        <v>Valid</v>
      </c>
      <c r="M6981" s="1" t="str">
        <f>IF(Financial_Transactions[[#This Row],[vendor_id]]&lt;&gt;"",IF(COUNTIF(Vendors[vendor_id],Financial_Transactions[[#This Row],[vendor_id]])&gt;0,"Valid","Invalid"),"")</f>
        <v/>
      </c>
    </row>
    <row r="6982" spans="1:13" x14ac:dyDescent="0.3">
      <c r="A6982" s="1" t="s">
        <v>15449</v>
      </c>
      <c r="B6982" s="2">
        <v>44995</v>
      </c>
      <c r="C6982">
        <v>184372.88</v>
      </c>
      <c r="D6982" s="1" t="s">
        <v>1484</v>
      </c>
      <c r="E6982" s="1" t="s">
        <v>1500</v>
      </c>
      <c r="F6982" s="1" t="s">
        <v>13</v>
      </c>
      <c r="G6982" s="1" t="s">
        <v>25</v>
      </c>
      <c r="H6982" s="1" t="s">
        <v>588</v>
      </c>
      <c r="I6982" s="1" t="s">
        <v>1479</v>
      </c>
      <c r="J6982" s="1" t="s">
        <v>15450</v>
      </c>
      <c r="K6982" s="1" t="str">
        <f>IF(COUNTIF(Financial_Transactions[transaction_id],Financial_Transactions[[#This Row],[transaction_id]])&gt;1,"Yes","No")</f>
        <v>No</v>
      </c>
      <c r="L6982" s="1" t="str">
        <f>IF(Financial_Transactions[[#This Row],[customer_id]]&lt;&gt;"",(IF(COUNTIF(Customers[customer_id],Financial_Transactions[[#This Row],[customer_id]])&gt;0,"Valid","Invalid")),"")</f>
        <v>Valid</v>
      </c>
      <c r="M6982" s="1" t="str">
        <f>IF(Financial_Transactions[[#This Row],[vendor_id]]&lt;&gt;"",IF(COUNTIF(Vendors[vendor_id],Financial_Transactions[[#This Row],[vendor_id]])&gt;0,"Valid","Invalid"),"")</f>
        <v/>
      </c>
    </row>
    <row r="6983" spans="1:13" x14ac:dyDescent="0.3">
      <c r="A6983" s="1" t="s">
        <v>15451</v>
      </c>
      <c r="B6983" s="2">
        <v>44596</v>
      </c>
      <c r="C6983">
        <v>22345.1</v>
      </c>
      <c r="D6983" s="1" t="s">
        <v>1588</v>
      </c>
      <c r="E6983" s="1" t="s">
        <v>1588</v>
      </c>
      <c r="F6983" s="1" t="s">
        <v>8</v>
      </c>
      <c r="G6983" s="1" t="s">
        <v>22</v>
      </c>
      <c r="H6983" s="1" t="s">
        <v>1479</v>
      </c>
      <c r="I6983" s="1" t="s">
        <v>1479</v>
      </c>
      <c r="J6983" s="1" t="s">
        <v>15452</v>
      </c>
      <c r="K6983" s="1" t="str">
        <f>IF(COUNTIF(Financial_Transactions[transaction_id],Financial_Transactions[[#This Row],[transaction_id]])&gt;1,"Yes","No")</f>
        <v>No</v>
      </c>
      <c r="L6983" s="1" t="str">
        <f>IF(Financial_Transactions[[#This Row],[customer_id]]&lt;&gt;"",(IF(COUNTIF(Customers[customer_id],Financial_Transactions[[#This Row],[customer_id]])&gt;0,"Valid","Invalid")),"")</f>
        <v/>
      </c>
      <c r="M6983" s="1" t="str">
        <f>IF(Financial_Transactions[[#This Row],[vendor_id]]&lt;&gt;"",IF(COUNTIF(Vendors[vendor_id],Financial_Transactions[[#This Row],[vendor_id]])&gt;0,"Valid","Invalid"),"")</f>
        <v/>
      </c>
    </row>
    <row r="6984" spans="1:13" x14ac:dyDescent="0.3">
      <c r="A6984" s="1" t="s">
        <v>15453</v>
      </c>
      <c r="B6984" s="2">
        <v>44986</v>
      </c>
      <c r="C6984">
        <v>78686.83</v>
      </c>
      <c r="D6984" s="1" t="s">
        <v>1484</v>
      </c>
      <c r="E6984" s="1" t="s">
        <v>1488</v>
      </c>
      <c r="F6984" s="1" t="s">
        <v>19</v>
      </c>
      <c r="G6984" s="1" t="s">
        <v>22</v>
      </c>
      <c r="H6984" s="1" t="s">
        <v>136</v>
      </c>
      <c r="I6984" s="1" t="s">
        <v>1479</v>
      </c>
      <c r="J6984" s="1" t="s">
        <v>15454</v>
      </c>
      <c r="K6984" s="1" t="str">
        <f>IF(COUNTIF(Financial_Transactions[transaction_id],Financial_Transactions[[#This Row],[transaction_id]])&gt;1,"Yes","No")</f>
        <v>No</v>
      </c>
      <c r="L6984" s="1" t="str">
        <f>IF(Financial_Transactions[[#This Row],[customer_id]]&lt;&gt;"",(IF(COUNTIF(Customers[customer_id],Financial_Transactions[[#This Row],[customer_id]])&gt;0,"Valid","Invalid")),"")</f>
        <v>Valid</v>
      </c>
      <c r="M6984" s="1" t="str">
        <f>IF(Financial_Transactions[[#This Row],[vendor_id]]&lt;&gt;"",IF(COUNTIF(Vendors[vendor_id],Financial_Transactions[[#This Row],[vendor_id]])&gt;0,"Valid","Invalid"),"")</f>
        <v/>
      </c>
    </row>
    <row r="6985" spans="1:13" x14ac:dyDescent="0.3">
      <c r="A6985" s="1" t="s">
        <v>15455</v>
      </c>
      <c r="B6985" s="2">
        <v>44983</v>
      </c>
      <c r="C6985">
        <v>115177.95</v>
      </c>
      <c r="D6985" s="1" t="s">
        <v>1484</v>
      </c>
      <c r="E6985" s="1" t="s">
        <v>1500</v>
      </c>
      <c r="F6985" s="1" t="s">
        <v>13</v>
      </c>
      <c r="G6985" s="1" t="s">
        <v>14</v>
      </c>
      <c r="H6985" s="1" t="s">
        <v>160</v>
      </c>
      <c r="I6985" s="1" t="s">
        <v>1479</v>
      </c>
      <c r="J6985" s="1" t="s">
        <v>15456</v>
      </c>
      <c r="K6985" s="1" t="str">
        <f>IF(COUNTIF(Financial_Transactions[transaction_id],Financial_Transactions[[#This Row],[transaction_id]])&gt;1,"Yes","No")</f>
        <v>No</v>
      </c>
      <c r="L6985" s="1" t="str">
        <f>IF(Financial_Transactions[[#This Row],[customer_id]]&lt;&gt;"",(IF(COUNTIF(Customers[customer_id],Financial_Transactions[[#This Row],[customer_id]])&gt;0,"Valid","Invalid")),"")</f>
        <v>Valid</v>
      </c>
      <c r="M6985" s="1" t="str">
        <f>IF(Financial_Transactions[[#This Row],[vendor_id]]&lt;&gt;"",IF(COUNTIF(Vendors[vendor_id],Financial_Transactions[[#This Row],[vendor_id]])&gt;0,"Valid","Invalid"),"")</f>
        <v/>
      </c>
    </row>
    <row r="6986" spans="1:13" x14ac:dyDescent="0.3">
      <c r="A6986" s="1" t="s">
        <v>15457</v>
      </c>
      <c r="B6986" s="2">
        <v>45114</v>
      </c>
      <c r="C6986">
        <v>-38321.440000000002</v>
      </c>
      <c r="D6986" s="1" t="s">
        <v>1478</v>
      </c>
      <c r="E6986" s="1" t="s">
        <v>1250</v>
      </c>
      <c r="F6986" s="1" t="s">
        <v>13</v>
      </c>
      <c r="G6986" s="1" t="s">
        <v>25</v>
      </c>
      <c r="H6986" s="1" t="s">
        <v>1479</v>
      </c>
      <c r="I6986" s="1" t="s">
        <v>1287</v>
      </c>
      <c r="J6986" s="1" t="s">
        <v>15458</v>
      </c>
      <c r="K6986" s="1" t="str">
        <f>IF(COUNTIF(Financial_Transactions[transaction_id],Financial_Transactions[[#This Row],[transaction_id]])&gt;1,"Yes","No")</f>
        <v>No</v>
      </c>
      <c r="L6986" s="1" t="str">
        <f>IF(Financial_Transactions[[#This Row],[customer_id]]&lt;&gt;"",(IF(COUNTIF(Customers[customer_id],Financial_Transactions[[#This Row],[customer_id]])&gt;0,"Valid","Invalid")),"")</f>
        <v/>
      </c>
      <c r="M6986" s="1" t="str">
        <f>IF(Financial_Transactions[[#This Row],[vendor_id]]&lt;&gt;"",IF(COUNTIF(Vendors[vendor_id],Financial_Transactions[[#This Row],[vendor_id]])&gt;0,"Valid","Invalid"),"")</f>
        <v>Valid</v>
      </c>
    </row>
    <row r="6987" spans="1:13" x14ac:dyDescent="0.3">
      <c r="A6987" s="1" t="s">
        <v>15459</v>
      </c>
      <c r="B6987" s="2">
        <v>45185</v>
      </c>
      <c r="C6987">
        <v>97323.94</v>
      </c>
      <c r="D6987" s="1" t="s">
        <v>1484</v>
      </c>
      <c r="E6987" s="1" t="s">
        <v>1485</v>
      </c>
      <c r="F6987" s="1" t="s">
        <v>8</v>
      </c>
      <c r="G6987" s="1" t="s">
        <v>25</v>
      </c>
      <c r="H6987" s="1" t="s">
        <v>440</v>
      </c>
      <c r="I6987" s="1" t="s">
        <v>1479</v>
      </c>
      <c r="J6987" s="1" t="s">
        <v>15460</v>
      </c>
      <c r="K6987" s="1" t="str">
        <f>IF(COUNTIF(Financial_Transactions[transaction_id],Financial_Transactions[[#This Row],[transaction_id]])&gt;1,"Yes","No")</f>
        <v>No</v>
      </c>
      <c r="L6987" s="1" t="str">
        <f>IF(Financial_Transactions[[#This Row],[customer_id]]&lt;&gt;"",(IF(COUNTIF(Customers[customer_id],Financial_Transactions[[#This Row],[customer_id]])&gt;0,"Valid","Invalid")),"")</f>
        <v>Valid</v>
      </c>
      <c r="M6987" s="1" t="str">
        <f>IF(Financial_Transactions[[#This Row],[vendor_id]]&lt;&gt;"",IF(COUNTIF(Vendors[vendor_id],Financial_Transactions[[#This Row],[vendor_id]])&gt;0,"Valid","Invalid"),"")</f>
        <v/>
      </c>
    </row>
    <row r="6988" spans="1:13" x14ac:dyDescent="0.3">
      <c r="A6988" s="1" t="s">
        <v>15461</v>
      </c>
      <c r="B6988" s="2">
        <v>44768</v>
      </c>
      <c r="C6988">
        <v>-17524.03</v>
      </c>
      <c r="D6988" s="1" t="s">
        <v>1478</v>
      </c>
      <c r="E6988" s="1" t="s">
        <v>1535</v>
      </c>
      <c r="F6988" s="1" t="s">
        <v>13</v>
      </c>
      <c r="G6988" s="1" t="s">
        <v>9</v>
      </c>
      <c r="H6988" s="1" t="s">
        <v>1479</v>
      </c>
      <c r="I6988" s="1" t="s">
        <v>1456</v>
      </c>
      <c r="J6988" s="1" t="s">
        <v>15462</v>
      </c>
      <c r="K6988" s="1" t="str">
        <f>IF(COUNTIF(Financial_Transactions[transaction_id],Financial_Transactions[[#This Row],[transaction_id]])&gt;1,"Yes","No")</f>
        <v>No</v>
      </c>
      <c r="L6988" s="1" t="str">
        <f>IF(Financial_Transactions[[#This Row],[customer_id]]&lt;&gt;"",(IF(COUNTIF(Customers[customer_id],Financial_Transactions[[#This Row],[customer_id]])&gt;0,"Valid","Invalid")),"")</f>
        <v/>
      </c>
      <c r="M6988" s="1" t="str">
        <f>IF(Financial_Transactions[[#This Row],[vendor_id]]&lt;&gt;"",IF(COUNTIF(Vendors[vendor_id],Financial_Transactions[[#This Row],[vendor_id]])&gt;0,"Valid","Invalid"),"")</f>
        <v>Valid</v>
      </c>
    </row>
    <row r="6989" spans="1:13" x14ac:dyDescent="0.3">
      <c r="A6989" s="1" t="s">
        <v>15463</v>
      </c>
      <c r="B6989" s="2">
        <v>44629</v>
      </c>
      <c r="C6989">
        <v>106388</v>
      </c>
      <c r="D6989" s="1" t="s">
        <v>1484</v>
      </c>
      <c r="E6989" s="1" t="s">
        <v>1485</v>
      </c>
      <c r="F6989" s="1" t="s">
        <v>8</v>
      </c>
      <c r="G6989" s="1" t="s">
        <v>25</v>
      </c>
      <c r="H6989" s="1" t="s">
        <v>40</v>
      </c>
      <c r="I6989" s="1" t="s">
        <v>1479</v>
      </c>
      <c r="J6989" s="1" t="s">
        <v>15464</v>
      </c>
      <c r="K6989" s="1" t="str">
        <f>IF(COUNTIF(Financial_Transactions[transaction_id],Financial_Transactions[[#This Row],[transaction_id]])&gt;1,"Yes","No")</f>
        <v>No</v>
      </c>
      <c r="L6989" s="1" t="str">
        <f>IF(Financial_Transactions[[#This Row],[customer_id]]&lt;&gt;"",(IF(COUNTIF(Customers[customer_id],Financial_Transactions[[#This Row],[customer_id]])&gt;0,"Valid","Invalid")),"")</f>
        <v>Valid</v>
      </c>
      <c r="M6989" s="1" t="str">
        <f>IF(Financial_Transactions[[#This Row],[vendor_id]]&lt;&gt;"",IF(COUNTIF(Vendors[vendor_id],Financial_Transactions[[#This Row],[vendor_id]])&gt;0,"Valid","Invalid"),"")</f>
        <v/>
      </c>
    </row>
    <row r="6990" spans="1:13" x14ac:dyDescent="0.3">
      <c r="A6990" s="1" t="s">
        <v>15465</v>
      </c>
      <c r="B6990" s="2">
        <v>45027</v>
      </c>
      <c r="C6990">
        <v>-48192.04</v>
      </c>
      <c r="D6990" s="1" t="s">
        <v>1478</v>
      </c>
      <c r="E6990" s="1" t="s">
        <v>1535</v>
      </c>
      <c r="F6990" s="1" t="s">
        <v>19</v>
      </c>
      <c r="G6990" s="1" t="s">
        <v>25</v>
      </c>
      <c r="H6990" s="1" t="s">
        <v>1479</v>
      </c>
      <c r="I6990" s="1" t="s">
        <v>1279</v>
      </c>
      <c r="J6990" s="1" t="s">
        <v>15466</v>
      </c>
      <c r="K6990" s="1" t="str">
        <f>IF(COUNTIF(Financial_Transactions[transaction_id],Financial_Transactions[[#This Row],[transaction_id]])&gt;1,"Yes","No")</f>
        <v>No</v>
      </c>
      <c r="L6990" s="1" t="str">
        <f>IF(Financial_Transactions[[#This Row],[customer_id]]&lt;&gt;"",(IF(COUNTIF(Customers[customer_id],Financial_Transactions[[#This Row],[customer_id]])&gt;0,"Valid","Invalid")),"")</f>
        <v/>
      </c>
      <c r="M6990" s="1" t="str">
        <f>IF(Financial_Transactions[[#This Row],[vendor_id]]&lt;&gt;"",IF(COUNTIF(Vendors[vendor_id],Financial_Transactions[[#This Row],[vendor_id]])&gt;0,"Valid","Invalid"),"")</f>
        <v>Valid</v>
      </c>
    </row>
    <row r="6991" spans="1:13" x14ac:dyDescent="0.3">
      <c r="A6991" s="1" t="s">
        <v>15467</v>
      </c>
      <c r="B6991" s="2">
        <v>44807</v>
      </c>
      <c r="C6991">
        <v>105445.53</v>
      </c>
      <c r="D6991" s="1" t="s">
        <v>1484</v>
      </c>
      <c r="E6991" s="1" t="s">
        <v>1500</v>
      </c>
      <c r="F6991" s="1" t="s">
        <v>13</v>
      </c>
      <c r="G6991" s="1" t="s">
        <v>22</v>
      </c>
      <c r="H6991" s="1" t="s">
        <v>738</v>
      </c>
      <c r="I6991" s="1" t="s">
        <v>1479</v>
      </c>
      <c r="J6991" s="1" t="s">
        <v>15468</v>
      </c>
      <c r="K6991" s="1" t="str">
        <f>IF(COUNTIF(Financial_Transactions[transaction_id],Financial_Transactions[[#This Row],[transaction_id]])&gt;1,"Yes","No")</f>
        <v>No</v>
      </c>
      <c r="L6991" s="1" t="str">
        <f>IF(Financial_Transactions[[#This Row],[customer_id]]&lt;&gt;"",(IF(COUNTIF(Customers[customer_id],Financial_Transactions[[#This Row],[customer_id]])&gt;0,"Valid","Invalid")),"")</f>
        <v>Valid</v>
      </c>
      <c r="M6991" s="1" t="str">
        <f>IF(Financial_Transactions[[#This Row],[vendor_id]]&lt;&gt;"",IF(COUNTIF(Vendors[vendor_id],Financial_Transactions[[#This Row],[vendor_id]])&gt;0,"Valid","Invalid"),"")</f>
        <v/>
      </c>
    </row>
    <row r="6992" spans="1:13" x14ac:dyDescent="0.3">
      <c r="A6992" s="1" t="s">
        <v>15469</v>
      </c>
      <c r="B6992" s="2">
        <v>45055</v>
      </c>
      <c r="C6992">
        <v>-51785.64</v>
      </c>
      <c r="D6992" s="1" t="s">
        <v>1478</v>
      </c>
      <c r="E6992" s="1" t="s">
        <v>1497</v>
      </c>
      <c r="F6992" s="1" t="s">
        <v>13</v>
      </c>
      <c r="G6992" s="1" t="s">
        <v>22</v>
      </c>
      <c r="H6992" s="1" t="s">
        <v>1479</v>
      </c>
      <c r="I6992" s="1" t="s">
        <v>1392</v>
      </c>
      <c r="J6992" s="1" t="s">
        <v>15470</v>
      </c>
      <c r="K6992" s="1" t="str">
        <f>IF(COUNTIF(Financial_Transactions[transaction_id],Financial_Transactions[[#This Row],[transaction_id]])&gt;1,"Yes","No")</f>
        <v>No</v>
      </c>
      <c r="L6992" s="1" t="str">
        <f>IF(Financial_Transactions[[#This Row],[customer_id]]&lt;&gt;"",(IF(COUNTIF(Customers[customer_id],Financial_Transactions[[#This Row],[customer_id]])&gt;0,"Valid","Invalid")),"")</f>
        <v/>
      </c>
      <c r="M6992" s="1" t="str">
        <f>IF(Financial_Transactions[[#This Row],[vendor_id]]&lt;&gt;"",IF(COUNTIF(Vendors[vendor_id],Financial_Transactions[[#This Row],[vendor_id]])&gt;0,"Valid","Invalid"),"")</f>
        <v>Valid</v>
      </c>
    </row>
    <row r="6993" spans="1:13" x14ac:dyDescent="0.3">
      <c r="A6993" s="1" t="s">
        <v>15471</v>
      </c>
      <c r="B6993" s="2">
        <v>45287</v>
      </c>
      <c r="C6993">
        <v>13043.88</v>
      </c>
      <c r="D6993" s="1" t="s">
        <v>1925</v>
      </c>
      <c r="E6993" s="1" t="s">
        <v>1925</v>
      </c>
      <c r="F6993" s="1" t="s">
        <v>13</v>
      </c>
      <c r="G6993" s="1" t="s">
        <v>9</v>
      </c>
      <c r="H6993" s="1" t="s">
        <v>1479</v>
      </c>
      <c r="I6993" s="1" t="s">
        <v>1479</v>
      </c>
      <c r="J6993" s="1" t="s">
        <v>15472</v>
      </c>
      <c r="K6993" s="1" t="str">
        <f>IF(COUNTIF(Financial_Transactions[transaction_id],Financial_Transactions[[#This Row],[transaction_id]])&gt;1,"Yes","No")</f>
        <v>No</v>
      </c>
      <c r="L6993" s="1" t="str">
        <f>IF(Financial_Transactions[[#This Row],[customer_id]]&lt;&gt;"",(IF(COUNTIF(Customers[customer_id],Financial_Transactions[[#This Row],[customer_id]])&gt;0,"Valid","Invalid")),"")</f>
        <v/>
      </c>
      <c r="M6993" s="1" t="str">
        <f>IF(Financial_Transactions[[#This Row],[vendor_id]]&lt;&gt;"",IF(COUNTIF(Vendors[vendor_id],Financial_Transactions[[#This Row],[vendor_id]])&gt;0,"Valid","Invalid"),"")</f>
        <v/>
      </c>
    </row>
    <row r="6994" spans="1:13" x14ac:dyDescent="0.3">
      <c r="A6994" s="1" t="s">
        <v>15473</v>
      </c>
      <c r="B6994" s="2">
        <v>45023</v>
      </c>
      <c r="C6994">
        <v>-20475.580000000002</v>
      </c>
      <c r="D6994" s="1" t="s">
        <v>1478</v>
      </c>
      <c r="E6994" s="1" t="s">
        <v>1225</v>
      </c>
      <c r="F6994" s="1" t="s">
        <v>19</v>
      </c>
      <c r="G6994" s="1" t="s">
        <v>9</v>
      </c>
      <c r="H6994" s="1" t="s">
        <v>1479</v>
      </c>
      <c r="I6994" s="1" t="s">
        <v>1382</v>
      </c>
      <c r="J6994" s="1" t="s">
        <v>15474</v>
      </c>
      <c r="K6994" s="1" t="str">
        <f>IF(COUNTIF(Financial_Transactions[transaction_id],Financial_Transactions[[#This Row],[transaction_id]])&gt;1,"Yes","No")</f>
        <v>No</v>
      </c>
      <c r="L6994" s="1" t="str">
        <f>IF(Financial_Transactions[[#This Row],[customer_id]]&lt;&gt;"",(IF(COUNTIF(Customers[customer_id],Financial_Transactions[[#This Row],[customer_id]])&gt;0,"Valid","Invalid")),"")</f>
        <v/>
      </c>
      <c r="M6994" s="1" t="str">
        <f>IF(Financial_Transactions[[#This Row],[vendor_id]]&lt;&gt;"",IF(COUNTIF(Vendors[vendor_id],Financial_Transactions[[#This Row],[vendor_id]])&gt;0,"Valid","Invalid"),"")</f>
        <v>Valid</v>
      </c>
    </row>
    <row r="6995" spans="1:13" x14ac:dyDescent="0.3">
      <c r="A6995" s="1" t="s">
        <v>15475</v>
      </c>
      <c r="B6995" s="2">
        <v>45097</v>
      </c>
      <c r="C6995">
        <v>-62114.1</v>
      </c>
      <c r="D6995" s="1" t="s">
        <v>1478</v>
      </c>
      <c r="E6995" s="1" t="s">
        <v>1535</v>
      </c>
      <c r="F6995" s="1" t="s">
        <v>8</v>
      </c>
      <c r="G6995" s="1" t="s">
        <v>14</v>
      </c>
      <c r="H6995" s="1" t="s">
        <v>1479</v>
      </c>
      <c r="I6995" s="1" t="s">
        <v>1356</v>
      </c>
      <c r="J6995" s="1" t="s">
        <v>15476</v>
      </c>
      <c r="K6995" s="1" t="str">
        <f>IF(COUNTIF(Financial_Transactions[transaction_id],Financial_Transactions[[#This Row],[transaction_id]])&gt;1,"Yes","No")</f>
        <v>No</v>
      </c>
      <c r="L6995" s="1" t="str">
        <f>IF(Financial_Transactions[[#This Row],[customer_id]]&lt;&gt;"",(IF(COUNTIF(Customers[customer_id],Financial_Transactions[[#This Row],[customer_id]])&gt;0,"Valid","Invalid")),"")</f>
        <v/>
      </c>
      <c r="M6995" s="1" t="str">
        <f>IF(Financial_Transactions[[#This Row],[vendor_id]]&lt;&gt;"",IF(COUNTIF(Vendors[vendor_id],Financial_Transactions[[#This Row],[vendor_id]])&gt;0,"Valid","Invalid"),"")</f>
        <v>Valid</v>
      </c>
    </row>
    <row r="6996" spans="1:13" x14ac:dyDescent="0.3">
      <c r="A6996" s="1" t="s">
        <v>15477</v>
      </c>
      <c r="B6996" s="2">
        <v>45244</v>
      </c>
      <c r="C6996">
        <v>145049.89000000001</v>
      </c>
      <c r="D6996" s="1" t="s">
        <v>1484</v>
      </c>
      <c r="E6996" s="1" t="s">
        <v>1500</v>
      </c>
      <c r="F6996" s="1" t="s">
        <v>13</v>
      </c>
      <c r="G6996" s="1" t="s">
        <v>22</v>
      </c>
      <c r="H6996" s="1" t="s">
        <v>222</v>
      </c>
      <c r="I6996" s="1" t="s">
        <v>1479</v>
      </c>
      <c r="J6996" s="1" t="s">
        <v>15478</v>
      </c>
      <c r="K6996" s="1" t="str">
        <f>IF(COUNTIF(Financial_Transactions[transaction_id],Financial_Transactions[[#This Row],[transaction_id]])&gt;1,"Yes","No")</f>
        <v>No</v>
      </c>
      <c r="L6996" s="1" t="str">
        <f>IF(Financial_Transactions[[#This Row],[customer_id]]&lt;&gt;"",(IF(COUNTIF(Customers[customer_id],Financial_Transactions[[#This Row],[customer_id]])&gt;0,"Valid","Invalid")),"")</f>
        <v>Valid</v>
      </c>
      <c r="M6996" s="1" t="str">
        <f>IF(Financial_Transactions[[#This Row],[vendor_id]]&lt;&gt;"",IF(COUNTIF(Vendors[vendor_id],Financial_Transactions[[#This Row],[vendor_id]])&gt;0,"Valid","Invalid"),"")</f>
        <v/>
      </c>
    </row>
    <row r="6997" spans="1:13" x14ac:dyDescent="0.3">
      <c r="A6997" s="1" t="s">
        <v>15479</v>
      </c>
      <c r="B6997" s="2">
        <v>44662</v>
      </c>
      <c r="C6997">
        <v>311860.65000000002</v>
      </c>
      <c r="D6997" s="1" t="s">
        <v>1484</v>
      </c>
      <c r="E6997" s="1" t="s">
        <v>1488</v>
      </c>
      <c r="F6997" s="1" t="s">
        <v>8</v>
      </c>
      <c r="G6997" s="1" t="s">
        <v>22</v>
      </c>
      <c r="H6997" s="1" t="s">
        <v>276</v>
      </c>
      <c r="I6997" s="1" t="s">
        <v>1479</v>
      </c>
      <c r="J6997" s="1" t="s">
        <v>15480</v>
      </c>
      <c r="K6997" s="1" t="str">
        <f>IF(COUNTIF(Financial_Transactions[transaction_id],Financial_Transactions[[#This Row],[transaction_id]])&gt;1,"Yes","No")</f>
        <v>No</v>
      </c>
      <c r="L6997" s="1" t="str">
        <f>IF(Financial_Transactions[[#This Row],[customer_id]]&lt;&gt;"",(IF(COUNTIF(Customers[customer_id],Financial_Transactions[[#This Row],[customer_id]])&gt;0,"Valid","Invalid")),"")</f>
        <v>Valid</v>
      </c>
      <c r="M6997" s="1" t="str">
        <f>IF(Financial_Transactions[[#This Row],[vendor_id]]&lt;&gt;"",IF(COUNTIF(Vendors[vendor_id],Financial_Transactions[[#This Row],[vendor_id]])&gt;0,"Valid","Invalid"),"")</f>
        <v/>
      </c>
    </row>
    <row r="6998" spans="1:13" x14ac:dyDescent="0.3">
      <c r="A6998" s="1" t="s">
        <v>15481</v>
      </c>
      <c r="B6998" s="2">
        <v>45152</v>
      </c>
      <c r="C6998">
        <v>-59696.73</v>
      </c>
      <c r="D6998" s="1" t="s">
        <v>1478</v>
      </c>
      <c r="E6998" s="1" t="s">
        <v>1250</v>
      </c>
      <c r="F6998" s="1" t="s">
        <v>19</v>
      </c>
      <c r="G6998" s="1" t="s">
        <v>25</v>
      </c>
      <c r="H6998" s="1" t="s">
        <v>1479</v>
      </c>
      <c r="I6998" s="1" t="s">
        <v>1332</v>
      </c>
      <c r="J6998" s="1" t="s">
        <v>15482</v>
      </c>
      <c r="K6998" s="1" t="str">
        <f>IF(COUNTIF(Financial_Transactions[transaction_id],Financial_Transactions[[#This Row],[transaction_id]])&gt;1,"Yes","No")</f>
        <v>No</v>
      </c>
      <c r="L6998" s="1" t="str">
        <f>IF(Financial_Transactions[[#This Row],[customer_id]]&lt;&gt;"",(IF(COUNTIF(Customers[customer_id],Financial_Transactions[[#This Row],[customer_id]])&gt;0,"Valid","Invalid")),"")</f>
        <v/>
      </c>
      <c r="M6998" s="1" t="str">
        <f>IF(Financial_Transactions[[#This Row],[vendor_id]]&lt;&gt;"",IF(COUNTIF(Vendors[vendor_id],Financial_Transactions[[#This Row],[vendor_id]])&gt;0,"Valid","Invalid"),"")</f>
        <v>Valid</v>
      </c>
    </row>
    <row r="6999" spans="1:13" x14ac:dyDescent="0.3">
      <c r="A6999" s="1" t="s">
        <v>15483</v>
      </c>
      <c r="B6999" s="2">
        <v>45179</v>
      </c>
      <c r="C6999">
        <v>228007.97</v>
      </c>
      <c r="D6999" s="1" t="s">
        <v>1484</v>
      </c>
      <c r="E6999" s="1" t="s">
        <v>1488</v>
      </c>
      <c r="F6999" s="1" t="s">
        <v>13</v>
      </c>
      <c r="G6999" s="1" t="s">
        <v>14</v>
      </c>
      <c r="H6999" s="1" t="s">
        <v>662</v>
      </c>
      <c r="I6999" s="1" t="s">
        <v>1479</v>
      </c>
      <c r="J6999" s="1" t="s">
        <v>15484</v>
      </c>
      <c r="K6999" s="1" t="str">
        <f>IF(COUNTIF(Financial_Transactions[transaction_id],Financial_Transactions[[#This Row],[transaction_id]])&gt;1,"Yes","No")</f>
        <v>No</v>
      </c>
      <c r="L6999" s="1" t="str">
        <f>IF(Financial_Transactions[[#This Row],[customer_id]]&lt;&gt;"",(IF(COUNTIF(Customers[customer_id],Financial_Transactions[[#This Row],[customer_id]])&gt;0,"Valid","Invalid")),"")</f>
        <v>Valid</v>
      </c>
      <c r="M6999" s="1" t="str">
        <f>IF(Financial_Transactions[[#This Row],[vendor_id]]&lt;&gt;"",IF(COUNTIF(Vendors[vendor_id],Financial_Transactions[[#This Row],[vendor_id]])&gt;0,"Valid","Invalid"),"")</f>
        <v/>
      </c>
    </row>
    <row r="7000" spans="1:13" x14ac:dyDescent="0.3">
      <c r="A7000" s="1" t="s">
        <v>15485</v>
      </c>
      <c r="B7000" s="2">
        <v>44886</v>
      </c>
      <c r="C7000">
        <v>208346.89</v>
      </c>
      <c r="D7000" s="1" t="s">
        <v>1484</v>
      </c>
      <c r="E7000" s="1" t="s">
        <v>1485</v>
      </c>
      <c r="F7000" s="1" t="s">
        <v>19</v>
      </c>
      <c r="G7000" s="1" t="s">
        <v>22</v>
      </c>
      <c r="H7000" s="1" t="s">
        <v>324</v>
      </c>
      <c r="I7000" s="1" t="s">
        <v>1479</v>
      </c>
      <c r="J7000" s="1" t="s">
        <v>15486</v>
      </c>
      <c r="K7000" s="1" t="str">
        <f>IF(COUNTIF(Financial_Transactions[transaction_id],Financial_Transactions[[#This Row],[transaction_id]])&gt;1,"Yes","No")</f>
        <v>No</v>
      </c>
      <c r="L7000" s="1" t="str">
        <f>IF(Financial_Transactions[[#This Row],[customer_id]]&lt;&gt;"",(IF(COUNTIF(Customers[customer_id],Financial_Transactions[[#This Row],[customer_id]])&gt;0,"Valid","Invalid")),"")</f>
        <v>Valid</v>
      </c>
      <c r="M7000" s="1" t="str">
        <f>IF(Financial_Transactions[[#This Row],[vendor_id]]&lt;&gt;"",IF(COUNTIF(Vendors[vendor_id],Financial_Transactions[[#This Row],[vendor_id]])&gt;0,"Valid","Invalid"),"")</f>
        <v/>
      </c>
    </row>
    <row r="7001" spans="1:13" x14ac:dyDescent="0.3">
      <c r="A7001" s="1" t="s">
        <v>15487</v>
      </c>
      <c r="B7001" s="2">
        <v>45224</v>
      </c>
      <c r="C7001">
        <v>29094.37</v>
      </c>
      <c r="D7001" s="1" t="s">
        <v>1588</v>
      </c>
      <c r="E7001" s="1" t="s">
        <v>1588</v>
      </c>
      <c r="F7001" s="1" t="s">
        <v>8</v>
      </c>
      <c r="G7001" s="1" t="s">
        <v>25</v>
      </c>
      <c r="H7001" s="1" t="s">
        <v>1479</v>
      </c>
      <c r="I7001" s="1" t="s">
        <v>1479</v>
      </c>
      <c r="J7001" s="1" t="s">
        <v>15488</v>
      </c>
      <c r="K7001" s="1" t="str">
        <f>IF(COUNTIF(Financial_Transactions[transaction_id],Financial_Transactions[[#This Row],[transaction_id]])&gt;1,"Yes","No")</f>
        <v>No</v>
      </c>
      <c r="L7001" s="1" t="str">
        <f>IF(Financial_Transactions[[#This Row],[customer_id]]&lt;&gt;"",(IF(COUNTIF(Customers[customer_id],Financial_Transactions[[#This Row],[customer_id]])&gt;0,"Valid","Invalid")),"")</f>
        <v/>
      </c>
      <c r="M7001" s="1" t="str">
        <f>IF(Financial_Transactions[[#This Row],[vendor_id]]&lt;&gt;"",IF(COUNTIF(Vendors[vendor_id],Financial_Transactions[[#This Row],[vendor_id]])&gt;0,"Valid","Invalid"),"")</f>
        <v/>
      </c>
    </row>
    <row r="7002" spans="1:13" x14ac:dyDescent="0.3">
      <c r="A7002" s="1" t="s">
        <v>15489</v>
      </c>
      <c r="B7002" s="2">
        <v>45119</v>
      </c>
      <c r="C7002">
        <v>-33784.44</v>
      </c>
      <c r="D7002" s="1" t="s">
        <v>1478</v>
      </c>
      <c r="E7002" s="1" t="s">
        <v>1225</v>
      </c>
      <c r="F7002" s="1" t="s">
        <v>19</v>
      </c>
      <c r="G7002" s="1" t="s">
        <v>14</v>
      </c>
      <c r="H7002" s="1" t="s">
        <v>1479</v>
      </c>
      <c r="I7002" s="1" t="s">
        <v>1450</v>
      </c>
      <c r="J7002" s="1" t="s">
        <v>15490</v>
      </c>
      <c r="K7002" s="1" t="str">
        <f>IF(COUNTIF(Financial_Transactions[transaction_id],Financial_Transactions[[#This Row],[transaction_id]])&gt;1,"Yes","No")</f>
        <v>No</v>
      </c>
      <c r="L7002" s="1" t="str">
        <f>IF(Financial_Transactions[[#This Row],[customer_id]]&lt;&gt;"",(IF(COUNTIF(Customers[customer_id],Financial_Transactions[[#This Row],[customer_id]])&gt;0,"Valid","Invalid")),"")</f>
        <v/>
      </c>
      <c r="M7002" s="1" t="str">
        <f>IF(Financial_Transactions[[#This Row],[vendor_id]]&lt;&gt;"",IF(COUNTIF(Vendors[vendor_id],Financial_Transactions[[#This Row],[vendor_id]])&gt;0,"Valid","Invalid"),"")</f>
        <v>Valid</v>
      </c>
    </row>
    <row r="7003" spans="1:13" x14ac:dyDescent="0.3">
      <c r="A7003" s="1" t="s">
        <v>15491</v>
      </c>
      <c r="B7003" s="2">
        <v>45156</v>
      </c>
      <c r="C7003">
        <v>166356.35</v>
      </c>
      <c r="D7003" s="1" t="s">
        <v>1484</v>
      </c>
      <c r="E7003" s="1" t="s">
        <v>1485</v>
      </c>
      <c r="F7003" s="1" t="s">
        <v>8</v>
      </c>
      <c r="G7003" s="1" t="s">
        <v>14</v>
      </c>
      <c r="H7003" s="1" t="s">
        <v>716</v>
      </c>
      <c r="I7003" s="1" t="s">
        <v>1479</v>
      </c>
      <c r="J7003" s="1" t="s">
        <v>15492</v>
      </c>
      <c r="K7003" s="1" t="str">
        <f>IF(COUNTIF(Financial_Transactions[transaction_id],Financial_Transactions[[#This Row],[transaction_id]])&gt;1,"Yes","No")</f>
        <v>No</v>
      </c>
      <c r="L7003" s="1" t="str">
        <f>IF(Financial_Transactions[[#This Row],[customer_id]]&lt;&gt;"",(IF(COUNTIF(Customers[customer_id],Financial_Transactions[[#This Row],[customer_id]])&gt;0,"Valid","Invalid")),"")</f>
        <v>Valid</v>
      </c>
      <c r="M7003" s="1" t="str">
        <f>IF(Financial_Transactions[[#This Row],[vendor_id]]&lt;&gt;"",IF(COUNTIF(Vendors[vendor_id],Financial_Transactions[[#This Row],[vendor_id]])&gt;0,"Valid","Invalid"),"")</f>
        <v/>
      </c>
    </row>
    <row r="7004" spans="1:13" x14ac:dyDescent="0.3">
      <c r="A7004" s="1" t="s">
        <v>15493</v>
      </c>
      <c r="B7004" s="2">
        <v>44983</v>
      </c>
      <c r="C7004">
        <v>151334.23000000001</v>
      </c>
      <c r="D7004" s="1" t="s">
        <v>1484</v>
      </c>
      <c r="E7004" s="1" t="s">
        <v>1488</v>
      </c>
      <c r="F7004" s="1" t="s">
        <v>13</v>
      </c>
      <c r="G7004" s="1" t="s">
        <v>14</v>
      </c>
      <c r="H7004" s="1" t="s">
        <v>720</v>
      </c>
      <c r="I7004" s="1" t="s">
        <v>1479</v>
      </c>
      <c r="J7004" s="1" t="s">
        <v>15494</v>
      </c>
      <c r="K7004" s="1" t="str">
        <f>IF(COUNTIF(Financial_Transactions[transaction_id],Financial_Transactions[[#This Row],[transaction_id]])&gt;1,"Yes","No")</f>
        <v>No</v>
      </c>
      <c r="L7004" s="1" t="str">
        <f>IF(Financial_Transactions[[#This Row],[customer_id]]&lt;&gt;"",(IF(COUNTIF(Customers[customer_id],Financial_Transactions[[#This Row],[customer_id]])&gt;0,"Valid","Invalid")),"")</f>
        <v>Valid</v>
      </c>
      <c r="M7004" s="1" t="str">
        <f>IF(Financial_Transactions[[#This Row],[vendor_id]]&lt;&gt;"",IF(COUNTIF(Vendors[vendor_id],Financial_Transactions[[#This Row],[vendor_id]])&gt;0,"Valid","Invalid"),"")</f>
        <v/>
      </c>
    </row>
    <row r="7005" spans="1:13" x14ac:dyDescent="0.3">
      <c r="A7005" s="1" t="s">
        <v>15495</v>
      </c>
      <c r="B7005" s="2">
        <v>44907</v>
      </c>
      <c r="C7005">
        <v>190921.23</v>
      </c>
      <c r="D7005" s="1" t="s">
        <v>1484</v>
      </c>
      <c r="E7005" s="1" t="s">
        <v>1488</v>
      </c>
      <c r="F7005" s="1" t="s">
        <v>13</v>
      </c>
      <c r="G7005" s="1" t="s">
        <v>25</v>
      </c>
      <c r="H7005" s="1" t="s">
        <v>228</v>
      </c>
      <c r="I7005" s="1" t="s">
        <v>1479</v>
      </c>
      <c r="J7005" s="1" t="s">
        <v>15496</v>
      </c>
      <c r="K7005" s="1" t="str">
        <f>IF(COUNTIF(Financial_Transactions[transaction_id],Financial_Transactions[[#This Row],[transaction_id]])&gt;1,"Yes","No")</f>
        <v>No</v>
      </c>
      <c r="L7005" s="1" t="str">
        <f>IF(Financial_Transactions[[#This Row],[customer_id]]&lt;&gt;"",(IF(COUNTIF(Customers[customer_id],Financial_Transactions[[#This Row],[customer_id]])&gt;0,"Valid","Invalid")),"")</f>
        <v>Valid</v>
      </c>
      <c r="M7005" s="1" t="str">
        <f>IF(Financial_Transactions[[#This Row],[vendor_id]]&lt;&gt;"",IF(COUNTIF(Vendors[vendor_id],Financial_Transactions[[#This Row],[vendor_id]])&gt;0,"Valid","Invalid"),"")</f>
        <v/>
      </c>
    </row>
    <row r="7006" spans="1:13" x14ac:dyDescent="0.3">
      <c r="A7006" s="1" t="s">
        <v>15497</v>
      </c>
      <c r="B7006" s="2">
        <v>45100</v>
      </c>
      <c r="C7006">
        <v>-21950.91</v>
      </c>
      <c r="D7006" s="1" t="s">
        <v>1478</v>
      </c>
      <c r="E7006" s="1" t="s">
        <v>1497</v>
      </c>
      <c r="F7006" s="1" t="s">
        <v>19</v>
      </c>
      <c r="G7006" s="1" t="s">
        <v>14</v>
      </c>
      <c r="H7006" s="1" t="s">
        <v>1479</v>
      </c>
      <c r="I7006" s="1" t="s">
        <v>1309</v>
      </c>
      <c r="J7006" s="1" t="s">
        <v>15498</v>
      </c>
      <c r="K7006" s="1" t="str">
        <f>IF(COUNTIF(Financial_Transactions[transaction_id],Financial_Transactions[[#This Row],[transaction_id]])&gt;1,"Yes","No")</f>
        <v>No</v>
      </c>
      <c r="L7006" s="1" t="str">
        <f>IF(Financial_Transactions[[#This Row],[customer_id]]&lt;&gt;"",(IF(COUNTIF(Customers[customer_id],Financial_Transactions[[#This Row],[customer_id]])&gt;0,"Valid","Invalid")),"")</f>
        <v/>
      </c>
      <c r="M7006" s="1" t="str">
        <f>IF(Financial_Transactions[[#This Row],[vendor_id]]&lt;&gt;"",IF(COUNTIF(Vendors[vendor_id],Financial_Transactions[[#This Row],[vendor_id]])&gt;0,"Valid","Invalid"),"")</f>
        <v>Valid</v>
      </c>
    </row>
    <row r="7007" spans="1:13" x14ac:dyDescent="0.3">
      <c r="A7007" s="1" t="s">
        <v>15499</v>
      </c>
      <c r="B7007" s="2">
        <v>44893</v>
      </c>
      <c r="C7007">
        <v>-28807.439999999999</v>
      </c>
      <c r="D7007" s="1" t="s">
        <v>1478</v>
      </c>
      <c r="E7007" s="1" t="s">
        <v>1510</v>
      </c>
      <c r="F7007" s="1" t="s">
        <v>8</v>
      </c>
      <c r="G7007" s="1" t="s">
        <v>9</v>
      </c>
      <c r="H7007" s="1" t="s">
        <v>1479</v>
      </c>
      <c r="I7007" s="1" t="s">
        <v>1277</v>
      </c>
      <c r="J7007" s="1" t="s">
        <v>15500</v>
      </c>
      <c r="K7007" s="1" t="str">
        <f>IF(COUNTIF(Financial_Transactions[transaction_id],Financial_Transactions[[#This Row],[transaction_id]])&gt;1,"Yes","No")</f>
        <v>No</v>
      </c>
      <c r="L7007" s="1" t="str">
        <f>IF(Financial_Transactions[[#This Row],[customer_id]]&lt;&gt;"",(IF(COUNTIF(Customers[customer_id],Financial_Transactions[[#This Row],[customer_id]])&gt;0,"Valid","Invalid")),"")</f>
        <v/>
      </c>
      <c r="M7007" s="1" t="str">
        <f>IF(Financial_Transactions[[#This Row],[vendor_id]]&lt;&gt;"",IF(COUNTIF(Vendors[vendor_id],Financial_Transactions[[#This Row],[vendor_id]])&gt;0,"Valid","Invalid"),"")</f>
        <v>Valid</v>
      </c>
    </row>
    <row r="7008" spans="1:13" x14ac:dyDescent="0.3">
      <c r="A7008" s="1" t="s">
        <v>15501</v>
      </c>
      <c r="B7008" s="2">
        <v>44948</v>
      </c>
      <c r="C7008">
        <v>137344.92000000001</v>
      </c>
      <c r="D7008" s="1" t="s">
        <v>1484</v>
      </c>
      <c r="E7008" s="1" t="s">
        <v>1500</v>
      </c>
      <c r="F7008" s="1" t="s">
        <v>8</v>
      </c>
      <c r="G7008" s="1" t="s">
        <v>25</v>
      </c>
      <c r="H7008" s="1" t="s">
        <v>298</v>
      </c>
      <c r="I7008" s="1" t="s">
        <v>1479</v>
      </c>
      <c r="J7008" s="1" t="s">
        <v>15502</v>
      </c>
      <c r="K7008" s="1" t="str">
        <f>IF(COUNTIF(Financial_Transactions[transaction_id],Financial_Transactions[[#This Row],[transaction_id]])&gt;1,"Yes","No")</f>
        <v>No</v>
      </c>
      <c r="L7008" s="1" t="str">
        <f>IF(Financial_Transactions[[#This Row],[customer_id]]&lt;&gt;"",(IF(COUNTIF(Customers[customer_id],Financial_Transactions[[#This Row],[customer_id]])&gt;0,"Valid","Invalid")),"")</f>
        <v>Valid</v>
      </c>
      <c r="M7008" s="1" t="str">
        <f>IF(Financial_Transactions[[#This Row],[vendor_id]]&lt;&gt;"",IF(COUNTIF(Vendors[vendor_id],Financial_Transactions[[#This Row],[vendor_id]])&gt;0,"Valid","Invalid"),"")</f>
        <v/>
      </c>
    </row>
    <row r="7009" spans="1:13" x14ac:dyDescent="0.3">
      <c r="A7009" s="1" t="s">
        <v>15503</v>
      </c>
      <c r="B7009" s="2">
        <v>45049</v>
      </c>
      <c r="C7009">
        <v>196670.15</v>
      </c>
      <c r="D7009" s="1" t="s">
        <v>1484</v>
      </c>
      <c r="E7009" s="1" t="s">
        <v>1485</v>
      </c>
      <c r="F7009" s="1" t="s">
        <v>13</v>
      </c>
      <c r="G7009" s="1" t="s">
        <v>14</v>
      </c>
      <c r="H7009" s="1" t="s">
        <v>226</v>
      </c>
      <c r="I7009" s="1" t="s">
        <v>1479</v>
      </c>
      <c r="J7009" s="1" t="s">
        <v>15504</v>
      </c>
      <c r="K7009" s="1" t="str">
        <f>IF(COUNTIF(Financial_Transactions[transaction_id],Financial_Transactions[[#This Row],[transaction_id]])&gt;1,"Yes","No")</f>
        <v>No</v>
      </c>
      <c r="L7009" s="1" t="str">
        <f>IF(Financial_Transactions[[#This Row],[customer_id]]&lt;&gt;"",(IF(COUNTIF(Customers[customer_id],Financial_Transactions[[#This Row],[customer_id]])&gt;0,"Valid","Invalid")),"")</f>
        <v>Valid</v>
      </c>
      <c r="M7009" s="1" t="str">
        <f>IF(Financial_Transactions[[#This Row],[vendor_id]]&lt;&gt;"",IF(COUNTIF(Vendors[vendor_id],Financial_Transactions[[#This Row],[vendor_id]])&gt;0,"Valid","Invalid"),"")</f>
        <v/>
      </c>
    </row>
    <row r="7010" spans="1:13" x14ac:dyDescent="0.3">
      <c r="A7010" s="1" t="s">
        <v>15505</v>
      </c>
      <c r="B7010" s="2">
        <v>45285</v>
      </c>
      <c r="C7010">
        <v>190214.08</v>
      </c>
      <c r="D7010" s="1" t="s">
        <v>1484</v>
      </c>
      <c r="E7010" s="1" t="s">
        <v>1500</v>
      </c>
      <c r="F7010" s="1" t="s">
        <v>19</v>
      </c>
      <c r="G7010" s="1" t="s">
        <v>22</v>
      </c>
      <c r="H7010" s="1" t="s">
        <v>418</v>
      </c>
      <c r="I7010" s="1" t="s">
        <v>1479</v>
      </c>
      <c r="J7010" s="1" t="s">
        <v>15506</v>
      </c>
      <c r="K7010" s="1" t="str">
        <f>IF(COUNTIF(Financial_Transactions[transaction_id],Financial_Transactions[[#This Row],[transaction_id]])&gt;1,"Yes","No")</f>
        <v>No</v>
      </c>
      <c r="L7010" s="1" t="str">
        <f>IF(Financial_Transactions[[#This Row],[customer_id]]&lt;&gt;"",(IF(COUNTIF(Customers[customer_id],Financial_Transactions[[#This Row],[customer_id]])&gt;0,"Valid","Invalid")),"")</f>
        <v>Valid</v>
      </c>
      <c r="M7010" s="1" t="str">
        <f>IF(Financial_Transactions[[#This Row],[vendor_id]]&lt;&gt;"",IF(COUNTIF(Vendors[vendor_id],Financial_Transactions[[#This Row],[vendor_id]])&gt;0,"Valid","Invalid"),"")</f>
        <v/>
      </c>
    </row>
    <row r="7011" spans="1:13" x14ac:dyDescent="0.3">
      <c r="A7011" s="1" t="s">
        <v>15507</v>
      </c>
      <c r="B7011" s="2">
        <v>44607</v>
      </c>
      <c r="C7011">
        <v>93142.14</v>
      </c>
      <c r="D7011" s="1" t="s">
        <v>1484</v>
      </c>
      <c r="E7011" s="1" t="s">
        <v>1500</v>
      </c>
      <c r="F7011" s="1" t="s">
        <v>8</v>
      </c>
      <c r="G7011" s="1" t="s">
        <v>9</v>
      </c>
      <c r="H7011" s="1" t="s">
        <v>108</v>
      </c>
      <c r="I7011" s="1" t="s">
        <v>1479</v>
      </c>
      <c r="J7011" s="1" t="s">
        <v>15508</v>
      </c>
      <c r="K7011" s="1" t="str">
        <f>IF(COUNTIF(Financial_Transactions[transaction_id],Financial_Transactions[[#This Row],[transaction_id]])&gt;1,"Yes","No")</f>
        <v>No</v>
      </c>
      <c r="L7011" s="1" t="str">
        <f>IF(Financial_Transactions[[#This Row],[customer_id]]&lt;&gt;"",(IF(COUNTIF(Customers[customer_id],Financial_Transactions[[#This Row],[customer_id]])&gt;0,"Valid","Invalid")),"")</f>
        <v>Valid</v>
      </c>
      <c r="M7011" s="1" t="str">
        <f>IF(Financial_Transactions[[#This Row],[vendor_id]]&lt;&gt;"",IF(COUNTIF(Vendors[vendor_id],Financial_Transactions[[#This Row],[vendor_id]])&gt;0,"Valid","Invalid"),"")</f>
        <v/>
      </c>
    </row>
    <row r="7012" spans="1:13" x14ac:dyDescent="0.3">
      <c r="A7012" s="1" t="s">
        <v>15509</v>
      </c>
      <c r="B7012" s="2">
        <v>44668</v>
      </c>
      <c r="C7012">
        <v>-76641.789999999994</v>
      </c>
      <c r="D7012" s="1" t="s">
        <v>1478</v>
      </c>
      <c r="E7012" s="1" t="s">
        <v>1535</v>
      </c>
      <c r="F7012" s="1" t="s">
        <v>19</v>
      </c>
      <c r="G7012" s="1" t="s">
        <v>22</v>
      </c>
      <c r="H7012" s="1" t="s">
        <v>1479</v>
      </c>
      <c r="I7012" s="1" t="s">
        <v>1330</v>
      </c>
      <c r="J7012" s="1" t="s">
        <v>15510</v>
      </c>
      <c r="K7012" s="1" t="str">
        <f>IF(COUNTIF(Financial_Transactions[transaction_id],Financial_Transactions[[#This Row],[transaction_id]])&gt;1,"Yes","No")</f>
        <v>No</v>
      </c>
      <c r="L7012" s="1" t="str">
        <f>IF(Financial_Transactions[[#This Row],[customer_id]]&lt;&gt;"",(IF(COUNTIF(Customers[customer_id],Financial_Transactions[[#This Row],[customer_id]])&gt;0,"Valid","Invalid")),"")</f>
        <v/>
      </c>
      <c r="M7012" s="1" t="str">
        <f>IF(Financial_Transactions[[#This Row],[vendor_id]]&lt;&gt;"",IF(COUNTIF(Vendors[vendor_id],Financial_Transactions[[#This Row],[vendor_id]])&gt;0,"Valid","Invalid"),"")</f>
        <v>Valid</v>
      </c>
    </row>
    <row r="7013" spans="1:13" x14ac:dyDescent="0.3">
      <c r="A7013" s="1" t="s">
        <v>15511</v>
      </c>
      <c r="B7013" s="2">
        <v>44608</v>
      </c>
      <c r="C7013">
        <v>-44107.839999999997</v>
      </c>
      <c r="D7013" s="1" t="s">
        <v>1478</v>
      </c>
      <c r="E7013" s="1" t="s">
        <v>1535</v>
      </c>
      <c r="F7013" s="1" t="s">
        <v>8</v>
      </c>
      <c r="G7013" s="1" t="s">
        <v>14</v>
      </c>
      <c r="H7013" s="1" t="s">
        <v>1479</v>
      </c>
      <c r="I7013" s="1" t="s">
        <v>1257</v>
      </c>
      <c r="J7013" s="1" t="s">
        <v>15512</v>
      </c>
      <c r="K7013" s="1" t="str">
        <f>IF(COUNTIF(Financial_Transactions[transaction_id],Financial_Transactions[[#This Row],[transaction_id]])&gt;1,"Yes","No")</f>
        <v>No</v>
      </c>
      <c r="L7013" s="1" t="str">
        <f>IF(Financial_Transactions[[#This Row],[customer_id]]&lt;&gt;"",(IF(COUNTIF(Customers[customer_id],Financial_Transactions[[#This Row],[customer_id]])&gt;0,"Valid","Invalid")),"")</f>
        <v/>
      </c>
      <c r="M7013" s="1" t="str">
        <f>IF(Financial_Transactions[[#This Row],[vendor_id]]&lt;&gt;"",IF(COUNTIF(Vendors[vendor_id],Financial_Transactions[[#This Row],[vendor_id]])&gt;0,"Valid","Invalid"),"")</f>
        <v>Valid</v>
      </c>
    </row>
    <row r="7014" spans="1:13" x14ac:dyDescent="0.3">
      <c r="A7014" s="1" t="s">
        <v>15513</v>
      </c>
      <c r="B7014" s="2">
        <v>44891</v>
      </c>
      <c r="C7014">
        <v>138049.67000000001</v>
      </c>
      <c r="D7014" s="1" t="s">
        <v>1484</v>
      </c>
      <c r="E7014" s="1" t="s">
        <v>1485</v>
      </c>
      <c r="F7014" s="1" t="s">
        <v>8</v>
      </c>
      <c r="G7014" s="1" t="s">
        <v>14</v>
      </c>
      <c r="H7014" s="1" t="s">
        <v>654</v>
      </c>
      <c r="I7014" s="1" t="s">
        <v>1479</v>
      </c>
      <c r="J7014" s="1" t="s">
        <v>15514</v>
      </c>
      <c r="K7014" s="1" t="str">
        <f>IF(COUNTIF(Financial_Transactions[transaction_id],Financial_Transactions[[#This Row],[transaction_id]])&gt;1,"Yes","No")</f>
        <v>No</v>
      </c>
      <c r="L7014" s="1" t="str">
        <f>IF(Financial_Transactions[[#This Row],[customer_id]]&lt;&gt;"",(IF(COUNTIF(Customers[customer_id],Financial_Transactions[[#This Row],[customer_id]])&gt;0,"Valid","Invalid")),"")</f>
        <v>Valid</v>
      </c>
      <c r="M7014" s="1" t="str">
        <f>IF(Financial_Transactions[[#This Row],[vendor_id]]&lt;&gt;"",IF(COUNTIF(Vendors[vendor_id],Financial_Transactions[[#This Row],[vendor_id]])&gt;0,"Valid","Invalid"),"")</f>
        <v/>
      </c>
    </row>
    <row r="7015" spans="1:13" x14ac:dyDescent="0.3">
      <c r="A7015" s="1" t="s">
        <v>15515</v>
      </c>
      <c r="B7015" s="2">
        <v>44903</v>
      </c>
      <c r="C7015">
        <v>-30549.84</v>
      </c>
      <c r="D7015" s="1" t="s">
        <v>1478</v>
      </c>
      <c r="E7015" s="1" t="s">
        <v>1535</v>
      </c>
      <c r="F7015" s="1" t="s">
        <v>13</v>
      </c>
      <c r="G7015" s="1" t="s">
        <v>9</v>
      </c>
      <c r="H7015" s="1" t="s">
        <v>1479</v>
      </c>
      <c r="I7015" s="1" t="s">
        <v>1394</v>
      </c>
      <c r="J7015" s="1" t="s">
        <v>15516</v>
      </c>
      <c r="K7015" s="1" t="str">
        <f>IF(COUNTIF(Financial_Transactions[transaction_id],Financial_Transactions[[#This Row],[transaction_id]])&gt;1,"Yes","No")</f>
        <v>No</v>
      </c>
      <c r="L7015" s="1" t="str">
        <f>IF(Financial_Transactions[[#This Row],[customer_id]]&lt;&gt;"",(IF(COUNTIF(Customers[customer_id],Financial_Transactions[[#This Row],[customer_id]])&gt;0,"Valid","Invalid")),"")</f>
        <v/>
      </c>
      <c r="M7015" s="1" t="str">
        <f>IF(Financial_Transactions[[#This Row],[vendor_id]]&lt;&gt;"",IF(COUNTIF(Vendors[vendor_id],Financial_Transactions[[#This Row],[vendor_id]])&gt;0,"Valid","Invalid"),"")</f>
        <v>Valid</v>
      </c>
    </row>
    <row r="7016" spans="1:13" x14ac:dyDescent="0.3">
      <c r="A7016" s="1" t="s">
        <v>15517</v>
      </c>
      <c r="B7016" s="2">
        <v>44986</v>
      </c>
      <c r="C7016">
        <v>-48678.58</v>
      </c>
      <c r="D7016" s="1" t="s">
        <v>1478</v>
      </c>
      <c r="E7016" s="1" t="s">
        <v>1535</v>
      </c>
      <c r="F7016" s="1" t="s">
        <v>13</v>
      </c>
      <c r="G7016" s="1" t="s">
        <v>22</v>
      </c>
      <c r="H7016" s="1" t="s">
        <v>1479</v>
      </c>
      <c r="I7016" s="1" t="s">
        <v>1390</v>
      </c>
      <c r="J7016" s="1" t="s">
        <v>15518</v>
      </c>
      <c r="K7016" s="1" t="str">
        <f>IF(COUNTIF(Financial_Transactions[transaction_id],Financial_Transactions[[#This Row],[transaction_id]])&gt;1,"Yes","No")</f>
        <v>No</v>
      </c>
      <c r="L7016" s="1" t="str">
        <f>IF(Financial_Transactions[[#This Row],[customer_id]]&lt;&gt;"",(IF(COUNTIF(Customers[customer_id],Financial_Transactions[[#This Row],[customer_id]])&gt;0,"Valid","Invalid")),"")</f>
        <v/>
      </c>
      <c r="M7016" s="1" t="str">
        <f>IF(Financial_Transactions[[#This Row],[vendor_id]]&lt;&gt;"",IF(COUNTIF(Vendors[vendor_id],Financial_Transactions[[#This Row],[vendor_id]])&gt;0,"Valid","Invalid"),"")</f>
        <v>Valid</v>
      </c>
    </row>
    <row r="7017" spans="1:13" x14ac:dyDescent="0.3">
      <c r="A7017" s="1" t="s">
        <v>15519</v>
      </c>
      <c r="B7017" s="2">
        <v>44711</v>
      </c>
      <c r="C7017">
        <v>133760.56</v>
      </c>
      <c r="D7017" s="1" t="s">
        <v>1484</v>
      </c>
      <c r="E7017" s="1" t="s">
        <v>1500</v>
      </c>
      <c r="F7017" s="1" t="s">
        <v>13</v>
      </c>
      <c r="G7017" s="1" t="s">
        <v>25</v>
      </c>
      <c r="H7017" s="1" t="s">
        <v>244</v>
      </c>
      <c r="I7017" s="1" t="s">
        <v>1479</v>
      </c>
      <c r="J7017" s="1" t="s">
        <v>15520</v>
      </c>
      <c r="K7017" s="1" t="str">
        <f>IF(COUNTIF(Financial_Transactions[transaction_id],Financial_Transactions[[#This Row],[transaction_id]])&gt;1,"Yes","No")</f>
        <v>No</v>
      </c>
      <c r="L7017" s="1" t="str">
        <f>IF(Financial_Transactions[[#This Row],[customer_id]]&lt;&gt;"",(IF(COUNTIF(Customers[customer_id],Financial_Transactions[[#This Row],[customer_id]])&gt;0,"Valid","Invalid")),"")</f>
        <v>Valid</v>
      </c>
      <c r="M7017" s="1" t="str">
        <f>IF(Financial_Transactions[[#This Row],[vendor_id]]&lt;&gt;"",IF(COUNTIF(Vendors[vendor_id],Financial_Transactions[[#This Row],[vendor_id]])&gt;0,"Valid","Invalid"),"")</f>
        <v/>
      </c>
    </row>
    <row r="7018" spans="1:13" x14ac:dyDescent="0.3">
      <c r="A7018" s="1" t="s">
        <v>15521</v>
      </c>
      <c r="B7018" s="2">
        <v>45168</v>
      </c>
      <c r="C7018">
        <v>189839.71</v>
      </c>
      <c r="D7018" s="1" t="s">
        <v>1484</v>
      </c>
      <c r="E7018" s="1" t="s">
        <v>1500</v>
      </c>
      <c r="F7018" s="1" t="s">
        <v>8</v>
      </c>
      <c r="G7018" s="1" t="s">
        <v>9</v>
      </c>
      <c r="H7018" s="1" t="s">
        <v>450</v>
      </c>
      <c r="I7018" s="1" t="s">
        <v>1479</v>
      </c>
      <c r="J7018" s="1" t="s">
        <v>15522</v>
      </c>
      <c r="K7018" s="1" t="str">
        <f>IF(COUNTIF(Financial_Transactions[transaction_id],Financial_Transactions[[#This Row],[transaction_id]])&gt;1,"Yes","No")</f>
        <v>No</v>
      </c>
      <c r="L7018" s="1" t="str">
        <f>IF(Financial_Transactions[[#This Row],[customer_id]]&lt;&gt;"",(IF(COUNTIF(Customers[customer_id],Financial_Transactions[[#This Row],[customer_id]])&gt;0,"Valid","Invalid")),"")</f>
        <v>Valid</v>
      </c>
      <c r="M7018" s="1" t="str">
        <f>IF(Financial_Transactions[[#This Row],[vendor_id]]&lt;&gt;"",IF(COUNTIF(Vendors[vendor_id],Financial_Transactions[[#This Row],[vendor_id]])&gt;0,"Valid","Invalid"),"")</f>
        <v/>
      </c>
    </row>
    <row r="7019" spans="1:13" x14ac:dyDescent="0.3">
      <c r="A7019" s="1" t="s">
        <v>15523</v>
      </c>
      <c r="B7019" s="2">
        <v>45038</v>
      </c>
      <c r="C7019">
        <v>-48506.94</v>
      </c>
      <c r="D7019" s="1" t="s">
        <v>1478</v>
      </c>
      <c r="E7019" s="1" t="s">
        <v>1535</v>
      </c>
      <c r="F7019" s="1" t="s">
        <v>19</v>
      </c>
      <c r="G7019" s="1" t="s">
        <v>9</v>
      </c>
      <c r="H7019" s="1" t="s">
        <v>1479</v>
      </c>
      <c r="I7019" s="1" t="s">
        <v>1364</v>
      </c>
      <c r="J7019" s="1" t="s">
        <v>15524</v>
      </c>
      <c r="K7019" s="1" t="str">
        <f>IF(COUNTIF(Financial_Transactions[transaction_id],Financial_Transactions[[#This Row],[transaction_id]])&gt;1,"Yes","No")</f>
        <v>No</v>
      </c>
      <c r="L7019" s="1" t="str">
        <f>IF(Financial_Transactions[[#This Row],[customer_id]]&lt;&gt;"",(IF(COUNTIF(Customers[customer_id],Financial_Transactions[[#This Row],[customer_id]])&gt;0,"Valid","Invalid")),"")</f>
        <v/>
      </c>
      <c r="M7019" s="1" t="str">
        <f>IF(Financial_Transactions[[#This Row],[vendor_id]]&lt;&gt;"",IF(COUNTIF(Vendors[vendor_id],Financial_Transactions[[#This Row],[vendor_id]])&gt;0,"Valid","Invalid"),"")</f>
        <v>Valid</v>
      </c>
    </row>
    <row r="7020" spans="1:13" x14ac:dyDescent="0.3">
      <c r="A7020" s="1" t="s">
        <v>15525</v>
      </c>
      <c r="B7020" s="2">
        <v>45215</v>
      </c>
      <c r="C7020">
        <v>-45246.12</v>
      </c>
      <c r="D7020" s="1" t="s">
        <v>1478</v>
      </c>
      <c r="E7020" s="1" t="s">
        <v>1510</v>
      </c>
      <c r="F7020" s="1" t="s">
        <v>8</v>
      </c>
      <c r="G7020" s="1" t="s">
        <v>9</v>
      </c>
      <c r="H7020" s="1" t="s">
        <v>1479</v>
      </c>
      <c r="I7020" s="1" t="s">
        <v>1263</v>
      </c>
      <c r="J7020" s="1" t="s">
        <v>15526</v>
      </c>
      <c r="K7020" s="1" t="str">
        <f>IF(COUNTIF(Financial_Transactions[transaction_id],Financial_Transactions[[#This Row],[transaction_id]])&gt;1,"Yes","No")</f>
        <v>No</v>
      </c>
      <c r="L7020" s="1" t="str">
        <f>IF(Financial_Transactions[[#This Row],[customer_id]]&lt;&gt;"",(IF(COUNTIF(Customers[customer_id],Financial_Transactions[[#This Row],[customer_id]])&gt;0,"Valid","Invalid")),"")</f>
        <v/>
      </c>
      <c r="M7020" s="1" t="str">
        <f>IF(Financial_Transactions[[#This Row],[vendor_id]]&lt;&gt;"",IF(COUNTIF(Vendors[vendor_id],Financial_Transactions[[#This Row],[vendor_id]])&gt;0,"Valid","Invalid"),"")</f>
        <v>Valid</v>
      </c>
    </row>
    <row r="7021" spans="1:13" x14ac:dyDescent="0.3">
      <c r="A7021" s="1" t="s">
        <v>15527</v>
      </c>
      <c r="B7021" s="2">
        <v>45195</v>
      </c>
      <c r="C7021">
        <v>141435.59</v>
      </c>
      <c r="D7021" s="1" t="s">
        <v>1484</v>
      </c>
      <c r="E7021" s="1" t="s">
        <v>1500</v>
      </c>
      <c r="F7021" s="1" t="s">
        <v>19</v>
      </c>
      <c r="G7021" s="1" t="s">
        <v>9</v>
      </c>
      <c r="H7021" s="1" t="s">
        <v>710</v>
      </c>
      <c r="I7021" s="1" t="s">
        <v>1479</v>
      </c>
      <c r="J7021" s="1" t="s">
        <v>15528</v>
      </c>
      <c r="K7021" s="1" t="str">
        <f>IF(COUNTIF(Financial_Transactions[transaction_id],Financial_Transactions[[#This Row],[transaction_id]])&gt;1,"Yes","No")</f>
        <v>No</v>
      </c>
      <c r="L7021" s="1" t="str">
        <f>IF(Financial_Transactions[[#This Row],[customer_id]]&lt;&gt;"",(IF(COUNTIF(Customers[customer_id],Financial_Transactions[[#This Row],[customer_id]])&gt;0,"Valid","Invalid")),"")</f>
        <v>Valid</v>
      </c>
      <c r="M7021" s="1" t="str">
        <f>IF(Financial_Transactions[[#This Row],[vendor_id]]&lt;&gt;"",IF(COUNTIF(Vendors[vendor_id],Financial_Transactions[[#This Row],[vendor_id]])&gt;0,"Valid","Invalid"),"")</f>
        <v/>
      </c>
    </row>
    <row r="7022" spans="1:13" x14ac:dyDescent="0.3">
      <c r="A7022" s="1" t="s">
        <v>15529</v>
      </c>
      <c r="B7022" s="2">
        <v>44898</v>
      </c>
      <c r="C7022">
        <v>-52234.239999999998</v>
      </c>
      <c r="D7022" s="1" t="s">
        <v>1478</v>
      </c>
      <c r="E7022" s="1" t="s">
        <v>1250</v>
      </c>
      <c r="F7022" s="1" t="s">
        <v>8</v>
      </c>
      <c r="G7022" s="1" t="s">
        <v>22</v>
      </c>
      <c r="H7022" s="1" t="s">
        <v>1479</v>
      </c>
      <c r="I7022" s="1" t="s">
        <v>1420</v>
      </c>
      <c r="J7022" s="1" t="s">
        <v>15530</v>
      </c>
      <c r="K7022" s="1" t="str">
        <f>IF(COUNTIF(Financial_Transactions[transaction_id],Financial_Transactions[[#This Row],[transaction_id]])&gt;1,"Yes","No")</f>
        <v>No</v>
      </c>
      <c r="L7022" s="1" t="str">
        <f>IF(Financial_Transactions[[#This Row],[customer_id]]&lt;&gt;"",(IF(COUNTIF(Customers[customer_id],Financial_Transactions[[#This Row],[customer_id]])&gt;0,"Valid","Invalid")),"")</f>
        <v/>
      </c>
      <c r="M7022" s="1" t="str">
        <f>IF(Financial_Transactions[[#This Row],[vendor_id]]&lt;&gt;"",IF(COUNTIF(Vendors[vendor_id],Financial_Transactions[[#This Row],[vendor_id]])&gt;0,"Valid","Invalid"),"")</f>
        <v>Valid</v>
      </c>
    </row>
    <row r="7023" spans="1:13" x14ac:dyDescent="0.3">
      <c r="A7023" s="1" t="s">
        <v>15531</v>
      </c>
      <c r="B7023" s="2">
        <v>45032</v>
      </c>
      <c r="C7023">
        <v>-28056.51</v>
      </c>
      <c r="D7023" s="1" t="s">
        <v>1478</v>
      </c>
      <c r="E7023" s="1" t="s">
        <v>1250</v>
      </c>
      <c r="F7023" s="1" t="s">
        <v>8</v>
      </c>
      <c r="G7023" s="1" t="s">
        <v>25</v>
      </c>
      <c r="H7023" s="1" t="s">
        <v>1479</v>
      </c>
      <c r="I7023" s="1" t="s">
        <v>1392</v>
      </c>
      <c r="J7023" s="1" t="s">
        <v>15532</v>
      </c>
      <c r="K7023" s="1" t="str">
        <f>IF(COUNTIF(Financial_Transactions[transaction_id],Financial_Transactions[[#This Row],[transaction_id]])&gt;1,"Yes","No")</f>
        <v>No</v>
      </c>
      <c r="L7023" s="1" t="str">
        <f>IF(Financial_Transactions[[#This Row],[customer_id]]&lt;&gt;"",(IF(COUNTIF(Customers[customer_id],Financial_Transactions[[#This Row],[customer_id]])&gt;0,"Valid","Invalid")),"")</f>
        <v/>
      </c>
      <c r="M7023" s="1" t="str">
        <f>IF(Financial_Transactions[[#This Row],[vendor_id]]&lt;&gt;"",IF(COUNTIF(Vendors[vendor_id],Financial_Transactions[[#This Row],[vendor_id]])&gt;0,"Valid","Invalid"),"")</f>
        <v>Valid</v>
      </c>
    </row>
    <row r="7024" spans="1:13" x14ac:dyDescent="0.3">
      <c r="A7024" s="1" t="s">
        <v>15533</v>
      </c>
      <c r="B7024" s="2">
        <v>44819</v>
      </c>
      <c r="C7024">
        <v>188562.25</v>
      </c>
      <c r="D7024" s="1" t="s">
        <v>1484</v>
      </c>
      <c r="E7024" s="1" t="s">
        <v>1488</v>
      </c>
      <c r="F7024" s="1" t="s">
        <v>8</v>
      </c>
      <c r="G7024" s="1" t="s">
        <v>9</v>
      </c>
      <c r="H7024" s="1" t="s">
        <v>300</v>
      </c>
      <c r="I7024" s="1" t="s">
        <v>1479</v>
      </c>
      <c r="J7024" s="1" t="s">
        <v>15534</v>
      </c>
      <c r="K7024" s="1" t="str">
        <f>IF(COUNTIF(Financial_Transactions[transaction_id],Financial_Transactions[[#This Row],[transaction_id]])&gt;1,"Yes","No")</f>
        <v>No</v>
      </c>
      <c r="L7024" s="1" t="str">
        <f>IF(Financial_Transactions[[#This Row],[customer_id]]&lt;&gt;"",(IF(COUNTIF(Customers[customer_id],Financial_Transactions[[#This Row],[customer_id]])&gt;0,"Valid","Invalid")),"")</f>
        <v>Valid</v>
      </c>
      <c r="M7024" s="1" t="str">
        <f>IF(Financial_Transactions[[#This Row],[vendor_id]]&lt;&gt;"",IF(COUNTIF(Vendors[vendor_id],Financial_Transactions[[#This Row],[vendor_id]])&gt;0,"Valid","Invalid"),"")</f>
        <v/>
      </c>
    </row>
    <row r="7025" spans="1:13" x14ac:dyDescent="0.3">
      <c r="A7025" s="1" t="s">
        <v>15535</v>
      </c>
      <c r="B7025" s="2">
        <v>44884</v>
      </c>
      <c r="C7025">
        <v>192779.66</v>
      </c>
      <c r="D7025" s="1" t="s">
        <v>1484</v>
      </c>
      <c r="E7025" s="1" t="s">
        <v>1485</v>
      </c>
      <c r="F7025" s="1" t="s">
        <v>19</v>
      </c>
      <c r="G7025" s="1" t="s">
        <v>22</v>
      </c>
      <c r="H7025" s="1" t="s">
        <v>670</v>
      </c>
      <c r="I7025" s="1" t="s">
        <v>1479</v>
      </c>
      <c r="J7025" s="1" t="s">
        <v>15536</v>
      </c>
      <c r="K7025" s="1" t="str">
        <f>IF(COUNTIF(Financial_Transactions[transaction_id],Financial_Transactions[[#This Row],[transaction_id]])&gt;1,"Yes","No")</f>
        <v>No</v>
      </c>
      <c r="L7025" s="1" t="str">
        <f>IF(Financial_Transactions[[#This Row],[customer_id]]&lt;&gt;"",(IF(COUNTIF(Customers[customer_id],Financial_Transactions[[#This Row],[customer_id]])&gt;0,"Valid","Invalid")),"")</f>
        <v>Valid</v>
      </c>
      <c r="M7025" s="1" t="str">
        <f>IF(Financial_Transactions[[#This Row],[vendor_id]]&lt;&gt;"",IF(COUNTIF(Vendors[vendor_id],Financial_Transactions[[#This Row],[vendor_id]])&gt;0,"Valid","Invalid"),"")</f>
        <v/>
      </c>
    </row>
    <row r="7026" spans="1:13" x14ac:dyDescent="0.3">
      <c r="A7026" s="1" t="s">
        <v>15537</v>
      </c>
      <c r="B7026" s="2">
        <v>44568</v>
      </c>
      <c r="C7026">
        <v>92652.14</v>
      </c>
      <c r="D7026" s="1" t="s">
        <v>1484</v>
      </c>
      <c r="E7026" s="1" t="s">
        <v>1500</v>
      </c>
      <c r="F7026" s="1" t="s">
        <v>19</v>
      </c>
      <c r="G7026" s="1" t="s">
        <v>22</v>
      </c>
      <c r="H7026" s="1" t="s">
        <v>260</v>
      </c>
      <c r="I7026" s="1" t="s">
        <v>1479</v>
      </c>
      <c r="J7026" s="1" t="s">
        <v>15538</v>
      </c>
      <c r="K7026" s="1" t="str">
        <f>IF(COUNTIF(Financial_Transactions[transaction_id],Financial_Transactions[[#This Row],[transaction_id]])&gt;1,"Yes","No")</f>
        <v>No</v>
      </c>
      <c r="L7026" s="1" t="str">
        <f>IF(Financial_Transactions[[#This Row],[customer_id]]&lt;&gt;"",(IF(COUNTIF(Customers[customer_id],Financial_Transactions[[#This Row],[customer_id]])&gt;0,"Valid","Invalid")),"")</f>
        <v>Valid</v>
      </c>
      <c r="M7026" s="1" t="str">
        <f>IF(Financial_Transactions[[#This Row],[vendor_id]]&lt;&gt;"",IF(COUNTIF(Vendors[vendor_id],Financial_Transactions[[#This Row],[vendor_id]])&gt;0,"Valid","Invalid"),"")</f>
        <v/>
      </c>
    </row>
    <row r="7027" spans="1:13" x14ac:dyDescent="0.3">
      <c r="A7027" s="1" t="s">
        <v>15539</v>
      </c>
      <c r="B7027" s="2">
        <v>45039</v>
      </c>
      <c r="C7027">
        <v>-29826.15</v>
      </c>
      <c r="D7027" s="1" t="s">
        <v>1478</v>
      </c>
      <c r="E7027" s="1" t="s">
        <v>1497</v>
      </c>
      <c r="F7027" s="1" t="s">
        <v>8</v>
      </c>
      <c r="G7027" s="1" t="s">
        <v>22</v>
      </c>
      <c r="H7027" s="1" t="s">
        <v>1479</v>
      </c>
      <c r="I7027" s="1" t="s">
        <v>1328</v>
      </c>
      <c r="J7027" s="1" t="s">
        <v>15540</v>
      </c>
      <c r="K7027" s="1" t="str">
        <f>IF(COUNTIF(Financial_Transactions[transaction_id],Financial_Transactions[[#This Row],[transaction_id]])&gt;1,"Yes","No")</f>
        <v>No</v>
      </c>
      <c r="L7027" s="1" t="str">
        <f>IF(Financial_Transactions[[#This Row],[customer_id]]&lt;&gt;"",(IF(COUNTIF(Customers[customer_id],Financial_Transactions[[#This Row],[customer_id]])&gt;0,"Valid","Invalid")),"")</f>
        <v/>
      </c>
      <c r="M7027" s="1" t="str">
        <f>IF(Financial_Transactions[[#This Row],[vendor_id]]&lt;&gt;"",IF(COUNTIF(Vendors[vendor_id],Financial_Transactions[[#This Row],[vendor_id]])&gt;0,"Valid","Invalid"),"")</f>
        <v>Valid</v>
      </c>
    </row>
    <row r="7028" spans="1:13" x14ac:dyDescent="0.3">
      <c r="A7028" s="1" t="s">
        <v>15541</v>
      </c>
      <c r="B7028" s="2">
        <v>44708</v>
      </c>
      <c r="C7028">
        <v>220106.53</v>
      </c>
      <c r="D7028" s="1" t="s">
        <v>1484</v>
      </c>
      <c r="E7028" s="1" t="s">
        <v>1500</v>
      </c>
      <c r="F7028" s="1" t="s">
        <v>8</v>
      </c>
      <c r="G7028" s="1" t="s">
        <v>25</v>
      </c>
      <c r="H7028" s="1" t="s">
        <v>556</v>
      </c>
      <c r="I7028" s="1" t="s">
        <v>1479</v>
      </c>
      <c r="J7028" s="1" t="s">
        <v>15542</v>
      </c>
      <c r="K7028" s="1" t="str">
        <f>IF(COUNTIF(Financial_Transactions[transaction_id],Financial_Transactions[[#This Row],[transaction_id]])&gt;1,"Yes","No")</f>
        <v>No</v>
      </c>
      <c r="L7028" s="1" t="str">
        <f>IF(Financial_Transactions[[#This Row],[customer_id]]&lt;&gt;"",(IF(COUNTIF(Customers[customer_id],Financial_Transactions[[#This Row],[customer_id]])&gt;0,"Valid","Invalid")),"")</f>
        <v>Valid</v>
      </c>
      <c r="M7028" s="1" t="str">
        <f>IF(Financial_Transactions[[#This Row],[vendor_id]]&lt;&gt;"",IF(COUNTIF(Vendors[vendor_id],Financial_Transactions[[#This Row],[vendor_id]])&gt;0,"Valid","Invalid"),"")</f>
        <v/>
      </c>
    </row>
    <row r="7029" spans="1:13" x14ac:dyDescent="0.3">
      <c r="A7029" s="1" t="s">
        <v>15543</v>
      </c>
      <c r="B7029" s="2">
        <v>44871</v>
      </c>
      <c r="C7029">
        <v>68153.320000000007</v>
      </c>
      <c r="D7029" s="1" t="s">
        <v>1484</v>
      </c>
      <c r="E7029" s="1" t="s">
        <v>1485</v>
      </c>
      <c r="F7029" s="1" t="s">
        <v>13</v>
      </c>
      <c r="G7029" s="1" t="s">
        <v>22</v>
      </c>
      <c r="H7029" s="1" t="s">
        <v>126</v>
      </c>
      <c r="I7029" s="1" t="s">
        <v>1479</v>
      </c>
      <c r="J7029" s="1" t="s">
        <v>15544</v>
      </c>
      <c r="K7029" s="1" t="str">
        <f>IF(COUNTIF(Financial_Transactions[transaction_id],Financial_Transactions[[#This Row],[transaction_id]])&gt;1,"Yes","No")</f>
        <v>No</v>
      </c>
      <c r="L7029" s="1" t="str">
        <f>IF(Financial_Transactions[[#This Row],[customer_id]]&lt;&gt;"",(IF(COUNTIF(Customers[customer_id],Financial_Transactions[[#This Row],[customer_id]])&gt;0,"Valid","Invalid")),"")</f>
        <v>Valid</v>
      </c>
      <c r="M7029" s="1" t="str">
        <f>IF(Financial_Transactions[[#This Row],[vendor_id]]&lt;&gt;"",IF(COUNTIF(Vendors[vendor_id],Financial_Transactions[[#This Row],[vendor_id]])&gt;0,"Valid","Invalid"),"")</f>
        <v/>
      </c>
    </row>
    <row r="7030" spans="1:13" x14ac:dyDescent="0.3">
      <c r="A7030" s="1" t="s">
        <v>15545</v>
      </c>
      <c r="B7030" s="2">
        <v>44717</v>
      </c>
      <c r="C7030">
        <v>109445.22</v>
      </c>
      <c r="D7030" s="1" t="s">
        <v>1484</v>
      </c>
      <c r="E7030" s="1" t="s">
        <v>1500</v>
      </c>
      <c r="F7030" s="1" t="s">
        <v>19</v>
      </c>
      <c r="G7030" s="1" t="s">
        <v>25</v>
      </c>
      <c r="H7030" s="1" t="s">
        <v>562</v>
      </c>
      <c r="I7030" s="1" t="s">
        <v>1479</v>
      </c>
      <c r="J7030" s="1" t="s">
        <v>15546</v>
      </c>
      <c r="K7030" s="1" t="str">
        <f>IF(COUNTIF(Financial_Transactions[transaction_id],Financial_Transactions[[#This Row],[transaction_id]])&gt;1,"Yes","No")</f>
        <v>No</v>
      </c>
      <c r="L7030" s="1" t="str">
        <f>IF(Financial_Transactions[[#This Row],[customer_id]]&lt;&gt;"",(IF(COUNTIF(Customers[customer_id],Financial_Transactions[[#This Row],[customer_id]])&gt;0,"Valid","Invalid")),"")</f>
        <v>Valid</v>
      </c>
      <c r="M7030" s="1" t="str">
        <f>IF(Financial_Transactions[[#This Row],[vendor_id]]&lt;&gt;"",IF(COUNTIF(Vendors[vendor_id],Financial_Transactions[[#This Row],[vendor_id]])&gt;0,"Valid","Invalid"),"")</f>
        <v/>
      </c>
    </row>
    <row r="7031" spans="1:13" x14ac:dyDescent="0.3">
      <c r="A7031" s="1" t="s">
        <v>15547</v>
      </c>
      <c r="B7031" s="2">
        <v>45189</v>
      </c>
      <c r="C7031">
        <v>99030.51</v>
      </c>
      <c r="D7031" s="1" t="s">
        <v>1484</v>
      </c>
      <c r="E7031" s="1" t="s">
        <v>1500</v>
      </c>
      <c r="F7031" s="1" t="s">
        <v>13</v>
      </c>
      <c r="G7031" s="1" t="s">
        <v>9</v>
      </c>
      <c r="H7031" s="1" t="s">
        <v>304</v>
      </c>
      <c r="I7031" s="1" t="s">
        <v>1479</v>
      </c>
      <c r="J7031" s="1" t="s">
        <v>15548</v>
      </c>
      <c r="K7031" s="1" t="str">
        <f>IF(COUNTIF(Financial_Transactions[transaction_id],Financial_Transactions[[#This Row],[transaction_id]])&gt;1,"Yes","No")</f>
        <v>No</v>
      </c>
      <c r="L7031" s="1" t="str">
        <f>IF(Financial_Transactions[[#This Row],[customer_id]]&lt;&gt;"",(IF(COUNTIF(Customers[customer_id],Financial_Transactions[[#This Row],[customer_id]])&gt;0,"Valid","Invalid")),"")</f>
        <v>Valid</v>
      </c>
      <c r="M7031" s="1" t="str">
        <f>IF(Financial_Transactions[[#This Row],[vendor_id]]&lt;&gt;"",IF(COUNTIF(Vendors[vendor_id],Financial_Transactions[[#This Row],[vendor_id]])&gt;0,"Valid","Invalid"),"")</f>
        <v/>
      </c>
    </row>
    <row r="7032" spans="1:13" x14ac:dyDescent="0.3">
      <c r="A7032" s="1" t="s">
        <v>15549</v>
      </c>
      <c r="B7032" s="2">
        <v>45214</v>
      </c>
      <c r="C7032">
        <v>157806.99</v>
      </c>
      <c r="D7032" s="1" t="s">
        <v>1484</v>
      </c>
      <c r="E7032" s="1" t="s">
        <v>1500</v>
      </c>
      <c r="F7032" s="1" t="s">
        <v>8</v>
      </c>
      <c r="G7032" s="1" t="s">
        <v>9</v>
      </c>
      <c r="H7032" s="1" t="s">
        <v>706</v>
      </c>
      <c r="I7032" s="1" t="s">
        <v>1479</v>
      </c>
      <c r="J7032" s="1" t="s">
        <v>15550</v>
      </c>
      <c r="K7032" s="1" t="str">
        <f>IF(COUNTIF(Financial_Transactions[transaction_id],Financial_Transactions[[#This Row],[transaction_id]])&gt;1,"Yes","No")</f>
        <v>No</v>
      </c>
      <c r="L7032" s="1" t="str">
        <f>IF(Financial_Transactions[[#This Row],[customer_id]]&lt;&gt;"",(IF(COUNTIF(Customers[customer_id],Financial_Transactions[[#This Row],[customer_id]])&gt;0,"Valid","Invalid")),"")</f>
        <v>Valid</v>
      </c>
      <c r="M7032" s="1" t="str">
        <f>IF(Financial_Transactions[[#This Row],[vendor_id]]&lt;&gt;"",IF(COUNTIF(Vendors[vendor_id],Financial_Transactions[[#This Row],[vendor_id]])&gt;0,"Valid","Invalid"),"")</f>
        <v/>
      </c>
    </row>
    <row r="7033" spans="1:13" x14ac:dyDescent="0.3">
      <c r="A7033" s="1" t="s">
        <v>15551</v>
      </c>
      <c r="B7033" s="2">
        <v>44800</v>
      </c>
      <c r="C7033">
        <v>-40212.400000000001</v>
      </c>
      <c r="D7033" s="1" t="s">
        <v>1478</v>
      </c>
      <c r="E7033" s="1" t="s">
        <v>1510</v>
      </c>
      <c r="F7033" s="1" t="s">
        <v>8</v>
      </c>
      <c r="G7033" s="1" t="s">
        <v>9</v>
      </c>
      <c r="H7033" s="1" t="s">
        <v>1479</v>
      </c>
      <c r="I7033" s="1" t="s">
        <v>1404</v>
      </c>
      <c r="J7033" s="1" t="s">
        <v>15552</v>
      </c>
      <c r="K7033" s="1" t="str">
        <f>IF(COUNTIF(Financial_Transactions[transaction_id],Financial_Transactions[[#This Row],[transaction_id]])&gt;1,"Yes","No")</f>
        <v>No</v>
      </c>
      <c r="L7033" s="1" t="str">
        <f>IF(Financial_Transactions[[#This Row],[customer_id]]&lt;&gt;"",(IF(COUNTIF(Customers[customer_id],Financial_Transactions[[#This Row],[customer_id]])&gt;0,"Valid","Invalid")),"")</f>
        <v/>
      </c>
      <c r="M7033" s="1" t="str">
        <f>IF(Financial_Transactions[[#This Row],[vendor_id]]&lt;&gt;"",IF(COUNTIF(Vendors[vendor_id],Financial_Transactions[[#This Row],[vendor_id]])&gt;0,"Valid","Invalid"),"")</f>
        <v>Valid</v>
      </c>
    </row>
    <row r="7034" spans="1:13" x14ac:dyDescent="0.3">
      <c r="A7034" s="1" t="s">
        <v>15553</v>
      </c>
      <c r="B7034" s="2">
        <v>45133</v>
      </c>
      <c r="C7034">
        <v>-2489.88</v>
      </c>
      <c r="D7034" s="1" t="s">
        <v>1478</v>
      </c>
      <c r="E7034" s="1" t="s">
        <v>1497</v>
      </c>
      <c r="F7034" s="1" t="s">
        <v>13</v>
      </c>
      <c r="G7034" s="1" t="s">
        <v>25</v>
      </c>
      <c r="H7034" s="1" t="s">
        <v>1479</v>
      </c>
      <c r="I7034" s="1" t="s">
        <v>1223</v>
      </c>
      <c r="J7034" s="1" t="s">
        <v>15554</v>
      </c>
      <c r="K7034" s="1" t="str">
        <f>IF(COUNTIF(Financial_Transactions[transaction_id],Financial_Transactions[[#This Row],[transaction_id]])&gt;1,"Yes","No")</f>
        <v>No</v>
      </c>
      <c r="L7034" s="1" t="str">
        <f>IF(Financial_Transactions[[#This Row],[customer_id]]&lt;&gt;"",(IF(COUNTIF(Customers[customer_id],Financial_Transactions[[#This Row],[customer_id]])&gt;0,"Valid","Invalid")),"")</f>
        <v/>
      </c>
      <c r="M7034" s="1" t="str">
        <f>IF(Financial_Transactions[[#This Row],[vendor_id]]&lt;&gt;"",IF(COUNTIF(Vendors[vendor_id],Financial_Transactions[[#This Row],[vendor_id]])&gt;0,"Valid","Invalid"),"")</f>
        <v>Valid</v>
      </c>
    </row>
    <row r="7035" spans="1:13" x14ac:dyDescent="0.3">
      <c r="A7035" s="1" t="s">
        <v>15555</v>
      </c>
      <c r="B7035" s="2">
        <v>45209</v>
      </c>
      <c r="C7035">
        <v>-34195.67</v>
      </c>
      <c r="D7035" s="1" t="s">
        <v>1478</v>
      </c>
      <c r="E7035" s="1" t="s">
        <v>1225</v>
      </c>
      <c r="F7035" s="1" t="s">
        <v>19</v>
      </c>
      <c r="G7035" s="1" t="s">
        <v>22</v>
      </c>
      <c r="H7035" s="1" t="s">
        <v>1479</v>
      </c>
      <c r="I7035" s="1" t="s">
        <v>1293</v>
      </c>
      <c r="J7035" s="1" t="s">
        <v>15556</v>
      </c>
      <c r="K7035" s="1" t="str">
        <f>IF(COUNTIF(Financial_Transactions[transaction_id],Financial_Transactions[[#This Row],[transaction_id]])&gt;1,"Yes","No")</f>
        <v>No</v>
      </c>
      <c r="L7035" s="1" t="str">
        <f>IF(Financial_Transactions[[#This Row],[customer_id]]&lt;&gt;"",(IF(COUNTIF(Customers[customer_id],Financial_Transactions[[#This Row],[customer_id]])&gt;0,"Valid","Invalid")),"")</f>
        <v/>
      </c>
      <c r="M7035" s="1" t="str">
        <f>IF(Financial_Transactions[[#This Row],[vendor_id]]&lt;&gt;"",IF(COUNTIF(Vendors[vendor_id],Financial_Transactions[[#This Row],[vendor_id]])&gt;0,"Valid","Invalid"),"")</f>
        <v>Valid</v>
      </c>
    </row>
    <row r="7036" spans="1:13" x14ac:dyDescent="0.3">
      <c r="A7036" s="1" t="s">
        <v>15557</v>
      </c>
      <c r="B7036" s="2">
        <v>45156</v>
      </c>
      <c r="C7036">
        <v>-75421.460000000006</v>
      </c>
      <c r="D7036" s="1" t="s">
        <v>1478</v>
      </c>
      <c r="E7036" s="1" t="s">
        <v>1225</v>
      </c>
      <c r="F7036" s="1" t="s">
        <v>8</v>
      </c>
      <c r="G7036" s="1" t="s">
        <v>22</v>
      </c>
      <c r="H7036" s="1" t="s">
        <v>1479</v>
      </c>
      <c r="I7036" s="1" t="s">
        <v>1279</v>
      </c>
      <c r="J7036" s="1" t="s">
        <v>15558</v>
      </c>
      <c r="K7036" s="1" t="str">
        <f>IF(COUNTIF(Financial_Transactions[transaction_id],Financial_Transactions[[#This Row],[transaction_id]])&gt;1,"Yes","No")</f>
        <v>No</v>
      </c>
      <c r="L7036" s="1" t="str">
        <f>IF(Financial_Transactions[[#This Row],[customer_id]]&lt;&gt;"",(IF(COUNTIF(Customers[customer_id],Financial_Transactions[[#This Row],[customer_id]])&gt;0,"Valid","Invalid")),"")</f>
        <v/>
      </c>
      <c r="M7036" s="1" t="str">
        <f>IF(Financial_Transactions[[#This Row],[vendor_id]]&lt;&gt;"",IF(COUNTIF(Vendors[vendor_id],Financial_Transactions[[#This Row],[vendor_id]])&gt;0,"Valid","Invalid"),"")</f>
        <v>Valid</v>
      </c>
    </row>
    <row r="7037" spans="1:13" x14ac:dyDescent="0.3">
      <c r="A7037" s="1" t="s">
        <v>15559</v>
      </c>
      <c r="B7037" s="2">
        <v>45194</v>
      </c>
      <c r="C7037">
        <v>-21942.57</v>
      </c>
      <c r="D7037" s="1" t="s">
        <v>1478</v>
      </c>
      <c r="E7037" s="1" t="s">
        <v>1497</v>
      </c>
      <c r="F7037" s="1" t="s">
        <v>8</v>
      </c>
      <c r="G7037" s="1" t="s">
        <v>25</v>
      </c>
      <c r="H7037" s="1" t="s">
        <v>1479</v>
      </c>
      <c r="I7037" s="1" t="s">
        <v>1398</v>
      </c>
      <c r="J7037" s="1" t="s">
        <v>15560</v>
      </c>
      <c r="K7037" s="1" t="str">
        <f>IF(COUNTIF(Financial_Transactions[transaction_id],Financial_Transactions[[#This Row],[transaction_id]])&gt;1,"Yes","No")</f>
        <v>No</v>
      </c>
      <c r="L7037" s="1" t="str">
        <f>IF(Financial_Transactions[[#This Row],[customer_id]]&lt;&gt;"",(IF(COUNTIF(Customers[customer_id],Financial_Transactions[[#This Row],[customer_id]])&gt;0,"Valid","Invalid")),"")</f>
        <v/>
      </c>
      <c r="M7037" s="1" t="str">
        <f>IF(Financial_Transactions[[#This Row],[vendor_id]]&lt;&gt;"",IF(COUNTIF(Vendors[vendor_id],Financial_Transactions[[#This Row],[vendor_id]])&gt;0,"Valid","Invalid"),"")</f>
        <v>Valid</v>
      </c>
    </row>
    <row r="7038" spans="1:13" x14ac:dyDescent="0.3">
      <c r="A7038" s="1" t="s">
        <v>15561</v>
      </c>
      <c r="B7038" s="2">
        <v>44891</v>
      </c>
      <c r="C7038">
        <v>250942.44</v>
      </c>
      <c r="D7038" s="1" t="s">
        <v>1484</v>
      </c>
      <c r="E7038" s="1" t="s">
        <v>1500</v>
      </c>
      <c r="F7038" s="1" t="s">
        <v>19</v>
      </c>
      <c r="G7038" s="1" t="s">
        <v>22</v>
      </c>
      <c r="H7038" s="1" t="s">
        <v>736</v>
      </c>
      <c r="I7038" s="1" t="s">
        <v>1479</v>
      </c>
      <c r="J7038" s="1" t="s">
        <v>15562</v>
      </c>
      <c r="K7038" s="1" t="str">
        <f>IF(COUNTIF(Financial_Transactions[transaction_id],Financial_Transactions[[#This Row],[transaction_id]])&gt;1,"Yes","No")</f>
        <v>No</v>
      </c>
      <c r="L7038" s="1" t="str">
        <f>IF(Financial_Transactions[[#This Row],[customer_id]]&lt;&gt;"",(IF(COUNTIF(Customers[customer_id],Financial_Transactions[[#This Row],[customer_id]])&gt;0,"Valid","Invalid")),"")</f>
        <v>Valid</v>
      </c>
      <c r="M7038" s="1" t="str">
        <f>IF(Financial_Transactions[[#This Row],[vendor_id]]&lt;&gt;"",IF(COUNTIF(Vendors[vendor_id],Financial_Transactions[[#This Row],[vendor_id]])&gt;0,"Valid","Invalid"),"")</f>
        <v/>
      </c>
    </row>
    <row r="7039" spans="1:13" x14ac:dyDescent="0.3">
      <c r="A7039" s="1" t="s">
        <v>15563</v>
      </c>
      <c r="B7039" s="2">
        <v>44839</v>
      </c>
      <c r="C7039">
        <v>181725.08</v>
      </c>
      <c r="D7039" s="1" t="s">
        <v>1484</v>
      </c>
      <c r="E7039" s="1" t="s">
        <v>1485</v>
      </c>
      <c r="F7039" s="1" t="s">
        <v>19</v>
      </c>
      <c r="G7039" s="1" t="s">
        <v>22</v>
      </c>
      <c r="H7039" s="1" t="s">
        <v>332</v>
      </c>
      <c r="I7039" s="1" t="s">
        <v>1479</v>
      </c>
      <c r="J7039" s="1" t="s">
        <v>15564</v>
      </c>
      <c r="K7039" s="1" t="str">
        <f>IF(COUNTIF(Financial_Transactions[transaction_id],Financial_Transactions[[#This Row],[transaction_id]])&gt;1,"Yes","No")</f>
        <v>No</v>
      </c>
      <c r="L7039" s="1" t="str">
        <f>IF(Financial_Transactions[[#This Row],[customer_id]]&lt;&gt;"",(IF(COUNTIF(Customers[customer_id],Financial_Transactions[[#This Row],[customer_id]])&gt;0,"Valid","Invalid")),"")</f>
        <v>Valid</v>
      </c>
      <c r="M7039" s="1" t="str">
        <f>IF(Financial_Transactions[[#This Row],[vendor_id]]&lt;&gt;"",IF(COUNTIF(Vendors[vendor_id],Financial_Transactions[[#This Row],[vendor_id]])&gt;0,"Valid","Invalid"),"")</f>
        <v/>
      </c>
    </row>
    <row r="7040" spans="1:13" x14ac:dyDescent="0.3">
      <c r="A7040" s="1" t="s">
        <v>15565</v>
      </c>
      <c r="B7040" s="2">
        <v>44962</v>
      </c>
      <c r="C7040">
        <v>-49951.5</v>
      </c>
      <c r="D7040" s="1" t="s">
        <v>1478</v>
      </c>
      <c r="E7040" s="1" t="s">
        <v>1497</v>
      </c>
      <c r="F7040" s="1" t="s">
        <v>8</v>
      </c>
      <c r="G7040" s="1" t="s">
        <v>14</v>
      </c>
      <c r="H7040" s="1" t="s">
        <v>1479</v>
      </c>
      <c r="I7040" s="1" t="s">
        <v>1436</v>
      </c>
      <c r="J7040" s="1" t="s">
        <v>15566</v>
      </c>
      <c r="K7040" s="1" t="str">
        <f>IF(COUNTIF(Financial_Transactions[transaction_id],Financial_Transactions[[#This Row],[transaction_id]])&gt;1,"Yes","No")</f>
        <v>No</v>
      </c>
      <c r="L7040" s="1" t="str">
        <f>IF(Financial_Transactions[[#This Row],[customer_id]]&lt;&gt;"",(IF(COUNTIF(Customers[customer_id],Financial_Transactions[[#This Row],[customer_id]])&gt;0,"Valid","Invalid")),"")</f>
        <v/>
      </c>
      <c r="M7040" s="1" t="str">
        <f>IF(Financial_Transactions[[#This Row],[vendor_id]]&lt;&gt;"",IF(COUNTIF(Vendors[vendor_id],Financial_Transactions[[#This Row],[vendor_id]])&gt;0,"Valid","Invalid"),"")</f>
        <v>Valid</v>
      </c>
    </row>
    <row r="7041" spans="1:13" x14ac:dyDescent="0.3">
      <c r="A7041" s="1" t="s">
        <v>15567</v>
      </c>
      <c r="B7041" s="2">
        <v>44771</v>
      </c>
      <c r="C7041">
        <v>156711.98000000001</v>
      </c>
      <c r="D7041" s="1" t="s">
        <v>1484</v>
      </c>
      <c r="E7041" s="1" t="s">
        <v>1500</v>
      </c>
      <c r="F7041" s="1" t="s">
        <v>13</v>
      </c>
      <c r="G7041" s="1" t="s">
        <v>22</v>
      </c>
      <c r="H7041" s="1" t="s">
        <v>166</v>
      </c>
      <c r="I7041" s="1" t="s">
        <v>1479</v>
      </c>
      <c r="J7041" s="1" t="s">
        <v>15568</v>
      </c>
      <c r="K7041" s="1" t="str">
        <f>IF(COUNTIF(Financial_Transactions[transaction_id],Financial_Transactions[[#This Row],[transaction_id]])&gt;1,"Yes","No")</f>
        <v>No</v>
      </c>
      <c r="L7041" s="1" t="str">
        <f>IF(Financial_Transactions[[#This Row],[customer_id]]&lt;&gt;"",(IF(COUNTIF(Customers[customer_id],Financial_Transactions[[#This Row],[customer_id]])&gt;0,"Valid","Invalid")),"")</f>
        <v>Valid</v>
      </c>
      <c r="M7041" s="1" t="str">
        <f>IF(Financial_Transactions[[#This Row],[vendor_id]]&lt;&gt;"",IF(COUNTIF(Vendors[vendor_id],Financial_Transactions[[#This Row],[vendor_id]])&gt;0,"Valid","Invalid"),"")</f>
        <v/>
      </c>
    </row>
    <row r="7042" spans="1:13" x14ac:dyDescent="0.3">
      <c r="A7042" s="1" t="s">
        <v>15569</v>
      </c>
      <c r="B7042" s="2">
        <v>45206</v>
      </c>
      <c r="C7042">
        <v>159535.76999999999</v>
      </c>
      <c r="D7042" s="1" t="s">
        <v>1484</v>
      </c>
      <c r="E7042" s="1" t="s">
        <v>1488</v>
      </c>
      <c r="F7042" s="1" t="s">
        <v>19</v>
      </c>
      <c r="G7042" s="1" t="s">
        <v>22</v>
      </c>
      <c r="H7042" s="1" t="s">
        <v>258</v>
      </c>
      <c r="I7042" s="1" t="s">
        <v>1479</v>
      </c>
      <c r="J7042" s="1" t="s">
        <v>15570</v>
      </c>
      <c r="K7042" s="1" t="str">
        <f>IF(COUNTIF(Financial_Transactions[transaction_id],Financial_Transactions[[#This Row],[transaction_id]])&gt;1,"Yes","No")</f>
        <v>No</v>
      </c>
      <c r="L7042" s="1" t="str">
        <f>IF(Financial_Transactions[[#This Row],[customer_id]]&lt;&gt;"",(IF(COUNTIF(Customers[customer_id],Financial_Transactions[[#This Row],[customer_id]])&gt;0,"Valid","Invalid")),"")</f>
        <v>Valid</v>
      </c>
      <c r="M7042" s="1" t="str">
        <f>IF(Financial_Transactions[[#This Row],[vendor_id]]&lt;&gt;"",IF(COUNTIF(Vendors[vendor_id],Financial_Transactions[[#This Row],[vendor_id]])&gt;0,"Valid","Invalid"),"")</f>
        <v/>
      </c>
    </row>
    <row r="7043" spans="1:13" x14ac:dyDescent="0.3">
      <c r="A7043" s="1" t="s">
        <v>15571</v>
      </c>
      <c r="B7043" s="2">
        <v>45105</v>
      </c>
      <c r="C7043">
        <v>-63372.09</v>
      </c>
      <c r="D7043" s="1" t="s">
        <v>1478</v>
      </c>
      <c r="E7043" s="1" t="s">
        <v>1235</v>
      </c>
      <c r="F7043" s="1" t="s">
        <v>8</v>
      </c>
      <c r="G7043" s="1" t="s">
        <v>14</v>
      </c>
      <c r="H7043" s="1" t="s">
        <v>1479</v>
      </c>
      <c r="I7043" s="1" t="s">
        <v>1384</v>
      </c>
      <c r="J7043" s="1" t="s">
        <v>15572</v>
      </c>
      <c r="K7043" s="1" t="str">
        <f>IF(COUNTIF(Financial_Transactions[transaction_id],Financial_Transactions[[#This Row],[transaction_id]])&gt;1,"Yes","No")</f>
        <v>No</v>
      </c>
      <c r="L7043" s="1" t="str">
        <f>IF(Financial_Transactions[[#This Row],[customer_id]]&lt;&gt;"",(IF(COUNTIF(Customers[customer_id],Financial_Transactions[[#This Row],[customer_id]])&gt;0,"Valid","Invalid")),"")</f>
        <v/>
      </c>
      <c r="M7043" s="1" t="str">
        <f>IF(Financial_Transactions[[#This Row],[vendor_id]]&lt;&gt;"",IF(COUNTIF(Vendors[vendor_id],Financial_Transactions[[#This Row],[vendor_id]])&gt;0,"Valid","Invalid"),"")</f>
        <v>Valid</v>
      </c>
    </row>
    <row r="7044" spans="1:13" x14ac:dyDescent="0.3">
      <c r="A7044" s="1" t="s">
        <v>15573</v>
      </c>
      <c r="B7044" s="2">
        <v>45085</v>
      </c>
      <c r="C7044">
        <v>187991.7</v>
      </c>
      <c r="D7044" s="1" t="s">
        <v>1484</v>
      </c>
      <c r="E7044" s="1" t="s">
        <v>1500</v>
      </c>
      <c r="F7044" s="1" t="s">
        <v>19</v>
      </c>
      <c r="G7044" s="1" t="s">
        <v>22</v>
      </c>
      <c r="H7044" s="1" t="s">
        <v>86</v>
      </c>
      <c r="I7044" s="1" t="s">
        <v>1479</v>
      </c>
      <c r="J7044" s="1" t="s">
        <v>15574</v>
      </c>
      <c r="K7044" s="1" t="str">
        <f>IF(COUNTIF(Financial_Transactions[transaction_id],Financial_Transactions[[#This Row],[transaction_id]])&gt;1,"Yes","No")</f>
        <v>No</v>
      </c>
      <c r="L7044" s="1" t="str">
        <f>IF(Financial_Transactions[[#This Row],[customer_id]]&lt;&gt;"",(IF(COUNTIF(Customers[customer_id],Financial_Transactions[[#This Row],[customer_id]])&gt;0,"Valid","Invalid")),"")</f>
        <v>Valid</v>
      </c>
      <c r="M7044" s="1" t="str">
        <f>IF(Financial_Transactions[[#This Row],[vendor_id]]&lt;&gt;"",IF(COUNTIF(Vendors[vendor_id],Financial_Transactions[[#This Row],[vendor_id]])&gt;0,"Valid","Invalid"),"")</f>
        <v/>
      </c>
    </row>
    <row r="7045" spans="1:13" x14ac:dyDescent="0.3">
      <c r="A7045" s="1" t="s">
        <v>15575</v>
      </c>
      <c r="B7045" s="2">
        <v>44581</v>
      </c>
      <c r="C7045">
        <v>206884.75</v>
      </c>
      <c r="D7045" s="1" t="s">
        <v>1484</v>
      </c>
      <c r="E7045" s="1" t="s">
        <v>1485</v>
      </c>
      <c r="F7045" s="1" t="s">
        <v>13</v>
      </c>
      <c r="G7045" s="1" t="s">
        <v>25</v>
      </c>
      <c r="H7045" s="1" t="s">
        <v>538</v>
      </c>
      <c r="I7045" s="1" t="s">
        <v>1479</v>
      </c>
      <c r="J7045" s="1" t="s">
        <v>15576</v>
      </c>
      <c r="K7045" s="1" t="str">
        <f>IF(COUNTIF(Financial_Transactions[transaction_id],Financial_Transactions[[#This Row],[transaction_id]])&gt;1,"Yes","No")</f>
        <v>No</v>
      </c>
      <c r="L7045" s="1" t="str">
        <f>IF(Financial_Transactions[[#This Row],[customer_id]]&lt;&gt;"",(IF(COUNTIF(Customers[customer_id],Financial_Transactions[[#This Row],[customer_id]])&gt;0,"Valid","Invalid")),"")</f>
        <v>Valid</v>
      </c>
      <c r="M7045" s="1" t="str">
        <f>IF(Financial_Transactions[[#This Row],[vendor_id]]&lt;&gt;"",IF(COUNTIF(Vendors[vendor_id],Financial_Transactions[[#This Row],[vendor_id]])&gt;0,"Valid","Invalid"),"")</f>
        <v/>
      </c>
    </row>
    <row r="7046" spans="1:13" x14ac:dyDescent="0.3">
      <c r="A7046" s="1" t="s">
        <v>15577</v>
      </c>
      <c r="B7046" s="2">
        <v>45149</v>
      </c>
      <c r="C7046">
        <v>-34524.83</v>
      </c>
      <c r="D7046" s="1" t="s">
        <v>1478</v>
      </c>
      <c r="E7046" s="1" t="s">
        <v>1250</v>
      </c>
      <c r="F7046" s="1" t="s">
        <v>13</v>
      </c>
      <c r="G7046" s="1" t="s">
        <v>9</v>
      </c>
      <c r="H7046" s="1" t="s">
        <v>1479</v>
      </c>
      <c r="I7046" s="1" t="s">
        <v>1248</v>
      </c>
      <c r="J7046" s="1" t="s">
        <v>15578</v>
      </c>
      <c r="K7046" s="1" t="str">
        <f>IF(COUNTIF(Financial_Transactions[transaction_id],Financial_Transactions[[#This Row],[transaction_id]])&gt;1,"Yes","No")</f>
        <v>No</v>
      </c>
      <c r="L7046" s="1" t="str">
        <f>IF(Financial_Transactions[[#This Row],[customer_id]]&lt;&gt;"",(IF(COUNTIF(Customers[customer_id],Financial_Transactions[[#This Row],[customer_id]])&gt;0,"Valid","Invalid")),"")</f>
        <v/>
      </c>
      <c r="M7046" s="1" t="str">
        <f>IF(Financial_Transactions[[#This Row],[vendor_id]]&lt;&gt;"",IF(COUNTIF(Vendors[vendor_id],Financial_Transactions[[#This Row],[vendor_id]])&gt;0,"Valid","Invalid"),"")</f>
        <v>Valid</v>
      </c>
    </row>
    <row r="7047" spans="1:13" x14ac:dyDescent="0.3">
      <c r="A7047" s="1" t="s">
        <v>15579</v>
      </c>
      <c r="B7047" s="2">
        <v>45149</v>
      </c>
      <c r="C7047">
        <v>-15976.94</v>
      </c>
      <c r="D7047" s="1" t="s">
        <v>1478</v>
      </c>
      <c r="E7047" s="1" t="s">
        <v>1535</v>
      </c>
      <c r="F7047" s="1" t="s">
        <v>13</v>
      </c>
      <c r="G7047" s="1" t="s">
        <v>25</v>
      </c>
      <c r="H7047" s="1" t="s">
        <v>1479</v>
      </c>
      <c r="I7047" s="1" t="s">
        <v>1438</v>
      </c>
      <c r="J7047" s="1" t="s">
        <v>15580</v>
      </c>
      <c r="K7047" s="1" t="str">
        <f>IF(COUNTIF(Financial_Transactions[transaction_id],Financial_Transactions[[#This Row],[transaction_id]])&gt;1,"Yes","No")</f>
        <v>No</v>
      </c>
      <c r="L7047" s="1" t="str">
        <f>IF(Financial_Transactions[[#This Row],[customer_id]]&lt;&gt;"",(IF(COUNTIF(Customers[customer_id],Financial_Transactions[[#This Row],[customer_id]])&gt;0,"Valid","Invalid")),"")</f>
        <v/>
      </c>
      <c r="M7047" s="1" t="str">
        <f>IF(Financial_Transactions[[#This Row],[vendor_id]]&lt;&gt;"",IF(COUNTIF(Vendors[vendor_id],Financial_Transactions[[#This Row],[vendor_id]])&gt;0,"Valid","Invalid"),"")</f>
        <v>Valid</v>
      </c>
    </row>
    <row r="7048" spans="1:13" x14ac:dyDescent="0.3">
      <c r="A7048" s="1" t="s">
        <v>15581</v>
      </c>
      <c r="B7048" s="2">
        <v>45039</v>
      </c>
      <c r="C7048">
        <v>130468.97</v>
      </c>
      <c r="D7048" s="1" t="s">
        <v>1484</v>
      </c>
      <c r="E7048" s="1" t="s">
        <v>1488</v>
      </c>
      <c r="F7048" s="1" t="s">
        <v>13</v>
      </c>
      <c r="G7048" s="1" t="s">
        <v>9</v>
      </c>
      <c r="H7048" s="1" t="s">
        <v>630</v>
      </c>
      <c r="I7048" s="1" t="s">
        <v>1479</v>
      </c>
      <c r="J7048" s="1" t="s">
        <v>15582</v>
      </c>
      <c r="K7048" s="1" t="str">
        <f>IF(COUNTIF(Financial_Transactions[transaction_id],Financial_Transactions[[#This Row],[transaction_id]])&gt;1,"Yes","No")</f>
        <v>No</v>
      </c>
      <c r="L7048" s="1" t="str">
        <f>IF(Financial_Transactions[[#This Row],[customer_id]]&lt;&gt;"",(IF(COUNTIF(Customers[customer_id],Financial_Transactions[[#This Row],[customer_id]])&gt;0,"Valid","Invalid")),"")</f>
        <v>Valid</v>
      </c>
      <c r="M7048" s="1" t="str">
        <f>IF(Financial_Transactions[[#This Row],[vendor_id]]&lt;&gt;"",IF(COUNTIF(Vendors[vendor_id],Financial_Transactions[[#This Row],[vendor_id]])&gt;0,"Valid","Invalid"),"")</f>
        <v/>
      </c>
    </row>
    <row r="7049" spans="1:13" x14ac:dyDescent="0.3">
      <c r="A7049" s="1" t="s">
        <v>15583</v>
      </c>
      <c r="B7049" s="2">
        <v>45029</v>
      </c>
      <c r="C7049">
        <v>199104.12</v>
      </c>
      <c r="D7049" s="1" t="s">
        <v>1484</v>
      </c>
      <c r="E7049" s="1" t="s">
        <v>1488</v>
      </c>
      <c r="F7049" s="1" t="s">
        <v>13</v>
      </c>
      <c r="G7049" s="1" t="s">
        <v>14</v>
      </c>
      <c r="H7049" s="1" t="s">
        <v>184</v>
      </c>
      <c r="I7049" s="1" t="s">
        <v>1479</v>
      </c>
      <c r="J7049" s="1" t="s">
        <v>15584</v>
      </c>
      <c r="K7049" s="1" t="str">
        <f>IF(COUNTIF(Financial_Transactions[transaction_id],Financial_Transactions[[#This Row],[transaction_id]])&gt;1,"Yes","No")</f>
        <v>No</v>
      </c>
      <c r="L7049" s="1" t="str">
        <f>IF(Financial_Transactions[[#This Row],[customer_id]]&lt;&gt;"",(IF(COUNTIF(Customers[customer_id],Financial_Transactions[[#This Row],[customer_id]])&gt;0,"Valid","Invalid")),"")</f>
        <v>Valid</v>
      </c>
      <c r="M7049" s="1" t="str">
        <f>IF(Financial_Transactions[[#This Row],[vendor_id]]&lt;&gt;"",IF(COUNTIF(Vendors[vendor_id],Financial_Transactions[[#This Row],[vendor_id]])&gt;0,"Valid","Invalid"),"")</f>
        <v/>
      </c>
    </row>
    <row r="7050" spans="1:13" x14ac:dyDescent="0.3">
      <c r="A7050" s="1" t="s">
        <v>15585</v>
      </c>
      <c r="B7050" s="2">
        <v>45290</v>
      </c>
      <c r="C7050">
        <v>111099.56</v>
      </c>
      <c r="D7050" s="1" t="s">
        <v>1484</v>
      </c>
      <c r="E7050" s="1" t="s">
        <v>1485</v>
      </c>
      <c r="F7050" s="1" t="s">
        <v>13</v>
      </c>
      <c r="G7050" s="1" t="s">
        <v>25</v>
      </c>
      <c r="H7050" s="1" t="s">
        <v>132</v>
      </c>
      <c r="I7050" s="1" t="s">
        <v>1479</v>
      </c>
      <c r="J7050" s="1" t="s">
        <v>15586</v>
      </c>
      <c r="K7050" s="1" t="str">
        <f>IF(COUNTIF(Financial_Transactions[transaction_id],Financial_Transactions[[#This Row],[transaction_id]])&gt;1,"Yes","No")</f>
        <v>No</v>
      </c>
      <c r="L7050" s="1" t="str">
        <f>IF(Financial_Transactions[[#This Row],[customer_id]]&lt;&gt;"",(IF(COUNTIF(Customers[customer_id],Financial_Transactions[[#This Row],[customer_id]])&gt;0,"Valid","Invalid")),"")</f>
        <v>Valid</v>
      </c>
      <c r="M7050" s="1" t="str">
        <f>IF(Financial_Transactions[[#This Row],[vendor_id]]&lt;&gt;"",IF(COUNTIF(Vendors[vendor_id],Financial_Transactions[[#This Row],[vendor_id]])&gt;0,"Valid","Invalid"),"")</f>
        <v/>
      </c>
    </row>
    <row r="7051" spans="1:13" x14ac:dyDescent="0.3">
      <c r="A7051" s="1" t="s">
        <v>15587</v>
      </c>
      <c r="B7051" s="2">
        <v>45167</v>
      </c>
      <c r="C7051">
        <v>166799.4</v>
      </c>
      <c r="D7051" s="1" t="s">
        <v>1484</v>
      </c>
      <c r="E7051" s="1" t="s">
        <v>1488</v>
      </c>
      <c r="F7051" s="1" t="s">
        <v>19</v>
      </c>
      <c r="G7051" s="1" t="s">
        <v>14</v>
      </c>
      <c r="H7051" s="1" t="s">
        <v>180</v>
      </c>
      <c r="I7051" s="1" t="s">
        <v>1479</v>
      </c>
      <c r="J7051" s="1" t="s">
        <v>15588</v>
      </c>
      <c r="K7051" s="1" t="str">
        <f>IF(COUNTIF(Financial_Transactions[transaction_id],Financial_Transactions[[#This Row],[transaction_id]])&gt;1,"Yes","No")</f>
        <v>No</v>
      </c>
      <c r="L7051" s="1" t="str">
        <f>IF(Financial_Transactions[[#This Row],[customer_id]]&lt;&gt;"",(IF(COUNTIF(Customers[customer_id],Financial_Transactions[[#This Row],[customer_id]])&gt;0,"Valid","Invalid")),"")</f>
        <v>Valid</v>
      </c>
      <c r="M7051" s="1" t="str">
        <f>IF(Financial_Transactions[[#This Row],[vendor_id]]&lt;&gt;"",IF(COUNTIF(Vendors[vendor_id],Financial_Transactions[[#This Row],[vendor_id]])&gt;0,"Valid","Invalid"),"")</f>
        <v/>
      </c>
    </row>
    <row r="7052" spans="1:13" x14ac:dyDescent="0.3">
      <c r="A7052" s="1" t="s">
        <v>15589</v>
      </c>
      <c r="B7052" s="2">
        <v>44918</v>
      </c>
      <c r="C7052">
        <v>227868.51</v>
      </c>
      <c r="D7052" s="1" t="s">
        <v>1484</v>
      </c>
      <c r="E7052" s="1" t="s">
        <v>1488</v>
      </c>
      <c r="F7052" s="1" t="s">
        <v>19</v>
      </c>
      <c r="G7052" s="1" t="s">
        <v>9</v>
      </c>
      <c r="H7052" s="1" t="s">
        <v>238</v>
      </c>
      <c r="I7052" s="1" t="s">
        <v>1479</v>
      </c>
      <c r="J7052" s="1" t="s">
        <v>15590</v>
      </c>
      <c r="K7052" s="1" t="str">
        <f>IF(COUNTIF(Financial_Transactions[transaction_id],Financial_Transactions[[#This Row],[transaction_id]])&gt;1,"Yes","No")</f>
        <v>No</v>
      </c>
      <c r="L7052" s="1" t="str">
        <f>IF(Financial_Transactions[[#This Row],[customer_id]]&lt;&gt;"",(IF(COUNTIF(Customers[customer_id],Financial_Transactions[[#This Row],[customer_id]])&gt;0,"Valid","Invalid")),"")</f>
        <v>Valid</v>
      </c>
      <c r="M7052" s="1" t="str">
        <f>IF(Financial_Transactions[[#This Row],[vendor_id]]&lt;&gt;"",IF(COUNTIF(Vendors[vendor_id],Financial_Transactions[[#This Row],[vendor_id]])&gt;0,"Valid","Invalid"),"")</f>
        <v/>
      </c>
    </row>
    <row r="7053" spans="1:13" x14ac:dyDescent="0.3">
      <c r="A7053" s="1" t="s">
        <v>15591</v>
      </c>
      <c r="B7053" s="2">
        <v>44900</v>
      </c>
      <c r="C7053">
        <v>94781.43</v>
      </c>
      <c r="D7053" s="1" t="s">
        <v>1484</v>
      </c>
      <c r="E7053" s="1" t="s">
        <v>1488</v>
      </c>
      <c r="F7053" s="1" t="s">
        <v>13</v>
      </c>
      <c r="G7053" s="1" t="s">
        <v>9</v>
      </c>
      <c r="H7053" s="1" t="s">
        <v>446</v>
      </c>
      <c r="I7053" s="1" t="s">
        <v>1479</v>
      </c>
      <c r="J7053" s="1" t="s">
        <v>15592</v>
      </c>
      <c r="K7053" s="1" t="str">
        <f>IF(COUNTIF(Financial_Transactions[transaction_id],Financial_Transactions[[#This Row],[transaction_id]])&gt;1,"Yes","No")</f>
        <v>No</v>
      </c>
      <c r="L7053" s="1" t="str">
        <f>IF(Financial_Transactions[[#This Row],[customer_id]]&lt;&gt;"",(IF(COUNTIF(Customers[customer_id],Financial_Transactions[[#This Row],[customer_id]])&gt;0,"Valid","Invalid")),"")</f>
        <v>Valid</v>
      </c>
      <c r="M7053" s="1" t="str">
        <f>IF(Financial_Transactions[[#This Row],[vendor_id]]&lt;&gt;"",IF(COUNTIF(Vendors[vendor_id],Financial_Transactions[[#This Row],[vendor_id]])&gt;0,"Valid","Invalid"),"")</f>
        <v/>
      </c>
    </row>
    <row r="7054" spans="1:13" x14ac:dyDescent="0.3">
      <c r="A7054" s="1" t="s">
        <v>15593</v>
      </c>
      <c r="B7054" s="2">
        <v>45068</v>
      </c>
      <c r="C7054">
        <v>135563.45000000001</v>
      </c>
      <c r="D7054" s="1" t="s">
        <v>1484</v>
      </c>
      <c r="E7054" s="1" t="s">
        <v>1485</v>
      </c>
      <c r="F7054" s="1" t="s">
        <v>19</v>
      </c>
      <c r="G7054" s="1" t="s">
        <v>22</v>
      </c>
      <c r="H7054" s="1" t="s">
        <v>468</v>
      </c>
      <c r="I7054" s="1" t="s">
        <v>1479</v>
      </c>
      <c r="J7054" s="1" t="s">
        <v>15594</v>
      </c>
      <c r="K7054" s="1" t="str">
        <f>IF(COUNTIF(Financial_Transactions[transaction_id],Financial_Transactions[[#This Row],[transaction_id]])&gt;1,"Yes","No")</f>
        <v>No</v>
      </c>
      <c r="L7054" s="1" t="str">
        <f>IF(Financial_Transactions[[#This Row],[customer_id]]&lt;&gt;"",(IF(COUNTIF(Customers[customer_id],Financial_Transactions[[#This Row],[customer_id]])&gt;0,"Valid","Invalid")),"")</f>
        <v>Valid</v>
      </c>
      <c r="M7054" s="1" t="str">
        <f>IF(Financial_Transactions[[#This Row],[vendor_id]]&lt;&gt;"",IF(COUNTIF(Vendors[vendor_id],Financial_Transactions[[#This Row],[vendor_id]])&gt;0,"Valid","Invalid"),"")</f>
        <v/>
      </c>
    </row>
    <row r="7055" spans="1:13" x14ac:dyDescent="0.3">
      <c r="A7055" s="1" t="s">
        <v>15595</v>
      </c>
      <c r="B7055" s="2">
        <v>44717</v>
      </c>
      <c r="C7055">
        <v>155203.34</v>
      </c>
      <c r="D7055" s="1" t="s">
        <v>1484</v>
      </c>
      <c r="E7055" s="1" t="s">
        <v>1485</v>
      </c>
      <c r="F7055" s="1" t="s">
        <v>8</v>
      </c>
      <c r="G7055" s="1" t="s">
        <v>9</v>
      </c>
      <c r="H7055" s="1" t="s">
        <v>274</v>
      </c>
      <c r="I7055" s="1" t="s">
        <v>1479</v>
      </c>
      <c r="J7055" s="1" t="s">
        <v>15596</v>
      </c>
      <c r="K7055" s="1" t="str">
        <f>IF(COUNTIF(Financial_Transactions[transaction_id],Financial_Transactions[[#This Row],[transaction_id]])&gt;1,"Yes","No")</f>
        <v>No</v>
      </c>
      <c r="L7055" s="1" t="str">
        <f>IF(Financial_Transactions[[#This Row],[customer_id]]&lt;&gt;"",(IF(COUNTIF(Customers[customer_id],Financial_Transactions[[#This Row],[customer_id]])&gt;0,"Valid","Invalid")),"")</f>
        <v>Valid</v>
      </c>
      <c r="M7055" s="1" t="str">
        <f>IF(Financial_Transactions[[#This Row],[vendor_id]]&lt;&gt;"",IF(COUNTIF(Vendors[vendor_id],Financial_Transactions[[#This Row],[vendor_id]])&gt;0,"Valid","Invalid"),"")</f>
        <v/>
      </c>
    </row>
    <row r="7056" spans="1:13" x14ac:dyDescent="0.3">
      <c r="A7056" s="1" t="s">
        <v>15597</v>
      </c>
      <c r="B7056" s="2">
        <v>45202</v>
      </c>
      <c r="C7056">
        <v>182793.8</v>
      </c>
      <c r="D7056" s="1" t="s">
        <v>1484</v>
      </c>
      <c r="E7056" s="1" t="s">
        <v>1488</v>
      </c>
      <c r="F7056" s="1" t="s">
        <v>13</v>
      </c>
      <c r="G7056" s="1" t="s">
        <v>14</v>
      </c>
      <c r="H7056" s="1" t="s">
        <v>604</v>
      </c>
      <c r="I7056" s="1" t="s">
        <v>1479</v>
      </c>
      <c r="J7056" s="1" t="s">
        <v>15598</v>
      </c>
      <c r="K7056" s="1" t="str">
        <f>IF(COUNTIF(Financial_Transactions[transaction_id],Financial_Transactions[[#This Row],[transaction_id]])&gt;1,"Yes","No")</f>
        <v>No</v>
      </c>
      <c r="L7056" s="1" t="str">
        <f>IF(Financial_Transactions[[#This Row],[customer_id]]&lt;&gt;"",(IF(COUNTIF(Customers[customer_id],Financial_Transactions[[#This Row],[customer_id]])&gt;0,"Valid","Invalid")),"")</f>
        <v>Valid</v>
      </c>
      <c r="M7056" s="1" t="str">
        <f>IF(Financial_Transactions[[#This Row],[vendor_id]]&lt;&gt;"",IF(COUNTIF(Vendors[vendor_id],Financial_Transactions[[#This Row],[vendor_id]])&gt;0,"Valid","Invalid"),"")</f>
        <v/>
      </c>
    </row>
    <row r="7057" spans="1:13" x14ac:dyDescent="0.3">
      <c r="A7057" s="1" t="s">
        <v>15599</v>
      </c>
      <c r="B7057" s="2">
        <v>44578</v>
      </c>
      <c r="C7057">
        <v>209305.9</v>
      </c>
      <c r="D7057" s="1" t="s">
        <v>1484</v>
      </c>
      <c r="E7057" s="1" t="s">
        <v>1485</v>
      </c>
      <c r="F7057" s="1" t="s">
        <v>8</v>
      </c>
      <c r="G7057" s="1" t="s">
        <v>22</v>
      </c>
      <c r="H7057" s="1" t="s">
        <v>208</v>
      </c>
      <c r="I7057" s="1" t="s">
        <v>1479</v>
      </c>
      <c r="J7057" s="1" t="s">
        <v>15600</v>
      </c>
      <c r="K7057" s="1" t="str">
        <f>IF(COUNTIF(Financial_Transactions[transaction_id],Financial_Transactions[[#This Row],[transaction_id]])&gt;1,"Yes","No")</f>
        <v>No</v>
      </c>
      <c r="L7057" s="1" t="str">
        <f>IF(Financial_Transactions[[#This Row],[customer_id]]&lt;&gt;"",(IF(COUNTIF(Customers[customer_id],Financial_Transactions[[#This Row],[customer_id]])&gt;0,"Valid","Invalid")),"")</f>
        <v>Valid</v>
      </c>
      <c r="M7057" s="1" t="str">
        <f>IF(Financial_Transactions[[#This Row],[vendor_id]]&lt;&gt;"",IF(COUNTIF(Vendors[vendor_id],Financial_Transactions[[#This Row],[vendor_id]])&gt;0,"Valid","Invalid"),"")</f>
        <v/>
      </c>
    </row>
    <row r="7058" spans="1:13" x14ac:dyDescent="0.3">
      <c r="A7058" s="1" t="s">
        <v>15601</v>
      </c>
      <c r="B7058" s="2">
        <v>45037</v>
      </c>
      <c r="C7058">
        <v>-61925.5</v>
      </c>
      <c r="D7058" s="1" t="s">
        <v>1478</v>
      </c>
      <c r="E7058" s="1" t="s">
        <v>1497</v>
      </c>
      <c r="F7058" s="1" t="s">
        <v>19</v>
      </c>
      <c r="G7058" s="1" t="s">
        <v>22</v>
      </c>
      <c r="H7058" s="1" t="s">
        <v>1479</v>
      </c>
      <c r="I7058" s="1" t="s">
        <v>1412</v>
      </c>
      <c r="J7058" s="1" t="s">
        <v>15602</v>
      </c>
      <c r="K7058" s="1" t="str">
        <f>IF(COUNTIF(Financial_Transactions[transaction_id],Financial_Transactions[[#This Row],[transaction_id]])&gt;1,"Yes","No")</f>
        <v>No</v>
      </c>
      <c r="L7058" s="1" t="str">
        <f>IF(Financial_Transactions[[#This Row],[customer_id]]&lt;&gt;"",(IF(COUNTIF(Customers[customer_id],Financial_Transactions[[#This Row],[customer_id]])&gt;0,"Valid","Invalid")),"")</f>
        <v/>
      </c>
      <c r="M7058" s="1" t="str">
        <f>IF(Financial_Transactions[[#This Row],[vendor_id]]&lt;&gt;"",IF(COUNTIF(Vendors[vendor_id],Financial_Transactions[[#This Row],[vendor_id]])&gt;0,"Valid","Invalid"),"")</f>
        <v>Valid</v>
      </c>
    </row>
    <row r="7059" spans="1:13" x14ac:dyDescent="0.3">
      <c r="A7059" s="1" t="s">
        <v>15603</v>
      </c>
      <c r="B7059" s="2">
        <v>45145</v>
      </c>
      <c r="C7059">
        <v>172018.87</v>
      </c>
      <c r="D7059" s="1" t="s">
        <v>1484</v>
      </c>
      <c r="E7059" s="1" t="s">
        <v>1488</v>
      </c>
      <c r="F7059" s="1" t="s">
        <v>19</v>
      </c>
      <c r="G7059" s="1" t="s">
        <v>9</v>
      </c>
      <c r="H7059" s="1" t="s">
        <v>172</v>
      </c>
      <c r="I7059" s="1" t="s">
        <v>1479</v>
      </c>
      <c r="J7059" s="1" t="s">
        <v>15604</v>
      </c>
      <c r="K7059" s="1" t="str">
        <f>IF(COUNTIF(Financial_Transactions[transaction_id],Financial_Transactions[[#This Row],[transaction_id]])&gt;1,"Yes","No")</f>
        <v>No</v>
      </c>
      <c r="L7059" s="1" t="str">
        <f>IF(Financial_Transactions[[#This Row],[customer_id]]&lt;&gt;"",(IF(COUNTIF(Customers[customer_id],Financial_Transactions[[#This Row],[customer_id]])&gt;0,"Valid","Invalid")),"")</f>
        <v>Valid</v>
      </c>
      <c r="M7059" s="1" t="str">
        <f>IF(Financial_Transactions[[#This Row],[vendor_id]]&lt;&gt;"",IF(COUNTIF(Vendors[vendor_id],Financial_Transactions[[#This Row],[vendor_id]])&gt;0,"Valid","Invalid"),"")</f>
        <v/>
      </c>
    </row>
    <row r="7060" spans="1:13" x14ac:dyDescent="0.3">
      <c r="A7060" s="1" t="s">
        <v>15605</v>
      </c>
      <c r="B7060" s="2">
        <v>44996</v>
      </c>
      <c r="C7060">
        <v>-55005.88</v>
      </c>
      <c r="D7060" s="1" t="s">
        <v>1478</v>
      </c>
      <c r="E7060" s="1" t="s">
        <v>1497</v>
      </c>
      <c r="F7060" s="1" t="s">
        <v>19</v>
      </c>
      <c r="G7060" s="1" t="s">
        <v>22</v>
      </c>
      <c r="H7060" s="1" t="s">
        <v>1479</v>
      </c>
      <c r="I7060" s="1" t="s">
        <v>1366</v>
      </c>
      <c r="J7060" s="1" t="s">
        <v>15606</v>
      </c>
      <c r="K7060" s="1" t="str">
        <f>IF(COUNTIF(Financial_Transactions[transaction_id],Financial_Transactions[[#This Row],[transaction_id]])&gt;1,"Yes","No")</f>
        <v>No</v>
      </c>
      <c r="L7060" s="1" t="str">
        <f>IF(Financial_Transactions[[#This Row],[customer_id]]&lt;&gt;"",(IF(COUNTIF(Customers[customer_id],Financial_Transactions[[#This Row],[customer_id]])&gt;0,"Valid","Invalid")),"")</f>
        <v/>
      </c>
      <c r="M7060" s="1" t="str">
        <f>IF(Financial_Transactions[[#This Row],[vendor_id]]&lt;&gt;"",IF(COUNTIF(Vendors[vendor_id],Financial_Transactions[[#This Row],[vendor_id]])&gt;0,"Valid","Invalid"),"")</f>
        <v>Valid</v>
      </c>
    </row>
    <row r="7061" spans="1:13" x14ac:dyDescent="0.3">
      <c r="A7061" s="1" t="s">
        <v>15607</v>
      </c>
      <c r="B7061" s="2">
        <v>45234</v>
      </c>
      <c r="C7061">
        <v>135850.47</v>
      </c>
      <c r="D7061" s="1" t="s">
        <v>1484</v>
      </c>
      <c r="E7061" s="1" t="s">
        <v>1500</v>
      </c>
      <c r="F7061" s="1" t="s">
        <v>19</v>
      </c>
      <c r="G7061" s="1" t="s">
        <v>9</v>
      </c>
      <c r="H7061" s="1" t="s">
        <v>654</v>
      </c>
      <c r="I7061" s="1" t="s">
        <v>1479</v>
      </c>
      <c r="J7061" s="1" t="s">
        <v>15608</v>
      </c>
      <c r="K7061" s="1" t="str">
        <f>IF(COUNTIF(Financial_Transactions[transaction_id],Financial_Transactions[[#This Row],[transaction_id]])&gt;1,"Yes","No")</f>
        <v>No</v>
      </c>
      <c r="L7061" s="1" t="str">
        <f>IF(Financial_Transactions[[#This Row],[customer_id]]&lt;&gt;"",(IF(COUNTIF(Customers[customer_id],Financial_Transactions[[#This Row],[customer_id]])&gt;0,"Valid","Invalid")),"")</f>
        <v>Valid</v>
      </c>
      <c r="M7061" s="1" t="str">
        <f>IF(Financial_Transactions[[#This Row],[vendor_id]]&lt;&gt;"",IF(COUNTIF(Vendors[vendor_id],Financial_Transactions[[#This Row],[vendor_id]])&gt;0,"Valid","Invalid"),"")</f>
        <v/>
      </c>
    </row>
    <row r="7062" spans="1:13" x14ac:dyDescent="0.3">
      <c r="A7062" s="1" t="s">
        <v>15609</v>
      </c>
      <c r="B7062" s="2">
        <v>44848</v>
      </c>
      <c r="C7062">
        <v>-57447.71</v>
      </c>
      <c r="D7062" s="1" t="s">
        <v>1478</v>
      </c>
      <c r="E7062" s="1" t="s">
        <v>1225</v>
      </c>
      <c r="F7062" s="1" t="s">
        <v>8</v>
      </c>
      <c r="G7062" s="1" t="s">
        <v>9</v>
      </c>
      <c r="H7062" s="1" t="s">
        <v>1479</v>
      </c>
      <c r="I7062" s="1" t="s">
        <v>1432</v>
      </c>
      <c r="J7062" s="1" t="s">
        <v>15610</v>
      </c>
      <c r="K7062" s="1" t="str">
        <f>IF(COUNTIF(Financial_Transactions[transaction_id],Financial_Transactions[[#This Row],[transaction_id]])&gt;1,"Yes","No")</f>
        <v>No</v>
      </c>
      <c r="L7062" s="1" t="str">
        <f>IF(Financial_Transactions[[#This Row],[customer_id]]&lt;&gt;"",(IF(COUNTIF(Customers[customer_id],Financial_Transactions[[#This Row],[customer_id]])&gt;0,"Valid","Invalid")),"")</f>
        <v/>
      </c>
      <c r="M7062" s="1" t="str">
        <f>IF(Financial_Transactions[[#This Row],[vendor_id]]&lt;&gt;"",IF(COUNTIF(Vendors[vendor_id],Financial_Transactions[[#This Row],[vendor_id]])&gt;0,"Valid","Invalid"),"")</f>
        <v>Valid</v>
      </c>
    </row>
    <row r="7063" spans="1:13" x14ac:dyDescent="0.3">
      <c r="A7063" s="1" t="s">
        <v>15611</v>
      </c>
      <c r="B7063" s="2">
        <v>44829</v>
      </c>
      <c r="C7063">
        <v>184891.89</v>
      </c>
      <c r="D7063" s="1" t="s">
        <v>1484</v>
      </c>
      <c r="E7063" s="1" t="s">
        <v>1485</v>
      </c>
      <c r="F7063" s="1" t="s">
        <v>8</v>
      </c>
      <c r="G7063" s="1" t="s">
        <v>9</v>
      </c>
      <c r="H7063" s="1" t="s">
        <v>244</v>
      </c>
      <c r="I7063" s="1" t="s">
        <v>1479</v>
      </c>
      <c r="J7063" s="1" t="s">
        <v>15612</v>
      </c>
      <c r="K7063" s="1" t="str">
        <f>IF(COUNTIF(Financial_Transactions[transaction_id],Financial_Transactions[[#This Row],[transaction_id]])&gt;1,"Yes","No")</f>
        <v>No</v>
      </c>
      <c r="L7063" s="1" t="str">
        <f>IF(Financial_Transactions[[#This Row],[customer_id]]&lt;&gt;"",(IF(COUNTIF(Customers[customer_id],Financial_Transactions[[#This Row],[customer_id]])&gt;0,"Valid","Invalid")),"")</f>
        <v>Valid</v>
      </c>
      <c r="M7063" s="1" t="str">
        <f>IF(Financial_Transactions[[#This Row],[vendor_id]]&lt;&gt;"",IF(COUNTIF(Vendors[vendor_id],Financial_Transactions[[#This Row],[vendor_id]])&gt;0,"Valid","Invalid"),"")</f>
        <v/>
      </c>
    </row>
    <row r="7064" spans="1:13" x14ac:dyDescent="0.3">
      <c r="A7064" s="1" t="s">
        <v>15613</v>
      </c>
      <c r="B7064" s="2">
        <v>45148</v>
      </c>
      <c r="C7064">
        <v>-64042.34</v>
      </c>
      <c r="D7064" s="1" t="s">
        <v>1478</v>
      </c>
      <c r="E7064" s="1" t="s">
        <v>1497</v>
      </c>
      <c r="F7064" s="1" t="s">
        <v>13</v>
      </c>
      <c r="G7064" s="1" t="s">
        <v>25</v>
      </c>
      <c r="H7064" s="1" t="s">
        <v>1479</v>
      </c>
      <c r="I7064" s="1" t="s">
        <v>1376</v>
      </c>
      <c r="J7064" s="1" t="s">
        <v>15614</v>
      </c>
      <c r="K7064" s="1" t="str">
        <f>IF(COUNTIF(Financial_Transactions[transaction_id],Financial_Transactions[[#This Row],[transaction_id]])&gt;1,"Yes","No")</f>
        <v>No</v>
      </c>
      <c r="L7064" s="1" t="str">
        <f>IF(Financial_Transactions[[#This Row],[customer_id]]&lt;&gt;"",(IF(COUNTIF(Customers[customer_id],Financial_Transactions[[#This Row],[customer_id]])&gt;0,"Valid","Invalid")),"")</f>
        <v/>
      </c>
      <c r="M7064" s="1" t="str">
        <f>IF(Financial_Transactions[[#This Row],[vendor_id]]&lt;&gt;"",IF(COUNTIF(Vendors[vendor_id],Financial_Transactions[[#This Row],[vendor_id]])&gt;0,"Valid","Invalid"),"")</f>
        <v>Valid</v>
      </c>
    </row>
    <row r="7065" spans="1:13" x14ac:dyDescent="0.3">
      <c r="A7065" s="1" t="s">
        <v>15615</v>
      </c>
      <c r="B7065" s="2">
        <v>44715</v>
      </c>
      <c r="C7065">
        <v>-54082.46</v>
      </c>
      <c r="D7065" s="1" t="s">
        <v>1478</v>
      </c>
      <c r="E7065" s="1" t="s">
        <v>1225</v>
      </c>
      <c r="F7065" s="1" t="s">
        <v>13</v>
      </c>
      <c r="G7065" s="1" t="s">
        <v>14</v>
      </c>
      <c r="H7065" s="1" t="s">
        <v>1479</v>
      </c>
      <c r="I7065" s="1" t="s">
        <v>1452</v>
      </c>
      <c r="J7065" s="1" t="s">
        <v>15616</v>
      </c>
      <c r="K7065" s="1" t="str">
        <f>IF(COUNTIF(Financial_Transactions[transaction_id],Financial_Transactions[[#This Row],[transaction_id]])&gt;1,"Yes","No")</f>
        <v>No</v>
      </c>
      <c r="L7065" s="1" t="str">
        <f>IF(Financial_Transactions[[#This Row],[customer_id]]&lt;&gt;"",(IF(COUNTIF(Customers[customer_id],Financial_Transactions[[#This Row],[customer_id]])&gt;0,"Valid","Invalid")),"")</f>
        <v/>
      </c>
      <c r="M7065" s="1" t="str">
        <f>IF(Financial_Transactions[[#This Row],[vendor_id]]&lt;&gt;"",IF(COUNTIF(Vendors[vendor_id],Financial_Transactions[[#This Row],[vendor_id]])&gt;0,"Valid","Invalid"),"")</f>
        <v>Valid</v>
      </c>
    </row>
    <row r="7066" spans="1:13" x14ac:dyDescent="0.3">
      <c r="A7066" s="1" t="s">
        <v>15617</v>
      </c>
      <c r="B7066" s="2">
        <v>44959</v>
      </c>
      <c r="C7066">
        <v>-64771.45</v>
      </c>
      <c r="D7066" s="1" t="s">
        <v>1478</v>
      </c>
      <c r="E7066" s="1" t="s">
        <v>1225</v>
      </c>
      <c r="F7066" s="1" t="s">
        <v>19</v>
      </c>
      <c r="G7066" s="1" t="s">
        <v>9</v>
      </c>
      <c r="H7066" s="1" t="s">
        <v>1479</v>
      </c>
      <c r="I7066" s="1" t="s">
        <v>1358</v>
      </c>
      <c r="J7066" s="1" t="s">
        <v>15618</v>
      </c>
      <c r="K7066" s="1" t="str">
        <f>IF(COUNTIF(Financial_Transactions[transaction_id],Financial_Transactions[[#This Row],[transaction_id]])&gt;1,"Yes","No")</f>
        <v>No</v>
      </c>
      <c r="L7066" s="1" t="str">
        <f>IF(Financial_Transactions[[#This Row],[customer_id]]&lt;&gt;"",(IF(COUNTIF(Customers[customer_id],Financial_Transactions[[#This Row],[customer_id]])&gt;0,"Valid","Invalid")),"")</f>
        <v/>
      </c>
      <c r="M7066" s="1" t="str">
        <f>IF(Financial_Transactions[[#This Row],[vendor_id]]&lt;&gt;"",IF(COUNTIF(Vendors[vendor_id],Financial_Transactions[[#This Row],[vendor_id]])&gt;0,"Valid","Invalid"),"")</f>
        <v>Valid</v>
      </c>
    </row>
    <row r="7067" spans="1:13" x14ac:dyDescent="0.3">
      <c r="A7067" s="1" t="s">
        <v>15619</v>
      </c>
      <c r="B7067" s="2">
        <v>45201</v>
      </c>
      <c r="C7067">
        <v>-38190.19</v>
      </c>
      <c r="D7067" s="1" t="s">
        <v>1478</v>
      </c>
      <c r="E7067" s="1" t="s">
        <v>1535</v>
      </c>
      <c r="F7067" s="1" t="s">
        <v>13</v>
      </c>
      <c r="G7067" s="1" t="s">
        <v>22</v>
      </c>
      <c r="H7067" s="1" t="s">
        <v>1479</v>
      </c>
      <c r="I7067" s="1" t="s">
        <v>1364</v>
      </c>
      <c r="J7067" s="1" t="s">
        <v>15620</v>
      </c>
      <c r="K7067" s="1" t="str">
        <f>IF(COUNTIF(Financial_Transactions[transaction_id],Financial_Transactions[[#This Row],[transaction_id]])&gt;1,"Yes","No")</f>
        <v>No</v>
      </c>
      <c r="L7067" s="1" t="str">
        <f>IF(Financial_Transactions[[#This Row],[customer_id]]&lt;&gt;"",(IF(COUNTIF(Customers[customer_id],Financial_Transactions[[#This Row],[customer_id]])&gt;0,"Valid","Invalid")),"")</f>
        <v/>
      </c>
      <c r="M7067" s="1" t="str">
        <f>IF(Financial_Transactions[[#This Row],[vendor_id]]&lt;&gt;"",IF(COUNTIF(Vendors[vendor_id],Financial_Transactions[[#This Row],[vendor_id]])&gt;0,"Valid","Invalid"),"")</f>
        <v>Valid</v>
      </c>
    </row>
    <row r="7068" spans="1:13" x14ac:dyDescent="0.3">
      <c r="A7068" s="1" t="s">
        <v>15621</v>
      </c>
      <c r="B7068" s="2">
        <v>45242</v>
      </c>
      <c r="C7068">
        <v>159582.59</v>
      </c>
      <c r="D7068" s="1" t="s">
        <v>1484</v>
      </c>
      <c r="E7068" s="1" t="s">
        <v>1485</v>
      </c>
      <c r="F7068" s="1" t="s">
        <v>8</v>
      </c>
      <c r="G7068" s="1" t="s">
        <v>14</v>
      </c>
      <c r="H7068" s="1" t="s">
        <v>238</v>
      </c>
      <c r="I7068" s="1" t="s">
        <v>1479</v>
      </c>
      <c r="J7068" s="1" t="s">
        <v>15622</v>
      </c>
      <c r="K7068" s="1" t="str">
        <f>IF(COUNTIF(Financial_Transactions[transaction_id],Financial_Transactions[[#This Row],[transaction_id]])&gt;1,"Yes","No")</f>
        <v>No</v>
      </c>
      <c r="L7068" s="1" t="str">
        <f>IF(Financial_Transactions[[#This Row],[customer_id]]&lt;&gt;"",(IF(COUNTIF(Customers[customer_id],Financial_Transactions[[#This Row],[customer_id]])&gt;0,"Valid","Invalid")),"")</f>
        <v>Valid</v>
      </c>
      <c r="M7068" s="1" t="str">
        <f>IF(Financial_Transactions[[#This Row],[vendor_id]]&lt;&gt;"",IF(COUNTIF(Vendors[vendor_id],Financial_Transactions[[#This Row],[vendor_id]])&gt;0,"Valid","Invalid"),"")</f>
        <v/>
      </c>
    </row>
    <row r="7069" spans="1:13" x14ac:dyDescent="0.3">
      <c r="A7069" s="1" t="s">
        <v>15623</v>
      </c>
      <c r="B7069" s="2">
        <v>44804</v>
      </c>
      <c r="C7069">
        <v>-42836.95</v>
      </c>
      <c r="D7069" s="1" t="s">
        <v>1478</v>
      </c>
      <c r="E7069" s="1" t="s">
        <v>1510</v>
      </c>
      <c r="F7069" s="1" t="s">
        <v>8</v>
      </c>
      <c r="G7069" s="1" t="s">
        <v>25</v>
      </c>
      <c r="H7069" s="1" t="s">
        <v>1479</v>
      </c>
      <c r="I7069" s="1" t="s">
        <v>1279</v>
      </c>
      <c r="J7069" s="1" t="s">
        <v>15624</v>
      </c>
      <c r="K7069" s="1" t="str">
        <f>IF(COUNTIF(Financial_Transactions[transaction_id],Financial_Transactions[[#This Row],[transaction_id]])&gt;1,"Yes","No")</f>
        <v>No</v>
      </c>
      <c r="L7069" s="1" t="str">
        <f>IF(Financial_Transactions[[#This Row],[customer_id]]&lt;&gt;"",(IF(COUNTIF(Customers[customer_id],Financial_Transactions[[#This Row],[customer_id]])&gt;0,"Valid","Invalid")),"")</f>
        <v/>
      </c>
      <c r="M7069" s="1" t="str">
        <f>IF(Financial_Transactions[[#This Row],[vendor_id]]&lt;&gt;"",IF(COUNTIF(Vendors[vendor_id],Financial_Transactions[[#This Row],[vendor_id]])&gt;0,"Valid","Invalid"),"")</f>
        <v>Valid</v>
      </c>
    </row>
    <row r="7070" spans="1:13" x14ac:dyDescent="0.3">
      <c r="A7070" s="1" t="s">
        <v>15625</v>
      </c>
      <c r="B7070" s="2">
        <v>44651</v>
      </c>
      <c r="C7070">
        <v>10873.82</v>
      </c>
      <c r="D7070" s="1" t="s">
        <v>1925</v>
      </c>
      <c r="E7070" s="1" t="s">
        <v>1925</v>
      </c>
      <c r="F7070" s="1" t="s">
        <v>19</v>
      </c>
      <c r="G7070" s="1" t="s">
        <v>22</v>
      </c>
      <c r="H7070" s="1" t="s">
        <v>1479</v>
      </c>
      <c r="I7070" s="1" t="s">
        <v>1479</v>
      </c>
      <c r="J7070" s="1" t="s">
        <v>15626</v>
      </c>
      <c r="K7070" s="1" t="str">
        <f>IF(COUNTIF(Financial_Transactions[transaction_id],Financial_Transactions[[#This Row],[transaction_id]])&gt;1,"Yes","No")</f>
        <v>No</v>
      </c>
      <c r="L7070" s="1" t="str">
        <f>IF(Financial_Transactions[[#This Row],[customer_id]]&lt;&gt;"",(IF(COUNTIF(Customers[customer_id],Financial_Transactions[[#This Row],[customer_id]])&gt;0,"Valid","Invalid")),"")</f>
        <v/>
      </c>
      <c r="M7070" s="1" t="str">
        <f>IF(Financial_Transactions[[#This Row],[vendor_id]]&lt;&gt;"",IF(COUNTIF(Vendors[vendor_id],Financial_Transactions[[#This Row],[vendor_id]])&gt;0,"Valid","Invalid"),"")</f>
        <v/>
      </c>
    </row>
    <row r="7071" spans="1:13" x14ac:dyDescent="0.3">
      <c r="A7071" s="1" t="s">
        <v>15627</v>
      </c>
      <c r="B7071" s="2">
        <v>45086</v>
      </c>
      <c r="C7071">
        <v>48239.29</v>
      </c>
      <c r="D7071" s="1" t="s">
        <v>1484</v>
      </c>
      <c r="E7071" s="1" t="s">
        <v>1488</v>
      </c>
      <c r="F7071" s="1" t="s">
        <v>19</v>
      </c>
      <c r="G7071" s="1" t="s">
        <v>14</v>
      </c>
      <c r="H7071" s="1" t="s">
        <v>544</v>
      </c>
      <c r="I7071" s="1" t="s">
        <v>1479</v>
      </c>
      <c r="J7071" s="1" t="s">
        <v>15628</v>
      </c>
      <c r="K7071" s="1" t="str">
        <f>IF(COUNTIF(Financial_Transactions[transaction_id],Financial_Transactions[[#This Row],[transaction_id]])&gt;1,"Yes","No")</f>
        <v>No</v>
      </c>
      <c r="L7071" s="1" t="str">
        <f>IF(Financial_Transactions[[#This Row],[customer_id]]&lt;&gt;"",(IF(COUNTIF(Customers[customer_id],Financial_Transactions[[#This Row],[customer_id]])&gt;0,"Valid","Invalid")),"")</f>
        <v>Valid</v>
      </c>
      <c r="M7071" s="1" t="str">
        <f>IF(Financial_Transactions[[#This Row],[vendor_id]]&lt;&gt;"",IF(COUNTIF(Vendors[vendor_id],Financial_Transactions[[#This Row],[vendor_id]])&gt;0,"Valid","Invalid"),"")</f>
        <v/>
      </c>
    </row>
    <row r="7072" spans="1:13" x14ac:dyDescent="0.3">
      <c r="A7072" s="1" t="s">
        <v>15629</v>
      </c>
      <c r="B7072" s="2">
        <v>45071</v>
      </c>
      <c r="C7072">
        <v>267168.55</v>
      </c>
      <c r="D7072" s="1" t="s">
        <v>1484</v>
      </c>
      <c r="E7072" s="1" t="s">
        <v>1485</v>
      </c>
      <c r="F7072" s="1" t="s">
        <v>8</v>
      </c>
      <c r="G7072" s="1" t="s">
        <v>14</v>
      </c>
      <c r="H7072" s="1" t="s">
        <v>154</v>
      </c>
      <c r="I7072" s="1" t="s">
        <v>1479</v>
      </c>
      <c r="J7072" s="1" t="s">
        <v>15630</v>
      </c>
      <c r="K7072" s="1" t="str">
        <f>IF(COUNTIF(Financial_Transactions[transaction_id],Financial_Transactions[[#This Row],[transaction_id]])&gt;1,"Yes","No")</f>
        <v>No</v>
      </c>
      <c r="L7072" s="1" t="str">
        <f>IF(Financial_Transactions[[#This Row],[customer_id]]&lt;&gt;"",(IF(COUNTIF(Customers[customer_id],Financial_Transactions[[#This Row],[customer_id]])&gt;0,"Valid","Invalid")),"")</f>
        <v>Valid</v>
      </c>
      <c r="M7072" s="1" t="str">
        <f>IF(Financial_Transactions[[#This Row],[vendor_id]]&lt;&gt;"",IF(COUNTIF(Vendors[vendor_id],Financial_Transactions[[#This Row],[vendor_id]])&gt;0,"Valid","Invalid"),"")</f>
        <v/>
      </c>
    </row>
    <row r="7073" spans="1:13" x14ac:dyDescent="0.3">
      <c r="A7073" s="1" t="s">
        <v>15631</v>
      </c>
      <c r="B7073" s="2">
        <v>45141</v>
      </c>
      <c r="C7073">
        <v>139322.98000000001</v>
      </c>
      <c r="D7073" s="1" t="s">
        <v>1484</v>
      </c>
      <c r="E7073" s="1" t="s">
        <v>1488</v>
      </c>
      <c r="F7073" s="1" t="s">
        <v>19</v>
      </c>
      <c r="G7073" s="1" t="s">
        <v>25</v>
      </c>
      <c r="H7073" s="1" t="s">
        <v>56</v>
      </c>
      <c r="I7073" s="1" t="s">
        <v>1479</v>
      </c>
      <c r="J7073" s="1" t="s">
        <v>15632</v>
      </c>
      <c r="K7073" s="1" t="str">
        <f>IF(COUNTIF(Financial_Transactions[transaction_id],Financial_Transactions[[#This Row],[transaction_id]])&gt;1,"Yes","No")</f>
        <v>No</v>
      </c>
      <c r="L7073" s="1" t="str">
        <f>IF(Financial_Transactions[[#This Row],[customer_id]]&lt;&gt;"",(IF(COUNTIF(Customers[customer_id],Financial_Transactions[[#This Row],[customer_id]])&gt;0,"Valid","Invalid")),"")</f>
        <v>Valid</v>
      </c>
      <c r="M7073" s="1" t="str">
        <f>IF(Financial_Transactions[[#This Row],[vendor_id]]&lt;&gt;"",IF(COUNTIF(Vendors[vendor_id],Financial_Transactions[[#This Row],[vendor_id]])&gt;0,"Valid","Invalid"),"")</f>
        <v/>
      </c>
    </row>
    <row r="7074" spans="1:13" x14ac:dyDescent="0.3">
      <c r="A7074" s="1" t="s">
        <v>15633</v>
      </c>
      <c r="B7074" s="2">
        <v>44645</v>
      </c>
      <c r="C7074">
        <v>148370.44</v>
      </c>
      <c r="D7074" s="1" t="s">
        <v>1484</v>
      </c>
      <c r="E7074" s="1" t="s">
        <v>1500</v>
      </c>
      <c r="F7074" s="1" t="s">
        <v>19</v>
      </c>
      <c r="G7074" s="1" t="s">
        <v>22</v>
      </c>
      <c r="H7074" s="1" t="s">
        <v>724</v>
      </c>
      <c r="I7074" s="1" t="s">
        <v>1479</v>
      </c>
      <c r="J7074" s="1" t="s">
        <v>15634</v>
      </c>
      <c r="K7074" s="1" t="str">
        <f>IF(COUNTIF(Financial_Transactions[transaction_id],Financial_Transactions[[#This Row],[transaction_id]])&gt;1,"Yes","No")</f>
        <v>No</v>
      </c>
      <c r="L7074" s="1" t="str">
        <f>IF(Financial_Transactions[[#This Row],[customer_id]]&lt;&gt;"",(IF(COUNTIF(Customers[customer_id],Financial_Transactions[[#This Row],[customer_id]])&gt;0,"Valid","Invalid")),"")</f>
        <v>Valid</v>
      </c>
      <c r="M7074" s="1" t="str">
        <f>IF(Financial_Transactions[[#This Row],[vendor_id]]&lt;&gt;"",IF(COUNTIF(Vendors[vendor_id],Financial_Transactions[[#This Row],[vendor_id]])&gt;0,"Valid","Invalid"),"")</f>
        <v/>
      </c>
    </row>
    <row r="7075" spans="1:13" x14ac:dyDescent="0.3">
      <c r="A7075" s="1" t="s">
        <v>15635</v>
      </c>
      <c r="B7075" s="2">
        <v>45268</v>
      </c>
      <c r="C7075">
        <v>263221.78000000003</v>
      </c>
      <c r="D7075" s="1" t="s">
        <v>1484</v>
      </c>
      <c r="E7075" s="1" t="s">
        <v>1488</v>
      </c>
      <c r="F7075" s="1" t="s">
        <v>13</v>
      </c>
      <c r="G7075" s="1" t="s">
        <v>22</v>
      </c>
      <c r="H7075" s="1" t="s">
        <v>186</v>
      </c>
      <c r="I7075" s="1" t="s">
        <v>1479</v>
      </c>
      <c r="J7075" s="1" t="s">
        <v>15636</v>
      </c>
      <c r="K7075" s="1" t="str">
        <f>IF(COUNTIF(Financial_Transactions[transaction_id],Financial_Transactions[[#This Row],[transaction_id]])&gt;1,"Yes","No")</f>
        <v>No</v>
      </c>
      <c r="L7075" s="1" t="str">
        <f>IF(Financial_Transactions[[#This Row],[customer_id]]&lt;&gt;"",(IF(COUNTIF(Customers[customer_id],Financial_Transactions[[#This Row],[customer_id]])&gt;0,"Valid","Invalid")),"")</f>
        <v>Valid</v>
      </c>
      <c r="M7075" s="1" t="str">
        <f>IF(Financial_Transactions[[#This Row],[vendor_id]]&lt;&gt;"",IF(COUNTIF(Vendors[vendor_id],Financial_Transactions[[#This Row],[vendor_id]])&gt;0,"Valid","Invalid"),"")</f>
        <v/>
      </c>
    </row>
    <row r="7076" spans="1:13" x14ac:dyDescent="0.3">
      <c r="A7076" s="1" t="s">
        <v>15637</v>
      </c>
      <c r="B7076" s="2">
        <v>45041</v>
      </c>
      <c r="C7076">
        <v>-63105.31</v>
      </c>
      <c r="D7076" s="1" t="s">
        <v>1478</v>
      </c>
      <c r="E7076" s="1" t="s">
        <v>1225</v>
      </c>
      <c r="F7076" s="1" t="s">
        <v>19</v>
      </c>
      <c r="G7076" s="1" t="s">
        <v>14</v>
      </c>
      <c r="H7076" s="1" t="s">
        <v>1479</v>
      </c>
      <c r="I7076" s="1" t="s">
        <v>1307</v>
      </c>
      <c r="J7076" s="1" t="s">
        <v>15638</v>
      </c>
      <c r="K7076" s="1" t="str">
        <f>IF(COUNTIF(Financial_Transactions[transaction_id],Financial_Transactions[[#This Row],[transaction_id]])&gt;1,"Yes","No")</f>
        <v>No</v>
      </c>
      <c r="L7076" s="1" t="str">
        <f>IF(Financial_Transactions[[#This Row],[customer_id]]&lt;&gt;"",(IF(COUNTIF(Customers[customer_id],Financial_Transactions[[#This Row],[customer_id]])&gt;0,"Valid","Invalid")),"")</f>
        <v/>
      </c>
      <c r="M7076" s="1" t="str">
        <f>IF(Financial_Transactions[[#This Row],[vendor_id]]&lt;&gt;"",IF(COUNTIF(Vendors[vendor_id],Financial_Transactions[[#This Row],[vendor_id]])&gt;0,"Valid","Invalid"),"")</f>
        <v>Valid</v>
      </c>
    </row>
    <row r="7077" spans="1:13" x14ac:dyDescent="0.3">
      <c r="A7077" s="1" t="s">
        <v>15639</v>
      </c>
      <c r="B7077" s="2">
        <v>44652</v>
      </c>
      <c r="C7077">
        <v>-31136.38</v>
      </c>
      <c r="D7077" s="1" t="s">
        <v>1478</v>
      </c>
      <c r="E7077" s="1" t="s">
        <v>1510</v>
      </c>
      <c r="F7077" s="1" t="s">
        <v>19</v>
      </c>
      <c r="G7077" s="1" t="s">
        <v>25</v>
      </c>
      <c r="H7077" s="1" t="s">
        <v>1479</v>
      </c>
      <c r="I7077" s="1" t="s">
        <v>1301</v>
      </c>
      <c r="J7077" s="1" t="s">
        <v>15640</v>
      </c>
      <c r="K7077" s="1" t="str">
        <f>IF(COUNTIF(Financial_Transactions[transaction_id],Financial_Transactions[[#This Row],[transaction_id]])&gt;1,"Yes","No")</f>
        <v>No</v>
      </c>
      <c r="L7077" s="1" t="str">
        <f>IF(Financial_Transactions[[#This Row],[customer_id]]&lt;&gt;"",(IF(COUNTIF(Customers[customer_id],Financial_Transactions[[#This Row],[customer_id]])&gt;0,"Valid","Invalid")),"")</f>
        <v/>
      </c>
      <c r="M7077" s="1" t="str">
        <f>IF(Financial_Transactions[[#This Row],[vendor_id]]&lt;&gt;"",IF(COUNTIF(Vendors[vendor_id],Financial_Transactions[[#This Row],[vendor_id]])&gt;0,"Valid","Invalid"),"")</f>
        <v>Valid</v>
      </c>
    </row>
    <row r="7078" spans="1:13" x14ac:dyDescent="0.3">
      <c r="A7078" s="1" t="s">
        <v>15641</v>
      </c>
      <c r="B7078" s="2">
        <v>45117</v>
      </c>
      <c r="C7078">
        <v>211948.22</v>
      </c>
      <c r="D7078" s="1" t="s">
        <v>1484</v>
      </c>
      <c r="E7078" s="1" t="s">
        <v>1488</v>
      </c>
      <c r="F7078" s="1" t="s">
        <v>13</v>
      </c>
      <c r="G7078" s="1" t="s">
        <v>25</v>
      </c>
      <c r="H7078" s="1" t="s">
        <v>424</v>
      </c>
      <c r="I7078" s="1" t="s">
        <v>1479</v>
      </c>
      <c r="J7078" s="1" t="s">
        <v>15642</v>
      </c>
      <c r="K7078" s="1" t="str">
        <f>IF(COUNTIF(Financial_Transactions[transaction_id],Financial_Transactions[[#This Row],[transaction_id]])&gt;1,"Yes","No")</f>
        <v>No</v>
      </c>
      <c r="L7078" s="1" t="str">
        <f>IF(Financial_Transactions[[#This Row],[customer_id]]&lt;&gt;"",(IF(COUNTIF(Customers[customer_id],Financial_Transactions[[#This Row],[customer_id]])&gt;0,"Valid","Invalid")),"")</f>
        <v>Valid</v>
      </c>
      <c r="M7078" s="1" t="str">
        <f>IF(Financial_Transactions[[#This Row],[vendor_id]]&lt;&gt;"",IF(COUNTIF(Vendors[vendor_id],Financial_Transactions[[#This Row],[vendor_id]])&gt;0,"Valid","Invalid"),"")</f>
        <v/>
      </c>
    </row>
    <row r="7079" spans="1:13" x14ac:dyDescent="0.3">
      <c r="A7079" s="1" t="s">
        <v>15643</v>
      </c>
      <c r="B7079" s="2">
        <v>44801</v>
      </c>
      <c r="C7079">
        <v>241279.54</v>
      </c>
      <c r="D7079" s="1" t="s">
        <v>1484</v>
      </c>
      <c r="E7079" s="1" t="s">
        <v>1500</v>
      </c>
      <c r="F7079" s="1" t="s">
        <v>19</v>
      </c>
      <c r="G7079" s="1" t="s">
        <v>9</v>
      </c>
      <c r="H7079" s="1" t="s">
        <v>556</v>
      </c>
      <c r="I7079" s="1" t="s">
        <v>1479</v>
      </c>
      <c r="J7079" s="1" t="s">
        <v>15644</v>
      </c>
      <c r="K7079" s="1" t="str">
        <f>IF(COUNTIF(Financial_Transactions[transaction_id],Financial_Transactions[[#This Row],[transaction_id]])&gt;1,"Yes","No")</f>
        <v>No</v>
      </c>
      <c r="L7079" s="1" t="str">
        <f>IF(Financial_Transactions[[#This Row],[customer_id]]&lt;&gt;"",(IF(COUNTIF(Customers[customer_id],Financial_Transactions[[#This Row],[customer_id]])&gt;0,"Valid","Invalid")),"")</f>
        <v>Valid</v>
      </c>
      <c r="M7079" s="1" t="str">
        <f>IF(Financial_Transactions[[#This Row],[vendor_id]]&lt;&gt;"",IF(COUNTIF(Vendors[vendor_id],Financial_Transactions[[#This Row],[vendor_id]])&gt;0,"Valid","Invalid"),"")</f>
        <v/>
      </c>
    </row>
    <row r="7080" spans="1:13" x14ac:dyDescent="0.3">
      <c r="A7080" s="1" t="s">
        <v>15645</v>
      </c>
      <c r="B7080" s="2">
        <v>44901</v>
      </c>
      <c r="C7080">
        <v>18156.439999999999</v>
      </c>
      <c r="D7080" s="1" t="s">
        <v>1588</v>
      </c>
      <c r="E7080" s="1" t="s">
        <v>1588</v>
      </c>
      <c r="F7080" s="1" t="s">
        <v>8</v>
      </c>
      <c r="G7080" s="1" t="s">
        <v>22</v>
      </c>
      <c r="H7080" s="1" t="s">
        <v>1479</v>
      </c>
      <c r="I7080" s="1" t="s">
        <v>1479</v>
      </c>
      <c r="J7080" s="1" t="s">
        <v>15646</v>
      </c>
      <c r="K7080" s="1" t="str">
        <f>IF(COUNTIF(Financial_Transactions[transaction_id],Financial_Transactions[[#This Row],[transaction_id]])&gt;1,"Yes","No")</f>
        <v>No</v>
      </c>
      <c r="L7080" s="1" t="str">
        <f>IF(Financial_Transactions[[#This Row],[customer_id]]&lt;&gt;"",(IF(COUNTIF(Customers[customer_id],Financial_Transactions[[#This Row],[customer_id]])&gt;0,"Valid","Invalid")),"")</f>
        <v/>
      </c>
      <c r="M7080" s="1" t="str">
        <f>IF(Financial_Transactions[[#This Row],[vendor_id]]&lt;&gt;"",IF(COUNTIF(Vendors[vendor_id],Financial_Transactions[[#This Row],[vendor_id]])&gt;0,"Valid","Invalid"),"")</f>
        <v/>
      </c>
    </row>
    <row r="7081" spans="1:13" x14ac:dyDescent="0.3">
      <c r="A7081" s="1" t="s">
        <v>15647</v>
      </c>
      <c r="B7081" s="2">
        <v>45049</v>
      </c>
      <c r="C7081">
        <v>193780.51</v>
      </c>
      <c r="D7081" s="1" t="s">
        <v>1484</v>
      </c>
      <c r="E7081" s="1" t="s">
        <v>1488</v>
      </c>
      <c r="F7081" s="1" t="s">
        <v>13</v>
      </c>
      <c r="G7081" s="1" t="s">
        <v>22</v>
      </c>
      <c r="H7081" s="1" t="s">
        <v>306</v>
      </c>
      <c r="I7081" s="1" t="s">
        <v>1479</v>
      </c>
      <c r="J7081" s="1" t="s">
        <v>15648</v>
      </c>
      <c r="K7081" s="1" t="str">
        <f>IF(COUNTIF(Financial_Transactions[transaction_id],Financial_Transactions[[#This Row],[transaction_id]])&gt;1,"Yes","No")</f>
        <v>No</v>
      </c>
      <c r="L7081" s="1" t="str">
        <f>IF(Financial_Transactions[[#This Row],[customer_id]]&lt;&gt;"",(IF(COUNTIF(Customers[customer_id],Financial_Transactions[[#This Row],[customer_id]])&gt;0,"Valid","Invalid")),"")</f>
        <v>Valid</v>
      </c>
      <c r="M7081" s="1" t="str">
        <f>IF(Financial_Transactions[[#This Row],[vendor_id]]&lt;&gt;"",IF(COUNTIF(Vendors[vendor_id],Financial_Transactions[[#This Row],[vendor_id]])&gt;0,"Valid","Invalid"),"")</f>
        <v/>
      </c>
    </row>
    <row r="7082" spans="1:13" x14ac:dyDescent="0.3">
      <c r="A7082" s="1" t="s">
        <v>15649</v>
      </c>
      <c r="B7082" s="2">
        <v>44965</v>
      </c>
      <c r="C7082">
        <v>-40510.71</v>
      </c>
      <c r="D7082" s="1" t="s">
        <v>1478</v>
      </c>
      <c r="E7082" s="1" t="s">
        <v>1250</v>
      </c>
      <c r="F7082" s="1" t="s">
        <v>8</v>
      </c>
      <c r="G7082" s="1" t="s">
        <v>25</v>
      </c>
      <c r="H7082" s="1" t="s">
        <v>1479</v>
      </c>
      <c r="I7082" s="1" t="s">
        <v>1438</v>
      </c>
      <c r="J7082" s="1" t="s">
        <v>15650</v>
      </c>
      <c r="K7082" s="1" t="str">
        <f>IF(COUNTIF(Financial_Transactions[transaction_id],Financial_Transactions[[#This Row],[transaction_id]])&gt;1,"Yes","No")</f>
        <v>No</v>
      </c>
      <c r="L7082" s="1" t="str">
        <f>IF(Financial_Transactions[[#This Row],[customer_id]]&lt;&gt;"",(IF(COUNTIF(Customers[customer_id],Financial_Transactions[[#This Row],[customer_id]])&gt;0,"Valid","Invalid")),"")</f>
        <v/>
      </c>
      <c r="M7082" s="1" t="str">
        <f>IF(Financial_Transactions[[#This Row],[vendor_id]]&lt;&gt;"",IF(COUNTIF(Vendors[vendor_id],Financial_Transactions[[#This Row],[vendor_id]])&gt;0,"Valid","Invalid"),"")</f>
        <v>Valid</v>
      </c>
    </row>
    <row r="7083" spans="1:13" x14ac:dyDescent="0.3">
      <c r="A7083" s="1" t="s">
        <v>15651</v>
      </c>
      <c r="B7083" s="2">
        <v>44905</v>
      </c>
      <c r="C7083">
        <v>264778.03999999998</v>
      </c>
      <c r="D7083" s="1" t="s">
        <v>1484</v>
      </c>
      <c r="E7083" s="1" t="s">
        <v>1488</v>
      </c>
      <c r="F7083" s="1" t="s">
        <v>8</v>
      </c>
      <c r="G7083" s="1" t="s">
        <v>22</v>
      </c>
      <c r="H7083" s="1" t="s">
        <v>686</v>
      </c>
      <c r="I7083" s="1" t="s">
        <v>1479</v>
      </c>
      <c r="J7083" s="1" t="s">
        <v>15652</v>
      </c>
      <c r="K7083" s="1" t="str">
        <f>IF(COUNTIF(Financial_Transactions[transaction_id],Financial_Transactions[[#This Row],[transaction_id]])&gt;1,"Yes","No")</f>
        <v>No</v>
      </c>
      <c r="L7083" s="1" t="str">
        <f>IF(Financial_Transactions[[#This Row],[customer_id]]&lt;&gt;"",(IF(COUNTIF(Customers[customer_id],Financial_Transactions[[#This Row],[customer_id]])&gt;0,"Valid","Invalid")),"")</f>
        <v>Valid</v>
      </c>
      <c r="M7083" s="1" t="str">
        <f>IF(Financial_Transactions[[#This Row],[vendor_id]]&lt;&gt;"",IF(COUNTIF(Vendors[vendor_id],Financial_Transactions[[#This Row],[vendor_id]])&gt;0,"Valid","Invalid"),"")</f>
        <v/>
      </c>
    </row>
    <row r="7084" spans="1:13" x14ac:dyDescent="0.3">
      <c r="A7084" s="1" t="s">
        <v>15653</v>
      </c>
      <c r="B7084" s="2">
        <v>45210</v>
      </c>
      <c r="C7084">
        <v>193904.87</v>
      </c>
      <c r="D7084" s="1" t="s">
        <v>1484</v>
      </c>
      <c r="E7084" s="1" t="s">
        <v>1485</v>
      </c>
      <c r="F7084" s="1" t="s">
        <v>8</v>
      </c>
      <c r="G7084" s="1" t="s">
        <v>22</v>
      </c>
      <c r="H7084" s="1" t="s">
        <v>528</v>
      </c>
      <c r="I7084" s="1" t="s">
        <v>1479</v>
      </c>
      <c r="J7084" s="1" t="s">
        <v>15654</v>
      </c>
      <c r="K7084" s="1" t="str">
        <f>IF(COUNTIF(Financial_Transactions[transaction_id],Financial_Transactions[[#This Row],[transaction_id]])&gt;1,"Yes","No")</f>
        <v>No</v>
      </c>
      <c r="L7084" s="1" t="str">
        <f>IF(Financial_Transactions[[#This Row],[customer_id]]&lt;&gt;"",(IF(COUNTIF(Customers[customer_id],Financial_Transactions[[#This Row],[customer_id]])&gt;0,"Valid","Invalid")),"")</f>
        <v>Valid</v>
      </c>
      <c r="M7084" s="1" t="str">
        <f>IF(Financial_Transactions[[#This Row],[vendor_id]]&lt;&gt;"",IF(COUNTIF(Vendors[vendor_id],Financial_Transactions[[#This Row],[vendor_id]])&gt;0,"Valid","Invalid"),"")</f>
        <v/>
      </c>
    </row>
    <row r="7085" spans="1:13" x14ac:dyDescent="0.3">
      <c r="A7085" s="1" t="s">
        <v>15655</v>
      </c>
      <c r="B7085" s="2">
        <v>45188</v>
      </c>
      <c r="C7085">
        <v>17148.72</v>
      </c>
      <c r="D7085" s="1" t="s">
        <v>1925</v>
      </c>
      <c r="E7085" s="1" t="s">
        <v>1925</v>
      </c>
      <c r="F7085" s="1" t="s">
        <v>8</v>
      </c>
      <c r="G7085" s="1" t="s">
        <v>14</v>
      </c>
      <c r="H7085" s="1" t="s">
        <v>1479</v>
      </c>
      <c r="I7085" s="1" t="s">
        <v>1479</v>
      </c>
      <c r="J7085" s="1" t="s">
        <v>15656</v>
      </c>
      <c r="K7085" s="1" t="str">
        <f>IF(COUNTIF(Financial_Transactions[transaction_id],Financial_Transactions[[#This Row],[transaction_id]])&gt;1,"Yes","No")</f>
        <v>No</v>
      </c>
      <c r="L7085" s="1" t="str">
        <f>IF(Financial_Transactions[[#This Row],[customer_id]]&lt;&gt;"",(IF(COUNTIF(Customers[customer_id],Financial_Transactions[[#This Row],[customer_id]])&gt;0,"Valid","Invalid")),"")</f>
        <v/>
      </c>
      <c r="M7085" s="1" t="str">
        <f>IF(Financial_Transactions[[#This Row],[vendor_id]]&lt;&gt;"",IF(COUNTIF(Vendors[vendor_id],Financial_Transactions[[#This Row],[vendor_id]])&gt;0,"Valid","Invalid"),"")</f>
        <v/>
      </c>
    </row>
    <row r="7086" spans="1:13" x14ac:dyDescent="0.3">
      <c r="A7086" s="1" t="s">
        <v>15657</v>
      </c>
      <c r="B7086" s="2">
        <v>44724</v>
      </c>
      <c r="C7086">
        <v>188012.07</v>
      </c>
      <c r="D7086" s="1" t="s">
        <v>1484</v>
      </c>
      <c r="E7086" s="1" t="s">
        <v>1500</v>
      </c>
      <c r="F7086" s="1" t="s">
        <v>8</v>
      </c>
      <c r="G7086" s="1" t="s">
        <v>22</v>
      </c>
      <c r="H7086" s="1" t="s">
        <v>646</v>
      </c>
      <c r="I7086" s="1" t="s">
        <v>1479</v>
      </c>
      <c r="J7086" s="1" t="s">
        <v>15658</v>
      </c>
      <c r="K7086" s="1" t="str">
        <f>IF(COUNTIF(Financial_Transactions[transaction_id],Financial_Transactions[[#This Row],[transaction_id]])&gt;1,"Yes","No")</f>
        <v>No</v>
      </c>
      <c r="L7086" s="1" t="str">
        <f>IF(Financial_Transactions[[#This Row],[customer_id]]&lt;&gt;"",(IF(COUNTIF(Customers[customer_id],Financial_Transactions[[#This Row],[customer_id]])&gt;0,"Valid","Invalid")),"")</f>
        <v>Valid</v>
      </c>
      <c r="M7086" s="1" t="str">
        <f>IF(Financial_Transactions[[#This Row],[vendor_id]]&lt;&gt;"",IF(COUNTIF(Vendors[vendor_id],Financial_Transactions[[#This Row],[vendor_id]])&gt;0,"Valid","Invalid"),"")</f>
        <v/>
      </c>
    </row>
    <row r="7087" spans="1:13" x14ac:dyDescent="0.3">
      <c r="A7087" s="1" t="s">
        <v>15659</v>
      </c>
      <c r="B7087" s="2">
        <v>45036</v>
      </c>
      <c r="C7087">
        <v>133535.70000000001</v>
      </c>
      <c r="D7087" s="1" t="s">
        <v>1484</v>
      </c>
      <c r="E7087" s="1" t="s">
        <v>1485</v>
      </c>
      <c r="F7087" s="1" t="s">
        <v>8</v>
      </c>
      <c r="G7087" s="1" t="s">
        <v>9</v>
      </c>
      <c r="H7087" s="1" t="s">
        <v>700</v>
      </c>
      <c r="I7087" s="1" t="s">
        <v>1479</v>
      </c>
      <c r="J7087" s="1" t="s">
        <v>15660</v>
      </c>
      <c r="K7087" s="1" t="str">
        <f>IF(COUNTIF(Financial_Transactions[transaction_id],Financial_Transactions[[#This Row],[transaction_id]])&gt;1,"Yes","No")</f>
        <v>No</v>
      </c>
      <c r="L7087" s="1" t="str">
        <f>IF(Financial_Transactions[[#This Row],[customer_id]]&lt;&gt;"",(IF(COUNTIF(Customers[customer_id],Financial_Transactions[[#This Row],[customer_id]])&gt;0,"Valid","Invalid")),"")</f>
        <v>Valid</v>
      </c>
      <c r="M7087" s="1" t="str">
        <f>IF(Financial_Transactions[[#This Row],[vendor_id]]&lt;&gt;"",IF(COUNTIF(Vendors[vendor_id],Financial_Transactions[[#This Row],[vendor_id]])&gt;0,"Valid","Invalid"),"")</f>
        <v/>
      </c>
    </row>
    <row r="7088" spans="1:13" x14ac:dyDescent="0.3">
      <c r="A7088" s="1" t="s">
        <v>15661</v>
      </c>
      <c r="B7088" s="2">
        <v>44903</v>
      </c>
      <c r="C7088">
        <v>-38257.29</v>
      </c>
      <c r="D7088" s="1" t="s">
        <v>1478</v>
      </c>
      <c r="E7088" s="1" t="s">
        <v>1510</v>
      </c>
      <c r="F7088" s="1" t="s">
        <v>13</v>
      </c>
      <c r="G7088" s="1" t="s">
        <v>25</v>
      </c>
      <c r="H7088" s="1" t="s">
        <v>1479</v>
      </c>
      <c r="I7088" s="1" t="s">
        <v>1418</v>
      </c>
      <c r="J7088" s="1" t="s">
        <v>15662</v>
      </c>
      <c r="K7088" s="1" t="str">
        <f>IF(COUNTIF(Financial_Transactions[transaction_id],Financial_Transactions[[#This Row],[transaction_id]])&gt;1,"Yes","No")</f>
        <v>No</v>
      </c>
      <c r="L7088" s="1" t="str">
        <f>IF(Financial_Transactions[[#This Row],[customer_id]]&lt;&gt;"",(IF(COUNTIF(Customers[customer_id],Financial_Transactions[[#This Row],[customer_id]])&gt;0,"Valid","Invalid")),"")</f>
        <v/>
      </c>
      <c r="M7088" s="1" t="str">
        <f>IF(Financial_Transactions[[#This Row],[vendor_id]]&lt;&gt;"",IF(COUNTIF(Vendors[vendor_id],Financial_Transactions[[#This Row],[vendor_id]])&gt;0,"Valid","Invalid"),"")</f>
        <v>Valid</v>
      </c>
    </row>
    <row r="7089" spans="1:13" x14ac:dyDescent="0.3">
      <c r="A7089" s="1" t="s">
        <v>15663</v>
      </c>
      <c r="B7089" s="2">
        <v>45020</v>
      </c>
      <c r="C7089">
        <v>86561.38</v>
      </c>
      <c r="D7089" s="1" t="s">
        <v>1484</v>
      </c>
      <c r="E7089" s="1" t="s">
        <v>1500</v>
      </c>
      <c r="F7089" s="1" t="s">
        <v>8</v>
      </c>
      <c r="G7089" s="1" t="s">
        <v>22</v>
      </c>
      <c r="H7089" s="1" t="s">
        <v>564</v>
      </c>
      <c r="I7089" s="1" t="s">
        <v>1479</v>
      </c>
      <c r="J7089" s="1" t="s">
        <v>15664</v>
      </c>
      <c r="K7089" s="1" t="str">
        <f>IF(COUNTIF(Financial_Transactions[transaction_id],Financial_Transactions[[#This Row],[transaction_id]])&gt;1,"Yes","No")</f>
        <v>No</v>
      </c>
      <c r="L7089" s="1" t="str">
        <f>IF(Financial_Transactions[[#This Row],[customer_id]]&lt;&gt;"",(IF(COUNTIF(Customers[customer_id],Financial_Transactions[[#This Row],[customer_id]])&gt;0,"Valid","Invalid")),"")</f>
        <v>Valid</v>
      </c>
      <c r="M7089" s="1" t="str">
        <f>IF(Financial_Transactions[[#This Row],[vendor_id]]&lt;&gt;"",IF(COUNTIF(Vendors[vendor_id],Financial_Transactions[[#This Row],[vendor_id]])&gt;0,"Valid","Invalid"),"")</f>
        <v/>
      </c>
    </row>
    <row r="7090" spans="1:13" x14ac:dyDescent="0.3">
      <c r="A7090" s="1" t="s">
        <v>15665</v>
      </c>
      <c r="B7090" s="2">
        <v>44994</v>
      </c>
      <c r="C7090">
        <v>186867.6</v>
      </c>
      <c r="D7090" s="1" t="s">
        <v>1484</v>
      </c>
      <c r="E7090" s="1" t="s">
        <v>1500</v>
      </c>
      <c r="F7090" s="1" t="s">
        <v>13</v>
      </c>
      <c r="G7090" s="1" t="s">
        <v>25</v>
      </c>
      <c r="H7090" s="1" t="s">
        <v>224</v>
      </c>
      <c r="I7090" s="1" t="s">
        <v>1479</v>
      </c>
      <c r="J7090" s="1" t="s">
        <v>15666</v>
      </c>
      <c r="K7090" s="1" t="str">
        <f>IF(COUNTIF(Financial_Transactions[transaction_id],Financial_Transactions[[#This Row],[transaction_id]])&gt;1,"Yes","No")</f>
        <v>No</v>
      </c>
      <c r="L7090" s="1" t="str">
        <f>IF(Financial_Transactions[[#This Row],[customer_id]]&lt;&gt;"",(IF(COUNTIF(Customers[customer_id],Financial_Transactions[[#This Row],[customer_id]])&gt;0,"Valid","Invalid")),"")</f>
        <v>Valid</v>
      </c>
      <c r="M7090" s="1" t="str">
        <f>IF(Financial_Transactions[[#This Row],[vendor_id]]&lt;&gt;"",IF(COUNTIF(Vendors[vendor_id],Financial_Transactions[[#This Row],[vendor_id]])&gt;0,"Valid","Invalid"),"")</f>
        <v/>
      </c>
    </row>
    <row r="7091" spans="1:13" x14ac:dyDescent="0.3">
      <c r="A7091" s="1" t="s">
        <v>15667</v>
      </c>
      <c r="B7091" s="2">
        <v>44782</v>
      </c>
      <c r="C7091">
        <v>176163.23</v>
      </c>
      <c r="D7091" s="1" t="s">
        <v>1484</v>
      </c>
      <c r="E7091" s="1" t="s">
        <v>1485</v>
      </c>
      <c r="F7091" s="1" t="s">
        <v>8</v>
      </c>
      <c r="G7091" s="1" t="s">
        <v>25</v>
      </c>
      <c r="H7091" s="1" t="s">
        <v>366</v>
      </c>
      <c r="I7091" s="1" t="s">
        <v>1479</v>
      </c>
      <c r="J7091" s="1" t="s">
        <v>15668</v>
      </c>
      <c r="K7091" s="1" t="str">
        <f>IF(COUNTIF(Financial_Transactions[transaction_id],Financial_Transactions[[#This Row],[transaction_id]])&gt;1,"Yes","No")</f>
        <v>No</v>
      </c>
      <c r="L7091" s="1" t="str">
        <f>IF(Financial_Transactions[[#This Row],[customer_id]]&lt;&gt;"",(IF(COUNTIF(Customers[customer_id],Financial_Transactions[[#This Row],[customer_id]])&gt;0,"Valid","Invalid")),"")</f>
        <v>Valid</v>
      </c>
      <c r="M7091" s="1" t="str">
        <f>IF(Financial_Transactions[[#This Row],[vendor_id]]&lt;&gt;"",IF(COUNTIF(Vendors[vendor_id],Financial_Transactions[[#This Row],[vendor_id]])&gt;0,"Valid","Invalid"),"")</f>
        <v/>
      </c>
    </row>
    <row r="7092" spans="1:13" x14ac:dyDescent="0.3">
      <c r="A7092" s="1" t="s">
        <v>15669</v>
      </c>
      <c r="B7092" s="2">
        <v>44682</v>
      </c>
      <c r="C7092">
        <v>-17467.97</v>
      </c>
      <c r="D7092" s="1" t="s">
        <v>1478</v>
      </c>
      <c r="E7092" s="1" t="s">
        <v>1510</v>
      </c>
      <c r="F7092" s="1" t="s">
        <v>19</v>
      </c>
      <c r="G7092" s="1" t="s">
        <v>14</v>
      </c>
      <c r="H7092" s="1" t="s">
        <v>1479</v>
      </c>
      <c r="I7092" s="1" t="s">
        <v>1364</v>
      </c>
      <c r="J7092" s="1" t="s">
        <v>15670</v>
      </c>
      <c r="K7092" s="1" t="str">
        <f>IF(COUNTIF(Financial_Transactions[transaction_id],Financial_Transactions[[#This Row],[transaction_id]])&gt;1,"Yes","No")</f>
        <v>No</v>
      </c>
      <c r="L7092" s="1" t="str">
        <f>IF(Financial_Transactions[[#This Row],[customer_id]]&lt;&gt;"",(IF(COUNTIF(Customers[customer_id],Financial_Transactions[[#This Row],[customer_id]])&gt;0,"Valid","Invalid")),"")</f>
        <v/>
      </c>
      <c r="M7092" s="1" t="str">
        <f>IF(Financial_Transactions[[#This Row],[vendor_id]]&lt;&gt;"",IF(COUNTIF(Vendors[vendor_id],Financial_Transactions[[#This Row],[vendor_id]])&gt;0,"Valid","Invalid"),"")</f>
        <v>Valid</v>
      </c>
    </row>
    <row r="7093" spans="1:13" x14ac:dyDescent="0.3">
      <c r="A7093" s="1" t="s">
        <v>15671</v>
      </c>
      <c r="B7093" s="2">
        <v>44997</v>
      </c>
      <c r="C7093">
        <v>-55393.07</v>
      </c>
      <c r="D7093" s="1" t="s">
        <v>1478</v>
      </c>
      <c r="E7093" s="1" t="s">
        <v>1510</v>
      </c>
      <c r="F7093" s="1" t="s">
        <v>19</v>
      </c>
      <c r="G7093" s="1" t="s">
        <v>9</v>
      </c>
      <c r="H7093" s="1" t="s">
        <v>1479</v>
      </c>
      <c r="I7093" s="1" t="s">
        <v>1244</v>
      </c>
      <c r="J7093" s="1" t="s">
        <v>15672</v>
      </c>
      <c r="K7093" s="1" t="str">
        <f>IF(COUNTIF(Financial_Transactions[transaction_id],Financial_Transactions[[#This Row],[transaction_id]])&gt;1,"Yes","No")</f>
        <v>No</v>
      </c>
      <c r="L7093" s="1" t="str">
        <f>IF(Financial_Transactions[[#This Row],[customer_id]]&lt;&gt;"",(IF(COUNTIF(Customers[customer_id],Financial_Transactions[[#This Row],[customer_id]])&gt;0,"Valid","Invalid")),"")</f>
        <v/>
      </c>
      <c r="M7093" s="1" t="str">
        <f>IF(Financial_Transactions[[#This Row],[vendor_id]]&lt;&gt;"",IF(COUNTIF(Vendors[vendor_id],Financial_Transactions[[#This Row],[vendor_id]])&gt;0,"Valid","Invalid"),"")</f>
        <v>Valid</v>
      </c>
    </row>
    <row r="7094" spans="1:13" x14ac:dyDescent="0.3">
      <c r="A7094" s="1" t="s">
        <v>15673</v>
      </c>
      <c r="B7094" s="2">
        <v>44686</v>
      </c>
      <c r="C7094">
        <v>-49771.66</v>
      </c>
      <c r="D7094" s="1" t="s">
        <v>1478</v>
      </c>
      <c r="E7094" s="1" t="s">
        <v>1510</v>
      </c>
      <c r="F7094" s="1" t="s">
        <v>13</v>
      </c>
      <c r="G7094" s="1" t="s">
        <v>22</v>
      </c>
      <c r="H7094" s="1" t="s">
        <v>1479</v>
      </c>
      <c r="I7094" s="1" t="s">
        <v>1460</v>
      </c>
      <c r="J7094" s="1" t="s">
        <v>15674</v>
      </c>
      <c r="K7094" s="1" t="str">
        <f>IF(COUNTIF(Financial_Transactions[transaction_id],Financial_Transactions[[#This Row],[transaction_id]])&gt;1,"Yes","No")</f>
        <v>No</v>
      </c>
      <c r="L7094" s="1" t="str">
        <f>IF(Financial_Transactions[[#This Row],[customer_id]]&lt;&gt;"",(IF(COUNTIF(Customers[customer_id],Financial_Transactions[[#This Row],[customer_id]])&gt;0,"Valid","Invalid")),"")</f>
        <v/>
      </c>
      <c r="M7094" s="1" t="str">
        <f>IF(Financial_Transactions[[#This Row],[vendor_id]]&lt;&gt;"",IF(COUNTIF(Vendors[vendor_id],Financial_Transactions[[#This Row],[vendor_id]])&gt;0,"Valid","Invalid"),"")</f>
        <v>Valid</v>
      </c>
    </row>
    <row r="7095" spans="1:13" x14ac:dyDescent="0.3">
      <c r="A7095" s="1" t="s">
        <v>15675</v>
      </c>
      <c r="B7095" s="2">
        <v>45008</v>
      </c>
      <c r="C7095">
        <v>91345.46</v>
      </c>
      <c r="D7095" s="1" t="s">
        <v>1484</v>
      </c>
      <c r="E7095" s="1" t="s">
        <v>1500</v>
      </c>
      <c r="F7095" s="1" t="s">
        <v>19</v>
      </c>
      <c r="G7095" s="1" t="s">
        <v>9</v>
      </c>
      <c r="H7095" s="1" t="s">
        <v>706</v>
      </c>
      <c r="I7095" s="1" t="s">
        <v>1479</v>
      </c>
      <c r="J7095" s="1" t="s">
        <v>15676</v>
      </c>
      <c r="K7095" s="1" t="str">
        <f>IF(COUNTIF(Financial_Transactions[transaction_id],Financial_Transactions[[#This Row],[transaction_id]])&gt;1,"Yes","No")</f>
        <v>No</v>
      </c>
      <c r="L7095" s="1" t="str">
        <f>IF(Financial_Transactions[[#This Row],[customer_id]]&lt;&gt;"",(IF(COUNTIF(Customers[customer_id],Financial_Transactions[[#This Row],[customer_id]])&gt;0,"Valid","Invalid")),"")</f>
        <v>Valid</v>
      </c>
      <c r="M7095" s="1" t="str">
        <f>IF(Financial_Transactions[[#This Row],[vendor_id]]&lt;&gt;"",IF(COUNTIF(Vendors[vendor_id],Financial_Transactions[[#This Row],[vendor_id]])&gt;0,"Valid","Invalid"),"")</f>
        <v/>
      </c>
    </row>
    <row r="7096" spans="1:13" x14ac:dyDescent="0.3">
      <c r="A7096" s="1" t="s">
        <v>15677</v>
      </c>
      <c r="B7096" s="2">
        <v>44708</v>
      </c>
      <c r="C7096">
        <v>-44780.959999999999</v>
      </c>
      <c r="D7096" s="1" t="s">
        <v>1478</v>
      </c>
      <c r="E7096" s="1" t="s">
        <v>1510</v>
      </c>
      <c r="F7096" s="1" t="s">
        <v>8</v>
      </c>
      <c r="G7096" s="1" t="s">
        <v>22</v>
      </c>
      <c r="H7096" s="1" t="s">
        <v>1479</v>
      </c>
      <c r="I7096" s="1" t="s">
        <v>1265</v>
      </c>
      <c r="J7096" s="1" t="s">
        <v>15678</v>
      </c>
      <c r="K7096" s="1" t="str">
        <f>IF(COUNTIF(Financial_Transactions[transaction_id],Financial_Transactions[[#This Row],[transaction_id]])&gt;1,"Yes","No")</f>
        <v>No</v>
      </c>
      <c r="L7096" s="1" t="str">
        <f>IF(Financial_Transactions[[#This Row],[customer_id]]&lt;&gt;"",(IF(COUNTIF(Customers[customer_id],Financial_Transactions[[#This Row],[customer_id]])&gt;0,"Valid","Invalid")),"")</f>
        <v/>
      </c>
      <c r="M7096" s="1" t="str">
        <f>IF(Financial_Transactions[[#This Row],[vendor_id]]&lt;&gt;"",IF(COUNTIF(Vendors[vendor_id],Financial_Transactions[[#This Row],[vendor_id]])&gt;0,"Valid","Invalid"),"")</f>
        <v>Valid</v>
      </c>
    </row>
    <row r="7097" spans="1:13" x14ac:dyDescent="0.3">
      <c r="A7097" s="1" t="s">
        <v>15679</v>
      </c>
      <c r="B7097" s="2">
        <v>44589</v>
      </c>
      <c r="C7097">
        <v>26253.95</v>
      </c>
      <c r="D7097" s="1" t="s">
        <v>1588</v>
      </c>
      <c r="E7097" s="1" t="s">
        <v>1588</v>
      </c>
      <c r="F7097" s="1" t="s">
        <v>8</v>
      </c>
      <c r="G7097" s="1" t="s">
        <v>14</v>
      </c>
      <c r="H7097" s="1" t="s">
        <v>1479</v>
      </c>
      <c r="I7097" s="1" t="s">
        <v>1479</v>
      </c>
      <c r="J7097" s="1" t="s">
        <v>15680</v>
      </c>
      <c r="K7097" s="1" t="str">
        <f>IF(COUNTIF(Financial_Transactions[transaction_id],Financial_Transactions[[#This Row],[transaction_id]])&gt;1,"Yes","No")</f>
        <v>No</v>
      </c>
      <c r="L7097" s="1" t="str">
        <f>IF(Financial_Transactions[[#This Row],[customer_id]]&lt;&gt;"",(IF(COUNTIF(Customers[customer_id],Financial_Transactions[[#This Row],[customer_id]])&gt;0,"Valid","Invalid")),"")</f>
        <v/>
      </c>
      <c r="M7097" s="1" t="str">
        <f>IF(Financial_Transactions[[#This Row],[vendor_id]]&lt;&gt;"",IF(COUNTIF(Vendors[vendor_id],Financial_Transactions[[#This Row],[vendor_id]])&gt;0,"Valid","Invalid"),"")</f>
        <v/>
      </c>
    </row>
    <row r="7098" spans="1:13" x14ac:dyDescent="0.3">
      <c r="A7098" s="1" t="s">
        <v>15681</v>
      </c>
      <c r="B7098" s="2">
        <v>45135</v>
      </c>
      <c r="C7098">
        <v>178460.83</v>
      </c>
      <c r="D7098" s="1" t="s">
        <v>1484</v>
      </c>
      <c r="E7098" s="1" t="s">
        <v>1488</v>
      </c>
      <c r="F7098" s="1" t="s">
        <v>13</v>
      </c>
      <c r="G7098" s="1" t="s">
        <v>9</v>
      </c>
      <c r="H7098" s="1" t="s">
        <v>442</v>
      </c>
      <c r="I7098" s="1" t="s">
        <v>1479</v>
      </c>
      <c r="J7098" s="1" t="s">
        <v>15682</v>
      </c>
      <c r="K7098" s="1" t="str">
        <f>IF(COUNTIF(Financial_Transactions[transaction_id],Financial_Transactions[[#This Row],[transaction_id]])&gt;1,"Yes","No")</f>
        <v>No</v>
      </c>
      <c r="L7098" s="1" t="str">
        <f>IF(Financial_Transactions[[#This Row],[customer_id]]&lt;&gt;"",(IF(COUNTIF(Customers[customer_id],Financial_Transactions[[#This Row],[customer_id]])&gt;0,"Valid","Invalid")),"")</f>
        <v>Valid</v>
      </c>
      <c r="M7098" s="1" t="str">
        <f>IF(Financial_Transactions[[#This Row],[vendor_id]]&lt;&gt;"",IF(COUNTIF(Vendors[vendor_id],Financial_Transactions[[#This Row],[vendor_id]])&gt;0,"Valid","Invalid"),"")</f>
        <v/>
      </c>
    </row>
    <row r="7099" spans="1:13" x14ac:dyDescent="0.3">
      <c r="A7099" s="1" t="s">
        <v>15683</v>
      </c>
      <c r="B7099" s="2">
        <v>44789</v>
      </c>
      <c r="C7099">
        <v>-46519.71</v>
      </c>
      <c r="D7099" s="1" t="s">
        <v>1478</v>
      </c>
      <c r="E7099" s="1" t="s">
        <v>1235</v>
      </c>
      <c r="F7099" s="1" t="s">
        <v>8</v>
      </c>
      <c r="G7099" s="1" t="s">
        <v>14</v>
      </c>
      <c r="H7099" s="1" t="s">
        <v>1479</v>
      </c>
      <c r="I7099" s="1" t="s">
        <v>1414</v>
      </c>
      <c r="J7099" s="1" t="s">
        <v>15684</v>
      </c>
      <c r="K7099" s="1" t="str">
        <f>IF(COUNTIF(Financial_Transactions[transaction_id],Financial_Transactions[[#This Row],[transaction_id]])&gt;1,"Yes","No")</f>
        <v>No</v>
      </c>
      <c r="L7099" s="1" t="str">
        <f>IF(Financial_Transactions[[#This Row],[customer_id]]&lt;&gt;"",(IF(COUNTIF(Customers[customer_id],Financial_Transactions[[#This Row],[customer_id]])&gt;0,"Valid","Invalid")),"")</f>
        <v/>
      </c>
      <c r="M7099" s="1" t="str">
        <f>IF(Financial_Transactions[[#This Row],[vendor_id]]&lt;&gt;"",IF(COUNTIF(Vendors[vendor_id],Financial_Transactions[[#This Row],[vendor_id]])&gt;0,"Valid","Invalid"),"")</f>
        <v>Valid</v>
      </c>
    </row>
    <row r="7100" spans="1:13" x14ac:dyDescent="0.3">
      <c r="A7100" s="1" t="s">
        <v>15685</v>
      </c>
      <c r="B7100" s="2">
        <v>44660</v>
      </c>
      <c r="C7100">
        <v>189213.04</v>
      </c>
      <c r="D7100" s="1" t="s">
        <v>1484</v>
      </c>
      <c r="E7100" s="1" t="s">
        <v>1485</v>
      </c>
      <c r="F7100" s="1" t="s">
        <v>8</v>
      </c>
      <c r="G7100" s="1" t="s">
        <v>9</v>
      </c>
      <c r="H7100" s="1" t="s">
        <v>332</v>
      </c>
      <c r="I7100" s="1" t="s">
        <v>1479</v>
      </c>
      <c r="J7100" s="1" t="s">
        <v>15686</v>
      </c>
      <c r="K7100" s="1" t="str">
        <f>IF(COUNTIF(Financial_Transactions[transaction_id],Financial_Transactions[[#This Row],[transaction_id]])&gt;1,"Yes","No")</f>
        <v>No</v>
      </c>
      <c r="L7100" s="1" t="str">
        <f>IF(Financial_Transactions[[#This Row],[customer_id]]&lt;&gt;"",(IF(COUNTIF(Customers[customer_id],Financial_Transactions[[#This Row],[customer_id]])&gt;0,"Valid","Invalid")),"")</f>
        <v>Valid</v>
      </c>
      <c r="M7100" s="1" t="str">
        <f>IF(Financial_Transactions[[#This Row],[vendor_id]]&lt;&gt;"",IF(COUNTIF(Vendors[vendor_id],Financial_Transactions[[#This Row],[vendor_id]])&gt;0,"Valid","Invalid"),"")</f>
        <v/>
      </c>
    </row>
    <row r="7101" spans="1:13" x14ac:dyDescent="0.3">
      <c r="A7101" s="1" t="s">
        <v>15687</v>
      </c>
      <c r="B7101" s="2">
        <v>45242</v>
      </c>
      <c r="C7101">
        <v>141586.85</v>
      </c>
      <c r="D7101" s="1" t="s">
        <v>1484</v>
      </c>
      <c r="E7101" s="1" t="s">
        <v>1488</v>
      </c>
      <c r="F7101" s="1" t="s">
        <v>8</v>
      </c>
      <c r="G7101" s="1" t="s">
        <v>25</v>
      </c>
      <c r="H7101" s="1" t="s">
        <v>370</v>
      </c>
      <c r="I7101" s="1" t="s">
        <v>1479</v>
      </c>
      <c r="J7101" s="1" t="s">
        <v>15688</v>
      </c>
      <c r="K7101" s="1" t="str">
        <f>IF(COUNTIF(Financial_Transactions[transaction_id],Financial_Transactions[[#This Row],[transaction_id]])&gt;1,"Yes","No")</f>
        <v>No</v>
      </c>
      <c r="L7101" s="1" t="str">
        <f>IF(Financial_Transactions[[#This Row],[customer_id]]&lt;&gt;"",(IF(COUNTIF(Customers[customer_id],Financial_Transactions[[#This Row],[customer_id]])&gt;0,"Valid","Invalid")),"")</f>
        <v>Valid</v>
      </c>
      <c r="M7101" s="1" t="str">
        <f>IF(Financial_Transactions[[#This Row],[vendor_id]]&lt;&gt;"",IF(COUNTIF(Vendors[vendor_id],Financial_Transactions[[#This Row],[vendor_id]])&gt;0,"Valid","Invalid"),"")</f>
        <v/>
      </c>
    </row>
    <row r="7102" spans="1:13" x14ac:dyDescent="0.3">
      <c r="A7102" s="1" t="s">
        <v>15689</v>
      </c>
      <c r="B7102" s="2">
        <v>45057</v>
      </c>
      <c r="C7102">
        <v>33755.699999999997</v>
      </c>
      <c r="D7102" s="1" t="s">
        <v>1588</v>
      </c>
      <c r="E7102" s="1" t="s">
        <v>1588</v>
      </c>
      <c r="F7102" s="1" t="s">
        <v>13</v>
      </c>
      <c r="G7102" s="1" t="s">
        <v>25</v>
      </c>
      <c r="H7102" s="1" t="s">
        <v>1479</v>
      </c>
      <c r="I7102" s="1" t="s">
        <v>1479</v>
      </c>
      <c r="J7102" s="1" t="s">
        <v>15690</v>
      </c>
      <c r="K7102" s="1" t="str">
        <f>IF(COUNTIF(Financial_Transactions[transaction_id],Financial_Transactions[[#This Row],[transaction_id]])&gt;1,"Yes","No")</f>
        <v>No</v>
      </c>
      <c r="L7102" s="1" t="str">
        <f>IF(Financial_Transactions[[#This Row],[customer_id]]&lt;&gt;"",(IF(COUNTIF(Customers[customer_id],Financial_Transactions[[#This Row],[customer_id]])&gt;0,"Valid","Invalid")),"")</f>
        <v/>
      </c>
      <c r="M7102" s="1" t="str">
        <f>IF(Financial_Transactions[[#This Row],[vendor_id]]&lt;&gt;"",IF(COUNTIF(Vendors[vendor_id],Financial_Transactions[[#This Row],[vendor_id]])&gt;0,"Valid","Invalid"),"")</f>
        <v/>
      </c>
    </row>
    <row r="7103" spans="1:13" x14ac:dyDescent="0.3">
      <c r="A7103" s="1" t="s">
        <v>15691</v>
      </c>
      <c r="B7103" s="2">
        <v>44878</v>
      </c>
      <c r="C7103">
        <v>-56450.53</v>
      </c>
      <c r="D7103" s="1" t="s">
        <v>1478</v>
      </c>
      <c r="E7103" s="1" t="s">
        <v>1535</v>
      </c>
      <c r="F7103" s="1" t="s">
        <v>8</v>
      </c>
      <c r="G7103" s="1" t="s">
        <v>14</v>
      </c>
      <c r="H7103" s="1" t="s">
        <v>1479</v>
      </c>
      <c r="I7103" s="1" t="s">
        <v>1309</v>
      </c>
      <c r="J7103" s="1" t="s">
        <v>15692</v>
      </c>
      <c r="K7103" s="1" t="str">
        <f>IF(COUNTIF(Financial_Transactions[transaction_id],Financial_Transactions[[#This Row],[transaction_id]])&gt;1,"Yes","No")</f>
        <v>No</v>
      </c>
      <c r="L7103" s="1" t="str">
        <f>IF(Financial_Transactions[[#This Row],[customer_id]]&lt;&gt;"",(IF(COUNTIF(Customers[customer_id],Financial_Transactions[[#This Row],[customer_id]])&gt;0,"Valid","Invalid")),"")</f>
        <v/>
      </c>
      <c r="M7103" s="1" t="str">
        <f>IF(Financial_Transactions[[#This Row],[vendor_id]]&lt;&gt;"",IF(COUNTIF(Vendors[vendor_id],Financial_Transactions[[#This Row],[vendor_id]])&gt;0,"Valid","Invalid"),"")</f>
        <v>Valid</v>
      </c>
    </row>
    <row r="7104" spans="1:13" x14ac:dyDescent="0.3">
      <c r="A7104" s="1" t="s">
        <v>15693</v>
      </c>
      <c r="B7104" s="2">
        <v>45202</v>
      </c>
      <c r="C7104">
        <v>-2000</v>
      </c>
      <c r="D7104" s="1" t="s">
        <v>1478</v>
      </c>
      <c r="E7104" s="1" t="s">
        <v>1497</v>
      </c>
      <c r="F7104" s="1" t="s">
        <v>8</v>
      </c>
      <c r="G7104" s="1" t="s">
        <v>14</v>
      </c>
      <c r="H7104" s="1" t="s">
        <v>1479</v>
      </c>
      <c r="I7104" s="1" t="s">
        <v>1227</v>
      </c>
      <c r="J7104" s="1" t="s">
        <v>15694</v>
      </c>
      <c r="K7104" s="1" t="str">
        <f>IF(COUNTIF(Financial_Transactions[transaction_id],Financial_Transactions[[#This Row],[transaction_id]])&gt;1,"Yes","No")</f>
        <v>No</v>
      </c>
      <c r="L7104" s="1" t="str">
        <f>IF(Financial_Transactions[[#This Row],[customer_id]]&lt;&gt;"",(IF(COUNTIF(Customers[customer_id],Financial_Transactions[[#This Row],[customer_id]])&gt;0,"Valid","Invalid")),"")</f>
        <v/>
      </c>
      <c r="M7104" s="1" t="str">
        <f>IF(Financial_Transactions[[#This Row],[vendor_id]]&lt;&gt;"",IF(COUNTIF(Vendors[vendor_id],Financial_Transactions[[#This Row],[vendor_id]])&gt;0,"Valid","Invalid"),"")</f>
        <v>Valid</v>
      </c>
    </row>
    <row r="7105" spans="1:13" x14ac:dyDescent="0.3">
      <c r="A7105" s="1" t="s">
        <v>15695</v>
      </c>
      <c r="B7105" s="2">
        <v>44733</v>
      </c>
      <c r="C7105">
        <v>-23345.13</v>
      </c>
      <c r="D7105" s="1" t="s">
        <v>1478</v>
      </c>
      <c r="E7105" s="1" t="s">
        <v>1235</v>
      </c>
      <c r="F7105" s="1" t="s">
        <v>19</v>
      </c>
      <c r="G7105" s="1" t="s">
        <v>9</v>
      </c>
      <c r="H7105" s="1" t="s">
        <v>1479</v>
      </c>
      <c r="I7105" s="1" t="s">
        <v>1362</v>
      </c>
      <c r="J7105" s="1" t="s">
        <v>15696</v>
      </c>
      <c r="K7105" s="1" t="str">
        <f>IF(COUNTIF(Financial_Transactions[transaction_id],Financial_Transactions[[#This Row],[transaction_id]])&gt;1,"Yes","No")</f>
        <v>No</v>
      </c>
      <c r="L7105" s="1" t="str">
        <f>IF(Financial_Transactions[[#This Row],[customer_id]]&lt;&gt;"",(IF(COUNTIF(Customers[customer_id],Financial_Transactions[[#This Row],[customer_id]])&gt;0,"Valid","Invalid")),"")</f>
        <v/>
      </c>
      <c r="M7105" s="1" t="str">
        <f>IF(Financial_Transactions[[#This Row],[vendor_id]]&lt;&gt;"",IF(COUNTIF(Vendors[vendor_id],Financial_Transactions[[#This Row],[vendor_id]])&gt;0,"Valid","Invalid"),"")</f>
        <v>Valid</v>
      </c>
    </row>
    <row r="7106" spans="1:13" x14ac:dyDescent="0.3">
      <c r="A7106" s="1" t="s">
        <v>15697</v>
      </c>
      <c r="B7106" s="2">
        <v>44928</v>
      </c>
      <c r="C7106">
        <v>134332.93</v>
      </c>
      <c r="D7106" s="1" t="s">
        <v>1484</v>
      </c>
      <c r="E7106" s="1" t="s">
        <v>1488</v>
      </c>
      <c r="F7106" s="1" t="s">
        <v>13</v>
      </c>
      <c r="G7106" s="1" t="s">
        <v>22</v>
      </c>
      <c r="H7106" s="1" t="s">
        <v>268</v>
      </c>
      <c r="I7106" s="1" t="s">
        <v>1479</v>
      </c>
      <c r="J7106" s="1" t="s">
        <v>15698</v>
      </c>
      <c r="K7106" s="1" t="str">
        <f>IF(COUNTIF(Financial_Transactions[transaction_id],Financial_Transactions[[#This Row],[transaction_id]])&gt;1,"Yes","No")</f>
        <v>No</v>
      </c>
      <c r="L7106" s="1" t="str">
        <f>IF(Financial_Transactions[[#This Row],[customer_id]]&lt;&gt;"",(IF(COUNTIF(Customers[customer_id],Financial_Transactions[[#This Row],[customer_id]])&gt;0,"Valid","Invalid")),"")</f>
        <v>Valid</v>
      </c>
      <c r="M7106" s="1" t="str">
        <f>IF(Financial_Transactions[[#This Row],[vendor_id]]&lt;&gt;"",IF(COUNTIF(Vendors[vendor_id],Financial_Transactions[[#This Row],[vendor_id]])&gt;0,"Valid","Invalid"),"")</f>
        <v/>
      </c>
    </row>
    <row r="7107" spans="1:13" x14ac:dyDescent="0.3">
      <c r="A7107" s="1" t="s">
        <v>15699</v>
      </c>
      <c r="B7107" s="2">
        <v>45053</v>
      </c>
      <c r="C7107">
        <v>-54031.89</v>
      </c>
      <c r="D7107" s="1" t="s">
        <v>1478</v>
      </c>
      <c r="E7107" s="1" t="s">
        <v>1510</v>
      </c>
      <c r="F7107" s="1" t="s">
        <v>19</v>
      </c>
      <c r="G7107" s="1" t="s">
        <v>25</v>
      </c>
      <c r="H7107" s="1" t="s">
        <v>1479</v>
      </c>
      <c r="I7107" s="1" t="s">
        <v>1450</v>
      </c>
      <c r="J7107" s="1" t="s">
        <v>15700</v>
      </c>
      <c r="K7107" s="1" t="str">
        <f>IF(COUNTIF(Financial_Transactions[transaction_id],Financial_Transactions[[#This Row],[transaction_id]])&gt;1,"Yes","No")</f>
        <v>No</v>
      </c>
      <c r="L7107" s="1" t="str">
        <f>IF(Financial_Transactions[[#This Row],[customer_id]]&lt;&gt;"",(IF(COUNTIF(Customers[customer_id],Financial_Transactions[[#This Row],[customer_id]])&gt;0,"Valid","Invalid")),"")</f>
        <v/>
      </c>
      <c r="M7107" s="1" t="str">
        <f>IF(Financial_Transactions[[#This Row],[vendor_id]]&lt;&gt;"",IF(COUNTIF(Vendors[vendor_id],Financial_Transactions[[#This Row],[vendor_id]])&gt;0,"Valid","Invalid"),"")</f>
        <v>Valid</v>
      </c>
    </row>
    <row r="7108" spans="1:13" x14ac:dyDescent="0.3">
      <c r="A7108" s="1" t="s">
        <v>15701</v>
      </c>
      <c r="B7108" s="2">
        <v>45262</v>
      </c>
      <c r="C7108">
        <v>241532.63</v>
      </c>
      <c r="D7108" s="1" t="s">
        <v>1484</v>
      </c>
      <c r="E7108" s="1" t="s">
        <v>1500</v>
      </c>
      <c r="F7108" s="1" t="s">
        <v>8</v>
      </c>
      <c r="G7108" s="1" t="s">
        <v>9</v>
      </c>
      <c r="H7108" s="1" t="s">
        <v>572</v>
      </c>
      <c r="I7108" s="1" t="s">
        <v>1479</v>
      </c>
      <c r="J7108" s="1" t="s">
        <v>15702</v>
      </c>
      <c r="K7108" s="1" t="str">
        <f>IF(COUNTIF(Financial_Transactions[transaction_id],Financial_Transactions[[#This Row],[transaction_id]])&gt;1,"Yes","No")</f>
        <v>No</v>
      </c>
      <c r="L7108" s="1" t="str">
        <f>IF(Financial_Transactions[[#This Row],[customer_id]]&lt;&gt;"",(IF(COUNTIF(Customers[customer_id],Financial_Transactions[[#This Row],[customer_id]])&gt;0,"Valid","Invalid")),"")</f>
        <v>Valid</v>
      </c>
      <c r="M7108" s="1" t="str">
        <f>IF(Financial_Transactions[[#This Row],[vendor_id]]&lt;&gt;"",IF(COUNTIF(Vendors[vendor_id],Financial_Transactions[[#This Row],[vendor_id]])&gt;0,"Valid","Invalid"),"")</f>
        <v/>
      </c>
    </row>
    <row r="7109" spans="1:13" x14ac:dyDescent="0.3">
      <c r="A7109" s="1" t="s">
        <v>15703</v>
      </c>
      <c r="B7109" s="2">
        <v>45152</v>
      </c>
      <c r="C7109">
        <v>-28300.3</v>
      </c>
      <c r="D7109" s="1" t="s">
        <v>1478</v>
      </c>
      <c r="E7109" s="1" t="s">
        <v>1235</v>
      </c>
      <c r="F7109" s="1" t="s">
        <v>13</v>
      </c>
      <c r="G7109" s="1" t="s">
        <v>22</v>
      </c>
      <c r="H7109" s="1" t="s">
        <v>1479</v>
      </c>
      <c r="I7109" s="1" t="s">
        <v>1326</v>
      </c>
      <c r="J7109" s="1" t="s">
        <v>15704</v>
      </c>
      <c r="K7109" s="1" t="str">
        <f>IF(COUNTIF(Financial_Transactions[transaction_id],Financial_Transactions[[#This Row],[transaction_id]])&gt;1,"Yes","No")</f>
        <v>No</v>
      </c>
      <c r="L7109" s="1" t="str">
        <f>IF(Financial_Transactions[[#This Row],[customer_id]]&lt;&gt;"",(IF(COUNTIF(Customers[customer_id],Financial_Transactions[[#This Row],[customer_id]])&gt;0,"Valid","Invalid")),"")</f>
        <v/>
      </c>
      <c r="M7109" s="1" t="str">
        <f>IF(Financial_Transactions[[#This Row],[vendor_id]]&lt;&gt;"",IF(COUNTIF(Vendors[vendor_id],Financial_Transactions[[#This Row],[vendor_id]])&gt;0,"Valid","Invalid"),"")</f>
        <v>Valid</v>
      </c>
    </row>
    <row r="7110" spans="1:13" x14ac:dyDescent="0.3">
      <c r="A7110" s="1" t="s">
        <v>15705</v>
      </c>
      <c r="B7110" s="2">
        <v>45049</v>
      </c>
      <c r="C7110">
        <v>209306.73</v>
      </c>
      <c r="D7110" s="1" t="s">
        <v>1484</v>
      </c>
      <c r="E7110" s="1" t="s">
        <v>1485</v>
      </c>
      <c r="F7110" s="1" t="s">
        <v>8</v>
      </c>
      <c r="G7110" s="1" t="s">
        <v>22</v>
      </c>
      <c r="H7110" s="1" t="s">
        <v>518</v>
      </c>
      <c r="I7110" s="1" t="s">
        <v>1479</v>
      </c>
      <c r="J7110" s="1" t="s">
        <v>15706</v>
      </c>
      <c r="K7110" s="1" t="str">
        <f>IF(COUNTIF(Financial_Transactions[transaction_id],Financial_Transactions[[#This Row],[transaction_id]])&gt;1,"Yes","No")</f>
        <v>No</v>
      </c>
      <c r="L7110" s="1" t="str">
        <f>IF(Financial_Transactions[[#This Row],[customer_id]]&lt;&gt;"",(IF(COUNTIF(Customers[customer_id],Financial_Transactions[[#This Row],[customer_id]])&gt;0,"Valid","Invalid")),"")</f>
        <v>Valid</v>
      </c>
      <c r="M7110" s="1" t="str">
        <f>IF(Financial_Transactions[[#This Row],[vendor_id]]&lt;&gt;"",IF(COUNTIF(Vendors[vendor_id],Financial_Transactions[[#This Row],[vendor_id]])&gt;0,"Valid","Invalid"),"")</f>
        <v/>
      </c>
    </row>
    <row r="7111" spans="1:13" x14ac:dyDescent="0.3">
      <c r="A7111" s="1" t="s">
        <v>15707</v>
      </c>
      <c r="B7111" s="2">
        <v>44584</v>
      </c>
      <c r="C7111">
        <v>-69577.38</v>
      </c>
      <c r="D7111" s="1" t="s">
        <v>1478</v>
      </c>
      <c r="E7111" s="1" t="s">
        <v>1510</v>
      </c>
      <c r="F7111" s="1" t="s">
        <v>19</v>
      </c>
      <c r="G7111" s="1" t="s">
        <v>25</v>
      </c>
      <c r="H7111" s="1" t="s">
        <v>1479</v>
      </c>
      <c r="I7111" s="1" t="s">
        <v>1356</v>
      </c>
      <c r="J7111" s="1" t="s">
        <v>15708</v>
      </c>
      <c r="K7111" s="1" t="str">
        <f>IF(COUNTIF(Financial_Transactions[transaction_id],Financial_Transactions[[#This Row],[transaction_id]])&gt;1,"Yes","No")</f>
        <v>No</v>
      </c>
      <c r="L7111" s="1" t="str">
        <f>IF(Financial_Transactions[[#This Row],[customer_id]]&lt;&gt;"",(IF(COUNTIF(Customers[customer_id],Financial_Transactions[[#This Row],[customer_id]])&gt;0,"Valid","Invalid")),"")</f>
        <v/>
      </c>
      <c r="M7111" s="1" t="str">
        <f>IF(Financial_Transactions[[#This Row],[vendor_id]]&lt;&gt;"",IF(COUNTIF(Vendors[vendor_id],Financial_Transactions[[#This Row],[vendor_id]])&gt;0,"Valid","Invalid"),"")</f>
        <v>Valid</v>
      </c>
    </row>
    <row r="7112" spans="1:13" x14ac:dyDescent="0.3">
      <c r="A7112" s="1" t="s">
        <v>15709</v>
      </c>
      <c r="B7112" s="2">
        <v>44941</v>
      </c>
      <c r="C7112">
        <v>90298.87</v>
      </c>
      <c r="D7112" s="1" t="s">
        <v>1484</v>
      </c>
      <c r="E7112" s="1" t="s">
        <v>1485</v>
      </c>
      <c r="F7112" s="1" t="s">
        <v>13</v>
      </c>
      <c r="G7112" s="1" t="s">
        <v>22</v>
      </c>
      <c r="H7112" s="1" t="s">
        <v>440</v>
      </c>
      <c r="I7112" s="1" t="s">
        <v>1479</v>
      </c>
      <c r="J7112" s="1" t="s">
        <v>15710</v>
      </c>
      <c r="K7112" s="1" t="str">
        <f>IF(COUNTIF(Financial_Transactions[transaction_id],Financial_Transactions[[#This Row],[transaction_id]])&gt;1,"Yes","No")</f>
        <v>No</v>
      </c>
      <c r="L7112" s="1" t="str">
        <f>IF(Financial_Transactions[[#This Row],[customer_id]]&lt;&gt;"",(IF(COUNTIF(Customers[customer_id],Financial_Transactions[[#This Row],[customer_id]])&gt;0,"Valid","Invalid")),"")</f>
        <v>Valid</v>
      </c>
      <c r="M7112" s="1" t="str">
        <f>IF(Financial_Transactions[[#This Row],[vendor_id]]&lt;&gt;"",IF(COUNTIF(Vendors[vendor_id],Financial_Transactions[[#This Row],[vendor_id]])&gt;0,"Valid","Invalid"),"")</f>
        <v/>
      </c>
    </row>
    <row r="7113" spans="1:13" x14ac:dyDescent="0.3">
      <c r="A7113" s="1" t="s">
        <v>15711</v>
      </c>
      <c r="B7113" s="2">
        <v>44738</v>
      </c>
      <c r="C7113">
        <v>17842.439999999999</v>
      </c>
      <c r="D7113" s="1" t="s">
        <v>1505</v>
      </c>
      <c r="E7113" s="1" t="s">
        <v>1505</v>
      </c>
      <c r="F7113" s="1" t="s">
        <v>19</v>
      </c>
      <c r="G7113" s="1" t="s">
        <v>22</v>
      </c>
      <c r="H7113" s="1" t="s">
        <v>1479</v>
      </c>
      <c r="I7113" s="1" t="s">
        <v>1479</v>
      </c>
      <c r="J7113" s="1" t="s">
        <v>15712</v>
      </c>
      <c r="K7113" s="1" t="str">
        <f>IF(COUNTIF(Financial_Transactions[transaction_id],Financial_Transactions[[#This Row],[transaction_id]])&gt;1,"Yes","No")</f>
        <v>No</v>
      </c>
      <c r="L7113" s="1" t="str">
        <f>IF(Financial_Transactions[[#This Row],[customer_id]]&lt;&gt;"",(IF(COUNTIF(Customers[customer_id],Financial_Transactions[[#This Row],[customer_id]])&gt;0,"Valid","Invalid")),"")</f>
        <v/>
      </c>
      <c r="M7113" s="1" t="str">
        <f>IF(Financial_Transactions[[#This Row],[vendor_id]]&lt;&gt;"",IF(COUNTIF(Vendors[vendor_id],Financial_Transactions[[#This Row],[vendor_id]])&gt;0,"Valid","Invalid"),"")</f>
        <v/>
      </c>
    </row>
    <row r="7114" spans="1:13" x14ac:dyDescent="0.3">
      <c r="A7114" s="1" t="s">
        <v>15713</v>
      </c>
      <c r="B7114" s="2">
        <v>44814</v>
      </c>
      <c r="C7114">
        <v>-15859.06</v>
      </c>
      <c r="D7114" s="1" t="s">
        <v>1478</v>
      </c>
      <c r="E7114" s="1" t="s">
        <v>1250</v>
      </c>
      <c r="F7114" s="1" t="s">
        <v>8</v>
      </c>
      <c r="G7114" s="1" t="s">
        <v>22</v>
      </c>
      <c r="H7114" s="1" t="s">
        <v>1479</v>
      </c>
      <c r="I7114" s="1" t="s">
        <v>1392</v>
      </c>
      <c r="J7114" s="1" t="s">
        <v>15714</v>
      </c>
      <c r="K7114" s="1" t="str">
        <f>IF(COUNTIF(Financial_Transactions[transaction_id],Financial_Transactions[[#This Row],[transaction_id]])&gt;1,"Yes","No")</f>
        <v>No</v>
      </c>
      <c r="L7114" s="1" t="str">
        <f>IF(Financial_Transactions[[#This Row],[customer_id]]&lt;&gt;"",(IF(COUNTIF(Customers[customer_id],Financial_Transactions[[#This Row],[customer_id]])&gt;0,"Valid","Invalid")),"")</f>
        <v/>
      </c>
      <c r="M7114" s="1" t="str">
        <f>IF(Financial_Transactions[[#This Row],[vendor_id]]&lt;&gt;"",IF(COUNTIF(Vendors[vendor_id],Financial_Transactions[[#This Row],[vendor_id]])&gt;0,"Valid","Invalid"),"")</f>
        <v>Valid</v>
      </c>
    </row>
    <row r="7115" spans="1:13" x14ac:dyDescent="0.3">
      <c r="A7115" s="1" t="s">
        <v>15715</v>
      </c>
      <c r="B7115" s="2">
        <v>44868</v>
      </c>
      <c r="C7115">
        <v>198337.17</v>
      </c>
      <c r="D7115" s="1" t="s">
        <v>1484</v>
      </c>
      <c r="E7115" s="1" t="s">
        <v>1500</v>
      </c>
      <c r="F7115" s="1" t="s">
        <v>8</v>
      </c>
      <c r="G7115" s="1" t="s">
        <v>9</v>
      </c>
      <c r="H7115" s="1" t="s">
        <v>200</v>
      </c>
      <c r="I7115" s="1" t="s">
        <v>1479</v>
      </c>
      <c r="J7115" s="1" t="s">
        <v>15716</v>
      </c>
      <c r="K7115" s="1" t="str">
        <f>IF(COUNTIF(Financial_Transactions[transaction_id],Financial_Transactions[[#This Row],[transaction_id]])&gt;1,"Yes","No")</f>
        <v>No</v>
      </c>
      <c r="L7115" s="1" t="str">
        <f>IF(Financial_Transactions[[#This Row],[customer_id]]&lt;&gt;"",(IF(COUNTIF(Customers[customer_id],Financial_Transactions[[#This Row],[customer_id]])&gt;0,"Valid","Invalid")),"")</f>
        <v>Valid</v>
      </c>
      <c r="M7115" s="1" t="str">
        <f>IF(Financial_Transactions[[#This Row],[vendor_id]]&lt;&gt;"",IF(COUNTIF(Vendors[vendor_id],Financial_Transactions[[#This Row],[vendor_id]])&gt;0,"Valid","Invalid"),"")</f>
        <v/>
      </c>
    </row>
    <row r="7116" spans="1:13" x14ac:dyDescent="0.3">
      <c r="A7116" s="1" t="s">
        <v>15717</v>
      </c>
      <c r="B7116" s="2">
        <v>44698</v>
      </c>
      <c r="C7116">
        <v>199235.63</v>
      </c>
      <c r="D7116" s="1" t="s">
        <v>1484</v>
      </c>
      <c r="E7116" s="1" t="s">
        <v>1485</v>
      </c>
      <c r="F7116" s="1" t="s">
        <v>19</v>
      </c>
      <c r="G7116" s="1" t="s">
        <v>22</v>
      </c>
      <c r="H7116" s="1" t="s">
        <v>428</v>
      </c>
      <c r="I7116" s="1" t="s">
        <v>1479</v>
      </c>
      <c r="J7116" s="1" t="s">
        <v>15718</v>
      </c>
      <c r="K7116" s="1" t="str">
        <f>IF(COUNTIF(Financial_Transactions[transaction_id],Financial_Transactions[[#This Row],[transaction_id]])&gt;1,"Yes","No")</f>
        <v>No</v>
      </c>
      <c r="L7116" s="1" t="str">
        <f>IF(Financial_Transactions[[#This Row],[customer_id]]&lt;&gt;"",(IF(COUNTIF(Customers[customer_id],Financial_Transactions[[#This Row],[customer_id]])&gt;0,"Valid","Invalid")),"")</f>
        <v>Valid</v>
      </c>
      <c r="M7116" s="1" t="str">
        <f>IF(Financial_Transactions[[#This Row],[vendor_id]]&lt;&gt;"",IF(COUNTIF(Vendors[vendor_id],Financial_Transactions[[#This Row],[vendor_id]])&gt;0,"Valid","Invalid"),"")</f>
        <v/>
      </c>
    </row>
    <row r="7117" spans="1:13" x14ac:dyDescent="0.3">
      <c r="A7117" s="1" t="s">
        <v>15719</v>
      </c>
      <c r="B7117" s="2">
        <v>44997</v>
      </c>
      <c r="C7117">
        <v>138537.51999999999</v>
      </c>
      <c r="D7117" s="1" t="s">
        <v>1484</v>
      </c>
      <c r="E7117" s="1" t="s">
        <v>1488</v>
      </c>
      <c r="F7117" s="1" t="s">
        <v>13</v>
      </c>
      <c r="G7117" s="1" t="s">
        <v>14</v>
      </c>
      <c r="H7117" s="1" t="s">
        <v>692</v>
      </c>
      <c r="I7117" s="1" t="s">
        <v>1479</v>
      </c>
      <c r="J7117" s="1" t="s">
        <v>15720</v>
      </c>
      <c r="K7117" s="1" t="str">
        <f>IF(COUNTIF(Financial_Transactions[transaction_id],Financial_Transactions[[#This Row],[transaction_id]])&gt;1,"Yes","No")</f>
        <v>No</v>
      </c>
      <c r="L7117" s="1" t="str">
        <f>IF(Financial_Transactions[[#This Row],[customer_id]]&lt;&gt;"",(IF(COUNTIF(Customers[customer_id],Financial_Transactions[[#This Row],[customer_id]])&gt;0,"Valid","Invalid")),"")</f>
        <v>Valid</v>
      </c>
      <c r="M7117" s="1" t="str">
        <f>IF(Financial_Transactions[[#This Row],[vendor_id]]&lt;&gt;"",IF(COUNTIF(Vendors[vendor_id],Financial_Transactions[[#This Row],[vendor_id]])&gt;0,"Valid","Invalid"),"")</f>
        <v/>
      </c>
    </row>
    <row r="7118" spans="1:13" x14ac:dyDescent="0.3">
      <c r="A7118" s="1" t="s">
        <v>15721</v>
      </c>
      <c r="B7118" s="2">
        <v>45085</v>
      </c>
      <c r="C7118">
        <v>18810.21</v>
      </c>
      <c r="D7118" s="1" t="s">
        <v>1505</v>
      </c>
      <c r="E7118" s="1" t="s">
        <v>1505</v>
      </c>
      <c r="F7118" s="1" t="s">
        <v>19</v>
      </c>
      <c r="G7118" s="1" t="s">
        <v>22</v>
      </c>
      <c r="H7118" s="1" t="s">
        <v>1479</v>
      </c>
      <c r="I7118" s="1" t="s">
        <v>1479</v>
      </c>
      <c r="J7118" s="1" t="s">
        <v>15722</v>
      </c>
      <c r="K7118" s="1" t="str">
        <f>IF(COUNTIF(Financial_Transactions[transaction_id],Financial_Transactions[[#This Row],[transaction_id]])&gt;1,"Yes","No")</f>
        <v>No</v>
      </c>
      <c r="L7118" s="1" t="str">
        <f>IF(Financial_Transactions[[#This Row],[customer_id]]&lt;&gt;"",(IF(COUNTIF(Customers[customer_id],Financial_Transactions[[#This Row],[customer_id]])&gt;0,"Valid","Invalid")),"")</f>
        <v/>
      </c>
      <c r="M7118" s="1" t="str">
        <f>IF(Financial_Transactions[[#This Row],[vendor_id]]&lt;&gt;"",IF(COUNTIF(Vendors[vendor_id],Financial_Transactions[[#This Row],[vendor_id]])&gt;0,"Valid","Invalid"),"")</f>
        <v/>
      </c>
    </row>
    <row r="7119" spans="1:13" x14ac:dyDescent="0.3">
      <c r="A7119" s="1" t="s">
        <v>15723</v>
      </c>
      <c r="B7119" s="2">
        <v>44581</v>
      </c>
      <c r="C7119">
        <v>-37642.269999999997</v>
      </c>
      <c r="D7119" s="1" t="s">
        <v>1478</v>
      </c>
      <c r="E7119" s="1" t="s">
        <v>1225</v>
      </c>
      <c r="F7119" s="1" t="s">
        <v>8</v>
      </c>
      <c r="G7119" s="1" t="s">
        <v>25</v>
      </c>
      <c r="H7119" s="1" t="s">
        <v>1479</v>
      </c>
      <c r="I7119" s="1" t="s">
        <v>1307</v>
      </c>
      <c r="J7119" s="1" t="s">
        <v>15724</v>
      </c>
      <c r="K7119" s="1" t="str">
        <f>IF(COUNTIF(Financial_Transactions[transaction_id],Financial_Transactions[[#This Row],[transaction_id]])&gt;1,"Yes","No")</f>
        <v>No</v>
      </c>
      <c r="L7119" s="1" t="str">
        <f>IF(Financial_Transactions[[#This Row],[customer_id]]&lt;&gt;"",(IF(COUNTIF(Customers[customer_id],Financial_Transactions[[#This Row],[customer_id]])&gt;0,"Valid","Invalid")),"")</f>
        <v/>
      </c>
      <c r="M7119" s="1" t="str">
        <f>IF(Financial_Transactions[[#This Row],[vendor_id]]&lt;&gt;"",IF(COUNTIF(Vendors[vendor_id],Financial_Transactions[[#This Row],[vendor_id]])&gt;0,"Valid","Invalid"),"")</f>
        <v>Valid</v>
      </c>
    </row>
    <row r="7120" spans="1:13" x14ac:dyDescent="0.3">
      <c r="A7120" s="1" t="s">
        <v>15725</v>
      </c>
      <c r="B7120" s="2">
        <v>44890</v>
      </c>
      <c r="C7120">
        <v>-46911.63</v>
      </c>
      <c r="D7120" s="1" t="s">
        <v>1478</v>
      </c>
      <c r="E7120" s="1" t="s">
        <v>1497</v>
      </c>
      <c r="F7120" s="1" t="s">
        <v>13</v>
      </c>
      <c r="G7120" s="1" t="s">
        <v>25</v>
      </c>
      <c r="H7120" s="1" t="s">
        <v>1479</v>
      </c>
      <c r="I7120" s="1" t="s">
        <v>1238</v>
      </c>
      <c r="J7120" s="1" t="s">
        <v>15726</v>
      </c>
      <c r="K7120" s="1" t="str">
        <f>IF(COUNTIF(Financial_Transactions[transaction_id],Financial_Transactions[[#This Row],[transaction_id]])&gt;1,"Yes","No")</f>
        <v>No</v>
      </c>
      <c r="L7120" s="1" t="str">
        <f>IF(Financial_Transactions[[#This Row],[customer_id]]&lt;&gt;"",(IF(COUNTIF(Customers[customer_id],Financial_Transactions[[#This Row],[customer_id]])&gt;0,"Valid","Invalid")),"")</f>
        <v/>
      </c>
      <c r="M7120" s="1" t="str">
        <f>IF(Financial_Transactions[[#This Row],[vendor_id]]&lt;&gt;"",IF(COUNTIF(Vendors[vendor_id],Financial_Transactions[[#This Row],[vendor_id]])&gt;0,"Valid","Invalid"),"")</f>
        <v>Valid</v>
      </c>
    </row>
    <row r="7121" spans="1:13" x14ac:dyDescent="0.3">
      <c r="A7121" s="1" t="s">
        <v>15727</v>
      </c>
      <c r="B7121" s="2">
        <v>44670</v>
      </c>
      <c r="C7121">
        <v>149237.64000000001</v>
      </c>
      <c r="D7121" s="1" t="s">
        <v>1484</v>
      </c>
      <c r="E7121" s="1" t="s">
        <v>1500</v>
      </c>
      <c r="F7121" s="1" t="s">
        <v>19</v>
      </c>
      <c r="G7121" s="1" t="s">
        <v>22</v>
      </c>
      <c r="H7121" s="1" t="s">
        <v>17</v>
      </c>
      <c r="I7121" s="1" t="s">
        <v>1479</v>
      </c>
      <c r="J7121" s="1" t="s">
        <v>15728</v>
      </c>
      <c r="K7121" s="1" t="str">
        <f>IF(COUNTIF(Financial_Transactions[transaction_id],Financial_Transactions[[#This Row],[transaction_id]])&gt;1,"Yes","No")</f>
        <v>No</v>
      </c>
      <c r="L7121" s="1" t="str">
        <f>IF(Financial_Transactions[[#This Row],[customer_id]]&lt;&gt;"",(IF(COUNTIF(Customers[customer_id],Financial_Transactions[[#This Row],[customer_id]])&gt;0,"Valid","Invalid")),"")</f>
        <v>Valid</v>
      </c>
      <c r="M7121" s="1" t="str">
        <f>IF(Financial_Transactions[[#This Row],[vendor_id]]&lt;&gt;"",IF(COUNTIF(Vendors[vendor_id],Financial_Transactions[[#This Row],[vendor_id]])&gt;0,"Valid","Invalid"),"")</f>
        <v/>
      </c>
    </row>
    <row r="7122" spans="1:13" x14ac:dyDescent="0.3">
      <c r="A7122" s="1" t="s">
        <v>15729</v>
      </c>
      <c r="B7122" s="2">
        <v>44911</v>
      </c>
      <c r="C7122">
        <v>-18814.48</v>
      </c>
      <c r="D7122" s="1" t="s">
        <v>1478</v>
      </c>
      <c r="E7122" s="1" t="s">
        <v>1250</v>
      </c>
      <c r="F7122" s="1" t="s">
        <v>19</v>
      </c>
      <c r="G7122" s="1" t="s">
        <v>22</v>
      </c>
      <c r="H7122" s="1" t="s">
        <v>1479</v>
      </c>
      <c r="I7122" s="1" t="s">
        <v>1267</v>
      </c>
      <c r="J7122" s="1" t="s">
        <v>15730</v>
      </c>
      <c r="K7122" s="1" t="str">
        <f>IF(COUNTIF(Financial_Transactions[transaction_id],Financial_Transactions[[#This Row],[transaction_id]])&gt;1,"Yes","No")</f>
        <v>No</v>
      </c>
      <c r="L7122" s="1" t="str">
        <f>IF(Financial_Transactions[[#This Row],[customer_id]]&lt;&gt;"",(IF(COUNTIF(Customers[customer_id],Financial_Transactions[[#This Row],[customer_id]])&gt;0,"Valid","Invalid")),"")</f>
        <v/>
      </c>
      <c r="M7122" s="1" t="str">
        <f>IF(Financial_Transactions[[#This Row],[vendor_id]]&lt;&gt;"",IF(COUNTIF(Vendors[vendor_id],Financial_Transactions[[#This Row],[vendor_id]])&gt;0,"Valid","Invalid"),"")</f>
        <v>Valid</v>
      </c>
    </row>
    <row r="7123" spans="1:13" x14ac:dyDescent="0.3">
      <c r="A7123" s="1" t="s">
        <v>15731</v>
      </c>
      <c r="B7123" s="2">
        <v>44801</v>
      </c>
      <c r="C7123">
        <v>16960.349999999999</v>
      </c>
      <c r="D7123" s="1" t="s">
        <v>1505</v>
      </c>
      <c r="E7123" s="1" t="s">
        <v>1505</v>
      </c>
      <c r="F7123" s="1" t="s">
        <v>19</v>
      </c>
      <c r="G7123" s="1" t="s">
        <v>22</v>
      </c>
      <c r="H7123" s="1" t="s">
        <v>1479</v>
      </c>
      <c r="I7123" s="1" t="s">
        <v>1479</v>
      </c>
      <c r="J7123" s="1" t="s">
        <v>15732</v>
      </c>
      <c r="K7123" s="1" t="str">
        <f>IF(COUNTIF(Financial_Transactions[transaction_id],Financial_Transactions[[#This Row],[transaction_id]])&gt;1,"Yes","No")</f>
        <v>No</v>
      </c>
      <c r="L7123" s="1" t="str">
        <f>IF(Financial_Transactions[[#This Row],[customer_id]]&lt;&gt;"",(IF(COUNTIF(Customers[customer_id],Financial_Transactions[[#This Row],[customer_id]])&gt;0,"Valid","Invalid")),"")</f>
        <v/>
      </c>
      <c r="M7123" s="1" t="str">
        <f>IF(Financial_Transactions[[#This Row],[vendor_id]]&lt;&gt;"",IF(COUNTIF(Vendors[vendor_id],Financial_Transactions[[#This Row],[vendor_id]])&gt;0,"Valid","Invalid"),"")</f>
        <v/>
      </c>
    </row>
    <row r="7124" spans="1:13" x14ac:dyDescent="0.3">
      <c r="A7124" s="1" t="s">
        <v>15733</v>
      </c>
      <c r="B7124" s="2">
        <v>44737</v>
      </c>
      <c r="C7124">
        <v>192300.16</v>
      </c>
      <c r="D7124" s="1" t="s">
        <v>1484</v>
      </c>
      <c r="E7124" s="1" t="s">
        <v>1500</v>
      </c>
      <c r="F7124" s="1" t="s">
        <v>13</v>
      </c>
      <c r="G7124" s="1" t="s">
        <v>22</v>
      </c>
      <c r="H7124" s="1" t="s">
        <v>304</v>
      </c>
      <c r="I7124" s="1" t="s">
        <v>1479</v>
      </c>
      <c r="J7124" s="1" t="s">
        <v>15734</v>
      </c>
      <c r="K7124" s="1" t="str">
        <f>IF(COUNTIF(Financial_Transactions[transaction_id],Financial_Transactions[[#This Row],[transaction_id]])&gt;1,"Yes","No")</f>
        <v>No</v>
      </c>
      <c r="L7124" s="1" t="str">
        <f>IF(Financial_Transactions[[#This Row],[customer_id]]&lt;&gt;"",(IF(COUNTIF(Customers[customer_id],Financial_Transactions[[#This Row],[customer_id]])&gt;0,"Valid","Invalid")),"")</f>
        <v>Valid</v>
      </c>
      <c r="M7124" s="1" t="str">
        <f>IF(Financial_Transactions[[#This Row],[vendor_id]]&lt;&gt;"",IF(COUNTIF(Vendors[vendor_id],Financial_Transactions[[#This Row],[vendor_id]])&gt;0,"Valid","Invalid"),"")</f>
        <v/>
      </c>
    </row>
    <row r="7125" spans="1:13" x14ac:dyDescent="0.3">
      <c r="A7125" s="1" t="s">
        <v>15735</v>
      </c>
      <c r="B7125" s="2">
        <v>45003</v>
      </c>
      <c r="C7125">
        <v>-33062.47</v>
      </c>
      <c r="D7125" s="1" t="s">
        <v>1478</v>
      </c>
      <c r="E7125" s="1" t="s">
        <v>1235</v>
      </c>
      <c r="F7125" s="1" t="s">
        <v>13</v>
      </c>
      <c r="G7125" s="1" t="s">
        <v>9</v>
      </c>
      <c r="H7125" s="1" t="s">
        <v>1479</v>
      </c>
      <c r="I7125" s="1" t="s">
        <v>1236</v>
      </c>
      <c r="J7125" s="1" t="s">
        <v>15736</v>
      </c>
      <c r="K7125" s="1" t="str">
        <f>IF(COUNTIF(Financial_Transactions[transaction_id],Financial_Transactions[[#This Row],[transaction_id]])&gt;1,"Yes","No")</f>
        <v>No</v>
      </c>
      <c r="L7125" s="1" t="str">
        <f>IF(Financial_Transactions[[#This Row],[customer_id]]&lt;&gt;"",(IF(COUNTIF(Customers[customer_id],Financial_Transactions[[#This Row],[customer_id]])&gt;0,"Valid","Invalid")),"")</f>
        <v/>
      </c>
      <c r="M7125" s="1" t="str">
        <f>IF(Financial_Transactions[[#This Row],[vendor_id]]&lt;&gt;"",IF(COUNTIF(Vendors[vendor_id],Financial_Transactions[[#This Row],[vendor_id]])&gt;0,"Valid","Invalid"),"")</f>
        <v>Valid</v>
      </c>
    </row>
    <row r="7126" spans="1:13" x14ac:dyDescent="0.3">
      <c r="A7126" s="1" t="s">
        <v>15737</v>
      </c>
      <c r="B7126" s="2">
        <v>45274</v>
      </c>
      <c r="C7126">
        <v>222587.7</v>
      </c>
      <c r="D7126" s="1" t="s">
        <v>1484</v>
      </c>
      <c r="E7126" s="1" t="s">
        <v>1488</v>
      </c>
      <c r="F7126" s="1" t="s">
        <v>13</v>
      </c>
      <c r="G7126" s="1" t="s">
        <v>25</v>
      </c>
      <c r="H7126" s="1" t="s">
        <v>634</v>
      </c>
      <c r="I7126" s="1" t="s">
        <v>1479</v>
      </c>
      <c r="J7126" s="1" t="s">
        <v>15738</v>
      </c>
      <c r="K7126" s="1" t="str">
        <f>IF(COUNTIF(Financial_Transactions[transaction_id],Financial_Transactions[[#This Row],[transaction_id]])&gt;1,"Yes","No")</f>
        <v>No</v>
      </c>
      <c r="L7126" s="1" t="str">
        <f>IF(Financial_Transactions[[#This Row],[customer_id]]&lt;&gt;"",(IF(COUNTIF(Customers[customer_id],Financial_Transactions[[#This Row],[customer_id]])&gt;0,"Valid","Invalid")),"")</f>
        <v>Valid</v>
      </c>
      <c r="M7126" s="1" t="str">
        <f>IF(Financial_Transactions[[#This Row],[vendor_id]]&lt;&gt;"",IF(COUNTIF(Vendors[vendor_id],Financial_Transactions[[#This Row],[vendor_id]])&gt;0,"Valid","Invalid"),"")</f>
        <v/>
      </c>
    </row>
    <row r="7127" spans="1:13" x14ac:dyDescent="0.3">
      <c r="A7127" s="1" t="s">
        <v>15739</v>
      </c>
      <c r="B7127" s="2">
        <v>44618</v>
      </c>
      <c r="C7127">
        <v>237949.03</v>
      </c>
      <c r="D7127" s="1" t="s">
        <v>1484</v>
      </c>
      <c r="E7127" s="1" t="s">
        <v>1500</v>
      </c>
      <c r="F7127" s="1" t="s">
        <v>19</v>
      </c>
      <c r="G7127" s="1" t="s">
        <v>14</v>
      </c>
      <c r="H7127" s="1" t="s">
        <v>716</v>
      </c>
      <c r="I7127" s="1" t="s">
        <v>1479</v>
      </c>
      <c r="J7127" s="1" t="s">
        <v>15740</v>
      </c>
      <c r="K7127" s="1" t="str">
        <f>IF(COUNTIF(Financial_Transactions[transaction_id],Financial_Transactions[[#This Row],[transaction_id]])&gt;1,"Yes","No")</f>
        <v>No</v>
      </c>
      <c r="L7127" s="1" t="str">
        <f>IF(Financial_Transactions[[#This Row],[customer_id]]&lt;&gt;"",(IF(COUNTIF(Customers[customer_id],Financial_Transactions[[#This Row],[customer_id]])&gt;0,"Valid","Invalid")),"")</f>
        <v>Valid</v>
      </c>
      <c r="M7127" s="1" t="str">
        <f>IF(Financial_Transactions[[#This Row],[vendor_id]]&lt;&gt;"",IF(COUNTIF(Vendors[vendor_id],Financial_Transactions[[#This Row],[vendor_id]])&gt;0,"Valid","Invalid"),"")</f>
        <v/>
      </c>
    </row>
    <row r="7128" spans="1:13" x14ac:dyDescent="0.3">
      <c r="A7128" s="1" t="s">
        <v>15741</v>
      </c>
      <c r="B7128" s="2">
        <v>44790</v>
      </c>
      <c r="C7128">
        <v>118832.8</v>
      </c>
      <c r="D7128" s="1" t="s">
        <v>1484</v>
      </c>
      <c r="E7128" s="1" t="s">
        <v>1485</v>
      </c>
      <c r="F7128" s="1" t="s">
        <v>19</v>
      </c>
      <c r="G7128" s="1" t="s">
        <v>14</v>
      </c>
      <c r="H7128" s="1" t="s">
        <v>610</v>
      </c>
      <c r="I7128" s="1" t="s">
        <v>1479</v>
      </c>
      <c r="J7128" s="1" t="s">
        <v>15742</v>
      </c>
      <c r="K7128" s="1" t="str">
        <f>IF(COUNTIF(Financial_Transactions[transaction_id],Financial_Transactions[[#This Row],[transaction_id]])&gt;1,"Yes","No")</f>
        <v>No</v>
      </c>
      <c r="L7128" s="1" t="str">
        <f>IF(Financial_Transactions[[#This Row],[customer_id]]&lt;&gt;"",(IF(COUNTIF(Customers[customer_id],Financial_Transactions[[#This Row],[customer_id]])&gt;0,"Valid","Invalid")),"")</f>
        <v>Valid</v>
      </c>
      <c r="M7128" s="1" t="str">
        <f>IF(Financial_Transactions[[#This Row],[vendor_id]]&lt;&gt;"",IF(COUNTIF(Vendors[vendor_id],Financial_Transactions[[#This Row],[vendor_id]])&gt;0,"Valid","Invalid"),"")</f>
        <v/>
      </c>
    </row>
    <row r="7129" spans="1:13" x14ac:dyDescent="0.3">
      <c r="A7129" s="1" t="s">
        <v>15743</v>
      </c>
      <c r="B7129" s="2">
        <v>44975</v>
      </c>
      <c r="C7129">
        <v>-15695.17</v>
      </c>
      <c r="D7129" s="1" t="s">
        <v>1478</v>
      </c>
      <c r="E7129" s="1" t="s">
        <v>1225</v>
      </c>
      <c r="F7129" s="1" t="s">
        <v>19</v>
      </c>
      <c r="G7129" s="1" t="s">
        <v>9</v>
      </c>
      <c r="H7129" s="1" t="s">
        <v>1479</v>
      </c>
      <c r="I7129" s="1" t="s">
        <v>1450</v>
      </c>
      <c r="J7129" s="1" t="s">
        <v>15744</v>
      </c>
      <c r="K7129" s="1" t="str">
        <f>IF(COUNTIF(Financial_Transactions[transaction_id],Financial_Transactions[[#This Row],[transaction_id]])&gt;1,"Yes","No")</f>
        <v>No</v>
      </c>
      <c r="L7129" s="1" t="str">
        <f>IF(Financial_Transactions[[#This Row],[customer_id]]&lt;&gt;"",(IF(COUNTIF(Customers[customer_id],Financial_Transactions[[#This Row],[customer_id]])&gt;0,"Valid","Invalid")),"")</f>
        <v/>
      </c>
      <c r="M7129" s="1" t="str">
        <f>IF(Financial_Transactions[[#This Row],[vendor_id]]&lt;&gt;"",IF(COUNTIF(Vendors[vendor_id],Financial_Transactions[[#This Row],[vendor_id]])&gt;0,"Valid","Invalid"),"")</f>
        <v>Valid</v>
      </c>
    </row>
    <row r="7130" spans="1:13" x14ac:dyDescent="0.3">
      <c r="A7130" s="1" t="s">
        <v>15745</v>
      </c>
      <c r="B7130" s="2">
        <v>45036</v>
      </c>
      <c r="C7130">
        <v>-34805.599999999999</v>
      </c>
      <c r="D7130" s="1" t="s">
        <v>1478</v>
      </c>
      <c r="E7130" s="1" t="s">
        <v>1535</v>
      </c>
      <c r="F7130" s="1" t="s">
        <v>19</v>
      </c>
      <c r="G7130" s="1" t="s">
        <v>14</v>
      </c>
      <c r="H7130" s="1" t="s">
        <v>1479</v>
      </c>
      <c r="I7130" s="1" t="s">
        <v>1293</v>
      </c>
      <c r="J7130" s="1" t="s">
        <v>15746</v>
      </c>
      <c r="K7130" s="1" t="str">
        <f>IF(COUNTIF(Financial_Transactions[transaction_id],Financial_Transactions[[#This Row],[transaction_id]])&gt;1,"Yes","No")</f>
        <v>No</v>
      </c>
      <c r="L7130" s="1" t="str">
        <f>IF(Financial_Transactions[[#This Row],[customer_id]]&lt;&gt;"",(IF(COUNTIF(Customers[customer_id],Financial_Transactions[[#This Row],[customer_id]])&gt;0,"Valid","Invalid")),"")</f>
        <v/>
      </c>
      <c r="M7130" s="1" t="str">
        <f>IF(Financial_Transactions[[#This Row],[vendor_id]]&lt;&gt;"",IF(COUNTIF(Vendors[vendor_id],Financial_Transactions[[#This Row],[vendor_id]])&gt;0,"Valid","Invalid"),"")</f>
        <v>Valid</v>
      </c>
    </row>
    <row r="7131" spans="1:13" x14ac:dyDescent="0.3">
      <c r="A7131" s="1" t="s">
        <v>15747</v>
      </c>
      <c r="B7131" s="2">
        <v>44635</v>
      </c>
      <c r="C7131">
        <v>21374.7</v>
      </c>
      <c r="D7131" s="1" t="s">
        <v>1505</v>
      </c>
      <c r="E7131" s="1" t="s">
        <v>1505</v>
      </c>
      <c r="F7131" s="1" t="s">
        <v>19</v>
      </c>
      <c r="G7131" s="1" t="s">
        <v>14</v>
      </c>
      <c r="H7131" s="1" t="s">
        <v>1479</v>
      </c>
      <c r="I7131" s="1" t="s">
        <v>1479</v>
      </c>
      <c r="J7131" s="1" t="s">
        <v>15748</v>
      </c>
      <c r="K7131" s="1" t="str">
        <f>IF(COUNTIF(Financial_Transactions[transaction_id],Financial_Transactions[[#This Row],[transaction_id]])&gt;1,"Yes","No")</f>
        <v>No</v>
      </c>
      <c r="L7131" s="1" t="str">
        <f>IF(Financial_Transactions[[#This Row],[customer_id]]&lt;&gt;"",(IF(COUNTIF(Customers[customer_id],Financial_Transactions[[#This Row],[customer_id]])&gt;0,"Valid","Invalid")),"")</f>
        <v/>
      </c>
      <c r="M7131" s="1" t="str">
        <f>IF(Financial_Transactions[[#This Row],[vendor_id]]&lt;&gt;"",IF(COUNTIF(Vendors[vendor_id],Financial_Transactions[[#This Row],[vendor_id]])&gt;0,"Valid","Invalid"),"")</f>
        <v/>
      </c>
    </row>
    <row r="7132" spans="1:13" x14ac:dyDescent="0.3">
      <c r="A7132" s="1" t="s">
        <v>15749</v>
      </c>
      <c r="B7132" s="2">
        <v>44696</v>
      </c>
      <c r="C7132">
        <v>233849.53</v>
      </c>
      <c r="D7132" s="1" t="s">
        <v>1484</v>
      </c>
      <c r="E7132" s="1" t="s">
        <v>1500</v>
      </c>
      <c r="F7132" s="1" t="s">
        <v>8</v>
      </c>
      <c r="G7132" s="1" t="s">
        <v>14</v>
      </c>
      <c r="H7132" s="1" t="s">
        <v>304</v>
      </c>
      <c r="I7132" s="1" t="s">
        <v>1479</v>
      </c>
      <c r="J7132" s="1" t="s">
        <v>15750</v>
      </c>
      <c r="K7132" s="1" t="str">
        <f>IF(COUNTIF(Financial_Transactions[transaction_id],Financial_Transactions[[#This Row],[transaction_id]])&gt;1,"Yes","No")</f>
        <v>No</v>
      </c>
      <c r="L7132" s="1" t="str">
        <f>IF(Financial_Transactions[[#This Row],[customer_id]]&lt;&gt;"",(IF(COUNTIF(Customers[customer_id],Financial_Transactions[[#This Row],[customer_id]])&gt;0,"Valid","Invalid")),"")</f>
        <v>Valid</v>
      </c>
      <c r="M7132" s="1" t="str">
        <f>IF(Financial_Transactions[[#This Row],[vendor_id]]&lt;&gt;"",IF(COUNTIF(Vendors[vendor_id],Financial_Transactions[[#This Row],[vendor_id]])&gt;0,"Valid","Invalid"),"")</f>
        <v/>
      </c>
    </row>
    <row r="7133" spans="1:13" x14ac:dyDescent="0.3">
      <c r="A7133" s="1" t="s">
        <v>15751</v>
      </c>
      <c r="B7133" s="2">
        <v>45290</v>
      </c>
      <c r="C7133">
        <v>74358.929999999993</v>
      </c>
      <c r="D7133" s="1" t="s">
        <v>1484</v>
      </c>
      <c r="E7133" s="1" t="s">
        <v>1500</v>
      </c>
      <c r="F7133" s="1" t="s">
        <v>8</v>
      </c>
      <c r="G7133" s="1" t="s">
        <v>25</v>
      </c>
      <c r="H7133" s="1" t="s">
        <v>132</v>
      </c>
      <c r="I7133" s="1" t="s">
        <v>1479</v>
      </c>
      <c r="J7133" s="1" t="s">
        <v>15752</v>
      </c>
      <c r="K7133" s="1" t="str">
        <f>IF(COUNTIF(Financial_Transactions[transaction_id],Financial_Transactions[[#This Row],[transaction_id]])&gt;1,"Yes","No")</f>
        <v>No</v>
      </c>
      <c r="L7133" s="1" t="str">
        <f>IF(Financial_Transactions[[#This Row],[customer_id]]&lt;&gt;"",(IF(COUNTIF(Customers[customer_id],Financial_Transactions[[#This Row],[customer_id]])&gt;0,"Valid","Invalid")),"")</f>
        <v>Valid</v>
      </c>
      <c r="M7133" s="1" t="str">
        <f>IF(Financial_Transactions[[#This Row],[vendor_id]]&lt;&gt;"",IF(COUNTIF(Vendors[vendor_id],Financial_Transactions[[#This Row],[vendor_id]])&gt;0,"Valid","Invalid"),"")</f>
        <v/>
      </c>
    </row>
    <row r="7134" spans="1:13" x14ac:dyDescent="0.3">
      <c r="A7134" s="1" t="s">
        <v>15753</v>
      </c>
      <c r="B7134" s="2">
        <v>44975</v>
      </c>
      <c r="C7134">
        <v>-55734.09</v>
      </c>
      <c r="D7134" s="1" t="s">
        <v>1478</v>
      </c>
      <c r="E7134" s="1" t="s">
        <v>1497</v>
      </c>
      <c r="F7134" s="1" t="s">
        <v>19</v>
      </c>
      <c r="G7134" s="1" t="s">
        <v>25</v>
      </c>
      <c r="H7134" s="1" t="s">
        <v>1479</v>
      </c>
      <c r="I7134" s="1" t="s">
        <v>1450</v>
      </c>
      <c r="J7134" s="1" t="s">
        <v>15754</v>
      </c>
      <c r="K7134" s="1" t="str">
        <f>IF(COUNTIF(Financial_Transactions[transaction_id],Financial_Transactions[[#This Row],[transaction_id]])&gt;1,"Yes","No")</f>
        <v>No</v>
      </c>
      <c r="L7134" s="1" t="str">
        <f>IF(Financial_Transactions[[#This Row],[customer_id]]&lt;&gt;"",(IF(COUNTIF(Customers[customer_id],Financial_Transactions[[#This Row],[customer_id]])&gt;0,"Valid","Invalid")),"")</f>
        <v/>
      </c>
      <c r="M7134" s="1" t="str">
        <f>IF(Financial_Transactions[[#This Row],[vendor_id]]&lt;&gt;"",IF(COUNTIF(Vendors[vendor_id],Financial_Transactions[[#This Row],[vendor_id]])&gt;0,"Valid","Invalid"),"")</f>
        <v>Valid</v>
      </c>
    </row>
    <row r="7135" spans="1:13" x14ac:dyDescent="0.3">
      <c r="A7135" s="1" t="s">
        <v>15755</v>
      </c>
      <c r="B7135" s="2">
        <v>44974</v>
      </c>
      <c r="C7135">
        <v>18189.060000000001</v>
      </c>
      <c r="D7135" s="1" t="s">
        <v>1588</v>
      </c>
      <c r="E7135" s="1" t="s">
        <v>1588</v>
      </c>
      <c r="F7135" s="1" t="s">
        <v>19</v>
      </c>
      <c r="G7135" s="1" t="s">
        <v>14</v>
      </c>
      <c r="H7135" s="1" t="s">
        <v>1479</v>
      </c>
      <c r="I7135" s="1" t="s">
        <v>1479</v>
      </c>
      <c r="J7135" s="1" t="s">
        <v>15756</v>
      </c>
      <c r="K7135" s="1" t="str">
        <f>IF(COUNTIF(Financial_Transactions[transaction_id],Financial_Transactions[[#This Row],[transaction_id]])&gt;1,"Yes","No")</f>
        <v>No</v>
      </c>
      <c r="L7135" s="1" t="str">
        <f>IF(Financial_Transactions[[#This Row],[customer_id]]&lt;&gt;"",(IF(COUNTIF(Customers[customer_id],Financial_Transactions[[#This Row],[customer_id]])&gt;0,"Valid","Invalid")),"")</f>
        <v/>
      </c>
      <c r="M7135" s="1" t="str">
        <f>IF(Financial_Transactions[[#This Row],[vendor_id]]&lt;&gt;"",IF(COUNTIF(Vendors[vendor_id],Financial_Transactions[[#This Row],[vendor_id]])&gt;0,"Valid","Invalid"),"")</f>
        <v/>
      </c>
    </row>
    <row r="7136" spans="1:13" x14ac:dyDescent="0.3">
      <c r="A7136" s="1" t="s">
        <v>15757</v>
      </c>
      <c r="B7136" s="2">
        <v>45158</v>
      </c>
      <c r="C7136">
        <v>-21892.49</v>
      </c>
      <c r="D7136" s="1" t="s">
        <v>1478</v>
      </c>
      <c r="E7136" s="1" t="s">
        <v>1250</v>
      </c>
      <c r="F7136" s="1" t="s">
        <v>13</v>
      </c>
      <c r="G7136" s="1" t="s">
        <v>14</v>
      </c>
      <c r="H7136" s="1" t="s">
        <v>1479</v>
      </c>
      <c r="I7136" s="1" t="s">
        <v>1422</v>
      </c>
      <c r="J7136" s="1" t="s">
        <v>15758</v>
      </c>
      <c r="K7136" s="1" t="str">
        <f>IF(COUNTIF(Financial_Transactions[transaction_id],Financial_Transactions[[#This Row],[transaction_id]])&gt;1,"Yes","No")</f>
        <v>No</v>
      </c>
      <c r="L7136" s="1" t="str">
        <f>IF(Financial_Transactions[[#This Row],[customer_id]]&lt;&gt;"",(IF(COUNTIF(Customers[customer_id],Financial_Transactions[[#This Row],[customer_id]])&gt;0,"Valid","Invalid")),"")</f>
        <v/>
      </c>
      <c r="M7136" s="1" t="str">
        <f>IF(Financial_Transactions[[#This Row],[vendor_id]]&lt;&gt;"",IF(COUNTIF(Vendors[vendor_id],Financial_Transactions[[#This Row],[vendor_id]])&gt;0,"Valid","Invalid"),"")</f>
        <v>Valid</v>
      </c>
    </row>
    <row r="7137" spans="1:13" x14ac:dyDescent="0.3">
      <c r="A7137" s="1" t="s">
        <v>15759</v>
      </c>
      <c r="B7137" s="2">
        <v>44647</v>
      </c>
      <c r="C7137">
        <v>141714.53</v>
      </c>
      <c r="D7137" s="1" t="s">
        <v>1484</v>
      </c>
      <c r="E7137" s="1" t="s">
        <v>1500</v>
      </c>
      <c r="F7137" s="1" t="s">
        <v>19</v>
      </c>
      <c r="G7137" s="1" t="s">
        <v>14</v>
      </c>
      <c r="H7137" s="1" t="s">
        <v>502</v>
      </c>
      <c r="I7137" s="1" t="s">
        <v>1479</v>
      </c>
      <c r="J7137" s="1" t="s">
        <v>15760</v>
      </c>
      <c r="K7137" s="1" t="str">
        <f>IF(COUNTIF(Financial_Transactions[transaction_id],Financial_Transactions[[#This Row],[transaction_id]])&gt;1,"Yes","No")</f>
        <v>No</v>
      </c>
      <c r="L7137" s="1" t="str">
        <f>IF(Financial_Transactions[[#This Row],[customer_id]]&lt;&gt;"",(IF(COUNTIF(Customers[customer_id],Financial_Transactions[[#This Row],[customer_id]])&gt;0,"Valid","Invalid")),"")</f>
        <v>Valid</v>
      </c>
      <c r="M7137" s="1" t="str">
        <f>IF(Financial_Transactions[[#This Row],[vendor_id]]&lt;&gt;"",IF(COUNTIF(Vendors[vendor_id],Financial_Transactions[[#This Row],[vendor_id]])&gt;0,"Valid","Invalid"),"")</f>
        <v/>
      </c>
    </row>
    <row r="7138" spans="1:13" x14ac:dyDescent="0.3">
      <c r="A7138" s="1" t="s">
        <v>15761</v>
      </c>
      <c r="B7138" s="2">
        <v>44573</v>
      </c>
      <c r="C7138">
        <v>-32462.71</v>
      </c>
      <c r="D7138" s="1" t="s">
        <v>1478</v>
      </c>
      <c r="E7138" s="1" t="s">
        <v>1250</v>
      </c>
      <c r="F7138" s="1" t="s">
        <v>8</v>
      </c>
      <c r="G7138" s="1" t="s">
        <v>25</v>
      </c>
      <c r="H7138" s="1" t="s">
        <v>1479</v>
      </c>
      <c r="I7138" s="1" t="s">
        <v>1460</v>
      </c>
      <c r="J7138" s="1" t="s">
        <v>15762</v>
      </c>
      <c r="K7138" s="1" t="str">
        <f>IF(COUNTIF(Financial_Transactions[transaction_id],Financial_Transactions[[#This Row],[transaction_id]])&gt;1,"Yes","No")</f>
        <v>No</v>
      </c>
      <c r="L7138" s="1" t="str">
        <f>IF(Financial_Transactions[[#This Row],[customer_id]]&lt;&gt;"",(IF(COUNTIF(Customers[customer_id],Financial_Transactions[[#This Row],[customer_id]])&gt;0,"Valid","Invalid")),"")</f>
        <v/>
      </c>
      <c r="M7138" s="1" t="str">
        <f>IF(Financial_Transactions[[#This Row],[vendor_id]]&lt;&gt;"",IF(COUNTIF(Vendors[vendor_id],Financial_Transactions[[#This Row],[vendor_id]])&gt;0,"Valid","Invalid"),"")</f>
        <v>Valid</v>
      </c>
    </row>
    <row r="7139" spans="1:13" x14ac:dyDescent="0.3">
      <c r="A7139" s="1" t="s">
        <v>15763</v>
      </c>
      <c r="B7139" s="2">
        <v>44741</v>
      </c>
      <c r="C7139">
        <v>-6426.5</v>
      </c>
      <c r="D7139" s="1" t="s">
        <v>1478</v>
      </c>
      <c r="E7139" s="1" t="s">
        <v>1510</v>
      </c>
      <c r="F7139" s="1" t="s">
        <v>19</v>
      </c>
      <c r="G7139" s="1" t="s">
        <v>14</v>
      </c>
      <c r="H7139" s="1" t="s">
        <v>1479</v>
      </c>
      <c r="I7139" s="1" t="s">
        <v>1279</v>
      </c>
      <c r="J7139" s="1" t="s">
        <v>15764</v>
      </c>
      <c r="K7139" s="1" t="str">
        <f>IF(COUNTIF(Financial_Transactions[transaction_id],Financial_Transactions[[#This Row],[transaction_id]])&gt;1,"Yes","No")</f>
        <v>No</v>
      </c>
      <c r="L7139" s="1" t="str">
        <f>IF(Financial_Transactions[[#This Row],[customer_id]]&lt;&gt;"",(IF(COUNTIF(Customers[customer_id],Financial_Transactions[[#This Row],[customer_id]])&gt;0,"Valid","Invalid")),"")</f>
        <v/>
      </c>
      <c r="M7139" s="1" t="str">
        <f>IF(Financial_Transactions[[#This Row],[vendor_id]]&lt;&gt;"",IF(COUNTIF(Vendors[vendor_id],Financial_Transactions[[#This Row],[vendor_id]])&gt;0,"Valid","Invalid"),"")</f>
        <v>Valid</v>
      </c>
    </row>
    <row r="7140" spans="1:13" x14ac:dyDescent="0.3">
      <c r="A7140" s="1" t="s">
        <v>15765</v>
      </c>
      <c r="B7140" s="2">
        <v>45290</v>
      </c>
      <c r="C7140">
        <v>108915.79</v>
      </c>
      <c r="D7140" s="1" t="s">
        <v>1484</v>
      </c>
      <c r="E7140" s="1" t="s">
        <v>1500</v>
      </c>
      <c r="F7140" s="1" t="s">
        <v>8</v>
      </c>
      <c r="G7140" s="1" t="s">
        <v>25</v>
      </c>
      <c r="H7140" s="1" t="s">
        <v>132</v>
      </c>
      <c r="I7140" s="1" t="s">
        <v>1479</v>
      </c>
      <c r="J7140" s="1" t="s">
        <v>15766</v>
      </c>
      <c r="K7140" s="1" t="str">
        <f>IF(COUNTIF(Financial_Transactions[transaction_id],Financial_Transactions[[#This Row],[transaction_id]])&gt;1,"Yes","No")</f>
        <v>No</v>
      </c>
      <c r="L7140" s="1" t="str">
        <f>IF(Financial_Transactions[[#This Row],[customer_id]]&lt;&gt;"",(IF(COUNTIF(Customers[customer_id],Financial_Transactions[[#This Row],[customer_id]])&gt;0,"Valid","Invalid")),"")</f>
        <v>Valid</v>
      </c>
      <c r="M7140" s="1" t="str">
        <f>IF(Financial_Transactions[[#This Row],[vendor_id]]&lt;&gt;"",IF(COUNTIF(Vendors[vendor_id],Financial_Transactions[[#This Row],[vendor_id]])&gt;0,"Valid","Invalid"),"")</f>
        <v/>
      </c>
    </row>
    <row r="7141" spans="1:13" x14ac:dyDescent="0.3">
      <c r="A7141" s="1" t="s">
        <v>15767</v>
      </c>
      <c r="B7141" s="2">
        <v>44710</v>
      </c>
      <c r="C7141">
        <v>-24456.03</v>
      </c>
      <c r="D7141" s="1" t="s">
        <v>1478</v>
      </c>
      <c r="E7141" s="1" t="s">
        <v>1497</v>
      </c>
      <c r="F7141" s="1" t="s">
        <v>8</v>
      </c>
      <c r="G7141" s="1" t="s">
        <v>25</v>
      </c>
      <c r="H7141" s="1" t="s">
        <v>1479</v>
      </c>
      <c r="I7141" s="1" t="s">
        <v>1380</v>
      </c>
      <c r="J7141" s="1" t="s">
        <v>15768</v>
      </c>
      <c r="K7141" s="1" t="str">
        <f>IF(COUNTIF(Financial_Transactions[transaction_id],Financial_Transactions[[#This Row],[transaction_id]])&gt;1,"Yes","No")</f>
        <v>No</v>
      </c>
      <c r="L7141" s="1" t="str">
        <f>IF(Financial_Transactions[[#This Row],[customer_id]]&lt;&gt;"",(IF(COUNTIF(Customers[customer_id],Financial_Transactions[[#This Row],[customer_id]])&gt;0,"Valid","Invalid")),"")</f>
        <v/>
      </c>
      <c r="M7141" s="1" t="str">
        <f>IF(Financial_Transactions[[#This Row],[vendor_id]]&lt;&gt;"",IF(COUNTIF(Vendors[vendor_id],Financial_Transactions[[#This Row],[vendor_id]])&gt;0,"Valid","Invalid"),"")</f>
        <v>Valid</v>
      </c>
    </row>
    <row r="7142" spans="1:13" x14ac:dyDescent="0.3">
      <c r="A7142" s="1" t="s">
        <v>15769</v>
      </c>
      <c r="B7142" s="2">
        <v>44942</v>
      </c>
      <c r="C7142">
        <v>191334.23</v>
      </c>
      <c r="D7142" s="1" t="s">
        <v>1484</v>
      </c>
      <c r="E7142" s="1" t="s">
        <v>1485</v>
      </c>
      <c r="F7142" s="1" t="s">
        <v>8</v>
      </c>
      <c r="G7142" s="1" t="s">
        <v>22</v>
      </c>
      <c r="H7142" s="1" t="s">
        <v>404</v>
      </c>
      <c r="I7142" s="1" t="s">
        <v>1479</v>
      </c>
      <c r="J7142" s="1" t="s">
        <v>15770</v>
      </c>
      <c r="K7142" s="1" t="str">
        <f>IF(COUNTIF(Financial_Transactions[transaction_id],Financial_Transactions[[#This Row],[transaction_id]])&gt;1,"Yes","No")</f>
        <v>No</v>
      </c>
      <c r="L7142" s="1" t="str">
        <f>IF(Financial_Transactions[[#This Row],[customer_id]]&lt;&gt;"",(IF(COUNTIF(Customers[customer_id],Financial_Transactions[[#This Row],[customer_id]])&gt;0,"Valid","Invalid")),"")</f>
        <v>Valid</v>
      </c>
      <c r="M7142" s="1" t="str">
        <f>IF(Financial_Transactions[[#This Row],[vendor_id]]&lt;&gt;"",IF(COUNTIF(Vendors[vendor_id],Financial_Transactions[[#This Row],[vendor_id]])&gt;0,"Valid","Invalid"),"")</f>
        <v/>
      </c>
    </row>
    <row r="7143" spans="1:13" x14ac:dyDescent="0.3">
      <c r="A7143" s="1" t="s">
        <v>15771</v>
      </c>
      <c r="B7143" s="2">
        <v>45109</v>
      </c>
      <c r="C7143">
        <v>79342.149999999994</v>
      </c>
      <c r="D7143" s="1" t="s">
        <v>1484</v>
      </c>
      <c r="E7143" s="1" t="s">
        <v>1488</v>
      </c>
      <c r="F7143" s="1" t="s">
        <v>8</v>
      </c>
      <c r="G7143" s="1" t="s">
        <v>22</v>
      </c>
      <c r="H7143" s="1" t="s">
        <v>388</v>
      </c>
      <c r="I7143" s="1" t="s">
        <v>1479</v>
      </c>
      <c r="J7143" s="1" t="s">
        <v>15772</v>
      </c>
      <c r="K7143" s="1" t="str">
        <f>IF(COUNTIF(Financial_Transactions[transaction_id],Financial_Transactions[[#This Row],[transaction_id]])&gt;1,"Yes","No")</f>
        <v>No</v>
      </c>
      <c r="L7143" s="1" t="str">
        <f>IF(Financial_Transactions[[#This Row],[customer_id]]&lt;&gt;"",(IF(COUNTIF(Customers[customer_id],Financial_Transactions[[#This Row],[customer_id]])&gt;0,"Valid","Invalid")),"")</f>
        <v>Valid</v>
      </c>
      <c r="M7143" s="1" t="str">
        <f>IF(Financial_Transactions[[#This Row],[vendor_id]]&lt;&gt;"",IF(COUNTIF(Vendors[vendor_id],Financial_Transactions[[#This Row],[vendor_id]])&gt;0,"Valid","Invalid"),"")</f>
        <v/>
      </c>
    </row>
    <row r="7144" spans="1:13" x14ac:dyDescent="0.3">
      <c r="A7144" s="1" t="s">
        <v>15773</v>
      </c>
      <c r="B7144" s="2">
        <v>44770</v>
      </c>
      <c r="C7144">
        <v>-45669.760000000002</v>
      </c>
      <c r="D7144" s="1" t="s">
        <v>1478</v>
      </c>
      <c r="E7144" s="1" t="s">
        <v>1225</v>
      </c>
      <c r="F7144" s="1" t="s">
        <v>8</v>
      </c>
      <c r="G7144" s="1" t="s">
        <v>14</v>
      </c>
      <c r="H7144" s="1" t="s">
        <v>1479</v>
      </c>
      <c r="I7144" s="1" t="s">
        <v>1348</v>
      </c>
      <c r="J7144" s="1" t="s">
        <v>15774</v>
      </c>
      <c r="K7144" s="1" t="str">
        <f>IF(COUNTIF(Financial_Transactions[transaction_id],Financial_Transactions[[#This Row],[transaction_id]])&gt;1,"Yes","No")</f>
        <v>No</v>
      </c>
      <c r="L7144" s="1" t="str">
        <f>IF(Financial_Transactions[[#This Row],[customer_id]]&lt;&gt;"",(IF(COUNTIF(Customers[customer_id],Financial_Transactions[[#This Row],[customer_id]])&gt;0,"Valid","Invalid")),"")</f>
        <v/>
      </c>
      <c r="M7144" s="1" t="str">
        <f>IF(Financial_Transactions[[#This Row],[vendor_id]]&lt;&gt;"",IF(COUNTIF(Vendors[vendor_id],Financial_Transactions[[#This Row],[vendor_id]])&gt;0,"Valid","Invalid"),"")</f>
        <v>Valid</v>
      </c>
    </row>
    <row r="7145" spans="1:13" x14ac:dyDescent="0.3">
      <c r="A7145" s="1" t="s">
        <v>15775</v>
      </c>
      <c r="B7145" s="2">
        <v>44781</v>
      </c>
      <c r="C7145">
        <v>-33803.910000000003</v>
      </c>
      <c r="D7145" s="1" t="s">
        <v>1478</v>
      </c>
      <c r="E7145" s="1" t="s">
        <v>1497</v>
      </c>
      <c r="F7145" s="1" t="s">
        <v>19</v>
      </c>
      <c r="G7145" s="1" t="s">
        <v>9</v>
      </c>
      <c r="H7145" s="1" t="s">
        <v>1479</v>
      </c>
      <c r="I7145" s="1" t="s">
        <v>1362</v>
      </c>
      <c r="J7145" s="1" t="s">
        <v>15776</v>
      </c>
      <c r="K7145" s="1" t="str">
        <f>IF(COUNTIF(Financial_Transactions[transaction_id],Financial_Transactions[[#This Row],[transaction_id]])&gt;1,"Yes","No")</f>
        <v>No</v>
      </c>
      <c r="L7145" s="1" t="str">
        <f>IF(Financial_Transactions[[#This Row],[customer_id]]&lt;&gt;"",(IF(COUNTIF(Customers[customer_id],Financial_Transactions[[#This Row],[customer_id]])&gt;0,"Valid","Invalid")),"")</f>
        <v/>
      </c>
      <c r="M7145" s="1" t="str">
        <f>IF(Financial_Transactions[[#This Row],[vendor_id]]&lt;&gt;"",IF(COUNTIF(Vendors[vendor_id],Financial_Transactions[[#This Row],[vendor_id]])&gt;0,"Valid","Invalid"),"")</f>
        <v>Valid</v>
      </c>
    </row>
    <row r="7146" spans="1:13" x14ac:dyDescent="0.3">
      <c r="A7146" s="1" t="s">
        <v>15777</v>
      </c>
      <c r="B7146" s="2">
        <v>44587</v>
      </c>
      <c r="C7146">
        <v>157412.97</v>
      </c>
      <c r="D7146" s="1" t="s">
        <v>1484</v>
      </c>
      <c r="E7146" s="1" t="s">
        <v>1485</v>
      </c>
      <c r="F7146" s="1" t="s">
        <v>8</v>
      </c>
      <c r="G7146" s="1" t="s">
        <v>25</v>
      </c>
      <c r="H7146" s="1" t="s">
        <v>210</v>
      </c>
      <c r="I7146" s="1" t="s">
        <v>1479</v>
      </c>
      <c r="J7146" s="1" t="s">
        <v>15778</v>
      </c>
      <c r="K7146" s="1" t="str">
        <f>IF(COUNTIF(Financial_Transactions[transaction_id],Financial_Transactions[[#This Row],[transaction_id]])&gt;1,"Yes","No")</f>
        <v>No</v>
      </c>
      <c r="L7146" s="1" t="str">
        <f>IF(Financial_Transactions[[#This Row],[customer_id]]&lt;&gt;"",(IF(COUNTIF(Customers[customer_id],Financial_Transactions[[#This Row],[customer_id]])&gt;0,"Valid","Invalid")),"")</f>
        <v>Valid</v>
      </c>
      <c r="M7146" s="1" t="str">
        <f>IF(Financial_Transactions[[#This Row],[vendor_id]]&lt;&gt;"",IF(COUNTIF(Vendors[vendor_id],Financial_Transactions[[#This Row],[vendor_id]])&gt;0,"Valid","Invalid"),"")</f>
        <v/>
      </c>
    </row>
    <row r="7147" spans="1:13" x14ac:dyDescent="0.3">
      <c r="A7147" s="1" t="s">
        <v>15779</v>
      </c>
      <c r="B7147" s="2">
        <v>44877</v>
      </c>
      <c r="C7147">
        <v>181115.27</v>
      </c>
      <c r="D7147" s="1" t="s">
        <v>1484</v>
      </c>
      <c r="E7147" s="1" t="s">
        <v>1500</v>
      </c>
      <c r="F7147" s="1" t="s">
        <v>8</v>
      </c>
      <c r="G7147" s="1" t="s">
        <v>9</v>
      </c>
      <c r="H7147" s="1" t="s">
        <v>396</v>
      </c>
      <c r="I7147" s="1" t="s">
        <v>1479</v>
      </c>
      <c r="J7147" s="1" t="s">
        <v>15780</v>
      </c>
      <c r="K7147" s="1" t="str">
        <f>IF(COUNTIF(Financial_Transactions[transaction_id],Financial_Transactions[[#This Row],[transaction_id]])&gt;1,"Yes","No")</f>
        <v>No</v>
      </c>
      <c r="L7147" s="1" t="str">
        <f>IF(Financial_Transactions[[#This Row],[customer_id]]&lt;&gt;"",(IF(COUNTIF(Customers[customer_id],Financial_Transactions[[#This Row],[customer_id]])&gt;0,"Valid","Invalid")),"")</f>
        <v>Valid</v>
      </c>
      <c r="M7147" s="1" t="str">
        <f>IF(Financial_Transactions[[#This Row],[vendor_id]]&lt;&gt;"",IF(COUNTIF(Vendors[vendor_id],Financial_Transactions[[#This Row],[vendor_id]])&gt;0,"Valid","Invalid"),"")</f>
        <v/>
      </c>
    </row>
    <row r="7148" spans="1:13" x14ac:dyDescent="0.3">
      <c r="A7148" s="1" t="s">
        <v>15781</v>
      </c>
      <c r="B7148" s="2">
        <v>45053</v>
      </c>
      <c r="C7148">
        <v>134811.31</v>
      </c>
      <c r="D7148" s="1" t="s">
        <v>1484</v>
      </c>
      <c r="E7148" s="1" t="s">
        <v>1500</v>
      </c>
      <c r="F7148" s="1" t="s">
        <v>19</v>
      </c>
      <c r="G7148" s="1" t="s">
        <v>22</v>
      </c>
      <c r="H7148" s="1" t="s">
        <v>654</v>
      </c>
      <c r="I7148" s="1" t="s">
        <v>1479</v>
      </c>
      <c r="J7148" s="1" t="s">
        <v>15782</v>
      </c>
      <c r="K7148" s="1" t="str">
        <f>IF(COUNTIF(Financial_Transactions[transaction_id],Financial_Transactions[[#This Row],[transaction_id]])&gt;1,"Yes","No")</f>
        <v>No</v>
      </c>
      <c r="L7148" s="1" t="str">
        <f>IF(Financial_Transactions[[#This Row],[customer_id]]&lt;&gt;"",(IF(COUNTIF(Customers[customer_id],Financial_Transactions[[#This Row],[customer_id]])&gt;0,"Valid","Invalid")),"")</f>
        <v>Valid</v>
      </c>
      <c r="M7148" s="1" t="str">
        <f>IF(Financial_Transactions[[#This Row],[vendor_id]]&lt;&gt;"",IF(COUNTIF(Vendors[vendor_id],Financial_Transactions[[#This Row],[vendor_id]])&gt;0,"Valid","Invalid"),"")</f>
        <v/>
      </c>
    </row>
    <row r="7149" spans="1:13" x14ac:dyDescent="0.3">
      <c r="A7149" s="1" t="s">
        <v>15783</v>
      </c>
      <c r="B7149" s="2">
        <v>44830</v>
      </c>
      <c r="C7149">
        <v>146406.17000000001</v>
      </c>
      <c r="D7149" s="1" t="s">
        <v>1484</v>
      </c>
      <c r="E7149" s="1" t="s">
        <v>1500</v>
      </c>
      <c r="F7149" s="1" t="s">
        <v>13</v>
      </c>
      <c r="G7149" s="1" t="s">
        <v>25</v>
      </c>
      <c r="H7149" s="1" t="s">
        <v>118</v>
      </c>
      <c r="I7149" s="1" t="s">
        <v>1479</v>
      </c>
      <c r="J7149" s="1" t="s">
        <v>15784</v>
      </c>
      <c r="K7149" s="1" t="str">
        <f>IF(COUNTIF(Financial_Transactions[transaction_id],Financial_Transactions[[#This Row],[transaction_id]])&gt;1,"Yes","No")</f>
        <v>No</v>
      </c>
      <c r="L7149" s="1" t="str">
        <f>IF(Financial_Transactions[[#This Row],[customer_id]]&lt;&gt;"",(IF(COUNTIF(Customers[customer_id],Financial_Transactions[[#This Row],[customer_id]])&gt;0,"Valid","Invalid")),"")</f>
        <v>Valid</v>
      </c>
      <c r="M7149" s="1" t="str">
        <f>IF(Financial_Transactions[[#This Row],[vendor_id]]&lt;&gt;"",IF(COUNTIF(Vendors[vendor_id],Financial_Transactions[[#This Row],[vendor_id]])&gt;0,"Valid","Invalid"),"")</f>
        <v/>
      </c>
    </row>
    <row r="7150" spans="1:13" x14ac:dyDescent="0.3">
      <c r="A7150" s="1" t="s">
        <v>15785</v>
      </c>
      <c r="B7150" s="2">
        <v>45246</v>
      </c>
      <c r="C7150">
        <v>218095.92</v>
      </c>
      <c r="D7150" s="1" t="s">
        <v>1484</v>
      </c>
      <c r="E7150" s="1" t="s">
        <v>1500</v>
      </c>
      <c r="F7150" s="1" t="s">
        <v>13</v>
      </c>
      <c r="G7150" s="1" t="s">
        <v>9</v>
      </c>
      <c r="H7150" s="1" t="s">
        <v>516</v>
      </c>
      <c r="I7150" s="1" t="s">
        <v>1479</v>
      </c>
      <c r="J7150" s="1" t="s">
        <v>15786</v>
      </c>
      <c r="K7150" s="1" t="str">
        <f>IF(COUNTIF(Financial_Transactions[transaction_id],Financial_Transactions[[#This Row],[transaction_id]])&gt;1,"Yes","No")</f>
        <v>No</v>
      </c>
      <c r="L7150" s="1" t="str">
        <f>IF(Financial_Transactions[[#This Row],[customer_id]]&lt;&gt;"",(IF(COUNTIF(Customers[customer_id],Financial_Transactions[[#This Row],[customer_id]])&gt;0,"Valid","Invalid")),"")</f>
        <v>Valid</v>
      </c>
      <c r="M7150" s="1" t="str">
        <f>IF(Financial_Transactions[[#This Row],[vendor_id]]&lt;&gt;"",IF(COUNTIF(Vendors[vendor_id],Financial_Transactions[[#This Row],[vendor_id]])&gt;0,"Valid","Invalid"),"")</f>
        <v/>
      </c>
    </row>
    <row r="7151" spans="1:13" x14ac:dyDescent="0.3">
      <c r="A7151" s="1" t="s">
        <v>15787</v>
      </c>
      <c r="B7151" s="2">
        <v>44791</v>
      </c>
      <c r="C7151">
        <v>133724.78</v>
      </c>
      <c r="D7151" s="1" t="s">
        <v>1484</v>
      </c>
      <c r="E7151" s="1" t="s">
        <v>1488</v>
      </c>
      <c r="F7151" s="1" t="s">
        <v>19</v>
      </c>
      <c r="G7151" s="1" t="s">
        <v>14</v>
      </c>
      <c r="H7151" s="1" t="s">
        <v>688</v>
      </c>
      <c r="I7151" s="1" t="s">
        <v>1479</v>
      </c>
      <c r="J7151" s="1" t="s">
        <v>15788</v>
      </c>
      <c r="K7151" s="1" t="str">
        <f>IF(COUNTIF(Financial_Transactions[transaction_id],Financial_Transactions[[#This Row],[transaction_id]])&gt;1,"Yes","No")</f>
        <v>No</v>
      </c>
      <c r="L7151" s="1" t="str">
        <f>IF(Financial_Transactions[[#This Row],[customer_id]]&lt;&gt;"",(IF(COUNTIF(Customers[customer_id],Financial_Transactions[[#This Row],[customer_id]])&gt;0,"Valid","Invalid")),"")</f>
        <v>Valid</v>
      </c>
      <c r="M7151" s="1" t="str">
        <f>IF(Financial_Transactions[[#This Row],[vendor_id]]&lt;&gt;"",IF(COUNTIF(Vendors[vendor_id],Financial_Transactions[[#This Row],[vendor_id]])&gt;0,"Valid","Invalid"),"")</f>
        <v/>
      </c>
    </row>
    <row r="7152" spans="1:13" x14ac:dyDescent="0.3">
      <c r="A7152" s="1" t="s">
        <v>15789</v>
      </c>
      <c r="B7152" s="2">
        <v>45133</v>
      </c>
      <c r="C7152">
        <v>246288.39</v>
      </c>
      <c r="D7152" s="1" t="s">
        <v>1484</v>
      </c>
      <c r="E7152" s="1" t="s">
        <v>1485</v>
      </c>
      <c r="F7152" s="1" t="s">
        <v>13</v>
      </c>
      <c r="G7152" s="1" t="s">
        <v>9</v>
      </c>
      <c r="H7152" s="1" t="s">
        <v>744</v>
      </c>
      <c r="I7152" s="1" t="s">
        <v>1479</v>
      </c>
      <c r="J7152" s="1" t="s">
        <v>15790</v>
      </c>
      <c r="K7152" s="1" t="str">
        <f>IF(COUNTIF(Financial_Transactions[transaction_id],Financial_Transactions[[#This Row],[transaction_id]])&gt;1,"Yes","No")</f>
        <v>No</v>
      </c>
      <c r="L7152" s="1" t="str">
        <f>IF(Financial_Transactions[[#This Row],[customer_id]]&lt;&gt;"",(IF(COUNTIF(Customers[customer_id],Financial_Transactions[[#This Row],[customer_id]])&gt;0,"Valid","Invalid")),"")</f>
        <v>Valid</v>
      </c>
      <c r="M7152" s="1" t="str">
        <f>IF(Financial_Transactions[[#This Row],[vendor_id]]&lt;&gt;"",IF(COUNTIF(Vendors[vendor_id],Financial_Transactions[[#This Row],[vendor_id]])&gt;0,"Valid","Invalid"),"")</f>
        <v/>
      </c>
    </row>
    <row r="7153" spans="1:13" x14ac:dyDescent="0.3">
      <c r="A7153" s="1" t="s">
        <v>15791</v>
      </c>
      <c r="B7153" s="2">
        <v>44844</v>
      </c>
      <c r="C7153">
        <v>-31629.49</v>
      </c>
      <c r="D7153" s="1" t="s">
        <v>1478</v>
      </c>
      <c r="E7153" s="1" t="s">
        <v>1535</v>
      </c>
      <c r="F7153" s="1" t="s">
        <v>13</v>
      </c>
      <c r="G7153" s="1" t="s">
        <v>14</v>
      </c>
      <c r="H7153" s="1" t="s">
        <v>1479</v>
      </c>
      <c r="I7153" s="1" t="s">
        <v>1354</v>
      </c>
      <c r="J7153" s="1" t="s">
        <v>15792</v>
      </c>
      <c r="K7153" s="1" t="str">
        <f>IF(COUNTIF(Financial_Transactions[transaction_id],Financial_Transactions[[#This Row],[transaction_id]])&gt;1,"Yes","No")</f>
        <v>No</v>
      </c>
      <c r="L7153" s="1" t="str">
        <f>IF(Financial_Transactions[[#This Row],[customer_id]]&lt;&gt;"",(IF(COUNTIF(Customers[customer_id],Financial_Transactions[[#This Row],[customer_id]])&gt;0,"Valid","Invalid")),"")</f>
        <v/>
      </c>
      <c r="M7153" s="1" t="str">
        <f>IF(Financial_Transactions[[#This Row],[vendor_id]]&lt;&gt;"",IF(COUNTIF(Vendors[vendor_id],Financial_Transactions[[#This Row],[vendor_id]])&gt;0,"Valid","Invalid"),"")</f>
        <v>Valid</v>
      </c>
    </row>
    <row r="7154" spans="1:13" x14ac:dyDescent="0.3">
      <c r="A7154" s="1" t="s">
        <v>15793</v>
      </c>
      <c r="B7154" s="2">
        <v>45000</v>
      </c>
      <c r="C7154">
        <v>130042.7</v>
      </c>
      <c r="D7154" s="1" t="s">
        <v>1484</v>
      </c>
      <c r="E7154" s="1" t="s">
        <v>1500</v>
      </c>
      <c r="F7154" s="1" t="s">
        <v>13</v>
      </c>
      <c r="G7154" s="1" t="s">
        <v>14</v>
      </c>
      <c r="H7154" s="1" t="s">
        <v>452</v>
      </c>
      <c r="I7154" s="1" t="s">
        <v>1479</v>
      </c>
      <c r="J7154" s="1" t="s">
        <v>15794</v>
      </c>
      <c r="K7154" s="1" t="str">
        <f>IF(COUNTIF(Financial_Transactions[transaction_id],Financial_Transactions[[#This Row],[transaction_id]])&gt;1,"Yes","No")</f>
        <v>No</v>
      </c>
      <c r="L7154" s="1" t="str">
        <f>IF(Financial_Transactions[[#This Row],[customer_id]]&lt;&gt;"",(IF(COUNTIF(Customers[customer_id],Financial_Transactions[[#This Row],[customer_id]])&gt;0,"Valid","Invalid")),"")</f>
        <v>Valid</v>
      </c>
      <c r="M7154" s="1" t="str">
        <f>IF(Financial_Transactions[[#This Row],[vendor_id]]&lt;&gt;"",IF(COUNTIF(Vendors[vendor_id],Financial_Transactions[[#This Row],[vendor_id]])&gt;0,"Valid","Invalid"),"")</f>
        <v/>
      </c>
    </row>
    <row r="7155" spans="1:13" x14ac:dyDescent="0.3">
      <c r="A7155" s="1" t="s">
        <v>15795</v>
      </c>
      <c r="B7155" s="2">
        <v>44710</v>
      </c>
      <c r="C7155">
        <v>20712.32</v>
      </c>
      <c r="D7155" s="1" t="s">
        <v>1505</v>
      </c>
      <c r="E7155" s="1" t="s">
        <v>1505</v>
      </c>
      <c r="F7155" s="1" t="s">
        <v>13</v>
      </c>
      <c r="G7155" s="1" t="s">
        <v>25</v>
      </c>
      <c r="H7155" s="1" t="s">
        <v>1479</v>
      </c>
      <c r="I7155" s="1" t="s">
        <v>1479</v>
      </c>
      <c r="J7155" s="1" t="s">
        <v>15796</v>
      </c>
      <c r="K7155" s="1" t="str">
        <f>IF(COUNTIF(Financial_Transactions[transaction_id],Financial_Transactions[[#This Row],[transaction_id]])&gt;1,"Yes","No")</f>
        <v>No</v>
      </c>
      <c r="L7155" s="1" t="str">
        <f>IF(Financial_Transactions[[#This Row],[customer_id]]&lt;&gt;"",(IF(COUNTIF(Customers[customer_id],Financial_Transactions[[#This Row],[customer_id]])&gt;0,"Valid","Invalid")),"")</f>
        <v/>
      </c>
      <c r="M7155" s="1" t="str">
        <f>IF(Financial_Transactions[[#This Row],[vendor_id]]&lt;&gt;"",IF(COUNTIF(Vendors[vendor_id],Financial_Transactions[[#This Row],[vendor_id]])&gt;0,"Valid","Invalid"),"")</f>
        <v/>
      </c>
    </row>
    <row r="7156" spans="1:13" x14ac:dyDescent="0.3">
      <c r="A7156" s="1" t="s">
        <v>15797</v>
      </c>
      <c r="B7156" s="2">
        <v>44589</v>
      </c>
      <c r="C7156">
        <v>31755.26</v>
      </c>
      <c r="D7156" s="1" t="s">
        <v>1588</v>
      </c>
      <c r="E7156" s="1" t="s">
        <v>1588</v>
      </c>
      <c r="F7156" s="1" t="s">
        <v>19</v>
      </c>
      <c r="G7156" s="1" t="s">
        <v>22</v>
      </c>
      <c r="H7156" s="1" t="s">
        <v>1479</v>
      </c>
      <c r="I7156" s="1" t="s">
        <v>1479</v>
      </c>
      <c r="J7156" s="1" t="s">
        <v>15798</v>
      </c>
      <c r="K7156" s="1" t="str">
        <f>IF(COUNTIF(Financial_Transactions[transaction_id],Financial_Transactions[[#This Row],[transaction_id]])&gt;1,"Yes","No")</f>
        <v>No</v>
      </c>
      <c r="L7156" s="1" t="str">
        <f>IF(Financial_Transactions[[#This Row],[customer_id]]&lt;&gt;"",(IF(COUNTIF(Customers[customer_id],Financial_Transactions[[#This Row],[customer_id]])&gt;0,"Valid","Invalid")),"")</f>
        <v/>
      </c>
      <c r="M7156" s="1" t="str">
        <f>IF(Financial_Transactions[[#This Row],[vendor_id]]&lt;&gt;"",IF(COUNTIF(Vendors[vendor_id],Financial_Transactions[[#This Row],[vendor_id]])&gt;0,"Valid","Invalid"),"")</f>
        <v/>
      </c>
    </row>
    <row r="7157" spans="1:13" x14ac:dyDescent="0.3">
      <c r="A7157" s="1" t="s">
        <v>15799</v>
      </c>
      <c r="B7157" s="2">
        <v>45124</v>
      </c>
      <c r="C7157">
        <v>172705.88</v>
      </c>
      <c r="D7157" s="1" t="s">
        <v>1484</v>
      </c>
      <c r="E7157" s="1" t="s">
        <v>1500</v>
      </c>
      <c r="F7157" s="1" t="s">
        <v>13</v>
      </c>
      <c r="G7157" s="1" t="s">
        <v>14</v>
      </c>
      <c r="H7157" s="1" t="s">
        <v>496</v>
      </c>
      <c r="I7157" s="1" t="s">
        <v>1479</v>
      </c>
      <c r="J7157" s="1" t="s">
        <v>15800</v>
      </c>
      <c r="K7157" s="1" t="str">
        <f>IF(COUNTIF(Financial_Transactions[transaction_id],Financial_Transactions[[#This Row],[transaction_id]])&gt;1,"Yes","No")</f>
        <v>No</v>
      </c>
      <c r="L7157" s="1" t="str">
        <f>IF(Financial_Transactions[[#This Row],[customer_id]]&lt;&gt;"",(IF(COUNTIF(Customers[customer_id],Financial_Transactions[[#This Row],[customer_id]])&gt;0,"Valid","Invalid")),"")</f>
        <v>Valid</v>
      </c>
      <c r="M7157" s="1" t="str">
        <f>IF(Financial_Transactions[[#This Row],[vendor_id]]&lt;&gt;"",IF(COUNTIF(Vendors[vendor_id],Financial_Transactions[[#This Row],[vendor_id]])&gt;0,"Valid","Invalid"),"")</f>
        <v/>
      </c>
    </row>
    <row r="7158" spans="1:13" x14ac:dyDescent="0.3">
      <c r="A7158" s="1" t="s">
        <v>15801</v>
      </c>
      <c r="B7158" s="2">
        <v>44820</v>
      </c>
      <c r="C7158">
        <v>-36878.85</v>
      </c>
      <c r="D7158" s="1" t="s">
        <v>1478</v>
      </c>
      <c r="E7158" s="1" t="s">
        <v>1225</v>
      </c>
      <c r="F7158" s="1" t="s">
        <v>8</v>
      </c>
      <c r="G7158" s="1" t="s">
        <v>14</v>
      </c>
      <c r="H7158" s="1" t="s">
        <v>1479</v>
      </c>
      <c r="I7158" s="1" t="s">
        <v>1428</v>
      </c>
      <c r="J7158" s="1" t="s">
        <v>15802</v>
      </c>
      <c r="K7158" s="1" t="str">
        <f>IF(COUNTIF(Financial_Transactions[transaction_id],Financial_Transactions[[#This Row],[transaction_id]])&gt;1,"Yes","No")</f>
        <v>No</v>
      </c>
      <c r="L7158" s="1" t="str">
        <f>IF(Financial_Transactions[[#This Row],[customer_id]]&lt;&gt;"",(IF(COUNTIF(Customers[customer_id],Financial_Transactions[[#This Row],[customer_id]])&gt;0,"Valid","Invalid")),"")</f>
        <v/>
      </c>
      <c r="M7158" s="1" t="str">
        <f>IF(Financial_Transactions[[#This Row],[vendor_id]]&lt;&gt;"",IF(COUNTIF(Vendors[vendor_id],Financial_Transactions[[#This Row],[vendor_id]])&gt;0,"Valid","Invalid"),"")</f>
        <v>Valid</v>
      </c>
    </row>
    <row r="7159" spans="1:13" x14ac:dyDescent="0.3">
      <c r="A7159" s="1" t="s">
        <v>15803</v>
      </c>
      <c r="B7159" s="2">
        <v>45088</v>
      </c>
      <c r="C7159">
        <v>259885.01</v>
      </c>
      <c r="D7159" s="1" t="s">
        <v>1484</v>
      </c>
      <c r="E7159" s="1" t="s">
        <v>1488</v>
      </c>
      <c r="F7159" s="1" t="s">
        <v>13</v>
      </c>
      <c r="G7159" s="1" t="s">
        <v>25</v>
      </c>
      <c r="H7159" s="1" t="s">
        <v>54</v>
      </c>
      <c r="I7159" s="1" t="s">
        <v>1479</v>
      </c>
      <c r="J7159" s="1" t="s">
        <v>15804</v>
      </c>
      <c r="K7159" s="1" t="str">
        <f>IF(COUNTIF(Financial_Transactions[transaction_id],Financial_Transactions[[#This Row],[transaction_id]])&gt;1,"Yes","No")</f>
        <v>No</v>
      </c>
      <c r="L7159" s="1" t="str">
        <f>IF(Financial_Transactions[[#This Row],[customer_id]]&lt;&gt;"",(IF(COUNTIF(Customers[customer_id],Financial_Transactions[[#This Row],[customer_id]])&gt;0,"Valid","Invalid")),"")</f>
        <v>Valid</v>
      </c>
      <c r="M7159" s="1" t="str">
        <f>IF(Financial_Transactions[[#This Row],[vendor_id]]&lt;&gt;"",IF(COUNTIF(Vendors[vendor_id],Financial_Transactions[[#This Row],[vendor_id]])&gt;0,"Valid","Invalid"),"")</f>
        <v/>
      </c>
    </row>
    <row r="7160" spans="1:13" x14ac:dyDescent="0.3">
      <c r="A7160" s="1" t="s">
        <v>15805</v>
      </c>
      <c r="B7160" s="2">
        <v>45030</v>
      </c>
      <c r="C7160">
        <v>-26184.89</v>
      </c>
      <c r="D7160" s="1" t="s">
        <v>1478</v>
      </c>
      <c r="E7160" s="1" t="s">
        <v>1235</v>
      </c>
      <c r="F7160" s="1" t="s">
        <v>19</v>
      </c>
      <c r="G7160" s="1" t="s">
        <v>9</v>
      </c>
      <c r="H7160" s="1" t="s">
        <v>1479</v>
      </c>
      <c r="I7160" s="1" t="s">
        <v>1257</v>
      </c>
      <c r="J7160" s="1" t="s">
        <v>15806</v>
      </c>
      <c r="K7160" s="1" t="str">
        <f>IF(COUNTIF(Financial_Transactions[transaction_id],Financial_Transactions[[#This Row],[transaction_id]])&gt;1,"Yes","No")</f>
        <v>No</v>
      </c>
      <c r="L7160" s="1" t="str">
        <f>IF(Financial_Transactions[[#This Row],[customer_id]]&lt;&gt;"",(IF(COUNTIF(Customers[customer_id],Financial_Transactions[[#This Row],[customer_id]])&gt;0,"Valid","Invalid")),"")</f>
        <v/>
      </c>
      <c r="M7160" s="1" t="str">
        <f>IF(Financial_Transactions[[#This Row],[vendor_id]]&lt;&gt;"",IF(COUNTIF(Vendors[vendor_id],Financial_Transactions[[#This Row],[vendor_id]])&gt;0,"Valid","Invalid"),"")</f>
        <v>Valid</v>
      </c>
    </row>
    <row r="7161" spans="1:13" x14ac:dyDescent="0.3">
      <c r="A7161" s="1" t="s">
        <v>15807</v>
      </c>
      <c r="B7161" s="2">
        <v>44767</v>
      </c>
      <c r="C7161">
        <v>39957.85</v>
      </c>
      <c r="D7161" s="1" t="s">
        <v>1484</v>
      </c>
      <c r="E7161" s="1" t="s">
        <v>1485</v>
      </c>
      <c r="F7161" s="1" t="s">
        <v>13</v>
      </c>
      <c r="G7161" s="1" t="s">
        <v>14</v>
      </c>
      <c r="H7161" s="1" t="s">
        <v>200</v>
      </c>
      <c r="I7161" s="1" t="s">
        <v>1479</v>
      </c>
      <c r="J7161" s="1" t="s">
        <v>15808</v>
      </c>
      <c r="K7161" s="1" t="str">
        <f>IF(COUNTIF(Financial_Transactions[transaction_id],Financial_Transactions[[#This Row],[transaction_id]])&gt;1,"Yes","No")</f>
        <v>No</v>
      </c>
      <c r="L7161" s="1" t="str">
        <f>IF(Financial_Transactions[[#This Row],[customer_id]]&lt;&gt;"",(IF(COUNTIF(Customers[customer_id],Financial_Transactions[[#This Row],[customer_id]])&gt;0,"Valid","Invalid")),"")</f>
        <v>Valid</v>
      </c>
      <c r="M7161" s="1" t="str">
        <f>IF(Financial_Transactions[[#This Row],[vendor_id]]&lt;&gt;"",IF(COUNTIF(Vendors[vendor_id],Financial_Transactions[[#This Row],[vendor_id]])&gt;0,"Valid","Invalid"),"")</f>
        <v/>
      </c>
    </row>
    <row r="7162" spans="1:13" x14ac:dyDescent="0.3">
      <c r="A7162" s="1" t="s">
        <v>15809</v>
      </c>
      <c r="B7162" s="2">
        <v>44685</v>
      </c>
      <c r="C7162">
        <v>77820.53</v>
      </c>
      <c r="D7162" s="1" t="s">
        <v>1484</v>
      </c>
      <c r="E7162" s="1" t="s">
        <v>1500</v>
      </c>
      <c r="F7162" s="1" t="s">
        <v>13</v>
      </c>
      <c r="G7162" s="1" t="s">
        <v>25</v>
      </c>
      <c r="H7162" s="1" t="s">
        <v>596</v>
      </c>
      <c r="I7162" s="1" t="s">
        <v>1479</v>
      </c>
      <c r="J7162" s="1" t="s">
        <v>15810</v>
      </c>
      <c r="K7162" s="1" t="str">
        <f>IF(COUNTIF(Financial_Transactions[transaction_id],Financial_Transactions[[#This Row],[transaction_id]])&gt;1,"Yes","No")</f>
        <v>No</v>
      </c>
      <c r="L7162" s="1" t="str">
        <f>IF(Financial_Transactions[[#This Row],[customer_id]]&lt;&gt;"",(IF(COUNTIF(Customers[customer_id],Financial_Transactions[[#This Row],[customer_id]])&gt;0,"Valid","Invalid")),"")</f>
        <v>Valid</v>
      </c>
      <c r="M7162" s="1" t="str">
        <f>IF(Financial_Transactions[[#This Row],[vendor_id]]&lt;&gt;"",IF(COUNTIF(Vendors[vendor_id],Financial_Transactions[[#This Row],[vendor_id]])&gt;0,"Valid","Invalid"),"")</f>
        <v/>
      </c>
    </row>
    <row r="7163" spans="1:13" x14ac:dyDescent="0.3">
      <c r="A7163" s="1" t="s">
        <v>15811</v>
      </c>
      <c r="B7163" s="2">
        <v>44752</v>
      </c>
      <c r="C7163">
        <v>48507.37</v>
      </c>
      <c r="D7163" s="1" t="s">
        <v>1484</v>
      </c>
      <c r="E7163" s="1" t="s">
        <v>1485</v>
      </c>
      <c r="F7163" s="1" t="s">
        <v>13</v>
      </c>
      <c r="G7163" s="1" t="s">
        <v>9</v>
      </c>
      <c r="H7163" s="1" t="s">
        <v>692</v>
      </c>
      <c r="I7163" s="1" t="s">
        <v>1479</v>
      </c>
      <c r="J7163" s="1" t="s">
        <v>15812</v>
      </c>
      <c r="K7163" s="1" t="str">
        <f>IF(COUNTIF(Financial_Transactions[transaction_id],Financial_Transactions[[#This Row],[transaction_id]])&gt;1,"Yes","No")</f>
        <v>No</v>
      </c>
      <c r="L7163" s="1" t="str">
        <f>IF(Financial_Transactions[[#This Row],[customer_id]]&lt;&gt;"",(IF(COUNTIF(Customers[customer_id],Financial_Transactions[[#This Row],[customer_id]])&gt;0,"Valid","Invalid")),"")</f>
        <v>Valid</v>
      </c>
      <c r="M7163" s="1" t="str">
        <f>IF(Financial_Transactions[[#This Row],[vendor_id]]&lt;&gt;"",IF(COUNTIF(Vendors[vendor_id],Financial_Transactions[[#This Row],[vendor_id]])&gt;0,"Valid","Invalid"),"")</f>
        <v/>
      </c>
    </row>
    <row r="7164" spans="1:13" x14ac:dyDescent="0.3">
      <c r="A7164" s="1" t="s">
        <v>15813</v>
      </c>
      <c r="B7164" s="2">
        <v>44688</v>
      </c>
      <c r="C7164">
        <v>201526.23</v>
      </c>
      <c r="D7164" s="1" t="s">
        <v>1484</v>
      </c>
      <c r="E7164" s="1" t="s">
        <v>1485</v>
      </c>
      <c r="F7164" s="1" t="s">
        <v>19</v>
      </c>
      <c r="G7164" s="1" t="s">
        <v>25</v>
      </c>
      <c r="H7164" s="1" t="s">
        <v>212</v>
      </c>
      <c r="I7164" s="1" t="s">
        <v>1479</v>
      </c>
      <c r="J7164" s="1" t="s">
        <v>15814</v>
      </c>
      <c r="K7164" s="1" t="str">
        <f>IF(COUNTIF(Financial_Transactions[transaction_id],Financial_Transactions[[#This Row],[transaction_id]])&gt;1,"Yes","No")</f>
        <v>No</v>
      </c>
      <c r="L7164" s="1" t="str">
        <f>IF(Financial_Transactions[[#This Row],[customer_id]]&lt;&gt;"",(IF(COUNTIF(Customers[customer_id],Financial_Transactions[[#This Row],[customer_id]])&gt;0,"Valid","Invalid")),"")</f>
        <v>Valid</v>
      </c>
      <c r="M7164" s="1" t="str">
        <f>IF(Financial_Transactions[[#This Row],[vendor_id]]&lt;&gt;"",IF(COUNTIF(Vendors[vendor_id],Financial_Transactions[[#This Row],[vendor_id]])&gt;0,"Valid","Invalid"),"")</f>
        <v/>
      </c>
    </row>
    <row r="7165" spans="1:13" x14ac:dyDescent="0.3">
      <c r="A7165" s="1" t="s">
        <v>15815</v>
      </c>
      <c r="B7165" s="2">
        <v>44987</v>
      </c>
      <c r="C7165">
        <v>114475.44</v>
      </c>
      <c r="D7165" s="1" t="s">
        <v>1484</v>
      </c>
      <c r="E7165" s="1" t="s">
        <v>1488</v>
      </c>
      <c r="F7165" s="1" t="s">
        <v>19</v>
      </c>
      <c r="G7165" s="1" t="s">
        <v>22</v>
      </c>
      <c r="H7165" s="1" t="s">
        <v>542</v>
      </c>
      <c r="I7165" s="1" t="s">
        <v>1479</v>
      </c>
      <c r="J7165" s="1" t="s">
        <v>15816</v>
      </c>
      <c r="K7165" s="1" t="str">
        <f>IF(COUNTIF(Financial_Transactions[transaction_id],Financial_Transactions[[#This Row],[transaction_id]])&gt;1,"Yes","No")</f>
        <v>No</v>
      </c>
      <c r="L7165" s="1" t="str">
        <f>IF(Financial_Transactions[[#This Row],[customer_id]]&lt;&gt;"",(IF(COUNTIF(Customers[customer_id],Financial_Transactions[[#This Row],[customer_id]])&gt;0,"Valid","Invalid")),"")</f>
        <v>Valid</v>
      </c>
      <c r="M7165" s="1" t="str">
        <f>IF(Financial_Transactions[[#This Row],[vendor_id]]&lt;&gt;"",IF(COUNTIF(Vendors[vendor_id],Financial_Transactions[[#This Row],[vendor_id]])&gt;0,"Valid","Invalid"),"")</f>
        <v/>
      </c>
    </row>
    <row r="7166" spans="1:13" x14ac:dyDescent="0.3">
      <c r="A7166" s="1" t="s">
        <v>15817</v>
      </c>
      <c r="B7166" s="2">
        <v>44891</v>
      </c>
      <c r="C7166">
        <v>-50321.18</v>
      </c>
      <c r="D7166" s="1" t="s">
        <v>1478</v>
      </c>
      <c r="E7166" s="1" t="s">
        <v>1535</v>
      </c>
      <c r="F7166" s="1" t="s">
        <v>19</v>
      </c>
      <c r="G7166" s="1" t="s">
        <v>25</v>
      </c>
      <c r="H7166" s="1" t="s">
        <v>1479</v>
      </c>
      <c r="I7166" s="1" t="s">
        <v>1269</v>
      </c>
      <c r="J7166" s="1" t="s">
        <v>15818</v>
      </c>
      <c r="K7166" s="1" t="str">
        <f>IF(COUNTIF(Financial_Transactions[transaction_id],Financial_Transactions[[#This Row],[transaction_id]])&gt;1,"Yes","No")</f>
        <v>No</v>
      </c>
      <c r="L7166" s="1" t="str">
        <f>IF(Financial_Transactions[[#This Row],[customer_id]]&lt;&gt;"",(IF(COUNTIF(Customers[customer_id],Financial_Transactions[[#This Row],[customer_id]])&gt;0,"Valid","Invalid")),"")</f>
        <v/>
      </c>
      <c r="M7166" s="1" t="str">
        <f>IF(Financial_Transactions[[#This Row],[vendor_id]]&lt;&gt;"",IF(COUNTIF(Vendors[vendor_id],Financial_Transactions[[#This Row],[vendor_id]])&gt;0,"Valid","Invalid"),"")</f>
        <v>Valid</v>
      </c>
    </row>
    <row r="7167" spans="1:13" x14ac:dyDescent="0.3">
      <c r="A7167" s="1" t="s">
        <v>15819</v>
      </c>
      <c r="B7167" s="2">
        <v>45150</v>
      </c>
      <c r="C7167">
        <v>210465.86</v>
      </c>
      <c r="D7167" s="1" t="s">
        <v>1484</v>
      </c>
      <c r="E7167" s="1" t="s">
        <v>1488</v>
      </c>
      <c r="F7167" s="1" t="s">
        <v>19</v>
      </c>
      <c r="G7167" s="1" t="s">
        <v>9</v>
      </c>
      <c r="H7167" s="1" t="s">
        <v>530</v>
      </c>
      <c r="I7167" s="1" t="s">
        <v>1479</v>
      </c>
      <c r="J7167" s="1" t="s">
        <v>15820</v>
      </c>
      <c r="K7167" s="1" t="str">
        <f>IF(COUNTIF(Financial_Transactions[transaction_id],Financial_Transactions[[#This Row],[transaction_id]])&gt;1,"Yes","No")</f>
        <v>No</v>
      </c>
      <c r="L7167" s="1" t="str">
        <f>IF(Financial_Transactions[[#This Row],[customer_id]]&lt;&gt;"",(IF(COUNTIF(Customers[customer_id],Financial_Transactions[[#This Row],[customer_id]])&gt;0,"Valid","Invalid")),"")</f>
        <v>Valid</v>
      </c>
      <c r="M7167" s="1" t="str">
        <f>IF(Financial_Transactions[[#This Row],[vendor_id]]&lt;&gt;"",IF(COUNTIF(Vendors[vendor_id],Financial_Transactions[[#This Row],[vendor_id]])&gt;0,"Valid","Invalid"),"")</f>
        <v/>
      </c>
    </row>
    <row r="7168" spans="1:13" x14ac:dyDescent="0.3">
      <c r="A7168" s="1" t="s">
        <v>15821</v>
      </c>
      <c r="B7168" s="2">
        <v>44928</v>
      </c>
      <c r="C7168">
        <v>88304.26</v>
      </c>
      <c r="D7168" s="1" t="s">
        <v>1484</v>
      </c>
      <c r="E7168" s="1" t="s">
        <v>1488</v>
      </c>
      <c r="F7168" s="1" t="s">
        <v>8</v>
      </c>
      <c r="G7168" s="1" t="s">
        <v>22</v>
      </c>
      <c r="H7168" s="1" t="s">
        <v>146</v>
      </c>
      <c r="I7168" s="1" t="s">
        <v>1479</v>
      </c>
      <c r="J7168" s="1" t="s">
        <v>15822</v>
      </c>
      <c r="K7168" s="1" t="str">
        <f>IF(COUNTIF(Financial_Transactions[transaction_id],Financial_Transactions[[#This Row],[transaction_id]])&gt;1,"Yes","No")</f>
        <v>No</v>
      </c>
      <c r="L7168" s="1" t="str">
        <f>IF(Financial_Transactions[[#This Row],[customer_id]]&lt;&gt;"",(IF(COUNTIF(Customers[customer_id],Financial_Transactions[[#This Row],[customer_id]])&gt;0,"Valid","Invalid")),"")</f>
        <v>Valid</v>
      </c>
      <c r="M7168" s="1" t="str">
        <f>IF(Financial_Transactions[[#This Row],[vendor_id]]&lt;&gt;"",IF(COUNTIF(Vendors[vendor_id],Financial_Transactions[[#This Row],[vendor_id]])&gt;0,"Valid","Invalid"),"")</f>
        <v/>
      </c>
    </row>
    <row r="7169" spans="1:13" x14ac:dyDescent="0.3">
      <c r="A7169" s="1" t="s">
        <v>15823</v>
      </c>
      <c r="B7169" s="2">
        <v>44881</v>
      </c>
      <c r="C7169">
        <v>154779.85</v>
      </c>
      <c r="D7169" s="1" t="s">
        <v>1484</v>
      </c>
      <c r="E7169" s="1" t="s">
        <v>1500</v>
      </c>
      <c r="F7169" s="1" t="s">
        <v>19</v>
      </c>
      <c r="G7169" s="1" t="s">
        <v>9</v>
      </c>
      <c r="H7169" s="1" t="s">
        <v>178</v>
      </c>
      <c r="I7169" s="1" t="s">
        <v>1479</v>
      </c>
      <c r="J7169" s="1" t="s">
        <v>15824</v>
      </c>
      <c r="K7169" s="1" t="str">
        <f>IF(COUNTIF(Financial_Transactions[transaction_id],Financial_Transactions[[#This Row],[transaction_id]])&gt;1,"Yes","No")</f>
        <v>No</v>
      </c>
      <c r="L7169" s="1" t="str">
        <f>IF(Financial_Transactions[[#This Row],[customer_id]]&lt;&gt;"",(IF(COUNTIF(Customers[customer_id],Financial_Transactions[[#This Row],[customer_id]])&gt;0,"Valid","Invalid")),"")</f>
        <v>Valid</v>
      </c>
      <c r="M7169" s="1" t="str">
        <f>IF(Financial_Transactions[[#This Row],[vendor_id]]&lt;&gt;"",IF(COUNTIF(Vendors[vendor_id],Financial_Transactions[[#This Row],[vendor_id]])&gt;0,"Valid","Invalid"),"")</f>
        <v/>
      </c>
    </row>
    <row r="7170" spans="1:13" x14ac:dyDescent="0.3">
      <c r="A7170" s="1" t="s">
        <v>15825</v>
      </c>
      <c r="B7170" s="2">
        <v>44861</v>
      </c>
      <c r="C7170">
        <v>-69922</v>
      </c>
      <c r="D7170" s="1" t="s">
        <v>1478</v>
      </c>
      <c r="E7170" s="1" t="s">
        <v>1510</v>
      </c>
      <c r="F7170" s="1" t="s">
        <v>8</v>
      </c>
      <c r="G7170" s="1" t="s">
        <v>14</v>
      </c>
      <c r="H7170" s="1" t="s">
        <v>1479</v>
      </c>
      <c r="I7170" s="1" t="s">
        <v>1251</v>
      </c>
      <c r="J7170" s="1" t="s">
        <v>15826</v>
      </c>
      <c r="K7170" s="1" t="str">
        <f>IF(COUNTIF(Financial_Transactions[transaction_id],Financial_Transactions[[#This Row],[transaction_id]])&gt;1,"Yes","No")</f>
        <v>No</v>
      </c>
      <c r="L7170" s="1" t="str">
        <f>IF(Financial_Transactions[[#This Row],[customer_id]]&lt;&gt;"",(IF(COUNTIF(Customers[customer_id],Financial_Transactions[[#This Row],[customer_id]])&gt;0,"Valid","Invalid")),"")</f>
        <v/>
      </c>
      <c r="M7170" s="1" t="str">
        <f>IF(Financial_Transactions[[#This Row],[vendor_id]]&lt;&gt;"",IF(COUNTIF(Vendors[vendor_id],Financial_Transactions[[#This Row],[vendor_id]])&gt;0,"Valid","Invalid"),"")</f>
        <v>Valid</v>
      </c>
    </row>
    <row r="7171" spans="1:13" x14ac:dyDescent="0.3">
      <c r="A7171" s="1" t="s">
        <v>15827</v>
      </c>
      <c r="B7171" s="2">
        <v>45182</v>
      </c>
      <c r="C7171">
        <v>-14579.73</v>
      </c>
      <c r="D7171" s="1" t="s">
        <v>1478</v>
      </c>
      <c r="E7171" s="1" t="s">
        <v>1510</v>
      </c>
      <c r="F7171" s="1" t="s">
        <v>13</v>
      </c>
      <c r="G7171" s="1" t="s">
        <v>9</v>
      </c>
      <c r="H7171" s="1" t="s">
        <v>1479</v>
      </c>
      <c r="I7171" s="1" t="s">
        <v>1307</v>
      </c>
      <c r="J7171" s="1" t="s">
        <v>15828</v>
      </c>
      <c r="K7171" s="1" t="str">
        <f>IF(COUNTIF(Financial_Transactions[transaction_id],Financial_Transactions[[#This Row],[transaction_id]])&gt;1,"Yes","No")</f>
        <v>No</v>
      </c>
      <c r="L7171" s="1" t="str">
        <f>IF(Financial_Transactions[[#This Row],[customer_id]]&lt;&gt;"",(IF(COUNTIF(Customers[customer_id],Financial_Transactions[[#This Row],[customer_id]])&gt;0,"Valid","Invalid")),"")</f>
        <v/>
      </c>
      <c r="M7171" s="1" t="str">
        <f>IF(Financial_Transactions[[#This Row],[vendor_id]]&lt;&gt;"",IF(COUNTIF(Vendors[vendor_id],Financial_Transactions[[#This Row],[vendor_id]])&gt;0,"Valid","Invalid"),"")</f>
        <v>Valid</v>
      </c>
    </row>
    <row r="7172" spans="1:13" x14ac:dyDescent="0.3">
      <c r="A7172" s="1" t="s">
        <v>15829</v>
      </c>
      <c r="B7172" s="2">
        <v>45047</v>
      </c>
      <c r="C7172">
        <v>-40633</v>
      </c>
      <c r="D7172" s="1" t="s">
        <v>1478</v>
      </c>
      <c r="E7172" s="1" t="s">
        <v>1225</v>
      </c>
      <c r="F7172" s="1" t="s">
        <v>19</v>
      </c>
      <c r="G7172" s="1" t="s">
        <v>22</v>
      </c>
      <c r="H7172" s="1" t="s">
        <v>1479</v>
      </c>
      <c r="I7172" s="1" t="s">
        <v>1238</v>
      </c>
      <c r="J7172" s="1" t="s">
        <v>15830</v>
      </c>
      <c r="K7172" s="1" t="str">
        <f>IF(COUNTIF(Financial_Transactions[transaction_id],Financial_Transactions[[#This Row],[transaction_id]])&gt;1,"Yes","No")</f>
        <v>No</v>
      </c>
      <c r="L7172" s="1" t="str">
        <f>IF(Financial_Transactions[[#This Row],[customer_id]]&lt;&gt;"",(IF(COUNTIF(Customers[customer_id],Financial_Transactions[[#This Row],[customer_id]])&gt;0,"Valid","Invalid")),"")</f>
        <v/>
      </c>
      <c r="M7172" s="1" t="str">
        <f>IF(Financial_Transactions[[#This Row],[vendor_id]]&lt;&gt;"",IF(COUNTIF(Vendors[vendor_id],Financial_Transactions[[#This Row],[vendor_id]])&gt;0,"Valid","Invalid"),"")</f>
        <v>Valid</v>
      </c>
    </row>
    <row r="7173" spans="1:13" x14ac:dyDescent="0.3">
      <c r="A7173" s="1" t="s">
        <v>15831</v>
      </c>
      <c r="B7173" s="2">
        <v>44625</v>
      </c>
      <c r="C7173">
        <v>175120.05</v>
      </c>
      <c r="D7173" s="1" t="s">
        <v>1484</v>
      </c>
      <c r="E7173" s="1" t="s">
        <v>1500</v>
      </c>
      <c r="F7173" s="1" t="s">
        <v>19</v>
      </c>
      <c r="G7173" s="1" t="s">
        <v>25</v>
      </c>
      <c r="H7173" s="1" t="s">
        <v>360</v>
      </c>
      <c r="I7173" s="1" t="s">
        <v>1479</v>
      </c>
      <c r="J7173" s="1" t="s">
        <v>15832</v>
      </c>
      <c r="K7173" s="1" t="str">
        <f>IF(COUNTIF(Financial_Transactions[transaction_id],Financial_Transactions[[#This Row],[transaction_id]])&gt;1,"Yes","No")</f>
        <v>No</v>
      </c>
      <c r="L7173" s="1" t="str">
        <f>IF(Financial_Transactions[[#This Row],[customer_id]]&lt;&gt;"",(IF(COUNTIF(Customers[customer_id],Financial_Transactions[[#This Row],[customer_id]])&gt;0,"Valid","Invalid")),"")</f>
        <v>Valid</v>
      </c>
      <c r="M7173" s="1" t="str">
        <f>IF(Financial_Transactions[[#This Row],[vendor_id]]&lt;&gt;"",IF(COUNTIF(Vendors[vendor_id],Financial_Transactions[[#This Row],[vendor_id]])&gt;0,"Valid","Invalid"),"")</f>
        <v/>
      </c>
    </row>
    <row r="7174" spans="1:13" x14ac:dyDescent="0.3">
      <c r="A7174" s="1" t="s">
        <v>15833</v>
      </c>
      <c r="B7174" s="2">
        <v>44626</v>
      </c>
      <c r="C7174">
        <v>162918.79</v>
      </c>
      <c r="D7174" s="1" t="s">
        <v>1484</v>
      </c>
      <c r="E7174" s="1" t="s">
        <v>1488</v>
      </c>
      <c r="F7174" s="1" t="s">
        <v>19</v>
      </c>
      <c r="G7174" s="1" t="s">
        <v>25</v>
      </c>
      <c r="H7174" s="1" t="s">
        <v>194</v>
      </c>
      <c r="I7174" s="1" t="s">
        <v>1479</v>
      </c>
      <c r="J7174" s="1" t="s">
        <v>15834</v>
      </c>
      <c r="K7174" s="1" t="str">
        <f>IF(COUNTIF(Financial_Transactions[transaction_id],Financial_Transactions[[#This Row],[transaction_id]])&gt;1,"Yes","No")</f>
        <v>No</v>
      </c>
      <c r="L7174" s="1" t="str">
        <f>IF(Financial_Transactions[[#This Row],[customer_id]]&lt;&gt;"",(IF(COUNTIF(Customers[customer_id],Financial_Transactions[[#This Row],[customer_id]])&gt;0,"Valid","Invalid")),"")</f>
        <v>Valid</v>
      </c>
      <c r="M7174" s="1" t="str">
        <f>IF(Financial_Transactions[[#This Row],[vendor_id]]&lt;&gt;"",IF(COUNTIF(Vendors[vendor_id],Financial_Transactions[[#This Row],[vendor_id]])&gt;0,"Valid","Invalid"),"")</f>
        <v/>
      </c>
    </row>
    <row r="7175" spans="1:13" x14ac:dyDescent="0.3">
      <c r="A7175" s="1" t="s">
        <v>15835</v>
      </c>
      <c r="B7175" s="2">
        <v>44932</v>
      </c>
      <c r="C7175">
        <v>-75782.899999999994</v>
      </c>
      <c r="D7175" s="1" t="s">
        <v>1478</v>
      </c>
      <c r="E7175" s="1" t="s">
        <v>1250</v>
      </c>
      <c r="F7175" s="1" t="s">
        <v>19</v>
      </c>
      <c r="G7175" s="1" t="s">
        <v>22</v>
      </c>
      <c r="H7175" s="1" t="s">
        <v>1479</v>
      </c>
      <c r="I7175" s="1" t="s">
        <v>1248</v>
      </c>
      <c r="J7175" s="1" t="s">
        <v>15836</v>
      </c>
      <c r="K7175" s="1" t="str">
        <f>IF(COUNTIF(Financial_Transactions[transaction_id],Financial_Transactions[[#This Row],[transaction_id]])&gt;1,"Yes","No")</f>
        <v>No</v>
      </c>
      <c r="L7175" s="1" t="str">
        <f>IF(Financial_Transactions[[#This Row],[customer_id]]&lt;&gt;"",(IF(COUNTIF(Customers[customer_id],Financial_Transactions[[#This Row],[customer_id]])&gt;0,"Valid","Invalid")),"")</f>
        <v/>
      </c>
      <c r="M7175" s="1" t="str">
        <f>IF(Financial_Transactions[[#This Row],[vendor_id]]&lt;&gt;"",IF(COUNTIF(Vendors[vendor_id],Financial_Transactions[[#This Row],[vendor_id]])&gt;0,"Valid","Invalid"),"")</f>
        <v>Valid</v>
      </c>
    </row>
    <row r="7176" spans="1:13" x14ac:dyDescent="0.3">
      <c r="A7176" s="1" t="s">
        <v>15837</v>
      </c>
      <c r="B7176" s="2">
        <v>45218</v>
      </c>
      <c r="C7176">
        <v>-36597.879999999997</v>
      </c>
      <c r="D7176" s="1" t="s">
        <v>1478</v>
      </c>
      <c r="E7176" s="1" t="s">
        <v>1510</v>
      </c>
      <c r="F7176" s="1" t="s">
        <v>8</v>
      </c>
      <c r="G7176" s="1" t="s">
        <v>22</v>
      </c>
      <c r="H7176" s="1" t="s">
        <v>1479</v>
      </c>
      <c r="I7176" s="1" t="s">
        <v>1301</v>
      </c>
      <c r="J7176" s="1" t="s">
        <v>15838</v>
      </c>
      <c r="K7176" s="1" t="str">
        <f>IF(COUNTIF(Financial_Transactions[transaction_id],Financial_Transactions[[#This Row],[transaction_id]])&gt;1,"Yes","No")</f>
        <v>No</v>
      </c>
      <c r="L7176" s="1" t="str">
        <f>IF(Financial_Transactions[[#This Row],[customer_id]]&lt;&gt;"",(IF(COUNTIF(Customers[customer_id],Financial_Transactions[[#This Row],[customer_id]])&gt;0,"Valid","Invalid")),"")</f>
        <v/>
      </c>
      <c r="M7176" s="1" t="str">
        <f>IF(Financial_Transactions[[#This Row],[vendor_id]]&lt;&gt;"",IF(COUNTIF(Vendors[vendor_id],Financial_Transactions[[#This Row],[vendor_id]])&gt;0,"Valid","Invalid"),"")</f>
        <v>Valid</v>
      </c>
    </row>
    <row r="7177" spans="1:13" x14ac:dyDescent="0.3">
      <c r="A7177" s="1" t="s">
        <v>15839</v>
      </c>
      <c r="B7177" s="2">
        <v>45238</v>
      </c>
      <c r="C7177">
        <v>185111.5</v>
      </c>
      <c r="D7177" s="1" t="s">
        <v>1484</v>
      </c>
      <c r="E7177" s="1" t="s">
        <v>1500</v>
      </c>
      <c r="F7177" s="1" t="s">
        <v>8</v>
      </c>
      <c r="G7177" s="1" t="s">
        <v>14</v>
      </c>
      <c r="H7177" s="1" t="s">
        <v>118</v>
      </c>
      <c r="I7177" s="1" t="s">
        <v>1479</v>
      </c>
      <c r="J7177" s="1" t="s">
        <v>15840</v>
      </c>
      <c r="K7177" s="1" t="str">
        <f>IF(COUNTIF(Financial_Transactions[transaction_id],Financial_Transactions[[#This Row],[transaction_id]])&gt;1,"Yes","No")</f>
        <v>No</v>
      </c>
      <c r="L7177" s="1" t="str">
        <f>IF(Financial_Transactions[[#This Row],[customer_id]]&lt;&gt;"",(IF(COUNTIF(Customers[customer_id],Financial_Transactions[[#This Row],[customer_id]])&gt;0,"Valid","Invalid")),"")</f>
        <v>Valid</v>
      </c>
      <c r="M7177" s="1" t="str">
        <f>IF(Financial_Transactions[[#This Row],[vendor_id]]&lt;&gt;"",IF(COUNTIF(Vendors[vendor_id],Financial_Transactions[[#This Row],[vendor_id]])&gt;0,"Valid","Invalid"),"")</f>
        <v/>
      </c>
    </row>
    <row r="7178" spans="1:13" x14ac:dyDescent="0.3">
      <c r="A7178" s="1" t="s">
        <v>15841</v>
      </c>
      <c r="B7178" s="2">
        <v>44577</v>
      </c>
      <c r="C7178">
        <v>129724.36</v>
      </c>
      <c r="D7178" s="1" t="s">
        <v>1484</v>
      </c>
      <c r="E7178" s="1" t="s">
        <v>1500</v>
      </c>
      <c r="F7178" s="1" t="s">
        <v>8</v>
      </c>
      <c r="G7178" s="1" t="s">
        <v>22</v>
      </c>
      <c r="H7178" s="1" t="s">
        <v>612</v>
      </c>
      <c r="I7178" s="1" t="s">
        <v>1479</v>
      </c>
      <c r="J7178" s="1" t="s">
        <v>15842</v>
      </c>
      <c r="K7178" s="1" t="str">
        <f>IF(COUNTIF(Financial_Transactions[transaction_id],Financial_Transactions[[#This Row],[transaction_id]])&gt;1,"Yes","No")</f>
        <v>No</v>
      </c>
      <c r="L7178" s="1" t="str">
        <f>IF(Financial_Transactions[[#This Row],[customer_id]]&lt;&gt;"",(IF(COUNTIF(Customers[customer_id],Financial_Transactions[[#This Row],[customer_id]])&gt;0,"Valid","Invalid")),"")</f>
        <v>Valid</v>
      </c>
      <c r="M7178" s="1" t="str">
        <f>IF(Financial_Transactions[[#This Row],[vendor_id]]&lt;&gt;"",IF(COUNTIF(Vendors[vendor_id],Financial_Transactions[[#This Row],[vendor_id]])&gt;0,"Valid","Invalid"),"")</f>
        <v/>
      </c>
    </row>
    <row r="7179" spans="1:13" x14ac:dyDescent="0.3">
      <c r="A7179" s="1" t="s">
        <v>15843</v>
      </c>
      <c r="B7179" s="2">
        <v>44704</v>
      </c>
      <c r="C7179">
        <v>-22181.439999999999</v>
      </c>
      <c r="D7179" s="1" t="s">
        <v>1478</v>
      </c>
      <c r="E7179" s="1" t="s">
        <v>1235</v>
      </c>
      <c r="F7179" s="1" t="s">
        <v>19</v>
      </c>
      <c r="G7179" s="1" t="s">
        <v>9</v>
      </c>
      <c r="H7179" s="1" t="s">
        <v>1479</v>
      </c>
      <c r="I7179" s="1" t="s">
        <v>1462</v>
      </c>
      <c r="J7179" s="1" t="s">
        <v>15844</v>
      </c>
      <c r="K7179" s="1" t="str">
        <f>IF(COUNTIF(Financial_Transactions[transaction_id],Financial_Transactions[[#This Row],[transaction_id]])&gt;1,"Yes","No")</f>
        <v>No</v>
      </c>
      <c r="L7179" s="1" t="str">
        <f>IF(Financial_Transactions[[#This Row],[customer_id]]&lt;&gt;"",(IF(COUNTIF(Customers[customer_id],Financial_Transactions[[#This Row],[customer_id]])&gt;0,"Valid","Invalid")),"")</f>
        <v/>
      </c>
      <c r="M7179" s="1" t="str">
        <f>IF(Financial_Transactions[[#This Row],[vendor_id]]&lt;&gt;"",IF(COUNTIF(Vendors[vendor_id],Financial_Transactions[[#This Row],[vendor_id]])&gt;0,"Valid","Invalid"),"")</f>
        <v>Valid</v>
      </c>
    </row>
    <row r="7180" spans="1:13" x14ac:dyDescent="0.3">
      <c r="A7180" s="1" t="s">
        <v>15845</v>
      </c>
      <c r="B7180" s="2">
        <v>45234</v>
      </c>
      <c r="C7180">
        <v>-2025.97</v>
      </c>
      <c r="D7180" s="1" t="s">
        <v>1478</v>
      </c>
      <c r="E7180" s="1" t="s">
        <v>1535</v>
      </c>
      <c r="F7180" s="1" t="s">
        <v>8</v>
      </c>
      <c r="G7180" s="1" t="s">
        <v>25</v>
      </c>
      <c r="H7180" s="1" t="s">
        <v>1479</v>
      </c>
      <c r="I7180" s="1" t="s">
        <v>1297</v>
      </c>
      <c r="J7180" s="1" t="s">
        <v>15846</v>
      </c>
      <c r="K7180" s="1" t="str">
        <f>IF(COUNTIF(Financial_Transactions[transaction_id],Financial_Transactions[[#This Row],[transaction_id]])&gt;1,"Yes","No")</f>
        <v>No</v>
      </c>
      <c r="L7180" s="1" t="str">
        <f>IF(Financial_Transactions[[#This Row],[customer_id]]&lt;&gt;"",(IF(COUNTIF(Customers[customer_id],Financial_Transactions[[#This Row],[customer_id]])&gt;0,"Valid","Invalid")),"")</f>
        <v/>
      </c>
      <c r="M7180" s="1" t="str">
        <f>IF(Financial_Transactions[[#This Row],[vendor_id]]&lt;&gt;"",IF(COUNTIF(Vendors[vendor_id],Financial_Transactions[[#This Row],[vendor_id]])&gt;0,"Valid","Invalid"),"")</f>
        <v>Valid</v>
      </c>
    </row>
    <row r="7181" spans="1:13" x14ac:dyDescent="0.3">
      <c r="A7181" s="1" t="s">
        <v>15847</v>
      </c>
      <c r="B7181" s="2">
        <v>44774</v>
      </c>
      <c r="C7181">
        <v>20916.55</v>
      </c>
      <c r="D7181" s="1" t="s">
        <v>1505</v>
      </c>
      <c r="E7181" s="1" t="s">
        <v>1505</v>
      </c>
      <c r="F7181" s="1" t="s">
        <v>19</v>
      </c>
      <c r="G7181" s="1" t="s">
        <v>9</v>
      </c>
      <c r="H7181" s="1" t="s">
        <v>1479</v>
      </c>
      <c r="I7181" s="1" t="s">
        <v>1479</v>
      </c>
      <c r="J7181" s="1" t="s">
        <v>15848</v>
      </c>
      <c r="K7181" s="1" t="str">
        <f>IF(COUNTIF(Financial_Transactions[transaction_id],Financial_Transactions[[#This Row],[transaction_id]])&gt;1,"Yes","No")</f>
        <v>No</v>
      </c>
      <c r="L7181" s="1" t="str">
        <f>IF(Financial_Transactions[[#This Row],[customer_id]]&lt;&gt;"",(IF(COUNTIF(Customers[customer_id],Financial_Transactions[[#This Row],[customer_id]])&gt;0,"Valid","Invalid")),"")</f>
        <v/>
      </c>
      <c r="M7181" s="1" t="str">
        <f>IF(Financial_Transactions[[#This Row],[vendor_id]]&lt;&gt;"",IF(COUNTIF(Vendors[vendor_id],Financial_Transactions[[#This Row],[vendor_id]])&gt;0,"Valid","Invalid"),"")</f>
        <v/>
      </c>
    </row>
    <row r="7182" spans="1:13" x14ac:dyDescent="0.3">
      <c r="A7182" s="1" t="s">
        <v>15849</v>
      </c>
      <c r="B7182" s="2">
        <v>44906</v>
      </c>
      <c r="C7182">
        <v>162884.6</v>
      </c>
      <c r="D7182" s="1" t="s">
        <v>1484</v>
      </c>
      <c r="E7182" s="1" t="s">
        <v>1488</v>
      </c>
      <c r="F7182" s="1" t="s">
        <v>8</v>
      </c>
      <c r="G7182" s="1" t="s">
        <v>22</v>
      </c>
      <c r="H7182" s="1" t="s">
        <v>352</v>
      </c>
      <c r="I7182" s="1" t="s">
        <v>1479</v>
      </c>
      <c r="J7182" s="1" t="s">
        <v>15850</v>
      </c>
      <c r="K7182" s="1" t="str">
        <f>IF(COUNTIF(Financial_Transactions[transaction_id],Financial_Transactions[[#This Row],[transaction_id]])&gt;1,"Yes","No")</f>
        <v>No</v>
      </c>
      <c r="L7182" s="1" t="str">
        <f>IF(Financial_Transactions[[#This Row],[customer_id]]&lt;&gt;"",(IF(COUNTIF(Customers[customer_id],Financial_Transactions[[#This Row],[customer_id]])&gt;0,"Valid","Invalid")),"")</f>
        <v>Valid</v>
      </c>
      <c r="M7182" s="1" t="str">
        <f>IF(Financial_Transactions[[#This Row],[vendor_id]]&lt;&gt;"",IF(COUNTIF(Vendors[vendor_id],Financial_Transactions[[#This Row],[vendor_id]])&gt;0,"Valid","Invalid"),"")</f>
        <v/>
      </c>
    </row>
    <row r="7183" spans="1:13" x14ac:dyDescent="0.3">
      <c r="A7183" s="1" t="s">
        <v>15851</v>
      </c>
      <c r="B7183" s="2">
        <v>44721</v>
      </c>
      <c r="C7183">
        <v>292161.95</v>
      </c>
      <c r="D7183" s="1" t="s">
        <v>1484</v>
      </c>
      <c r="E7183" s="1" t="s">
        <v>1488</v>
      </c>
      <c r="F7183" s="1" t="s">
        <v>13</v>
      </c>
      <c r="G7183" s="1" t="s">
        <v>14</v>
      </c>
      <c r="H7183" s="1" t="s">
        <v>510</v>
      </c>
      <c r="I7183" s="1" t="s">
        <v>1479</v>
      </c>
      <c r="J7183" s="1" t="s">
        <v>15852</v>
      </c>
      <c r="K7183" s="1" t="str">
        <f>IF(COUNTIF(Financial_Transactions[transaction_id],Financial_Transactions[[#This Row],[transaction_id]])&gt;1,"Yes","No")</f>
        <v>No</v>
      </c>
      <c r="L7183" s="1" t="str">
        <f>IF(Financial_Transactions[[#This Row],[customer_id]]&lt;&gt;"",(IF(COUNTIF(Customers[customer_id],Financial_Transactions[[#This Row],[customer_id]])&gt;0,"Valid","Invalid")),"")</f>
        <v>Valid</v>
      </c>
      <c r="M7183" s="1" t="str">
        <f>IF(Financial_Transactions[[#This Row],[vendor_id]]&lt;&gt;"",IF(COUNTIF(Vendors[vendor_id],Financial_Transactions[[#This Row],[vendor_id]])&gt;0,"Valid","Invalid"),"")</f>
        <v/>
      </c>
    </row>
    <row r="7184" spans="1:13" x14ac:dyDescent="0.3">
      <c r="A7184" s="1" t="s">
        <v>15853</v>
      </c>
      <c r="B7184" s="2">
        <v>45046</v>
      </c>
      <c r="C7184">
        <v>94704.86</v>
      </c>
      <c r="D7184" s="1" t="s">
        <v>1484</v>
      </c>
      <c r="E7184" s="1" t="s">
        <v>1488</v>
      </c>
      <c r="F7184" s="1" t="s">
        <v>13</v>
      </c>
      <c r="G7184" s="1" t="s">
        <v>9</v>
      </c>
      <c r="H7184" s="1" t="s">
        <v>340</v>
      </c>
      <c r="I7184" s="1" t="s">
        <v>1479</v>
      </c>
      <c r="J7184" s="1" t="s">
        <v>15854</v>
      </c>
      <c r="K7184" s="1" t="str">
        <f>IF(COUNTIF(Financial_Transactions[transaction_id],Financial_Transactions[[#This Row],[transaction_id]])&gt;1,"Yes","No")</f>
        <v>No</v>
      </c>
      <c r="L7184" s="1" t="str">
        <f>IF(Financial_Transactions[[#This Row],[customer_id]]&lt;&gt;"",(IF(COUNTIF(Customers[customer_id],Financial_Transactions[[#This Row],[customer_id]])&gt;0,"Valid","Invalid")),"")</f>
        <v>Valid</v>
      </c>
      <c r="M7184" s="1" t="str">
        <f>IF(Financial_Transactions[[#This Row],[vendor_id]]&lt;&gt;"",IF(COUNTIF(Vendors[vendor_id],Financial_Transactions[[#This Row],[vendor_id]])&gt;0,"Valid","Invalid"),"")</f>
        <v/>
      </c>
    </row>
    <row r="7185" spans="1:13" x14ac:dyDescent="0.3">
      <c r="A7185" s="1" t="s">
        <v>15855</v>
      </c>
      <c r="B7185" s="2">
        <v>44713</v>
      </c>
      <c r="C7185">
        <v>-47231.88</v>
      </c>
      <c r="D7185" s="1" t="s">
        <v>1478</v>
      </c>
      <c r="E7185" s="1" t="s">
        <v>1535</v>
      </c>
      <c r="F7185" s="1" t="s">
        <v>13</v>
      </c>
      <c r="G7185" s="1" t="s">
        <v>14</v>
      </c>
      <c r="H7185" s="1" t="s">
        <v>1479</v>
      </c>
      <c r="I7185" s="1" t="s">
        <v>1350</v>
      </c>
      <c r="J7185" s="1" t="s">
        <v>15856</v>
      </c>
      <c r="K7185" s="1" t="str">
        <f>IF(COUNTIF(Financial_Transactions[transaction_id],Financial_Transactions[[#This Row],[transaction_id]])&gt;1,"Yes","No")</f>
        <v>No</v>
      </c>
      <c r="L7185" s="1" t="str">
        <f>IF(Financial_Transactions[[#This Row],[customer_id]]&lt;&gt;"",(IF(COUNTIF(Customers[customer_id],Financial_Transactions[[#This Row],[customer_id]])&gt;0,"Valid","Invalid")),"")</f>
        <v/>
      </c>
      <c r="M7185" s="1" t="str">
        <f>IF(Financial_Transactions[[#This Row],[vendor_id]]&lt;&gt;"",IF(COUNTIF(Vendors[vendor_id],Financial_Transactions[[#This Row],[vendor_id]])&gt;0,"Valid","Invalid"),"")</f>
        <v>Valid</v>
      </c>
    </row>
    <row r="7186" spans="1:13" x14ac:dyDescent="0.3">
      <c r="A7186" s="1" t="s">
        <v>15857</v>
      </c>
      <c r="B7186" s="2">
        <v>44715</v>
      </c>
      <c r="C7186">
        <v>240603.51999999999</v>
      </c>
      <c r="D7186" s="1" t="s">
        <v>1484</v>
      </c>
      <c r="E7186" s="1" t="s">
        <v>1485</v>
      </c>
      <c r="F7186" s="1" t="s">
        <v>19</v>
      </c>
      <c r="G7186" s="1" t="s">
        <v>22</v>
      </c>
      <c r="H7186" s="1" t="s">
        <v>694</v>
      </c>
      <c r="I7186" s="1" t="s">
        <v>1479</v>
      </c>
      <c r="J7186" s="1" t="s">
        <v>15858</v>
      </c>
      <c r="K7186" s="1" t="str">
        <f>IF(COUNTIF(Financial_Transactions[transaction_id],Financial_Transactions[[#This Row],[transaction_id]])&gt;1,"Yes","No")</f>
        <v>No</v>
      </c>
      <c r="L7186" s="1" t="str">
        <f>IF(Financial_Transactions[[#This Row],[customer_id]]&lt;&gt;"",(IF(COUNTIF(Customers[customer_id],Financial_Transactions[[#This Row],[customer_id]])&gt;0,"Valid","Invalid")),"")</f>
        <v>Valid</v>
      </c>
      <c r="M7186" s="1" t="str">
        <f>IF(Financial_Transactions[[#This Row],[vendor_id]]&lt;&gt;"",IF(COUNTIF(Vendors[vendor_id],Financial_Transactions[[#This Row],[vendor_id]])&gt;0,"Valid","Invalid"),"")</f>
        <v/>
      </c>
    </row>
    <row r="7187" spans="1:13" x14ac:dyDescent="0.3">
      <c r="A7187" s="1" t="s">
        <v>15859</v>
      </c>
      <c r="B7187" s="2">
        <v>44795</v>
      </c>
      <c r="C7187">
        <v>-30783.279999999999</v>
      </c>
      <c r="D7187" s="1" t="s">
        <v>1478</v>
      </c>
      <c r="E7187" s="1" t="s">
        <v>1250</v>
      </c>
      <c r="F7187" s="1" t="s">
        <v>19</v>
      </c>
      <c r="G7187" s="1" t="s">
        <v>14</v>
      </c>
      <c r="H7187" s="1" t="s">
        <v>1479</v>
      </c>
      <c r="I7187" s="1" t="s">
        <v>1456</v>
      </c>
      <c r="J7187" s="1" t="s">
        <v>15860</v>
      </c>
      <c r="K7187" s="1" t="str">
        <f>IF(COUNTIF(Financial_Transactions[transaction_id],Financial_Transactions[[#This Row],[transaction_id]])&gt;1,"Yes","No")</f>
        <v>No</v>
      </c>
      <c r="L7187" s="1" t="str">
        <f>IF(Financial_Transactions[[#This Row],[customer_id]]&lt;&gt;"",(IF(COUNTIF(Customers[customer_id],Financial_Transactions[[#This Row],[customer_id]])&gt;0,"Valid","Invalid")),"")</f>
        <v/>
      </c>
      <c r="M7187" s="1" t="str">
        <f>IF(Financial_Transactions[[#This Row],[vendor_id]]&lt;&gt;"",IF(COUNTIF(Vendors[vendor_id],Financial_Transactions[[#This Row],[vendor_id]])&gt;0,"Valid","Invalid"),"")</f>
        <v>Valid</v>
      </c>
    </row>
    <row r="7188" spans="1:13" x14ac:dyDescent="0.3">
      <c r="A7188" s="1" t="s">
        <v>15861</v>
      </c>
      <c r="B7188" s="2">
        <v>45142</v>
      </c>
      <c r="C7188">
        <v>178030.32</v>
      </c>
      <c r="D7188" s="1" t="s">
        <v>1484</v>
      </c>
      <c r="E7188" s="1" t="s">
        <v>1500</v>
      </c>
      <c r="F7188" s="1" t="s">
        <v>8</v>
      </c>
      <c r="G7188" s="1" t="s">
        <v>14</v>
      </c>
      <c r="H7188" s="1" t="s">
        <v>206</v>
      </c>
      <c r="I7188" s="1" t="s">
        <v>1479</v>
      </c>
      <c r="J7188" s="1" t="s">
        <v>15862</v>
      </c>
      <c r="K7188" s="1" t="str">
        <f>IF(COUNTIF(Financial_Transactions[transaction_id],Financial_Transactions[[#This Row],[transaction_id]])&gt;1,"Yes","No")</f>
        <v>No</v>
      </c>
      <c r="L7188" s="1" t="str">
        <f>IF(Financial_Transactions[[#This Row],[customer_id]]&lt;&gt;"",(IF(COUNTIF(Customers[customer_id],Financial_Transactions[[#This Row],[customer_id]])&gt;0,"Valid","Invalid")),"")</f>
        <v>Valid</v>
      </c>
      <c r="M7188" s="1" t="str">
        <f>IF(Financial_Transactions[[#This Row],[vendor_id]]&lt;&gt;"",IF(COUNTIF(Vendors[vendor_id],Financial_Transactions[[#This Row],[vendor_id]])&gt;0,"Valid","Invalid"),"")</f>
        <v/>
      </c>
    </row>
    <row r="7189" spans="1:13" x14ac:dyDescent="0.3">
      <c r="A7189" s="1" t="s">
        <v>15863</v>
      </c>
      <c r="B7189" s="2">
        <v>44733</v>
      </c>
      <c r="C7189">
        <v>128852.35</v>
      </c>
      <c r="D7189" s="1" t="s">
        <v>1484</v>
      </c>
      <c r="E7189" s="1" t="s">
        <v>1485</v>
      </c>
      <c r="F7189" s="1" t="s">
        <v>13</v>
      </c>
      <c r="G7189" s="1" t="s">
        <v>25</v>
      </c>
      <c r="H7189" s="1" t="s">
        <v>664</v>
      </c>
      <c r="I7189" s="1" t="s">
        <v>1479</v>
      </c>
      <c r="J7189" s="1" t="s">
        <v>15864</v>
      </c>
      <c r="K7189" s="1" t="str">
        <f>IF(COUNTIF(Financial_Transactions[transaction_id],Financial_Transactions[[#This Row],[transaction_id]])&gt;1,"Yes","No")</f>
        <v>No</v>
      </c>
      <c r="L7189" s="1" t="str">
        <f>IF(Financial_Transactions[[#This Row],[customer_id]]&lt;&gt;"",(IF(COUNTIF(Customers[customer_id],Financial_Transactions[[#This Row],[customer_id]])&gt;0,"Valid","Invalid")),"")</f>
        <v>Valid</v>
      </c>
      <c r="M7189" s="1" t="str">
        <f>IF(Financial_Transactions[[#This Row],[vendor_id]]&lt;&gt;"",IF(COUNTIF(Vendors[vendor_id],Financial_Transactions[[#This Row],[vendor_id]])&gt;0,"Valid","Invalid"),"")</f>
        <v/>
      </c>
    </row>
    <row r="7190" spans="1:13" x14ac:dyDescent="0.3">
      <c r="A7190" s="1" t="s">
        <v>15865</v>
      </c>
      <c r="B7190" s="2">
        <v>45059</v>
      </c>
      <c r="C7190">
        <v>-27869.08</v>
      </c>
      <c r="D7190" s="1" t="s">
        <v>1478</v>
      </c>
      <c r="E7190" s="1" t="s">
        <v>1235</v>
      </c>
      <c r="F7190" s="1" t="s">
        <v>8</v>
      </c>
      <c r="G7190" s="1" t="s">
        <v>9</v>
      </c>
      <c r="H7190" s="1" t="s">
        <v>1479</v>
      </c>
      <c r="I7190" s="1" t="s">
        <v>1257</v>
      </c>
      <c r="J7190" s="1" t="s">
        <v>15866</v>
      </c>
      <c r="K7190" s="1" t="str">
        <f>IF(COUNTIF(Financial_Transactions[transaction_id],Financial_Transactions[[#This Row],[transaction_id]])&gt;1,"Yes","No")</f>
        <v>No</v>
      </c>
      <c r="L7190" s="1" t="str">
        <f>IF(Financial_Transactions[[#This Row],[customer_id]]&lt;&gt;"",(IF(COUNTIF(Customers[customer_id],Financial_Transactions[[#This Row],[customer_id]])&gt;0,"Valid","Invalid")),"")</f>
        <v/>
      </c>
      <c r="M7190" s="1" t="str">
        <f>IF(Financial_Transactions[[#This Row],[vendor_id]]&lt;&gt;"",IF(COUNTIF(Vendors[vendor_id],Financial_Transactions[[#This Row],[vendor_id]])&gt;0,"Valid","Invalid"),"")</f>
        <v>Valid</v>
      </c>
    </row>
    <row r="7191" spans="1:13" x14ac:dyDescent="0.3">
      <c r="A7191" s="1" t="s">
        <v>15867</v>
      </c>
      <c r="B7191" s="2">
        <v>44854</v>
      </c>
      <c r="C7191">
        <v>-42950.85</v>
      </c>
      <c r="D7191" s="1" t="s">
        <v>1478</v>
      </c>
      <c r="E7191" s="1" t="s">
        <v>1235</v>
      </c>
      <c r="F7191" s="1" t="s">
        <v>19</v>
      </c>
      <c r="G7191" s="1" t="s">
        <v>22</v>
      </c>
      <c r="H7191" s="1" t="s">
        <v>1479</v>
      </c>
      <c r="I7191" s="1" t="s">
        <v>1242</v>
      </c>
      <c r="J7191" s="1" t="s">
        <v>15868</v>
      </c>
      <c r="K7191" s="1" t="str">
        <f>IF(COUNTIF(Financial_Transactions[transaction_id],Financial_Transactions[[#This Row],[transaction_id]])&gt;1,"Yes","No")</f>
        <v>No</v>
      </c>
      <c r="L7191" s="1" t="str">
        <f>IF(Financial_Transactions[[#This Row],[customer_id]]&lt;&gt;"",(IF(COUNTIF(Customers[customer_id],Financial_Transactions[[#This Row],[customer_id]])&gt;0,"Valid","Invalid")),"")</f>
        <v/>
      </c>
      <c r="M7191" s="1" t="str">
        <f>IF(Financial_Transactions[[#This Row],[vendor_id]]&lt;&gt;"",IF(COUNTIF(Vendors[vendor_id],Financial_Transactions[[#This Row],[vendor_id]])&gt;0,"Valid","Invalid"),"")</f>
        <v>Valid</v>
      </c>
    </row>
    <row r="7192" spans="1:13" x14ac:dyDescent="0.3">
      <c r="A7192" s="1" t="s">
        <v>15869</v>
      </c>
      <c r="B7192" s="2">
        <v>44721</v>
      </c>
      <c r="C7192">
        <v>148350.66</v>
      </c>
      <c r="D7192" s="1" t="s">
        <v>1484</v>
      </c>
      <c r="E7192" s="1" t="s">
        <v>1485</v>
      </c>
      <c r="F7192" s="1" t="s">
        <v>19</v>
      </c>
      <c r="G7192" s="1" t="s">
        <v>22</v>
      </c>
      <c r="H7192" s="1" t="s">
        <v>374</v>
      </c>
      <c r="I7192" s="1" t="s">
        <v>1479</v>
      </c>
      <c r="J7192" s="1" t="s">
        <v>15870</v>
      </c>
      <c r="K7192" s="1" t="str">
        <f>IF(COUNTIF(Financial_Transactions[transaction_id],Financial_Transactions[[#This Row],[transaction_id]])&gt;1,"Yes","No")</f>
        <v>No</v>
      </c>
      <c r="L7192" s="1" t="str">
        <f>IF(Financial_Transactions[[#This Row],[customer_id]]&lt;&gt;"",(IF(COUNTIF(Customers[customer_id],Financial_Transactions[[#This Row],[customer_id]])&gt;0,"Valid","Invalid")),"")</f>
        <v>Valid</v>
      </c>
      <c r="M7192" s="1" t="str">
        <f>IF(Financial_Transactions[[#This Row],[vendor_id]]&lt;&gt;"",IF(COUNTIF(Vendors[vendor_id],Financial_Transactions[[#This Row],[vendor_id]])&gt;0,"Valid","Invalid"),"")</f>
        <v/>
      </c>
    </row>
    <row r="7193" spans="1:13" x14ac:dyDescent="0.3">
      <c r="A7193" s="1" t="s">
        <v>15871</v>
      </c>
      <c r="B7193" s="2">
        <v>44649</v>
      </c>
      <c r="C7193">
        <v>98202.34</v>
      </c>
      <c r="D7193" s="1" t="s">
        <v>1484</v>
      </c>
      <c r="E7193" s="1" t="s">
        <v>1500</v>
      </c>
      <c r="F7193" s="1" t="s">
        <v>13</v>
      </c>
      <c r="G7193" s="1" t="s">
        <v>25</v>
      </c>
      <c r="H7193" s="1" t="s">
        <v>304</v>
      </c>
      <c r="I7193" s="1" t="s">
        <v>1479</v>
      </c>
      <c r="J7193" s="1" t="s">
        <v>15872</v>
      </c>
      <c r="K7193" s="1" t="str">
        <f>IF(COUNTIF(Financial_Transactions[transaction_id],Financial_Transactions[[#This Row],[transaction_id]])&gt;1,"Yes","No")</f>
        <v>No</v>
      </c>
      <c r="L7193" s="1" t="str">
        <f>IF(Financial_Transactions[[#This Row],[customer_id]]&lt;&gt;"",(IF(COUNTIF(Customers[customer_id],Financial_Transactions[[#This Row],[customer_id]])&gt;0,"Valid","Invalid")),"")</f>
        <v>Valid</v>
      </c>
      <c r="M7193" s="1" t="str">
        <f>IF(Financial_Transactions[[#This Row],[vendor_id]]&lt;&gt;"",IF(COUNTIF(Vendors[vendor_id],Financial_Transactions[[#This Row],[vendor_id]])&gt;0,"Valid","Invalid"),"")</f>
        <v/>
      </c>
    </row>
    <row r="7194" spans="1:13" x14ac:dyDescent="0.3">
      <c r="A7194" s="1" t="s">
        <v>15873</v>
      </c>
      <c r="B7194" s="2">
        <v>45285</v>
      </c>
      <c r="C7194">
        <v>93546.97</v>
      </c>
      <c r="D7194" s="1" t="s">
        <v>1484</v>
      </c>
      <c r="E7194" s="1" t="s">
        <v>1485</v>
      </c>
      <c r="F7194" s="1" t="s">
        <v>13</v>
      </c>
      <c r="G7194" s="1" t="s">
        <v>9</v>
      </c>
      <c r="H7194" s="1" t="s">
        <v>150</v>
      </c>
      <c r="I7194" s="1" t="s">
        <v>1479</v>
      </c>
      <c r="J7194" s="1" t="s">
        <v>15874</v>
      </c>
      <c r="K7194" s="1" t="str">
        <f>IF(COUNTIF(Financial_Transactions[transaction_id],Financial_Transactions[[#This Row],[transaction_id]])&gt;1,"Yes","No")</f>
        <v>No</v>
      </c>
      <c r="L7194" s="1" t="str">
        <f>IF(Financial_Transactions[[#This Row],[customer_id]]&lt;&gt;"",(IF(COUNTIF(Customers[customer_id],Financial_Transactions[[#This Row],[customer_id]])&gt;0,"Valid","Invalid")),"")</f>
        <v>Valid</v>
      </c>
      <c r="M7194" s="1" t="str">
        <f>IF(Financial_Transactions[[#This Row],[vendor_id]]&lt;&gt;"",IF(COUNTIF(Vendors[vendor_id],Financial_Transactions[[#This Row],[vendor_id]])&gt;0,"Valid","Invalid"),"")</f>
        <v/>
      </c>
    </row>
    <row r="7195" spans="1:13" x14ac:dyDescent="0.3">
      <c r="A7195" s="1" t="s">
        <v>15875</v>
      </c>
      <c r="B7195" s="2">
        <v>45154</v>
      </c>
      <c r="C7195">
        <v>144457.19</v>
      </c>
      <c r="D7195" s="1" t="s">
        <v>1484</v>
      </c>
      <c r="E7195" s="1" t="s">
        <v>1488</v>
      </c>
      <c r="F7195" s="1" t="s">
        <v>8</v>
      </c>
      <c r="G7195" s="1" t="s">
        <v>25</v>
      </c>
      <c r="H7195" s="1" t="s">
        <v>670</v>
      </c>
      <c r="I7195" s="1" t="s">
        <v>1479</v>
      </c>
      <c r="J7195" s="1" t="s">
        <v>15876</v>
      </c>
      <c r="K7195" s="1" t="str">
        <f>IF(COUNTIF(Financial_Transactions[transaction_id],Financial_Transactions[[#This Row],[transaction_id]])&gt;1,"Yes","No")</f>
        <v>No</v>
      </c>
      <c r="L7195" s="1" t="str">
        <f>IF(Financial_Transactions[[#This Row],[customer_id]]&lt;&gt;"",(IF(COUNTIF(Customers[customer_id],Financial_Transactions[[#This Row],[customer_id]])&gt;0,"Valid","Invalid")),"")</f>
        <v>Valid</v>
      </c>
      <c r="M7195" s="1" t="str">
        <f>IF(Financial_Transactions[[#This Row],[vendor_id]]&lt;&gt;"",IF(COUNTIF(Vendors[vendor_id],Financial_Transactions[[#This Row],[vendor_id]])&gt;0,"Valid","Invalid"),"")</f>
        <v/>
      </c>
    </row>
    <row r="7196" spans="1:13" x14ac:dyDescent="0.3">
      <c r="A7196" s="1" t="s">
        <v>15877</v>
      </c>
      <c r="B7196" s="2">
        <v>44926</v>
      </c>
      <c r="C7196">
        <v>-46212.98</v>
      </c>
      <c r="D7196" s="1" t="s">
        <v>1478</v>
      </c>
      <c r="E7196" s="1" t="s">
        <v>1225</v>
      </c>
      <c r="F7196" s="1" t="s">
        <v>8</v>
      </c>
      <c r="G7196" s="1" t="s">
        <v>25</v>
      </c>
      <c r="H7196" s="1" t="s">
        <v>1479</v>
      </c>
      <c r="I7196" s="1" t="s">
        <v>1452</v>
      </c>
      <c r="J7196" s="1" t="s">
        <v>15878</v>
      </c>
      <c r="K7196" s="1" t="str">
        <f>IF(COUNTIF(Financial_Transactions[transaction_id],Financial_Transactions[[#This Row],[transaction_id]])&gt;1,"Yes","No")</f>
        <v>No</v>
      </c>
      <c r="L7196" s="1" t="str">
        <f>IF(Financial_Transactions[[#This Row],[customer_id]]&lt;&gt;"",(IF(COUNTIF(Customers[customer_id],Financial_Transactions[[#This Row],[customer_id]])&gt;0,"Valid","Invalid")),"")</f>
        <v/>
      </c>
      <c r="M7196" s="1" t="str">
        <f>IF(Financial_Transactions[[#This Row],[vendor_id]]&lt;&gt;"",IF(COUNTIF(Vendors[vendor_id],Financial_Transactions[[#This Row],[vendor_id]])&gt;0,"Valid","Invalid"),"")</f>
        <v>Valid</v>
      </c>
    </row>
    <row r="7197" spans="1:13" x14ac:dyDescent="0.3">
      <c r="A7197" s="1" t="s">
        <v>15879</v>
      </c>
      <c r="B7197" s="2">
        <v>44592</v>
      </c>
      <c r="C7197">
        <v>-49943.49</v>
      </c>
      <c r="D7197" s="1" t="s">
        <v>1478</v>
      </c>
      <c r="E7197" s="1" t="s">
        <v>1235</v>
      </c>
      <c r="F7197" s="1" t="s">
        <v>19</v>
      </c>
      <c r="G7197" s="1" t="s">
        <v>22</v>
      </c>
      <c r="H7197" s="1" t="s">
        <v>1479</v>
      </c>
      <c r="I7197" s="1" t="s">
        <v>1265</v>
      </c>
      <c r="J7197" s="1" t="s">
        <v>15880</v>
      </c>
      <c r="K7197" s="1" t="str">
        <f>IF(COUNTIF(Financial_Transactions[transaction_id],Financial_Transactions[[#This Row],[transaction_id]])&gt;1,"Yes","No")</f>
        <v>No</v>
      </c>
      <c r="L7197" s="1" t="str">
        <f>IF(Financial_Transactions[[#This Row],[customer_id]]&lt;&gt;"",(IF(COUNTIF(Customers[customer_id],Financial_Transactions[[#This Row],[customer_id]])&gt;0,"Valid","Invalid")),"")</f>
        <v/>
      </c>
      <c r="M7197" s="1" t="str">
        <f>IF(Financial_Transactions[[#This Row],[vendor_id]]&lt;&gt;"",IF(COUNTIF(Vendors[vendor_id],Financial_Transactions[[#This Row],[vendor_id]])&gt;0,"Valid","Invalid"),"")</f>
        <v>Valid</v>
      </c>
    </row>
    <row r="7198" spans="1:13" x14ac:dyDescent="0.3">
      <c r="A7198" s="1" t="s">
        <v>15881</v>
      </c>
      <c r="B7198" s="2">
        <v>44768</v>
      </c>
      <c r="C7198">
        <v>7780.67</v>
      </c>
      <c r="D7198" s="1" t="s">
        <v>1505</v>
      </c>
      <c r="E7198" s="1" t="s">
        <v>1505</v>
      </c>
      <c r="F7198" s="1" t="s">
        <v>8</v>
      </c>
      <c r="G7198" s="1" t="s">
        <v>9</v>
      </c>
      <c r="H7198" s="1" t="s">
        <v>1479</v>
      </c>
      <c r="I7198" s="1" t="s">
        <v>1479</v>
      </c>
      <c r="J7198" s="1" t="s">
        <v>15882</v>
      </c>
      <c r="K7198" s="1" t="str">
        <f>IF(COUNTIF(Financial_Transactions[transaction_id],Financial_Transactions[[#This Row],[transaction_id]])&gt;1,"Yes","No")</f>
        <v>No</v>
      </c>
      <c r="L7198" s="1" t="str">
        <f>IF(Financial_Transactions[[#This Row],[customer_id]]&lt;&gt;"",(IF(COUNTIF(Customers[customer_id],Financial_Transactions[[#This Row],[customer_id]])&gt;0,"Valid","Invalid")),"")</f>
        <v/>
      </c>
      <c r="M7198" s="1" t="str">
        <f>IF(Financial_Transactions[[#This Row],[vendor_id]]&lt;&gt;"",IF(COUNTIF(Vendors[vendor_id],Financial_Transactions[[#This Row],[vendor_id]])&gt;0,"Valid","Invalid"),"")</f>
        <v/>
      </c>
    </row>
    <row r="7199" spans="1:13" x14ac:dyDescent="0.3">
      <c r="A7199" s="1" t="s">
        <v>15883</v>
      </c>
      <c r="B7199" s="2">
        <v>44877</v>
      </c>
      <c r="C7199">
        <v>-42067.59</v>
      </c>
      <c r="D7199" s="1" t="s">
        <v>1478</v>
      </c>
      <c r="E7199" s="1" t="s">
        <v>1497</v>
      </c>
      <c r="F7199" s="1" t="s">
        <v>8</v>
      </c>
      <c r="G7199" s="1" t="s">
        <v>14</v>
      </c>
      <c r="H7199" s="1" t="s">
        <v>1479</v>
      </c>
      <c r="I7199" s="1" t="s">
        <v>1447</v>
      </c>
      <c r="J7199" s="1" t="s">
        <v>15884</v>
      </c>
      <c r="K7199" s="1" t="str">
        <f>IF(COUNTIF(Financial_Transactions[transaction_id],Financial_Transactions[[#This Row],[transaction_id]])&gt;1,"Yes","No")</f>
        <v>No</v>
      </c>
      <c r="L7199" s="1" t="str">
        <f>IF(Financial_Transactions[[#This Row],[customer_id]]&lt;&gt;"",(IF(COUNTIF(Customers[customer_id],Financial_Transactions[[#This Row],[customer_id]])&gt;0,"Valid","Invalid")),"")</f>
        <v/>
      </c>
      <c r="M7199" s="1" t="str">
        <f>IF(Financial_Transactions[[#This Row],[vendor_id]]&lt;&gt;"",IF(COUNTIF(Vendors[vendor_id],Financial_Transactions[[#This Row],[vendor_id]])&gt;0,"Valid","Invalid"),"")</f>
        <v>Valid</v>
      </c>
    </row>
    <row r="7200" spans="1:13" x14ac:dyDescent="0.3">
      <c r="A7200" s="1" t="s">
        <v>15885</v>
      </c>
      <c r="B7200" s="2">
        <v>45031</v>
      </c>
      <c r="C7200">
        <v>-33917.440000000002</v>
      </c>
      <c r="D7200" s="1" t="s">
        <v>1478</v>
      </c>
      <c r="E7200" s="1" t="s">
        <v>1535</v>
      </c>
      <c r="F7200" s="1" t="s">
        <v>13</v>
      </c>
      <c r="G7200" s="1" t="s">
        <v>25</v>
      </c>
      <c r="H7200" s="1" t="s">
        <v>1479</v>
      </c>
      <c r="I7200" s="1" t="s">
        <v>1344</v>
      </c>
      <c r="J7200" s="1" t="s">
        <v>15886</v>
      </c>
      <c r="K7200" s="1" t="str">
        <f>IF(COUNTIF(Financial_Transactions[transaction_id],Financial_Transactions[[#This Row],[transaction_id]])&gt;1,"Yes","No")</f>
        <v>No</v>
      </c>
      <c r="L7200" s="1" t="str">
        <f>IF(Financial_Transactions[[#This Row],[customer_id]]&lt;&gt;"",(IF(COUNTIF(Customers[customer_id],Financial_Transactions[[#This Row],[customer_id]])&gt;0,"Valid","Invalid")),"")</f>
        <v/>
      </c>
      <c r="M7200" s="1" t="str">
        <f>IF(Financial_Transactions[[#This Row],[vendor_id]]&lt;&gt;"",IF(COUNTIF(Vendors[vendor_id],Financial_Transactions[[#This Row],[vendor_id]])&gt;0,"Valid","Invalid"),"")</f>
        <v>Valid</v>
      </c>
    </row>
    <row r="7201" spans="1:13" x14ac:dyDescent="0.3">
      <c r="A7201" s="1" t="s">
        <v>15887</v>
      </c>
      <c r="B7201" s="2">
        <v>45258</v>
      </c>
      <c r="C7201">
        <v>-54477.5</v>
      </c>
      <c r="D7201" s="1" t="s">
        <v>1478</v>
      </c>
      <c r="E7201" s="1" t="s">
        <v>1535</v>
      </c>
      <c r="F7201" s="1" t="s">
        <v>19</v>
      </c>
      <c r="G7201" s="1" t="s">
        <v>25</v>
      </c>
      <c r="H7201" s="1" t="s">
        <v>1479</v>
      </c>
      <c r="I7201" s="1" t="s">
        <v>1418</v>
      </c>
      <c r="J7201" s="1" t="s">
        <v>15888</v>
      </c>
      <c r="K7201" s="1" t="str">
        <f>IF(COUNTIF(Financial_Transactions[transaction_id],Financial_Transactions[[#This Row],[transaction_id]])&gt;1,"Yes","No")</f>
        <v>No</v>
      </c>
      <c r="L7201" s="1" t="str">
        <f>IF(Financial_Transactions[[#This Row],[customer_id]]&lt;&gt;"",(IF(COUNTIF(Customers[customer_id],Financial_Transactions[[#This Row],[customer_id]])&gt;0,"Valid","Invalid")),"")</f>
        <v/>
      </c>
      <c r="M7201" s="1" t="str">
        <f>IF(Financial_Transactions[[#This Row],[vendor_id]]&lt;&gt;"",IF(COUNTIF(Vendors[vendor_id],Financial_Transactions[[#This Row],[vendor_id]])&gt;0,"Valid","Invalid"),"")</f>
        <v>Valid</v>
      </c>
    </row>
    <row r="7202" spans="1:13" x14ac:dyDescent="0.3">
      <c r="A7202" s="1" t="s">
        <v>15889</v>
      </c>
      <c r="B7202" s="2">
        <v>45023</v>
      </c>
      <c r="C7202">
        <v>157419.19</v>
      </c>
      <c r="D7202" s="1" t="s">
        <v>1484</v>
      </c>
      <c r="E7202" s="1" t="s">
        <v>1500</v>
      </c>
      <c r="F7202" s="1" t="s">
        <v>19</v>
      </c>
      <c r="G7202" s="1" t="s">
        <v>22</v>
      </c>
      <c r="H7202" s="1" t="s">
        <v>216</v>
      </c>
      <c r="I7202" s="1" t="s">
        <v>1479</v>
      </c>
      <c r="J7202" s="1" t="s">
        <v>15890</v>
      </c>
      <c r="K7202" s="1" t="str">
        <f>IF(COUNTIF(Financial_Transactions[transaction_id],Financial_Transactions[[#This Row],[transaction_id]])&gt;1,"Yes","No")</f>
        <v>No</v>
      </c>
      <c r="L7202" s="1" t="str">
        <f>IF(Financial_Transactions[[#This Row],[customer_id]]&lt;&gt;"",(IF(COUNTIF(Customers[customer_id],Financial_Transactions[[#This Row],[customer_id]])&gt;0,"Valid","Invalid")),"")</f>
        <v>Valid</v>
      </c>
      <c r="M7202" s="1" t="str">
        <f>IF(Financial_Transactions[[#This Row],[vendor_id]]&lt;&gt;"",IF(COUNTIF(Vendors[vendor_id],Financial_Transactions[[#This Row],[vendor_id]])&gt;0,"Valid","Invalid"),"")</f>
        <v/>
      </c>
    </row>
    <row r="7203" spans="1:13" x14ac:dyDescent="0.3">
      <c r="A7203" s="1" t="s">
        <v>15891</v>
      </c>
      <c r="B7203" s="2">
        <v>44774</v>
      </c>
      <c r="C7203">
        <v>-31807.88</v>
      </c>
      <c r="D7203" s="1" t="s">
        <v>1478</v>
      </c>
      <c r="E7203" s="1" t="s">
        <v>1225</v>
      </c>
      <c r="F7203" s="1" t="s">
        <v>13</v>
      </c>
      <c r="G7203" s="1" t="s">
        <v>9</v>
      </c>
      <c r="H7203" s="1" t="s">
        <v>1479</v>
      </c>
      <c r="I7203" s="1" t="s">
        <v>1452</v>
      </c>
      <c r="J7203" s="1" t="s">
        <v>15892</v>
      </c>
      <c r="K7203" s="1" t="str">
        <f>IF(COUNTIF(Financial_Transactions[transaction_id],Financial_Transactions[[#This Row],[transaction_id]])&gt;1,"Yes","No")</f>
        <v>No</v>
      </c>
      <c r="L7203" s="1" t="str">
        <f>IF(Financial_Transactions[[#This Row],[customer_id]]&lt;&gt;"",(IF(COUNTIF(Customers[customer_id],Financial_Transactions[[#This Row],[customer_id]])&gt;0,"Valid","Invalid")),"")</f>
        <v/>
      </c>
      <c r="M7203" s="1" t="str">
        <f>IF(Financial_Transactions[[#This Row],[vendor_id]]&lt;&gt;"",IF(COUNTIF(Vendors[vendor_id],Financial_Transactions[[#This Row],[vendor_id]])&gt;0,"Valid","Invalid"),"")</f>
        <v>Valid</v>
      </c>
    </row>
    <row r="7204" spans="1:13" x14ac:dyDescent="0.3">
      <c r="A7204" s="1" t="s">
        <v>15893</v>
      </c>
      <c r="B7204" s="2">
        <v>45102</v>
      </c>
      <c r="C7204">
        <v>193868.19</v>
      </c>
      <c r="D7204" s="1" t="s">
        <v>1484</v>
      </c>
      <c r="E7204" s="1" t="s">
        <v>1485</v>
      </c>
      <c r="F7204" s="1" t="s">
        <v>19</v>
      </c>
      <c r="G7204" s="1" t="s">
        <v>9</v>
      </c>
      <c r="H7204" s="1" t="s">
        <v>320</v>
      </c>
      <c r="I7204" s="1" t="s">
        <v>1479</v>
      </c>
      <c r="J7204" s="1" t="s">
        <v>15894</v>
      </c>
      <c r="K7204" s="1" t="str">
        <f>IF(COUNTIF(Financial_Transactions[transaction_id],Financial_Transactions[[#This Row],[transaction_id]])&gt;1,"Yes","No")</f>
        <v>No</v>
      </c>
      <c r="L7204" s="1" t="str">
        <f>IF(Financial_Transactions[[#This Row],[customer_id]]&lt;&gt;"",(IF(COUNTIF(Customers[customer_id],Financial_Transactions[[#This Row],[customer_id]])&gt;0,"Valid","Invalid")),"")</f>
        <v>Valid</v>
      </c>
      <c r="M7204" s="1" t="str">
        <f>IF(Financial_Transactions[[#This Row],[vendor_id]]&lt;&gt;"",IF(COUNTIF(Vendors[vendor_id],Financial_Transactions[[#This Row],[vendor_id]])&gt;0,"Valid","Invalid"),"")</f>
        <v/>
      </c>
    </row>
    <row r="7205" spans="1:13" x14ac:dyDescent="0.3">
      <c r="A7205" s="1" t="s">
        <v>15895</v>
      </c>
      <c r="B7205" s="2">
        <v>44787</v>
      </c>
      <c r="C7205">
        <v>-2000</v>
      </c>
      <c r="D7205" s="1" t="s">
        <v>1478</v>
      </c>
      <c r="E7205" s="1" t="s">
        <v>1535</v>
      </c>
      <c r="F7205" s="1" t="s">
        <v>19</v>
      </c>
      <c r="G7205" s="1" t="s">
        <v>25</v>
      </c>
      <c r="H7205" s="1" t="s">
        <v>1479</v>
      </c>
      <c r="I7205" s="1" t="s">
        <v>1253</v>
      </c>
      <c r="J7205" s="1" t="s">
        <v>15896</v>
      </c>
      <c r="K7205" s="1" t="str">
        <f>IF(COUNTIF(Financial_Transactions[transaction_id],Financial_Transactions[[#This Row],[transaction_id]])&gt;1,"Yes","No")</f>
        <v>No</v>
      </c>
      <c r="L7205" s="1" t="str">
        <f>IF(Financial_Transactions[[#This Row],[customer_id]]&lt;&gt;"",(IF(COUNTIF(Customers[customer_id],Financial_Transactions[[#This Row],[customer_id]])&gt;0,"Valid","Invalid")),"")</f>
        <v/>
      </c>
      <c r="M7205" s="1" t="str">
        <f>IF(Financial_Transactions[[#This Row],[vendor_id]]&lt;&gt;"",IF(COUNTIF(Vendors[vendor_id],Financial_Transactions[[#This Row],[vendor_id]])&gt;0,"Valid","Invalid"),"")</f>
        <v>Valid</v>
      </c>
    </row>
    <row r="7206" spans="1:13" x14ac:dyDescent="0.3">
      <c r="A7206" s="1" t="s">
        <v>15897</v>
      </c>
      <c r="B7206" s="2">
        <v>45193</v>
      </c>
      <c r="C7206">
        <v>126374.99</v>
      </c>
      <c r="D7206" s="1" t="s">
        <v>1484</v>
      </c>
      <c r="E7206" s="1" t="s">
        <v>1500</v>
      </c>
      <c r="F7206" s="1" t="s">
        <v>13</v>
      </c>
      <c r="G7206" s="1" t="s">
        <v>25</v>
      </c>
      <c r="H7206" s="1" t="s">
        <v>400</v>
      </c>
      <c r="I7206" s="1" t="s">
        <v>1479</v>
      </c>
      <c r="J7206" s="1" t="s">
        <v>15898</v>
      </c>
      <c r="K7206" s="1" t="str">
        <f>IF(COUNTIF(Financial_Transactions[transaction_id],Financial_Transactions[[#This Row],[transaction_id]])&gt;1,"Yes","No")</f>
        <v>No</v>
      </c>
      <c r="L7206" s="1" t="str">
        <f>IF(Financial_Transactions[[#This Row],[customer_id]]&lt;&gt;"",(IF(COUNTIF(Customers[customer_id],Financial_Transactions[[#This Row],[customer_id]])&gt;0,"Valid","Invalid")),"")</f>
        <v>Valid</v>
      </c>
      <c r="M7206" s="1" t="str">
        <f>IF(Financial_Transactions[[#This Row],[vendor_id]]&lt;&gt;"",IF(COUNTIF(Vendors[vendor_id],Financial_Transactions[[#This Row],[vendor_id]])&gt;0,"Valid","Invalid"),"")</f>
        <v/>
      </c>
    </row>
    <row r="7207" spans="1:13" x14ac:dyDescent="0.3">
      <c r="A7207" s="1" t="s">
        <v>15899</v>
      </c>
      <c r="B7207" s="2">
        <v>44574</v>
      </c>
      <c r="C7207">
        <v>-49234.15</v>
      </c>
      <c r="D7207" s="1" t="s">
        <v>1478</v>
      </c>
      <c r="E7207" s="1" t="s">
        <v>1225</v>
      </c>
      <c r="F7207" s="1" t="s">
        <v>19</v>
      </c>
      <c r="G7207" s="1" t="s">
        <v>9</v>
      </c>
      <c r="H7207" s="1" t="s">
        <v>1479</v>
      </c>
      <c r="I7207" s="1" t="s">
        <v>1238</v>
      </c>
      <c r="J7207" s="1" t="s">
        <v>15900</v>
      </c>
      <c r="K7207" s="1" t="str">
        <f>IF(COUNTIF(Financial_Transactions[transaction_id],Financial_Transactions[[#This Row],[transaction_id]])&gt;1,"Yes","No")</f>
        <v>No</v>
      </c>
      <c r="L7207" s="1" t="str">
        <f>IF(Financial_Transactions[[#This Row],[customer_id]]&lt;&gt;"",(IF(COUNTIF(Customers[customer_id],Financial_Transactions[[#This Row],[customer_id]])&gt;0,"Valid","Invalid")),"")</f>
        <v/>
      </c>
      <c r="M7207" s="1" t="str">
        <f>IF(Financial_Transactions[[#This Row],[vendor_id]]&lt;&gt;"",IF(COUNTIF(Vendors[vendor_id],Financial_Transactions[[#This Row],[vendor_id]])&gt;0,"Valid","Invalid"),"")</f>
        <v>Valid</v>
      </c>
    </row>
    <row r="7208" spans="1:13" x14ac:dyDescent="0.3">
      <c r="A7208" s="1" t="s">
        <v>15901</v>
      </c>
      <c r="B7208" s="2">
        <v>44862</v>
      </c>
      <c r="C7208">
        <v>-2000</v>
      </c>
      <c r="D7208" s="1" t="s">
        <v>1478</v>
      </c>
      <c r="E7208" s="1" t="s">
        <v>1225</v>
      </c>
      <c r="F7208" s="1" t="s">
        <v>8</v>
      </c>
      <c r="G7208" s="1" t="s">
        <v>14</v>
      </c>
      <c r="H7208" s="1" t="s">
        <v>1479</v>
      </c>
      <c r="I7208" s="1" t="s">
        <v>1352</v>
      </c>
      <c r="J7208" s="1" t="s">
        <v>15902</v>
      </c>
      <c r="K7208" s="1" t="str">
        <f>IF(COUNTIF(Financial_Transactions[transaction_id],Financial_Transactions[[#This Row],[transaction_id]])&gt;1,"Yes","No")</f>
        <v>No</v>
      </c>
      <c r="L7208" s="1" t="str">
        <f>IF(Financial_Transactions[[#This Row],[customer_id]]&lt;&gt;"",(IF(COUNTIF(Customers[customer_id],Financial_Transactions[[#This Row],[customer_id]])&gt;0,"Valid","Invalid")),"")</f>
        <v/>
      </c>
      <c r="M7208" s="1" t="str">
        <f>IF(Financial_Transactions[[#This Row],[vendor_id]]&lt;&gt;"",IF(COUNTIF(Vendors[vendor_id],Financial_Transactions[[#This Row],[vendor_id]])&gt;0,"Valid","Invalid"),"")</f>
        <v>Valid</v>
      </c>
    </row>
    <row r="7209" spans="1:13" x14ac:dyDescent="0.3">
      <c r="A7209" s="1" t="s">
        <v>15903</v>
      </c>
      <c r="B7209" s="2">
        <v>45011</v>
      </c>
      <c r="C7209">
        <v>132111.4</v>
      </c>
      <c r="D7209" s="1" t="s">
        <v>1484</v>
      </c>
      <c r="E7209" s="1" t="s">
        <v>1485</v>
      </c>
      <c r="F7209" s="1" t="s">
        <v>19</v>
      </c>
      <c r="G7209" s="1" t="s">
        <v>22</v>
      </c>
      <c r="H7209" s="1" t="s">
        <v>422</v>
      </c>
      <c r="I7209" s="1" t="s">
        <v>1479</v>
      </c>
      <c r="J7209" s="1" t="s">
        <v>15904</v>
      </c>
      <c r="K7209" s="1" t="str">
        <f>IF(COUNTIF(Financial_Transactions[transaction_id],Financial_Transactions[[#This Row],[transaction_id]])&gt;1,"Yes","No")</f>
        <v>No</v>
      </c>
      <c r="L7209" s="1" t="str">
        <f>IF(Financial_Transactions[[#This Row],[customer_id]]&lt;&gt;"",(IF(COUNTIF(Customers[customer_id],Financial_Transactions[[#This Row],[customer_id]])&gt;0,"Valid","Invalid")),"")</f>
        <v>Valid</v>
      </c>
      <c r="M7209" s="1" t="str">
        <f>IF(Financial_Transactions[[#This Row],[vendor_id]]&lt;&gt;"",IF(COUNTIF(Vendors[vendor_id],Financial_Transactions[[#This Row],[vendor_id]])&gt;0,"Valid","Invalid"),"")</f>
        <v/>
      </c>
    </row>
    <row r="7210" spans="1:13" x14ac:dyDescent="0.3">
      <c r="A7210" s="1" t="s">
        <v>15905</v>
      </c>
      <c r="B7210" s="2">
        <v>45235</v>
      </c>
      <c r="C7210">
        <v>146313.63</v>
      </c>
      <c r="D7210" s="1" t="s">
        <v>1484</v>
      </c>
      <c r="E7210" s="1" t="s">
        <v>1485</v>
      </c>
      <c r="F7210" s="1" t="s">
        <v>8</v>
      </c>
      <c r="G7210" s="1" t="s">
        <v>22</v>
      </c>
      <c r="H7210" s="1" t="s">
        <v>736</v>
      </c>
      <c r="I7210" s="1" t="s">
        <v>1479</v>
      </c>
      <c r="J7210" s="1" t="s">
        <v>15906</v>
      </c>
      <c r="K7210" s="1" t="str">
        <f>IF(COUNTIF(Financial_Transactions[transaction_id],Financial_Transactions[[#This Row],[transaction_id]])&gt;1,"Yes","No")</f>
        <v>No</v>
      </c>
      <c r="L7210" s="1" t="str">
        <f>IF(Financial_Transactions[[#This Row],[customer_id]]&lt;&gt;"",(IF(COUNTIF(Customers[customer_id],Financial_Transactions[[#This Row],[customer_id]])&gt;0,"Valid","Invalid")),"")</f>
        <v>Valid</v>
      </c>
      <c r="M7210" s="1" t="str">
        <f>IF(Financial_Transactions[[#This Row],[vendor_id]]&lt;&gt;"",IF(COUNTIF(Vendors[vendor_id],Financial_Transactions[[#This Row],[vendor_id]])&gt;0,"Valid","Invalid"),"")</f>
        <v/>
      </c>
    </row>
    <row r="7211" spans="1:13" x14ac:dyDescent="0.3">
      <c r="A7211" s="1" t="s">
        <v>15907</v>
      </c>
      <c r="B7211" s="2">
        <v>45178</v>
      </c>
      <c r="C7211">
        <v>275332.38</v>
      </c>
      <c r="D7211" s="1" t="s">
        <v>1484</v>
      </c>
      <c r="E7211" s="1" t="s">
        <v>1488</v>
      </c>
      <c r="F7211" s="1" t="s">
        <v>8</v>
      </c>
      <c r="G7211" s="1" t="s">
        <v>14</v>
      </c>
      <c r="H7211" s="1" t="s">
        <v>486</v>
      </c>
      <c r="I7211" s="1" t="s">
        <v>1479</v>
      </c>
      <c r="J7211" s="1" t="s">
        <v>15908</v>
      </c>
      <c r="K7211" s="1" t="str">
        <f>IF(COUNTIF(Financial_Transactions[transaction_id],Financial_Transactions[[#This Row],[transaction_id]])&gt;1,"Yes","No")</f>
        <v>No</v>
      </c>
      <c r="L7211" s="1" t="str">
        <f>IF(Financial_Transactions[[#This Row],[customer_id]]&lt;&gt;"",(IF(COUNTIF(Customers[customer_id],Financial_Transactions[[#This Row],[customer_id]])&gt;0,"Valid","Invalid")),"")</f>
        <v>Valid</v>
      </c>
      <c r="M7211" s="1" t="str">
        <f>IF(Financial_Transactions[[#This Row],[vendor_id]]&lt;&gt;"",IF(COUNTIF(Vendors[vendor_id],Financial_Transactions[[#This Row],[vendor_id]])&gt;0,"Valid","Invalid"),"")</f>
        <v/>
      </c>
    </row>
    <row r="7212" spans="1:13" x14ac:dyDescent="0.3">
      <c r="A7212" s="1" t="s">
        <v>15909</v>
      </c>
      <c r="B7212" s="2">
        <v>45087</v>
      </c>
      <c r="C7212">
        <v>78984.41</v>
      </c>
      <c r="D7212" s="1" t="s">
        <v>1484</v>
      </c>
      <c r="E7212" s="1" t="s">
        <v>1500</v>
      </c>
      <c r="F7212" s="1" t="s">
        <v>19</v>
      </c>
      <c r="G7212" s="1" t="s">
        <v>14</v>
      </c>
      <c r="H7212" s="1" t="s">
        <v>44</v>
      </c>
      <c r="I7212" s="1" t="s">
        <v>1479</v>
      </c>
      <c r="J7212" s="1" t="s">
        <v>15910</v>
      </c>
      <c r="K7212" s="1" t="str">
        <f>IF(COUNTIF(Financial_Transactions[transaction_id],Financial_Transactions[[#This Row],[transaction_id]])&gt;1,"Yes","No")</f>
        <v>No</v>
      </c>
      <c r="L7212" s="1" t="str">
        <f>IF(Financial_Transactions[[#This Row],[customer_id]]&lt;&gt;"",(IF(COUNTIF(Customers[customer_id],Financial_Transactions[[#This Row],[customer_id]])&gt;0,"Valid","Invalid")),"")</f>
        <v>Valid</v>
      </c>
      <c r="M7212" s="1" t="str">
        <f>IF(Financial_Transactions[[#This Row],[vendor_id]]&lt;&gt;"",IF(COUNTIF(Vendors[vendor_id],Financial_Transactions[[#This Row],[vendor_id]])&gt;0,"Valid","Invalid"),"")</f>
        <v/>
      </c>
    </row>
    <row r="7213" spans="1:13" x14ac:dyDescent="0.3">
      <c r="A7213" s="1" t="s">
        <v>15911</v>
      </c>
      <c r="B7213" s="2">
        <v>44993</v>
      </c>
      <c r="C7213">
        <v>111066.04</v>
      </c>
      <c r="D7213" s="1" t="s">
        <v>1484</v>
      </c>
      <c r="E7213" s="1" t="s">
        <v>1500</v>
      </c>
      <c r="F7213" s="1" t="s">
        <v>19</v>
      </c>
      <c r="G7213" s="1" t="s">
        <v>22</v>
      </c>
      <c r="H7213" s="1" t="s">
        <v>32</v>
      </c>
      <c r="I7213" s="1" t="s">
        <v>1479</v>
      </c>
      <c r="J7213" s="1" t="s">
        <v>15912</v>
      </c>
      <c r="K7213" s="1" t="str">
        <f>IF(COUNTIF(Financial_Transactions[transaction_id],Financial_Transactions[[#This Row],[transaction_id]])&gt;1,"Yes","No")</f>
        <v>No</v>
      </c>
      <c r="L7213" s="1" t="str">
        <f>IF(Financial_Transactions[[#This Row],[customer_id]]&lt;&gt;"",(IF(COUNTIF(Customers[customer_id],Financial_Transactions[[#This Row],[customer_id]])&gt;0,"Valid","Invalid")),"")</f>
        <v>Valid</v>
      </c>
      <c r="M7213" s="1" t="str">
        <f>IF(Financial_Transactions[[#This Row],[vendor_id]]&lt;&gt;"",IF(COUNTIF(Vendors[vendor_id],Financial_Transactions[[#This Row],[vendor_id]])&gt;0,"Valid","Invalid"),"")</f>
        <v/>
      </c>
    </row>
    <row r="7214" spans="1:13" x14ac:dyDescent="0.3">
      <c r="A7214" s="1" t="s">
        <v>15913</v>
      </c>
      <c r="B7214" s="2">
        <v>45148</v>
      </c>
      <c r="C7214">
        <v>124171.25</v>
      </c>
      <c r="D7214" s="1" t="s">
        <v>1484</v>
      </c>
      <c r="E7214" s="1" t="s">
        <v>1485</v>
      </c>
      <c r="F7214" s="1" t="s">
        <v>8</v>
      </c>
      <c r="G7214" s="1" t="s">
        <v>9</v>
      </c>
      <c r="H7214" s="1" t="s">
        <v>156</v>
      </c>
      <c r="I7214" s="1" t="s">
        <v>1479</v>
      </c>
      <c r="J7214" s="1" t="s">
        <v>15914</v>
      </c>
      <c r="K7214" s="1" t="str">
        <f>IF(COUNTIF(Financial_Transactions[transaction_id],Financial_Transactions[[#This Row],[transaction_id]])&gt;1,"Yes","No")</f>
        <v>No</v>
      </c>
      <c r="L7214" s="1" t="str">
        <f>IF(Financial_Transactions[[#This Row],[customer_id]]&lt;&gt;"",(IF(COUNTIF(Customers[customer_id],Financial_Transactions[[#This Row],[customer_id]])&gt;0,"Valid","Invalid")),"")</f>
        <v>Valid</v>
      </c>
      <c r="M7214" s="1" t="str">
        <f>IF(Financial_Transactions[[#This Row],[vendor_id]]&lt;&gt;"",IF(COUNTIF(Vendors[vendor_id],Financial_Transactions[[#This Row],[vendor_id]])&gt;0,"Valid","Invalid"),"")</f>
        <v/>
      </c>
    </row>
    <row r="7215" spans="1:13" x14ac:dyDescent="0.3">
      <c r="A7215" s="1" t="s">
        <v>15915</v>
      </c>
      <c r="B7215" s="2">
        <v>44950</v>
      </c>
      <c r="C7215">
        <v>320808.68</v>
      </c>
      <c r="D7215" s="1" t="s">
        <v>1484</v>
      </c>
      <c r="E7215" s="1" t="s">
        <v>1500</v>
      </c>
      <c r="F7215" s="1" t="s">
        <v>8</v>
      </c>
      <c r="G7215" s="1" t="s">
        <v>25</v>
      </c>
      <c r="H7215" s="1" t="s">
        <v>588</v>
      </c>
      <c r="I7215" s="1" t="s">
        <v>1479</v>
      </c>
      <c r="J7215" s="1" t="s">
        <v>15916</v>
      </c>
      <c r="K7215" s="1" t="str">
        <f>IF(COUNTIF(Financial_Transactions[transaction_id],Financial_Transactions[[#This Row],[transaction_id]])&gt;1,"Yes","No")</f>
        <v>No</v>
      </c>
      <c r="L7215" s="1" t="str">
        <f>IF(Financial_Transactions[[#This Row],[customer_id]]&lt;&gt;"",(IF(COUNTIF(Customers[customer_id],Financial_Transactions[[#This Row],[customer_id]])&gt;0,"Valid","Invalid")),"")</f>
        <v>Valid</v>
      </c>
      <c r="M7215" s="1" t="str">
        <f>IF(Financial_Transactions[[#This Row],[vendor_id]]&lt;&gt;"",IF(COUNTIF(Vendors[vendor_id],Financial_Transactions[[#This Row],[vendor_id]])&gt;0,"Valid","Invalid"),"")</f>
        <v/>
      </c>
    </row>
    <row r="7216" spans="1:13" x14ac:dyDescent="0.3">
      <c r="A7216" s="1" t="s">
        <v>15917</v>
      </c>
      <c r="B7216" s="2">
        <v>44852</v>
      </c>
      <c r="C7216">
        <v>257389.96</v>
      </c>
      <c r="D7216" s="1" t="s">
        <v>1484</v>
      </c>
      <c r="E7216" s="1" t="s">
        <v>1485</v>
      </c>
      <c r="F7216" s="1" t="s">
        <v>19</v>
      </c>
      <c r="G7216" s="1" t="s">
        <v>25</v>
      </c>
      <c r="H7216" s="1" t="s">
        <v>414</v>
      </c>
      <c r="I7216" s="1" t="s">
        <v>1479</v>
      </c>
      <c r="J7216" s="1" t="s">
        <v>15918</v>
      </c>
      <c r="K7216" s="1" t="str">
        <f>IF(COUNTIF(Financial_Transactions[transaction_id],Financial_Transactions[[#This Row],[transaction_id]])&gt;1,"Yes","No")</f>
        <v>No</v>
      </c>
      <c r="L7216" s="1" t="str">
        <f>IF(Financial_Transactions[[#This Row],[customer_id]]&lt;&gt;"",(IF(COUNTIF(Customers[customer_id],Financial_Transactions[[#This Row],[customer_id]])&gt;0,"Valid","Invalid")),"")</f>
        <v>Valid</v>
      </c>
      <c r="M7216" s="1" t="str">
        <f>IF(Financial_Transactions[[#This Row],[vendor_id]]&lt;&gt;"",IF(COUNTIF(Vendors[vendor_id],Financial_Transactions[[#This Row],[vendor_id]])&gt;0,"Valid","Invalid"),"")</f>
        <v/>
      </c>
    </row>
    <row r="7217" spans="1:13" x14ac:dyDescent="0.3">
      <c r="A7217" s="1" t="s">
        <v>15919</v>
      </c>
      <c r="B7217" s="2">
        <v>44734</v>
      </c>
      <c r="C7217">
        <v>56269.8</v>
      </c>
      <c r="D7217" s="1" t="s">
        <v>1484</v>
      </c>
      <c r="E7217" s="1" t="s">
        <v>1500</v>
      </c>
      <c r="F7217" s="1" t="s">
        <v>13</v>
      </c>
      <c r="G7217" s="1" t="s">
        <v>14</v>
      </c>
      <c r="H7217" s="1" t="s">
        <v>576</v>
      </c>
      <c r="I7217" s="1" t="s">
        <v>1479</v>
      </c>
      <c r="J7217" s="1" t="s">
        <v>15920</v>
      </c>
      <c r="K7217" s="1" t="str">
        <f>IF(COUNTIF(Financial_Transactions[transaction_id],Financial_Transactions[[#This Row],[transaction_id]])&gt;1,"Yes","No")</f>
        <v>No</v>
      </c>
      <c r="L7217" s="1" t="str">
        <f>IF(Financial_Transactions[[#This Row],[customer_id]]&lt;&gt;"",(IF(COUNTIF(Customers[customer_id],Financial_Transactions[[#This Row],[customer_id]])&gt;0,"Valid","Invalid")),"")</f>
        <v>Valid</v>
      </c>
      <c r="M7217" s="1" t="str">
        <f>IF(Financial_Transactions[[#This Row],[vendor_id]]&lt;&gt;"",IF(COUNTIF(Vendors[vendor_id],Financial_Transactions[[#This Row],[vendor_id]])&gt;0,"Valid","Invalid"),"")</f>
        <v/>
      </c>
    </row>
    <row r="7218" spans="1:13" x14ac:dyDescent="0.3">
      <c r="A7218" s="1" t="s">
        <v>15921</v>
      </c>
      <c r="B7218" s="2">
        <v>44726</v>
      </c>
      <c r="C7218">
        <v>123403.31</v>
      </c>
      <c r="D7218" s="1" t="s">
        <v>1484</v>
      </c>
      <c r="E7218" s="1" t="s">
        <v>1488</v>
      </c>
      <c r="F7218" s="1" t="s">
        <v>13</v>
      </c>
      <c r="G7218" s="1" t="s">
        <v>25</v>
      </c>
      <c r="H7218" s="1" t="s">
        <v>122</v>
      </c>
      <c r="I7218" s="1" t="s">
        <v>1479</v>
      </c>
      <c r="J7218" s="1" t="s">
        <v>15922</v>
      </c>
      <c r="K7218" s="1" t="str">
        <f>IF(COUNTIF(Financial_Transactions[transaction_id],Financial_Transactions[[#This Row],[transaction_id]])&gt;1,"Yes","No")</f>
        <v>No</v>
      </c>
      <c r="L7218" s="1" t="str">
        <f>IF(Financial_Transactions[[#This Row],[customer_id]]&lt;&gt;"",(IF(COUNTIF(Customers[customer_id],Financial_Transactions[[#This Row],[customer_id]])&gt;0,"Valid","Invalid")),"")</f>
        <v>Valid</v>
      </c>
      <c r="M7218" s="1" t="str">
        <f>IF(Financial_Transactions[[#This Row],[vendor_id]]&lt;&gt;"",IF(COUNTIF(Vendors[vendor_id],Financial_Transactions[[#This Row],[vendor_id]])&gt;0,"Valid","Invalid"),"")</f>
        <v/>
      </c>
    </row>
    <row r="7219" spans="1:13" x14ac:dyDescent="0.3">
      <c r="A7219" s="1" t="s">
        <v>15923</v>
      </c>
      <c r="B7219" s="2">
        <v>45250</v>
      </c>
      <c r="C7219">
        <v>139276.59</v>
      </c>
      <c r="D7219" s="1" t="s">
        <v>1484</v>
      </c>
      <c r="E7219" s="1" t="s">
        <v>1488</v>
      </c>
      <c r="F7219" s="1" t="s">
        <v>8</v>
      </c>
      <c r="G7219" s="1" t="s">
        <v>25</v>
      </c>
      <c r="H7219" s="1" t="s">
        <v>644</v>
      </c>
      <c r="I7219" s="1" t="s">
        <v>1479</v>
      </c>
      <c r="J7219" s="1" t="s">
        <v>15924</v>
      </c>
      <c r="K7219" s="1" t="str">
        <f>IF(COUNTIF(Financial_Transactions[transaction_id],Financial_Transactions[[#This Row],[transaction_id]])&gt;1,"Yes","No")</f>
        <v>No</v>
      </c>
      <c r="L7219" s="1" t="str">
        <f>IF(Financial_Transactions[[#This Row],[customer_id]]&lt;&gt;"",(IF(COUNTIF(Customers[customer_id],Financial_Transactions[[#This Row],[customer_id]])&gt;0,"Valid","Invalid")),"")</f>
        <v>Valid</v>
      </c>
      <c r="M7219" s="1" t="str">
        <f>IF(Financial_Transactions[[#This Row],[vendor_id]]&lt;&gt;"",IF(COUNTIF(Vendors[vendor_id],Financial_Transactions[[#This Row],[vendor_id]])&gt;0,"Valid","Invalid"),"")</f>
        <v/>
      </c>
    </row>
    <row r="7220" spans="1:13" x14ac:dyDescent="0.3">
      <c r="A7220" s="1" t="s">
        <v>15925</v>
      </c>
      <c r="B7220" s="2">
        <v>45121</v>
      </c>
      <c r="C7220">
        <v>-49472.53</v>
      </c>
      <c r="D7220" s="1" t="s">
        <v>1478</v>
      </c>
      <c r="E7220" s="1" t="s">
        <v>1250</v>
      </c>
      <c r="F7220" s="1" t="s">
        <v>13</v>
      </c>
      <c r="G7220" s="1" t="s">
        <v>25</v>
      </c>
      <c r="H7220" s="1" t="s">
        <v>1479</v>
      </c>
      <c r="I7220" s="1" t="s">
        <v>1408</v>
      </c>
      <c r="J7220" s="1" t="s">
        <v>15926</v>
      </c>
      <c r="K7220" s="1" t="str">
        <f>IF(COUNTIF(Financial_Transactions[transaction_id],Financial_Transactions[[#This Row],[transaction_id]])&gt;1,"Yes","No")</f>
        <v>No</v>
      </c>
      <c r="L7220" s="1" t="str">
        <f>IF(Financial_Transactions[[#This Row],[customer_id]]&lt;&gt;"",(IF(COUNTIF(Customers[customer_id],Financial_Transactions[[#This Row],[customer_id]])&gt;0,"Valid","Invalid")),"")</f>
        <v/>
      </c>
      <c r="M7220" s="1" t="str">
        <f>IF(Financial_Transactions[[#This Row],[vendor_id]]&lt;&gt;"",IF(COUNTIF(Vendors[vendor_id],Financial_Transactions[[#This Row],[vendor_id]])&gt;0,"Valid","Invalid"),"")</f>
        <v>Valid</v>
      </c>
    </row>
    <row r="7221" spans="1:13" x14ac:dyDescent="0.3">
      <c r="A7221" s="1" t="s">
        <v>15927</v>
      </c>
      <c r="B7221" s="2">
        <v>45124</v>
      </c>
      <c r="C7221">
        <v>136535.51</v>
      </c>
      <c r="D7221" s="1" t="s">
        <v>1484</v>
      </c>
      <c r="E7221" s="1" t="s">
        <v>1488</v>
      </c>
      <c r="F7221" s="1" t="s">
        <v>8</v>
      </c>
      <c r="G7221" s="1" t="s">
        <v>25</v>
      </c>
      <c r="H7221" s="1" t="s">
        <v>56</v>
      </c>
      <c r="I7221" s="1" t="s">
        <v>1479</v>
      </c>
      <c r="J7221" s="1" t="s">
        <v>15928</v>
      </c>
      <c r="K7221" s="1" t="str">
        <f>IF(COUNTIF(Financial_Transactions[transaction_id],Financial_Transactions[[#This Row],[transaction_id]])&gt;1,"Yes","No")</f>
        <v>No</v>
      </c>
      <c r="L7221" s="1" t="str">
        <f>IF(Financial_Transactions[[#This Row],[customer_id]]&lt;&gt;"",(IF(COUNTIF(Customers[customer_id],Financial_Transactions[[#This Row],[customer_id]])&gt;0,"Valid","Invalid")),"")</f>
        <v>Valid</v>
      </c>
      <c r="M7221" s="1" t="str">
        <f>IF(Financial_Transactions[[#This Row],[vendor_id]]&lt;&gt;"",IF(COUNTIF(Vendors[vendor_id],Financial_Transactions[[#This Row],[vendor_id]])&gt;0,"Valid","Invalid"),"")</f>
        <v/>
      </c>
    </row>
    <row r="7222" spans="1:13" x14ac:dyDescent="0.3">
      <c r="A7222" s="1" t="s">
        <v>15929</v>
      </c>
      <c r="B7222" s="2">
        <v>45235</v>
      </c>
      <c r="C7222">
        <v>151710.64000000001</v>
      </c>
      <c r="D7222" s="1" t="s">
        <v>1484</v>
      </c>
      <c r="E7222" s="1" t="s">
        <v>1488</v>
      </c>
      <c r="F7222" s="1" t="s">
        <v>19</v>
      </c>
      <c r="G7222" s="1" t="s">
        <v>22</v>
      </c>
      <c r="H7222" s="1" t="s">
        <v>260</v>
      </c>
      <c r="I7222" s="1" t="s">
        <v>1479</v>
      </c>
      <c r="J7222" s="1" t="s">
        <v>15930</v>
      </c>
      <c r="K7222" s="1" t="str">
        <f>IF(COUNTIF(Financial_Transactions[transaction_id],Financial_Transactions[[#This Row],[transaction_id]])&gt;1,"Yes","No")</f>
        <v>No</v>
      </c>
      <c r="L7222" s="1" t="str">
        <f>IF(Financial_Transactions[[#This Row],[customer_id]]&lt;&gt;"",(IF(COUNTIF(Customers[customer_id],Financial_Transactions[[#This Row],[customer_id]])&gt;0,"Valid","Invalid")),"")</f>
        <v>Valid</v>
      </c>
      <c r="M7222" s="1" t="str">
        <f>IF(Financial_Transactions[[#This Row],[vendor_id]]&lt;&gt;"",IF(COUNTIF(Vendors[vendor_id],Financial_Transactions[[#This Row],[vendor_id]])&gt;0,"Valid","Invalid"),"")</f>
        <v/>
      </c>
    </row>
    <row r="7223" spans="1:13" x14ac:dyDescent="0.3">
      <c r="A7223" s="1" t="s">
        <v>15931</v>
      </c>
      <c r="B7223" s="2">
        <v>44962</v>
      </c>
      <c r="C7223">
        <v>125888.35</v>
      </c>
      <c r="D7223" s="1" t="s">
        <v>1484</v>
      </c>
      <c r="E7223" s="1" t="s">
        <v>1488</v>
      </c>
      <c r="F7223" s="1" t="s">
        <v>8</v>
      </c>
      <c r="G7223" s="1" t="s">
        <v>22</v>
      </c>
      <c r="H7223" s="1" t="s">
        <v>324</v>
      </c>
      <c r="I7223" s="1" t="s">
        <v>1479</v>
      </c>
      <c r="J7223" s="1" t="s">
        <v>15932</v>
      </c>
      <c r="K7223" s="1" t="str">
        <f>IF(COUNTIF(Financial_Transactions[transaction_id],Financial_Transactions[[#This Row],[transaction_id]])&gt;1,"Yes","No")</f>
        <v>No</v>
      </c>
      <c r="L7223" s="1" t="str">
        <f>IF(Financial_Transactions[[#This Row],[customer_id]]&lt;&gt;"",(IF(COUNTIF(Customers[customer_id],Financial_Transactions[[#This Row],[customer_id]])&gt;0,"Valid","Invalid")),"")</f>
        <v>Valid</v>
      </c>
      <c r="M7223" s="1" t="str">
        <f>IF(Financial_Transactions[[#This Row],[vendor_id]]&lt;&gt;"",IF(COUNTIF(Vendors[vendor_id],Financial_Transactions[[#This Row],[vendor_id]])&gt;0,"Valid","Invalid"),"")</f>
        <v/>
      </c>
    </row>
    <row r="7224" spans="1:13" x14ac:dyDescent="0.3">
      <c r="A7224" s="1" t="s">
        <v>15933</v>
      </c>
      <c r="B7224" s="2">
        <v>45275</v>
      </c>
      <c r="C7224">
        <v>128454.55</v>
      </c>
      <c r="D7224" s="1" t="s">
        <v>1484</v>
      </c>
      <c r="E7224" s="1" t="s">
        <v>1485</v>
      </c>
      <c r="F7224" s="1" t="s">
        <v>13</v>
      </c>
      <c r="G7224" s="1" t="s">
        <v>9</v>
      </c>
      <c r="H7224" s="1" t="s">
        <v>208</v>
      </c>
      <c r="I7224" s="1" t="s">
        <v>1479</v>
      </c>
      <c r="J7224" s="1" t="s">
        <v>15934</v>
      </c>
      <c r="K7224" s="1" t="str">
        <f>IF(COUNTIF(Financial_Transactions[transaction_id],Financial_Transactions[[#This Row],[transaction_id]])&gt;1,"Yes","No")</f>
        <v>No</v>
      </c>
      <c r="L7224" s="1" t="str">
        <f>IF(Financial_Transactions[[#This Row],[customer_id]]&lt;&gt;"",(IF(COUNTIF(Customers[customer_id],Financial_Transactions[[#This Row],[customer_id]])&gt;0,"Valid","Invalid")),"")</f>
        <v>Valid</v>
      </c>
      <c r="M7224" s="1" t="str">
        <f>IF(Financial_Transactions[[#This Row],[vendor_id]]&lt;&gt;"",IF(COUNTIF(Vendors[vendor_id],Financial_Transactions[[#This Row],[vendor_id]])&gt;0,"Valid","Invalid"),"")</f>
        <v/>
      </c>
    </row>
    <row r="7225" spans="1:13" x14ac:dyDescent="0.3">
      <c r="A7225" s="1" t="s">
        <v>15935</v>
      </c>
      <c r="B7225" s="2">
        <v>44909</v>
      </c>
      <c r="C7225">
        <v>-51592.77</v>
      </c>
      <c r="D7225" s="1" t="s">
        <v>1478</v>
      </c>
      <c r="E7225" s="1" t="s">
        <v>1497</v>
      </c>
      <c r="F7225" s="1" t="s">
        <v>13</v>
      </c>
      <c r="G7225" s="1" t="s">
        <v>9</v>
      </c>
      <c r="H7225" s="1" t="s">
        <v>1479</v>
      </c>
      <c r="I7225" s="1" t="s">
        <v>1227</v>
      </c>
      <c r="J7225" s="1" t="s">
        <v>15936</v>
      </c>
      <c r="K7225" s="1" t="str">
        <f>IF(COUNTIF(Financial_Transactions[transaction_id],Financial_Transactions[[#This Row],[transaction_id]])&gt;1,"Yes","No")</f>
        <v>No</v>
      </c>
      <c r="L7225" s="1" t="str">
        <f>IF(Financial_Transactions[[#This Row],[customer_id]]&lt;&gt;"",(IF(COUNTIF(Customers[customer_id],Financial_Transactions[[#This Row],[customer_id]])&gt;0,"Valid","Invalid")),"")</f>
        <v/>
      </c>
      <c r="M7225" s="1" t="str">
        <f>IF(Financial_Transactions[[#This Row],[vendor_id]]&lt;&gt;"",IF(COUNTIF(Vendors[vendor_id],Financial_Transactions[[#This Row],[vendor_id]])&gt;0,"Valid","Invalid"),"")</f>
        <v>Valid</v>
      </c>
    </row>
    <row r="7226" spans="1:13" x14ac:dyDescent="0.3">
      <c r="A7226" s="1" t="s">
        <v>15937</v>
      </c>
      <c r="B7226" s="2">
        <v>44814</v>
      </c>
      <c r="C7226">
        <v>-33277.230000000003</v>
      </c>
      <c r="D7226" s="1" t="s">
        <v>1478</v>
      </c>
      <c r="E7226" s="1" t="s">
        <v>1235</v>
      </c>
      <c r="F7226" s="1" t="s">
        <v>8</v>
      </c>
      <c r="G7226" s="1" t="s">
        <v>25</v>
      </c>
      <c r="H7226" s="1" t="s">
        <v>1479</v>
      </c>
      <c r="I7226" s="1" t="s">
        <v>1336</v>
      </c>
      <c r="J7226" s="1" t="s">
        <v>15938</v>
      </c>
      <c r="K7226" s="1" t="str">
        <f>IF(COUNTIF(Financial_Transactions[transaction_id],Financial_Transactions[[#This Row],[transaction_id]])&gt;1,"Yes","No")</f>
        <v>No</v>
      </c>
      <c r="L7226" s="1" t="str">
        <f>IF(Financial_Transactions[[#This Row],[customer_id]]&lt;&gt;"",(IF(COUNTIF(Customers[customer_id],Financial_Transactions[[#This Row],[customer_id]])&gt;0,"Valid","Invalid")),"")</f>
        <v/>
      </c>
      <c r="M7226" s="1" t="str">
        <f>IF(Financial_Transactions[[#This Row],[vendor_id]]&lt;&gt;"",IF(COUNTIF(Vendors[vendor_id],Financial_Transactions[[#This Row],[vendor_id]])&gt;0,"Valid","Invalid"),"")</f>
        <v>Valid</v>
      </c>
    </row>
    <row r="7227" spans="1:13" x14ac:dyDescent="0.3">
      <c r="A7227" s="1" t="s">
        <v>15939</v>
      </c>
      <c r="B7227" s="2">
        <v>45164</v>
      </c>
      <c r="C7227">
        <v>-46915.23</v>
      </c>
      <c r="D7227" s="1" t="s">
        <v>1478</v>
      </c>
      <c r="E7227" s="1" t="s">
        <v>1510</v>
      </c>
      <c r="F7227" s="1" t="s">
        <v>8</v>
      </c>
      <c r="G7227" s="1" t="s">
        <v>9</v>
      </c>
      <c r="H7227" s="1" t="s">
        <v>1479</v>
      </c>
      <c r="I7227" s="1" t="s">
        <v>1283</v>
      </c>
      <c r="J7227" s="1" t="s">
        <v>15940</v>
      </c>
      <c r="K7227" s="1" t="str">
        <f>IF(COUNTIF(Financial_Transactions[transaction_id],Financial_Transactions[[#This Row],[transaction_id]])&gt;1,"Yes","No")</f>
        <v>No</v>
      </c>
      <c r="L7227" s="1" t="str">
        <f>IF(Financial_Transactions[[#This Row],[customer_id]]&lt;&gt;"",(IF(COUNTIF(Customers[customer_id],Financial_Transactions[[#This Row],[customer_id]])&gt;0,"Valid","Invalid")),"")</f>
        <v/>
      </c>
      <c r="M7227" s="1" t="str">
        <f>IF(Financial_Transactions[[#This Row],[vendor_id]]&lt;&gt;"",IF(COUNTIF(Vendors[vendor_id],Financial_Transactions[[#This Row],[vendor_id]])&gt;0,"Valid","Invalid"),"")</f>
        <v>Valid</v>
      </c>
    </row>
    <row r="7228" spans="1:13" x14ac:dyDescent="0.3">
      <c r="A7228" s="1" t="s">
        <v>15941</v>
      </c>
      <c r="B7228" s="2">
        <v>44766</v>
      </c>
      <c r="C7228">
        <v>-2000</v>
      </c>
      <c r="D7228" s="1" t="s">
        <v>1478</v>
      </c>
      <c r="E7228" s="1" t="s">
        <v>1535</v>
      </c>
      <c r="F7228" s="1" t="s">
        <v>13</v>
      </c>
      <c r="G7228" s="1" t="s">
        <v>22</v>
      </c>
      <c r="H7228" s="1" t="s">
        <v>1479</v>
      </c>
      <c r="I7228" s="1" t="s">
        <v>1408</v>
      </c>
      <c r="J7228" s="1" t="s">
        <v>15942</v>
      </c>
      <c r="K7228" s="1" t="str">
        <f>IF(COUNTIF(Financial_Transactions[transaction_id],Financial_Transactions[[#This Row],[transaction_id]])&gt;1,"Yes","No")</f>
        <v>No</v>
      </c>
      <c r="L7228" s="1" t="str">
        <f>IF(Financial_Transactions[[#This Row],[customer_id]]&lt;&gt;"",(IF(COUNTIF(Customers[customer_id],Financial_Transactions[[#This Row],[customer_id]])&gt;0,"Valid","Invalid")),"")</f>
        <v/>
      </c>
      <c r="M7228" s="1" t="str">
        <f>IF(Financial_Transactions[[#This Row],[vendor_id]]&lt;&gt;"",IF(COUNTIF(Vendors[vendor_id],Financial_Transactions[[#This Row],[vendor_id]])&gt;0,"Valid","Invalid"),"")</f>
        <v>Valid</v>
      </c>
    </row>
    <row r="7229" spans="1:13" x14ac:dyDescent="0.3">
      <c r="A7229" s="1" t="s">
        <v>15943</v>
      </c>
      <c r="B7229" s="2">
        <v>45091</v>
      </c>
      <c r="C7229">
        <v>210793.60000000001</v>
      </c>
      <c r="D7229" s="1" t="s">
        <v>1484</v>
      </c>
      <c r="E7229" s="1" t="s">
        <v>1488</v>
      </c>
      <c r="F7229" s="1" t="s">
        <v>8</v>
      </c>
      <c r="G7229" s="1" t="s">
        <v>25</v>
      </c>
      <c r="H7229" s="1" t="s">
        <v>44</v>
      </c>
      <c r="I7229" s="1" t="s">
        <v>1479</v>
      </c>
      <c r="J7229" s="1" t="s">
        <v>15944</v>
      </c>
      <c r="K7229" s="1" t="str">
        <f>IF(COUNTIF(Financial_Transactions[transaction_id],Financial_Transactions[[#This Row],[transaction_id]])&gt;1,"Yes","No")</f>
        <v>No</v>
      </c>
      <c r="L7229" s="1" t="str">
        <f>IF(Financial_Transactions[[#This Row],[customer_id]]&lt;&gt;"",(IF(COUNTIF(Customers[customer_id],Financial_Transactions[[#This Row],[customer_id]])&gt;0,"Valid","Invalid")),"")</f>
        <v>Valid</v>
      </c>
      <c r="M7229" s="1" t="str">
        <f>IF(Financial_Transactions[[#This Row],[vendor_id]]&lt;&gt;"",IF(COUNTIF(Vendors[vendor_id],Financial_Transactions[[#This Row],[vendor_id]])&gt;0,"Valid","Invalid"),"")</f>
        <v/>
      </c>
    </row>
    <row r="7230" spans="1:13" x14ac:dyDescent="0.3">
      <c r="A7230" s="1" t="s">
        <v>15945</v>
      </c>
      <c r="B7230" s="2">
        <v>45111</v>
      </c>
      <c r="C7230">
        <v>-36823.86</v>
      </c>
      <c r="D7230" s="1" t="s">
        <v>1478</v>
      </c>
      <c r="E7230" s="1" t="s">
        <v>1235</v>
      </c>
      <c r="F7230" s="1" t="s">
        <v>8</v>
      </c>
      <c r="G7230" s="1" t="s">
        <v>9</v>
      </c>
      <c r="H7230" s="1" t="s">
        <v>1479</v>
      </c>
      <c r="I7230" s="1" t="s">
        <v>1265</v>
      </c>
      <c r="J7230" s="1" t="s">
        <v>15946</v>
      </c>
      <c r="K7230" s="1" t="str">
        <f>IF(COUNTIF(Financial_Transactions[transaction_id],Financial_Transactions[[#This Row],[transaction_id]])&gt;1,"Yes","No")</f>
        <v>No</v>
      </c>
      <c r="L7230" s="1" t="str">
        <f>IF(Financial_Transactions[[#This Row],[customer_id]]&lt;&gt;"",(IF(COUNTIF(Customers[customer_id],Financial_Transactions[[#This Row],[customer_id]])&gt;0,"Valid","Invalid")),"")</f>
        <v/>
      </c>
      <c r="M7230" s="1" t="str">
        <f>IF(Financial_Transactions[[#This Row],[vendor_id]]&lt;&gt;"",IF(COUNTIF(Vendors[vendor_id],Financial_Transactions[[#This Row],[vendor_id]])&gt;0,"Valid","Invalid"),"")</f>
        <v>Valid</v>
      </c>
    </row>
    <row r="7231" spans="1:13" x14ac:dyDescent="0.3">
      <c r="A7231" s="1" t="s">
        <v>15947</v>
      </c>
      <c r="B7231" s="2">
        <v>44985</v>
      </c>
      <c r="C7231">
        <v>-62062.95</v>
      </c>
      <c r="D7231" s="1" t="s">
        <v>1478</v>
      </c>
      <c r="E7231" s="1" t="s">
        <v>1497</v>
      </c>
      <c r="F7231" s="1" t="s">
        <v>13</v>
      </c>
      <c r="G7231" s="1" t="s">
        <v>14</v>
      </c>
      <c r="H7231" s="1" t="s">
        <v>1479</v>
      </c>
      <c r="I7231" s="1" t="s">
        <v>1378</v>
      </c>
      <c r="J7231" s="1" t="s">
        <v>15948</v>
      </c>
      <c r="K7231" s="1" t="str">
        <f>IF(COUNTIF(Financial_Transactions[transaction_id],Financial_Transactions[[#This Row],[transaction_id]])&gt;1,"Yes","No")</f>
        <v>No</v>
      </c>
      <c r="L7231" s="1" t="str">
        <f>IF(Financial_Transactions[[#This Row],[customer_id]]&lt;&gt;"",(IF(COUNTIF(Customers[customer_id],Financial_Transactions[[#This Row],[customer_id]])&gt;0,"Valid","Invalid")),"")</f>
        <v/>
      </c>
      <c r="M7231" s="1" t="str">
        <f>IF(Financial_Transactions[[#This Row],[vendor_id]]&lt;&gt;"",IF(COUNTIF(Vendors[vendor_id],Financial_Transactions[[#This Row],[vendor_id]])&gt;0,"Valid","Invalid"),"")</f>
        <v>Valid</v>
      </c>
    </row>
    <row r="7232" spans="1:13" x14ac:dyDescent="0.3">
      <c r="A7232" s="1" t="s">
        <v>15949</v>
      </c>
      <c r="B7232" s="2">
        <v>44741</v>
      </c>
      <c r="C7232">
        <v>298898.15000000002</v>
      </c>
      <c r="D7232" s="1" t="s">
        <v>1484</v>
      </c>
      <c r="E7232" s="1" t="s">
        <v>1485</v>
      </c>
      <c r="F7232" s="1" t="s">
        <v>19</v>
      </c>
      <c r="G7232" s="1" t="s">
        <v>14</v>
      </c>
      <c r="H7232" s="1" t="s">
        <v>304</v>
      </c>
      <c r="I7232" s="1" t="s">
        <v>1479</v>
      </c>
      <c r="J7232" s="1" t="s">
        <v>15950</v>
      </c>
      <c r="K7232" s="1" t="str">
        <f>IF(COUNTIF(Financial_Transactions[transaction_id],Financial_Transactions[[#This Row],[transaction_id]])&gt;1,"Yes","No")</f>
        <v>No</v>
      </c>
      <c r="L7232" s="1" t="str">
        <f>IF(Financial_Transactions[[#This Row],[customer_id]]&lt;&gt;"",(IF(COUNTIF(Customers[customer_id],Financial_Transactions[[#This Row],[customer_id]])&gt;0,"Valid","Invalid")),"")</f>
        <v>Valid</v>
      </c>
      <c r="M7232" s="1" t="str">
        <f>IF(Financial_Transactions[[#This Row],[vendor_id]]&lt;&gt;"",IF(COUNTIF(Vendors[vendor_id],Financial_Transactions[[#This Row],[vendor_id]])&gt;0,"Valid","Invalid"),"")</f>
        <v/>
      </c>
    </row>
    <row r="7233" spans="1:13" x14ac:dyDescent="0.3">
      <c r="A7233" s="1" t="s">
        <v>15951</v>
      </c>
      <c r="B7233" s="2">
        <v>44751</v>
      </c>
      <c r="C7233">
        <v>177270.88</v>
      </c>
      <c r="D7233" s="1" t="s">
        <v>1484</v>
      </c>
      <c r="E7233" s="1" t="s">
        <v>1488</v>
      </c>
      <c r="F7233" s="1" t="s">
        <v>8</v>
      </c>
      <c r="G7233" s="1" t="s">
        <v>22</v>
      </c>
      <c r="H7233" s="1" t="s">
        <v>510</v>
      </c>
      <c r="I7233" s="1" t="s">
        <v>1479</v>
      </c>
      <c r="J7233" s="1" t="s">
        <v>15952</v>
      </c>
      <c r="K7233" s="1" t="str">
        <f>IF(COUNTIF(Financial_Transactions[transaction_id],Financial_Transactions[[#This Row],[transaction_id]])&gt;1,"Yes","No")</f>
        <v>No</v>
      </c>
      <c r="L7233" s="1" t="str">
        <f>IF(Financial_Transactions[[#This Row],[customer_id]]&lt;&gt;"",(IF(COUNTIF(Customers[customer_id],Financial_Transactions[[#This Row],[customer_id]])&gt;0,"Valid","Invalid")),"")</f>
        <v>Valid</v>
      </c>
      <c r="M7233" s="1" t="str">
        <f>IF(Financial_Transactions[[#This Row],[vendor_id]]&lt;&gt;"",IF(COUNTIF(Vendors[vendor_id],Financial_Transactions[[#This Row],[vendor_id]])&gt;0,"Valid","Invalid"),"")</f>
        <v/>
      </c>
    </row>
    <row r="7234" spans="1:13" x14ac:dyDescent="0.3">
      <c r="A7234" s="1" t="s">
        <v>15953</v>
      </c>
      <c r="B7234" s="2">
        <v>44848</v>
      </c>
      <c r="C7234">
        <v>25854.93</v>
      </c>
      <c r="D7234" s="1" t="s">
        <v>1925</v>
      </c>
      <c r="E7234" s="1" t="s">
        <v>1925</v>
      </c>
      <c r="F7234" s="1" t="s">
        <v>8</v>
      </c>
      <c r="G7234" s="1" t="s">
        <v>22</v>
      </c>
      <c r="H7234" s="1" t="s">
        <v>1479</v>
      </c>
      <c r="I7234" s="1" t="s">
        <v>1479</v>
      </c>
      <c r="J7234" s="1" t="s">
        <v>15954</v>
      </c>
      <c r="K7234" s="1" t="str">
        <f>IF(COUNTIF(Financial_Transactions[transaction_id],Financial_Transactions[[#This Row],[transaction_id]])&gt;1,"Yes","No")</f>
        <v>No</v>
      </c>
      <c r="L7234" s="1" t="str">
        <f>IF(Financial_Transactions[[#This Row],[customer_id]]&lt;&gt;"",(IF(COUNTIF(Customers[customer_id],Financial_Transactions[[#This Row],[customer_id]])&gt;0,"Valid","Invalid")),"")</f>
        <v/>
      </c>
      <c r="M7234" s="1" t="str">
        <f>IF(Financial_Transactions[[#This Row],[vendor_id]]&lt;&gt;"",IF(COUNTIF(Vendors[vendor_id],Financial_Transactions[[#This Row],[vendor_id]])&gt;0,"Valid","Invalid"),"")</f>
        <v/>
      </c>
    </row>
    <row r="7235" spans="1:13" x14ac:dyDescent="0.3">
      <c r="A7235" s="1" t="s">
        <v>15955</v>
      </c>
      <c r="B7235" s="2">
        <v>44645</v>
      </c>
      <c r="C7235">
        <v>100776.21</v>
      </c>
      <c r="D7235" s="1" t="s">
        <v>1484</v>
      </c>
      <c r="E7235" s="1" t="s">
        <v>1488</v>
      </c>
      <c r="F7235" s="1" t="s">
        <v>19</v>
      </c>
      <c r="G7235" s="1" t="s">
        <v>9</v>
      </c>
      <c r="H7235" s="1" t="s">
        <v>618</v>
      </c>
      <c r="I7235" s="1" t="s">
        <v>1479</v>
      </c>
      <c r="J7235" s="1" t="s">
        <v>15956</v>
      </c>
      <c r="K7235" s="1" t="str">
        <f>IF(COUNTIF(Financial_Transactions[transaction_id],Financial_Transactions[[#This Row],[transaction_id]])&gt;1,"Yes","No")</f>
        <v>No</v>
      </c>
      <c r="L7235" s="1" t="str">
        <f>IF(Financial_Transactions[[#This Row],[customer_id]]&lt;&gt;"",(IF(COUNTIF(Customers[customer_id],Financial_Transactions[[#This Row],[customer_id]])&gt;0,"Valid","Invalid")),"")</f>
        <v>Valid</v>
      </c>
      <c r="M7235" s="1" t="str">
        <f>IF(Financial_Transactions[[#This Row],[vendor_id]]&lt;&gt;"",IF(COUNTIF(Vendors[vendor_id],Financial_Transactions[[#This Row],[vendor_id]])&gt;0,"Valid","Invalid"),"")</f>
        <v/>
      </c>
    </row>
    <row r="7236" spans="1:13" x14ac:dyDescent="0.3">
      <c r="A7236" s="1" t="s">
        <v>15957</v>
      </c>
      <c r="B7236" s="2">
        <v>44728</v>
      </c>
      <c r="C7236">
        <v>128823.67</v>
      </c>
      <c r="D7236" s="1" t="s">
        <v>1484</v>
      </c>
      <c r="E7236" s="1" t="s">
        <v>1485</v>
      </c>
      <c r="F7236" s="1" t="s">
        <v>8</v>
      </c>
      <c r="G7236" s="1" t="s">
        <v>14</v>
      </c>
      <c r="H7236" s="1" t="s">
        <v>142</v>
      </c>
      <c r="I7236" s="1" t="s">
        <v>1479</v>
      </c>
      <c r="J7236" s="1" t="s">
        <v>15958</v>
      </c>
      <c r="K7236" s="1" t="str">
        <f>IF(COUNTIF(Financial_Transactions[transaction_id],Financial_Transactions[[#This Row],[transaction_id]])&gt;1,"Yes","No")</f>
        <v>No</v>
      </c>
      <c r="L7236" s="1" t="str">
        <f>IF(Financial_Transactions[[#This Row],[customer_id]]&lt;&gt;"",(IF(COUNTIF(Customers[customer_id],Financial_Transactions[[#This Row],[customer_id]])&gt;0,"Valid","Invalid")),"")</f>
        <v>Valid</v>
      </c>
      <c r="M7236" s="1" t="str">
        <f>IF(Financial_Transactions[[#This Row],[vendor_id]]&lt;&gt;"",IF(COUNTIF(Vendors[vendor_id],Financial_Transactions[[#This Row],[vendor_id]])&gt;0,"Valid","Invalid"),"")</f>
        <v/>
      </c>
    </row>
    <row r="7237" spans="1:13" x14ac:dyDescent="0.3">
      <c r="A7237" s="1" t="s">
        <v>15959</v>
      </c>
      <c r="B7237" s="2">
        <v>45094</v>
      </c>
      <c r="C7237">
        <v>102579.58</v>
      </c>
      <c r="D7237" s="1" t="s">
        <v>1484</v>
      </c>
      <c r="E7237" s="1" t="s">
        <v>1485</v>
      </c>
      <c r="F7237" s="1" t="s">
        <v>13</v>
      </c>
      <c r="G7237" s="1" t="s">
        <v>9</v>
      </c>
      <c r="H7237" s="1" t="s">
        <v>490</v>
      </c>
      <c r="I7237" s="1" t="s">
        <v>1479</v>
      </c>
      <c r="J7237" s="1" t="s">
        <v>15960</v>
      </c>
      <c r="K7237" s="1" t="str">
        <f>IF(COUNTIF(Financial_Transactions[transaction_id],Financial_Transactions[[#This Row],[transaction_id]])&gt;1,"Yes","No")</f>
        <v>No</v>
      </c>
      <c r="L7237" s="1" t="str">
        <f>IF(Financial_Transactions[[#This Row],[customer_id]]&lt;&gt;"",(IF(COUNTIF(Customers[customer_id],Financial_Transactions[[#This Row],[customer_id]])&gt;0,"Valid","Invalid")),"")</f>
        <v>Valid</v>
      </c>
      <c r="M7237" s="1" t="str">
        <f>IF(Financial_Transactions[[#This Row],[vendor_id]]&lt;&gt;"",IF(COUNTIF(Vendors[vendor_id],Financial_Transactions[[#This Row],[vendor_id]])&gt;0,"Valid","Invalid"),"")</f>
        <v/>
      </c>
    </row>
    <row r="7238" spans="1:13" x14ac:dyDescent="0.3">
      <c r="A7238" s="1" t="s">
        <v>15961</v>
      </c>
      <c r="B7238" s="2">
        <v>44639</v>
      </c>
      <c r="C7238">
        <v>-42300.68</v>
      </c>
      <c r="D7238" s="1" t="s">
        <v>1478</v>
      </c>
      <c r="E7238" s="1" t="s">
        <v>1225</v>
      </c>
      <c r="F7238" s="1" t="s">
        <v>13</v>
      </c>
      <c r="G7238" s="1" t="s">
        <v>22</v>
      </c>
      <c r="H7238" s="1" t="s">
        <v>1479</v>
      </c>
      <c r="I7238" s="1" t="s">
        <v>1223</v>
      </c>
      <c r="J7238" s="1" t="s">
        <v>15962</v>
      </c>
      <c r="K7238" s="1" t="str">
        <f>IF(COUNTIF(Financial_Transactions[transaction_id],Financial_Transactions[[#This Row],[transaction_id]])&gt;1,"Yes","No")</f>
        <v>No</v>
      </c>
      <c r="L7238" s="1" t="str">
        <f>IF(Financial_Transactions[[#This Row],[customer_id]]&lt;&gt;"",(IF(COUNTIF(Customers[customer_id],Financial_Transactions[[#This Row],[customer_id]])&gt;0,"Valid","Invalid")),"")</f>
        <v/>
      </c>
      <c r="M7238" s="1" t="str">
        <f>IF(Financial_Transactions[[#This Row],[vendor_id]]&lt;&gt;"",IF(COUNTIF(Vendors[vendor_id],Financial_Transactions[[#This Row],[vendor_id]])&gt;0,"Valid","Invalid"),"")</f>
        <v>Valid</v>
      </c>
    </row>
    <row r="7239" spans="1:13" x14ac:dyDescent="0.3">
      <c r="A7239" s="1" t="s">
        <v>15963</v>
      </c>
      <c r="B7239" s="2">
        <v>44928</v>
      </c>
      <c r="C7239">
        <v>-59244.5</v>
      </c>
      <c r="D7239" s="1" t="s">
        <v>1478</v>
      </c>
      <c r="E7239" s="1" t="s">
        <v>1225</v>
      </c>
      <c r="F7239" s="1" t="s">
        <v>19</v>
      </c>
      <c r="G7239" s="1" t="s">
        <v>9</v>
      </c>
      <c r="H7239" s="1" t="s">
        <v>1479</v>
      </c>
      <c r="I7239" s="1" t="s">
        <v>1406</v>
      </c>
      <c r="J7239" s="1" t="s">
        <v>15964</v>
      </c>
      <c r="K7239" s="1" t="str">
        <f>IF(COUNTIF(Financial_Transactions[transaction_id],Financial_Transactions[[#This Row],[transaction_id]])&gt;1,"Yes","No")</f>
        <v>No</v>
      </c>
      <c r="L7239" s="1" t="str">
        <f>IF(Financial_Transactions[[#This Row],[customer_id]]&lt;&gt;"",(IF(COUNTIF(Customers[customer_id],Financial_Transactions[[#This Row],[customer_id]])&gt;0,"Valid","Invalid")),"")</f>
        <v/>
      </c>
      <c r="M7239" s="1" t="str">
        <f>IF(Financial_Transactions[[#This Row],[vendor_id]]&lt;&gt;"",IF(COUNTIF(Vendors[vendor_id],Financial_Transactions[[#This Row],[vendor_id]])&gt;0,"Valid","Invalid"),"")</f>
        <v>Valid</v>
      </c>
    </row>
    <row r="7240" spans="1:13" x14ac:dyDescent="0.3">
      <c r="A7240" s="1" t="s">
        <v>15965</v>
      </c>
      <c r="B7240" s="2">
        <v>45038</v>
      </c>
      <c r="C7240">
        <v>-68200.479999999996</v>
      </c>
      <c r="D7240" s="1" t="s">
        <v>1478</v>
      </c>
      <c r="E7240" s="1" t="s">
        <v>1510</v>
      </c>
      <c r="F7240" s="1" t="s">
        <v>8</v>
      </c>
      <c r="G7240" s="1" t="s">
        <v>22</v>
      </c>
      <c r="H7240" s="1" t="s">
        <v>1479</v>
      </c>
      <c r="I7240" s="1" t="s">
        <v>1248</v>
      </c>
      <c r="J7240" s="1" t="s">
        <v>15966</v>
      </c>
      <c r="K7240" s="1" t="str">
        <f>IF(COUNTIF(Financial_Transactions[transaction_id],Financial_Transactions[[#This Row],[transaction_id]])&gt;1,"Yes","No")</f>
        <v>No</v>
      </c>
      <c r="L7240" s="1" t="str">
        <f>IF(Financial_Transactions[[#This Row],[customer_id]]&lt;&gt;"",(IF(COUNTIF(Customers[customer_id],Financial_Transactions[[#This Row],[customer_id]])&gt;0,"Valid","Invalid")),"")</f>
        <v/>
      </c>
      <c r="M7240" s="1" t="str">
        <f>IF(Financial_Transactions[[#This Row],[vendor_id]]&lt;&gt;"",IF(COUNTIF(Vendors[vendor_id],Financial_Transactions[[#This Row],[vendor_id]])&gt;0,"Valid","Invalid"),"")</f>
        <v>Valid</v>
      </c>
    </row>
    <row r="7241" spans="1:13" x14ac:dyDescent="0.3">
      <c r="A7241" s="1" t="s">
        <v>15967</v>
      </c>
      <c r="B7241" s="2">
        <v>44730</v>
      </c>
      <c r="C7241">
        <v>-53290.79</v>
      </c>
      <c r="D7241" s="1" t="s">
        <v>1478</v>
      </c>
      <c r="E7241" s="1" t="s">
        <v>1225</v>
      </c>
      <c r="F7241" s="1" t="s">
        <v>8</v>
      </c>
      <c r="G7241" s="1" t="s">
        <v>14</v>
      </c>
      <c r="H7241" s="1" t="s">
        <v>1479</v>
      </c>
      <c r="I7241" s="1" t="s">
        <v>1348</v>
      </c>
      <c r="J7241" s="1" t="s">
        <v>15968</v>
      </c>
      <c r="K7241" s="1" t="str">
        <f>IF(COUNTIF(Financial_Transactions[transaction_id],Financial_Transactions[[#This Row],[transaction_id]])&gt;1,"Yes","No")</f>
        <v>No</v>
      </c>
      <c r="L7241" s="1" t="str">
        <f>IF(Financial_Transactions[[#This Row],[customer_id]]&lt;&gt;"",(IF(COUNTIF(Customers[customer_id],Financial_Transactions[[#This Row],[customer_id]])&gt;0,"Valid","Invalid")),"")</f>
        <v/>
      </c>
      <c r="M7241" s="1" t="str">
        <f>IF(Financial_Transactions[[#This Row],[vendor_id]]&lt;&gt;"",IF(COUNTIF(Vendors[vendor_id],Financial_Transactions[[#This Row],[vendor_id]])&gt;0,"Valid","Invalid"),"")</f>
        <v>Valid</v>
      </c>
    </row>
    <row r="7242" spans="1:13" x14ac:dyDescent="0.3">
      <c r="A7242" s="1" t="s">
        <v>15969</v>
      </c>
      <c r="B7242" s="2">
        <v>44575</v>
      </c>
      <c r="C7242">
        <v>205798.32</v>
      </c>
      <c r="D7242" s="1" t="s">
        <v>1484</v>
      </c>
      <c r="E7242" s="1" t="s">
        <v>1488</v>
      </c>
      <c r="F7242" s="1" t="s">
        <v>8</v>
      </c>
      <c r="G7242" s="1" t="s">
        <v>25</v>
      </c>
      <c r="H7242" s="1" t="s">
        <v>682</v>
      </c>
      <c r="I7242" s="1" t="s">
        <v>1479</v>
      </c>
      <c r="J7242" s="1" t="s">
        <v>15970</v>
      </c>
      <c r="K7242" s="1" t="str">
        <f>IF(COUNTIF(Financial_Transactions[transaction_id],Financial_Transactions[[#This Row],[transaction_id]])&gt;1,"Yes","No")</f>
        <v>No</v>
      </c>
      <c r="L7242" s="1" t="str">
        <f>IF(Financial_Transactions[[#This Row],[customer_id]]&lt;&gt;"",(IF(COUNTIF(Customers[customer_id],Financial_Transactions[[#This Row],[customer_id]])&gt;0,"Valid","Invalid")),"")</f>
        <v>Valid</v>
      </c>
      <c r="M7242" s="1" t="str">
        <f>IF(Financial_Transactions[[#This Row],[vendor_id]]&lt;&gt;"",IF(COUNTIF(Vendors[vendor_id],Financial_Transactions[[#This Row],[vendor_id]])&gt;0,"Valid","Invalid"),"")</f>
        <v/>
      </c>
    </row>
    <row r="7243" spans="1:13" x14ac:dyDescent="0.3">
      <c r="A7243" s="1" t="s">
        <v>15971</v>
      </c>
      <c r="B7243" s="2">
        <v>45101</v>
      </c>
      <c r="C7243">
        <v>72686.13</v>
      </c>
      <c r="D7243" s="1" t="s">
        <v>1484</v>
      </c>
      <c r="E7243" s="1" t="s">
        <v>1500</v>
      </c>
      <c r="F7243" s="1" t="s">
        <v>19</v>
      </c>
      <c r="G7243" s="1" t="s">
        <v>25</v>
      </c>
      <c r="H7243" s="1" t="s">
        <v>272</v>
      </c>
      <c r="I7243" s="1" t="s">
        <v>1479</v>
      </c>
      <c r="J7243" s="1" t="s">
        <v>15972</v>
      </c>
      <c r="K7243" s="1" t="str">
        <f>IF(COUNTIF(Financial_Transactions[transaction_id],Financial_Transactions[[#This Row],[transaction_id]])&gt;1,"Yes","No")</f>
        <v>No</v>
      </c>
      <c r="L7243" s="1" t="str">
        <f>IF(Financial_Transactions[[#This Row],[customer_id]]&lt;&gt;"",(IF(COUNTIF(Customers[customer_id],Financial_Transactions[[#This Row],[customer_id]])&gt;0,"Valid","Invalid")),"")</f>
        <v>Valid</v>
      </c>
      <c r="M7243" s="1" t="str">
        <f>IF(Financial_Transactions[[#This Row],[vendor_id]]&lt;&gt;"",IF(COUNTIF(Vendors[vendor_id],Financial_Transactions[[#This Row],[vendor_id]])&gt;0,"Valid","Invalid"),"")</f>
        <v/>
      </c>
    </row>
    <row r="7244" spans="1:13" x14ac:dyDescent="0.3">
      <c r="A7244" s="1" t="s">
        <v>15973</v>
      </c>
      <c r="B7244" s="2">
        <v>45157</v>
      </c>
      <c r="C7244">
        <v>268149.90999999997</v>
      </c>
      <c r="D7244" s="1" t="s">
        <v>1484</v>
      </c>
      <c r="E7244" s="1" t="s">
        <v>1500</v>
      </c>
      <c r="F7244" s="1" t="s">
        <v>8</v>
      </c>
      <c r="G7244" s="1" t="s">
        <v>25</v>
      </c>
      <c r="H7244" s="1" t="s">
        <v>464</v>
      </c>
      <c r="I7244" s="1" t="s">
        <v>1479</v>
      </c>
      <c r="J7244" s="1" t="s">
        <v>15974</v>
      </c>
      <c r="K7244" s="1" t="str">
        <f>IF(COUNTIF(Financial_Transactions[transaction_id],Financial_Transactions[[#This Row],[transaction_id]])&gt;1,"Yes","No")</f>
        <v>No</v>
      </c>
      <c r="L7244" s="1" t="str">
        <f>IF(Financial_Transactions[[#This Row],[customer_id]]&lt;&gt;"",(IF(COUNTIF(Customers[customer_id],Financial_Transactions[[#This Row],[customer_id]])&gt;0,"Valid","Invalid")),"")</f>
        <v>Valid</v>
      </c>
      <c r="M7244" s="1" t="str">
        <f>IF(Financial_Transactions[[#This Row],[vendor_id]]&lt;&gt;"",IF(COUNTIF(Vendors[vendor_id],Financial_Transactions[[#This Row],[vendor_id]])&gt;0,"Valid","Invalid"),"")</f>
        <v/>
      </c>
    </row>
    <row r="7245" spans="1:13" x14ac:dyDescent="0.3">
      <c r="A7245" s="1" t="s">
        <v>15975</v>
      </c>
      <c r="B7245" s="2">
        <v>45062</v>
      </c>
      <c r="C7245">
        <v>246911.67</v>
      </c>
      <c r="D7245" s="1" t="s">
        <v>1484</v>
      </c>
      <c r="E7245" s="1" t="s">
        <v>1500</v>
      </c>
      <c r="F7245" s="1" t="s">
        <v>8</v>
      </c>
      <c r="G7245" s="1" t="s">
        <v>22</v>
      </c>
      <c r="H7245" s="1" t="s">
        <v>448</v>
      </c>
      <c r="I7245" s="1" t="s">
        <v>1479</v>
      </c>
      <c r="J7245" s="1" t="s">
        <v>15976</v>
      </c>
      <c r="K7245" s="1" t="str">
        <f>IF(COUNTIF(Financial_Transactions[transaction_id],Financial_Transactions[[#This Row],[transaction_id]])&gt;1,"Yes","No")</f>
        <v>No</v>
      </c>
      <c r="L7245" s="1" t="str">
        <f>IF(Financial_Transactions[[#This Row],[customer_id]]&lt;&gt;"",(IF(COUNTIF(Customers[customer_id],Financial_Transactions[[#This Row],[customer_id]])&gt;0,"Valid","Invalid")),"")</f>
        <v>Valid</v>
      </c>
      <c r="M7245" s="1" t="str">
        <f>IF(Financial_Transactions[[#This Row],[vendor_id]]&lt;&gt;"",IF(COUNTIF(Vendors[vendor_id],Financial_Transactions[[#This Row],[vendor_id]])&gt;0,"Valid","Invalid"),"")</f>
        <v/>
      </c>
    </row>
    <row r="7246" spans="1:13" x14ac:dyDescent="0.3">
      <c r="A7246" s="1" t="s">
        <v>15977</v>
      </c>
      <c r="B7246" s="2">
        <v>45027</v>
      </c>
      <c r="C7246">
        <v>-55813.120000000003</v>
      </c>
      <c r="D7246" s="1" t="s">
        <v>1478</v>
      </c>
      <c r="E7246" s="1" t="s">
        <v>1225</v>
      </c>
      <c r="F7246" s="1" t="s">
        <v>8</v>
      </c>
      <c r="G7246" s="1" t="s">
        <v>25</v>
      </c>
      <c r="H7246" s="1" t="s">
        <v>1479</v>
      </c>
      <c r="I7246" s="1" t="s">
        <v>1450</v>
      </c>
      <c r="J7246" s="1" t="s">
        <v>15978</v>
      </c>
      <c r="K7246" s="1" t="str">
        <f>IF(COUNTIF(Financial_Transactions[transaction_id],Financial_Transactions[[#This Row],[transaction_id]])&gt;1,"Yes","No")</f>
        <v>No</v>
      </c>
      <c r="L7246" s="1" t="str">
        <f>IF(Financial_Transactions[[#This Row],[customer_id]]&lt;&gt;"",(IF(COUNTIF(Customers[customer_id],Financial_Transactions[[#This Row],[customer_id]])&gt;0,"Valid","Invalid")),"")</f>
        <v/>
      </c>
      <c r="M7246" s="1" t="str">
        <f>IF(Financial_Transactions[[#This Row],[vendor_id]]&lt;&gt;"",IF(COUNTIF(Vendors[vendor_id],Financial_Transactions[[#This Row],[vendor_id]])&gt;0,"Valid","Invalid"),"")</f>
        <v>Valid</v>
      </c>
    </row>
    <row r="7247" spans="1:13" x14ac:dyDescent="0.3">
      <c r="A7247" s="1" t="s">
        <v>15979</v>
      </c>
      <c r="B7247" s="2">
        <v>45218</v>
      </c>
      <c r="C7247">
        <v>-51027.519999999997</v>
      </c>
      <c r="D7247" s="1" t="s">
        <v>1478</v>
      </c>
      <c r="E7247" s="1" t="s">
        <v>1235</v>
      </c>
      <c r="F7247" s="1" t="s">
        <v>8</v>
      </c>
      <c r="G7247" s="1" t="s">
        <v>9</v>
      </c>
      <c r="H7247" s="1" t="s">
        <v>1479</v>
      </c>
      <c r="I7247" s="1" t="s">
        <v>1240</v>
      </c>
      <c r="J7247" s="1" t="s">
        <v>15980</v>
      </c>
      <c r="K7247" s="1" t="str">
        <f>IF(COUNTIF(Financial_Transactions[transaction_id],Financial_Transactions[[#This Row],[transaction_id]])&gt;1,"Yes","No")</f>
        <v>No</v>
      </c>
      <c r="L7247" s="1" t="str">
        <f>IF(Financial_Transactions[[#This Row],[customer_id]]&lt;&gt;"",(IF(COUNTIF(Customers[customer_id],Financial_Transactions[[#This Row],[customer_id]])&gt;0,"Valid","Invalid")),"")</f>
        <v/>
      </c>
      <c r="M7247" s="1" t="str">
        <f>IF(Financial_Transactions[[#This Row],[vendor_id]]&lt;&gt;"",IF(COUNTIF(Vendors[vendor_id],Financial_Transactions[[#This Row],[vendor_id]])&gt;0,"Valid","Invalid"),"")</f>
        <v>Valid</v>
      </c>
    </row>
    <row r="7248" spans="1:13" x14ac:dyDescent="0.3">
      <c r="A7248" s="1" t="s">
        <v>15981</v>
      </c>
      <c r="B7248" s="2">
        <v>45220</v>
      </c>
      <c r="C7248">
        <v>-32826.269999999997</v>
      </c>
      <c r="D7248" s="1" t="s">
        <v>1478</v>
      </c>
      <c r="E7248" s="1" t="s">
        <v>1225</v>
      </c>
      <c r="F7248" s="1" t="s">
        <v>19</v>
      </c>
      <c r="G7248" s="1" t="s">
        <v>25</v>
      </c>
      <c r="H7248" s="1" t="s">
        <v>1479</v>
      </c>
      <c r="I7248" s="1" t="s">
        <v>1382</v>
      </c>
      <c r="J7248" s="1" t="s">
        <v>15982</v>
      </c>
      <c r="K7248" s="1" t="str">
        <f>IF(COUNTIF(Financial_Transactions[transaction_id],Financial_Transactions[[#This Row],[transaction_id]])&gt;1,"Yes","No")</f>
        <v>No</v>
      </c>
      <c r="L7248" s="1" t="str">
        <f>IF(Financial_Transactions[[#This Row],[customer_id]]&lt;&gt;"",(IF(COUNTIF(Customers[customer_id],Financial_Transactions[[#This Row],[customer_id]])&gt;0,"Valid","Invalid")),"")</f>
        <v/>
      </c>
      <c r="M7248" s="1" t="str">
        <f>IF(Financial_Transactions[[#This Row],[vendor_id]]&lt;&gt;"",IF(COUNTIF(Vendors[vendor_id],Financial_Transactions[[#This Row],[vendor_id]])&gt;0,"Valid","Invalid"),"")</f>
        <v>Valid</v>
      </c>
    </row>
    <row r="7249" spans="1:13" x14ac:dyDescent="0.3">
      <c r="A7249" s="1" t="s">
        <v>15983</v>
      </c>
      <c r="B7249" s="2">
        <v>44889</v>
      </c>
      <c r="C7249">
        <v>141167.18</v>
      </c>
      <c r="D7249" s="1" t="s">
        <v>1484</v>
      </c>
      <c r="E7249" s="1" t="s">
        <v>1488</v>
      </c>
      <c r="F7249" s="1" t="s">
        <v>13</v>
      </c>
      <c r="G7249" s="1" t="s">
        <v>14</v>
      </c>
      <c r="H7249" s="1" t="s">
        <v>420</v>
      </c>
      <c r="I7249" s="1" t="s">
        <v>1479</v>
      </c>
      <c r="J7249" s="1" t="s">
        <v>15984</v>
      </c>
      <c r="K7249" s="1" t="str">
        <f>IF(COUNTIF(Financial_Transactions[transaction_id],Financial_Transactions[[#This Row],[transaction_id]])&gt;1,"Yes","No")</f>
        <v>No</v>
      </c>
      <c r="L7249" s="1" t="str">
        <f>IF(Financial_Transactions[[#This Row],[customer_id]]&lt;&gt;"",(IF(COUNTIF(Customers[customer_id],Financial_Transactions[[#This Row],[customer_id]])&gt;0,"Valid","Invalid")),"")</f>
        <v>Valid</v>
      </c>
      <c r="M7249" s="1" t="str">
        <f>IF(Financial_Transactions[[#This Row],[vendor_id]]&lt;&gt;"",IF(COUNTIF(Vendors[vendor_id],Financial_Transactions[[#This Row],[vendor_id]])&gt;0,"Valid","Invalid"),"")</f>
        <v/>
      </c>
    </row>
    <row r="7250" spans="1:13" x14ac:dyDescent="0.3">
      <c r="A7250" s="1" t="s">
        <v>15985</v>
      </c>
      <c r="B7250" s="2">
        <v>45039</v>
      </c>
      <c r="C7250">
        <v>107469.54</v>
      </c>
      <c r="D7250" s="1" t="s">
        <v>1484</v>
      </c>
      <c r="E7250" s="1" t="s">
        <v>1500</v>
      </c>
      <c r="F7250" s="1" t="s">
        <v>19</v>
      </c>
      <c r="G7250" s="1" t="s">
        <v>25</v>
      </c>
      <c r="H7250" s="1" t="s">
        <v>618</v>
      </c>
      <c r="I7250" s="1" t="s">
        <v>1479</v>
      </c>
      <c r="J7250" s="1" t="s">
        <v>15986</v>
      </c>
      <c r="K7250" s="1" t="str">
        <f>IF(COUNTIF(Financial_Transactions[transaction_id],Financial_Transactions[[#This Row],[transaction_id]])&gt;1,"Yes","No")</f>
        <v>No</v>
      </c>
      <c r="L7250" s="1" t="str">
        <f>IF(Financial_Transactions[[#This Row],[customer_id]]&lt;&gt;"",(IF(COUNTIF(Customers[customer_id],Financial_Transactions[[#This Row],[customer_id]])&gt;0,"Valid","Invalid")),"")</f>
        <v>Valid</v>
      </c>
      <c r="M7250" s="1" t="str">
        <f>IF(Financial_Transactions[[#This Row],[vendor_id]]&lt;&gt;"",IF(COUNTIF(Vendors[vendor_id],Financial_Transactions[[#This Row],[vendor_id]])&gt;0,"Valid","Invalid"),"")</f>
        <v/>
      </c>
    </row>
    <row r="7251" spans="1:13" x14ac:dyDescent="0.3">
      <c r="A7251" s="1" t="s">
        <v>15987</v>
      </c>
      <c r="B7251" s="2">
        <v>44870</v>
      </c>
      <c r="C7251">
        <v>183169.02</v>
      </c>
      <c r="D7251" s="1" t="s">
        <v>1484</v>
      </c>
      <c r="E7251" s="1" t="s">
        <v>1500</v>
      </c>
      <c r="F7251" s="1" t="s">
        <v>13</v>
      </c>
      <c r="G7251" s="1" t="s">
        <v>14</v>
      </c>
      <c r="H7251" s="1" t="s">
        <v>208</v>
      </c>
      <c r="I7251" s="1" t="s">
        <v>1479</v>
      </c>
      <c r="J7251" s="1" t="s">
        <v>15988</v>
      </c>
      <c r="K7251" s="1" t="str">
        <f>IF(COUNTIF(Financial_Transactions[transaction_id],Financial_Transactions[[#This Row],[transaction_id]])&gt;1,"Yes","No")</f>
        <v>No</v>
      </c>
      <c r="L7251" s="1" t="str">
        <f>IF(Financial_Transactions[[#This Row],[customer_id]]&lt;&gt;"",(IF(COUNTIF(Customers[customer_id],Financial_Transactions[[#This Row],[customer_id]])&gt;0,"Valid","Invalid")),"")</f>
        <v>Valid</v>
      </c>
      <c r="M7251" s="1" t="str">
        <f>IF(Financial_Transactions[[#This Row],[vendor_id]]&lt;&gt;"",IF(COUNTIF(Vendors[vendor_id],Financial_Transactions[[#This Row],[vendor_id]])&gt;0,"Valid","Invalid"),"")</f>
        <v/>
      </c>
    </row>
    <row r="7252" spans="1:13" x14ac:dyDescent="0.3">
      <c r="A7252" s="1" t="s">
        <v>15989</v>
      </c>
      <c r="B7252" s="2">
        <v>45287</v>
      </c>
      <c r="C7252">
        <v>-37440.1</v>
      </c>
      <c r="D7252" s="1" t="s">
        <v>1478</v>
      </c>
      <c r="E7252" s="1" t="s">
        <v>1235</v>
      </c>
      <c r="F7252" s="1" t="s">
        <v>8</v>
      </c>
      <c r="G7252" s="1" t="s">
        <v>14</v>
      </c>
      <c r="H7252" s="1" t="s">
        <v>1479</v>
      </c>
      <c r="I7252" s="1" t="s">
        <v>1265</v>
      </c>
      <c r="J7252" s="1" t="s">
        <v>15990</v>
      </c>
      <c r="K7252" s="1" t="str">
        <f>IF(COUNTIF(Financial_Transactions[transaction_id],Financial_Transactions[[#This Row],[transaction_id]])&gt;1,"Yes","No")</f>
        <v>No</v>
      </c>
      <c r="L7252" s="1" t="str">
        <f>IF(Financial_Transactions[[#This Row],[customer_id]]&lt;&gt;"",(IF(COUNTIF(Customers[customer_id],Financial_Transactions[[#This Row],[customer_id]])&gt;0,"Valid","Invalid")),"")</f>
        <v/>
      </c>
      <c r="M7252" s="1" t="str">
        <f>IF(Financial_Transactions[[#This Row],[vendor_id]]&lt;&gt;"",IF(COUNTIF(Vendors[vendor_id],Financial_Transactions[[#This Row],[vendor_id]])&gt;0,"Valid","Invalid"),"")</f>
        <v>Valid</v>
      </c>
    </row>
    <row r="7253" spans="1:13" x14ac:dyDescent="0.3">
      <c r="A7253" s="1" t="s">
        <v>15991</v>
      </c>
      <c r="B7253" s="2">
        <v>44723</v>
      </c>
      <c r="C7253">
        <v>192994.98</v>
      </c>
      <c r="D7253" s="1" t="s">
        <v>1484</v>
      </c>
      <c r="E7253" s="1" t="s">
        <v>1500</v>
      </c>
      <c r="F7253" s="1" t="s">
        <v>19</v>
      </c>
      <c r="G7253" s="1" t="s">
        <v>9</v>
      </c>
      <c r="H7253" s="1" t="s">
        <v>178</v>
      </c>
      <c r="I7253" s="1" t="s">
        <v>1479</v>
      </c>
      <c r="J7253" s="1" t="s">
        <v>15992</v>
      </c>
      <c r="K7253" s="1" t="str">
        <f>IF(COUNTIF(Financial_Transactions[transaction_id],Financial_Transactions[[#This Row],[transaction_id]])&gt;1,"Yes","No")</f>
        <v>No</v>
      </c>
      <c r="L7253" s="1" t="str">
        <f>IF(Financial_Transactions[[#This Row],[customer_id]]&lt;&gt;"",(IF(COUNTIF(Customers[customer_id],Financial_Transactions[[#This Row],[customer_id]])&gt;0,"Valid","Invalid")),"")</f>
        <v>Valid</v>
      </c>
      <c r="M7253" s="1" t="str">
        <f>IF(Financial_Transactions[[#This Row],[vendor_id]]&lt;&gt;"",IF(COUNTIF(Vendors[vendor_id],Financial_Transactions[[#This Row],[vendor_id]])&gt;0,"Valid","Invalid"),"")</f>
        <v/>
      </c>
    </row>
    <row r="7254" spans="1:13" x14ac:dyDescent="0.3">
      <c r="A7254" s="1" t="s">
        <v>15993</v>
      </c>
      <c r="B7254" s="2">
        <v>45267</v>
      </c>
      <c r="C7254">
        <v>193855.37</v>
      </c>
      <c r="D7254" s="1" t="s">
        <v>1484</v>
      </c>
      <c r="E7254" s="1" t="s">
        <v>1500</v>
      </c>
      <c r="F7254" s="1" t="s">
        <v>13</v>
      </c>
      <c r="G7254" s="1" t="s">
        <v>14</v>
      </c>
      <c r="H7254" s="1" t="s">
        <v>436</v>
      </c>
      <c r="I7254" s="1" t="s">
        <v>1479</v>
      </c>
      <c r="J7254" s="1" t="s">
        <v>15994</v>
      </c>
      <c r="K7254" s="1" t="str">
        <f>IF(COUNTIF(Financial_Transactions[transaction_id],Financial_Transactions[[#This Row],[transaction_id]])&gt;1,"Yes","No")</f>
        <v>No</v>
      </c>
      <c r="L7254" s="1" t="str">
        <f>IF(Financial_Transactions[[#This Row],[customer_id]]&lt;&gt;"",(IF(COUNTIF(Customers[customer_id],Financial_Transactions[[#This Row],[customer_id]])&gt;0,"Valid","Invalid")),"")</f>
        <v>Valid</v>
      </c>
      <c r="M7254" s="1" t="str">
        <f>IF(Financial_Transactions[[#This Row],[vendor_id]]&lt;&gt;"",IF(COUNTIF(Vendors[vendor_id],Financial_Transactions[[#This Row],[vendor_id]])&gt;0,"Valid","Invalid"),"")</f>
        <v/>
      </c>
    </row>
    <row r="7255" spans="1:13" x14ac:dyDescent="0.3">
      <c r="A7255" s="1" t="s">
        <v>15995</v>
      </c>
      <c r="B7255" s="2">
        <v>44669</v>
      </c>
      <c r="C7255">
        <v>-51071.69</v>
      </c>
      <c r="D7255" s="1" t="s">
        <v>1478</v>
      </c>
      <c r="E7255" s="1" t="s">
        <v>1235</v>
      </c>
      <c r="F7255" s="1" t="s">
        <v>13</v>
      </c>
      <c r="G7255" s="1" t="s">
        <v>22</v>
      </c>
      <c r="H7255" s="1" t="s">
        <v>1479</v>
      </c>
      <c r="I7255" s="1" t="s">
        <v>1233</v>
      </c>
      <c r="J7255" s="1" t="s">
        <v>15996</v>
      </c>
      <c r="K7255" s="1" t="str">
        <f>IF(COUNTIF(Financial_Transactions[transaction_id],Financial_Transactions[[#This Row],[transaction_id]])&gt;1,"Yes","No")</f>
        <v>No</v>
      </c>
      <c r="L7255" s="1" t="str">
        <f>IF(Financial_Transactions[[#This Row],[customer_id]]&lt;&gt;"",(IF(COUNTIF(Customers[customer_id],Financial_Transactions[[#This Row],[customer_id]])&gt;0,"Valid","Invalid")),"")</f>
        <v/>
      </c>
      <c r="M7255" s="1" t="str">
        <f>IF(Financial_Transactions[[#This Row],[vendor_id]]&lt;&gt;"",IF(COUNTIF(Vendors[vendor_id],Financial_Transactions[[#This Row],[vendor_id]])&gt;0,"Valid","Invalid"),"")</f>
        <v>Valid</v>
      </c>
    </row>
    <row r="7256" spans="1:13" x14ac:dyDescent="0.3">
      <c r="A7256" s="1" t="s">
        <v>15997</v>
      </c>
      <c r="B7256" s="2">
        <v>44831</v>
      </c>
      <c r="C7256">
        <v>212995.79</v>
      </c>
      <c r="D7256" s="1" t="s">
        <v>1484</v>
      </c>
      <c r="E7256" s="1" t="s">
        <v>1485</v>
      </c>
      <c r="F7256" s="1" t="s">
        <v>19</v>
      </c>
      <c r="G7256" s="1" t="s">
        <v>22</v>
      </c>
      <c r="H7256" s="1" t="s">
        <v>512</v>
      </c>
      <c r="I7256" s="1" t="s">
        <v>1479</v>
      </c>
      <c r="J7256" s="1" t="s">
        <v>15998</v>
      </c>
      <c r="K7256" s="1" t="str">
        <f>IF(COUNTIF(Financial_Transactions[transaction_id],Financial_Transactions[[#This Row],[transaction_id]])&gt;1,"Yes","No")</f>
        <v>No</v>
      </c>
      <c r="L7256" s="1" t="str">
        <f>IF(Financial_Transactions[[#This Row],[customer_id]]&lt;&gt;"",(IF(COUNTIF(Customers[customer_id],Financial_Transactions[[#This Row],[customer_id]])&gt;0,"Valid","Invalid")),"")</f>
        <v>Valid</v>
      </c>
      <c r="M7256" s="1" t="str">
        <f>IF(Financial_Transactions[[#This Row],[vendor_id]]&lt;&gt;"",IF(COUNTIF(Vendors[vendor_id],Financial_Transactions[[#This Row],[vendor_id]])&gt;0,"Valid","Invalid"),"")</f>
        <v/>
      </c>
    </row>
    <row r="7257" spans="1:13" x14ac:dyDescent="0.3">
      <c r="A7257" s="1" t="s">
        <v>15999</v>
      </c>
      <c r="B7257" s="2">
        <v>44900</v>
      </c>
      <c r="C7257">
        <v>-62820.7</v>
      </c>
      <c r="D7257" s="1" t="s">
        <v>1478</v>
      </c>
      <c r="E7257" s="1" t="s">
        <v>1225</v>
      </c>
      <c r="F7257" s="1" t="s">
        <v>13</v>
      </c>
      <c r="G7257" s="1" t="s">
        <v>14</v>
      </c>
      <c r="H7257" s="1" t="s">
        <v>1479</v>
      </c>
      <c r="I7257" s="1" t="s">
        <v>1406</v>
      </c>
      <c r="J7257" s="1" t="s">
        <v>16000</v>
      </c>
      <c r="K7257" s="1" t="str">
        <f>IF(COUNTIF(Financial_Transactions[transaction_id],Financial_Transactions[[#This Row],[transaction_id]])&gt;1,"Yes","No")</f>
        <v>No</v>
      </c>
      <c r="L7257" s="1" t="str">
        <f>IF(Financial_Transactions[[#This Row],[customer_id]]&lt;&gt;"",(IF(COUNTIF(Customers[customer_id],Financial_Transactions[[#This Row],[customer_id]])&gt;0,"Valid","Invalid")),"")</f>
        <v/>
      </c>
      <c r="M7257" s="1" t="str">
        <f>IF(Financial_Transactions[[#This Row],[vendor_id]]&lt;&gt;"",IF(COUNTIF(Vendors[vendor_id],Financial_Transactions[[#This Row],[vendor_id]])&gt;0,"Valid","Invalid"),"")</f>
        <v>Valid</v>
      </c>
    </row>
    <row r="7258" spans="1:13" x14ac:dyDescent="0.3">
      <c r="A7258" s="1" t="s">
        <v>16001</v>
      </c>
      <c r="B7258" s="2">
        <v>44680</v>
      </c>
      <c r="C7258">
        <v>172655.19</v>
      </c>
      <c r="D7258" s="1" t="s">
        <v>1484</v>
      </c>
      <c r="E7258" s="1" t="s">
        <v>1500</v>
      </c>
      <c r="F7258" s="1" t="s">
        <v>13</v>
      </c>
      <c r="G7258" s="1" t="s">
        <v>14</v>
      </c>
      <c r="H7258" s="1" t="s">
        <v>166</v>
      </c>
      <c r="I7258" s="1" t="s">
        <v>1479</v>
      </c>
      <c r="J7258" s="1" t="s">
        <v>16002</v>
      </c>
      <c r="K7258" s="1" t="str">
        <f>IF(COUNTIF(Financial_Transactions[transaction_id],Financial_Transactions[[#This Row],[transaction_id]])&gt;1,"Yes","No")</f>
        <v>No</v>
      </c>
      <c r="L7258" s="1" t="str">
        <f>IF(Financial_Transactions[[#This Row],[customer_id]]&lt;&gt;"",(IF(COUNTIF(Customers[customer_id],Financial_Transactions[[#This Row],[customer_id]])&gt;0,"Valid","Invalid")),"")</f>
        <v>Valid</v>
      </c>
      <c r="M7258" s="1" t="str">
        <f>IF(Financial_Transactions[[#This Row],[vendor_id]]&lt;&gt;"",IF(COUNTIF(Vendors[vendor_id],Financial_Transactions[[#This Row],[vendor_id]])&gt;0,"Valid","Invalid"),"")</f>
        <v/>
      </c>
    </row>
    <row r="7259" spans="1:13" x14ac:dyDescent="0.3">
      <c r="A7259" s="1" t="s">
        <v>16003</v>
      </c>
      <c r="B7259" s="2">
        <v>44784</v>
      </c>
      <c r="C7259">
        <v>69941.98</v>
      </c>
      <c r="D7259" s="1" t="s">
        <v>1484</v>
      </c>
      <c r="E7259" s="1" t="s">
        <v>1485</v>
      </c>
      <c r="F7259" s="1" t="s">
        <v>13</v>
      </c>
      <c r="G7259" s="1" t="s">
        <v>9</v>
      </c>
      <c r="H7259" s="1" t="s">
        <v>266</v>
      </c>
      <c r="I7259" s="1" t="s">
        <v>1479</v>
      </c>
      <c r="J7259" s="1" t="s">
        <v>16004</v>
      </c>
      <c r="K7259" s="1" t="str">
        <f>IF(COUNTIF(Financial_Transactions[transaction_id],Financial_Transactions[[#This Row],[transaction_id]])&gt;1,"Yes","No")</f>
        <v>No</v>
      </c>
      <c r="L7259" s="1" t="str">
        <f>IF(Financial_Transactions[[#This Row],[customer_id]]&lt;&gt;"",(IF(COUNTIF(Customers[customer_id],Financial_Transactions[[#This Row],[customer_id]])&gt;0,"Valid","Invalid")),"")</f>
        <v>Valid</v>
      </c>
      <c r="M7259" s="1" t="str">
        <f>IF(Financial_Transactions[[#This Row],[vendor_id]]&lt;&gt;"",IF(COUNTIF(Vendors[vendor_id],Financial_Transactions[[#This Row],[vendor_id]])&gt;0,"Valid","Invalid"),"")</f>
        <v/>
      </c>
    </row>
    <row r="7260" spans="1:13" x14ac:dyDescent="0.3">
      <c r="A7260" s="1" t="s">
        <v>16005</v>
      </c>
      <c r="B7260" s="2">
        <v>45244</v>
      </c>
      <c r="C7260">
        <v>142533.64000000001</v>
      </c>
      <c r="D7260" s="1" t="s">
        <v>1484</v>
      </c>
      <c r="E7260" s="1" t="s">
        <v>1485</v>
      </c>
      <c r="F7260" s="1" t="s">
        <v>8</v>
      </c>
      <c r="G7260" s="1" t="s">
        <v>25</v>
      </c>
      <c r="H7260" s="1" t="s">
        <v>526</v>
      </c>
      <c r="I7260" s="1" t="s">
        <v>1479</v>
      </c>
      <c r="J7260" s="1" t="s">
        <v>16006</v>
      </c>
      <c r="K7260" s="1" t="str">
        <f>IF(COUNTIF(Financial_Transactions[transaction_id],Financial_Transactions[[#This Row],[transaction_id]])&gt;1,"Yes","No")</f>
        <v>No</v>
      </c>
      <c r="L7260" s="1" t="str">
        <f>IF(Financial_Transactions[[#This Row],[customer_id]]&lt;&gt;"",(IF(COUNTIF(Customers[customer_id],Financial_Transactions[[#This Row],[customer_id]])&gt;0,"Valid","Invalid")),"")</f>
        <v>Valid</v>
      </c>
      <c r="M7260" s="1" t="str">
        <f>IF(Financial_Transactions[[#This Row],[vendor_id]]&lt;&gt;"",IF(COUNTIF(Vendors[vendor_id],Financial_Transactions[[#This Row],[vendor_id]])&gt;0,"Valid","Invalid"),"")</f>
        <v/>
      </c>
    </row>
    <row r="7261" spans="1:13" x14ac:dyDescent="0.3">
      <c r="A7261" s="1" t="s">
        <v>16007</v>
      </c>
      <c r="B7261" s="2">
        <v>44658</v>
      </c>
      <c r="C7261">
        <v>-48909.26</v>
      </c>
      <c r="D7261" s="1" t="s">
        <v>1478</v>
      </c>
      <c r="E7261" s="1" t="s">
        <v>1250</v>
      </c>
      <c r="F7261" s="1" t="s">
        <v>13</v>
      </c>
      <c r="G7261" s="1" t="s">
        <v>22</v>
      </c>
      <c r="H7261" s="1" t="s">
        <v>1479</v>
      </c>
      <c r="I7261" s="1" t="s">
        <v>1332</v>
      </c>
      <c r="J7261" s="1" t="s">
        <v>16008</v>
      </c>
      <c r="K7261" s="1" t="str">
        <f>IF(COUNTIF(Financial_Transactions[transaction_id],Financial_Transactions[[#This Row],[transaction_id]])&gt;1,"Yes","No")</f>
        <v>No</v>
      </c>
      <c r="L7261" s="1" t="str">
        <f>IF(Financial_Transactions[[#This Row],[customer_id]]&lt;&gt;"",(IF(COUNTIF(Customers[customer_id],Financial_Transactions[[#This Row],[customer_id]])&gt;0,"Valid","Invalid")),"")</f>
        <v/>
      </c>
      <c r="M7261" s="1" t="str">
        <f>IF(Financial_Transactions[[#This Row],[vendor_id]]&lt;&gt;"",IF(COUNTIF(Vendors[vendor_id],Financial_Transactions[[#This Row],[vendor_id]])&gt;0,"Valid","Invalid"),"")</f>
        <v>Valid</v>
      </c>
    </row>
    <row r="7262" spans="1:13" x14ac:dyDescent="0.3">
      <c r="A7262" s="1" t="s">
        <v>16009</v>
      </c>
      <c r="B7262" s="2">
        <v>44741</v>
      </c>
      <c r="C7262">
        <v>-41005.26</v>
      </c>
      <c r="D7262" s="1" t="s">
        <v>1478</v>
      </c>
      <c r="E7262" s="1" t="s">
        <v>1535</v>
      </c>
      <c r="F7262" s="1" t="s">
        <v>19</v>
      </c>
      <c r="G7262" s="1" t="s">
        <v>9</v>
      </c>
      <c r="H7262" s="1" t="s">
        <v>1479</v>
      </c>
      <c r="I7262" s="1" t="s">
        <v>1309</v>
      </c>
      <c r="J7262" s="1" t="s">
        <v>16010</v>
      </c>
      <c r="K7262" s="1" t="str">
        <f>IF(COUNTIF(Financial_Transactions[transaction_id],Financial_Transactions[[#This Row],[transaction_id]])&gt;1,"Yes","No")</f>
        <v>No</v>
      </c>
      <c r="L7262" s="1" t="str">
        <f>IF(Financial_Transactions[[#This Row],[customer_id]]&lt;&gt;"",(IF(COUNTIF(Customers[customer_id],Financial_Transactions[[#This Row],[customer_id]])&gt;0,"Valid","Invalid")),"")</f>
        <v/>
      </c>
      <c r="M7262" s="1" t="str">
        <f>IF(Financial_Transactions[[#This Row],[vendor_id]]&lt;&gt;"",IF(COUNTIF(Vendors[vendor_id],Financial_Transactions[[#This Row],[vendor_id]])&gt;0,"Valid","Invalid"),"")</f>
        <v>Valid</v>
      </c>
    </row>
    <row r="7263" spans="1:13" x14ac:dyDescent="0.3">
      <c r="A7263" s="1" t="s">
        <v>16011</v>
      </c>
      <c r="B7263" s="2">
        <v>44855</v>
      </c>
      <c r="C7263">
        <v>137984.23000000001</v>
      </c>
      <c r="D7263" s="1" t="s">
        <v>1484</v>
      </c>
      <c r="E7263" s="1" t="s">
        <v>1485</v>
      </c>
      <c r="F7263" s="1" t="s">
        <v>8</v>
      </c>
      <c r="G7263" s="1" t="s">
        <v>9</v>
      </c>
      <c r="H7263" s="1" t="s">
        <v>596</v>
      </c>
      <c r="I7263" s="1" t="s">
        <v>1479</v>
      </c>
      <c r="J7263" s="1" t="s">
        <v>16012</v>
      </c>
      <c r="K7263" s="1" t="str">
        <f>IF(COUNTIF(Financial_Transactions[transaction_id],Financial_Transactions[[#This Row],[transaction_id]])&gt;1,"Yes","No")</f>
        <v>No</v>
      </c>
      <c r="L7263" s="1" t="str">
        <f>IF(Financial_Transactions[[#This Row],[customer_id]]&lt;&gt;"",(IF(COUNTIF(Customers[customer_id],Financial_Transactions[[#This Row],[customer_id]])&gt;0,"Valid","Invalid")),"")</f>
        <v>Valid</v>
      </c>
      <c r="M7263" s="1" t="str">
        <f>IF(Financial_Transactions[[#This Row],[vendor_id]]&lt;&gt;"",IF(COUNTIF(Vendors[vendor_id],Financial_Transactions[[#This Row],[vendor_id]])&gt;0,"Valid","Invalid"),"")</f>
        <v/>
      </c>
    </row>
    <row r="7264" spans="1:13" x14ac:dyDescent="0.3">
      <c r="A7264" s="1" t="s">
        <v>16013</v>
      </c>
      <c r="B7264" s="2">
        <v>44677</v>
      </c>
      <c r="C7264">
        <v>151431.38</v>
      </c>
      <c r="D7264" s="1" t="s">
        <v>1484</v>
      </c>
      <c r="E7264" s="1" t="s">
        <v>1500</v>
      </c>
      <c r="F7264" s="1" t="s">
        <v>19</v>
      </c>
      <c r="G7264" s="1" t="s">
        <v>25</v>
      </c>
      <c r="H7264" s="1" t="s">
        <v>156</v>
      </c>
      <c r="I7264" s="1" t="s">
        <v>1479</v>
      </c>
      <c r="J7264" s="1" t="s">
        <v>16014</v>
      </c>
      <c r="K7264" s="1" t="str">
        <f>IF(COUNTIF(Financial_Transactions[transaction_id],Financial_Transactions[[#This Row],[transaction_id]])&gt;1,"Yes","No")</f>
        <v>No</v>
      </c>
      <c r="L7264" s="1" t="str">
        <f>IF(Financial_Transactions[[#This Row],[customer_id]]&lt;&gt;"",(IF(COUNTIF(Customers[customer_id],Financial_Transactions[[#This Row],[customer_id]])&gt;0,"Valid","Invalid")),"")</f>
        <v>Valid</v>
      </c>
      <c r="M7264" s="1" t="str">
        <f>IF(Financial_Transactions[[#This Row],[vendor_id]]&lt;&gt;"",IF(COUNTIF(Vendors[vendor_id],Financial_Transactions[[#This Row],[vendor_id]])&gt;0,"Valid","Invalid"),"")</f>
        <v/>
      </c>
    </row>
    <row r="7265" spans="1:13" x14ac:dyDescent="0.3">
      <c r="A7265" s="1" t="s">
        <v>16015</v>
      </c>
      <c r="B7265" s="2">
        <v>44627</v>
      </c>
      <c r="C7265">
        <v>-56524.5</v>
      </c>
      <c r="D7265" s="1" t="s">
        <v>1478</v>
      </c>
      <c r="E7265" s="1" t="s">
        <v>1250</v>
      </c>
      <c r="F7265" s="1" t="s">
        <v>19</v>
      </c>
      <c r="G7265" s="1" t="s">
        <v>22</v>
      </c>
      <c r="H7265" s="1" t="s">
        <v>1479</v>
      </c>
      <c r="I7265" s="1" t="s">
        <v>1301</v>
      </c>
      <c r="J7265" s="1" t="s">
        <v>16016</v>
      </c>
      <c r="K7265" s="1" t="str">
        <f>IF(COUNTIF(Financial_Transactions[transaction_id],Financial_Transactions[[#This Row],[transaction_id]])&gt;1,"Yes","No")</f>
        <v>No</v>
      </c>
      <c r="L7265" s="1" t="str">
        <f>IF(Financial_Transactions[[#This Row],[customer_id]]&lt;&gt;"",(IF(COUNTIF(Customers[customer_id],Financial_Transactions[[#This Row],[customer_id]])&gt;0,"Valid","Invalid")),"")</f>
        <v/>
      </c>
      <c r="M7265" s="1" t="str">
        <f>IF(Financial_Transactions[[#This Row],[vendor_id]]&lt;&gt;"",IF(COUNTIF(Vendors[vendor_id],Financial_Transactions[[#This Row],[vendor_id]])&gt;0,"Valid","Invalid"),"")</f>
        <v>Valid</v>
      </c>
    </row>
    <row r="7266" spans="1:13" x14ac:dyDescent="0.3">
      <c r="A7266" s="1" t="s">
        <v>16017</v>
      </c>
      <c r="B7266" s="2">
        <v>45063</v>
      </c>
      <c r="C7266">
        <v>-29569.13</v>
      </c>
      <c r="D7266" s="1" t="s">
        <v>1478</v>
      </c>
      <c r="E7266" s="1" t="s">
        <v>1535</v>
      </c>
      <c r="F7266" s="1" t="s">
        <v>13</v>
      </c>
      <c r="G7266" s="1" t="s">
        <v>22</v>
      </c>
      <c r="H7266" s="1" t="s">
        <v>1479</v>
      </c>
      <c r="I7266" s="1" t="s">
        <v>1263</v>
      </c>
      <c r="J7266" s="1" t="s">
        <v>16018</v>
      </c>
      <c r="K7266" s="1" t="str">
        <f>IF(COUNTIF(Financial_Transactions[transaction_id],Financial_Transactions[[#This Row],[transaction_id]])&gt;1,"Yes","No")</f>
        <v>No</v>
      </c>
      <c r="L7266" s="1" t="str">
        <f>IF(Financial_Transactions[[#This Row],[customer_id]]&lt;&gt;"",(IF(COUNTIF(Customers[customer_id],Financial_Transactions[[#This Row],[customer_id]])&gt;0,"Valid","Invalid")),"")</f>
        <v/>
      </c>
      <c r="M7266" s="1" t="str">
        <f>IF(Financial_Transactions[[#This Row],[vendor_id]]&lt;&gt;"",IF(COUNTIF(Vendors[vendor_id],Financial_Transactions[[#This Row],[vendor_id]])&gt;0,"Valid","Invalid"),"")</f>
        <v>Valid</v>
      </c>
    </row>
    <row r="7267" spans="1:13" x14ac:dyDescent="0.3">
      <c r="A7267" s="1" t="s">
        <v>16019</v>
      </c>
      <c r="B7267" s="2">
        <v>44681</v>
      </c>
      <c r="C7267">
        <v>-28528.11</v>
      </c>
      <c r="D7267" s="1" t="s">
        <v>1478</v>
      </c>
      <c r="E7267" s="1" t="s">
        <v>1535</v>
      </c>
      <c r="F7267" s="1" t="s">
        <v>13</v>
      </c>
      <c r="G7267" s="1" t="s">
        <v>25</v>
      </c>
      <c r="H7267" s="1" t="s">
        <v>1479</v>
      </c>
      <c r="I7267" s="1" t="s">
        <v>1396</v>
      </c>
      <c r="J7267" s="1" t="s">
        <v>16020</v>
      </c>
      <c r="K7267" s="1" t="str">
        <f>IF(COUNTIF(Financial_Transactions[transaction_id],Financial_Transactions[[#This Row],[transaction_id]])&gt;1,"Yes","No")</f>
        <v>No</v>
      </c>
      <c r="L7267" s="1" t="str">
        <f>IF(Financial_Transactions[[#This Row],[customer_id]]&lt;&gt;"",(IF(COUNTIF(Customers[customer_id],Financial_Transactions[[#This Row],[customer_id]])&gt;0,"Valid","Invalid")),"")</f>
        <v/>
      </c>
      <c r="M7267" s="1" t="str">
        <f>IF(Financial_Transactions[[#This Row],[vendor_id]]&lt;&gt;"",IF(COUNTIF(Vendors[vendor_id],Financial_Transactions[[#This Row],[vendor_id]])&gt;0,"Valid","Invalid"),"")</f>
        <v>Valid</v>
      </c>
    </row>
    <row r="7268" spans="1:13" x14ac:dyDescent="0.3">
      <c r="A7268" s="1" t="s">
        <v>16021</v>
      </c>
      <c r="B7268" s="2">
        <v>45235</v>
      </c>
      <c r="C7268">
        <v>-57062.33</v>
      </c>
      <c r="D7268" s="1" t="s">
        <v>1478</v>
      </c>
      <c r="E7268" s="1" t="s">
        <v>1510</v>
      </c>
      <c r="F7268" s="1" t="s">
        <v>19</v>
      </c>
      <c r="G7268" s="1" t="s">
        <v>22</v>
      </c>
      <c r="H7268" s="1" t="s">
        <v>1479</v>
      </c>
      <c r="I7268" s="1" t="s">
        <v>1230</v>
      </c>
      <c r="J7268" s="1" t="s">
        <v>16022</v>
      </c>
      <c r="K7268" s="1" t="str">
        <f>IF(COUNTIF(Financial_Transactions[transaction_id],Financial_Transactions[[#This Row],[transaction_id]])&gt;1,"Yes","No")</f>
        <v>No</v>
      </c>
      <c r="L7268" s="1" t="str">
        <f>IF(Financial_Transactions[[#This Row],[customer_id]]&lt;&gt;"",(IF(COUNTIF(Customers[customer_id],Financial_Transactions[[#This Row],[customer_id]])&gt;0,"Valid","Invalid")),"")</f>
        <v/>
      </c>
      <c r="M7268" s="1" t="str">
        <f>IF(Financial_Transactions[[#This Row],[vendor_id]]&lt;&gt;"",IF(COUNTIF(Vendors[vendor_id],Financial_Transactions[[#This Row],[vendor_id]])&gt;0,"Valid","Invalid"),"")</f>
        <v>Valid</v>
      </c>
    </row>
    <row r="7269" spans="1:13" x14ac:dyDescent="0.3">
      <c r="A7269" s="1" t="s">
        <v>16023</v>
      </c>
      <c r="B7269" s="2">
        <v>45288</v>
      </c>
      <c r="C7269">
        <v>-44749.48</v>
      </c>
      <c r="D7269" s="1" t="s">
        <v>1478</v>
      </c>
      <c r="E7269" s="1" t="s">
        <v>1235</v>
      </c>
      <c r="F7269" s="1" t="s">
        <v>19</v>
      </c>
      <c r="G7269" s="1" t="s">
        <v>25</v>
      </c>
      <c r="H7269" s="1" t="s">
        <v>1479</v>
      </c>
      <c r="I7269" s="1" t="s">
        <v>1233</v>
      </c>
      <c r="J7269" s="1" t="s">
        <v>16024</v>
      </c>
      <c r="K7269" s="1" t="str">
        <f>IF(COUNTIF(Financial_Transactions[transaction_id],Financial_Transactions[[#This Row],[transaction_id]])&gt;1,"Yes","No")</f>
        <v>No</v>
      </c>
      <c r="L7269" s="1" t="str">
        <f>IF(Financial_Transactions[[#This Row],[customer_id]]&lt;&gt;"",(IF(COUNTIF(Customers[customer_id],Financial_Transactions[[#This Row],[customer_id]])&gt;0,"Valid","Invalid")),"")</f>
        <v/>
      </c>
      <c r="M7269" s="1" t="str">
        <f>IF(Financial_Transactions[[#This Row],[vendor_id]]&lt;&gt;"",IF(COUNTIF(Vendors[vendor_id],Financial_Transactions[[#This Row],[vendor_id]])&gt;0,"Valid","Invalid"),"")</f>
        <v>Valid</v>
      </c>
    </row>
    <row r="7270" spans="1:13" x14ac:dyDescent="0.3">
      <c r="A7270" s="1" t="s">
        <v>16025</v>
      </c>
      <c r="B7270" s="2">
        <v>45279</v>
      </c>
      <c r="C7270">
        <v>272719.98</v>
      </c>
      <c r="D7270" s="1" t="s">
        <v>1484</v>
      </c>
      <c r="E7270" s="1" t="s">
        <v>1485</v>
      </c>
      <c r="F7270" s="1" t="s">
        <v>19</v>
      </c>
      <c r="G7270" s="1" t="s">
        <v>25</v>
      </c>
      <c r="H7270" s="1" t="s">
        <v>708</v>
      </c>
      <c r="I7270" s="1" t="s">
        <v>1479</v>
      </c>
      <c r="J7270" s="1" t="s">
        <v>16026</v>
      </c>
      <c r="K7270" s="1" t="str">
        <f>IF(COUNTIF(Financial_Transactions[transaction_id],Financial_Transactions[[#This Row],[transaction_id]])&gt;1,"Yes","No")</f>
        <v>No</v>
      </c>
      <c r="L7270" s="1" t="str">
        <f>IF(Financial_Transactions[[#This Row],[customer_id]]&lt;&gt;"",(IF(COUNTIF(Customers[customer_id],Financial_Transactions[[#This Row],[customer_id]])&gt;0,"Valid","Invalid")),"")</f>
        <v>Valid</v>
      </c>
      <c r="M7270" s="1" t="str">
        <f>IF(Financial_Transactions[[#This Row],[vendor_id]]&lt;&gt;"",IF(COUNTIF(Vendors[vendor_id],Financial_Transactions[[#This Row],[vendor_id]])&gt;0,"Valid","Invalid"),"")</f>
        <v/>
      </c>
    </row>
    <row r="7271" spans="1:13" x14ac:dyDescent="0.3">
      <c r="A7271" s="1" t="s">
        <v>16027</v>
      </c>
      <c r="B7271" s="2">
        <v>44735</v>
      </c>
      <c r="C7271">
        <v>243956.09</v>
      </c>
      <c r="D7271" s="1" t="s">
        <v>1484</v>
      </c>
      <c r="E7271" s="1" t="s">
        <v>1488</v>
      </c>
      <c r="F7271" s="1" t="s">
        <v>13</v>
      </c>
      <c r="G7271" s="1" t="s">
        <v>22</v>
      </c>
      <c r="H7271" s="1" t="s">
        <v>166</v>
      </c>
      <c r="I7271" s="1" t="s">
        <v>1479</v>
      </c>
      <c r="J7271" s="1" t="s">
        <v>16028</v>
      </c>
      <c r="K7271" s="1" t="str">
        <f>IF(COUNTIF(Financial_Transactions[transaction_id],Financial_Transactions[[#This Row],[transaction_id]])&gt;1,"Yes","No")</f>
        <v>No</v>
      </c>
      <c r="L7271" s="1" t="str">
        <f>IF(Financial_Transactions[[#This Row],[customer_id]]&lt;&gt;"",(IF(COUNTIF(Customers[customer_id],Financial_Transactions[[#This Row],[customer_id]])&gt;0,"Valid","Invalid")),"")</f>
        <v>Valid</v>
      </c>
      <c r="M7271" s="1" t="str">
        <f>IF(Financial_Transactions[[#This Row],[vendor_id]]&lt;&gt;"",IF(COUNTIF(Vendors[vendor_id],Financial_Transactions[[#This Row],[vendor_id]])&gt;0,"Valid","Invalid"),"")</f>
        <v/>
      </c>
    </row>
    <row r="7272" spans="1:13" x14ac:dyDescent="0.3">
      <c r="A7272" s="1" t="s">
        <v>16029</v>
      </c>
      <c r="B7272" s="2">
        <v>44602</v>
      </c>
      <c r="C7272">
        <v>-12277.6</v>
      </c>
      <c r="D7272" s="1" t="s">
        <v>1478</v>
      </c>
      <c r="E7272" s="1" t="s">
        <v>1510</v>
      </c>
      <c r="F7272" s="1" t="s">
        <v>8</v>
      </c>
      <c r="G7272" s="1" t="s">
        <v>25</v>
      </c>
      <c r="H7272" s="1" t="s">
        <v>1479</v>
      </c>
      <c r="I7272" s="1" t="s">
        <v>1305</v>
      </c>
      <c r="J7272" s="1" t="s">
        <v>16030</v>
      </c>
      <c r="K7272" s="1" t="str">
        <f>IF(COUNTIF(Financial_Transactions[transaction_id],Financial_Transactions[[#This Row],[transaction_id]])&gt;1,"Yes","No")</f>
        <v>No</v>
      </c>
      <c r="L7272" s="1" t="str">
        <f>IF(Financial_Transactions[[#This Row],[customer_id]]&lt;&gt;"",(IF(COUNTIF(Customers[customer_id],Financial_Transactions[[#This Row],[customer_id]])&gt;0,"Valid","Invalid")),"")</f>
        <v/>
      </c>
      <c r="M7272" s="1" t="str">
        <f>IF(Financial_Transactions[[#This Row],[vendor_id]]&lt;&gt;"",IF(COUNTIF(Vendors[vendor_id],Financial_Transactions[[#This Row],[vendor_id]])&gt;0,"Valid","Invalid"),"")</f>
        <v>Valid</v>
      </c>
    </row>
    <row r="7273" spans="1:13" x14ac:dyDescent="0.3">
      <c r="A7273" s="1" t="s">
        <v>16031</v>
      </c>
      <c r="B7273" s="2">
        <v>44851</v>
      </c>
      <c r="C7273">
        <v>191379.28</v>
      </c>
      <c r="D7273" s="1" t="s">
        <v>1484</v>
      </c>
      <c r="E7273" s="1" t="s">
        <v>1500</v>
      </c>
      <c r="F7273" s="1" t="s">
        <v>19</v>
      </c>
      <c r="G7273" s="1" t="s">
        <v>14</v>
      </c>
      <c r="H7273" s="1" t="s">
        <v>30</v>
      </c>
      <c r="I7273" s="1" t="s">
        <v>1479</v>
      </c>
      <c r="J7273" s="1" t="s">
        <v>16032</v>
      </c>
      <c r="K7273" s="1" t="str">
        <f>IF(COUNTIF(Financial_Transactions[transaction_id],Financial_Transactions[[#This Row],[transaction_id]])&gt;1,"Yes","No")</f>
        <v>No</v>
      </c>
      <c r="L7273" s="1" t="str">
        <f>IF(Financial_Transactions[[#This Row],[customer_id]]&lt;&gt;"",(IF(COUNTIF(Customers[customer_id],Financial_Transactions[[#This Row],[customer_id]])&gt;0,"Valid","Invalid")),"")</f>
        <v>Valid</v>
      </c>
      <c r="M7273" s="1" t="str">
        <f>IF(Financial_Transactions[[#This Row],[vendor_id]]&lt;&gt;"",IF(COUNTIF(Vendors[vendor_id],Financial_Transactions[[#This Row],[vendor_id]])&gt;0,"Valid","Invalid"),"")</f>
        <v/>
      </c>
    </row>
    <row r="7274" spans="1:13" x14ac:dyDescent="0.3">
      <c r="A7274" s="1" t="s">
        <v>16033</v>
      </c>
      <c r="B7274" s="2">
        <v>45044</v>
      </c>
      <c r="C7274">
        <v>-35769.61</v>
      </c>
      <c r="D7274" s="1" t="s">
        <v>1478</v>
      </c>
      <c r="E7274" s="1" t="s">
        <v>1510</v>
      </c>
      <c r="F7274" s="1" t="s">
        <v>13</v>
      </c>
      <c r="G7274" s="1" t="s">
        <v>22</v>
      </c>
      <c r="H7274" s="1" t="s">
        <v>1479</v>
      </c>
      <c r="I7274" s="1" t="s">
        <v>1305</v>
      </c>
      <c r="J7274" s="1" t="s">
        <v>16034</v>
      </c>
      <c r="K7274" s="1" t="str">
        <f>IF(COUNTIF(Financial_Transactions[transaction_id],Financial_Transactions[[#This Row],[transaction_id]])&gt;1,"Yes","No")</f>
        <v>No</v>
      </c>
      <c r="L7274" s="1" t="str">
        <f>IF(Financial_Transactions[[#This Row],[customer_id]]&lt;&gt;"",(IF(COUNTIF(Customers[customer_id],Financial_Transactions[[#This Row],[customer_id]])&gt;0,"Valid","Invalid")),"")</f>
        <v/>
      </c>
      <c r="M7274" s="1" t="str">
        <f>IF(Financial_Transactions[[#This Row],[vendor_id]]&lt;&gt;"",IF(COUNTIF(Vendors[vendor_id],Financial_Transactions[[#This Row],[vendor_id]])&gt;0,"Valid","Invalid"),"")</f>
        <v>Valid</v>
      </c>
    </row>
    <row r="7275" spans="1:13" x14ac:dyDescent="0.3">
      <c r="A7275" s="1" t="s">
        <v>16035</v>
      </c>
      <c r="B7275" s="2">
        <v>44658</v>
      </c>
      <c r="C7275">
        <v>5000</v>
      </c>
      <c r="D7275" s="1" t="s">
        <v>1484</v>
      </c>
      <c r="E7275" s="1" t="s">
        <v>1488</v>
      </c>
      <c r="F7275" s="1" t="s">
        <v>8</v>
      </c>
      <c r="G7275" s="1" t="s">
        <v>25</v>
      </c>
      <c r="H7275" s="1" t="s">
        <v>336</v>
      </c>
      <c r="I7275" s="1" t="s">
        <v>1479</v>
      </c>
      <c r="J7275" s="1" t="s">
        <v>16036</v>
      </c>
      <c r="K7275" s="1" t="str">
        <f>IF(COUNTIF(Financial_Transactions[transaction_id],Financial_Transactions[[#This Row],[transaction_id]])&gt;1,"Yes","No")</f>
        <v>No</v>
      </c>
      <c r="L7275" s="1" t="str">
        <f>IF(Financial_Transactions[[#This Row],[customer_id]]&lt;&gt;"",(IF(COUNTIF(Customers[customer_id],Financial_Transactions[[#This Row],[customer_id]])&gt;0,"Valid","Invalid")),"")</f>
        <v>Valid</v>
      </c>
      <c r="M7275" s="1" t="str">
        <f>IF(Financial_Transactions[[#This Row],[vendor_id]]&lt;&gt;"",IF(COUNTIF(Vendors[vendor_id],Financial_Transactions[[#This Row],[vendor_id]])&gt;0,"Valid","Invalid"),"")</f>
        <v/>
      </c>
    </row>
    <row r="7276" spans="1:13" x14ac:dyDescent="0.3">
      <c r="A7276" s="1" t="s">
        <v>16037</v>
      </c>
      <c r="B7276" s="2">
        <v>45194</v>
      </c>
      <c r="C7276">
        <v>35587.78</v>
      </c>
      <c r="D7276" s="1" t="s">
        <v>1484</v>
      </c>
      <c r="E7276" s="1" t="s">
        <v>1488</v>
      </c>
      <c r="F7276" s="1" t="s">
        <v>13</v>
      </c>
      <c r="G7276" s="1" t="s">
        <v>9</v>
      </c>
      <c r="H7276" s="1" t="s">
        <v>78</v>
      </c>
      <c r="I7276" s="1" t="s">
        <v>1479</v>
      </c>
      <c r="J7276" s="1" t="s">
        <v>16038</v>
      </c>
      <c r="K7276" s="1" t="str">
        <f>IF(COUNTIF(Financial_Transactions[transaction_id],Financial_Transactions[[#This Row],[transaction_id]])&gt;1,"Yes","No")</f>
        <v>No</v>
      </c>
      <c r="L7276" s="1" t="str">
        <f>IF(Financial_Transactions[[#This Row],[customer_id]]&lt;&gt;"",(IF(COUNTIF(Customers[customer_id],Financial_Transactions[[#This Row],[customer_id]])&gt;0,"Valid","Invalid")),"")</f>
        <v>Valid</v>
      </c>
      <c r="M7276" s="1" t="str">
        <f>IF(Financial_Transactions[[#This Row],[vendor_id]]&lt;&gt;"",IF(COUNTIF(Vendors[vendor_id],Financial_Transactions[[#This Row],[vendor_id]])&gt;0,"Valid","Invalid"),"")</f>
        <v/>
      </c>
    </row>
    <row r="7277" spans="1:13" x14ac:dyDescent="0.3">
      <c r="A7277" s="1" t="s">
        <v>16039</v>
      </c>
      <c r="B7277" s="2">
        <v>44637</v>
      </c>
      <c r="C7277">
        <v>-44471.97</v>
      </c>
      <c r="D7277" s="1" t="s">
        <v>1478</v>
      </c>
      <c r="E7277" s="1" t="s">
        <v>1250</v>
      </c>
      <c r="F7277" s="1" t="s">
        <v>8</v>
      </c>
      <c r="G7277" s="1" t="s">
        <v>25</v>
      </c>
      <c r="H7277" s="1" t="s">
        <v>1479</v>
      </c>
      <c r="I7277" s="1" t="s">
        <v>1392</v>
      </c>
      <c r="J7277" s="1" t="s">
        <v>16040</v>
      </c>
      <c r="K7277" s="1" t="str">
        <f>IF(COUNTIF(Financial_Transactions[transaction_id],Financial_Transactions[[#This Row],[transaction_id]])&gt;1,"Yes","No")</f>
        <v>No</v>
      </c>
      <c r="L7277" s="1" t="str">
        <f>IF(Financial_Transactions[[#This Row],[customer_id]]&lt;&gt;"",(IF(COUNTIF(Customers[customer_id],Financial_Transactions[[#This Row],[customer_id]])&gt;0,"Valid","Invalid")),"")</f>
        <v/>
      </c>
      <c r="M7277" s="1" t="str">
        <f>IF(Financial_Transactions[[#This Row],[vendor_id]]&lt;&gt;"",IF(COUNTIF(Vendors[vendor_id],Financial_Transactions[[#This Row],[vendor_id]])&gt;0,"Valid","Invalid"),"")</f>
        <v>Valid</v>
      </c>
    </row>
    <row r="7278" spans="1:13" x14ac:dyDescent="0.3">
      <c r="A7278" s="1" t="s">
        <v>16041</v>
      </c>
      <c r="B7278" s="2">
        <v>44913</v>
      </c>
      <c r="C7278">
        <v>-20670.490000000002</v>
      </c>
      <c r="D7278" s="1" t="s">
        <v>1478</v>
      </c>
      <c r="E7278" s="1" t="s">
        <v>1497</v>
      </c>
      <c r="F7278" s="1" t="s">
        <v>19</v>
      </c>
      <c r="G7278" s="1" t="s">
        <v>14</v>
      </c>
      <c r="H7278" s="1" t="s">
        <v>1479</v>
      </c>
      <c r="I7278" s="1" t="s">
        <v>1442</v>
      </c>
      <c r="J7278" s="1" t="s">
        <v>16042</v>
      </c>
      <c r="K7278" s="1" t="str">
        <f>IF(COUNTIF(Financial_Transactions[transaction_id],Financial_Transactions[[#This Row],[transaction_id]])&gt;1,"Yes","No")</f>
        <v>No</v>
      </c>
      <c r="L7278" s="1" t="str">
        <f>IF(Financial_Transactions[[#This Row],[customer_id]]&lt;&gt;"",(IF(COUNTIF(Customers[customer_id],Financial_Transactions[[#This Row],[customer_id]])&gt;0,"Valid","Invalid")),"")</f>
        <v/>
      </c>
      <c r="M7278" s="1" t="str">
        <f>IF(Financial_Transactions[[#This Row],[vendor_id]]&lt;&gt;"",IF(COUNTIF(Vendors[vendor_id],Financial_Transactions[[#This Row],[vendor_id]])&gt;0,"Valid","Invalid"),"")</f>
        <v>Valid</v>
      </c>
    </row>
    <row r="7279" spans="1:13" x14ac:dyDescent="0.3">
      <c r="A7279" s="1" t="s">
        <v>16043</v>
      </c>
      <c r="B7279" s="2">
        <v>44591</v>
      </c>
      <c r="C7279">
        <v>-65274.18</v>
      </c>
      <c r="D7279" s="1" t="s">
        <v>1478</v>
      </c>
      <c r="E7279" s="1" t="s">
        <v>1250</v>
      </c>
      <c r="F7279" s="1" t="s">
        <v>19</v>
      </c>
      <c r="G7279" s="1" t="s">
        <v>22</v>
      </c>
      <c r="H7279" s="1" t="s">
        <v>1479</v>
      </c>
      <c r="I7279" s="1" t="s">
        <v>1440</v>
      </c>
      <c r="J7279" s="1" t="s">
        <v>16044</v>
      </c>
      <c r="K7279" s="1" t="str">
        <f>IF(COUNTIF(Financial_Transactions[transaction_id],Financial_Transactions[[#This Row],[transaction_id]])&gt;1,"Yes","No")</f>
        <v>No</v>
      </c>
      <c r="L7279" s="1" t="str">
        <f>IF(Financial_Transactions[[#This Row],[customer_id]]&lt;&gt;"",(IF(COUNTIF(Customers[customer_id],Financial_Transactions[[#This Row],[customer_id]])&gt;0,"Valid","Invalid")),"")</f>
        <v/>
      </c>
      <c r="M7279" s="1" t="str">
        <f>IF(Financial_Transactions[[#This Row],[vendor_id]]&lt;&gt;"",IF(COUNTIF(Vendors[vendor_id],Financial_Transactions[[#This Row],[vendor_id]])&gt;0,"Valid","Invalid"),"")</f>
        <v>Valid</v>
      </c>
    </row>
    <row r="7280" spans="1:13" x14ac:dyDescent="0.3">
      <c r="A7280" s="1" t="s">
        <v>16045</v>
      </c>
      <c r="B7280" s="2">
        <v>44758</v>
      </c>
      <c r="C7280">
        <v>-13273.58</v>
      </c>
      <c r="D7280" s="1" t="s">
        <v>1478</v>
      </c>
      <c r="E7280" s="1" t="s">
        <v>1250</v>
      </c>
      <c r="F7280" s="1" t="s">
        <v>13</v>
      </c>
      <c r="G7280" s="1" t="s">
        <v>22</v>
      </c>
      <c r="H7280" s="1" t="s">
        <v>1479</v>
      </c>
      <c r="I7280" s="1" t="s">
        <v>1301</v>
      </c>
      <c r="J7280" s="1" t="s">
        <v>16046</v>
      </c>
      <c r="K7280" s="1" t="str">
        <f>IF(COUNTIF(Financial_Transactions[transaction_id],Financial_Transactions[[#This Row],[transaction_id]])&gt;1,"Yes","No")</f>
        <v>No</v>
      </c>
      <c r="L7280" s="1" t="str">
        <f>IF(Financial_Transactions[[#This Row],[customer_id]]&lt;&gt;"",(IF(COUNTIF(Customers[customer_id],Financial_Transactions[[#This Row],[customer_id]])&gt;0,"Valid","Invalid")),"")</f>
        <v/>
      </c>
      <c r="M7280" s="1" t="str">
        <f>IF(Financial_Transactions[[#This Row],[vendor_id]]&lt;&gt;"",IF(COUNTIF(Vendors[vendor_id],Financial_Transactions[[#This Row],[vendor_id]])&gt;0,"Valid","Invalid"),"")</f>
        <v>Valid</v>
      </c>
    </row>
    <row r="7281" spans="1:13" x14ac:dyDescent="0.3">
      <c r="A7281" s="1" t="s">
        <v>16047</v>
      </c>
      <c r="B7281" s="2">
        <v>45243</v>
      </c>
      <c r="C7281">
        <v>128212.42</v>
      </c>
      <c r="D7281" s="1" t="s">
        <v>1484</v>
      </c>
      <c r="E7281" s="1" t="s">
        <v>1485</v>
      </c>
      <c r="F7281" s="1" t="s">
        <v>19</v>
      </c>
      <c r="G7281" s="1" t="s">
        <v>25</v>
      </c>
      <c r="H7281" s="1" t="s">
        <v>226</v>
      </c>
      <c r="I7281" s="1" t="s">
        <v>1479</v>
      </c>
      <c r="J7281" s="1" t="s">
        <v>16048</v>
      </c>
      <c r="K7281" s="1" t="str">
        <f>IF(COUNTIF(Financial_Transactions[transaction_id],Financial_Transactions[[#This Row],[transaction_id]])&gt;1,"Yes","No")</f>
        <v>No</v>
      </c>
      <c r="L7281" s="1" t="str">
        <f>IF(Financial_Transactions[[#This Row],[customer_id]]&lt;&gt;"",(IF(COUNTIF(Customers[customer_id],Financial_Transactions[[#This Row],[customer_id]])&gt;0,"Valid","Invalid")),"")</f>
        <v>Valid</v>
      </c>
      <c r="M7281" s="1" t="str">
        <f>IF(Financial_Transactions[[#This Row],[vendor_id]]&lt;&gt;"",IF(COUNTIF(Vendors[vendor_id],Financial_Transactions[[#This Row],[vendor_id]])&gt;0,"Valid","Invalid"),"")</f>
        <v/>
      </c>
    </row>
    <row r="7282" spans="1:13" x14ac:dyDescent="0.3">
      <c r="A7282" s="1" t="s">
        <v>16049</v>
      </c>
      <c r="B7282" s="2">
        <v>44599</v>
      </c>
      <c r="C7282">
        <v>-38271.040000000001</v>
      </c>
      <c r="D7282" s="1" t="s">
        <v>1478</v>
      </c>
      <c r="E7282" s="1" t="s">
        <v>1225</v>
      </c>
      <c r="F7282" s="1" t="s">
        <v>13</v>
      </c>
      <c r="G7282" s="1" t="s">
        <v>22</v>
      </c>
      <c r="H7282" s="1" t="s">
        <v>1479</v>
      </c>
      <c r="I7282" s="1" t="s">
        <v>1352</v>
      </c>
      <c r="J7282" s="1" t="s">
        <v>16050</v>
      </c>
      <c r="K7282" s="1" t="str">
        <f>IF(COUNTIF(Financial_Transactions[transaction_id],Financial_Transactions[[#This Row],[transaction_id]])&gt;1,"Yes","No")</f>
        <v>No</v>
      </c>
      <c r="L7282" s="1" t="str">
        <f>IF(Financial_Transactions[[#This Row],[customer_id]]&lt;&gt;"",(IF(COUNTIF(Customers[customer_id],Financial_Transactions[[#This Row],[customer_id]])&gt;0,"Valid","Invalid")),"")</f>
        <v/>
      </c>
      <c r="M7282" s="1" t="str">
        <f>IF(Financial_Transactions[[#This Row],[vendor_id]]&lt;&gt;"",IF(COUNTIF(Vendors[vendor_id],Financial_Transactions[[#This Row],[vendor_id]])&gt;0,"Valid","Invalid"),"")</f>
        <v>Valid</v>
      </c>
    </row>
    <row r="7283" spans="1:13" x14ac:dyDescent="0.3">
      <c r="A7283" s="1" t="s">
        <v>16051</v>
      </c>
      <c r="B7283" s="2">
        <v>44877</v>
      </c>
      <c r="C7283">
        <v>105731.31</v>
      </c>
      <c r="D7283" s="1" t="s">
        <v>1484</v>
      </c>
      <c r="E7283" s="1" t="s">
        <v>1488</v>
      </c>
      <c r="F7283" s="1" t="s">
        <v>13</v>
      </c>
      <c r="G7283" s="1" t="s">
        <v>14</v>
      </c>
      <c r="H7283" s="1" t="s">
        <v>542</v>
      </c>
      <c r="I7283" s="1" t="s">
        <v>1479</v>
      </c>
      <c r="J7283" s="1" t="s">
        <v>16052</v>
      </c>
      <c r="K7283" s="1" t="str">
        <f>IF(COUNTIF(Financial_Transactions[transaction_id],Financial_Transactions[[#This Row],[transaction_id]])&gt;1,"Yes","No")</f>
        <v>No</v>
      </c>
      <c r="L7283" s="1" t="str">
        <f>IF(Financial_Transactions[[#This Row],[customer_id]]&lt;&gt;"",(IF(COUNTIF(Customers[customer_id],Financial_Transactions[[#This Row],[customer_id]])&gt;0,"Valid","Invalid")),"")</f>
        <v>Valid</v>
      </c>
      <c r="M7283" s="1" t="str">
        <f>IF(Financial_Transactions[[#This Row],[vendor_id]]&lt;&gt;"",IF(COUNTIF(Vendors[vendor_id],Financial_Transactions[[#This Row],[vendor_id]])&gt;0,"Valid","Invalid"),"")</f>
        <v/>
      </c>
    </row>
    <row r="7284" spans="1:13" x14ac:dyDescent="0.3">
      <c r="A7284" s="1" t="s">
        <v>16053</v>
      </c>
      <c r="B7284" s="2">
        <v>44683</v>
      </c>
      <c r="C7284">
        <v>-6852.14</v>
      </c>
      <c r="D7284" s="1" t="s">
        <v>1478</v>
      </c>
      <c r="E7284" s="1" t="s">
        <v>1510</v>
      </c>
      <c r="F7284" s="1" t="s">
        <v>8</v>
      </c>
      <c r="G7284" s="1" t="s">
        <v>9</v>
      </c>
      <c r="H7284" s="1" t="s">
        <v>1479</v>
      </c>
      <c r="I7284" s="1" t="s">
        <v>1311</v>
      </c>
      <c r="J7284" s="1" t="s">
        <v>16054</v>
      </c>
      <c r="K7284" s="1" t="str">
        <f>IF(COUNTIF(Financial_Transactions[transaction_id],Financial_Transactions[[#This Row],[transaction_id]])&gt;1,"Yes","No")</f>
        <v>No</v>
      </c>
      <c r="L7284" s="1" t="str">
        <f>IF(Financial_Transactions[[#This Row],[customer_id]]&lt;&gt;"",(IF(COUNTIF(Customers[customer_id],Financial_Transactions[[#This Row],[customer_id]])&gt;0,"Valid","Invalid")),"")</f>
        <v/>
      </c>
      <c r="M7284" s="1" t="str">
        <f>IF(Financial_Transactions[[#This Row],[vendor_id]]&lt;&gt;"",IF(COUNTIF(Vendors[vendor_id],Financial_Transactions[[#This Row],[vendor_id]])&gt;0,"Valid","Invalid"),"")</f>
        <v>Valid</v>
      </c>
    </row>
    <row r="7285" spans="1:13" x14ac:dyDescent="0.3">
      <c r="A7285" s="1" t="s">
        <v>16055</v>
      </c>
      <c r="B7285" s="2">
        <v>44618</v>
      </c>
      <c r="C7285">
        <v>122795.63</v>
      </c>
      <c r="D7285" s="1" t="s">
        <v>1484</v>
      </c>
      <c r="E7285" s="1" t="s">
        <v>1500</v>
      </c>
      <c r="F7285" s="1" t="s">
        <v>8</v>
      </c>
      <c r="G7285" s="1" t="s">
        <v>25</v>
      </c>
      <c r="H7285" s="1" t="s">
        <v>114</v>
      </c>
      <c r="I7285" s="1" t="s">
        <v>1479</v>
      </c>
      <c r="J7285" s="1" t="s">
        <v>16056</v>
      </c>
      <c r="K7285" s="1" t="str">
        <f>IF(COUNTIF(Financial_Transactions[transaction_id],Financial_Transactions[[#This Row],[transaction_id]])&gt;1,"Yes","No")</f>
        <v>No</v>
      </c>
      <c r="L7285" s="1" t="str">
        <f>IF(Financial_Transactions[[#This Row],[customer_id]]&lt;&gt;"",(IF(COUNTIF(Customers[customer_id],Financial_Transactions[[#This Row],[customer_id]])&gt;0,"Valid","Invalid")),"")</f>
        <v>Valid</v>
      </c>
      <c r="M7285" s="1" t="str">
        <f>IF(Financial_Transactions[[#This Row],[vendor_id]]&lt;&gt;"",IF(COUNTIF(Vendors[vendor_id],Financial_Transactions[[#This Row],[vendor_id]])&gt;0,"Valid","Invalid"),"")</f>
        <v/>
      </c>
    </row>
    <row r="7286" spans="1:13" x14ac:dyDescent="0.3">
      <c r="A7286" s="1" t="s">
        <v>16057</v>
      </c>
      <c r="B7286" s="2">
        <v>44661</v>
      </c>
      <c r="C7286">
        <v>-2432.1799999999998</v>
      </c>
      <c r="D7286" s="1" t="s">
        <v>1478</v>
      </c>
      <c r="E7286" s="1" t="s">
        <v>1535</v>
      </c>
      <c r="F7286" s="1" t="s">
        <v>19</v>
      </c>
      <c r="G7286" s="1" t="s">
        <v>14</v>
      </c>
      <c r="H7286" s="1" t="s">
        <v>1479</v>
      </c>
      <c r="I7286" s="1" t="s">
        <v>1370</v>
      </c>
      <c r="J7286" s="1" t="s">
        <v>16058</v>
      </c>
      <c r="K7286" s="1" t="str">
        <f>IF(COUNTIF(Financial_Transactions[transaction_id],Financial_Transactions[[#This Row],[transaction_id]])&gt;1,"Yes","No")</f>
        <v>No</v>
      </c>
      <c r="L7286" s="1" t="str">
        <f>IF(Financial_Transactions[[#This Row],[customer_id]]&lt;&gt;"",(IF(COUNTIF(Customers[customer_id],Financial_Transactions[[#This Row],[customer_id]])&gt;0,"Valid","Invalid")),"")</f>
        <v/>
      </c>
      <c r="M7286" s="1" t="str">
        <f>IF(Financial_Transactions[[#This Row],[vendor_id]]&lt;&gt;"",IF(COUNTIF(Vendors[vendor_id],Financial_Transactions[[#This Row],[vendor_id]])&gt;0,"Valid","Invalid"),"")</f>
        <v>Valid</v>
      </c>
    </row>
    <row r="7287" spans="1:13" x14ac:dyDescent="0.3">
      <c r="A7287" s="1" t="s">
        <v>16059</v>
      </c>
      <c r="B7287" s="2">
        <v>44625</v>
      </c>
      <c r="C7287">
        <v>-56880.24</v>
      </c>
      <c r="D7287" s="1" t="s">
        <v>1478</v>
      </c>
      <c r="E7287" s="1" t="s">
        <v>1250</v>
      </c>
      <c r="F7287" s="1" t="s">
        <v>8</v>
      </c>
      <c r="G7287" s="1" t="s">
        <v>25</v>
      </c>
      <c r="H7287" s="1" t="s">
        <v>1479</v>
      </c>
      <c r="I7287" s="1" t="s">
        <v>1248</v>
      </c>
      <c r="J7287" s="1" t="s">
        <v>16060</v>
      </c>
      <c r="K7287" s="1" t="str">
        <f>IF(COUNTIF(Financial_Transactions[transaction_id],Financial_Transactions[[#This Row],[transaction_id]])&gt;1,"Yes","No")</f>
        <v>No</v>
      </c>
      <c r="L7287" s="1" t="str">
        <f>IF(Financial_Transactions[[#This Row],[customer_id]]&lt;&gt;"",(IF(COUNTIF(Customers[customer_id],Financial_Transactions[[#This Row],[customer_id]])&gt;0,"Valid","Invalid")),"")</f>
        <v/>
      </c>
      <c r="M7287" s="1" t="str">
        <f>IF(Financial_Transactions[[#This Row],[vendor_id]]&lt;&gt;"",IF(COUNTIF(Vendors[vendor_id],Financial_Transactions[[#This Row],[vendor_id]])&gt;0,"Valid","Invalid"),"")</f>
        <v>Valid</v>
      </c>
    </row>
    <row r="7288" spans="1:13" x14ac:dyDescent="0.3">
      <c r="A7288" s="1" t="s">
        <v>16061</v>
      </c>
      <c r="B7288" s="2">
        <v>44647</v>
      </c>
      <c r="C7288">
        <v>19274.25</v>
      </c>
      <c r="D7288" s="1" t="s">
        <v>1588</v>
      </c>
      <c r="E7288" s="1" t="s">
        <v>1588</v>
      </c>
      <c r="F7288" s="1" t="s">
        <v>8</v>
      </c>
      <c r="G7288" s="1" t="s">
        <v>22</v>
      </c>
      <c r="H7288" s="1" t="s">
        <v>1479</v>
      </c>
      <c r="I7288" s="1" t="s">
        <v>1479</v>
      </c>
      <c r="J7288" s="1" t="s">
        <v>16062</v>
      </c>
      <c r="K7288" s="1" t="str">
        <f>IF(COUNTIF(Financial_Transactions[transaction_id],Financial_Transactions[[#This Row],[transaction_id]])&gt;1,"Yes","No")</f>
        <v>No</v>
      </c>
      <c r="L7288" s="1" t="str">
        <f>IF(Financial_Transactions[[#This Row],[customer_id]]&lt;&gt;"",(IF(COUNTIF(Customers[customer_id],Financial_Transactions[[#This Row],[customer_id]])&gt;0,"Valid","Invalid")),"")</f>
        <v/>
      </c>
      <c r="M7288" s="1" t="str">
        <f>IF(Financial_Transactions[[#This Row],[vendor_id]]&lt;&gt;"",IF(COUNTIF(Vendors[vendor_id],Financial_Transactions[[#This Row],[vendor_id]])&gt;0,"Valid","Invalid"),"")</f>
        <v/>
      </c>
    </row>
    <row r="7289" spans="1:13" x14ac:dyDescent="0.3">
      <c r="A7289" s="1" t="s">
        <v>16063</v>
      </c>
      <c r="B7289" s="2">
        <v>44841</v>
      </c>
      <c r="C7289">
        <v>190162.56</v>
      </c>
      <c r="D7289" s="1" t="s">
        <v>1484</v>
      </c>
      <c r="E7289" s="1" t="s">
        <v>1485</v>
      </c>
      <c r="F7289" s="1" t="s">
        <v>8</v>
      </c>
      <c r="G7289" s="1" t="s">
        <v>9</v>
      </c>
      <c r="H7289" s="1" t="s">
        <v>100</v>
      </c>
      <c r="I7289" s="1" t="s">
        <v>1479</v>
      </c>
      <c r="J7289" s="1" t="s">
        <v>16064</v>
      </c>
      <c r="K7289" s="1" t="str">
        <f>IF(COUNTIF(Financial_Transactions[transaction_id],Financial_Transactions[[#This Row],[transaction_id]])&gt;1,"Yes","No")</f>
        <v>No</v>
      </c>
      <c r="L7289" s="1" t="str">
        <f>IF(Financial_Transactions[[#This Row],[customer_id]]&lt;&gt;"",(IF(COUNTIF(Customers[customer_id],Financial_Transactions[[#This Row],[customer_id]])&gt;0,"Valid","Invalid")),"")</f>
        <v>Valid</v>
      </c>
      <c r="M7289" s="1" t="str">
        <f>IF(Financial_Transactions[[#This Row],[vendor_id]]&lt;&gt;"",IF(COUNTIF(Vendors[vendor_id],Financial_Transactions[[#This Row],[vendor_id]])&gt;0,"Valid","Invalid"),"")</f>
        <v/>
      </c>
    </row>
    <row r="7290" spans="1:13" x14ac:dyDescent="0.3">
      <c r="A7290" s="1" t="s">
        <v>16065</v>
      </c>
      <c r="B7290" s="2">
        <v>45146</v>
      </c>
      <c r="C7290">
        <v>155310.48000000001</v>
      </c>
      <c r="D7290" s="1" t="s">
        <v>1484</v>
      </c>
      <c r="E7290" s="1" t="s">
        <v>1500</v>
      </c>
      <c r="F7290" s="1" t="s">
        <v>8</v>
      </c>
      <c r="G7290" s="1" t="s">
        <v>9</v>
      </c>
      <c r="H7290" s="1" t="s">
        <v>130</v>
      </c>
      <c r="I7290" s="1" t="s">
        <v>1479</v>
      </c>
      <c r="J7290" s="1" t="s">
        <v>16066</v>
      </c>
      <c r="K7290" s="1" t="str">
        <f>IF(COUNTIF(Financial_Transactions[transaction_id],Financial_Transactions[[#This Row],[transaction_id]])&gt;1,"Yes","No")</f>
        <v>No</v>
      </c>
      <c r="L7290" s="1" t="str">
        <f>IF(Financial_Transactions[[#This Row],[customer_id]]&lt;&gt;"",(IF(COUNTIF(Customers[customer_id],Financial_Transactions[[#This Row],[customer_id]])&gt;0,"Valid","Invalid")),"")</f>
        <v>Valid</v>
      </c>
      <c r="M7290" s="1" t="str">
        <f>IF(Financial_Transactions[[#This Row],[vendor_id]]&lt;&gt;"",IF(COUNTIF(Vendors[vendor_id],Financial_Transactions[[#This Row],[vendor_id]])&gt;0,"Valid","Invalid"),"")</f>
        <v/>
      </c>
    </row>
    <row r="7291" spans="1:13" x14ac:dyDescent="0.3">
      <c r="A7291" s="1" t="s">
        <v>16067</v>
      </c>
      <c r="B7291" s="2">
        <v>44889</v>
      </c>
      <c r="C7291">
        <v>160484.87</v>
      </c>
      <c r="D7291" s="1" t="s">
        <v>1484</v>
      </c>
      <c r="E7291" s="1" t="s">
        <v>1500</v>
      </c>
      <c r="F7291" s="1" t="s">
        <v>8</v>
      </c>
      <c r="G7291" s="1" t="s">
        <v>22</v>
      </c>
      <c r="H7291" s="1" t="s">
        <v>190</v>
      </c>
      <c r="I7291" s="1" t="s">
        <v>1479</v>
      </c>
      <c r="J7291" s="1" t="s">
        <v>16068</v>
      </c>
      <c r="K7291" s="1" t="str">
        <f>IF(COUNTIF(Financial_Transactions[transaction_id],Financial_Transactions[[#This Row],[transaction_id]])&gt;1,"Yes","No")</f>
        <v>No</v>
      </c>
      <c r="L7291" s="1" t="str">
        <f>IF(Financial_Transactions[[#This Row],[customer_id]]&lt;&gt;"",(IF(COUNTIF(Customers[customer_id],Financial_Transactions[[#This Row],[customer_id]])&gt;0,"Valid","Invalid")),"")</f>
        <v>Valid</v>
      </c>
      <c r="M7291" s="1" t="str">
        <f>IF(Financial_Transactions[[#This Row],[vendor_id]]&lt;&gt;"",IF(COUNTIF(Vendors[vendor_id],Financial_Transactions[[#This Row],[vendor_id]])&gt;0,"Valid","Invalid"),"")</f>
        <v/>
      </c>
    </row>
    <row r="7292" spans="1:13" x14ac:dyDescent="0.3">
      <c r="A7292" s="1" t="s">
        <v>16069</v>
      </c>
      <c r="B7292" s="2">
        <v>45138</v>
      </c>
      <c r="C7292">
        <v>-61462.879999999997</v>
      </c>
      <c r="D7292" s="1" t="s">
        <v>1478</v>
      </c>
      <c r="E7292" s="1" t="s">
        <v>1510</v>
      </c>
      <c r="F7292" s="1" t="s">
        <v>13</v>
      </c>
      <c r="G7292" s="1" t="s">
        <v>22</v>
      </c>
      <c r="H7292" s="1" t="s">
        <v>1479</v>
      </c>
      <c r="I7292" s="1" t="s">
        <v>1269</v>
      </c>
      <c r="J7292" s="1" t="s">
        <v>16070</v>
      </c>
      <c r="K7292" s="1" t="str">
        <f>IF(COUNTIF(Financial_Transactions[transaction_id],Financial_Transactions[[#This Row],[transaction_id]])&gt;1,"Yes","No")</f>
        <v>No</v>
      </c>
      <c r="L7292" s="1" t="str">
        <f>IF(Financial_Transactions[[#This Row],[customer_id]]&lt;&gt;"",(IF(COUNTIF(Customers[customer_id],Financial_Transactions[[#This Row],[customer_id]])&gt;0,"Valid","Invalid")),"")</f>
        <v/>
      </c>
      <c r="M7292" s="1" t="str">
        <f>IF(Financial_Transactions[[#This Row],[vendor_id]]&lt;&gt;"",IF(COUNTIF(Vendors[vendor_id],Financial_Transactions[[#This Row],[vendor_id]])&gt;0,"Valid","Invalid"),"")</f>
        <v>Valid</v>
      </c>
    </row>
    <row r="7293" spans="1:13" x14ac:dyDescent="0.3">
      <c r="A7293" s="1" t="s">
        <v>16071</v>
      </c>
      <c r="B7293" s="2">
        <v>44833</v>
      </c>
      <c r="C7293">
        <v>172167.62</v>
      </c>
      <c r="D7293" s="1" t="s">
        <v>1484</v>
      </c>
      <c r="E7293" s="1" t="s">
        <v>1500</v>
      </c>
      <c r="F7293" s="1" t="s">
        <v>13</v>
      </c>
      <c r="G7293" s="1" t="s">
        <v>22</v>
      </c>
      <c r="H7293" s="1" t="s">
        <v>408</v>
      </c>
      <c r="I7293" s="1" t="s">
        <v>1479</v>
      </c>
      <c r="J7293" s="1" t="s">
        <v>16072</v>
      </c>
      <c r="K7293" s="1" t="str">
        <f>IF(COUNTIF(Financial_Transactions[transaction_id],Financial_Transactions[[#This Row],[transaction_id]])&gt;1,"Yes","No")</f>
        <v>No</v>
      </c>
      <c r="L7293" s="1" t="str">
        <f>IF(Financial_Transactions[[#This Row],[customer_id]]&lt;&gt;"",(IF(COUNTIF(Customers[customer_id],Financial_Transactions[[#This Row],[customer_id]])&gt;0,"Valid","Invalid")),"")</f>
        <v>Valid</v>
      </c>
      <c r="M7293" s="1" t="str">
        <f>IF(Financial_Transactions[[#This Row],[vendor_id]]&lt;&gt;"",IF(COUNTIF(Vendors[vendor_id],Financial_Transactions[[#This Row],[vendor_id]])&gt;0,"Valid","Invalid"),"")</f>
        <v/>
      </c>
    </row>
    <row r="7294" spans="1:13" x14ac:dyDescent="0.3">
      <c r="A7294" s="1" t="s">
        <v>16073</v>
      </c>
      <c r="B7294" s="2">
        <v>44863</v>
      </c>
      <c r="C7294">
        <v>-61114.97</v>
      </c>
      <c r="D7294" s="1" t="s">
        <v>1478</v>
      </c>
      <c r="E7294" s="1" t="s">
        <v>1535</v>
      </c>
      <c r="F7294" s="1" t="s">
        <v>19</v>
      </c>
      <c r="G7294" s="1" t="s">
        <v>22</v>
      </c>
      <c r="H7294" s="1" t="s">
        <v>1479</v>
      </c>
      <c r="I7294" s="1" t="s">
        <v>1307</v>
      </c>
      <c r="J7294" s="1" t="s">
        <v>16074</v>
      </c>
      <c r="K7294" s="1" t="str">
        <f>IF(COUNTIF(Financial_Transactions[transaction_id],Financial_Transactions[[#This Row],[transaction_id]])&gt;1,"Yes","No")</f>
        <v>No</v>
      </c>
      <c r="L7294" s="1" t="str">
        <f>IF(Financial_Transactions[[#This Row],[customer_id]]&lt;&gt;"",(IF(COUNTIF(Customers[customer_id],Financial_Transactions[[#This Row],[customer_id]])&gt;0,"Valid","Invalid")),"")</f>
        <v/>
      </c>
      <c r="M7294" s="1" t="str">
        <f>IF(Financial_Transactions[[#This Row],[vendor_id]]&lt;&gt;"",IF(COUNTIF(Vendors[vendor_id],Financial_Transactions[[#This Row],[vendor_id]])&gt;0,"Valid","Invalid"),"")</f>
        <v>Valid</v>
      </c>
    </row>
    <row r="7295" spans="1:13" x14ac:dyDescent="0.3">
      <c r="A7295" s="1" t="s">
        <v>16075</v>
      </c>
      <c r="B7295" s="2">
        <v>44591</v>
      </c>
      <c r="C7295">
        <v>-53382.61</v>
      </c>
      <c r="D7295" s="1" t="s">
        <v>1478</v>
      </c>
      <c r="E7295" s="1" t="s">
        <v>1225</v>
      </c>
      <c r="F7295" s="1" t="s">
        <v>19</v>
      </c>
      <c r="G7295" s="1" t="s">
        <v>14</v>
      </c>
      <c r="H7295" s="1" t="s">
        <v>1479</v>
      </c>
      <c r="I7295" s="1" t="s">
        <v>1293</v>
      </c>
      <c r="J7295" s="1" t="s">
        <v>16076</v>
      </c>
      <c r="K7295" s="1" t="str">
        <f>IF(COUNTIF(Financial_Transactions[transaction_id],Financial_Transactions[[#This Row],[transaction_id]])&gt;1,"Yes","No")</f>
        <v>No</v>
      </c>
      <c r="L7295" s="1" t="str">
        <f>IF(Financial_Transactions[[#This Row],[customer_id]]&lt;&gt;"",(IF(COUNTIF(Customers[customer_id],Financial_Transactions[[#This Row],[customer_id]])&gt;0,"Valid","Invalid")),"")</f>
        <v/>
      </c>
      <c r="M7295" s="1" t="str">
        <f>IF(Financial_Transactions[[#This Row],[vendor_id]]&lt;&gt;"",IF(COUNTIF(Vendors[vendor_id],Financial_Transactions[[#This Row],[vendor_id]])&gt;0,"Valid","Invalid"),"")</f>
        <v>Valid</v>
      </c>
    </row>
    <row r="7296" spans="1:13" x14ac:dyDescent="0.3">
      <c r="A7296" s="1" t="s">
        <v>16077</v>
      </c>
      <c r="B7296" s="2">
        <v>44898</v>
      </c>
      <c r="C7296">
        <v>169643.02</v>
      </c>
      <c r="D7296" s="1" t="s">
        <v>1484</v>
      </c>
      <c r="E7296" s="1" t="s">
        <v>1488</v>
      </c>
      <c r="F7296" s="1" t="s">
        <v>19</v>
      </c>
      <c r="G7296" s="1" t="s">
        <v>9</v>
      </c>
      <c r="H7296" s="1" t="s">
        <v>580</v>
      </c>
      <c r="I7296" s="1" t="s">
        <v>1479</v>
      </c>
      <c r="J7296" s="1" t="s">
        <v>16078</v>
      </c>
      <c r="K7296" s="1" t="str">
        <f>IF(COUNTIF(Financial_Transactions[transaction_id],Financial_Transactions[[#This Row],[transaction_id]])&gt;1,"Yes","No")</f>
        <v>No</v>
      </c>
      <c r="L7296" s="1" t="str">
        <f>IF(Financial_Transactions[[#This Row],[customer_id]]&lt;&gt;"",(IF(COUNTIF(Customers[customer_id],Financial_Transactions[[#This Row],[customer_id]])&gt;0,"Valid","Invalid")),"")</f>
        <v>Valid</v>
      </c>
      <c r="M7296" s="1" t="str">
        <f>IF(Financial_Transactions[[#This Row],[vendor_id]]&lt;&gt;"",IF(COUNTIF(Vendors[vendor_id],Financial_Transactions[[#This Row],[vendor_id]])&gt;0,"Valid","Invalid"),"")</f>
        <v/>
      </c>
    </row>
    <row r="7297" spans="1:13" x14ac:dyDescent="0.3">
      <c r="A7297" s="1" t="s">
        <v>16079</v>
      </c>
      <c r="B7297" s="2">
        <v>45200</v>
      </c>
      <c r="C7297">
        <v>206985.46</v>
      </c>
      <c r="D7297" s="1" t="s">
        <v>1484</v>
      </c>
      <c r="E7297" s="1" t="s">
        <v>1485</v>
      </c>
      <c r="F7297" s="1" t="s">
        <v>13</v>
      </c>
      <c r="G7297" s="1" t="s">
        <v>14</v>
      </c>
      <c r="H7297" s="1" t="s">
        <v>414</v>
      </c>
      <c r="I7297" s="1" t="s">
        <v>1479</v>
      </c>
      <c r="J7297" s="1" t="s">
        <v>16080</v>
      </c>
      <c r="K7297" s="1" t="str">
        <f>IF(COUNTIF(Financial_Transactions[transaction_id],Financial_Transactions[[#This Row],[transaction_id]])&gt;1,"Yes","No")</f>
        <v>No</v>
      </c>
      <c r="L7297" s="1" t="str">
        <f>IF(Financial_Transactions[[#This Row],[customer_id]]&lt;&gt;"",(IF(COUNTIF(Customers[customer_id],Financial_Transactions[[#This Row],[customer_id]])&gt;0,"Valid","Invalid")),"")</f>
        <v>Valid</v>
      </c>
      <c r="M7297" s="1" t="str">
        <f>IF(Financial_Transactions[[#This Row],[vendor_id]]&lt;&gt;"",IF(COUNTIF(Vendors[vendor_id],Financial_Transactions[[#This Row],[vendor_id]])&gt;0,"Valid","Invalid"),"")</f>
        <v/>
      </c>
    </row>
    <row r="7298" spans="1:13" x14ac:dyDescent="0.3">
      <c r="A7298" s="1" t="s">
        <v>16081</v>
      </c>
      <c r="B7298" s="2">
        <v>45136</v>
      </c>
      <c r="C7298">
        <v>-25185.79</v>
      </c>
      <c r="D7298" s="1" t="s">
        <v>1478</v>
      </c>
      <c r="E7298" s="1" t="s">
        <v>1510</v>
      </c>
      <c r="F7298" s="1" t="s">
        <v>13</v>
      </c>
      <c r="G7298" s="1" t="s">
        <v>25</v>
      </c>
      <c r="H7298" s="1" t="s">
        <v>1479</v>
      </c>
      <c r="I7298" s="1" t="s">
        <v>1297</v>
      </c>
      <c r="J7298" s="1" t="s">
        <v>16082</v>
      </c>
      <c r="K7298" s="1" t="str">
        <f>IF(COUNTIF(Financial_Transactions[transaction_id],Financial_Transactions[[#This Row],[transaction_id]])&gt;1,"Yes","No")</f>
        <v>No</v>
      </c>
      <c r="L7298" s="1" t="str">
        <f>IF(Financial_Transactions[[#This Row],[customer_id]]&lt;&gt;"",(IF(COUNTIF(Customers[customer_id],Financial_Transactions[[#This Row],[customer_id]])&gt;0,"Valid","Invalid")),"")</f>
        <v/>
      </c>
      <c r="M7298" s="1" t="str">
        <f>IF(Financial_Transactions[[#This Row],[vendor_id]]&lt;&gt;"",IF(COUNTIF(Vendors[vendor_id],Financial_Transactions[[#This Row],[vendor_id]])&gt;0,"Valid","Invalid"),"")</f>
        <v>Valid</v>
      </c>
    </row>
    <row r="7299" spans="1:13" x14ac:dyDescent="0.3">
      <c r="A7299" s="1" t="s">
        <v>16083</v>
      </c>
      <c r="B7299" s="2">
        <v>45187</v>
      </c>
      <c r="C7299">
        <v>171964.65</v>
      </c>
      <c r="D7299" s="1" t="s">
        <v>1484</v>
      </c>
      <c r="E7299" s="1" t="s">
        <v>1485</v>
      </c>
      <c r="F7299" s="1" t="s">
        <v>13</v>
      </c>
      <c r="G7299" s="1" t="s">
        <v>14</v>
      </c>
      <c r="H7299" s="1" t="s">
        <v>208</v>
      </c>
      <c r="I7299" s="1" t="s">
        <v>1479</v>
      </c>
      <c r="J7299" s="1" t="s">
        <v>16084</v>
      </c>
      <c r="K7299" s="1" t="str">
        <f>IF(COUNTIF(Financial_Transactions[transaction_id],Financial_Transactions[[#This Row],[transaction_id]])&gt;1,"Yes","No")</f>
        <v>No</v>
      </c>
      <c r="L7299" s="1" t="str">
        <f>IF(Financial_Transactions[[#This Row],[customer_id]]&lt;&gt;"",(IF(COUNTIF(Customers[customer_id],Financial_Transactions[[#This Row],[customer_id]])&gt;0,"Valid","Invalid")),"")</f>
        <v>Valid</v>
      </c>
      <c r="M7299" s="1" t="str">
        <f>IF(Financial_Transactions[[#This Row],[vendor_id]]&lt;&gt;"",IF(COUNTIF(Vendors[vendor_id],Financial_Transactions[[#This Row],[vendor_id]])&gt;0,"Valid","Invalid"),"")</f>
        <v/>
      </c>
    </row>
    <row r="7300" spans="1:13" x14ac:dyDescent="0.3">
      <c r="A7300" s="1" t="s">
        <v>16085</v>
      </c>
      <c r="B7300" s="2">
        <v>44978</v>
      </c>
      <c r="C7300">
        <v>116088.31</v>
      </c>
      <c r="D7300" s="1" t="s">
        <v>1484</v>
      </c>
      <c r="E7300" s="1" t="s">
        <v>1488</v>
      </c>
      <c r="F7300" s="1" t="s">
        <v>13</v>
      </c>
      <c r="G7300" s="1" t="s">
        <v>9</v>
      </c>
      <c r="H7300" s="1" t="s">
        <v>448</v>
      </c>
      <c r="I7300" s="1" t="s">
        <v>1479</v>
      </c>
      <c r="J7300" s="1" t="s">
        <v>16086</v>
      </c>
      <c r="K7300" s="1" t="str">
        <f>IF(COUNTIF(Financial_Transactions[transaction_id],Financial_Transactions[[#This Row],[transaction_id]])&gt;1,"Yes","No")</f>
        <v>No</v>
      </c>
      <c r="L7300" s="1" t="str">
        <f>IF(Financial_Transactions[[#This Row],[customer_id]]&lt;&gt;"",(IF(COUNTIF(Customers[customer_id],Financial_Transactions[[#This Row],[customer_id]])&gt;0,"Valid","Invalid")),"")</f>
        <v>Valid</v>
      </c>
      <c r="M7300" s="1" t="str">
        <f>IF(Financial_Transactions[[#This Row],[vendor_id]]&lt;&gt;"",IF(COUNTIF(Vendors[vendor_id],Financial_Transactions[[#This Row],[vendor_id]])&gt;0,"Valid","Invalid"),"")</f>
        <v/>
      </c>
    </row>
    <row r="7301" spans="1:13" x14ac:dyDescent="0.3">
      <c r="A7301" s="1" t="s">
        <v>16087</v>
      </c>
      <c r="B7301" s="2">
        <v>44694</v>
      </c>
      <c r="C7301">
        <v>185785.45</v>
      </c>
      <c r="D7301" s="1" t="s">
        <v>1484</v>
      </c>
      <c r="E7301" s="1" t="s">
        <v>1488</v>
      </c>
      <c r="F7301" s="1" t="s">
        <v>8</v>
      </c>
      <c r="G7301" s="1" t="s">
        <v>25</v>
      </c>
      <c r="H7301" s="1" t="s">
        <v>150</v>
      </c>
      <c r="I7301" s="1" t="s">
        <v>1479</v>
      </c>
      <c r="J7301" s="1" t="s">
        <v>16088</v>
      </c>
      <c r="K7301" s="1" t="str">
        <f>IF(COUNTIF(Financial_Transactions[transaction_id],Financial_Transactions[[#This Row],[transaction_id]])&gt;1,"Yes","No")</f>
        <v>No</v>
      </c>
      <c r="L7301" s="1" t="str">
        <f>IF(Financial_Transactions[[#This Row],[customer_id]]&lt;&gt;"",(IF(COUNTIF(Customers[customer_id],Financial_Transactions[[#This Row],[customer_id]])&gt;0,"Valid","Invalid")),"")</f>
        <v>Valid</v>
      </c>
      <c r="M7301" s="1" t="str">
        <f>IF(Financial_Transactions[[#This Row],[vendor_id]]&lt;&gt;"",IF(COUNTIF(Vendors[vendor_id],Financial_Transactions[[#This Row],[vendor_id]])&gt;0,"Valid","Invalid"),"")</f>
        <v/>
      </c>
    </row>
    <row r="7302" spans="1:13" x14ac:dyDescent="0.3">
      <c r="A7302" s="1" t="s">
        <v>16089</v>
      </c>
      <c r="B7302" s="2">
        <v>45170</v>
      </c>
      <c r="C7302">
        <v>11534.99</v>
      </c>
      <c r="D7302" s="1" t="s">
        <v>1588</v>
      </c>
      <c r="E7302" s="1" t="s">
        <v>1588</v>
      </c>
      <c r="F7302" s="1" t="s">
        <v>19</v>
      </c>
      <c r="G7302" s="1" t="s">
        <v>14</v>
      </c>
      <c r="H7302" s="1" t="s">
        <v>1479</v>
      </c>
      <c r="I7302" s="1" t="s">
        <v>1479</v>
      </c>
      <c r="J7302" s="1" t="s">
        <v>16090</v>
      </c>
      <c r="K7302" s="1" t="str">
        <f>IF(COUNTIF(Financial_Transactions[transaction_id],Financial_Transactions[[#This Row],[transaction_id]])&gt;1,"Yes","No")</f>
        <v>No</v>
      </c>
      <c r="L7302" s="1" t="str">
        <f>IF(Financial_Transactions[[#This Row],[customer_id]]&lt;&gt;"",(IF(COUNTIF(Customers[customer_id],Financial_Transactions[[#This Row],[customer_id]])&gt;0,"Valid","Invalid")),"")</f>
        <v/>
      </c>
      <c r="M7302" s="1" t="str">
        <f>IF(Financial_Transactions[[#This Row],[vendor_id]]&lt;&gt;"",IF(COUNTIF(Vendors[vendor_id],Financial_Transactions[[#This Row],[vendor_id]])&gt;0,"Valid","Invalid"),"")</f>
        <v/>
      </c>
    </row>
    <row r="7303" spans="1:13" x14ac:dyDescent="0.3">
      <c r="A7303" s="1" t="s">
        <v>16091</v>
      </c>
      <c r="B7303" s="2">
        <v>44608</v>
      </c>
      <c r="C7303">
        <v>23584.07</v>
      </c>
      <c r="D7303" s="1" t="s">
        <v>1505</v>
      </c>
      <c r="E7303" s="1" t="s">
        <v>1505</v>
      </c>
      <c r="F7303" s="1" t="s">
        <v>8</v>
      </c>
      <c r="G7303" s="1" t="s">
        <v>14</v>
      </c>
      <c r="H7303" s="1" t="s">
        <v>1479</v>
      </c>
      <c r="I7303" s="1" t="s">
        <v>1479</v>
      </c>
      <c r="J7303" s="1" t="s">
        <v>16092</v>
      </c>
      <c r="K7303" s="1" t="str">
        <f>IF(COUNTIF(Financial_Transactions[transaction_id],Financial_Transactions[[#This Row],[transaction_id]])&gt;1,"Yes","No")</f>
        <v>No</v>
      </c>
      <c r="L7303" s="1" t="str">
        <f>IF(Financial_Transactions[[#This Row],[customer_id]]&lt;&gt;"",(IF(COUNTIF(Customers[customer_id],Financial_Transactions[[#This Row],[customer_id]])&gt;0,"Valid","Invalid")),"")</f>
        <v/>
      </c>
      <c r="M7303" s="1" t="str">
        <f>IF(Financial_Transactions[[#This Row],[vendor_id]]&lt;&gt;"",IF(COUNTIF(Vendors[vendor_id],Financial_Transactions[[#This Row],[vendor_id]])&gt;0,"Valid","Invalid"),"")</f>
        <v/>
      </c>
    </row>
    <row r="7304" spans="1:13" x14ac:dyDescent="0.3">
      <c r="A7304" s="1" t="s">
        <v>16093</v>
      </c>
      <c r="B7304" s="2">
        <v>45212</v>
      </c>
      <c r="C7304">
        <v>-59516.37</v>
      </c>
      <c r="D7304" s="1" t="s">
        <v>1478</v>
      </c>
      <c r="E7304" s="1" t="s">
        <v>1535</v>
      </c>
      <c r="F7304" s="1" t="s">
        <v>13</v>
      </c>
      <c r="G7304" s="1" t="s">
        <v>22</v>
      </c>
      <c r="H7304" s="1" t="s">
        <v>1479</v>
      </c>
      <c r="I7304" s="1" t="s">
        <v>1338</v>
      </c>
      <c r="J7304" s="1" t="s">
        <v>16094</v>
      </c>
      <c r="K7304" s="1" t="str">
        <f>IF(COUNTIF(Financial_Transactions[transaction_id],Financial_Transactions[[#This Row],[transaction_id]])&gt;1,"Yes","No")</f>
        <v>No</v>
      </c>
      <c r="L7304" s="1" t="str">
        <f>IF(Financial_Transactions[[#This Row],[customer_id]]&lt;&gt;"",(IF(COUNTIF(Customers[customer_id],Financial_Transactions[[#This Row],[customer_id]])&gt;0,"Valid","Invalid")),"")</f>
        <v/>
      </c>
      <c r="M7304" s="1" t="str">
        <f>IF(Financial_Transactions[[#This Row],[vendor_id]]&lt;&gt;"",IF(COUNTIF(Vendors[vendor_id],Financial_Transactions[[#This Row],[vendor_id]])&gt;0,"Valid","Invalid"),"")</f>
        <v>Valid</v>
      </c>
    </row>
    <row r="7305" spans="1:13" x14ac:dyDescent="0.3">
      <c r="A7305" s="1" t="s">
        <v>16095</v>
      </c>
      <c r="B7305" s="2">
        <v>44578</v>
      </c>
      <c r="C7305">
        <v>-48285.27</v>
      </c>
      <c r="D7305" s="1" t="s">
        <v>1478</v>
      </c>
      <c r="E7305" s="1" t="s">
        <v>1510</v>
      </c>
      <c r="F7305" s="1" t="s">
        <v>13</v>
      </c>
      <c r="G7305" s="1" t="s">
        <v>25</v>
      </c>
      <c r="H7305" s="1" t="s">
        <v>1479</v>
      </c>
      <c r="I7305" s="1" t="s">
        <v>1458</v>
      </c>
      <c r="J7305" s="1" t="s">
        <v>16096</v>
      </c>
      <c r="K7305" s="1" t="str">
        <f>IF(COUNTIF(Financial_Transactions[transaction_id],Financial_Transactions[[#This Row],[transaction_id]])&gt;1,"Yes","No")</f>
        <v>No</v>
      </c>
      <c r="L7305" s="1" t="str">
        <f>IF(Financial_Transactions[[#This Row],[customer_id]]&lt;&gt;"",(IF(COUNTIF(Customers[customer_id],Financial_Transactions[[#This Row],[customer_id]])&gt;0,"Valid","Invalid")),"")</f>
        <v/>
      </c>
      <c r="M7305" s="1" t="str">
        <f>IF(Financial_Transactions[[#This Row],[vendor_id]]&lt;&gt;"",IF(COUNTIF(Vendors[vendor_id],Financial_Transactions[[#This Row],[vendor_id]])&gt;0,"Valid","Invalid"),"")</f>
        <v>Valid</v>
      </c>
    </row>
    <row r="7306" spans="1:13" x14ac:dyDescent="0.3">
      <c r="A7306" s="1" t="s">
        <v>16097</v>
      </c>
      <c r="B7306" s="2">
        <v>45210</v>
      </c>
      <c r="C7306">
        <v>-33964.199999999997</v>
      </c>
      <c r="D7306" s="1" t="s">
        <v>1478</v>
      </c>
      <c r="E7306" s="1" t="s">
        <v>1535</v>
      </c>
      <c r="F7306" s="1" t="s">
        <v>19</v>
      </c>
      <c r="G7306" s="1" t="s">
        <v>14</v>
      </c>
      <c r="H7306" s="1" t="s">
        <v>1479</v>
      </c>
      <c r="I7306" s="1" t="s">
        <v>1464</v>
      </c>
      <c r="J7306" s="1" t="s">
        <v>16098</v>
      </c>
      <c r="K7306" s="1" t="str">
        <f>IF(COUNTIF(Financial_Transactions[transaction_id],Financial_Transactions[[#This Row],[transaction_id]])&gt;1,"Yes","No")</f>
        <v>No</v>
      </c>
      <c r="L7306" s="1" t="str">
        <f>IF(Financial_Transactions[[#This Row],[customer_id]]&lt;&gt;"",(IF(COUNTIF(Customers[customer_id],Financial_Transactions[[#This Row],[customer_id]])&gt;0,"Valid","Invalid")),"")</f>
        <v/>
      </c>
      <c r="M7306" s="1" t="str">
        <f>IF(Financial_Transactions[[#This Row],[vendor_id]]&lt;&gt;"",IF(COUNTIF(Vendors[vendor_id],Financial_Transactions[[#This Row],[vendor_id]])&gt;0,"Valid","Invalid"),"")</f>
        <v>Valid</v>
      </c>
    </row>
    <row r="7307" spans="1:13" x14ac:dyDescent="0.3">
      <c r="A7307" s="1" t="s">
        <v>16099</v>
      </c>
      <c r="B7307" s="2">
        <v>45000</v>
      </c>
      <c r="C7307">
        <v>280933.02</v>
      </c>
      <c r="D7307" s="1" t="s">
        <v>1484</v>
      </c>
      <c r="E7307" s="1" t="s">
        <v>1500</v>
      </c>
      <c r="F7307" s="1" t="s">
        <v>8</v>
      </c>
      <c r="G7307" s="1" t="s">
        <v>9</v>
      </c>
      <c r="H7307" s="1" t="s">
        <v>98</v>
      </c>
      <c r="I7307" s="1" t="s">
        <v>1479</v>
      </c>
      <c r="J7307" s="1" t="s">
        <v>16100</v>
      </c>
      <c r="K7307" s="1" t="str">
        <f>IF(COUNTIF(Financial_Transactions[transaction_id],Financial_Transactions[[#This Row],[transaction_id]])&gt;1,"Yes","No")</f>
        <v>No</v>
      </c>
      <c r="L7307" s="1" t="str">
        <f>IF(Financial_Transactions[[#This Row],[customer_id]]&lt;&gt;"",(IF(COUNTIF(Customers[customer_id],Financial_Transactions[[#This Row],[customer_id]])&gt;0,"Valid","Invalid")),"")</f>
        <v>Valid</v>
      </c>
      <c r="M7307" s="1" t="str">
        <f>IF(Financial_Transactions[[#This Row],[vendor_id]]&lt;&gt;"",IF(COUNTIF(Vendors[vendor_id],Financial_Transactions[[#This Row],[vendor_id]])&gt;0,"Valid","Invalid"),"")</f>
        <v/>
      </c>
    </row>
    <row r="7308" spans="1:13" x14ac:dyDescent="0.3">
      <c r="A7308" s="1" t="s">
        <v>16101</v>
      </c>
      <c r="B7308" s="2">
        <v>45151</v>
      </c>
      <c r="C7308">
        <v>166174.79999999999</v>
      </c>
      <c r="D7308" s="1" t="s">
        <v>1484</v>
      </c>
      <c r="E7308" s="1" t="s">
        <v>1488</v>
      </c>
      <c r="F7308" s="1" t="s">
        <v>19</v>
      </c>
      <c r="G7308" s="1" t="s">
        <v>25</v>
      </c>
      <c r="H7308" s="1" t="s">
        <v>472</v>
      </c>
      <c r="I7308" s="1" t="s">
        <v>1479</v>
      </c>
      <c r="J7308" s="1" t="s">
        <v>16102</v>
      </c>
      <c r="K7308" s="1" t="str">
        <f>IF(COUNTIF(Financial_Transactions[transaction_id],Financial_Transactions[[#This Row],[transaction_id]])&gt;1,"Yes","No")</f>
        <v>No</v>
      </c>
      <c r="L7308" s="1" t="str">
        <f>IF(Financial_Transactions[[#This Row],[customer_id]]&lt;&gt;"",(IF(COUNTIF(Customers[customer_id],Financial_Transactions[[#This Row],[customer_id]])&gt;0,"Valid","Invalid")),"")</f>
        <v>Valid</v>
      </c>
      <c r="M7308" s="1" t="str">
        <f>IF(Financial_Transactions[[#This Row],[vendor_id]]&lt;&gt;"",IF(COUNTIF(Vendors[vendor_id],Financial_Transactions[[#This Row],[vendor_id]])&gt;0,"Valid","Invalid"),"")</f>
        <v/>
      </c>
    </row>
    <row r="7309" spans="1:13" x14ac:dyDescent="0.3">
      <c r="A7309" s="1" t="s">
        <v>16103</v>
      </c>
      <c r="B7309" s="2">
        <v>44566</v>
      </c>
      <c r="C7309">
        <v>164435.01</v>
      </c>
      <c r="D7309" s="1" t="s">
        <v>1484</v>
      </c>
      <c r="E7309" s="1" t="s">
        <v>1500</v>
      </c>
      <c r="F7309" s="1" t="s">
        <v>8</v>
      </c>
      <c r="G7309" s="1" t="s">
        <v>22</v>
      </c>
      <c r="H7309" s="1" t="s">
        <v>252</v>
      </c>
      <c r="I7309" s="1" t="s">
        <v>1479</v>
      </c>
      <c r="J7309" s="1" t="s">
        <v>16104</v>
      </c>
      <c r="K7309" s="1" t="str">
        <f>IF(COUNTIF(Financial_Transactions[transaction_id],Financial_Transactions[[#This Row],[transaction_id]])&gt;1,"Yes","No")</f>
        <v>No</v>
      </c>
      <c r="L7309" s="1" t="str">
        <f>IF(Financial_Transactions[[#This Row],[customer_id]]&lt;&gt;"",(IF(COUNTIF(Customers[customer_id],Financial_Transactions[[#This Row],[customer_id]])&gt;0,"Valid","Invalid")),"")</f>
        <v>Valid</v>
      </c>
      <c r="M7309" s="1" t="str">
        <f>IF(Financial_Transactions[[#This Row],[vendor_id]]&lt;&gt;"",IF(COUNTIF(Vendors[vendor_id],Financial_Transactions[[#This Row],[vendor_id]])&gt;0,"Valid","Invalid"),"")</f>
        <v/>
      </c>
    </row>
    <row r="7310" spans="1:13" x14ac:dyDescent="0.3">
      <c r="A7310" s="1" t="s">
        <v>16105</v>
      </c>
      <c r="B7310" s="2">
        <v>44755</v>
      </c>
      <c r="C7310">
        <v>-40963.089999999997</v>
      </c>
      <c r="D7310" s="1" t="s">
        <v>1478</v>
      </c>
      <c r="E7310" s="1" t="s">
        <v>1250</v>
      </c>
      <c r="F7310" s="1" t="s">
        <v>13</v>
      </c>
      <c r="G7310" s="1" t="s">
        <v>14</v>
      </c>
      <c r="H7310" s="1" t="s">
        <v>1479</v>
      </c>
      <c r="I7310" s="1" t="s">
        <v>1422</v>
      </c>
      <c r="J7310" s="1" t="s">
        <v>16106</v>
      </c>
      <c r="K7310" s="1" t="str">
        <f>IF(COUNTIF(Financial_Transactions[transaction_id],Financial_Transactions[[#This Row],[transaction_id]])&gt;1,"Yes","No")</f>
        <v>No</v>
      </c>
      <c r="L7310" s="1" t="str">
        <f>IF(Financial_Transactions[[#This Row],[customer_id]]&lt;&gt;"",(IF(COUNTIF(Customers[customer_id],Financial_Transactions[[#This Row],[customer_id]])&gt;0,"Valid","Invalid")),"")</f>
        <v/>
      </c>
      <c r="M7310" s="1" t="str">
        <f>IF(Financial_Transactions[[#This Row],[vendor_id]]&lt;&gt;"",IF(COUNTIF(Vendors[vendor_id],Financial_Transactions[[#This Row],[vendor_id]])&gt;0,"Valid","Invalid"),"")</f>
        <v>Valid</v>
      </c>
    </row>
    <row r="7311" spans="1:13" x14ac:dyDescent="0.3">
      <c r="A7311" s="1" t="s">
        <v>16107</v>
      </c>
      <c r="B7311" s="2">
        <v>45224</v>
      </c>
      <c r="C7311">
        <v>110142.35</v>
      </c>
      <c r="D7311" s="1" t="s">
        <v>1484</v>
      </c>
      <c r="E7311" s="1" t="s">
        <v>1500</v>
      </c>
      <c r="F7311" s="1" t="s">
        <v>19</v>
      </c>
      <c r="G7311" s="1" t="s">
        <v>25</v>
      </c>
      <c r="H7311" s="1" t="s">
        <v>560</v>
      </c>
      <c r="I7311" s="1" t="s">
        <v>1479</v>
      </c>
      <c r="J7311" s="1" t="s">
        <v>16108</v>
      </c>
      <c r="K7311" s="1" t="str">
        <f>IF(COUNTIF(Financial_Transactions[transaction_id],Financial_Transactions[[#This Row],[transaction_id]])&gt;1,"Yes","No")</f>
        <v>No</v>
      </c>
      <c r="L7311" s="1" t="str">
        <f>IF(Financial_Transactions[[#This Row],[customer_id]]&lt;&gt;"",(IF(COUNTIF(Customers[customer_id],Financial_Transactions[[#This Row],[customer_id]])&gt;0,"Valid","Invalid")),"")</f>
        <v>Valid</v>
      </c>
      <c r="M7311" s="1" t="str">
        <f>IF(Financial_Transactions[[#This Row],[vendor_id]]&lt;&gt;"",IF(COUNTIF(Vendors[vendor_id],Financial_Transactions[[#This Row],[vendor_id]])&gt;0,"Valid","Invalid"),"")</f>
        <v/>
      </c>
    </row>
    <row r="7312" spans="1:13" x14ac:dyDescent="0.3">
      <c r="A7312" s="1" t="s">
        <v>16109</v>
      </c>
      <c r="B7312" s="2">
        <v>44653</v>
      </c>
      <c r="C7312">
        <v>-28836.2</v>
      </c>
      <c r="D7312" s="1" t="s">
        <v>1478</v>
      </c>
      <c r="E7312" s="1" t="s">
        <v>1225</v>
      </c>
      <c r="F7312" s="1" t="s">
        <v>8</v>
      </c>
      <c r="G7312" s="1" t="s">
        <v>22</v>
      </c>
      <c r="H7312" s="1" t="s">
        <v>1479</v>
      </c>
      <c r="I7312" s="1" t="s">
        <v>1376</v>
      </c>
      <c r="J7312" s="1" t="s">
        <v>16110</v>
      </c>
      <c r="K7312" s="1" t="str">
        <f>IF(COUNTIF(Financial_Transactions[transaction_id],Financial_Transactions[[#This Row],[transaction_id]])&gt;1,"Yes","No")</f>
        <v>No</v>
      </c>
      <c r="L7312" s="1" t="str">
        <f>IF(Financial_Transactions[[#This Row],[customer_id]]&lt;&gt;"",(IF(COUNTIF(Customers[customer_id],Financial_Transactions[[#This Row],[customer_id]])&gt;0,"Valid","Invalid")),"")</f>
        <v/>
      </c>
      <c r="M7312" s="1" t="str">
        <f>IF(Financial_Transactions[[#This Row],[vendor_id]]&lt;&gt;"",IF(COUNTIF(Vendors[vendor_id],Financial_Transactions[[#This Row],[vendor_id]])&gt;0,"Valid","Invalid"),"")</f>
        <v>Valid</v>
      </c>
    </row>
    <row r="7313" spans="1:13" x14ac:dyDescent="0.3">
      <c r="A7313" s="1" t="s">
        <v>16111</v>
      </c>
      <c r="B7313" s="2">
        <v>45180</v>
      </c>
      <c r="C7313">
        <v>-30132.51</v>
      </c>
      <c r="D7313" s="1" t="s">
        <v>1478</v>
      </c>
      <c r="E7313" s="1" t="s">
        <v>1225</v>
      </c>
      <c r="F7313" s="1" t="s">
        <v>19</v>
      </c>
      <c r="G7313" s="1" t="s">
        <v>9</v>
      </c>
      <c r="H7313" s="1" t="s">
        <v>1479</v>
      </c>
      <c r="I7313" s="1" t="s">
        <v>1223</v>
      </c>
      <c r="J7313" s="1" t="s">
        <v>16112</v>
      </c>
      <c r="K7313" s="1" t="str">
        <f>IF(COUNTIF(Financial_Transactions[transaction_id],Financial_Transactions[[#This Row],[transaction_id]])&gt;1,"Yes","No")</f>
        <v>No</v>
      </c>
      <c r="L7313" s="1" t="str">
        <f>IF(Financial_Transactions[[#This Row],[customer_id]]&lt;&gt;"",(IF(COUNTIF(Customers[customer_id],Financial_Transactions[[#This Row],[customer_id]])&gt;0,"Valid","Invalid")),"")</f>
        <v/>
      </c>
      <c r="M7313" s="1" t="str">
        <f>IF(Financial_Transactions[[#This Row],[vendor_id]]&lt;&gt;"",IF(COUNTIF(Vendors[vendor_id],Financial_Transactions[[#This Row],[vendor_id]])&gt;0,"Valid","Invalid"),"")</f>
        <v>Valid</v>
      </c>
    </row>
    <row r="7314" spans="1:13" x14ac:dyDescent="0.3">
      <c r="A7314" s="1" t="s">
        <v>16113</v>
      </c>
      <c r="B7314" s="2">
        <v>44746</v>
      </c>
      <c r="C7314">
        <v>160917.48000000001</v>
      </c>
      <c r="D7314" s="1" t="s">
        <v>1484</v>
      </c>
      <c r="E7314" s="1" t="s">
        <v>1500</v>
      </c>
      <c r="F7314" s="1" t="s">
        <v>8</v>
      </c>
      <c r="G7314" s="1" t="s">
        <v>25</v>
      </c>
      <c r="H7314" s="1" t="s">
        <v>62</v>
      </c>
      <c r="I7314" s="1" t="s">
        <v>1479</v>
      </c>
      <c r="J7314" s="1" t="s">
        <v>16114</v>
      </c>
      <c r="K7314" s="1" t="str">
        <f>IF(COUNTIF(Financial_Transactions[transaction_id],Financial_Transactions[[#This Row],[transaction_id]])&gt;1,"Yes","No")</f>
        <v>No</v>
      </c>
      <c r="L7314" s="1" t="str">
        <f>IF(Financial_Transactions[[#This Row],[customer_id]]&lt;&gt;"",(IF(COUNTIF(Customers[customer_id],Financial_Transactions[[#This Row],[customer_id]])&gt;0,"Valid","Invalid")),"")</f>
        <v>Valid</v>
      </c>
      <c r="M7314" s="1" t="str">
        <f>IF(Financial_Transactions[[#This Row],[vendor_id]]&lt;&gt;"",IF(COUNTIF(Vendors[vendor_id],Financial_Transactions[[#This Row],[vendor_id]])&gt;0,"Valid","Invalid"),"")</f>
        <v/>
      </c>
    </row>
    <row r="7315" spans="1:13" x14ac:dyDescent="0.3">
      <c r="A7315" s="1" t="s">
        <v>16115</v>
      </c>
      <c r="B7315" s="2">
        <v>45020</v>
      </c>
      <c r="C7315">
        <v>-38505.49</v>
      </c>
      <c r="D7315" s="1" t="s">
        <v>1478</v>
      </c>
      <c r="E7315" s="1" t="s">
        <v>1225</v>
      </c>
      <c r="F7315" s="1" t="s">
        <v>19</v>
      </c>
      <c r="G7315" s="1" t="s">
        <v>14</v>
      </c>
      <c r="H7315" s="1" t="s">
        <v>1479</v>
      </c>
      <c r="I7315" s="1" t="s">
        <v>1358</v>
      </c>
      <c r="J7315" s="1" t="s">
        <v>16116</v>
      </c>
      <c r="K7315" s="1" t="str">
        <f>IF(COUNTIF(Financial_Transactions[transaction_id],Financial_Transactions[[#This Row],[transaction_id]])&gt;1,"Yes","No")</f>
        <v>No</v>
      </c>
      <c r="L7315" s="1" t="str">
        <f>IF(Financial_Transactions[[#This Row],[customer_id]]&lt;&gt;"",(IF(COUNTIF(Customers[customer_id],Financial_Transactions[[#This Row],[customer_id]])&gt;0,"Valid","Invalid")),"")</f>
        <v/>
      </c>
      <c r="M7315" s="1" t="str">
        <f>IF(Financial_Transactions[[#This Row],[vendor_id]]&lt;&gt;"",IF(COUNTIF(Vendors[vendor_id],Financial_Transactions[[#This Row],[vendor_id]])&gt;0,"Valid","Invalid"),"")</f>
        <v>Valid</v>
      </c>
    </row>
    <row r="7316" spans="1:13" x14ac:dyDescent="0.3">
      <c r="A7316" s="1" t="s">
        <v>16117</v>
      </c>
      <c r="B7316" s="2">
        <v>44871</v>
      </c>
      <c r="C7316">
        <v>-2000</v>
      </c>
      <c r="D7316" s="1" t="s">
        <v>1478</v>
      </c>
      <c r="E7316" s="1" t="s">
        <v>1497</v>
      </c>
      <c r="F7316" s="1" t="s">
        <v>13</v>
      </c>
      <c r="G7316" s="1" t="s">
        <v>9</v>
      </c>
      <c r="H7316" s="1" t="s">
        <v>1479</v>
      </c>
      <c r="I7316" s="1" t="s">
        <v>1456</v>
      </c>
      <c r="J7316" s="1" t="s">
        <v>16118</v>
      </c>
      <c r="K7316" s="1" t="str">
        <f>IF(COUNTIF(Financial_Transactions[transaction_id],Financial_Transactions[[#This Row],[transaction_id]])&gt;1,"Yes","No")</f>
        <v>No</v>
      </c>
      <c r="L7316" s="1" t="str">
        <f>IF(Financial_Transactions[[#This Row],[customer_id]]&lt;&gt;"",(IF(COUNTIF(Customers[customer_id],Financial_Transactions[[#This Row],[customer_id]])&gt;0,"Valid","Invalid")),"")</f>
        <v/>
      </c>
      <c r="M7316" s="1" t="str">
        <f>IF(Financial_Transactions[[#This Row],[vendor_id]]&lt;&gt;"",IF(COUNTIF(Vendors[vendor_id],Financial_Transactions[[#This Row],[vendor_id]])&gt;0,"Valid","Invalid"),"")</f>
        <v>Valid</v>
      </c>
    </row>
    <row r="7317" spans="1:13" x14ac:dyDescent="0.3">
      <c r="A7317" s="1" t="s">
        <v>16119</v>
      </c>
      <c r="B7317" s="2">
        <v>44606</v>
      </c>
      <c r="C7317">
        <v>102918.72</v>
      </c>
      <c r="D7317" s="1" t="s">
        <v>1484</v>
      </c>
      <c r="E7317" s="1" t="s">
        <v>1500</v>
      </c>
      <c r="F7317" s="1" t="s">
        <v>13</v>
      </c>
      <c r="G7317" s="1" t="s">
        <v>25</v>
      </c>
      <c r="H7317" s="1" t="s">
        <v>618</v>
      </c>
      <c r="I7317" s="1" t="s">
        <v>1479</v>
      </c>
      <c r="J7317" s="1" t="s">
        <v>16120</v>
      </c>
      <c r="K7317" s="1" t="str">
        <f>IF(COUNTIF(Financial_Transactions[transaction_id],Financial_Transactions[[#This Row],[transaction_id]])&gt;1,"Yes","No")</f>
        <v>No</v>
      </c>
      <c r="L7317" s="1" t="str">
        <f>IF(Financial_Transactions[[#This Row],[customer_id]]&lt;&gt;"",(IF(COUNTIF(Customers[customer_id],Financial_Transactions[[#This Row],[customer_id]])&gt;0,"Valid","Invalid")),"")</f>
        <v>Valid</v>
      </c>
      <c r="M7317" s="1" t="str">
        <f>IF(Financial_Transactions[[#This Row],[vendor_id]]&lt;&gt;"",IF(COUNTIF(Vendors[vendor_id],Financial_Transactions[[#This Row],[vendor_id]])&gt;0,"Valid","Invalid"),"")</f>
        <v/>
      </c>
    </row>
    <row r="7318" spans="1:13" x14ac:dyDescent="0.3">
      <c r="A7318" s="1" t="s">
        <v>16121</v>
      </c>
      <c r="B7318" s="2">
        <v>45252</v>
      </c>
      <c r="C7318">
        <v>-2000</v>
      </c>
      <c r="D7318" s="1" t="s">
        <v>1478</v>
      </c>
      <c r="E7318" s="1" t="s">
        <v>1235</v>
      </c>
      <c r="F7318" s="1" t="s">
        <v>13</v>
      </c>
      <c r="G7318" s="1" t="s">
        <v>9</v>
      </c>
      <c r="H7318" s="1" t="s">
        <v>1479</v>
      </c>
      <c r="I7318" s="1" t="s">
        <v>1414</v>
      </c>
      <c r="J7318" s="1" t="s">
        <v>16122</v>
      </c>
      <c r="K7318" s="1" t="str">
        <f>IF(COUNTIF(Financial_Transactions[transaction_id],Financial_Transactions[[#This Row],[transaction_id]])&gt;1,"Yes","No")</f>
        <v>No</v>
      </c>
      <c r="L7318" s="1" t="str">
        <f>IF(Financial_Transactions[[#This Row],[customer_id]]&lt;&gt;"",(IF(COUNTIF(Customers[customer_id],Financial_Transactions[[#This Row],[customer_id]])&gt;0,"Valid","Invalid")),"")</f>
        <v/>
      </c>
      <c r="M7318" s="1" t="str">
        <f>IF(Financial_Transactions[[#This Row],[vendor_id]]&lt;&gt;"",IF(COUNTIF(Vendors[vendor_id],Financial_Transactions[[#This Row],[vendor_id]])&gt;0,"Valid","Invalid"),"")</f>
        <v>Valid</v>
      </c>
    </row>
    <row r="7319" spans="1:13" x14ac:dyDescent="0.3">
      <c r="A7319" s="1" t="s">
        <v>16123</v>
      </c>
      <c r="B7319" s="2">
        <v>45098</v>
      </c>
      <c r="C7319">
        <v>-6470.71</v>
      </c>
      <c r="D7319" s="1" t="s">
        <v>1478</v>
      </c>
      <c r="E7319" s="1" t="s">
        <v>1535</v>
      </c>
      <c r="F7319" s="1" t="s">
        <v>13</v>
      </c>
      <c r="G7319" s="1" t="s">
        <v>25</v>
      </c>
      <c r="H7319" s="1" t="s">
        <v>1479</v>
      </c>
      <c r="I7319" s="1" t="s">
        <v>1454</v>
      </c>
      <c r="J7319" s="1" t="s">
        <v>16124</v>
      </c>
      <c r="K7319" s="1" t="str">
        <f>IF(COUNTIF(Financial_Transactions[transaction_id],Financial_Transactions[[#This Row],[transaction_id]])&gt;1,"Yes","No")</f>
        <v>No</v>
      </c>
      <c r="L7319" s="1" t="str">
        <f>IF(Financial_Transactions[[#This Row],[customer_id]]&lt;&gt;"",(IF(COUNTIF(Customers[customer_id],Financial_Transactions[[#This Row],[customer_id]])&gt;0,"Valid","Invalid")),"")</f>
        <v/>
      </c>
      <c r="M7319" s="1" t="str">
        <f>IF(Financial_Transactions[[#This Row],[vendor_id]]&lt;&gt;"",IF(COUNTIF(Vendors[vendor_id],Financial_Transactions[[#This Row],[vendor_id]])&gt;0,"Valid","Invalid"),"")</f>
        <v>Valid</v>
      </c>
    </row>
    <row r="7320" spans="1:13" x14ac:dyDescent="0.3">
      <c r="A7320" s="1" t="s">
        <v>16125</v>
      </c>
      <c r="B7320" s="2">
        <v>45203</v>
      </c>
      <c r="C7320">
        <v>170469.17</v>
      </c>
      <c r="D7320" s="1" t="s">
        <v>1484</v>
      </c>
      <c r="E7320" s="1" t="s">
        <v>1485</v>
      </c>
      <c r="F7320" s="1" t="s">
        <v>19</v>
      </c>
      <c r="G7320" s="1" t="s">
        <v>9</v>
      </c>
      <c r="H7320" s="1" t="s">
        <v>184</v>
      </c>
      <c r="I7320" s="1" t="s">
        <v>1479</v>
      </c>
      <c r="J7320" s="1" t="s">
        <v>16126</v>
      </c>
      <c r="K7320" s="1" t="str">
        <f>IF(COUNTIF(Financial_Transactions[transaction_id],Financial_Transactions[[#This Row],[transaction_id]])&gt;1,"Yes","No")</f>
        <v>No</v>
      </c>
      <c r="L7320" s="1" t="str">
        <f>IF(Financial_Transactions[[#This Row],[customer_id]]&lt;&gt;"",(IF(COUNTIF(Customers[customer_id],Financial_Transactions[[#This Row],[customer_id]])&gt;0,"Valid","Invalid")),"")</f>
        <v>Valid</v>
      </c>
      <c r="M7320" s="1" t="str">
        <f>IF(Financial_Transactions[[#This Row],[vendor_id]]&lt;&gt;"",IF(COUNTIF(Vendors[vendor_id],Financial_Transactions[[#This Row],[vendor_id]])&gt;0,"Valid","Invalid"),"")</f>
        <v/>
      </c>
    </row>
    <row r="7321" spans="1:13" x14ac:dyDescent="0.3">
      <c r="A7321" s="1" t="s">
        <v>16127</v>
      </c>
      <c r="B7321" s="2">
        <v>45288</v>
      </c>
      <c r="C7321">
        <v>236780.85</v>
      </c>
      <c r="D7321" s="1" t="s">
        <v>1484</v>
      </c>
      <c r="E7321" s="1" t="s">
        <v>1488</v>
      </c>
      <c r="F7321" s="1" t="s">
        <v>13</v>
      </c>
      <c r="G7321" s="1" t="s">
        <v>14</v>
      </c>
      <c r="H7321" s="1" t="s">
        <v>186</v>
      </c>
      <c r="I7321" s="1" t="s">
        <v>1479</v>
      </c>
      <c r="J7321" s="1" t="s">
        <v>16128</v>
      </c>
      <c r="K7321" s="1" t="str">
        <f>IF(COUNTIF(Financial_Transactions[transaction_id],Financial_Transactions[[#This Row],[transaction_id]])&gt;1,"Yes","No")</f>
        <v>No</v>
      </c>
      <c r="L7321" s="1" t="str">
        <f>IF(Financial_Transactions[[#This Row],[customer_id]]&lt;&gt;"",(IF(COUNTIF(Customers[customer_id],Financial_Transactions[[#This Row],[customer_id]])&gt;0,"Valid","Invalid")),"")</f>
        <v>Valid</v>
      </c>
      <c r="M7321" s="1" t="str">
        <f>IF(Financial_Transactions[[#This Row],[vendor_id]]&lt;&gt;"",IF(COUNTIF(Vendors[vendor_id],Financial_Transactions[[#This Row],[vendor_id]])&gt;0,"Valid","Invalid"),"")</f>
        <v/>
      </c>
    </row>
    <row r="7322" spans="1:13" x14ac:dyDescent="0.3">
      <c r="A7322" s="1" t="s">
        <v>16129</v>
      </c>
      <c r="B7322" s="2">
        <v>45010</v>
      </c>
      <c r="C7322">
        <v>-22704.76</v>
      </c>
      <c r="D7322" s="1" t="s">
        <v>1478</v>
      </c>
      <c r="E7322" s="1" t="s">
        <v>1235</v>
      </c>
      <c r="F7322" s="1" t="s">
        <v>13</v>
      </c>
      <c r="G7322" s="1" t="s">
        <v>14</v>
      </c>
      <c r="H7322" s="1" t="s">
        <v>1479</v>
      </c>
      <c r="I7322" s="1" t="s">
        <v>1464</v>
      </c>
      <c r="J7322" s="1" t="s">
        <v>16130</v>
      </c>
      <c r="K7322" s="1" t="str">
        <f>IF(COUNTIF(Financial_Transactions[transaction_id],Financial_Transactions[[#This Row],[transaction_id]])&gt;1,"Yes","No")</f>
        <v>No</v>
      </c>
      <c r="L7322" s="1" t="str">
        <f>IF(Financial_Transactions[[#This Row],[customer_id]]&lt;&gt;"",(IF(COUNTIF(Customers[customer_id],Financial_Transactions[[#This Row],[customer_id]])&gt;0,"Valid","Invalid")),"")</f>
        <v/>
      </c>
      <c r="M7322" s="1" t="str">
        <f>IF(Financial_Transactions[[#This Row],[vendor_id]]&lt;&gt;"",IF(COUNTIF(Vendors[vendor_id],Financial_Transactions[[#This Row],[vendor_id]])&gt;0,"Valid","Invalid"),"")</f>
        <v>Valid</v>
      </c>
    </row>
    <row r="7323" spans="1:13" x14ac:dyDescent="0.3">
      <c r="A7323" s="1" t="s">
        <v>16131</v>
      </c>
      <c r="B7323" s="2">
        <v>44984</v>
      </c>
      <c r="C7323">
        <v>131925.17000000001</v>
      </c>
      <c r="D7323" s="1" t="s">
        <v>1484</v>
      </c>
      <c r="E7323" s="1" t="s">
        <v>1500</v>
      </c>
      <c r="F7323" s="1" t="s">
        <v>13</v>
      </c>
      <c r="G7323" s="1" t="s">
        <v>14</v>
      </c>
      <c r="H7323" s="1" t="s">
        <v>200</v>
      </c>
      <c r="I7323" s="1" t="s">
        <v>1479</v>
      </c>
      <c r="J7323" s="1" t="s">
        <v>16132</v>
      </c>
      <c r="K7323" s="1" t="str">
        <f>IF(COUNTIF(Financial_Transactions[transaction_id],Financial_Transactions[[#This Row],[transaction_id]])&gt;1,"Yes","No")</f>
        <v>No</v>
      </c>
      <c r="L7323" s="1" t="str">
        <f>IF(Financial_Transactions[[#This Row],[customer_id]]&lt;&gt;"",(IF(COUNTIF(Customers[customer_id],Financial_Transactions[[#This Row],[customer_id]])&gt;0,"Valid","Invalid")),"")</f>
        <v>Valid</v>
      </c>
      <c r="M7323" s="1" t="str">
        <f>IF(Financial_Transactions[[#This Row],[vendor_id]]&lt;&gt;"",IF(COUNTIF(Vendors[vendor_id],Financial_Transactions[[#This Row],[vendor_id]])&gt;0,"Valid","Invalid"),"")</f>
        <v/>
      </c>
    </row>
    <row r="7324" spans="1:13" x14ac:dyDescent="0.3">
      <c r="A7324" s="1" t="s">
        <v>16133</v>
      </c>
      <c r="B7324" s="2">
        <v>44735</v>
      </c>
      <c r="C7324">
        <v>183735.8</v>
      </c>
      <c r="D7324" s="1" t="s">
        <v>1484</v>
      </c>
      <c r="E7324" s="1" t="s">
        <v>1485</v>
      </c>
      <c r="F7324" s="1" t="s">
        <v>19</v>
      </c>
      <c r="G7324" s="1" t="s">
        <v>9</v>
      </c>
      <c r="H7324" s="1" t="s">
        <v>470</v>
      </c>
      <c r="I7324" s="1" t="s">
        <v>1479</v>
      </c>
      <c r="J7324" s="1" t="s">
        <v>16134</v>
      </c>
      <c r="K7324" s="1" t="str">
        <f>IF(COUNTIF(Financial_Transactions[transaction_id],Financial_Transactions[[#This Row],[transaction_id]])&gt;1,"Yes","No")</f>
        <v>No</v>
      </c>
      <c r="L7324" s="1" t="str">
        <f>IF(Financial_Transactions[[#This Row],[customer_id]]&lt;&gt;"",(IF(COUNTIF(Customers[customer_id],Financial_Transactions[[#This Row],[customer_id]])&gt;0,"Valid","Invalid")),"")</f>
        <v>Valid</v>
      </c>
      <c r="M7324" s="1" t="str">
        <f>IF(Financial_Transactions[[#This Row],[vendor_id]]&lt;&gt;"",IF(COUNTIF(Vendors[vendor_id],Financial_Transactions[[#This Row],[vendor_id]])&gt;0,"Valid","Invalid"),"")</f>
        <v/>
      </c>
    </row>
    <row r="7325" spans="1:13" x14ac:dyDescent="0.3">
      <c r="A7325" s="1" t="s">
        <v>16135</v>
      </c>
      <c r="B7325" s="2">
        <v>44665</v>
      </c>
      <c r="C7325">
        <v>-63412.83</v>
      </c>
      <c r="D7325" s="1" t="s">
        <v>1478</v>
      </c>
      <c r="E7325" s="1" t="s">
        <v>1535</v>
      </c>
      <c r="F7325" s="1" t="s">
        <v>19</v>
      </c>
      <c r="G7325" s="1" t="s">
        <v>22</v>
      </c>
      <c r="H7325" s="1" t="s">
        <v>1479</v>
      </c>
      <c r="I7325" s="1" t="s">
        <v>1378</v>
      </c>
      <c r="J7325" s="1" t="s">
        <v>16136</v>
      </c>
      <c r="K7325" s="1" t="str">
        <f>IF(COUNTIF(Financial_Transactions[transaction_id],Financial_Transactions[[#This Row],[transaction_id]])&gt;1,"Yes","No")</f>
        <v>No</v>
      </c>
      <c r="L7325" s="1" t="str">
        <f>IF(Financial_Transactions[[#This Row],[customer_id]]&lt;&gt;"",(IF(COUNTIF(Customers[customer_id],Financial_Transactions[[#This Row],[customer_id]])&gt;0,"Valid","Invalid")),"")</f>
        <v/>
      </c>
      <c r="M7325" s="1" t="str">
        <f>IF(Financial_Transactions[[#This Row],[vendor_id]]&lt;&gt;"",IF(COUNTIF(Vendors[vendor_id],Financial_Transactions[[#This Row],[vendor_id]])&gt;0,"Valid","Invalid"),"")</f>
        <v>Valid</v>
      </c>
    </row>
    <row r="7326" spans="1:13" x14ac:dyDescent="0.3">
      <c r="A7326" s="1" t="s">
        <v>16137</v>
      </c>
      <c r="B7326" s="2">
        <v>44737</v>
      </c>
      <c r="C7326">
        <v>-67076.55</v>
      </c>
      <c r="D7326" s="1" t="s">
        <v>1478</v>
      </c>
      <c r="E7326" s="1" t="s">
        <v>1497</v>
      </c>
      <c r="F7326" s="1" t="s">
        <v>19</v>
      </c>
      <c r="G7326" s="1" t="s">
        <v>9</v>
      </c>
      <c r="H7326" s="1" t="s">
        <v>1479</v>
      </c>
      <c r="I7326" s="1" t="s">
        <v>1462</v>
      </c>
      <c r="J7326" s="1" t="s">
        <v>16138</v>
      </c>
      <c r="K7326" s="1" t="str">
        <f>IF(COUNTIF(Financial_Transactions[transaction_id],Financial_Transactions[[#This Row],[transaction_id]])&gt;1,"Yes","No")</f>
        <v>No</v>
      </c>
      <c r="L7326" s="1" t="str">
        <f>IF(Financial_Transactions[[#This Row],[customer_id]]&lt;&gt;"",(IF(COUNTIF(Customers[customer_id],Financial_Transactions[[#This Row],[customer_id]])&gt;0,"Valid","Invalid")),"")</f>
        <v/>
      </c>
      <c r="M7326" s="1" t="str">
        <f>IF(Financial_Transactions[[#This Row],[vendor_id]]&lt;&gt;"",IF(COUNTIF(Vendors[vendor_id],Financial_Transactions[[#This Row],[vendor_id]])&gt;0,"Valid","Invalid"),"")</f>
        <v>Valid</v>
      </c>
    </row>
    <row r="7327" spans="1:13" x14ac:dyDescent="0.3">
      <c r="A7327" s="1" t="s">
        <v>16139</v>
      </c>
      <c r="B7327" s="2">
        <v>44857</v>
      </c>
      <c r="C7327">
        <v>-51167.54</v>
      </c>
      <c r="D7327" s="1" t="s">
        <v>1478</v>
      </c>
      <c r="E7327" s="1" t="s">
        <v>1235</v>
      </c>
      <c r="F7327" s="1" t="s">
        <v>13</v>
      </c>
      <c r="G7327" s="1" t="s">
        <v>9</v>
      </c>
      <c r="H7327" s="1" t="s">
        <v>1479</v>
      </c>
      <c r="I7327" s="1" t="s">
        <v>1396</v>
      </c>
      <c r="J7327" s="1" t="s">
        <v>16140</v>
      </c>
      <c r="K7327" s="1" t="str">
        <f>IF(COUNTIF(Financial_Transactions[transaction_id],Financial_Transactions[[#This Row],[transaction_id]])&gt;1,"Yes","No")</f>
        <v>No</v>
      </c>
      <c r="L7327" s="1" t="str">
        <f>IF(Financial_Transactions[[#This Row],[customer_id]]&lt;&gt;"",(IF(COUNTIF(Customers[customer_id],Financial_Transactions[[#This Row],[customer_id]])&gt;0,"Valid","Invalid")),"")</f>
        <v/>
      </c>
      <c r="M7327" s="1" t="str">
        <f>IF(Financial_Transactions[[#This Row],[vendor_id]]&lt;&gt;"",IF(COUNTIF(Vendors[vendor_id],Financial_Transactions[[#This Row],[vendor_id]])&gt;0,"Valid","Invalid"),"")</f>
        <v>Valid</v>
      </c>
    </row>
    <row r="7328" spans="1:13" x14ac:dyDescent="0.3">
      <c r="A7328" s="1" t="s">
        <v>16141</v>
      </c>
      <c r="B7328" s="2">
        <v>44770</v>
      </c>
      <c r="C7328">
        <v>18370.18</v>
      </c>
      <c r="D7328" s="1" t="s">
        <v>1588</v>
      </c>
      <c r="E7328" s="1" t="s">
        <v>1588</v>
      </c>
      <c r="F7328" s="1" t="s">
        <v>19</v>
      </c>
      <c r="G7328" s="1" t="s">
        <v>14</v>
      </c>
      <c r="H7328" s="1" t="s">
        <v>1479</v>
      </c>
      <c r="I7328" s="1" t="s">
        <v>1479</v>
      </c>
      <c r="J7328" s="1" t="s">
        <v>16142</v>
      </c>
      <c r="K7328" s="1" t="str">
        <f>IF(COUNTIF(Financial_Transactions[transaction_id],Financial_Transactions[[#This Row],[transaction_id]])&gt;1,"Yes","No")</f>
        <v>No</v>
      </c>
      <c r="L7328" s="1" t="str">
        <f>IF(Financial_Transactions[[#This Row],[customer_id]]&lt;&gt;"",(IF(COUNTIF(Customers[customer_id],Financial_Transactions[[#This Row],[customer_id]])&gt;0,"Valid","Invalid")),"")</f>
        <v/>
      </c>
      <c r="M7328" s="1" t="str">
        <f>IF(Financial_Transactions[[#This Row],[vendor_id]]&lt;&gt;"",IF(COUNTIF(Vendors[vendor_id],Financial_Transactions[[#This Row],[vendor_id]])&gt;0,"Valid","Invalid"),"")</f>
        <v/>
      </c>
    </row>
    <row r="7329" spans="1:13" x14ac:dyDescent="0.3">
      <c r="A7329" s="1" t="s">
        <v>16143</v>
      </c>
      <c r="B7329" s="2">
        <v>44715</v>
      </c>
      <c r="C7329">
        <v>-69371.53</v>
      </c>
      <c r="D7329" s="1" t="s">
        <v>1478</v>
      </c>
      <c r="E7329" s="1" t="s">
        <v>1225</v>
      </c>
      <c r="F7329" s="1" t="s">
        <v>19</v>
      </c>
      <c r="G7329" s="1" t="s">
        <v>25</v>
      </c>
      <c r="H7329" s="1" t="s">
        <v>1479</v>
      </c>
      <c r="I7329" s="1" t="s">
        <v>1382</v>
      </c>
      <c r="J7329" s="1" t="s">
        <v>16144</v>
      </c>
      <c r="K7329" s="1" t="str">
        <f>IF(COUNTIF(Financial_Transactions[transaction_id],Financial_Transactions[[#This Row],[transaction_id]])&gt;1,"Yes","No")</f>
        <v>No</v>
      </c>
      <c r="L7329" s="1" t="str">
        <f>IF(Financial_Transactions[[#This Row],[customer_id]]&lt;&gt;"",(IF(COUNTIF(Customers[customer_id],Financial_Transactions[[#This Row],[customer_id]])&gt;0,"Valid","Invalid")),"")</f>
        <v/>
      </c>
      <c r="M7329" s="1" t="str">
        <f>IF(Financial_Transactions[[#This Row],[vendor_id]]&lt;&gt;"",IF(COUNTIF(Vendors[vendor_id],Financial_Transactions[[#This Row],[vendor_id]])&gt;0,"Valid","Invalid"),"")</f>
        <v>Valid</v>
      </c>
    </row>
    <row r="7330" spans="1:13" x14ac:dyDescent="0.3">
      <c r="A7330" s="1" t="s">
        <v>16145</v>
      </c>
      <c r="B7330" s="2">
        <v>44894</v>
      </c>
      <c r="C7330">
        <v>-50995.24</v>
      </c>
      <c r="D7330" s="1" t="s">
        <v>1478</v>
      </c>
      <c r="E7330" s="1" t="s">
        <v>1235</v>
      </c>
      <c r="F7330" s="1" t="s">
        <v>13</v>
      </c>
      <c r="G7330" s="1" t="s">
        <v>25</v>
      </c>
      <c r="H7330" s="1" t="s">
        <v>1479</v>
      </c>
      <c r="I7330" s="1" t="s">
        <v>1384</v>
      </c>
      <c r="J7330" s="1" t="s">
        <v>16146</v>
      </c>
      <c r="K7330" s="1" t="str">
        <f>IF(COUNTIF(Financial_Transactions[transaction_id],Financial_Transactions[[#This Row],[transaction_id]])&gt;1,"Yes","No")</f>
        <v>No</v>
      </c>
      <c r="L7330" s="1" t="str">
        <f>IF(Financial_Transactions[[#This Row],[customer_id]]&lt;&gt;"",(IF(COUNTIF(Customers[customer_id],Financial_Transactions[[#This Row],[customer_id]])&gt;0,"Valid","Invalid")),"")</f>
        <v/>
      </c>
      <c r="M7330" s="1" t="str">
        <f>IF(Financial_Transactions[[#This Row],[vendor_id]]&lt;&gt;"",IF(COUNTIF(Vendors[vendor_id],Financial_Transactions[[#This Row],[vendor_id]])&gt;0,"Valid","Invalid"),"")</f>
        <v>Valid</v>
      </c>
    </row>
    <row r="7331" spans="1:13" x14ac:dyDescent="0.3">
      <c r="A7331" s="1" t="s">
        <v>16147</v>
      </c>
      <c r="B7331" s="2">
        <v>44819</v>
      </c>
      <c r="C7331">
        <v>141556.76999999999</v>
      </c>
      <c r="D7331" s="1" t="s">
        <v>1484</v>
      </c>
      <c r="E7331" s="1" t="s">
        <v>1485</v>
      </c>
      <c r="F7331" s="1" t="s">
        <v>8</v>
      </c>
      <c r="G7331" s="1" t="s">
        <v>25</v>
      </c>
      <c r="H7331" s="1" t="s">
        <v>450</v>
      </c>
      <c r="I7331" s="1" t="s">
        <v>1479</v>
      </c>
      <c r="J7331" s="1" t="s">
        <v>16148</v>
      </c>
      <c r="K7331" s="1" t="str">
        <f>IF(COUNTIF(Financial_Transactions[transaction_id],Financial_Transactions[[#This Row],[transaction_id]])&gt;1,"Yes","No")</f>
        <v>No</v>
      </c>
      <c r="L7331" s="1" t="str">
        <f>IF(Financial_Transactions[[#This Row],[customer_id]]&lt;&gt;"",(IF(COUNTIF(Customers[customer_id],Financial_Transactions[[#This Row],[customer_id]])&gt;0,"Valid","Invalid")),"")</f>
        <v>Valid</v>
      </c>
      <c r="M7331" s="1" t="str">
        <f>IF(Financial_Transactions[[#This Row],[vendor_id]]&lt;&gt;"",IF(COUNTIF(Vendors[vendor_id],Financial_Transactions[[#This Row],[vendor_id]])&gt;0,"Valid","Invalid"),"")</f>
        <v/>
      </c>
    </row>
    <row r="7332" spans="1:13" x14ac:dyDescent="0.3">
      <c r="A7332" s="1" t="s">
        <v>16149</v>
      </c>
      <c r="B7332" s="2">
        <v>44973</v>
      </c>
      <c r="C7332">
        <v>-35775.24</v>
      </c>
      <c r="D7332" s="1" t="s">
        <v>1478</v>
      </c>
      <c r="E7332" s="1" t="s">
        <v>1510</v>
      </c>
      <c r="F7332" s="1" t="s">
        <v>13</v>
      </c>
      <c r="G7332" s="1" t="s">
        <v>22</v>
      </c>
      <c r="H7332" s="1" t="s">
        <v>1479</v>
      </c>
      <c r="I7332" s="1" t="s">
        <v>1342</v>
      </c>
      <c r="J7332" s="1" t="s">
        <v>16150</v>
      </c>
      <c r="K7332" s="1" t="str">
        <f>IF(COUNTIF(Financial_Transactions[transaction_id],Financial_Transactions[[#This Row],[transaction_id]])&gt;1,"Yes","No")</f>
        <v>No</v>
      </c>
      <c r="L7332" s="1" t="str">
        <f>IF(Financial_Transactions[[#This Row],[customer_id]]&lt;&gt;"",(IF(COUNTIF(Customers[customer_id],Financial_Transactions[[#This Row],[customer_id]])&gt;0,"Valid","Invalid")),"")</f>
        <v/>
      </c>
      <c r="M7332" s="1" t="str">
        <f>IF(Financial_Transactions[[#This Row],[vendor_id]]&lt;&gt;"",IF(COUNTIF(Vendors[vendor_id],Financial_Transactions[[#This Row],[vendor_id]])&gt;0,"Valid","Invalid"),"")</f>
        <v>Valid</v>
      </c>
    </row>
    <row r="7333" spans="1:13" x14ac:dyDescent="0.3">
      <c r="A7333" s="1" t="s">
        <v>16151</v>
      </c>
      <c r="B7333" s="2">
        <v>44944</v>
      </c>
      <c r="C7333">
        <v>-11569.66</v>
      </c>
      <c r="D7333" s="1" t="s">
        <v>1478</v>
      </c>
      <c r="E7333" s="1" t="s">
        <v>1497</v>
      </c>
      <c r="F7333" s="1" t="s">
        <v>8</v>
      </c>
      <c r="G7333" s="1" t="s">
        <v>25</v>
      </c>
      <c r="H7333" s="1" t="s">
        <v>1479</v>
      </c>
      <c r="I7333" s="1" t="s">
        <v>1230</v>
      </c>
      <c r="J7333" s="1" t="s">
        <v>16152</v>
      </c>
      <c r="K7333" s="1" t="str">
        <f>IF(COUNTIF(Financial_Transactions[transaction_id],Financial_Transactions[[#This Row],[transaction_id]])&gt;1,"Yes","No")</f>
        <v>No</v>
      </c>
      <c r="L7333" s="1" t="str">
        <f>IF(Financial_Transactions[[#This Row],[customer_id]]&lt;&gt;"",(IF(COUNTIF(Customers[customer_id],Financial_Transactions[[#This Row],[customer_id]])&gt;0,"Valid","Invalid")),"")</f>
        <v/>
      </c>
      <c r="M7333" s="1" t="str">
        <f>IF(Financial_Transactions[[#This Row],[vendor_id]]&lt;&gt;"",IF(COUNTIF(Vendors[vendor_id],Financial_Transactions[[#This Row],[vendor_id]])&gt;0,"Valid","Invalid"),"")</f>
        <v>Valid</v>
      </c>
    </row>
    <row r="7334" spans="1:13" x14ac:dyDescent="0.3">
      <c r="A7334" s="1" t="s">
        <v>16153</v>
      </c>
      <c r="B7334" s="2">
        <v>44619</v>
      </c>
      <c r="C7334">
        <v>165366.97</v>
      </c>
      <c r="D7334" s="1" t="s">
        <v>1484</v>
      </c>
      <c r="E7334" s="1" t="s">
        <v>1488</v>
      </c>
      <c r="F7334" s="1" t="s">
        <v>13</v>
      </c>
      <c r="G7334" s="1" t="s">
        <v>9</v>
      </c>
      <c r="H7334" s="1" t="s">
        <v>72</v>
      </c>
      <c r="I7334" s="1" t="s">
        <v>1479</v>
      </c>
      <c r="J7334" s="1" t="s">
        <v>16154</v>
      </c>
      <c r="K7334" s="1" t="str">
        <f>IF(COUNTIF(Financial_Transactions[transaction_id],Financial_Transactions[[#This Row],[transaction_id]])&gt;1,"Yes","No")</f>
        <v>No</v>
      </c>
      <c r="L7334" s="1" t="str">
        <f>IF(Financial_Transactions[[#This Row],[customer_id]]&lt;&gt;"",(IF(COUNTIF(Customers[customer_id],Financial_Transactions[[#This Row],[customer_id]])&gt;0,"Valid","Invalid")),"")</f>
        <v>Valid</v>
      </c>
      <c r="M7334" s="1" t="str">
        <f>IF(Financial_Transactions[[#This Row],[vendor_id]]&lt;&gt;"",IF(COUNTIF(Vendors[vendor_id],Financial_Transactions[[#This Row],[vendor_id]])&gt;0,"Valid","Invalid"),"")</f>
        <v/>
      </c>
    </row>
    <row r="7335" spans="1:13" x14ac:dyDescent="0.3">
      <c r="A7335" s="1" t="s">
        <v>16155</v>
      </c>
      <c r="B7335" s="2">
        <v>45057</v>
      </c>
      <c r="C7335">
        <v>168475.48</v>
      </c>
      <c r="D7335" s="1" t="s">
        <v>1484</v>
      </c>
      <c r="E7335" s="1" t="s">
        <v>1488</v>
      </c>
      <c r="F7335" s="1" t="s">
        <v>13</v>
      </c>
      <c r="G7335" s="1" t="s">
        <v>14</v>
      </c>
      <c r="H7335" s="1" t="s">
        <v>11</v>
      </c>
      <c r="I7335" s="1" t="s">
        <v>1479</v>
      </c>
      <c r="J7335" s="1" t="s">
        <v>16156</v>
      </c>
      <c r="K7335" s="1" t="str">
        <f>IF(COUNTIF(Financial_Transactions[transaction_id],Financial_Transactions[[#This Row],[transaction_id]])&gt;1,"Yes","No")</f>
        <v>No</v>
      </c>
      <c r="L7335" s="1" t="str">
        <f>IF(Financial_Transactions[[#This Row],[customer_id]]&lt;&gt;"",(IF(COUNTIF(Customers[customer_id],Financial_Transactions[[#This Row],[customer_id]])&gt;0,"Valid","Invalid")),"")</f>
        <v>Valid</v>
      </c>
      <c r="M7335" s="1" t="str">
        <f>IF(Financial_Transactions[[#This Row],[vendor_id]]&lt;&gt;"",IF(COUNTIF(Vendors[vendor_id],Financial_Transactions[[#This Row],[vendor_id]])&gt;0,"Valid","Invalid"),"")</f>
        <v/>
      </c>
    </row>
    <row r="7336" spans="1:13" x14ac:dyDescent="0.3">
      <c r="A7336" s="1" t="s">
        <v>16157</v>
      </c>
      <c r="B7336" s="2">
        <v>44746</v>
      </c>
      <c r="C7336">
        <v>194617.88</v>
      </c>
      <c r="D7336" s="1" t="s">
        <v>1484</v>
      </c>
      <c r="E7336" s="1" t="s">
        <v>1500</v>
      </c>
      <c r="F7336" s="1" t="s">
        <v>8</v>
      </c>
      <c r="G7336" s="1" t="s">
        <v>25</v>
      </c>
      <c r="H7336" s="1" t="s">
        <v>362</v>
      </c>
      <c r="I7336" s="1" t="s">
        <v>1479</v>
      </c>
      <c r="J7336" s="1" t="s">
        <v>16158</v>
      </c>
      <c r="K7336" s="1" t="str">
        <f>IF(COUNTIF(Financial_Transactions[transaction_id],Financial_Transactions[[#This Row],[transaction_id]])&gt;1,"Yes","No")</f>
        <v>No</v>
      </c>
      <c r="L7336" s="1" t="str">
        <f>IF(Financial_Transactions[[#This Row],[customer_id]]&lt;&gt;"",(IF(COUNTIF(Customers[customer_id],Financial_Transactions[[#This Row],[customer_id]])&gt;0,"Valid","Invalid")),"")</f>
        <v>Valid</v>
      </c>
      <c r="M7336" s="1" t="str">
        <f>IF(Financial_Transactions[[#This Row],[vendor_id]]&lt;&gt;"",IF(COUNTIF(Vendors[vendor_id],Financial_Transactions[[#This Row],[vendor_id]])&gt;0,"Valid","Invalid"),"")</f>
        <v/>
      </c>
    </row>
    <row r="7337" spans="1:13" x14ac:dyDescent="0.3">
      <c r="A7337" s="1" t="s">
        <v>16159</v>
      </c>
      <c r="B7337" s="2">
        <v>45164</v>
      </c>
      <c r="C7337">
        <v>84271.89</v>
      </c>
      <c r="D7337" s="1" t="s">
        <v>1484</v>
      </c>
      <c r="E7337" s="1" t="s">
        <v>1500</v>
      </c>
      <c r="F7337" s="1" t="s">
        <v>19</v>
      </c>
      <c r="G7337" s="1" t="s">
        <v>25</v>
      </c>
      <c r="H7337" s="1" t="s">
        <v>710</v>
      </c>
      <c r="I7337" s="1" t="s">
        <v>1479</v>
      </c>
      <c r="J7337" s="1" t="s">
        <v>16160</v>
      </c>
      <c r="K7337" s="1" t="str">
        <f>IF(COUNTIF(Financial_Transactions[transaction_id],Financial_Transactions[[#This Row],[transaction_id]])&gt;1,"Yes","No")</f>
        <v>No</v>
      </c>
      <c r="L7337" s="1" t="str">
        <f>IF(Financial_Transactions[[#This Row],[customer_id]]&lt;&gt;"",(IF(COUNTIF(Customers[customer_id],Financial_Transactions[[#This Row],[customer_id]])&gt;0,"Valid","Invalid")),"")</f>
        <v>Valid</v>
      </c>
      <c r="M7337" s="1" t="str">
        <f>IF(Financial_Transactions[[#This Row],[vendor_id]]&lt;&gt;"",IF(COUNTIF(Vendors[vendor_id],Financial_Transactions[[#This Row],[vendor_id]])&gt;0,"Valid","Invalid"),"")</f>
        <v/>
      </c>
    </row>
    <row r="7338" spans="1:13" x14ac:dyDescent="0.3">
      <c r="A7338" s="1" t="s">
        <v>16161</v>
      </c>
      <c r="B7338" s="2">
        <v>44994</v>
      </c>
      <c r="C7338">
        <v>100041.86</v>
      </c>
      <c r="D7338" s="1" t="s">
        <v>1484</v>
      </c>
      <c r="E7338" s="1" t="s">
        <v>1485</v>
      </c>
      <c r="F7338" s="1" t="s">
        <v>19</v>
      </c>
      <c r="G7338" s="1" t="s">
        <v>25</v>
      </c>
      <c r="H7338" s="1" t="s">
        <v>174</v>
      </c>
      <c r="I7338" s="1" t="s">
        <v>1479</v>
      </c>
      <c r="J7338" s="1" t="s">
        <v>16162</v>
      </c>
      <c r="K7338" s="1" t="str">
        <f>IF(COUNTIF(Financial_Transactions[transaction_id],Financial_Transactions[[#This Row],[transaction_id]])&gt;1,"Yes","No")</f>
        <v>No</v>
      </c>
      <c r="L7338" s="1" t="str">
        <f>IF(Financial_Transactions[[#This Row],[customer_id]]&lt;&gt;"",(IF(COUNTIF(Customers[customer_id],Financial_Transactions[[#This Row],[customer_id]])&gt;0,"Valid","Invalid")),"")</f>
        <v>Valid</v>
      </c>
      <c r="M7338" s="1" t="str">
        <f>IF(Financial_Transactions[[#This Row],[vendor_id]]&lt;&gt;"",IF(COUNTIF(Vendors[vendor_id],Financial_Transactions[[#This Row],[vendor_id]])&gt;0,"Valid","Invalid"),"")</f>
        <v/>
      </c>
    </row>
    <row r="7339" spans="1:13" x14ac:dyDescent="0.3">
      <c r="A7339" s="1" t="s">
        <v>16163</v>
      </c>
      <c r="B7339" s="2">
        <v>45204</v>
      </c>
      <c r="C7339">
        <v>214861.53</v>
      </c>
      <c r="D7339" s="1" t="s">
        <v>1484</v>
      </c>
      <c r="E7339" s="1" t="s">
        <v>1485</v>
      </c>
      <c r="F7339" s="1" t="s">
        <v>8</v>
      </c>
      <c r="G7339" s="1" t="s">
        <v>25</v>
      </c>
      <c r="H7339" s="1" t="s">
        <v>212</v>
      </c>
      <c r="I7339" s="1" t="s">
        <v>1479</v>
      </c>
      <c r="J7339" s="1" t="s">
        <v>16164</v>
      </c>
      <c r="K7339" s="1" t="str">
        <f>IF(COUNTIF(Financial_Transactions[transaction_id],Financial_Transactions[[#This Row],[transaction_id]])&gt;1,"Yes","No")</f>
        <v>No</v>
      </c>
      <c r="L7339" s="1" t="str">
        <f>IF(Financial_Transactions[[#This Row],[customer_id]]&lt;&gt;"",(IF(COUNTIF(Customers[customer_id],Financial_Transactions[[#This Row],[customer_id]])&gt;0,"Valid","Invalid")),"")</f>
        <v>Valid</v>
      </c>
      <c r="M7339" s="1" t="str">
        <f>IF(Financial_Transactions[[#This Row],[vendor_id]]&lt;&gt;"",IF(COUNTIF(Vendors[vendor_id],Financial_Transactions[[#This Row],[vendor_id]])&gt;0,"Valid","Invalid"),"")</f>
        <v/>
      </c>
    </row>
    <row r="7340" spans="1:13" x14ac:dyDescent="0.3">
      <c r="A7340" s="1" t="s">
        <v>16165</v>
      </c>
      <c r="B7340" s="2">
        <v>44940</v>
      </c>
      <c r="C7340">
        <v>197299.06</v>
      </c>
      <c r="D7340" s="1" t="s">
        <v>1484</v>
      </c>
      <c r="E7340" s="1" t="s">
        <v>1488</v>
      </c>
      <c r="F7340" s="1" t="s">
        <v>8</v>
      </c>
      <c r="G7340" s="1" t="s">
        <v>25</v>
      </c>
      <c r="H7340" s="1" t="s">
        <v>738</v>
      </c>
      <c r="I7340" s="1" t="s">
        <v>1479</v>
      </c>
      <c r="J7340" s="1" t="s">
        <v>16166</v>
      </c>
      <c r="K7340" s="1" t="str">
        <f>IF(COUNTIF(Financial_Transactions[transaction_id],Financial_Transactions[[#This Row],[transaction_id]])&gt;1,"Yes","No")</f>
        <v>No</v>
      </c>
      <c r="L7340" s="1" t="str">
        <f>IF(Financial_Transactions[[#This Row],[customer_id]]&lt;&gt;"",(IF(COUNTIF(Customers[customer_id],Financial_Transactions[[#This Row],[customer_id]])&gt;0,"Valid","Invalid")),"")</f>
        <v>Valid</v>
      </c>
      <c r="M7340" s="1" t="str">
        <f>IF(Financial_Transactions[[#This Row],[vendor_id]]&lt;&gt;"",IF(COUNTIF(Vendors[vendor_id],Financial_Transactions[[#This Row],[vendor_id]])&gt;0,"Valid","Invalid"),"")</f>
        <v/>
      </c>
    </row>
    <row r="7341" spans="1:13" x14ac:dyDescent="0.3">
      <c r="A7341" s="1" t="s">
        <v>16167</v>
      </c>
      <c r="B7341" s="2">
        <v>44654</v>
      </c>
      <c r="C7341">
        <v>-37856.379999999997</v>
      </c>
      <c r="D7341" s="1" t="s">
        <v>1478</v>
      </c>
      <c r="E7341" s="1" t="s">
        <v>1235</v>
      </c>
      <c r="F7341" s="1" t="s">
        <v>8</v>
      </c>
      <c r="G7341" s="1" t="s">
        <v>22</v>
      </c>
      <c r="H7341" s="1" t="s">
        <v>1479</v>
      </c>
      <c r="I7341" s="1" t="s">
        <v>1277</v>
      </c>
      <c r="J7341" s="1" t="s">
        <v>16168</v>
      </c>
      <c r="K7341" s="1" t="str">
        <f>IF(COUNTIF(Financial_Transactions[transaction_id],Financial_Transactions[[#This Row],[transaction_id]])&gt;1,"Yes","No")</f>
        <v>No</v>
      </c>
      <c r="L7341" s="1" t="str">
        <f>IF(Financial_Transactions[[#This Row],[customer_id]]&lt;&gt;"",(IF(COUNTIF(Customers[customer_id],Financial_Transactions[[#This Row],[customer_id]])&gt;0,"Valid","Invalid")),"")</f>
        <v/>
      </c>
      <c r="M7341" s="1" t="str">
        <f>IF(Financial_Transactions[[#This Row],[vendor_id]]&lt;&gt;"",IF(COUNTIF(Vendors[vendor_id],Financial_Transactions[[#This Row],[vendor_id]])&gt;0,"Valid","Invalid"),"")</f>
        <v>Valid</v>
      </c>
    </row>
    <row r="7342" spans="1:13" x14ac:dyDescent="0.3">
      <c r="A7342" s="1" t="s">
        <v>16169</v>
      </c>
      <c r="B7342" s="2">
        <v>45272</v>
      </c>
      <c r="C7342">
        <v>169745.83</v>
      </c>
      <c r="D7342" s="1" t="s">
        <v>1484</v>
      </c>
      <c r="E7342" s="1" t="s">
        <v>1488</v>
      </c>
      <c r="F7342" s="1" t="s">
        <v>13</v>
      </c>
      <c r="G7342" s="1" t="s">
        <v>14</v>
      </c>
      <c r="H7342" s="1" t="s">
        <v>238</v>
      </c>
      <c r="I7342" s="1" t="s">
        <v>1479</v>
      </c>
      <c r="J7342" s="1" t="s">
        <v>16170</v>
      </c>
      <c r="K7342" s="1" t="str">
        <f>IF(COUNTIF(Financial_Transactions[transaction_id],Financial_Transactions[[#This Row],[transaction_id]])&gt;1,"Yes","No")</f>
        <v>No</v>
      </c>
      <c r="L7342" s="1" t="str">
        <f>IF(Financial_Transactions[[#This Row],[customer_id]]&lt;&gt;"",(IF(COUNTIF(Customers[customer_id],Financial_Transactions[[#This Row],[customer_id]])&gt;0,"Valid","Invalid")),"")</f>
        <v>Valid</v>
      </c>
      <c r="M7342" s="1" t="str">
        <f>IF(Financial_Transactions[[#This Row],[vendor_id]]&lt;&gt;"",IF(COUNTIF(Vendors[vendor_id],Financial_Transactions[[#This Row],[vendor_id]])&gt;0,"Valid","Invalid"),"")</f>
        <v/>
      </c>
    </row>
    <row r="7343" spans="1:13" x14ac:dyDescent="0.3">
      <c r="A7343" s="1" t="s">
        <v>16171</v>
      </c>
      <c r="B7343" s="2">
        <v>44616</v>
      </c>
      <c r="C7343">
        <v>-54600.95</v>
      </c>
      <c r="D7343" s="1" t="s">
        <v>1478</v>
      </c>
      <c r="E7343" s="1" t="s">
        <v>1497</v>
      </c>
      <c r="F7343" s="1" t="s">
        <v>8</v>
      </c>
      <c r="G7343" s="1" t="s">
        <v>14</v>
      </c>
      <c r="H7343" s="1" t="s">
        <v>1479</v>
      </c>
      <c r="I7343" s="1" t="s">
        <v>1277</v>
      </c>
      <c r="J7343" s="1" t="s">
        <v>16172</v>
      </c>
      <c r="K7343" s="1" t="str">
        <f>IF(COUNTIF(Financial_Transactions[transaction_id],Financial_Transactions[[#This Row],[transaction_id]])&gt;1,"Yes","No")</f>
        <v>No</v>
      </c>
      <c r="L7343" s="1" t="str">
        <f>IF(Financial_Transactions[[#This Row],[customer_id]]&lt;&gt;"",(IF(COUNTIF(Customers[customer_id],Financial_Transactions[[#This Row],[customer_id]])&gt;0,"Valid","Invalid")),"")</f>
        <v/>
      </c>
      <c r="M7343" s="1" t="str">
        <f>IF(Financial_Transactions[[#This Row],[vendor_id]]&lt;&gt;"",IF(COUNTIF(Vendors[vendor_id],Financial_Transactions[[#This Row],[vendor_id]])&gt;0,"Valid","Invalid"),"")</f>
        <v>Valid</v>
      </c>
    </row>
    <row r="7344" spans="1:13" x14ac:dyDescent="0.3">
      <c r="A7344" s="1" t="s">
        <v>16173</v>
      </c>
      <c r="B7344" s="2">
        <v>45258</v>
      </c>
      <c r="C7344">
        <v>190504.44</v>
      </c>
      <c r="D7344" s="1" t="s">
        <v>1484</v>
      </c>
      <c r="E7344" s="1" t="s">
        <v>1485</v>
      </c>
      <c r="F7344" s="1" t="s">
        <v>13</v>
      </c>
      <c r="G7344" s="1" t="s">
        <v>14</v>
      </c>
      <c r="H7344" s="1" t="s">
        <v>612</v>
      </c>
      <c r="I7344" s="1" t="s">
        <v>1479</v>
      </c>
      <c r="J7344" s="1" t="s">
        <v>16174</v>
      </c>
      <c r="K7344" s="1" t="str">
        <f>IF(COUNTIF(Financial_Transactions[transaction_id],Financial_Transactions[[#This Row],[transaction_id]])&gt;1,"Yes","No")</f>
        <v>No</v>
      </c>
      <c r="L7344" s="1" t="str">
        <f>IF(Financial_Transactions[[#This Row],[customer_id]]&lt;&gt;"",(IF(COUNTIF(Customers[customer_id],Financial_Transactions[[#This Row],[customer_id]])&gt;0,"Valid","Invalid")),"")</f>
        <v>Valid</v>
      </c>
      <c r="M7344" s="1" t="str">
        <f>IF(Financial_Transactions[[#This Row],[vendor_id]]&lt;&gt;"",IF(COUNTIF(Vendors[vendor_id],Financial_Transactions[[#This Row],[vendor_id]])&gt;0,"Valid","Invalid"),"")</f>
        <v/>
      </c>
    </row>
    <row r="7345" spans="1:13" x14ac:dyDescent="0.3">
      <c r="A7345" s="1" t="s">
        <v>16175</v>
      </c>
      <c r="B7345" s="2">
        <v>45039</v>
      </c>
      <c r="C7345">
        <v>46728.41</v>
      </c>
      <c r="D7345" s="1" t="s">
        <v>1484</v>
      </c>
      <c r="E7345" s="1" t="s">
        <v>1488</v>
      </c>
      <c r="F7345" s="1" t="s">
        <v>13</v>
      </c>
      <c r="G7345" s="1" t="s">
        <v>22</v>
      </c>
      <c r="H7345" s="1" t="s">
        <v>196</v>
      </c>
      <c r="I7345" s="1" t="s">
        <v>1479</v>
      </c>
      <c r="J7345" s="1" t="s">
        <v>16176</v>
      </c>
      <c r="K7345" s="1" t="str">
        <f>IF(COUNTIF(Financial_Transactions[transaction_id],Financial_Transactions[[#This Row],[transaction_id]])&gt;1,"Yes","No")</f>
        <v>No</v>
      </c>
      <c r="L7345" s="1" t="str">
        <f>IF(Financial_Transactions[[#This Row],[customer_id]]&lt;&gt;"",(IF(COUNTIF(Customers[customer_id],Financial_Transactions[[#This Row],[customer_id]])&gt;0,"Valid","Invalid")),"")</f>
        <v>Valid</v>
      </c>
      <c r="M7345" s="1" t="str">
        <f>IF(Financial_Transactions[[#This Row],[vendor_id]]&lt;&gt;"",IF(COUNTIF(Vendors[vendor_id],Financial_Transactions[[#This Row],[vendor_id]])&gt;0,"Valid","Invalid"),"")</f>
        <v/>
      </c>
    </row>
    <row r="7346" spans="1:13" x14ac:dyDescent="0.3">
      <c r="A7346" s="1" t="s">
        <v>16177</v>
      </c>
      <c r="B7346" s="2">
        <v>45027</v>
      </c>
      <c r="C7346">
        <v>-75540.12</v>
      </c>
      <c r="D7346" s="1" t="s">
        <v>1478</v>
      </c>
      <c r="E7346" s="1" t="s">
        <v>1535</v>
      </c>
      <c r="F7346" s="1" t="s">
        <v>8</v>
      </c>
      <c r="G7346" s="1" t="s">
        <v>14</v>
      </c>
      <c r="H7346" s="1" t="s">
        <v>1479</v>
      </c>
      <c r="I7346" s="1" t="s">
        <v>1404</v>
      </c>
      <c r="J7346" s="1" t="s">
        <v>16178</v>
      </c>
      <c r="K7346" s="1" t="str">
        <f>IF(COUNTIF(Financial_Transactions[transaction_id],Financial_Transactions[[#This Row],[transaction_id]])&gt;1,"Yes","No")</f>
        <v>No</v>
      </c>
      <c r="L7346" s="1" t="str">
        <f>IF(Financial_Transactions[[#This Row],[customer_id]]&lt;&gt;"",(IF(COUNTIF(Customers[customer_id],Financial_Transactions[[#This Row],[customer_id]])&gt;0,"Valid","Invalid")),"")</f>
        <v/>
      </c>
      <c r="M7346" s="1" t="str">
        <f>IF(Financial_Transactions[[#This Row],[vendor_id]]&lt;&gt;"",IF(COUNTIF(Vendors[vendor_id],Financial_Transactions[[#This Row],[vendor_id]])&gt;0,"Valid","Invalid"),"")</f>
        <v>Valid</v>
      </c>
    </row>
    <row r="7347" spans="1:13" x14ac:dyDescent="0.3">
      <c r="A7347" s="1" t="s">
        <v>16179</v>
      </c>
      <c r="B7347" s="2">
        <v>45119</v>
      </c>
      <c r="C7347">
        <v>-43912.7</v>
      </c>
      <c r="D7347" s="1" t="s">
        <v>1478</v>
      </c>
      <c r="E7347" s="1" t="s">
        <v>1535</v>
      </c>
      <c r="F7347" s="1" t="s">
        <v>13</v>
      </c>
      <c r="G7347" s="1" t="s">
        <v>25</v>
      </c>
      <c r="H7347" s="1" t="s">
        <v>1479</v>
      </c>
      <c r="I7347" s="1" t="s">
        <v>1305</v>
      </c>
      <c r="J7347" s="1" t="s">
        <v>16180</v>
      </c>
      <c r="K7347" s="1" t="str">
        <f>IF(COUNTIF(Financial_Transactions[transaction_id],Financial_Transactions[[#This Row],[transaction_id]])&gt;1,"Yes","No")</f>
        <v>No</v>
      </c>
      <c r="L7347" s="1" t="str">
        <f>IF(Financial_Transactions[[#This Row],[customer_id]]&lt;&gt;"",(IF(COUNTIF(Customers[customer_id],Financial_Transactions[[#This Row],[customer_id]])&gt;0,"Valid","Invalid")),"")</f>
        <v/>
      </c>
      <c r="M7347" s="1" t="str">
        <f>IF(Financial_Transactions[[#This Row],[vendor_id]]&lt;&gt;"",IF(COUNTIF(Vendors[vendor_id],Financial_Transactions[[#This Row],[vendor_id]])&gt;0,"Valid","Invalid"),"")</f>
        <v>Valid</v>
      </c>
    </row>
    <row r="7348" spans="1:13" x14ac:dyDescent="0.3">
      <c r="A7348" s="1" t="s">
        <v>16181</v>
      </c>
      <c r="B7348" s="2">
        <v>45255</v>
      </c>
      <c r="C7348">
        <v>-51367.95</v>
      </c>
      <c r="D7348" s="1" t="s">
        <v>1478</v>
      </c>
      <c r="E7348" s="1" t="s">
        <v>1535</v>
      </c>
      <c r="F7348" s="1" t="s">
        <v>19</v>
      </c>
      <c r="G7348" s="1" t="s">
        <v>14</v>
      </c>
      <c r="H7348" s="1" t="s">
        <v>1479</v>
      </c>
      <c r="I7348" s="1" t="s">
        <v>1301</v>
      </c>
      <c r="J7348" s="1" t="s">
        <v>16182</v>
      </c>
      <c r="K7348" s="1" t="str">
        <f>IF(COUNTIF(Financial_Transactions[transaction_id],Financial_Transactions[[#This Row],[transaction_id]])&gt;1,"Yes","No")</f>
        <v>No</v>
      </c>
      <c r="L7348" s="1" t="str">
        <f>IF(Financial_Transactions[[#This Row],[customer_id]]&lt;&gt;"",(IF(COUNTIF(Customers[customer_id],Financial_Transactions[[#This Row],[customer_id]])&gt;0,"Valid","Invalid")),"")</f>
        <v/>
      </c>
      <c r="M7348" s="1" t="str">
        <f>IF(Financial_Transactions[[#This Row],[vendor_id]]&lt;&gt;"",IF(COUNTIF(Vendors[vendor_id],Financial_Transactions[[#This Row],[vendor_id]])&gt;0,"Valid","Invalid"),"")</f>
        <v>Valid</v>
      </c>
    </row>
    <row r="7349" spans="1:13" x14ac:dyDescent="0.3">
      <c r="A7349" s="1" t="s">
        <v>16183</v>
      </c>
      <c r="B7349" s="2">
        <v>45054</v>
      </c>
      <c r="C7349">
        <v>-14006.41</v>
      </c>
      <c r="D7349" s="1" t="s">
        <v>1478</v>
      </c>
      <c r="E7349" s="1" t="s">
        <v>1250</v>
      </c>
      <c r="F7349" s="1" t="s">
        <v>13</v>
      </c>
      <c r="G7349" s="1" t="s">
        <v>9</v>
      </c>
      <c r="H7349" s="1" t="s">
        <v>1479</v>
      </c>
      <c r="I7349" s="1" t="s">
        <v>1267</v>
      </c>
      <c r="J7349" s="1" t="s">
        <v>16184</v>
      </c>
      <c r="K7349" s="1" t="str">
        <f>IF(COUNTIF(Financial_Transactions[transaction_id],Financial_Transactions[[#This Row],[transaction_id]])&gt;1,"Yes","No")</f>
        <v>No</v>
      </c>
      <c r="L7349" s="1" t="str">
        <f>IF(Financial_Transactions[[#This Row],[customer_id]]&lt;&gt;"",(IF(COUNTIF(Customers[customer_id],Financial_Transactions[[#This Row],[customer_id]])&gt;0,"Valid","Invalid")),"")</f>
        <v/>
      </c>
      <c r="M7349" s="1" t="str">
        <f>IF(Financial_Transactions[[#This Row],[vendor_id]]&lt;&gt;"",IF(COUNTIF(Vendors[vendor_id],Financial_Transactions[[#This Row],[vendor_id]])&gt;0,"Valid","Invalid"),"")</f>
        <v>Valid</v>
      </c>
    </row>
    <row r="7350" spans="1:13" x14ac:dyDescent="0.3">
      <c r="A7350" s="1" t="s">
        <v>16185</v>
      </c>
      <c r="B7350" s="2">
        <v>45050</v>
      </c>
      <c r="C7350">
        <v>177375.28</v>
      </c>
      <c r="D7350" s="1" t="s">
        <v>1484</v>
      </c>
      <c r="E7350" s="1" t="s">
        <v>1500</v>
      </c>
      <c r="F7350" s="1" t="s">
        <v>13</v>
      </c>
      <c r="G7350" s="1" t="s">
        <v>22</v>
      </c>
      <c r="H7350" s="1" t="s">
        <v>590</v>
      </c>
      <c r="I7350" s="1" t="s">
        <v>1479</v>
      </c>
      <c r="J7350" s="1" t="s">
        <v>16186</v>
      </c>
      <c r="K7350" s="1" t="str">
        <f>IF(COUNTIF(Financial_Transactions[transaction_id],Financial_Transactions[[#This Row],[transaction_id]])&gt;1,"Yes","No")</f>
        <v>No</v>
      </c>
      <c r="L7350" s="1" t="str">
        <f>IF(Financial_Transactions[[#This Row],[customer_id]]&lt;&gt;"",(IF(COUNTIF(Customers[customer_id],Financial_Transactions[[#This Row],[customer_id]])&gt;0,"Valid","Invalid")),"")</f>
        <v>Valid</v>
      </c>
      <c r="M7350" s="1" t="str">
        <f>IF(Financial_Transactions[[#This Row],[vendor_id]]&lt;&gt;"",IF(COUNTIF(Vendors[vendor_id],Financial_Transactions[[#This Row],[vendor_id]])&gt;0,"Valid","Invalid"),"")</f>
        <v/>
      </c>
    </row>
    <row r="7351" spans="1:13" x14ac:dyDescent="0.3">
      <c r="A7351" s="1" t="s">
        <v>16187</v>
      </c>
      <c r="B7351" s="2">
        <v>44962</v>
      </c>
      <c r="C7351">
        <v>193319.98</v>
      </c>
      <c r="D7351" s="1" t="s">
        <v>1484</v>
      </c>
      <c r="E7351" s="1" t="s">
        <v>1500</v>
      </c>
      <c r="F7351" s="1" t="s">
        <v>19</v>
      </c>
      <c r="G7351" s="1" t="s">
        <v>14</v>
      </c>
      <c r="H7351" s="1" t="s">
        <v>254</v>
      </c>
      <c r="I7351" s="1" t="s">
        <v>1479</v>
      </c>
      <c r="J7351" s="1" t="s">
        <v>16188</v>
      </c>
      <c r="K7351" s="1" t="str">
        <f>IF(COUNTIF(Financial_Transactions[transaction_id],Financial_Transactions[[#This Row],[transaction_id]])&gt;1,"Yes","No")</f>
        <v>No</v>
      </c>
      <c r="L7351" s="1" t="str">
        <f>IF(Financial_Transactions[[#This Row],[customer_id]]&lt;&gt;"",(IF(COUNTIF(Customers[customer_id],Financial_Transactions[[#This Row],[customer_id]])&gt;0,"Valid","Invalid")),"")</f>
        <v>Valid</v>
      </c>
      <c r="M7351" s="1" t="str">
        <f>IF(Financial_Transactions[[#This Row],[vendor_id]]&lt;&gt;"",IF(COUNTIF(Vendors[vendor_id],Financial_Transactions[[#This Row],[vendor_id]])&gt;0,"Valid","Invalid"),"")</f>
        <v/>
      </c>
    </row>
    <row r="7352" spans="1:13" x14ac:dyDescent="0.3">
      <c r="A7352" s="1" t="s">
        <v>16189</v>
      </c>
      <c r="B7352" s="2">
        <v>44712</v>
      </c>
      <c r="C7352">
        <v>120970.9</v>
      </c>
      <c r="D7352" s="1" t="s">
        <v>1484</v>
      </c>
      <c r="E7352" s="1" t="s">
        <v>1488</v>
      </c>
      <c r="F7352" s="1" t="s">
        <v>13</v>
      </c>
      <c r="G7352" s="1" t="s">
        <v>14</v>
      </c>
      <c r="H7352" s="1" t="s">
        <v>356</v>
      </c>
      <c r="I7352" s="1" t="s">
        <v>1479</v>
      </c>
      <c r="J7352" s="1" t="s">
        <v>16190</v>
      </c>
      <c r="K7352" s="1" t="str">
        <f>IF(COUNTIF(Financial_Transactions[transaction_id],Financial_Transactions[[#This Row],[transaction_id]])&gt;1,"Yes","No")</f>
        <v>No</v>
      </c>
      <c r="L7352" s="1" t="str">
        <f>IF(Financial_Transactions[[#This Row],[customer_id]]&lt;&gt;"",(IF(COUNTIF(Customers[customer_id],Financial_Transactions[[#This Row],[customer_id]])&gt;0,"Valid","Invalid")),"")</f>
        <v>Valid</v>
      </c>
      <c r="M7352" s="1" t="str">
        <f>IF(Financial_Transactions[[#This Row],[vendor_id]]&lt;&gt;"",IF(COUNTIF(Vendors[vendor_id],Financial_Transactions[[#This Row],[vendor_id]])&gt;0,"Valid","Invalid"),"")</f>
        <v/>
      </c>
    </row>
    <row r="7353" spans="1:13" x14ac:dyDescent="0.3">
      <c r="A7353" s="1" t="s">
        <v>16191</v>
      </c>
      <c r="B7353" s="2">
        <v>45095</v>
      </c>
      <c r="C7353">
        <v>-48823.21</v>
      </c>
      <c r="D7353" s="1" t="s">
        <v>1478</v>
      </c>
      <c r="E7353" s="1" t="s">
        <v>1535</v>
      </c>
      <c r="F7353" s="1" t="s">
        <v>19</v>
      </c>
      <c r="G7353" s="1" t="s">
        <v>14</v>
      </c>
      <c r="H7353" s="1" t="s">
        <v>1479</v>
      </c>
      <c r="I7353" s="1" t="s">
        <v>1420</v>
      </c>
      <c r="J7353" s="1" t="s">
        <v>16192</v>
      </c>
      <c r="K7353" s="1" t="str">
        <f>IF(COUNTIF(Financial_Transactions[transaction_id],Financial_Transactions[[#This Row],[transaction_id]])&gt;1,"Yes","No")</f>
        <v>No</v>
      </c>
      <c r="L7353" s="1" t="str">
        <f>IF(Financial_Transactions[[#This Row],[customer_id]]&lt;&gt;"",(IF(COUNTIF(Customers[customer_id],Financial_Transactions[[#This Row],[customer_id]])&gt;0,"Valid","Invalid")),"")</f>
        <v/>
      </c>
      <c r="M7353" s="1" t="str">
        <f>IF(Financial_Transactions[[#This Row],[vendor_id]]&lt;&gt;"",IF(COUNTIF(Vendors[vendor_id],Financial_Transactions[[#This Row],[vendor_id]])&gt;0,"Valid","Invalid"),"")</f>
        <v>Valid</v>
      </c>
    </row>
    <row r="7354" spans="1:13" x14ac:dyDescent="0.3">
      <c r="A7354" s="1" t="s">
        <v>16193</v>
      </c>
      <c r="B7354" s="2">
        <v>44643</v>
      </c>
      <c r="C7354">
        <v>121464.68</v>
      </c>
      <c r="D7354" s="1" t="s">
        <v>1484</v>
      </c>
      <c r="E7354" s="1" t="s">
        <v>1500</v>
      </c>
      <c r="F7354" s="1" t="s">
        <v>13</v>
      </c>
      <c r="G7354" s="1" t="s">
        <v>9</v>
      </c>
      <c r="H7354" s="1" t="s">
        <v>154</v>
      </c>
      <c r="I7354" s="1" t="s">
        <v>1479</v>
      </c>
      <c r="J7354" s="1" t="s">
        <v>16194</v>
      </c>
      <c r="K7354" s="1" t="str">
        <f>IF(COUNTIF(Financial_Transactions[transaction_id],Financial_Transactions[[#This Row],[transaction_id]])&gt;1,"Yes","No")</f>
        <v>No</v>
      </c>
      <c r="L7354" s="1" t="str">
        <f>IF(Financial_Transactions[[#This Row],[customer_id]]&lt;&gt;"",(IF(COUNTIF(Customers[customer_id],Financial_Transactions[[#This Row],[customer_id]])&gt;0,"Valid","Invalid")),"")</f>
        <v>Valid</v>
      </c>
      <c r="M7354" s="1" t="str">
        <f>IF(Financial_Transactions[[#This Row],[vendor_id]]&lt;&gt;"",IF(COUNTIF(Vendors[vendor_id],Financial_Transactions[[#This Row],[vendor_id]])&gt;0,"Valid","Invalid"),"")</f>
        <v/>
      </c>
    </row>
    <row r="7355" spans="1:13" x14ac:dyDescent="0.3">
      <c r="A7355" s="1" t="s">
        <v>16195</v>
      </c>
      <c r="B7355" s="2">
        <v>45024</v>
      </c>
      <c r="C7355">
        <v>-29920.6</v>
      </c>
      <c r="D7355" s="1" t="s">
        <v>1478</v>
      </c>
      <c r="E7355" s="1" t="s">
        <v>1535</v>
      </c>
      <c r="F7355" s="1" t="s">
        <v>19</v>
      </c>
      <c r="G7355" s="1" t="s">
        <v>14</v>
      </c>
      <c r="H7355" s="1" t="s">
        <v>1479</v>
      </c>
      <c r="I7355" s="1" t="s">
        <v>1319</v>
      </c>
      <c r="J7355" s="1" t="s">
        <v>16196</v>
      </c>
      <c r="K7355" s="1" t="str">
        <f>IF(COUNTIF(Financial_Transactions[transaction_id],Financial_Transactions[[#This Row],[transaction_id]])&gt;1,"Yes","No")</f>
        <v>No</v>
      </c>
      <c r="L7355" s="1" t="str">
        <f>IF(Financial_Transactions[[#This Row],[customer_id]]&lt;&gt;"",(IF(COUNTIF(Customers[customer_id],Financial_Transactions[[#This Row],[customer_id]])&gt;0,"Valid","Invalid")),"")</f>
        <v/>
      </c>
      <c r="M7355" s="1" t="str">
        <f>IF(Financial_Transactions[[#This Row],[vendor_id]]&lt;&gt;"",IF(COUNTIF(Vendors[vendor_id],Financial_Transactions[[#This Row],[vendor_id]])&gt;0,"Valid","Invalid"),"")</f>
        <v>Valid</v>
      </c>
    </row>
    <row r="7356" spans="1:13" x14ac:dyDescent="0.3">
      <c r="A7356" s="1" t="s">
        <v>16197</v>
      </c>
      <c r="B7356" s="2">
        <v>44835</v>
      </c>
      <c r="C7356">
        <v>235179.18</v>
      </c>
      <c r="D7356" s="1" t="s">
        <v>1484</v>
      </c>
      <c r="E7356" s="1" t="s">
        <v>1488</v>
      </c>
      <c r="F7356" s="1" t="s">
        <v>19</v>
      </c>
      <c r="G7356" s="1" t="s">
        <v>25</v>
      </c>
      <c r="H7356" s="1" t="s">
        <v>664</v>
      </c>
      <c r="I7356" s="1" t="s">
        <v>1479</v>
      </c>
      <c r="J7356" s="1" t="s">
        <v>16198</v>
      </c>
      <c r="K7356" s="1" t="str">
        <f>IF(COUNTIF(Financial_Transactions[transaction_id],Financial_Transactions[[#This Row],[transaction_id]])&gt;1,"Yes","No")</f>
        <v>No</v>
      </c>
      <c r="L7356" s="1" t="str">
        <f>IF(Financial_Transactions[[#This Row],[customer_id]]&lt;&gt;"",(IF(COUNTIF(Customers[customer_id],Financial_Transactions[[#This Row],[customer_id]])&gt;0,"Valid","Invalid")),"")</f>
        <v>Valid</v>
      </c>
      <c r="M7356" s="1" t="str">
        <f>IF(Financial_Transactions[[#This Row],[vendor_id]]&lt;&gt;"",IF(COUNTIF(Vendors[vendor_id],Financial_Transactions[[#This Row],[vendor_id]])&gt;0,"Valid","Invalid"),"")</f>
        <v/>
      </c>
    </row>
    <row r="7357" spans="1:13" x14ac:dyDescent="0.3">
      <c r="A7357" s="1" t="s">
        <v>16199</v>
      </c>
      <c r="B7357" s="2">
        <v>45196</v>
      </c>
      <c r="C7357">
        <v>141900.31</v>
      </c>
      <c r="D7357" s="1" t="s">
        <v>1484</v>
      </c>
      <c r="E7357" s="1" t="s">
        <v>1488</v>
      </c>
      <c r="F7357" s="1" t="s">
        <v>8</v>
      </c>
      <c r="G7357" s="1" t="s">
        <v>9</v>
      </c>
      <c r="H7357" s="1" t="s">
        <v>23</v>
      </c>
      <c r="I7357" s="1" t="s">
        <v>1479</v>
      </c>
      <c r="J7357" s="1" t="s">
        <v>16200</v>
      </c>
      <c r="K7357" s="1" t="str">
        <f>IF(COUNTIF(Financial_Transactions[transaction_id],Financial_Transactions[[#This Row],[transaction_id]])&gt;1,"Yes","No")</f>
        <v>No</v>
      </c>
      <c r="L7357" s="1" t="str">
        <f>IF(Financial_Transactions[[#This Row],[customer_id]]&lt;&gt;"",(IF(COUNTIF(Customers[customer_id],Financial_Transactions[[#This Row],[customer_id]])&gt;0,"Valid","Invalid")),"")</f>
        <v>Valid</v>
      </c>
      <c r="M7357" s="1" t="str">
        <f>IF(Financial_Transactions[[#This Row],[vendor_id]]&lt;&gt;"",IF(COUNTIF(Vendors[vendor_id],Financial_Transactions[[#This Row],[vendor_id]])&gt;0,"Valid","Invalid"),"")</f>
        <v/>
      </c>
    </row>
    <row r="7358" spans="1:13" x14ac:dyDescent="0.3">
      <c r="A7358" s="1" t="s">
        <v>16201</v>
      </c>
      <c r="B7358" s="2">
        <v>44747</v>
      </c>
      <c r="C7358">
        <v>-18625.97</v>
      </c>
      <c r="D7358" s="1" t="s">
        <v>1478</v>
      </c>
      <c r="E7358" s="1" t="s">
        <v>1497</v>
      </c>
      <c r="F7358" s="1" t="s">
        <v>13</v>
      </c>
      <c r="G7358" s="1" t="s">
        <v>14</v>
      </c>
      <c r="H7358" s="1" t="s">
        <v>1479</v>
      </c>
      <c r="I7358" s="1" t="s">
        <v>1426</v>
      </c>
      <c r="J7358" s="1" t="s">
        <v>16202</v>
      </c>
      <c r="K7358" s="1" t="str">
        <f>IF(COUNTIF(Financial_Transactions[transaction_id],Financial_Transactions[[#This Row],[transaction_id]])&gt;1,"Yes","No")</f>
        <v>No</v>
      </c>
      <c r="L7358" s="1" t="str">
        <f>IF(Financial_Transactions[[#This Row],[customer_id]]&lt;&gt;"",(IF(COUNTIF(Customers[customer_id],Financial_Transactions[[#This Row],[customer_id]])&gt;0,"Valid","Invalid")),"")</f>
        <v/>
      </c>
      <c r="M7358" s="1" t="str">
        <f>IF(Financial_Transactions[[#This Row],[vendor_id]]&lt;&gt;"",IF(COUNTIF(Vendors[vendor_id],Financial_Transactions[[#This Row],[vendor_id]])&gt;0,"Valid","Invalid"),"")</f>
        <v>Valid</v>
      </c>
    </row>
    <row r="7359" spans="1:13" x14ac:dyDescent="0.3">
      <c r="A7359" s="1" t="s">
        <v>16203</v>
      </c>
      <c r="B7359" s="2">
        <v>45261</v>
      </c>
      <c r="C7359">
        <v>157749.95000000001</v>
      </c>
      <c r="D7359" s="1" t="s">
        <v>1484</v>
      </c>
      <c r="E7359" s="1" t="s">
        <v>1485</v>
      </c>
      <c r="F7359" s="1" t="s">
        <v>19</v>
      </c>
      <c r="G7359" s="1" t="s">
        <v>25</v>
      </c>
      <c r="H7359" s="1" t="s">
        <v>664</v>
      </c>
      <c r="I7359" s="1" t="s">
        <v>1479</v>
      </c>
      <c r="J7359" s="1" t="s">
        <v>16204</v>
      </c>
      <c r="K7359" s="1" t="str">
        <f>IF(COUNTIF(Financial_Transactions[transaction_id],Financial_Transactions[[#This Row],[transaction_id]])&gt;1,"Yes","No")</f>
        <v>No</v>
      </c>
      <c r="L7359" s="1" t="str">
        <f>IF(Financial_Transactions[[#This Row],[customer_id]]&lt;&gt;"",(IF(COUNTIF(Customers[customer_id],Financial_Transactions[[#This Row],[customer_id]])&gt;0,"Valid","Invalid")),"")</f>
        <v>Valid</v>
      </c>
      <c r="M7359" s="1" t="str">
        <f>IF(Financial_Transactions[[#This Row],[vendor_id]]&lt;&gt;"",IF(COUNTIF(Vendors[vendor_id],Financial_Transactions[[#This Row],[vendor_id]])&gt;0,"Valid","Invalid"),"")</f>
        <v/>
      </c>
    </row>
    <row r="7360" spans="1:13" x14ac:dyDescent="0.3">
      <c r="A7360" s="1" t="s">
        <v>16205</v>
      </c>
      <c r="B7360" s="2">
        <v>44857</v>
      </c>
      <c r="C7360">
        <v>-43325.43</v>
      </c>
      <c r="D7360" s="1" t="s">
        <v>1478</v>
      </c>
      <c r="E7360" s="1" t="s">
        <v>1225</v>
      </c>
      <c r="F7360" s="1" t="s">
        <v>13</v>
      </c>
      <c r="G7360" s="1" t="s">
        <v>9</v>
      </c>
      <c r="H7360" s="1" t="s">
        <v>1479</v>
      </c>
      <c r="I7360" s="1" t="s">
        <v>1334</v>
      </c>
      <c r="J7360" s="1" t="s">
        <v>16206</v>
      </c>
      <c r="K7360" s="1" t="str">
        <f>IF(COUNTIF(Financial_Transactions[transaction_id],Financial_Transactions[[#This Row],[transaction_id]])&gt;1,"Yes","No")</f>
        <v>No</v>
      </c>
      <c r="L7360" s="1" t="str">
        <f>IF(Financial_Transactions[[#This Row],[customer_id]]&lt;&gt;"",(IF(COUNTIF(Customers[customer_id],Financial_Transactions[[#This Row],[customer_id]])&gt;0,"Valid","Invalid")),"")</f>
        <v/>
      </c>
      <c r="M7360" s="1" t="str">
        <f>IF(Financial_Transactions[[#This Row],[vendor_id]]&lt;&gt;"",IF(COUNTIF(Vendors[vendor_id],Financial_Transactions[[#This Row],[vendor_id]])&gt;0,"Valid","Invalid"),"")</f>
        <v>Valid</v>
      </c>
    </row>
    <row r="7361" spans="1:13" x14ac:dyDescent="0.3">
      <c r="A7361" s="1" t="s">
        <v>16207</v>
      </c>
      <c r="B7361" s="2">
        <v>44621</v>
      </c>
      <c r="C7361">
        <v>-46529.54</v>
      </c>
      <c r="D7361" s="1" t="s">
        <v>1478</v>
      </c>
      <c r="E7361" s="1" t="s">
        <v>1235</v>
      </c>
      <c r="F7361" s="1" t="s">
        <v>19</v>
      </c>
      <c r="G7361" s="1" t="s">
        <v>14</v>
      </c>
      <c r="H7361" s="1" t="s">
        <v>1479</v>
      </c>
      <c r="I7361" s="1" t="s">
        <v>1362</v>
      </c>
      <c r="J7361" s="1" t="s">
        <v>16208</v>
      </c>
      <c r="K7361" s="1" t="str">
        <f>IF(COUNTIF(Financial_Transactions[transaction_id],Financial_Transactions[[#This Row],[transaction_id]])&gt;1,"Yes","No")</f>
        <v>No</v>
      </c>
      <c r="L7361" s="1" t="str">
        <f>IF(Financial_Transactions[[#This Row],[customer_id]]&lt;&gt;"",(IF(COUNTIF(Customers[customer_id],Financial_Transactions[[#This Row],[customer_id]])&gt;0,"Valid","Invalid")),"")</f>
        <v/>
      </c>
      <c r="M7361" s="1" t="str">
        <f>IF(Financial_Transactions[[#This Row],[vendor_id]]&lt;&gt;"",IF(COUNTIF(Vendors[vendor_id],Financial_Transactions[[#This Row],[vendor_id]])&gt;0,"Valid","Invalid"),"")</f>
        <v>Valid</v>
      </c>
    </row>
    <row r="7362" spans="1:13" x14ac:dyDescent="0.3">
      <c r="A7362" s="1" t="s">
        <v>16209</v>
      </c>
      <c r="B7362" s="2">
        <v>44907</v>
      </c>
      <c r="C7362">
        <v>-52022.5</v>
      </c>
      <c r="D7362" s="1" t="s">
        <v>1478</v>
      </c>
      <c r="E7362" s="1" t="s">
        <v>1497</v>
      </c>
      <c r="F7362" s="1" t="s">
        <v>8</v>
      </c>
      <c r="G7362" s="1" t="s">
        <v>22</v>
      </c>
      <c r="H7362" s="1" t="s">
        <v>1479</v>
      </c>
      <c r="I7362" s="1" t="s">
        <v>1248</v>
      </c>
      <c r="J7362" s="1" t="s">
        <v>16210</v>
      </c>
      <c r="K7362" s="1" t="str">
        <f>IF(COUNTIF(Financial_Transactions[transaction_id],Financial_Transactions[[#This Row],[transaction_id]])&gt;1,"Yes","No")</f>
        <v>No</v>
      </c>
      <c r="L7362" s="1" t="str">
        <f>IF(Financial_Transactions[[#This Row],[customer_id]]&lt;&gt;"",(IF(COUNTIF(Customers[customer_id],Financial_Transactions[[#This Row],[customer_id]])&gt;0,"Valid","Invalid")),"")</f>
        <v/>
      </c>
      <c r="M7362" s="1" t="str">
        <f>IF(Financial_Transactions[[#This Row],[vendor_id]]&lt;&gt;"",IF(COUNTIF(Vendors[vendor_id],Financial_Transactions[[#This Row],[vendor_id]])&gt;0,"Valid","Invalid"),"")</f>
        <v>Valid</v>
      </c>
    </row>
    <row r="7363" spans="1:13" x14ac:dyDescent="0.3">
      <c r="A7363" s="1" t="s">
        <v>16211</v>
      </c>
      <c r="B7363" s="2">
        <v>44955</v>
      </c>
      <c r="C7363">
        <v>-14493.63</v>
      </c>
      <c r="D7363" s="1" t="s">
        <v>1478</v>
      </c>
      <c r="E7363" s="1" t="s">
        <v>1510</v>
      </c>
      <c r="F7363" s="1" t="s">
        <v>19</v>
      </c>
      <c r="G7363" s="1" t="s">
        <v>14</v>
      </c>
      <c r="H7363" s="1" t="s">
        <v>1479</v>
      </c>
      <c r="I7363" s="1" t="s">
        <v>1332</v>
      </c>
      <c r="J7363" s="1" t="s">
        <v>16212</v>
      </c>
      <c r="K7363" s="1" t="str">
        <f>IF(COUNTIF(Financial_Transactions[transaction_id],Financial_Transactions[[#This Row],[transaction_id]])&gt;1,"Yes","No")</f>
        <v>No</v>
      </c>
      <c r="L7363" s="1" t="str">
        <f>IF(Financial_Transactions[[#This Row],[customer_id]]&lt;&gt;"",(IF(COUNTIF(Customers[customer_id],Financial_Transactions[[#This Row],[customer_id]])&gt;0,"Valid","Invalid")),"")</f>
        <v/>
      </c>
      <c r="M7363" s="1" t="str">
        <f>IF(Financial_Transactions[[#This Row],[vendor_id]]&lt;&gt;"",IF(COUNTIF(Vendors[vendor_id],Financial_Transactions[[#This Row],[vendor_id]])&gt;0,"Valid","Invalid"),"")</f>
        <v>Valid</v>
      </c>
    </row>
    <row r="7364" spans="1:13" x14ac:dyDescent="0.3">
      <c r="A7364" s="1" t="s">
        <v>16213</v>
      </c>
      <c r="B7364" s="2">
        <v>45147</v>
      </c>
      <c r="C7364">
        <v>-10525.71</v>
      </c>
      <c r="D7364" s="1" t="s">
        <v>1478</v>
      </c>
      <c r="E7364" s="1" t="s">
        <v>1225</v>
      </c>
      <c r="F7364" s="1" t="s">
        <v>13</v>
      </c>
      <c r="G7364" s="1" t="s">
        <v>9</v>
      </c>
      <c r="H7364" s="1" t="s">
        <v>1479</v>
      </c>
      <c r="I7364" s="1" t="s">
        <v>1348</v>
      </c>
      <c r="J7364" s="1" t="s">
        <v>16214</v>
      </c>
      <c r="K7364" s="1" t="str">
        <f>IF(COUNTIF(Financial_Transactions[transaction_id],Financial_Transactions[[#This Row],[transaction_id]])&gt;1,"Yes","No")</f>
        <v>No</v>
      </c>
      <c r="L7364" s="1" t="str">
        <f>IF(Financial_Transactions[[#This Row],[customer_id]]&lt;&gt;"",(IF(COUNTIF(Customers[customer_id],Financial_Transactions[[#This Row],[customer_id]])&gt;0,"Valid","Invalid")),"")</f>
        <v/>
      </c>
      <c r="M7364" s="1" t="str">
        <f>IF(Financial_Transactions[[#This Row],[vendor_id]]&lt;&gt;"",IF(COUNTIF(Vendors[vendor_id],Financial_Transactions[[#This Row],[vendor_id]])&gt;0,"Valid","Invalid"),"")</f>
        <v>Valid</v>
      </c>
    </row>
    <row r="7365" spans="1:13" x14ac:dyDescent="0.3">
      <c r="A7365" s="1" t="s">
        <v>16215</v>
      </c>
      <c r="B7365" s="2">
        <v>44868</v>
      </c>
      <c r="C7365">
        <v>-36784.67</v>
      </c>
      <c r="D7365" s="1" t="s">
        <v>1478</v>
      </c>
      <c r="E7365" s="1" t="s">
        <v>1497</v>
      </c>
      <c r="F7365" s="1" t="s">
        <v>19</v>
      </c>
      <c r="G7365" s="1" t="s">
        <v>14</v>
      </c>
      <c r="H7365" s="1" t="s">
        <v>1479</v>
      </c>
      <c r="I7365" s="1" t="s">
        <v>1396</v>
      </c>
      <c r="J7365" s="1" t="s">
        <v>16216</v>
      </c>
      <c r="K7365" s="1" t="str">
        <f>IF(COUNTIF(Financial_Transactions[transaction_id],Financial_Transactions[[#This Row],[transaction_id]])&gt;1,"Yes","No")</f>
        <v>No</v>
      </c>
      <c r="L7365" s="1" t="str">
        <f>IF(Financial_Transactions[[#This Row],[customer_id]]&lt;&gt;"",(IF(COUNTIF(Customers[customer_id],Financial_Transactions[[#This Row],[customer_id]])&gt;0,"Valid","Invalid")),"")</f>
        <v/>
      </c>
      <c r="M7365" s="1" t="str">
        <f>IF(Financial_Transactions[[#This Row],[vendor_id]]&lt;&gt;"",IF(COUNTIF(Vendors[vendor_id],Financial_Transactions[[#This Row],[vendor_id]])&gt;0,"Valid","Invalid"),"")</f>
        <v>Valid</v>
      </c>
    </row>
    <row r="7366" spans="1:13" x14ac:dyDescent="0.3">
      <c r="A7366" s="1" t="s">
        <v>16217</v>
      </c>
      <c r="B7366" s="2">
        <v>45022</v>
      </c>
      <c r="C7366">
        <v>-25215.49</v>
      </c>
      <c r="D7366" s="1" t="s">
        <v>1478</v>
      </c>
      <c r="E7366" s="1" t="s">
        <v>1235</v>
      </c>
      <c r="F7366" s="1" t="s">
        <v>13</v>
      </c>
      <c r="G7366" s="1" t="s">
        <v>14</v>
      </c>
      <c r="H7366" s="1" t="s">
        <v>1479</v>
      </c>
      <c r="I7366" s="1" t="s">
        <v>1313</v>
      </c>
      <c r="J7366" s="1" t="s">
        <v>16218</v>
      </c>
      <c r="K7366" s="1" t="str">
        <f>IF(COUNTIF(Financial_Transactions[transaction_id],Financial_Transactions[[#This Row],[transaction_id]])&gt;1,"Yes","No")</f>
        <v>No</v>
      </c>
      <c r="L7366" s="1" t="str">
        <f>IF(Financial_Transactions[[#This Row],[customer_id]]&lt;&gt;"",(IF(COUNTIF(Customers[customer_id],Financial_Transactions[[#This Row],[customer_id]])&gt;0,"Valid","Invalid")),"")</f>
        <v/>
      </c>
      <c r="M7366" s="1" t="str">
        <f>IF(Financial_Transactions[[#This Row],[vendor_id]]&lt;&gt;"",IF(COUNTIF(Vendors[vendor_id],Financial_Transactions[[#This Row],[vendor_id]])&gt;0,"Valid","Invalid"),"")</f>
        <v>Valid</v>
      </c>
    </row>
    <row r="7367" spans="1:13" x14ac:dyDescent="0.3">
      <c r="A7367" s="1" t="s">
        <v>16219</v>
      </c>
      <c r="B7367" s="2">
        <v>44689</v>
      </c>
      <c r="C7367">
        <v>119824.31</v>
      </c>
      <c r="D7367" s="1" t="s">
        <v>1484</v>
      </c>
      <c r="E7367" s="1" t="s">
        <v>1488</v>
      </c>
      <c r="F7367" s="1" t="s">
        <v>8</v>
      </c>
      <c r="G7367" s="1" t="s">
        <v>9</v>
      </c>
      <c r="H7367" s="1" t="s">
        <v>328</v>
      </c>
      <c r="I7367" s="1" t="s">
        <v>1479</v>
      </c>
      <c r="J7367" s="1" t="s">
        <v>16220</v>
      </c>
      <c r="K7367" s="1" t="str">
        <f>IF(COUNTIF(Financial_Transactions[transaction_id],Financial_Transactions[[#This Row],[transaction_id]])&gt;1,"Yes","No")</f>
        <v>No</v>
      </c>
      <c r="L7367" s="1" t="str">
        <f>IF(Financial_Transactions[[#This Row],[customer_id]]&lt;&gt;"",(IF(COUNTIF(Customers[customer_id],Financial_Transactions[[#This Row],[customer_id]])&gt;0,"Valid","Invalid")),"")</f>
        <v>Valid</v>
      </c>
      <c r="M7367" s="1" t="str">
        <f>IF(Financial_Transactions[[#This Row],[vendor_id]]&lt;&gt;"",IF(COUNTIF(Vendors[vendor_id],Financial_Transactions[[#This Row],[vendor_id]])&gt;0,"Valid","Invalid"),"")</f>
        <v/>
      </c>
    </row>
    <row r="7368" spans="1:13" x14ac:dyDescent="0.3">
      <c r="A7368" s="1" t="s">
        <v>16221</v>
      </c>
      <c r="B7368" s="2">
        <v>45106</v>
      </c>
      <c r="C7368">
        <v>-39037.800000000003</v>
      </c>
      <c r="D7368" s="1" t="s">
        <v>1478</v>
      </c>
      <c r="E7368" s="1" t="s">
        <v>1225</v>
      </c>
      <c r="F7368" s="1" t="s">
        <v>19</v>
      </c>
      <c r="G7368" s="1" t="s">
        <v>22</v>
      </c>
      <c r="H7368" s="1" t="s">
        <v>1479</v>
      </c>
      <c r="I7368" s="1" t="s">
        <v>1334</v>
      </c>
      <c r="J7368" s="1" t="s">
        <v>16222</v>
      </c>
      <c r="K7368" s="1" t="str">
        <f>IF(COUNTIF(Financial_Transactions[transaction_id],Financial_Transactions[[#This Row],[transaction_id]])&gt;1,"Yes","No")</f>
        <v>No</v>
      </c>
      <c r="L7368" s="1" t="str">
        <f>IF(Financial_Transactions[[#This Row],[customer_id]]&lt;&gt;"",(IF(COUNTIF(Customers[customer_id],Financial_Transactions[[#This Row],[customer_id]])&gt;0,"Valid","Invalid")),"")</f>
        <v/>
      </c>
      <c r="M7368" s="1" t="str">
        <f>IF(Financial_Transactions[[#This Row],[vendor_id]]&lt;&gt;"",IF(COUNTIF(Vendors[vendor_id],Financial_Transactions[[#This Row],[vendor_id]])&gt;0,"Valid","Invalid"),"")</f>
        <v>Valid</v>
      </c>
    </row>
    <row r="7369" spans="1:13" x14ac:dyDescent="0.3">
      <c r="A7369" s="1" t="s">
        <v>16223</v>
      </c>
      <c r="B7369" s="2">
        <v>44628</v>
      </c>
      <c r="C7369">
        <v>236209.48</v>
      </c>
      <c r="D7369" s="1" t="s">
        <v>1484</v>
      </c>
      <c r="E7369" s="1" t="s">
        <v>1485</v>
      </c>
      <c r="F7369" s="1" t="s">
        <v>8</v>
      </c>
      <c r="G7369" s="1" t="s">
        <v>9</v>
      </c>
      <c r="H7369" s="1" t="s">
        <v>428</v>
      </c>
      <c r="I7369" s="1" t="s">
        <v>1479</v>
      </c>
      <c r="J7369" s="1" t="s">
        <v>16224</v>
      </c>
      <c r="K7369" s="1" t="str">
        <f>IF(COUNTIF(Financial_Transactions[transaction_id],Financial_Transactions[[#This Row],[transaction_id]])&gt;1,"Yes","No")</f>
        <v>No</v>
      </c>
      <c r="L7369" s="1" t="str">
        <f>IF(Financial_Transactions[[#This Row],[customer_id]]&lt;&gt;"",(IF(COUNTIF(Customers[customer_id],Financial_Transactions[[#This Row],[customer_id]])&gt;0,"Valid","Invalid")),"")</f>
        <v>Valid</v>
      </c>
      <c r="M7369" s="1" t="str">
        <f>IF(Financial_Transactions[[#This Row],[vendor_id]]&lt;&gt;"",IF(COUNTIF(Vendors[vendor_id],Financial_Transactions[[#This Row],[vendor_id]])&gt;0,"Valid","Invalid"),"")</f>
        <v/>
      </c>
    </row>
    <row r="7370" spans="1:13" x14ac:dyDescent="0.3">
      <c r="A7370" s="1" t="s">
        <v>16225</v>
      </c>
      <c r="B7370" s="2">
        <v>44953</v>
      </c>
      <c r="C7370">
        <v>135174.37</v>
      </c>
      <c r="D7370" s="1" t="s">
        <v>1484</v>
      </c>
      <c r="E7370" s="1" t="s">
        <v>1500</v>
      </c>
      <c r="F7370" s="1" t="s">
        <v>19</v>
      </c>
      <c r="G7370" s="1" t="s">
        <v>25</v>
      </c>
      <c r="H7370" s="1" t="s">
        <v>362</v>
      </c>
      <c r="I7370" s="1" t="s">
        <v>1479</v>
      </c>
      <c r="J7370" s="1" t="s">
        <v>16226</v>
      </c>
      <c r="K7370" s="1" t="str">
        <f>IF(COUNTIF(Financial_Transactions[transaction_id],Financial_Transactions[[#This Row],[transaction_id]])&gt;1,"Yes","No")</f>
        <v>No</v>
      </c>
      <c r="L7370" s="1" t="str">
        <f>IF(Financial_Transactions[[#This Row],[customer_id]]&lt;&gt;"",(IF(COUNTIF(Customers[customer_id],Financial_Transactions[[#This Row],[customer_id]])&gt;0,"Valid","Invalid")),"")</f>
        <v>Valid</v>
      </c>
      <c r="M7370" s="1" t="str">
        <f>IF(Financial_Transactions[[#This Row],[vendor_id]]&lt;&gt;"",IF(COUNTIF(Vendors[vendor_id],Financial_Transactions[[#This Row],[vendor_id]])&gt;0,"Valid","Invalid"),"")</f>
        <v/>
      </c>
    </row>
    <row r="7371" spans="1:13" x14ac:dyDescent="0.3">
      <c r="A7371" s="1" t="s">
        <v>16227</v>
      </c>
      <c r="B7371" s="2">
        <v>44646</v>
      </c>
      <c r="C7371">
        <v>-7253.53</v>
      </c>
      <c r="D7371" s="1" t="s">
        <v>1478</v>
      </c>
      <c r="E7371" s="1" t="s">
        <v>1225</v>
      </c>
      <c r="F7371" s="1" t="s">
        <v>13</v>
      </c>
      <c r="G7371" s="1" t="s">
        <v>22</v>
      </c>
      <c r="H7371" s="1" t="s">
        <v>1479</v>
      </c>
      <c r="I7371" s="1" t="s">
        <v>1307</v>
      </c>
      <c r="J7371" s="1" t="s">
        <v>16228</v>
      </c>
      <c r="K7371" s="1" t="str">
        <f>IF(COUNTIF(Financial_Transactions[transaction_id],Financial_Transactions[[#This Row],[transaction_id]])&gt;1,"Yes","No")</f>
        <v>No</v>
      </c>
      <c r="L7371" s="1" t="str">
        <f>IF(Financial_Transactions[[#This Row],[customer_id]]&lt;&gt;"",(IF(COUNTIF(Customers[customer_id],Financial_Transactions[[#This Row],[customer_id]])&gt;0,"Valid","Invalid")),"")</f>
        <v/>
      </c>
      <c r="M7371" s="1" t="str">
        <f>IF(Financial_Transactions[[#This Row],[vendor_id]]&lt;&gt;"",IF(COUNTIF(Vendors[vendor_id],Financial_Transactions[[#This Row],[vendor_id]])&gt;0,"Valid","Invalid"),"")</f>
        <v>Valid</v>
      </c>
    </row>
    <row r="7372" spans="1:13" x14ac:dyDescent="0.3">
      <c r="A7372" s="1" t="s">
        <v>16229</v>
      </c>
      <c r="B7372" s="2">
        <v>45284</v>
      </c>
      <c r="C7372">
        <v>148035.99</v>
      </c>
      <c r="D7372" s="1" t="s">
        <v>1484</v>
      </c>
      <c r="E7372" s="1" t="s">
        <v>1485</v>
      </c>
      <c r="F7372" s="1" t="s">
        <v>13</v>
      </c>
      <c r="G7372" s="1" t="s">
        <v>14</v>
      </c>
      <c r="H7372" s="1" t="s">
        <v>564</v>
      </c>
      <c r="I7372" s="1" t="s">
        <v>1479</v>
      </c>
      <c r="J7372" s="1" t="s">
        <v>16230</v>
      </c>
      <c r="K7372" s="1" t="str">
        <f>IF(COUNTIF(Financial_Transactions[transaction_id],Financial_Transactions[[#This Row],[transaction_id]])&gt;1,"Yes","No")</f>
        <v>No</v>
      </c>
      <c r="L7372" s="1" t="str">
        <f>IF(Financial_Transactions[[#This Row],[customer_id]]&lt;&gt;"",(IF(COUNTIF(Customers[customer_id],Financial_Transactions[[#This Row],[customer_id]])&gt;0,"Valid","Invalid")),"")</f>
        <v>Valid</v>
      </c>
      <c r="M7372" s="1" t="str">
        <f>IF(Financial_Transactions[[#This Row],[vendor_id]]&lt;&gt;"",IF(COUNTIF(Vendors[vendor_id],Financial_Transactions[[#This Row],[vendor_id]])&gt;0,"Valid","Invalid"),"")</f>
        <v/>
      </c>
    </row>
    <row r="7373" spans="1:13" x14ac:dyDescent="0.3">
      <c r="A7373" s="1" t="s">
        <v>16231</v>
      </c>
      <c r="B7373" s="2">
        <v>45143</v>
      </c>
      <c r="C7373">
        <v>130011.63</v>
      </c>
      <c r="D7373" s="1" t="s">
        <v>1484</v>
      </c>
      <c r="E7373" s="1" t="s">
        <v>1488</v>
      </c>
      <c r="F7373" s="1" t="s">
        <v>19</v>
      </c>
      <c r="G7373" s="1" t="s">
        <v>22</v>
      </c>
      <c r="H7373" s="1" t="s">
        <v>376</v>
      </c>
      <c r="I7373" s="1" t="s">
        <v>1479</v>
      </c>
      <c r="J7373" s="1" t="s">
        <v>16232</v>
      </c>
      <c r="K7373" s="1" t="str">
        <f>IF(COUNTIF(Financial_Transactions[transaction_id],Financial_Transactions[[#This Row],[transaction_id]])&gt;1,"Yes","No")</f>
        <v>No</v>
      </c>
      <c r="L7373" s="1" t="str">
        <f>IF(Financial_Transactions[[#This Row],[customer_id]]&lt;&gt;"",(IF(COUNTIF(Customers[customer_id],Financial_Transactions[[#This Row],[customer_id]])&gt;0,"Valid","Invalid")),"")</f>
        <v>Valid</v>
      </c>
      <c r="M7373" s="1" t="str">
        <f>IF(Financial_Transactions[[#This Row],[vendor_id]]&lt;&gt;"",IF(COUNTIF(Vendors[vendor_id],Financial_Transactions[[#This Row],[vendor_id]])&gt;0,"Valid","Invalid"),"")</f>
        <v/>
      </c>
    </row>
    <row r="7374" spans="1:13" x14ac:dyDescent="0.3">
      <c r="A7374" s="1" t="s">
        <v>16233</v>
      </c>
      <c r="B7374" s="2">
        <v>44693</v>
      </c>
      <c r="C7374">
        <v>-20804.16</v>
      </c>
      <c r="D7374" s="1" t="s">
        <v>1478</v>
      </c>
      <c r="E7374" s="1" t="s">
        <v>1225</v>
      </c>
      <c r="F7374" s="1" t="s">
        <v>13</v>
      </c>
      <c r="G7374" s="1" t="s">
        <v>25</v>
      </c>
      <c r="H7374" s="1" t="s">
        <v>1479</v>
      </c>
      <c r="I7374" s="1" t="s">
        <v>1428</v>
      </c>
      <c r="J7374" s="1" t="s">
        <v>16234</v>
      </c>
      <c r="K7374" s="1" t="str">
        <f>IF(COUNTIF(Financial_Transactions[transaction_id],Financial_Transactions[[#This Row],[transaction_id]])&gt;1,"Yes","No")</f>
        <v>No</v>
      </c>
      <c r="L7374" s="1" t="str">
        <f>IF(Financial_Transactions[[#This Row],[customer_id]]&lt;&gt;"",(IF(COUNTIF(Customers[customer_id],Financial_Transactions[[#This Row],[customer_id]])&gt;0,"Valid","Invalid")),"")</f>
        <v/>
      </c>
      <c r="M7374" s="1" t="str">
        <f>IF(Financial_Transactions[[#This Row],[vendor_id]]&lt;&gt;"",IF(COUNTIF(Vendors[vendor_id],Financial_Transactions[[#This Row],[vendor_id]])&gt;0,"Valid","Invalid"),"")</f>
        <v>Valid</v>
      </c>
    </row>
    <row r="7375" spans="1:13" x14ac:dyDescent="0.3">
      <c r="A7375" s="1" t="s">
        <v>16235</v>
      </c>
      <c r="B7375" s="2">
        <v>44586</v>
      </c>
      <c r="C7375">
        <v>83758.41</v>
      </c>
      <c r="D7375" s="1" t="s">
        <v>1484</v>
      </c>
      <c r="E7375" s="1" t="s">
        <v>1485</v>
      </c>
      <c r="F7375" s="1" t="s">
        <v>19</v>
      </c>
      <c r="G7375" s="1" t="s">
        <v>9</v>
      </c>
      <c r="H7375" s="1" t="s">
        <v>660</v>
      </c>
      <c r="I7375" s="1" t="s">
        <v>1479</v>
      </c>
      <c r="J7375" s="1" t="s">
        <v>16236</v>
      </c>
      <c r="K7375" s="1" t="str">
        <f>IF(COUNTIF(Financial_Transactions[transaction_id],Financial_Transactions[[#This Row],[transaction_id]])&gt;1,"Yes","No")</f>
        <v>No</v>
      </c>
      <c r="L7375" s="1" t="str">
        <f>IF(Financial_Transactions[[#This Row],[customer_id]]&lt;&gt;"",(IF(COUNTIF(Customers[customer_id],Financial_Transactions[[#This Row],[customer_id]])&gt;0,"Valid","Invalid")),"")</f>
        <v>Valid</v>
      </c>
      <c r="M7375" s="1" t="str">
        <f>IF(Financial_Transactions[[#This Row],[vendor_id]]&lt;&gt;"",IF(COUNTIF(Vendors[vendor_id],Financial_Transactions[[#This Row],[vendor_id]])&gt;0,"Valid","Invalid"),"")</f>
        <v/>
      </c>
    </row>
    <row r="7376" spans="1:13" x14ac:dyDescent="0.3">
      <c r="A7376" s="1" t="s">
        <v>16237</v>
      </c>
      <c r="B7376" s="2">
        <v>45066</v>
      </c>
      <c r="C7376">
        <v>125670.04</v>
      </c>
      <c r="D7376" s="1" t="s">
        <v>1484</v>
      </c>
      <c r="E7376" s="1" t="s">
        <v>1500</v>
      </c>
      <c r="F7376" s="1" t="s">
        <v>8</v>
      </c>
      <c r="G7376" s="1" t="s">
        <v>22</v>
      </c>
      <c r="H7376" s="1" t="s">
        <v>98</v>
      </c>
      <c r="I7376" s="1" t="s">
        <v>1479</v>
      </c>
      <c r="J7376" s="1" t="s">
        <v>16238</v>
      </c>
      <c r="K7376" s="1" t="str">
        <f>IF(COUNTIF(Financial_Transactions[transaction_id],Financial_Transactions[[#This Row],[transaction_id]])&gt;1,"Yes","No")</f>
        <v>No</v>
      </c>
      <c r="L7376" s="1" t="str">
        <f>IF(Financial_Transactions[[#This Row],[customer_id]]&lt;&gt;"",(IF(COUNTIF(Customers[customer_id],Financial_Transactions[[#This Row],[customer_id]])&gt;0,"Valid","Invalid")),"")</f>
        <v>Valid</v>
      </c>
      <c r="M7376" s="1" t="str">
        <f>IF(Financial_Transactions[[#This Row],[vendor_id]]&lt;&gt;"",IF(COUNTIF(Vendors[vendor_id],Financial_Transactions[[#This Row],[vendor_id]])&gt;0,"Valid","Invalid"),"")</f>
        <v/>
      </c>
    </row>
    <row r="7377" spans="1:13" x14ac:dyDescent="0.3">
      <c r="A7377" s="1" t="s">
        <v>16239</v>
      </c>
      <c r="B7377" s="2">
        <v>45122</v>
      </c>
      <c r="C7377">
        <v>239222.48</v>
      </c>
      <c r="D7377" s="1" t="s">
        <v>1484</v>
      </c>
      <c r="E7377" s="1" t="s">
        <v>1500</v>
      </c>
      <c r="F7377" s="1" t="s">
        <v>19</v>
      </c>
      <c r="G7377" s="1" t="s">
        <v>25</v>
      </c>
      <c r="H7377" s="1" t="s">
        <v>540</v>
      </c>
      <c r="I7377" s="1" t="s">
        <v>1479</v>
      </c>
      <c r="J7377" s="1" t="s">
        <v>16240</v>
      </c>
      <c r="K7377" s="1" t="str">
        <f>IF(COUNTIF(Financial_Transactions[transaction_id],Financial_Transactions[[#This Row],[transaction_id]])&gt;1,"Yes","No")</f>
        <v>No</v>
      </c>
      <c r="L7377" s="1" t="str">
        <f>IF(Financial_Transactions[[#This Row],[customer_id]]&lt;&gt;"",(IF(COUNTIF(Customers[customer_id],Financial_Transactions[[#This Row],[customer_id]])&gt;0,"Valid","Invalid")),"")</f>
        <v>Valid</v>
      </c>
      <c r="M7377" s="1" t="str">
        <f>IF(Financial_Transactions[[#This Row],[vendor_id]]&lt;&gt;"",IF(COUNTIF(Vendors[vendor_id],Financial_Transactions[[#This Row],[vendor_id]])&gt;0,"Valid","Invalid"),"")</f>
        <v/>
      </c>
    </row>
    <row r="7378" spans="1:13" x14ac:dyDescent="0.3">
      <c r="A7378" s="1" t="s">
        <v>16241</v>
      </c>
      <c r="B7378" s="2">
        <v>45229</v>
      </c>
      <c r="C7378">
        <v>116013.74</v>
      </c>
      <c r="D7378" s="1" t="s">
        <v>1484</v>
      </c>
      <c r="E7378" s="1" t="s">
        <v>1488</v>
      </c>
      <c r="F7378" s="1" t="s">
        <v>19</v>
      </c>
      <c r="G7378" s="1" t="s">
        <v>22</v>
      </c>
      <c r="H7378" s="1" t="s">
        <v>90</v>
      </c>
      <c r="I7378" s="1" t="s">
        <v>1479</v>
      </c>
      <c r="J7378" s="1" t="s">
        <v>16242</v>
      </c>
      <c r="K7378" s="1" t="str">
        <f>IF(COUNTIF(Financial_Transactions[transaction_id],Financial_Transactions[[#This Row],[transaction_id]])&gt;1,"Yes","No")</f>
        <v>No</v>
      </c>
      <c r="L7378" s="1" t="str">
        <f>IF(Financial_Transactions[[#This Row],[customer_id]]&lt;&gt;"",(IF(COUNTIF(Customers[customer_id],Financial_Transactions[[#This Row],[customer_id]])&gt;0,"Valid","Invalid")),"")</f>
        <v>Valid</v>
      </c>
      <c r="M7378" s="1" t="str">
        <f>IF(Financial_Transactions[[#This Row],[vendor_id]]&lt;&gt;"",IF(COUNTIF(Vendors[vendor_id],Financial_Transactions[[#This Row],[vendor_id]])&gt;0,"Valid","Invalid"),"")</f>
        <v/>
      </c>
    </row>
    <row r="7379" spans="1:13" x14ac:dyDescent="0.3">
      <c r="A7379" s="1" t="s">
        <v>16243</v>
      </c>
      <c r="B7379" s="2">
        <v>45019</v>
      </c>
      <c r="C7379">
        <v>-55032.17</v>
      </c>
      <c r="D7379" s="1" t="s">
        <v>1478</v>
      </c>
      <c r="E7379" s="1" t="s">
        <v>1535</v>
      </c>
      <c r="F7379" s="1" t="s">
        <v>8</v>
      </c>
      <c r="G7379" s="1" t="s">
        <v>9</v>
      </c>
      <c r="H7379" s="1" t="s">
        <v>1479</v>
      </c>
      <c r="I7379" s="1" t="s">
        <v>1418</v>
      </c>
      <c r="J7379" s="1" t="s">
        <v>16244</v>
      </c>
      <c r="K7379" s="1" t="str">
        <f>IF(COUNTIF(Financial_Transactions[transaction_id],Financial_Transactions[[#This Row],[transaction_id]])&gt;1,"Yes","No")</f>
        <v>No</v>
      </c>
      <c r="L7379" s="1" t="str">
        <f>IF(Financial_Transactions[[#This Row],[customer_id]]&lt;&gt;"",(IF(COUNTIF(Customers[customer_id],Financial_Transactions[[#This Row],[customer_id]])&gt;0,"Valid","Invalid")),"")</f>
        <v/>
      </c>
      <c r="M7379" s="1" t="str">
        <f>IF(Financial_Transactions[[#This Row],[vendor_id]]&lt;&gt;"",IF(COUNTIF(Vendors[vendor_id],Financial_Transactions[[#This Row],[vendor_id]])&gt;0,"Valid","Invalid"),"")</f>
        <v>Valid</v>
      </c>
    </row>
    <row r="7380" spans="1:13" x14ac:dyDescent="0.3">
      <c r="A7380" s="1" t="s">
        <v>16245</v>
      </c>
      <c r="B7380" s="2">
        <v>45148</v>
      </c>
      <c r="C7380">
        <v>128825.2</v>
      </c>
      <c r="D7380" s="1" t="s">
        <v>1484</v>
      </c>
      <c r="E7380" s="1" t="s">
        <v>1500</v>
      </c>
      <c r="F7380" s="1" t="s">
        <v>8</v>
      </c>
      <c r="G7380" s="1" t="s">
        <v>22</v>
      </c>
      <c r="H7380" s="1" t="s">
        <v>120</v>
      </c>
      <c r="I7380" s="1" t="s">
        <v>1479</v>
      </c>
      <c r="J7380" s="1" t="s">
        <v>16246</v>
      </c>
      <c r="K7380" s="1" t="str">
        <f>IF(COUNTIF(Financial_Transactions[transaction_id],Financial_Transactions[[#This Row],[transaction_id]])&gt;1,"Yes","No")</f>
        <v>No</v>
      </c>
      <c r="L7380" s="1" t="str">
        <f>IF(Financial_Transactions[[#This Row],[customer_id]]&lt;&gt;"",(IF(COUNTIF(Customers[customer_id],Financial_Transactions[[#This Row],[customer_id]])&gt;0,"Valid","Invalid")),"")</f>
        <v>Valid</v>
      </c>
      <c r="M7380" s="1" t="str">
        <f>IF(Financial_Transactions[[#This Row],[vendor_id]]&lt;&gt;"",IF(COUNTIF(Vendors[vendor_id],Financial_Transactions[[#This Row],[vendor_id]])&gt;0,"Valid","Invalid"),"")</f>
        <v/>
      </c>
    </row>
    <row r="7381" spans="1:13" x14ac:dyDescent="0.3">
      <c r="A7381" s="1" t="s">
        <v>16247</v>
      </c>
      <c r="B7381" s="2">
        <v>45100</v>
      </c>
      <c r="C7381">
        <v>222822.98</v>
      </c>
      <c r="D7381" s="1" t="s">
        <v>1484</v>
      </c>
      <c r="E7381" s="1" t="s">
        <v>1485</v>
      </c>
      <c r="F7381" s="1" t="s">
        <v>8</v>
      </c>
      <c r="G7381" s="1" t="s">
        <v>22</v>
      </c>
      <c r="H7381" s="1" t="s">
        <v>400</v>
      </c>
      <c r="I7381" s="1" t="s">
        <v>1479</v>
      </c>
      <c r="J7381" s="1" t="s">
        <v>16248</v>
      </c>
      <c r="K7381" s="1" t="str">
        <f>IF(COUNTIF(Financial_Transactions[transaction_id],Financial_Transactions[[#This Row],[transaction_id]])&gt;1,"Yes","No")</f>
        <v>No</v>
      </c>
      <c r="L7381" s="1" t="str">
        <f>IF(Financial_Transactions[[#This Row],[customer_id]]&lt;&gt;"",(IF(COUNTIF(Customers[customer_id],Financial_Transactions[[#This Row],[customer_id]])&gt;0,"Valid","Invalid")),"")</f>
        <v>Valid</v>
      </c>
      <c r="M7381" s="1" t="str">
        <f>IF(Financial_Transactions[[#This Row],[vendor_id]]&lt;&gt;"",IF(COUNTIF(Vendors[vendor_id],Financial_Transactions[[#This Row],[vendor_id]])&gt;0,"Valid","Invalid"),"")</f>
        <v/>
      </c>
    </row>
    <row r="7382" spans="1:13" x14ac:dyDescent="0.3">
      <c r="A7382" s="1" t="s">
        <v>16249</v>
      </c>
      <c r="B7382" s="2">
        <v>44730</v>
      </c>
      <c r="C7382">
        <v>240305.65</v>
      </c>
      <c r="D7382" s="1" t="s">
        <v>1484</v>
      </c>
      <c r="E7382" s="1" t="s">
        <v>1485</v>
      </c>
      <c r="F7382" s="1" t="s">
        <v>19</v>
      </c>
      <c r="G7382" s="1" t="s">
        <v>25</v>
      </c>
      <c r="H7382" s="1" t="s">
        <v>23</v>
      </c>
      <c r="I7382" s="1" t="s">
        <v>1479</v>
      </c>
      <c r="J7382" s="1" t="s">
        <v>16250</v>
      </c>
      <c r="K7382" s="1" t="str">
        <f>IF(COUNTIF(Financial_Transactions[transaction_id],Financial_Transactions[[#This Row],[transaction_id]])&gt;1,"Yes","No")</f>
        <v>No</v>
      </c>
      <c r="L7382" s="1" t="str">
        <f>IF(Financial_Transactions[[#This Row],[customer_id]]&lt;&gt;"",(IF(COUNTIF(Customers[customer_id],Financial_Transactions[[#This Row],[customer_id]])&gt;0,"Valid","Invalid")),"")</f>
        <v>Valid</v>
      </c>
      <c r="M7382" s="1" t="str">
        <f>IF(Financial_Transactions[[#This Row],[vendor_id]]&lt;&gt;"",IF(COUNTIF(Vendors[vendor_id],Financial_Transactions[[#This Row],[vendor_id]])&gt;0,"Valid","Invalid"),"")</f>
        <v/>
      </c>
    </row>
    <row r="7383" spans="1:13" x14ac:dyDescent="0.3">
      <c r="A7383" s="1" t="s">
        <v>16251</v>
      </c>
      <c r="B7383" s="2">
        <v>44823</v>
      </c>
      <c r="C7383">
        <v>-24730.7</v>
      </c>
      <c r="D7383" s="1" t="s">
        <v>1478</v>
      </c>
      <c r="E7383" s="1" t="s">
        <v>1510</v>
      </c>
      <c r="F7383" s="1" t="s">
        <v>19</v>
      </c>
      <c r="G7383" s="1" t="s">
        <v>22</v>
      </c>
      <c r="H7383" s="1" t="s">
        <v>1479</v>
      </c>
      <c r="I7383" s="1" t="s">
        <v>1240</v>
      </c>
      <c r="J7383" s="1" t="s">
        <v>16252</v>
      </c>
      <c r="K7383" s="1" t="str">
        <f>IF(COUNTIF(Financial_Transactions[transaction_id],Financial_Transactions[[#This Row],[transaction_id]])&gt;1,"Yes","No")</f>
        <v>No</v>
      </c>
      <c r="L7383" s="1" t="str">
        <f>IF(Financial_Transactions[[#This Row],[customer_id]]&lt;&gt;"",(IF(COUNTIF(Customers[customer_id],Financial_Transactions[[#This Row],[customer_id]])&gt;0,"Valid","Invalid")),"")</f>
        <v/>
      </c>
      <c r="M7383" s="1" t="str">
        <f>IF(Financial_Transactions[[#This Row],[vendor_id]]&lt;&gt;"",IF(COUNTIF(Vendors[vendor_id],Financial_Transactions[[#This Row],[vendor_id]])&gt;0,"Valid","Invalid"),"")</f>
        <v>Valid</v>
      </c>
    </row>
    <row r="7384" spans="1:13" x14ac:dyDescent="0.3">
      <c r="A7384" s="1" t="s">
        <v>16253</v>
      </c>
      <c r="B7384" s="2">
        <v>44861</v>
      </c>
      <c r="C7384">
        <v>18526.91</v>
      </c>
      <c r="D7384" s="1" t="s">
        <v>1925</v>
      </c>
      <c r="E7384" s="1" t="s">
        <v>1925</v>
      </c>
      <c r="F7384" s="1" t="s">
        <v>19</v>
      </c>
      <c r="G7384" s="1" t="s">
        <v>14</v>
      </c>
      <c r="H7384" s="1" t="s">
        <v>1479</v>
      </c>
      <c r="I7384" s="1" t="s">
        <v>1479</v>
      </c>
      <c r="J7384" s="1" t="s">
        <v>16254</v>
      </c>
      <c r="K7384" s="1" t="str">
        <f>IF(COUNTIF(Financial_Transactions[transaction_id],Financial_Transactions[[#This Row],[transaction_id]])&gt;1,"Yes","No")</f>
        <v>No</v>
      </c>
      <c r="L7384" s="1" t="str">
        <f>IF(Financial_Transactions[[#This Row],[customer_id]]&lt;&gt;"",(IF(COUNTIF(Customers[customer_id],Financial_Transactions[[#This Row],[customer_id]])&gt;0,"Valid","Invalid")),"")</f>
        <v/>
      </c>
      <c r="M7384" s="1" t="str">
        <f>IF(Financial_Transactions[[#This Row],[vendor_id]]&lt;&gt;"",IF(COUNTIF(Vendors[vendor_id],Financial_Transactions[[#This Row],[vendor_id]])&gt;0,"Valid","Invalid"),"")</f>
        <v/>
      </c>
    </row>
    <row r="7385" spans="1:13" x14ac:dyDescent="0.3">
      <c r="A7385" s="1" t="s">
        <v>16255</v>
      </c>
      <c r="B7385" s="2">
        <v>45202</v>
      </c>
      <c r="C7385">
        <v>104191.07</v>
      </c>
      <c r="D7385" s="1" t="s">
        <v>1484</v>
      </c>
      <c r="E7385" s="1" t="s">
        <v>1485</v>
      </c>
      <c r="F7385" s="1" t="s">
        <v>19</v>
      </c>
      <c r="G7385" s="1" t="s">
        <v>9</v>
      </c>
      <c r="H7385" s="1" t="s">
        <v>604</v>
      </c>
      <c r="I7385" s="1" t="s">
        <v>1479</v>
      </c>
      <c r="J7385" s="1" t="s">
        <v>16256</v>
      </c>
      <c r="K7385" s="1" t="str">
        <f>IF(COUNTIF(Financial_Transactions[transaction_id],Financial_Transactions[[#This Row],[transaction_id]])&gt;1,"Yes","No")</f>
        <v>No</v>
      </c>
      <c r="L7385" s="1" t="str">
        <f>IF(Financial_Transactions[[#This Row],[customer_id]]&lt;&gt;"",(IF(COUNTIF(Customers[customer_id],Financial_Transactions[[#This Row],[customer_id]])&gt;0,"Valid","Invalid")),"")</f>
        <v>Valid</v>
      </c>
      <c r="M7385" s="1" t="str">
        <f>IF(Financial_Transactions[[#This Row],[vendor_id]]&lt;&gt;"",IF(COUNTIF(Vendors[vendor_id],Financial_Transactions[[#This Row],[vendor_id]])&gt;0,"Valid","Invalid"),"")</f>
        <v/>
      </c>
    </row>
    <row r="7386" spans="1:13" x14ac:dyDescent="0.3">
      <c r="A7386" s="1" t="s">
        <v>16257</v>
      </c>
      <c r="B7386" s="2">
        <v>45178</v>
      </c>
      <c r="C7386">
        <v>-81081.710000000006</v>
      </c>
      <c r="D7386" s="1" t="s">
        <v>1478</v>
      </c>
      <c r="E7386" s="1" t="s">
        <v>1235</v>
      </c>
      <c r="F7386" s="1" t="s">
        <v>13</v>
      </c>
      <c r="G7386" s="1" t="s">
        <v>22</v>
      </c>
      <c r="H7386" s="1" t="s">
        <v>1479</v>
      </c>
      <c r="I7386" s="1" t="s">
        <v>1384</v>
      </c>
      <c r="J7386" s="1" t="s">
        <v>16258</v>
      </c>
      <c r="K7386" s="1" t="str">
        <f>IF(COUNTIF(Financial_Transactions[transaction_id],Financial_Transactions[[#This Row],[transaction_id]])&gt;1,"Yes","No")</f>
        <v>No</v>
      </c>
      <c r="L7386" s="1" t="str">
        <f>IF(Financial_Transactions[[#This Row],[customer_id]]&lt;&gt;"",(IF(COUNTIF(Customers[customer_id],Financial_Transactions[[#This Row],[customer_id]])&gt;0,"Valid","Invalid")),"")</f>
        <v/>
      </c>
      <c r="M7386" s="1" t="str">
        <f>IF(Financial_Transactions[[#This Row],[vendor_id]]&lt;&gt;"",IF(COUNTIF(Vendors[vendor_id],Financial_Transactions[[#This Row],[vendor_id]])&gt;0,"Valid","Invalid"),"")</f>
        <v>Valid</v>
      </c>
    </row>
    <row r="7387" spans="1:13" x14ac:dyDescent="0.3">
      <c r="A7387" s="1" t="s">
        <v>16259</v>
      </c>
      <c r="B7387" s="2">
        <v>45242</v>
      </c>
      <c r="C7387">
        <v>149279.72</v>
      </c>
      <c r="D7387" s="1" t="s">
        <v>1484</v>
      </c>
      <c r="E7387" s="1" t="s">
        <v>1500</v>
      </c>
      <c r="F7387" s="1" t="s">
        <v>13</v>
      </c>
      <c r="G7387" s="1" t="s">
        <v>9</v>
      </c>
      <c r="H7387" s="1" t="s">
        <v>230</v>
      </c>
      <c r="I7387" s="1" t="s">
        <v>1479</v>
      </c>
      <c r="J7387" s="1" t="s">
        <v>16260</v>
      </c>
      <c r="K7387" s="1" t="str">
        <f>IF(COUNTIF(Financial_Transactions[transaction_id],Financial_Transactions[[#This Row],[transaction_id]])&gt;1,"Yes","No")</f>
        <v>No</v>
      </c>
      <c r="L7387" s="1" t="str">
        <f>IF(Financial_Transactions[[#This Row],[customer_id]]&lt;&gt;"",(IF(COUNTIF(Customers[customer_id],Financial_Transactions[[#This Row],[customer_id]])&gt;0,"Valid","Invalid")),"")</f>
        <v>Valid</v>
      </c>
      <c r="M7387" s="1" t="str">
        <f>IF(Financial_Transactions[[#This Row],[vendor_id]]&lt;&gt;"",IF(COUNTIF(Vendors[vendor_id],Financial_Transactions[[#This Row],[vendor_id]])&gt;0,"Valid","Invalid"),"")</f>
        <v/>
      </c>
    </row>
    <row r="7388" spans="1:13" x14ac:dyDescent="0.3">
      <c r="A7388" s="1" t="s">
        <v>16261</v>
      </c>
      <c r="B7388" s="2">
        <v>44755</v>
      </c>
      <c r="C7388">
        <v>90633.2</v>
      </c>
      <c r="D7388" s="1" t="s">
        <v>1484</v>
      </c>
      <c r="E7388" s="1" t="s">
        <v>1488</v>
      </c>
      <c r="F7388" s="1" t="s">
        <v>13</v>
      </c>
      <c r="G7388" s="1" t="s">
        <v>22</v>
      </c>
      <c r="H7388" s="1" t="s">
        <v>518</v>
      </c>
      <c r="I7388" s="1" t="s">
        <v>1479</v>
      </c>
      <c r="J7388" s="1" t="s">
        <v>16262</v>
      </c>
      <c r="K7388" s="1" t="str">
        <f>IF(COUNTIF(Financial_Transactions[transaction_id],Financial_Transactions[[#This Row],[transaction_id]])&gt;1,"Yes","No")</f>
        <v>No</v>
      </c>
      <c r="L7388" s="1" t="str">
        <f>IF(Financial_Transactions[[#This Row],[customer_id]]&lt;&gt;"",(IF(COUNTIF(Customers[customer_id],Financial_Transactions[[#This Row],[customer_id]])&gt;0,"Valid","Invalid")),"")</f>
        <v>Valid</v>
      </c>
      <c r="M7388" s="1" t="str">
        <f>IF(Financial_Transactions[[#This Row],[vendor_id]]&lt;&gt;"",IF(COUNTIF(Vendors[vendor_id],Financial_Transactions[[#This Row],[vendor_id]])&gt;0,"Valid","Invalid"),"")</f>
        <v/>
      </c>
    </row>
    <row r="7389" spans="1:13" x14ac:dyDescent="0.3">
      <c r="A7389" s="1" t="s">
        <v>16263</v>
      </c>
      <c r="B7389" s="2">
        <v>44752</v>
      </c>
      <c r="C7389">
        <v>256197.84</v>
      </c>
      <c r="D7389" s="1" t="s">
        <v>1484</v>
      </c>
      <c r="E7389" s="1" t="s">
        <v>1485</v>
      </c>
      <c r="F7389" s="1" t="s">
        <v>19</v>
      </c>
      <c r="G7389" s="1" t="s">
        <v>22</v>
      </c>
      <c r="H7389" s="1" t="s">
        <v>168</v>
      </c>
      <c r="I7389" s="1" t="s">
        <v>1479</v>
      </c>
      <c r="J7389" s="1" t="s">
        <v>16264</v>
      </c>
      <c r="K7389" s="1" t="str">
        <f>IF(COUNTIF(Financial_Transactions[transaction_id],Financial_Transactions[[#This Row],[transaction_id]])&gt;1,"Yes","No")</f>
        <v>No</v>
      </c>
      <c r="L7389" s="1" t="str">
        <f>IF(Financial_Transactions[[#This Row],[customer_id]]&lt;&gt;"",(IF(COUNTIF(Customers[customer_id],Financial_Transactions[[#This Row],[customer_id]])&gt;0,"Valid","Invalid")),"")</f>
        <v>Valid</v>
      </c>
      <c r="M7389" s="1" t="str">
        <f>IF(Financial_Transactions[[#This Row],[vendor_id]]&lt;&gt;"",IF(COUNTIF(Vendors[vendor_id],Financial_Transactions[[#This Row],[vendor_id]])&gt;0,"Valid","Invalid"),"")</f>
        <v/>
      </c>
    </row>
    <row r="7390" spans="1:13" x14ac:dyDescent="0.3">
      <c r="A7390" s="1" t="s">
        <v>16265</v>
      </c>
      <c r="B7390" s="2">
        <v>44834</v>
      </c>
      <c r="C7390">
        <v>23534.09</v>
      </c>
      <c r="D7390" s="1" t="s">
        <v>1588</v>
      </c>
      <c r="E7390" s="1" t="s">
        <v>1588</v>
      </c>
      <c r="F7390" s="1" t="s">
        <v>19</v>
      </c>
      <c r="G7390" s="1" t="s">
        <v>22</v>
      </c>
      <c r="H7390" s="1" t="s">
        <v>1479</v>
      </c>
      <c r="I7390" s="1" t="s">
        <v>1479</v>
      </c>
      <c r="J7390" s="1" t="s">
        <v>16266</v>
      </c>
      <c r="K7390" s="1" t="str">
        <f>IF(COUNTIF(Financial_Transactions[transaction_id],Financial_Transactions[[#This Row],[transaction_id]])&gt;1,"Yes","No")</f>
        <v>No</v>
      </c>
      <c r="L7390" s="1" t="str">
        <f>IF(Financial_Transactions[[#This Row],[customer_id]]&lt;&gt;"",(IF(COUNTIF(Customers[customer_id],Financial_Transactions[[#This Row],[customer_id]])&gt;0,"Valid","Invalid")),"")</f>
        <v/>
      </c>
      <c r="M7390" s="1" t="str">
        <f>IF(Financial_Transactions[[#This Row],[vendor_id]]&lt;&gt;"",IF(COUNTIF(Vendors[vendor_id],Financial_Transactions[[#This Row],[vendor_id]])&gt;0,"Valid","Invalid"),"")</f>
        <v/>
      </c>
    </row>
    <row r="7391" spans="1:13" x14ac:dyDescent="0.3">
      <c r="A7391" s="1" t="s">
        <v>16267</v>
      </c>
      <c r="B7391" s="2">
        <v>44854</v>
      </c>
      <c r="C7391">
        <v>170530.51</v>
      </c>
      <c r="D7391" s="1" t="s">
        <v>1484</v>
      </c>
      <c r="E7391" s="1" t="s">
        <v>1500</v>
      </c>
      <c r="F7391" s="1" t="s">
        <v>13</v>
      </c>
      <c r="G7391" s="1" t="s">
        <v>14</v>
      </c>
      <c r="H7391" s="1" t="s">
        <v>394</v>
      </c>
      <c r="I7391" s="1" t="s">
        <v>1479</v>
      </c>
      <c r="J7391" s="1" t="s">
        <v>16268</v>
      </c>
      <c r="K7391" s="1" t="str">
        <f>IF(COUNTIF(Financial_Transactions[transaction_id],Financial_Transactions[[#This Row],[transaction_id]])&gt;1,"Yes","No")</f>
        <v>No</v>
      </c>
      <c r="L7391" s="1" t="str">
        <f>IF(Financial_Transactions[[#This Row],[customer_id]]&lt;&gt;"",(IF(COUNTIF(Customers[customer_id],Financial_Transactions[[#This Row],[customer_id]])&gt;0,"Valid","Invalid")),"")</f>
        <v>Valid</v>
      </c>
      <c r="M7391" s="1" t="str">
        <f>IF(Financial_Transactions[[#This Row],[vendor_id]]&lt;&gt;"",IF(COUNTIF(Vendors[vendor_id],Financial_Transactions[[#This Row],[vendor_id]])&gt;0,"Valid","Invalid"),"")</f>
        <v/>
      </c>
    </row>
    <row r="7392" spans="1:13" x14ac:dyDescent="0.3">
      <c r="A7392" s="1" t="s">
        <v>16269</v>
      </c>
      <c r="B7392" s="2">
        <v>45236</v>
      </c>
      <c r="C7392">
        <v>-60479.72</v>
      </c>
      <c r="D7392" s="1" t="s">
        <v>1478</v>
      </c>
      <c r="E7392" s="1" t="s">
        <v>1497</v>
      </c>
      <c r="F7392" s="1" t="s">
        <v>13</v>
      </c>
      <c r="G7392" s="1" t="s">
        <v>14</v>
      </c>
      <c r="H7392" s="1" t="s">
        <v>1479</v>
      </c>
      <c r="I7392" s="1" t="s">
        <v>1406</v>
      </c>
      <c r="J7392" s="1" t="s">
        <v>16270</v>
      </c>
      <c r="K7392" s="1" t="str">
        <f>IF(COUNTIF(Financial_Transactions[transaction_id],Financial_Transactions[[#This Row],[transaction_id]])&gt;1,"Yes","No")</f>
        <v>No</v>
      </c>
      <c r="L7392" s="1" t="str">
        <f>IF(Financial_Transactions[[#This Row],[customer_id]]&lt;&gt;"",(IF(COUNTIF(Customers[customer_id],Financial_Transactions[[#This Row],[customer_id]])&gt;0,"Valid","Invalid")),"")</f>
        <v/>
      </c>
      <c r="M7392" s="1" t="str">
        <f>IF(Financial_Transactions[[#This Row],[vendor_id]]&lt;&gt;"",IF(COUNTIF(Vendors[vendor_id],Financial_Transactions[[#This Row],[vendor_id]])&gt;0,"Valid","Invalid"),"")</f>
        <v>Valid</v>
      </c>
    </row>
    <row r="7393" spans="1:13" x14ac:dyDescent="0.3">
      <c r="A7393" s="1" t="s">
        <v>16271</v>
      </c>
      <c r="B7393" s="2">
        <v>45190</v>
      </c>
      <c r="C7393">
        <v>104229.37</v>
      </c>
      <c r="D7393" s="1" t="s">
        <v>1484</v>
      </c>
      <c r="E7393" s="1" t="s">
        <v>1485</v>
      </c>
      <c r="F7393" s="1" t="s">
        <v>8</v>
      </c>
      <c r="G7393" s="1" t="s">
        <v>14</v>
      </c>
      <c r="H7393" s="1" t="s">
        <v>260</v>
      </c>
      <c r="I7393" s="1" t="s">
        <v>1479</v>
      </c>
      <c r="J7393" s="1" t="s">
        <v>16272</v>
      </c>
      <c r="K7393" s="1" t="str">
        <f>IF(COUNTIF(Financial_Transactions[transaction_id],Financial_Transactions[[#This Row],[transaction_id]])&gt;1,"Yes","No")</f>
        <v>No</v>
      </c>
      <c r="L7393" s="1" t="str">
        <f>IF(Financial_Transactions[[#This Row],[customer_id]]&lt;&gt;"",(IF(COUNTIF(Customers[customer_id],Financial_Transactions[[#This Row],[customer_id]])&gt;0,"Valid","Invalid")),"")</f>
        <v>Valid</v>
      </c>
      <c r="M7393" s="1" t="str">
        <f>IF(Financial_Transactions[[#This Row],[vendor_id]]&lt;&gt;"",IF(COUNTIF(Vendors[vendor_id],Financial_Transactions[[#This Row],[vendor_id]])&gt;0,"Valid","Invalid"),"")</f>
        <v/>
      </c>
    </row>
    <row r="7394" spans="1:13" x14ac:dyDescent="0.3">
      <c r="A7394" s="1" t="s">
        <v>16273</v>
      </c>
      <c r="B7394" s="2">
        <v>44902</v>
      </c>
      <c r="C7394">
        <v>174109.9</v>
      </c>
      <c r="D7394" s="1" t="s">
        <v>1484</v>
      </c>
      <c r="E7394" s="1" t="s">
        <v>1485</v>
      </c>
      <c r="F7394" s="1" t="s">
        <v>13</v>
      </c>
      <c r="G7394" s="1" t="s">
        <v>14</v>
      </c>
      <c r="H7394" s="1" t="s">
        <v>15</v>
      </c>
      <c r="I7394" s="1" t="s">
        <v>1479</v>
      </c>
      <c r="J7394" s="1" t="s">
        <v>16274</v>
      </c>
      <c r="K7394" s="1" t="str">
        <f>IF(COUNTIF(Financial_Transactions[transaction_id],Financial_Transactions[[#This Row],[transaction_id]])&gt;1,"Yes","No")</f>
        <v>No</v>
      </c>
      <c r="L7394" s="1" t="str">
        <f>IF(Financial_Transactions[[#This Row],[customer_id]]&lt;&gt;"",(IF(COUNTIF(Customers[customer_id],Financial_Transactions[[#This Row],[customer_id]])&gt;0,"Valid","Invalid")),"")</f>
        <v>Valid</v>
      </c>
      <c r="M7394" s="1" t="str">
        <f>IF(Financial_Transactions[[#This Row],[vendor_id]]&lt;&gt;"",IF(COUNTIF(Vendors[vendor_id],Financial_Transactions[[#This Row],[vendor_id]])&gt;0,"Valid","Invalid"),"")</f>
        <v/>
      </c>
    </row>
    <row r="7395" spans="1:13" x14ac:dyDescent="0.3">
      <c r="A7395" s="1" t="s">
        <v>16275</v>
      </c>
      <c r="B7395" s="2">
        <v>45196</v>
      </c>
      <c r="C7395">
        <v>171160.72</v>
      </c>
      <c r="D7395" s="1" t="s">
        <v>1484</v>
      </c>
      <c r="E7395" s="1" t="s">
        <v>1485</v>
      </c>
      <c r="F7395" s="1" t="s">
        <v>8</v>
      </c>
      <c r="G7395" s="1" t="s">
        <v>9</v>
      </c>
      <c r="H7395" s="1" t="s">
        <v>140</v>
      </c>
      <c r="I7395" s="1" t="s">
        <v>1479</v>
      </c>
      <c r="J7395" s="1" t="s">
        <v>16276</v>
      </c>
      <c r="K7395" s="1" t="str">
        <f>IF(COUNTIF(Financial_Transactions[transaction_id],Financial_Transactions[[#This Row],[transaction_id]])&gt;1,"Yes","No")</f>
        <v>No</v>
      </c>
      <c r="L7395" s="1" t="str">
        <f>IF(Financial_Transactions[[#This Row],[customer_id]]&lt;&gt;"",(IF(COUNTIF(Customers[customer_id],Financial_Transactions[[#This Row],[customer_id]])&gt;0,"Valid","Invalid")),"")</f>
        <v>Valid</v>
      </c>
      <c r="M7395" s="1" t="str">
        <f>IF(Financial_Transactions[[#This Row],[vendor_id]]&lt;&gt;"",IF(COUNTIF(Vendors[vendor_id],Financial_Transactions[[#This Row],[vendor_id]])&gt;0,"Valid","Invalid"),"")</f>
        <v/>
      </c>
    </row>
    <row r="7396" spans="1:13" x14ac:dyDescent="0.3">
      <c r="A7396" s="1" t="s">
        <v>16277</v>
      </c>
      <c r="B7396" s="2">
        <v>45107</v>
      </c>
      <c r="C7396">
        <v>122100.36</v>
      </c>
      <c r="D7396" s="1" t="s">
        <v>1484</v>
      </c>
      <c r="E7396" s="1" t="s">
        <v>1500</v>
      </c>
      <c r="F7396" s="1" t="s">
        <v>19</v>
      </c>
      <c r="G7396" s="1" t="s">
        <v>22</v>
      </c>
      <c r="H7396" s="1" t="s">
        <v>82</v>
      </c>
      <c r="I7396" s="1" t="s">
        <v>1479</v>
      </c>
      <c r="J7396" s="1" t="s">
        <v>16278</v>
      </c>
      <c r="K7396" s="1" t="str">
        <f>IF(COUNTIF(Financial_Transactions[transaction_id],Financial_Transactions[[#This Row],[transaction_id]])&gt;1,"Yes","No")</f>
        <v>No</v>
      </c>
      <c r="L7396" s="1" t="str">
        <f>IF(Financial_Transactions[[#This Row],[customer_id]]&lt;&gt;"",(IF(COUNTIF(Customers[customer_id],Financial_Transactions[[#This Row],[customer_id]])&gt;0,"Valid","Invalid")),"")</f>
        <v>Valid</v>
      </c>
      <c r="M7396" s="1" t="str">
        <f>IF(Financial_Transactions[[#This Row],[vendor_id]]&lt;&gt;"",IF(COUNTIF(Vendors[vendor_id],Financial_Transactions[[#This Row],[vendor_id]])&gt;0,"Valid","Invalid"),"")</f>
        <v/>
      </c>
    </row>
    <row r="7397" spans="1:13" x14ac:dyDescent="0.3">
      <c r="A7397" s="1" t="s">
        <v>16279</v>
      </c>
      <c r="B7397" s="2">
        <v>44803</v>
      </c>
      <c r="C7397">
        <v>-52634.82</v>
      </c>
      <c r="D7397" s="1" t="s">
        <v>1478</v>
      </c>
      <c r="E7397" s="1" t="s">
        <v>1510</v>
      </c>
      <c r="F7397" s="1" t="s">
        <v>8</v>
      </c>
      <c r="G7397" s="1" t="s">
        <v>14</v>
      </c>
      <c r="H7397" s="1" t="s">
        <v>1479</v>
      </c>
      <c r="I7397" s="1" t="s">
        <v>1330</v>
      </c>
      <c r="J7397" s="1" t="s">
        <v>16280</v>
      </c>
      <c r="K7397" s="1" t="str">
        <f>IF(COUNTIF(Financial_Transactions[transaction_id],Financial_Transactions[[#This Row],[transaction_id]])&gt;1,"Yes","No")</f>
        <v>No</v>
      </c>
      <c r="L7397" s="1" t="str">
        <f>IF(Financial_Transactions[[#This Row],[customer_id]]&lt;&gt;"",(IF(COUNTIF(Customers[customer_id],Financial_Transactions[[#This Row],[customer_id]])&gt;0,"Valid","Invalid")),"")</f>
        <v/>
      </c>
      <c r="M7397" s="1" t="str">
        <f>IF(Financial_Transactions[[#This Row],[vendor_id]]&lt;&gt;"",IF(COUNTIF(Vendors[vendor_id],Financial_Transactions[[#This Row],[vendor_id]])&gt;0,"Valid","Invalid"),"")</f>
        <v>Valid</v>
      </c>
    </row>
    <row r="7398" spans="1:13" x14ac:dyDescent="0.3">
      <c r="A7398" s="1" t="s">
        <v>16281</v>
      </c>
      <c r="B7398" s="2">
        <v>45236</v>
      </c>
      <c r="C7398">
        <v>125053.8</v>
      </c>
      <c r="D7398" s="1" t="s">
        <v>1484</v>
      </c>
      <c r="E7398" s="1" t="s">
        <v>1485</v>
      </c>
      <c r="F7398" s="1" t="s">
        <v>8</v>
      </c>
      <c r="G7398" s="1" t="s">
        <v>14</v>
      </c>
      <c r="H7398" s="1" t="s">
        <v>220</v>
      </c>
      <c r="I7398" s="1" t="s">
        <v>1479</v>
      </c>
      <c r="J7398" s="1" t="s">
        <v>16282</v>
      </c>
      <c r="K7398" s="1" t="str">
        <f>IF(COUNTIF(Financial_Transactions[transaction_id],Financial_Transactions[[#This Row],[transaction_id]])&gt;1,"Yes","No")</f>
        <v>No</v>
      </c>
      <c r="L7398" s="1" t="str">
        <f>IF(Financial_Transactions[[#This Row],[customer_id]]&lt;&gt;"",(IF(COUNTIF(Customers[customer_id],Financial_Transactions[[#This Row],[customer_id]])&gt;0,"Valid","Invalid")),"")</f>
        <v>Valid</v>
      </c>
      <c r="M7398" s="1" t="str">
        <f>IF(Financial_Transactions[[#This Row],[vendor_id]]&lt;&gt;"",IF(COUNTIF(Vendors[vendor_id],Financial_Transactions[[#This Row],[vendor_id]])&gt;0,"Valid","Invalid"),"")</f>
        <v/>
      </c>
    </row>
    <row r="7399" spans="1:13" x14ac:dyDescent="0.3">
      <c r="A7399" s="1" t="s">
        <v>16283</v>
      </c>
      <c r="B7399" s="2">
        <v>44945</v>
      </c>
      <c r="C7399">
        <v>-74006.42</v>
      </c>
      <c r="D7399" s="1" t="s">
        <v>1478</v>
      </c>
      <c r="E7399" s="1" t="s">
        <v>1250</v>
      </c>
      <c r="F7399" s="1" t="s">
        <v>13</v>
      </c>
      <c r="G7399" s="1" t="s">
        <v>25</v>
      </c>
      <c r="H7399" s="1" t="s">
        <v>1479</v>
      </c>
      <c r="I7399" s="1" t="s">
        <v>1398</v>
      </c>
      <c r="J7399" s="1" t="s">
        <v>16284</v>
      </c>
      <c r="K7399" s="1" t="str">
        <f>IF(COUNTIF(Financial_Transactions[transaction_id],Financial_Transactions[[#This Row],[transaction_id]])&gt;1,"Yes","No")</f>
        <v>No</v>
      </c>
      <c r="L7399" s="1" t="str">
        <f>IF(Financial_Transactions[[#This Row],[customer_id]]&lt;&gt;"",(IF(COUNTIF(Customers[customer_id],Financial_Transactions[[#This Row],[customer_id]])&gt;0,"Valid","Invalid")),"")</f>
        <v/>
      </c>
      <c r="M7399" s="1" t="str">
        <f>IF(Financial_Transactions[[#This Row],[vendor_id]]&lt;&gt;"",IF(COUNTIF(Vendors[vendor_id],Financial_Transactions[[#This Row],[vendor_id]])&gt;0,"Valid","Invalid"),"")</f>
        <v>Valid</v>
      </c>
    </row>
    <row r="7400" spans="1:13" x14ac:dyDescent="0.3">
      <c r="A7400" s="1" t="s">
        <v>16285</v>
      </c>
      <c r="B7400" s="2">
        <v>44943</v>
      </c>
      <c r="C7400">
        <v>-12208.03</v>
      </c>
      <c r="D7400" s="1" t="s">
        <v>1478</v>
      </c>
      <c r="E7400" s="1" t="s">
        <v>1510</v>
      </c>
      <c r="F7400" s="1" t="s">
        <v>8</v>
      </c>
      <c r="G7400" s="1" t="s">
        <v>9</v>
      </c>
      <c r="H7400" s="1" t="s">
        <v>1479</v>
      </c>
      <c r="I7400" s="1" t="s">
        <v>1301</v>
      </c>
      <c r="J7400" s="1" t="s">
        <v>16286</v>
      </c>
      <c r="K7400" s="1" t="str">
        <f>IF(COUNTIF(Financial_Transactions[transaction_id],Financial_Transactions[[#This Row],[transaction_id]])&gt;1,"Yes","No")</f>
        <v>No</v>
      </c>
      <c r="L7400" s="1" t="str">
        <f>IF(Financial_Transactions[[#This Row],[customer_id]]&lt;&gt;"",(IF(COUNTIF(Customers[customer_id],Financial_Transactions[[#This Row],[customer_id]])&gt;0,"Valid","Invalid")),"")</f>
        <v/>
      </c>
      <c r="M7400" s="1" t="str">
        <f>IF(Financial_Transactions[[#This Row],[vendor_id]]&lt;&gt;"",IF(COUNTIF(Vendors[vendor_id],Financial_Transactions[[#This Row],[vendor_id]])&gt;0,"Valid","Invalid"),"")</f>
        <v>Valid</v>
      </c>
    </row>
    <row r="7401" spans="1:13" x14ac:dyDescent="0.3">
      <c r="A7401" s="1" t="s">
        <v>16287</v>
      </c>
      <c r="B7401" s="2">
        <v>45022</v>
      </c>
      <c r="C7401">
        <v>21659.38</v>
      </c>
      <c r="D7401" s="1" t="s">
        <v>1505</v>
      </c>
      <c r="E7401" s="1" t="s">
        <v>1505</v>
      </c>
      <c r="F7401" s="1" t="s">
        <v>8</v>
      </c>
      <c r="G7401" s="1" t="s">
        <v>9</v>
      </c>
      <c r="H7401" s="1" t="s">
        <v>1479</v>
      </c>
      <c r="I7401" s="1" t="s">
        <v>1479</v>
      </c>
      <c r="J7401" s="1" t="s">
        <v>16288</v>
      </c>
      <c r="K7401" s="1" t="str">
        <f>IF(COUNTIF(Financial_Transactions[transaction_id],Financial_Transactions[[#This Row],[transaction_id]])&gt;1,"Yes","No")</f>
        <v>No</v>
      </c>
      <c r="L7401" s="1" t="str">
        <f>IF(Financial_Transactions[[#This Row],[customer_id]]&lt;&gt;"",(IF(COUNTIF(Customers[customer_id],Financial_Transactions[[#This Row],[customer_id]])&gt;0,"Valid","Invalid")),"")</f>
        <v/>
      </c>
      <c r="M7401" s="1" t="str">
        <f>IF(Financial_Transactions[[#This Row],[vendor_id]]&lt;&gt;"",IF(COUNTIF(Vendors[vendor_id],Financial_Transactions[[#This Row],[vendor_id]])&gt;0,"Valid","Invalid"),"")</f>
        <v/>
      </c>
    </row>
    <row r="7402" spans="1:13" x14ac:dyDescent="0.3">
      <c r="A7402" s="1" t="s">
        <v>16289</v>
      </c>
      <c r="B7402" s="2">
        <v>44630</v>
      </c>
      <c r="C7402">
        <v>-56824.19</v>
      </c>
      <c r="D7402" s="1" t="s">
        <v>1478</v>
      </c>
      <c r="E7402" s="1" t="s">
        <v>1250</v>
      </c>
      <c r="F7402" s="1" t="s">
        <v>8</v>
      </c>
      <c r="G7402" s="1" t="s">
        <v>9</v>
      </c>
      <c r="H7402" s="1" t="s">
        <v>1479</v>
      </c>
      <c r="I7402" s="1" t="s">
        <v>1420</v>
      </c>
      <c r="J7402" s="1" t="s">
        <v>16290</v>
      </c>
      <c r="K7402" s="1" t="str">
        <f>IF(COUNTIF(Financial_Transactions[transaction_id],Financial_Transactions[[#This Row],[transaction_id]])&gt;1,"Yes","No")</f>
        <v>No</v>
      </c>
      <c r="L7402" s="1" t="str">
        <f>IF(Financial_Transactions[[#This Row],[customer_id]]&lt;&gt;"",(IF(COUNTIF(Customers[customer_id],Financial_Transactions[[#This Row],[customer_id]])&gt;0,"Valid","Invalid")),"")</f>
        <v/>
      </c>
      <c r="M7402" s="1" t="str">
        <f>IF(Financial_Transactions[[#This Row],[vendor_id]]&lt;&gt;"",IF(COUNTIF(Vendors[vendor_id],Financial_Transactions[[#This Row],[vendor_id]])&gt;0,"Valid","Invalid"),"")</f>
        <v>Valid</v>
      </c>
    </row>
    <row r="7403" spans="1:13" x14ac:dyDescent="0.3">
      <c r="A7403" s="1" t="s">
        <v>16291</v>
      </c>
      <c r="B7403" s="2">
        <v>44587</v>
      </c>
      <c r="C7403">
        <v>137766.24</v>
      </c>
      <c r="D7403" s="1" t="s">
        <v>1484</v>
      </c>
      <c r="E7403" s="1" t="s">
        <v>1485</v>
      </c>
      <c r="F7403" s="1" t="s">
        <v>19</v>
      </c>
      <c r="G7403" s="1" t="s">
        <v>25</v>
      </c>
      <c r="H7403" s="1" t="s">
        <v>436</v>
      </c>
      <c r="I7403" s="1" t="s">
        <v>1479</v>
      </c>
      <c r="J7403" s="1" t="s">
        <v>16292</v>
      </c>
      <c r="K7403" s="1" t="str">
        <f>IF(COUNTIF(Financial_Transactions[transaction_id],Financial_Transactions[[#This Row],[transaction_id]])&gt;1,"Yes","No")</f>
        <v>No</v>
      </c>
      <c r="L7403" s="1" t="str">
        <f>IF(Financial_Transactions[[#This Row],[customer_id]]&lt;&gt;"",(IF(COUNTIF(Customers[customer_id],Financial_Transactions[[#This Row],[customer_id]])&gt;0,"Valid","Invalid")),"")</f>
        <v>Valid</v>
      </c>
      <c r="M7403" s="1" t="str">
        <f>IF(Financial_Transactions[[#This Row],[vendor_id]]&lt;&gt;"",IF(COUNTIF(Vendors[vendor_id],Financial_Transactions[[#This Row],[vendor_id]])&gt;0,"Valid","Invalid"),"")</f>
        <v/>
      </c>
    </row>
    <row r="7404" spans="1:13" x14ac:dyDescent="0.3">
      <c r="A7404" s="1" t="s">
        <v>16293</v>
      </c>
      <c r="B7404" s="2">
        <v>45151</v>
      </c>
      <c r="C7404">
        <v>-79240.740000000005</v>
      </c>
      <c r="D7404" s="1" t="s">
        <v>1478</v>
      </c>
      <c r="E7404" s="1" t="s">
        <v>1497</v>
      </c>
      <c r="F7404" s="1" t="s">
        <v>19</v>
      </c>
      <c r="G7404" s="1" t="s">
        <v>25</v>
      </c>
      <c r="H7404" s="1" t="s">
        <v>1479</v>
      </c>
      <c r="I7404" s="1" t="s">
        <v>1279</v>
      </c>
      <c r="J7404" s="1" t="s">
        <v>16294</v>
      </c>
      <c r="K7404" s="1" t="str">
        <f>IF(COUNTIF(Financial_Transactions[transaction_id],Financial_Transactions[[#This Row],[transaction_id]])&gt;1,"Yes","No")</f>
        <v>No</v>
      </c>
      <c r="L7404" s="1" t="str">
        <f>IF(Financial_Transactions[[#This Row],[customer_id]]&lt;&gt;"",(IF(COUNTIF(Customers[customer_id],Financial_Transactions[[#This Row],[customer_id]])&gt;0,"Valid","Invalid")),"")</f>
        <v/>
      </c>
      <c r="M7404" s="1" t="str">
        <f>IF(Financial_Transactions[[#This Row],[vendor_id]]&lt;&gt;"",IF(COUNTIF(Vendors[vendor_id],Financial_Transactions[[#This Row],[vendor_id]])&gt;0,"Valid","Invalid"),"")</f>
        <v>Valid</v>
      </c>
    </row>
    <row r="7405" spans="1:13" x14ac:dyDescent="0.3">
      <c r="A7405" s="1" t="s">
        <v>16295</v>
      </c>
      <c r="B7405" s="2">
        <v>45184</v>
      </c>
      <c r="C7405">
        <v>236842.81</v>
      </c>
      <c r="D7405" s="1" t="s">
        <v>1484</v>
      </c>
      <c r="E7405" s="1" t="s">
        <v>1485</v>
      </c>
      <c r="F7405" s="1" t="s">
        <v>19</v>
      </c>
      <c r="G7405" s="1" t="s">
        <v>14</v>
      </c>
      <c r="H7405" s="1" t="s">
        <v>372</v>
      </c>
      <c r="I7405" s="1" t="s">
        <v>1479</v>
      </c>
      <c r="J7405" s="1" t="s">
        <v>16296</v>
      </c>
      <c r="K7405" s="1" t="str">
        <f>IF(COUNTIF(Financial_Transactions[transaction_id],Financial_Transactions[[#This Row],[transaction_id]])&gt;1,"Yes","No")</f>
        <v>No</v>
      </c>
      <c r="L7405" s="1" t="str">
        <f>IF(Financial_Transactions[[#This Row],[customer_id]]&lt;&gt;"",(IF(COUNTIF(Customers[customer_id],Financial_Transactions[[#This Row],[customer_id]])&gt;0,"Valid","Invalid")),"")</f>
        <v>Valid</v>
      </c>
      <c r="M7405" s="1" t="str">
        <f>IF(Financial_Transactions[[#This Row],[vendor_id]]&lt;&gt;"",IF(COUNTIF(Vendors[vendor_id],Financial_Transactions[[#This Row],[vendor_id]])&gt;0,"Valid","Invalid"),"")</f>
        <v/>
      </c>
    </row>
    <row r="7406" spans="1:13" x14ac:dyDescent="0.3">
      <c r="A7406" s="1" t="s">
        <v>16297</v>
      </c>
      <c r="B7406" s="2">
        <v>44784</v>
      </c>
      <c r="C7406">
        <v>27548.400000000001</v>
      </c>
      <c r="D7406" s="1" t="s">
        <v>1588</v>
      </c>
      <c r="E7406" s="1" t="s">
        <v>1588</v>
      </c>
      <c r="F7406" s="1" t="s">
        <v>8</v>
      </c>
      <c r="G7406" s="1" t="s">
        <v>14</v>
      </c>
      <c r="H7406" s="1" t="s">
        <v>1479</v>
      </c>
      <c r="I7406" s="1" t="s">
        <v>1479</v>
      </c>
      <c r="J7406" s="1" t="s">
        <v>16298</v>
      </c>
      <c r="K7406" s="1" t="str">
        <f>IF(COUNTIF(Financial_Transactions[transaction_id],Financial_Transactions[[#This Row],[transaction_id]])&gt;1,"Yes","No")</f>
        <v>No</v>
      </c>
      <c r="L7406" s="1" t="str">
        <f>IF(Financial_Transactions[[#This Row],[customer_id]]&lt;&gt;"",(IF(COUNTIF(Customers[customer_id],Financial_Transactions[[#This Row],[customer_id]])&gt;0,"Valid","Invalid")),"")</f>
        <v/>
      </c>
      <c r="M7406" s="1" t="str">
        <f>IF(Financial_Transactions[[#This Row],[vendor_id]]&lt;&gt;"",IF(COUNTIF(Vendors[vendor_id],Financial_Transactions[[#This Row],[vendor_id]])&gt;0,"Valid","Invalid"),"")</f>
        <v/>
      </c>
    </row>
    <row r="7407" spans="1:13" x14ac:dyDescent="0.3">
      <c r="A7407" s="1" t="s">
        <v>16299</v>
      </c>
      <c r="B7407" s="2">
        <v>44913</v>
      </c>
      <c r="C7407">
        <v>-61317.51</v>
      </c>
      <c r="D7407" s="1" t="s">
        <v>1478</v>
      </c>
      <c r="E7407" s="1" t="s">
        <v>1535</v>
      </c>
      <c r="F7407" s="1" t="s">
        <v>19</v>
      </c>
      <c r="G7407" s="1" t="s">
        <v>9</v>
      </c>
      <c r="H7407" s="1" t="s">
        <v>1479</v>
      </c>
      <c r="I7407" s="1" t="s">
        <v>1275</v>
      </c>
      <c r="J7407" s="1" t="s">
        <v>16300</v>
      </c>
      <c r="K7407" s="1" t="str">
        <f>IF(COUNTIF(Financial_Transactions[transaction_id],Financial_Transactions[[#This Row],[transaction_id]])&gt;1,"Yes","No")</f>
        <v>No</v>
      </c>
      <c r="L7407" s="1" t="str">
        <f>IF(Financial_Transactions[[#This Row],[customer_id]]&lt;&gt;"",(IF(COUNTIF(Customers[customer_id],Financial_Transactions[[#This Row],[customer_id]])&gt;0,"Valid","Invalid")),"")</f>
        <v/>
      </c>
      <c r="M7407" s="1" t="str">
        <f>IF(Financial_Transactions[[#This Row],[vendor_id]]&lt;&gt;"",IF(COUNTIF(Vendors[vendor_id],Financial_Transactions[[#This Row],[vendor_id]])&gt;0,"Valid","Invalid"),"")</f>
        <v>Valid</v>
      </c>
    </row>
    <row r="7408" spans="1:13" x14ac:dyDescent="0.3">
      <c r="A7408" s="1" t="s">
        <v>16301</v>
      </c>
      <c r="B7408" s="2">
        <v>44751</v>
      </c>
      <c r="C7408">
        <v>99328.42</v>
      </c>
      <c r="D7408" s="1" t="s">
        <v>1484</v>
      </c>
      <c r="E7408" s="1" t="s">
        <v>1488</v>
      </c>
      <c r="F7408" s="1" t="s">
        <v>19</v>
      </c>
      <c r="G7408" s="1" t="s">
        <v>25</v>
      </c>
      <c r="H7408" s="1" t="s">
        <v>300</v>
      </c>
      <c r="I7408" s="1" t="s">
        <v>1479</v>
      </c>
      <c r="J7408" s="1" t="s">
        <v>16302</v>
      </c>
      <c r="K7408" s="1" t="str">
        <f>IF(COUNTIF(Financial_Transactions[transaction_id],Financial_Transactions[[#This Row],[transaction_id]])&gt;1,"Yes","No")</f>
        <v>No</v>
      </c>
      <c r="L7408" s="1" t="str">
        <f>IF(Financial_Transactions[[#This Row],[customer_id]]&lt;&gt;"",(IF(COUNTIF(Customers[customer_id],Financial_Transactions[[#This Row],[customer_id]])&gt;0,"Valid","Invalid")),"")</f>
        <v>Valid</v>
      </c>
      <c r="M7408" s="1" t="str">
        <f>IF(Financial_Transactions[[#This Row],[vendor_id]]&lt;&gt;"",IF(COUNTIF(Vendors[vendor_id],Financial_Transactions[[#This Row],[vendor_id]])&gt;0,"Valid","Invalid"),"")</f>
        <v/>
      </c>
    </row>
    <row r="7409" spans="1:13" x14ac:dyDescent="0.3">
      <c r="A7409" s="1" t="s">
        <v>16303</v>
      </c>
      <c r="B7409" s="2">
        <v>44914</v>
      </c>
      <c r="C7409">
        <v>137147.51</v>
      </c>
      <c r="D7409" s="1" t="s">
        <v>1484</v>
      </c>
      <c r="E7409" s="1" t="s">
        <v>1488</v>
      </c>
      <c r="F7409" s="1" t="s">
        <v>8</v>
      </c>
      <c r="G7409" s="1" t="s">
        <v>14</v>
      </c>
      <c r="H7409" s="1" t="s">
        <v>442</v>
      </c>
      <c r="I7409" s="1" t="s">
        <v>1479</v>
      </c>
      <c r="J7409" s="1" t="s">
        <v>16304</v>
      </c>
      <c r="K7409" s="1" t="str">
        <f>IF(COUNTIF(Financial_Transactions[transaction_id],Financial_Transactions[[#This Row],[transaction_id]])&gt;1,"Yes","No")</f>
        <v>No</v>
      </c>
      <c r="L7409" s="1" t="str">
        <f>IF(Financial_Transactions[[#This Row],[customer_id]]&lt;&gt;"",(IF(COUNTIF(Customers[customer_id],Financial_Transactions[[#This Row],[customer_id]])&gt;0,"Valid","Invalid")),"")</f>
        <v>Valid</v>
      </c>
      <c r="M7409" s="1" t="str">
        <f>IF(Financial_Transactions[[#This Row],[vendor_id]]&lt;&gt;"",IF(COUNTIF(Vendors[vendor_id],Financial_Transactions[[#This Row],[vendor_id]])&gt;0,"Valid","Invalid"),"")</f>
        <v/>
      </c>
    </row>
    <row r="7410" spans="1:13" x14ac:dyDescent="0.3">
      <c r="A7410" s="1" t="s">
        <v>16305</v>
      </c>
      <c r="B7410" s="2">
        <v>45213</v>
      </c>
      <c r="C7410">
        <v>-55490.19</v>
      </c>
      <c r="D7410" s="1" t="s">
        <v>1478</v>
      </c>
      <c r="E7410" s="1" t="s">
        <v>1510</v>
      </c>
      <c r="F7410" s="1" t="s">
        <v>8</v>
      </c>
      <c r="G7410" s="1" t="s">
        <v>25</v>
      </c>
      <c r="H7410" s="1" t="s">
        <v>1479</v>
      </c>
      <c r="I7410" s="1" t="s">
        <v>1456</v>
      </c>
      <c r="J7410" s="1" t="s">
        <v>16306</v>
      </c>
      <c r="K7410" s="1" t="str">
        <f>IF(COUNTIF(Financial_Transactions[transaction_id],Financial_Transactions[[#This Row],[transaction_id]])&gt;1,"Yes","No")</f>
        <v>No</v>
      </c>
      <c r="L7410" s="1" t="str">
        <f>IF(Financial_Transactions[[#This Row],[customer_id]]&lt;&gt;"",(IF(COUNTIF(Customers[customer_id],Financial_Transactions[[#This Row],[customer_id]])&gt;0,"Valid","Invalid")),"")</f>
        <v/>
      </c>
      <c r="M7410" s="1" t="str">
        <f>IF(Financial_Transactions[[#This Row],[vendor_id]]&lt;&gt;"",IF(COUNTIF(Vendors[vendor_id],Financial_Transactions[[#This Row],[vendor_id]])&gt;0,"Valid","Invalid"),"")</f>
        <v>Valid</v>
      </c>
    </row>
    <row r="7411" spans="1:13" x14ac:dyDescent="0.3">
      <c r="A7411" s="1" t="s">
        <v>16307</v>
      </c>
      <c r="B7411" s="2">
        <v>45219</v>
      </c>
      <c r="C7411">
        <v>11922.66</v>
      </c>
      <c r="D7411" s="1" t="s">
        <v>1505</v>
      </c>
      <c r="E7411" s="1" t="s">
        <v>1505</v>
      </c>
      <c r="F7411" s="1" t="s">
        <v>8</v>
      </c>
      <c r="G7411" s="1" t="s">
        <v>14</v>
      </c>
      <c r="H7411" s="1" t="s">
        <v>1479</v>
      </c>
      <c r="I7411" s="1" t="s">
        <v>1479</v>
      </c>
      <c r="J7411" s="1" t="s">
        <v>16308</v>
      </c>
      <c r="K7411" s="1" t="str">
        <f>IF(COUNTIF(Financial_Transactions[transaction_id],Financial_Transactions[[#This Row],[transaction_id]])&gt;1,"Yes","No")</f>
        <v>No</v>
      </c>
      <c r="L7411" s="1" t="str">
        <f>IF(Financial_Transactions[[#This Row],[customer_id]]&lt;&gt;"",(IF(COUNTIF(Customers[customer_id],Financial_Transactions[[#This Row],[customer_id]])&gt;0,"Valid","Invalid")),"")</f>
        <v/>
      </c>
      <c r="M7411" s="1" t="str">
        <f>IF(Financial_Transactions[[#This Row],[vendor_id]]&lt;&gt;"",IF(COUNTIF(Vendors[vendor_id],Financial_Transactions[[#This Row],[vendor_id]])&gt;0,"Valid","Invalid"),"")</f>
        <v/>
      </c>
    </row>
    <row r="7412" spans="1:13" x14ac:dyDescent="0.3">
      <c r="A7412" s="1" t="s">
        <v>16309</v>
      </c>
      <c r="B7412" s="2">
        <v>44862</v>
      </c>
      <c r="C7412">
        <v>-58257.16</v>
      </c>
      <c r="D7412" s="1" t="s">
        <v>1478</v>
      </c>
      <c r="E7412" s="1" t="s">
        <v>1225</v>
      </c>
      <c r="F7412" s="1" t="s">
        <v>13</v>
      </c>
      <c r="G7412" s="1" t="s">
        <v>22</v>
      </c>
      <c r="H7412" s="1" t="s">
        <v>1479</v>
      </c>
      <c r="I7412" s="1" t="s">
        <v>1418</v>
      </c>
      <c r="J7412" s="1" t="s">
        <v>16310</v>
      </c>
      <c r="K7412" s="1" t="str">
        <f>IF(COUNTIF(Financial_Transactions[transaction_id],Financial_Transactions[[#This Row],[transaction_id]])&gt;1,"Yes","No")</f>
        <v>No</v>
      </c>
      <c r="L7412" s="1" t="str">
        <f>IF(Financial_Transactions[[#This Row],[customer_id]]&lt;&gt;"",(IF(COUNTIF(Customers[customer_id],Financial_Transactions[[#This Row],[customer_id]])&gt;0,"Valid","Invalid")),"")</f>
        <v/>
      </c>
      <c r="M7412" s="1" t="str">
        <f>IF(Financial_Transactions[[#This Row],[vendor_id]]&lt;&gt;"",IF(COUNTIF(Vendors[vendor_id],Financial_Transactions[[#This Row],[vendor_id]])&gt;0,"Valid","Invalid"),"")</f>
        <v>Valid</v>
      </c>
    </row>
    <row r="7413" spans="1:13" x14ac:dyDescent="0.3">
      <c r="A7413" s="1" t="s">
        <v>16311</v>
      </c>
      <c r="B7413" s="2">
        <v>45011</v>
      </c>
      <c r="C7413">
        <v>101131.67</v>
      </c>
      <c r="D7413" s="1" t="s">
        <v>1484</v>
      </c>
      <c r="E7413" s="1" t="s">
        <v>1500</v>
      </c>
      <c r="F7413" s="1" t="s">
        <v>13</v>
      </c>
      <c r="G7413" s="1" t="s">
        <v>14</v>
      </c>
      <c r="H7413" s="1" t="s">
        <v>754</v>
      </c>
      <c r="I7413" s="1" t="s">
        <v>1479</v>
      </c>
      <c r="J7413" s="1" t="s">
        <v>16312</v>
      </c>
      <c r="K7413" s="1" t="str">
        <f>IF(COUNTIF(Financial_Transactions[transaction_id],Financial_Transactions[[#This Row],[transaction_id]])&gt;1,"Yes","No")</f>
        <v>No</v>
      </c>
      <c r="L7413" s="1" t="str">
        <f>IF(Financial_Transactions[[#This Row],[customer_id]]&lt;&gt;"",(IF(COUNTIF(Customers[customer_id],Financial_Transactions[[#This Row],[customer_id]])&gt;0,"Valid","Invalid")),"")</f>
        <v>Valid</v>
      </c>
      <c r="M7413" s="1" t="str">
        <f>IF(Financial_Transactions[[#This Row],[vendor_id]]&lt;&gt;"",IF(COUNTIF(Vendors[vendor_id],Financial_Transactions[[#This Row],[vendor_id]])&gt;0,"Valid","Invalid"),"")</f>
        <v/>
      </c>
    </row>
    <row r="7414" spans="1:13" x14ac:dyDescent="0.3">
      <c r="A7414" s="1" t="s">
        <v>16313</v>
      </c>
      <c r="B7414" s="2">
        <v>44871</v>
      </c>
      <c r="C7414">
        <v>153683.29999999999</v>
      </c>
      <c r="D7414" s="1" t="s">
        <v>1484</v>
      </c>
      <c r="E7414" s="1" t="s">
        <v>1500</v>
      </c>
      <c r="F7414" s="1" t="s">
        <v>13</v>
      </c>
      <c r="G7414" s="1" t="s">
        <v>9</v>
      </c>
      <c r="H7414" s="1" t="s">
        <v>126</v>
      </c>
      <c r="I7414" s="1" t="s">
        <v>1479</v>
      </c>
      <c r="J7414" s="1" t="s">
        <v>16314</v>
      </c>
      <c r="K7414" s="1" t="str">
        <f>IF(COUNTIF(Financial_Transactions[transaction_id],Financial_Transactions[[#This Row],[transaction_id]])&gt;1,"Yes","No")</f>
        <v>No</v>
      </c>
      <c r="L7414" s="1" t="str">
        <f>IF(Financial_Transactions[[#This Row],[customer_id]]&lt;&gt;"",(IF(COUNTIF(Customers[customer_id],Financial_Transactions[[#This Row],[customer_id]])&gt;0,"Valid","Invalid")),"")</f>
        <v>Valid</v>
      </c>
      <c r="M7414" s="1" t="str">
        <f>IF(Financial_Transactions[[#This Row],[vendor_id]]&lt;&gt;"",IF(COUNTIF(Vendors[vendor_id],Financial_Transactions[[#This Row],[vendor_id]])&gt;0,"Valid","Invalid"),"")</f>
        <v/>
      </c>
    </row>
    <row r="7415" spans="1:13" x14ac:dyDescent="0.3">
      <c r="A7415" s="1" t="s">
        <v>16315</v>
      </c>
      <c r="B7415" s="2">
        <v>45169</v>
      </c>
      <c r="C7415">
        <v>-12585.51</v>
      </c>
      <c r="D7415" s="1" t="s">
        <v>1478</v>
      </c>
      <c r="E7415" s="1" t="s">
        <v>1235</v>
      </c>
      <c r="F7415" s="1" t="s">
        <v>8</v>
      </c>
      <c r="G7415" s="1" t="s">
        <v>25</v>
      </c>
      <c r="H7415" s="1" t="s">
        <v>1479</v>
      </c>
      <c r="I7415" s="1" t="s">
        <v>1462</v>
      </c>
      <c r="J7415" s="1" t="s">
        <v>16316</v>
      </c>
      <c r="K7415" s="1" t="str">
        <f>IF(COUNTIF(Financial_Transactions[transaction_id],Financial_Transactions[[#This Row],[transaction_id]])&gt;1,"Yes","No")</f>
        <v>No</v>
      </c>
      <c r="L7415" s="1" t="str">
        <f>IF(Financial_Transactions[[#This Row],[customer_id]]&lt;&gt;"",(IF(COUNTIF(Customers[customer_id],Financial_Transactions[[#This Row],[customer_id]])&gt;0,"Valid","Invalid")),"")</f>
        <v/>
      </c>
      <c r="M7415" s="1" t="str">
        <f>IF(Financial_Transactions[[#This Row],[vendor_id]]&lt;&gt;"",IF(COUNTIF(Vendors[vendor_id],Financial_Transactions[[#This Row],[vendor_id]])&gt;0,"Valid","Invalid"),"")</f>
        <v>Valid</v>
      </c>
    </row>
    <row r="7416" spans="1:13" x14ac:dyDescent="0.3">
      <c r="A7416" s="1" t="s">
        <v>16317</v>
      </c>
      <c r="B7416" s="2">
        <v>44610</v>
      </c>
      <c r="C7416">
        <v>-31235.200000000001</v>
      </c>
      <c r="D7416" s="1" t="s">
        <v>1478</v>
      </c>
      <c r="E7416" s="1" t="s">
        <v>1250</v>
      </c>
      <c r="F7416" s="1" t="s">
        <v>19</v>
      </c>
      <c r="G7416" s="1" t="s">
        <v>14</v>
      </c>
      <c r="H7416" s="1" t="s">
        <v>1479</v>
      </c>
      <c r="I7416" s="1" t="s">
        <v>1440</v>
      </c>
      <c r="J7416" s="1" t="s">
        <v>16318</v>
      </c>
      <c r="K7416" s="1" t="str">
        <f>IF(COUNTIF(Financial_Transactions[transaction_id],Financial_Transactions[[#This Row],[transaction_id]])&gt;1,"Yes","No")</f>
        <v>No</v>
      </c>
      <c r="L7416" s="1" t="str">
        <f>IF(Financial_Transactions[[#This Row],[customer_id]]&lt;&gt;"",(IF(COUNTIF(Customers[customer_id],Financial_Transactions[[#This Row],[customer_id]])&gt;0,"Valid","Invalid")),"")</f>
        <v/>
      </c>
      <c r="M7416" s="1" t="str">
        <f>IF(Financial_Transactions[[#This Row],[vendor_id]]&lt;&gt;"",IF(COUNTIF(Vendors[vendor_id],Financial_Transactions[[#This Row],[vendor_id]])&gt;0,"Valid","Invalid"),"")</f>
        <v>Valid</v>
      </c>
    </row>
    <row r="7417" spans="1:13" x14ac:dyDescent="0.3">
      <c r="A7417" s="1" t="s">
        <v>16319</v>
      </c>
      <c r="B7417" s="2">
        <v>44958</v>
      </c>
      <c r="C7417">
        <v>-61686.62</v>
      </c>
      <c r="D7417" s="1" t="s">
        <v>1478</v>
      </c>
      <c r="E7417" s="1" t="s">
        <v>1235</v>
      </c>
      <c r="F7417" s="1" t="s">
        <v>8</v>
      </c>
      <c r="G7417" s="1" t="s">
        <v>25</v>
      </c>
      <c r="H7417" s="1" t="s">
        <v>1479</v>
      </c>
      <c r="I7417" s="1" t="s">
        <v>1233</v>
      </c>
      <c r="J7417" s="1" t="s">
        <v>16320</v>
      </c>
      <c r="K7417" s="1" t="str">
        <f>IF(COUNTIF(Financial_Transactions[transaction_id],Financial_Transactions[[#This Row],[transaction_id]])&gt;1,"Yes","No")</f>
        <v>No</v>
      </c>
      <c r="L7417" s="1" t="str">
        <f>IF(Financial_Transactions[[#This Row],[customer_id]]&lt;&gt;"",(IF(COUNTIF(Customers[customer_id],Financial_Transactions[[#This Row],[customer_id]])&gt;0,"Valid","Invalid")),"")</f>
        <v/>
      </c>
      <c r="M7417" s="1" t="str">
        <f>IF(Financial_Transactions[[#This Row],[vendor_id]]&lt;&gt;"",IF(COUNTIF(Vendors[vendor_id],Financial_Transactions[[#This Row],[vendor_id]])&gt;0,"Valid","Invalid"),"")</f>
        <v>Valid</v>
      </c>
    </row>
    <row r="7418" spans="1:13" x14ac:dyDescent="0.3">
      <c r="A7418" s="1" t="s">
        <v>16321</v>
      </c>
      <c r="B7418" s="2">
        <v>45031</v>
      </c>
      <c r="C7418">
        <v>15912.35</v>
      </c>
      <c r="D7418" s="1" t="s">
        <v>1925</v>
      </c>
      <c r="E7418" s="1" t="s">
        <v>1925</v>
      </c>
      <c r="F7418" s="1" t="s">
        <v>8</v>
      </c>
      <c r="G7418" s="1" t="s">
        <v>22</v>
      </c>
      <c r="H7418" s="1" t="s">
        <v>1479</v>
      </c>
      <c r="I7418" s="1" t="s">
        <v>1479</v>
      </c>
      <c r="J7418" s="1" t="s">
        <v>16322</v>
      </c>
      <c r="K7418" s="1" t="str">
        <f>IF(COUNTIF(Financial_Transactions[transaction_id],Financial_Transactions[[#This Row],[transaction_id]])&gt;1,"Yes","No")</f>
        <v>No</v>
      </c>
      <c r="L7418" s="1" t="str">
        <f>IF(Financial_Transactions[[#This Row],[customer_id]]&lt;&gt;"",(IF(COUNTIF(Customers[customer_id],Financial_Transactions[[#This Row],[customer_id]])&gt;0,"Valid","Invalid")),"")</f>
        <v/>
      </c>
      <c r="M7418" s="1" t="str">
        <f>IF(Financial_Transactions[[#This Row],[vendor_id]]&lt;&gt;"",IF(COUNTIF(Vendors[vendor_id],Financial_Transactions[[#This Row],[vendor_id]])&gt;0,"Valid","Invalid"),"")</f>
        <v/>
      </c>
    </row>
    <row r="7419" spans="1:13" x14ac:dyDescent="0.3">
      <c r="A7419" s="1" t="s">
        <v>16323</v>
      </c>
      <c r="B7419" s="2">
        <v>44730</v>
      </c>
      <c r="C7419">
        <v>-24989.599999999999</v>
      </c>
      <c r="D7419" s="1" t="s">
        <v>1478</v>
      </c>
      <c r="E7419" s="1" t="s">
        <v>1235</v>
      </c>
      <c r="F7419" s="1" t="s">
        <v>19</v>
      </c>
      <c r="G7419" s="1" t="s">
        <v>14</v>
      </c>
      <c r="H7419" s="1" t="s">
        <v>1479</v>
      </c>
      <c r="I7419" s="1" t="s">
        <v>1362</v>
      </c>
      <c r="J7419" s="1" t="s">
        <v>16324</v>
      </c>
      <c r="K7419" s="1" t="str">
        <f>IF(COUNTIF(Financial_Transactions[transaction_id],Financial_Transactions[[#This Row],[transaction_id]])&gt;1,"Yes","No")</f>
        <v>No</v>
      </c>
      <c r="L7419" s="1" t="str">
        <f>IF(Financial_Transactions[[#This Row],[customer_id]]&lt;&gt;"",(IF(COUNTIF(Customers[customer_id],Financial_Transactions[[#This Row],[customer_id]])&gt;0,"Valid","Invalid")),"")</f>
        <v/>
      </c>
      <c r="M7419" s="1" t="str">
        <f>IF(Financial_Transactions[[#This Row],[vendor_id]]&lt;&gt;"",IF(COUNTIF(Vendors[vendor_id],Financial_Transactions[[#This Row],[vendor_id]])&gt;0,"Valid","Invalid"),"")</f>
        <v>Valid</v>
      </c>
    </row>
    <row r="7420" spans="1:13" x14ac:dyDescent="0.3">
      <c r="A7420" s="1" t="s">
        <v>16325</v>
      </c>
      <c r="B7420" s="2">
        <v>44917</v>
      </c>
      <c r="C7420">
        <v>-66297.820000000007</v>
      </c>
      <c r="D7420" s="1" t="s">
        <v>1478</v>
      </c>
      <c r="E7420" s="1" t="s">
        <v>1250</v>
      </c>
      <c r="F7420" s="1" t="s">
        <v>13</v>
      </c>
      <c r="G7420" s="1" t="s">
        <v>25</v>
      </c>
      <c r="H7420" s="1" t="s">
        <v>1479</v>
      </c>
      <c r="I7420" s="1" t="s">
        <v>1392</v>
      </c>
      <c r="J7420" s="1" t="s">
        <v>16326</v>
      </c>
      <c r="K7420" s="1" t="str">
        <f>IF(COUNTIF(Financial_Transactions[transaction_id],Financial_Transactions[[#This Row],[transaction_id]])&gt;1,"Yes","No")</f>
        <v>No</v>
      </c>
      <c r="L7420" s="1" t="str">
        <f>IF(Financial_Transactions[[#This Row],[customer_id]]&lt;&gt;"",(IF(COUNTIF(Customers[customer_id],Financial_Transactions[[#This Row],[customer_id]])&gt;0,"Valid","Invalid")),"")</f>
        <v/>
      </c>
      <c r="M7420" s="1" t="str">
        <f>IF(Financial_Transactions[[#This Row],[vendor_id]]&lt;&gt;"",IF(COUNTIF(Vendors[vendor_id],Financial_Transactions[[#This Row],[vendor_id]])&gt;0,"Valid","Invalid"),"")</f>
        <v>Valid</v>
      </c>
    </row>
    <row r="7421" spans="1:13" x14ac:dyDescent="0.3">
      <c r="A7421" s="1" t="s">
        <v>16327</v>
      </c>
      <c r="B7421" s="2">
        <v>45037</v>
      </c>
      <c r="C7421">
        <v>6749.76</v>
      </c>
      <c r="D7421" s="1" t="s">
        <v>1588</v>
      </c>
      <c r="E7421" s="1" t="s">
        <v>1588</v>
      </c>
      <c r="F7421" s="1" t="s">
        <v>19</v>
      </c>
      <c r="G7421" s="1" t="s">
        <v>9</v>
      </c>
      <c r="H7421" s="1" t="s">
        <v>1479</v>
      </c>
      <c r="I7421" s="1" t="s">
        <v>1479</v>
      </c>
      <c r="J7421" s="1" t="s">
        <v>16328</v>
      </c>
      <c r="K7421" s="1" t="str">
        <f>IF(COUNTIF(Financial_Transactions[transaction_id],Financial_Transactions[[#This Row],[transaction_id]])&gt;1,"Yes","No")</f>
        <v>No</v>
      </c>
      <c r="L7421" s="1" t="str">
        <f>IF(Financial_Transactions[[#This Row],[customer_id]]&lt;&gt;"",(IF(COUNTIF(Customers[customer_id],Financial_Transactions[[#This Row],[customer_id]])&gt;0,"Valid","Invalid")),"")</f>
        <v/>
      </c>
      <c r="M7421" s="1" t="str">
        <f>IF(Financial_Transactions[[#This Row],[vendor_id]]&lt;&gt;"",IF(COUNTIF(Vendors[vendor_id],Financial_Transactions[[#This Row],[vendor_id]])&gt;0,"Valid","Invalid"),"")</f>
        <v/>
      </c>
    </row>
    <row r="7422" spans="1:13" x14ac:dyDescent="0.3">
      <c r="A7422" s="1" t="s">
        <v>16329</v>
      </c>
      <c r="B7422" s="2">
        <v>44865</v>
      </c>
      <c r="C7422">
        <v>203547.11</v>
      </c>
      <c r="D7422" s="1" t="s">
        <v>1484</v>
      </c>
      <c r="E7422" s="1" t="s">
        <v>1500</v>
      </c>
      <c r="F7422" s="1" t="s">
        <v>8</v>
      </c>
      <c r="G7422" s="1" t="s">
        <v>22</v>
      </c>
      <c r="H7422" s="1" t="s">
        <v>424</v>
      </c>
      <c r="I7422" s="1" t="s">
        <v>1479</v>
      </c>
      <c r="J7422" s="1" t="s">
        <v>16330</v>
      </c>
      <c r="K7422" s="1" t="str">
        <f>IF(COUNTIF(Financial_Transactions[transaction_id],Financial_Transactions[[#This Row],[transaction_id]])&gt;1,"Yes","No")</f>
        <v>No</v>
      </c>
      <c r="L7422" s="1" t="str">
        <f>IF(Financial_Transactions[[#This Row],[customer_id]]&lt;&gt;"",(IF(COUNTIF(Customers[customer_id],Financial_Transactions[[#This Row],[customer_id]])&gt;0,"Valid","Invalid")),"")</f>
        <v>Valid</v>
      </c>
      <c r="M7422" s="1" t="str">
        <f>IF(Financial_Transactions[[#This Row],[vendor_id]]&lt;&gt;"",IF(COUNTIF(Vendors[vendor_id],Financial_Transactions[[#This Row],[vendor_id]])&gt;0,"Valid","Invalid"),"")</f>
        <v/>
      </c>
    </row>
    <row r="7423" spans="1:13" x14ac:dyDescent="0.3">
      <c r="A7423" s="1" t="s">
        <v>16331</v>
      </c>
      <c r="B7423" s="2">
        <v>44938</v>
      </c>
      <c r="C7423">
        <v>-57915.26</v>
      </c>
      <c r="D7423" s="1" t="s">
        <v>1478</v>
      </c>
      <c r="E7423" s="1" t="s">
        <v>1510</v>
      </c>
      <c r="F7423" s="1" t="s">
        <v>19</v>
      </c>
      <c r="G7423" s="1" t="s">
        <v>22</v>
      </c>
      <c r="H7423" s="1" t="s">
        <v>1479</v>
      </c>
      <c r="I7423" s="1" t="s">
        <v>1269</v>
      </c>
      <c r="J7423" s="1" t="s">
        <v>16332</v>
      </c>
      <c r="K7423" s="1" t="str">
        <f>IF(COUNTIF(Financial_Transactions[transaction_id],Financial_Transactions[[#This Row],[transaction_id]])&gt;1,"Yes","No")</f>
        <v>No</v>
      </c>
      <c r="L7423" s="1" t="str">
        <f>IF(Financial_Transactions[[#This Row],[customer_id]]&lt;&gt;"",(IF(COUNTIF(Customers[customer_id],Financial_Transactions[[#This Row],[customer_id]])&gt;0,"Valid","Invalid")),"")</f>
        <v/>
      </c>
      <c r="M7423" s="1" t="str">
        <f>IF(Financial_Transactions[[#This Row],[vendor_id]]&lt;&gt;"",IF(COUNTIF(Vendors[vendor_id],Financial_Transactions[[#This Row],[vendor_id]])&gt;0,"Valid","Invalid"),"")</f>
        <v>Valid</v>
      </c>
    </row>
    <row r="7424" spans="1:13" x14ac:dyDescent="0.3">
      <c r="A7424" s="1" t="s">
        <v>16333</v>
      </c>
      <c r="B7424" s="2">
        <v>44919</v>
      </c>
      <c r="C7424">
        <v>-31436.81</v>
      </c>
      <c r="D7424" s="1" t="s">
        <v>1478</v>
      </c>
      <c r="E7424" s="1" t="s">
        <v>1235</v>
      </c>
      <c r="F7424" s="1" t="s">
        <v>19</v>
      </c>
      <c r="G7424" s="1" t="s">
        <v>22</v>
      </c>
      <c r="H7424" s="1" t="s">
        <v>1479</v>
      </c>
      <c r="I7424" s="1" t="s">
        <v>1386</v>
      </c>
      <c r="J7424" s="1" t="s">
        <v>16334</v>
      </c>
      <c r="K7424" s="1" t="str">
        <f>IF(COUNTIF(Financial_Transactions[transaction_id],Financial_Transactions[[#This Row],[transaction_id]])&gt;1,"Yes","No")</f>
        <v>No</v>
      </c>
      <c r="L7424" s="1" t="str">
        <f>IF(Financial_Transactions[[#This Row],[customer_id]]&lt;&gt;"",(IF(COUNTIF(Customers[customer_id],Financial_Transactions[[#This Row],[customer_id]])&gt;0,"Valid","Invalid")),"")</f>
        <v/>
      </c>
      <c r="M7424" s="1" t="str">
        <f>IF(Financial_Transactions[[#This Row],[vendor_id]]&lt;&gt;"",IF(COUNTIF(Vendors[vendor_id],Financial_Transactions[[#This Row],[vendor_id]])&gt;0,"Valid","Invalid"),"")</f>
        <v>Valid</v>
      </c>
    </row>
    <row r="7425" spans="1:13" x14ac:dyDescent="0.3">
      <c r="A7425" s="1" t="s">
        <v>16335</v>
      </c>
      <c r="B7425" s="2">
        <v>45255</v>
      </c>
      <c r="C7425">
        <v>-8128.28</v>
      </c>
      <c r="D7425" s="1" t="s">
        <v>1478</v>
      </c>
      <c r="E7425" s="1" t="s">
        <v>1510</v>
      </c>
      <c r="F7425" s="1" t="s">
        <v>19</v>
      </c>
      <c r="G7425" s="1" t="s">
        <v>25</v>
      </c>
      <c r="H7425" s="1" t="s">
        <v>1479</v>
      </c>
      <c r="I7425" s="1" t="s">
        <v>1414</v>
      </c>
      <c r="J7425" s="1" t="s">
        <v>16336</v>
      </c>
      <c r="K7425" s="1" t="str">
        <f>IF(COUNTIF(Financial_Transactions[transaction_id],Financial_Transactions[[#This Row],[transaction_id]])&gt;1,"Yes","No")</f>
        <v>No</v>
      </c>
      <c r="L7425" s="1" t="str">
        <f>IF(Financial_Transactions[[#This Row],[customer_id]]&lt;&gt;"",(IF(COUNTIF(Customers[customer_id],Financial_Transactions[[#This Row],[customer_id]])&gt;0,"Valid","Invalid")),"")</f>
        <v/>
      </c>
      <c r="M7425" s="1" t="str">
        <f>IF(Financial_Transactions[[#This Row],[vendor_id]]&lt;&gt;"",IF(COUNTIF(Vendors[vendor_id],Financial_Transactions[[#This Row],[vendor_id]])&gt;0,"Valid","Invalid"),"")</f>
        <v>Valid</v>
      </c>
    </row>
    <row r="7426" spans="1:13" x14ac:dyDescent="0.3">
      <c r="A7426" s="1" t="s">
        <v>16337</v>
      </c>
      <c r="B7426" s="2">
        <v>44855</v>
      </c>
      <c r="C7426">
        <v>-7558.12</v>
      </c>
      <c r="D7426" s="1" t="s">
        <v>1478</v>
      </c>
      <c r="E7426" s="1" t="s">
        <v>1235</v>
      </c>
      <c r="F7426" s="1" t="s">
        <v>8</v>
      </c>
      <c r="G7426" s="1" t="s">
        <v>22</v>
      </c>
      <c r="H7426" s="1" t="s">
        <v>1479</v>
      </c>
      <c r="I7426" s="1" t="s">
        <v>1362</v>
      </c>
      <c r="J7426" s="1" t="s">
        <v>16338</v>
      </c>
      <c r="K7426" s="1" t="str">
        <f>IF(COUNTIF(Financial_Transactions[transaction_id],Financial_Transactions[[#This Row],[transaction_id]])&gt;1,"Yes","No")</f>
        <v>No</v>
      </c>
      <c r="L7426" s="1" t="str">
        <f>IF(Financial_Transactions[[#This Row],[customer_id]]&lt;&gt;"",(IF(COUNTIF(Customers[customer_id],Financial_Transactions[[#This Row],[customer_id]])&gt;0,"Valid","Invalid")),"")</f>
        <v/>
      </c>
      <c r="M7426" s="1" t="str">
        <f>IF(Financial_Transactions[[#This Row],[vendor_id]]&lt;&gt;"",IF(COUNTIF(Vendors[vendor_id],Financial_Transactions[[#This Row],[vendor_id]])&gt;0,"Valid","Invalid"),"")</f>
        <v>Valid</v>
      </c>
    </row>
    <row r="7427" spans="1:13" x14ac:dyDescent="0.3">
      <c r="A7427" s="1" t="s">
        <v>16339</v>
      </c>
      <c r="B7427" s="2">
        <v>45128</v>
      </c>
      <c r="C7427">
        <v>25111.01</v>
      </c>
      <c r="D7427" s="1" t="s">
        <v>1588</v>
      </c>
      <c r="E7427" s="1" t="s">
        <v>1588</v>
      </c>
      <c r="F7427" s="1" t="s">
        <v>19</v>
      </c>
      <c r="G7427" s="1" t="s">
        <v>25</v>
      </c>
      <c r="H7427" s="1" t="s">
        <v>1479</v>
      </c>
      <c r="I7427" s="1" t="s">
        <v>1479</v>
      </c>
      <c r="J7427" s="1" t="s">
        <v>16340</v>
      </c>
      <c r="K7427" s="1" t="str">
        <f>IF(COUNTIF(Financial_Transactions[transaction_id],Financial_Transactions[[#This Row],[transaction_id]])&gt;1,"Yes","No")</f>
        <v>No</v>
      </c>
      <c r="L7427" s="1" t="str">
        <f>IF(Financial_Transactions[[#This Row],[customer_id]]&lt;&gt;"",(IF(COUNTIF(Customers[customer_id],Financial_Transactions[[#This Row],[customer_id]])&gt;0,"Valid","Invalid")),"")</f>
        <v/>
      </c>
      <c r="M7427" s="1" t="str">
        <f>IF(Financial_Transactions[[#This Row],[vendor_id]]&lt;&gt;"",IF(COUNTIF(Vendors[vendor_id],Financial_Transactions[[#This Row],[vendor_id]])&gt;0,"Valid","Invalid"),"")</f>
        <v/>
      </c>
    </row>
    <row r="7428" spans="1:13" x14ac:dyDescent="0.3">
      <c r="A7428" s="1" t="s">
        <v>16341</v>
      </c>
      <c r="B7428" s="2">
        <v>44757</v>
      </c>
      <c r="C7428">
        <v>81513.69</v>
      </c>
      <c r="D7428" s="1" t="s">
        <v>1484</v>
      </c>
      <c r="E7428" s="1" t="s">
        <v>1488</v>
      </c>
      <c r="F7428" s="1" t="s">
        <v>13</v>
      </c>
      <c r="G7428" s="1" t="s">
        <v>9</v>
      </c>
      <c r="H7428" s="1" t="s">
        <v>128</v>
      </c>
      <c r="I7428" s="1" t="s">
        <v>1479</v>
      </c>
      <c r="J7428" s="1" t="s">
        <v>16342</v>
      </c>
      <c r="K7428" s="1" t="str">
        <f>IF(COUNTIF(Financial_Transactions[transaction_id],Financial_Transactions[[#This Row],[transaction_id]])&gt;1,"Yes","No")</f>
        <v>No</v>
      </c>
      <c r="L7428" s="1" t="str">
        <f>IF(Financial_Transactions[[#This Row],[customer_id]]&lt;&gt;"",(IF(COUNTIF(Customers[customer_id],Financial_Transactions[[#This Row],[customer_id]])&gt;0,"Valid","Invalid")),"")</f>
        <v>Valid</v>
      </c>
      <c r="M7428" s="1" t="str">
        <f>IF(Financial_Transactions[[#This Row],[vendor_id]]&lt;&gt;"",IF(COUNTIF(Vendors[vendor_id],Financial_Transactions[[#This Row],[vendor_id]])&gt;0,"Valid","Invalid"),"")</f>
        <v/>
      </c>
    </row>
    <row r="7429" spans="1:13" x14ac:dyDescent="0.3">
      <c r="A7429" s="1" t="s">
        <v>16343</v>
      </c>
      <c r="B7429" s="2">
        <v>45228</v>
      </c>
      <c r="C7429">
        <v>-64230.5</v>
      </c>
      <c r="D7429" s="1" t="s">
        <v>1478</v>
      </c>
      <c r="E7429" s="1" t="s">
        <v>1235</v>
      </c>
      <c r="F7429" s="1" t="s">
        <v>8</v>
      </c>
      <c r="G7429" s="1" t="s">
        <v>14</v>
      </c>
      <c r="H7429" s="1" t="s">
        <v>1479</v>
      </c>
      <c r="I7429" s="1" t="s">
        <v>1386</v>
      </c>
      <c r="J7429" s="1" t="s">
        <v>16344</v>
      </c>
      <c r="K7429" s="1" t="str">
        <f>IF(COUNTIF(Financial_Transactions[transaction_id],Financial_Transactions[[#This Row],[transaction_id]])&gt;1,"Yes","No")</f>
        <v>No</v>
      </c>
      <c r="L7429" s="1" t="str">
        <f>IF(Financial_Transactions[[#This Row],[customer_id]]&lt;&gt;"",(IF(COUNTIF(Customers[customer_id],Financial_Transactions[[#This Row],[customer_id]])&gt;0,"Valid","Invalid")),"")</f>
        <v/>
      </c>
      <c r="M7429" s="1" t="str">
        <f>IF(Financial_Transactions[[#This Row],[vendor_id]]&lt;&gt;"",IF(COUNTIF(Vendors[vendor_id],Financial_Transactions[[#This Row],[vendor_id]])&gt;0,"Valid","Invalid"),"")</f>
        <v>Valid</v>
      </c>
    </row>
    <row r="7430" spans="1:13" x14ac:dyDescent="0.3">
      <c r="A7430" s="1" t="s">
        <v>16345</v>
      </c>
      <c r="B7430" s="2">
        <v>45005</v>
      </c>
      <c r="C7430">
        <v>132809.43</v>
      </c>
      <c r="D7430" s="1" t="s">
        <v>1484</v>
      </c>
      <c r="E7430" s="1" t="s">
        <v>1500</v>
      </c>
      <c r="F7430" s="1" t="s">
        <v>8</v>
      </c>
      <c r="G7430" s="1" t="s">
        <v>14</v>
      </c>
      <c r="H7430" s="1" t="s">
        <v>118</v>
      </c>
      <c r="I7430" s="1" t="s">
        <v>1479</v>
      </c>
      <c r="J7430" s="1" t="s">
        <v>16346</v>
      </c>
      <c r="K7430" s="1" t="str">
        <f>IF(COUNTIF(Financial_Transactions[transaction_id],Financial_Transactions[[#This Row],[transaction_id]])&gt;1,"Yes","No")</f>
        <v>No</v>
      </c>
      <c r="L7430" s="1" t="str">
        <f>IF(Financial_Transactions[[#This Row],[customer_id]]&lt;&gt;"",(IF(COUNTIF(Customers[customer_id],Financial_Transactions[[#This Row],[customer_id]])&gt;0,"Valid","Invalid")),"")</f>
        <v>Valid</v>
      </c>
      <c r="M7430" s="1" t="str">
        <f>IF(Financial_Transactions[[#This Row],[vendor_id]]&lt;&gt;"",IF(COUNTIF(Vendors[vendor_id],Financial_Transactions[[#This Row],[vendor_id]])&gt;0,"Valid","Invalid"),"")</f>
        <v/>
      </c>
    </row>
    <row r="7431" spans="1:13" x14ac:dyDescent="0.3">
      <c r="A7431" s="1" t="s">
        <v>16347</v>
      </c>
      <c r="B7431" s="2">
        <v>45001</v>
      </c>
      <c r="C7431">
        <v>213187.29</v>
      </c>
      <c r="D7431" s="1" t="s">
        <v>1484</v>
      </c>
      <c r="E7431" s="1" t="s">
        <v>1485</v>
      </c>
      <c r="F7431" s="1" t="s">
        <v>8</v>
      </c>
      <c r="G7431" s="1" t="s">
        <v>25</v>
      </c>
      <c r="H7431" s="1" t="s">
        <v>476</v>
      </c>
      <c r="I7431" s="1" t="s">
        <v>1479</v>
      </c>
      <c r="J7431" s="1" t="s">
        <v>16348</v>
      </c>
      <c r="K7431" s="1" t="str">
        <f>IF(COUNTIF(Financial_Transactions[transaction_id],Financial_Transactions[[#This Row],[transaction_id]])&gt;1,"Yes","No")</f>
        <v>No</v>
      </c>
      <c r="L7431" s="1" t="str">
        <f>IF(Financial_Transactions[[#This Row],[customer_id]]&lt;&gt;"",(IF(COUNTIF(Customers[customer_id],Financial_Transactions[[#This Row],[customer_id]])&gt;0,"Valid","Invalid")),"")</f>
        <v>Valid</v>
      </c>
      <c r="M7431" s="1" t="str">
        <f>IF(Financial_Transactions[[#This Row],[vendor_id]]&lt;&gt;"",IF(COUNTIF(Vendors[vendor_id],Financial_Transactions[[#This Row],[vendor_id]])&gt;0,"Valid","Invalid"),"")</f>
        <v/>
      </c>
    </row>
    <row r="7432" spans="1:13" x14ac:dyDescent="0.3">
      <c r="A7432" s="1" t="s">
        <v>16349</v>
      </c>
      <c r="B7432" s="2">
        <v>44682</v>
      </c>
      <c r="C7432">
        <v>-21052.05</v>
      </c>
      <c r="D7432" s="1" t="s">
        <v>1478</v>
      </c>
      <c r="E7432" s="1" t="s">
        <v>1225</v>
      </c>
      <c r="F7432" s="1" t="s">
        <v>8</v>
      </c>
      <c r="G7432" s="1" t="s">
        <v>9</v>
      </c>
      <c r="H7432" s="1" t="s">
        <v>1479</v>
      </c>
      <c r="I7432" s="1" t="s">
        <v>1382</v>
      </c>
      <c r="J7432" s="1" t="s">
        <v>16350</v>
      </c>
      <c r="K7432" s="1" t="str">
        <f>IF(COUNTIF(Financial_Transactions[transaction_id],Financial_Transactions[[#This Row],[transaction_id]])&gt;1,"Yes","No")</f>
        <v>No</v>
      </c>
      <c r="L7432" s="1" t="str">
        <f>IF(Financial_Transactions[[#This Row],[customer_id]]&lt;&gt;"",(IF(COUNTIF(Customers[customer_id],Financial_Transactions[[#This Row],[customer_id]])&gt;0,"Valid","Invalid")),"")</f>
        <v/>
      </c>
      <c r="M7432" s="1" t="str">
        <f>IF(Financial_Transactions[[#This Row],[vendor_id]]&lt;&gt;"",IF(COUNTIF(Vendors[vendor_id],Financial_Transactions[[#This Row],[vendor_id]])&gt;0,"Valid","Invalid"),"")</f>
        <v>Valid</v>
      </c>
    </row>
    <row r="7433" spans="1:13" x14ac:dyDescent="0.3">
      <c r="A7433" s="1" t="s">
        <v>16351</v>
      </c>
      <c r="B7433" s="2">
        <v>45090</v>
      </c>
      <c r="C7433">
        <v>-49945.35</v>
      </c>
      <c r="D7433" s="1" t="s">
        <v>1478</v>
      </c>
      <c r="E7433" s="1" t="s">
        <v>1510</v>
      </c>
      <c r="F7433" s="1" t="s">
        <v>13</v>
      </c>
      <c r="G7433" s="1" t="s">
        <v>9</v>
      </c>
      <c r="H7433" s="1" t="s">
        <v>1479</v>
      </c>
      <c r="I7433" s="1" t="s">
        <v>1398</v>
      </c>
      <c r="J7433" s="1" t="s">
        <v>16352</v>
      </c>
      <c r="K7433" s="1" t="str">
        <f>IF(COUNTIF(Financial_Transactions[transaction_id],Financial_Transactions[[#This Row],[transaction_id]])&gt;1,"Yes","No")</f>
        <v>No</v>
      </c>
      <c r="L7433" s="1" t="str">
        <f>IF(Financial_Transactions[[#This Row],[customer_id]]&lt;&gt;"",(IF(COUNTIF(Customers[customer_id],Financial_Transactions[[#This Row],[customer_id]])&gt;0,"Valid","Invalid")),"")</f>
        <v/>
      </c>
      <c r="M7433" s="1" t="str">
        <f>IF(Financial_Transactions[[#This Row],[vendor_id]]&lt;&gt;"",IF(COUNTIF(Vendors[vendor_id],Financial_Transactions[[#This Row],[vendor_id]])&gt;0,"Valid","Invalid"),"")</f>
        <v>Valid</v>
      </c>
    </row>
    <row r="7434" spans="1:13" x14ac:dyDescent="0.3">
      <c r="A7434" s="1" t="s">
        <v>16353</v>
      </c>
      <c r="B7434" s="2">
        <v>45277</v>
      </c>
      <c r="C7434">
        <v>-36456.36</v>
      </c>
      <c r="D7434" s="1" t="s">
        <v>1478</v>
      </c>
      <c r="E7434" s="1" t="s">
        <v>1535</v>
      </c>
      <c r="F7434" s="1" t="s">
        <v>13</v>
      </c>
      <c r="G7434" s="1" t="s">
        <v>14</v>
      </c>
      <c r="H7434" s="1" t="s">
        <v>1479</v>
      </c>
      <c r="I7434" s="1" t="s">
        <v>1410</v>
      </c>
      <c r="J7434" s="1" t="s">
        <v>16354</v>
      </c>
      <c r="K7434" s="1" t="str">
        <f>IF(COUNTIF(Financial_Transactions[transaction_id],Financial_Transactions[[#This Row],[transaction_id]])&gt;1,"Yes","No")</f>
        <v>No</v>
      </c>
      <c r="L7434" s="1" t="str">
        <f>IF(Financial_Transactions[[#This Row],[customer_id]]&lt;&gt;"",(IF(COUNTIF(Customers[customer_id],Financial_Transactions[[#This Row],[customer_id]])&gt;0,"Valid","Invalid")),"")</f>
        <v/>
      </c>
      <c r="M7434" s="1" t="str">
        <f>IF(Financial_Transactions[[#This Row],[vendor_id]]&lt;&gt;"",IF(COUNTIF(Vendors[vendor_id],Financial_Transactions[[#This Row],[vendor_id]])&gt;0,"Valid","Invalid"),"")</f>
        <v>Valid</v>
      </c>
    </row>
    <row r="7435" spans="1:13" x14ac:dyDescent="0.3">
      <c r="A7435" s="1" t="s">
        <v>16355</v>
      </c>
      <c r="B7435" s="2">
        <v>45123</v>
      </c>
      <c r="C7435">
        <v>194924.4</v>
      </c>
      <c r="D7435" s="1" t="s">
        <v>1484</v>
      </c>
      <c r="E7435" s="1" t="s">
        <v>1488</v>
      </c>
      <c r="F7435" s="1" t="s">
        <v>8</v>
      </c>
      <c r="G7435" s="1" t="s">
        <v>25</v>
      </c>
      <c r="H7435" s="1" t="s">
        <v>686</v>
      </c>
      <c r="I7435" s="1" t="s">
        <v>1479</v>
      </c>
      <c r="J7435" s="1" t="s">
        <v>16356</v>
      </c>
      <c r="K7435" s="1" t="str">
        <f>IF(COUNTIF(Financial_Transactions[transaction_id],Financial_Transactions[[#This Row],[transaction_id]])&gt;1,"Yes","No")</f>
        <v>No</v>
      </c>
      <c r="L7435" s="1" t="str">
        <f>IF(Financial_Transactions[[#This Row],[customer_id]]&lt;&gt;"",(IF(COUNTIF(Customers[customer_id],Financial_Transactions[[#This Row],[customer_id]])&gt;0,"Valid","Invalid")),"")</f>
        <v>Valid</v>
      </c>
      <c r="M7435" s="1" t="str">
        <f>IF(Financial_Transactions[[#This Row],[vendor_id]]&lt;&gt;"",IF(COUNTIF(Vendors[vendor_id],Financial_Transactions[[#This Row],[vendor_id]])&gt;0,"Valid","Invalid"),"")</f>
        <v/>
      </c>
    </row>
    <row r="7436" spans="1:13" x14ac:dyDescent="0.3">
      <c r="A7436" s="1" t="s">
        <v>16357</v>
      </c>
      <c r="B7436" s="2">
        <v>45009</v>
      </c>
      <c r="C7436">
        <v>141320.18</v>
      </c>
      <c r="D7436" s="1" t="s">
        <v>1484</v>
      </c>
      <c r="E7436" s="1" t="s">
        <v>1485</v>
      </c>
      <c r="F7436" s="1" t="s">
        <v>19</v>
      </c>
      <c r="G7436" s="1" t="s">
        <v>25</v>
      </c>
      <c r="H7436" s="1" t="s">
        <v>598</v>
      </c>
      <c r="I7436" s="1" t="s">
        <v>1479</v>
      </c>
      <c r="J7436" s="1" t="s">
        <v>16358</v>
      </c>
      <c r="K7436" s="1" t="str">
        <f>IF(COUNTIF(Financial_Transactions[transaction_id],Financial_Transactions[[#This Row],[transaction_id]])&gt;1,"Yes","No")</f>
        <v>No</v>
      </c>
      <c r="L7436" s="1" t="str">
        <f>IF(Financial_Transactions[[#This Row],[customer_id]]&lt;&gt;"",(IF(COUNTIF(Customers[customer_id],Financial_Transactions[[#This Row],[customer_id]])&gt;0,"Valid","Invalid")),"")</f>
        <v>Valid</v>
      </c>
      <c r="M7436" s="1" t="str">
        <f>IF(Financial_Transactions[[#This Row],[vendor_id]]&lt;&gt;"",IF(COUNTIF(Vendors[vendor_id],Financial_Transactions[[#This Row],[vendor_id]])&gt;0,"Valid","Invalid"),"")</f>
        <v/>
      </c>
    </row>
    <row r="7437" spans="1:13" x14ac:dyDescent="0.3">
      <c r="A7437" s="1" t="s">
        <v>16359</v>
      </c>
      <c r="B7437" s="2">
        <v>44847</v>
      </c>
      <c r="C7437">
        <v>-30653.55</v>
      </c>
      <c r="D7437" s="1" t="s">
        <v>1478</v>
      </c>
      <c r="E7437" s="1" t="s">
        <v>1235</v>
      </c>
      <c r="F7437" s="1" t="s">
        <v>19</v>
      </c>
      <c r="G7437" s="1" t="s">
        <v>25</v>
      </c>
      <c r="H7437" s="1" t="s">
        <v>1479</v>
      </c>
      <c r="I7437" s="1" t="s">
        <v>1412</v>
      </c>
      <c r="J7437" s="1" t="s">
        <v>16360</v>
      </c>
      <c r="K7437" s="1" t="str">
        <f>IF(COUNTIF(Financial_Transactions[transaction_id],Financial_Transactions[[#This Row],[transaction_id]])&gt;1,"Yes","No")</f>
        <v>No</v>
      </c>
      <c r="L7437" s="1" t="str">
        <f>IF(Financial_Transactions[[#This Row],[customer_id]]&lt;&gt;"",(IF(COUNTIF(Customers[customer_id],Financial_Transactions[[#This Row],[customer_id]])&gt;0,"Valid","Invalid")),"")</f>
        <v/>
      </c>
      <c r="M7437" s="1" t="str">
        <f>IF(Financial_Transactions[[#This Row],[vendor_id]]&lt;&gt;"",IF(COUNTIF(Vendors[vendor_id],Financial_Transactions[[#This Row],[vendor_id]])&gt;0,"Valid","Invalid"),"")</f>
        <v>Valid</v>
      </c>
    </row>
    <row r="7438" spans="1:13" x14ac:dyDescent="0.3">
      <c r="A7438" s="1" t="s">
        <v>16361</v>
      </c>
      <c r="B7438" s="2">
        <v>44661</v>
      </c>
      <c r="C7438">
        <v>126592.84</v>
      </c>
      <c r="D7438" s="1" t="s">
        <v>1484</v>
      </c>
      <c r="E7438" s="1" t="s">
        <v>1500</v>
      </c>
      <c r="F7438" s="1" t="s">
        <v>8</v>
      </c>
      <c r="G7438" s="1" t="s">
        <v>9</v>
      </c>
      <c r="H7438" s="1" t="s">
        <v>450</v>
      </c>
      <c r="I7438" s="1" t="s">
        <v>1479</v>
      </c>
      <c r="J7438" s="1" t="s">
        <v>16362</v>
      </c>
      <c r="K7438" s="1" t="str">
        <f>IF(COUNTIF(Financial_Transactions[transaction_id],Financial_Transactions[[#This Row],[transaction_id]])&gt;1,"Yes","No")</f>
        <v>No</v>
      </c>
      <c r="L7438" s="1" t="str">
        <f>IF(Financial_Transactions[[#This Row],[customer_id]]&lt;&gt;"",(IF(COUNTIF(Customers[customer_id],Financial_Transactions[[#This Row],[customer_id]])&gt;0,"Valid","Invalid")),"")</f>
        <v>Valid</v>
      </c>
      <c r="M7438" s="1" t="str">
        <f>IF(Financial_Transactions[[#This Row],[vendor_id]]&lt;&gt;"",IF(COUNTIF(Vendors[vendor_id],Financial_Transactions[[#This Row],[vendor_id]])&gt;0,"Valid","Invalid"),"")</f>
        <v/>
      </c>
    </row>
    <row r="7439" spans="1:13" x14ac:dyDescent="0.3">
      <c r="A7439" s="1" t="s">
        <v>16363</v>
      </c>
      <c r="B7439" s="2">
        <v>45006</v>
      </c>
      <c r="C7439">
        <v>-23486.85</v>
      </c>
      <c r="D7439" s="1" t="s">
        <v>1478</v>
      </c>
      <c r="E7439" s="1" t="s">
        <v>1497</v>
      </c>
      <c r="F7439" s="1" t="s">
        <v>13</v>
      </c>
      <c r="G7439" s="1" t="s">
        <v>22</v>
      </c>
      <c r="H7439" s="1" t="s">
        <v>1479</v>
      </c>
      <c r="I7439" s="1" t="s">
        <v>1281</v>
      </c>
      <c r="J7439" s="1" t="s">
        <v>16364</v>
      </c>
      <c r="K7439" s="1" t="str">
        <f>IF(COUNTIF(Financial_Transactions[transaction_id],Financial_Transactions[[#This Row],[transaction_id]])&gt;1,"Yes","No")</f>
        <v>No</v>
      </c>
      <c r="L7439" s="1" t="str">
        <f>IF(Financial_Transactions[[#This Row],[customer_id]]&lt;&gt;"",(IF(COUNTIF(Customers[customer_id],Financial_Transactions[[#This Row],[customer_id]])&gt;0,"Valid","Invalid")),"")</f>
        <v/>
      </c>
      <c r="M7439" s="1" t="str">
        <f>IF(Financial_Transactions[[#This Row],[vendor_id]]&lt;&gt;"",IF(COUNTIF(Vendors[vendor_id],Financial_Transactions[[#This Row],[vendor_id]])&gt;0,"Valid","Invalid"),"")</f>
        <v>Valid</v>
      </c>
    </row>
    <row r="7440" spans="1:13" x14ac:dyDescent="0.3">
      <c r="A7440" s="1" t="s">
        <v>16365</v>
      </c>
      <c r="B7440" s="2">
        <v>45232</v>
      </c>
      <c r="C7440">
        <v>184658.11</v>
      </c>
      <c r="D7440" s="1" t="s">
        <v>1484</v>
      </c>
      <c r="E7440" s="1" t="s">
        <v>1500</v>
      </c>
      <c r="F7440" s="1" t="s">
        <v>13</v>
      </c>
      <c r="G7440" s="1" t="s">
        <v>14</v>
      </c>
      <c r="H7440" s="1" t="s">
        <v>410</v>
      </c>
      <c r="I7440" s="1" t="s">
        <v>1479</v>
      </c>
      <c r="J7440" s="1" t="s">
        <v>16366</v>
      </c>
      <c r="K7440" s="1" t="str">
        <f>IF(COUNTIF(Financial_Transactions[transaction_id],Financial_Transactions[[#This Row],[transaction_id]])&gt;1,"Yes","No")</f>
        <v>No</v>
      </c>
      <c r="L7440" s="1" t="str">
        <f>IF(Financial_Transactions[[#This Row],[customer_id]]&lt;&gt;"",(IF(COUNTIF(Customers[customer_id],Financial_Transactions[[#This Row],[customer_id]])&gt;0,"Valid","Invalid")),"")</f>
        <v>Valid</v>
      </c>
      <c r="M7440" s="1" t="str">
        <f>IF(Financial_Transactions[[#This Row],[vendor_id]]&lt;&gt;"",IF(COUNTIF(Vendors[vendor_id],Financial_Transactions[[#This Row],[vendor_id]])&gt;0,"Valid","Invalid"),"")</f>
        <v/>
      </c>
    </row>
    <row r="7441" spans="1:13" x14ac:dyDescent="0.3">
      <c r="A7441" s="1" t="s">
        <v>16367</v>
      </c>
      <c r="B7441" s="2">
        <v>44810</v>
      </c>
      <c r="C7441">
        <v>137721.48000000001</v>
      </c>
      <c r="D7441" s="1" t="s">
        <v>1484</v>
      </c>
      <c r="E7441" s="1" t="s">
        <v>1488</v>
      </c>
      <c r="F7441" s="1" t="s">
        <v>13</v>
      </c>
      <c r="G7441" s="1" t="s">
        <v>25</v>
      </c>
      <c r="H7441" s="1" t="s">
        <v>678</v>
      </c>
      <c r="I7441" s="1" t="s">
        <v>1479</v>
      </c>
      <c r="J7441" s="1" t="s">
        <v>16368</v>
      </c>
      <c r="K7441" s="1" t="str">
        <f>IF(COUNTIF(Financial_Transactions[transaction_id],Financial_Transactions[[#This Row],[transaction_id]])&gt;1,"Yes","No")</f>
        <v>No</v>
      </c>
      <c r="L7441" s="1" t="str">
        <f>IF(Financial_Transactions[[#This Row],[customer_id]]&lt;&gt;"",(IF(COUNTIF(Customers[customer_id],Financial_Transactions[[#This Row],[customer_id]])&gt;0,"Valid","Invalid")),"")</f>
        <v>Valid</v>
      </c>
      <c r="M7441" s="1" t="str">
        <f>IF(Financial_Transactions[[#This Row],[vendor_id]]&lt;&gt;"",IF(COUNTIF(Vendors[vendor_id],Financial_Transactions[[#This Row],[vendor_id]])&gt;0,"Valid","Invalid"),"")</f>
        <v/>
      </c>
    </row>
    <row r="7442" spans="1:13" x14ac:dyDescent="0.3">
      <c r="A7442" s="1" t="s">
        <v>16369</v>
      </c>
      <c r="B7442" s="2">
        <v>44860</v>
      </c>
      <c r="C7442">
        <v>-48122.86</v>
      </c>
      <c r="D7442" s="1" t="s">
        <v>1478</v>
      </c>
      <c r="E7442" s="1" t="s">
        <v>1250</v>
      </c>
      <c r="F7442" s="1" t="s">
        <v>13</v>
      </c>
      <c r="G7442" s="1" t="s">
        <v>14</v>
      </c>
      <c r="H7442" s="1" t="s">
        <v>1479</v>
      </c>
      <c r="I7442" s="1" t="s">
        <v>1271</v>
      </c>
      <c r="J7442" s="1" t="s">
        <v>16370</v>
      </c>
      <c r="K7442" s="1" t="str">
        <f>IF(COUNTIF(Financial_Transactions[transaction_id],Financial_Transactions[[#This Row],[transaction_id]])&gt;1,"Yes","No")</f>
        <v>No</v>
      </c>
      <c r="L7442" s="1" t="str">
        <f>IF(Financial_Transactions[[#This Row],[customer_id]]&lt;&gt;"",(IF(COUNTIF(Customers[customer_id],Financial_Transactions[[#This Row],[customer_id]])&gt;0,"Valid","Invalid")),"")</f>
        <v/>
      </c>
      <c r="M7442" s="1" t="str">
        <f>IF(Financial_Transactions[[#This Row],[vendor_id]]&lt;&gt;"",IF(COUNTIF(Vendors[vendor_id],Financial_Transactions[[#This Row],[vendor_id]])&gt;0,"Valid","Invalid"),"")</f>
        <v>Valid</v>
      </c>
    </row>
    <row r="7443" spans="1:13" x14ac:dyDescent="0.3">
      <c r="A7443" s="1" t="s">
        <v>16371</v>
      </c>
      <c r="B7443" s="2">
        <v>44751</v>
      </c>
      <c r="C7443">
        <v>45759.1</v>
      </c>
      <c r="D7443" s="1" t="s">
        <v>1484</v>
      </c>
      <c r="E7443" s="1" t="s">
        <v>1500</v>
      </c>
      <c r="F7443" s="1" t="s">
        <v>13</v>
      </c>
      <c r="G7443" s="1" t="s">
        <v>9</v>
      </c>
      <c r="H7443" s="1" t="s">
        <v>704</v>
      </c>
      <c r="I7443" s="1" t="s">
        <v>1479</v>
      </c>
      <c r="J7443" s="1" t="s">
        <v>16372</v>
      </c>
      <c r="K7443" s="1" t="str">
        <f>IF(COUNTIF(Financial_Transactions[transaction_id],Financial_Transactions[[#This Row],[transaction_id]])&gt;1,"Yes","No")</f>
        <v>No</v>
      </c>
      <c r="L7443" s="1" t="str">
        <f>IF(Financial_Transactions[[#This Row],[customer_id]]&lt;&gt;"",(IF(COUNTIF(Customers[customer_id],Financial_Transactions[[#This Row],[customer_id]])&gt;0,"Valid","Invalid")),"")</f>
        <v>Valid</v>
      </c>
      <c r="M7443" s="1" t="str">
        <f>IF(Financial_Transactions[[#This Row],[vendor_id]]&lt;&gt;"",IF(COUNTIF(Vendors[vendor_id],Financial_Transactions[[#This Row],[vendor_id]])&gt;0,"Valid","Invalid"),"")</f>
        <v/>
      </c>
    </row>
    <row r="7444" spans="1:13" x14ac:dyDescent="0.3">
      <c r="A7444" s="1" t="s">
        <v>16373</v>
      </c>
      <c r="B7444" s="2">
        <v>44696</v>
      </c>
      <c r="C7444">
        <v>-57887.92</v>
      </c>
      <c r="D7444" s="1" t="s">
        <v>1478</v>
      </c>
      <c r="E7444" s="1" t="s">
        <v>1225</v>
      </c>
      <c r="F7444" s="1" t="s">
        <v>8</v>
      </c>
      <c r="G7444" s="1" t="s">
        <v>9</v>
      </c>
      <c r="H7444" s="1" t="s">
        <v>1479</v>
      </c>
      <c r="I7444" s="1" t="s">
        <v>1279</v>
      </c>
      <c r="J7444" s="1" t="s">
        <v>16374</v>
      </c>
      <c r="K7444" s="1" t="str">
        <f>IF(COUNTIF(Financial_Transactions[transaction_id],Financial_Transactions[[#This Row],[transaction_id]])&gt;1,"Yes","No")</f>
        <v>No</v>
      </c>
      <c r="L7444" s="1" t="str">
        <f>IF(Financial_Transactions[[#This Row],[customer_id]]&lt;&gt;"",(IF(COUNTIF(Customers[customer_id],Financial_Transactions[[#This Row],[customer_id]])&gt;0,"Valid","Invalid")),"")</f>
        <v/>
      </c>
      <c r="M7444" s="1" t="str">
        <f>IF(Financial_Transactions[[#This Row],[vendor_id]]&lt;&gt;"",IF(COUNTIF(Vendors[vendor_id],Financial_Transactions[[#This Row],[vendor_id]])&gt;0,"Valid","Invalid"),"")</f>
        <v>Valid</v>
      </c>
    </row>
    <row r="7445" spans="1:13" x14ac:dyDescent="0.3">
      <c r="A7445" s="1" t="s">
        <v>16375</v>
      </c>
      <c r="B7445" s="2">
        <v>45085</v>
      </c>
      <c r="C7445">
        <v>186617.28</v>
      </c>
      <c r="D7445" s="1" t="s">
        <v>1484</v>
      </c>
      <c r="E7445" s="1" t="s">
        <v>1500</v>
      </c>
      <c r="F7445" s="1" t="s">
        <v>8</v>
      </c>
      <c r="G7445" s="1" t="s">
        <v>9</v>
      </c>
      <c r="H7445" s="1" t="s">
        <v>576</v>
      </c>
      <c r="I7445" s="1" t="s">
        <v>1479</v>
      </c>
      <c r="J7445" s="1" t="s">
        <v>16376</v>
      </c>
      <c r="K7445" s="1" t="str">
        <f>IF(COUNTIF(Financial_Transactions[transaction_id],Financial_Transactions[[#This Row],[transaction_id]])&gt;1,"Yes","No")</f>
        <v>No</v>
      </c>
      <c r="L7445" s="1" t="str">
        <f>IF(Financial_Transactions[[#This Row],[customer_id]]&lt;&gt;"",(IF(COUNTIF(Customers[customer_id],Financial_Transactions[[#This Row],[customer_id]])&gt;0,"Valid","Invalid")),"")</f>
        <v>Valid</v>
      </c>
      <c r="M7445" s="1" t="str">
        <f>IF(Financial_Transactions[[#This Row],[vendor_id]]&lt;&gt;"",IF(COUNTIF(Vendors[vendor_id],Financial_Transactions[[#This Row],[vendor_id]])&gt;0,"Valid","Invalid"),"")</f>
        <v/>
      </c>
    </row>
    <row r="7446" spans="1:13" x14ac:dyDescent="0.3">
      <c r="A7446" s="1" t="s">
        <v>16377</v>
      </c>
      <c r="B7446" s="2">
        <v>44995</v>
      </c>
      <c r="C7446">
        <v>207849.07</v>
      </c>
      <c r="D7446" s="1" t="s">
        <v>1484</v>
      </c>
      <c r="E7446" s="1" t="s">
        <v>1488</v>
      </c>
      <c r="F7446" s="1" t="s">
        <v>19</v>
      </c>
      <c r="G7446" s="1" t="s">
        <v>9</v>
      </c>
      <c r="H7446" s="1" t="s">
        <v>220</v>
      </c>
      <c r="I7446" s="1" t="s">
        <v>1479</v>
      </c>
      <c r="J7446" s="1" t="s">
        <v>16378</v>
      </c>
      <c r="K7446" s="1" t="str">
        <f>IF(COUNTIF(Financial_Transactions[transaction_id],Financial_Transactions[[#This Row],[transaction_id]])&gt;1,"Yes","No")</f>
        <v>No</v>
      </c>
      <c r="L7446" s="1" t="str">
        <f>IF(Financial_Transactions[[#This Row],[customer_id]]&lt;&gt;"",(IF(COUNTIF(Customers[customer_id],Financial_Transactions[[#This Row],[customer_id]])&gt;0,"Valid","Invalid")),"")</f>
        <v>Valid</v>
      </c>
      <c r="M7446" s="1" t="str">
        <f>IF(Financial_Transactions[[#This Row],[vendor_id]]&lt;&gt;"",IF(COUNTIF(Vendors[vendor_id],Financial_Transactions[[#This Row],[vendor_id]])&gt;0,"Valid","Invalid"),"")</f>
        <v/>
      </c>
    </row>
    <row r="7447" spans="1:13" x14ac:dyDescent="0.3">
      <c r="A7447" s="1" t="s">
        <v>16379</v>
      </c>
      <c r="B7447" s="2">
        <v>44675</v>
      </c>
      <c r="C7447">
        <v>-65204.98</v>
      </c>
      <c r="D7447" s="1" t="s">
        <v>1478</v>
      </c>
      <c r="E7447" s="1" t="s">
        <v>1510</v>
      </c>
      <c r="F7447" s="1" t="s">
        <v>13</v>
      </c>
      <c r="G7447" s="1" t="s">
        <v>22</v>
      </c>
      <c r="H7447" s="1" t="s">
        <v>1479</v>
      </c>
      <c r="I7447" s="1" t="s">
        <v>1303</v>
      </c>
      <c r="J7447" s="1" t="s">
        <v>16380</v>
      </c>
      <c r="K7447" s="1" t="str">
        <f>IF(COUNTIF(Financial_Transactions[transaction_id],Financial_Transactions[[#This Row],[transaction_id]])&gt;1,"Yes","No")</f>
        <v>No</v>
      </c>
      <c r="L7447" s="1" t="str">
        <f>IF(Financial_Transactions[[#This Row],[customer_id]]&lt;&gt;"",(IF(COUNTIF(Customers[customer_id],Financial_Transactions[[#This Row],[customer_id]])&gt;0,"Valid","Invalid")),"")</f>
        <v/>
      </c>
      <c r="M7447" s="1" t="str">
        <f>IF(Financial_Transactions[[#This Row],[vendor_id]]&lt;&gt;"",IF(COUNTIF(Vendors[vendor_id],Financial_Transactions[[#This Row],[vendor_id]])&gt;0,"Valid","Invalid"),"")</f>
        <v>Valid</v>
      </c>
    </row>
    <row r="7448" spans="1:13" x14ac:dyDescent="0.3">
      <c r="A7448" s="1" t="s">
        <v>16381</v>
      </c>
      <c r="B7448" s="2">
        <v>44690</v>
      </c>
      <c r="C7448">
        <v>-37582.82</v>
      </c>
      <c r="D7448" s="1" t="s">
        <v>1478</v>
      </c>
      <c r="E7448" s="1" t="s">
        <v>1235</v>
      </c>
      <c r="F7448" s="1" t="s">
        <v>19</v>
      </c>
      <c r="G7448" s="1" t="s">
        <v>14</v>
      </c>
      <c r="H7448" s="1" t="s">
        <v>1479</v>
      </c>
      <c r="I7448" s="1" t="s">
        <v>1426</v>
      </c>
      <c r="J7448" s="1" t="s">
        <v>16382</v>
      </c>
      <c r="K7448" s="1" t="str">
        <f>IF(COUNTIF(Financial_Transactions[transaction_id],Financial_Transactions[[#This Row],[transaction_id]])&gt;1,"Yes","No")</f>
        <v>No</v>
      </c>
      <c r="L7448" s="1" t="str">
        <f>IF(Financial_Transactions[[#This Row],[customer_id]]&lt;&gt;"",(IF(COUNTIF(Customers[customer_id],Financial_Transactions[[#This Row],[customer_id]])&gt;0,"Valid","Invalid")),"")</f>
        <v/>
      </c>
      <c r="M7448" s="1" t="str">
        <f>IF(Financial_Transactions[[#This Row],[vendor_id]]&lt;&gt;"",IF(COUNTIF(Vendors[vendor_id],Financial_Transactions[[#This Row],[vendor_id]])&gt;0,"Valid","Invalid"),"")</f>
        <v>Valid</v>
      </c>
    </row>
    <row r="7449" spans="1:13" x14ac:dyDescent="0.3">
      <c r="A7449" s="1" t="s">
        <v>16383</v>
      </c>
      <c r="B7449" s="2">
        <v>44862</v>
      </c>
      <c r="C7449">
        <v>14507.2</v>
      </c>
      <c r="D7449" s="1" t="s">
        <v>1505</v>
      </c>
      <c r="E7449" s="1" t="s">
        <v>1505</v>
      </c>
      <c r="F7449" s="1" t="s">
        <v>8</v>
      </c>
      <c r="G7449" s="1" t="s">
        <v>25</v>
      </c>
      <c r="H7449" s="1" t="s">
        <v>1479</v>
      </c>
      <c r="I7449" s="1" t="s">
        <v>1479</v>
      </c>
      <c r="J7449" s="1" t="s">
        <v>16384</v>
      </c>
      <c r="K7449" s="1" t="str">
        <f>IF(COUNTIF(Financial_Transactions[transaction_id],Financial_Transactions[[#This Row],[transaction_id]])&gt;1,"Yes","No")</f>
        <v>No</v>
      </c>
      <c r="L7449" s="1" t="str">
        <f>IF(Financial_Transactions[[#This Row],[customer_id]]&lt;&gt;"",(IF(COUNTIF(Customers[customer_id],Financial_Transactions[[#This Row],[customer_id]])&gt;0,"Valid","Invalid")),"")</f>
        <v/>
      </c>
      <c r="M7449" s="1" t="str">
        <f>IF(Financial_Transactions[[#This Row],[vendor_id]]&lt;&gt;"",IF(COUNTIF(Vendors[vendor_id],Financial_Transactions[[#This Row],[vendor_id]])&gt;0,"Valid","Invalid"),"")</f>
        <v/>
      </c>
    </row>
    <row r="7450" spans="1:13" x14ac:dyDescent="0.3">
      <c r="A7450" s="1" t="s">
        <v>16385</v>
      </c>
      <c r="B7450" s="2">
        <v>44787</v>
      </c>
      <c r="C7450">
        <v>-30626.66</v>
      </c>
      <c r="D7450" s="1" t="s">
        <v>1478</v>
      </c>
      <c r="E7450" s="1" t="s">
        <v>1250</v>
      </c>
      <c r="F7450" s="1" t="s">
        <v>13</v>
      </c>
      <c r="G7450" s="1" t="s">
        <v>25</v>
      </c>
      <c r="H7450" s="1" t="s">
        <v>1479</v>
      </c>
      <c r="I7450" s="1" t="s">
        <v>1287</v>
      </c>
      <c r="J7450" s="1" t="s">
        <v>16386</v>
      </c>
      <c r="K7450" s="1" t="str">
        <f>IF(COUNTIF(Financial_Transactions[transaction_id],Financial_Transactions[[#This Row],[transaction_id]])&gt;1,"Yes","No")</f>
        <v>No</v>
      </c>
      <c r="L7450" s="1" t="str">
        <f>IF(Financial_Transactions[[#This Row],[customer_id]]&lt;&gt;"",(IF(COUNTIF(Customers[customer_id],Financial_Transactions[[#This Row],[customer_id]])&gt;0,"Valid","Invalid")),"")</f>
        <v/>
      </c>
      <c r="M7450" s="1" t="str">
        <f>IF(Financial_Transactions[[#This Row],[vendor_id]]&lt;&gt;"",IF(COUNTIF(Vendors[vendor_id],Financial_Transactions[[#This Row],[vendor_id]])&gt;0,"Valid","Invalid"),"")</f>
        <v>Valid</v>
      </c>
    </row>
    <row r="7451" spans="1:13" x14ac:dyDescent="0.3">
      <c r="A7451" s="1" t="s">
        <v>16387</v>
      </c>
      <c r="B7451" s="2">
        <v>45167</v>
      </c>
      <c r="C7451">
        <v>188061.25</v>
      </c>
      <c r="D7451" s="1" t="s">
        <v>1484</v>
      </c>
      <c r="E7451" s="1" t="s">
        <v>1488</v>
      </c>
      <c r="F7451" s="1" t="s">
        <v>19</v>
      </c>
      <c r="G7451" s="1" t="s">
        <v>9</v>
      </c>
      <c r="H7451" s="1" t="s">
        <v>724</v>
      </c>
      <c r="I7451" s="1" t="s">
        <v>1479</v>
      </c>
      <c r="J7451" s="1" t="s">
        <v>16388</v>
      </c>
      <c r="K7451" s="1" t="str">
        <f>IF(COUNTIF(Financial_Transactions[transaction_id],Financial_Transactions[[#This Row],[transaction_id]])&gt;1,"Yes","No")</f>
        <v>No</v>
      </c>
      <c r="L7451" s="1" t="str">
        <f>IF(Financial_Transactions[[#This Row],[customer_id]]&lt;&gt;"",(IF(COUNTIF(Customers[customer_id],Financial_Transactions[[#This Row],[customer_id]])&gt;0,"Valid","Invalid")),"")</f>
        <v>Valid</v>
      </c>
      <c r="M7451" s="1" t="str">
        <f>IF(Financial_Transactions[[#This Row],[vendor_id]]&lt;&gt;"",IF(COUNTIF(Vendors[vendor_id],Financial_Transactions[[#This Row],[vendor_id]])&gt;0,"Valid","Invalid"),"")</f>
        <v/>
      </c>
    </row>
    <row r="7452" spans="1:13" x14ac:dyDescent="0.3">
      <c r="A7452" s="1" t="s">
        <v>16389</v>
      </c>
      <c r="B7452" s="2">
        <v>44655</v>
      </c>
      <c r="C7452">
        <v>-48763.05</v>
      </c>
      <c r="D7452" s="1" t="s">
        <v>1478</v>
      </c>
      <c r="E7452" s="1" t="s">
        <v>1535</v>
      </c>
      <c r="F7452" s="1" t="s">
        <v>13</v>
      </c>
      <c r="G7452" s="1" t="s">
        <v>25</v>
      </c>
      <c r="H7452" s="1" t="s">
        <v>1479</v>
      </c>
      <c r="I7452" s="1" t="s">
        <v>1301</v>
      </c>
      <c r="J7452" s="1" t="s">
        <v>16390</v>
      </c>
      <c r="K7452" s="1" t="str">
        <f>IF(COUNTIF(Financial_Transactions[transaction_id],Financial_Transactions[[#This Row],[transaction_id]])&gt;1,"Yes","No")</f>
        <v>No</v>
      </c>
      <c r="L7452" s="1" t="str">
        <f>IF(Financial_Transactions[[#This Row],[customer_id]]&lt;&gt;"",(IF(COUNTIF(Customers[customer_id],Financial_Transactions[[#This Row],[customer_id]])&gt;0,"Valid","Invalid")),"")</f>
        <v/>
      </c>
      <c r="M7452" s="1" t="str">
        <f>IF(Financial_Transactions[[#This Row],[vendor_id]]&lt;&gt;"",IF(COUNTIF(Vendors[vendor_id],Financial_Transactions[[#This Row],[vendor_id]])&gt;0,"Valid","Invalid"),"")</f>
        <v>Valid</v>
      </c>
    </row>
    <row r="7453" spans="1:13" x14ac:dyDescent="0.3">
      <c r="A7453" s="1" t="s">
        <v>16391</v>
      </c>
      <c r="B7453" s="2">
        <v>45069</v>
      </c>
      <c r="C7453">
        <v>-12225.11</v>
      </c>
      <c r="D7453" s="1" t="s">
        <v>1478</v>
      </c>
      <c r="E7453" s="1" t="s">
        <v>1235</v>
      </c>
      <c r="F7453" s="1" t="s">
        <v>8</v>
      </c>
      <c r="G7453" s="1" t="s">
        <v>14</v>
      </c>
      <c r="H7453" s="1" t="s">
        <v>1479</v>
      </c>
      <c r="I7453" s="1" t="s">
        <v>1257</v>
      </c>
      <c r="J7453" s="1" t="s">
        <v>16392</v>
      </c>
      <c r="K7453" s="1" t="str">
        <f>IF(COUNTIF(Financial_Transactions[transaction_id],Financial_Transactions[[#This Row],[transaction_id]])&gt;1,"Yes","No")</f>
        <v>No</v>
      </c>
      <c r="L7453" s="1" t="str">
        <f>IF(Financial_Transactions[[#This Row],[customer_id]]&lt;&gt;"",(IF(COUNTIF(Customers[customer_id],Financial_Transactions[[#This Row],[customer_id]])&gt;0,"Valid","Invalid")),"")</f>
        <v/>
      </c>
      <c r="M7453" s="1" t="str">
        <f>IF(Financial_Transactions[[#This Row],[vendor_id]]&lt;&gt;"",IF(COUNTIF(Vendors[vendor_id],Financial_Transactions[[#This Row],[vendor_id]])&gt;0,"Valid","Invalid"),"")</f>
        <v>Valid</v>
      </c>
    </row>
    <row r="7454" spans="1:13" x14ac:dyDescent="0.3">
      <c r="A7454" s="1" t="s">
        <v>16393</v>
      </c>
      <c r="B7454" s="2">
        <v>45179</v>
      </c>
      <c r="C7454">
        <v>-60978.53</v>
      </c>
      <c r="D7454" s="1" t="s">
        <v>1478</v>
      </c>
      <c r="E7454" s="1" t="s">
        <v>1497</v>
      </c>
      <c r="F7454" s="1" t="s">
        <v>19</v>
      </c>
      <c r="G7454" s="1" t="s">
        <v>14</v>
      </c>
      <c r="H7454" s="1" t="s">
        <v>1479</v>
      </c>
      <c r="I7454" s="1" t="s">
        <v>1295</v>
      </c>
      <c r="J7454" s="1" t="s">
        <v>16394</v>
      </c>
      <c r="K7454" s="1" t="str">
        <f>IF(COUNTIF(Financial_Transactions[transaction_id],Financial_Transactions[[#This Row],[transaction_id]])&gt;1,"Yes","No")</f>
        <v>No</v>
      </c>
      <c r="L7454" s="1" t="str">
        <f>IF(Financial_Transactions[[#This Row],[customer_id]]&lt;&gt;"",(IF(COUNTIF(Customers[customer_id],Financial_Transactions[[#This Row],[customer_id]])&gt;0,"Valid","Invalid")),"")</f>
        <v/>
      </c>
      <c r="M7454" s="1" t="str">
        <f>IF(Financial_Transactions[[#This Row],[vendor_id]]&lt;&gt;"",IF(COUNTIF(Vendors[vendor_id],Financial_Transactions[[#This Row],[vendor_id]])&gt;0,"Valid","Invalid"),"")</f>
        <v>Valid</v>
      </c>
    </row>
    <row r="7455" spans="1:13" x14ac:dyDescent="0.3">
      <c r="A7455" s="1" t="s">
        <v>16395</v>
      </c>
      <c r="B7455" s="2">
        <v>44673</v>
      </c>
      <c r="C7455">
        <v>-35802.239999999998</v>
      </c>
      <c r="D7455" s="1" t="s">
        <v>1478</v>
      </c>
      <c r="E7455" s="1" t="s">
        <v>1510</v>
      </c>
      <c r="F7455" s="1" t="s">
        <v>19</v>
      </c>
      <c r="G7455" s="1" t="s">
        <v>9</v>
      </c>
      <c r="H7455" s="1" t="s">
        <v>1479</v>
      </c>
      <c r="I7455" s="1" t="s">
        <v>1430</v>
      </c>
      <c r="J7455" s="1" t="s">
        <v>16396</v>
      </c>
      <c r="K7455" s="1" t="str">
        <f>IF(COUNTIF(Financial_Transactions[transaction_id],Financial_Transactions[[#This Row],[transaction_id]])&gt;1,"Yes","No")</f>
        <v>No</v>
      </c>
      <c r="L7455" s="1" t="str">
        <f>IF(Financial_Transactions[[#This Row],[customer_id]]&lt;&gt;"",(IF(COUNTIF(Customers[customer_id],Financial_Transactions[[#This Row],[customer_id]])&gt;0,"Valid","Invalid")),"")</f>
        <v/>
      </c>
      <c r="M7455" s="1" t="str">
        <f>IF(Financial_Transactions[[#This Row],[vendor_id]]&lt;&gt;"",IF(COUNTIF(Vendors[vendor_id],Financial_Transactions[[#This Row],[vendor_id]])&gt;0,"Valid","Invalid"),"")</f>
        <v>Valid</v>
      </c>
    </row>
    <row r="7456" spans="1:13" x14ac:dyDescent="0.3">
      <c r="A7456" s="1" t="s">
        <v>16397</v>
      </c>
      <c r="B7456" s="2">
        <v>45091</v>
      </c>
      <c r="C7456">
        <v>120650.82</v>
      </c>
      <c r="D7456" s="1" t="s">
        <v>1484</v>
      </c>
      <c r="E7456" s="1" t="s">
        <v>1485</v>
      </c>
      <c r="F7456" s="1" t="s">
        <v>19</v>
      </c>
      <c r="G7456" s="1" t="s">
        <v>22</v>
      </c>
      <c r="H7456" s="1" t="s">
        <v>312</v>
      </c>
      <c r="I7456" s="1" t="s">
        <v>1479</v>
      </c>
      <c r="J7456" s="1" t="s">
        <v>16398</v>
      </c>
      <c r="K7456" s="1" t="str">
        <f>IF(COUNTIF(Financial_Transactions[transaction_id],Financial_Transactions[[#This Row],[transaction_id]])&gt;1,"Yes","No")</f>
        <v>No</v>
      </c>
      <c r="L7456" s="1" t="str">
        <f>IF(Financial_Transactions[[#This Row],[customer_id]]&lt;&gt;"",(IF(COUNTIF(Customers[customer_id],Financial_Transactions[[#This Row],[customer_id]])&gt;0,"Valid","Invalid")),"")</f>
        <v>Valid</v>
      </c>
      <c r="M7456" s="1" t="str">
        <f>IF(Financial_Transactions[[#This Row],[vendor_id]]&lt;&gt;"",IF(COUNTIF(Vendors[vendor_id],Financial_Transactions[[#This Row],[vendor_id]])&gt;0,"Valid","Invalid"),"")</f>
        <v/>
      </c>
    </row>
    <row r="7457" spans="1:13" x14ac:dyDescent="0.3">
      <c r="A7457" s="1" t="s">
        <v>16399</v>
      </c>
      <c r="B7457" s="2">
        <v>45232</v>
      </c>
      <c r="C7457">
        <v>150422.82999999999</v>
      </c>
      <c r="D7457" s="1" t="s">
        <v>1484</v>
      </c>
      <c r="E7457" s="1" t="s">
        <v>1500</v>
      </c>
      <c r="F7457" s="1" t="s">
        <v>13</v>
      </c>
      <c r="G7457" s="1" t="s">
        <v>9</v>
      </c>
      <c r="H7457" s="1" t="s">
        <v>410</v>
      </c>
      <c r="I7457" s="1" t="s">
        <v>1479</v>
      </c>
      <c r="J7457" s="1" t="s">
        <v>16400</v>
      </c>
      <c r="K7457" s="1" t="str">
        <f>IF(COUNTIF(Financial_Transactions[transaction_id],Financial_Transactions[[#This Row],[transaction_id]])&gt;1,"Yes","No")</f>
        <v>No</v>
      </c>
      <c r="L7457" s="1" t="str">
        <f>IF(Financial_Transactions[[#This Row],[customer_id]]&lt;&gt;"",(IF(COUNTIF(Customers[customer_id],Financial_Transactions[[#This Row],[customer_id]])&gt;0,"Valid","Invalid")),"")</f>
        <v>Valid</v>
      </c>
      <c r="M7457" s="1" t="str">
        <f>IF(Financial_Transactions[[#This Row],[vendor_id]]&lt;&gt;"",IF(COUNTIF(Vendors[vendor_id],Financial_Transactions[[#This Row],[vendor_id]])&gt;0,"Valid","Invalid"),"")</f>
        <v/>
      </c>
    </row>
    <row r="7458" spans="1:13" x14ac:dyDescent="0.3">
      <c r="A7458" s="1" t="s">
        <v>16401</v>
      </c>
      <c r="B7458" s="2">
        <v>45201</v>
      </c>
      <c r="C7458">
        <v>150774.43</v>
      </c>
      <c r="D7458" s="1" t="s">
        <v>1484</v>
      </c>
      <c r="E7458" s="1" t="s">
        <v>1500</v>
      </c>
      <c r="F7458" s="1" t="s">
        <v>19</v>
      </c>
      <c r="G7458" s="1" t="s">
        <v>14</v>
      </c>
      <c r="H7458" s="1" t="s">
        <v>572</v>
      </c>
      <c r="I7458" s="1" t="s">
        <v>1479</v>
      </c>
      <c r="J7458" s="1" t="s">
        <v>16402</v>
      </c>
      <c r="K7458" s="1" t="str">
        <f>IF(COUNTIF(Financial_Transactions[transaction_id],Financial_Transactions[[#This Row],[transaction_id]])&gt;1,"Yes","No")</f>
        <v>No</v>
      </c>
      <c r="L7458" s="1" t="str">
        <f>IF(Financial_Transactions[[#This Row],[customer_id]]&lt;&gt;"",(IF(COUNTIF(Customers[customer_id],Financial_Transactions[[#This Row],[customer_id]])&gt;0,"Valid","Invalid")),"")</f>
        <v>Valid</v>
      </c>
      <c r="M7458" s="1" t="str">
        <f>IF(Financial_Transactions[[#This Row],[vendor_id]]&lt;&gt;"",IF(COUNTIF(Vendors[vendor_id],Financial_Transactions[[#This Row],[vendor_id]])&gt;0,"Valid","Invalid"),"")</f>
        <v/>
      </c>
    </row>
    <row r="7459" spans="1:13" x14ac:dyDescent="0.3">
      <c r="A7459" s="1" t="s">
        <v>16403</v>
      </c>
      <c r="B7459" s="2">
        <v>44843</v>
      </c>
      <c r="C7459">
        <v>200041.65</v>
      </c>
      <c r="D7459" s="1" t="s">
        <v>1484</v>
      </c>
      <c r="E7459" s="1" t="s">
        <v>1500</v>
      </c>
      <c r="F7459" s="1" t="s">
        <v>13</v>
      </c>
      <c r="G7459" s="1" t="s">
        <v>22</v>
      </c>
      <c r="H7459" s="1" t="s">
        <v>450</v>
      </c>
      <c r="I7459" s="1" t="s">
        <v>1479</v>
      </c>
      <c r="J7459" s="1" t="s">
        <v>16404</v>
      </c>
      <c r="K7459" s="1" t="str">
        <f>IF(COUNTIF(Financial_Transactions[transaction_id],Financial_Transactions[[#This Row],[transaction_id]])&gt;1,"Yes","No")</f>
        <v>No</v>
      </c>
      <c r="L7459" s="1" t="str">
        <f>IF(Financial_Transactions[[#This Row],[customer_id]]&lt;&gt;"",(IF(COUNTIF(Customers[customer_id],Financial_Transactions[[#This Row],[customer_id]])&gt;0,"Valid","Invalid")),"")</f>
        <v>Valid</v>
      </c>
      <c r="M7459" s="1" t="str">
        <f>IF(Financial_Transactions[[#This Row],[vendor_id]]&lt;&gt;"",IF(COUNTIF(Vendors[vendor_id],Financial_Transactions[[#This Row],[vendor_id]])&gt;0,"Valid","Invalid"),"")</f>
        <v/>
      </c>
    </row>
    <row r="7460" spans="1:13" x14ac:dyDescent="0.3">
      <c r="A7460" s="1" t="s">
        <v>16405</v>
      </c>
      <c r="B7460" s="2">
        <v>45088</v>
      </c>
      <c r="C7460">
        <v>118906.09</v>
      </c>
      <c r="D7460" s="1" t="s">
        <v>1484</v>
      </c>
      <c r="E7460" s="1" t="s">
        <v>1485</v>
      </c>
      <c r="F7460" s="1" t="s">
        <v>19</v>
      </c>
      <c r="G7460" s="1" t="s">
        <v>9</v>
      </c>
      <c r="H7460" s="1" t="s">
        <v>176</v>
      </c>
      <c r="I7460" s="1" t="s">
        <v>1479</v>
      </c>
      <c r="J7460" s="1" t="s">
        <v>16406</v>
      </c>
      <c r="K7460" s="1" t="str">
        <f>IF(COUNTIF(Financial_Transactions[transaction_id],Financial_Transactions[[#This Row],[transaction_id]])&gt;1,"Yes","No")</f>
        <v>No</v>
      </c>
      <c r="L7460" s="1" t="str">
        <f>IF(Financial_Transactions[[#This Row],[customer_id]]&lt;&gt;"",(IF(COUNTIF(Customers[customer_id],Financial_Transactions[[#This Row],[customer_id]])&gt;0,"Valid","Invalid")),"")</f>
        <v>Valid</v>
      </c>
      <c r="M7460" s="1" t="str">
        <f>IF(Financial_Transactions[[#This Row],[vendor_id]]&lt;&gt;"",IF(COUNTIF(Vendors[vendor_id],Financial_Transactions[[#This Row],[vendor_id]])&gt;0,"Valid","Invalid"),"")</f>
        <v/>
      </c>
    </row>
    <row r="7461" spans="1:13" x14ac:dyDescent="0.3">
      <c r="A7461" s="1" t="s">
        <v>16407</v>
      </c>
      <c r="B7461" s="2">
        <v>44881</v>
      </c>
      <c r="C7461">
        <v>96326.56</v>
      </c>
      <c r="D7461" s="1" t="s">
        <v>1484</v>
      </c>
      <c r="E7461" s="1" t="s">
        <v>1500</v>
      </c>
      <c r="F7461" s="1" t="s">
        <v>19</v>
      </c>
      <c r="G7461" s="1" t="s">
        <v>14</v>
      </c>
      <c r="H7461" s="1" t="s">
        <v>538</v>
      </c>
      <c r="I7461" s="1" t="s">
        <v>1479</v>
      </c>
      <c r="J7461" s="1" t="s">
        <v>16408</v>
      </c>
      <c r="K7461" s="1" t="str">
        <f>IF(COUNTIF(Financial_Transactions[transaction_id],Financial_Transactions[[#This Row],[transaction_id]])&gt;1,"Yes","No")</f>
        <v>No</v>
      </c>
      <c r="L7461" s="1" t="str">
        <f>IF(Financial_Transactions[[#This Row],[customer_id]]&lt;&gt;"",(IF(COUNTIF(Customers[customer_id],Financial_Transactions[[#This Row],[customer_id]])&gt;0,"Valid","Invalid")),"")</f>
        <v>Valid</v>
      </c>
      <c r="M7461" s="1" t="str">
        <f>IF(Financial_Transactions[[#This Row],[vendor_id]]&lt;&gt;"",IF(COUNTIF(Vendors[vendor_id],Financial_Transactions[[#This Row],[vendor_id]])&gt;0,"Valid","Invalid"),"")</f>
        <v/>
      </c>
    </row>
    <row r="7462" spans="1:13" x14ac:dyDescent="0.3">
      <c r="A7462" s="1" t="s">
        <v>16409</v>
      </c>
      <c r="B7462" s="2">
        <v>44845</v>
      </c>
      <c r="C7462">
        <v>17122.98</v>
      </c>
      <c r="D7462" s="1" t="s">
        <v>1925</v>
      </c>
      <c r="E7462" s="1" t="s">
        <v>1925</v>
      </c>
      <c r="F7462" s="1" t="s">
        <v>13</v>
      </c>
      <c r="G7462" s="1" t="s">
        <v>22</v>
      </c>
      <c r="H7462" s="1" t="s">
        <v>1479</v>
      </c>
      <c r="I7462" s="1" t="s">
        <v>1479</v>
      </c>
      <c r="J7462" s="1" t="s">
        <v>16410</v>
      </c>
      <c r="K7462" s="1" t="str">
        <f>IF(COUNTIF(Financial_Transactions[transaction_id],Financial_Transactions[[#This Row],[transaction_id]])&gt;1,"Yes","No")</f>
        <v>No</v>
      </c>
      <c r="L7462" s="1" t="str">
        <f>IF(Financial_Transactions[[#This Row],[customer_id]]&lt;&gt;"",(IF(COUNTIF(Customers[customer_id],Financial_Transactions[[#This Row],[customer_id]])&gt;0,"Valid","Invalid")),"")</f>
        <v/>
      </c>
      <c r="M7462" s="1" t="str">
        <f>IF(Financial_Transactions[[#This Row],[vendor_id]]&lt;&gt;"",IF(COUNTIF(Vendors[vendor_id],Financial_Transactions[[#This Row],[vendor_id]])&gt;0,"Valid","Invalid"),"")</f>
        <v/>
      </c>
    </row>
    <row r="7463" spans="1:13" x14ac:dyDescent="0.3">
      <c r="A7463" s="1" t="s">
        <v>16411</v>
      </c>
      <c r="B7463" s="2">
        <v>45148</v>
      </c>
      <c r="C7463">
        <v>19290.98</v>
      </c>
      <c r="D7463" s="1" t="s">
        <v>1588</v>
      </c>
      <c r="E7463" s="1" t="s">
        <v>1588</v>
      </c>
      <c r="F7463" s="1" t="s">
        <v>8</v>
      </c>
      <c r="G7463" s="1" t="s">
        <v>9</v>
      </c>
      <c r="H7463" s="1" t="s">
        <v>1479</v>
      </c>
      <c r="I7463" s="1" t="s">
        <v>1479</v>
      </c>
      <c r="J7463" s="1" t="s">
        <v>16412</v>
      </c>
      <c r="K7463" s="1" t="str">
        <f>IF(COUNTIF(Financial_Transactions[transaction_id],Financial_Transactions[[#This Row],[transaction_id]])&gt;1,"Yes","No")</f>
        <v>No</v>
      </c>
      <c r="L7463" s="1" t="str">
        <f>IF(Financial_Transactions[[#This Row],[customer_id]]&lt;&gt;"",(IF(COUNTIF(Customers[customer_id],Financial_Transactions[[#This Row],[customer_id]])&gt;0,"Valid","Invalid")),"")</f>
        <v/>
      </c>
      <c r="M7463" s="1" t="str">
        <f>IF(Financial_Transactions[[#This Row],[vendor_id]]&lt;&gt;"",IF(COUNTIF(Vendors[vendor_id],Financial_Transactions[[#This Row],[vendor_id]])&gt;0,"Valid","Invalid"),"")</f>
        <v/>
      </c>
    </row>
    <row r="7464" spans="1:13" x14ac:dyDescent="0.3">
      <c r="A7464" s="1" t="s">
        <v>16413</v>
      </c>
      <c r="B7464" s="2">
        <v>45119</v>
      </c>
      <c r="C7464">
        <v>159485.91</v>
      </c>
      <c r="D7464" s="1" t="s">
        <v>1484</v>
      </c>
      <c r="E7464" s="1" t="s">
        <v>1485</v>
      </c>
      <c r="F7464" s="1" t="s">
        <v>8</v>
      </c>
      <c r="G7464" s="1" t="s">
        <v>14</v>
      </c>
      <c r="H7464" s="1" t="s">
        <v>122</v>
      </c>
      <c r="I7464" s="1" t="s">
        <v>1479</v>
      </c>
      <c r="J7464" s="1" t="s">
        <v>16414</v>
      </c>
      <c r="K7464" s="1" t="str">
        <f>IF(COUNTIF(Financial_Transactions[transaction_id],Financial_Transactions[[#This Row],[transaction_id]])&gt;1,"Yes","No")</f>
        <v>No</v>
      </c>
      <c r="L7464" s="1" t="str">
        <f>IF(Financial_Transactions[[#This Row],[customer_id]]&lt;&gt;"",(IF(COUNTIF(Customers[customer_id],Financial_Transactions[[#This Row],[customer_id]])&gt;0,"Valid","Invalid")),"")</f>
        <v>Valid</v>
      </c>
      <c r="M7464" s="1" t="str">
        <f>IF(Financial_Transactions[[#This Row],[vendor_id]]&lt;&gt;"",IF(COUNTIF(Vendors[vendor_id],Financial_Transactions[[#This Row],[vendor_id]])&gt;0,"Valid","Invalid"),"")</f>
        <v/>
      </c>
    </row>
    <row r="7465" spans="1:13" x14ac:dyDescent="0.3">
      <c r="A7465" s="1" t="s">
        <v>16415</v>
      </c>
      <c r="B7465" s="2">
        <v>44914</v>
      </c>
      <c r="C7465">
        <v>173951.72</v>
      </c>
      <c r="D7465" s="1" t="s">
        <v>1484</v>
      </c>
      <c r="E7465" s="1" t="s">
        <v>1485</v>
      </c>
      <c r="F7465" s="1" t="s">
        <v>8</v>
      </c>
      <c r="G7465" s="1" t="s">
        <v>9</v>
      </c>
      <c r="H7465" s="1" t="s">
        <v>276</v>
      </c>
      <c r="I7465" s="1" t="s">
        <v>1479</v>
      </c>
      <c r="J7465" s="1" t="s">
        <v>16416</v>
      </c>
      <c r="K7465" s="1" t="str">
        <f>IF(COUNTIF(Financial_Transactions[transaction_id],Financial_Transactions[[#This Row],[transaction_id]])&gt;1,"Yes","No")</f>
        <v>No</v>
      </c>
      <c r="L7465" s="1" t="str">
        <f>IF(Financial_Transactions[[#This Row],[customer_id]]&lt;&gt;"",(IF(COUNTIF(Customers[customer_id],Financial_Transactions[[#This Row],[customer_id]])&gt;0,"Valid","Invalid")),"")</f>
        <v>Valid</v>
      </c>
      <c r="M7465" s="1" t="str">
        <f>IF(Financial_Transactions[[#This Row],[vendor_id]]&lt;&gt;"",IF(COUNTIF(Vendors[vendor_id],Financial_Transactions[[#This Row],[vendor_id]])&gt;0,"Valid","Invalid"),"")</f>
        <v/>
      </c>
    </row>
    <row r="7466" spans="1:13" x14ac:dyDescent="0.3">
      <c r="A7466" s="1" t="s">
        <v>16417</v>
      </c>
      <c r="B7466" s="2">
        <v>45197</v>
      </c>
      <c r="C7466">
        <v>-52580.71</v>
      </c>
      <c r="D7466" s="1" t="s">
        <v>1478</v>
      </c>
      <c r="E7466" s="1" t="s">
        <v>1535</v>
      </c>
      <c r="F7466" s="1" t="s">
        <v>13</v>
      </c>
      <c r="G7466" s="1" t="s">
        <v>9</v>
      </c>
      <c r="H7466" s="1" t="s">
        <v>1479</v>
      </c>
      <c r="I7466" s="1" t="s">
        <v>1230</v>
      </c>
      <c r="J7466" s="1" t="s">
        <v>16418</v>
      </c>
      <c r="K7466" s="1" t="str">
        <f>IF(COUNTIF(Financial_Transactions[transaction_id],Financial_Transactions[[#This Row],[transaction_id]])&gt;1,"Yes","No")</f>
        <v>No</v>
      </c>
      <c r="L7466" s="1" t="str">
        <f>IF(Financial_Transactions[[#This Row],[customer_id]]&lt;&gt;"",(IF(COUNTIF(Customers[customer_id],Financial_Transactions[[#This Row],[customer_id]])&gt;0,"Valid","Invalid")),"")</f>
        <v/>
      </c>
      <c r="M7466" s="1" t="str">
        <f>IF(Financial_Transactions[[#This Row],[vendor_id]]&lt;&gt;"",IF(COUNTIF(Vendors[vendor_id],Financial_Transactions[[#This Row],[vendor_id]])&gt;0,"Valid","Invalid"),"")</f>
        <v>Valid</v>
      </c>
    </row>
    <row r="7467" spans="1:13" x14ac:dyDescent="0.3">
      <c r="A7467" s="1" t="s">
        <v>16419</v>
      </c>
      <c r="B7467" s="2">
        <v>45014</v>
      </c>
      <c r="C7467">
        <v>-40627.449999999997</v>
      </c>
      <c r="D7467" s="1" t="s">
        <v>1478</v>
      </c>
      <c r="E7467" s="1" t="s">
        <v>1250</v>
      </c>
      <c r="F7467" s="1" t="s">
        <v>19</v>
      </c>
      <c r="G7467" s="1" t="s">
        <v>14</v>
      </c>
      <c r="H7467" s="1" t="s">
        <v>1479</v>
      </c>
      <c r="I7467" s="1" t="s">
        <v>1438</v>
      </c>
      <c r="J7467" s="1" t="s">
        <v>16420</v>
      </c>
      <c r="K7467" s="1" t="str">
        <f>IF(COUNTIF(Financial_Transactions[transaction_id],Financial_Transactions[[#This Row],[transaction_id]])&gt;1,"Yes","No")</f>
        <v>No</v>
      </c>
      <c r="L7467" s="1" t="str">
        <f>IF(Financial_Transactions[[#This Row],[customer_id]]&lt;&gt;"",(IF(COUNTIF(Customers[customer_id],Financial_Transactions[[#This Row],[customer_id]])&gt;0,"Valid","Invalid")),"")</f>
        <v/>
      </c>
      <c r="M7467" s="1" t="str">
        <f>IF(Financial_Transactions[[#This Row],[vendor_id]]&lt;&gt;"",IF(COUNTIF(Vendors[vendor_id],Financial_Transactions[[#This Row],[vendor_id]])&gt;0,"Valid","Invalid"),"")</f>
        <v>Valid</v>
      </c>
    </row>
    <row r="7468" spans="1:13" x14ac:dyDescent="0.3">
      <c r="A7468" s="1" t="s">
        <v>16421</v>
      </c>
      <c r="B7468" s="2">
        <v>45014</v>
      </c>
      <c r="C7468">
        <v>122591.67999999999</v>
      </c>
      <c r="D7468" s="1" t="s">
        <v>1484</v>
      </c>
      <c r="E7468" s="1" t="s">
        <v>1500</v>
      </c>
      <c r="F7468" s="1" t="s">
        <v>13</v>
      </c>
      <c r="G7468" s="1" t="s">
        <v>25</v>
      </c>
      <c r="H7468" s="1" t="s">
        <v>320</v>
      </c>
      <c r="I7468" s="1" t="s">
        <v>1479</v>
      </c>
      <c r="J7468" s="1" t="s">
        <v>16422</v>
      </c>
      <c r="K7468" s="1" t="str">
        <f>IF(COUNTIF(Financial_Transactions[transaction_id],Financial_Transactions[[#This Row],[transaction_id]])&gt;1,"Yes","No")</f>
        <v>No</v>
      </c>
      <c r="L7468" s="1" t="str">
        <f>IF(Financial_Transactions[[#This Row],[customer_id]]&lt;&gt;"",(IF(COUNTIF(Customers[customer_id],Financial_Transactions[[#This Row],[customer_id]])&gt;0,"Valid","Invalid")),"")</f>
        <v>Valid</v>
      </c>
      <c r="M7468" s="1" t="str">
        <f>IF(Financial_Transactions[[#This Row],[vendor_id]]&lt;&gt;"",IF(COUNTIF(Vendors[vendor_id],Financial_Transactions[[#This Row],[vendor_id]])&gt;0,"Valid","Invalid"),"")</f>
        <v/>
      </c>
    </row>
    <row r="7469" spans="1:13" x14ac:dyDescent="0.3">
      <c r="A7469" s="1" t="s">
        <v>16423</v>
      </c>
      <c r="B7469" s="2">
        <v>45263</v>
      </c>
      <c r="C7469">
        <v>215451.4</v>
      </c>
      <c r="D7469" s="1" t="s">
        <v>1484</v>
      </c>
      <c r="E7469" s="1" t="s">
        <v>1485</v>
      </c>
      <c r="F7469" s="1" t="s">
        <v>19</v>
      </c>
      <c r="G7469" s="1" t="s">
        <v>22</v>
      </c>
      <c r="H7469" s="1" t="s">
        <v>682</v>
      </c>
      <c r="I7469" s="1" t="s">
        <v>1479</v>
      </c>
      <c r="J7469" s="1" t="s">
        <v>16424</v>
      </c>
      <c r="K7469" s="1" t="str">
        <f>IF(COUNTIF(Financial_Transactions[transaction_id],Financial_Transactions[[#This Row],[transaction_id]])&gt;1,"Yes","No")</f>
        <v>No</v>
      </c>
      <c r="L7469" s="1" t="str">
        <f>IF(Financial_Transactions[[#This Row],[customer_id]]&lt;&gt;"",(IF(COUNTIF(Customers[customer_id],Financial_Transactions[[#This Row],[customer_id]])&gt;0,"Valid","Invalid")),"")</f>
        <v>Valid</v>
      </c>
      <c r="M7469" s="1" t="str">
        <f>IF(Financial_Transactions[[#This Row],[vendor_id]]&lt;&gt;"",IF(COUNTIF(Vendors[vendor_id],Financial_Transactions[[#This Row],[vendor_id]])&gt;0,"Valid","Invalid"),"")</f>
        <v/>
      </c>
    </row>
    <row r="7470" spans="1:13" x14ac:dyDescent="0.3">
      <c r="A7470" s="1" t="s">
        <v>16425</v>
      </c>
      <c r="B7470" s="2">
        <v>44733</v>
      </c>
      <c r="C7470">
        <v>151363.59</v>
      </c>
      <c r="D7470" s="1" t="s">
        <v>1484</v>
      </c>
      <c r="E7470" s="1" t="s">
        <v>1500</v>
      </c>
      <c r="F7470" s="1" t="s">
        <v>13</v>
      </c>
      <c r="G7470" s="1" t="s">
        <v>22</v>
      </c>
      <c r="H7470" s="1" t="s">
        <v>192</v>
      </c>
      <c r="I7470" s="1" t="s">
        <v>1479</v>
      </c>
      <c r="J7470" s="1" t="s">
        <v>16426</v>
      </c>
      <c r="K7470" s="1" t="str">
        <f>IF(COUNTIF(Financial_Transactions[transaction_id],Financial_Transactions[[#This Row],[transaction_id]])&gt;1,"Yes","No")</f>
        <v>No</v>
      </c>
      <c r="L7470" s="1" t="str">
        <f>IF(Financial_Transactions[[#This Row],[customer_id]]&lt;&gt;"",(IF(COUNTIF(Customers[customer_id],Financial_Transactions[[#This Row],[customer_id]])&gt;0,"Valid","Invalid")),"")</f>
        <v>Valid</v>
      </c>
      <c r="M7470" s="1" t="str">
        <f>IF(Financial_Transactions[[#This Row],[vendor_id]]&lt;&gt;"",IF(COUNTIF(Vendors[vendor_id],Financial_Transactions[[#This Row],[vendor_id]])&gt;0,"Valid","Invalid"),"")</f>
        <v/>
      </c>
    </row>
    <row r="7471" spans="1:13" x14ac:dyDescent="0.3">
      <c r="A7471" s="1" t="s">
        <v>16427</v>
      </c>
      <c r="B7471" s="2">
        <v>44761</v>
      </c>
      <c r="C7471">
        <v>184864.88</v>
      </c>
      <c r="D7471" s="1" t="s">
        <v>1484</v>
      </c>
      <c r="E7471" s="1" t="s">
        <v>1488</v>
      </c>
      <c r="F7471" s="1" t="s">
        <v>19</v>
      </c>
      <c r="G7471" s="1" t="s">
        <v>14</v>
      </c>
      <c r="H7471" s="1" t="s">
        <v>308</v>
      </c>
      <c r="I7471" s="1" t="s">
        <v>1479</v>
      </c>
      <c r="J7471" s="1" t="s">
        <v>16428</v>
      </c>
      <c r="K7471" s="1" t="str">
        <f>IF(COUNTIF(Financial_Transactions[transaction_id],Financial_Transactions[[#This Row],[transaction_id]])&gt;1,"Yes","No")</f>
        <v>No</v>
      </c>
      <c r="L7471" s="1" t="str">
        <f>IF(Financial_Transactions[[#This Row],[customer_id]]&lt;&gt;"",(IF(COUNTIF(Customers[customer_id],Financial_Transactions[[#This Row],[customer_id]])&gt;0,"Valid","Invalid")),"")</f>
        <v>Valid</v>
      </c>
      <c r="M7471" s="1" t="str">
        <f>IF(Financial_Transactions[[#This Row],[vendor_id]]&lt;&gt;"",IF(COUNTIF(Vendors[vendor_id],Financial_Transactions[[#This Row],[vendor_id]])&gt;0,"Valid","Invalid"),"")</f>
        <v/>
      </c>
    </row>
    <row r="7472" spans="1:13" x14ac:dyDescent="0.3">
      <c r="A7472" s="1" t="s">
        <v>16429</v>
      </c>
      <c r="B7472" s="2">
        <v>45238</v>
      </c>
      <c r="C7472">
        <v>-25422.92</v>
      </c>
      <c r="D7472" s="1" t="s">
        <v>1478</v>
      </c>
      <c r="E7472" s="1" t="s">
        <v>1250</v>
      </c>
      <c r="F7472" s="1" t="s">
        <v>19</v>
      </c>
      <c r="G7472" s="1" t="s">
        <v>22</v>
      </c>
      <c r="H7472" s="1" t="s">
        <v>1479</v>
      </c>
      <c r="I7472" s="1" t="s">
        <v>1456</v>
      </c>
      <c r="J7472" s="1" t="s">
        <v>16430</v>
      </c>
      <c r="K7472" s="1" t="str">
        <f>IF(COUNTIF(Financial_Transactions[transaction_id],Financial_Transactions[[#This Row],[transaction_id]])&gt;1,"Yes","No")</f>
        <v>No</v>
      </c>
      <c r="L7472" s="1" t="str">
        <f>IF(Financial_Transactions[[#This Row],[customer_id]]&lt;&gt;"",(IF(COUNTIF(Customers[customer_id],Financial_Transactions[[#This Row],[customer_id]])&gt;0,"Valid","Invalid")),"")</f>
        <v/>
      </c>
      <c r="M7472" s="1" t="str">
        <f>IF(Financial_Transactions[[#This Row],[vendor_id]]&lt;&gt;"",IF(COUNTIF(Vendors[vendor_id],Financial_Transactions[[#This Row],[vendor_id]])&gt;0,"Valid","Invalid"),"")</f>
        <v>Valid</v>
      </c>
    </row>
    <row r="7473" spans="1:13" x14ac:dyDescent="0.3">
      <c r="A7473" s="1" t="s">
        <v>16431</v>
      </c>
      <c r="B7473" s="2">
        <v>44860</v>
      </c>
      <c r="C7473">
        <v>-19838.64</v>
      </c>
      <c r="D7473" s="1" t="s">
        <v>1478</v>
      </c>
      <c r="E7473" s="1" t="s">
        <v>1497</v>
      </c>
      <c r="F7473" s="1" t="s">
        <v>13</v>
      </c>
      <c r="G7473" s="1" t="s">
        <v>9</v>
      </c>
      <c r="H7473" s="1" t="s">
        <v>1479</v>
      </c>
      <c r="I7473" s="1" t="s">
        <v>1299</v>
      </c>
      <c r="J7473" s="1" t="s">
        <v>16432</v>
      </c>
      <c r="K7473" s="1" t="str">
        <f>IF(COUNTIF(Financial_Transactions[transaction_id],Financial_Transactions[[#This Row],[transaction_id]])&gt;1,"Yes","No")</f>
        <v>No</v>
      </c>
      <c r="L7473" s="1" t="str">
        <f>IF(Financial_Transactions[[#This Row],[customer_id]]&lt;&gt;"",(IF(COUNTIF(Customers[customer_id],Financial_Transactions[[#This Row],[customer_id]])&gt;0,"Valid","Invalid")),"")</f>
        <v/>
      </c>
      <c r="M7473" s="1" t="str">
        <f>IF(Financial_Transactions[[#This Row],[vendor_id]]&lt;&gt;"",IF(COUNTIF(Vendors[vendor_id],Financial_Transactions[[#This Row],[vendor_id]])&gt;0,"Valid","Invalid"),"")</f>
        <v>Valid</v>
      </c>
    </row>
    <row r="7474" spans="1:13" x14ac:dyDescent="0.3">
      <c r="A7474" s="1" t="s">
        <v>16433</v>
      </c>
      <c r="B7474" s="2">
        <v>45264</v>
      </c>
      <c r="C7474">
        <v>162365.22</v>
      </c>
      <c r="D7474" s="1" t="s">
        <v>1484</v>
      </c>
      <c r="E7474" s="1" t="s">
        <v>1488</v>
      </c>
      <c r="F7474" s="1" t="s">
        <v>8</v>
      </c>
      <c r="G7474" s="1" t="s">
        <v>25</v>
      </c>
      <c r="H7474" s="1" t="s">
        <v>284</v>
      </c>
      <c r="I7474" s="1" t="s">
        <v>1479</v>
      </c>
      <c r="J7474" s="1" t="s">
        <v>16434</v>
      </c>
      <c r="K7474" s="1" t="str">
        <f>IF(COUNTIF(Financial_Transactions[transaction_id],Financial_Transactions[[#This Row],[transaction_id]])&gt;1,"Yes","No")</f>
        <v>No</v>
      </c>
      <c r="L7474" s="1" t="str">
        <f>IF(Financial_Transactions[[#This Row],[customer_id]]&lt;&gt;"",(IF(COUNTIF(Customers[customer_id],Financial_Transactions[[#This Row],[customer_id]])&gt;0,"Valid","Invalid")),"")</f>
        <v>Valid</v>
      </c>
      <c r="M7474" s="1" t="str">
        <f>IF(Financial_Transactions[[#This Row],[vendor_id]]&lt;&gt;"",IF(COUNTIF(Vendors[vendor_id],Financial_Transactions[[#This Row],[vendor_id]])&gt;0,"Valid","Invalid"),"")</f>
        <v/>
      </c>
    </row>
    <row r="7475" spans="1:13" x14ac:dyDescent="0.3">
      <c r="A7475" s="1" t="s">
        <v>16435</v>
      </c>
      <c r="B7475" s="2">
        <v>44666</v>
      </c>
      <c r="C7475">
        <v>178813.95</v>
      </c>
      <c r="D7475" s="1" t="s">
        <v>1484</v>
      </c>
      <c r="E7475" s="1" t="s">
        <v>1488</v>
      </c>
      <c r="F7475" s="1" t="s">
        <v>13</v>
      </c>
      <c r="G7475" s="1" t="s">
        <v>9</v>
      </c>
      <c r="H7475" s="1" t="s">
        <v>286</v>
      </c>
      <c r="I7475" s="1" t="s">
        <v>1479</v>
      </c>
      <c r="J7475" s="1" t="s">
        <v>16436</v>
      </c>
      <c r="K7475" s="1" t="str">
        <f>IF(COUNTIF(Financial_Transactions[transaction_id],Financial_Transactions[[#This Row],[transaction_id]])&gt;1,"Yes","No")</f>
        <v>No</v>
      </c>
      <c r="L7475" s="1" t="str">
        <f>IF(Financial_Transactions[[#This Row],[customer_id]]&lt;&gt;"",(IF(COUNTIF(Customers[customer_id],Financial_Transactions[[#This Row],[customer_id]])&gt;0,"Valid","Invalid")),"")</f>
        <v>Valid</v>
      </c>
      <c r="M7475" s="1" t="str">
        <f>IF(Financial_Transactions[[#This Row],[vendor_id]]&lt;&gt;"",IF(COUNTIF(Vendors[vendor_id],Financial_Transactions[[#This Row],[vendor_id]])&gt;0,"Valid","Invalid"),"")</f>
        <v/>
      </c>
    </row>
    <row r="7476" spans="1:13" x14ac:dyDescent="0.3">
      <c r="A7476" s="1" t="s">
        <v>16437</v>
      </c>
      <c r="B7476" s="2">
        <v>45177</v>
      </c>
      <c r="C7476">
        <v>15707.89</v>
      </c>
      <c r="D7476" s="1" t="s">
        <v>1505</v>
      </c>
      <c r="E7476" s="1" t="s">
        <v>1505</v>
      </c>
      <c r="F7476" s="1" t="s">
        <v>13</v>
      </c>
      <c r="G7476" s="1" t="s">
        <v>14</v>
      </c>
      <c r="H7476" s="1" t="s">
        <v>1479</v>
      </c>
      <c r="I7476" s="1" t="s">
        <v>1479</v>
      </c>
      <c r="J7476" s="1" t="s">
        <v>16438</v>
      </c>
      <c r="K7476" s="1" t="str">
        <f>IF(COUNTIF(Financial_Transactions[transaction_id],Financial_Transactions[[#This Row],[transaction_id]])&gt;1,"Yes","No")</f>
        <v>No</v>
      </c>
      <c r="L7476" s="1" t="str">
        <f>IF(Financial_Transactions[[#This Row],[customer_id]]&lt;&gt;"",(IF(COUNTIF(Customers[customer_id],Financial_Transactions[[#This Row],[customer_id]])&gt;0,"Valid","Invalid")),"")</f>
        <v/>
      </c>
      <c r="M7476" s="1" t="str">
        <f>IF(Financial_Transactions[[#This Row],[vendor_id]]&lt;&gt;"",IF(COUNTIF(Vendors[vendor_id],Financial_Transactions[[#This Row],[vendor_id]])&gt;0,"Valid","Invalid"),"")</f>
        <v/>
      </c>
    </row>
    <row r="7477" spans="1:13" x14ac:dyDescent="0.3">
      <c r="A7477" s="1" t="s">
        <v>16439</v>
      </c>
      <c r="B7477" s="2">
        <v>44579</v>
      </c>
      <c r="C7477">
        <v>120090.39</v>
      </c>
      <c r="D7477" s="1" t="s">
        <v>1484</v>
      </c>
      <c r="E7477" s="1" t="s">
        <v>1485</v>
      </c>
      <c r="F7477" s="1" t="s">
        <v>19</v>
      </c>
      <c r="G7477" s="1" t="s">
        <v>14</v>
      </c>
      <c r="H7477" s="1" t="s">
        <v>610</v>
      </c>
      <c r="I7477" s="1" t="s">
        <v>1479</v>
      </c>
      <c r="J7477" s="1" t="s">
        <v>16440</v>
      </c>
      <c r="K7477" s="1" t="str">
        <f>IF(COUNTIF(Financial_Transactions[transaction_id],Financial_Transactions[[#This Row],[transaction_id]])&gt;1,"Yes","No")</f>
        <v>No</v>
      </c>
      <c r="L7477" s="1" t="str">
        <f>IF(Financial_Transactions[[#This Row],[customer_id]]&lt;&gt;"",(IF(COUNTIF(Customers[customer_id],Financial_Transactions[[#This Row],[customer_id]])&gt;0,"Valid","Invalid")),"")</f>
        <v>Valid</v>
      </c>
      <c r="M7477" s="1" t="str">
        <f>IF(Financial_Transactions[[#This Row],[vendor_id]]&lt;&gt;"",IF(COUNTIF(Vendors[vendor_id],Financial_Transactions[[#This Row],[vendor_id]])&gt;0,"Valid","Invalid"),"")</f>
        <v/>
      </c>
    </row>
    <row r="7478" spans="1:13" x14ac:dyDescent="0.3">
      <c r="A7478" s="1" t="s">
        <v>16441</v>
      </c>
      <c r="B7478" s="2">
        <v>44879</v>
      </c>
      <c r="C7478">
        <v>236053.56</v>
      </c>
      <c r="D7478" s="1" t="s">
        <v>1484</v>
      </c>
      <c r="E7478" s="1" t="s">
        <v>1485</v>
      </c>
      <c r="F7478" s="1" t="s">
        <v>19</v>
      </c>
      <c r="G7478" s="1" t="s">
        <v>9</v>
      </c>
      <c r="H7478" s="1" t="s">
        <v>470</v>
      </c>
      <c r="I7478" s="1" t="s">
        <v>1479</v>
      </c>
      <c r="J7478" s="1" t="s">
        <v>16442</v>
      </c>
      <c r="K7478" s="1" t="str">
        <f>IF(COUNTIF(Financial_Transactions[transaction_id],Financial_Transactions[[#This Row],[transaction_id]])&gt;1,"Yes","No")</f>
        <v>No</v>
      </c>
      <c r="L7478" s="1" t="str">
        <f>IF(Financial_Transactions[[#This Row],[customer_id]]&lt;&gt;"",(IF(COUNTIF(Customers[customer_id],Financial_Transactions[[#This Row],[customer_id]])&gt;0,"Valid","Invalid")),"")</f>
        <v>Valid</v>
      </c>
      <c r="M7478" s="1" t="str">
        <f>IF(Financial_Transactions[[#This Row],[vendor_id]]&lt;&gt;"",IF(COUNTIF(Vendors[vendor_id],Financial_Transactions[[#This Row],[vendor_id]])&gt;0,"Valid","Invalid"),"")</f>
        <v/>
      </c>
    </row>
    <row r="7479" spans="1:13" x14ac:dyDescent="0.3">
      <c r="A7479" s="1" t="s">
        <v>16443</v>
      </c>
      <c r="B7479" s="2">
        <v>44700</v>
      </c>
      <c r="C7479">
        <v>-40923.71</v>
      </c>
      <c r="D7479" s="1" t="s">
        <v>1478</v>
      </c>
      <c r="E7479" s="1" t="s">
        <v>1250</v>
      </c>
      <c r="F7479" s="1" t="s">
        <v>19</v>
      </c>
      <c r="G7479" s="1" t="s">
        <v>25</v>
      </c>
      <c r="H7479" s="1" t="s">
        <v>1479</v>
      </c>
      <c r="I7479" s="1" t="s">
        <v>1301</v>
      </c>
      <c r="J7479" s="1" t="s">
        <v>16444</v>
      </c>
      <c r="K7479" s="1" t="str">
        <f>IF(COUNTIF(Financial_Transactions[transaction_id],Financial_Transactions[[#This Row],[transaction_id]])&gt;1,"Yes","No")</f>
        <v>No</v>
      </c>
      <c r="L7479" s="1" t="str">
        <f>IF(Financial_Transactions[[#This Row],[customer_id]]&lt;&gt;"",(IF(COUNTIF(Customers[customer_id],Financial_Transactions[[#This Row],[customer_id]])&gt;0,"Valid","Invalid")),"")</f>
        <v/>
      </c>
      <c r="M7479" s="1" t="str">
        <f>IF(Financial_Transactions[[#This Row],[vendor_id]]&lt;&gt;"",IF(COUNTIF(Vendors[vendor_id],Financial_Transactions[[#This Row],[vendor_id]])&gt;0,"Valid","Invalid"),"")</f>
        <v>Valid</v>
      </c>
    </row>
    <row r="7480" spans="1:13" x14ac:dyDescent="0.3">
      <c r="A7480" s="1" t="s">
        <v>16445</v>
      </c>
      <c r="B7480" s="2">
        <v>44913</v>
      </c>
      <c r="C7480">
        <v>-46474.76</v>
      </c>
      <c r="D7480" s="1" t="s">
        <v>1478</v>
      </c>
      <c r="E7480" s="1" t="s">
        <v>1497</v>
      </c>
      <c r="F7480" s="1" t="s">
        <v>13</v>
      </c>
      <c r="G7480" s="1" t="s">
        <v>14</v>
      </c>
      <c r="H7480" s="1" t="s">
        <v>1479</v>
      </c>
      <c r="I7480" s="1" t="s">
        <v>1238</v>
      </c>
      <c r="J7480" s="1" t="s">
        <v>16446</v>
      </c>
      <c r="K7480" s="1" t="str">
        <f>IF(COUNTIF(Financial_Transactions[transaction_id],Financial_Transactions[[#This Row],[transaction_id]])&gt;1,"Yes","No")</f>
        <v>No</v>
      </c>
      <c r="L7480" s="1" t="str">
        <f>IF(Financial_Transactions[[#This Row],[customer_id]]&lt;&gt;"",(IF(COUNTIF(Customers[customer_id],Financial_Transactions[[#This Row],[customer_id]])&gt;0,"Valid","Invalid")),"")</f>
        <v/>
      </c>
      <c r="M7480" s="1" t="str">
        <f>IF(Financial_Transactions[[#This Row],[vendor_id]]&lt;&gt;"",IF(COUNTIF(Vendors[vendor_id],Financial_Transactions[[#This Row],[vendor_id]])&gt;0,"Valid","Invalid"),"")</f>
        <v>Valid</v>
      </c>
    </row>
    <row r="7481" spans="1:13" x14ac:dyDescent="0.3">
      <c r="A7481" s="1" t="s">
        <v>16447</v>
      </c>
      <c r="B7481" s="2">
        <v>45110</v>
      </c>
      <c r="C7481">
        <v>135388.63</v>
      </c>
      <c r="D7481" s="1" t="s">
        <v>1484</v>
      </c>
      <c r="E7481" s="1" t="s">
        <v>1485</v>
      </c>
      <c r="F7481" s="1" t="s">
        <v>13</v>
      </c>
      <c r="G7481" s="1" t="s">
        <v>25</v>
      </c>
      <c r="H7481" s="1" t="s">
        <v>638</v>
      </c>
      <c r="I7481" s="1" t="s">
        <v>1479</v>
      </c>
      <c r="J7481" s="1" t="s">
        <v>16448</v>
      </c>
      <c r="K7481" s="1" t="str">
        <f>IF(COUNTIF(Financial_Transactions[transaction_id],Financial_Transactions[[#This Row],[transaction_id]])&gt;1,"Yes","No")</f>
        <v>No</v>
      </c>
      <c r="L7481" s="1" t="str">
        <f>IF(Financial_Transactions[[#This Row],[customer_id]]&lt;&gt;"",(IF(COUNTIF(Customers[customer_id],Financial_Transactions[[#This Row],[customer_id]])&gt;0,"Valid","Invalid")),"")</f>
        <v>Valid</v>
      </c>
      <c r="M7481" s="1" t="str">
        <f>IF(Financial_Transactions[[#This Row],[vendor_id]]&lt;&gt;"",IF(COUNTIF(Vendors[vendor_id],Financial_Transactions[[#This Row],[vendor_id]])&gt;0,"Valid","Invalid"),"")</f>
        <v/>
      </c>
    </row>
    <row r="7482" spans="1:13" x14ac:dyDescent="0.3">
      <c r="A7482" s="1" t="s">
        <v>16449</v>
      </c>
      <c r="B7482" s="2">
        <v>45026</v>
      </c>
      <c r="C7482">
        <v>-29121.01</v>
      </c>
      <c r="D7482" s="1" t="s">
        <v>1478</v>
      </c>
      <c r="E7482" s="1" t="s">
        <v>1510</v>
      </c>
      <c r="F7482" s="1" t="s">
        <v>19</v>
      </c>
      <c r="G7482" s="1" t="s">
        <v>9</v>
      </c>
      <c r="H7482" s="1" t="s">
        <v>1479</v>
      </c>
      <c r="I7482" s="1" t="s">
        <v>1464</v>
      </c>
      <c r="J7482" s="1" t="s">
        <v>16450</v>
      </c>
      <c r="K7482" s="1" t="str">
        <f>IF(COUNTIF(Financial_Transactions[transaction_id],Financial_Transactions[[#This Row],[transaction_id]])&gt;1,"Yes","No")</f>
        <v>No</v>
      </c>
      <c r="L7482" s="1" t="str">
        <f>IF(Financial_Transactions[[#This Row],[customer_id]]&lt;&gt;"",(IF(COUNTIF(Customers[customer_id],Financial_Transactions[[#This Row],[customer_id]])&gt;0,"Valid","Invalid")),"")</f>
        <v/>
      </c>
      <c r="M7482" s="1" t="str">
        <f>IF(Financial_Transactions[[#This Row],[vendor_id]]&lt;&gt;"",IF(COUNTIF(Vendors[vendor_id],Financial_Transactions[[#This Row],[vendor_id]])&gt;0,"Valid","Invalid"),"")</f>
        <v>Valid</v>
      </c>
    </row>
    <row r="7483" spans="1:13" x14ac:dyDescent="0.3">
      <c r="A7483" s="1" t="s">
        <v>16451</v>
      </c>
      <c r="B7483" s="2">
        <v>44643</v>
      </c>
      <c r="C7483">
        <v>-27437.87</v>
      </c>
      <c r="D7483" s="1" t="s">
        <v>1478</v>
      </c>
      <c r="E7483" s="1" t="s">
        <v>1497</v>
      </c>
      <c r="F7483" s="1" t="s">
        <v>13</v>
      </c>
      <c r="G7483" s="1" t="s">
        <v>25</v>
      </c>
      <c r="H7483" s="1" t="s">
        <v>1479</v>
      </c>
      <c r="I7483" s="1" t="s">
        <v>1398</v>
      </c>
      <c r="J7483" s="1" t="s">
        <v>16452</v>
      </c>
      <c r="K7483" s="1" t="str">
        <f>IF(COUNTIF(Financial_Transactions[transaction_id],Financial_Transactions[[#This Row],[transaction_id]])&gt;1,"Yes","No")</f>
        <v>No</v>
      </c>
      <c r="L7483" s="1" t="str">
        <f>IF(Financial_Transactions[[#This Row],[customer_id]]&lt;&gt;"",(IF(COUNTIF(Customers[customer_id],Financial_Transactions[[#This Row],[customer_id]])&gt;0,"Valid","Invalid")),"")</f>
        <v/>
      </c>
      <c r="M7483" s="1" t="str">
        <f>IF(Financial_Transactions[[#This Row],[vendor_id]]&lt;&gt;"",IF(COUNTIF(Vendors[vendor_id],Financial_Transactions[[#This Row],[vendor_id]])&gt;0,"Valid","Invalid"),"")</f>
        <v>Valid</v>
      </c>
    </row>
    <row r="7484" spans="1:13" x14ac:dyDescent="0.3">
      <c r="A7484" s="1" t="s">
        <v>16453</v>
      </c>
      <c r="B7484" s="2">
        <v>44662</v>
      </c>
      <c r="C7484">
        <v>-29018.38</v>
      </c>
      <c r="D7484" s="1" t="s">
        <v>1478</v>
      </c>
      <c r="E7484" s="1" t="s">
        <v>1235</v>
      </c>
      <c r="F7484" s="1" t="s">
        <v>13</v>
      </c>
      <c r="G7484" s="1" t="s">
        <v>22</v>
      </c>
      <c r="H7484" s="1" t="s">
        <v>1479</v>
      </c>
      <c r="I7484" s="1" t="s">
        <v>1240</v>
      </c>
      <c r="J7484" s="1" t="s">
        <v>16454</v>
      </c>
      <c r="K7484" s="1" t="str">
        <f>IF(COUNTIF(Financial_Transactions[transaction_id],Financial_Transactions[[#This Row],[transaction_id]])&gt;1,"Yes","No")</f>
        <v>No</v>
      </c>
      <c r="L7484" s="1" t="str">
        <f>IF(Financial_Transactions[[#This Row],[customer_id]]&lt;&gt;"",(IF(COUNTIF(Customers[customer_id],Financial_Transactions[[#This Row],[customer_id]])&gt;0,"Valid","Invalid")),"")</f>
        <v/>
      </c>
      <c r="M7484" s="1" t="str">
        <f>IF(Financial_Transactions[[#This Row],[vendor_id]]&lt;&gt;"",IF(COUNTIF(Vendors[vendor_id],Financial_Transactions[[#This Row],[vendor_id]])&gt;0,"Valid","Invalid"),"")</f>
        <v>Valid</v>
      </c>
    </row>
    <row r="7485" spans="1:13" x14ac:dyDescent="0.3">
      <c r="A7485" s="1" t="s">
        <v>16455</v>
      </c>
      <c r="B7485" s="2">
        <v>44769</v>
      </c>
      <c r="C7485">
        <v>-19936.939999999999</v>
      </c>
      <c r="D7485" s="1" t="s">
        <v>1478</v>
      </c>
      <c r="E7485" s="1" t="s">
        <v>1250</v>
      </c>
      <c r="F7485" s="1" t="s">
        <v>8</v>
      </c>
      <c r="G7485" s="1" t="s">
        <v>25</v>
      </c>
      <c r="H7485" s="1" t="s">
        <v>1479</v>
      </c>
      <c r="I7485" s="1" t="s">
        <v>1324</v>
      </c>
      <c r="J7485" s="1" t="s">
        <v>16456</v>
      </c>
      <c r="K7485" s="1" t="str">
        <f>IF(COUNTIF(Financial_Transactions[transaction_id],Financial_Transactions[[#This Row],[transaction_id]])&gt;1,"Yes","No")</f>
        <v>No</v>
      </c>
      <c r="L7485" s="1" t="str">
        <f>IF(Financial_Transactions[[#This Row],[customer_id]]&lt;&gt;"",(IF(COUNTIF(Customers[customer_id],Financial_Transactions[[#This Row],[customer_id]])&gt;0,"Valid","Invalid")),"")</f>
        <v/>
      </c>
      <c r="M7485" s="1" t="str">
        <f>IF(Financial_Transactions[[#This Row],[vendor_id]]&lt;&gt;"",IF(COUNTIF(Vendors[vendor_id],Financial_Transactions[[#This Row],[vendor_id]])&gt;0,"Valid","Invalid"),"")</f>
        <v>Valid</v>
      </c>
    </row>
    <row r="7486" spans="1:13" x14ac:dyDescent="0.3">
      <c r="A7486" s="1" t="s">
        <v>16457</v>
      </c>
      <c r="B7486" s="2">
        <v>44769</v>
      </c>
      <c r="C7486">
        <v>158091.93</v>
      </c>
      <c r="D7486" s="1" t="s">
        <v>1484</v>
      </c>
      <c r="E7486" s="1" t="s">
        <v>1500</v>
      </c>
      <c r="F7486" s="1" t="s">
        <v>19</v>
      </c>
      <c r="G7486" s="1" t="s">
        <v>25</v>
      </c>
      <c r="H7486" s="1" t="s">
        <v>384</v>
      </c>
      <c r="I7486" s="1" t="s">
        <v>1479</v>
      </c>
      <c r="J7486" s="1" t="s">
        <v>16458</v>
      </c>
      <c r="K7486" s="1" t="str">
        <f>IF(COUNTIF(Financial_Transactions[transaction_id],Financial_Transactions[[#This Row],[transaction_id]])&gt;1,"Yes","No")</f>
        <v>No</v>
      </c>
      <c r="L7486" s="1" t="str">
        <f>IF(Financial_Transactions[[#This Row],[customer_id]]&lt;&gt;"",(IF(COUNTIF(Customers[customer_id],Financial_Transactions[[#This Row],[customer_id]])&gt;0,"Valid","Invalid")),"")</f>
        <v>Valid</v>
      </c>
      <c r="M7486" s="1" t="str">
        <f>IF(Financial_Transactions[[#This Row],[vendor_id]]&lt;&gt;"",IF(COUNTIF(Vendors[vendor_id],Financial_Transactions[[#This Row],[vendor_id]])&gt;0,"Valid","Invalid"),"")</f>
        <v/>
      </c>
    </row>
    <row r="7487" spans="1:13" x14ac:dyDescent="0.3">
      <c r="A7487" s="1" t="s">
        <v>16459</v>
      </c>
      <c r="B7487" s="2">
        <v>45278</v>
      </c>
      <c r="C7487">
        <v>189068.79</v>
      </c>
      <c r="D7487" s="1" t="s">
        <v>1484</v>
      </c>
      <c r="E7487" s="1" t="s">
        <v>1485</v>
      </c>
      <c r="F7487" s="1" t="s">
        <v>13</v>
      </c>
      <c r="G7487" s="1" t="s">
        <v>14</v>
      </c>
      <c r="H7487" s="1" t="s">
        <v>190</v>
      </c>
      <c r="I7487" s="1" t="s">
        <v>1479</v>
      </c>
      <c r="J7487" s="1" t="s">
        <v>16460</v>
      </c>
      <c r="K7487" s="1" t="str">
        <f>IF(COUNTIF(Financial_Transactions[transaction_id],Financial_Transactions[[#This Row],[transaction_id]])&gt;1,"Yes","No")</f>
        <v>No</v>
      </c>
      <c r="L7487" s="1" t="str">
        <f>IF(Financial_Transactions[[#This Row],[customer_id]]&lt;&gt;"",(IF(COUNTIF(Customers[customer_id],Financial_Transactions[[#This Row],[customer_id]])&gt;0,"Valid","Invalid")),"")</f>
        <v>Valid</v>
      </c>
      <c r="M7487" s="1" t="str">
        <f>IF(Financial_Transactions[[#This Row],[vendor_id]]&lt;&gt;"",IF(COUNTIF(Vendors[vendor_id],Financial_Transactions[[#This Row],[vendor_id]])&gt;0,"Valid","Invalid"),"")</f>
        <v/>
      </c>
    </row>
    <row r="7488" spans="1:13" x14ac:dyDescent="0.3">
      <c r="A7488" s="1" t="s">
        <v>16461</v>
      </c>
      <c r="B7488" s="2">
        <v>45106</v>
      </c>
      <c r="C7488">
        <v>-47428.05</v>
      </c>
      <c r="D7488" s="1" t="s">
        <v>1478</v>
      </c>
      <c r="E7488" s="1" t="s">
        <v>1510</v>
      </c>
      <c r="F7488" s="1" t="s">
        <v>19</v>
      </c>
      <c r="G7488" s="1" t="s">
        <v>22</v>
      </c>
      <c r="H7488" s="1" t="s">
        <v>1479</v>
      </c>
      <c r="I7488" s="1" t="s">
        <v>1348</v>
      </c>
      <c r="J7488" s="1" t="s">
        <v>16462</v>
      </c>
      <c r="K7488" s="1" t="str">
        <f>IF(COUNTIF(Financial_Transactions[transaction_id],Financial_Transactions[[#This Row],[transaction_id]])&gt;1,"Yes","No")</f>
        <v>No</v>
      </c>
      <c r="L7488" s="1" t="str">
        <f>IF(Financial_Transactions[[#This Row],[customer_id]]&lt;&gt;"",(IF(COUNTIF(Customers[customer_id],Financial_Transactions[[#This Row],[customer_id]])&gt;0,"Valid","Invalid")),"")</f>
        <v/>
      </c>
      <c r="M7488" s="1" t="str">
        <f>IF(Financial_Transactions[[#This Row],[vendor_id]]&lt;&gt;"",IF(COUNTIF(Vendors[vendor_id],Financial_Transactions[[#This Row],[vendor_id]])&gt;0,"Valid","Invalid"),"")</f>
        <v>Valid</v>
      </c>
    </row>
    <row r="7489" spans="1:13" x14ac:dyDescent="0.3">
      <c r="A7489" s="1" t="s">
        <v>16463</v>
      </c>
      <c r="B7489" s="2">
        <v>44753</v>
      </c>
      <c r="C7489">
        <v>165100.88</v>
      </c>
      <c r="D7489" s="1" t="s">
        <v>1484</v>
      </c>
      <c r="E7489" s="1" t="s">
        <v>1500</v>
      </c>
      <c r="F7489" s="1" t="s">
        <v>8</v>
      </c>
      <c r="G7489" s="1" t="s">
        <v>9</v>
      </c>
      <c r="H7489" s="1" t="s">
        <v>50</v>
      </c>
      <c r="I7489" s="1" t="s">
        <v>1479</v>
      </c>
      <c r="J7489" s="1" t="s">
        <v>16464</v>
      </c>
      <c r="K7489" s="1" t="str">
        <f>IF(COUNTIF(Financial_Transactions[transaction_id],Financial_Transactions[[#This Row],[transaction_id]])&gt;1,"Yes","No")</f>
        <v>No</v>
      </c>
      <c r="L7489" s="1" t="str">
        <f>IF(Financial_Transactions[[#This Row],[customer_id]]&lt;&gt;"",(IF(COUNTIF(Customers[customer_id],Financial_Transactions[[#This Row],[customer_id]])&gt;0,"Valid","Invalid")),"")</f>
        <v>Valid</v>
      </c>
      <c r="M7489" s="1" t="str">
        <f>IF(Financial_Transactions[[#This Row],[vendor_id]]&lt;&gt;"",IF(COUNTIF(Vendors[vendor_id],Financial_Transactions[[#This Row],[vendor_id]])&gt;0,"Valid","Invalid"),"")</f>
        <v/>
      </c>
    </row>
    <row r="7490" spans="1:13" x14ac:dyDescent="0.3">
      <c r="A7490" s="1" t="s">
        <v>16465</v>
      </c>
      <c r="B7490" s="2">
        <v>45126</v>
      </c>
      <c r="C7490">
        <v>-33407.64</v>
      </c>
      <c r="D7490" s="1" t="s">
        <v>1478</v>
      </c>
      <c r="E7490" s="1" t="s">
        <v>1250</v>
      </c>
      <c r="F7490" s="1" t="s">
        <v>8</v>
      </c>
      <c r="G7490" s="1" t="s">
        <v>25</v>
      </c>
      <c r="H7490" s="1" t="s">
        <v>1479</v>
      </c>
      <c r="I7490" s="1" t="s">
        <v>1324</v>
      </c>
      <c r="J7490" s="1" t="s">
        <v>16466</v>
      </c>
      <c r="K7490" s="1" t="str">
        <f>IF(COUNTIF(Financial_Transactions[transaction_id],Financial_Transactions[[#This Row],[transaction_id]])&gt;1,"Yes","No")</f>
        <v>No</v>
      </c>
      <c r="L7490" s="1" t="str">
        <f>IF(Financial_Transactions[[#This Row],[customer_id]]&lt;&gt;"",(IF(COUNTIF(Customers[customer_id],Financial_Transactions[[#This Row],[customer_id]])&gt;0,"Valid","Invalid")),"")</f>
        <v/>
      </c>
      <c r="M7490" s="1" t="str">
        <f>IF(Financial_Transactions[[#This Row],[vendor_id]]&lt;&gt;"",IF(COUNTIF(Vendors[vendor_id],Financial_Transactions[[#This Row],[vendor_id]])&gt;0,"Valid","Invalid"),"")</f>
        <v>Valid</v>
      </c>
    </row>
    <row r="7491" spans="1:13" x14ac:dyDescent="0.3">
      <c r="A7491" s="1" t="s">
        <v>16467</v>
      </c>
      <c r="B7491" s="2">
        <v>44724</v>
      </c>
      <c r="C7491">
        <v>-31557.95</v>
      </c>
      <c r="D7491" s="1" t="s">
        <v>1478</v>
      </c>
      <c r="E7491" s="1" t="s">
        <v>1250</v>
      </c>
      <c r="F7491" s="1" t="s">
        <v>13</v>
      </c>
      <c r="G7491" s="1" t="s">
        <v>14</v>
      </c>
      <c r="H7491" s="1" t="s">
        <v>1479</v>
      </c>
      <c r="I7491" s="1" t="s">
        <v>1291</v>
      </c>
      <c r="J7491" s="1" t="s">
        <v>16468</v>
      </c>
      <c r="K7491" s="1" t="str">
        <f>IF(COUNTIF(Financial_Transactions[transaction_id],Financial_Transactions[[#This Row],[transaction_id]])&gt;1,"Yes","No")</f>
        <v>No</v>
      </c>
      <c r="L7491" s="1" t="str">
        <f>IF(Financial_Transactions[[#This Row],[customer_id]]&lt;&gt;"",(IF(COUNTIF(Customers[customer_id],Financial_Transactions[[#This Row],[customer_id]])&gt;0,"Valid","Invalid")),"")</f>
        <v/>
      </c>
      <c r="M7491" s="1" t="str">
        <f>IF(Financial_Transactions[[#This Row],[vendor_id]]&lt;&gt;"",IF(COUNTIF(Vendors[vendor_id],Financial_Transactions[[#This Row],[vendor_id]])&gt;0,"Valid","Invalid"),"")</f>
        <v>Valid</v>
      </c>
    </row>
    <row r="7492" spans="1:13" x14ac:dyDescent="0.3">
      <c r="A7492" s="1" t="s">
        <v>16469</v>
      </c>
      <c r="B7492" s="2">
        <v>44786</v>
      </c>
      <c r="C7492">
        <v>152425.07</v>
      </c>
      <c r="D7492" s="1" t="s">
        <v>1484</v>
      </c>
      <c r="E7492" s="1" t="s">
        <v>1488</v>
      </c>
      <c r="F7492" s="1" t="s">
        <v>13</v>
      </c>
      <c r="G7492" s="1" t="s">
        <v>22</v>
      </c>
      <c r="H7492" s="1" t="s">
        <v>44</v>
      </c>
      <c r="I7492" s="1" t="s">
        <v>1479</v>
      </c>
      <c r="J7492" s="1" t="s">
        <v>16470</v>
      </c>
      <c r="K7492" s="1" t="str">
        <f>IF(COUNTIF(Financial_Transactions[transaction_id],Financial_Transactions[[#This Row],[transaction_id]])&gt;1,"Yes","No")</f>
        <v>No</v>
      </c>
      <c r="L7492" s="1" t="str">
        <f>IF(Financial_Transactions[[#This Row],[customer_id]]&lt;&gt;"",(IF(COUNTIF(Customers[customer_id],Financial_Transactions[[#This Row],[customer_id]])&gt;0,"Valid","Invalid")),"")</f>
        <v>Valid</v>
      </c>
      <c r="M7492" s="1" t="str">
        <f>IF(Financial_Transactions[[#This Row],[vendor_id]]&lt;&gt;"",IF(COUNTIF(Vendors[vendor_id],Financial_Transactions[[#This Row],[vendor_id]])&gt;0,"Valid","Invalid"),"")</f>
        <v/>
      </c>
    </row>
    <row r="7493" spans="1:13" x14ac:dyDescent="0.3">
      <c r="A7493" s="1" t="s">
        <v>16471</v>
      </c>
      <c r="B7493" s="2">
        <v>44584</v>
      </c>
      <c r="C7493">
        <v>-26725.759999999998</v>
      </c>
      <c r="D7493" s="1" t="s">
        <v>1478</v>
      </c>
      <c r="E7493" s="1" t="s">
        <v>1250</v>
      </c>
      <c r="F7493" s="1" t="s">
        <v>8</v>
      </c>
      <c r="G7493" s="1" t="s">
        <v>9</v>
      </c>
      <c r="H7493" s="1" t="s">
        <v>1479</v>
      </c>
      <c r="I7493" s="1" t="s">
        <v>1271</v>
      </c>
      <c r="J7493" s="1" t="s">
        <v>16472</v>
      </c>
      <c r="K7493" s="1" t="str">
        <f>IF(COUNTIF(Financial_Transactions[transaction_id],Financial_Transactions[[#This Row],[transaction_id]])&gt;1,"Yes","No")</f>
        <v>No</v>
      </c>
      <c r="L7493" s="1" t="str">
        <f>IF(Financial_Transactions[[#This Row],[customer_id]]&lt;&gt;"",(IF(COUNTIF(Customers[customer_id],Financial_Transactions[[#This Row],[customer_id]])&gt;0,"Valid","Invalid")),"")</f>
        <v/>
      </c>
      <c r="M7493" s="1" t="str">
        <f>IF(Financial_Transactions[[#This Row],[vendor_id]]&lt;&gt;"",IF(COUNTIF(Vendors[vendor_id],Financial_Transactions[[#This Row],[vendor_id]])&gt;0,"Valid","Invalid"),"")</f>
        <v>Valid</v>
      </c>
    </row>
    <row r="7494" spans="1:13" x14ac:dyDescent="0.3">
      <c r="A7494" s="1" t="s">
        <v>16473</v>
      </c>
      <c r="B7494" s="2">
        <v>44981</v>
      </c>
      <c r="C7494">
        <v>195943.63</v>
      </c>
      <c r="D7494" s="1" t="s">
        <v>1484</v>
      </c>
      <c r="E7494" s="1" t="s">
        <v>1485</v>
      </c>
      <c r="F7494" s="1" t="s">
        <v>19</v>
      </c>
      <c r="G7494" s="1" t="s">
        <v>9</v>
      </c>
      <c r="H7494" s="1" t="s">
        <v>60</v>
      </c>
      <c r="I7494" s="1" t="s">
        <v>1479</v>
      </c>
      <c r="J7494" s="1" t="s">
        <v>16474</v>
      </c>
      <c r="K7494" s="1" t="str">
        <f>IF(COUNTIF(Financial_Transactions[transaction_id],Financial_Transactions[[#This Row],[transaction_id]])&gt;1,"Yes","No")</f>
        <v>No</v>
      </c>
      <c r="L7494" s="1" t="str">
        <f>IF(Financial_Transactions[[#This Row],[customer_id]]&lt;&gt;"",(IF(COUNTIF(Customers[customer_id],Financial_Transactions[[#This Row],[customer_id]])&gt;0,"Valid","Invalid")),"")</f>
        <v>Valid</v>
      </c>
      <c r="M7494" s="1" t="str">
        <f>IF(Financial_Transactions[[#This Row],[vendor_id]]&lt;&gt;"",IF(COUNTIF(Vendors[vendor_id],Financial_Transactions[[#This Row],[vendor_id]])&gt;0,"Valid","Invalid"),"")</f>
        <v/>
      </c>
    </row>
    <row r="7495" spans="1:13" x14ac:dyDescent="0.3">
      <c r="A7495" s="1" t="s">
        <v>16475</v>
      </c>
      <c r="B7495" s="2">
        <v>44877</v>
      </c>
      <c r="C7495">
        <v>-28709.46</v>
      </c>
      <c r="D7495" s="1" t="s">
        <v>1478</v>
      </c>
      <c r="E7495" s="1" t="s">
        <v>1225</v>
      </c>
      <c r="F7495" s="1" t="s">
        <v>8</v>
      </c>
      <c r="G7495" s="1" t="s">
        <v>22</v>
      </c>
      <c r="H7495" s="1" t="s">
        <v>1479</v>
      </c>
      <c r="I7495" s="1" t="s">
        <v>1452</v>
      </c>
      <c r="J7495" s="1" t="s">
        <v>16476</v>
      </c>
      <c r="K7495" s="1" t="str">
        <f>IF(COUNTIF(Financial_Transactions[transaction_id],Financial_Transactions[[#This Row],[transaction_id]])&gt;1,"Yes","No")</f>
        <v>No</v>
      </c>
      <c r="L7495" s="1" t="str">
        <f>IF(Financial_Transactions[[#This Row],[customer_id]]&lt;&gt;"",(IF(COUNTIF(Customers[customer_id],Financial_Transactions[[#This Row],[customer_id]])&gt;0,"Valid","Invalid")),"")</f>
        <v/>
      </c>
      <c r="M7495" s="1" t="str">
        <f>IF(Financial_Transactions[[#This Row],[vendor_id]]&lt;&gt;"",IF(COUNTIF(Vendors[vendor_id],Financial_Transactions[[#This Row],[vendor_id]])&gt;0,"Valid","Invalid"),"")</f>
        <v>Valid</v>
      </c>
    </row>
    <row r="7496" spans="1:13" x14ac:dyDescent="0.3">
      <c r="A7496" s="1" t="s">
        <v>16477</v>
      </c>
      <c r="B7496" s="2">
        <v>44901</v>
      </c>
      <c r="C7496">
        <v>146641.04</v>
      </c>
      <c r="D7496" s="1" t="s">
        <v>1484</v>
      </c>
      <c r="E7496" s="1" t="s">
        <v>1488</v>
      </c>
      <c r="F7496" s="1" t="s">
        <v>13</v>
      </c>
      <c r="G7496" s="1" t="s">
        <v>25</v>
      </c>
      <c r="H7496" s="1" t="s">
        <v>218</v>
      </c>
      <c r="I7496" s="1" t="s">
        <v>1479</v>
      </c>
      <c r="J7496" s="1" t="s">
        <v>16478</v>
      </c>
      <c r="K7496" s="1" t="str">
        <f>IF(COUNTIF(Financial_Transactions[transaction_id],Financial_Transactions[[#This Row],[transaction_id]])&gt;1,"Yes","No")</f>
        <v>No</v>
      </c>
      <c r="L7496" s="1" t="str">
        <f>IF(Financial_Transactions[[#This Row],[customer_id]]&lt;&gt;"",(IF(COUNTIF(Customers[customer_id],Financial_Transactions[[#This Row],[customer_id]])&gt;0,"Valid","Invalid")),"")</f>
        <v>Valid</v>
      </c>
      <c r="M7496" s="1" t="str">
        <f>IF(Financial_Transactions[[#This Row],[vendor_id]]&lt;&gt;"",IF(COUNTIF(Vendors[vendor_id],Financial_Transactions[[#This Row],[vendor_id]])&gt;0,"Valid","Invalid"),"")</f>
        <v/>
      </c>
    </row>
    <row r="7497" spans="1:13" x14ac:dyDescent="0.3">
      <c r="A7497" s="1" t="s">
        <v>16479</v>
      </c>
      <c r="B7497" s="2">
        <v>45028</v>
      </c>
      <c r="C7497">
        <v>117360.14</v>
      </c>
      <c r="D7497" s="1" t="s">
        <v>1484</v>
      </c>
      <c r="E7497" s="1" t="s">
        <v>1488</v>
      </c>
      <c r="F7497" s="1" t="s">
        <v>13</v>
      </c>
      <c r="G7497" s="1" t="s">
        <v>25</v>
      </c>
      <c r="H7497" s="1" t="s">
        <v>386</v>
      </c>
      <c r="I7497" s="1" t="s">
        <v>1479</v>
      </c>
      <c r="J7497" s="1" t="s">
        <v>16480</v>
      </c>
      <c r="K7497" s="1" t="str">
        <f>IF(COUNTIF(Financial_Transactions[transaction_id],Financial_Transactions[[#This Row],[transaction_id]])&gt;1,"Yes","No")</f>
        <v>No</v>
      </c>
      <c r="L7497" s="1" t="str">
        <f>IF(Financial_Transactions[[#This Row],[customer_id]]&lt;&gt;"",(IF(COUNTIF(Customers[customer_id],Financial_Transactions[[#This Row],[customer_id]])&gt;0,"Valid","Invalid")),"")</f>
        <v>Valid</v>
      </c>
      <c r="M7497" s="1" t="str">
        <f>IF(Financial_Transactions[[#This Row],[vendor_id]]&lt;&gt;"",IF(COUNTIF(Vendors[vendor_id],Financial_Transactions[[#This Row],[vendor_id]])&gt;0,"Valid","Invalid"),"")</f>
        <v/>
      </c>
    </row>
    <row r="7498" spans="1:13" x14ac:dyDescent="0.3">
      <c r="A7498" s="1" t="s">
        <v>16481</v>
      </c>
      <c r="B7498" s="2">
        <v>45150</v>
      </c>
      <c r="C7498">
        <v>103554.25</v>
      </c>
      <c r="D7498" s="1" t="s">
        <v>1484</v>
      </c>
      <c r="E7498" s="1" t="s">
        <v>1500</v>
      </c>
      <c r="F7498" s="1" t="s">
        <v>19</v>
      </c>
      <c r="G7498" s="1" t="s">
        <v>9</v>
      </c>
      <c r="H7498" s="1" t="s">
        <v>374</v>
      </c>
      <c r="I7498" s="1" t="s">
        <v>1479</v>
      </c>
      <c r="J7498" s="1" t="s">
        <v>16482</v>
      </c>
      <c r="K7498" s="1" t="str">
        <f>IF(COUNTIF(Financial_Transactions[transaction_id],Financial_Transactions[[#This Row],[transaction_id]])&gt;1,"Yes","No")</f>
        <v>No</v>
      </c>
      <c r="L7498" s="1" t="str">
        <f>IF(Financial_Transactions[[#This Row],[customer_id]]&lt;&gt;"",(IF(COUNTIF(Customers[customer_id],Financial_Transactions[[#This Row],[customer_id]])&gt;0,"Valid","Invalid")),"")</f>
        <v>Valid</v>
      </c>
      <c r="M7498" s="1" t="str">
        <f>IF(Financial_Transactions[[#This Row],[vendor_id]]&lt;&gt;"",IF(COUNTIF(Vendors[vendor_id],Financial_Transactions[[#This Row],[vendor_id]])&gt;0,"Valid","Invalid"),"")</f>
        <v/>
      </c>
    </row>
    <row r="7499" spans="1:13" x14ac:dyDescent="0.3">
      <c r="A7499" s="1" t="s">
        <v>16483</v>
      </c>
      <c r="B7499" s="2">
        <v>44618</v>
      </c>
      <c r="C7499">
        <v>156998.73000000001</v>
      </c>
      <c r="D7499" s="1" t="s">
        <v>1484</v>
      </c>
      <c r="E7499" s="1" t="s">
        <v>1488</v>
      </c>
      <c r="F7499" s="1" t="s">
        <v>8</v>
      </c>
      <c r="G7499" s="1" t="s">
        <v>14</v>
      </c>
      <c r="H7499" s="1" t="s">
        <v>108</v>
      </c>
      <c r="I7499" s="1" t="s">
        <v>1479</v>
      </c>
      <c r="J7499" s="1" t="s">
        <v>16484</v>
      </c>
      <c r="K7499" s="1" t="str">
        <f>IF(COUNTIF(Financial_Transactions[transaction_id],Financial_Transactions[[#This Row],[transaction_id]])&gt;1,"Yes","No")</f>
        <v>No</v>
      </c>
      <c r="L7499" s="1" t="str">
        <f>IF(Financial_Transactions[[#This Row],[customer_id]]&lt;&gt;"",(IF(COUNTIF(Customers[customer_id],Financial_Transactions[[#This Row],[customer_id]])&gt;0,"Valid","Invalid")),"")</f>
        <v>Valid</v>
      </c>
      <c r="M7499" s="1" t="str">
        <f>IF(Financial_Transactions[[#This Row],[vendor_id]]&lt;&gt;"",IF(COUNTIF(Vendors[vendor_id],Financial_Transactions[[#This Row],[vendor_id]])&gt;0,"Valid","Invalid"),"")</f>
        <v/>
      </c>
    </row>
    <row r="7500" spans="1:13" x14ac:dyDescent="0.3">
      <c r="A7500" s="1" t="s">
        <v>16485</v>
      </c>
      <c r="B7500" s="2">
        <v>44631</v>
      </c>
      <c r="C7500">
        <v>-54714.25</v>
      </c>
      <c r="D7500" s="1" t="s">
        <v>1478</v>
      </c>
      <c r="E7500" s="1" t="s">
        <v>1250</v>
      </c>
      <c r="F7500" s="1" t="s">
        <v>19</v>
      </c>
      <c r="G7500" s="1" t="s">
        <v>22</v>
      </c>
      <c r="H7500" s="1" t="s">
        <v>1479</v>
      </c>
      <c r="I7500" s="1" t="s">
        <v>1392</v>
      </c>
      <c r="J7500" s="1" t="s">
        <v>16486</v>
      </c>
      <c r="K7500" s="1" t="str">
        <f>IF(COUNTIF(Financial_Transactions[transaction_id],Financial_Transactions[[#This Row],[transaction_id]])&gt;1,"Yes","No")</f>
        <v>No</v>
      </c>
      <c r="L7500" s="1" t="str">
        <f>IF(Financial_Transactions[[#This Row],[customer_id]]&lt;&gt;"",(IF(COUNTIF(Customers[customer_id],Financial_Transactions[[#This Row],[customer_id]])&gt;0,"Valid","Invalid")),"")</f>
        <v/>
      </c>
      <c r="M7500" s="1" t="str">
        <f>IF(Financial_Transactions[[#This Row],[vendor_id]]&lt;&gt;"",IF(COUNTIF(Vendors[vendor_id],Financial_Transactions[[#This Row],[vendor_id]])&gt;0,"Valid","Invalid"),"")</f>
        <v>Valid</v>
      </c>
    </row>
    <row r="7501" spans="1:13" x14ac:dyDescent="0.3">
      <c r="A7501" s="1" t="s">
        <v>16487</v>
      </c>
      <c r="B7501" s="2">
        <v>45102</v>
      </c>
      <c r="C7501">
        <v>199915.73</v>
      </c>
      <c r="D7501" s="1" t="s">
        <v>1484</v>
      </c>
      <c r="E7501" s="1" t="s">
        <v>1485</v>
      </c>
      <c r="F7501" s="1" t="s">
        <v>13</v>
      </c>
      <c r="G7501" s="1" t="s">
        <v>22</v>
      </c>
      <c r="H7501" s="1" t="s">
        <v>732</v>
      </c>
      <c r="I7501" s="1" t="s">
        <v>1479</v>
      </c>
      <c r="J7501" s="1" t="s">
        <v>16488</v>
      </c>
      <c r="K7501" s="1" t="str">
        <f>IF(COUNTIF(Financial_Transactions[transaction_id],Financial_Transactions[[#This Row],[transaction_id]])&gt;1,"Yes","No")</f>
        <v>No</v>
      </c>
      <c r="L7501" s="1" t="str">
        <f>IF(Financial_Transactions[[#This Row],[customer_id]]&lt;&gt;"",(IF(COUNTIF(Customers[customer_id],Financial_Transactions[[#This Row],[customer_id]])&gt;0,"Valid","Invalid")),"")</f>
        <v>Valid</v>
      </c>
      <c r="M7501" s="1" t="str">
        <f>IF(Financial_Transactions[[#This Row],[vendor_id]]&lt;&gt;"",IF(COUNTIF(Vendors[vendor_id],Financial_Transactions[[#This Row],[vendor_id]])&gt;0,"Valid","Invalid"),"")</f>
        <v/>
      </c>
    </row>
    <row r="7502" spans="1:13" x14ac:dyDescent="0.3">
      <c r="A7502" s="1" t="s">
        <v>16489</v>
      </c>
      <c r="B7502" s="2">
        <v>45006</v>
      </c>
      <c r="C7502">
        <v>12649.05</v>
      </c>
      <c r="D7502" s="1" t="s">
        <v>1505</v>
      </c>
      <c r="E7502" s="1" t="s">
        <v>1505</v>
      </c>
      <c r="F7502" s="1" t="s">
        <v>19</v>
      </c>
      <c r="G7502" s="1" t="s">
        <v>22</v>
      </c>
      <c r="H7502" s="1" t="s">
        <v>1479</v>
      </c>
      <c r="I7502" s="1" t="s">
        <v>1479</v>
      </c>
      <c r="J7502" s="1" t="s">
        <v>16490</v>
      </c>
      <c r="K7502" s="1" t="str">
        <f>IF(COUNTIF(Financial_Transactions[transaction_id],Financial_Transactions[[#This Row],[transaction_id]])&gt;1,"Yes","No")</f>
        <v>No</v>
      </c>
      <c r="L7502" s="1" t="str">
        <f>IF(Financial_Transactions[[#This Row],[customer_id]]&lt;&gt;"",(IF(COUNTIF(Customers[customer_id],Financial_Transactions[[#This Row],[customer_id]])&gt;0,"Valid","Invalid")),"")</f>
        <v/>
      </c>
      <c r="M7502" s="1" t="str">
        <f>IF(Financial_Transactions[[#This Row],[vendor_id]]&lt;&gt;"",IF(COUNTIF(Vendors[vendor_id],Financial_Transactions[[#This Row],[vendor_id]])&gt;0,"Valid","Invalid"),"")</f>
        <v/>
      </c>
    </row>
    <row r="7503" spans="1:13" x14ac:dyDescent="0.3">
      <c r="A7503" s="1" t="s">
        <v>16491</v>
      </c>
      <c r="B7503" s="2">
        <v>44676</v>
      </c>
      <c r="C7503">
        <v>-38399.040000000001</v>
      </c>
      <c r="D7503" s="1" t="s">
        <v>1478</v>
      </c>
      <c r="E7503" s="1" t="s">
        <v>1235</v>
      </c>
      <c r="F7503" s="1" t="s">
        <v>8</v>
      </c>
      <c r="G7503" s="1" t="s">
        <v>22</v>
      </c>
      <c r="H7503" s="1" t="s">
        <v>1479</v>
      </c>
      <c r="I7503" s="1" t="s">
        <v>1326</v>
      </c>
      <c r="J7503" s="1" t="s">
        <v>16492</v>
      </c>
      <c r="K7503" s="1" t="str">
        <f>IF(COUNTIF(Financial_Transactions[transaction_id],Financial_Transactions[[#This Row],[transaction_id]])&gt;1,"Yes","No")</f>
        <v>No</v>
      </c>
      <c r="L7503" s="1" t="str">
        <f>IF(Financial_Transactions[[#This Row],[customer_id]]&lt;&gt;"",(IF(COUNTIF(Customers[customer_id],Financial_Transactions[[#This Row],[customer_id]])&gt;0,"Valid","Invalid")),"")</f>
        <v/>
      </c>
      <c r="M7503" s="1" t="str">
        <f>IF(Financial_Transactions[[#This Row],[vendor_id]]&lt;&gt;"",IF(COUNTIF(Vendors[vendor_id],Financial_Transactions[[#This Row],[vendor_id]])&gt;0,"Valid","Invalid"),"")</f>
        <v>Valid</v>
      </c>
    </row>
    <row r="7504" spans="1:13" x14ac:dyDescent="0.3">
      <c r="A7504" s="1" t="s">
        <v>16493</v>
      </c>
      <c r="B7504" s="2">
        <v>44638</v>
      </c>
      <c r="C7504">
        <v>206933.09</v>
      </c>
      <c r="D7504" s="1" t="s">
        <v>1484</v>
      </c>
      <c r="E7504" s="1" t="s">
        <v>1500</v>
      </c>
      <c r="F7504" s="1" t="s">
        <v>13</v>
      </c>
      <c r="G7504" s="1" t="s">
        <v>22</v>
      </c>
      <c r="H7504" s="1" t="s">
        <v>546</v>
      </c>
      <c r="I7504" s="1" t="s">
        <v>1479</v>
      </c>
      <c r="J7504" s="1" t="s">
        <v>16494</v>
      </c>
      <c r="K7504" s="1" t="str">
        <f>IF(COUNTIF(Financial_Transactions[transaction_id],Financial_Transactions[[#This Row],[transaction_id]])&gt;1,"Yes","No")</f>
        <v>No</v>
      </c>
      <c r="L7504" s="1" t="str">
        <f>IF(Financial_Transactions[[#This Row],[customer_id]]&lt;&gt;"",(IF(COUNTIF(Customers[customer_id],Financial_Transactions[[#This Row],[customer_id]])&gt;0,"Valid","Invalid")),"")</f>
        <v>Valid</v>
      </c>
      <c r="M7504" s="1" t="str">
        <f>IF(Financial_Transactions[[#This Row],[vendor_id]]&lt;&gt;"",IF(COUNTIF(Vendors[vendor_id],Financial_Transactions[[#This Row],[vendor_id]])&gt;0,"Valid","Invalid"),"")</f>
        <v/>
      </c>
    </row>
    <row r="7505" spans="1:13" x14ac:dyDescent="0.3">
      <c r="A7505" s="1" t="s">
        <v>16495</v>
      </c>
      <c r="B7505" s="2">
        <v>45159</v>
      </c>
      <c r="C7505">
        <v>-24510.97</v>
      </c>
      <c r="D7505" s="1" t="s">
        <v>1478</v>
      </c>
      <c r="E7505" s="1" t="s">
        <v>1510</v>
      </c>
      <c r="F7505" s="1" t="s">
        <v>19</v>
      </c>
      <c r="G7505" s="1" t="s">
        <v>25</v>
      </c>
      <c r="H7505" s="1" t="s">
        <v>1479</v>
      </c>
      <c r="I7505" s="1" t="s">
        <v>1338</v>
      </c>
      <c r="J7505" s="1" t="s">
        <v>16496</v>
      </c>
      <c r="K7505" s="1" t="str">
        <f>IF(COUNTIF(Financial_Transactions[transaction_id],Financial_Transactions[[#This Row],[transaction_id]])&gt;1,"Yes","No")</f>
        <v>No</v>
      </c>
      <c r="L7505" s="1" t="str">
        <f>IF(Financial_Transactions[[#This Row],[customer_id]]&lt;&gt;"",(IF(COUNTIF(Customers[customer_id],Financial_Transactions[[#This Row],[customer_id]])&gt;0,"Valid","Invalid")),"")</f>
        <v/>
      </c>
      <c r="M7505" s="1" t="str">
        <f>IF(Financial_Transactions[[#This Row],[vendor_id]]&lt;&gt;"",IF(COUNTIF(Vendors[vendor_id],Financial_Transactions[[#This Row],[vendor_id]])&gt;0,"Valid","Invalid"),"")</f>
        <v>Valid</v>
      </c>
    </row>
    <row r="7506" spans="1:13" x14ac:dyDescent="0.3">
      <c r="A7506" s="1" t="s">
        <v>16497</v>
      </c>
      <c r="B7506" s="2">
        <v>45085</v>
      </c>
      <c r="C7506">
        <v>-43129.11</v>
      </c>
      <c r="D7506" s="1" t="s">
        <v>1478</v>
      </c>
      <c r="E7506" s="1" t="s">
        <v>1235</v>
      </c>
      <c r="F7506" s="1" t="s">
        <v>8</v>
      </c>
      <c r="G7506" s="1" t="s">
        <v>9</v>
      </c>
      <c r="H7506" s="1" t="s">
        <v>1479</v>
      </c>
      <c r="I7506" s="1" t="s">
        <v>1346</v>
      </c>
      <c r="J7506" s="1" t="s">
        <v>16498</v>
      </c>
      <c r="K7506" s="1" t="str">
        <f>IF(COUNTIF(Financial_Transactions[transaction_id],Financial_Transactions[[#This Row],[transaction_id]])&gt;1,"Yes","No")</f>
        <v>No</v>
      </c>
      <c r="L7506" s="1" t="str">
        <f>IF(Financial_Transactions[[#This Row],[customer_id]]&lt;&gt;"",(IF(COUNTIF(Customers[customer_id],Financial_Transactions[[#This Row],[customer_id]])&gt;0,"Valid","Invalid")),"")</f>
        <v/>
      </c>
      <c r="M7506" s="1" t="str">
        <f>IF(Financial_Transactions[[#This Row],[vendor_id]]&lt;&gt;"",IF(COUNTIF(Vendors[vendor_id],Financial_Transactions[[#This Row],[vendor_id]])&gt;0,"Valid","Invalid"),"")</f>
        <v>Valid</v>
      </c>
    </row>
    <row r="7507" spans="1:13" x14ac:dyDescent="0.3">
      <c r="A7507" s="1" t="s">
        <v>16499</v>
      </c>
      <c r="B7507" s="2">
        <v>44929</v>
      </c>
      <c r="C7507">
        <v>178034.02</v>
      </c>
      <c r="D7507" s="1" t="s">
        <v>1484</v>
      </c>
      <c r="E7507" s="1" t="s">
        <v>1488</v>
      </c>
      <c r="F7507" s="1" t="s">
        <v>13</v>
      </c>
      <c r="G7507" s="1" t="s">
        <v>9</v>
      </c>
      <c r="H7507" s="1" t="s">
        <v>176</v>
      </c>
      <c r="I7507" s="1" t="s">
        <v>1479</v>
      </c>
      <c r="J7507" s="1" t="s">
        <v>16500</v>
      </c>
      <c r="K7507" s="1" t="str">
        <f>IF(COUNTIF(Financial_Transactions[transaction_id],Financial_Transactions[[#This Row],[transaction_id]])&gt;1,"Yes","No")</f>
        <v>No</v>
      </c>
      <c r="L7507" s="1" t="str">
        <f>IF(Financial_Transactions[[#This Row],[customer_id]]&lt;&gt;"",(IF(COUNTIF(Customers[customer_id],Financial_Transactions[[#This Row],[customer_id]])&gt;0,"Valid","Invalid")),"")</f>
        <v>Valid</v>
      </c>
      <c r="M7507" s="1" t="str">
        <f>IF(Financial_Transactions[[#This Row],[vendor_id]]&lt;&gt;"",IF(COUNTIF(Vendors[vendor_id],Financial_Transactions[[#This Row],[vendor_id]])&gt;0,"Valid","Invalid"),"")</f>
        <v/>
      </c>
    </row>
    <row r="7508" spans="1:13" x14ac:dyDescent="0.3">
      <c r="A7508" s="1" t="s">
        <v>16501</v>
      </c>
      <c r="B7508" s="2">
        <v>44911</v>
      </c>
      <c r="C7508">
        <v>13950.83</v>
      </c>
      <c r="D7508" s="1" t="s">
        <v>1588</v>
      </c>
      <c r="E7508" s="1" t="s">
        <v>1588</v>
      </c>
      <c r="F7508" s="1" t="s">
        <v>13</v>
      </c>
      <c r="G7508" s="1" t="s">
        <v>9</v>
      </c>
      <c r="H7508" s="1" t="s">
        <v>1479</v>
      </c>
      <c r="I7508" s="1" t="s">
        <v>1479</v>
      </c>
      <c r="J7508" s="1" t="s">
        <v>16502</v>
      </c>
      <c r="K7508" s="1" t="str">
        <f>IF(COUNTIF(Financial_Transactions[transaction_id],Financial_Transactions[[#This Row],[transaction_id]])&gt;1,"Yes","No")</f>
        <v>No</v>
      </c>
      <c r="L7508" s="1" t="str">
        <f>IF(Financial_Transactions[[#This Row],[customer_id]]&lt;&gt;"",(IF(COUNTIF(Customers[customer_id],Financial_Transactions[[#This Row],[customer_id]])&gt;0,"Valid","Invalid")),"")</f>
        <v/>
      </c>
      <c r="M7508" s="1" t="str">
        <f>IF(Financial_Transactions[[#This Row],[vendor_id]]&lt;&gt;"",IF(COUNTIF(Vendors[vendor_id],Financial_Transactions[[#This Row],[vendor_id]])&gt;0,"Valid","Invalid"),"")</f>
        <v/>
      </c>
    </row>
    <row r="7509" spans="1:13" x14ac:dyDescent="0.3">
      <c r="A7509" s="1" t="s">
        <v>16503</v>
      </c>
      <c r="B7509" s="2">
        <v>45115</v>
      </c>
      <c r="C7509">
        <v>-44918.19</v>
      </c>
      <c r="D7509" s="1" t="s">
        <v>1478</v>
      </c>
      <c r="E7509" s="1" t="s">
        <v>1510</v>
      </c>
      <c r="F7509" s="1" t="s">
        <v>19</v>
      </c>
      <c r="G7509" s="1" t="s">
        <v>25</v>
      </c>
      <c r="H7509" s="1" t="s">
        <v>1479</v>
      </c>
      <c r="I7509" s="1" t="s">
        <v>1233</v>
      </c>
      <c r="J7509" s="1" t="s">
        <v>16504</v>
      </c>
      <c r="K7509" s="1" t="str">
        <f>IF(COUNTIF(Financial_Transactions[transaction_id],Financial_Transactions[[#This Row],[transaction_id]])&gt;1,"Yes","No")</f>
        <v>No</v>
      </c>
      <c r="L7509" s="1" t="str">
        <f>IF(Financial_Transactions[[#This Row],[customer_id]]&lt;&gt;"",(IF(COUNTIF(Customers[customer_id],Financial_Transactions[[#This Row],[customer_id]])&gt;0,"Valid","Invalid")),"")</f>
        <v/>
      </c>
      <c r="M7509" s="1" t="str">
        <f>IF(Financial_Transactions[[#This Row],[vendor_id]]&lt;&gt;"",IF(COUNTIF(Vendors[vendor_id],Financial_Transactions[[#This Row],[vendor_id]])&gt;0,"Valid","Invalid"),"")</f>
        <v>Valid</v>
      </c>
    </row>
    <row r="7510" spans="1:13" x14ac:dyDescent="0.3">
      <c r="A7510" s="1" t="s">
        <v>16505</v>
      </c>
      <c r="B7510" s="2">
        <v>44998</v>
      </c>
      <c r="C7510">
        <v>-88446.51</v>
      </c>
      <c r="D7510" s="1" t="s">
        <v>1478</v>
      </c>
      <c r="E7510" s="1" t="s">
        <v>1225</v>
      </c>
      <c r="F7510" s="1" t="s">
        <v>19</v>
      </c>
      <c r="G7510" s="1" t="s">
        <v>22</v>
      </c>
      <c r="H7510" s="1" t="s">
        <v>1479</v>
      </c>
      <c r="I7510" s="1" t="s">
        <v>1428</v>
      </c>
      <c r="J7510" s="1" t="s">
        <v>16506</v>
      </c>
      <c r="K7510" s="1" t="str">
        <f>IF(COUNTIF(Financial_Transactions[transaction_id],Financial_Transactions[[#This Row],[transaction_id]])&gt;1,"Yes","No")</f>
        <v>No</v>
      </c>
      <c r="L7510" s="1" t="str">
        <f>IF(Financial_Transactions[[#This Row],[customer_id]]&lt;&gt;"",(IF(COUNTIF(Customers[customer_id],Financial_Transactions[[#This Row],[customer_id]])&gt;0,"Valid","Invalid")),"")</f>
        <v/>
      </c>
      <c r="M7510" s="1" t="str">
        <f>IF(Financial_Transactions[[#This Row],[vendor_id]]&lt;&gt;"",IF(COUNTIF(Vendors[vendor_id],Financial_Transactions[[#This Row],[vendor_id]])&gt;0,"Valid","Invalid"),"")</f>
        <v>Valid</v>
      </c>
    </row>
    <row r="7511" spans="1:13" x14ac:dyDescent="0.3">
      <c r="A7511" s="1" t="s">
        <v>16507</v>
      </c>
      <c r="B7511" s="2">
        <v>45082</v>
      </c>
      <c r="C7511">
        <v>169965.73</v>
      </c>
      <c r="D7511" s="1" t="s">
        <v>1484</v>
      </c>
      <c r="E7511" s="1" t="s">
        <v>1485</v>
      </c>
      <c r="F7511" s="1" t="s">
        <v>13</v>
      </c>
      <c r="G7511" s="1" t="s">
        <v>22</v>
      </c>
      <c r="H7511" s="1" t="s">
        <v>510</v>
      </c>
      <c r="I7511" s="1" t="s">
        <v>1479</v>
      </c>
      <c r="J7511" s="1" t="s">
        <v>16508</v>
      </c>
      <c r="K7511" s="1" t="str">
        <f>IF(COUNTIF(Financial_Transactions[transaction_id],Financial_Transactions[[#This Row],[transaction_id]])&gt;1,"Yes","No")</f>
        <v>No</v>
      </c>
      <c r="L7511" s="1" t="str">
        <f>IF(Financial_Transactions[[#This Row],[customer_id]]&lt;&gt;"",(IF(COUNTIF(Customers[customer_id],Financial_Transactions[[#This Row],[customer_id]])&gt;0,"Valid","Invalid")),"")</f>
        <v>Valid</v>
      </c>
      <c r="M7511" s="1" t="str">
        <f>IF(Financial_Transactions[[#This Row],[vendor_id]]&lt;&gt;"",IF(COUNTIF(Vendors[vendor_id],Financial_Transactions[[#This Row],[vendor_id]])&gt;0,"Valid","Invalid"),"")</f>
        <v/>
      </c>
    </row>
    <row r="7512" spans="1:13" x14ac:dyDescent="0.3">
      <c r="A7512" s="1" t="s">
        <v>16509</v>
      </c>
      <c r="B7512" s="2">
        <v>44563</v>
      </c>
      <c r="C7512">
        <v>-57379.5</v>
      </c>
      <c r="D7512" s="1" t="s">
        <v>1478</v>
      </c>
      <c r="E7512" s="1" t="s">
        <v>1535</v>
      </c>
      <c r="F7512" s="1" t="s">
        <v>13</v>
      </c>
      <c r="G7512" s="1" t="s">
        <v>9</v>
      </c>
      <c r="H7512" s="1" t="s">
        <v>1479</v>
      </c>
      <c r="I7512" s="1" t="s">
        <v>1281</v>
      </c>
      <c r="J7512" s="1" t="s">
        <v>16510</v>
      </c>
      <c r="K7512" s="1" t="str">
        <f>IF(COUNTIF(Financial_Transactions[transaction_id],Financial_Transactions[[#This Row],[transaction_id]])&gt;1,"Yes","No")</f>
        <v>No</v>
      </c>
      <c r="L7512" s="1" t="str">
        <f>IF(Financial_Transactions[[#This Row],[customer_id]]&lt;&gt;"",(IF(COUNTIF(Customers[customer_id],Financial_Transactions[[#This Row],[customer_id]])&gt;0,"Valid","Invalid")),"")</f>
        <v/>
      </c>
      <c r="M7512" s="1" t="str">
        <f>IF(Financial_Transactions[[#This Row],[vendor_id]]&lt;&gt;"",IF(COUNTIF(Vendors[vendor_id],Financial_Transactions[[#This Row],[vendor_id]])&gt;0,"Valid","Invalid"),"")</f>
        <v>Valid</v>
      </c>
    </row>
    <row r="7513" spans="1:13" x14ac:dyDescent="0.3">
      <c r="A7513" s="1" t="s">
        <v>16511</v>
      </c>
      <c r="B7513" s="2">
        <v>45229</v>
      </c>
      <c r="C7513">
        <v>174377.51</v>
      </c>
      <c r="D7513" s="1" t="s">
        <v>1484</v>
      </c>
      <c r="E7513" s="1" t="s">
        <v>1488</v>
      </c>
      <c r="F7513" s="1" t="s">
        <v>19</v>
      </c>
      <c r="G7513" s="1" t="s">
        <v>22</v>
      </c>
      <c r="H7513" s="1" t="s">
        <v>96</v>
      </c>
      <c r="I7513" s="1" t="s">
        <v>1479</v>
      </c>
      <c r="J7513" s="1" t="s">
        <v>16512</v>
      </c>
      <c r="K7513" s="1" t="str">
        <f>IF(COUNTIF(Financial_Transactions[transaction_id],Financial_Transactions[[#This Row],[transaction_id]])&gt;1,"Yes","No")</f>
        <v>No</v>
      </c>
      <c r="L7513" s="1" t="str">
        <f>IF(Financial_Transactions[[#This Row],[customer_id]]&lt;&gt;"",(IF(COUNTIF(Customers[customer_id],Financial_Transactions[[#This Row],[customer_id]])&gt;0,"Valid","Invalid")),"")</f>
        <v>Valid</v>
      </c>
      <c r="M7513" s="1" t="str">
        <f>IF(Financial_Transactions[[#This Row],[vendor_id]]&lt;&gt;"",IF(COUNTIF(Vendors[vendor_id],Financial_Transactions[[#This Row],[vendor_id]])&gt;0,"Valid","Invalid"),"")</f>
        <v/>
      </c>
    </row>
    <row r="7514" spans="1:13" x14ac:dyDescent="0.3">
      <c r="A7514" s="1" t="s">
        <v>16513</v>
      </c>
      <c r="B7514" s="2">
        <v>44729</v>
      </c>
      <c r="C7514">
        <v>92503.81</v>
      </c>
      <c r="D7514" s="1" t="s">
        <v>1484</v>
      </c>
      <c r="E7514" s="1" t="s">
        <v>1488</v>
      </c>
      <c r="F7514" s="1" t="s">
        <v>19</v>
      </c>
      <c r="G7514" s="1" t="s">
        <v>9</v>
      </c>
      <c r="H7514" s="1" t="s">
        <v>662</v>
      </c>
      <c r="I7514" s="1" t="s">
        <v>1479</v>
      </c>
      <c r="J7514" s="1" t="s">
        <v>16514</v>
      </c>
      <c r="K7514" s="1" t="str">
        <f>IF(COUNTIF(Financial_Transactions[transaction_id],Financial_Transactions[[#This Row],[transaction_id]])&gt;1,"Yes","No")</f>
        <v>No</v>
      </c>
      <c r="L7514" s="1" t="str">
        <f>IF(Financial_Transactions[[#This Row],[customer_id]]&lt;&gt;"",(IF(COUNTIF(Customers[customer_id],Financial_Transactions[[#This Row],[customer_id]])&gt;0,"Valid","Invalid")),"")</f>
        <v>Valid</v>
      </c>
      <c r="M7514" s="1" t="str">
        <f>IF(Financial_Transactions[[#This Row],[vendor_id]]&lt;&gt;"",IF(COUNTIF(Vendors[vendor_id],Financial_Transactions[[#This Row],[vendor_id]])&gt;0,"Valid","Invalid"),"")</f>
        <v/>
      </c>
    </row>
    <row r="7515" spans="1:13" x14ac:dyDescent="0.3">
      <c r="A7515" s="1" t="s">
        <v>16515</v>
      </c>
      <c r="B7515" s="2">
        <v>45242</v>
      </c>
      <c r="C7515">
        <v>240403.69</v>
      </c>
      <c r="D7515" s="1" t="s">
        <v>1484</v>
      </c>
      <c r="E7515" s="1" t="s">
        <v>1488</v>
      </c>
      <c r="F7515" s="1" t="s">
        <v>13</v>
      </c>
      <c r="G7515" s="1" t="s">
        <v>22</v>
      </c>
      <c r="H7515" s="1" t="s">
        <v>576</v>
      </c>
      <c r="I7515" s="1" t="s">
        <v>1479</v>
      </c>
      <c r="J7515" s="1" t="s">
        <v>16516</v>
      </c>
      <c r="K7515" s="1" t="str">
        <f>IF(COUNTIF(Financial_Transactions[transaction_id],Financial_Transactions[[#This Row],[transaction_id]])&gt;1,"Yes","No")</f>
        <v>No</v>
      </c>
      <c r="L7515" s="1" t="str">
        <f>IF(Financial_Transactions[[#This Row],[customer_id]]&lt;&gt;"",(IF(COUNTIF(Customers[customer_id],Financial_Transactions[[#This Row],[customer_id]])&gt;0,"Valid","Invalid")),"")</f>
        <v>Valid</v>
      </c>
      <c r="M7515" s="1" t="str">
        <f>IF(Financial_Transactions[[#This Row],[vendor_id]]&lt;&gt;"",IF(COUNTIF(Vendors[vendor_id],Financial_Transactions[[#This Row],[vendor_id]])&gt;0,"Valid","Invalid"),"")</f>
        <v/>
      </c>
    </row>
    <row r="7516" spans="1:13" x14ac:dyDescent="0.3">
      <c r="A7516" s="1" t="s">
        <v>16517</v>
      </c>
      <c r="B7516" s="2">
        <v>44817</v>
      </c>
      <c r="C7516">
        <v>131075.17000000001</v>
      </c>
      <c r="D7516" s="1" t="s">
        <v>1484</v>
      </c>
      <c r="E7516" s="1" t="s">
        <v>1500</v>
      </c>
      <c r="F7516" s="1" t="s">
        <v>19</v>
      </c>
      <c r="G7516" s="1" t="s">
        <v>22</v>
      </c>
      <c r="H7516" s="1" t="s">
        <v>694</v>
      </c>
      <c r="I7516" s="1" t="s">
        <v>1479</v>
      </c>
      <c r="J7516" s="1" t="s">
        <v>16518</v>
      </c>
      <c r="K7516" s="1" t="str">
        <f>IF(COUNTIF(Financial_Transactions[transaction_id],Financial_Transactions[[#This Row],[transaction_id]])&gt;1,"Yes","No")</f>
        <v>No</v>
      </c>
      <c r="L7516" s="1" t="str">
        <f>IF(Financial_Transactions[[#This Row],[customer_id]]&lt;&gt;"",(IF(COUNTIF(Customers[customer_id],Financial_Transactions[[#This Row],[customer_id]])&gt;0,"Valid","Invalid")),"")</f>
        <v>Valid</v>
      </c>
      <c r="M7516" s="1" t="str">
        <f>IF(Financial_Transactions[[#This Row],[vendor_id]]&lt;&gt;"",IF(COUNTIF(Vendors[vendor_id],Financial_Transactions[[#This Row],[vendor_id]])&gt;0,"Valid","Invalid"),"")</f>
        <v/>
      </c>
    </row>
    <row r="7517" spans="1:13" x14ac:dyDescent="0.3">
      <c r="A7517" s="1" t="s">
        <v>16519</v>
      </c>
      <c r="B7517" s="2">
        <v>45026</v>
      </c>
      <c r="C7517">
        <v>-17920.97</v>
      </c>
      <c r="D7517" s="1" t="s">
        <v>1478</v>
      </c>
      <c r="E7517" s="1" t="s">
        <v>1250</v>
      </c>
      <c r="F7517" s="1" t="s">
        <v>8</v>
      </c>
      <c r="G7517" s="1" t="s">
        <v>14</v>
      </c>
      <c r="H7517" s="1" t="s">
        <v>1479</v>
      </c>
      <c r="I7517" s="1" t="s">
        <v>1273</v>
      </c>
      <c r="J7517" s="1" t="s">
        <v>16520</v>
      </c>
      <c r="K7517" s="1" t="str">
        <f>IF(COUNTIF(Financial_Transactions[transaction_id],Financial_Transactions[[#This Row],[transaction_id]])&gt;1,"Yes","No")</f>
        <v>No</v>
      </c>
      <c r="L7517" s="1" t="str">
        <f>IF(Financial_Transactions[[#This Row],[customer_id]]&lt;&gt;"",(IF(COUNTIF(Customers[customer_id],Financial_Transactions[[#This Row],[customer_id]])&gt;0,"Valid","Invalid")),"")</f>
        <v/>
      </c>
      <c r="M7517" s="1" t="str">
        <f>IF(Financial_Transactions[[#This Row],[vendor_id]]&lt;&gt;"",IF(COUNTIF(Vendors[vendor_id],Financial_Transactions[[#This Row],[vendor_id]])&gt;0,"Valid","Invalid"),"")</f>
        <v>Valid</v>
      </c>
    </row>
    <row r="7518" spans="1:13" x14ac:dyDescent="0.3">
      <c r="A7518" s="1" t="s">
        <v>16521</v>
      </c>
      <c r="B7518" s="2">
        <v>44623</v>
      </c>
      <c r="C7518">
        <v>181449.44</v>
      </c>
      <c r="D7518" s="1" t="s">
        <v>1484</v>
      </c>
      <c r="E7518" s="1" t="s">
        <v>1500</v>
      </c>
      <c r="F7518" s="1" t="s">
        <v>8</v>
      </c>
      <c r="G7518" s="1" t="s">
        <v>14</v>
      </c>
      <c r="H7518" s="1" t="s">
        <v>212</v>
      </c>
      <c r="I7518" s="1" t="s">
        <v>1479</v>
      </c>
      <c r="J7518" s="1" t="s">
        <v>16522</v>
      </c>
      <c r="K7518" s="1" t="str">
        <f>IF(COUNTIF(Financial_Transactions[transaction_id],Financial_Transactions[[#This Row],[transaction_id]])&gt;1,"Yes","No")</f>
        <v>No</v>
      </c>
      <c r="L7518" s="1" t="str">
        <f>IF(Financial_Transactions[[#This Row],[customer_id]]&lt;&gt;"",(IF(COUNTIF(Customers[customer_id],Financial_Transactions[[#This Row],[customer_id]])&gt;0,"Valid","Invalid")),"")</f>
        <v>Valid</v>
      </c>
      <c r="M7518" s="1" t="str">
        <f>IF(Financial_Transactions[[#This Row],[vendor_id]]&lt;&gt;"",IF(COUNTIF(Vendors[vendor_id],Financial_Transactions[[#This Row],[vendor_id]])&gt;0,"Valid","Invalid"),"")</f>
        <v/>
      </c>
    </row>
    <row r="7519" spans="1:13" x14ac:dyDescent="0.3">
      <c r="A7519" s="1" t="s">
        <v>16523</v>
      </c>
      <c r="B7519" s="2">
        <v>44709</v>
      </c>
      <c r="C7519">
        <v>72746</v>
      </c>
      <c r="D7519" s="1" t="s">
        <v>1484</v>
      </c>
      <c r="E7519" s="1" t="s">
        <v>1500</v>
      </c>
      <c r="F7519" s="1" t="s">
        <v>8</v>
      </c>
      <c r="G7519" s="1" t="s">
        <v>22</v>
      </c>
      <c r="H7519" s="1" t="s">
        <v>68</v>
      </c>
      <c r="I7519" s="1" t="s">
        <v>1479</v>
      </c>
      <c r="J7519" s="1" t="s">
        <v>16524</v>
      </c>
      <c r="K7519" s="1" t="str">
        <f>IF(COUNTIF(Financial_Transactions[transaction_id],Financial_Transactions[[#This Row],[transaction_id]])&gt;1,"Yes","No")</f>
        <v>No</v>
      </c>
      <c r="L7519" s="1" t="str">
        <f>IF(Financial_Transactions[[#This Row],[customer_id]]&lt;&gt;"",(IF(COUNTIF(Customers[customer_id],Financial_Transactions[[#This Row],[customer_id]])&gt;0,"Valid","Invalid")),"")</f>
        <v>Valid</v>
      </c>
      <c r="M7519" s="1" t="str">
        <f>IF(Financial_Transactions[[#This Row],[vendor_id]]&lt;&gt;"",IF(COUNTIF(Vendors[vendor_id],Financial_Transactions[[#This Row],[vendor_id]])&gt;0,"Valid","Invalid"),"")</f>
        <v/>
      </c>
    </row>
    <row r="7520" spans="1:13" x14ac:dyDescent="0.3">
      <c r="A7520" s="1" t="s">
        <v>16525</v>
      </c>
      <c r="B7520" s="2">
        <v>45256</v>
      </c>
      <c r="C7520">
        <v>180927.66</v>
      </c>
      <c r="D7520" s="1" t="s">
        <v>1484</v>
      </c>
      <c r="E7520" s="1" t="s">
        <v>1488</v>
      </c>
      <c r="F7520" s="1" t="s">
        <v>13</v>
      </c>
      <c r="G7520" s="1" t="s">
        <v>9</v>
      </c>
      <c r="H7520" s="1" t="s">
        <v>366</v>
      </c>
      <c r="I7520" s="1" t="s">
        <v>1479</v>
      </c>
      <c r="J7520" s="1" t="s">
        <v>16526</v>
      </c>
      <c r="K7520" s="1" t="str">
        <f>IF(COUNTIF(Financial_Transactions[transaction_id],Financial_Transactions[[#This Row],[transaction_id]])&gt;1,"Yes","No")</f>
        <v>No</v>
      </c>
      <c r="L7520" s="1" t="str">
        <f>IF(Financial_Transactions[[#This Row],[customer_id]]&lt;&gt;"",(IF(COUNTIF(Customers[customer_id],Financial_Transactions[[#This Row],[customer_id]])&gt;0,"Valid","Invalid")),"")</f>
        <v>Valid</v>
      </c>
      <c r="M7520" s="1" t="str">
        <f>IF(Financial_Transactions[[#This Row],[vendor_id]]&lt;&gt;"",IF(COUNTIF(Vendors[vendor_id],Financial_Transactions[[#This Row],[vendor_id]])&gt;0,"Valid","Invalid"),"")</f>
        <v/>
      </c>
    </row>
    <row r="7521" spans="1:13" x14ac:dyDescent="0.3">
      <c r="A7521" s="1" t="s">
        <v>16527</v>
      </c>
      <c r="B7521" s="2">
        <v>45016</v>
      </c>
      <c r="C7521">
        <v>117379.75</v>
      </c>
      <c r="D7521" s="1" t="s">
        <v>1484</v>
      </c>
      <c r="E7521" s="1" t="s">
        <v>1485</v>
      </c>
      <c r="F7521" s="1" t="s">
        <v>13</v>
      </c>
      <c r="G7521" s="1" t="s">
        <v>22</v>
      </c>
      <c r="H7521" s="1" t="s">
        <v>462</v>
      </c>
      <c r="I7521" s="1" t="s">
        <v>1479</v>
      </c>
      <c r="J7521" s="1" t="s">
        <v>16528</v>
      </c>
      <c r="K7521" s="1" t="str">
        <f>IF(COUNTIF(Financial_Transactions[transaction_id],Financial_Transactions[[#This Row],[transaction_id]])&gt;1,"Yes","No")</f>
        <v>No</v>
      </c>
      <c r="L7521" s="1" t="str">
        <f>IF(Financial_Transactions[[#This Row],[customer_id]]&lt;&gt;"",(IF(COUNTIF(Customers[customer_id],Financial_Transactions[[#This Row],[customer_id]])&gt;0,"Valid","Invalid")),"")</f>
        <v>Valid</v>
      </c>
      <c r="M7521" s="1" t="str">
        <f>IF(Financial_Transactions[[#This Row],[vendor_id]]&lt;&gt;"",IF(COUNTIF(Vendors[vendor_id],Financial_Transactions[[#This Row],[vendor_id]])&gt;0,"Valid","Invalid"),"")</f>
        <v/>
      </c>
    </row>
    <row r="7522" spans="1:13" x14ac:dyDescent="0.3">
      <c r="A7522" s="1" t="s">
        <v>16529</v>
      </c>
      <c r="B7522" s="2">
        <v>44704</v>
      </c>
      <c r="C7522">
        <v>-35391.99</v>
      </c>
      <c r="D7522" s="1" t="s">
        <v>1478</v>
      </c>
      <c r="E7522" s="1" t="s">
        <v>1497</v>
      </c>
      <c r="F7522" s="1" t="s">
        <v>8</v>
      </c>
      <c r="G7522" s="1" t="s">
        <v>22</v>
      </c>
      <c r="H7522" s="1" t="s">
        <v>1479</v>
      </c>
      <c r="I7522" s="1" t="s">
        <v>1408</v>
      </c>
      <c r="J7522" s="1" t="s">
        <v>16530</v>
      </c>
      <c r="K7522" s="1" t="str">
        <f>IF(COUNTIF(Financial_Transactions[transaction_id],Financial_Transactions[[#This Row],[transaction_id]])&gt;1,"Yes","No")</f>
        <v>No</v>
      </c>
      <c r="L7522" s="1" t="str">
        <f>IF(Financial_Transactions[[#This Row],[customer_id]]&lt;&gt;"",(IF(COUNTIF(Customers[customer_id],Financial_Transactions[[#This Row],[customer_id]])&gt;0,"Valid","Invalid")),"")</f>
        <v/>
      </c>
      <c r="M7522" s="1" t="str">
        <f>IF(Financial_Transactions[[#This Row],[vendor_id]]&lt;&gt;"",IF(COUNTIF(Vendors[vendor_id],Financial_Transactions[[#This Row],[vendor_id]])&gt;0,"Valid","Invalid"),"")</f>
        <v>Valid</v>
      </c>
    </row>
    <row r="7523" spans="1:13" x14ac:dyDescent="0.3">
      <c r="A7523" s="1" t="s">
        <v>16531</v>
      </c>
      <c r="B7523" s="2">
        <v>44949</v>
      </c>
      <c r="C7523">
        <v>105580.68</v>
      </c>
      <c r="D7523" s="1" t="s">
        <v>1484</v>
      </c>
      <c r="E7523" s="1" t="s">
        <v>1485</v>
      </c>
      <c r="F7523" s="1" t="s">
        <v>13</v>
      </c>
      <c r="G7523" s="1" t="s">
        <v>25</v>
      </c>
      <c r="H7523" s="1" t="s">
        <v>140</v>
      </c>
      <c r="I7523" s="1" t="s">
        <v>1479</v>
      </c>
      <c r="J7523" s="1" t="s">
        <v>16532</v>
      </c>
      <c r="K7523" s="1" t="str">
        <f>IF(COUNTIF(Financial_Transactions[transaction_id],Financial_Transactions[[#This Row],[transaction_id]])&gt;1,"Yes","No")</f>
        <v>No</v>
      </c>
      <c r="L7523" s="1" t="str">
        <f>IF(Financial_Transactions[[#This Row],[customer_id]]&lt;&gt;"",(IF(COUNTIF(Customers[customer_id],Financial_Transactions[[#This Row],[customer_id]])&gt;0,"Valid","Invalid")),"")</f>
        <v>Valid</v>
      </c>
      <c r="M7523" s="1" t="str">
        <f>IF(Financial_Transactions[[#This Row],[vendor_id]]&lt;&gt;"",IF(COUNTIF(Vendors[vendor_id],Financial_Transactions[[#This Row],[vendor_id]])&gt;0,"Valid","Invalid"),"")</f>
        <v/>
      </c>
    </row>
    <row r="7524" spans="1:13" x14ac:dyDescent="0.3">
      <c r="A7524" s="1" t="s">
        <v>16533</v>
      </c>
      <c r="B7524" s="2">
        <v>45177</v>
      </c>
      <c r="C7524">
        <v>228392.56</v>
      </c>
      <c r="D7524" s="1" t="s">
        <v>1484</v>
      </c>
      <c r="E7524" s="1" t="s">
        <v>1488</v>
      </c>
      <c r="F7524" s="1" t="s">
        <v>8</v>
      </c>
      <c r="G7524" s="1" t="s">
        <v>22</v>
      </c>
      <c r="H7524" s="1" t="s">
        <v>196</v>
      </c>
      <c r="I7524" s="1" t="s">
        <v>1479</v>
      </c>
      <c r="J7524" s="1" t="s">
        <v>16534</v>
      </c>
      <c r="K7524" s="1" t="str">
        <f>IF(COUNTIF(Financial_Transactions[transaction_id],Financial_Transactions[[#This Row],[transaction_id]])&gt;1,"Yes","No")</f>
        <v>No</v>
      </c>
      <c r="L7524" s="1" t="str">
        <f>IF(Financial_Transactions[[#This Row],[customer_id]]&lt;&gt;"",(IF(COUNTIF(Customers[customer_id],Financial_Transactions[[#This Row],[customer_id]])&gt;0,"Valid","Invalid")),"")</f>
        <v>Valid</v>
      </c>
      <c r="M7524" s="1" t="str">
        <f>IF(Financial_Transactions[[#This Row],[vendor_id]]&lt;&gt;"",IF(COUNTIF(Vendors[vendor_id],Financial_Transactions[[#This Row],[vendor_id]])&gt;0,"Valid","Invalid"),"")</f>
        <v/>
      </c>
    </row>
    <row r="7525" spans="1:13" x14ac:dyDescent="0.3">
      <c r="A7525" s="1" t="s">
        <v>16535</v>
      </c>
      <c r="B7525" s="2">
        <v>45065</v>
      </c>
      <c r="C7525">
        <v>-24853.77</v>
      </c>
      <c r="D7525" s="1" t="s">
        <v>1478</v>
      </c>
      <c r="E7525" s="1" t="s">
        <v>1535</v>
      </c>
      <c r="F7525" s="1" t="s">
        <v>13</v>
      </c>
      <c r="G7525" s="1" t="s">
        <v>22</v>
      </c>
      <c r="H7525" s="1" t="s">
        <v>1479</v>
      </c>
      <c r="I7525" s="1" t="s">
        <v>1338</v>
      </c>
      <c r="J7525" s="1" t="s">
        <v>16536</v>
      </c>
      <c r="K7525" s="1" t="str">
        <f>IF(COUNTIF(Financial_Transactions[transaction_id],Financial_Transactions[[#This Row],[transaction_id]])&gt;1,"Yes","No")</f>
        <v>No</v>
      </c>
      <c r="L7525" s="1" t="str">
        <f>IF(Financial_Transactions[[#This Row],[customer_id]]&lt;&gt;"",(IF(COUNTIF(Customers[customer_id],Financial_Transactions[[#This Row],[customer_id]])&gt;0,"Valid","Invalid")),"")</f>
        <v/>
      </c>
      <c r="M7525" s="1" t="str">
        <f>IF(Financial_Transactions[[#This Row],[vendor_id]]&lt;&gt;"",IF(COUNTIF(Vendors[vendor_id],Financial_Transactions[[#This Row],[vendor_id]])&gt;0,"Valid","Invalid"),"")</f>
        <v>Valid</v>
      </c>
    </row>
    <row r="7526" spans="1:13" x14ac:dyDescent="0.3">
      <c r="A7526" s="1" t="s">
        <v>16537</v>
      </c>
      <c r="B7526" s="2">
        <v>44978</v>
      </c>
      <c r="C7526">
        <v>-16165.76</v>
      </c>
      <c r="D7526" s="1" t="s">
        <v>1478</v>
      </c>
      <c r="E7526" s="1" t="s">
        <v>1250</v>
      </c>
      <c r="F7526" s="1" t="s">
        <v>8</v>
      </c>
      <c r="G7526" s="1" t="s">
        <v>25</v>
      </c>
      <c r="H7526" s="1" t="s">
        <v>1479</v>
      </c>
      <c r="I7526" s="1" t="s">
        <v>1248</v>
      </c>
      <c r="J7526" s="1" t="s">
        <v>16538</v>
      </c>
      <c r="K7526" s="1" t="str">
        <f>IF(COUNTIF(Financial_Transactions[transaction_id],Financial_Transactions[[#This Row],[transaction_id]])&gt;1,"Yes","No")</f>
        <v>No</v>
      </c>
      <c r="L7526" s="1" t="str">
        <f>IF(Financial_Transactions[[#This Row],[customer_id]]&lt;&gt;"",(IF(COUNTIF(Customers[customer_id],Financial_Transactions[[#This Row],[customer_id]])&gt;0,"Valid","Invalid")),"")</f>
        <v/>
      </c>
      <c r="M7526" s="1" t="str">
        <f>IF(Financial_Transactions[[#This Row],[vendor_id]]&lt;&gt;"",IF(COUNTIF(Vendors[vendor_id],Financial_Transactions[[#This Row],[vendor_id]])&gt;0,"Valid","Invalid"),"")</f>
        <v>Valid</v>
      </c>
    </row>
    <row r="7527" spans="1:13" x14ac:dyDescent="0.3">
      <c r="A7527" s="1" t="s">
        <v>16539</v>
      </c>
      <c r="B7527" s="2">
        <v>44967</v>
      </c>
      <c r="C7527">
        <v>20618.95</v>
      </c>
      <c r="D7527" s="1" t="s">
        <v>1588</v>
      </c>
      <c r="E7527" s="1" t="s">
        <v>1588</v>
      </c>
      <c r="F7527" s="1" t="s">
        <v>19</v>
      </c>
      <c r="G7527" s="1" t="s">
        <v>22</v>
      </c>
      <c r="H7527" s="1" t="s">
        <v>1479</v>
      </c>
      <c r="I7527" s="1" t="s">
        <v>1479</v>
      </c>
      <c r="J7527" s="1" t="s">
        <v>16540</v>
      </c>
      <c r="K7527" s="1" t="str">
        <f>IF(COUNTIF(Financial_Transactions[transaction_id],Financial_Transactions[[#This Row],[transaction_id]])&gt;1,"Yes","No")</f>
        <v>No</v>
      </c>
      <c r="L7527" s="1" t="str">
        <f>IF(Financial_Transactions[[#This Row],[customer_id]]&lt;&gt;"",(IF(COUNTIF(Customers[customer_id],Financial_Transactions[[#This Row],[customer_id]])&gt;0,"Valid","Invalid")),"")</f>
        <v/>
      </c>
      <c r="M7527" s="1" t="str">
        <f>IF(Financial_Transactions[[#This Row],[vendor_id]]&lt;&gt;"",IF(COUNTIF(Vendors[vendor_id],Financial_Transactions[[#This Row],[vendor_id]])&gt;0,"Valid","Invalid"),"")</f>
        <v/>
      </c>
    </row>
    <row r="7528" spans="1:13" x14ac:dyDescent="0.3">
      <c r="A7528" s="1" t="s">
        <v>16541</v>
      </c>
      <c r="B7528" s="2">
        <v>45079</v>
      </c>
      <c r="C7528">
        <v>181051.09</v>
      </c>
      <c r="D7528" s="1" t="s">
        <v>1484</v>
      </c>
      <c r="E7528" s="1" t="s">
        <v>1488</v>
      </c>
      <c r="F7528" s="1" t="s">
        <v>8</v>
      </c>
      <c r="G7528" s="1" t="s">
        <v>14</v>
      </c>
      <c r="H7528" s="1" t="s">
        <v>352</v>
      </c>
      <c r="I7528" s="1" t="s">
        <v>1479</v>
      </c>
      <c r="J7528" s="1" t="s">
        <v>16542</v>
      </c>
      <c r="K7528" s="1" t="str">
        <f>IF(COUNTIF(Financial_Transactions[transaction_id],Financial_Transactions[[#This Row],[transaction_id]])&gt;1,"Yes","No")</f>
        <v>No</v>
      </c>
      <c r="L7528" s="1" t="str">
        <f>IF(Financial_Transactions[[#This Row],[customer_id]]&lt;&gt;"",(IF(COUNTIF(Customers[customer_id],Financial_Transactions[[#This Row],[customer_id]])&gt;0,"Valid","Invalid")),"")</f>
        <v>Valid</v>
      </c>
      <c r="M7528" s="1" t="str">
        <f>IF(Financial_Transactions[[#This Row],[vendor_id]]&lt;&gt;"",IF(COUNTIF(Vendors[vendor_id],Financial_Transactions[[#This Row],[vendor_id]])&gt;0,"Valid","Invalid"),"")</f>
        <v/>
      </c>
    </row>
    <row r="7529" spans="1:13" x14ac:dyDescent="0.3">
      <c r="A7529" s="1" t="s">
        <v>16543</v>
      </c>
      <c r="B7529" s="2">
        <v>45010</v>
      </c>
      <c r="C7529">
        <v>-29747.08</v>
      </c>
      <c r="D7529" s="1" t="s">
        <v>1478</v>
      </c>
      <c r="E7529" s="1" t="s">
        <v>1535</v>
      </c>
      <c r="F7529" s="1" t="s">
        <v>13</v>
      </c>
      <c r="G7529" s="1" t="s">
        <v>25</v>
      </c>
      <c r="H7529" s="1" t="s">
        <v>1479</v>
      </c>
      <c r="I7529" s="1" t="s">
        <v>1447</v>
      </c>
      <c r="J7529" s="1" t="s">
        <v>16544</v>
      </c>
      <c r="K7529" s="1" t="str">
        <f>IF(COUNTIF(Financial_Transactions[transaction_id],Financial_Transactions[[#This Row],[transaction_id]])&gt;1,"Yes","No")</f>
        <v>No</v>
      </c>
      <c r="L7529" s="1" t="str">
        <f>IF(Financial_Transactions[[#This Row],[customer_id]]&lt;&gt;"",(IF(COUNTIF(Customers[customer_id],Financial_Transactions[[#This Row],[customer_id]])&gt;0,"Valid","Invalid")),"")</f>
        <v/>
      </c>
      <c r="M7529" s="1" t="str">
        <f>IF(Financial_Transactions[[#This Row],[vendor_id]]&lt;&gt;"",IF(COUNTIF(Vendors[vendor_id],Financial_Transactions[[#This Row],[vendor_id]])&gt;0,"Valid","Invalid"),"")</f>
        <v>Valid</v>
      </c>
    </row>
    <row r="7530" spans="1:13" x14ac:dyDescent="0.3">
      <c r="A7530" s="1" t="s">
        <v>16545</v>
      </c>
      <c r="B7530" s="2">
        <v>44673</v>
      </c>
      <c r="C7530">
        <v>14692.95</v>
      </c>
      <c r="D7530" s="1" t="s">
        <v>1925</v>
      </c>
      <c r="E7530" s="1" t="s">
        <v>1925</v>
      </c>
      <c r="F7530" s="1" t="s">
        <v>13</v>
      </c>
      <c r="G7530" s="1" t="s">
        <v>25</v>
      </c>
      <c r="H7530" s="1" t="s">
        <v>1479</v>
      </c>
      <c r="I7530" s="1" t="s">
        <v>1479</v>
      </c>
      <c r="J7530" s="1" t="s">
        <v>16546</v>
      </c>
      <c r="K7530" s="1" t="str">
        <f>IF(COUNTIF(Financial_Transactions[transaction_id],Financial_Transactions[[#This Row],[transaction_id]])&gt;1,"Yes","No")</f>
        <v>No</v>
      </c>
      <c r="L7530" s="1" t="str">
        <f>IF(Financial_Transactions[[#This Row],[customer_id]]&lt;&gt;"",(IF(COUNTIF(Customers[customer_id],Financial_Transactions[[#This Row],[customer_id]])&gt;0,"Valid","Invalid")),"")</f>
        <v/>
      </c>
      <c r="M7530" s="1" t="str">
        <f>IF(Financial_Transactions[[#This Row],[vendor_id]]&lt;&gt;"",IF(COUNTIF(Vendors[vendor_id],Financial_Transactions[[#This Row],[vendor_id]])&gt;0,"Valid","Invalid"),"")</f>
        <v/>
      </c>
    </row>
    <row r="7531" spans="1:13" x14ac:dyDescent="0.3">
      <c r="A7531" s="1" t="s">
        <v>16547</v>
      </c>
      <c r="B7531" s="2">
        <v>45021</v>
      </c>
      <c r="C7531">
        <v>71431.94</v>
      </c>
      <c r="D7531" s="1" t="s">
        <v>1484</v>
      </c>
      <c r="E7531" s="1" t="s">
        <v>1488</v>
      </c>
      <c r="F7531" s="1" t="s">
        <v>13</v>
      </c>
      <c r="G7531" s="1" t="s">
        <v>25</v>
      </c>
      <c r="H7531" s="1" t="s">
        <v>148</v>
      </c>
      <c r="I7531" s="1" t="s">
        <v>1479</v>
      </c>
      <c r="J7531" s="1" t="s">
        <v>16548</v>
      </c>
      <c r="K7531" s="1" t="str">
        <f>IF(COUNTIF(Financial_Transactions[transaction_id],Financial_Transactions[[#This Row],[transaction_id]])&gt;1,"Yes","No")</f>
        <v>No</v>
      </c>
      <c r="L7531" s="1" t="str">
        <f>IF(Financial_Transactions[[#This Row],[customer_id]]&lt;&gt;"",(IF(COUNTIF(Customers[customer_id],Financial_Transactions[[#This Row],[customer_id]])&gt;0,"Valid","Invalid")),"")</f>
        <v>Valid</v>
      </c>
      <c r="M7531" s="1" t="str">
        <f>IF(Financial_Transactions[[#This Row],[vendor_id]]&lt;&gt;"",IF(COUNTIF(Vendors[vendor_id],Financial_Transactions[[#This Row],[vendor_id]])&gt;0,"Valid","Invalid"),"")</f>
        <v/>
      </c>
    </row>
    <row r="7532" spans="1:13" x14ac:dyDescent="0.3">
      <c r="A7532" s="1" t="s">
        <v>16549</v>
      </c>
      <c r="B7532" s="2">
        <v>44780</v>
      </c>
      <c r="C7532">
        <v>200060.45</v>
      </c>
      <c r="D7532" s="1" t="s">
        <v>1484</v>
      </c>
      <c r="E7532" s="1" t="s">
        <v>1488</v>
      </c>
      <c r="F7532" s="1" t="s">
        <v>8</v>
      </c>
      <c r="G7532" s="1" t="s">
        <v>9</v>
      </c>
      <c r="H7532" s="1" t="s">
        <v>170</v>
      </c>
      <c r="I7532" s="1" t="s">
        <v>1479</v>
      </c>
      <c r="J7532" s="1" t="s">
        <v>16550</v>
      </c>
      <c r="K7532" s="1" t="str">
        <f>IF(COUNTIF(Financial_Transactions[transaction_id],Financial_Transactions[[#This Row],[transaction_id]])&gt;1,"Yes","No")</f>
        <v>No</v>
      </c>
      <c r="L7532" s="1" t="str">
        <f>IF(Financial_Transactions[[#This Row],[customer_id]]&lt;&gt;"",(IF(COUNTIF(Customers[customer_id],Financial_Transactions[[#This Row],[customer_id]])&gt;0,"Valid","Invalid")),"")</f>
        <v>Valid</v>
      </c>
      <c r="M7532" s="1" t="str">
        <f>IF(Financial_Transactions[[#This Row],[vendor_id]]&lt;&gt;"",IF(COUNTIF(Vendors[vendor_id],Financial_Transactions[[#This Row],[vendor_id]])&gt;0,"Valid","Invalid"),"")</f>
        <v/>
      </c>
    </row>
    <row r="7533" spans="1:13" x14ac:dyDescent="0.3">
      <c r="A7533" s="1" t="s">
        <v>16551</v>
      </c>
      <c r="B7533" s="2">
        <v>45234</v>
      </c>
      <c r="C7533">
        <v>158081.35999999999</v>
      </c>
      <c r="D7533" s="1" t="s">
        <v>1484</v>
      </c>
      <c r="E7533" s="1" t="s">
        <v>1500</v>
      </c>
      <c r="F7533" s="1" t="s">
        <v>8</v>
      </c>
      <c r="G7533" s="1" t="s">
        <v>9</v>
      </c>
      <c r="H7533" s="1" t="s">
        <v>414</v>
      </c>
      <c r="I7533" s="1" t="s">
        <v>1479</v>
      </c>
      <c r="J7533" s="1" t="s">
        <v>16552</v>
      </c>
      <c r="K7533" s="1" t="str">
        <f>IF(COUNTIF(Financial_Transactions[transaction_id],Financial_Transactions[[#This Row],[transaction_id]])&gt;1,"Yes","No")</f>
        <v>No</v>
      </c>
      <c r="L7533" s="1" t="str">
        <f>IF(Financial_Transactions[[#This Row],[customer_id]]&lt;&gt;"",(IF(COUNTIF(Customers[customer_id],Financial_Transactions[[#This Row],[customer_id]])&gt;0,"Valid","Invalid")),"")</f>
        <v>Valid</v>
      </c>
      <c r="M7533" s="1" t="str">
        <f>IF(Financial_Transactions[[#This Row],[vendor_id]]&lt;&gt;"",IF(COUNTIF(Vendors[vendor_id],Financial_Transactions[[#This Row],[vendor_id]])&gt;0,"Valid","Invalid"),"")</f>
        <v/>
      </c>
    </row>
    <row r="7534" spans="1:13" x14ac:dyDescent="0.3">
      <c r="A7534" s="1" t="s">
        <v>16553</v>
      </c>
      <c r="B7534" s="2">
        <v>44972</v>
      </c>
      <c r="C7534">
        <v>-28852.02</v>
      </c>
      <c r="D7534" s="1" t="s">
        <v>1478</v>
      </c>
      <c r="E7534" s="1" t="s">
        <v>1497</v>
      </c>
      <c r="F7534" s="1" t="s">
        <v>19</v>
      </c>
      <c r="G7534" s="1" t="s">
        <v>14</v>
      </c>
      <c r="H7534" s="1" t="s">
        <v>1479</v>
      </c>
      <c r="I7534" s="1" t="s">
        <v>1238</v>
      </c>
      <c r="J7534" s="1" t="s">
        <v>16554</v>
      </c>
      <c r="K7534" s="1" t="str">
        <f>IF(COUNTIF(Financial_Transactions[transaction_id],Financial_Transactions[[#This Row],[transaction_id]])&gt;1,"Yes","No")</f>
        <v>No</v>
      </c>
      <c r="L7534" s="1" t="str">
        <f>IF(Financial_Transactions[[#This Row],[customer_id]]&lt;&gt;"",(IF(COUNTIF(Customers[customer_id],Financial_Transactions[[#This Row],[customer_id]])&gt;0,"Valid","Invalid")),"")</f>
        <v/>
      </c>
      <c r="M7534" s="1" t="str">
        <f>IF(Financial_Transactions[[#This Row],[vendor_id]]&lt;&gt;"",IF(COUNTIF(Vendors[vendor_id],Financial_Transactions[[#This Row],[vendor_id]])&gt;0,"Valid","Invalid"),"")</f>
        <v>Valid</v>
      </c>
    </row>
    <row r="7535" spans="1:13" x14ac:dyDescent="0.3">
      <c r="A7535" s="1" t="s">
        <v>16555</v>
      </c>
      <c r="B7535" s="2">
        <v>44794</v>
      </c>
      <c r="C7535">
        <v>175278.72</v>
      </c>
      <c r="D7535" s="1" t="s">
        <v>1484</v>
      </c>
      <c r="E7535" s="1" t="s">
        <v>1488</v>
      </c>
      <c r="F7535" s="1" t="s">
        <v>19</v>
      </c>
      <c r="G7535" s="1" t="s">
        <v>22</v>
      </c>
      <c r="H7535" s="1" t="s">
        <v>742</v>
      </c>
      <c r="I7535" s="1" t="s">
        <v>1479</v>
      </c>
      <c r="J7535" s="1" t="s">
        <v>16556</v>
      </c>
      <c r="K7535" s="1" t="str">
        <f>IF(COUNTIF(Financial_Transactions[transaction_id],Financial_Transactions[[#This Row],[transaction_id]])&gt;1,"Yes","No")</f>
        <v>No</v>
      </c>
      <c r="L7535" s="1" t="str">
        <f>IF(Financial_Transactions[[#This Row],[customer_id]]&lt;&gt;"",(IF(COUNTIF(Customers[customer_id],Financial_Transactions[[#This Row],[customer_id]])&gt;0,"Valid","Invalid")),"")</f>
        <v>Valid</v>
      </c>
      <c r="M7535" s="1" t="str">
        <f>IF(Financial_Transactions[[#This Row],[vendor_id]]&lt;&gt;"",IF(COUNTIF(Vendors[vendor_id],Financial_Transactions[[#This Row],[vendor_id]])&gt;0,"Valid","Invalid"),"")</f>
        <v/>
      </c>
    </row>
    <row r="7536" spans="1:13" x14ac:dyDescent="0.3">
      <c r="A7536" s="1" t="s">
        <v>16557</v>
      </c>
      <c r="B7536" s="2">
        <v>45288</v>
      </c>
      <c r="C7536">
        <v>303404.19</v>
      </c>
      <c r="D7536" s="1" t="s">
        <v>1484</v>
      </c>
      <c r="E7536" s="1" t="s">
        <v>1500</v>
      </c>
      <c r="F7536" s="1" t="s">
        <v>8</v>
      </c>
      <c r="G7536" s="1" t="s">
        <v>22</v>
      </c>
      <c r="H7536" s="1" t="s">
        <v>128</v>
      </c>
      <c r="I7536" s="1" t="s">
        <v>1479</v>
      </c>
      <c r="J7536" s="1" t="s">
        <v>16558</v>
      </c>
      <c r="K7536" s="1" t="str">
        <f>IF(COUNTIF(Financial_Transactions[transaction_id],Financial_Transactions[[#This Row],[transaction_id]])&gt;1,"Yes","No")</f>
        <v>No</v>
      </c>
      <c r="L7536" s="1" t="str">
        <f>IF(Financial_Transactions[[#This Row],[customer_id]]&lt;&gt;"",(IF(COUNTIF(Customers[customer_id],Financial_Transactions[[#This Row],[customer_id]])&gt;0,"Valid","Invalid")),"")</f>
        <v>Valid</v>
      </c>
      <c r="M7536" s="1" t="str">
        <f>IF(Financial_Transactions[[#This Row],[vendor_id]]&lt;&gt;"",IF(COUNTIF(Vendors[vendor_id],Financial_Transactions[[#This Row],[vendor_id]])&gt;0,"Valid","Invalid"),"")</f>
        <v/>
      </c>
    </row>
    <row r="7537" spans="1:13" x14ac:dyDescent="0.3">
      <c r="A7537" s="1" t="s">
        <v>16559</v>
      </c>
      <c r="B7537" s="2">
        <v>44907</v>
      </c>
      <c r="C7537">
        <v>-10900.89</v>
      </c>
      <c r="D7537" s="1" t="s">
        <v>1478</v>
      </c>
      <c r="E7537" s="1" t="s">
        <v>1235</v>
      </c>
      <c r="F7537" s="1" t="s">
        <v>8</v>
      </c>
      <c r="G7537" s="1" t="s">
        <v>14</v>
      </c>
      <c r="H7537" s="1" t="s">
        <v>1479</v>
      </c>
      <c r="I7537" s="1" t="s">
        <v>1386</v>
      </c>
      <c r="J7537" s="1" t="s">
        <v>16560</v>
      </c>
      <c r="K7537" s="1" t="str">
        <f>IF(COUNTIF(Financial_Transactions[transaction_id],Financial_Transactions[[#This Row],[transaction_id]])&gt;1,"Yes","No")</f>
        <v>No</v>
      </c>
      <c r="L7537" s="1" t="str">
        <f>IF(Financial_Transactions[[#This Row],[customer_id]]&lt;&gt;"",(IF(COUNTIF(Customers[customer_id],Financial_Transactions[[#This Row],[customer_id]])&gt;0,"Valid","Invalid")),"")</f>
        <v/>
      </c>
      <c r="M7537" s="1" t="str">
        <f>IF(Financial_Transactions[[#This Row],[vendor_id]]&lt;&gt;"",IF(COUNTIF(Vendors[vendor_id],Financial_Transactions[[#This Row],[vendor_id]])&gt;0,"Valid","Invalid"),"")</f>
        <v>Valid</v>
      </c>
    </row>
    <row r="7538" spans="1:13" x14ac:dyDescent="0.3">
      <c r="A7538" s="1" t="s">
        <v>16561</v>
      </c>
      <c r="B7538" s="2">
        <v>45202</v>
      </c>
      <c r="C7538">
        <v>198655.52</v>
      </c>
      <c r="D7538" s="1" t="s">
        <v>1484</v>
      </c>
      <c r="E7538" s="1" t="s">
        <v>1485</v>
      </c>
      <c r="F7538" s="1" t="s">
        <v>19</v>
      </c>
      <c r="G7538" s="1" t="s">
        <v>14</v>
      </c>
      <c r="H7538" s="1" t="s">
        <v>604</v>
      </c>
      <c r="I7538" s="1" t="s">
        <v>1479</v>
      </c>
      <c r="J7538" s="1" t="s">
        <v>16562</v>
      </c>
      <c r="K7538" s="1" t="str">
        <f>IF(COUNTIF(Financial_Transactions[transaction_id],Financial_Transactions[[#This Row],[transaction_id]])&gt;1,"Yes","No")</f>
        <v>No</v>
      </c>
      <c r="L7538" s="1" t="str">
        <f>IF(Financial_Transactions[[#This Row],[customer_id]]&lt;&gt;"",(IF(COUNTIF(Customers[customer_id],Financial_Transactions[[#This Row],[customer_id]])&gt;0,"Valid","Invalid")),"")</f>
        <v>Valid</v>
      </c>
      <c r="M7538" s="1" t="str">
        <f>IF(Financial_Transactions[[#This Row],[vendor_id]]&lt;&gt;"",IF(COUNTIF(Vendors[vendor_id],Financial_Transactions[[#This Row],[vendor_id]])&gt;0,"Valid","Invalid"),"")</f>
        <v/>
      </c>
    </row>
    <row r="7539" spans="1:13" x14ac:dyDescent="0.3">
      <c r="A7539" s="1" t="s">
        <v>16563</v>
      </c>
      <c r="B7539" s="2">
        <v>44779</v>
      </c>
      <c r="C7539">
        <v>-24292.07</v>
      </c>
      <c r="D7539" s="1" t="s">
        <v>1478</v>
      </c>
      <c r="E7539" s="1" t="s">
        <v>1250</v>
      </c>
      <c r="F7539" s="1" t="s">
        <v>19</v>
      </c>
      <c r="G7539" s="1" t="s">
        <v>25</v>
      </c>
      <c r="H7539" s="1" t="s">
        <v>1479</v>
      </c>
      <c r="I7539" s="1" t="s">
        <v>1460</v>
      </c>
      <c r="J7539" s="1" t="s">
        <v>16564</v>
      </c>
      <c r="K7539" s="1" t="str">
        <f>IF(COUNTIF(Financial_Transactions[transaction_id],Financial_Transactions[[#This Row],[transaction_id]])&gt;1,"Yes","No")</f>
        <v>No</v>
      </c>
      <c r="L7539" s="1" t="str">
        <f>IF(Financial_Transactions[[#This Row],[customer_id]]&lt;&gt;"",(IF(COUNTIF(Customers[customer_id],Financial_Transactions[[#This Row],[customer_id]])&gt;0,"Valid","Invalid")),"")</f>
        <v/>
      </c>
      <c r="M7539" s="1" t="str">
        <f>IF(Financial_Transactions[[#This Row],[vendor_id]]&lt;&gt;"",IF(COUNTIF(Vendors[vendor_id],Financial_Transactions[[#This Row],[vendor_id]])&gt;0,"Valid","Invalid"),"")</f>
        <v>Valid</v>
      </c>
    </row>
    <row r="7540" spans="1:13" x14ac:dyDescent="0.3">
      <c r="A7540" s="1" t="s">
        <v>16565</v>
      </c>
      <c r="B7540" s="2">
        <v>44607</v>
      </c>
      <c r="C7540">
        <v>11277.01</v>
      </c>
      <c r="D7540" s="1" t="s">
        <v>1925</v>
      </c>
      <c r="E7540" s="1" t="s">
        <v>1925</v>
      </c>
      <c r="F7540" s="1" t="s">
        <v>8</v>
      </c>
      <c r="G7540" s="1" t="s">
        <v>22</v>
      </c>
      <c r="H7540" s="1" t="s">
        <v>1479</v>
      </c>
      <c r="I7540" s="1" t="s">
        <v>1479</v>
      </c>
      <c r="J7540" s="1" t="s">
        <v>16566</v>
      </c>
      <c r="K7540" s="1" t="str">
        <f>IF(COUNTIF(Financial_Transactions[transaction_id],Financial_Transactions[[#This Row],[transaction_id]])&gt;1,"Yes","No")</f>
        <v>No</v>
      </c>
      <c r="L7540" s="1" t="str">
        <f>IF(Financial_Transactions[[#This Row],[customer_id]]&lt;&gt;"",(IF(COUNTIF(Customers[customer_id],Financial_Transactions[[#This Row],[customer_id]])&gt;0,"Valid","Invalid")),"")</f>
        <v/>
      </c>
      <c r="M7540" s="1" t="str">
        <f>IF(Financial_Transactions[[#This Row],[vendor_id]]&lt;&gt;"",IF(COUNTIF(Vendors[vendor_id],Financial_Transactions[[#This Row],[vendor_id]])&gt;0,"Valid","Invalid"),"")</f>
        <v/>
      </c>
    </row>
    <row r="7541" spans="1:13" x14ac:dyDescent="0.3">
      <c r="A7541" s="1" t="s">
        <v>16567</v>
      </c>
      <c r="B7541" s="2">
        <v>45235</v>
      </c>
      <c r="C7541">
        <v>166718.69</v>
      </c>
      <c r="D7541" s="1" t="s">
        <v>1484</v>
      </c>
      <c r="E7541" s="1" t="s">
        <v>1500</v>
      </c>
      <c r="F7541" s="1" t="s">
        <v>8</v>
      </c>
      <c r="G7541" s="1" t="s">
        <v>9</v>
      </c>
      <c r="H7541" s="1" t="s">
        <v>62</v>
      </c>
      <c r="I7541" s="1" t="s">
        <v>1479</v>
      </c>
      <c r="J7541" s="1" t="s">
        <v>16568</v>
      </c>
      <c r="K7541" s="1" t="str">
        <f>IF(COUNTIF(Financial_Transactions[transaction_id],Financial_Transactions[[#This Row],[transaction_id]])&gt;1,"Yes","No")</f>
        <v>No</v>
      </c>
      <c r="L7541" s="1" t="str">
        <f>IF(Financial_Transactions[[#This Row],[customer_id]]&lt;&gt;"",(IF(COUNTIF(Customers[customer_id],Financial_Transactions[[#This Row],[customer_id]])&gt;0,"Valid","Invalid")),"")</f>
        <v>Valid</v>
      </c>
      <c r="M7541" s="1" t="str">
        <f>IF(Financial_Transactions[[#This Row],[vendor_id]]&lt;&gt;"",IF(COUNTIF(Vendors[vendor_id],Financial_Transactions[[#This Row],[vendor_id]])&gt;0,"Valid","Invalid"),"")</f>
        <v/>
      </c>
    </row>
    <row r="7542" spans="1:13" x14ac:dyDescent="0.3">
      <c r="A7542" s="1" t="s">
        <v>16569</v>
      </c>
      <c r="B7542" s="2">
        <v>45098</v>
      </c>
      <c r="C7542">
        <v>-27778.04</v>
      </c>
      <c r="D7542" s="1" t="s">
        <v>1478</v>
      </c>
      <c r="E7542" s="1" t="s">
        <v>1535</v>
      </c>
      <c r="F7542" s="1" t="s">
        <v>8</v>
      </c>
      <c r="G7542" s="1" t="s">
        <v>14</v>
      </c>
      <c r="H7542" s="1" t="s">
        <v>1479</v>
      </c>
      <c r="I7542" s="1" t="s">
        <v>1309</v>
      </c>
      <c r="J7542" s="1" t="s">
        <v>16570</v>
      </c>
      <c r="K7542" s="1" t="str">
        <f>IF(COUNTIF(Financial_Transactions[transaction_id],Financial_Transactions[[#This Row],[transaction_id]])&gt;1,"Yes","No")</f>
        <v>No</v>
      </c>
      <c r="L7542" s="1" t="str">
        <f>IF(Financial_Transactions[[#This Row],[customer_id]]&lt;&gt;"",(IF(COUNTIF(Customers[customer_id],Financial_Transactions[[#This Row],[customer_id]])&gt;0,"Valid","Invalid")),"")</f>
        <v/>
      </c>
      <c r="M7542" s="1" t="str">
        <f>IF(Financial_Transactions[[#This Row],[vendor_id]]&lt;&gt;"",IF(COUNTIF(Vendors[vendor_id],Financial_Transactions[[#This Row],[vendor_id]])&gt;0,"Valid","Invalid"),"")</f>
        <v>Valid</v>
      </c>
    </row>
    <row r="7543" spans="1:13" x14ac:dyDescent="0.3">
      <c r="A7543" s="1" t="s">
        <v>16571</v>
      </c>
      <c r="B7543" s="2">
        <v>44849</v>
      </c>
      <c r="C7543">
        <v>-82310.77</v>
      </c>
      <c r="D7543" s="1" t="s">
        <v>1478</v>
      </c>
      <c r="E7543" s="1" t="s">
        <v>1510</v>
      </c>
      <c r="F7543" s="1" t="s">
        <v>13</v>
      </c>
      <c r="G7543" s="1" t="s">
        <v>25</v>
      </c>
      <c r="H7543" s="1" t="s">
        <v>1479</v>
      </c>
      <c r="I7543" s="1" t="s">
        <v>1362</v>
      </c>
      <c r="J7543" s="1" t="s">
        <v>16572</v>
      </c>
      <c r="K7543" s="1" t="str">
        <f>IF(COUNTIF(Financial_Transactions[transaction_id],Financial_Transactions[[#This Row],[transaction_id]])&gt;1,"Yes","No")</f>
        <v>No</v>
      </c>
      <c r="L7543" s="1" t="str">
        <f>IF(Financial_Transactions[[#This Row],[customer_id]]&lt;&gt;"",(IF(COUNTIF(Customers[customer_id],Financial_Transactions[[#This Row],[customer_id]])&gt;0,"Valid","Invalid")),"")</f>
        <v/>
      </c>
      <c r="M7543" s="1" t="str">
        <f>IF(Financial_Transactions[[#This Row],[vendor_id]]&lt;&gt;"",IF(COUNTIF(Vendors[vendor_id],Financial_Transactions[[#This Row],[vendor_id]])&gt;0,"Valid","Invalid"),"")</f>
        <v>Valid</v>
      </c>
    </row>
    <row r="7544" spans="1:13" x14ac:dyDescent="0.3">
      <c r="A7544" s="1" t="s">
        <v>16573</v>
      </c>
      <c r="B7544" s="2">
        <v>45137</v>
      </c>
      <c r="C7544">
        <v>71177.279999999999</v>
      </c>
      <c r="D7544" s="1" t="s">
        <v>1484</v>
      </c>
      <c r="E7544" s="1" t="s">
        <v>1500</v>
      </c>
      <c r="F7544" s="1" t="s">
        <v>19</v>
      </c>
      <c r="G7544" s="1" t="s">
        <v>25</v>
      </c>
      <c r="H7544" s="1" t="s">
        <v>182</v>
      </c>
      <c r="I7544" s="1" t="s">
        <v>1479</v>
      </c>
      <c r="J7544" s="1" t="s">
        <v>16574</v>
      </c>
      <c r="K7544" s="1" t="str">
        <f>IF(COUNTIF(Financial_Transactions[transaction_id],Financial_Transactions[[#This Row],[transaction_id]])&gt;1,"Yes","No")</f>
        <v>No</v>
      </c>
      <c r="L7544" s="1" t="str">
        <f>IF(Financial_Transactions[[#This Row],[customer_id]]&lt;&gt;"",(IF(COUNTIF(Customers[customer_id],Financial_Transactions[[#This Row],[customer_id]])&gt;0,"Valid","Invalid")),"")</f>
        <v>Valid</v>
      </c>
      <c r="M7544" s="1" t="str">
        <f>IF(Financial_Transactions[[#This Row],[vendor_id]]&lt;&gt;"",IF(COUNTIF(Vendors[vendor_id],Financial_Transactions[[#This Row],[vendor_id]])&gt;0,"Valid","Invalid"),"")</f>
        <v/>
      </c>
    </row>
    <row r="7545" spans="1:13" x14ac:dyDescent="0.3">
      <c r="A7545" s="1" t="s">
        <v>16575</v>
      </c>
      <c r="B7545" s="2">
        <v>44598</v>
      </c>
      <c r="C7545">
        <v>-34152.9</v>
      </c>
      <c r="D7545" s="1" t="s">
        <v>1478</v>
      </c>
      <c r="E7545" s="1" t="s">
        <v>1235</v>
      </c>
      <c r="F7545" s="1" t="s">
        <v>13</v>
      </c>
      <c r="G7545" s="1" t="s">
        <v>25</v>
      </c>
      <c r="H7545" s="1" t="s">
        <v>1479</v>
      </c>
      <c r="I7545" s="1" t="s">
        <v>1462</v>
      </c>
      <c r="J7545" s="1" t="s">
        <v>16576</v>
      </c>
      <c r="K7545" s="1" t="str">
        <f>IF(COUNTIF(Financial_Transactions[transaction_id],Financial_Transactions[[#This Row],[transaction_id]])&gt;1,"Yes","No")</f>
        <v>No</v>
      </c>
      <c r="L7545" s="1" t="str">
        <f>IF(Financial_Transactions[[#This Row],[customer_id]]&lt;&gt;"",(IF(COUNTIF(Customers[customer_id],Financial_Transactions[[#This Row],[customer_id]])&gt;0,"Valid","Invalid")),"")</f>
        <v/>
      </c>
      <c r="M7545" s="1" t="str">
        <f>IF(Financial_Transactions[[#This Row],[vendor_id]]&lt;&gt;"",IF(COUNTIF(Vendors[vendor_id],Financial_Transactions[[#This Row],[vendor_id]])&gt;0,"Valid","Invalid"),"")</f>
        <v>Valid</v>
      </c>
    </row>
    <row r="7546" spans="1:13" x14ac:dyDescent="0.3">
      <c r="A7546" s="1" t="s">
        <v>16577</v>
      </c>
      <c r="B7546" s="2">
        <v>45207</v>
      </c>
      <c r="C7546">
        <v>-59985.84</v>
      </c>
      <c r="D7546" s="1" t="s">
        <v>1478</v>
      </c>
      <c r="E7546" s="1" t="s">
        <v>1235</v>
      </c>
      <c r="F7546" s="1" t="s">
        <v>8</v>
      </c>
      <c r="G7546" s="1" t="s">
        <v>9</v>
      </c>
      <c r="H7546" s="1" t="s">
        <v>1479</v>
      </c>
      <c r="I7546" s="1" t="s">
        <v>1346</v>
      </c>
      <c r="J7546" s="1" t="s">
        <v>16578</v>
      </c>
      <c r="K7546" s="1" t="str">
        <f>IF(COUNTIF(Financial_Transactions[transaction_id],Financial_Transactions[[#This Row],[transaction_id]])&gt;1,"Yes","No")</f>
        <v>No</v>
      </c>
      <c r="L7546" s="1" t="str">
        <f>IF(Financial_Transactions[[#This Row],[customer_id]]&lt;&gt;"",(IF(COUNTIF(Customers[customer_id],Financial_Transactions[[#This Row],[customer_id]])&gt;0,"Valid","Invalid")),"")</f>
        <v/>
      </c>
      <c r="M7546" s="1" t="str">
        <f>IF(Financial_Transactions[[#This Row],[vendor_id]]&lt;&gt;"",IF(COUNTIF(Vendors[vendor_id],Financial_Transactions[[#This Row],[vendor_id]])&gt;0,"Valid","Invalid"),"")</f>
        <v>Valid</v>
      </c>
    </row>
    <row r="7547" spans="1:13" x14ac:dyDescent="0.3">
      <c r="A7547" s="1" t="s">
        <v>16579</v>
      </c>
      <c r="B7547" s="2">
        <v>45264</v>
      </c>
      <c r="C7547">
        <v>179260.05</v>
      </c>
      <c r="D7547" s="1" t="s">
        <v>1484</v>
      </c>
      <c r="E7547" s="1" t="s">
        <v>1488</v>
      </c>
      <c r="F7547" s="1" t="s">
        <v>19</v>
      </c>
      <c r="G7547" s="1" t="s">
        <v>14</v>
      </c>
      <c r="H7547" s="1" t="s">
        <v>206</v>
      </c>
      <c r="I7547" s="1" t="s">
        <v>1479</v>
      </c>
      <c r="J7547" s="1" t="s">
        <v>16580</v>
      </c>
      <c r="K7547" s="1" t="str">
        <f>IF(COUNTIF(Financial_Transactions[transaction_id],Financial_Transactions[[#This Row],[transaction_id]])&gt;1,"Yes","No")</f>
        <v>No</v>
      </c>
      <c r="L7547" s="1" t="str">
        <f>IF(Financial_Transactions[[#This Row],[customer_id]]&lt;&gt;"",(IF(COUNTIF(Customers[customer_id],Financial_Transactions[[#This Row],[customer_id]])&gt;0,"Valid","Invalid")),"")</f>
        <v>Valid</v>
      </c>
      <c r="M7547" s="1" t="str">
        <f>IF(Financial_Transactions[[#This Row],[vendor_id]]&lt;&gt;"",IF(COUNTIF(Vendors[vendor_id],Financial_Transactions[[#This Row],[vendor_id]])&gt;0,"Valid","Invalid"),"")</f>
        <v/>
      </c>
    </row>
    <row r="7548" spans="1:13" x14ac:dyDescent="0.3">
      <c r="A7548" s="1" t="s">
        <v>16581</v>
      </c>
      <c r="B7548" s="2">
        <v>45007</v>
      </c>
      <c r="C7548">
        <v>17622.64</v>
      </c>
      <c r="D7548" s="1" t="s">
        <v>1925</v>
      </c>
      <c r="E7548" s="1" t="s">
        <v>1925</v>
      </c>
      <c r="F7548" s="1" t="s">
        <v>8</v>
      </c>
      <c r="G7548" s="1" t="s">
        <v>9</v>
      </c>
      <c r="H7548" s="1" t="s">
        <v>1479</v>
      </c>
      <c r="I7548" s="1" t="s">
        <v>1479</v>
      </c>
      <c r="J7548" s="1" t="s">
        <v>16582</v>
      </c>
      <c r="K7548" s="1" t="str">
        <f>IF(COUNTIF(Financial_Transactions[transaction_id],Financial_Transactions[[#This Row],[transaction_id]])&gt;1,"Yes","No")</f>
        <v>No</v>
      </c>
      <c r="L7548" s="1" t="str">
        <f>IF(Financial_Transactions[[#This Row],[customer_id]]&lt;&gt;"",(IF(COUNTIF(Customers[customer_id],Financial_Transactions[[#This Row],[customer_id]])&gt;0,"Valid","Invalid")),"")</f>
        <v/>
      </c>
      <c r="M7548" s="1" t="str">
        <f>IF(Financial_Transactions[[#This Row],[vendor_id]]&lt;&gt;"",IF(COUNTIF(Vendors[vendor_id],Financial_Transactions[[#This Row],[vendor_id]])&gt;0,"Valid","Invalid"),"")</f>
        <v/>
      </c>
    </row>
    <row r="7549" spans="1:13" x14ac:dyDescent="0.3">
      <c r="A7549" s="1" t="s">
        <v>16583</v>
      </c>
      <c r="B7549" s="2">
        <v>44728</v>
      </c>
      <c r="C7549">
        <v>-57150.09</v>
      </c>
      <c r="D7549" s="1" t="s">
        <v>1478</v>
      </c>
      <c r="E7549" s="1" t="s">
        <v>1225</v>
      </c>
      <c r="F7549" s="1" t="s">
        <v>19</v>
      </c>
      <c r="G7549" s="1" t="s">
        <v>22</v>
      </c>
      <c r="H7549" s="1" t="s">
        <v>1479</v>
      </c>
      <c r="I7549" s="1" t="s">
        <v>1358</v>
      </c>
      <c r="J7549" s="1" t="s">
        <v>16584</v>
      </c>
      <c r="K7549" s="1" t="str">
        <f>IF(COUNTIF(Financial_Transactions[transaction_id],Financial_Transactions[[#This Row],[transaction_id]])&gt;1,"Yes","No")</f>
        <v>No</v>
      </c>
      <c r="L7549" s="1" t="str">
        <f>IF(Financial_Transactions[[#This Row],[customer_id]]&lt;&gt;"",(IF(COUNTIF(Customers[customer_id],Financial_Transactions[[#This Row],[customer_id]])&gt;0,"Valid","Invalid")),"")</f>
        <v/>
      </c>
      <c r="M7549" s="1" t="str">
        <f>IF(Financial_Transactions[[#This Row],[vendor_id]]&lt;&gt;"",IF(COUNTIF(Vendors[vendor_id],Financial_Transactions[[#This Row],[vendor_id]])&gt;0,"Valid","Invalid"),"")</f>
        <v>Valid</v>
      </c>
    </row>
    <row r="7550" spans="1:13" x14ac:dyDescent="0.3">
      <c r="A7550" s="1" t="s">
        <v>16585</v>
      </c>
      <c r="B7550" s="2">
        <v>44938</v>
      </c>
      <c r="C7550">
        <v>152435.73000000001</v>
      </c>
      <c r="D7550" s="1" t="s">
        <v>1484</v>
      </c>
      <c r="E7550" s="1" t="s">
        <v>1488</v>
      </c>
      <c r="F7550" s="1" t="s">
        <v>19</v>
      </c>
      <c r="G7550" s="1" t="s">
        <v>9</v>
      </c>
      <c r="H7550" s="1" t="s">
        <v>666</v>
      </c>
      <c r="I7550" s="1" t="s">
        <v>1479</v>
      </c>
      <c r="J7550" s="1" t="s">
        <v>16586</v>
      </c>
      <c r="K7550" s="1" t="str">
        <f>IF(COUNTIF(Financial_Transactions[transaction_id],Financial_Transactions[[#This Row],[transaction_id]])&gt;1,"Yes","No")</f>
        <v>No</v>
      </c>
      <c r="L7550" s="1" t="str">
        <f>IF(Financial_Transactions[[#This Row],[customer_id]]&lt;&gt;"",(IF(COUNTIF(Customers[customer_id],Financial_Transactions[[#This Row],[customer_id]])&gt;0,"Valid","Invalid")),"")</f>
        <v>Valid</v>
      </c>
      <c r="M7550" s="1" t="str">
        <f>IF(Financial_Transactions[[#This Row],[vendor_id]]&lt;&gt;"",IF(COUNTIF(Vendors[vendor_id],Financial_Transactions[[#This Row],[vendor_id]])&gt;0,"Valid","Invalid"),"")</f>
        <v/>
      </c>
    </row>
    <row r="7551" spans="1:13" x14ac:dyDescent="0.3">
      <c r="A7551" s="1" t="s">
        <v>16587</v>
      </c>
      <c r="B7551" s="2">
        <v>45110</v>
      </c>
      <c r="C7551">
        <v>259898.78</v>
      </c>
      <c r="D7551" s="1" t="s">
        <v>1484</v>
      </c>
      <c r="E7551" s="1" t="s">
        <v>1500</v>
      </c>
      <c r="F7551" s="1" t="s">
        <v>13</v>
      </c>
      <c r="G7551" s="1" t="s">
        <v>9</v>
      </c>
      <c r="H7551" s="1" t="s">
        <v>662</v>
      </c>
      <c r="I7551" s="1" t="s">
        <v>1479</v>
      </c>
      <c r="J7551" s="1" t="s">
        <v>16588</v>
      </c>
      <c r="K7551" s="1" t="str">
        <f>IF(COUNTIF(Financial_Transactions[transaction_id],Financial_Transactions[[#This Row],[transaction_id]])&gt;1,"Yes","No")</f>
        <v>No</v>
      </c>
      <c r="L7551" s="1" t="str">
        <f>IF(Financial_Transactions[[#This Row],[customer_id]]&lt;&gt;"",(IF(COUNTIF(Customers[customer_id],Financial_Transactions[[#This Row],[customer_id]])&gt;0,"Valid","Invalid")),"")</f>
        <v>Valid</v>
      </c>
      <c r="M7551" s="1" t="str">
        <f>IF(Financial_Transactions[[#This Row],[vendor_id]]&lt;&gt;"",IF(COUNTIF(Vendors[vendor_id],Financial_Transactions[[#This Row],[vendor_id]])&gt;0,"Valid","Invalid"),"")</f>
        <v/>
      </c>
    </row>
    <row r="7552" spans="1:13" x14ac:dyDescent="0.3">
      <c r="A7552" s="1" t="s">
        <v>16589</v>
      </c>
      <c r="B7552" s="2">
        <v>44628</v>
      </c>
      <c r="C7552">
        <v>254209.56</v>
      </c>
      <c r="D7552" s="1" t="s">
        <v>1484</v>
      </c>
      <c r="E7552" s="1" t="s">
        <v>1488</v>
      </c>
      <c r="F7552" s="1" t="s">
        <v>8</v>
      </c>
      <c r="G7552" s="1" t="s">
        <v>25</v>
      </c>
      <c r="H7552" s="1" t="s">
        <v>304</v>
      </c>
      <c r="I7552" s="1" t="s">
        <v>1479</v>
      </c>
      <c r="J7552" s="1" t="s">
        <v>16590</v>
      </c>
      <c r="K7552" s="1" t="str">
        <f>IF(COUNTIF(Financial_Transactions[transaction_id],Financial_Transactions[[#This Row],[transaction_id]])&gt;1,"Yes","No")</f>
        <v>No</v>
      </c>
      <c r="L7552" s="1" t="str">
        <f>IF(Financial_Transactions[[#This Row],[customer_id]]&lt;&gt;"",(IF(COUNTIF(Customers[customer_id],Financial_Transactions[[#This Row],[customer_id]])&gt;0,"Valid","Invalid")),"")</f>
        <v>Valid</v>
      </c>
      <c r="M7552" s="1" t="str">
        <f>IF(Financial_Transactions[[#This Row],[vendor_id]]&lt;&gt;"",IF(COUNTIF(Vendors[vendor_id],Financial_Transactions[[#This Row],[vendor_id]])&gt;0,"Valid","Invalid"),"")</f>
        <v/>
      </c>
    </row>
    <row r="7553" spans="1:13" x14ac:dyDescent="0.3">
      <c r="A7553" s="1" t="s">
        <v>16591</v>
      </c>
      <c r="B7553" s="2">
        <v>44963</v>
      </c>
      <c r="C7553">
        <v>55086.239999999998</v>
      </c>
      <c r="D7553" s="1" t="s">
        <v>1484</v>
      </c>
      <c r="E7553" s="1" t="s">
        <v>1485</v>
      </c>
      <c r="F7553" s="1" t="s">
        <v>8</v>
      </c>
      <c r="G7553" s="1" t="s">
        <v>14</v>
      </c>
      <c r="H7553" s="1" t="s">
        <v>56</v>
      </c>
      <c r="I7553" s="1" t="s">
        <v>1479</v>
      </c>
      <c r="J7553" s="1" t="s">
        <v>16592</v>
      </c>
      <c r="K7553" s="1" t="str">
        <f>IF(COUNTIF(Financial_Transactions[transaction_id],Financial_Transactions[[#This Row],[transaction_id]])&gt;1,"Yes","No")</f>
        <v>No</v>
      </c>
      <c r="L7553" s="1" t="str">
        <f>IF(Financial_Transactions[[#This Row],[customer_id]]&lt;&gt;"",(IF(COUNTIF(Customers[customer_id],Financial_Transactions[[#This Row],[customer_id]])&gt;0,"Valid","Invalid")),"")</f>
        <v>Valid</v>
      </c>
      <c r="M7553" s="1" t="str">
        <f>IF(Financial_Transactions[[#This Row],[vendor_id]]&lt;&gt;"",IF(COUNTIF(Vendors[vendor_id],Financial_Transactions[[#This Row],[vendor_id]])&gt;0,"Valid","Invalid"),"")</f>
        <v/>
      </c>
    </row>
    <row r="7554" spans="1:13" x14ac:dyDescent="0.3">
      <c r="A7554" s="1" t="s">
        <v>16593</v>
      </c>
      <c r="B7554" s="2">
        <v>45114</v>
      </c>
      <c r="C7554">
        <v>155393.56</v>
      </c>
      <c r="D7554" s="1" t="s">
        <v>1484</v>
      </c>
      <c r="E7554" s="1" t="s">
        <v>1485</v>
      </c>
      <c r="F7554" s="1" t="s">
        <v>13</v>
      </c>
      <c r="G7554" s="1" t="s">
        <v>9</v>
      </c>
      <c r="H7554" s="1" t="s">
        <v>484</v>
      </c>
      <c r="I7554" s="1" t="s">
        <v>1479</v>
      </c>
      <c r="J7554" s="1" t="s">
        <v>16594</v>
      </c>
      <c r="K7554" s="1" t="str">
        <f>IF(COUNTIF(Financial_Transactions[transaction_id],Financial_Transactions[[#This Row],[transaction_id]])&gt;1,"Yes","No")</f>
        <v>No</v>
      </c>
      <c r="L7554" s="1" t="str">
        <f>IF(Financial_Transactions[[#This Row],[customer_id]]&lt;&gt;"",(IF(COUNTIF(Customers[customer_id],Financial_Transactions[[#This Row],[customer_id]])&gt;0,"Valid","Invalid")),"")</f>
        <v>Valid</v>
      </c>
      <c r="M7554" s="1" t="str">
        <f>IF(Financial_Transactions[[#This Row],[vendor_id]]&lt;&gt;"",IF(COUNTIF(Vendors[vendor_id],Financial_Transactions[[#This Row],[vendor_id]])&gt;0,"Valid","Invalid"),"")</f>
        <v/>
      </c>
    </row>
    <row r="7555" spans="1:13" x14ac:dyDescent="0.3">
      <c r="A7555" s="1" t="s">
        <v>16595</v>
      </c>
      <c r="B7555" s="2">
        <v>44874</v>
      </c>
      <c r="C7555">
        <v>18943.38</v>
      </c>
      <c r="D7555" s="1" t="s">
        <v>1925</v>
      </c>
      <c r="E7555" s="1" t="s">
        <v>1925</v>
      </c>
      <c r="F7555" s="1" t="s">
        <v>8</v>
      </c>
      <c r="G7555" s="1" t="s">
        <v>25</v>
      </c>
      <c r="H7555" s="1" t="s">
        <v>1479</v>
      </c>
      <c r="I7555" s="1" t="s">
        <v>1479</v>
      </c>
      <c r="J7555" s="1" t="s">
        <v>16596</v>
      </c>
      <c r="K7555" s="1" t="str">
        <f>IF(COUNTIF(Financial_Transactions[transaction_id],Financial_Transactions[[#This Row],[transaction_id]])&gt;1,"Yes","No")</f>
        <v>No</v>
      </c>
      <c r="L7555" s="1" t="str">
        <f>IF(Financial_Transactions[[#This Row],[customer_id]]&lt;&gt;"",(IF(COUNTIF(Customers[customer_id],Financial_Transactions[[#This Row],[customer_id]])&gt;0,"Valid","Invalid")),"")</f>
        <v/>
      </c>
      <c r="M7555" s="1" t="str">
        <f>IF(Financial_Transactions[[#This Row],[vendor_id]]&lt;&gt;"",IF(COUNTIF(Vendors[vendor_id],Financial_Transactions[[#This Row],[vendor_id]])&gt;0,"Valid","Invalid"),"")</f>
        <v/>
      </c>
    </row>
    <row r="7556" spans="1:13" x14ac:dyDescent="0.3">
      <c r="A7556" s="1" t="s">
        <v>16597</v>
      </c>
      <c r="B7556" s="2">
        <v>45172</v>
      </c>
      <c r="C7556">
        <v>-46875.54</v>
      </c>
      <c r="D7556" s="1" t="s">
        <v>1478</v>
      </c>
      <c r="E7556" s="1" t="s">
        <v>1535</v>
      </c>
      <c r="F7556" s="1" t="s">
        <v>13</v>
      </c>
      <c r="G7556" s="1" t="s">
        <v>14</v>
      </c>
      <c r="H7556" s="1" t="s">
        <v>1479</v>
      </c>
      <c r="I7556" s="1" t="s">
        <v>1332</v>
      </c>
      <c r="J7556" s="1" t="s">
        <v>16598</v>
      </c>
      <c r="K7556" s="1" t="str">
        <f>IF(COUNTIF(Financial_Transactions[transaction_id],Financial_Transactions[[#This Row],[transaction_id]])&gt;1,"Yes","No")</f>
        <v>No</v>
      </c>
      <c r="L7556" s="1" t="str">
        <f>IF(Financial_Transactions[[#This Row],[customer_id]]&lt;&gt;"",(IF(COUNTIF(Customers[customer_id],Financial_Transactions[[#This Row],[customer_id]])&gt;0,"Valid","Invalid")),"")</f>
        <v/>
      </c>
      <c r="M7556" s="1" t="str">
        <f>IF(Financial_Transactions[[#This Row],[vendor_id]]&lt;&gt;"",IF(COUNTIF(Vendors[vendor_id],Financial_Transactions[[#This Row],[vendor_id]])&gt;0,"Valid","Invalid"),"")</f>
        <v>Valid</v>
      </c>
    </row>
    <row r="7557" spans="1:13" x14ac:dyDescent="0.3">
      <c r="A7557" s="1" t="s">
        <v>16599</v>
      </c>
      <c r="B7557" s="2">
        <v>45030</v>
      </c>
      <c r="C7557">
        <v>-50880.86</v>
      </c>
      <c r="D7557" s="1" t="s">
        <v>1478</v>
      </c>
      <c r="E7557" s="1" t="s">
        <v>1535</v>
      </c>
      <c r="F7557" s="1" t="s">
        <v>8</v>
      </c>
      <c r="G7557" s="1" t="s">
        <v>22</v>
      </c>
      <c r="H7557" s="1" t="s">
        <v>1479</v>
      </c>
      <c r="I7557" s="1" t="s">
        <v>1412</v>
      </c>
      <c r="J7557" s="1" t="s">
        <v>16600</v>
      </c>
      <c r="K7557" s="1" t="str">
        <f>IF(COUNTIF(Financial_Transactions[transaction_id],Financial_Transactions[[#This Row],[transaction_id]])&gt;1,"Yes","No")</f>
        <v>No</v>
      </c>
      <c r="L7557" s="1" t="str">
        <f>IF(Financial_Transactions[[#This Row],[customer_id]]&lt;&gt;"",(IF(COUNTIF(Customers[customer_id],Financial_Transactions[[#This Row],[customer_id]])&gt;0,"Valid","Invalid")),"")</f>
        <v/>
      </c>
      <c r="M7557" s="1" t="str">
        <f>IF(Financial_Transactions[[#This Row],[vendor_id]]&lt;&gt;"",IF(COUNTIF(Vendors[vendor_id],Financial_Transactions[[#This Row],[vendor_id]])&gt;0,"Valid","Invalid"),"")</f>
        <v>Valid</v>
      </c>
    </row>
    <row r="7558" spans="1:13" x14ac:dyDescent="0.3">
      <c r="A7558" s="1" t="s">
        <v>16601</v>
      </c>
      <c r="B7558" s="2">
        <v>45276</v>
      </c>
      <c r="C7558">
        <v>261216.97</v>
      </c>
      <c r="D7558" s="1" t="s">
        <v>1484</v>
      </c>
      <c r="E7558" s="1" t="s">
        <v>1485</v>
      </c>
      <c r="F7558" s="1" t="s">
        <v>8</v>
      </c>
      <c r="G7558" s="1" t="s">
        <v>14</v>
      </c>
      <c r="H7558" s="1" t="s">
        <v>324</v>
      </c>
      <c r="I7558" s="1" t="s">
        <v>1479</v>
      </c>
      <c r="J7558" s="1" t="s">
        <v>16602</v>
      </c>
      <c r="K7558" s="1" t="str">
        <f>IF(COUNTIF(Financial_Transactions[transaction_id],Financial_Transactions[[#This Row],[transaction_id]])&gt;1,"Yes","No")</f>
        <v>No</v>
      </c>
      <c r="L7558" s="1" t="str">
        <f>IF(Financial_Transactions[[#This Row],[customer_id]]&lt;&gt;"",(IF(COUNTIF(Customers[customer_id],Financial_Transactions[[#This Row],[customer_id]])&gt;0,"Valid","Invalid")),"")</f>
        <v>Valid</v>
      </c>
      <c r="M7558" s="1" t="str">
        <f>IF(Financial_Transactions[[#This Row],[vendor_id]]&lt;&gt;"",IF(COUNTIF(Vendors[vendor_id],Financial_Transactions[[#This Row],[vendor_id]])&gt;0,"Valid","Invalid"),"")</f>
        <v/>
      </c>
    </row>
    <row r="7559" spans="1:13" x14ac:dyDescent="0.3">
      <c r="A7559" s="1" t="s">
        <v>16603</v>
      </c>
      <c r="B7559" s="2">
        <v>44623</v>
      </c>
      <c r="C7559">
        <v>-35873.56</v>
      </c>
      <c r="D7559" s="1" t="s">
        <v>1478</v>
      </c>
      <c r="E7559" s="1" t="s">
        <v>1497</v>
      </c>
      <c r="F7559" s="1" t="s">
        <v>8</v>
      </c>
      <c r="G7559" s="1" t="s">
        <v>22</v>
      </c>
      <c r="H7559" s="1" t="s">
        <v>1479</v>
      </c>
      <c r="I7559" s="1" t="s">
        <v>1458</v>
      </c>
      <c r="J7559" s="1" t="s">
        <v>16604</v>
      </c>
      <c r="K7559" s="1" t="str">
        <f>IF(COUNTIF(Financial_Transactions[transaction_id],Financial_Transactions[[#This Row],[transaction_id]])&gt;1,"Yes","No")</f>
        <v>No</v>
      </c>
      <c r="L7559" s="1" t="str">
        <f>IF(Financial_Transactions[[#This Row],[customer_id]]&lt;&gt;"",(IF(COUNTIF(Customers[customer_id],Financial_Transactions[[#This Row],[customer_id]])&gt;0,"Valid","Invalid")),"")</f>
        <v/>
      </c>
      <c r="M7559" s="1" t="str">
        <f>IF(Financial_Transactions[[#This Row],[vendor_id]]&lt;&gt;"",IF(COUNTIF(Vendors[vendor_id],Financial_Transactions[[#This Row],[vendor_id]])&gt;0,"Valid","Invalid"),"")</f>
        <v>Valid</v>
      </c>
    </row>
    <row r="7560" spans="1:13" x14ac:dyDescent="0.3">
      <c r="A7560" s="1" t="s">
        <v>16605</v>
      </c>
      <c r="B7560" s="2">
        <v>44673</v>
      </c>
      <c r="C7560">
        <v>-28872.46</v>
      </c>
      <c r="D7560" s="1" t="s">
        <v>1478</v>
      </c>
      <c r="E7560" s="1" t="s">
        <v>1250</v>
      </c>
      <c r="F7560" s="1" t="s">
        <v>8</v>
      </c>
      <c r="G7560" s="1" t="s">
        <v>25</v>
      </c>
      <c r="H7560" s="1" t="s">
        <v>1479</v>
      </c>
      <c r="I7560" s="1" t="s">
        <v>1400</v>
      </c>
      <c r="J7560" s="1" t="s">
        <v>16606</v>
      </c>
      <c r="K7560" s="1" t="str">
        <f>IF(COUNTIF(Financial_Transactions[transaction_id],Financial_Transactions[[#This Row],[transaction_id]])&gt;1,"Yes","No")</f>
        <v>No</v>
      </c>
      <c r="L7560" s="1" t="str">
        <f>IF(Financial_Transactions[[#This Row],[customer_id]]&lt;&gt;"",(IF(COUNTIF(Customers[customer_id],Financial_Transactions[[#This Row],[customer_id]])&gt;0,"Valid","Invalid")),"")</f>
        <v/>
      </c>
      <c r="M7560" s="1" t="str">
        <f>IF(Financial_Transactions[[#This Row],[vendor_id]]&lt;&gt;"",IF(COUNTIF(Vendors[vendor_id],Financial_Transactions[[#This Row],[vendor_id]])&gt;0,"Valid","Invalid"),"")</f>
        <v>Valid</v>
      </c>
    </row>
    <row r="7561" spans="1:13" x14ac:dyDescent="0.3">
      <c r="A7561" s="1" t="s">
        <v>16607</v>
      </c>
      <c r="B7561" s="2">
        <v>45263</v>
      </c>
      <c r="C7561">
        <v>-2000</v>
      </c>
      <c r="D7561" s="1" t="s">
        <v>1478</v>
      </c>
      <c r="E7561" s="1" t="s">
        <v>1235</v>
      </c>
      <c r="F7561" s="1" t="s">
        <v>13</v>
      </c>
      <c r="G7561" s="1" t="s">
        <v>9</v>
      </c>
      <c r="H7561" s="1" t="s">
        <v>1479</v>
      </c>
      <c r="I7561" s="1" t="s">
        <v>1336</v>
      </c>
      <c r="J7561" s="1" t="s">
        <v>16608</v>
      </c>
      <c r="K7561" s="1" t="str">
        <f>IF(COUNTIF(Financial_Transactions[transaction_id],Financial_Transactions[[#This Row],[transaction_id]])&gt;1,"Yes","No")</f>
        <v>No</v>
      </c>
      <c r="L7561" s="1" t="str">
        <f>IF(Financial_Transactions[[#This Row],[customer_id]]&lt;&gt;"",(IF(COUNTIF(Customers[customer_id],Financial_Transactions[[#This Row],[customer_id]])&gt;0,"Valid","Invalid")),"")</f>
        <v/>
      </c>
      <c r="M7561" s="1" t="str">
        <f>IF(Financial_Transactions[[#This Row],[vendor_id]]&lt;&gt;"",IF(COUNTIF(Vendors[vendor_id],Financial_Transactions[[#This Row],[vendor_id]])&gt;0,"Valid","Invalid"),"")</f>
        <v>Valid</v>
      </c>
    </row>
    <row r="7562" spans="1:13" x14ac:dyDescent="0.3">
      <c r="A7562" s="1" t="s">
        <v>16609</v>
      </c>
      <c r="B7562" s="2">
        <v>44651</v>
      </c>
      <c r="C7562">
        <v>-61768.19</v>
      </c>
      <c r="D7562" s="1" t="s">
        <v>1478</v>
      </c>
      <c r="E7562" s="1" t="s">
        <v>1235</v>
      </c>
      <c r="F7562" s="1" t="s">
        <v>13</v>
      </c>
      <c r="G7562" s="1" t="s">
        <v>14</v>
      </c>
      <c r="H7562" s="1" t="s">
        <v>1479</v>
      </c>
      <c r="I7562" s="1" t="s">
        <v>1384</v>
      </c>
      <c r="J7562" s="1" t="s">
        <v>16610</v>
      </c>
      <c r="K7562" s="1" t="str">
        <f>IF(COUNTIF(Financial_Transactions[transaction_id],Financial_Transactions[[#This Row],[transaction_id]])&gt;1,"Yes","No")</f>
        <v>No</v>
      </c>
      <c r="L7562" s="1" t="str">
        <f>IF(Financial_Transactions[[#This Row],[customer_id]]&lt;&gt;"",(IF(COUNTIF(Customers[customer_id],Financial_Transactions[[#This Row],[customer_id]])&gt;0,"Valid","Invalid")),"")</f>
        <v/>
      </c>
      <c r="M7562" s="1" t="str">
        <f>IF(Financial_Transactions[[#This Row],[vendor_id]]&lt;&gt;"",IF(COUNTIF(Vendors[vendor_id],Financial_Transactions[[#This Row],[vendor_id]])&gt;0,"Valid","Invalid"),"")</f>
        <v>Valid</v>
      </c>
    </row>
    <row r="7563" spans="1:13" x14ac:dyDescent="0.3">
      <c r="A7563" s="1" t="s">
        <v>16611</v>
      </c>
      <c r="B7563" s="2">
        <v>44901</v>
      </c>
      <c r="C7563">
        <v>-31684.39</v>
      </c>
      <c r="D7563" s="1" t="s">
        <v>1478</v>
      </c>
      <c r="E7563" s="1" t="s">
        <v>1510</v>
      </c>
      <c r="F7563" s="1" t="s">
        <v>13</v>
      </c>
      <c r="G7563" s="1" t="s">
        <v>14</v>
      </c>
      <c r="H7563" s="1" t="s">
        <v>1479</v>
      </c>
      <c r="I7563" s="1" t="s">
        <v>1340</v>
      </c>
      <c r="J7563" s="1" t="s">
        <v>16612</v>
      </c>
      <c r="K7563" s="1" t="str">
        <f>IF(COUNTIF(Financial_Transactions[transaction_id],Financial_Transactions[[#This Row],[transaction_id]])&gt;1,"Yes","No")</f>
        <v>No</v>
      </c>
      <c r="L7563" s="1" t="str">
        <f>IF(Financial_Transactions[[#This Row],[customer_id]]&lt;&gt;"",(IF(COUNTIF(Customers[customer_id],Financial_Transactions[[#This Row],[customer_id]])&gt;0,"Valid","Invalid")),"")</f>
        <v/>
      </c>
      <c r="M7563" s="1" t="str">
        <f>IF(Financial_Transactions[[#This Row],[vendor_id]]&lt;&gt;"",IF(COUNTIF(Vendors[vendor_id],Financial_Transactions[[#This Row],[vendor_id]])&gt;0,"Valid","Invalid"),"")</f>
        <v>Valid</v>
      </c>
    </row>
    <row r="7564" spans="1:13" x14ac:dyDescent="0.3">
      <c r="A7564" s="1" t="s">
        <v>16613</v>
      </c>
      <c r="B7564" s="2">
        <v>45277</v>
      </c>
      <c r="C7564">
        <v>157343.51999999999</v>
      </c>
      <c r="D7564" s="1" t="s">
        <v>1484</v>
      </c>
      <c r="E7564" s="1" t="s">
        <v>1485</v>
      </c>
      <c r="F7564" s="1" t="s">
        <v>13</v>
      </c>
      <c r="G7564" s="1" t="s">
        <v>22</v>
      </c>
      <c r="H7564" s="1" t="s">
        <v>134</v>
      </c>
      <c r="I7564" s="1" t="s">
        <v>1479</v>
      </c>
      <c r="J7564" s="1" t="s">
        <v>16614</v>
      </c>
      <c r="K7564" s="1" t="str">
        <f>IF(COUNTIF(Financial_Transactions[transaction_id],Financial_Transactions[[#This Row],[transaction_id]])&gt;1,"Yes","No")</f>
        <v>No</v>
      </c>
      <c r="L7564" s="1" t="str">
        <f>IF(Financial_Transactions[[#This Row],[customer_id]]&lt;&gt;"",(IF(COUNTIF(Customers[customer_id],Financial_Transactions[[#This Row],[customer_id]])&gt;0,"Valid","Invalid")),"")</f>
        <v>Valid</v>
      </c>
      <c r="M7564" s="1" t="str">
        <f>IF(Financial_Transactions[[#This Row],[vendor_id]]&lt;&gt;"",IF(COUNTIF(Vendors[vendor_id],Financial_Transactions[[#This Row],[vendor_id]])&gt;0,"Valid","Invalid"),"")</f>
        <v/>
      </c>
    </row>
    <row r="7565" spans="1:13" x14ac:dyDescent="0.3">
      <c r="A7565" s="1" t="s">
        <v>16615</v>
      </c>
      <c r="B7565" s="2">
        <v>45100</v>
      </c>
      <c r="C7565">
        <v>74084.12</v>
      </c>
      <c r="D7565" s="1" t="s">
        <v>1484</v>
      </c>
      <c r="E7565" s="1" t="s">
        <v>1500</v>
      </c>
      <c r="F7565" s="1" t="s">
        <v>19</v>
      </c>
      <c r="G7565" s="1" t="s">
        <v>22</v>
      </c>
      <c r="H7565" s="1" t="s">
        <v>338</v>
      </c>
      <c r="I7565" s="1" t="s">
        <v>1479</v>
      </c>
      <c r="J7565" s="1" t="s">
        <v>16616</v>
      </c>
      <c r="K7565" s="1" t="str">
        <f>IF(COUNTIF(Financial_Transactions[transaction_id],Financial_Transactions[[#This Row],[transaction_id]])&gt;1,"Yes","No")</f>
        <v>No</v>
      </c>
      <c r="L7565" s="1" t="str">
        <f>IF(Financial_Transactions[[#This Row],[customer_id]]&lt;&gt;"",(IF(COUNTIF(Customers[customer_id],Financial_Transactions[[#This Row],[customer_id]])&gt;0,"Valid","Invalid")),"")</f>
        <v>Valid</v>
      </c>
      <c r="M7565" s="1" t="str">
        <f>IF(Financial_Transactions[[#This Row],[vendor_id]]&lt;&gt;"",IF(COUNTIF(Vendors[vendor_id],Financial_Transactions[[#This Row],[vendor_id]])&gt;0,"Valid","Invalid"),"")</f>
        <v/>
      </c>
    </row>
    <row r="7566" spans="1:13" x14ac:dyDescent="0.3">
      <c r="A7566" s="1" t="s">
        <v>16617</v>
      </c>
      <c r="B7566" s="2">
        <v>45124</v>
      </c>
      <c r="C7566">
        <v>-2893.78</v>
      </c>
      <c r="D7566" s="1" t="s">
        <v>1478</v>
      </c>
      <c r="E7566" s="1" t="s">
        <v>1225</v>
      </c>
      <c r="F7566" s="1" t="s">
        <v>19</v>
      </c>
      <c r="G7566" s="1" t="s">
        <v>22</v>
      </c>
      <c r="H7566" s="1" t="s">
        <v>1479</v>
      </c>
      <c r="I7566" s="1" t="s">
        <v>1394</v>
      </c>
      <c r="J7566" s="1" t="s">
        <v>16618</v>
      </c>
      <c r="K7566" s="1" t="str">
        <f>IF(COUNTIF(Financial_Transactions[transaction_id],Financial_Transactions[[#This Row],[transaction_id]])&gt;1,"Yes","No")</f>
        <v>No</v>
      </c>
      <c r="L7566" s="1" t="str">
        <f>IF(Financial_Transactions[[#This Row],[customer_id]]&lt;&gt;"",(IF(COUNTIF(Customers[customer_id],Financial_Transactions[[#This Row],[customer_id]])&gt;0,"Valid","Invalid")),"")</f>
        <v/>
      </c>
      <c r="M7566" s="1" t="str">
        <f>IF(Financial_Transactions[[#This Row],[vendor_id]]&lt;&gt;"",IF(COUNTIF(Vendors[vendor_id],Financial_Transactions[[#This Row],[vendor_id]])&gt;0,"Valid","Invalid"),"")</f>
        <v>Valid</v>
      </c>
    </row>
    <row r="7567" spans="1:13" x14ac:dyDescent="0.3">
      <c r="A7567" s="1" t="s">
        <v>16619</v>
      </c>
      <c r="B7567" s="2">
        <v>44963</v>
      </c>
      <c r="C7567">
        <v>34267.769999999997</v>
      </c>
      <c r="D7567" s="1" t="s">
        <v>1925</v>
      </c>
      <c r="E7567" s="1" t="s">
        <v>1925</v>
      </c>
      <c r="F7567" s="1" t="s">
        <v>19</v>
      </c>
      <c r="G7567" s="1" t="s">
        <v>9</v>
      </c>
      <c r="H7567" s="1" t="s">
        <v>1479</v>
      </c>
      <c r="I7567" s="1" t="s">
        <v>1479</v>
      </c>
      <c r="J7567" s="1" t="s">
        <v>16620</v>
      </c>
      <c r="K7567" s="1" t="str">
        <f>IF(COUNTIF(Financial_Transactions[transaction_id],Financial_Transactions[[#This Row],[transaction_id]])&gt;1,"Yes","No")</f>
        <v>No</v>
      </c>
      <c r="L7567" s="1" t="str">
        <f>IF(Financial_Transactions[[#This Row],[customer_id]]&lt;&gt;"",(IF(COUNTIF(Customers[customer_id],Financial_Transactions[[#This Row],[customer_id]])&gt;0,"Valid","Invalid")),"")</f>
        <v/>
      </c>
      <c r="M7567" s="1" t="str">
        <f>IF(Financial_Transactions[[#This Row],[vendor_id]]&lt;&gt;"",IF(COUNTIF(Vendors[vendor_id],Financial_Transactions[[#This Row],[vendor_id]])&gt;0,"Valid","Invalid"),"")</f>
        <v/>
      </c>
    </row>
    <row r="7568" spans="1:13" x14ac:dyDescent="0.3">
      <c r="A7568" s="1" t="s">
        <v>16621</v>
      </c>
      <c r="B7568" s="2">
        <v>44920</v>
      </c>
      <c r="C7568">
        <v>155568.42000000001</v>
      </c>
      <c r="D7568" s="1" t="s">
        <v>1484</v>
      </c>
      <c r="E7568" s="1" t="s">
        <v>1500</v>
      </c>
      <c r="F7568" s="1" t="s">
        <v>19</v>
      </c>
      <c r="G7568" s="1" t="s">
        <v>14</v>
      </c>
      <c r="H7568" s="1" t="s">
        <v>408</v>
      </c>
      <c r="I7568" s="1" t="s">
        <v>1479</v>
      </c>
      <c r="J7568" s="1" t="s">
        <v>16622</v>
      </c>
      <c r="K7568" s="1" t="str">
        <f>IF(COUNTIF(Financial_Transactions[transaction_id],Financial_Transactions[[#This Row],[transaction_id]])&gt;1,"Yes","No")</f>
        <v>No</v>
      </c>
      <c r="L7568" s="1" t="str">
        <f>IF(Financial_Transactions[[#This Row],[customer_id]]&lt;&gt;"",(IF(COUNTIF(Customers[customer_id],Financial_Transactions[[#This Row],[customer_id]])&gt;0,"Valid","Invalid")),"")</f>
        <v>Valid</v>
      </c>
      <c r="M7568" s="1" t="str">
        <f>IF(Financial_Transactions[[#This Row],[vendor_id]]&lt;&gt;"",IF(COUNTIF(Vendors[vendor_id],Financial_Transactions[[#This Row],[vendor_id]])&gt;0,"Valid","Invalid"),"")</f>
        <v/>
      </c>
    </row>
    <row r="7569" spans="1:13" x14ac:dyDescent="0.3">
      <c r="A7569" s="1" t="s">
        <v>16623</v>
      </c>
      <c r="B7569" s="2">
        <v>44682</v>
      </c>
      <c r="C7569">
        <v>14930.75</v>
      </c>
      <c r="D7569" s="1" t="s">
        <v>1925</v>
      </c>
      <c r="E7569" s="1" t="s">
        <v>1925</v>
      </c>
      <c r="F7569" s="1" t="s">
        <v>13</v>
      </c>
      <c r="G7569" s="1" t="s">
        <v>25</v>
      </c>
      <c r="H7569" s="1" t="s">
        <v>1479</v>
      </c>
      <c r="I7569" s="1" t="s">
        <v>1479</v>
      </c>
      <c r="J7569" s="1" t="s">
        <v>16624</v>
      </c>
      <c r="K7569" s="1" t="str">
        <f>IF(COUNTIF(Financial_Transactions[transaction_id],Financial_Transactions[[#This Row],[transaction_id]])&gt;1,"Yes","No")</f>
        <v>No</v>
      </c>
      <c r="L7569" s="1" t="str">
        <f>IF(Financial_Transactions[[#This Row],[customer_id]]&lt;&gt;"",(IF(COUNTIF(Customers[customer_id],Financial_Transactions[[#This Row],[customer_id]])&gt;0,"Valid","Invalid")),"")</f>
        <v/>
      </c>
      <c r="M7569" s="1" t="str">
        <f>IF(Financial_Transactions[[#This Row],[vendor_id]]&lt;&gt;"",IF(COUNTIF(Vendors[vendor_id],Financial_Transactions[[#This Row],[vendor_id]])&gt;0,"Valid","Invalid"),"")</f>
        <v/>
      </c>
    </row>
    <row r="7570" spans="1:13" x14ac:dyDescent="0.3">
      <c r="A7570" s="1" t="s">
        <v>16625</v>
      </c>
      <c r="B7570" s="2">
        <v>45207</v>
      </c>
      <c r="C7570">
        <v>60088.65</v>
      </c>
      <c r="D7570" s="1" t="s">
        <v>1484</v>
      </c>
      <c r="E7570" s="1" t="s">
        <v>1485</v>
      </c>
      <c r="F7570" s="1" t="s">
        <v>19</v>
      </c>
      <c r="G7570" s="1" t="s">
        <v>22</v>
      </c>
      <c r="H7570" s="1" t="s">
        <v>210</v>
      </c>
      <c r="I7570" s="1" t="s">
        <v>1479</v>
      </c>
      <c r="J7570" s="1" t="s">
        <v>16626</v>
      </c>
      <c r="K7570" s="1" t="str">
        <f>IF(COUNTIF(Financial_Transactions[transaction_id],Financial_Transactions[[#This Row],[transaction_id]])&gt;1,"Yes","No")</f>
        <v>No</v>
      </c>
      <c r="L7570" s="1" t="str">
        <f>IF(Financial_Transactions[[#This Row],[customer_id]]&lt;&gt;"",(IF(COUNTIF(Customers[customer_id],Financial_Transactions[[#This Row],[customer_id]])&gt;0,"Valid","Invalid")),"")</f>
        <v>Valid</v>
      </c>
      <c r="M7570" s="1" t="str">
        <f>IF(Financial_Transactions[[#This Row],[vendor_id]]&lt;&gt;"",IF(COUNTIF(Vendors[vendor_id],Financial_Transactions[[#This Row],[vendor_id]])&gt;0,"Valid","Invalid"),"")</f>
        <v/>
      </c>
    </row>
    <row r="7571" spans="1:13" x14ac:dyDescent="0.3">
      <c r="A7571" s="1" t="s">
        <v>16627</v>
      </c>
      <c r="B7571" s="2">
        <v>44808</v>
      </c>
      <c r="C7571">
        <v>154770.48000000001</v>
      </c>
      <c r="D7571" s="1" t="s">
        <v>1484</v>
      </c>
      <c r="E7571" s="1" t="s">
        <v>1500</v>
      </c>
      <c r="F7571" s="1" t="s">
        <v>19</v>
      </c>
      <c r="G7571" s="1" t="s">
        <v>14</v>
      </c>
      <c r="H7571" s="1" t="s">
        <v>20</v>
      </c>
      <c r="I7571" s="1" t="s">
        <v>1479</v>
      </c>
      <c r="J7571" s="1" t="s">
        <v>16628</v>
      </c>
      <c r="K7571" s="1" t="str">
        <f>IF(COUNTIF(Financial_Transactions[transaction_id],Financial_Transactions[[#This Row],[transaction_id]])&gt;1,"Yes","No")</f>
        <v>No</v>
      </c>
      <c r="L7571" s="1" t="str">
        <f>IF(Financial_Transactions[[#This Row],[customer_id]]&lt;&gt;"",(IF(COUNTIF(Customers[customer_id],Financial_Transactions[[#This Row],[customer_id]])&gt;0,"Valid","Invalid")),"")</f>
        <v>Valid</v>
      </c>
      <c r="M7571" s="1" t="str">
        <f>IF(Financial_Transactions[[#This Row],[vendor_id]]&lt;&gt;"",IF(COUNTIF(Vendors[vendor_id],Financial_Transactions[[#This Row],[vendor_id]])&gt;0,"Valid","Invalid"),"")</f>
        <v/>
      </c>
    </row>
    <row r="7572" spans="1:13" x14ac:dyDescent="0.3">
      <c r="A7572" s="1" t="s">
        <v>16629</v>
      </c>
      <c r="B7572" s="2">
        <v>44970</v>
      </c>
      <c r="C7572">
        <v>-15115.41</v>
      </c>
      <c r="D7572" s="1" t="s">
        <v>1478</v>
      </c>
      <c r="E7572" s="1" t="s">
        <v>1235</v>
      </c>
      <c r="F7572" s="1" t="s">
        <v>13</v>
      </c>
      <c r="G7572" s="1" t="s">
        <v>9</v>
      </c>
      <c r="H7572" s="1" t="s">
        <v>1479</v>
      </c>
      <c r="I7572" s="1" t="s">
        <v>1434</v>
      </c>
      <c r="J7572" s="1" t="s">
        <v>16630</v>
      </c>
      <c r="K7572" s="1" t="str">
        <f>IF(COUNTIF(Financial_Transactions[transaction_id],Financial_Transactions[[#This Row],[transaction_id]])&gt;1,"Yes","No")</f>
        <v>No</v>
      </c>
      <c r="L7572" s="1" t="str">
        <f>IF(Financial_Transactions[[#This Row],[customer_id]]&lt;&gt;"",(IF(COUNTIF(Customers[customer_id],Financial_Transactions[[#This Row],[customer_id]])&gt;0,"Valid","Invalid")),"")</f>
        <v/>
      </c>
      <c r="M7572" s="1" t="str">
        <f>IF(Financial_Transactions[[#This Row],[vendor_id]]&lt;&gt;"",IF(COUNTIF(Vendors[vendor_id],Financial_Transactions[[#This Row],[vendor_id]])&gt;0,"Valid","Invalid"),"")</f>
        <v>Valid</v>
      </c>
    </row>
    <row r="7573" spans="1:13" x14ac:dyDescent="0.3">
      <c r="A7573" s="1" t="s">
        <v>16631</v>
      </c>
      <c r="B7573" s="2">
        <v>44716</v>
      </c>
      <c r="C7573">
        <v>190869.48</v>
      </c>
      <c r="D7573" s="1" t="s">
        <v>1484</v>
      </c>
      <c r="E7573" s="1" t="s">
        <v>1500</v>
      </c>
      <c r="F7573" s="1" t="s">
        <v>13</v>
      </c>
      <c r="G7573" s="1" t="s">
        <v>9</v>
      </c>
      <c r="H7573" s="1" t="s">
        <v>178</v>
      </c>
      <c r="I7573" s="1" t="s">
        <v>1479</v>
      </c>
      <c r="J7573" s="1" t="s">
        <v>16632</v>
      </c>
      <c r="K7573" s="1" t="str">
        <f>IF(COUNTIF(Financial_Transactions[transaction_id],Financial_Transactions[[#This Row],[transaction_id]])&gt;1,"Yes","No")</f>
        <v>No</v>
      </c>
      <c r="L7573" s="1" t="str">
        <f>IF(Financial_Transactions[[#This Row],[customer_id]]&lt;&gt;"",(IF(COUNTIF(Customers[customer_id],Financial_Transactions[[#This Row],[customer_id]])&gt;0,"Valid","Invalid")),"")</f>
        <v>Valid</v>
      </c>
      <c r="M7573" s="1" t="str">
        <f>IF(Financial_Transactions[[#This Row],[vendor_id]]&lt;&gt;"",IF(COUNTIF(Vendors[vendor_id],Financial_Transactions[[#This Row],[vendor_id]])&gt;0,"Valid","Invalid"),"")</f>
        <v/>
      </c>
    </row>
    <row r="7574" spans="1:13" x14ac:dyDescent="0.3">
      <c r="A7574" s="1" t="s">
        <v>16633</v>
      </c>
      <c r="B7574" s="2">
        <v>45202</v>
      </c>
      <c r="C7574">
        <v>224510.62</v>
      </c>
      <c r="D7574" s="1" t="s">
        <v>1484</v>
      </c>
      <c r="E7574" s="1" t="s">
        <v>1485</v>
      </c>
      <c r="F7574" s="1" t="s">
        <v>8</v>
      </c>
      <c r="G7574" s="1" t="s">
        <v>25</v>
      </c>
      <c r="H7574" s="1" t="s">
        <v>662</v>
      </c>
      <c r="I7574" s="1" t="s">
        <v>1479</v>
      </c>
      <c r="J7574" s="1" t="s">
        <v>16634</v>
      </c>
      <c r="K7574" s="1" t="str">
        <f>IF(COUNTIF(Financial_Transactions[transaction_id],Financial_Transactions[[#This Row],[transaction_id]])&gt;1,"Yes","No")</f>
        <v>No</v>
      </c>
      <c r="L7574" s="1" t="str">
        <f>IF(Financial_Transactions[[#This Row],[customer_id]]&lt;&gt;"",(IF(COUNTIF(Customers[customer_id],Financial_Transactions[[#This Row],[customer_id]])&gt;0,"Valid","Invalid")),"")</f>
        <v>Valid</v>
      </c>
      <c r="M7574" s="1" t="str">
        <f>IF(Financial_Transactions[[#This Row],[vendor_id]]&lt;&gt;"",IF(COUNTIF(Vendors[vendor_id],Financial_Transactions[[#This Row],[vendor_id]])&gt;0,"Valid","Invalid"),"")</f>
        <v/>
      </c>
    </row>
    <row r="7575" spans="1:13" x14ac:dyDescent="0.3">
      <c r="A7575" s="1" t="s">
        <v>16635</v>
      </c>
      <c r="B7575" s="2">
        <v>45284</v>
      </c>
      <c r="C7575">
        <v>182904.24</v>
      </c>
      <c r="D7575" s="1" t="s">
        <v>1484</v>
      </c>
      <c r="E7575" s="1" t="s">
        <v>1485</v>
      </c>
      <c r="F7575" s="1" t="s">
        <v>8</v>
      </c>
      <c r="G7575" s="1" t="s">
        <v>14</v>
      </c>
      <c r="H7575" s="1" t="s">
        <v>90</v>
      </c>
      <c r="I7575" s="1" t="s">
        <v>1479</v>
      </c>
      <c r="J7575" s="1" t="s">
        <v>16636</v>
      </c>
      <c r="K7575" s="1" t="str">
        <f>IF(COUNTIF(Financial_Transactions[transaction_id],Financial_Transactions[[#This Row],[transaction_id]])&gt;1,"Yes","No")</f>
        <v>No</v>
      </c>
      <c r="L7575" s="1" t="str">
        <f>IF(Financial_Transactions[[#This Row],[customer_id]]&lt;&gt;"",(IF(COUNTIF(Customers[customer_id],Financial_Transactions[[#This Row],[customer_id]])&gt;0,"Valid","Invalid")),"")</f>
        <v>Valid</v>
      </c>
      <c r="M7575" s="1" t="str">
        <f>IF(Financial_Transactions[[#This Row],[vendor_id]]&lt;&gt;"",IF(COUNTIF(Vendors[vendor_id],Financial_Transactions[[#This Row],[vendor_id]])&gt;0,"Valid","Invalid"),"")</f>
        <v/>
      </c>
    </row>
    <row r="7576" spans="1:13" x14ac:dyDescent="0.3">
      <c r="A7576" s="1" t="s">
        <v>16637</v>
      </c>
      <c r="B7576" s="2">
        <v>44569</v>
      </c>
      <c r="C7576">
        <v>221239.39</v>
      </c>
      <c r="D7576" s="1" t="s">
        <v>1484</v>
      </c>
      <c r="E7576" s="1" t="s">
        <v>1488</v>
      </c>
      <c r="F7576" s="1" t="s">
        <v>13</v>
      </c>
      <c r="G7576" s="1" t="s">
        <v>9</v>
      </c>
      <c r="H7576" s="1" t="s">
        <v>302</v>
      </c>
      <c r="I7576" s="1" t="s">
        <v>1479</v>
      </c>
      <c r="J7576" s="1" t="s">
        <v>16638</v>
      </c>
      <c r="K7576" s="1" t="str">
        <f>IF(COUNTIF(Financial_Transactions[transaction_id],Financial_Transactions[[#This Row],[transaction_id]])&gt;1,"Yes","No")</f>
        <v>No</v>
      </c>
      <c r="L7576" s="1" t="str">
        <f>IF(Financial_Transactions[[#This Row],[customer_id]]&lt;&gt;"",(IF(COUNTIF(Customers[customer_id],Financial_Transactions[[#This Row],[customer_id]])&gt;0,"Valid","Invalid")),"")</f>
        <v>Valid</v>
      </c>
      <c r="M7576" s="1" t="str">
        <f>IF(Financial_Transactions[[#This Row],[vendor_id]]&lt;&gt;"",IF(COUNTIF(Vendors[vendor_id],Financial_Transactions[[#This Row],[vendor_id]])&gt;0,"Valid","Invalid"),"")</f>
        <v/>
      </c>
    </row>
    <row r="7577" spans="1:13" x14ac:dyDescent="0.3">
      <c r="A7577" s="1" t="s">
        <v>16639</v>
      </c>
      <c r="B7577" s="2">
        <v>45126</v>
      </c>
      <c r="C7577">
        <v>-71530.03</v>
      </c>
      <c r="D7577" s="1" t="s">
        <v>1478</v>
      </c>
      <c r="E7577" s="1" t="s">
        <v>1510</v>
      </c>
      <c r="F7577" s="1" t="s">
        <v>13</v>
      </c>
      <c r="G7577" s="1" t="s">
        <v>9</v>
      </c>
      <c r="H7577" s="1" t="s">
        <v>1479</v>
      </c>
      <c r="I7577" s="1" t="s">
        <v>1436</v>
      </c>
      <c r="J7577" s="1" t="s">
        <v>16640</v>
      </c>
      <c r="K7577" s="1" t="str">
        <f>IF(COUNTIF(Financial_Transactions[transaction_id],Financial_Transactions[[#This Row],[transaction_id]])&gt;1,"Yes","No")</f>
        <v>No</v>
      </c>
      <c r="L7577" s="1" t="str">
        <f>IF(Financial_Transactions[[#This Row],[customer_id]]&lt;&gt;"",(IF(COUNTIF(Customers[customer_id],Financial_Transactions[[#This Row],[customer_id]])&gt;0,"Valid","Invalid")),"")</f>
        <v/>
      </c>
      <c r="M7577" s="1" t="str">
        <f>IF(Financial_Transactions[[#This Row],[vendor_id]]&lt;&gt;"",IF(COUNTIF(Vendors[vendor_id],Financial_Transactions[[#This Row],[vendor_id]])&gt;0,"Valid","Invalid"),"")</f>
        <v>Valid</v>
      </c>
    </row>
    <row r="7578" spans="1:13" x14ac:dyDescent="0.3">
      <c r="A7578" s="1" t="s">
        <v>16641</v>
      </c>
      <c r="B7578" s="2">
        <v>45275</v>
      </c>
      <c r="C7578">
        <v>125181.63</v>
      </c>
      <c r="D7578" s="1" t="s">
        <v>1484</v>
      </c>
      <c r="E7578" s="1" t="s">
        <v>1485</v>
      </c>
      <c r="F7578" s="1" t="s">
        <v>19</v>
      </c>
      <c r="G7578" s="1" t="s">
        <v>9</v>
      </c>
      <c r="H7578" s="1" t="s">
        <v>214</v>
      </c>
      <c r="I7578" s="1" t="s">
        <v>1479</v>
      </c>
      <c r="J7578" s="1" t="s">
        <v>16642</v>
      </c>
      <c r="K7578" s="1" t="str">
        <f>IF(COUNTIF(Financial_Transactions[transaction_id],Financial_Transactions[[#This Row],[transaction_id]])&gt;1,"Yes","No")</f>
        <v>No</v>
      </c>
      <c r="L7578" s="1" t="str">
        <f>IF(Financial_Transactions[[#This Row],[customer_id]]&lt;&gt;"",(IF(COUNTIF(Customers[customer_id],Financial_Transactions[[#This Row],[customer_id]])&gt;0,"Valid","Invalid")),"")</f>
        <v>Valid</v>
      </c>
      <c r="M7578" s="1" t="str">
        <f>IF(Financial_Transactions[[#This Row],[vendor_id]]&lt;&gt;"",IF(COUNTIF(Vendors[vendor_id],Financial_Transactions[[#This Row],[vendor_id]])&gt;0,"Valid","Invalid"),"")</f>
        <v/>
      </c>
    </row>
    <row r="7579" spans="1:13" x14ac:dyDescent="0.3">
      <c r="A7579" s="1" t="s">
        <v>16643</v>
      </c>
      <c r="B7579" s="2">
        <v>45171</v>
      </c>
      <c r="C7579">
        <v>-15533.14</v>
      </c>
      <c r="D7579" s="1" t="s">
        <v>1478</v>
      </c>
      <c r="E7579" s="1" t="s">
        <v>1235</v>
      </c>
      <c r="F7579" s="1" t="s">
        <v>13</v>
      </c>
      <c r="G7579" s="1" t="s">
        <v>9</v>
      </c>
      <c r="H7579" s="1" t="s">
        <v>1479</v>
      </c>
      <c r="I7579" s="1" t="s">
        <v>1336</v>
      </c>
      <c r="J7579" s="1" t="s">
        <v>16644</v>
      </c>
      <c r="K7579" s="1" t="str">
        <f>IF(COUNTIF(Financial_Transactions[transaction_id],Financial_Transactions[[#This Row],[transaction_id]])&gt;1,"Yes","No")</f>
        <v>No</v>
      </c>
      <c r="L7579" s="1" t="str">
        <f>IF(Financial_Transactions[[#This Row],[customer_id]]&lt;&gt;"",(IF(COUNTIF(Customers[customer_id],Financial_Transactions[[#This Row],[customer_id]])&gt;0,"Valid","Invalid")),"")</f>
        <v/>
      </c>
      <c r="M7579" s="1" t="str">
        <f>IF(Financial_Transactions[[#This Row],[vendor_id]]&lt;&gt;"",IF(COUNTIF(Vendors[vendor_id],Financial_Transactions[[#This Row],[vendor_id]])&gt;0,"Valid","Invalid"),"")</f>
        <v>Valid</v>
      </c>
    </row>
    <row r="7580" spans="1:13" x14ac:dyDescent="0.3">
      <c r="A7580" s="1" t="s">
        <v>16645</v>
      </c>
      <c r="B7580" s="2">
        <v>44950</v>
      </c>
      <c r="C7580">
        <v>126954.01</v>
      </c>
      <c r="D7580" s="1" t="s">
        <v>1484</v>
      </c>
      <c r="E7580" s="1" t="s">
        <v>1488</v>
      </c>
      <c r="F7580" s="1" t="s">
        <v>13</v>
      </c>
      <c r="G7580" s="1" t="s">
        <v>22</v>
      </c>
      <c r="H7580" s="1" t="s">
        <v>638</v>
      </c>
      <c r="I7580" s="1" t="s">
        <v>1479</v>
      </c>
      <c r="J7580" s="1" t="s">
        <v>16646</v>
      </c>
      <c r="K7580" s="1" t="str">
        <f>IF(COUNTIF(Financial_Transactions[transaction_id],Financial_Transactions[[#This Row],[transaction_id]])&gt;1,"Yes","No")</f>
        <v>No</v>
      </c>
      <c r="L7580" s="1" t="str">
        <f>IF(Financial_Transactions[[#This Row],[customer_id]]&lt;&gt;"",(IF(COUNTIF(Customers[customer_id],Financial_Transactions[[#This Row],[customer_id]])&gt;0,"Valid","Invalid")),"")</f>
        <v>Valid</v>
      </c>
      <c r="M7580" s="1" t="str">
        <f>IF(Financial_Transactions[[#This Row],[vendor_id]]&lt;&gt;"",IF(COUNTIF(Vendors[vendor_id],Financial_Transactions[[#This Row],[vendor_id]])&gt;0,"Valid","Invalid"),"")</f>
        <v/>
      </c>
    </row>
    <row r="7581" spans="1:13" x14ac:dyDescent="0.3">
      <c r="A7581" s="1" t="s">
        <v>16647</v>
      </c>
      <c r="B7581" s="2">
        <v>44962</v>
      </c>
      <c r="C7581">
        <v>94033.600000000006</v>
      </c>
      <c r="D7581" s="1" t="s">
        <v>1484</v>
      </c>
      <c r="E7581" s="1" t="s">
        <v>1485</v>
      </c>
      <c r="F7581" s="1" t="s">
        <v>13</v>
      </c>
      <c r="G7581" s="1" t="s">
        <v>25</v>
      </c>
      <c r="H7581" s="1" t="s">
        <v>312</v>
      </c>
      <c r="I7581" s="1" t="s">
        <v>1479</v>
      </c>
      <c r="J7581" s="1" t="s">
        <v>16648</v>
      </c>
      <c r="K7581" s="1" t="str">
        <f>IF(COUNTIF(Financial_Transactions[transaction_id],Financial_Transactions[[#This Row],[transaction_id]])&gt;1,"Yes","No")</f>
        <v>No</v>
      </c>
      <c r="L7581" s="1" t="str">
        <f>IF(Financial_Transactions[[#This Row],[customer_id]]&lt;&gt;"",(IF(COUNTIF(Customers[customer_id],Financial_Transactions[[#This Row],[customer_id]])&gt;0,"Valid","Invalid")),"")</f>
        <v>Valid</v>
      </c>
      <c r="M7581" s="1" t="str">
        <f>IF(Financial_Transactions[[#This Row],[vendor_id]]&lt;&gt;"",IF(COUNTIF(Vendors[vendor_id],Financial_Transactions[[#This Row],[vendor_id]])&gt;0,"Valid","Invalid"),"")</f>
        <v/>
      </c>
    </row>
    <row r="7582" spans="1:13" x14ac:dyDescent="0.3">
      <c r="A7582" s="1" t="s">
        <v>16649</v>
      </c>
      <c r="B7582" s="2">
        <v>45140</v>
      </c>
      <c r="C7582">
        <v>-54542.239999999998</v>
      </c>
      <c r="D7582" s="1" t="s">
        <v>1478</v>
      </c>
      <c r="E7582" s="1" t="s">
        <v>1225</v>
      </c>
      <c r="F7582" s="1" t="s">
        <v>8</v>
      </c>
      <c r="G7582" s="1" t="s">
        <v>25</v>
      </c>
      <c r="H7582" s="1" t="s">
        <v>1479</v>
      </c>
      <c r="I7582" s="1" t="s">
        <v>1358</v>
      </c>
      <c r="J7582" s="1" t="s">
        <v>16650</v>
      </c>
      <c r="K7582" s="1" t="str">
        <f>IF(COUNTIF(Financial_Transactions[transaction_id],Financial_Transactions[[#This Row],[transaction_id]])&gt;1,"Yes","No")</f>
        <v>No</v>
      </c>
      <c r="L7582" s="1" t="str">
        <f>IF(Financial_Transactions[[#This Row],[customer_id]]&lt;&gt;"",(IF(COUNTIF(Customers[customer_id],Financial_Transactions[[#This Row],[customer_id]])&gt;0,"Valid","Invalid")),"")</f>
        <v/>
      </c>
      <c r="M7582" s="1" t="str">
        <f>IF(Financial_Transactions[[#This Row],[vendor_id]]&lt;&gt;"",IF(COUNTIF(Vendors[vendor_id],Financial_Transactions[[#This Row],[vendor_id]])&gt;0,"Valid","Invalid"),"")</f>
        <v>Valid</v>
      </c>
    </row>
    <row r="7583" spans="1:13" x14ac:dyDescent="0.3">
      <c r="A7583" s="1" t="s">
        <v>16651</v>
      </c>
      <c r="B7583" s="2">
        <v>44823</v>
      </c>
      <c r="C7583">
        <v>100853.49</v>
      </c>
      <c r="D7583" s="1" t="s">
        <v>1484</v>
      </c>
      <c r="E7583" s="1" t="s">
        <v>1485</v>
      </c>
      <c r="F7583" s="1" t="s">
        <v>13</v>
      </c>
      <c r="G7583" s="1" t="s">
        <v>25</v>
      </c>
      <c r="H7583" s="1" t="s">
        <v>436</v>
      </c>
      <c r="I7583" s="1" t="s">
        <v>1479</v>
      </c>
      <c r="J7583" s="1" t="s">
        <v>16652</v>
      </c>
      <c r="K7583" s="1" t="str">
        <f>IF(COUNTIF(Financial_Transactions[transaction_id],Financial_Transactions[[#This Row],[transaction_id]])&gt;1,"Yes","No")</f>
        <v>No</v>
      </c>
      <c r="L7583" s="1" t="str">
        <f>IF(Financial_Transactions[[#This Row],[customer_id]]&lt;&gt;"",(IF(COUNTIF(Customers[customer_id],Financial_Transactions[[#This Row],[customer_id]])&gt;0,"Valid","Invalid")),"")</f>
        <v>Valid</v>
      </c>
      <c r="M7583" s="1" t="str">
        <f>IF(Financial_Transactions[[#This Row],[vendor_id]]&lt;&gt;"",IF(COUNTIF(Vendors[vendor_id],Financial_Transactions[[#This Row],[vendor_id]])&gt;0,"Valid","Invalid"),"")</f>
        <v/>
      </c>
    </row>
    <row r="7584" spans="1:13" x14ac:dyDescent="0.3">
      <c r="A7584" s="1" t="s">
        <v>16653</v>
      </c>
      <c r="B7584" s="2">
        <v>45058</v>
      </c>
      <c r="C7584">
        <v>108549.73</v>
      </c>
      <c r="D7584" s="1" t="s">
        <v>1484</v>
      </c>
      <c r="E7584" s="1" t="s">
        <v>1500</v>
      </c>
      <c r="F7584" s="1" t="s">
        <v>19</v>
      </c>
      <c r="G7584" s="1" t="s">
        <v>14</v>
      </c>
      <c r="H7584" s="1" t="s">
        <v>280</v>
      </c>
      <c r="I7584" s="1" t="s">
        <v>1479</v>
      </c>
      <c r="J7584" s="1" t="s">
        <v>16654</v>
      </c>
      <c r="K7584" s="1" t="str">
        <f>IF(COUNTIF(Financial_Transactions[transaction_id],Financial_Transactions[[#This Row],[transaction_id]])&gt;1,"Yes","No")</f>
        <v>No</v>
      </c>
      <c r="L7584" s="1" t="str">
        <f>IF(Financial_Transactions[[#This Row],[customer_id]]&lt;&gt;"",(IF(COUNTIF(Customers[customer_id],Financial_Transactions[[#This Row],[customer_id]])&gt;0,"Valid","Invalid")),"")</f>
        <v>Valid</v>
      </c>
      <c r="M7584" s="1" t="str">
        <f>IF(Financial_Transactions[[#This Row],[vendor_id]]&lt;&gt;"",IF(COUNTIF(Vendors[vendor_id],Financial_Transactions[[#This Row],[vendor_id]])&gt;0,"Valid","Invalid"),"")</f>
        <v/>
      </c>
    </row>
    <row r="7585" spans="1:13" x14ac:dyDescent="0.3">
      <c r="A7585" s="1" t="s">
        <v>16655</v>
      </c>
      <c r="B7585" s="2">
        <v>45053</v>
      </c>
      <c r="C7585">
        <v>199887.8</v>
      </c>
      <c r="D7585" s="1" t="s">
        <v>1484</v>
      </c>
      <c r="E7585" s="1" t="s">
        <v>1488</v>
      </c>
      <c r="F7585" s="1" t="s">
        <v>8</v>
      </c>
      <c r="G7585" s="1" t="s">
        <v>14</v>
      </c>
      <c r="H7585" s="1" t="s">
        <v>412</v>
      </c>
      <c r="I7585" s="1" t="s">
        <v>1479</v>
      </c>
      <c r="J7585" s="1" t="s">
        <v>16656</v>
      </c>
      <c r="K7585" s="1" t="str">
        <f>IF(COUNTIF(Financial_Transactions[transaction_id],Financial_Transactions[[#This Row],[transaction_id]])&gt;1,"Yes","No")</f>
        <v>No</v>
      </c>
      <c r="L7585" s="1" t="str">
        <f>IF(Financial_Transactions[[#This Row],[customer_id]]&lt;&gt;"",(IF(COUNTIF(Customers[customer_id],Financial_Transactions[[#This Row],[customer_id]])&gt;0,"Valid","Invalid")),"")</f>
        <v>Valid</v>
      </c>
      <c r="M7585" s="1" t="str">
        <f>IF(Financial_Transactions[[#This Row],[vendor_id]]&lt;&gt;"",IF(COUNTIF(Vendors[vendor_id],Financial_Transactions[[#This Row],[vendor_id]])&gt;0,"Valid","Invalid"),"")</f>
        <v/>
      </c>
    </row>
    <row r="7586" spans="1:13" x14ac:dyDescent="0.3">
      <c r="A7586" s="1" t="s">
        <v>16657</v>
      </c>
      <c r="B7586" s="2">
        <v>44931</v>
      </c>
      <c r="C7586">
        <v>18951.650000000001</v>
      </c>
      <c r="D7586" s="1" t="s">
        <v>1505</v>
      </c>
      <c r="E7586" s="1" t="s">
        <v>1505</v>
      </c>
      <c r="F7586" s="1" t="s">
        <v>19</v>
      </c>
      <c r="G7586" s="1" t="s">
        <v>22</v>
      </c>
      <c r="H7586" s="1" t="s">
        <v>1479</v>
      </c>
      <c r="I7586" s="1" t="s">
        <v>1479</v>
      </c>
      <c r="J7586" s="1" t="s">
        <v>16658</v>
      </c>
      <c r="K7586" s="1" t="str">
        <f>IF(COUNTIF(Financial_Transactions[transaction_id],Financial_Transactions[[#This Row],[transaction_id]])&gt;1,"Yes","No")</f>
        <v>No</v>
      </c>
      <c r="L7586" s="1" t="str">
        <f>IF(Financial_Transactions[[#This Row],[customer_id]]&lt;&gt;"",(IF(COUNTIF(Customers[customer_id],Financial_Transactions[[#This Row],[customer_id]])&gt;0,"Valid","Invalid")),"")</f>
        <v/>
      </c>
      <c r="M7586" s="1" t="str">
        <f>IF(Financial_Transactions[[#This Row],[vendor_id]]&lt;&gt;"",IF(COUNTIF(Vendors[vendor_id],Financial_Transactions[[#This Row],[vendor_id]])&gt;0,"Valid","Invalid"),"")</f>
        <v/>
      </c>
    </row>
    <row r="7587" spans="1:13" x14ac:dyDescent="0.3">
      <c r="A7587" s="1" t="s">
        <v>16659</v>
      </c>
      <c r="B7587" s="2">
        <v>44953</v>
      </c>
      <c r="C7587">
        <v>186744.68</v>
      </c>
      <c r="D7587" s="1" t="s">
        <v>1484</v>
      </c>
      <c r="E7587" s="1" t="s">
        <v>1485</v>
      </c>
      <c r="F7587" s="1" t="s">
        <v>19</v>
      </c>
      <c r="G7587" s="1" t="s">
        <v>25</v>
      </c>
      <c r="H7587" s="1" t="s">
        <v>374</v>
      </c>
      <c r="I7587" s="1" t="s">
        <v>1479</v>
      </c>
      <c r="J7587" s="1" t="s">
        <v>16660</v>
      </c>
      <c r="K7587" s="1" t="str">
        <f>IF(COUNTIF(Financial_Transactions[transaction_id],Financial_Transactions[[#This Row],[transaction_id]])&gt;1,"Yes","No")</f>
        <v>No</v>
      </c>
      <c r="L7587" s="1" t="str">
        <f>IF(Financial_Transactions[[#This Row],[customer_id]]&lt;&gt;"",(IF(COUNTIF(Customers[customer_id],Financial_Transactions[[#This Row],[customer_id]])&gt;0,"Valid","Invalid")),"")</f>
        <v>Valid</v>
      </c>
      <c r="M7587" s="1" t="str">
        <f>IF(Financial_Transactions[[#This Row],[vendor_id]]&lt;&gt;"",IF(COUNTIF(Vendors[vendor_id],Financial_Transactions[[#This Row],[vendor_id]])&gt;0,"Valid","Invalid"),"")</f>
        <v/>
      </c>
    </row>
    <row r="7588" spans="1:13" x14ac:dyDescent="0.3">
      <c r="A7588" s="1" t="s">
        <v>16661</v>
      </c>
      <c r="B7588" s="2">
        <v>44729</v>
      </c>
      <c r="C7588">
        <v>12358.21</v>
      </c>
      <c r="D7588" s="1" t="s">
        <v>1588</v>
      </c>
      <c r="E7588" s="1" t="s">
        <v>1588</v>
      </c>
      <c r="F7588" s="1" t="s">
        <v>13</v>
      </c>
      <c r="G7588" s="1" t="s">
        <v>9</v>
      </c>
      <c r="H7588" s="1" t="s">
        <v>1479</v>
      </c>
      <c r="I7588" s="1" t="s">
        <v>1479</v>
      </c>
      <c r="J7588" s="1" t="s">
        <v>16662</v>
      </c>
      <c r="K7588" s="1" t="str">
        <f>IF(COUNTIF(Financial_Transactions[transaction_id],Financial_Transactions[[#This Row],[transaction_id]])&gt;1,"Yes","No")</f>
        <v>No</v>
      </c>
      <c r="L7588" s="1" t="str">
        <f>IF(Financial_Transactions[[#This Row],[customer_id]]&lt;&gt;"",(IF(COUNTIF(Customers[customer_id],Financial_Transactions[[#This Row],[customer_id]])&gt;0,"Valid","Invalid")),"")</f>
        <v/>
      </c>
      <c r="M7588" s="1" t="str">
        <f>IF(Financial_Transactions[[#This Row],[vendor_id]]&lt;&gt;"",IF(COUNTIF(Vendors[vendor_id],Financial_Transactions[[#This Row],[vendor_id]])&gt;0,"Valid","Invalid"),"")</f>
        <v/>
      </c>
    </row>
    <row r="7589" spans="1:13" x14ac:dyDescent="0.3">
      <c r="A7589" s="1" t="s">
        <v>16663</v>
      </c>
      <c r="B7589" s="2">
        <v>44892</v>
      </c>
      <c r="C7589">
        <v>164944.82</v>
      </c>
      <c r="D7589" s="1" t="s">
        <v>1484</v>
      </c>
      <c r="E7589" s="1" t="s">
        <v>1500</v>
      </c>
      <c r="F7589" s="1" t="s">
        <v>19</v>
      </c>
      <c r="G7589" s="1" t="s">
        <v>9</v>
      </c>
      <c r="H7589" s="1" t="s">
        <v>106</v>
      </c>
      <c r="I7589" s="1" t="s">
        <v>1479</v>
      </c>
      <c r="J7589" s="1" t="s">
        <v>16664</v>
      </c>
      <c r="K7589" s="1" t="str">
        <f>IF(COUNTIF(Financial_Transactions[transaction_id],Financial_Transactions[[#This Row],[transaction_id]])&gt;1,"Yes","No")</f>
        <v>No</v>
      </c>
      <c r="L7589" s="1" t="str">
        <f>IF(Financial_Transactions[[#This Row],[customer_id]]&lt;&gt;"",(IF(COUNTIF(Customers[customer_id],Financial_Transactions[[#This Row],[customer_id]])&gt;0,"Valid","Invalid")),"")</f>
        <v>Valid</v>
      </c>
      <c r="M7589" s="1" t="str">
        <f>IF(Financial_Transactions[[#This Row],[vendor_id]]&lt;&gt;"",IF(COUNTIF(Vendors[vendor_id],Financial_Transactions[[#This Row],[vendor_id]])&gt;0,"Valid","Invalid"),"")</f>
        <v/>
      </c>
    </row>
    <row r="7590" spans="1:13" x14ac:dyDescent="0.3">
      <c r="A7590" s="1" t="s">
        <v>16665</v>
      </c>
      <c r="B7590" s="2">
        <v>45204</v>
      </c>
      <c r="C7590">
        <v>236396.68</v>
      </c>
      <c r="D7590" s="1" t="s">
        <v>1484</v>
      </c>
      <c r="E7590" s="1" t="s">
        <v>1485</v>
      </c>
      <c r="F7590" s="1" t="s">
        <v>13</v>
      </c>
      <c r="G7590" s="1" t="s">
        <v>22</v>
      </c>
      <c r="H7590" s="1" t="s">
        <v>628</v>
      </c>
      <c r="I7590" s="1" t="s">
        <v>1479</v>
      </c>
      <c r="J7590" s="1" t="s">
        <v>16666</v>
      </c>
      <c r="K7590" s="1" t="str">
        <f>IF(COUNTIF(Financial_Transactions[transaction_id],Financial_Transactions[[#This Row],[transaction_id]])&gt;1,"Yes","No")</f>
        <v>No</v>
      </c>
      <c r="L7590" s="1" t="str">
        <f>IF(Financial_Transactions[[#This Row],[customer_id]]&lt;&gt;"",(IF(COUNTIF(Customers[customer_id],Financial_Transactions[[#This Row],[customer_id]])&gt;0,"Valid","Invalid")),"")</f>
        <v>Valid</v>
      </c>
      <c r="M7590" s="1" t="str">
        <f>IF(Financial_Transactions[[#This Row],[vendor_id]]&lt;&gt;"",IF(COUNTIF(Vendors[vendor_id],Financial_Transactions[[#This Row],[vendor_id]])&gt;0,"Valid","Invalid"),"")</f>
        <v/>
      </c>
    </row>
    <row r="7591" spans="1:13" x14ac:dyDescent="0.3">
      <c r="A7591" s="1" t="s">
        <v>16667</v>
      </c>
      <c r="B7591" s="2">
        <v>44664</v>
      </c>
      <c r="C7591">
        <v>-49156.45</v>
      </c>
      <c r="D7591" s="1" t="s">
        <v>1478</v>
      </c>
      <c r="E7591" s="1" t="s">
        <v>1250</v>
      </c>
      <c r="F7591" s="1" t="s">
        <v>19</v>
      </c>
      <c r="G7591" s="1" t="s">
        <v>22</v>
      </c>
      <c r="H7591" s="1" t="s">
        <v>1479</v>
      </c>
      <c r="I7591" s="1" t="s">
        <v>1267</v>
      </c>
      <c r="J7591" s="1" t="s">
        <v>16668</v>
      </c>
      <c r="K7591" s="1" t="str">
        <f>IF(COUNTIF(Financial_Transactions[transaction_id],Financial_Transactions[[#This Row],[transaction_id]])&gt;1,"Yes","No")</f>
        <v>No</v>
      </c>
      <c r="L7591" s="1" t="str">
        <f>IF(Financial_Transactions[[#This Row],[customer_id]]&lt;&gt;"",(IF(COUNTIF(Customers[customer_id],Financial_Transactions[[#This Row],[customer_id]])&gt;0,"Valid","Invalid")),"")</f>
        <v/>
      </c>
      <c r="M7591" s="1" t="str">
        <f>IF(Financial_Transactions[[#This Row],[vendor_id]]&lt;&gt;"",IF(COUNTIF(Vendors[vendor_id],Financial_Transactions[[#This Row],[vendor_id]])&gt;0,"Valid","Invalid"),"")</f>
        <v>Valid</v>
      </c>
    </row>
    <row r="7592" spans="1:13" x14ac:dyDescent="0.3">
      <c r="A7592" s="1" t="s">
        <v>16669</v>
      </c>
      <c r="B7592" s="2">
        <v>44690</v>
      </c>
      <c r="C7592">
        <v>13481.08</v>
      </c>
      <c r="D7592" s="1" t="s">
        <v>1505</v>
      </c>
      <c r="E7592" s="1" t="s">
        <v>1505</v>
      </c>
      <c r="F7592" s="1" t="s">
        <v>8</v>
      </c>
      <c r="G7592" s="1" t="s">
        <v>14</v>
      </c>
      <c r="H7592" s="1" t="s">
        <v>1479</v>
      </c>
      <c r="I7592" s="1" t="s">
        <v>1479</v>
      </c>
      <c r="J7592" s="1" t="s">
        <v>16670</v>
      </c>
      <c r="K7592" s="1" t="str">
        <f>IF(COUNTIF(Financial_Transactions[transaction_id],Financial_Transactions[[#This Row],[transaction_id]])&gt;1,"Yes","No")</f>
        <v>No</v>
      </c>
      <c r="L7592" s="1" t="str">
        <f>IF(Financial_Transactions[[#This Row],[customer_id]]&lt;&gt;"",(IF(COUNTIF(Customers[customer_id],Financial_Transactions[[#This Row],[customer_id]])&gt;0,"Valid","Invalid")),"")</f>
        <v/>
      </c>
      <c r="M7592" s="1" t="str">
        <f>IF(Financial_Transactions[[#This Row],[vendor_id]]&lt;&gt;"",IF(COUNTIF(Vendors[vendor_id],Financial_Transactions[[#This Row],[vendor_id]])&gt;0,"Valid","Invalid"),"")</f>
        <v/>
      </c>
    </row>
    <row r="7593" spans="1:13" x14ac:dyDescent="0.3">
      <c r="A7593" s="1" t="s">
        <v>16671</v>
      </c>
      <c r="B7593" s="2">
        <v>44906</v>
      </c>
      <c r="C7593">
        <v>-50029.56</v>
      </c>
      <c r="D7593" s="1" t="s">
        <v>1478</v>
      </c>
      <c r="E7593" s="1" t="s">
        <v>1535</v>
      </c>
      <c r="F7593" s="1" t="s">
        <v>8</v>
      </c>
      <c r="G7593" s="1" t="s">
        <v>25</v>
      </c>
      <c r="H7593" s="1" t="s">
        <v>1479</v>
      </c>
      <c r="I7593" s="1" t="s">
        <v>1447</v>
      </c>
      <c r="J7593" s="1" t="s">
        <v>16672</v>
      </c>
      <c r="K7593" s="1" t="str">
        <f>IF(COUNTIF(Financial_Transactions[transaction_id],Financial_Transactions[[#This Row],[transaction_id]])&gt;1,"Yes","No")</f>
        <v>No</v>
      </c>
      <c r="L7593" s="1" t="str">
        <f>IF(Financial_Transactions[[#This Row],[customer_id]]&lt;&gt;"",(IF(COUNTIF(Customers[customer_id],Financial_Transactions[[#This Row],[customer_id]])&gt;0,"Valid","Invalid")),"")</f>
        <v/>
      </c>
      <c r="M7593" s="1" t="str">
        <f>IF(Financial_Transactions[[#This Row],[vendor_id]]&lt;&gt;"",IF(COUNTIF(Vendors[vendor_id],Financial_Transactions[[#This Row],[vendor_id]])&gt;0,"Valid","Invalid"),"")</f>
        <v>Valid</v>
      </c>
    </row>
    <row r="7594" spans="1:13" x14ac:dyDescent="0.3">
      <c r="A7594" s="1" t="s">
        <v>16673</v>
      </c>
      <c r="B7594" s="2">
        <v>45140</v>
      </c>
      <c r="C7594">
        <v>201316.66</v>
      </c>
      <c r="D7594" s="1" t="s">
        <v>1484</v>
      </c>
      <c r="E7594" s="1" t="s">
        <v>1500</v>
      </c>
      <c r="F7594" s="1" t="s">
        <v>13</v>
      </c>
      <c r="G7594" s="1" t="s">
        <v>9</v>
      </c>
      <c r="H7594" s="1" t="s">
        <v>158</v>
      </c>
      <c r="I7594" s="1" t="s">
        <v>1479</v>
      </c>
      <c r="J7594" s="1" t="s">
        <v>16674</v>
      </c>
      <c r="K7594" s="1" t="str">
        <f>IF(COUNTIF(Financial_Transactions[transaction_id],Financial_Transactions[[#This Row],[transaction_id]])&gt;1,"Yes","No")</f>
        <v>No</v>
      </c>
      <c r="L7594" s="1" t="str">
        <f>IF(Financial_Transactions[[#This Row],[customer_id]]&lt;&gt;"",(IF(COUNTIF(Customers[customer_id],Financial_Transactions[[#This Row],[customer_id]])&gt;0,"Valid","Invalid")),"")</f>
        <v>Valid</v>
      </c>
      <c r="M7594" s="1" t="str">
        <f>IF(Financial_Transactions[[#This Row],[vendor_id]]&lt;&gt;"",IF(COUNTIF(Vendors[vendor_id],Financial_Transactions[[#This Row],[vendor_id]])&gt;0,"Valid","Invalid"),"")</f>
        <v/>
      </c>
    </row>
    <row r="7595" spans="1:13" x14ac:dyDescent="0.3">
      <c r="A7595" s="1" t="s">
        <v>16675</v>
      </c>
      <c r="B7595" s="2">
        <v>45000</v>
      </c>
      <c r="C7595">
        <v>-61409.82</v>
      </c>
      <c r="D7595" s="1" t="s">
        <v>1478</v>
      </c>
      <c r="E7595" s="1" t="s">
        <v>1535</v>
      </c>
      <c r="F7595" s="1" t="s">
        <v>8</v>
      </c>
      <c r="G7595" s="1" t="s">
        <v>25</v>
      </c>
      <c r="H7595" s="1" t="s">
        <v>1479</v>
      </c>
      <c r="I7595" s="1" t="s">
        <v>1370</v>
      </c>
      <c r="J7595" s="1" t="s">
        <v>16676</v>
      </c>
      <c r="K7595" s="1" t="str">
        <f>IF(COUNTIF(Financial_Transactions[transaction_id],Financial_Transactions[[#This Row],[transaction_id]])&gt;1,"Yes","No")</f>
        <v>No</v>
      </c>
      <c r="L7595" s="1" t="str">
        <f>IF(Financial_Transactions[[#This Row],[customer_id]]&lt;&gt;"",(IF(COUNTIF(Customers[customer_id],Financial_Transactions[[#This Row],[customer_id]])&gt;0,"Valid","Invalid")),"")</f>
        <v/>
      </c>
      <c r="M7595" s="1" t="str">
        <f>IF(Financial_Transactions[[#This Row],[vendor_id]]&lt;&gt;"",IF(COUNTIF(Vendors[vendor_id],Financial_Transactions[[#This Row],[vendor_id]])&gt;0,"Valid","Invalid"),"")</f>
        <v>Valid</v>
      </c>
    </row>
    <row r="7596" spans="1:13" x14ac:dyDescent="0.3">
      <c r="A7596" s="1" t="s">
        <v>16677</v>
      </c>
      <c r="B7596" s="2">
        <v>45270</v>
      </c>
      <c r="C7596">
        <v>171648.85</v>
      </c>
      <c r="D7596" s="1" t="s">
        <v>1484</v>
      </c>
      <c r="E7596" s="1" t="s">
        <v>1500</v>
      </c>
      <c r="F7596" s="1" t="s">
        <v>19</v>
      </c>
      <c r="G7596" s="1" t="s">
        <v>22</v>
      </c>
      <c r="H7596" s="1" t="s">
        <v>272</v>
      </c>
      <c r="I7596" s="1" t="s">
        <v>1479</v>
      </c>
      <c r="J7596" s="1" t="s">
        <v>16678</v>
      </c>
      <c r="K7596" s="1" t="str">
        <f>IF(COUNTIF(Financial_Transactions[transaction_id],Financial_Transactions[[#This Row],[transaction_id]])&gt;1,"Yes","No")</f>
        <v>No</v>
      </c>
      <c r="L7596" s="1" t="str">
        <f>IF(Financial_Transactions[[#This Row],[customer_id]]&lt;&gt;"",(IF(COUNTIF(Customers[customer_id],Financial_Transactions[[#This Row],[customer_id]])&gt;0,"Valid","Invalid")),"")</f>
        <v>Valid</v>
      </c>
      <c r="M7596" s="1" t="str">
        <f>IF(Financial_Transactions[[#This Row],[vendor_id]]&lt;&gt;"",IF(COUNTIF(Vendors[vendor_id],Financial_Transactions[[#This Row],[vendor_id]])&gt;0,"Valid","Invalid"),"")</f>
        <v/>
      </c>
    </row>
    <row r="7597" spans="1:13" x14ac:dyDescent="0.3">
      <c r="A7597" s="1" t="s">
        <v>16679</v>
      </c>
      <c r="B7597" s="2">
        <v>44569</v>
      </c>
      <c r="C7597">
        <v>134131.25</v>
      </c>
      <c r="D7597" s="1" t="s">
        <v>1484</v>
      </c>
      <c r="E7597" s="1" t="s">
        <v>1500</v>
      </c>
      <c r="F7597" s="1" t="s">
        <v>13</v>
      </c>
      <c r="G7597" s="1" t="s">
        <v>14</v>
      </c>
      <c r="H7597" s="1" t="s">
        <v>304</v>
      </c>
      <c r="I7597" s="1" t="s">
        <v>1479</v>
      </c>
      <c r="J7597" s="1" t="s">
        <v>16680</v>
      </c>
      <c r="K7597" s="1" t="str">
        <f>IF(COUNTIF(Financial_Transactions[transaction_id],Financial_Transactions[[#This Row],[transaction_id]])&gt;1,"Yes","No")</f>
        <v>No</v>
      </c>
      <c r="L7597" s="1" t="str">
        <f>IF(Financial_Transactions[[#This Row],[customer_id]]&lt;&gt;"",(IF(COUNTIF(Customers[customer_id],Financial_Transactions[[#This Row],[customer_id]])&gt;0,"Valid","Invalid")),"")</f>
        <v>Valid</v>
      </c>
      <c r="M7597" s="1" t="str">
        <f>IF(Financial_Transactions[[#This Row],[vendor_id]]&lt;&gt;"",IF(COUNTIF(Vendors[vendor_id],Financial_Transactions[[#This Row],[vendor_id]])&gt;0,"Valid","Invalid"),"")</f>
        <v/>
      </c>
    </row>
    <row r="7598" spans="1:13" x14ac:dyDescent="0.3">
      <c r="A7598" s="1" t="s">
        <v>16681</v>
      </c>
      <c r="B7598" s="2">
        <v>44699</v>
      </c>
      <c r="C7598">
        <v>-15343.35</v>
      </c>
      <c r="D7598" s="1" t="s">
        <v>1478</v>
      </c>
      <c r="E7598" s="1" t="s">
        <v>1235</v>
      </c>
      <c r="F7598" s="1" t="s">
        <v>13</v>
      </c>
      <c r="G7598" s="1" t="s">
        <v>14</v>
      </c>
      <c r="H7598" s="1" t="s">
        <v>1479</v>
      </c>
      <c r="I7598" s="1" t="s">
        <v>1233</v>
      </c>
      <c r="J7598" s="1" t="s">
        <v>16682</v>
      </c>
      <c r="K7598" s="1" t="str">
        <f>IF(COUNTIF(Financial_Transactions[transaction_id],Financial_Transactions[[#This Row],[transaction_id]])&gt;1,"Yes","No")</f>
        <v>No</v>
      </c>
      <c r="L7598" s="1" t="str">
        <f>IF(Financial_Transactions[[#This Row],[customer_id]]&lt;&gt;"",(IF(COUNTIF(Customers[customer_id],Financial_Transactions[[#This Row],[customer_id]])&gt;0,"Valid","Invalid")),"")</f>
        <v/>
      </c>
      <c r="M7598" s="1" t="str">
        <f>IF(Financial_Transactions[[#This Row],[vendor_id]]&lt;&gt;"",IF(COUNTIF(Vendors[vendor_id],Financial_Transactions[[#This Row],[vendor_id]])&gt;0,"Valid","Invalid"),"")</f>
        <v>Valid</v>
      </c>
    </row>
    <row r="7599" spans="1:13" x14ac:dyDescent="0.3">
      <c r="A7599" s="1" t="s">
        <v>16683</v>
      </c>
      <c r="B7599" s="2">
        <v>45121</v>
      </c>
      <c r="C7599">
        <v>-29165.07</v>
      </c>
      <c r="D7599" s="1" t="s">
        <v>1478</v>
      </c>
      <c r="E7599" s="1" t="s">
        <v>1510</v>
      </c>
      <c r="F7599" s="1" t="s">
        <v>8</v>
      </c>
      <c r="G7599" s="1" t="s">
        <v>9</v>
      </c>
      <c r="H7599" s="1" t="s">
        <v>1479</v>
      </c>
      <c r="I7599" s="1" t="s">
        <v>1330</v>
      </c>
      <c r="J7599" s="1" t="s">
        <v>16684</v>
      </c>
      <c r="K7599" s="1" t="str">
        <f>IF(COUNTIF(Financial_Transactions[transaction_id],Financial_Transactions[[#This Row],[transaction_id]])&gt;1,"Yes","No")</f>
        <v>No</v>
      </c>
      <c r="L7599" s="1" t="str">
        <f>IF(Financial_Transactions[[#This Row],[customer_id]]&lt;&gt;"",(IF(COUNTIF(Customers[customer_id],Financial_Transactions[[#This Row],[customer_id]])&gt;0,"Valid","Invalid")),"")</f>
        <v/>
      </c>
      <c r="M7599" s="1" t="str">
        <f>IF(Financial_Transactions[[#This Row],[vendor_id]]&lt;&gt;"",IF(COUNTIF(Vendors[vendor_id],Financial_Transactions[[#This Row],[vendor_id]])&gt;0,"Valid","Invalid"),"")</f>
        <v>Valid</v>
      </c>
    </row>
    <row r="7600" spans="1:13" x14ac:dyDescent="0.3">
      <c r="A7600" s="1" t="s">
        <v>16685</v>
      </c>
      <c r="B7600" s="2">
        <v>44992</v>
      </c>
      <c r="C7600">
        <v>129851.53</v>
      </c>
      <c r="D7600" s="1" t="s">
        <v>1484</v>
      </c>
      <c r="E7600" s="1" t="s">
        <v>1500</v>
      </c>
      <c r="F7600" s="1" t="s">
        <v>13</v>
      </c>
      <c r="G7600" s="1" t="s">
        <v>14</v>
      </c>
      <c r="H7600" s="1" t="s">
        <v>448</v>
      </c>
      <c r="I7600" s="1" t="s">
        <v>1479</v>
      </c>
      <c r="J7600" s="1" t="s">
        <v>16686</v>
      </c>
      <c r="K7600" s="1" t="str">
        <f>IF(COUNTIF(Financial_Transactions[transaction_id],Financial_Transactions[[#This Row],[transaction_id]])&gt;1,"Yes","No")</f>
        <v>No</v>
      </c>
      <c r="L7600" s="1" t="str">
        <f>IF(Financial_Transactions[[#This Row],[customer_id]]&lt;&gt;"",(IF(COUNTIF(Customers[customer_id],Financial_Transactions[[#This Row],[customer_id]])&gt;0,"Valid","Invalid")),"")</f>
        <v>Valid</v>
      </c>
      <c r="M7600" s="1" t="str">
        <f>IF(Financial_Transactions[[#This Row],[vendor_id]]&lt;&gt;"",IF(COUNTIF(Vendors[vendor_id],Financial_Transactions[[#This Row],[vendor_id]])&gt;0,"Valid","Invalid"),"")</f>
        <v/>
      </c>
    </row>
    <row r="7601" spans="1:13" x14ac:dyDescent="0.3">
      <c r="A7601" s="1" t="s">
        <v>16687</v>
      </c>
      <c r="B7601" s="2">
        <v>45130</v>
      </c>
      <c r="C7601">
        <v>113107.49</v>
      </c>
      <c r="D7601" s="1" t="s">
        <v>1484</v>
      </c>
      <c r="E7601" s="1" t="s">
        <v>1500</v>
      </c>
      <c r="F7601" s="1" t="s">
        <v>8</v>
      </c>
      <c r="G7601" s="1" t="s">
        <v>22</v>
      </c>
      <c r="H7601" s="1" t="s">
        <v>80</v>
      </c>
      <c r="I7601" s="1" t="s">
        <v>1479</v>
      </c>
      <c r="J7601" s="1" t="s">
        <v>16688</v>
      </c>
      <c r="K7601" s="1" t="str">
        <f>IF(COUNTIF(Financial_Transactions[transaction_id],Financial_Transactions[[#This Row],[transaction_id]])&gt;1,"Yes","No")</f>
        <v>No</v>
      </c>
      <c r="L7601" s="1" t="str">
        <f>IF(Financial_Transactions[[#This Row],[customer_id]]&lt;&gt;"",(IF(COUNTIF(Customers[customer_id],Financial_Transactions[[#This Row],[customer_id]])&gt;0,"Valid","Invalid")),"")</f>
        <v>Valid</v>
      </c>
      <c r="M7601" s="1" t="str">
        <f>IF(Financial_Transactions[[#This Row],[vendor_id]]&lt;&gt;"",IF(COUNTIF(Vendors[vendor_id],Financial_Transactions[[#This Row],[vendor_id]])&gt;0,"Valid","Invalid"),"")</f>
        <v/>
      </c>
    </row>
    <row r="7602" spans="1:13" x14ac:dyDescent="0.3">
      <c r="A7602" s="1" t="s">
        <v>16689</v>
      </c>
      <c r="B7602" s="2">
        <v>45077</v>
      </c>
      <c r="C7602">
        <v>166298.76</v>
      </c>
      <c r="D7602" s="1" t="s">
        <v>1484</v>
      </c>
      <c r="E7602" s="1" t="s">
        <v>1488</v>
      </c>
      <c r="F7602" s="1" t="s">
        <v>19</v>
      </c>
      <c r="G7602" s="1" t="s">
        <v>22</v>
      </c>
      <c r="H7602" s="1" t="s">
        <v>100</v>
      </c>
      <c r="I7602" s="1" t="s">
        <v>1479</v>
      </c>
      <c r="J7602" s="1" t="s">
        <v>16690</v>
      </c>
      <c r="K7602" s="1" t="str">
        <f>IF(COUNTIF(Financial_Transactions[transaction_id],Financial_Transactions[[#This Row],[transaction_id]])&gt;1,"Yes","No")</f>
        <v>No</v>
      </c>
      <c r="L7602" s="1" t="str">
        <f>IF(Financial_Transactions[[#This Row],[customer_id]]&lt;&gt;"",(IF(COUNTIF(Customers[customer_id],Financial_Transactions[[#This Row],[customer_id]])&gt;0,"Valid","Invalid")),"")</f>
        <v>Valid</v>
      </c>
      <c r="M7602" s="1" t="str">
        <f>IF(Financial_Transactions[[#This Row],[vendor_id]]&lt;&gt;"",IF(COUNTIF(Vendors[vendor_id],Financial_Transactions[[#This Row],[vendor_id]])&gt;0,"Valid","Invalid"),"")</f>
        <v/>
      </c>
    </row>
    <row r="7603" spans="1:13" x14ac:dyDescent="0.3">
      <c r="A7603" s="1" t="s">
        <v>16691</v>
      </c>
      <c r="B7603" s="2">
        <v>45021</v>
      </c>
      <c r="C7603">
        <v>129988.14</v>
      </c>
      <c r="D7603" s="1" t="s">
        <v>1484</v>
      </c>
      <c r="E7603" s="1" t="s">
        <v>1500</v>
      </c>
      <c r="F7603" s="1" t="s">
        <v>8</v>
      </c>
      <c r="G7603" s="1" t="s">
        <v>14</v>
      </c>
      <c r="H7603" s="1" t="s">
        <v>268</v>
      </c>
      <c r="I7603" s="1" t="s">
        <v>1479</v>
      </c>
      <c r="J7603" s="1" t="s">
        <v>16692</v>
      </c>
      <c r="K7603" s="1" t="str">
        <f>IF(COUNTIF(Financial_Transactions[transaction_id],Financial_Transactions[[#This Row],[transaction_id]])&gt;1,"Yes","No")</f>
        <v>No</v>
      </c>
      <c r="L7603" s="1" t="str">
        <f>IF(Financial_Transactions[[#This Row],[customer_id]]&lt;&gt;"",(IF(COUNTIF(Customers[customer_id],Financial_Transactions[[#This Row],[customer_id]])&gt;0,"Valid","Invalid")),"")</f>
        <v>Valid</v>
      </c>
      <c r="M7603" s="1" t="str">
        <f>IF(Financial_Transactions[[#This Row],[vendor_id]]&lt;&gt;"",IF(COUNTIF(Vendors[vendor_id],Financial_Transactions[[#This Row],[vendor_id]])&gt;0,"Valid","Invalid"),"")</f>
        <v/>
      </c>
    </row>
    <row r="7604" spans="1:13" x14ac:dyDescent="0.3">
      <c r="A7604" s="1" t="s">
        <v>16693</v>
      </c>
      <c r="B7604" s="2">
        <v>44678</v>
      </c>
      <c r="C7604">
        <v>-2000</v>
      </c>
      <c r="D7604" s="1" t="s">
        <v>1478</v>
      </c>
      <c r="E7604" s="1" t="s">
        <v>1250</v>
      </c>
      <c r="F7604" s="1" t="s">
        <v>13</v>
      </c>
      <c r="G7604" s="1" t="s">
        <v>9</v>
      </c>
      <c r="H7604" s="1" t="s">
        <v>1479</v>
      </c>
      <c r="I7604" s="1" t="s">
        <v>1460</v>
      </c>
      <c r="J7604" s="1" t="s">
        <v>16694</v>
      </c>
      <c r="K7604" s="1" t="str">
        <f>IF(COUNTIF(Financial_Transactions[transaction_id],Financial_Transactions[[#This Row],[transaction_id]])&gt;1,"Yes","No")</f>
        <v>No</v>
      </c>
      <c r="L7604" s="1" t="str">
        <f>IF(Financial_Transactions[[#This Row],[customer_id]]&lt;&gt;"",(IF(COUNTIF(Customers[customer_id],Financial_Transactions[[#This Row],[customer_id]])&gt;0,"Valid","Invalid")),"")</f>
        <v/>
      </c>
      <c r="M7604" s="1" t="str">
        <f>IF(Financial_Transactions[[#This Row],[vendor_id]]&lt;&gt;"",IF(COUNTIF(Vendors[vendor_id],Financial_Transactions[[#This Row],[vendor_id]])&gt;0,"Valid","Invalid"),"")</f>
        <v>Valid</v>
      </c>
    </row>
    <row r="7605" spans="1:13" x14ac:dyDescent="0.3">
      <c r="A7605" s="1" t="s">
        <v>16695</v>
      </c>
      <c r="B7605" s="2">
        <v>45171</v>
      </c>
      <c r="C7605">
        <v>80722.429999999993</v>
      </c>
      <c r="D7605" s="1" t="s">
        <v>1484</v>
      </c>
      <c r="E7605" s="1" t="s">
        <v>1488</v>
      </c>
      <c r="F7605" s="1" t="s">
        <v>8</v>
      </c>
      <c r="G7605" s="1" t="s">
        <v>25</v>
      </c>
      <c r="H7605" s="1" t="s">
        <v>322</v>
      </c>
      <c r="I7605" s="1" t="s">
        <v>1479</v>
      </c>
      <c r="J7605" s="1" t="s">
        <v>16696</v>
      </c>
      <c r="K7605" s="1" t="str">
        <f>IF(COUNTIF(Financial_Transactions[transaction_id],Financial_Transactions[[#This Row],[transaction_id]])&gt;1,"Yes","No")</f>
        <v>No</v>
      </c>
      <c r="L7605" s="1" t="str">
        <f>IF(Financial_Transactions[[#This Row],[customer_id]]&lt;&gt;"",(IF(COUNTIF(Customers[customer_id],Financial_Transactions[[#This Row],[customer_id]])&gt;0,"Valid","Invalid")),"")</f>
        <v>Valid</v>
      </c>
      <c r="M7605" s="1" t="str">
        <f>IF(Financial_Transactions[[#This Row],[vendor_id]]&lt;&gt;"",IF(COUNTIF(Vendors[vendor_id],Financial_Transactions[[#This Row],[vendor_id]])&gt;0,"Valid","Invalid"),"")</f>
        <v/>
      </c>
    </row>
    <row r="7606" spans="1:13" x14ac:dyDescent="0.3">
      <c r="A7606" s="1" t="s">
        <v>16697</v>
      </c>
      <c r="B7606" s="2">
        <v>45209</v>
      </c>
      <c r="C7606">
        <v>-43474.559999999998</v>
      </c>
      <c r="D7606" s="1" t="s">
        <v>1478</v>
      </c>
      <c r="E7606" s="1" t="s">
        <v>1535</v>
      </c>
      <c r="F7606" s="1" t="s">
        <v>19</v>
      </c>
      <c r="G7606" s="1" t="s">
        <v>14</v>
      </c>
      <c r="H7606" s="1" t="s">
        <v>1479</v>
      </c>
      <c r="I7606" s="1" t="s">
        <v>1271</v>
      </c>
      <c r="J7606" s="1" t="s">
        <v>16698</v>
      </c>
      <c r="K7606" s="1" t="str">
        <f>IF(COUNTIF(Financial_Transactions[transaction_id],Financial_Transactions[[#This Row],[transaction_id]])&gt;1,"Yes","No")</f>
        <v>No</v>
      </c>
      <c r="L7606" s="1" t="str">
        <f>IF(Financial_Transactions[[#This Row],[customer_id]]&lt;&gt;"",(IF(COUNTIF(Customers[customer_id],Financial_Transactions[[#This Row],[customer_id]])&gt;0,"Valid","Invalid")),"")</f>
        <v/>
      </c>
      <c r="M7606" s="1" t="str">
        <f>IF(Financial_Transactions[[#This Row],[vendor_id]]&lt;&gt;"",IF(COUNTIF(Vendors[vendor_id],Financial_Transactions[[#This Row],[vendor_id]])&gt;0,"Valid","Invalid"),"")</f>
        <v>Valid</v>
      </c>
    </row>
    <row r="7607" spans="1:13" x14ac:dyDescent="0.3">
      <c r="A7607" s="1" t="s">
        <v>16699</v>
      </c>
      <c r="B7607" s="2">
        <v>44897</v>
      </c>
      <c r="C7607">
        <v>-80906.259999999995</v>
      </c>
      <c r="D7607" s="1" t="s">
        <v>1478</v>
      </c>
      <c r="E7607" s="1" t="s">
        <v>1510</v>
      </c>
      <c r="F7607" s="1" t="s">
        <v>19</v>
      </c>
      <c r="G7607" s="1" t="s">
        <v>14</v>
      </c>
      <c r="H7607" s="1" t="s">
        <v>1479</v>
      </c>
      <c r="I7607" s="1" t="s">
        <v>1246</v>
      </c>
      <c r="J7607" s="1" t="s">
        <v>16700</v>
      </c>
      <c r="K7607" s="1" t="str">
        <f>IF(COUNTIF(Financial_Transactions[transaction_id],Financial_Transactions[[#This Row],[transaction_id]])&gt;1,"Yes","No")</f>
        <v>No</v>
      </c>
      <c r="L7607" s="1" t="str">
        <f>IF(Financial_Transactions[[#This Row],[customer_id]]&lt;&gt;"",(IF(COUNTIF(Customers[customer_id],Financial_Transactions[[#This Row],[customer_id]])&gt;0,"Valid","Invalid")),"")</f>
        <v/>
      </c>
      <c r="M7607" s="1" t="str">
        <f>IF(Financial_Transactions[[#This Row],[vendor_id]]&lt;&gt;"",IF(COUNTIF(Vendors[vendor_id],Financial_Transactions[[#This Row],[vendor_id]])&gt;0,"Valid","Invalid"),"")</f>
        <v>Valid</v>
      </c>
    </row>
    <row r="7608" spans="1:13" x14ac:dyDescent="0.3">
      <c r="A7608" s="1" t="s">
        <v>16701</v>
      </c>
      <c r="B7608" s="2">
        <v>44877</v>
      </c>
      <c r="C7608">
        <v>122997.62</v>
      </c>
      <c r="D7608" s="1" t="s">
        <v>1484</v>
      </c>
      <c r="E7608" s="1" t="s">
        <v>1485</v>
      </c>
      <c r="F7608" s="1" t="s">
        <v>13</v>
      </c>
      <c r="G7608" s="1" t="s">
        <v>22</v>
      </c>
      <c r="H7608" s="1" t="s">
        <v>366</v>
      </c>
      <c r="I7608" s="1" t="s">
        <v>1479</v>
      </c>
      <c r="J7608" s="1" t="s">
        <v>16702</v>
      </c>
      <c r="K7608" s="1" t="str">
        <f>IF(COUNTIF(Financial_Transactions[transaction_id],Financial_Transactions[[#This Row],[transaction_id]])&gt;1,"Yes","No")</f>
        <v>No</v>
      </c>
      <c r="L7608" s="1" t="str">
        <f>IF(Financial_Transactions[[#This Row],[customer_id]]&lt;&gt;"",(IF(COUNTIF(Customers[customer_id],Financial_Transactions[[#This Row],[customer_id]])&gt;0,"Valid","Invalid")),"")</f>
        <v>Valid</v>
      </c>
      <c r="M7608" s="1" t="str">
        <f>IF(Financial_Transactions[[#This Row],[vendor_id]]&lt;&gt;"",IF(COUNTIF(Vendors[vendor_id],Financial_Transactions[[#This Row],[vendor_id]])&gt;0,"Valid","Invalid"),"")</f>
        <v/>
      </c>
    </row>
    <row r="7609" spans="1:13" x14ac:dyDescent="0.3">
      <c r="A7609" s="1" t="s">
        <v>16703</v>
      </c>
      <c r="B7609" s="2">
        <v>45065</v>
      </c>
      <c r="C7609">
        <v>234784</v>
      </c>
      <c r="D7609" s="1" t="s">
        <v>1484</v>
      </c>
      <c r="E7609" s="1" t="s">
        <v>1485</v>
      </c>
      <c r="F7609" s="1" t="s">
        <v>13</v>
      </c>
      <c r="G7609" s="1" t="s">
        <v>22</v>
      </c>
      <c r="H7609" s="1" t="s">
        <v>360</v>
      </c>
      <c r="I7609" s="1" t="s">
        <v>1479</v>
      </c>
      <c r="J7609" s="1" t="s">
        <v>16704</v>
      </c>
      <c r="K7609" s="1" t="str">
        <f>IF(COUNTIF(Financial_Transactions[transaction_id],Financial_Transactions[[#This Row],[transaction_id]])&gt;1,"Yes","No")</f>
        <v>No</v>
      </c>
      <c r="L7609" s="1" t="str">
        <f>IF(Financial_Transactions[[#This Row],[customer_id]]&lt;&gt;"",(IF(COUNTIF(Customers[customer_id],Financial_Transactions[[#This Row],[customer_id]])&gt;0,"Valid","Invalid")),"")</f>
        <v>Valid</v>
      </c>
      <c r="M7609" s="1" t="str">
        <f>IF(Financial_Transactions[[#This Row],[vendor_id]]&lt;&gt;"",IF(COUNTIF(Vendors[vendor_id],Financial_Transactions[[#This Row],[vendor_id]])&gt;0,"Valid","Invalid"),"")</f>
        <v/>
      </c>
    </row>
    <row r="7610" spans="1:13" x14ac:dyDescent="0.3">
      <c r="A7610" s="1" t="s">
        <v>16705</v>
      </c>
      <c r="B7610" s="2">
        <v>44955</v>
      </c>
      <c r="C7610">
        <v>-21065.54</v>
      </c>
      <c r="D7610" s="1" t="s">
        <v>1478</v>
      </c>
      <c r="E7610" s="1" t="s">
        <v>1535</v>
      </c>
      <c r="F7610" s="1" t="s">
        <v>19</v>
      </c>
      <c r="G7610" s="1" t="s">
        <v>25</v>
      </c>
      <c r="H7610" s="1" t="s">
        <v>1479</v>
      </c>
      <c r="I7610" s="1" t="s">
        <v>1354</v>
      </c>
      <c r="J7610" s="1" t="s">
        <v>16706</v>
      </c>
      <c r="K7610" s="1" t="str">
        <f>IF(COUNTIF(Financial_Transactions[transaction_id],Financial_Transactions[[#This Row],[transaction_id]])&gt;1,"Yes","No")</f>
        <v>No</v>
      </c>
      <c r="L7610" s="1" t="str">
        <f>IF(Financial_Transactions[[#This Row],[customer_id]]&lt;&gt;"",(IF(COUNTIF(Customers[customer_id],Financial_Transactions[[#This Row],[customer_id]])&gt;0,"Valid","Invalid")),"")</f>
        <v/>
      </c>
      <c r="M7610" s="1" t="str">
        <f>IF(Financial_Transactions[[#This Row],[vendor_id]]&lt;&gt;"",IF(COUNTIF(Vendors[vendor_id],Financial_Transactions[[#This Row],[vendor_id]])&gt;0,"Valid","Invalid"),"")</f>
        <v>Valid</v>
      </c>
    </row>
    <row r="7611" spans="1:13" x14ac:dyDescent="0.3">
      <c r="A7611" s="1" t="s">
        <v>16707</v>
      </c>
      <c r="B7611" s="2">
        <v>44721</v>
      </c>
      <c r="C7611">
        <v>191974.44</v>
      </c>
      <c r="D7611" s="1" t="s">
        <v>1484</v>
      </c>
      <c r="E7611" s="1" t="s">
        <v>1485</v>
      </c>
      <c r="F7611" s="1" t="s">
        <v>13</v>
      </c>
      <c r="G7611" s="1" t="s">
        <v>14</v>
      </c>
      <c r="H7611" s="1" t="s">
        <v>62</v>
      </c>
      <c r="I7611" s="1" t="s">
        <v>1479</v>
      </c>
      <c r="J7611" s="1" t="s">
        <v>16708</v>
      </c>
      <c r="K7611" s="1" t="str">
        <f>IF(COUNTIF(Financial_Transactions[transaction_id],Financial_Transactions[[#This Row],[transaction_id]])&gt;1,"Yes","No")</f>
        <v>No</v>
      </c>
      <c r="L7611" s="1" t="str">
        <f>IF(Financial_Transactions[[#This Row],[customer_id]]&lt;&gt;"",(IF(COUNTIF(Customers[customer_id],Financial_Transactions[[#This Row],[customer_id]])&gt;0,"Valid","Invalid")),"")</f>
        <v>Valid</v>
      </c>
      <c r="M7611" s="1" t="str">
        <f>IF(Financial_Transactions[[#This Row],[vendor_id]]&lt;&gt;"",IF(COUNTIF(Vendors[vendor_id],Financial_Transactions[[#This Row],[vendor_id]])&gt;0,"Valid","Invalid"),"")</f>
        <v/>
      </c>
    </row>
    <row r="7612" spans="1:13" x14ac:dyDescent="0.3">
      <c r="A7612" s="1" t="s">
        <v>16709</v>
      </c>
      <c r="B7612" s="2">
        <v>44638</v>
      </c>
      <c r="C7612">
        <v>143960.73000000001</v>
      </c>
      <c r="D7612" s="1" t="s">
        <v>1484</v>
      </c>
      <c r="E7612" s="1" t="s">
        <v>1488</v>
      </c>
      <c r="F7612" s="1" t="s">
        <v>8</v>
      </c>
      <c r="G7612" s="1" t="s">
        <v>9</v>
      </c>
      <c r="H7612" s="1" t="s">
        <v>282</v>
      </c>
      <c r="I7612" s="1" t="s">
        <v>1479</v>
      </c>
      <c r="J7612" s="1" t="s">
        <v>16710</v>
      </c>
      <c r="K7612" s="1" t="str">
        <f>IF(COUNTIF(Financial_Transactions[transaction_id],Financial_Transactions[[#This Row],[transaction_id]])&gt;1,"Yes","No")</f>
        <v>No</v>
      </c>
      <c r="L7612" s="1" t="str">
        <f>IF(Financial_Transactions[[#This Row],[customer_id]]&lt;&gt;"",(IF(COUNTIF(Customers[customer_id],Financial_Transactions[[#This Row],[customer_id]])&gt;0,"Valid","Invalid")),"")</f>
        <v>Valid</v>
      </c>
      <c r="M7612" s="1" t="str">
        <f>IF(Financial_Transactions[[#This Row],[vendor_id]]&lt;&gt;"",IF(COUNTIF(Vendors[vendor_id],Financial_Transactions[[#This Row],[vendor_id]])&gt;0,"Valid","Invalid"),"")</f>
        <v/>
      </c>
    </row>
    <row r="7613" spans="1:13" x14ac:dyDescent="0.3">
      <c r="A7613" s="1" t="s">
        <v>16711</v>
      </c>
      <c r="B7613" s="2">
        <v>45198</v>
      </c>
      <c r="C7613">
        <v>160233.82999999999</v>
      </c>
      <c r="D7613" s="1" t="s">
        <v>1484</v>
      </c>
      <c r="E7613" s="1" t="s">
        <v>1485</v>
      </c>
      <c r="F7613" s="1" t="s">
        <v>19</v>
      </c>
      <c r="G7613" s="1" t="s">
        <v>9</v>
      </c>
      <c r="H7613" s="1" t="s">
        <v>328</v>
      </c>
      <c r="I7613" s="1" t="s">
        <v>1479</v>
      </c>
      <c r="J7613" s="1" t="s">
        <v>16712</v>
      </c>
      <c r="K7613" s="1" t="str">
        <f>IF(COUNTIF(Financial_Transactions[transaction_id],Financial_Transactions[[#This Row],[transaction_id]])&gt;1,"Yes","No")</f>
        <v>No</v>
      </c>
      <c r="L7613" s="1" t="str">
        <f>IF(Financial_Transactions[[#This Row],[customer_id]]&lt;&gt;"",(IF(COUNTIF(Customers[customer_id],Financial_Transactions[[#This Row],[customer_id]])&gt;0,"Valid","Invalid")),"")</f>
        <v>Valid</v>
      </c>
      <c r="M7613" s="1" t="str">
        <f>IF(Financial_Transactions[[#This Row],[vendor_id]]&lt;&gt;"",IF(COUNTIF(Vendors[vendor_id],Financial_Transactions[[#This Row],[vendor_id]])&gt;0,"Valid","Invalid"),"")</f>
        <v/>
      </c>
    </row>
    <row r="7614" spans="1:13" x14ac:dyDescent="0.3">
      <c r="A7614" s="1" t="s">
        <v>16713</v>
      </c>
      <c r="B7614" s="2">
        <v>44886</v>
      </c>
      <c r="C7614">
        <v>-81558.84</v>
      </c>
      <c r="D7614" s="1" t="s">
        <v>1478</v>
      </c>
      <c r="E7614" s="1" t="s">
        <v>1225</v>
      </c>
      <c r="F7614" s="1" t="s">
        <v>19</v>
      </c>
      <c r="G7614" s="1" t="s">
        <v>9</v>
      </c>
      <c r="H7614" s="1" t="s">
        <v>1479</v>
      </c>
      <c r="I7614" s="1" t="s">
        <v>1293</v>
      </c>
      <c r="J7614" s="1" t="s">
        <v>16714</v>
      </c>
      <c r="K7614" s="1" t="str">
        <f>IF(COUNTIF(Financial_Transactions[transaction_id],Financial_Transactions[[#This Row],[transaction_id]])&gt;1,"Yes","No")</f>
        <v>No</v>
      </c>
      <c r="L7614" s="1" t="str">
        <f>IF(Financial_Transactions[[#This Row],[customer_id]]&lt;&gt;"",(IF(COUNTIF(Customers[customer_id],Financial_Transactions[[#This Row],[customer_id]])&gt;0,"Valid","Invalid")),"")</f>
        <v/>
      </c>
      <c r="M7614" s="1" t="str">
        <f>IF(Financial_Transactions[[#This Row],[vendor_id]]&lt;&gt;"",IF(COUNTIF(Vendors[vendor_id],Financial_Transactions[[#This Row],[vendor_id]])&gt;0,"Valid","Invalid"),"")</f>
        <v>Valid</v>
      </c>
    </row>
    <row r="7615" spans="1:13" x14ac:dyDescent="0.3">
      <c r="A7615" s="1" t="s">
        <v>16715</v>
      </c>
      <c r="B7615" s="2">
        <v>45078</v>
      </c>
      <c r="C7615">
        <v>213436.96</v>
      </c>
      <c r="D7615" s="1" t="s">
        <v>1484</v>
      </c>
      <c r="E7615" s="1" t="s">
        <v>1488</v>
      </c>
      <c r="F7615" s="1" t="s">
        <v>8</v>
      </c>
      <c r="G7615" s="1" t="s">
        <v>9</v>
      </c>
      <c r="H7615" s="1" t="s">
        <v>718</v>
      </c>
      <c r="I7615" s="1" t="s">
        <v>1479</v>
      </c>
      <c r="J7615" s="1" t="s">
        <v>16716</v>
      </c>
      <c r="K7615" s="1" t="str">
        <f>IF(COUNTIF(Financial_Transactions[transaction_id],Financial_Transactions[[#This Row],[transaction_id]])&gt;1,"Yes","No")</f>
        <v>No</v>
      </c>
      <c r="L7615" s="1" t="str">
        <f>IF(Financial_Transactions[[#This Row],[customer_id]]&lt;&gt;"",(IF(COUNTIF(Customers[customer_id],Financial_Transactions[[#This Row],[customer_id]])&gt;0,"Valid","Invalid")),"")</f>
        <v>Valid</v>
      </c>
      <c r="M7615" s="1" t="str">
        <f>IF(Financial_Transactions[[#This Row],[vendor_id]]&lt;&gt;"",IF(COUNTIF(Vendors[vendor_id],Financial_Transactions[[#This Row],[vendor_id]])&gt;0,"Valid","Invalid"),"")</f>
        <v/>
      </c>
    </row>
    <row r="7616" spans="1:13" x14ac:dyDescent="0.3">
      <c r="A7616" s="1" t="s">
        <v>16717</v>
      </c>
      <c r="B7616" s="2">
        <v>44619</v>
      </c>
      <c r="C7616">
        <v>-44403.41</v>
      </c>
      <c r="D7616" s="1" t="s">
        <v>1478</v>
      </c>
      <c r="E7616" s="1" t="s">
        <v>1535</v>
      </c>
      <c r="F7616" s="1" t="s">
        <v>13</v>
      </c>
      <c r="G7616" s="1" t="s">
        <v>22</v>
      </c>
      <c r="H7616" s="1" t="s">
        <v>1479</v>
      </c>
      <c r="I7616" s="1" t="s">
        <v>1384</v>
      </c>
      <c r="J7616" s="1" t="s">
        <v>16718</v>
      </c>
      <c r="K7616" s="1" t="str">
        <f>IF(COUNTIF(Financial_Transactions[transaction_id],Financial_Transactions[[#This Row],[transaction_id]])&gt;1,"Yes","No")</f>
        <v>No</v>
      </c>
      <c r="L7616" s="1" t="str">
        <f>IF(Financial_Transactions[[#This Row],[customer_id]]&lt;&gt;"",(IF(COUNTIF(Customers[customer_id],Financial_Transactions[[#This Row],[customer_id]])&gt;0,"Valid","Invalid")),"")</f>
        <v/>
      </c>
      <c r="M7616" s="1" t="str">
        <f>IF(Financial_Transactions[[#This Row],[vendor_id]]&lt;&gt;"",IF(COUNTIF(Vendors[vendor_id],Financial_Transactions[[#This Row],[vendor_id]])&gt;0,"Valid","Invalid"),"")</f>
        <v>Valid</v>
      </c>
    </row>
    <row r="7617" spans="1:13" x14ac:dyDescent="0.3">
      <c r="A7617" s="1" t="s">
        <v>16719</v>
      </c>
      <c r="B7617" s="2">
        <v>45174</v>
      </c>
      <c r="C7617">
        <v>-13911.59</v>
      </c>
      <c r="D7617" s="1" t="s">
        <v>1478</v>
      </c>
      <c r="E7617" s="1" t="s">
        <v>1535</v>
      </c>
      <c r="F7617" s="1" t="s">
        <v>8</v>
      </c>
      <c r="G7617" s="1" t="s">
        <v>9</v>
      </c>
      <c r="H7617" s="1" t="s">
        <v>1479</v>
      </c>
      <c r="I7617" s="1" t="s">
        <v>1344</v>
      </c>
      <c r="J7617" s="1" t="s">
        <v>16720</v>
      </c>
      <c r="K7617" s="1" t="str">
        <f>IF(COUNTIF(Financial_Transactions[transaction_id],Financial_Transactions[[#This Row],[transaction_id]])&gt;1,"Yes","No")</f>
        <v>No</v>
      </c>
      <c r="L7617" s="1" t="str">
        <f>IF(Financial_Transactions[[#This Row],[customer_id]]&lt;&gt;"",(IF(COUNTIF(Customers[customer_id],Financial_Transactions[[#This Row],[customer_id]])&gt;0,"Valid","Invalid")),"")</f>
        <v/>
      </c>
      <c r="M7617" s="1" t="str">
        <f>IF(Financial_Transactions[[#This Row],[vendor_id]]&lt;&gt;"",IF(COUNTIF(Vendors[vendor_id],Financial_Transactions[[#This Row],[vendor_id]])&gt;0,"Valid","Invalid"),"")</f>
        <v>Valid</v>
      </c>
    </row>
    <row r="7618" spans="1:13" x14ac:dyDescent="0.3">
      <c r="A7618" s="1" t="s">
        <v>16721</v>
      </c>
      <c r="B7618" s="2">
        <v>44800</v>
      </c>
      <c r="C7618">
        <v>144271.32</v>
      </c>
      <c r="D7618" s="1" t="s">
        <v>1484</v>
      </c>
      <c r="E7618" s="1" t="s">
        <v>1488</v>
      </c>
      <c r="F7618" s="1" t="s">
        <v>8</v>
      </c>
      <c r="G7618" s="1" t="s">
        <v>25</v>
      </c>
      <c r="H7618" s="1" t="s">
        <v>442</v>
      </c>
      <c r="I7618" s="1" t="s">
        <v>1479</v>
      </c>
      <c r="J7618" s="1" t="s">
        <v>16722</v>
      </c>
      <c r="K7618" s="1" t="str">
        <f>IF(COUNTIF(Financial_Transactions[transaction_id],Financial_Transactions[[#This Row],[transaction_id]])&gt;1,"Yes","No")</f>
        <v>No</v>
      </c>
      <c r="L7618" s="1" t="str">
        <f>IF(Financial_Transactions[[#This Row],[customer_id]]&lt;&gt;"",(IF(COUNTIF(Customers[customer_id],Financial_Transactions[[#This Row],[customer_id]])&gt;0,"Valid","Invalid")),"")</f>
        <v>Valid</v>
      </c>
      <c r="M7618" s="1" t="str">
        <f>IF(Financial_Transactions[[#This Row],[vendor_id]]&lt;&gt;"",IF(COUNTIF(Vendors[vendor_id],Financial_Transactions[[#This Row],[vendor_id]])&gt;0,"Valid","Invalid"),"")</f>
        <v/>
      </c>
    </row>
    <row r="7619" spans="1:13" x14ac:dyDescent="0.3">
      <c r="A7619" s="1" t="s">
        <v>16723</v>
      </c>
      <c r="B7619" s="2">
        <v>45186</v>
      </c>
      <c r="C7619">
        <v>-35995.93</v>
      </c>
      <c r="D7619" s="1" t="s">
        <v>1478</v>
      </c>
      <c r="E7619" s="1" t="s">
        <v>1510</v>
      </c>
      <c r="F7619" s="1" t="s">
        <v>19</v>
      </c>
      <c r="G7619" s="1" t="s">
        <v>25</v>
      </c>
      <c r="H7619" s="1" t="s">
        <v>1479</v>
      </c>
      <c r="I7619" s="1" t="s">
        <v>1309</v>
      </c>
      <c r="J7619" s="1" t="s">
        <v>16724</v>
      </c>
      <c r="K7619" s="1" t="str">
        <f>IF(COUNTIF(Financial_Transactions[transaction_id],Financial_Transactions[[#This Row],[transaction_id]])&gt;1,"Yes","No")</f>
        <v>No</v>
      </c>
      <c r="L7619" s="1" t="str">
        <f>IF(Financial_Transactions[[#This Row],[customer_id]]&lt;&gt;"",(IF(COUNTIF(Customers[customer_id],Financial_Transactions[[#This Row],[customer_id]])&gt;0,"Valid","Invalid")),"")</f>
        <v/>
      </c>
      <c r="M7619" s="1" t="str">
        <f>IF(Financial_Transactions[[#This Row],[vendor_id]]&lt;&gt;"",IF(COUNTIF(Vendors[vendor_id],Financial_Transactions[[#This Row],[vendor_id]])&gt;0,"Valid","Invalid"),"")</f>
        <v>Valid</v>
      </c>
    </row>
    <row r="7620" spans="1:13" x14ac:dyDescent="0.3">
      <c r="A7620" s="1" t="s">
        <v>16725</v>
      </c>
      <c r="B7620" s="2">
        <v>45242</v>
      </c>
      <c r="C7620">
        <v>94924.01</v>
      </c>
      <c r="D7620" s="1" t="s">
        <v>1484</v>
      </c>
      <c r="E7620" s="1" t="s">
        <v>1485</v>
      </c>
      <c r="F7620" s="1" t="s">
        <v>19</v>
      </c>
      <c r="G7620" s="1" t="s">
        <v>25</v>
      </c>
      <c r="H7620" s="1" t="s">
        <v>370</v>
      </c>
      <c r="I7620" s="1" t="s">
        <v>1479</v>
      </c>
      <c r="J7620" s="1" t="s">
        <v>16726</v>
      </c>
      <c r="K7620" s="1" t="str">
        <f>IF(COUNTIF(Financial_Transactions[transaction_id],Financial_Transactions[[#This Row],[transaction_id]])&gt;1,"Yes","No")</f>
        <v>No</v>
      </c>
      <c r="L7620" s="1" t="str">
        <f>IF(Financial_Transactions[[#This Row],[customer_id]]&lt;&gt;"",(IF(COUNTIF(Customers[customer_id],Financial_Transactions[[#This Row],[customer_id]])&gt;0,"Valid","Invalid")),"")</f>
        <v>Valid</v>
      </c>
      <c r="M7620" s="1" t="str">
        <f>IF(Financial_Transactions[[#This Row],[vendor_id]]&lt;&gt;"",IF(COUNTIF(Vendors[vendor_id],Financial_Transactions[[#This Row],[vendor_id]])&gt;0,"Valid","Invalid"),"")</f>
        <v/>
      </c>
    </row>
    <row r="7621" spans="1:13" x14ac:dyDescent="0.3">
      <c r="A7621" s="1" t="s">
        <v>16727</v>
      </c>
      <c r="B7621" s="2">
        <v>45247</v>
      </c>
      <c r="C7621">
        <v>117218.54</v>
      </c>
      <c r="D7621" s="1" t="s">
        <v>1484</v>
      </c>
      <c r="E7621" s="1" t="s">
        <v>1485</v>
      </c>
      <c r="F7621" s="1" t="s">
        <v>19</v>
      </c>
      <c r="G7621" s="1" t="s">
        <v>22</v>
      </c>
      <c r="H7621" s="1" t="s">
        <v>58</v>
      </c>
      <c r="I7621" s="1" t="s">
        <v>1479</v>
      </c>
      <c r="J7621" s="1" t="s">
        <v>16728</v>
      </c>
      <c r="K7621" s="1" t="str">
        <f>IF(COUNTIF(Financial_Transactions[transaction_id],Financial_Transactions[[#This Row],[transaction_id]])&gt;1,"Yes","No")</f>
        <v>No</v>
      </c>
      <c r="L7621" s="1" t="str">
        <f>IF(Financial_Transactions[[#This Row],[customer_id]]&lt;&gt;"",(IF(COUNTIF(Customers[customer_id],Financial_Transactions[[#This Row],[customer_id]])&gt;0,"Valid","Invalid")),"")</f>
        <v>Valid</v>
      </c>
      <c r="M7621" s="1" t="str">
        <f>IF(Financial_Transactions[[#This Row],[vendor_id]]&lt;&gt;"",IF(COUNTIF(Vendors[vendor_id],Financial_Transactions[[#This Row],[vendor_id]])&gt;0,"Valid","Invalid"),"")</f>
        <v/>
      </c>
    </row>
    <row r="7622" spans="1:13" x14ac:dyDescent="0.3">
      <c r="A7622" s="1" t="s">
        <v>16729</v>
      </c>
      <c r="B7622" s="2">
        <v>44989</v>
      </c>
      <c r="C7622">
        <v>157122.89000000001</v>
      </c>
      <c r="D7622" s="1" t="s">
        <v>1484</v>
      </c>
      <c r="E7622" s="1" t="s">
        <v>1500</v>
      </c>
      <c r="F7622" s="1" t="s">
        <v>13</v>
      </c>
      <c r="G7622" s="1" t="s">
        <v>22</v>
      </c>
      <c r="H7622" s="1" t="s">
        <v>234</v>
      </c>
      <c r="I7622" s="1" t="s">
        <v>1479</v>
      </c>
      <c r="J7622" s="1" t="s">
        <v>16730</v>
      </c>
      <c r="K7622" s="1" t="str">
        <f>IF(COUNTIF(Financial_Transactions[transaction_id],Financial_Transactions[[#This Row],[transaction_id]])&gt;1,"Yes","No")</f>
        <v>No</v>
      </c>
      <c r="L7622" s="1" t="str">
        <f>IF(Financial_Transactions[[#This Row],[customer_id]]&lt;&gt;"",(IF(COUNTIF(Customers[customer_id],Financial_Transactions[[#This Row],[customer_id]])&gt;0,"Valid","Invalid")),"")</f>
        <v>Valid</v>
      </c>
      <c r="M7622" s="1" t="str">
        <f>IF(Financial_Transactions[[#This Row],[vendor_id]]&lt;&gt;"",IF(COUNTIF(Vendors[vendor_id],Financial_Transactions[[#This Row],[vendor_id]])&gt;0,"Valid","Invalid"),"")</f>
        <v/>
      </c>
    </row>
    <row r="7623" spans="1:13" x14ac:dyDescent="0.3">
      <c r="A7623" s="1" t="s">
        <v>16731</v>
      </c>
      <c r="B7623" s="2">
        <v>45150</v>
      </c>
      <c r="C7623">
        <v>171661.93</v>
      </c>
      <c r="D7623" s="1" t="s">
        <v>1484</v>
      </c>
      <c r="E7623" s="1" t="s">
        <v>1485</v>
      </c>
      <c r="F7623" s="1" t="s">
        <v>19</v>
      </c>
      <c r="G7623" s="1" t="s">
        <v>9</v>
      </c>
      <c r="H7623" s="1" t="s">
        <v>360</v>
      </c>
      <c r="I7623" s="1" t="s">
        <v>1479</v>
      </c>
      <c r="J7623" s="1" t="s">
        <v>16732</v>
      </c>
      <c r="K7623" s="1" t="str">
        <f>IF(COUNTIF(Financial_Transactions[transaction_id],Financial_Transactions[[#This Row],[transaction_id]])&gt;1,"Yes","No")</f>
        <v>No</v>
      </c>
      <c r="L7623" s="1" t="str">
        <f>IF(Financial_Transactions[[#This Row],[customer_id]]&lt;&gt;"",(IF(COUNTIF(Customers[customer_id],Financial_Transactions[[#This Row],[customer_id]])&gt;0,"Valid","Invalid")),"")</f>
        <v>Valid</v>
      </c>
      <c r="M7623" s="1" t="str">
        <f>IF(Financial_Transactions[[#This Row],[vendor_id]]&lt;&gt;"",IF(COUNTIF(Vendors[vendor_id],Financial_Transactions[[#This Row],[vendor_id]])&gt;0,"Valid","Invalid"),"")</f>
        <v/>
      </c>
    </row>
    <row r="7624" spans="1:13" x14ac:dyDescent="0.3">
      <c r="A7624" s="1" t="s">
        <v>16733</v>
      </c>
      <c r="B7624" s="2">
        <v>45169</v>
      </c>
      <c r="C7624">
        <v>-46920.480000000003</v>
      </c>
      <c r="D7624" s="1" t="s">
        <v>1478</v>
      </c>
      <c r="E7624" s="1" t="s">
        <v>1225</v>
      </c>
      <c r="F7624" s="1" t="s">
        <v>13</v>
      </c>
      <c r="G7624" s="1" t="s">
        <v>22</v>
      </c>
      <c r="H7624" s="1" t="s">
        <v>1479</v>
      </c>
      <c r="I7624" s="1" t="s">
        <v>1404</v>
      </c>
      <c r="J7624" s="1" t="s">
        <v>16734</v>
      </c>
      <c r="K7624" s="1" t="str">
        <f>IF(COUNTIF(Financial_Transactions[transaction_id],Financial_Transactions[[#This Row],[transaction_id]])&gt;1,"Yes","No")</f>
        <v>No</v>
      </c>
      <c r="L7624" s="1" t="str">
        <f>IF(Financial_Transactions[[#This Row],[customer_id]]&lt;&gt;"",(IF(COUNTIF(Customers[customer_id],Financial_Transactions[[#This Row],[customer_id]])&gt;0,"Valid","Invalid")),"")</f>
        <v/>
      </c>
      <c r="M7624" s="1" t="str">
        <f>IF(Financial_Transactions[[#This Row],[vendor_id]]&lt;&gt;"",IF(COUNTIF(Vendors[vendor_id],Financial_Transactions[[#This Row],[vendor_id]])&gt;0,"Valid","Invalid"),"")</f>
        <v>Valid</v>
      </c>
    </row>
    <row r="7625" spans="1:13" x14ac:dyDescent="0.3">
      <c r="A7625" s="1" t="s">
        <v>16735</v>
      </c>
      <c r="B7625" s="2">
        <v>45284</v>
      </c>
      <c r="C7625">
        <v>141769.10999999999</v>
      </c>
      <c r="D7625" s="1" t="s">
        <v>1484</v>
      </c>
      <c r="E7625" s="1" t="s">
        <v>1488</v>
      </c>
      <c r="F7625" s="1" t="s">
        <v>19</v>
      </c>
      <c r="G7625" s="1" t="s">
        <v>22</v>
      </c>
      <c r="H7625" s="1" t="s">
        <v>480</v>
      </c>
      <c r="I7625" s="1" t="s">
        <v>1479</v>
      </c>
      <c r="J7625" s="1" t="s">
        <v>16736</v>
      </c>
      <c r="K7625" s="1" t="str">
        <f>IF(COUNTIF(Financial_Transactions[transaction_id],Financial_Transactions[[#This Row],[transaction_id]])&gt;1,"Yes","No")</f>
        <v>No</v>
      </c>
      <c r="L7625" s="1" t="str">
        <f>IF(Financial_Transactions[[#This Row],[customer_id]]&lt;&gt;"",(IF(COUNTIF(Customers[customer_id],Financial_Transactions[[#This Row],[customer_id]])&gt;0,"Valid","Invalid")),"")</f>
        <v>Valid</v>
      </c>
      <c r="M7625" s="1" t="str">
        <f>IF(Financial_Transactions[[#This Row],[vendor_id]]&lt;&gt;"",IF(COUNTIF(Vendors[vendor_id],Financial_Transactions[[#This Row],[vendor_id]])&gt;0,"Valid","Invalid"),"")</f>
        <v/>
      </c>
    </row>
    <row r="7626" spans="1:13" x14ac:dyDescent="0.3">
      <c r="A7626" s="1" t="s">
        <v>16737</v>
      </c>
      <c r="B7626" s="2">
        <v>44569</v>
      </c>
      <c r="C7626">
        <v>188821.12</v>
      </c>
      <c r="D7626" s="1" t="s">
        <v>1484</v>
      </c>
      <c r="E7626" s="1" t="s">
        <v>1488</v>
      </c>
      <c r="F7626" s="1" t="s">
        <v>8</v>
      </c>
      <c r="G7626" s="1" t="s">
        <v>14</v>
      </c>
      <c r="H7626" s="1" t="s">
        <v>484</v>
      </c>
      <c r="I7626" s="1" t="s">
        <v>1479</v>
      </c>
      <c r="J7626" s="1" t="s">
        <v>16738</v>
      </c>
      <c r="K7626" s="1" t="str">
        <f>IF(COUNTIF(Financial_Transactions[transaction_id],Financial_Transactions[[#This Row],[transaction_id]])&gt;1,"Yes","No")</f>
        <v>No</v>
      </c>
      <c r="L7626" s="1" t="str">
        <f>IF(Financial_Transactions[[#This Row],[customer_id]]&lt;&gt;"",(IF(COUNTIF(Customers[customer_id],Financial_Transactions[[#This Row],[customer_id]])&gt;0,"Valid","Invalid")),"")</f>
        <v>Valid</v>
      </c>
      <c r="M7626" s="1" t="str">
        <f>IF(Financial_Transactions[[#This Row],[vendor_id]]&lt;&gt;"",IF(COUNTIF(Vendors[vendor_id],Financial_Transactions[[#This Row],[vendor_id]])&gt;0,"Valid","Invalid"),"")</f>
        <v/>
      </c>
    </row>
    <row r="7627" spans="1:13" x14ac:dyDescent="0.3">
      <c r="A7627" s="1" t="s">
        <v>16739</v>
      </c>
      <c r="B7627" s="2">
        <v>44858</v>
      </c>
      <c r="C7627">
        <v>59993.46</v>
      </c>
      <c r="D7627" s="1" t="s">
        <v>1484</v>
      </c>
      <c r="E7627" s="1" t="s">
        <v>1485</v>
      </c>
      <c r="F7627" s="1" t="s">
        <v>8</v>
      </c>
      <c r="G7627" s="1" t="s">
        <v>25</v>
      </c>
      <c r="H7627" s="1" t="s">
        <v>452</v>
      </c>
      <c r="I7627" s="1" t="s">
        <v>1479</v>
      </c>
      <c r="J7627" s="1" t="s">
        <v>16740</v>
      </c>
      <c r="K7627" s="1" t="str">
        <f>IF(COUNTIF(Financial_Transactions[transaction_id],Financial_Transactions[[#This Row],[transaction_id]])&gt;1,"Yes","No")</f>
        <v>No</v>
      </c>
      <c r="L7627" s="1" t="str">
        <f>IF(Financial_Transactions[[#This Row],[customer_id]]&lt;&gt;"",(IF(COUNTIF(Customers[customer_id],Financial_Transactions[[#This Row],[customer_id]])&gt;0,"Valid","Invalid")),"")</f>
        <v>Valid</v>
      </c>
      <c r="M7627" s="1" t="str">
        <f>IF(Financial_Transactions[[#This Row],[vendor_id]]&lt;&gt;"",IF(COUNTIF(Vendors[vendor_id],Financial_Transactions[[#This Row],[vendor_id]])&gt;0,"Valid","Invalid"),"")</f>
        <v/>
      </c>
    </row>
    <row r="7628" spans="1:13" x14ac:dyDescent="0.3">
      <c r="A7628" s="1" t="s">
        <v>16741</v>
      </c>
      <c r="B7628" s="2">
        <v>44904</v>
      </c>
      <c r="C7628">
        <v>-26283.8</v>
      </c>
      <c r="D7628" s="1" t="s">
        <v>1478</v>
      </c>
      <c r="E7628" s="1" t="s">
        <v>1225</v>
      </c>
      <c r="F7628" s="1" t="s">
        <v>13</v>
      </c>
      <c r="G7628" s="1" t="s">
        <v>25</v>
      </c>
      <c r="H7628" s="1" t="s">
        <v>1479</v>
      </c>
      <c r="I7628" s="1" t="s">
        <v>1418</v>
      </c>
      <c r="J7628" s="1" t="s">
        <v>16742</v>
      </c>
      <c r="K7628" s="1" t="str">
        <f>IF(COUNTIF(Financial_Transactions[transaction_id],Financial_Transactions[[#This Row],[transaction_id]])&gt;1,"Yes","No")</f>
        <v>No</v>
      </c>
      <c r="L7628" s="1" t="str">
        <f>IF(Financial_Transactions[[#This Row],[customer_id]]&lt;&gt;"",(IF(COUNTIF(Customers[customer_id],Financial_Transactions[[#This Row],[customer_id]])&gt;0,"Valid","Invalid")),"")</f>
        <v/>
      </c>
      <c r="M7628" s="1" t="str">
        <f>IF(Financial_Transactions[[#This Row],[vendor_id]]&lt;&gt;"",IF(COUNTIF(Vendors[vendor_id],Financial_Transactions[[#This Row],[vendor_id]])&gt;0,"Valid","Invalid"),"")</f>
        <v>Valid</v>
      </c>
    </row>
    <row r="7629" spans="1:13" x14ac:dyDescent="0.3">
      <c r="A7629" s="1" t="s">
        <v>16743</v>
      </c>
      <c r="B7629" s="2">
        <v>45183</v>
      </c>
      <c r="C7629">
        <v>-46836.98</v>
      </c>
      <c r="D7629" s="1" t="s">
        <v>1478</v>
      </c>
      <c r="E7629" s="1" t="s">
        <v>1535</v>
      </c>
      <c r="F7629" s="1" t="s">
        <v>13</v>
      </c>
      <c r="G7629" s="1" t="s">
        <v>9</v>
      </c>
      <c r="H7629" s="1" t="s">
        <v>1479</v>
      </c>
      <c r="I7629" s="1" t="s">
        <v>1428</v>
      </c>
      <c r="J7629" s="1" t="s">
        <v>16744</v>
      </c>
      <c r="K7629" s="1" t="str">
        <f>IF(COUNTIF(Financial_Transactions[transaction_id],Financial_Transactions[[#This Row],[transaction_id]])&gt;1,"Yes","No")</f>
        <v>No</v>
      </c>
      <c r="L7629" s="1" t="str">
        <f>IF(Financial_Transactions[[#This Row],[customer_id]]&lt;&gt;"",(IF(COUNTIF(Customers[customer_id],Financial_Transactions[[#This Row],[customer_id]])&gt;0,"Valid","Invalid")),"")</f>
        <v/>
      </c>
      <c r="M7629" s="1" t="str">
        <f>IF(Financial_Transactions[[#This Row],[vendor_id]]&lt;&gt;"",IF(COUNTIF(Vendors[vendor_id],Financial_Transactions[[#This Row],[vendor_id]])&gt;0,"Valid","Invalid"),"")</f>
        <v>Valid</v>
      </c>
    </row>
    <row r="7630" spans="1:13" x14ac:dyDescent="0.3">
      <c r="A7630" s="1" t="s">
        <v>16745</v>
      </c>
      <c r="B7630" s="2">
        <v>45013</v>
      </c>
      <c r="C7630">
        <v>-22495.61</v>
      </c>
      <c r="D7630" s="1" t="s">
        <v>1478</v>
      </c>
      <c r="E7630" s="1" t="s">
        <v>1497</v>
      </c>
      <c r="F7630" s="1" t="s">
        <v>19</v>
      </c>
      <c r="G7630" s="1" t="s">
        <v>9</v>
      </c>
      <c r="H7630" s="1" t="s">
        <v>1479</v>
      </c>
      <c r="I7630" s="1" t="s">
        <v>1382</v>
      </c>
      <c r="J7630" s="1" t="s">
        <v>16746</v>
      </c>
      <c r="K7630" s="1" t="str">
        <f>IF(COUNTIF(Financial_Transactions[transaction_id],Financial_Transactions[[#This Row],[transaction_id]])&gt;1,"Yes","No")</f>
        <v>No</v>
      </c>
      <c r="L7630" s="1" t="str">
        <f>IF(Financial_Transactions[[#This Row],[customer_id]]&lt;&gt;"",(IF(COUNTIF(Customers[customer_id],Financial_Transactions[[#This Row],[customer_id]])&gt;0,"Valid","Invalid")),"")</f>
        <v/>
      </c>
      <c r="M7630" s="1" t="str">
        <f>IF(Financial_Transactions[[#This Row],[vendor_id]]&lt;&gt;"",IF(COUNTIF(Vendors[vendor_id],Financial_Transactions[[#This Row],[vendor_id]])&gt;0,"Valid","Invalid"),"")</f>
        <v>Valid</v>
      </c>
    </row>
    <row r="7631" spans="1:13" x14ac:dyDescent="0.3">
      <c r="A7631" s="1" t="s">
        <v>16747</v>
      </c>
      <c r="B7631" s="2">
        <v>45290</v>
      </c>
      <c r="C7631">
        <v>-7042.89</v>
      </c>
      <c r="D7631" s="1" t="s">
        <v>1478</v>
      </c>
      <c r="E7631" s="1" t="s">
        <v>1510</v>
      </c>
      <c r="F7631" s="1" t="s">
        <v>19</v>
      </c>
      <c r="G7631" s="1" t="s">
        <v>14</v>
      </c>
      <c r="H7631" s="1" t="s">
        <v>1479</v>
      </c>
      <c r="I7631" s="1" t="s">
        <v>1402</v>
      </c>
      <c r="J7631" s="1" t="s">
        <v>16748</v>
      </c>
      <c r="K7631" s="1" t="str">
        <f>IF(COUNTIF(Financial_Transactions[transaction_id],Financial_Transactions[[#This Row],[transaction_id]])&gt;1,"Yes","No")</f>
        <v>No</v>
      </c>
      <c r="L7631" s="1" t="str">
        <f>IF(Financial_Transactions[[#This Row],[customer_id]]&lt;&gt;"",(IF(COUNTIF(Customers[customer_id],Financial_Transactions[[#This Row],[customer_id]])&gt;0,"Valid","Invalid")),"")</f>
        <v/>
      </c>
      <c r="M7631" s="1" t="str">
        <f>IF(Financial_Transactions[[#This Row],[vendor_id]]&lt;&gt;"",IF(COUNTIF(Vendors[vendor_id],Financial_Transactions[[#This Row],[vendor_id]])&gt;0,"Valid","Invalid"),"")</f>
        <v>Valid</v>
      </c>
    </row>
    <row r="7632" spans="1:13" x14ac:dyDescent="0.3">
      <c r="A7632" s="1" t="s">
        <v>16749</v>
      </c>
      <c r="B7632" s="2">
        <v>45193</v>
      </c>
      <c r="C7632">
        <v>-45711.53</v>
      </c>
      <c r="D7632" s="1" t="s">
        <v>1478</v>
      </c>
      <c r="E7632" s="1" t="s">
        <v>1510</v>
      </c>
      <c r="F7632" s="1" t="s">
        <v>8</v>
      </c>
      <c r="G7632" s="1" t="s">
        <v>14</v>
      </c>
      <c r="H7632" s="1" t="s">
        <v>1479</v>
      </c>
      <c r="I7632" s="1" t="s">
        <v>1458</v>
      </c>
      <c r="J7632" s="1" t="s">
        <v>16750</v>
      </c>
      <c r="K7632" s="1" t="str">
        <f>IF(COUNTIF(Financial_Transactions[transaction_id],Financial_Transactions[[#This Row],[transaction_id]])&gt;1,"Yes","No")</f>
        <v>No</v>
      </c>
      <c r="L7632" s="1" t="str">
        <f>IF(Financial_Transactions[[#This Row],[customer_id]]&lt;&gt;"",(IF(COUNTIF(Customers[customer_id],Financial_Transactions[[#This Row],[customer_id]])&gt;0,"Valid","Invalid")),"")</f>
        <v/>
      </c>
      <c r="M7632" s="1" t="str">
        <f>IF(Financial_Transactions[[#This Row],[vendor_id]]&lt;&gt;"",IF(COUNTIF(Vendors[vendor_id],Financial_Transactions[[#This Row],[vendor_id]])&gt;0,"Valid","Invalid"),"")</f>
        <v>Valid</v>
      </c>
    </row>
    <row r="7633" spans="1:13" x14ac:dyDescent="0.3">
      <c r="A7633" s="1" t="s">
        <v>16751</v>
      </c>
      <c r="B7633" s="2">
        <v>44635</v>
      </c>
      <c r="C7633">
        <v>89102.49</v>
      </c>
      <c r="D7633" s="1" t="s">
        <v>1484</v>
      </c>
      <c r="E7633" s="1" t="s">
        <v>1500</v>
      </c>
      <c r="F7633" s="1" t="s">
        <v>19</v>
      </c>
      <c r="G7633" s="1" t="s">
        <v>14</v>
      </c>
      <c r="H7633" s="1" t="s">
        <v>332</v>
      </c>
      <c r="I7633" s="1" t="s">
        <v>1479</v>
      </c>
      <c r="J7633" s="1" t="s">
        <v>16752</v>
      </c>
      <c r="K7633" s="1" t="str">
        <f>IF(COUNTIF(Financial_Transactions[transaction_id],Financial_Transactions[[#This Row],[transaction_id]])&gt;1,"Yes","No")</f>
        <v>No</v>
      </c>
      <c r="L7633" s="1" t="str">
        <f>IF(Financial_Transactions[[#This Row],[customer_id]]&lt;&gt;"",(IF(COUNTIF(Customers[customer_id],Financial_Transactions[[#This Row],[customer_id]])&gt;0,"Valid","Invalid")),"")</f>
        <v>Valid</v>
      </c>
      <c r="M7633" s="1" t="str">
        <f>IF(Financial_Transactions[[#This Row],[vendor_id]]&lt;&gt;"",IF(COUNTIF(Vendors[vendor_id],Financial_Transactions[[#This Row],[vendor_id]])&gt;0,"Valid","Invalid"),"")</f>
        <v/>
      </c>
    </row>
    <row r="7634" spans="1:13" x14ac:dyDescent="0.3">
      <c r="A7634" s="1" t="s">
        <v>16753</v>
      </c>
      <c r="B7634" s="2">
        <v>45167</v>
      </c>
      <c r="C7634">
        <v>-61156.12</v>
      </c>
      <c r="D7634" s="1" t="s">
        <v>1478</v>
      </c>
      <c r="E7634" s="1" t="s">
        <v>1250</v>
      </c>
      <c r="F7634" s="1" t="s">
        <v>19</v>
      </c>
      <c r="G7634" s="1" t="s">
        <v>25</v>
      </c>
      <c r="H7634" s="1" t="s">
        <v>1479</v>
      </c>
      <c r="I7634" s="1" t="s">
        <v>1289</v>
      </c>
      <c r="J7634" s="1" t="s">
        <v>16754</v>
      </c>
      <c r="K7634" s="1" t="str">
        <f>IF(COUNTIF(Financial_Transactions[transaction_id],Financial_Transactions[[#This Row],[transaction_id]])&gt;1,"Yes","No")</f>
        <v>No</v>
      </c>
      <c r="L7634" s="1" t="str">
        <f>IF(Financial_Transactions[[#This Row],[customer_id]]&lt;&gt;"",(IF(COUNTIF(Customers[customer_id],Financial_Transactions[[#This Row],[customer_id]])&gt;0,"Valid","Invalid")),"")</f>
        <v/>
      </c>
      <c r="M7634" s="1" t="str">
        <f>IF(Financial_Transactions[[#This Row],[vendor_id]]&lt;&gt;"",IF(COUNTIF(Vendors[vendor_id],Financial_Transactions[[#This Row],[vendor_id]])&gt;0,"Valid","Invalid"),"")</f>
        <v>Valid</v>
      </c>
    </row>
    <row r="7635" spans="1:13" x14ac:dyDescent="0.3">
      <c r="A7635" s="1" t="s">
        <v>16755</v>
      </c>
      <c r="B7635" s="2">
        <v>44971</v>
      </c>
      <c r="C7635">
        <v>16342.46</v>
      </c>
      <c r="D7635" s="1" t="s">
        <v>1588</v>
      </c>
      <c r="E7635" s="1" t="s">
        <v>1588</v>
      </c>
      <c r="F7635" s="1" t="s">
        <v>19</v>
      </c>
      <c r="G7635" s="1" t="s">
        <v>9</v>
      </c>
      <c r="H7635" s="1" t="s">
        <v>1479</v>
      </c>
      <c r="I7635" s="1" t="s">
        <v>1479</v>
      </c>
      <c r="J7635" s="1" t="s">
        <v>16756</v>
      </c>
      <c r="K7635" s="1" t="str">
        <f>IF(COUNTIF(Financial_Transactions[transaction_id],Financial_Transactions[[#This Row],[transaction_id]])&gt;1,"Yes","No")</f>
        <v>No</v>
      </c>
      <c r="L7635" s="1" t="str">
        <f>IF(Financial_Transactions[[#This Row],[customer_id]]&lt;&gt;"",(IF(COUNTIF(Customers[customer_id],Financial_Transactions[[#This Row],[customer_id]])&gt;0,"Valid","Invalid")),"")</f>
        <v/>
      </c>
      <c r="M7635" s="1" t="str">
        <f>IF(Financial_Transactions[[#This Row],[vendor_id]]&lt;&gt;"",IF(COUNTIF(Vendors[vendor_id],Financial_Transactions[[#This Row],[vendor_id]])&gt;0,"Valid","Invalid"),"")</f>
        <v/>
      </c>
    </row>
    <row r="7636" spans="1:13" x14ac:dyDescent="0.3">
      <c r="A7636" s="1" t="s">
        <v>16757</v>
      </c>
      <c r="B7636" s="2">
        <v>45085</v>
      </c>
      <c r="C7636">
        <v>121302.11</v>
      </c>
      <c r="D7636" s="1" t="s">
        <v>1484</v>
      </c>
      <c r="E7636" s="1" t="s">
        <v>1500</v>
      </c>
      <c r="F7636" s="1" t="s">
        <v>19</v>
      </c>
      <c r="G7636" s="1" t="s">
        <v>9</v>
      </c>
      <c r="H7636" s="1" t="s">
        <v>86</v>
      </c>
      <c r="I7636" s="1" t="s">
        <v>1479</v>
      </c>
      <c r="J7636" s="1" t="s">
        <v>16758</v>
      </c>
      <c r="K7636" s="1" t="str">
        <f>IF(COUNTIF(Financial_Transactions[transaction_id],Financial_Transactions[[#This Row],[transaction_id]])&gt;1,"Yes","No")</f>
        <v>No</v>
      </c>
      <c r="L7636" s="1" t="str">
        <f>IF(Financial_Transactions[[#This Row],[customer_id]]&lt;&gt;"",(IF(COUNTIF(Customers[customer_id],Financial_Transactions[[#This Row],[customer_id]])&gt;0,"Valid","Invalid")),"")</f>
        <v>Valid</v>
      </c>
      <c r="M7636" s="1" t="str">
        <f>IF(Financial_Transactions[[#This Row],[vendor_id]]&lt;&gt;"",IF(COUNTIF(Vendors[vendor_id],Financial_Transactions[[#This Row],[vendor_id]])&gt;0,"Valid","Invalid"),"")</f>
        <v/>
      </c>
    </row>
    <row r="7637" spans="1:13" x14ac:dyDescent="0.3">
      <c r="A7637" s="1" t="s">
        <v>16759</v>
      </c>
      <c r="B7637" s="2">
        <v>45190</v>
      </c>
      <c r="C7637">
        <v>25089.33</v>
      </c>
      <c r="D7637" s="1" t="s">
        <v>1505</v>
      </c>
      <c r="E7637" s="1" t="s">
        <v>1505</v>
      </c>
      <c r="F7637" s="1" t="s">
        <v>13</v>
      </c>
      <c r="G7637" s="1" t="s">
        <v>14</v>
      </c>
      <c r="H7637" s="1" t="s">
        <v>1479</v>
      </c>
      <c r="I7637" s="1" t="s">
        <v>1479</v>
      </c>
      <c r="J7637" s="1" t="s">
        <v>16760</v>
      </c>
      <c r="K7637" s="1" t="str">
        <f>IF(COUNTIF(Financial_Transactions[transaction_id],Financial_Transactions[[#This Row],[transaction_id]])&gt;1,"Yes","No")</f>
        <v>No</v>
      </c>
      <c r="L7637" s="1" t="str">
        <f>IF(Financial_Transactions[[#This Row],[customer_id]]&lt;&gt;"",(IF(COUNTIF(Customers[customer_id],Financial_Transactions[[#This Row],[customer_id]])&gt;0,"Valid","Invalid")),"")</f>
        <v/>
      </c>
      <c r="M7637" s="1" t="str">
        <f>IF(Financial_Transactions[[#This Row],[vendor_id]]&lt;&gt;"",IF(COUNTIF(Vendors[vendor_id],Financial_Transactions[[#This Row],[vendor_id]])&gt;0,"Valid","Invalid"),"")</f>
        <v/>
      </c>
    </row>
    <row r="7638" spans="1:13" x14ac:dyDescent="0.3">
      <c r="A7638" s="1" t="s">
        <v>16761</v>
      </c>
      <c r="B7638" s="2">
        <v>44857</v>
      </c>
      <c r="C7638">
        <v>131290.29</v>
      </c>
      <c r="D7638" s="1" t="s">
        <v>1484</v>
      </c>
      <c r="E7638" s="1" t="s">
        <v>1500</v>
      </c>
      <c r="F7638" s="1" t="s">
        <v>19</v>
      </c>
      <c r="G7638" s="1" t="s">
        <v>22</v>
      </c>
      <c r="H7638" s="1" t="s">
        <v>670</v>
      </c>
      <c r="I7638" s="1" t="s">
        <v>1479</v>
      </c>
      <c r="J7638" s="1" t="s">
        <v>16762</v>
      </c>
      <c r="K7638" s="1" t="str">
        <f>IF(COUNTIF(Financial_Transactions[transaction_id],Financial_Transactions[[#This Row],[transaction_id]])&gt;1,"Yes","No")</f>
        <v>No</v>
      </c>
      <c r="L7638" s="1" t="str">
        <f>IF(Financial_Transactions[[#This Row],[customer_id]]&lt;&gt;"",(IF(COUNTIF(Customers[customer_id],Financial_Transactions[[#This Row],[customer_id]])&gt;0,"Valid","Invalid")),"")</f>
        <v>Valid</v>
      </c>
      <c r="M7638" s="1" t="str">
        <f>IF(Financial_Transactions[[#This Row],[vendor_id]]&lt;&gt;"",IF(COUNTIF(Vendors[vendor_id],Financial_Transactions[[#This Row],[vendor_id]])&gt;0,"Valid","Invalid"),"")</f>
        <v/>
      </c>
    </row>
    <row r="7639" spans="1:13" x14ac:dyDescent="0.3">
      <c r="A7639" s="1" t="s">
        <v>16763</v>
      </c>
      <c r="B7639" s="2">
        <v>44825</v>
      </c>
      <c r="C7639">
        <v>180318.03</v>
      </c>
      <c r="D7639" s="1" t="s">
        <v>1484</v>
      </c>
      <c r="E7639" s="1" t="s">
        <v>1488</v>
      </c>
      <c r="F7639" s="1" t="s">
        <v>19</v>
      </c>
      <c r="G7639" s="1" t="s">
        <v>14</v>
      </c>
      <c r="H7639" s="1" t="s">
        <v>634</v>
      </c>
      <c r="I7639" s="1" t="s">
        <v>1479</v>
      </c>
      <c r="J7639" s="1" t="s">
        <v>16764</v>
      </c>
      <c r="K7639" s="1" t="str">
        <f>IF(COUNTIF(Financial_Transactions[transaction_id],Financial_Transactions[[#This Row],[transaction_id]])&gt;1,"Yes","No")</f>
        <v>No</v>
      </c>
      <c r="L7639" s="1" t="str">
        <f>IF(Financial_Transactions[[#This Row],[customer_id]]&lt;&gt;"",(IF(COUNTIF(Customers[customer_id],Financial_Transactions[[#This Row],[customer_id]])&gt;0,"Valid","Invalid")),"")</f>
        <v>Valid</v>
      </c>
      <c r="M7639" s="1" t="str">
        <f>IF(Financial_Transactions[[#This Row],[vendor_id]]&lt;&gt;"",IF(COUNTIF(Vendors[vendor_id],Financial_Transactions[[#This Row],[vendor_id]])&gt;0,"Valid","Invalid"),"")</f>
        <v/>
      </c>
    </row>
    <row r="7640" spans="1:13" x14ac:dyDescent="0.3">
      <c r="A7640" s="1" t="s">
        <v>16765</v>
      </c>
      <c r="B7640" s="2">
        <v>44929</v>
      </c>
      <c r="C7640">
        <v>24528.55</v>
      </c>
      <c r="D7640" s="1" t="s">
        <v>1505</v>
      </c>
      <c r="E7640" s="1" t="s">
        <v>1505</v>
      </c>
      <c r="F7640" s="1" t="s">
        <v>8</v>
      </c>
      <c r="G7640" s="1" t="s">
        <v>25</v>
      </c>
      <c r="H7640" s="1" t="s">
        <v>1479</v>
      </c>
      <c r="I7640" s="1" t="s">
        <v>1479</v>
      </c>
      <c r="J7640" s="1" t="s">
        <v>16766</v>
      </c>
      <c r="K7640" s="1" t="str">
        <f>IF(COUNTIF(Financial_Transactions[transaction_id],Financial_Transactions[[#This Row],[transaction_id]])&gt;1,"Yes","No")</f>
        <v>No</v>
      </c>
      <c r="L7640" s="1" t="str">
        <f>IF(Financial_Transactions[[#This Row],[customer_id]]&lt;&gt;"",(IF(COUNTIF(Customers[customer_id],Financial_Transactions[[#This Row],[customer_id]])&gt;0,"Valid","Invalid")),"")</f>
        <v/>
      </c>
      <c r="M7640" s="1" t="str">
        <f>IF(Financial_Transactions[[#This Row],[vendor_id]]&lt;&gt;"",IF(COUNTIF(Vendors[vendor_id],Financial_Transactions[[#This Row],[vendor_id]])&gt;0,"Valid","Invalid"),"")</f>
        <v/>
      </c>
    </row>
    <row r="7641" spans="1:13" x14ac:dyDescent="0.3">
      <c r="A7641" s="1" t="s">
        <v>16767</v>
      </c>
      <c r="B7641" s="2">
        <v>44645</v>
      </c>
      <c r="C7641">
        <v>-53374.26</v>
      </c>
      <c r="D7641" s="1" t="s">
        <v>1478</v>
      </c>
      <c r="E7641" s="1" t="s">
        <v>1250</v>
      </c>
      <c r="F7641" s="1" t="s">
        <v>19</v>
      </c>
      <c r="G7641" s="1" t="s">
        <v>22</v>
      </c>
      <c r="H7641" s="1" t="s">
        <v>1479</v>
      </c>
      <c r="I7641" s="1" t="s">
        <v>1287</v>
      </c>
      <c r="J7641" s="1" t="s">
        <v>16768</v>
      </c>
      <c r="K7641" s="1" t="str">
        <f>IF(COUNTIF(Financial_Transactions[transaction_id],Financial_Transactions[[#This Row],[transaction_id]])&gt;1,"Yes","No")</f>
        <v>No</v>
      </c>
      <c r="L7641" s="1" t="str">
        <f>IF(Financial_Transactions[[#This Row],[customer_id]]&lt;&gt;"",(IF(COUNTIF(Customers[customer_id],Financial_Transactions[[#This Row],[customer_id]])&gt;0,"Valid","Invalid")),"")</f>
        <v/>
      </c>
      <c r="M7641" s="1" t="str">
        <f>IF(Financial_Transactions[[#This Row],[vendor_id]]&lt;&gt;"",IF(COUNTIF(Vendors[vendor_id],Financial_Transactions[[#This Row],[vendor_id]])&gt;0,"Valid","Invalid"),"")</f>
        <v>Valid</v>
      </c>
    </row>
    <row r="7642" spans="1:13" x14ac:dyDescent="0.3">
      <c r="A7642" s="1" t="s">
        <v>16769</v>
      </c>
      <c r="B7642" s="2">
        <v>44689</v>
      </c>
      <c r="C7642">
        <v>-29139.07</v>
      </c>
      <c r="D7642" s="1" t="s">
        <v>1478</v>
      </c>
      <c r="E7642" s="1" t="s">
        <v>1235</v>
      </c>
      <c r="F7642" s="1" t="s">
        <v>8</v>
      </c>
      <c r="G7642" s="1" t="s">
        <v>22</v>
      </c>
      <c r="H7642" s="1" t="s">
        <v>1479</v>
      </c>
      <c r="I7642" s="1" t="s">
        <v>1388</v>
      </c>
      <c r="J7642" s="1" t="s">
        <v>16770</v>
      </c>
      <c r="K7642" s="1" t="str">
        <f>IF(COUNTIF(Financial_Transactions[transaction_id],Financial_Transactions[[#This Row],[transaction_id]])&gt;1,"Yes","No")</f>
        <v>No</v>
      </c>
      <c r="L7642" s="1" t="str">
        <f>IF(Financial_Transactions[[#This Row],[customer_id]]&lt;&gt;"",(IF(COUNTIF(Customers[customer_id],Financial_Transactions[[#This Row],[customer_id]])&gt;0,"Valid","Invalid")),"")</f>
        <v/>
      </c>
      <c r="M7642" s="1" t="str">
        <f>IF(Financial_Transactions[[#This Row],[vendor_id]]&lt;&gt;"",IF(COUNTIF(Vendors[vendor_id],Financial_Transactions[[#This Row],[vendor_id]])&gt;0,"Valid","Invalid"),"")</f>
        <v>Valid</v>
      </c>
    </row>
    <row r="7643" spans="1:13" x14ac:dyDescent="0.3">
      <c r="A7643" s="1" t="s">
        <v>16771</v>
      </c>
      <c r="B7643" s="2">
        <v>44973</v>
      </c>
      <c r="C7643">
        <v>219302.95</v>
      </c>
      <c r="D7643" s="1" t="s">
        <v>1484</v>
      </c>
      <c r="E7643" s="1" t="s">
        <v>1500</v>
      </c>
      <c r="F7643" s="1" t="s">
        <v>13</v>
      </c>
      <c r="G7643" s="1" t="s">
        <v>14</v>
      </c>
      <c r="H7643" s="1" t="s">
        <v>460</v>
      </c>
      <c r="I7643" s="1" t="s">
        <v>1479</v>
      </c>
      <c r="J7643" s="1" t="s">
        <v>16772</v>
      </c>
      <c r="K7643" s="1" t="str">
        <f>IF(COUNTIF(Financial_Transactions[transaction_id],Financial_Transactions[[#This Row],[transaction_id]])&gt;1,"Yes","No")</f>
        <v>No</v>
      </c>
      <c r="L7643" s="1" t="str">
        <f>IF(Financial_Transactions[[#This Row],[customer_id]]&lt;&gt;"",(IF(COUNTIF(Customers[customer_id],Financial_Transactions[[#This Row],[customer_id]])&gt;0,"Valid","Invalid")),"")</f>
        <v>Valid</v>
      </c>
      <c r="M7643" s="1" t="str">
        <f>IF(Financial_Transactions[[#This Row],[vendor_id]]&lt;&gt;"",IF(COUNTIF(Vendors[vendor_id],Financial_Transactions[[#This Row],[vendor_id]])&gt;0,"Valid","Invalid"),"")</f>
        <v/>
      </c>
    </row>
    <row r="7644" spans="1:13" x14ac:dyDescent="0.3">
      <c r="A7644" s="1" t="s">
        <v>16773</v>
      </c>
      <c r="B7644" s="2">
        <v>44993</v>
      </c>
      <c r="C7644">
        <v>172676.67</v>
      </c>
      <c r="D7644" s="1" t="s">
        <v>1484</v>
      </c>
      <c r="E7644" s="1" t="s">
        <v>1500</v>
      </c>
      <c r="F7644" s="1" t="s">
        <v>19</v>
      </c>
      <c r="G7644" s="1" t="s">
        <v>22</v>
      </c>
      <c r="H7644" s="1" t="s">
        <v>198</v>
      </c>
      <c r="I7644" s="1" t="s">
        <v>1479</v>
      </c>
      <c r="J7644" s="1" t="s">
        <v>16774</v>
      </c>
      <c r="K7644" s="1" t="str">
        <f>IF(COUNTIF(Financial_Transactions[transaction_id],Financial_Transactions[[#This Row],[transaction_id]])&gt;1,"Yes","No")</f>
        <v>No</v>
      </c>
      <c r="L7644" s="1" t="str">
        <f>IF(Financial_Transactions[[#This Row],[customer_id]]&lt;&gt;"",(IF(COUNTIF(Customers[customer_id],Financial_Transactions[[#This Row],[customer_id]])&gt;0,"Valid","Invalid")),"")</f>
        <v>Valid</v>
      </c>
      <c r="M7644" s="1" t="str">
        <f>IF(Financial_Transactions[[#This Row],[vendor_id]]&lt;&gt;"",IF(COUNTIF(Vendors[vendor_id],Financial_Transactions[[#This Row],[vendor_id]])&gt;0,"Valid","Invalid"),"")</f>
        <v/>
      </c>
    </row>
    <row r="7645" spans="1:13" x14ac:dyDescent="0.3">
      <c r="A7645" s="1" t="s">
        <v>16775</v>
      </c>
      <c r="B7645" s="2">
        <v>44710</v>
      </c>
      <c r="C7645">
        <v>-22501.71</v>
      </c>
      <c r="D7645" s="1" t="s">
        <v>1478</v>
      </c>
      <c r="E7645" s="1" t="s">
        <v>1497</v>
      </c>
      <c r="F7645" s="1" t="s">
        <v>13</v>
      </c>
      <c r="G7645" s="1" t="s">
        <v>14</v>
      </c>
      <c r="H7645" s="1" t="s">
        <v>1479</v>
      </c>
      <c r="I7645" s="1" t="s">
        <v>1402</v>
      </c>
      <c r="J7645" s="1" t="s">
        <v>16776</v>
      </c>
      <c r="K7645" s="1" t="str">
        <f>IF(COUNTIF(Financial_Transactions[transaction_id],Financial_Transactions[[#This Row],[transaction_id]])&gt;1,"Yes","No")</f>
        <v>No</v>
      </c>
      <c r="L7645" s="1" t="str">
        <f>IF(Financial_Transactions[[#This Row],[customer_id]]&lt;&gt;"",(IF(COUNTIF(Customers[customer_id],Financial_Transactions[[#This Row],[customer_id]])&gt;0,"Valid","Invalid")),"")</f>
        <v/>
      </c>
      <c r="M7645" s="1" t="str">
        <f>IF(Financial_Transactions[[#This Row],[vendor_id]]&lt;&gt;"",IF(COUNTIF(Vendors[vendor_id],Financial_Transactions[[#This Row],[vendor_id]])&gt;0,"Valid","Invalid"),"")</f>
        <v>Valid</v>
      </c>
    </row>
    <row r="7646" spans="1:13" x14ac:dyDescent="0.3">
      <c r="A7646" s="1" t="s">
        <v>16777</v>
      </c>
      <c r="B7646" s="2">
        <v>44859</v>
      </c>
      <c r="C7646">
        <v>138969.99</v>
      </c>
      <c r="D7646" s="1" t="s">
        <v>1484</v>
      </c>
      <c r="E7646" s="1" t="s">
        <v>1488</v>
      </c>
      <c r="F7646" s="1" t="s">
        <v>13</v>
      </c>
      <c r="G7646" s="1" t="s">
        <v>22</v>
      </c>
      <c r="H7646" s="1" t="s">
        <v>416</v>
      </c>
      <c r="I7646" s="1" t="s">
        <v>1479</v>
      </c>
      <c r="J7646" s="1" t="s">
        <v>16778</v>
      </c>
      <c r="K7646" s="1" t="str">
        <f>IF(COUNTIF(Financial_Transactions[transaction_id],Financial_Transactions[[#This Row],[transaction_id]])&gt;1,"Yes","No")</f>
        <v>No</v>
      </c>
      <c r="L7646" s="1" t="str">
        <f>IF(Financial_Transactions[[#This Row],[customer_id]]&lt;&gt;"",(IF(COUNTIF(Customers[customer_id],Financial_Transactions[[#This Row],[customer_id]])&gt;0,"Valid","Invalid")),"")</f>
        <v>Valid</v>
      </c>
      <c r="M7646" s="1" t="str">
        <f>IF(Financial_Transactions[[#This Row],[vendor_id]]&lt;&gt;"",IF(COUNTIF(Vendors[vendor_id],Financial_Transactions[[#This Row],[vendor_id]])&gt;0,"Valid","Invalid"),"")</f>
        <v/>
      </c>
    </row>
    <row r="7647" spans="1:13" x14ac:dyDescent="0.3">
      <c r="A7647" s="1" t="s">
        <v>16779</v>
      </c>
      <c r="B7647" s="2">
        <v>45111</v>
      </c>
      <c r="C7647">
        <v>94998.59</v>
      </c>
      <c r="D7647" s="1" t="s">
        <v>1484</v>
      </c>
      <c r="E7647" s="1" t="s">
        <v>1485</v>
      </c>
      <c r="F7647" s="1" t="s">
        <v>13</v>
      </c>
      <c r="G7647" s="1" t="s">
        <v>9</v>
      </c>
      <c r="H7647" s="1" t="s">
        <v>390</v>
      </c>
      <c r="I7647" s="1" t="s">
        <v>1479</v>
      </c>
      <c r="J7647" s="1" t="s">
        <v>16780</v>
      </c>
      <c r="K7647" s="1" t="str">
        <f>IF(COUNTIF(Financial_Transactions[transaction_id],Financial_Transactions[[#This Row],[transaction_id]])&gt;1,"Yes","No")</f>
        <v>No</v>
      </c>
      <c r="L7647" s="1" t="str">
        <f>IF(Financial_Transactions[[#This Row],[customer_id]]&lt;&gt;"",(IF(COUNTIF(Customers[customer_id],Financial_Transactions[[#This Row],[customer_id]])&gt;0,"Valid","Invalid")),"")</f>
        <v>Valid</v>
      </c>
      <c r="M7647" s="1" t="str">
        <f>IF(Financial_Transactions[[#This Row],[vendor_id]]&lt;&gt;"",IF(COUNTIF(Vendors[vendor_id],Financial_Transactions[[#This Row],[vendor_id]])&gt;0,"Valid","Invalid"),"")</f>
        <v/>
      </c>
    </row>
    <row r="7648" spans="1:13" x14ac:dyDescent="0.3">
      <c r="A7648" s="1" t="s">
        <v>16781</v>
      </c>
      <c r="B7648" s="2">
        <v>44911</v>
      </c>
      <c r="C7648">
        <v>184695.85</v>
      </c>
      <c r="D7648" s="1" t="s">
        <v>1484</v>
      </c>
      <c r="E7648" s="1" t="s">
        <v>1488</v>
      </c>
      <c r="F7648" s="1" t="s">
        <v>19</v>
      </c>
      <c r="G7648" s="1" t="s">
        <v>14</v>
      </c>
      <c r="H7648" s="1" t="s">
        <v>198</v>
      </c>
      <c r="I7648" s="1" t="s">
        <v>1479</v>
      </c>
      <c r="J7648" s="1" t="s">
        <v>16782</v>
      </c>
      <c r="K7648" s="1" t="str">
        <f>IF(COUNTIF(Financial_Transactions[transaction_id],Financial_Transactions[[#This Row],[transaction_id]])&gt;1,"Yes","No")</f>
        <v>No</v>
      </c>
      <c r="L7648" s="1" t="str">
        <f>IF(Financial_Transactions[[#This Row],[customer_id]]&lt;&gt;"",(IF(COUNTIF(Customers[customer_id],Financial_Transactions[[#This Row],[customer_id]])&gt;0,"Valid","Invalid")),"")</f>
        <v>Valid</v>
      </c>
      <c r="M7648" s="1" t="str">
        <f>IF(Financial_Transactions[[#This Row],[vendor_id]]&lt;&gt;"",IF(COUNTIF(Vendors[vendor_id],Financial_Transactions[[#This Row],[vendor_id]])&gt;0,"Valid","Invalid"),"")</f>
        <v/>
      </c>
    </row>
    <row r="7649" spans="1:13" x14ac:dyDescent="0.3">
      <c r="A7649" s="1" t="s">
        <v>16783</v>
      </c>
      <c r="B7649" s="2">
        <v>45138</v>
      </c>
      <c r="C7649">
        <v>-39041.279999999999</v>
      </c>
      <c r="D7649" s="1" t="s">
        <v>1478</v>
      </c>
      <c r="E7649" s="1" t="s">
        <v>1535</v>
      </c>
      <c r="F7649" s="1" t="s">
        <v>19</v>
      </c>
      <c r="G7649" s="1" t="s">
        <v>25</v>
      </c>
      <c r="H7649" s="1" t="s">
        <v>1479</v>
      </c>
      <c r="I7649" s="1" t="s">
        <v>1384</v>
      </c>
      <c r="J7649" s="1" t="s">
        <v>16784</v>
      </c>
      <c r="K7649" s="1" t="str">
        <f>IF(COUNTIF(Financial_Transactions[transaction_id],Financial_Transactions[[#This Row],[transaction_id]])&gt;1,"Yes","No")</f>
        <v>No</v>
      </c>
      <c r="L7649" s="1" t="str">
        <f>IF(Financial_Transactions[[#This Row],[customer_id]]&lt;&gt;"",(IF(COUNTIF(Customers[customer_id],Financial_Transactions[[#This Row],[customer_id]])&gt;0,"Valid","Invalid")),"")</f>
        <v/>
      </c>
      <c r="M7649" s="1" t="str">
        <f>IF(Financial_Transactions[[#This Row],[vendor_id]]&lt;&gt;"",IF(COUNTIF(Vendors[vendor_id],Financial_Transactions[[#This Row],[vendor_id]])&gt;0,"Valid","Invalid"),"")</f>
        <v>Valid</v>
      </c>
    </row>
    <row r="7650" spans="1:13" x14ac:dyDescent="0.3">
      <c r="A7650" s="1" t="s">
        <v>16785</v>
      </c>
      <c r="B7650" s="2">
        <v>45245</v>
      </c>
      <c r="C7650">
        <v>215483.99</v>
      </c>
      <c r="D7650" s="1" t="s">
        <v>1484</v>
      </c>
      <c r="E7650" s="1" t="s">
        <v>1500</v>
      </c>
      <c r="F7650" s="1" t="s">
        <v>13</v>
      </c>
      <c r="G7650" s="1" t="s">
        <v>14</v>
      </c>
      <c r="H7650" s="1" t="s">
        <v>162</v>
      </c>
      <c r="I7650" s="1" t="s">
        <v>1479</v>
      </c>
      <c r="J7650" s="1" t="s">
        <v>16786</v>
      </c>
      <c r="K7650" s="1" t="str">
        <f>IF(COUNTIF(Financial_Transactions[transaction_id],Financial_Transactions[[#This Row],[transaction_id]])&gt;1,"Yes","No")</f>
        <v>No</v>
      </c>
      <c r="L7650" s="1" t="str">
        <f>IF(Financial_Transactions[[#This Row],[customer_id]]&lt;&gt;"",(IF(COUNTIF(Customers[customer_id],Financial_Transactions[[#This Row],[customer_id]])&gt;0,"Valid","Invalid")),"")</f>
        <v>Valid</v>
      </c>
      <c r="M7650" s="1" t="str">
        <f>IF(Financial_Transactions[[#This Row],[vendor_id]]&lt;&gt;"",IF(COUNTIF(Vendors[vendor_id],Financial_Transactions[[#This Row],[vendor_id]])&gt;0,"Valid","Invalid"),"")</f>
        <v/>
      </c>
    </row>
    <row r="7651" spans="1:13" x14ac:dyDescent="0.3">
      <c r="A7651" s="1" t="s">
        <v>16787</v>
      </c>
      <c r="B7651" s="2">
        <v>44864</v>
      </c>
      <c r="C7651">
        <v>143244.01999999999</v>
      </c>
      <c r="D7651" s="1" t="s">
        <v>1484</v>
      </c>
      <c r="E7651" s="1" t="s">
        <v>1485</v>
      </c>
      <c r="F7651" s="1" t="s">
        <v>13</v>
      </c>
      <c r="G7651" s="1" t="s">
        <v>22</v>
      </c>
      <c r="H7651" s="1" t="s">
        <v>32</v>
      </c>
      <c r="I7651" s="1" t="s">
        <v>1479</v>
      </c>
      <c r="J7651" s="1" t="s">
        <v>16788</v>
      </c>
      <c r="K7651" s="1" t="str">
        <f>IF(COUNTIF(Financial_Transactions[transaction_id],Financial_Transactions[[#This Row],[transaction_id]])&gt;1,"Yes","No")</f>
        <v>No</v>
      </c>
      <c r="L7651" s="1" t="str">
        <f>IF(Financial_Transactions[[#This Row],[customer_id]]&lt;&gt;"",(IF(COUNTIF(Customers[customer_id],Financial_Transactions[[#This Row],[customer_id]])&gt;0,"Valid","Invalid")),"")</f>
        <v>Valid</v>
      </c>
      <c r="M7651" s="1" t="str">
        <f>IF(Financial_Transactions[[#This Row],[vendor_id]]&lt;&gt;"",IF(COUNTIF(Vendors[vendor_id],Financial_Transactions[[#This Row],[vendor_id]])&gt;0,"Valid","Invalid"),"")</f>
        <v/>
      </c>
    </row>
    <row r="7652" spans="1:13" x14ac:dyDescent="0.3">
      <c r="A7652" s="1" t="s">
        <v>16789</v>
      </c>
      <c r="B7652" s="2">
        <v>44582</v>
      </c>
      <c r="C7652">
        <v>121050.3</v>
      </c>
      <c r="D7652" s="1" t="s">
        <v>1484</v>
      </c>
      <c r="E7652" s="1" t="s">
        <v>1500</v>
      </c>
      <c r="F7652" s="1" t="s">
        <v>8</v>
      </c>
      <c r="G7652" s="1" t="s">
        <v>9</v>
      </c>
      <c r="H7652" s="1" t="s">
        <v>292</v>
      </c>
      <c r="I7652" s="1" t="s">
        <v>1479</v>
      </c>
      <c r="J7652" s="1" t="s">
        <v>16790</v>
      </c>
      <c r="K7652" s="1" t="str">
        <f>IF(COUNTIF(Financial_Transactions[transaction_id],Financial_Transactions[[#This Row],[transaction_id]])&gt;1,"Yes","No")</f>
        <v>No</v>
      </c>
      <c r="L7652" s="1" t="str">
        <f>IF(Financial_Transactions[[#This Row],[customer_id]]&lt;&gt;"",(IF(COUNTIF(Customers[customer_id],Financial_Transactions[[#This Row],[customer_id]])&gt;0,"Valid","Invalid")),"")</f>
        <v>Valid</v>
      </c>
      <c r="M7652" s="1" t="str">
        <f>IF(Financial_Transactions[[#This Row],[vendor_id]]&lt;&gt;"",IF(COUNTIF(Vendors[vendor_id],Financial_Transactions[[#This Row],[vendor_id]])&gt;0,"Valid","Invalid"),"")</f>
        <v/>
      </c>
    </row>
    <row r="7653" spans="1:13" x14ac:dyDescent="0.3">
      <c r="A7653" s="1" t="s">
        <v>16791</v>
      </c>
      <c r="B7653" s="2">
        <v>44773</v>
      </c>
      <c r="C7653">
        <v>-43224.14</v>
      </c>
      <c r="D7653" s="1" t="s">
        <v>1478</v>
      </c>
      <c r="E7653" s="1" t="s">
        <v>1535</v>
      </c>
      <c r="F7653" s="1" t="s">
        <v>13</v>
      </c>
      <c r="G7653" s="1" t="s">
        <v>9</v>
      </c>
      <c r="H7653" s="1" t="s">
        <v>1479</v>
      </c>
      <c r="I7653" s="1" t="s">
        <v>1408</v>
      </c>
      <c r="J7653" s="1" t="s">
        <v>16792</v>
      </c>
      <c r="K7653" s="1" t="str">
        <f>IF(COUNTIF(Financial_Transactions[transaction_id],Financial_Transactions[[#This Row],[transaction_id]])&gt;1,"Yes","No")</f>
        <v>No</v>
      </c>
      <c r="L7653" s="1" t="str">
        <f>IF(Financial_Transactions[[#This Row],[customer_id]]&lt;&gt;"",(IF(COUNTIF(Customers[customer_id],Financial_Transactions[[#This Row],[customer_id]])&gt;0,"Valid","Invalid")),"")</f>
        <v/>
      </c>
      <c r="M7653" s="1" t="str">
        <f>IF(Financial_Transactions[[#This Row],[vendor_id]]&lt;&gt;"",IF(COUNTIF(Vendors[vendor_id],Financial_Transactions[[#This Row],[vendor_id]])&gt;0,"Valid","Invalid"),"")</f>
        <v>Valid</v>
      </c>
    </row>
    <row r="7654" spans="1:13" x14ac:dyDescent="0.3">
      <c r="A7654" s="1" t="s">
        <v>16793</v>
      </c>
      <c r="B7654" s="2">
        <v>44739</v>
      </c>
      <c r="C7654">
        <v>-58640.98</v>
      </c>
      <c r="D7654" s="1" t="s">
        <v>1478</v>
      </c>
      <c r="E7654" s="1" t="s">
        <v>1510</v>
      </c>
      <c r="F7654" s="1" t="s">
        <v>8</v>
      </c>
      <c r="G7654" s="1" t="s">
        <v>14</v>
      </c>
      <c r="H7654" s="1" t="s">
        <v>1479</v>
      </c>
      <c r="I7654" s="1" t="s">
        <v>1344</v>
      </c>
      <c r="J7654" s="1" t="s">
        <v>16794</v>
      </c>
      <c r="K7654" s="1" t="str">
        <f>IF(COUNTIF(Financial_Transactions[transaction_id],Financial_Transactions[[#This Row],[transaction_id]])&gt;1,"Yes","No")</f>
        <v>No</v>
      </c>
      <c r="L7654" s="1" t="str">
        <f>IF(Financial_Transactions[[#This Row],[customer_id]]&lt;&gt;"",(IF(COUNTIF(Customers[customer_id],Financial_Transactions[[#This Row],[customer_id]])&gt;0,"Valid","Invalid")),"")</f>
        <v/>
      </c>
      <c r="M7654" s="1" t="str">
        <f>IF(Financial_Transactions[[#This Row],[vendor_id]]&lt;&gt;"",IF(COUNTIF(Vendors[vendor_id],Financial_Transactions[[#This Row],[vendor_id]])&gt;0,"Valid","Invalid"),"")</f>
        <v>Valid</v>
      </c>
    </row>
    <row r="7655" spans="1:13" x14ac:dyDescent="0.3">
      <c r="A7655" s="1" t="s">
        <v>16795</v>
      </c>
      <c r="B7655" s="2">
        <v>45173</v>
      </c>
      <c r="C7655">
        <v>210989.28</v>
      </c>
      <c r="D7655" s="1" t="s">
        <v>1484</v>
      </c>
      <c r="E7655" s="1" t="s">
        <v>1485</v>
      </c>
      <c r="F7655" s="1" t="s">
        <v>8</v>
      </c>
      <c r="G7655" s="1" t="s">
        <v>9</v>
      </c>
      <c r="H7655" s="1" t="s">
        <v>574</v>
      </c>
      <c r="I7655" s="1" t="s">
        <v>1479</v>
      </c>
      <c r="J7655" s="1" t="s">
        <v>16796</v>
      </c>
      <c r="K7655" s="1" t="str">
        <f>IF(COUNTIF(Financial_Transactions[transaction_id],Financial_Transactions[[#This Row],[transaction_id]])&gt;1,"Yes","No")</f>
        <v>No</v>
      </c>
      <c r="L7655" s="1" t="str">
        <f>IF(Financial_Transactions[[#This Row],[customer_id]]&lt;&gt;"",(IF(COUNTIF(Customers[customer_id],Financial_Transactions[[#This Row],[customer_id]])&gt;0,"Valid","Invalid")),"")</f>
        <v>Valid</v>
      </c>
      <c r="M7655" s="1" t="str">
        <f>IF(Financial_Transactions[[#This Row],[vendor_id]]&lt;&gt;"",IF(COUNTIF(Vendors[vendor_id],Financial_Transactions[[#This Row],[vendor_id]])&gt;0,"Valid","Invalid"),"")</f>
        <v/>
      </c>
    </row>
    <row r="7656" spans="1:13" x14ac:dyDescent="0.3">
      <c r="A7656" s="1" t="s">
        <v>16797</v>
      </c>
      <c r="B7656" s="2">
        <v>45161</v>
      </c>
      <c r="C7656">
        <v>246266.31</v>
      </c>
      <c r="D7656" s="1" t="s">
        <v>1484</v>
      </c>
      <c r="E7656" s="1" t="s">
        <v>1485</v>
      </c>
      <c r="F7656" s="1" t="s">
        <v>13</v>
      </c>
      <c r="G7656" s="1" t="s">
        <v>9</v>
      </c>
      <c r="H7656" s="1" t="s">
        <v>726</v>
      </c>
      <c r="I7656" s="1" t="s">
        <v>1479</v>
      </c>
      <c r="J7656" s="1" t="s">
        <v>16798</v>
      </c>
      <c r="K7656" s="1" t="str">
        <f>IF(COUNTIF(Financial_Transactions[transaction_id],Financial_Transactions[[#This Row],[transaction_id]])&gt;1,"Yes","No")</f>
        <v>No</v>
      </c>
      <c r="L7656" s="1" t="str">
        <f>IF(Financial_Transactions[[#This Row],[customer_id]]&lt;&gt;"",(IF(COUNTIF(Customers[customer_id],Financial_Transactions[[#This Row],[customer_id]])&gt;0,"Valid","Invalid")),"")</f>
        <v>Valid</v>
      </c>
      <c r="M7656" s="1" t="str">
        <f>IF(Financial_Transactions[[#This Row],[vendor_id]]&lt;&gt;"",IF(COUNTIF(Vendors[vendor_id],Financial_Transactions[[#This Row],[vendor_id]])&gt;0,"Valid","Invalid"),"")</f>
        <v/>
      </c>
    </row>
    <row r="7657" spans="1:13" x14ac:dyDescent="0.3">
      <c r="A7657" s="1" t="s">
        <v>16799</v>
      </c>
      <c r="B7657" s="2">
        <v>45244</v>
      </c>
      <c r="C7657">
        <v>-16702.939999999999</v>
      </c>
      <c r="D7657" s="1" t="s">
        <v>1478</v>
      </c>
      <c r="E7657" s="1" t="s">
        <v>1225</v>
      </c>
      <c r="F7657" s="1" t="s">
        <v>13</v>
      </c>
      <c r="G7657" s="1" t="s">
        <v>25</v>
      </c>
      <c r="H7657" s="1" t="s">
        <v>1479</v>
      </c>
      <c r="I7657" s="1" t="s">
        <v>1432</v>
      </c>
      <c r="J7657" s="1" t="s">
        <v>16800</v>
      </c>
      <c r="K7657" s="1" t="str">
        <f>IF(COUNTIF(Financial_Transactions[transaction_id],Financial_Transactions[[#This Row],[transaction_id]])&gt;1,"Yes","No")</f>
        <v>No</v>
      </c>
      <c r="L7657" s="1" t="str">
        <f>IF(Financial_Transactions[[#This Row],[customer_id]]&lt;&gt;"",(IF(COUNTIF(Customers[customer_id],Financial_Transactions[[#This Row],[customer_id]])&gt;0,"Valid","Invalid")),"")</f>
        <v/>
      </c>
      <c r="M7657" s="1" t="str">
        <f>IF(Financial_Transactions[[#This Row],[vendor_id]]&lt;&gt;"",IF(COUNTIF(Vendors[vendor_id],Financial_Transactions[[#This Row],[vendor_id]])&gt;0,"Valid","Invalid"),"")</f>
        <v>Valid</v>
      </c>
    </row>
    <row r="7658" spans="1:13" x14ac:dyDescent="0.3">
      <c r="A7658" s="1" t="s">
        <v>16801</v>
      </c>
      <c r="B7658" s="2">
        <v>44641</v>
      </c>
      <c r="C7658">
        <v>-30867.19</v>
      </c>
      <c r="D7658" s="1" t="s">
        <v>1478</v>
      </c>
      <c r="E7658" s="1" t="s">
        <v>1497</v>
      </c>
      <c r="F7658" s="1" t="s">
        <v>8</v>
      </c>
      <c r="G7658" s="1" t="s">
        <v>14</v>
      </c>
      <c r="H7658" s="1" t="s">
        <v>1479</v>
      </c>
      <c r="I7658" s="1" t="s">
        <v>1285</v>
      </c>
      <c r="J7658" s="1" t="s">
        <v>16802</v>
      </c>
      <c r="K7658" s="1" t="str">
        <f>IF(COUNTIF(Financial_Transactions[transaction_id],Financial_Transactions[[#This Row],[transaction_id]])&gt;1,"Yes","No")</f>
        <v>No</v>
      </c>
      <c r="L7658" s="1" t="str">
        <f>IF(Financial_Transactions[[#This Row],[customer_id]]&lt;&gt;"",(IF(COUNTIF(Customers[customer_id],Financial_Transactions[[#This Row],[customer_id]])&gt;0,"Valid","Invalid")),"")</f>
        <v/>
      </c>
      <c r="M7658" s="1" t="str">
        <f>IF(Financial_Transactions[[#This Row],[vendor_id]]&lt;&gt;"",IF(COUNTIF(Vendors[vendor_id],Financial_Transactions[[#This Row],[vendor_id]])&gt;0,"Valid","Invalid"),"")</f>
        <v>Valid</v>
      </c>
    </row>
    <row r="7659" spans="1:13" x14ac:dyDescent="0.3">
      <c r="A7659" s="1" t="s">
        <v>16803</v>
      </c>
      <c r="B7659" s="2">
        <v>44934</v>
      </c>
      <c r="C7659">
        <v>-38383.519999999997</v>
      </c>
      <c r="D7659" s="1" t="s">
        <v>1478</v>
      </c>
      <c r="E7659" s="1" t="s">
        <v>1497</v>
      </c>
      <c r="F7659" s="1" t="s">
        <v>8</v>
      </c>
      <c r="G7659" s="1" t="s">
        <v>9</v>
      </c>
      <c r="H7659" s="1" t="s">
        <v>1479</v>
      </c>
      <c r="I7659" s="1" t="s">
        <v>1279</v>
      </c>
      <c r="J7659" s="1" t="s">
        <v>16804</v>
      </c>
      <c r="K7659" s="1" t="str">
        <f>IF(COUNTIF(Financial_Transactions[transaction_id],Financial_Transactions[[#This Row],[transaction_id]])&gt;1,"Yes","No")</f>
        <v>No</v>
      </c>
      <c r="L7659" s="1" t="str">
        <f>IF(Financial_Transactions[[#This Row],[customer_id]]&lt;&gt;"",(IF(COUNTIF(Customers[customer_id],Financial_Transactions[[#This Row],[customer_id]])&gt;0,"Valid","Invalid")),"")</f>
        <v/>
      </c>
      <c r="M7659" s="1" t="str">
        <f>IF(Financial_Transactions[[#This Row],[vendor_id]]&lt;&gt;"",IF(COUNTIF(Vendors[vendor_id],Financial_Transactions[[#This Row],[vendor_id]])&gt;0,"Valid","Invalid"),"")</f>
        <v>Valid</v>
      </c>
    </row>
    <row r="7660" spans="1:13" x14ac:dyDescent="0.3">
      <c r="A7660" s="1" t="s">
        <v>16805</v>
      </c>
      <c r="B7660" s="2">
        <v>44928</v>
      </c>
      <c r="C7660">
        <v>-27009.55</v>
      </c>
      <c r="D7660" s="1" t="s">
        <v>1478</v>
      </c>
      <c r="E7660" s="1" t="s">
        <v>1510</v>
      </c>
      <c r="F7660" s="1" t="s">
        <v>13</v>
      </c>
      <c r="G7660" s="1" t="s">
        <v>14</v>
      </c>
      <c r="H7660" s="1" t="s">
        <v>1479</v>
      </c>
      <c r="I7660" s="1" t="s">
        <v>1412</v>
      </c>
      <c r="J7660" s="1" t="s">
        <v>16806</v>
      </c>
      <c r="K7660" s="1" t="str">
        <f>IF(COUNTIF(Financial_Transactions[transaction_id],Financial_Transactions[[#This Row],[transaction_id]])&gt;1,"Yes","No")</f>
        <v>No</v>
      </c>
      <c r="L7660" s="1" t="str">
        <f>IF(Financial_Transactions[[#This Row],[customer_id]]&lt;&gt;"",(IF(COUNTIF(Customers[customer_id],Financial_Transactions[[#This Row],[customer_id]])&gt;0,"Valid","Invalid")),"")</f>
        <v/>
      </c>
      <c r="M7660" s="1" t="str">
        <f>IF(Financial_Transactions[[#This Row],[vendor_id]]&lt;&gt;"",IF(COUNTIF(Vendors[vendor_id],Financial_Transactions[[#This Row],[vendor_id]])&gt;0,"Valid","Invalid"),"")</f>
        <v>Valid</v>
      </c>
    </row>
    <row r="7661" spans="1:13" x14ac:dyDescent="0.3">
      <c r="A7661" s="1" t="s">
        <v>16807</v>
      </c>
      <c r="B7661" s="2">
        <v>44792</v>
      </c>
      <c r="C7661">
        <v>205794.28</v>
      </c>
      <c r="D7661" s="1" t="s">
        <v>1484</v>
      </c>
      <c r="E7661" s="1" t="s">
        <v>1485</v>
      </c>
      <c r="F7661" s="1" t="s">
        <v>8</v>
      </c>
      <c r="G7661" s="1" t="s">
        <v>25</v>
      </c>
      <c r="H7661" s="1" t="s">
        <v>116</v>
      </c>
      <c r="I7661" s="1" t="s">
        <v>1479</v>
      </c>
      <c r="J7661" s="1" t="s">
        <v>16808</v>
      </c>
      <c r="K7661" s="1" t="str">
        <f>IF(COUNTIF(Financial_Transactions[transaction_id],Financial_Transactions[[#This Row],[transaction_id]])&gt;1,"Yes","No")</f>
        <v>No</v>
      </c>
      <c r="L7661" s="1" t="str">
        <f>IF(Financial_Transactions[[#This Row],[customer_id]]&lt;&gt;"",(IF(COUNTIF(Customers[customer_id],Financial_Transactions[[#This Row],[customer_id]])&gt;0,"Valid","Invalid")),"")</f>
        <v>Valid</v>
      </c>
      <c r="M7661" s="1" t="str">
        <f>IF(Financial_Transactions[[#This Row],[vendor_id]]&lt;&gt;"",IF(COUNTIF(Vendors[vendor_id],Financial_Transactions[[#This Row],[vendor_id]])&gt;0,"Valid","Invalid"),"")</f>
        <v/>
      </c>
    </row>
    <row r="7662" spans="1:13" x14ac:dyDescent="0.3">
      <c r="A7662" s="1" t="s">
        <v>16809</v>
      </c>
      <c r="B7662" s="2">
        <v>44868</v>
      </c>
      <c r="C7662">
        <v>-36573.07</v>
      </c>
      <c r="D7662" s="1" t="s">
        <v>1478</v>
      </c>
      <c r="E7662" s="1" t="s">
        <v>1235</v>
      </c>
      <c r="F7662" s="1" t="s">
        <v>8</v>
      </c>
      <c r="G7662" s="1" t="s">
        <v>14</v>
      </c>
      <c r="H7662" s="1" t="s">
        <v>1479</v>
      </c>
      <c r="I7662" s="1" t="s">
        <v>1236</v>
      </c>
      <c r="J7662" s="1" t="s">
        <v>16810</v>
      </c>
      <c r="K7662" s="1" t="str">
        <f>IF(COUNTIF(Financial_Transactions[transaction_id],Financial_Transactions[[#This Row],[transaction_id]])&gt;1,"Yes","No")</f>
        <v>No</v>
      </c>
      <c r="L7662" s="1" t="str">
        <f>IF(Financial_Transactions[[#This Row],[customer_id]]&lt;&gt;"",(IF(COUNTIF(Customers[customer_id],Financial_Transactions[[#This Row],[customer_id]])&gt;0,"Valid","Invalid")),"")</f>
        <v/>
      </c>
      <c r="M7662" s="1" t="str">
        <f>IF(Financial_Transactions[[#This Row],[vendor_id]]&lt;&gt;"",IF(COUNTIF(Vendors[vendor_id],Financial_Transactions[[#This Row],[vendor_id]])&gt;0,"Valid","Invalid"),"")</f>
        <v>Valid</v>
      </c>
    </row>
    <row r="7663" spans="1:13" x14ac:dyDescent="0.3">
      <c r="A7663" s="1" t="s">
        <v>16811</v>
      </c>
      <c r="B7663" s="2">
        <v>45210</v>
      </c>
      <c r="C7663">
        <v>126501</v>
      </c>
      <c r="D7663" s="1" t="s">
        <v>1484</v>
      </c>
      <c r="E7663" s="1" t="s">
        <v>1485</v>
      </c>
      <c r="F7663" s="1" t="s">
        <v>13</v>
      </c>
      <c r="G7663" s="1" t="s">
        <v>22</v>
      </c>
      <c r="H7663" s="1" t="s">
        <v>688</v>
      </c>
      <c r="I7663" s="1" t="s">
        <v>1479</v>
      </c>
      <c r="J7663" s="1" t="s">
        <v>16812</v>
      </c>
      <c r="K7663" s="1" t="str">
        <f>IF(COUNTIF(Financial_Transactions[transaction_id],Financial_Transactions[[#This Row],[transaction_id]])&gt;1,"Yes","No")</f>
        <v>No</v>
      </c>
      <c r="L7663" s="1" t="str">
        <f>IF(Financial_Transactions[[#This Row],[customer_id]]&lt;&gt;"",(IF(COUNTIF(Customers[customer_id],Financial_Transactions[[#This Row],[customer_id]])&gt;0,"Valid","Invalid")),"")</f>
        <v>Valid</v>
      </c>
      <c r="M7663" s="1" t="str">
        <f>IF(Financial_Transactions[[#This Row],[vendor_id]]&lt;&gt;"",IF(COUNTIF(Vendors[vendor_id],Financial_Transactions[[#This Row],[vendor_id]])&gt;0,"Valid","Invalid"),"")</f>
        <v/>
      </c>
    </row>
    <row r="7664" spans="1:13" x14ac:dyDescent="0.3">
      <c r="A7664" s="1" t="s">
        <v>16813</v>
      </c>
      <c r="B7664" s="2">
        <v>45108</v>
      </c>
      <c r="C7664">
        <v>189901.43</v>
      </c>
      <c r="D7664" s="1" t="s">
        <v>1484</v>
      </c>
      <c r="E7664" s="1" t="s">
        <v>1488</v>
      </c>
      <c r="F7664" s="1" t="s">
        <v>13</v>
      </c>
      <c r="G7664" s="1" t="s">
        <v>14</v>
      </c>
      <c r="H7664" s="1" t="s">
        <v>476</v>
      </c>
      <c r="I7664" s="1" t="s">
        <v>1479</v>
      </c>
      <c r="J7664" s="1" t="s">
        <v>16814</v>
      </c>
      <c r="K7664" s="1" t="str">
        <f>IF(COUNTIF(Financial_Transactions[transaction_id],Financial_Transactions[[#This Row],[transaction_id]])&gt;1,"Yes","No")</f>
        <v>No</v>
      </c>
      <c r="L7664" s="1" t="str">
        <f>IF(Financial_Transactions[[#This Row],[customer_id]]&lt;&gt;"",(IF(COUNTIF(Customers[customer_id],Financial_Transactions[[#This Row],[customer_id]])&gt;0,"Valid","Invalid")),"")</f>
        <v>Valid</v>
      </c>
      <c r="M7664" s="1" t="str">
        <f>IF(Financial_Transactions[[#This Row],[vendor_id]]&lt;&gt;"",IF(COUNTIF(Vendors[vendor_id],Financial_Transactions[[#This Row],[vendor_id]])&gt;0,"Valid","Invalid"),"")</f>
        <v/>
      </c>
    </row>
    <row r="7665" spans="1:13" x14ac:dyDescent="0.3">
      <c r="A7665" s="1" t="s">
        <v>16815</v>
      </c>
      <c r="B7665" s="2">
        <v>44581</v>
      </c>
      <c r="C7665">
        <v>-53826.94</v>
      </c>
      <c r="D7665" s="1" t="s">
        <v>1478</v>
      </c>
      <c r="E7665" s="1" t="s">
        <v>1535</v>
      </c>
      <c r="F7665" s="1" t="s">
        <v>13</v>
      </c>
      <c r="G7665" s="1" t="s">
        <v>9</v>
      </c>
      <c r="H7665" s="1" t="s">
        <v>1479</v>
      </c>
      <c r="I7665" s="1" t="s">
        <v>1269</v>
      </c>
      <c r="J7665" s="1" t="s">
        <v>16816</v>
      </c>
      <c r="K7665" s="1" t="str">
        <f>IF(COUNTIF(Financial_Transactions[transaction_id],Financial_Transactions[[#This Row],[transaction_id]])&gt;1,"Yes","No")</f>
        <v>No</v>
      </c>
      <c r="L7665" s="1" t="str">
        <f>IF(Financial_Transactions[[#This Row],[customer_id]]&lt;&gt;"",(IF(COUNTIF(Customers[customer_id],Financial_Transactions[[#This Row],[customer_id]])&gt;0,"Valid","Invalid")),"")</f>
        <v/>
      </c>
      <c r="M7665" s="1" t="str">
        <f>IF(Financial_Transactions[[#This Row],[vendor_id]]&lt;&gt;"",IF(COUNTIF(Vendors[vendor_id],Financial_Transactions[[#This Row],[vendor_id]])&gt;0,"Valid","Invalid"),"")</f>
        <v>Valid</v>
      </c>
    </row>
    <row r="7666" spans="1:13" x14ac:dyDescent="0.3">
      <c r="A7666" s="1" t="s">
        <v>16817</v>
      </c>
      <c r="B7666" s="2">
        <v>44796</v>
      </c>
      <c r="C7666">
        <v>223434.71</v>
      </c>
      <c r="D7666" s="1" t="s">
        <v>1484</v>
      </c>
      <c r="E7666" s="1" t="s">
        <v>1500</v>
      </c>
      <c r="F7666" s="1" t="s">
        <v>19</v>
      </c>
      <c r="G7666" s="1" t="s">
        <v>22</v>
      </c>
      <c r="H7666" s="1" t="s">
        <v>44</v>
      </c>
      <c r="I7666" s="1" t="s">
        <v>1479</v>
      </c>
      <c r="J7666" s="1" t="s">
        <v>16818</v>
      </c>
      <c r="K7666" s="1" t="str">
        <f>IF(COUNTIF(Financial_Transactions[transaction_id],Financial_Transactions[[#This Row],[transaction_id]])&gt;1,"Yes","No")</f>
        <v>No</v>
      </c>
      <c r="L7666" s="1" t="str">
        <f>IF(Financial_Transactions[[#This Row],[customer_id]]&lt;&gt;"",(IF(COUNTIF(Customers[customer_id],Financial_Transactions[[#This Row],[customer_id]])&gt;0,"Valid","Invalid")),"")</f>
        <v>Valid</v>
      </c>
      <c r="M7666" s="1" t="str">
        <f>IF(Financial_Transactions[[#This Row],[vendor_id]]&lt;&gt;"",IF(COUNTIF(Vendors[vendor_id],Financial_Transactions[[#This Row],[vendor_id]])&gt;0,"Valid","Invalid"),"")</f>
        <v/>
      </c>
    </row>
    <row r="7667" spans="1:13" x14ac:dyDescent="0.3">
      <c r="A7667" s="1" t="s">
        <v>16819</v>
      </c>
      <c r="B7667" s="2">
        <v>44884</v>
      </c>
      <c r="C7667">
        <v>139874.31</v>
      </c>
      <c r="D7667" s="1" t="s">
        <v>1484</v>
      </c>
      <c r="E7667" s="1" t="s">
        <v>1485</v>
      </c>
      <c r="F7667" s="1" t="s">
        <v>8</v>
      </c>
      <c r="G7667" s="1" t="s">
        <v>14</v>
      </c>
      <c r="H7667" s="1" t="s">
        <v>268</v>
      </c>
      <c r="I7667" s="1" t="s">
        <v>1479</v>
      </c>
      <c r="J7667" s="1" t="s">
        <v>16820</v>
      </c>
      <c r="K7667" s="1" t="str">
        <f>IF(COUNTIF(Financial_Transactions[transaction_id],Financial_Transactions[[#This Row],[transaction_id]])&gt;1,"Yes","No")</f>
        <v>No</v>
      </c>
      <c r="L7667" s="1" t="str">
        <f>IF(Financial_Transactions[[#This Row],[customer_id]]&lt;&gt;"",(IF(COUNTIF(Customers[customer_id],Financial_Transactions[[#This Row],[customer_id]])&gt;0,"Valid","Invalid")),"")</f>
        <v>Valid</v>
      </c>
      <c r="M7667" s="1" t="str">
        <f>IF(Financial_Transactions[[#This Row],[vendor_id]]&lt;&gt;"",IF(COUNTIF(Vendors[vendor_id],Financial_Transactions[[#This Row],[vendor_id]])&gt;0,"Valid","Invalid"),"")</f>
        <v/>
      </c>
    </row>
    <row r="7668" spans="1:13" x14ac:dyDescent="0.3">
      <c r="A7668" s="1" t="s">
        <v>16821</v>
      </c>
      <c r="B7668" s="2">
        <v>45032</v>
      </c>
      <c r="C7668">
        <v>-35339.79</v>
      </c>
      <c r="D7668" s="1" t="s">
        <v>1478</v>
      </c>
      <c r="E7668" s="1" t="s">
        <v>1225</v>
      </c>
      <c r="F7668" s="1" t="s">
        <v>19</v>
      </c>
      <c r="G7668" s="1" t="s">
        <v>22</v>
      </c>
      <c r="H7668" s="1" t="s">
        <v>1479</v>
      </c>
      <c r="I7668" s="1" t="s">
        <v>1394</v>
      </c>
      <c r="J7668" s="1" t="s">
        <v>16822</v>
      </c>
      <c r="K7668" s="1" t="str">
        <f>IF(COUNTIF(Financial_Transactions[transaction_id],Financial_Transactions[[#This Row],[transaction_id]])&gt;1,"Yes","No")</f>
        <v>No</v>
      </c>
      <c r="L7668" s="1" t="str">
        <f>IF(Financial_Transactions[[#This Row],[customer_id]]&lt;&gt;"",(IF(COUNTIF(Customers[customer_id],Financial_Transactions[[#This Row],[customer_id]])&gt;0,"Valid","Invalid")),"")</f>
        <v/>
      </c>
      <c r="M7668" s="1" t="str">
        <f>IF(Financial_Transactions[[#This Row],[vendor_id]]&lt;&gt;"",IF(COUNTIF(Vendors[vendor_id],Financial_Transactions[[#This Row],[vendor_id]])&gt;0,"Valid","Invalid"),"")</f>
        <v>Valid</v>
      </c>
    </row>
    <row r="7669" spans="1:13" x14ac:dyDescent="0.3">
      <c r="A7669" s="1" t="s">
        <v>16823</v>
      </c>
      <c r="B7669" s="2">
        <v>45091</v>
      </c>
      <c r="C7669">
        <v>-82040.639999999999</v>
      </c>
      <c r="D7669" s="1" t="s">
        <v>1478</v>
      </c>
      <c r="E7669" s="1" t="s">
        <v>1225</v>
      </c>
      <c r="F7669" s="1" t="s">
        <v>8</v>
      </c>
      <c r="G7669" s="1" t="s">
        <v>25</v>
      </c>
      <c r="H7669" s="1" t="s">
        <v>1479</v>
      </c>
      <c r="I7669" s="1" t="s">
        <v>1334</v>
      </c>
      <c r="J7669" s="1" t="s">
        <v>16824</v>
      </c>
      <c r="K7669" s="1" t="str">
        <f>IF(COUNTIF(Financial_Transactions[transaction_id],Financial_Transactions[[#This Row],[transaction_id]])&gt;1,"Yes","No")</f>
        <v>No</v>
      </c>
      <c r="L7669" s="1" t="str">
        <f>IF(Financial_Transactions[[#This Row],[customer_id]]&lt;&gt;"",(IF(COUNTIF(Customers[customer_id],Financial_Transactions[[#This Row],[customer_id]])&gt;0,"Valid","Invalid")),"")</f>
        <v/>
      </c>
      <c r="M7669" s="1" t="str">
        <f>IF(Financial_Transactions[[#This Row],[vendor_id]]&lt;&gt;"",IF(COUNTIF(Vendors[vendor_id],Financial_Transactions[[#This Row],[vendor_id]])&gt;0,"Valid","Invalid"),"")</f>
        <v>Valid</v>
      </c>
    </row>
    <row r="7670" spans="1:13" x14ac:dyDescent="0.3">
      <c r="A7670" s="1" t="s">
        <v>16825</v>
      </c>
      <c r="B7670" s="2">
        <v>44871</v>
      </c>
      <c r="C7670">
        <v>178300.22</v>
      </c>
      <c r="D7670" s="1" t="s">
        <v>1484</v>
      </c>
      <c r="E7670" s="1" t="s">
        <v>1500</v>
      </c>
      <c r="F7670" s="1" t="s">
        <v>13</v>
      </c>
      <c r="G7670" s="1" t="s">
        <v>14</v>
      </c>
      <c r="H7670" s="1" t="s">
        <v>126</v>
      </c>
      <c r="I7670" s="1" t="s">
        <v>1479</v>
      </c>
      <c r="J7670" s="1" t="s">
        <v>16826</v>
      </c>
      <c r="K7670" s="1" t="str">
        <f>IF(COUNTIF(Financial_Transactions[transaction_id],Financial_Transactions[[#This Row],[transaction_id]])&gt;1,"Yes","No")</f>
        <v>No</v>
      </c>
      <c r="L7670" s="1" t="str">
        <f>IF(Financial_Transactions[[#This Row],[customer_id]]&lt;&gt;"",(IF(COUNTIF(Customers[customer_id],Financial_Transactions[[#This Row],[customer_id]])&gt;0,"Valid","Invalid")),"")</f>
        <v>Valid</v>
      </c>
      <c r="M7670" s="1" t="str">
        <f>IF(Financial_Transactions[[#This Row],[vendor_id]]&lt;&gt;"",IF(COUNTIF(Vendors[vendor_id],Financial_Transactions[[#This Row],[vendor_id]])&gt;0,"Valid","Invalid"),"")</f>
        <v/>
      </c>
    </row>
    <row r="7671" spans="1:13" x14ac:dyDescent="0.3">
      <c r="A7671" s="1" t="s">
        <v>16827</v>
      </c>
      <c r="B7671" s="2">
        <v>45009</v>
      </c>
      <c r="C7671">
        <v>-61156.39</v>
      </c>
      <c r="D7671" s="1" t="s">
        <v>1478</v>
      </c>
      <c r="E7671" s="1" t="s">
        <v>1225</v>
      </c>
      <c r="F7671" s="1" t="s">
        <v>8</v>
      </c>
      <c r="G7671" s="1" t="s">
        <v>25</v>
      </c>
      <c r="H7671" s="1" t="s">
        <v>1479</v>
      </c>
      <c r="I7671" s="1" t="s">
        <v>1352</v>
      </c>
      <c r="J7671" s="1" t="s">
        <v>16828</v>
      </c>
      <c r="K7671" s="1" t="str">
        <f>IF(COUNTIF(Financial_Transactions[transaction_id],Financial_Transactions[[#This Row],[transaction_id]])&gt;1,"Yes","No")</f>
        <v>No</v>
      </c>
      <c r="L7671" s="1" t="str">
        <f>IF(Financial_Transactions[[#This Row],[customer_id]]&lt;&gt;"",(IF(COUNTIF(Customers[customer_id],Financial_Transactions[[#This Row],[customer_id]])&gt;0,"Valid","Invalid")),"")</f>
        <v/>
      </c>
      <c r="M7671" s="1" t="str">
        <f>IF(Financial_Transactions[[#This Row],[vendor_id]]&lt;&gt;"",IF(COUNTIF(Vendors[vendor_id],Financial_Transactions[[#This Row],[vendor_id]])&gt;0,"Valid","Invalid"),"")</f>
        <v>Valid</v>
      </c>
    </row>
    <row r="7672" spans="1:13" x14ac:dyDescent="0.3">
      <c r="A7672" s="1" t="s">
        <v>16829</v>
      </c>
      <c r="B7672" s="2">
        <v>45046</v>
      </c>
      <c r="C7672">
        <v>-59149.8</v>
      </c>
      <c r="D7672" s="1" t="s">
        <v>1478</v>
      </c>
      <c r="E7672" s="1" t="s">
        <v>1510</v>
      </c>
      <c r="F7672" s="1" t="s">
        <v>8</v>
      </c>
      <c r="G7672" s="1" t="s">
        <v>22</v>
      </c>
      <c r="H7672" s="1" t="s">
        <v>1479</v>
      </c>
      <c r="I7672" s="1" t="s">
        <v>1307</v>
      </c>
      <c r="J7672" s="1" t="s">
        <v>16830</v>
      </c>
      <c r="K7672" s="1" t="str">
        <f>IF(COUNTIF(Financial_Transactions[transaction_id],Financial_Transactions[[#This Row],[transaction_id]])&gt;1,"Yes","No")</f>
        <v>No</v>
      </c>
      <c r="L7672" s="1" t="str">
        <f>IF(Financial_Transactions[[#This Row],[customer_id]]&lt;&gt;"",(IF(COUNTIF(Customers[customer_id],Financial_Transactions[[#This Row],[customer_id]])&gt;0,"Valid","Invalid")),"")</f>
        <v/>
      </c>
      <c r="M7672" s="1" t="str">
        <f>IF(Financial_Transactions[[#This Row],[vendor_id]]&lt;&gt;"",IF(COUNTIF(Vendors[vendor_id],Financial_Transactions[[#This Row],[vendor_id]])&gt;0,"Valid","Invalid"),"")</f>
        <v>Valid</v>
      </c>
    </row>
    <row r="7673" spans="1:13" x14ac:dyDescent="0.3">
      <c r="A7673" s="1" t="s">
        <v>16831</v>
      </c>
      <c r="B7673" s="2">
        <v>45016</v>
      </c>
      <c r="C7673">
        <v>-25320.91</v>
      </c>
      <c r="D7673" s="1" t="s">
        <v>1478</v>
      </c>
      <c r="E7673" s="1" t="s">
        <v>1535</v>
      </c>
      <c r="F7673" s="1" t="s">
        <v>19</v>
      </c>
      <c r="G7673" s="1" t="s">
        <v>22</v>
      </c>
      <c r="H7673" s="1" t="s">
        <v>1479</v>
      </c>
      <c r="I7673" s="1" t="s">
        <v>1307</v>
      </c>
      <c r="J7673" s="1" t="s">
        <v>16832</v>
      </c>
      <c r="K7673" s="1" t="str">
        <f>IF(COUNTIF(Financial_Transactions[transaction_id],Financial_Transactions[[#This Row],[transaction_id]])&gt;1,"Yes","No")</f>
        <v>No</v>
      </c>
      <c r="L7673" s="1" t="str">
        <f>IF(Financial_Transactions[[#This Row],[customer_id]]&lt;&gt;"",(IF(COUNTIF(Customers[customer_id],Financial_Transactions[[#This Row],[customer_id]])&gt;0,"Valid","Invalid")),"")</f>
        <v/>
      </c>
      <c r="M7673" s="1" t="str">
        <f>IF(Financial_Transactions[[#This Row],[vendor_id]]&lt;&gt;"",IF(COUNTIF(Vendors[vendor_id],Financial_Transactions[[#This Row],[vendor_id]])&gt;0,"Valid","Invalid"),"")</f>
        <v>Valid</v>
      </c>
    </row>
    <row r="7674" spans="1:13" x14ac:dyDescent="0.3">
      <c r="A7674" s="1" t="s">
        <v>16833</v>
      </c>
      <c r="B7674" s="2">
        <v>45264</v>
      </c>
      <c r="C7674">
        <v>-52186.61</v>
      </c>
      <c r="D7674" s="1" t="s">
        <v>1478</v>
      </c>
      <c r="E7674" s="1" t="s">
        <v>1497</v>
      </c>
      <c r="F7674" s="1" t="s">
        <v>13</v>
      </c>
      <c r="G7674" s="1" t="s">
        <v>25</v>
      </c>
      <c r="H7674" s="1" t="s">
        <v>1479</v>
      </c>
      <c r="I7674" s="1" t="s">
        <v>1384</v>
      </c>
      <c r="J7674" s="1" t="s">
        <v>16834</v>
      </c>
      <c r="K7674" s="1" t="str">
        <f>IF(COUNTIF(Financial_Transactions[transaction_id],Financial_Transactions[[#This Row],[transaction_id]])&gt;1,"Yes","No")</f>
        <v>No</v>
      </c>
      <c r="L7674" s="1" t="str">
        <f>IF(Financial_Transactions[[#This Row],[customer_id]]&lt;&gt;"",(IF(COUNTIF(Customers[customer_id],Financial_Transactions[[#This Row],[customer_id]])&gt;0,"Valid","Invalid")),"")</f>
        <v/>
      </c>
      <c r="M7674" s="1" t="str">
        <f>IF(Financial_Transactions[[#This Row],[vendor_id]]&lt;&gt;"",IF(COUNTIF(Vendors[vendor_id],Financial_Transactions[[#This Row],[vendor_id]])&gt;0,"Valid","Invalid"),"")</f>
        <v>Valid</v>
      </c>
    </row>
    <row r="7675" spans="1:13" x14ac:dyDescent="0.3">
      <c r="A7675" s="1" t="s">
        <v>16835</v>
      </c>
      <c r="B7675" s="2">
        <v>45231</v>
      </c>
      <c r="C7675">
        <v>227325.16</v>
      </c>
      <c r="D7675" s="1" t="s">
        <v>1484</v>
      </c>
      <c r="E7675" s="1" t="s">
        <v>1485</v>
      </c>
      <c r="F7675" s="1" t="s">
        <v>13</v>
      </c>
      <c r="G7675" s="1" t="s">
        <v>25</v>
      </c>
      <c r="H7675" s="1" t="s">
        <v>362</v>
      </c>
      <c r="I7675" s="1" t="s">
        <v>1479</v>
      </c>
      <c r="J7675" s="1" t="s">
        <v>16836</v>
      </c>
      <c r="K7675" s="1" t="str">
        <f>IF(COUNTIF(Financial_Transactions[transaction_id],Financial_Transactions[[#This Row],[transaction_id]])&gt;1,"Yes","No")</f>
        <v>No</v>
      </c>
      <c r="L7675" s="1" t="str">
        <f>IF(Financial_Transactions[[#This Row],[customer_id]]&lt;&gt;"",(IF(COUNTIF(Customers[customer_id],Financial_Transactions[[#This Row],[customer_id]])&gt;0,"Valid","Invalid")),"")</f>
        <v>Valid</v>
      </c>
      <c r="M7675" s="1" t="str">
        <f>IF(Financial_Transactions[[#This Row],[vendor_id]]&lt;&gt;"",IF(COUNTIF(Vendors[vendor_id],Financial_Transactions[[#This Row],[vendor_id]])&gt;0,"Valid","Invalid"),"")</f>
        <v/>
      </c>
    </row>
    <row r="7676" spans="1:13" x14ac:dyDescent="0.3">
      <c r="A7676" s="1" t="s">
        <v>16837</v>
      </c>
      <c r="B7676" s="2">
        <v>44631</v>
      </c>
      <c r="C7676">
        <v>107487.73</v>
      </c>
      <c r="D7676" s="1" t="s">
        <v>1484</v>
      </c>
      <c r="E7676" s="1" t="s">
        <v>1488</v>
      </c>
      <c r="F7676" s="1" t="s">
        <v>13</v>
      </c>
      <c r="G7676" s="1" t="s">
        <v>22</v>
      </c>
      <c r="H7676" s="1" t="s">
        <v>612</v>
      </c>
      <c r="I7676" s="1" t="s">
        <v>1479</v>
      </c>
      <c r="J7676" s="1" t="s">
        <v>16838</v>
      </c>
      <c r="K7676" s="1" t="str">
        <f>IF(COUNTIF(Financial_Transactions[transaction_id],Financial_Transactions[[#This Row],[transaction_id]])&gt;1,"Yes","No")</f>
        <v>No</v>
      </c>
      <c r="L7676" s="1" t="str">
        <f>IF(Financial_Transactions[[#This Row],[customer_id]]&lt;&gt;"",(IF(COUNTIF(Customers[customer_id],Financial_Transactions[[#This Row],[customer_id]])&gt;0,"Valid","Invalid")),"")</f>
        <v>Valid</v>
      </c>
      <c r="M7676" s="1" t="str">
        <f>IF(Financial_Transactions[[#This Row],[vendor_id]]&lt;&gt;"",IF(COUNTIF(Vendors[vendor_id],Financial_Transactions[[#This Row],[vendor_id]])&gt;0,"Valid","Invalid"),"")</f>
        <v/>
      </c>
    </row>
    <row r="7677" spans="1:13" x14ac:dyDescent="0.3">
      <c r="A7677" s="1" t="s">
        <v>16839</v>
      </c>
      <c r="B7677" s="2">
        <v>45121</v>
      </c>
      <c r="C7677">
        <v>-51757.3</v>
      </c>
      <c r="D7677" s="1" t="s">
        <v>1478</v>
      </c>
      <c r="E7677" s="1" t="s">
        <v>1510</v>
      </c>
      <c r="F7677" s="1" t="s">
        <v>8</v>
      </c>
      <c r="G7677" s="1" t="s">
        <v>25</v>
      </c>
      <c r="H7677" s="1" t="s">
        <v>1479</v>
      </c>
      <c r="I7677" s="1" t="s">
        <v>1404</v>
      </c>
      <c r="J7677" s="1" t="s">
        <v>16840</v>
      </c>
      <c r="K7677" s="1" t="str">
        <f>IF(COUNTIF(Financial_Transactions[transaction_id],Financial_Transactions[[#This Row],[transaction_id]])&gt;1,"Yes","No")</f>
        <v>No</v>
      </c>
      <c r="L7677" s="1" t="str">
        <f>IF(Financial_Transactions[[#This Row],[customer_id]]&lt;&gt;"",(IF(COUNTIF(Customers[customer_id],Financial_Transactions[[#This Row],[customer_id]])&gt;0,"Valid","Invalid")),"")</f>
        <v/>
      </c>
      <c r="M7677" s="1" t="str">
        <f>IF(Financial_Transactions[[#This Row],[vendor_id]]&lt;&gt;"",IF(COUNTIF(Vendors[vendor_id],Financial_Transactions[[#This Row],[vendor_id]])&gt;0,"Valid","Invalid"),"")</f>
        <v>Valid</v>
      </c>
    </row>
    <row r="7678" spans="1:13" x14ac:dyDescent="0.3">
      <c r="A7678" s="1" t="s">
        <v>16841</v>
      </c>
      <c r="B7678" s="2">
        <v>44971</v>
      </c>
      <c r="C7678">
        <v>200102.75</v>
      </c>
      <c r="D7678" s="1" t="s">
        <v>1484</v>
      </c>
      <c r="E7678" s="1" t="s">
        <v>1488</v>
      </c>
      <c r="F7678" s="1" t="s">
        <v>13</v>
      </c>
      <c r="G7678" s="1" t="s">
        <v>9</v>
      </c>
      <c r="H7678" s="1" t="s">
        <v>256</v>
      </c>
      <c r="I7678" s="1" t="s">
        <v>1479</v>
      </c>
      <c r="J7678" s="1" t="s">
        <v>16842</v>
      </c>
      <c r="K7678" s="1" t="str">
        <f>IF(COUNTIF(Financial_Transactions[transaction_id],Financial_Transactions[[#This Row],[transaction_id]])&gt;1,"Yes","No")</f>
        <v>No</v>
      </c>
      <c r="L7678" s="1" t="str">
        <f>IF(Financial_Transactions[[#This Row],[customer_id]]&lt;&gt;"",(IF(COUNTIF(Customers[customer_id],Financial_Transactions[[#This Row],[customer_id]])&gt;0,"Valid","Invalid")),"")</f>
        <v>Valid</v>
      </c>
      <c r="M7678" s="1" t="str">
        <f>IF(Financial_Transactions[[#This Row],[vendor_id]]&lt;&gt;"",IF(COUNTIF(Vendors[vendor_id],Financial_Transactions[[#This Row],[vendor_id]])&gt;0,"Valid","Invalid"),"")</f>
        <v/>
      </c>
    </row>
    <row r="7679" spans="1:13" x14ac:dyDescent="0.3">
      <c r="A7679" s="1" t="s">
        <v>16843</v>
      </c>
      <c r="B7679" s="2">
        <v>45247</v>
      </c>
      <c r="C7679">
        <v>-39156.69</v>
      </c>
      <c r="D7679" s="1" t="s">
        <v>1478</v>
      </c>
      <c r="E7679" s="1" t="s">
        <v>1235</v>
      </c>
      <c r="F7679" s="1" t="s">
        <v>13</v>
      </c>
      <c r="G7679" s="1" t="s">
        <v>14</v>
      </c>
      <c r="H7679" s="1" t="s">
        <v>1479</v>
      </c>
      <c r="I7679" s="1" t="s">
        <v>1414</v>
      </c>
      <c r="J7679" s="1" t="s">
        <v>16844</v>
      </c>
      <c r="K7679" s="1" t="str">
        <f>IF(COUNTIF(Financial_Transactions[transaction_id],Financial_Transactions[[#This Row],[transaction_id]])&gt;1,"Yes","No")</f>
        <v>No</v>
      </c>
      <c r="L7679" s="1" t="str">
        <f>IF(Financial_Transactions[[#This Row],[customer_id]]&lt;&gt;"",(IF(COUNTIF(Customers[customer_id],Financial_Transactions[[#This Row],[customer_id]])&gt;0,"Valid","Invalid")),"")</f>
        <v/>
      </c>
      <c r="M7679" s="1" t="str">
        <f>IF(Financial_Transactions[[#This Row],[vendor_id]]&lt;&gt;"",IF(COUNTIF(Vendors[vendor_id],Financial_Transactions[[#This Row],[vendor_id]])&gt;0,"Valid","Invalid"),"")</f>
        <v>Valid</v>
      </c>
    </row>
    <row r="7680" spans="1:13" x14ac:dyDescent="0.3">
      <c r="A7680" s="1" t="s">
        <v>16845</v>
      </c>
      <c r="B7680" s="2">
        <v>44638</v>
      </c>
      <c r="C7680">
        <v>210391.61</v>
      </c>
      <c r="D7680" s="1" t="s">
        <v>1484</v>
      </c>
      <c r="E7680" s="1" t="s">
        <v>1488</v>
      </c>
      <c r="F7680" s="1" t="s">
        <v>8</v>
      </c>
      <c r="G7680" s="1" t="s">
        <v>22</v>
      </c>
      <c r="H7680" s="1" t="s">
        <v>728</v>
      </c>
      <c r="I7680" s="1" t="s">
        <v>1479</v>
      </c>
      <c r="J7680" s="1" t="s">
        <v>16846</v>
      </c>
      <c r="K7680" s="1" t="str">
        <f>IF(COUNTIF(Financial_Transactions[transaction_id],Financial_Transactions[[#This Row],[transaction_id]])&gt;1,"Yes","No")</f>
        <v>No</v>
      </c>
      <c r="L7680" s="1" t="str">
        <f>IF(Financial_Transactions[[#This Row],[customer_id]]&lt;&gt;"",(IF(COUNTIF(Customers[customer_id],Financial_Transactions[[#This Row],[customer_id]])&gt;0,"Valid","Invalid")),"")</f>
        <v>Valid</v>
      </c>
      <c r="M7680" s="1" t="str">
        <f>IF(Financial_Transactions[[#This Row],[vendor_id]]&lt;&gt;"",IF(COUNTIF(Vendors[vendor_id],Financial_Transactions[[#This Row],[vendor_id]])&gt;0,"Valid","Invalid"),"")</f>
        <v/>
      </c>
    </row>
    <row r="7681" spans="1:13" x14ac:dyDescent="0.3">
      <c r="A7681" s="1" t="s">
        <v>16847</v>
      </c>
      <c r="B7681" s="2">
        <v>44954</v>
      </c>
      <c r="C7681">
        <v>185445.88</v>
      </c>
      <c r="D7681" s="1" t="s">
        <v>1484</v>
      </c>
      <c r="E7681" s="1" t="s">
        <v>1500</v>
      </c>
      <c r="F7681" s="1" t="s">
        <v>19</v>
      </c>
      <c r="G7681" s="1" t="s">
        <v>22</v>
      </c>
      <c r="H7681" s="1" t="s">
        <v>570</v>
      </c>
      <c r="I7681" s="1" t="s">
        <v>1479</v>
      </c>
      <c r="J7681" s="1" t="s">
        <v>16848</v>
      </c>
      <c r="K7681" s="1" t="str">
        <f>IF(COUNTIF(Financial_Transactions[transaction_id],Financial_Transactions[[#This Row],[transaction_id]])&gt;1,"Yes","No")</f>
        <v>No</v>
      </c>
      <c r="L7681" s="1" t="str">
        <f>IF(Financial_Transactions[[#This Row],[customer_id]]&lt;&gt;"",(IF(COUNTIF(Customers[customer_id],Financial_Transactions[[#This Row],[customer_id]])&gt;0,"Valid","Invalid")),"")</f>
        <v>Valid</v>
      </c>
      <c r="M7681" s="1" t="str">
        <f>IF(Financial_Transactions[[#This Row],[vendor_id]]&lt;&gt;"",IF(COUNTIF(Vendors[vendor_id],Financial_Transactions[[#This Row],[vendor_id]])&gt;0,"Valid","Invalid"),"")</f>
        <v/>
      </c>
    </row>
    <row r="7682" spans="1:13" x14ac:dyDescent="0.3">
      <c r="A7682" s="1" t="s">
        <v>16849</v>
      </c>
      <c r="B7682" s="2">
        <v>45224</v>
      </c>
      <c r="C7682">
        <v>162109.87</v>
      </c>
      <c r="D7682" s="1" t="s">
        <v>1484</v>
      </c>
      <c r="E7682" s="1" t="s">
        <v>1500</v>
      </c>
      <c r="F7682" s="1" t="s">
        <v>19</v>
      </c>
      <c r="G7682" s="1" t="s">
        <v>14</v>
      </c>
      <c r="H7682" s="1" t="s">
        <v>154</v>
      </c>
      <c r="I7682" s="1" t="s">
        <v>1479</v>
      </c>
      <c r="J7682" s="1" t="s">
        <v>16850</v>
      </c>
      <c r="K7682" s="1" t="str">
        <f>IF(COUNTIF(Financial_Transactions[transaction_id],Financial_Transactions[[#This Row],[transaction_id]])&gt;1,"Yes","No")</f>
        <v>No</v>
      </c>
      <c r="L7682" s="1" t="str">
        <f>IF(Financial_Transactions[[#This Row],[customer_id]]&lt;&gt;"",(IF(COUNTIF(Customers[customer_id],Financial_Transactions[[#This Row],[customer_id]])&gt;0,"Valid","Invalid")),"")</f>
        <v>Valid</v>
      </c>
      <c r="M7682" s="1" t="str">
        <f>IF(Financial_Transactions[[#This Row],[vendor_id]]&lt;&gt;"",IF(COUNTIF(Vendors[vendor_id],Financial_Transactions[[#This Row],[vendor_id]])&gt;0,"Valid","Invalid"),"")</f>
        <v/>
      </c>
    </row>
    <row r="7683" spans="1:13" x14ac:dyDescent="0.3">
      <c r="A7683" s="1" t="s">
        <v>16851</v>
      </c>
      <c r="B7683" s="2">
        <v>44799</v>
      </c>
      <c r="C7683">
        <v>-111645.74</v>
      </c>
      <c r="D7683" s="1" t="s">
        <v>1478</v>
      </c>
      <c r="E7683" s="1" t="s">
        <v>1510</v>
      </c>
      <c r="F7683" s="1" t="s">
        <v>19</v>
      </c>
      <c r="G7683" s="1" t="s">
        <v>25</v>
      </c>
      <c r="H7683" s="1" t="s">
        <v>1479</v>
      </c>
      <c r="I7683" s="1" t="s">
        <v>1305</v>
      </c>
      <c r="J7683" s="1" t="s">
        <v>16852</v>
      </c>
      <c r="K7683" s="1" t="str">
        <f>IF(COUNTIF(Financial_Transactions[transaction_id],Financial_Transactions[[#This Row],[transaction_id]])&gt;1,"Yes","No")</f>
        <v>No</v>
      </c>
      <c r="L7683" s="1" t="str">
        <f>IF(Financial_Transactions[[#This Row],[customer_id]]&lt;&gt;"",(IF(COUNTIF(Customers[customer_id],Financial_Transactions[[#This Row],[customer_id]])&gt;0,"Valid","Invalid")),"")</f>
        <v/>
      </c>
      <c r="M7683" s="1" t="str">
        <f>IF(Financial_Transactions[[#This Row],[vendor_id]]&lt;&gt;"",IF(COUNTIF(Vendors[vendor_id],Financial_Transactions[[#This Row],[vendor_id]])&gt;0,"Valid","Invalid"),"")</f>
        <v>Valid</v>
      </c>
    </row>
    <row r="7684" spans="1:13" x14ac:dyDescent="0.3">
      <c r="A7684" s="1" t="s">
        <v>16853</v>
      </c>
      <c r="B7684" s="2">
        <v>45037</v>
      </c>
      <c r="C7684">
        <v>92724.53</v>
      </c>
      <c r="D7684" s="1" t="s">
        <v>1484</v>
      </c>
      <c r="E7684" s="1" t="s">
        <v>1500</v>
      </c>
      <c r="F7684" s="1" t="s">
        <v>8</v>
      </c>
      <c r="G7684" s="1" t="s">
        <v>14</v>
      </c>
      <c r="H7684" s="1" t="s">
        <v>646</v>
      </c>
      <c r="I7684" s="1" t="s">
        <v>1479</v>
      </c>
      <c r="J7684" s="1" t="s">
        <v>16854</v>
      </c>
      <c r="K7684" s="1" t="str">
        <f>IF(COUNTIF(Financial_Transactions[transaction_id],Financial_Transactions[[#This Row],[transaction_id]])&gt;1,"Yes","No")</f>
        <v>No</v>
      </c>
      <c r="L7684" s="1" t="str">
        <f>IF(Financial_Transactions[[#This Row],[customer_id]]&lt;&gt;"",(IF(COUNTIF(Customers[customer_id],Financial_Transactions[[#This Row],[customer_id]])&gt;0,"Valid","Invalid")),"")</f>
        <v>Valid</v>
      </c>
      <c r="M7684" s="1" t="str">
        <f>IF(Financial_Transactions[[#This Row],[vendor_id]]&lt;&gt;"",IF(COUNTIF(Vendors[vendor_id],Financial_Transactions[[#This Row],[vendor_id]])&gt;0,"Valid","Invalid"),"")</f>
        <v/>
      </c>
    </row>
    <row r="7685" spans="1:13" x14ac:dyDescent="0.3">
      <c r="A7685" s="1" t="s">
        <v>16855</v>
      </c>
      <c r="B7685" s="2">
        <v>44606</v>
      </c>
      <c r="C7685">
        <v>-43876.83</v>
      </c>
      <c r="D7685" s="1" t="s">
        <v>1478</v>
      </c>
      <c r="E7685" s="1" t="s">
        <v>1235</v>
      </c>
      <c r="F7685" s="1" t="s">
        <v>13</v>
      </c>
      <c r="G7685" s="1" t="s">
        <v>9</v>
      </c>
      <c r="H7685" s="1" t="s">
        <v>1479</v>
      </c>
      <c r="I7685" s="1" t="s">
        <v>1265</v>
      </c>
      <c r="J7685" s="1" t="s">
        <v>16856</v>
      </c>
      <c r="K7685" s="1" t="str">
        <f>IF(COUNTIF(Financial_Transactions[transaction_id],Financial_Transactions[[#This Row],[transaction_id]])&gt;1,"Yes","No")</f>
        <v>No</v>
      </c>
      <c r="L7685" s="1" t="str">
        <f>IF(Financial_Transactions[[#This Row],[customer_id]]&lt;&gt;"",(IF(COUNTIF(Customers[customer_id],Financial_Transactions[[#This Row],[customer_id]])&gt;0,"Valid","Invalid")),"")</f>
        <v/>
      </c>
      <c r="M7685" s="1" t="str">
        <f>IF(Financial_Transactions[[#This Row],[vendor_id]]&lt;&gt;"",IF(COUNTIF(Vendors[vendor_id],Financial_Transactions[[#This Row],[vendor_id]])&gt;0,"Valid","Invalid"),"")</f>
        <v>Valid</v>
      </c>
    </row>
    <row r="7686" spans="1:13" x14ac:dyDescent="0.3">
      <c r="A7686" s="1" t="s">
        <v>16857</v>
      </c>
      <c r="B7686" s="2">
        <v>44718</v>
      </c>
      <c r="C7686">
        <v>218623.05</v>
      </c>
      <c r="D7686" s="1" t="s">
        <v>1484</v>
      </c>
      <c r="E7686" s="1" t="s">
        <v>1500</v>
      </c>
      <c r="F7686" s="1" t="s">
        <v>8</v>
      </c>
      <c r="G7686" s="1" t="s">
        <v>25</v>
      </c>
      <c r="H7686" s="1" t="s">
        <v>742</v>
      </c>
      <c r="I7686" s="1" t="s">
        <v>1479</v>
      </c>
      <c r="J7686" s="1" t="s">
        <v>16858</v>
      </c>
      <c r="K7686" s="1" t="str">
        <f>IF(COUNTIF(Financial_Transactions[transaction_id],Financial_Transactions[[#This Row],[transaction_id]])&gt;1,"Yes","No")</f>
        <v>No</v>
      </c>
      <c r="L7686" s="1" t="str">
        <f>IF(Financial_Transactions[[#This Row],[customer_id]]&lt;&gt;"",(IF(COUNTIF(Customers[customer_id],Financial_Transactions[[#This Row],[customer_id]])&gt;0,"Valid","Invalid")),"")</f>
        <v>Valid</v>
      </c>
      <c r="M7686" s="1" t="str">
        <f>IF(Financial_Transactions[[#This Row],[vendor_id]]&lt;&gt;"",IF(COUNTIF(Vendors[vendor_id],Financial_Transactions[[#This Row],[vendor_id]])&gt;0,"Valid","Invalid"),"")</f>
        <v/>
      </c>
    </row>
    <row r="7687" spans="1:13" x14ac:dyDescent="0.3">
      <c r="A7687" s="1" t="s">
        <v>16859</v>
      </c>
      <c r="B7687" s="2">
        <v>45281</v>
      </c>
      <c r="C7687">
        <v>182636.45</v>
      </c>
      <c r="D7687" s="1" t="s">
        <v>1484</v>
      </c>
      <c r="E7687" s="1" t="s">
        <v>1485</v>
      </c>
      <c r="F7687" s="1" t="s">
        <v>19</v>
      </c>
      <c r="G7687" s="1" t="s">
        <v>25</v>
      </c>
      <c r="H7687" s="1" t="s">
        <v>496</v>
      </c>
      <c r="I7687" s="1" t="s">
        <v>1479</v>
      </c>
      <c r="J7687" s="1" t="s">
        <v>16860</v>
      </c>
      <c r="K7687" s="1" t="str">
        <f>IF(COUNTIF(Financial_Transactions[transaction_id],Financial_Transactions[[#This Row],[transaction_id]])&gt;1,"Yes","No")</f>
        <v>No</v>
      </c>
      <c r="L7687" s="1" t="str">
        <f>IF(Financial_Transactions[[#This Row],[customer_id]]&lt;&gt;"",(IF(COUNTIF(Customers[customer_id],Financial_Transactions[[#This Row],[customer_id]])&gt;0,"Valid","Invalid")),"")</f>
        <v>Valid</v>
      </c>
      <c r="M7687" s="1" t="str">
        <f>IF(Financial_Transactions[[#This Row],[vendor_id]]&lt;&gt;"",IF(COUNTIF(Vendors[vendor_id],Financial_Transactions[[#This Row],[vendor_id]])&gt;0,"Valid","Invalid"),"")</f>
        <v/>
      </c>
    </row>
    <row r="7688" spans="1:13" x14ac:dyDescent="0.3">
      <c r="A7688" s="1" t="s">
        <v>16861</v>
      </c>
      <c r="B7688" s="2">
        <v>44689</v>
      </c>
      <c r="C7688">
        <v>154963.78</v>
      </c>
      <c r="D7688" s="1" t="s">
        <v>1484</v>
      </c>
      <c r="E7688" s="1" t="s">
        <v>1500</v>
      </c>
      <c r="F7688" s="1" t="s">
        <v>8</v>
      </c>
      <c r="G7688" s="1" t="s">
        <v>25</v>
      </c>
      <c r="H7688" s="1" t="s">
        <v>342</v>
      </c>
      <c r="I7688" s="1" t="s">
        <v>1479</v>
      </c>
      <c r="J7688" s="1" t="s">
        <v>16862</v>
      </c>
      <c r="K7688" s="1" t="str">
        <f>IF(COUNTIF(Financial_Transactions[transaction_id],Financial_Transactions[[#This Row],[transaction_id]])&gt;1,"Yes","No")</f>
        <v>No</v>
      </c>
      <c r="L7688" s="1" t="str">
        <f>IF(Financial_Transactions[[#This Row],[customer_id]]&lt;&gt;"",(IF(COUNTIF(Customers[customer_id],Financial_Transactions[[#This Row],[customer_id]])&gt;0,"Valid","Invalid")),"")</f>
        <v>Valid</v>
      </c>
      <c r="M7688" s="1" t="str">
        <f>IF(Financial_Transactions[[#This Row],[vendor_id]]&lt;&gt;"",IF(COUNTIF(Vendors[vendor_id],Financial_Transactions[[#This Row],[vendor_id]])&gt;0,"Valid","Invalid"),"")</f>
        <v/>
      </c>
    </row>
    <row r="7689" spans="1:13" x14ac:dyDescent="0.3">
      <c r="A7689" s="1" t="s">
        <v>16863</v>
      </c>
      <c r="B7689" s="2">
        <v>44938</v>
      </c>
      <c r="C7689">
        <v>-37379.72</v>
      </c>
      <c r="D7689" s="1" t="s">
        <v>1478</v>
      </c>
      <c r="E7689" s="1" t="s">
        <v>1250</v>
      </c>
      <c r="F7689" s="1" t="s">
        <v>8</v>
      </c>
      <c r="G7689" s="1" t="s">
        <v>9</v>
      </c>
      <c r="H7689" s="1" t="s">
        <v>1479</v>
      </c>
      <c r="I7689" s="1" t="s">
        <v>1291</v>
      </c>
      <c r="J7689" s="1" t="s">
        <v>16864</v>
      </c>
      <c r="K7689" s="1" t="str">
        <f>IF(COUNTIF(Financial_Transactions[transaction_id],Financial_Transactions[[#This Row],[transaction_id]])&gt;1,"Yes","No")</f>
        <v>No</v>
      </c>
      <c r="L7689" s="1" t="str">
        <f>IF(Financial_Transactions[[#This Row],[customer_id]]&lt;&gt;"",(IF(COUNTIF(Customers[customer_id],Financial_Transactions[[#This Row],[customer_id]])&gt;0,"Valid","Invalid")),"")</f>
        <v/>
      </c>
      <c r="M7689" s="1" t="str">
        <f>IF(Financial_Transactions[[#This Row],[vendor_id]]&lt;&gt;"",IF(COUNTIF(Vendors[vendor_id],Financial_Transactions[[#This Row],[vendor_id]])&gt;0,"Valid","Invalid"),"")</f>
        <v>Valid</v>
      </c>
    </row>
    <row r="7690" spans="1:13" x14ac:dyDescent="0.3">
      <c r="A7690" s="1" t="s">
        <v>16865</v>
      </c>
      <c r="B7690" s="2">
        <v>44937</v>
      </c>
      <c r="C7690">
        <v>-34106.870000000003</v>
      </c>
      <c r="D7690" s="1" t="s">
        <v>1478</v>
      </c>
      <c r="E7690" s="1" t="s">
        <v>1225</v>
      </c>
      <c r="F7690" s="1" t="s">
        <v>8</v>
      </c>
      <c r="G7690" s="1" t="s">
        <v>9</v>
      </c>
      <c r="H7690" s="1" t="s">
        <v>1479</v>
      </c>
      <c r="I7690" s="1" t="s">
        <v>1334</v>
      </c>
      <c r="J7690" s="1" t="s">
        <v>16866</v>
      </c>
      <c r="K7690" s="1" t="str">
        <f>IF(COUNTIF(Financial_Transactions[transaction_id],Financial_Transactions[[#This Row],[transaction_id]])&gt;1,"Yes","No")</f>
        <v>No</v>
      </c>
      <c r="L7690" s="1" t="str">
        <f>IF(Financial_Transactions[[#This Row],[customer_id]]&lt;&gt;"",(IF(COUNTIF(Customers[customer_id],Financial_Transactions[[#This Row],[customer_id]])&gt;0,"Valid","Invalid")),"")</f>
        <v/>
      </c>
      <c r="M7690" s="1" t="str">
        <f>IF(Financial_Transactions[[#This Row],[vendor_id]]&lt;&gt;"",IF(COUNTIF(Vendors[vendor_id],Financial_Transactions[[#This Row],[vendor_id]])&gt;0,"Valid","Invalid"),"")</f>
        <v>Valid</v>
      </c>
    </row>
    <row r="7691" spans="1:13" x14ac:dyDescent="0.3">
      <c r="A7691" s="1" t="s">
        <v>16867</v>
      </c>
      <c r="B7691" s="2">
        <v>44975</v>
      </c>
      <c r="C7691">
        <v>-37000.18</v>
      </c>
      <c r="D7691" s="1" t="s">
        <v>1478</v>
      </c>
      <c r="E7691" s="1" t="s">
        <v>1535</v>
      </c>
      <c r="F7691" s="1" t="s">
        <v>19</v>
      </c>
      <c r="G7691" s="1" t="s">
        <v>9</v>
      </c>
      <c r="H7691" s="1" t="s">
        <v>1479</v>
      </c>
      <c r="I7691" s="1" t="s">
        <v>1388</v>
      </c>
      <c r="J7691" s="1" t="s">
        <v>16868</v>
      </c>
      <c r="K7691" s="1" t="str">
        <f>IF(COUNTIF(Financial_Transactions[transaction_id],Financial_Transactions[[#This Row],[transaction_id]])&gt;1,"Yes","No")</f>
        <v>No</v>
      </c>
      <c r="L7691" s="1" t="str">
        <f>IF(Financial_Transactions[[#This Row],[customer_id]]&lt;&gt;"",(IF(COUNTIF(Customers[customer_id],Financial_Transactions[[#This Row],[customer_id]])&gt;0,"Valid","Invalid")),"")</f>
        <v/>
      </c>
      <c r="M7691" s="1" t="str">
        <f>IF(Financial_Transactions[[#This Row],[vendor_id]]&lt;&gt;"",IF(COUNTIF(Vendors[vendor_id],Financial_Transactions[[#This Row],[vendor_id]])&gt;0,"Valid","Invalid"),"")</f>
        <v>Valid</v>
      </c>
    </row>
    <row r="7692" spans="1:13" x14ac:dyDescent="0.3">
      <c r="A7692" s="1" t="s">
        <v>16869</v>
      </c>
      <c r="B7692" s="2">
        <v>44629</v>
      </c>
      <c r="C7692">
        <v>-24121.33</v>
      </c>
      <c r="D7692" s="1" t="s">
        <v>1478</v>
      </c>
      <c r="E7692" s="1" t="s">
        <v>1235</v>
      </c>
      <c r="F7692" s="1" t="s">
        <v>8</v>
      </c>
      <c r="G7692" s="1" t="s">
        <v>25</v>
      </c>
      <c r="H7692" s="1" t="s">
        <v>1479</v>
      </c>
      <c r="I7692" s="1" t="s">
        <v>1362</v>
      </c>
      <c r="J7692" s="1" t="s">
        <v>16870</v>
      </c>
      <c r="K7692" s="1" t="str">
        <f>IF(COUNTIF(Financial_Transactions[transaction_id],Financial_Transactions[[#This Row],[transaction_id]])&gt;1,"Yes","No")</f>
        <v>No</v>
      </c>
      <c r="L7692" s="1" t="str">
        <f>IF(Financial_Transactions[[#This Row],[customer_id]]&lt;&gt;"",(IF(COUNTIF(Customers[customer_id],Financial_Transactions[[#This Row],[customer_id]])&gt;0,"Valid","Invalid")),"")</f>
        <v/>
      </c>
      <c r="M7692" s="1" t="str">
        <f>IF(Financial_Transactions[[#This Row],[vendor_id]]&lt;&gt;"",IF(COUNTIF(Vendors[vendor_id],Financial_Transactions[[#This Row],[vendor_id]])&gt;0,"Valid","Invalid"),"")</f>
        <v>Valid</v>
      </c>
    </row>
    <row r="7693" spans="1:13" x14ac:dyDescent="0.3">
      <c r="A7693" s="1" t="s">
        <v>16871</v>
      </c>
      <c r="B7693" s="2">
        <v>45099</v>
      </c>
      <c r="C7693">
        <v>153581.84</v>
      </c>
      <c r="D7693" s="1" t="s">
        <v>1484</v>
      </c>
      <c r="E7693" s="1" t="s">
        <v>1485</v>
      </c>
      <c r="F7693" s="1" t="s">
        <v>13</v>
      </c>
      <c r="G7693" s="1" t="s">
        <v>22</v>
      </c>
      <c r="H7693" s="1" t="s">
        <v>120</v>
      </c>
      <c r="I7693" s="1" t="s">
        <v>1479</v>
      </c>
      <c r="J7693" s="1" t="s">
        <v>16872</v>
      </c>
      <c r="K7693" s="1" t="str">
        <f>IF(COUNTIF(Financial_Transactions[transaction_id],Financial_Transactions[[#This Row],[transaction_id]])&gt;1,"Yes","No")</f>
        <v>No</v>
      </c>
      <c r="L7693" s="1" t="str">
        <f>IF(Financial_Transactions[[#This Row],[customer_id]]&lt;&gt;"",(IF(COUNTIF(Customers[customer_id],Financial_Transactions[[#This Row],[customer_id]])&gt;0,"Valid","Invalid")),"")</f>
        <v>Valid</v>
      </c>
      <c r="M7693" s="1" t="str">
        <f>IF(Financial_Transactions[[#This Row],[vendor_id]]&lt;&gt;"",IF(COUNTIF(Vendors[vendor_id],Financial_Transactions[[#This Row],[vendor_id]])&gt;0,"Valid","Invalid"),"")</f>
        <v/>
      </c>
    </row>
    <row r="7694" spans="1:13" x14ac:dyDescent="0.3">
      <c r="A7694" s="1" t="s">
        <v>16873</v>
      </c>
      <c r="B7694" s="2">
        <v>44563</v>
      </c>
      <c r="C7694">
        <v>150180.67000000001</v>
      </c>
      <c r="D7694" s="1" t="s">
        <v>1484</v>
      </c>
      <c r="E7694" s="1" t="s">
        <v>1485</v>
      </c>
      <c r="F7694" s="1" t="s">
        <v>8</v>
      </c>
      <c r="G7694" s="1" t="s">
        <v>22</v>
      </c>
      <c r="H7694" s="1" t="s">
        <v>606</v>
      </c>
      <c r="I7694" s="1" t="s">
        <v>1479</v>
      </c>
      <c r="J7694" s="1" t="s">
        <v>16874</v>
      </c>
      <c r="K7694" s="1" t="str">
        <f>IF(COUNTIF(Financial_Transactions[transaction_id],Financial_Transactions[[#This Row],[transaction_id]])&gt;1,"Yes","No")</f>
        <v>No</v>
      </c>
      <c r="L7694" s="1" t="str">
        <f>IF(Financial_Transactions[[#This Row],[customer_id]]&lt;&gt;"",(IF(COUNTIF(Customers[customer_id],Financial_Transactions[[#This Row],[customer_id]])&gt;0,"Valid","Invalid")),"")</f>
        <v>Valid</v>
      </c>
      <c r="M7694" s="1" t="str">
        <f>IF(Financial_Transactions[[#This Row],[vendor_id]]&lt;&gt;"",IF(COUNTIF(Vendors[vendor_id],Financial_Transactions[[#This Row],[vendor_id]])&gt;0,"Valid","Invalid"),"")</f>
        <v/>
      </c>
    </row>
    <row r="7695" spans="1:13" x14ac:dyDescent="0.3">
      <c r="A7695" s="1" t="s">
        <v>16875</v>
      </c>
      <c r="B7695" s="2">
        <v>44972</v>
      </c>
      <c r="C7695">
        <v>-54211.82</v>
      </c>
      <c r="D7695" s="1" t="s">
        <v>1478</v>
      </c>
      <c r="E7695" s="1" t="s">
        <v>1250</v>
      </c>
      <c r="F7695" s="1" t="s">
        <v>8</v>
      </c>
      <c r="G7695" s="1" t="s">
        <v>9</v>
      </c>
      <c r="H7695" s="1" t="s">
        <v>1479</v>
      </c>
      <c r="I7695" s="1" t="s">
        <v>1301</v>
      </c>
      <c r="J7695" s="1" t="s">
        <v>16876</v>
      </c>
      <c r="K7695" s="1" t="str">
        <f>IF(COUNTIF(Financial_Transactions[transaction_id],Financial_Transactions[[#This Row],[transaction_id]])&gt;1,"Yes","No")</f>
        <v>No</v>
      </c>
      <c r="L7695" s="1" t="str">
        <f>IF(Financial_Transactions[[#This Row],[customer_id]]&lt;&gt;"",(IF(COUNTIF(Customers[customer_id],Financial_Transactions[[#This Row],[customer_id]])&gt;0,"Valid","Invalid")),"")</f>
        <v/>
      </c>
      <c r="M7695" s="1" t="str">
        <f>IF(Financial_Transactions[[#This Row],[vendor_id]]&lt;&gt;"",IF(COUNTIF(Vendors[vendor_id],Financial_Transactions[[#This Row],[vendor_id]])&gt;0,"Valid","Invalid"),"")</f>
        <v>Valid</v>
      </c>
    </row>
    <row r="7696" spans="1:13" x14ac:dyDescent="0.3">
      <c r="A7696" s="1" t="s">
        <v>16877</v>
      </c>
      <c r="B7696" s="2">
        <v>45262</v>
      </c>
      <c r="C7696">
        <v>121342.01</v>
      </c>
      <c r="D7696" s="1" t="s">
        <v>1484</v>
      </c>
      <c r="E7696" s="1" t="s">
        <v>1488</v>
      </c>
      <c r="F7696" s="1" t="s">
        <v>13</v>
      </c>
      <c r="G7696" s="1" t="s">
        <v>9</v>
      </c>
      <c r="H7696" s="1" t="s">
        <v>690</v>
      </c>
      <c r="I7696" s="1" t="s">
        <v>1479</v>
      </c>
      <c r="J7696" s="1" t="s">
        <v>16878</v>
      </c>
      <c r="K7696" s="1" t="str">
        <f>IF(COUNTIF(Financial_Transactions[transaction_id],Financial_Transactions[[#This Row],[transaction_id]])&gt;1,"Yes","No")</f>
        <v>No</v>
      </c>
      <c r="L7696" s="1" t="str">
        <f>IF(Financial_Transactions[[#This Row],[customer_id]]&lt;&gt;"",(IF(COUNTIF(Customers[customer_id],Financial_Transactions[[#This Row],[customer_id]])&gt;0,"Valid","Invalid")),"")</f>
        <v>Valid</v>
      </c>
      <c r="M7696" s="1" t="str">
        <f>IF(Financial_Transactions[[#This Row],[vendor_id]]&lt;&gt;"",IF(COUNTIF(Vendors[vendor_id],Financial_Transactions[[#This Row],[vendor_id]])&gt;0,"Valid","Invalid"),"")</f>
        <v/>
      </c>
    </row>
    <row r="7697" spans="1:13" x14ac:dyDescent="0.3">
      <c r="A7697" s="1" t="s">
        <v>16879</v>
      </c>
      <c r="B7697" s="2">
        <v>44633</v>
      </c>
      <c r="C7697">
        <v>-24937.91</v>
      </c>
      <c r="D7697" s="1" t="s">
        <v>1478</v>
      </c>
      <c r="E7697" s="1" t="s">
        <v>1535</v>
      </c>
      <c r="F7697" s="1" t="s">
        <v>19</v>
      </c>
      <c r="G7697" s="1" t="s">
        <v>22</v>
      </c>
      <c r="H7697" s="1" t="s">
        <v>1479</v>
      </c>
      <c r="I7697" s="1" t="s">
        <v>1412</v>
      </c>
      <c r="J7697" s="1" t="s">
        <v>16880</v>
      </c>
      <c r="K7697" s="1" t="str">
        <f>IF(COUNTIF(Financial_Transactions[transaction_id],Financial_Transactions[[#This Row],[transaction_id]])&gt;1,"Yes","No")</f>
        <v>No</v>
      </c>
      <c r="L7697" s="1" t="str">
        <f>IF(Financial_Transactions[[#This Row],[customer_id]]&lt;&gt;"",(IF(COUNTIF(Customers[customer_id],Financial_Transactions[[#This Row],[customer_id]])&gt;0,"Valid","Invalid")),"")</f>
        <v/>
      </c>
      <c r="M7697" s="1" t="str">
        <f>IF(Financial_Transactions[[#This Row],[vendor_id]]&lt;&gt;"",IF(COUNTIF(Vendors[vendor_id],Financial_Transactions[[#This Row],[vendor_id]])&gt;0,"Valid","Invalid"),"")</f>
        <v>Valid</v>
      </c>
    </row>
    <row r="7698" spans="1:13" x14ac:dyDescent="0.3">
      <c r="A7698" s="1" t="s">
        <v>16881</v>
      </c>
      <c r="B7698" s="2">
        <v>45012</v>
      </c>
      <c r="C7698">
        <v>-50653.38</v>
      </c>
      <c r="D7698" s="1" t="s">
        <v>1478</v>
      </c>
      <c r="E7698" s="1" t="s">
        <v>1250</v>
      </c>
      <c r="F7698" s="1" t="s">
        <v>19</v>
      </c>
      <c r="G7698" s="1" t="s">
        <v>22</v>
      </c>
      <c r="H7698" s="1" t="s">
        <v>1479</v>
      </c>
      <c r="I7698" s="1" t="s">
        <v>1332</v>
      </c>
      <c r="J7698" s="1" t="s">
        <v>16882</v>
      </c>
      <c r="K7698" s="1" t="str">
        <f>IF(COUNTIF(Financial_Transactions[transaction_id],Financial_Transactions[[#This Row],[transaction_id]])&gt;1,"Yes","No")</f>
        <v>No</v>
      </c>
      <c r="L7698" s="1" t="str">
        <f>IF(Financial_Transactions[[#This Row],[customer_id]]&lt;&gt;"",(IF(COUNTIF(Customers[customer_id],Financial_Transactions[[#This Row],[customer_id]])&gt;0,"Valid","Invalid")),"")</f>
        <v/>
      </c>
      <c r="M7698" s="1" t="str">
        <f>IF(Financial_Transactions[[#This Row],[vendor_id]]&lt;&gt;"",IF(COUNTIF(Vendors[vendor_id],Financial_Transactions[[#This Row],[vendor_id]])&gt;0,"Valid","Invalid"),"")</f>
        <v>Valid</v>
      </c>
    </row>
    <row r="7699" spans="1:13" x14ac:dyDescent="0.3">
      <c r="A7699" s="1" t="s">
        <v>16883</v>
      </c>
      <c r="B7699" s="2">
        <v>44930</v>
      </c>
      <c r="C7699">
        <v>-68891.78</v>
      </c>
      <c r="D7699" s="1" t="s">
        <v>1478</v>
      </c>
      <c r="E7699" s="1" t="s">
        <v>1497</v>
      </c>
      <c r="F7699" s="1" t="s">
        <v>19</v>
      </c>
      <c r="G7699" s="1" t="s">
        <v>14</v>
      </c>
      <c r="H7699" s="1" t="s">
        <v>1479</v>
      </c>
      <c r="I7699" s="1" t="s">
        <v>1404</v>
      </c>
      <c r="J7699" s="1" t="s">
        <v>16884</v>
      </c>
      <c r="K7699" s="1" t="str">
        <f>IF(COUNTIF(Financial_Transactions[transaction_id],Financial_Transactions[[#This Row],[transaction_id]])&gt;1,"Yes","No")</f>
        <v>No</v>
      </c>
      <c r="L7699" s="1" t="str">
        <f>IF(Financial_Transactions[[#This Row],[customer_id]]&lt;&gt;"",(IF(COUNTIF(Customers[customer_id],Financial_Transactions[[#This Row],[customer_id]])&gt;0,"Valid","Invalid")),"")</f>
        <v/>
      </c>
      <c r="M7699" s="1" t="str">
        <f>IF(Financial_Transactions[[#This Row],[vendor_id]]&lt;&gt;"",IF(COUNTIF(Vendors[vendor_id],Financial_Transactions[[#This Row],[vendor_id]])&gt;0,"Valid","Invalid"),"")</f>
        <v>Valid</v>
      </c>
    </row>
    <row r="7700" spans="1:13" x14ac:dyDescent="0.3">
      <c r="A7700" s="1" t="s">
        <v>16885</v>
      </c>
      <c r="B7700" s="2">
        <v>45118</v>
      </c>
      <c r="C7700">
        <v>-49494.07</v>
      </c>
      <c r="D7700" s="1" t="s">
        <v>1478</v>
      </c>
      <c r="E7700" s="1" t="s">
        <v>1225</v>
      </c>
      <c r="F7700" s="1" t="s">
        <v>13</v>
      </c>
      <c r="G7700" s="1" t="s">
        <v>9</v>
      </c>
      <c r="H7700" s="1" t="s">
        <v>1479</v>
      </c>
      <c r="I7700" s="1" t="s">
        <v>1279</v>
      </c>
      <c r="J7700" s="1" t="s">
        <v>16886</v>
      </c>
      <c r="K7700" s="1" t="str">
        <f>IF(COUNTIF(Financial_Transactions[transaction_id],Financial_Transactions[[#This Row],[transaction_id]])&gt;1,"Yes","No")</f>
        <v>No</v>
      </c>
      <c r="L7700" s="1" t="str">
        <f>IF(Financial_Transactions[[#This Row],[customer_id]]&lt;&gt;"",(IF(COUNTIF(Customers[customer_id],Financial_Transactions[[#This Row],[customer_id]])&gt;0,"Valid","Invalid")),"")</f>
        <v/>
      </c>
      <c r="M7700" s="1" t="str">
        <f>IF(Financial_Transactions[[#This Row],[vendor_id]]&lt;&gt;"",IF(COUNTIF(Vendors[vendor_id],Financial_Transactions[[#This Row],[vendor_id]])&gt;0,"Valid","Invalid"),"")</f>
        <v>Valid</v>
      </c>
    </row>
    <row r="7701" spans="1:13" x14ac:dyDescent="0.3">
      <c r="A7701" s="1" t="s">
        <v>16887</v>
      </c>
      <c r="B7701" s="2">
        <v>44898</v>
      </c>
      <c r="C7701">
        <v>-15544.82</v>
      </c>
      <c r="D7701" s="1" t="s">
        <v>1478</v>
      </c>
      <c r="E7701" s="1" t="s">
        <v>1497</v>
      </c>
      <c r="F7701" s="1" t="s">
        <v>13</v>
      </c>
      <c r="G7701" s="1" t="s">
        <v>9</v>
      </c>
      <c r="H7701" s="1" t="s">
        <v>1479</v>
      </c>
      <c r="I7701" s="1" t="s">
        <v>1400</v>
      </c>
      <c r="J7701" s="1" t="s">
        <v>16888</v>
      </c>
      <c r="K7701" s="1" t="str">
        <f>IF(COUNTIF(Financial_Transactions[transaction_id],Financial_Transactions[[#This Row],[transaction_id]])&gt;1,"Yes","No")</f>
        <v>No</v>
      </c>
      <c r="L7701" s="1" t="str">
        <f>IF(Financial_Transactions[[#This Row],[customer_id]]&lt;&gt;"",(IF(COUNTIF(Customers[customer_id],Financial_Transactions[[#This Row],[customer_id]])&gt;0,"Valid","Invalid")),"")</f>
        <v/>
      </c>
      <c r="M7701" s="1" t="str">
        <f>IF(Financial_Transactions[[#This Row],[vendor_id]]&lt;&gt;"",IF(COUNTIF(Vendors[vendor_id],Financial_Transactions[[#This Row],[vendor_id]])&gt;0,"Valid","Invalid"),"")</f>
        <v>Valid</v>
      </c>
    </row>
    <row r="7702" spans="1:13" x14ac:dyDescent="0.3">
      <c r="A7702" s="1" t="s">
        <v>16889</v>
      </c>
      <c r="B7702" s="2">
        <v>44906</v>
      </c>
      <c r="C7702">
        <v>-49089.8</v>
      </c>
      <c r="D7702" s="1" t="s">
        <v>1478</v>
      </c>
      <c r="E7702" s="1" t="s">
        <v>1235</v>
      </c>
      <c r="F7702" s="1" t="s">
        <v>13</v>
      </c>
      <c r="G7702" s="1" t="s">
        <v>9</v>
      </c>
      <c r="H7702" s="1" t="s">
        <v>1479</v>
      </c>
      <c r="I7702" s="1" t="s">
        <v>1257</v>
      </c>
      <c r="J7702" s="1" t="s">
        <v>16890</v>
      </c>
      <c r="K7702" s="1" t="str">
        <f>IF(COUNTIF(Financial_Transactions[transaction_id],Financial_Transactions[[#This Row],[transaction_id]])&gt;1,"Yes","No")</f>
        <v>No</v>
      </c>
      <c r="L7702" s="1" t="str">
        <f>IF(Financial_Transactions[[#This Row],[customer_id]]&lt;&gt;"",(IF(COUNTIF(Customers[customer_id],Financial_Transactions[[#This Row],[customer_id]])&gt;0,"Valid","Invalid")),"")</f>
        <v/>
      </c>
      <c r="M7702" s="1" t="str">
        <f>IF(Financial_Transactions[[#This Row],[vendor_id]]&lt;&gt;"",IF(COUNTIF(Vendors[vendor_id],Financial_Transactions[[#This Row],[vendor_id]])&gt;0,"Valid","Invalid"),"")</f>
        <v>Valid</v>
      </c>
    </row>
    <row r="7703" spans="1:13" x14ac:dyDescent="0.3">
      <c r="A7703" s="1" t="s">
        <v>16891</v>
      </c>
      <c r="B7703" s="2">
        <v>45101</v>
      </c>
      <c r="C7703">
        <v>286069.75</v>
      </c>
      <c r="D7703" s="1" t="s">
        <v>1484</v>
      </c>
      <c r="E7703" s="1" t="s">
        <v>1488</v>
      </c>
      <c r="F7703" s="1" t="s">
        <v>8</v>
      </c>
      <c r="G7703" s="1" t="s">
        <v>9</v>
      </c>
      <c r="H7703" s="1" t="s">
        <v>752</v>
      </c>
      <c r="I7703" s="1" t="s">
        <v>1479</v>
      </c>
      <c r="J7703" s="1" t="s">
        <v>16892</v>
      </c>
      <c r="K7703" s="1" t="str">
        <f>IF(COUNTIF(Financial_Transactions[transaction_id],Financial_Transactions[[#This Row],[transaction_id]])&gt;1,"Yes","No")</f>
        <v>No</v>
      </c>
      <c r="L7703" s="1" t="str">
        <f>IF(Financial_Transactions[[#This Row],[customer_id]]&lt;&gt;"",(IF(COUNTIF(Customers[customer_id],Financial_Transactions[[#This Row],[customer_id]])&gt;0,"Valid","Invalid")),"")</f>
        <v>Valid</v>
      </c>
      <c r="M7703" s="1" t="str">
        <f>IF(Financial_Transactions[[#This Row],[vendor_id]]&lt;&gt;"",IF(COUNTIF(Vendors[vendor_id],Financial_Transactions[[#This Row],[vendor_id]])&gt;0,"Valid","Invalid"),"")</f>
        <v/>
      </c>
    </row>
    <row r="7704" spans="1:13" x14ac:dyDescent="0.3">
      <c r="A7704" s="1" t="s">
        <v>16893</v>
      </c>
      <c r="B7704" s="2">
        <v>44644</v>
      </c>
      <c r="C7704">
        <v>121351.52</v>
      </c>
      <c r="D7704" s="1" t="s">
        <v>1484</v>
      </c>
      <c r="E7704" s="1" t="s">
        <v>1488</v>
      </c>
      <c r="F7704" s="1" t="s">
        <v>13</v>
      </c>
      <c r="G7704" s="1" t="s">
        <v>9</v>
      </c>
      <c r="H7704" s="1" t="s">
        <v>662</v>
      </c>
      <c r="I7704" s="1" t="s">
        <v>1479</v>
      </c>
      <c r="J7704" s="1" t="s">
        <v>16894</v>
      </c>
      <c r="K7704" s="1" t="str">
        <f>IF(COUNTIF(Financial_Transactions[transaction_id],Financial_Transactions[[#This Row],[transaction_id]])&gt;1,"Yes","No")</f>
        <v>No</v>
      </c>
      <c r="L7704" s="1" t="str">
        <f>IF(Financial_Transactions[[#This Row],[customer_id]]&lt;&gt;"",(IF(COUNTIF(Customers[customer_id],Financial_Transactions[[#This Row],[customer_id]])&gt;0,"Valid","Invalid")),"")</f>
        <v>Valid</v>
      </c>
      <c r="M7704" s="1" t="str">
        <f>IF(Financial_Transactions[[#This Row],[vendor_id]]&lt;&gt;"",IF(COUNTIF(Vendors[vendor_id],Financial_Transactions[[#This Row],[vendor_id]])&gt;0,"Valid","Invalid"),"")</f>
        <v/>
      </c>
    </row>
    <row r="7705" spans="1:13" x14ac:dyDescent="0.3">
      <c r="A7705" s="1" t="s">
        <v>16895</v>
      </c>
      <c r="B7705" s="2">
        <v>45128</v>
      </c>
      <c r="C7705">
        <v>-2000</v>
      </c>
      <c r="D7705" s="1" t="s">
        <v>1478</v>
      </c>
      <c r="E7705" s="1" t="s">
        <v>1510</v>
      </c>
      <c r="F7705" s="1" t="s">
        <v>8</v>
      </c>
      <c r="G7705" s="1" t="s">
        <v>22</v>
      </c>
      <c r="H7705" s="1" t="s">
        <v>1479</v>
      </c>
      <c r="I7705" s="1" t="s">
        <v>1448</v>
      </c>
      <c r="J7705" s="1" t="s">
        <v>16896</v>
      </c>
      <c r="K7705" s="1" t="str">
        <f>IF(COUNTIF(Financial_Transactions[transaction_id],Financial_Transactions[[#This Row],[transaction_id]])&gt;1,"Yes","No")</f>
        <v>No</v>
      </c>
      <c r="L7705" s="1" t="str">
        <f>IF(Financial_Transactions[[#This Row],[customer_id]]&lt;&gt;"",(IF(COUNTIF(Customers[customer_id],Financial_Transactions[[#This Row],[customer_id]])&gt;0,"Valid","Invalid")),"")</f>
        <v/>
      </c>
      <c r="M7705" s="1" t="str">
        <f>IF(Financial_Transactions[[#This Row],[vendor_id]]&lt;&gt;"",IF(COUNTIF(Vendors[vendor_id],Financial_Transactions[[#This Row],[vendor_id]])&gt;0,"Valid","Invalid"),"")</f>
        <v>Valid</v>
      </c>
    </row>
    <row r="7706" spans="1:13" x14ac:dyDescent="0.3">
      <c r="A7706" s="1" t="s">
        <v>16897</v>
      </c>
      <c r="B7706" s="2">
        <v>44829</v>
      </c>
      <c r="C7706">
        <v>-54556.62</v>
      </c>
      <c r="D7706" s="1" t="s">
        <v>1478</v>
      </c>
      <c r="E7706" s="1" t="s">
        <v>1235</v>
      </c>
      <c r="F7706" s="1" t="s">
        <v>13</v>
      </c>
      <c r="G7706" s="1" t="s">
        <v>9</v>
      </c>
      <c r="H7706" s="1" t="s">
        <v>1479</v>
      </c>
      <c r="I7706" s="1" t="s">
        <v>1386</v>
      </c>
      <c r="J7706" s="1" t="s">
        <v>16898</v>
      </c>
      <c r="K7706" s="1" t="str">
        <f>IF(COUNTIF(Financial_Transactions[transaction_id],Financial_Transactions[[#This Row],[transaction_id]])&gt;1,"Yes","No")</f>
        <v>No</v>
      </c>
      <c r="L7706" s="1" t="str">
        <f>IF(Financial_Transactions[[#This Row],[customer_id]]&lt;&gt;"",(IF(COUNTIF(Customers[customer_id],Financial_Transactions[[#This Row],[customer_id]])&gt;0,"Valid","Invalid")),"")</f>
        <v/>
      </c>
      <c r="M7706" s="1" t="str">
        <f>IF(Financial_Transactions[[#This Row],[vendor_id]]&lt;&gt;"",IF(COUNTIF(Vendors[vendor_id],Financial_Transactions[[#This Row],[vendor_id]])&gt;0,"Valid","Invalid"),"")</f>
        <v>Valid</v>
      </c>
    </row>
    <row r="7707" spans="1:13" x14ac:dyDescent="0.3">
      <c r="A7707" s="1" t="s">
        <v>16899</v>
      </c>
      <c r="B7707" s="2">
        <v>45141</v>
      </c>
      <c r="C7707">
        <v>-40863.230000000003</v>
      </c>
      <c r="D7707" s="1" t="s">
        <v>1478</v>
      </c>
      <c r="E7707" s="1" t="s">
        <v>1510</v>
      </c>
      <c r="F7707" s="1" t="s">
        <v>13</v>
      </c>
      <c r="G7707" s="1" t="s">
        <v>25</v>
      </c>
      <c r="H7707" s="1" t="s">
        <v>1479</v>
      </c>
      <c r="I7707" s="1" t="s">
        <v>1295</v>
      </c>
      <c r="J7707" s="1" t="s">
        <v>16900</v>
      </c>
      <c r="K7707" s="1" t="str">
        <f>IF(COUNTIF(Financial_Transactions[transaction_id],Financial_Transactions[[#This Row],[transaction_id]])&gt;1,"Yes","No")</f>
        <v>No</v>
      </c>
      <c r="L7707" s="1" t="str">
        <f>IF(Financial_Transactions[[#This Row],[customer_id]]&lt;&gt;"",(IF(COUNTIF(Customers[customer_id],Financial_Transactions[[#This Row],[customer_id]])&gt;0,"Valid","Invalid")),"")</f>
        <v/>
      </c>
      <c r="M7707" s="1" t="str">
        <f>IF(Financial_Transactions[[#This Row],[vendor_id]]&lt;&gt;"",IF(COUNTIF(Vendors[vendor_id],Financial_Transactions[[#This Row],[vendor_id]])&gt;0,"Valid","Invalid"),"")</f>
        <v>Valid</v>
      </c>
    </row>
    <row r="7708" spans="1:13" x14ac:dyDescent="0.3">
      <c r="A7708" s="1" t="s">
        <v>16901</v>
      </c>
      <c r="B7708" s="2">
        <v>44625</v>
      </c>
      <c r="C7708">
        <v>78330.69</v>
      </c>
      <c r="D7708" s="1" t="s">
        <v>1484</v>
      </c>
      <c r="E7708" s="1" t="s">
        <v>1500</v>
      </c>
      <c r="F7708" s="1" t="s">
        <v>8</v>
      </c>
      <c r="G7708" s="1" t="s">
        <v>14</v>
      </c>
      <c r="H7708" s="1" t="s">
        <v>578</v>
      </c>
      <c r="I7708" s="1" t="s">
        <v>1479</v>
      </c>
      <c r="J7708" s="1" t="s">
        <v>16902</v>
      </c>
      <c r="K7708" s="1" t="str">
        <f>IF(COUNTIF(Financial_Transactions[transaction_id],Financial_Transactions[[#This Row],[transaction_id]])&gt;1,"Yes","No")</f>
        <v>No</v>
      </c>
      <c r="L7708" s="1" t="str">
        <f>IF(Financial_Transactions[[#This Row],[customer_id]]&lt;&gt;"",(IF(COUNTIF(Customers[customer_id],Financial_Transactions[[#This Row],[customer_id]])&gt;0,"Valid","Invalid")),"")</f>
        <v>Valid</v>
      </c>
      <c r="M7708" s="1" t="str">
        <f>IF(Financial_Transactions[[#This Row],[vendor_id]]&lt;&gt;"",IF(COUNTIF(Vendors[vendor_id],Financial_Transactions[[#This Row],[vendor_id]])&gt;0,"Valid","Invalid"),"")</f>
        <v/>
      </c>
    </row>
    <row r="7709" spans="1:13" x14ac:dyDescent="0.3">
      <c r="A7709" s="1" t="s">
        <v>16903</v>
      </c>
      <c r="B7709" s="2">
        <v>44669</v>
      </c>
      <c r="C7709">
        <v>-31740.02</v>
      </c>
      <c r="D7709" s="1" t="s">
        <v>1478</v>
      </c>
      <c r="E7709" s="1" t="s">
        <v>1535</v>
      </c>
      <c r="F7709" s="1" t="s">
        <v>8</v>
      </c>
      <c r="G7709" s="1" t="s">
        <v>25</v>
      </c>
      <c r="H7709" s="1" t="s">
        <v>1479</v>
      </c>
      <c r="I7709" s="1" t="s">
        <v>1344</v>
      </c>
      <c r="J7709" s="1" t="s">
        <v>16904</v>
      </c>
      <c r="K7709" s="1" t="str">
        <f>IF(COUNTIF(Financial_Transactions[transaction_id],Financial_Transactions[[#This Row],[transaction_id]])&gt;1,"Yes","No")</f>
        <v>No</v>
      </c>
      <c r="L7709" s="1" t="str">
        <f>IF(Financial_Transactions[[#This Row],[customer_id]]&lt;&gt;"",(IF(COUNTIF(Customers[customer_id],Financial_Transactions[[#This Row],[customer_id]])&gt;0,"Valid","Invalid")),"")</f>
        <v/>
      </c>
      <c r="M7709" s="1" t="str">
        <f>IF(Financial_Transactions[[#This Row],[vendor_id]]&lt;&gt;"",IF(COUNTIF(Vendors[vendor_id],Financial_Transactions[[#This Row],[vendor_id]])&gt;0,"Valid","Invalid"),"")</f>
        <v>Valid</v>
      </c>
    </row>
    <row r="7710" spans="1:13" x14ac:dyDescent="0.3">
      <c r="A7710" s="1" t="s">
        <v>16905</v>
      </c>
      <c r="B7710" s="2">
        <v>45178</v>
      </c>
      <c r="C7710">
        <v>111247.08</v>
      </c>
      <c r="D7710" s="1" t="s">
        <v>1484</v>
      </c>
      <c r="E7710" s="1" t="s">
        <v>1485</v>
      </c>
      <c r="F7710" s="1" t="s">
        <v>19</v>
      </c>
      <c r="G7710" s="1" t="s">
        <v>9</v>
      </c>
      <c r="H7710" s="1" t="s">
        <v>486</v>
      </c>
      <c r="I7710" s="1" t="s">
        <v>1479</v>
      </c>
      <c r="J7710" s="1" t="s">
        <v>16906</v>
      </c>
      <c r="K7710" s="1" t="str">
        <f>IF(COUNTIF(Financial_Transactions[transaction_id],Financial_Transactions[[#This Row],[transaction_id]])&gt;1,"Yes","No")</f>
        <v>No</v>
      </c>
      <c r="L7710" s="1" t="str">
        <f>IF(Financial_Transactions[[#This Row],[customer_id]]&lt;&gt;"",(IF(COUNTIF(Customers[customer_id],Financial_Transactions[[#This Row],[customer_id]])&gt;0,"Valid","Invalid")),"")</f>
        <v>Valid</v>
      </c>
      <c r="M7710" s="1" t="str">
        <f>IF(Financial_Transactions[[#This Row],[vendor_id]]&lt;&gt;"",IF(COUNTIF(Vendors[vendor_id],Financial_Transactions[[#This Row],[vendor_id]])&gt;0,"Valid","Invalid"),"")</f>
        <v/>
      </c>
    </row>
    <row r="7711" spans="1:13" x14ac:dyDescent="0.3">
      <c r="A7711" s="1" t="s">
        <v>16907</v>
      </c>
      <c r="B7711" s="2">
        <v>45026</v>
      </c>
      <c r="C7711">
        <v>-46330.02</v>
      </c>
      <c r="D7711" s="1" t="s">
        <v>1478</v>
      </c>
      <c r="E7711" s="1" t="s">
        <v>1497</v>
      </c>
      <c r="F7711" s="1" t="s">
        <v>13</v>
      </c>
      <c r="G7711" s="1" t="s">
        <v>25</v>
      </c>
      <c r="H7711" s="1" t="s">
        <v>1479</v>
      </c>
      <c r="I7711" s="1" t="s">
        <v>1354</v>
      </c>
      <c r="J7711" s="1" t="s">
        <v>16908</v>
      </c>
      <c r="K7711" s="1" t="str">
        <f>IF(COUNTIF(Financial_Transactions[transaction_id],Financial_Transactions[[#This Row],[transaction_id]])&gt;1,"Yes","No")</f>
        <v>No</v>
      </c>
      <c r="L7711" s="1" t="str">
        <f>IF(Financial_Transactions[[#This Row],[customer_id]]&lt;&gt;"",(IF(COUNTIF(Customers[customer_id],Financial_Transactions[[#This Row],[customer_id]])&gt;0,"Valid","Invalid")),"")</f>
        <v/>
      </c>
      <c r="M7711" s="1" t="str">
        <f>IF(Financial_Transactions[[#This Row],[vendor_id]]&lt;&gt;"",IF(COUNTIF(Vendors[vendor_id],Financial_Transactions[[#This Row],[vendor_id]])&gt;0,"Valid","Invalid"),"")</f>
        <v>Valid</v>
      </c>
    </row>
    <row r="7712" spans="1:13" x14ac:dyDescent="0.3">
      <c r="A7712" s="1" t="s">
        <v>16909</v>
      </c>
      <c r="B7712" s="2">
        <v>44834</v>
      </c>
      <c r="C7712">
        <v>116838.67</v>
      </c>
      <c r="D7712" s="1" t="s">
        <v>1484</v>
      </c>
      <c r="E7712" s="1" t="s">
        <v>1500</v>
      </c>
      <c r="F7712" s="1" t="s">
        <v>8</v>
      </c>
      <c r="G7712" s="1" t="s">
        <v>22</v>
      </c>
      <c r="H7712" s="1" t="s">
        <v>480</v>
      </c>
      <c r="I7712" s="1" t="s">
        <v>1479</v>
      </c>
      <c r="J7712" s="1" t="s">
        <v>16910</v>
      </c>
      <c r="K7712" s="1" t="str">
        <f>IF(COUNTIF(Financial_Transactions[transaction_id],Financial_Transactions[[#This Row],[transaction_id]])&gt;1,"Yes","No")</f>
        <v>No</v>
      </c>
      <c r="L7712" s="1" t="str">
        <f>IF(Financial_Transactions[[#This Row],[customer_id]]&lt;&gt;"",(IF(COUNTIF(Customers[customer_id],Financial_Transactions[[#This Row],[customer_id]])&gt;0,"Valid","Invalid")),"")</f>
        <v>Valid</v>
      </c>
      <c r="M7712" s="1" t="str">
        <f>IF(Financial_Transactions[[#This Row],[vendor_id]]&lt;&gt;"",IF(COUNTIF(Vendors[vendor_id],Financial_Transactions[[#This Row],[vendor_id]])&gt;0,"Valid","Invalid"),"")</f>
        <v/>
      </c>
    </row>
    <row r="7713" spans="1:13" x14ac:dyDescent="0.3">
      <c r="A7713" s="1" t="s">
        <v>16911</v>
      </c>
      <c r="B7713" s="2">
        <v>45185</v>
      </c>
      <c r="C7713">
        <v>-3504.94</v>
      </c>
      <c r="D7713" s="1" t="s">
        <v>1478</v>
      </c>
      <c r="E7713" s="1" t="s">
        <v>1235</v>
      </c>
      <c r="F7713" s="1" t="s">
        <v>8</v>
      </c>
      <c r="G7713" s="1" t="s">
        <v>25</v>
      </c>
      <c r="H7713" s="1" t="s">
        <v>1479</v>
      </c>
      <c r="I7713" s="1" t="s">
        <v>1434</v>
      </c>
      <c r="J7713" s="1" t="s">
        <v>16912</v>
      </c>
      <c r="K7713" s="1" t="str">
        <f>IF(COUNTIF(Financial_Transactions[transaction_id],Financial_Transactions[[#This Row],[transaction_id]])&gt;1,"Yes","No")</f>
        <v>No</v>
      </c>
      <c r="L7713" s="1" t="str">
        <f>IF(Financial_Transactions[[#This Row],[customer_id]]&lt;&gt;"",(IF(COUNTIF(Customers[customer_id],Financial_Transactions[[#This Row],[customer_id]])&gt;0,"Valid","Invalid")),"")</f>
        <v/>
      </c>
      <c r="M7713" s="1" t="str">
        <f>IF(Financial_Transactions[[#This Row],[vendor_id]]&lt;&gt;"",IF(COUNTIF(Vendors[vendor_id],Financial_Transactions[[#This Row],[vendor_id]])&gt;0,"Valid","Invalid"),"")</f>
        <v>Valid</v>
      </c>
    </row>
    <row r="7714" spans="1:13" x14ac:dyDescent="0.3">
      <c r="A7714" s="1" t="s">
        <v>16913</v>
      </c>
      <c r="B7714" s="2">
        <v>44736</v>
      </c>
      <c r="C7714">
        <v>183071.83</v>
      </c>
      <c r="D7714" s="1" t="s">
        <v>1484</v>
      </c>
      <c r="E7714" s="1" t="s">
        <v>1485</v>
      </c>
      <c r="F7714" s="1" t="s">
        <v>8</v>
      </c>
      <c r="G7714" s="1" t="s">
        <v>22</v>
      </c>
      <c r="H7714" s="1" t="s">
        <v>114</v>
      </c>
      <c r="I7714" s="1" t="s">
        <v>1479</v>
      </c>
      <c r="J7714" s="1" t="s">
        <v>16914</v>
      </c>
      <c r="K7714" s="1" t="str">
        <f>IF(COUNTIF(Financial_Transactions[transaction_id],Financial_Transactions[[#This Row],[transaction_id]])&gt;1,"Yes","No")</f>
        <v>No</v>
      </c>
      <c r="L7714" s="1" t="str">
        <f>IF(Financial_Transactions[[#This Row],[customer_id]]&lt;&gt;"",(IF(COUNTIF(Customers[customer_id],Financial_Transactions[[#This Row],[customer_id]])&gt;0,"Valid","Invalid")),"")</f>
        <v>Valid</v>
      </c>
      <c r="M7714" s="1" t="str">
        <f>IF(Financial_Transactions[[#This Row],[vendor_id]]&lt;&gt;"",IF(COUNTIF(Vendors[vendor_id],Financial_Transactions[[#This Row],[vendor_id]])&gt;0,"Valid","Invalid"),"")</f>
        <v/>
      </c>
    </row>
    <row r="7715" spans="1:13" x14ac:dyDescent="0.3">
      <c r="A7715" s="1" t="s">
        <v>16915</v>
      </c>
      <c r="B7715" s="2">
        <v>45136</v>
      </c>
      <c r="C7715">
        <v>-54780.639999999999</v>
      </c>
      <c r="D7715" s="1" t="s">
        <v>1478</v>
      </c>
      <c r="E7715" s="1" t="s">
        <v>1225</v>
      </c>
      <c r="F7715" s="1" t="s">
        <v>19</v>
      </c>
      <c r="G7715" s="1" t="s">
        <v>22</v>
      </c>
      <c r="H7715" s="1" t="s">
        <v>1479</v>
      </c>
      <c r="I7715" s="1" t="s">
        <v>1358</v>
      </c>
      <c r="J7715" s="1" t="s">
        <v>16916</v>
      </c>
      <c r="K7715" s="1" t="str">
        <f>IF(COUNTIF(Financial_Transactions[transaction_id],Financial_Transactions[[#This Row],[transaction_id]])&gt;1,"Yes","No")</f>
        <v>No</v>
      </c>
      <c r="L7715" s="1" t="str">
        <f>IF(Financial_Transactions[[#This Row],[customer_id]]&lt;&gt;"",(IF(COUNTIF(Customers[customer_id],Financial_Transactions[[#This Row],[customer_id]])&gt;0,"Valid","Invalid")),"")</f>
        <v/>
      </c>
      <c r="M7715" s="1" t="str">
        <f>IF(Financial_Transactions[[#This Row],[vendor_id]]&lt;&gt;"",IF(COUNTIF(Vendors[vendor_id],Financial_Transactions[[#This Row],[vendor_id]])&gt;0,"Valid","Invalid"),"")</f>
        <v>Valid</v>
      </c>
    </row>
    <row r="7716" spans="1:13" x14ac:dyDescent="0.3">
      <c r="A7716" s="1" t="s">
        <v>16917</v>
      </c>
      <c r="B7716" s="2">
        <v>44562</v>
      </c>
      <c r="C7716">
        <v>25499.57</v>
      </c>
      <c r="D7716" s="1" t="s">
        <v>1925</v>
      </c>
      <c r="E7716" s="1" t="s">
        <v>1925</v>
      </c>
      <c r="F7716" s="1" t="s">
        <v>19</v>
      </c>
      <c r="G7716" s="1" t="s">
        <v>25</v>
      </c>
      <c r="H7716" s="1" t="s">
        <v>1479</v>
      </c>
      <c r="I7716" s="1" t="s">
        <v>1479</v>
      </c>
      <c r="J7716" s="1" t="s">
        <v>16918</v>
      </c>
      <c r="K7716" s="1" t="str">
        <f>IF(COUNTIF(Financial_Transactions[transaction_id],Financial_Transactions[[#This Row],[transaction_id]])&gt;1,"Yes","No")</f>
        <v>No</v>
      </c>
      <c r="L7716" s="1" t="str">
        <f>IF(Financial_Transactions[[#This Row],[customer_id]]&lt;&gt;"",(IF(COUNTIF(Customers[customer_id],Financial_Transactions[[#This Row],[customer_id]])&gt;0,"Valid","Invalid")),"")</f>
        <v/>
      </c>
      <c r="M7716" s="1" t="str">
        <f>IF(Financial_Transactions[[#This Row],[vendor_id]]&lt;&gt;"",IF(COUNTIF(Vendors[vendor_id],Financial_Transactions[[#This Row],[vendor_id]])&gt;0,"Valid","Invalid"),"")</f>
        <v/>
      </c>
    </row>
    <row r="7717" spans="1:13" x14ac:dyDescent="0.3">
      <c r="A7717" s="1" t="s">
        <v>16919</v>
      </c>
      <c r="B7717" s="2">
        <v>45200</v>
      </c>
      <c r="C7717">
        <v>98582.16</v>
      </c>
      <c r="D7717" s="1" t="s">
        <v>1484</v>
      </c>
      <c r="E7717" s="1" t="s">
        <v>1500</v>
      </c>
      <c r="F7717" s="1" t="s">
        <v>19</v>
      </c>
      <c r="G7717" s="1" t="s">
        <v>22</v>
      </c>
      <c r="H7717" s="1" t="s">
        <v>434</v>
      </c>
      <c r="I7717" s="1" t="s">
        <v>1479</v>
      </c>
      <c r="J7717" s="1" t="s">
        <v>16920</v>
      </c>
      <c r="K7717" s="1" t="str">
        <f>IF(COUNTIF(Financial_Transactions[transaction_id],Financial_Transactions[[#This Row],[transaction_id]])&gt;1,"Yes","No")</f>
        <v>No</v>
      </c>
      <c r="L7717" s="1" t="str">
        <f>IF(Financial_Transactions[[#This Row],[customer_id]]&lt;&gt;"",(IF(COUNTIF(Customers[customer_id],Financial_Transactions[[#This Row],[customer_id]])&gt;0,"Valid","Invalid")),"")</f>
        <v>Valid</v>
      </c>
      <c r="M7717" s="1" t="str">
        <f>IF(Financial_Transactions[[#This Row],[vendor_id]]&lt;&gt;"",IF(COUNTIF(Vendors[vendor_id],Financial_Transactions[[#This Row],[vendor_id]])&gt;0,"Valid","Invalid"),"")</f>
        <v/>
      </c>
    </row>
    <row r="7718" spans="1:13" x14ac:dyDescent="0.3">
      <c r="A7718" s="1" t="s">
        <v>16921</v>
      </c>
      <c r="B7718" s="2">
        <v>45019</v>
      </c>
      <c r="C7718">
        <v>73881.919999999998</v>
      </c>
      <c r="D7718" s="1" t="s">
        <v>1484</v>
      </c>
      <c r="E7718" s="1" t="s">
        <v>1488</v>
      </c>
      <c r="F7718" s="1" t="s">
        <v>8</v>
      </c>
      <c r="G7718" s="1" t="s">
        <v>9</v>
      </c>
      <c r="H7718" s="1" t="s">
        <v>74</v>
      </c>
      <c r="I7718" s="1" t="s">
        <v>1479</v>
      </c>
      <c r="J7718" s="1" t="s">
        <v>16922</v>
      </c>
      <c r="K7718" s="1" t="str">
        <f>IF(COUNTIF(Financial_Transactions[transaction_id],Financial_Transactions[[#This Row],[transaction_id]])&gt;1,"Yes","No")</f>
        <v>No</v>
      </c>
      <c r="L7718" s="1" t="str">
        <f>IF(Financial_Transactions[[#This Row],[customer_id]]&lt;&gt;"",(IF(COUNTIF(Customers[customer_id],Financial_Transactions[[#This Row],[customer_id]])&gt;0,"Valid","Invalid")),"")</f>
        <v>Valid</v>
      </c>
      <c r="M7718" s="1" t="str">
        <f>IF(Financial_Transactions[[#This Row],[vendor_id]]&lt;&gt;"",IF(COUNTIF(Vendors[vendor_id],Financial_Transactions[[#This Row],[vendor_id]])&gt;0,"Valid","Invalid"),"")</f>
        <v/>
      </c>
    </row>
    <row r="7719" spans="1:13" x14ac:dyDescent="0.3">
      <c r="A7719" s="1" t="s">
        <v>16923</v>
      </c>
      <c r="B7719" s="2">
        <v>45113</v>
      </c>
      <c r="C7719">
        <v>138663.32</v>
      </c>
      <c r="D7719" s="1" t="s">
        <v>1484</v>
      </c>
      <c r="E7719" s="1" t="s">
        <v>1500</v>
      </c>
      <c r="F7719" s="1" t="s">
        <v>19</v>
      </c>
      <c r="G7719" s="1" t="s">
        <v>25</v>
      </c>
      <c r="H7719" s="1" t="s">
        <v>668</v>
      </c>
      <c r="I7719" s="1" t="s">
        <v>1479</v>
      </c>
      <c r="J7719" s="1" t="s">
        <v>16924</v>
      </c>
      <c r="K7719" s="1" t="str">
        <f>IF(COUNTIF(Financial_Transactions[transaction_id],Financial_Transactions[[#This Row],[transaction_id]])&gt;1,"Yes","No")</f>
        <v>No</v>
      </c>
      <c r="L7719" s="1" t="str">
        <f>IF(Financial_Transactions[[#This Row],[customer_id]]&lt;&gt;"",(IF(COUNTIF(Customers[customer_id],Financial_Transactions[[#This Row],[customer_id]])&gt;0,"Valid","Invalid")),"")</f>
        <v>Valid</v>
      </c>
      <c r="M7719" s="1" t="str">
        <f>IF(Financial_Transactions[[#This Row],[vendor_id]]&lt;&gt;"",IF(COUNTIF(Vendors[vendor_id],Financial_Transactions[[#This Row],[vendor_id]])&gt;0,"Valid","Invalid"),"")</f>
        <v/>
      </c>
    </row>
    <row r="7720" spans="1:13" x14ac:dyDescent="0.3">
      <c r="A7720" s="1" t="s">
        <v>16925</v>
      </c>
      <c r="B7720" s="2">
        <v>44962</v>
      </c>
      <c r="C7720">
        <v>-31036.81</v>
      </c>
      <c r="D7720" s="1" t="s">
        <v>1478</v>
      </c>
      <c r="E7720" s="1" t="s">
        <v>1535</v>
      </c>
      <c r="F7720" s="1" t="s">
        <v>19</v>
      </c>
      <c r="G7720" s="1" t="s">
        <v>22</v>
      </c>
      <c r="H7720" s="1" t="s">
        <v>1479</v>
      </c>
      <c r="I7720" s="1" t="s">
        <v>1428</v>
      </c>
      <c r="J7720" s="1" t="s">
        <v>16926</v>
      </c>
      <c r="K7720" s="1" t="str">
        <f>IF(COUNTIF(Financial_Transactions[transaction_id],Financial_Transactions[[#This Row],[transaction_id]])&gt;1,"Yes","No")</f>
        <v>No</v>
      </c>
      <c r="L7720" s="1" t="str">
        <f>IF(Financial_Transactions[[#This Row],[customer_id]]&lt;&gt;"",(IF(COUNTIF(Customers[customer_id],Financial_Transactions[[#This Row],[customer_id]])&gt;0,"Valid","Invalid")),"")</f>
        <v/>
      </c>
      <c r="M7720" s="1" t="str">
        <f>IF(Financial_Transactions[[#This Row],[vendor_id]]&lt;&gt;"",IF(COUNTIF(Vendors[vendor_id],Financial_Transactions[[#This Row],[vendor_id]])&gt;0,"Valid","Invalid"),"")</f>
        <v>Valid</v>
      </c>
    </row>
    <row r="7721" spans="1:13" x14ac:dyDescent="0.3">
      <c r="A7721" s="1" t="s">
        <v>16927</v>
      </c>
      <c r="B7721" s="2">
        <v>44615</v>
      </c>
      <c r="C7721">
        <v>202314.18</v>
      </c>
      <c r="D7721" s="1" t="s">
        <v>1484</v>
      </c>
      <c r="E7721" s="1" t="s">
        <v>1485</v>
      </c>
      <c r="F7721" s="1" t="s">
        <v>8</v>
      </c>
      <c r="G7721" s="1" t="s">
        <v>22</v>
      </c>
      <c r="H7721" s="1" t="s">
        <v>734</v>
      </c>
      <c r="I7721" s="1" t="s">
        <v>1479</v>
      </c>
      <c r="J7721" s="1" t="s">
        <v>16928</v>
      </c>
      <c r="K7721" s="1" t="str">
        <f>IF(COUNTIF(Financial_Transactions[transaction_id],Financial_Transactions[[#This Row],[transaction_id]])&gt;1,"Yes","No")</f>
        <v>No</v>
      </c>
      <c r="L7721" s="1" t="str">
        <f>IF(Financial_Transactions[[#This Row],[customer_id]]&lt;&gt;"",(IF(COUNTIF(Customers[customer_id],Financial_Transactions[[#This Row],[customer_id]])&gt;0,"Valid","Invalid")),"")</f>
        <v>Valid</v>
      </c>
      <c r="M7721" s="1" t="str">
        <f>IF(Financial_Transactions[[#This Row],[vendor_id]]&lt;&gt;"",IF(COUNTIF(Vendors[vendor_id],Financial_Transactions[[#This Row],[vendor_id]])&gt;0,"Valid","Invalid"),"")</f>
        <v/>
      </c>
    </row>
    <row r="7722" spans="1:13" x14ac:dyDescent="0.3">
      <c r="A7722" s="1" t="s">
        <v>16929</v>
      </c>
      <c r="B7722" s="2">
        <v>45255</v>
      </c>
      <c r="C7722">
        <v>28694.74</v>
      </c>
      <c r="D7722" s="1" t="s">
        <v>1925</v>
      </c>
      <c r="E7722" s="1" t="s">
        <v>1925</v>
      </c>
      <c r="F7722" s="1" t="s">
        <v>13</v>
      </c>
      <c r="G7722" s="1" t="s">
        <v>22</v>
      </c>
      <c r="H7722" s="1" t="s">
        <v>1479</v>
      </c>
      <c r="I7722" s="1" t="s">
        <v>1479</v>
      </c>
      <c r="J7722" s="1" t="s">
        <v>16930</v>
      </c>
      <c r="K7722" s="1" t="str">
        <f>IF(COUNTIF(Financial_Transactions[transaction_id],Financial_Transactions[[#This Row],[transaction_id]])&gt;1,"Yes","No")</f>
        <v>No</v>
      </c>
      <c r="L7722" s="1" t="str">
        <f>IF(Financial_Transactions[[#This Row],[customer_id]]&lt;&gt;"",(IF(COUNTIF(Customers[customer_id],Financial_Transactions[[#This Row],[customer_id]])&gt;0,"Valid","Invalid")),"")</f>
        <v/>
      </c>
      <c r="M7722" s="1" t="str">
        <f>IF(Financial_Transactions[[#This Row],[vendor_id]]&lt;&gt;"",IF(COUNTIF(Vendors[vendor_id],Financial_Transactions[[#This Row],[vendor_id]])&gt;0,"Valid","Invalid"),"")</f>
        <v/>
      </c>
    </row>
    <row r="7723" spans="1:13" x14ac:dyDescent="0.3">
      <c r="A7723" s="1" t="s">
        <v>16931</v>
      </c>
      <c r="B7723" s="2">
        <v>45073</v>
      </c>
      <c r="C7723">
        <v>21159.94</v>
      </c>
      <c r="D7723" s="1" t="s">
        <v>1588</v>
      </c>
      <c r="E7723" s="1" t="s">
        <v>1588</v>
      </c>
      <c r="F7723" s="1" t="s">
        <v>13</v>
      </c>
      <c r="G7723" s="1" t="s">
        <v>14</v>
      </c>
      <c r="H7723" s="1" t="s">
        <v>1479</v>
      </c>
      <c r="I7723" s="1" t="s">
        <v>1479</v>
      </c>
      <c r="J7723" s="1" t="s">
        <v>16932</v>
      </c>
      <c r="K7723" s="1" t="str">
        <f>IF(COUNTIF(Financial_Transactions[transaction_id],Financial_Transactions[[#This Row],[transaction_id]])&gt;1,"Yes","No")</f>
        <v>No</v>
      </c>
      <c r="L7723" s="1" t="str">
        <f>IF(Financial_Transactions[[#This Row],[customer_id]]&lt;&gt;"",(IF(COUNTIF(Customers[customer_id],Financial_Transactions[[#This Row],[customer_id]])&gt;0,"Valid","Invalid")),"")</f>
        <v/>
      </c>
      <c r="M7723" s="1" t="str">
        <f>IF(Financial_Transactions[[#This Row],[vendor_id]]&lt;&gt;"",IF(COUNTIF(Vendors[vendor_id],Financial_Transactions[[#This Row],[vendor_id]])&gt;0,"Valid","Invalid"),"")</f>
        <v/>
      </c>
    </row>
    <row r="7724" spans="1:13" x14ac:dyDescent="0.3">
      <c r="A7724" s="1" t="s">
        <v>16933</v>
      </c>
      <c r="B7724" s="2">
        <v>45006</v>
      </c>
      <c r="C7724">
        <v>242842.03</v>
      </c>
      <c r="D7724" s="1" t="s">
        <v>1484</v>
      </c>
      <c r="E7724" s="1" t="s">
        <v>1500</v>
      </c>
      <c r="F7724" s="1" t="s">
        <v>8</v>
      </c>
      <c r="G7724" s="1" t="s">
        <v>14</v>
      </c>
      <c r="H7724" s="1" t="s">
        <v>194</v>
      </c>
      <c r="I7724" s="1" t="s">
        <v>1479</v>
      </c>
      <c r="J7724" s="1" t="s">
        <v>16934</v>
      </c>
      <c r="K7724" s="1" t="str">
        <f>IF(COUNTIF(Financial_Transactions[transaction_id],Financial_Transactions[[#This Row],[transaction_id]])&gt;1,"Yes","No")</f>
        <v>No</v>
      </c>
      <c r="L7724" s="1" t="str">
        <f>IF(Financial_Transactions[[#This Row],[customer_id]]&lt;&gt;"",(IF(COUNTIF(Customers[customer_id],Financial_Transactions[[#This Row],[customer_id]])&gt;0,"Valid","Invalid")),"")</f>
        <v>Valid</v>
      </c>
      <c r="M7724" s="1" t="str">
        <f>IF(Financial_Transactions[[#This Row],[vendor_id]]&lt;&gt;"",IF(COUNTIF(Vendors[vendor_id],Financial_Transactions[[#This Row],[vendor_id]])&gt;0,"Valid","Invalid"),"")</f>
        <v/>
      </c>
    </row>
    <row r="7725" spans="1:13" x14ac:dyDescent="0.3">
      <c r="A7725" s="1" t="s">
        <v>16935</v>
      </c>
      <c r="B7725" s="2">
        <v>45244</v>
      </c>
      <c r="C7725">
        <v>96204.41</v>
      </c>
      <c r="D7725" s="1" t="s">
        <v>1484</v>
      </c>
      <c r="E7725" s="1" t="s">
        <v>1500</v>
      </c>
      <c r="F7725" s="1" t="s">
        <v>19</v>
      </c>
      <c r="G7725" s="1" t="s">
        <v>9</v>
      </c>
      <c r="H7725" s="1" t="s">
        <v>660</v>
      </c>
      <c r="I7725" s="1" t="s">
        <v>1479</v>
      </c>
      <c r="J7725" s="1" t="s">
        <v>16936</v>
      </c>
      <c r="K7725" s="1" t="str">
        <f>IF(COUNTIF(Financial_Transactions[transaction_id],Financial_Transactions[[#This Row],[transaction_id]])&gt;1,"Yes","No")</f>
        <v>No</v>
      </c>
      <c r="L7725" s="1" t="str">
        <f>IF(Financial_Transactions[[#This Row],[customer_id]]&lt;&gt;"",(IF(COUNTIF(Customers[customer_id],Financial_Transactions[[#This Row],[customer_id]])&gt;0,"Valid","Invalid")),"")</f>
        <v>Valid</v>
      </c>
      <c r="M7725" s="1" t="str">
        <f>IF(Financial_Transactions[[#This Row],[vendor_id]]&lt;&gt;"",IF(COUNTIF(Vendors[vendor_id],Financial_Transactions[[#This Row],[vendor_id]])&gt;0,"Valid","Invalid"),"")</f>
        <v/>
      </c>
    </row>
    <row r="7726" spans="1:13" x14ac:dyDescent="0.3">
      <c r="A7726" s="1" t="s">
        <v>16937</v>
      </c>
      <c r="B7726" s="2">
        <v>44603</v>
      </c>
      <c r="C7726">
        <v>18346.47</v>
      </c>
      <c r="D7726" s="1" t="s">
        <v>1505</v>
      </c>
      <c r="E7726" s="1" t="s">
        <v>1505</v>
      </c>
      <c r="F7726" s="1" t="s">
        <v>13</v>
      </c>
      <c r="G7726" s="1" t="s">
        <v>25</v>
      </c>
      <c r="H7726" s="1" t="s">
        <v>1479</v>
      </c>
      <c r="I7726" s="1" t="s">
        <v>1479</v>
      </c>
      <c r="J7726" s="1" t="s">
        <v>16938</v>
      </c>
      <c r="K7726" s="1" t="str">
        <f>IF(COUNTIF(Financial_Transactions[transaction_id],Financial_Transactions[[#This Row],[transaction_id]])&gt;1,"Yes","No")</f>
        <v>No</v>
      </c>
      <c r="L7726" s="1" t="str">
        <f>IF(Financial_Transactions[[#This Row],[customer_id]]&lt;&gt;"",(IF(COUNTIF(Customers[customer_id],Financial_Transactions[[#This Row],[customer_id]])&gt;0,"Valid","Invalid")),"")</f>
        <v/>
      </c>
      <c r="M7726" s="1" t="str">
        <f>IF(Financial_Transactions[[#This Row],[vendor_id]]&lt;&gt;"",IF(COUNTIF(Vendors[vendor_id],Financial_Transactions[[#This Row],[vendor_id]])&gt;0,"Valid","Invalid"),"")</f>
        <v/>
      </c>
    </row>
    <row r="7727" spans="1:13" x14ac:dyDescent="0.3">
      <c r="A7727" s="1" t="s">
        <v>16939</v>
      </c>
      <c r="B7727" s="2">
        <v>45180</v>
      </c>
      <c r="C7727">
        <v>-52946.74</v>
      </c>
      <c r="D7727" s="1" t="s">
        <v>1478</v>
      </c>
      <c r="E7727" s="1" t="s">
        <v>1535</v>
      </c>
      <c r="F7727" s="1" t="s">
        <v>13</v>
      </c>
      <c r="G7727" s="1" t="s">
        <v>22</v>
      </c>
      <c r="H7727" s="1" t="s">
        <v>1479</v>
      </c>
      <c r="I7727" s="1" t="s">
        <v>1424</v>
      </c>
      <c r="J7727" s="1" t="s">
        <v>16940</v>
      </c>
      <c r="K7727" s="1" t="str">
        <f>IF(COUNTIF(Financial_Transactions[transaction_id],Financial_Transactions[[#This Row],[transaction_id]])&gt;1,"Yes","No")</f>
        <v>No</v>
      </c>
      <c r="L7727" s="1" t="str">
        <f>IF(Financial_Transactions[[#This Row],[customer_id]]&lt;&gt;"",(IF(COUNTIF(Customers[customer_id],Financial_Transactions[[#This Row],[customer_id]])&gt;0,"Valid","Invalid")),"")</f>
        <v/>
      </c>
      <c r="M7727" s="1" t="str">
        <f>IF(Financial_Transactions[[#This Row],[vendor_id]]&lt;&gt;"",IF(COUNTIF(Vendors[vendor_id],Financial_Transactions[[#This Row],[vendor_id]])&gt;0,"Valid","Invalid"),"")</f>
        <v>Valid</v>
      </c>
    </row>
    <row r="7728" spans="1:13" x14ac:dyDescent="0.3">
      <c r="A7728" s="1" t="s">
        <v>16941</v>
      </c>
      <c r="B7728" s="2">
        <v>44631</v>
      </c>
      <c r="C7728">
        <v>200867.38</v>
      </c>
      <c r="D7728" s="1" t="s">
        <v>1484</v>
      </c>
      <c r="E7728" s="1" t="s">
        <v>1485</v>
      </c>
      <c r="F7728" s="1" t="s">
        <v>8</v>
      </c>
      <c r="G7728" s="1" t="s">
        <v>25</v>
      </c>
      <c r="H7728" s="1" t="s">
        <v>344</v>
      </c>
      <c r="I7728" s="1" t="s">
        <v>1479</v>
      </c>
      <c r="J7728" s="1" t="s">
        <v>16942</v>
      </c>
      <c r="K7728" s="1" t="str">
        <f>IF(COUNTIF(Financial_Transactions[transaction_id],Financial_Transactions[[#This Row],[transaction_id]])&gt;1,"Yes","No")</f>
        <v>No</v>
      </c>
      <c r="L7728" s="1" t="str">
        <f>IF(Financial_Transactions[[#This Row],[customer_id]]&lt;&gt;"",(IF(COUNTIF(Customers[customer_id],Financial_Transactions[[#This Row],[customer_id]])&gt;0,"Valid","Invalid")),"")</f>
        <v>Valid</v>
      </c>
      <c r="M7728" s="1" t="str">
        <f>IF(Financial_Transactions[[#This Row],[vendor_id]]&lt;&gt;"",IF(COUNTIF(Vendors[vendor_id],Financial_Transactions[[#This Row],[vendor_id]])&gt;0,"Valid","Invalid"),"")</f>
        <v/>
      </c>
    </row>
    <row r="7729" spans="1:13" x14ac:dyDescent="0.3">
      <c r="A7729" s="1" t="s">
        <v>16943</v>
      </c>
      <c r="B7729" s="2">
        <v>44731</v>
      </c>
      <c r="C7729">
        <v>27893.62</v>
      </c>
      <c r="D7729" s="1" t="s">
        <v>1505</v>
      </c>
      <c r="E7729" s="1" t="s">
        <v>1505</v>
      </c>
      <c r="F7729" s="1" t="s">
        <v>8</v>
      </c>
      <c r="G7729" s="1" t="s">
        <v>22</v>
      </c>
      <c r="H7729" s="1" t="s">
        <v>1479</v>
      </c>
      <c r="I7729" s="1" t="s">
        <v>1479</v>
      </c>
      <c r="J7729" s="1" t="s">
        <v>16944</v>
      </c>
      <c r="K7729" s="1" t="str">
        <f>IF(COUNTIF(Financial_Transactions[transaction_id],Financial_Transactions[[#This Row],[transaction_id]])&gt;1,"Yes","No")</f>
        <v>No</v>
      </c>
      <c r="L7729" s="1" t="str">
        <f>IF(Financial_Transactions[[#This Row],[customer_id]]&lt;&gt;"",(IF(COUNTIF(Customers[customer_id],Financial_Transactions[[#This Row],[customer_id]])&gt;0,"Valid","Invalid")),"")</f>
        <v/>
      </c>
      <c r="M7729" s="1" t="str">
        <f>IF(Financial_Transactions[[#This Row],[vendor_id]]&lt;&gt;"",IF(COUNTIF(Vendors[vendor_id],Financial_Transactions[[#This Row],[vendor_id]])&gt;0,"Valid","Invalid"),"")</f>
        <v/>
      </c>
    </row>
    <row r="7730" spans="1:13" x14ac:dyDescent="0.3">
      <c r="A7730" s="1" t="s">
        <v>16945</v>
      </c>
      <c r="B7730" s="2">
        <v>45181</v>
      </c>
      <c r="C7730">
        <v>-32689.05</v>
      </c>
      <c r="D7730" s="1" t="s">
        <v>1478</v>
      </c>
      <c r="E7730" s="1" t="s">
        <v>1225</v>
      </c>
      <c r="F7730" s="1" t="s">
        <v>19</v>
      </c>
      <c r="G7730" s="1" t="s">
        <v>9</v>
      </c>
      <c r="H7730" s="1" t="s">
        <v>1479</v>
      </c>
      <c r="I7730" s="1" t="s">
        <v>1382</v>
      </c>
      <c r="J7730" s="1" t="s">
        <v>16946</v>
      </c>
      <c r="K7730" s="1" t="str">
        <f>IF(COUNTIF(Financial_Transactions[transaction_id],Financial_Transactions[[#This Row],[transaction_id]])&gt;1,"Yes","No")</f>
        <v>No</v>
      </c>
      <c r="L7730" s="1" t="str">
        <f>IF(Financial_Transactions[[#This Row],[customer_id]]&lt;&gt;"",(IF(COUNTIF(Customers[customer_id],Financial_Transactions[[#This Row],[customer_id]])&gt;0,"Valid","Invalid")),"")</f>
        <v/>
      </c>
      <c r="M7730" s="1" t="str">
        <f>IF(Financial_Transactions[[#This Row],[vendor_id]]&lt;&gt;"",IF(COUNTIF(Vendors[vendor_id],Financial_Transactions[[#This Row],[vendor_id]])&gt;0,"Valid","Invalid"),"")</f>
        <v>Valid</v>
      </c>
    </row>
    <row r="7731" spans="1:13" x14ac:dyDescent="0.3">
      <c r="A7731" s="1" t="s">
        <v>16947</v>
      </c>
      <c r="B7731" s="2">
        <v>45016</v>
      </c>
      <c r="C7731">
        <v>30878.79</v>
      </c>
      <c r="D7731" s="1" t="s">
        <v>1505</v>
      </c>
      <c r="E7731" s="1" t="s">
        <v>1505</v>
      </c>
      <c r="F7731" s="1" t="s">
        <v>13</v>
      </c>
      <c r="G7731" s="1" t="s">
        <v>22</v>
      </c>
      <c r="H7731" s="1" t="s">
        <v>1479</v>
      </c>
      <c r="I7731" s="1" t="s">
        <v>1479</v>
      </c>
      <c r="J7731" s="1" t="s">
        <v>16948</v>
      </c>
      <c r="K7731" s="1" t="str">
        <f>IF(COUNTIF(Financial_Transactions[transaction_id],Financial_Transactions[[#This Row],[transaction_id]])&gt;1,"Yes","No")</f>
        <v>No</v>
      </c>
      <c r="L7731" s="1" t="str">
        <f>IF(Financial_Transactions[[#This Row],[customer_id]]&lt;&gt;"",(IF(COUNTIF(Customers[customer_id],Financial_Transactions[[#This Row],[customer_id]])&gt;0,"Valid","Invalid")),"")</f>
        <v/>
      </c>
      <c r="M7731" s="1" t="str">
        <f>IF(Financial_Transactions[[#This Row],[vendor_id]]&lt;&gt;"",IF(COUNTIF(Vendors[vendor_id],Financial_Transactions[[#This Row],[vendor_id]])&gt;0,"Valid","Invalid"),"")</f>
        <v/>
      </c>
    </row>
    <row r="7732" spans="1:13" x14ac:dyDescent="0.3">
      <c r="A7732" s="1" t="s">
        <v>16949</v>
      </c>
      <c r="B7732" s="2">
        <v>44684</v>
      </c>
      <c r="C7732">
        <v>27120.639999999999</v>
      </c>
      <c r="D7732" s="1" t="s">
        <v>1588</v>
      </c>
      <c r="E7732" s="1" t="s">
        <v>1588</v>
      </c>
      <c r="F7732" s="1" t="s">
        <v>8</v>
      </c>
      <c r="G7732" s="1" t="s">
        <v>14</v>
      </c>
      <c r="H7732" s="1" t="s">
        <v>1479</v>
      </c>
      <c r="I7732" s="1" t="s">
        <v>1479</v>
      </c>
      <c r="J7732" s="1" t="s">
        <v>16950</v>
      </c>
      <c r="K7732" s="1" t="str">
        <f>IF(COUNTIF(Financial_Transactions[transaction_id],Financial_Transactions[[#This Row],[transaction_id]])&gt;1,"Yes","No")</f>
        <v>No</v>
      </c>
      <c r="L7732" s="1" t="str">
        <f>IF(Financial_Transactions[[#This Row],[customer_id]]&lt;&gt;"",(IF(COUNTIF(Customers[customer_id],Financial_Transactions[[#This Row],[customer_id]])&gt;0,"Valid","Invalid")),"")</f>
        <v/>
      </c>
      <c r="M7732" s="1" t="str">
        <f>IF(Financial_Transactions[[#This Row],[vendor_id]]&lt;&gt;"",IF(COUNTIF(Vendors[vendor_id],Financial_Transactions[[#This Row],[vendor_id]])&gt;0,"Valid","Invalid"),"")</f>
        <v/>
      </c>
    </row>
    <row r="7733" spans="1:13" x14ac:dyDescent="0.3">
      <c r="A7733" s="1" t="s">
        <v>16951</v>
      </c>
      <c r="B7733" s="2">
        <v>44639</v>
      </c>
      <c r="C7733">
        <v>153022.19</v>
      </c>
      <c r="D7733" s="1" t="s">
        <v>1484</v>
      </c>
      <c r="E7733" s="1" t="s">
        <v>1488</v>
      </c>
      <c r="F7733" s="1" t="s">
        <v>13</v>
      </c>
      <c r="G7733" s="1" t="s">
        <v>14</v>
      </c>
      <c r="H7733" s="1" t="s">
        <v>292</v>
      </c>
      <c r="I7733" s="1" t="s">
        <v>1479</v>
      </c>
      <c r="J7733" s="1" t="s">
        <v>16952</v>
      </c>
      <c r="K7733" s="1" t="str">
        <f>IF(COUNTIF(Financial_Transactions[transaction_id],Financial_Transactions[[#This Row],[transaction_id]])&gt;1,"Yes","No")</f>
        <v>No</v>
      </c>
      <c r="L7733" s="1" t="str">
        <f>IF(Financial_Transactions[[#This Row],[customer_id]]&lt;&gt;"",(IF(COUNTIF(Customers[customer_id],Financial_Transactions[[#This Row],[customer_id]])&gt;0,"Valid","Invalid")),"")</f>
        <v>Valid</v>
      </c>
      <c r="M7733" s="1" t="str">
        <f>IF(Financial_Transactions[[#This Row],[vendor_id]]&lt;&gt;"",IF(COUNTIF(Vendors[vendor_id],Financial_Transactions[[#This Row],[vendor_id]])&gt;0,"Valid","Invalid"),"")</f>
        <v/>
      </c>
    </row>
    <row r="7734" spans="1:13" x14ac:dyDescent="0.3">
      <c r="A7734" s="1" t="s">
        <v>16953</v>
      </c>
      <c r="B7734" s="2">
        <v>45068</v>
      </c>
      <c r="C7734">
        <v>-74534.240000000005</v>
      </c>
      <c r="D7734" s="1" t="s">
        <v>1478</v>
      </c>
      <c r="E7734" s="1" t="s">
        <v>1235</v>
      </c>
      <c r="F7734" s="1" t="s">
        <v>13</v>
      </c>
      <c r="G7734" s="1" t="s">
        <v>25</v>
      </c>
      <c r="H7734" s="1" t="s">
        <v>1479</v>
      </c>
      <c r="I7734" s="1" t="s">
        <v>1462</v>
      </c>
      <c r="J7734" s="1" t="s">
        <v>16954</v>
      </c>
      <c r="K7734" s="1" t="str">
        <f>IF(COUNTIF(Financial_Transactions[transaction_id],Financial_Transactions[[#This Row],[transaction_id]])&gt;1,"Yes","No")</f>
        <v>No</v>
      </c>
      <c r="L7734" s="1" t="str">
        <f>IF(Financial_Transactions[[#This Row],[customer_id]]&lt;&gt;"",(IF(COUNTIF(Customers[customer_id],Financial_Transactions[[#This Row],[customer_id]])&gt;0,"Valid","Invalid")),"")</f>
        <v/>
      </c>
      <c r="M7734" s="1" t="str">
        <f>IF(Financial_Transactions[[#This Row],[vendor_id]]&lt;&gt;"",IF(COUNTIF(Vendors[vendor_id],Financial_Transactions[[#This Row],[vendor_id]])&gt;0,"Valid","Invalid"),"")</f>
        <v>Valid</v>
      </c>
    </row>
    <row r="7735" spans="1:13" x14ac:dyDescent="0.3">
      <c r="A7735" s="1" t="s">
        <v>16955</v>
      </c>
      <c r="B7735" s="2">
        <v>45093</v>
      </c>
      <c r="C7735">
        <v>-43552.59</v>
      </c>
      <c r="D7735" s="1" t="s">
        <v>1478</v>
      </c>
      <c r="E7735" s="1" t="s">
        <v>1510</v>
      </c>
      <c r="F7735" s="1" t="s">
        <v>13</v>
      </c>
      <c r="G7735" s="1" t="s">
        <v>22</v>
      </c>
      <c r="H7735" s="1" t="s">
        <v>1479</v>
      </c>
      <c r="I7735" s="1" t="s">
        <v>1424</v>
      </c>
      <c r="J7735" s="1" t="s">
        <v>16956</v>
      </c>
      <c r="K7735" s="1" t="str">
        <f>IF(COUNTIF(Financial_Transactions[transaction_id],Financial_Transactions[[#This Row],[transaction_id]])&gt;1,"Yes","No")</f>
        <v>No</v>
      </c>
      <c r="L7735" s="1" t="str">
        <f>IF(Financial_Transactions[[#This Row],[customer_id]]&lt;&gt;"",(IF(COUNTIF(Customers[customer_id],Financial_Transactions[[#This Row],[customer_id]])&gt;0,"Valid","Invalid")),"")</f>
        <v/>
      </c>
      <c r="M7735" s="1" t="str">
        <f>IF(Financial_Transactions[[#This Row],[vendor_id]]&lt;&gt;"",IF(COUNTIF(Vendors[vendor_id],Financial_Transactions[[#This Row],[vendor_id]])&gt;0,"Valid","Invalid"),"")</f>
        <v>Valid</v>
      </c>
    </row>
    <row r="7736" spans="1:13" x14ac:dyDescent="0.3">
      <c r="A7736" s="1" t="s">
        <v>16957</v>
      </c>
      <c r="B7736" s="2">
        <v>44834</v>
      </c>
      <c r="C7736">
        <v>23557.68</v>
      </c>
      <c r="D7736" s="1" t="s">
        <v>1925</v>
      </c>
      <c r="E7736" s="1" t="s">
        <v>1925</v>
      </c>
      <c r="F7736" s="1" t="s">
        <v>13</v>
      </c>
      <c r="G7736" s="1" t="s">
        <v>9</v>
      </c>
      <c r="H7736" s="1" t="s">
        <v>1479</v>
      </c>
      <c r="I7736" s="1" t="s">
        <v>1479</v>
      </c>
      <c r="J7736" s="1" t="s">
        <v>16958</v>
      </c>
      <c r="K7736" s="1" t="str">
        <f>IF(COUNTIF(Financial_Transactions[transaction_id],Financial_Transactions[[#This Row],[transaction_id]])&gt;1,"Yes","No")</f>
        <v>No</v>
      </c>
      <c r="L7736" s="1" t="str">
        <f>IF(Financial_Transactions[[#This Row],[customer_id]]&lt;&gt;"",(IF(COUNTIF(Customers[customer_id],Financial_Transactions[[#This Row],[customer_id]])&gt;0,"Valid","Invalid")),"")</f>
        <v/>
      </c>
      <c r="M7736" s="1" t="str">
        <f>IF(Financial_Transactions[[#This Row],[vendor_id]]&lt;&gt;"",IF(COUNTIF(Vendors[vendor_id],Financial_Transactions[[#This Row],[vendor_id]])&gt;0,"Valid","Invalid"),"")</f>
        <v/>
      </c>
    </row>
    <row r="7737" spans="1:13" x14ac:dyDescent="0.3">
      <c r="A7737" s="1" t="s">
        <v>16959</v>
      </c>
      <c r="B7737" s="2">
        <v>44975</v>
      </c>
      <c r="C7737">
        <v>-45018.68</v>
      </c>
      <c r="D7737" s="1" t="s">
        <v>1478</v>
      </c>
      <c r="E7737" s="1" t="s">
        <v>1225</v>
      </c>
      <c r="F7737" s="1" t="s">
        <v>13</v>
      </c>
      <c r="G7737" s="1" t="s">
        <v>14</v>
      </c>
      <c r="H7737" s="1" t="s">
        <v>1479</v>
      </c>
      <c r="I7737" s="1" t="s">
        <v>1293</v>
      </c>
      <c r="J7737" s="1" t="s">
        <v>16960</v>
      </c>
      <c r="K7737" s="1" t="str">
        <f>IF(COUNTIF(Financial_Transactions[transaction_id],Financial_Transactions[[#This Row],[transaction_id]])&gt;1,"Yes","No")</f>
        <v>No</v>
      </c>
      <c r="L7737" s="1" t="str">
        <f>IF(Financial_Transactions[[#This Row],[customer_id]]&lt;&gt;"",(IF(COUNTIF(Customers[customer_id],Financial_Transactions[[#This Row],[customer_id]])&gt;0,"Valid","Invalid")),"")</f>
        <v/>
      </c>
      <c r="M7737" s="1" t="str">
        <f>IF(Financial_Transactions[[#This Row],[vendor_id]]&lt;&gt;"",IF(COUNTIF(Vendors[vendor_id],Financial_Transactions[[#This Row],[vendor_id]])&gt;0,"Valid","Invalid"),"")</f>
        <v>Valid</v>
      </c>
    </row>
    <row r="7738" spans="1:13" x14ac:dyDescent="0.3">
      <c r="A7738" s="1" t="s">
        <v>16961</v>
      </c>
      <c r="B7738" s="2">
        <v>45034</v>
      </c>
      <c r="C7738">
        <v>16946</v>
      </c>
      <c r="D7738" s="1" t="s">
        <v>1925</v>
      </c>
      <c r="E7738" s="1" t="s">
        <v>1925</v>
      </c>
      <c r="F7738" s="1" t="s">
        <v>19</v>
      </c>
      <c r="G7738" s="1" t="s">
        <v>9</v>
      </c>
      <c r="H7738" s="1" t="s">
        <v>1479</v>
      </c>
      <c r="I7738" s="1" t="s">
        <v>1479</v>
      </c>
      <c r="J7738" s="1" t="s">
        <v>16962</v>
      </c>
      <c r="K7738" s="1" t="str">
        <f>IF(COUNTIF(Financial_Transactions[transaction_id],Financial_Transactions[[#This Row],[transaction_id]])&gt;1,"Yes","No")</f>
        <v>No</v>
      </c>
      <c r="L7738" s="1" t="str">
        <f>IF(Financial_Transactions[[#This Row],[customer_id]]&lt;&gt;"",(IF(COUNTIF(Customers[customer_id],Financial_Transactions[[#This Row],[customer_id]])&gt;0,"Valid","Invalid")),"")</f>
        <v/>
      </c>
      <c r="M7738" s="1" t="str">
        <f>IF(Financial_Transactions[[#This Row],[vendor_id]]&lt;&gt;"",IF(COUNTIF(Vendors[vendor_id],Financial_Transactions[[#This Row],[vendor_id]])&gt;0,"Valid","Invalid"),"")</f>
        <v/>
      </c>
    </row>
    <row r="7739" spans="1:13" x14ac:dyDescent="0.3">
      <c r="A7739" s="1" t="s">
        <v>16963</v>
      </c>
      <c r="B7739" s="2">
        <v>44672</v>
      </c>
      <c r="C7739">
        <v>188147.37</v>
      </c>
      <c r="D7739" s="1" t="s">
        <v>1484</v>
      </c>
      <c r="E7739" s="1" t="s">
        <v>1500</v>
      </c>
      <c r="F7739" s="1" t="s">
        <v>13</v>
      </c>
      <c r="G7739" s="1" t="s">
        <v>22</v>
      </c>
      <c r="H7739" s="1" t="s">
        <v>340</v>
      </c>
      <c r="I7739" s="1" t="s">
        <v>1479</v>
      </c>
      <c r="J7739" s="1" t="s">
        <v>16964</v>
      </c>
      <c r="K7739" s="1" t="str">
        <f>IF(COUNTIF(Financial_Transactions[transaction_id],Financial_Transactions[[#This Row],[transaction_id]])&gt;1,"Yes","No")</f>
        <v>No</v>
      </c>
      <c r="L7739" s="1" t="str">
        <f>IF(Financial_Transactions[[#This Row],[customer_id]]&lt;&gt;"",(IF(COUNTIF(Customers[customer_id],Financial_Transactions[[#This Row],[customer_id]])&gt;0,"Valid","Invalid")),"")</f>
        <v>Valid</v>
      </c>
      <c r="M7739" s="1" t="str">
        <f>IF(Financial_Transactions[[#This Row],[vendor_id]]&lt;&gt;"",IF(COUNTIF(Vendors[vendor_id],Financial_Transactions[[#This Row],[vendor_id]])&gt;0,"Valid","Invalid"),"")</f>
        <v/>
      </c>
    </row>
    <row r="7740" spans="1:13" x14ac:dyDescent="0.3">
      <c r="A7740" s="1" t="s">
        <v>16965</v>
      </c>
      <c r="B7740" s="2">
        <v>44888</v>
      </c>
      <c r="C7740">
        <v>132377.03</v>
      </c>
      <c r="D7740" s="1" t="s">
        <v>1484</v>
      </c>
      <c r="E7740" s="1" t="s">
        <v>1488</v>
      </c>
      <c r="F7740" s="1" t="s">
        <v>8</v>
      </c>
      <c r="G7740" s="1" t="s">
        <v>25</v>
      </c>
      <c r="H7740" s="1" t="s">
        <v>554</v>
      </c>
      <c r="I7740" s="1" t="s">
        <v>1479</v>
      </c>
      <c r="J7740" s="1" t="s">
        <v>16966</v>
      </c>
      <c r="K7740" s="1" t="str">
        <f>IF(COUNTIF(Financial_Transactions[transaction_id],Financial_Transactions[[#This Row],[transaction_id]])&gt;1,"Yes","No")</f>
        <v>No</v>
      </c>
      <c r="L7740" s="1" t="str">
        <f>IF(Financial_Transactions[[#This Row],[customer_id]]&lt;&gt;"",(IF(COUNTIF(Customers[customer_id],Financial_Transactions[[#This Row],[customer_id]])&gt;0,"Valid","Invalid")),"")</f>
        <v>Valid</v>
      </c>
      <c r="M7740" s="1" t="str">
        <f>IF(Financial_Transactions[[#This Row],[vendor_id]]&lt;&gt;"",IF(COUNTIF(Vendors[vendor_id],Financial_Transactions[[#This Row],[vendor_id]])&gt;0,"Valid","Invalid"),"")</f>
        <v/>
      </c>
    </row>
    <row r="7741" spans="1:13" x14ac:dyDescent="0.3">
      <c r="A7741" s="1" t="s">
        <v>16967</v>
      </c>
      <c r="B7741" s="2">
        <v>44711</v>
      </c>
      <c r="C7741">
        <v>143027.79</v>
      </c>
      <c r="D7741" s="1" t="s">
        <v>1484</v>
      </c>
      <c r="E7741" s="1" t="s">
        <v>1500</v>
      </c>
      <c r="F7741" s="1" t="s">
        <v>8</v>
      </c>
      <c r="G7741" s="1" t="s">
        <v>14</v>
      </c>
      <c r="H7741" s="1" t="s">
        <v>596</v>
      </c>
      <c r="I7741" s="1" t="s">
        <v>1479</v>
      </c>
      <c r="J7741" s="1" t="s">
        <v>16968</v>
      </c>
      <c r="K7741" s="1" t="str">
        <f>IF(COUNTIF(Financial_Transactions[transaction_id],Financial_Transactions[[#This Row],[transaction_id]])&gt;1,"Yes","No")</f>
        <v>No</v>
      </c>
      <c r="L7741" s="1" t="str">
        <f>IF(Financial_Transactions[[#This Row],[customer_id]]&lt;&gt;"",(IF(COUNTIF(Customers[customer_id],Financial_Transactions[[#This Row],[customer_id]])&gt;0,"Valid","Invalid")),"")</f>
        <v>Valid</v>
      </c>
      <c r="M7741" s="1" t="str">
        <f>IF(Financial_Transactions[[#This Row],[vendor_id]]&lt;&gt;"",IF(COUNTIF(Vendors[vendor_id],Financial_Transactions[[#This Row],[vendor_id]])&gt;0,"Valid","Invalid"),"")</f>
        <v/>
      </c>
    </row>
    <row r="7742" spans="1:13" x14ac:dyDescent="0.3">
      <c r="A7742" s="1" t="s">
        <v>16969</v>
      </c>
      <c r="B7742" s="2">
        <v>44801</v>
      </c>
      <c r="C7742">
        <v>154442.48000000001</v>
      </c>
      <c r="D7742" s="1" t="s">
        <v>1484</v>
      </c>
      <c r="E7742" s="1" t="s">
        <v>1500</v>
      </c>
      <c r="F7742" s="1" t="s">
        <v>13</v>
      </c>
      <c r="G7742" s="1" t="s">
        <v>14</v>
      </c>
      <c r="H7742" s="1" t="s">
        <v>750</v>
      </c>
      <c r="I7742" s="1" t="s">
        <v>1479</v>
      </c>
      <c r="J7742" s="1" t="s">
        <v>16970</v>
      </c>
      <c r="K7742" s="1" t="str">
        <f>IF(COUNTIF(Financial_Transactions[transaction_id],Financial_Transactions[[#This Row],[transaction_id]])&gt;1,"Yes","No")</f>
        <v>No</v>
      </c>
      <c r="L7742" s="1" t="str">
        <f>IF(Financial_Transactions[[#This Row],[customer_id]]&lt;&gt;"",(IF(COUNTIF(Customers[customer_id],Financial_Transactions[[#This Row],[customer_id]])&gt;0,"Valid","Invalid")),"")</f>
        <v>Valid</v>
      </c>
      <c r="M7742" s="1" t="str">
        <f>IF(Financial_Transactions[[#This Row],[vendor_id]]&lt;&gt;"",IF(COUNTIF(Vendors[vendor_id],Financial_Transactions[[#This Row],[vendor_id]])&gt;0,"Valid","Invalid"),"")</f>
        <v/>
      </c>
    </row>
    <row r="7743" spans="1:13" x14ac:dyDescent="0.3">
      <c r="A7743" s="1" t="s">
        <v>16971</v>
      </c>
      <c r="B7743" s="2">
        <v>44678</v>
      </c>
      <c r="C7743">
        <v>159649.03</v>
      </c>
      <c r="D7743" s="1" t="s">
        <v>1484</v>
      </c>
      <c r="E7743" s="1" t="s">
        <v>1485</v>
      </c>
      <c r="F7743" s="1" t="s">
        <v>8</v>
      </c>
      <c r="G7743" s="1" t="s">
        <v>14</v>
      </c>
      <c r="H7743" s="1" t="s">
        <v>690</v>
      </c>
      <c r="I7743" s="1" t="s">
        <v>1479</v>
      </c>
      <c r="J7743" s="1" t="s">
        <v>16972</v>
      </c>
      <c r="K7743" s="1" t="str">
        <f>IF(COUNTIF(Financial_Transactions[transaction_id],Financial_Transactions[[#This Row],[transaction_id]])&gt;1,"Yes","No")</f>
        <v>No</v>
      </c>
      <c r="L7743" s="1" t="str">
        <f>IF(Financial_Transactions[[#This Row],[customer_id]]&lt;&gt;"",(IF(COUNTIF(Customers[customer_id],Financial_Transactions[[#This Row],[customer_id]])&gt;0,"Valid","Invalid")),"")</f>
        <v>Valid</v>
      </c>
      <c r="M7743" s="1" t="str">
        <f>IF(Financial_Transactions[[#This Row],[vendor_id]]&lt;&gt;"",IF(COUNTIF(Vendors[vendor_id],Financial_Transactions[[#This Row],[vendor_id]])&gt;0,"Valid","Invalid"),"")</f>
        <v/>
      </c>
    </row>
    <row r="7744" spans="1:13" x14ac:dyDescent="0.3">
      <c r="A7744" s="1" t="s">
        <v>16973</v>
      </c>
      <c r="B7744" s="2">
        <v>44661</v>
      </c>
      <c r="C7744">
        <v>-2000</v>
      </c>
      <c r="D7744" s="1" t="s">
        <v>1478</v>
      </c>
      <c r="E7744" s="1" t="s">
        <v>1225</v>
      </c>
      <c r="F7744" s="1" t="s">
        <v>19</v>
      </c>
      <c r="G7744" s="1" t="s">
        <v>25</v>
      </c>
      <c r="H7744" s="1" t="s">
        <v>1479</v>
      </c>
      <c r="I7744" s="1" t="s">
        <v>1352</v>
      </c>
      <c r="J7744" s="1" t="s">
        <v>16974</v>
      </c>
      <c r="K7744" s="1" t="str">
        <f>IF(COUNTIF(Financial_Transactions[transaction_id],Financial_Transactions[[#This Row],[transaction_id]])&gt;1,"Yes","No")</f>
        <v>No</v>
      </c>
      <c r="L7744" s="1" t="str">
        <f>IF(Financial_Transactions[[#This Row],[customer_id]]&lt;&gt;"",(IF(COUNTIF(Customers[customer_id],Financial_Transactions[[#This Row],[customer_id]])&gt;0,"Valid","Invalid")),"")</f>
        <v/>
      </c>
      <c r="M7744" s="1" t="str">
        <f>IF(Financial_Transactions[[#This Row],[vendor_id]]&lt;&gt;"",IF(COUNTIF(Vendors[vendor_id],Financial_Transactions[[#This Row],[vendor_id]])&gt;0,"Valid","Invalid"),"")</f>
        <v>Valid</v>
      </c>
    </row>
    <row r="7745" spans="1:13" x14ac:dyDescent="0.3">
      <c r="A7745" s="1" t="s">
        <v>16975</v>
      </c>
      <c r="B7745" s="2">
        <v>44855</v>
      </c>
      <c r="C7745">
        <v>199581.63</v>
      </c>
      <c r="D7745" s="1" t="s">
        <v>1484</v>
      </c>
      <c r="E7745" s="1" t="s">
        <v>1488</v>
      </c>
      <c r="F7745" s="1" t="s">
        <v>19</v>
      </c>
      <c r="G7745" s="1" t="s">
        <v>25</v>
      </c>
      <c r="H7745" s="1" t="s">
        <v>658</v>
      </c>
      <c r="I7745" s="1" t="s">
        <v>1479</v>
      </c>
      <c r="J7745" s="1" t="s">
        <v>16976</v>
      </c>
      <c r="K7745" s="1" t="str">
        <f>IF(COUNTIF(Financial_Transactions[transaction_id],Financial_Transactions[[#This Row],[transaction_id]])&gt;1,"Yes","No")</f>
        <v>No</v>
      </c>
      <c r="L7745" s="1" t="str">
        <f>IF(Financial_Transactions[[#This Row],[customer_id]]&lt;&gt;"",(IF(COUNTIF(Customers[customer_id],Financial_Transactions[[#This Row],[customer_id]])&gt;0,"Valid","Invalid")),"")</f>
        <v>Valid</v>
      </c>
      <c r="M7745" s="1" t="str">
        <f>IF(Financial_Transactions[[#This Row],[vendor_id]]&lt;&gt;"",IF(COUNTIF(Vendors[vendor_id],Financial_Transactions[[#This Row],[vendor_id]])&gt;0,"Valid","Invalid"),"")</f>
        <v/>
      </c>
    </row>
    <row r="7746" spans="1:13" x14ac:dyDescent="0.3">
      <c r="A7746" s="1" t="s">
        <v>16977</v>
      </c>
      <c r="B7746" s="2">
        <v>44883</v>
      </c>
      <c r="C7746">
        <v>-34781.089999999997</v>
      </c>
      <c r="D7746" s="1" t="s">
        <v>1478</v>
      </c>
      <c r="E7746" s="1" t="s">
        <v>1510</v>
      </c>
      <c r="F7746" s="1" t="s">
        <v>8</v>
      </c>
      <c r="G7746" s="1" t="s">
        <v>22</v>
      </c>
      <c r="H7746" s="1" t="s">
        <v>1479</v>
      </c>
      <c r="I7746" s="1" t="s">
        <v>1269</v>
      </c>
      <c r="J7746" s="1" t="s">
        <v>16978</v>
      </c>
      <c r="K7746" s="1" t="str">
        <f>IF(COUNTIF(Financial_Transactions[transaction_id],Financial_Transactions[[#This Row],[transaction_id]])&gt;1,"Yes","No")</f>
        <v>No</v>
      </c>
      <c r="L7746" s="1" t="str">
        <f>IF(Financial_Transactions[[#This Row],[customer_id]]&lt;&gt;"",(IF(COUNTIF(Customers[customer_id],Financial_Transactions[[#This Row],[customer_id]])&gt;0,"Valid","Invalid")),"")</f>
        <v/>
      </c>
      <c r="M7746" s="1" t="str">
        <f>IF(Financial_Transactions[[#This Row],[vendor_id]]&lt;&gt;"",IF(COUNTIF(Vendors[vendor_id],Financial_Transactions[[#This Row],[vendor_id]])&gt;0,"Valid","Invalid"),"")</f>
        <v>Valid</v>
      </c>
    </row>
    <row r="7747" spans="1:13" x14ac:dyDescent="0.3">
      <c r="A7747" s="1" t="s">
        <v>16979</v>
      </c>
      <c r="B7747" s="2">
        <v>45153</v>
      </c>
      <c r="C7747">
        <v>127097.5</v>
      </c>
      <c r="D7747" s="1" t="s">
        <v>1484</v>
      </c>
      <c r="E7747" s="1" t="s">
        <v>1485</v>
      </c>
      <c r="F7747" s="1" t="s">
        <v>19</v>
      </c>
      <c r="G7747" s="1" t="s">
        <v>22</v>
      </c>
      <c r="H7747" s="1" t="s">
        <v>96</v>
      </c>
      <c r="I7747" s="1" t="s">
        <v>1479</v>
      </c>
      <c r="J7747" s="1" t="s">
        <v>16980</v>
      </c>
      <c r="K7747" s="1" t="str">
        <f>IF(COUNTIF(Financial_Transactions[transaction_id],Financial_Transactions[[#This Row],[transaction_id]])&gt;1,"Yes","No")</f>
        <v>No</v>
      </c>
      <c r="L7747" s="1" t="str">
        <f>IF(Financial_Transactions[[#This Row],[customer_id]]&lt;&gt;"",(IF(COUNTIF(Customers[customer_id],Financial_Transactions[[#This Row],[customer_id]])&gt;0,"Valid","Invalid")),"")</f>
        <v>Valid</v>
      </c>
      <c r="M7747" s="1" t="str">
        <f>IF(Financial_Transactions[[#This Row],[vendor_id]]&lt;&gt;"",IF(COUNTIF(Vendors[vendor_id],Financial_Transactions[[#This Row],[vendor_id]])&gt;0,"Valid","Invalid"),"")</f>
        <v/>
      </c>
    </row>
    <row r="7748" spans="1:13" x14ac:dyDescent="0.3">
      <c r="A7748" s="1" t="s">
        <v>16981</v>
      </c>
      <c r="B7748" s="2">
        <v>45181</v>
      </c>
      <c r="C7748">
        <v>202554.54</v>
      </c>
      <c r="D7748" s="1" t="s">
        <v>1484</v>
      </c>
      <c r="E7748" s="1" t="s">
        <v>1488</v>
      </c>
      <c r="F7748" s="1" t="s">
        <v>8</v>
      </c>
      <c r="G7748" s="1" t="s">
        <v>14</v>
      </c>
      <c r="H7748" s="1" t="s">
        <v>728</v>
      </c>
      <c r="I7748" s="1" t="s">
        <v>1479</v>
      </c>
      <c r="J7748" s="1" t="s">
        <v>16982</v>
      </c>
      <c r="K7748" s="1" t="str">
        <f>IF(COUNTIF(Financial_Transactions[transaction_id],Financial_Transactions[[#This Row],[transaction_id]])&gt;1,"Yes","No")</f>
        <v>No</v>
      </c>
      <c r="L7748" s="1" t="str">
        <f>IF(Financial_Transactions[[#This Row],[customer_id]]&lt;&gt;"",(IF(COUNTIF(Customers[customer_id],Financial_Transactions[[#This Row],[customer_id]])&gt;0,"Valid","Invalid")),"")</f>
        <v>Valid</v>
      </c>
      <c r="M7748" s="1" t="str">
        <f>IF(Financial_Transactions[[#This Row],[vendor_id]]&lt;&gt;"",IF(COUNTIF(Vendors[vendor_id],Financial_Transactions[[#This Row],[vendor_id]])&gt;0,"Valid","Invalid"),"")</f>
        <v/>
      </c>
    </row>
    <row r="7749" spans="1:13" x14ac:dyDescent="0.3">
      <c r="A7749" s="1" t="s">
        <v>16983</v>
      </c>
      <c r="B7749" s="2">
        <v>45064</v>
      </c>
      <c r="C7749">
        <v>-66509.899999999994</v>
      </c>
      <c r="D7749" s="1" t="s">
        <v>1478</v>
      </c>
      <c r="E7749" s="1" t="s">
        <v>1235</v>
      </c>
      <c r="F7749" s="1" t="s">
        <v>13</v>
      </c>
      <c r="G7749" s="1" t="s">
        <v>14</v>
      </c>
      <c r="H7749" s="1" t="s">
        <v>1479</v>
      </c>
      <c r="I7749" s="1" t="s">
        <v>1386</v>
      </c>
      <c r="J7749" s="1" t="s">
        <v>16984</v>
      </c>
      <c r="K7749" s="1" t="str">
        <f>IF(COUNTIF(Financial_Transactions[transaction_id],Financial_Transactions[[#This Row],[transaction_id]])&gt;1,"Yes","No")</f>
        <v>No</v>
      </c>
      <c r="L7749" s="1" t="str">
        <f>IF(Financial_Transactions[[#This Row],[customer_id]]&lt;&gt;"",(IF(COUNTIF(Customers[customer_id],Financial_Transactions[[#This Row],[customer_id]])&gt;0,"Valid","Invalid")),"")</f>
        <v/>
      </c>
      <c r="M7749" s="1" t="str">
        <f>IF(Financial_Transactions[[#This Row],[vendor_id]]&lt;&gt;"",IF(COUNTIF(Vendors[vendor_id],Financial_Transactions[[#This Row],[vendor_id]])&gt;0,"Valid","Invalid"),"")</f>
        <v>Valid</v>
      </c>
    </row>
    <row r="7750" spans="1:13" x14ac:dyDescent="0.3">
      <c r="A7750" s="1" t="s">
        <v>16985</v>
      </c>
      <c r="B7750" s="2">
        <v>44851</v>
      </c>
      <c r="C7750">
        <v>160228.82999999999</v>
      </c>
      <c r="D7750" s="1" t="s">
        <v>1484</v>
      </c>
      <c r="E7750" s="1" t="s">
        <v>1500</v>
      </c>
      <c r="F7750" s="1" t="s">
        <v>13</v>
      </c>
      <c r="G7750" s="1" t="s">
        <v>14</v>
      </c>
      <c r="H7750" s="1" t="s">
        <v>576</v>
      </c>
      <c r="I7750" s="1" t="s">
        <v>1479</v>
      </c>
      <c r="J7750" s="1" t="s">
        <v>16986</v>
      </c>
      <c r="K7750" s="1" t="str">
        <f>IF(COUNTIF(Financial_Transactions[transaction_id],Financial_Transactions[[#This Row],[transaction_id]])&gt;1,"Yes","No")</f>
        <v>No</v>
      </c>
      <c r="L7750" s="1" t="str">
        <f>IF(Financial_Transactions[[#This Row],[customer_id]]&lt;&gt;"",(IF(COUNTIF(Customers[customer_id],Financial_Transactions[[#This Row],[customer_id]])&gt;0,"Valid","Invalid")),"")</f>
        <v>Valid</v>
      </c>
      <c r="M7750" s="1" t="str">
        <f>IF(Financial_Transactions[[#This Row],[vendor_id]]&lt;&gt;"",IF(COUNTIF(Vendors[vendor_id],Financial_Transactions[[#This Row],[vendor_id]])&gt;0,"Valid","Invalid"),"")</f>
        <v/>
      </c>
    </row>
    <row r="7751" spans="1:13" x14ac:dyDescent="0.3">
      <c r="A7751" s="1" t="s">
        <v>16987</v>
      </c>
      <c r="B7751" s="2">
        <v>44800</v>
      </c>
      <c r="C7751">
        <v>145334.23000000001</v>
      </c>
      <c r="D7751" s="1" t="s">
        <v>1484</v>
      </c>
      <c r="E7751" s="1" t="s">
        <v>1488</v>
      </c>
      <c r="F7751" s="1" t="s">
        <v>13</v>
      </c>
      <c r="G7751" s="1" t="s">
        <v>22</v>
      </c>
      <c r="H7751" s="1" t="s">
        <v>202</v>
      </c>
      <c r="I7751" s="1" t="s">
        <v>1479</v>
      </c>
      <c r="J7751" s="1" t="s">
        <v>16988</v>
      </c>
      <c r="K7751" s="1" t="str">
        <f>IF(COUNTIF(Financial_Transactions[transaction_id],Financial_Transactions[[#This Row],[transaction_id]])&gt;1,"Yes","No")</f>
        <v>No</v>
      </c>
      <c r="L7751" s="1" t="str">
        <f>IF(Financial_Transactions[[#This Row],[customer_id]]&lt;&gt;"",(IF(COUNTIF(Customers[customer_id],Financial_Transactions[[#This Row],[customer_id]])&gt;0,"Valid","Invalid")),"")</f>
        <v>Valid</v>
      </c>
      <c r="M7751" s="1" t="str">
        <f>IF(Financial_Transactions[[#This Row],[vendor_id]]&lt;&gt;"",IF(COUNTIF(Vendors[vendor_id],Financial_Transactions[[#This Row],[vendor_id]])&gt;0,"Valid","Invalid"),"")</f>
        <v/>
      </c>
    </row>
    <row r="7752" spans="1:13" x14ac:dyDescent="0.3">
      <c r="A7752" s="1" t="s">
        <v>16989</v>
      </c>
      <c r="B7752" s="2">
        <v>44588</v>
      </c>
      <c r="C7752">
        <v>-42629.53</v>
      </c>
      <c r="D7752" s="1" t="s">
        <v>1478</v>
      </c>
      <c r="E7752" s="1" t="s">
        <v>1235</v>
      </c>
      <c r="F7752" s="1" t="s">
        <v>8</v>
      </c>
      <c r="G7752" s="1" t="s">
        <v>22</v>
      </c>
      <c r="H7752" s="1" t="s">
        <v>1479</v>
      </c>
      <c r="I7752" s="1" t="s">
        <v>1388</v>
      </c>
      <c r="J7752" s="1" t="s">
        <v>16990</v>
      </c>
      <c r="K7752" s="1" t="str">
        <f>IF(COUNTIF(Financial_Transactions[transaction_id],Financial_Transactions[[#This Row],[transaction_id]])&gt;1,"Yes","No")</f>
        <v>No</v>
      </c>
      <c r="L7752" s="1" t="str">
        <f>IF(Financial_Transactions[[#This Row],[customer_id]]&lt;&gt;"",(IF(COUNTIF(Customers[customer_id],Financial_Transactions[[#This Row],[customer_id]])&gt;0,"Valid","Invalid")),"")</f>
        <v/>
      </c>
      <c r="M7752" s="1" t="str">
        <f>IF(Financial_Transactions[[#This Row],[vendor_id]]&lt;&gt;"",IF(COUNTIF(Vendors[vendor_id],Financial_Transactions[[#This Row],[vendor_id]])&gt;0,"Valid","Invalid"),"")</f>
        <v>Valid</v>
      </c>
    </row>
    <row r="7753" spans="1:13" x14ac:dyDescent="0.3">
      <c r="A7753" s="1" t="s">
        <v>16991</v>
      </c>
      <c r="B7753" s="2">
        <v>45242</v>
      </c>
      <c r="C7753">
        <v>-60727.11</v>
      </c>
      <c r="D7753" s="1" t="s">
        <v>1478</v>
      </c>
      <c r="E7753" s="1" t="s">
        <v>1510</v>
      </c>
      <c r="F7753" s="1" t="s">
        <v>8</v>
      </c>
      <c r="G7753" s="1" t="s">
        <v>25</v>
      </c>
      <c r="H7753" s="1" t="s">
        <v>1479</v>
      </c>
      <c r="I7753" s="1" t="s">
        <v>1354</v>
      </c>
      <c r="J7753" s="1" t="s">
        <v>16992</v>
      </c>
      <c r="K7753" s="1" t="str">
        <f>IF(COUNTIF(Financial_Transactions[transaction_id],Financial_Transactions[[#This Row],[transaction_id]])&gt;1,"Yes","No")</f>
        <v>No</v>
      </c>
      <c r="L7753" s="1" t="str">
        <f>IF(Financial_Transactions[[#This Row],[customer_id]]&lt;&gt;"",(IF(COUNTIF(Customers[customer_id],Financial_Transactions[[#This Row],[customer_id]])&gt;0,"Valid","Invalid")),"")</f>
        <v/>
      </c>
      <c r="M7753" s="1" t="str">
        <f>IF(Financial_Transactions[[#This Row],[vendor_id]]&lt;&gt;"",IF(COUNTIF(Vendors[vendor_id],Financial_Transactions[[#This Row],[vendor_id]])&gt;0,"Valid","Invalid"),"")</f>
        <v>Valid</v>
      </c>
    </row>
    <row r="7754" spans="1:13" x14ac:dyDescent="0.3">
      <c r="A7754" s="1" t="s">
        <v>16993</v>
      </c>
      <c r="B7754" s="2">
        <v>45121</v>
      </c>
      <c r="C7754">
        <v>175385.57</v>
      </c>
      <c r="D7754" s="1" t="s">
        <v>1484</v>
      </c>
      <c r="E7754" s="1" t="s">
        <v>1485</v>
      </c>
      <c r="F7754" s="1" t="s">
        <v>19</v>
      </c>
      <c r="G7754" s="1" t="s">
        <v>22</v>
      </c>
      <c r="H7754" s="1" t="s">
        <v>142</v>
      </c>
      <c r="I7754" s="1" t="s">
        <v>1479</v>
      </c>
      <c r="J7754" s="1" t="s">
        <v>16994</v>
      </c>
      <c r="K7754" s="1" t="str">
        <f>IF(COUNTIF(Financial_Transactions[transaction_id],Financial_Transactions[[#This Row],[transaction_id]])&gt;1,"Yes","No")</f>
        <v>No</v>
      </c>
      <c r="L7754" s="1" t="str">
        <f>IF(Financial_Transactions[[#This Row],[customer_id]]&lt;&gt;"",(IF(COUNTIF(Customers[customer_id],Financial_Transactions[[#This Row],[customer_id]])&gt;0,"Valid","Invalid")),"")</f>
        <v>Valid</v>
      </c>
      <c r="M7754" s="1" t="str">
        <f>IF(Financial_Transactions[[#This Row],[vendor_id]]&lt;&gt;"",IF(COUNTIF(Vendors[vendor_id],Financial_Transactions[[#This Row],[vendor_id]])&gt;0,"Valid","Invalid"),"")</f>
        <v/>
      </c>
    </row>
    <row r="7755" spans="1:13" x14ac:dyDescent="0.3">
      <c r="A7755" s="1" t="s">
        <v>16995</v>
      </c>
      <c r="B7755" s="2">
        <v>45167</v>
      </c>
      <c r="C7755">
        <v>240869.39</v>
      </c>
      <c r="D7755" s="1" t="s">
        <v>1484</v>
      </c>
      <c r="E7755" s="1" t="s">
        <v>1488</v>
      </c>
      <c r="F7755" s="1" t="s">
        <v>8</v>
      </c>
      <c r="G7755" s="1" t="s">
        <v>25</v>
      </c>
      <c r="H7755" s="1" t="s">
        <v>612</v>
      </c>
      <c r="I7755" s="1" t="s">
        <v>1479</v>
      </c>
      <c r="J7755" s="1" t="s">
        <v>16996</v>
      </c>
      <c r="K7755" s="1" t="str">
        <f>IF(COUNTIF(Financial_Transactions[transaction_id],Financial_Transactions[[#This Row],[transaction_id]])&gt;1,"Yes","No")</f>
        <v>No</v>
      </c>
      <c r="L7755" s="1" t="str">
        <f>IF(Financial_Transactions[[#This Row],[customer_id]]&lt;&gt;"",(IF(COUNTIF(Customers[customer_id],Financial_Transactions[[#This Row],[customer_id]])&gt;0,"Valid","Invalid")),"")</f>
        <v>Valid</v>
      </c>
      <c r="M7755" s="1" t="str">
        <f>IF(Financial_Transactions[[#This Row],[vendor_id]]&lt;&gt;"",IF(COUNTIF(Vendors[vendor_id],Financial_Transactions[[#This Row],[vendor_id]])&gt;0,"Valid","Invalid"),"")</f>
        <v/>
      </c>
    </row>
    <row r="7756" spans="1:13" x14ac:dyDescent="0.3">
      <c r="A7756" s="1" t="s">
        <v>16997</v>
      </c>
      <c r="B7756" s="2">
        <v>45185</v>
      </c>
      <c r="C7756">
        <v>-60043.16</v>
      </c>
      <c r="D7756" s="1" t="s">
        <v>1478</v>
      </c>
      <c r="E7756" s="1" t="s">
        <v>1497</v>
      </c>
      <c r="F7756" s="1" t="s">
        <v>8</v>
      </c>
      <c r="G7756" s="1" t="s">
        <v>14</v>
      </c>
      <c r="H7756" s="1" t="s">
        <v>1479</v>
      </c>
      <c r="I7756" s="1" t="s">
        <v>1464</v>
      </c>
      <c r="J7756" s="1" t="s">
        <v>16998</v>
      </c>
      <c r="K7756" s="1" t="str">
        <f>IF(COUNTIF(Financial_Transactions[transaction_id],Financial_Transactions[[#This Row],[transaction_id]])&gt;1,"Yes","No")</f>
        <v>No</v>
      </c>
      <c r="L7756" s="1" t="str">
        <f>IF(Financial_Transactions[[#This Row],[customer_id]]&lt;&gt;"",(IF(COUNTIF(Customers[customer_id],Financial_Transactions[[#This Row],[customer_id]])&gt;0,"Valid","Invalid")),"")</f>
        <v/>
      </c>
      <c r="M7756" s="1" t="str">
        <f>IF(Financial_Transactions[[#This Row],[vendor_id]]&lt;&gt;"",IF(COUNTIF(Vendors[vendor_id],Financial_Transactions[[#This Row],[vendor_id]])&gt;0,"Valid","Invalid"),"")</f>
        <v>Valid</v>
      </c>
    </row>
    <row r="7757" spans="1:13" x14ac:dyDescent="0.3">
      <c r="A7757" s="1" t="s">
        <v>16999</v>
      </c>
      <c r="B7757" s="2">
        <v>44721</v>
      </c>
      <c r="C7757">
        <v>177782.07</v>
      </c>
      <c r="D7757" s="1" t="s">
        <v>1484</v>
      </c>
      <c r="E7757" s="1" t="s">
        <v>1500</v>
      </c>
      <c r="F7757" s="1" t="s">
        <v>19</v>
      </c>
      <c r="G7757" s="1" t="s">
        <v>22</v>
      </c>
      <c r="H7757" s="1" t="s">
        <v>328</v>
      </c>
      <c r="I7757" s="1" t="s">
        <v>1479</v>
      </c>
      <c r="J7757" s="1" t="s">
        <v>17000</v>
      </c>
      <c r="K7757" s="1" t="str">
        <f>IF(COUNTIF(Financial_Transactions[transaction_id],Financial_Transactions[[#This Row],[transaction_id]])&gt;1,"Yes","No")</f>
        <v>No</v>
      </c>
      <c r="L7757" s="1" t="str">
        <f>IF(Financial_Transactions[[#This Row],[customer_id]]&lt;&gt;"",(IF(COUNTIF(Customers[customer_id],Financial_Transactions[[#This Row],[customer_id]])&gt;0,"Valid","Invalid")),"")</f>
        <v>Valid</v>
      </c>
      <c r="M7757" s="1" t="str">
        <f>IF(Financial_Transactions[[#This Row],[vendor_id]]&lt;&gt;"",IF(COUNTIF(Vendors[vendor_id],Financial_Transactions[[#This Row],[vendor_id]])&gt;0,"Valid","Invalid"),"")</f>
        <v/>
      </c>
    </row>
    <row r="7758" spans="1:13" x14ac:dyDescent="0.3">
      <c r="A7758" s="1" t="s">
        <v>17001</v>
      </c>
      <c r="B7758" s="2">
        <v>44601</v>
      </c>
      <c r="C7758">
        <v>117490.25</v>
      </c>
      <c r="D7758" s="1" t="s">
        <v>1484</v>
      </c>
      <c r="E7758" s="1" t="s">
        <v>1500</v>
      </c>
      <c r="F7758" s="1" t="s">
        <v>19</v>
      </c>
      <c r="G7758" s="1" t="s">
        <v>22</v>
      </c>
      <c r="H7758" s="1" t="s">
        <v>472</v>
      </c>
      <c r="I7758" s="1" t="s">
        <v>1479</v>
      </c>
      <c r="J7758" s="1" t="s">
        <v>17002</v>
      </c>
      <c r="K7758" s="1" t="str">
        <f>IF(COUNTIF(Financial_Transactions[transaction_id],Financial_Transactions[[#This Row],[transaction_id]])&gt;1,"Yes","No")</f>
        <v>No</v>
      </c>
      <c r="L7758" s="1" t="str">
        <f>IF(Financial_Transactions[[#This Row],[customer_id]]&lt;&gt;"",(IF(COUNTIF(Customers[customer_id],Financial_Transactions[[#This Row],[customer_id]])&gt;0,"Valid","Invalid")),"")</f>
        <v>Valid</v>
      </c>
      <c r="M7758" s="1" t="str">
        <f>IF(Financial_Transactions[[#This Row],[vendor_id]]&lt;&gt;"",IF(COUNTIF(Vendors[vendor_id],Financial_Transactions[[#This Row],[vendor_id]])&gt;0,"Valid","Invalid"),"")</f>
        <v/>
      </c>
    </row>
    <row r="7759" spans="1:13" x14ac:dyDescent="0.3">
      <c r="A7759" s="1" t="s">
        <v>17003</v>
      </c>
      <c r="B7759" s="2">
        <v>44895</v>
      </c>
      <c r="C7759">
        <v>189705.82</v>
      </c>
      <c r="D7759" s="1" t="s">
        <v>1484</v>
      </c>
      <c r="E7759" s="1" t="s">
        <v>1500</v>
      </c>
      <c r="F7759" s="1" t="s">
        <v>19</v>
      </c>
      <c r="G7759" s="1" t="s">
        <v>14</v>
      </c>
      <c r="H7759" s="1" t="s">
        <v>730</v>
      </c>
      <c r="I7759" s="1" t="s">
        <v>1479</v>
      </c>
      <c r="J7759" s="1" t="s">
        <v>17004</v>
      </c>
      <c r="K7759" s="1" t="str">
        <f>IF(COUNTIF(Financial_Transactions[transaction_id],Financial_Transactions[[#This Row],[transaction_id]])&gt;1,"Yes","No")</f>
        <v>No</v>
      </c>
      <c r="L7759" s="1" t="str">
        <f>IF(Financial_Transactions[[#This Row],[customer_id]]&lt;&gt;"",(IF(COUNTIF(Customers[customer_id],Financial_Transactions[[#This Row],[customer_id]])&gt;0,"Valid","Invalid")),"")</f>
        <v>Valid</v>
      </c>
      <c r="M7759" s="1" t="str">
        <f>IF(Financial_Transactions[[#This Row],[vendor_id]]&lt;&gt;"",IF(COUNTIF(Vendors[vendor_id],Financial_Transactions[[#This Row],[vendor_id]])&gt;0,"Valid","Invalid"),"")</f>
        <v/>
      </c>
    </row>
    <row r="7760" spans="1:13" x14ac:dyDescent="0.3">
      <c r="A7760" s="1" t="s">
        <v>17005</v>
      </c>
      <c r="B7760" s="2">
        <v>44637</v>
      </c>
      <c r="C7760">
        <v>149154.32</v>
      </c>
      <c r="D7760" s="1" t="s">
        <v>1484</v>
      </c>
      <c r="E7760" s="1" t="s">
        <v>1485</v>
      </c>
      <c r="F7760" s="1" t="s">
        <v>13</v>
      </c>
      <c r="G7760" s="1" t="s">
        <v>22</v>
      </c>
      <c r="H7760" s="1" t="s">
        <v>662</v>
      </c>
      <c r="I7760" s="1" t="s">
        <v>1479</v>
      </c>
      <c r="J7760" s="1" t="s">
        <v>17006</v>
      </c>
      <c r="K7760" s="1" t="str">
        <f>IF(COUNTIF(Financial_Transactions[transaction_id],Financial_Transactions[[#This Row],[transaction_id]])&gt;1,"Yes","No")</f>
        <v>No</v>
      </c>
      <c r="L7760" s="1" t="str">
        <f>IF(Financial_Transactions[[#This Row],[customer_id]]&lt;&gt;"",(IF(COUNTIF(Customers[customer_id],Financial_Transactions[[#This Row],[customer_id]])&gt;0,"Valid","Invalid")),"")</f>
        <v>Valid</v>
      </c>
      <c r="M7760" s="1" t="str">
        <f>IF(Financial_Transactions[[#This Row],[vendor_id]]&lt;&gt;"",IF(COUNTIF(Vendors[vendor_id],Financial_Transactions[[#This Row],[vendor_id]])&gt;0,"Valid","Invalid"),"")</f>
        <v/>
      </c>
    </row>
    <row r="7761" spans="1:13" x14ac:dyDescent="0.3">
      <c r="A7761" s="1" t="s">
        <v>17007</v>
      </c>
      <c r="B7761" s="2">
        <v>44615</v>
      </c>
      <c r="C7761">
        <v>-95489.22</v>
      </c>
      <c r="D7761" s="1" t="s">
        <v>1478</v>
      </c>
      <c r="E7761" s="1" t="s">
        <v>1225</v>
      </c>
      <c r="F7761" s="1" t="s">
        <v>19</v>
      </c>
      <c r="G7761" s="1" t="s">
        <v>9</v>
      </c>
      <c r="H7761" s="1" t="s">
        <v>1479</v>
      </c>
      <c r="I7761" s="1" t="s">
        <v>1223</v>
      </c>
      <c r="J7761" s="1" t="s">
        <v>17008</v>
      </c>
      <c r="K7761" s="1" t="str">
        <f>IF(COUNTIF(Financial_Transactions[transaction_id],Financial_Transactions[[#This Row],[transaction_id]])&gt;1,"Yes","No")</f>
        <v>No</v>
      </c>
      <c r="L7761" s="1" t="str">
        <f>IF(Financial_Transactions[[#This Row],[customer_id]]&lt;&gt;"",(IF(COUNTIF(Customers[customer_id],Financial_Transactions[[#This Row],[customer_id]])&gt;0,"Valid","Invalid")),"")</f>
        <v/>
      </c>
      <c r="M7761" s="1" t="str">
        <f>IF(Financial_Transactions[[#This Row],[vendor_id]]&lt;&gt;"",IF(COUNTIF(Vendors[vendor_id],Financial_Transactions[[#This Row],[vendor_id]])&gt;0,"Valid","Invalid"),"")</f>
        <v>Valid</v>
      </c>
    </row>
    <row r="7762" spans="1:13" x14ac:dyDescent="0.3">
      <c r="A7762" s="1" t="s">
        <v>17009</v>
      </c>
      <c r="B7762" s="2">
        <v>44771</v>
      </c>
      <c r="C7762">
        <v>199301.47</v>
      </c>
      <c r="D7762" s="1" t="s">
        <v>1484</v>
      </c>
      <c r="E7762" s="1" t="s">
        <v>1485</v>
      </c>
      <c r="F7762" s="1" t="s">
        <v>19</v>
      </c>
      <c r="G7762" s="1" t="s">
        <v>25</v>
      </c>
      <c r="H7762" s="1" t="s">
        <v>254</v>
      </c>
      <c r="I7762" s="1" t="s">
        <v>1479</v>
      </c>
      <c r="J7762" s="1" t="s">
        <v>17010</v>
      </c>
      <c r="K7762" s="1" t="str">
        <f>IF(COUNTIF(Financial_Transactions[transaction_id],Financial_Transactions[[#This Row],[transaction_id]])&gt;1,"Yes","No")</f>
        <v>No</v>
      </c>
      <c r="L7762" s="1" t="str">
        <f>IF(Financial_Transactions[[#This Row],[customer_id]]&lt;&gt;"",(IF(COUNTIF(Customers[customer_id],Financial_Transactions[[#This Row],[customer_id]])&gt;0,"Valid","Invalid")),"")</f>
        <v>Valid</v>
      </c>
      <c r="M7762" s="1" t="str">
        <f>IF(Financial_Transactions[[#This Row],[vendor_id]]&lt;&gt;"",IF(COUNTIF(Vendors[vendor_id],Financial_Transactions[[#This Row],[vendor_id]])&gt;0,"Valid","Invalid"),"")</f>
        <v/>
      </c>
    </row>
    <row r="7763" spans="1:13" x14ac:dyDescent="0.3">
      <c r="A7763" s="1" t="s">
        <v>17011</v>
      </c>
      <c r="B7763" s="2">
        <v>44607</v>
      </c>
      <c r="C7763">
        <v>92731.79</v>
      </c>
      <c r="D7763" s="1" t="s">
        <v>1484</v>
      </c>
      <c r="E7763" s="1" t="s">
        <v>1488</v>
      </c>
      <c r="F7763" s="1" t="s">
        <v>19</v>
      </c>
      <c r="G7763" s="1" t="s">
        <v>9</v>
      </c>
      <c r="H7763" s="1" t="s">
        <v>624</v>
      </c>
      <c r="I7763" s="1" t="s">
        <v>1479</v>
      </c>
      <c r="J7763" s="1" t="s">
        <v>17012</v>
      </c>
      <c r="K7763" s="1" t="str">
        <f>IF(COUNTIF(Financial_Transactions[transaction_id],Financial_Transactions[[#This Row],[transaction_id]])&gt;1,"Yes","No")</f>
        <v>No</v>
      </c>
      <c r="L7763" s="1" t="str">
        <f>IF(Financial_Transactions[[#This Row],[customer_id]]&lt;&gt;"",(IF(COUNTIF(Customers[customer_id],Financial_Transactions[[#This Row],[customer_id]])&gt;0,"Valid","Invalid")),"")</f>
        <v>Valid</v>
      </c>
      <c r="M7763" s="1" t="str">
        <f>IF(Financial_Transactions[[#This Row],[vendor_id]]&lt;&gt;"",IF(COUNTIF(Vendors[vendor_id],Financial_Transactions[[#This Row],[vendor_id]])&gt;0,"Valid","Invalid"),"")</f>
        <v/>
      </c>
    </row>
    <row r="7764" spans="1:13" x14ac:dyDescent="0.3">
      <c r="A7764" s="1" t="s">
        <v>17013</v>
      </c>
      <c r="B7764" s="2">
        <v>44581</v>
      </c>
      <c r="C7764">
        <v>181080.64</v>
      </c>
      <c r="D7764" s="1" t="s">
        <v>1484</v>
      </c>
      <c r="E7764" s="1" t="s">
        <v>1488</v>
      </c>
      <c r="F7764" s="1" t="s">
        <v>19</v>
      </c>
      <c r="G7764" s="1" t="s">
        <v>14</v>
      </c>
      <c r="H7764" s="1" t="s">
        <v>212</v>
      </c>
      <c r="I7764" s="1" t="s">
        <v>1479</v>
      </c>
      <c r="J7764" s="1" t="s">
        <v>17014</v>
      </c>
      <c r="K7764" s="1" t="str">
        <f>IF(COUNTIF(Financial_Transactions[transaction_id],Financial_Transactions[[#This Row],[transaction_id]])&gt;1,"Yes","No")</f>
        <v>No</v>
      </c>
      <c r="L7764" s="1" t="str">
        <f>IF(Financial_Transactions[[#This Row],[customer_id]]&lt;&gt;"",(IF(COUNTIF(Customers[customer_id],Financial_Transactions[[#This Row],[customer_id]])&gt;0,"Valid","Invalid")),"")</f>
        <v>Valid</v>
      </c>
      <c r="M7764" s="1" t="str">
        <f>IF(Financial_Transactions[[#This Row],[vendor_id]]&lt;&gt;"",IF(COUNTIF(Vendors[vendor_id],Financial_Transactions[[#This Row],[vendor_id]])&gt;0,"Valid","Invalid"),"")</f>
        <v/>
      </c>
    </row>
    <row r="7765" spans="1:13" x14ac:dyDescent="0.3">
      <c r="A7765" s="1" t="s">
        <v>17015</v>
      </c>
      <c r="B7765" s="2">
        <v>45282</v>
      </c>
      <c r="C7765">
        <v>161918.26</v>
      </c>
      <c r="D7765" s="1" t="s">
        <v>1484</v>
      </c>
      <c r="E7765" s="1" t="s">
        <v>1488</v>
      </c>
      <c r="F7765" s="1" t="s">
        <v>19</v>
      </c>
      <c r="G7765" s="1" t="s">
        <v>14</v>
      </c>
      <c r="H7765" s="1" t="s">
        <v>270</v>
      </c>
      <c r="I7765" s="1" t="s">
        <v>1479</v>
      </c>
      <c r="J7765" s="1" t="s">
        <v>17016</v>
      </c>
      <c r="K7765" s="1" t="str">
        <f>IF(COUNTIF(Financial_Transactions[transaction_id],Financial_Transactions[[#This Row],[transaction_id]])&gt;1,"Yes","No")</f>
        <v>No</v>
      </c>
      <c r="L7765" s="1" t="str">
        <f>IF(Financial_Transactions[[#This Row],[customer_id]]&lt;&gt;"",(IF(COUNTIF(Customers[customer_id],Financial_Transactions[[#This Row],[customer_id]])&gt;0,"Valid","Invalid")),"")</f>
        <v>Valid</v>
      </c>
      <c r="M7765" s="1" t="str">
        <f>IF(Financial_Transactions[[#This Row],[vendor_id]]&lt;&gt;"",IF(COUNTIF(Vendors[vendor_id],Financial_Transactions[[#This Row],[vendor_id]])&gt;0,"Valid","Invalid"),"")</f>
        <v/>
      </c>
    </row>
    <row r="7766" spans="1:13" x14ac:dyDescent="0.3">
      <c r="A7766" s="1" t="s">
        <v>17017</v>
      </c>
      <c r="B7766" s="2">
        <v>45224</v>
      </c>
      <c r="C7766">
        <v>16124.99</v>
      </c>
      <c r="D7766" s="1" t="s">
        <v>1484</v>
      </c>
      <c r="E7766" s="1" t="s">
        <v>1488</v>
      </c>
      <c r="F7766" s="1" t="s">
        <v>19</v>
      </c>
      <c r="G7766" s="1" t="s">
        <v>9</v>
      </c>
      <c r="H7766" s="1" t="s">
        <v>508</v>
      </c>
      <c r="I7766" s="1" t="s">
        <v>1479</v>
      </c>
      <c r="J7766" s="1" t="s">
        <v>17018</v>
      </c>
      <c r="K7766" s="1" t="str">
        <f>IF(COUNTIF(Financial_Transactions[transaction_id],Financial_Transactions[[#This Row],[transaction_id]])&gt;1,"Yes","No")</f>
        <v>No</v>
      </c>
      <c r="L7766" s="1" t="str">
        <f>IF(Financial_Transactions[[#This Row],[customer_id]]&lt;&gt;"",(IF(COUNTIF(Customers[customer_id],Financial_Transactions[[#This Row],[customer_id]])&gt;0,"Valid","Invalid")),"")</f>
        <v>Valid</v>
      </c>
      <c r="M7766" s="1" t="str">
        <f>IF(Financial_Transactions[[#This Row],[vendor_id]]&lt;&gt;"",IF(COUNTIF(Vendors[vendor_id],Financial_Transactions[[#This Row],[vendor_id]])&gt;0,"Valid","Invalid"),"")</f>
        <v/>
      </c>
    </row>
    <row r="7767" spans="1:13" x14ac:dyDescent="0.3">
      <c r="A7767" s="1" t="s">
        <v>17019</v>
      </c>
      <c r="B7767" s="2">
        <v>45219</v>
      </c>
      <c r="C7767">
        <v>-46651.47</v>
      </c>
      <c r="D7767" s="1" t="s">
        <v>1478</v>
      </c>
      <c r="E7767" s="1" t="s">
        <v>1235</v>
      </c>
      <c r="F7767" s="1" t="s">
        <v>19</v>
      </c>
      <c r="G7767" s="1" t="s">
        <v>14</v>
      </c>
      <c r="H7767" s="1" t="s">
        <v>1479</v>
      </c>
      <c r="I7767" s="1" t="s">
        <v>1464</v>
      </c>
      <c r="J7767" s="1" t="s">
        <v>17020</v>
      </c>
      <c r="K7767" s="1" t="str">
        <f>IF(COUNTIF(Financial_Transactions[transaction_id],Financial_Transactions[[#This Row],[transaction_id]])&gt;1,"Yes","No")</f>
        <v>No</v>
      </c>
      <c r="L7767" s="1" t="str">
        <f>IF(Financial_Transactions[[#This Row],[customer_id]]&lt;&gt;"",(IF(COUNTIF(Customers[customer_id],Financial_Transactions[[#This Row],[customer_id]])&gt;0,"Valid","Invalid")),"")</f>
        <v/>
      </c>
      <c r="M7767" s="1" t="str">
        <f>IF(Financial_Transactions[[#This Row],[vendor_id]]&lt;&gt;"",IF(COUNTIF(Vendors[vendor_id],Financial_Transactions[[#This Row],[vendor_id]])&gt;0,"Valid","Invalid"),"")</f>
        <v>Valid</v>
      </c>
    </row>
    <row r="7768" spans="1:13" x14ac:dyDescent="0.3">
      <c r="A7768" s="1" t="s">
        <v>17021</v>
      </c>
      <c r="B7768" s="2">
        <v>45104</v>
      </c>
      <c r="C7768">
        <v>164341.96</v>
      </c>
      <c r="D7768" s="1" t="s">
        <v>1484</v>
      </c>
      <c r="E7768" s="1" t="s">
        <v>1485</v>
      </c>
      <c r="F7768" s="1" t="s">
        <v>8</v>
      </c>
      <c r="G7768" s="1" t="s">
        <v>25</v>
      </c>
      <c r="H7768" s="1" t="s">
        <v>270</v>
      </c>
      <c r="I7768" s="1" t="s">
        <v>1479</v>
      </c>
      <c r="J7768" s="1" t="s">
        <v>17022</v>
      </c>
      <c r="K7768" s="1" t="str">
        <f>IF(COUNTIF(Financial_Transactions[transaction_id],Financial_Transactions[[#This Row],[transaction_id]])&gt;1,"Yes","No")</f>
        <v>No</v>
      </c>
      <c r="L7768" s="1" t="str">
        <f>IF(Financial_Transactions[[#This Row],[customer_id]]&lt;&gt;"",(IF(COUNTIF(Customers[customer_id],Financial_Transactions[[#This Row],[customer_id]])&gt;0,"Valid","Invalid")),"")</f>
        <v>Valid</v>
      </c>
      <c r="M7768" s="1" t="str">
        <f>IF(Financial_Transactions[[#This Row],[vendor_id]]&lt;&gt;"",IF(COUNTIF(Vendors[vendor_id],Financial_Transactions[[#This Row],[vendor_id]])&gt;0,"Valid","Invalid"),"")</f>
        <v/>
      </c>
    </row>
    <row r="7769" spans="1:13" x14ac:dyDescent="0.3">
      <c r="A7769" s="1" t="s">
        <v>17023</v>
      </c>
      <c r="B7769" s="2">
        <v>44574</v>
      </c>
      <c r="C7769">
        <v>-22409.47</v>
      </c>
      <c r="D7769" s="1" t="s">
        <v>1478</v>
      </c>
      <c r="E7769" s="1" t="s">
        <v>1235</v>
      </c>
      <c r="F7769" s="1" t="s">
        <v>19</v>
      </c>
      <c r="G7769" s="1" t="s">
        <v>25</v>
      </c>
      <c r="H7769" s="1" t="s">
        <v>1479</v>
      </c>
      <c r="I7769" s="1" t="s">
        <v>1464</v>
      </c>
      <c r="J7769" s="1" t="s">
        <v>17024</v>
      </c>
      <c r="K7769" s="1" t="str">
        <f>IF(COUNTIF(Financial_Transactions[transaction_id],Financial_Transactions[[#This Row],[transaction_id]])&gt;1,"Yes","No")</f>
        <v>No</v>
      </c>
      <c r="L7769" s="1" t="str">
        <f>IF(Financial_Transactions[[#This Row],[customer_id]]&lt;&gt;"",(IF(COUNTIF(Customers[customer_id],Financial_Transactions[[#This Row],[customer_id]])&gt;0,"Valid","Invalid")),"")</f>
        <v/>
      </c>
      <c r="M7769" s="1" t="str">
        <f>IF(Financial_Transactions[[#This Row],[vendor_id]]&lt;&gt;"",IF(COUNTIF(Vendors[vendor_id],Financial_Transactions[[#This Row],[vendor_id]])&gt;0,"Valid","Invalid"),"")</f>
        <v>Valid</v>
      </c>
    </row>
    <row r="7770" spans="1:13" x14ac:dyDescent="0.3">
      <c r="A7770" s="1" t="s">
        <v>17025</v>
      </c>
      <c r="B7770" s="2">
        <v>44660</v>
      </c>
      <c r="C7770">
        <v>112171.86</v>
      </c>
      <c r="D7770" s="1" t="s">
        <v>1484</v>
      </c>
      <c r="E7770" s="1" t="s">
        <v>1488</v>
      </c>
      <c r="F7770" s="1" t="s">
        <v>19</v>
      </c>
      <c r="G7770" s="1" t="s">
        <v>25</v>
      </c>
      <c r="H7770" s="1" t="s">
        <v>402</v>
      </c>
      <c r="I7770" s="1" t="s">
        <v>1479</v>
      </c>
      <c r="J7770" s="1" t="s">
        <v>17026</v>
      </c>
      <c r="K7770" s="1" t="str">
        <f>IF(COUNTIF(Financial_Transactions[transaction_id],Financial_Transactions[[#This Row],[transaction_id]])&gt;1,"Yes","No")</f>
        <v>No</v>
      </c>
      <c r="L7770" s="1" t="str">
        <f>IF(Financial_Transactions[[#This Row],[customer_id]]&lt;&gt;"",(IF(COUNTIF(Customers[customer_id],Financial_Transactions[[#This Row],[customer_id]])&gt;0,"Valid","Invalid")),"")</f>
        <v>Valid</v>
      </c>
      <c r="M7770" s="1" t="str">
        <f>IF(Financial_Transactions[[#This Row],[vendor_id]]&lt;&gt;"",IF(COUNTIF(Vendors[vendor_id],Financial_Transactions[[#This Row],[vendor_id]])&gt;0,"Valid","Invalid"),"")</f>
        <v/>
      </c>
    </row>
    <row r="7771" spans="1:13" x14ac:dyDescent="0.3">
      <c r="A7771" s="1" t="s">
        <v>17027</v>
      </c>
      <c r="B7771" s="2">
        <v>44740</v>
      </c>
      <c r="C7771">
        <v>108014.21</v>
      </c>
      <c r="D7771" s="1" t="s">
        <v>1484</v>
      </c>
      <c r="E7771" s="1" t="s">
        <v>1485</v>
      </c>
      <c r="F7771" s="1" t="s">
        <v>13</v>
      </c>
      <c r="G7771" s="1" t="s">
        <v>25</v>
      </c>
      <c r="H7771" s="1" t="s">
        <v>366</v>
      </c>
      <c r="I7771" s="1" t="s">
        <v>1479</v>
      </c>
      <c r="J7771" s="1" t="s">
        <v>17028</v>
      </c>
      <c r="K7771" s="1" t="str">
        <f>IF(COUNTIF(Financial_Transactions[transaction_id],Financial_Transactions[[#This Row],[transaction_id]])&gt;1,"Yes","No")</f>
        <v>No</v>
      </c>
      <c r="L7771" s="1" t="str">
        <f>IF(Financial_Transactions[[#This Row],[customer_id]]&lt;&gt;"",(IF(COUNTIF(Customers[customer_id],Financial_Transactions[[#This Row],[customer_id]])&gt;0,"Valid","Invalid")),"")</f>
        <v>Valid</v>
      </c>
      <c r="M7771" s="1" t="str">
        <f>IF(Financial_Transactions[[#This Row],[vendor_id]]&lt;&gt;"",IF(COUNTIF(Vendors[vendor_id],Financial_Transactions[[#This Row],[vendor_id]])&gt;0,"Valid","Invalid"),"")</f>
        <v/>
      </c>
    </row>
    <row r="7772" spans="1:13" x14ac:dyDescent="0.3">
      <c r="A7772" s="1" t="s">
        <v>17029</v>
      </c>
      <c r="B7772" s="2">
        <v>44944</v>
      </c>
      <c r="C7772">
        <v>132674.70000000001</v>
      </c>
      <c r="D7772" s="1" t="s">
        <v>1484</v>
      </c>
      <c r="E7772" s="1" t="s">
        <v>1485</v>
      </c>
      <c r="F7772" s="1" t="s">
        <v>8</v>
      </c>
      <c r="G7772" s="1" t="s">
        <v>14</v>
      </c>
      <c r="H7772" s="1" t="s">
        <v>676</v>
      </c>
      <c r="I7772" s="1" t="s">
        <v>1479</v>
      </c>
      <c r="J7772" s="1" t="s">
        <v>17030</v>
      </c>
      <c r="K7772" s="1" t="str">
        <f>IF(COUNTIF(Financial_Transactions[transaction_id],Financial_Transactions[[#This Row],[transaction_id]])&gt;1,"Yes","No")</f>
        <v>No</v>
      </c>
      <c r="L7772" s="1" t="str">
        <f>IF(Financial_Transactions[[#This Row],[customer_id]]&lt;&gt;"",(IF(COUNTIF(Customers[customer_id],Financial_Transactions[[#This Row],[customer_id]])&gt;0,"Valid","Invalid")),"")</f>
        <v>Valid</v>
      </c>
      <c r="M7772" s="1" t="str">
        <f>IF(Financial_Transactions[[#This Row],[vendor_id]]&lt;&gt;"",IF(COUNTIF(Vendors[vendor_id],Financial_Transactions[[#This Row],[vendor_id]])&gt;0,"Valid","Invalid"),"")</f>
        <v/>
      </c>
    </row>
    <row r="7773" spans="1:13" x14ac:dyDescent="0.3">
      <c r="A7773" s="1" t="s">
        <v>17031</v>
      </c>
      <c r="B7773" s="2">
        <v>44728</v>
      </c>
      <c r="C7773">
        <v>129459.23</v>
      </c>
      <c r="D7773" s="1" t="s">
        <v>1484</v>
      </c>
      <c r="E7773" s="1" t="s">
        <v>1488</v>
      </c>
      <c r="F7773" s="1" t="s">
        <v>19</v>
      </c>
      <c r="G7773" s="1" t="s">
        <v>25</v>
      </c>
      <c r="H7773" s="1" t="s">
        <v>336</v>
      </c>
      <c r="I7773" s="1" t="s">
        <v>1479</v>
      </c>
      <c r="J7773" s="1" t="s">
        <v>17032</v>
      </c>
      <c r="K7773" s="1" t="str">
        <f>IF(COUNTIF(Financial_Transactions[transaction_id],Financial_Transactions[[#This Row],[transaction_id]])&gt;1,"Yes","No")</f>
        <v>No</v>
      </c>
      <c r="L7773" s="1" t="str">
        <f>IF(Financial_Transactions[[#This Row],[customer_id]]&lt;&gt;"",(IF(COUNTIF(Customers[customer_id],Financial_Transactions[[#This Row],[customer_id]])&gt;0,"Valid","Invalid")),"")</f>
        <v>Valid</v>
      </c>
      <c r="M7773" s="1" t="str">
        <f>IF(Financial_Transactions[[#This Row],[vendor_id]]&lt;&gt;"",IF(COUNTIF(Vendors[vendor_id],Financial_Transactions[[#This Row],[vendor_id]])&gt;0,"Valid","Invalid"),"")</f>
        <v/>
      </c>
    </row>
    <row r="7774" spans="1:13" x14ac:dyDescent="0.3">
      <c r="A7774" s="1" t="s">
        <v>17033</v>
      </c>
      <c r="B7774" s="2">
        <v>44813</v>
      </c>
      <c r="C7774">
        <v>-28646.5</v>
      </c>
      <c r="D7774" s="1" t="s">
        <v>1478</v>
      </c>
      <c r="E7774" s="1" t="s">
        <v>1497</v>
      </c>
      <c r="F7774" s="1" t="s">
        <v>13</v>
      </c>
      <c r="G7774" s="1" t="s">
        <v>25</v>
      </c>
      <c r="H7774" s="1" t="s">
        <v>1479</v>
      </c>
      <c r="I7774" s="1" t="s">
        <v>1305</v>
      </c>
      <c r="J7774" s="1" t="s">
        <v>17034</v>
      </c>
      <c r="K7774" s="1" t="str">
        <f>IF(COUNTIF(Financial_Transactions[transaction_id],Financial_Transactions[[#This Row],[transaction_id]])&gt;1,"Yes","No")</f>
        <v>No</v>
      </c>
      <c r="L7774" s="1" t="str">
        <f>IF(Financial_Transactions[[#This Row],[customer_id]]&lt;&gt;"",(IF(COUNTIF(Customers[customer_id],Financial_Transactions[[#This Row],[customer_id]])&gt;0,"Valid","Invalid")),"")</f>
        <v/>
      </c>
      <c r="M7774" s="1" t="str">
        <f>IF(Financial_Transactions[[#This Row],[vendor_id]]&lt;&gt;"",IF(COUNTIF(Vendors[vendor_id],Financial_Transactions[[#This Row],[vendor_id]])&gt;0,"Valid","Invalid"),"")</f>
        <v>Valid</v>
      </c>
    </row>
    <row r="7775" spans="1:13" x14ac:dyDescent="0.3">
      <c r="A7775" s="1" t="s">
        <v>17035</v>
      </c>
      <c r="B7775" s="2">
        <v>44683</v>
      </c>
      <c r="C7775">
        <v>145897.4</v>
      </c>
      <c r="D7775" s="1" t="s">
        <v>1484</v>
      </c>
      <c r="E7775" s="1" t="s">
        <v>1488</v>
      </c>
      <c r="F7775" s="1" t="s">
        <v>19</v>
      </c>
      <c r="G7775" s="1" t="s">
        <v>14</v>
      </c>
      <c r="H7775" s="1" t="s">
        <v>364</v>
      </c>
      <c r="I7775" s="1" t="s">
        <v>1479</v>
      </c>
      <c r="J7775" s="1" t="s">
        <v>17036</v>
      </c>
      <c r="K7775" s="1" t="str">
        <f>IF(COUNTIF(Financial_Transactions[transaction_id],Financial_Transactions[[#This Row],[transaction_id]])&gt;1,"Yes","No")</f>
        <v>No</v>
      </c>
      <c r="L7775" s="1" t="str">
        <f>IF(Financial_Transactions[[#This Row],[customer_id]]&lt;&gt;"",(IF(COUNTIF(Customers[customer_id],Financial_Transactions[[#This Row],[customer_id]])&gt;0,"Valid","Invalid")),"")</f>
        <v>Valid</v>
      </c>
      <c r="M7775" s="1" t="str">
        <f>IF(Financial_Transactions[[#This Row],[vendor_id]]&lt;&gt;"",IF(COUNTIF(Vendors[vendor_id],Financial_Transactions[[#This Row],[vendor_id]])&gt;0,"Valid","Invalid"),"")</f>
        <v/>
      </c>
    </row>
    <row r="7776" spans="1:13" x14ac:dyDescent="0.3">
      <c r="A7776" s="1" t="s">
        <v>17037</v>
      </c>
      <c r="B7776" s="2">
        <v>45067</v>
      </c>
      <c r="C7776">
        <v>-29976.31</v>
      </c>
      <c r="D7776" s="1" t="s">
        <v>1478</v>
      </c>
      <c r="E7776" s="1" t="s">
        <v>1497</v>
      </c>
      <c r="F7776" s="1" t="s">
        <v>13</v>
      </c>
      <c r="G7776" s="1" t="s">
        <v>22</v>
      </c>
      <c r="H7776" s="1" t="s">
        <v>1479</v>
      </c>
      <c r="I7776" s="1" t="s">
        <v>1466</v>
      </c>
      <c r="J7776" s="1" t="s">
        <v>17038</v>
      </c>
      <c r="K7776" s="1" t="str">
        <f>IF(COUNTIF(Financial_Transactions[transaction_id],Financial_Transactions[[#This Row],[transaction_id]])&gt;1,"Yes","No")</f>
        <v>No</v>
      </c>
      <c r="L7776" s="1" t="str">
        <f>IF(Financial_Transactions[[#This Row],[customer_id]]&lt;&gt;"",(IF(COUNTIF(Customers[customer_id],Financial_Transactions[[#This Row],[customer_id]])&gt;0,"Valid","Invalid")),"")</f>
        <v/>
      </c>
      <c r="M7776" s="1" t="str">
        <f>IF(Financial_Transactions[[#This Row],[vendor_id]]&lt;&gt;"",IF(COUNTIF(Vendors[vendor_id],Financial_Transactions[[#This Row],[vendor_id]])&gt;0,"Valid","Invalid"),"")</f>
        <v>Valid</v>
      </c>
    </row>
    <row r="7777" spans="1:13" x14ac:dyDescent="0.3">
      <c r="A7777" s="1" t="s">
        <v>17039</v>
      </c>
      <c r="B7777" s="2">
        <v>45191</v>
      </c>
      <c r="C7777">
        <v>113191.22</v>
      </c>
      <c r="D7777" s="1" t="s">
        <v>1484</v>
      </c>
      <c r="E7777" s="1" t="s">
        <v>1500</v>
      </c>
      <c r="F7777" s="1" t="s">
        <v>8</v>
      </c>
      <c r="G7777" s="1" t="s">
        <v>22</v>
      </c>
      <c r="H7777" s="1" t="s">
        <v>484</v>
      </c>
      <c r="I7777" s="1" t="s">
        <v>1479</v>
      </c>
      <c r="J7777" s="1" t="s">
        <v>17040</v>
      </c>
      <c r="K7777" s="1" t="str">
        <f>IF(COUNTIF(Financial_Transactions[transaction_id],Financial_Transactions[[#This Row],[transaction_id]])&gt;1,"Yes","No")</f>
        <v>No</v>
      </c>
      <c r="L7777" s="1" t="str">
        <f>IF(Financial_Transactions[[#This Row],[customer_id]]&lt;&gt;"",(IF(COUNTIF(Customers[customer_id],Financial_Transactions[[#This Row],[customer_id]])&gt;0,"Valid","Invalid")),"")</f>
        <v>Valid</v>
      </c>
      <c r="M7777" s="1" t="str">
        <f>IF(Financial_Transactions[[#This Row],[vendor_id]]&lt;&gt;"",IF(COUNTIF(Vendors[vendor_id],Financial_Transactions[[#This Row],[vendor_id]])&gt;0,"Valid","Invalid"),"")</f>
        <v/>
      </c>
    </row>
    <row r="7778" spans="1:13" x14ac:dyDescent="0.3">
      <c r="A7778" s="1" t="s">
        <v>17041</v>
      </c>
      <c r="B7778" s="2">
        <v>45004</v>
      </c>
      <c r="C7778">
        <v>21687.67</v>
      </c>
      <c r="D7778" s="1" t="s">
        <v>1588</v>
      </c>
      <c r="E7778" s="1" t="s">
        <v>1588</v>
      </c>
      <c r="F7778" s="1" t="s">
        <v>13</v>
      </c>
      <c r="G7778" s="1" t="s">
        <v>14</v>
      </c>
      <c r="H7778" s="1" t="s">
        <v>1479</v>
      </c>
      <c r="I7778" s="1" t="s">
        <v>1479</v>
      </c>
      <c r="J7778" s="1" t="s">
        <v>17042</v>
      </c>
      <c r="K7778" s="1" t="str">
        <f>IF(COUNTIF(Financial_Transactions[transaction_id],Financial_Transactions[[#This Row],[transaction_id]])&gt;1,"Yes","No")</f>
        <v>No</v>
      </c>
      <c r="L7778" s="1" t="str">
        <f>IF(Financial_Transactions[[#This Row],[customer_id]]&lt;&gt;"",(IF(COUNTIF(Customers[customer_id],Financial_Transactions[[#This Row],[customer_id]])&gt;0,"Valid","Invalid")),"")</f>
        <v/>
      </c>
      <c r="M7778" s="1" t="str">
        <f>IF(Financial_Transactions[[#This Row],[vendor_id]]&lt;&gt;"",IF(COUNTIF(Vendors[vendor_id],Financial_Transactions[[#This Row],[vendor_id]])&gt;0,"Valid","Invalid"),"")</f>
        <v/>
      </c>
    </row>
    <row r="7779" spans="1:13" x14ac:dyDescent="0.3">
      <c r="A7779" s="1" t="s">
        <v>17043</v>
      </c>
      <c r="B7779" s="2">
        <v>45066</v>
      </c>
      <c r="C7779">
        <v>-12267.07</v>
      </c>
      <c r="D7779" s="1" t="s">
        <v>1478</v>
      </c>
      <c r="E7779" s="1" t="s">
        <v>1510</v>
      </c>
      <c r="F7779" s="1" t="s">
        <v>8</v>
      </c>
      <c r="G7779" s="1" t="s">
        <v>25</v>
      </c>
      <c r="H7779" s="1" t="s">
        <v>1479</v>
      </c>
      <c r="I7779" s="1" t="s">
        <v>1452</v>
      </c>
      <c r="J7779" s="1" t="s">
        <v>17044</v>
      </c>
      <c r="K7779" s="1" t="str">
        <f>IF(COUNTIF(Financial_Transactions[transaction_id],Financial_Transactions[[#This Row],[transaction_id]])&gt;1,"Yes","No")</f>
        <v>No</v>
      </c>
      <c r="L7779" s="1" t="str">
        <f>IF(Financial_Transactions[[#This Row],[customer_id]]&lt;&gt;"",(IF(COUNTIF(Customers[customer_id],Financial_Transactions[[#This Row],[customer_id]])&gt;0,"Valid","Invalid")),"")</f>
        <v/>
      </c>
      <c r="M7779" s="1" t="str">
        <f>IF(Financial_Transactions[[#This Row],[vendor_id]]&lt;&gt;"",IF(COUNTIF(Vendors[vendor_id],Financial_Transactions[[#This Row],[vendor_id]])&gt;0,"Valid","Invalid"),"")</f>
        <v>Valid</v>
      </c>
    </row>
    <row r="7780" spans="1:13" x14ac:dyDescent="0.3">
      <c r="A7780" s="1" t="s">
        <v>17045</v>
      </c>
      <c r="B7780" s="2">
        <v>44573</v>
      </c>
      <c r="C7780">
        <v>-35524.620000000003</v>
      </c>
      <c r="D7780" s="1" t="s">
        <v>1478</v>
      </c>
      <c r="E7780" s="1" t="s">
        <v>1250</v>
      </c>
      <c r="F7780" s="1" t="s">
        <v>8</v>
      </c>
      <c r="G7780" s="1" t="s">
        <v>14</v>
      </c>
      <c r="H7780" s="1" t="s">
        <v>1479</v>
      </c>
      <c r="I7780" s="1" t="s">
        <v>1287</v>
      </c>
      <c r="J7780" s="1" t="s">
        <v>17046</v>
      </c>
      <c r="K7780" s="1" t="str">
        <f>IF(COUNTIF(Financial_Transactions[transaction_id],Financial_Transactions[[#This Row],[transaction_id]])&gt;1,"Yes","No")</f>
        <v>No</v>
      </c>
      <c r="L7780" s="1" t="str">
        <f>IF(Financial_Transactions[[#This Row],[customer_id]]&lt;&gt;"",(IF(COUNTIF(Customers[customer_id],Financial_Transactions[[#This Row],[customer_id]])&gt;0,"Valid","Invalid")),"")</f>
        <v/>
      </c>
      <c r="M7780" s="1" t="str">
        <f>IF(Financial_Transactions[[#This Row],[vendor_id]]&lt;&gt;"",IF(COUNTIF(Vendors[vendor_id],Financial_Transactions[[#This Row],[vendor_id]])&gt;0,"Valid","Invalid"),"")</f>
        <v>Valid</v>
      </c>
    </row>
    <row r="7781" spans="1:13" x14ac:dyDescent="0.3">
      <c r="A7781" s="1" t="s">
        <v>17047</v>
      </c>
      <c r="B7781" s="2">
        <v>44805</v>
      </c>
      <c r="C7781">
        <v>-56886.63</v>
      </c>
      <c r="D7781" s="1" t="s">
        <v>1478</v>
      </c>
      <c r="E7781" s="1" t="s">
        <v>1250</v>
      </c>
      <c r="F7781" s="1" t="s">
        <v>19</v>
      </c>
      <c r="G7781" s="1" t="s">
        <v>22</v>
      </c>
      <c r="H7781" s="1" t="s">
        <v>1479</v>
      </c>
      <c r="I7781" s="1" t="s">
        <v>1378</v>
      </c>
      <c r="J7781" s="1" t="s">
        <v>17048</v>
      </c>
      <c r="K7781" s="1" t="str">
        <f>IF(COUNTIF(Financial_Transactions[transaction_id],Financial_Transactions[[#This Row],[transaction_id]])&gt;1,"Yes","No")</f>
        <v>No</v>
      </c>
      <c r="L7781" s="1" t="str">
        <f>IF(Financial_Transactions[[#This Row],[customer_id]]&lt;&gt;"",(IF(COUNTIF(Customers[customer_id],Financial_Transactions[[#This Row],[customer_id]])&gt;0,"Valid","Invalid")),"")</f>
        <v/>
      </c>
      <c r="M7781" s="1" t="str">
        <f>IF(Financial_Transactions[[#This Row],[vendor_id]]&lt;&gt;"",IF(COUNTIF(Vendors[vendor_id],Financial_Transactions[[#This Row],[vendor_id]])&gt;0,"Valid","Invalid"),"")</f>
        <v>Valid</v>
      </c>
    </row>
    <row r="7782" spans="1:13" x14ac:dyDescent="0.3">
      <c r="A7782" s="1" t="s">
        <v>17049</v>
      </c>
      <c r="B7782" s="2">
        <v>45263</v>
      </c>
      <c r="C7782">
        <v>232695.59</v>
      </c>
      <c r="D7782" s="1" t="s">
        <v>1484</v>
      </c>
      <c r="E7782" s="1" t="s">
        <v>1485</v>
      </c>
      <c r="F7782" s="1" t="s">
        <v>13</v>
      </c>
      <c r="G7782" s="1" t="s">
        <v>22</v>
      </c>
      <c r="H7782" s="1" t="s">
        <v>382</v>
      </c>
      <c r="I7782" s="1" t="s">
        <v>1479</v>
      </c>
      <c r="J7782" s="1" t="s">
        <v>17050</v>
      </c>
      <c r="K7782" s="1" t="str">
        <f>IF(COUNTIF(Financial_Transactions[transaction_id],Financial_Transactions[[#This Row],[transaction_id]])&gt;1,"Yes","No")</f>
        <v>No</v>
      </c>
      <c r="L7782" s="1" t="str">
        <f>IF(Financial_Transactions[[#This Row],[customer_id]]&lt;&gt;"",(IF(COUNTIF(Customers[customer_id],Financial_Transactions[[#This Row],[customer_id]])&gt;0,"Valid","Invalid")),"")</f>
        <v>Valid</v>
      </c>
      <c r="M7782" s="1" t="str">
        <f>IF(Financial_Transactions[[#This Row],[vendor_id]]&lt;&gt;"",IF(COUNTIF(Vendors[vendor_id],Financial_Transactions[[#This Row],[vendor_id]])&gt;0,"Valid","Invalid"),"")</f>
        <v/>
      </c>
    </row>
    <row r="7783" spans="1:13" x14ac:dyDescent="0.3">
      <c r="A7783" s="1" t="s">
        <v>17051</v>
      </c>
      <c r="B7783" s="2">
        <v>44927</v>
      </c>
      <c r="C7783">
        <v>156719.39000000001</v>
      </c>
      <c r="D7783" s="1" t="s">
        <v>1484</v>
      </c>
      <c r="E7783" s="1" t="s">
        <v>1485</v>
      </c>
      <c r="F7783" s="1" t="s">
        <v>8</v>
      </c>
      <c r="G7783" s="1" t="s">
        <v>9</v>
      </c>
      <c r="H7783" s="1" t="s">
        <v>460</v>
      </c>
      <c r="I7783" s="1" t="s">
        <v>1479</v>
      </c>
      <c r="J7783" s="1" t="s">
        <v>17052</v>
      </c>
      <c r="K7783" s="1" t="str">
        <f>IF(COUNTIF(Financial_Transactions[transaction_id],Financial_Transactions[[#This Row],[transaction_id]])&gt;1,"Yes","No")</f>
        <v>No</v>
      </c>
      <c r="L7783" s="1" t="str">
        <f>IF(Financial_Transactions[[#This Row],[customer_id]]&lt;&gt;"",(IF(COUNTIF(Customers[customer_id],Financial_Transactions[[#This Row],[customer_id]])&gt;0,"Valid","Invalid")),"")</f>
        <v>Valid</v>
      </c>
      <c r="M7783" s="1" t="str">
        <f>IF(Financial_Transactions[[#This Row],[vendor_id]]&lt;&gt;"",IF(COUNTIF(Vendors[vendor_id],Financial_Transactions[[#This Row],[vendor_id]])&gt;0,"Valid","Invalid"),"")</f>
        <v/>
      </c>
    </row>
    <row r="7784" spans="1:13" x14ac:dyDescent="0.3">
      <c r="A7784" s="1" t="s">
        <v>17053</v>
      </c>
      <c r="B7784" s="2">
        <v>44971</v>
      </c>
      <c r="C7784">
        <v>-34651.35</v>
      </c>
      <c r="D7784" s="1" t="s">
        <v>1478</v>
      </c>
      <c r="E7784" s="1" t="s">
        <v>1250</v>
      </c>
      <c r="F7784" s="1" t="s">
        <v>13</v>
      </c>
      <c r="G7784" s="1" t="s">
        <v>22</v>
      </c>
      <c r="H7784" s="1" t="s">
        <v>1479</v>
      </c>
      <c r="I7784" s="1" t="s">
        <v>1289</v>
      </c>
      <c r="J7784" s="1" t="s">
        <v>17054</v>
      </c>
      <c r="K7784" s="1" t="str">
        <f>IF(COUNTIF(Financial_Transactions[transaction_id],Financial_Transactions[[#This Row],[transaction_id]])&gt;1,"Yes","No")</f>
        <v>No</v>
      </c>
      <c r="L7784" s="1" t="str">
        <f>IF(Financial_Transactions[[#This Row],[customer_id]]&lt;&gt;"",(IF(COUNTIF(Customers[customer_id],Financial_Transactions[[#This Row],[customer_id]])&gt;0,"Valid","Invalid")),"")</f>
        <v/>
      </c>
      <c r="M7784" s="1" t="str">
        <f>IF(Financial_Transactions[[#This Row],[vendor_id]]&lt;&gt;"",IF(COUNTIF(Vendors[vendor_id],Financial_Transactions[[#This Row],[vendor_id]])&gt;0,"Valid","Invalid"),"")</f>
        <v>Valid</v>
      </c>
    </row>
    <row r="7785" spans="1:13" x14ac:dyDescent="0.3">
      <c r="A7785" s="1" t="s">
        <v>17055</v>
      </c>
      <c r="B7785" s="2">
        <v>44678</v>
      </c>
      <c r="C7785">
        <v>31633.96</v>
      </c>
      <c r="D7785" s="1" t="s">
        <v>1484</v>
      </c>
      <c r="E7785" s="1" t="s">
        <v>1500</v>
      </c>
      <c r="F7785" s="1" t="s">
        <v>8</v>
      </c>
      <c r="G7785" s="1" t="s">
        <v>14</v>
      </c>
      <c r="H7785" s="1" t="s">
        <v>456</v>
      </c>
      <c r="I7785" s="1" t="s">
        <v>1479</v>
      </c>
      <c r="J7785" s="1" t="s">
        <v>17056</v>
      </c>
      <c r="K7785" s="1" t="str">
        <f>IF(COUNTIF(Financial_Transactions[transaction_id],Financial_Transactions[[#This Row],[transaction_id]])&gt;1,"Yes","No")</f>
        <v>No</v>
      </c>
      <c r="L7785" s="1" t="str">
        <f>IF(Financial_Transactions[[#This Row],[customer_id]]&lt;&gt;"",(IF(COUNTIF(Customers[customer_id],Financial_Transactions[[#This Row],[customer_id]])&gt;0,"Valid","Invalid")),"")</f>
        <v>Valid</v>
      </c>
      <c r="M7785" s="1" t="str">
        <f>IF(Financial_Transactions[[#This Row],[vendor_id]]&lt;&gt;"",IF(COUNTIF(Vendors[vendor_id],Financial_Transactions[[#This Row],[vendor_id]])&gt;0,"Valid","Invalid"),"")</f>
        <v/>
      </c>
    </row>
    <row r="7786" spans="1:13" x14ac:dyDescent="0.3">
      <c r="A7786" s="1" t="s">
        <v>17057</v>
      </c>
      <c r="B7786" s="2">
        <v>44881</v>
      </c>
      <c r="C7786">
        <v>-42964.4</v>
      </c>
      <c r="D7786" s="1" t="s">
        <v>1478</v>
      </c>
      <c r="E7786" s="1" t="s">
        <v>1250</v>
      </c>
      <c r="F7786" s="1" t="s">
        <v>8</v>
      </c>
      <c r="G7786" s="1" t="s">
        <v>25</v>
      </c>
      <c r="H7786" s="1" t="s">
        <v>1479</v>
      </c>
      <c r="I7786" s="1" t="s">
        <v>1422</v>
      </c>
      <c r="J7786" s="1" t="s">
        <v>17058</v>
      </c>
      <c r="K7786" s="1" t="str">
        <f>IF(COUNTIF(Financial_Transactions[transaction_id],Financial_Transactions[[#This Row],[transaction_id]])&gt;1,"Yes","No")</f>
        <v>No</v>
      </c>
      <c r="L7786" s="1" t="str">
        <f>IF(Financial_Transactions[[#This Row],[customer_id]]&lt;&gt;"",(IF(COUNTIF(Customers[customer_id],Financial_Transactions[[#This Row],[customer_id]])&gt;0,"Valid","Invalid")),"")</f>
        <v/>
      </c>
      <c r="M7786" s="1" t="str">
        <f>IF(Financial_Transactions[[#This Row],[vendor_id]]&lt;&gt;"",IF(COUNTIF(Vendors[vendor_id],Financial_Transactions[[#This Row],[vendor_id]])&gt;0,"Valid","Invalid"),"")</f>
        <v>Valid</v>
      </c>
    </row>
    <row r="7787" spans="1:13" x14ac:dyDescent="0.3">
      <c r="A7787" s="1" t="s">
        <v>17059</v>
      </c>
      <c r="B7787" s="2">
        <v>44635</v>
      </c>
      <c r="C7787">
        <v>-10251.129999999999</v>
      </c>
      <c r="D7787" s="1" t="s">
        <v>1478</v>
      </c>
      <c r="E7787" s="1" t="s">
        <v>1225</v>
      </c>
      <c r="F7787" s="1" t="s">
        <v>19</v>
      </c>
      <c r="G7787" s="1" t="s">
        <v>9</v>
      </c>
      <c r="H7787" s="1" t="s">
        <v>1479</v>
      </c>
      <c r="I7787" s="1" t="s">
        <v>1238</v>
      </c>
      <c r="J7787" s="1" t="s">
        <v>17060</v>
      </c>
      <c r="K7787" s="1" t="str">
        <f>IF(COUNTIF(Financial_Transactions[transaction_id],Financial_Transactions[[#This Row],[transaction_id]])&gt;1,"Yes","No")</f>
        <v>No</v>
      </c>
      <c r="L7787" s="1" t="str">
        <f>IF(Financial_Transactions[[#This Row],[customer_id]]&lt;&gt;"",(IF(COUNTIF(Customers[customer_id],Financial_Transactions[[#This Row],[customer_id]])&gt;0,"Valid","Invalid")),"")</f>
        <v/>
      </c>
      <c r="M7787" s="1" t="str">
        <f>IF(Financial_Transactions[[#This Row],[vendor_id]]&lt;&gt;"",IF(COUNTIF(Vendors[vendor_id],Financial_Transactions[[#This Row],[vendor_id]])&gt;0,"Valid","Invalid"),"")</f>
        <v>Valid</v>
      </c>
    </row>
    <row r="7788" spans="1:13" x14ac:dyDescent="0.3">
      <c r="A7788" s="1" t="s">
        <v>17061</v>
      </c>
      <c r="B7788" s="2">
        <v>45063</v>
      </c>
      <c r="C7788">
        <v>16194.93</v>
      </c>
      <c r="D7788" s="1" t="s">
        <v>1505</v>
      </c>
      <c r="E7788" s="1" t="s">
        <v>1505</v>
      </c>
      <c r="F7788" s="1" t="s">
        <v>13</v>
      </c>
      <c r="G7788" s="1" t="s">
        <v>25</v>
      </c>
      <c r="H7788" s="1" t="s">
        <v>1479</v>
      </c>
      <c r="I7788" s="1" t="s">
        <v>1479</v>
      </c>
      <c r="J7788" s="1" t="s">
        <v>17062</v>
      </c>
      <c r="K7788" s="1" t="str">
        <f>IF(COUNTIF(Financial_Transactions[transaction_id],Financial_Transactions[[#This Row],[transaction_id]])&gt;1,"Yes","No")</f>
        <v>No</v>
      </c>
      <c r="L7788" s="1" t="str">
        <f>IF(Financial_Transactions[[#This Row],[customer_id]]&lt;&gt;"",(IF(COUNTIF(Customers[customer_id],Financial_Transactions[[#This Row],[customer_id]])&gt;0,"Valid","Invalid")),"")</f>
        <v/>
      </c>
      <c r="M7788" s="1" t="str">
        <f>IF(Financial_Transactions[[#This Row],[vendor_id]]&lt;&gt;"",IF(COUNTIF(Vendors[vendor_id],Financial_Transactions[[#This Row],[vendor_id]])&gt;0,"Valid","Invalid"),"")</f>
        <v/>
      </c>
    </row>
    <row r="7789" spans="1:13" x14ac:dyDescent="0.3">
      <c r="A7789" s="1" t="s">
        <v>17063</v>
      </c>
      <c r="B7789" s="2">
        <v>45119</v>
      </c>
      <c r="C7789">
        <v>184873.76</v>
      </c>
      <c r="D7789" s="1" t="s">
        <v>1484</v>
      </c>
      <c r="E7789" s="1" t="s">
        <v>1485</v>
      </c>
      <c r="F7789" s="1" t="s">
        <v>8</v>
      </c>
      <c r="G7789" s="1" t="s">
        <v>22</v>
      </c>
      <c r="H7789" s="1" t="s">
        <v>362</v>
      </c>
      <c r="I7789" s="1" t="s">
        <v>1479</v>
      </c>
      <c r="J7789" s="1" t="s">
        <v>17064</v>
      </c>
      <c r="K7789" s="1" t="str">
        <f>IF(COUNTIF(Financial_Transactions[transaction_id],Financial_Transactions[[#This Row],[transaction_id]])&gt;1,"Yes","No")</f>
        <v>No</v>
      </c>
      <c r="L7789" s="1" t="str">
        <f>IF(Financial_Transactions[[#This Row],[customer_id]]&lt;&gt;"",(IF(COUNTIF(Customers[customer_id],Financial_Transactions[[#This Row],[customer_id]])&gt;0,"Valid","Invalid")),"")</f>
        <v>Valid</v>
      </c>
      <c r="M7789" s="1" t="str">
        <f>IF(Financial_Transactions[[#This Row],[vendor_id]]&lt;&gt;"",IF(COUNTIF(Vendors[vendor_id],Financial_Transactions[[#This Row],[vendor_id]])&gt;0,"Valid","Invalid"),"")</f>
        <v/>
      </c>
    </row>
    <row r="7790" spans="1:13" x14ac:dyDescent="0.3">
      <c r="A7790" s="1" t="s">
        <v>17065</v>
      </c>
      <c r="B7790" s="2">
        <v>44752</v>
      </c>
      <c r="C7790">
        <v>178473.73</v>
      </c>
      <c r="D7790" s="1" t="s">
        <v>1484</v>
      </c>
      <c r="E7790" s="1" t="s">
        <v>1488</v>
      </c>
      <c r="F7790" s="1" t="s">
        <v>19</v>
      </c>
      <c r="G7790" s="1" t="s">
        <v>25</v>
      </c>
      <c r="H7790" s="1" t="s">
        <v>726</v>
      </c>
      <c r="I7790" s="1" t="s">
        <v>1479</v>
      </c>
      <c r="J7790" s="1" t="s">
        <v>17066</v>
      </c>
      <c r="K7790" s="1" t="str">
        <f>IF(COUNTIF(Financial_Transactions[transaction_id],Financial_Transactions[[#This Row],[transaction_id]])&gt;1,"Yes","No")</f>
        <v>No</v>
      </c>
      <c r="L7790" s="1" t="str">
        <f>IF(Financial_Transactions[[#This Row],[customer_id]]&lt;&gt;"",(IF(COUNTIF(Customers[customer_id],Financial_Transactions[[#This Row],[customer_id]])&gt;0,"Valid","Invalid")),"")</f>
        <v>Valid</v>
      </c>
      <c r="M7790" s="1" t="str">
        <f>IF(Financial_Transactions[[#This Row],[vendor_id]]&lt;&gt;"",IF(COUNTIF(Vendors[vendor_id],Financial_Transactions[[#This Row],[vendor_id]])&gt;0,"Valid","Invalid"),"")</f>
        <v/>
      </c>
    </row>
    <row r="7791" spans="1:13" x14ac:dyDescent="0.3">
      <c r="A7791" s="1" t="s">
        <v>17067</v>
      </c>
      <c r="B7791" s="2">
        <v>45018</v>
      </c>
      <c r="C7791">
        <v>77344.72</v>
      </c>
      <c r="D7791" s="1" t="s">
        <v>1484</v>
      </c>
      <c r="E7791" s="1" t="s">
        <v>1485</v>
      </c>
      <c r="F7791" s="1" t="s">
        <v>13</v>
      </c>
      <c r="G7791" s="1" t="s">
        <v>14</v>
      </c>
      <c r="H7791" s="1" t="s">
        <v>712</v>
      </c>
      <c r="I7791" s="1" t="s">
        <v>1479</v>
      </c>
      <c r="J7791" s="1" t="s">
        <v>17068</v>
      </c>
      <c r="K7791" s="1" t="str">
        <f>IF(COUNTIF(Financial_Transactions[transaction_id],Financial_Transactions[[#This Row],[transaction_id]])&gt;1,"Yes","No")</f>
        <v>No</v>
      </c>
      <c r="L7791" s="1" t="str">
        <f>IF(Financial_Transactions[[#This Row],[customer_id]]&lt;&gt;"",(IF(COUNTIF(Customers[customer_id],Financial_Transactions[[#This Row],[customer_id]])&gt;0,"Valid","Invalid")),"")</f>
        <v>Valid</v>
      </c>
      <c r="M7791" s="1" t="str">
        <f>IF(Financial_Transactions[[#This Row],[vendor_id]]&lt;&gt;"",IF(COUNTIF(Vendors[vendor_id],Financial_Transactions[[#This Row],[vendor_id]])&gt;0,"Valid","Invalid"),"")</f>
        <v/>
      </c>
    </row>
    <row r="7792" spans="1:13" x14ac:dyDescent="0.3">
      <c r="A7792" s="1" t="s">
        <v>17069</v>
      </c>
      <c r="B7792" s="2">
        <v>44668</v>
      </c>
      <c r="C7792">
        <v>25298.84</v>
      </c>
      <c r="D7792" s="1" t="s">
        <v>1505</v>
      </c>
      <c r="E7792" s="1" t="s">
        <v>1505</v>
      </c>
      <c r="F7792" s="1" t="s">
        <v>13</v>
      </c>
      <c r="G7792" s="1" t="s">
        <v>22</v>
      </c>
      <c r="H7792" s="1" t="s">
        <v>1479</v>
      </c>
      <c r="I7792" s="1" t="s">
        <v>1479</v>
      </c>
      <c r="J7792" s="1" t="s">
        <v>17070</v>
      </c>
      <c r="K7792" s="1" t="str">
        <f>IF(COUNTIF(Financial_Transactions[transaction_id],Financial_Transactions[[#This Row],[transaction_id]])&gt;1,"Yes","No")</f>
        <v>No</v>
      </c>
      <c r="L7792" s="1" t="str">
        <f>IF(Financial_Transactions[[#This Row],[customer_id]]&lt;&gt;"",(IF(COUNTIF(Customers[customer_id],Financial_Transactions[[#This Row],[customer_id]])&gt;0,"Valid","Invalid")),"")</f>
        <v/>
      </c>
      <c r="M7792" s="1" t="str">
        <f>IF(Financial_Transactions[[#This Row],[vendor_id]]&lt;&gt;"",IF(COUNTIF(Vendors[vendor_id],Financial_Transactions[[#This Row],[vendor_id]])&gt;0,"Valid","Invalid"),"")</f>
        <v/>
      </c>
    </row>
    <row r="7793" spans="1:13" x14ac:dyDescent="0.3">
      <c r="A7793" s="1" t="s">
        <v>17071</v>
      </c>
      <c r="B7793" s="2">
        <v>44859</v>
      </c>
      <c r="C7793">
        <v>128214.73</v>
      </c>
      <c r="D7793" s="1" t="s">
        <v>1484</v>
      </c>
      <c r="E7793" s="1" t="s">
        <v>1488</v>
      </c>
      <c r="F7793" s="1" t="s">
        <v>13</v>
      </c>
      <c r="G7793" s="1" t="s">
        <v>14</v>
      </c>
      <c r="H7793" s="1" t="s">
        <v>80</v>
      </c>
      <c r="I7793" s="1" t="s">
        <v>1479</v>
      </c>
      <c r="J7793" s="1" t="s">
        <v>17072</v>
      </c>
      <c r="K7793" s="1" t="str">
        <f>IF(COUNTIF(Financial_Transactions[transaction_id],Financial_Transactions[[#This Row],[transaction_id]])&gt;1,"Yes","No")</f>
        <v>No</v>
      </c>
      <c r="L7793" s="1" t="str">
        <f>IF(Financial_Transactions[[#This Row],[customer_id]]&lt;&gt;"",(IF(COUNTIF(Customers[customer_id],Financial_Transactions[[#This Row],[customer_id]])&gt;0,"Valid","Invalid")),"")</f>
        <v>Valid</v>
      </c>
      <c r="M7793" s="1" t="str">
        <f>IF(Financial_Transactions[[#This Row],[vendor_id]]&lt;&gt;"",IF(COUNTIF(Vendors[vendor_id],Financial_Transactions[[#This Row],[vendor_id]])&gt;0,"Valid","Invalid"),"")</f>
        <v/>
      </c>
    </row>
    <row r="7794" spans="1:13" x14ac:dyDescent="0.3">
      <c r="A7794" s="1" t="s">
        <v>17073</v>
      </c>
      <c r="B7794" s="2">
        <v>45285</v>
      </c>
      <c r="C7794">
        <v>-15147.43</v>
      </c>
      <c r="D7794" s="1" t="s">
        <v>1478</v>
      </c>
      <c r="E7794" s="1" t="s">
        <v>1535</v>
      </c>
      <c r="F7794" s="1" t="s">
        <v>19</v>
      </c>
      <c r="G7794" s="1" t="s">
        <v>25</v>
      </c>
      <c r="H7794" s="1" t="s">
        <v>1479</v>
      </c>
      <c r="I7794" s="1" t="s">
        <v>1340</v>
      </c>
      <c r="J7794" s="1" t="s">
        <v>17074</v>
      </c>
      <c r="K7794" s="1" t="str">
        <f>IF(COUNTIF(Financial_Transactions[transaction_id],Financial_Transactions[[#This Row],[transaction_id]])&gt;1,"Yes","No")</f>
        <v>No</v>
      </c>
      <c r="L7794" s="1" t="str">
        <f>IF(Financial_Transactions[[#This Row],[customer_id]]&lt;&gt;"",(IF(COUNTIF(Customers[customer_id],Financial_Transactions[[#This Row],[customer_id]])&gt;0,"Valid","Invalid")),"")</f>
        <v/>
      </c>
      <c r="M7794" s="1" t="str">
        <f>IF(Financial_Transactions[[#This Row],[vendor_id]]&lt;&gt;"",IF(COUNTIF(Vendors[vendor_id],Financial_Transactions[[#This Row],[vendor_id]])&gt;0,"Valid","Invalid"),"")</f>
        <v>Valid</v>
      </c>
    </row>
    <row r="7795" spans="1:13" x14ac:dyDescent="0.3">
      <c r="A7795" s="1" t="s">
        <v>17075</v>
      </c>
      <c r="B7795" s="2">
        <v>45178</v>
      </c>
      <c r="C7795">
        <v>-43747.88</v>
      </c>
      <c r="D7795" s="1" t="s">
        <v>1478</v>
      </c>
      <c r="E7795" s="1" t="s">
        <v>1535</v>
      </c>
      <c r="F7795" s="1" t="s">
        <v>8</v>
      </c>
      <c r="G7795" s="1" t="s">
        <v>9</v>
      </c>
      <c r="H7795" s="1" t="s">
        <v>1479</v>
      </c>
      <c r="I7795" s="1" t="s">
        <v>1263</v>
      </c>
      <c r="J7795" s="1" t="s">
        <v>17076</v>
      </c>
      <c r="K7795" s="1" t="str">
        <f>IF(COUNTIF(Financial_Transactions[transaction_id],Financial_Transactions[[#This Row],[transaction_id]])&gt;1,"Yes","No")</f>
        <v>No</v>
      </c>
      <c r="L7795" s="1" t="str">
        <f>IF(Financial_Transactions[[#This Row],[customer_id]]&lt;&gt;"",(IF(COUNTIF(Customers[customer_id],Financial_Transactions[[#This Row],[customer_id]])&gt;0,"Valid","Invalid")),"")</f>
        <v/>
      </c>
      <c r="M7795" s="1" t="str">
        <f>IF(Financial_Transactions[[#This Row],[vendor_id]]&lt;&gt;"",IF(COUNTIF(Vendors[vendor_id],Financial_Transactions[[#This Row],[vendor_id]])&gt;0,"Valid","Invalid"),"")</f>
        <v>Valid</v>
      </c>
    </row>
    <row r="7796" spans="1:13" x14ac:dyDescent="0.3">
      <c r="A7796" s="1" t="s">
        <v>17077</v>
      </c>
      <c r="B7796" s="2">
        <v>44580</v>
      </c>
      <c r="C7796">
        <v>203304.91</v>
      </c>
      <c r="D7796" s="1" t="s">
        <v>1484</v>
      </c>
      <c r="E7796" s="1" t="s">
        <v>1485</v>
      </c>
      <c r="F7796" s="1" t="s">
        <v>8</v>
      </c>
      <c r="G7796" s="1" t="s">
        <v>9</v>
      </c>
      <c r="H7796" s="1" t="s">
        <v>752</v>
      </c>
      <c r="I7796" s="1" t="s">
        <v>1479</v>
      </c>
      <c r="J7796" s="1" t="s">
        <v>17078</v>
      </c>
      <c r="K7796" s="1" t="str">
        <f>IF(COUNTIF(Financial_Transactions[transaction_id],Financial_Transactions[[#This Row],[transaction_id]])&gt;1,"Yes","No")</f>
        <v>No</v>
      </c>
      <c r="L7796" s="1" t="str">
        <f>IF(Financial_Transactions[[#This Row],[customer_id]]&lt;&gt;"",(IF(COUNTIF(Customers[customer_id],Financial_Transactions[[#This Row],[customer_id]])&gt;0,"Valid","Invalid")),"")</f>
        <v>Valid</v>
      </c>
      <c r="M7796" s="1" t="str">
        <f>IF(Financial_Transactions[[#This Row],[vendor_id]]&lt;&gt;"",IF(COUNTIF(Vendors[vendor_id],Financial_Transactions[[#This Row],[vendor_id]])&gt;0,"Valid","Invalid"),"")</f>
        <v/>
      </c>
    </row>
    <row r="7797" spans="1:13" x14ac:dyDescent="0.3">
      <c r="A7797" s="1" t="s">
        <v>17079</v>
      </c>
      <c r="B7797" s="2">
        <v>45065</v>
      </c>
      <c r="C7797">
        <v>194471.3</v>
      </c>
      <c r="D7797" s="1" t="s">
        <v>1484</v>
      </c>
      <c r="E7797" s="1" t="s">
        <v>1500</v>
      </c>
      <c r="F7797" s="1" t="s">
        <v>13</v>
      </c>
      <c r="G7797" s="1" t="s">
        <v>9</v>
      </c>
      <c r="H7797" s="1" t="s">
        <v>474</v>
      </c>
      <c r="I7797" s="1" t="s">
        <v>1479</v>
      </c>
      <c r="J7797" s="1" t="s">
        <v>17080</v>
      </c>
      <c r="K7797" s="1" t="str">
        <f>IF(COUNTIF(Financial_Transactions[transaction_id],Financial_Transactions[[#This Row],[transaction_id]])&gt;1,"Yes","No")</f>
        <v>No</v>
      </c>
      <c r="L7797" s="1" t="str">
        <f>IF(Financial_Transactions[[#This Row],[customer_id]]&lt;&gt;"",(IF(COUNTIF(Customers[customer_id],Financial_Transactions[[#This Row],[customer_id]])&gt;0,"Valid","Invalid")),"")</f>
        <v>Valid</v>
      </c>
      <c r="M7797" s="1" t="str">
        <f>IF(Financial_Transactions[[#This Row],[vendor_id]]&lt;&gt;"",IF(COUNTIF(Vendors[vendor_id],Financial_Transactions[[#This Row],[vendor_id]])&gt;0,"Valid","Invalid"),"")</f>
        <v/>
      </c>
    </row>
    <row r="7798" spans="1:13" x14ac:dyDescent="0.3">
      <c r="A7798" s="1" t="s">
        <v>17081</v>
      </c>
      <c r="B7798" s="2">
        <v>44978</v>
      </c>
      <c r="C7798">
        <v>-34069.65</v>
      </c>
      <c r="D7798" s="1" t="s">
        <v>1478</v>
      </c>
      <c r="E7798" s="1" t="s">
        <v>1510</v>
      </c>
      <c r="F7798" s="1" t="s">
        <v>13</v>
      </c>
      <c r="G7798" s="1" t="s">
        <v>14</v>
      </c>
      <c r="H7798" s="1" t="s">
        <v>1479</v>
      </c>
      <c r="I7798" s="1" t="s">
        <v>1430</v>
      </c>
      <c r="J7798" s="1" t="s">
        <v>17082</v>
      </c>
      <c r="K7798" s="1" t="str">
        <f>IF(COUNTIF(Financial_Transactions[transaction_id],Financial_Transactions[[#This Row],[transaction_id]])&gt;1,"Yes","No")</f>
        <v>No</v>
      </c>
      <c r="L7798" s="1" t="str">
        <f>IF(Financial_Transactions[[#This Row],[customer_id]]&lt;&gt;"",(IF(COUNTIF(Customers[customer_id],Financial_Transactions[[#This Row],[customer_id]])&gt;0,"Valid","Invalid")),"")</f>
        <v/>
      </c>
      <c r="M7798" s="1" t="str">
        <f>IF(Financial_Transactions[[#This Row],[vendor_id]]&lt;&gt;"",IF(COUNTIF(Vendors[vendor_id],Financial_Transactions[[#This Row],[vendor_id]])&gt;0,"Valid","Invalid"),"")</f>
        <v>Valid</v>
      </c>
    </row>
    <row r="7799" spans="1:13" x14ac:dyDescent="0.3">
      <c r="A7799" s="1" t="s">
        <v>17083</v>
      </c>
      <c r="B7799" s="2">
        <v>45059</v>
      </c>
      <c r="C7799">
        <v>230339.42</v>
      </c>
      <c r="D7799" s="1" t="s">
        <v>1484</v>
      </c>
      <c r="E7799" s="1" t="s">
        <v>1485</v>
      </c>
      <c r="F7799" s="1" t="s">
        <v>13</v>
      </c>
      <c r="G7799" s="1" t="s">
        <v>14</v>
      </c>
      <c r="H7799" s="1" t="s">
        <v>520</v>
      </c>
      <c r="I7799" s="1" t="s">
        <v>1479</v>
      </c>
      <c r="J7799" s="1" t="s">
        <v>17084</v>
      </c>
      <c r="K7799" s="1" t="str">
        <f>IF(COUNTIF(Financial_Transactions[transaction_id],Financial_Transactions[[#This Row],[transaction_id]])&gt;1,"Yes","No")</f>
        <v>No</v>
      </c>
      <c r="L7799" s="1" t="str">
        <f>IF(Financial_Transactions[[#This Row],[customer_id]]&lt;&gt;"",(IF(COUNTIF(Customers[customer_id],Financial_Transactions[[#This Row],[customer_id]])&gt;0,"Valid","Invalid")),"")</f>
        <v>Valid</v>
      </c>
      <c r="M7799" s="1" t="str">
        <f>IF(Financial_Transactions[[#This Row],[vendor_id]]&lt;&gt;"",IF(COUNTIF(Vendors[vendor_id],Financial_Transactions[[#This Row],[vendor_id]])&gt;0,"Valid","Invalid"),"")</f>
        <v/>
      </c>
    </row>
    <row r="7800" spans="1:13" x14ac:dyDescent="0.3">
      <c r="A7800" s="1" t="s">
        <v>17085</v>
      </c>
      <c r="B7800" s="2">
        <v>44716</v>
      </c>
      <c r="C7800">
        <v>-58072.49</v>
      </c>
      <c r="D7800" s="1" t="s">
        <v>1478</v>
      </c>
      <c r="E7800" s="1" t="s">
        <v>1225</v>
      </c>
      <c r="F7800" s="1" t="s">
        <v>8</v>
      </c>
      <c r="G7800" s="1" t="s">
        <v>22</v>
      </c>
      <c r="H7800" s="1" t="s">
        <v>1479</v>
      </c>
      <c r="I7800" s="1" t="s">
        <v>1406</v>
      </c>
      <c r="J7800" s="1" t="s">
        <v>17086</v>
      </c>
      <c r="K7800" s="1" t="str">
        <f>IF(COUNTIF(Financial_Transactions[transaction_id],Financial_Transactions[[#This Row],[transaction_id]])&gt;1,"Yes","No")</f>
        <v>No</v>
      </c>
      <c r="L7800" s="1" t="str">
        <f>IF(Financial_Transactions[[#This Row],[customer_id]]&lt;&gt;"",(IF(COUNTIF(Customers[customer_id],Financial_Transactions[[#This Row],[customer_id]])&gt;0,"Valid","Invalid")),"")</f>
        <v/>
      </c>
      <c r="M7800" s="1" t="str">
        <f>IF(Financial_Transactions[[#This Row],[vendor_id]]&lt;&gt;"",IF(COUNTIF(Vendors[vendor_id],Financial_Transactions[[#This Row],[vendor_id]])&gt;0,"Valid","Invalid"),"")</f>
        <v>Valid</v>
      </c>
    </row>
    <row r="7801" spans="1:13" x14ac:dyDescent="0.3">
      <c r="A7801" s="1" t="s">
        <v>17087</v>
      </c>
      <c r="B7801" s="2">
        <v>45175</v>
      </c>
      <c r="C7801">
        <v>-14890.05</v>
      </c>
      <c r="D7801" s="1" t="s">
        <v>1478</v>
      </c>
      <c r="E7801" s="1" t="s">
        <v>1535</v>
      </c>
      <c r="F7801" s="1" t="s">
        <v>19</v>
      </c>
      <c r="G7801" s="1" t="s">
        <v>22</v>
      </c>
      <c r="H7801" s="1" t="s">
        <v>1479</v>
      </c>
      <c r="I7801" s="1" t="s">
        <v>1279</v>
      </c>
      <c r="J7801" s="1" t="s">
        <v>17088</v>
      </c>
      <c r="K7801" s="1" t="str">
        <f>IF(COUNTIF(Financial_Transactions[transaction_id],Financial_Transactions[[#This Row],[transaction_id]])&gt;1,"Yes","No")</f>
        <v>No</v>
      </c>
      <c r="L7801" s="1" t="str">
        <f>IF(Financial_Transactions[[#This Row],[customer_id]]&lt;&gt;"",(IF(COUNTIF(Customers[customer_id],Financial_Transactions[[#This Row],[customer_id]])&gt;0,"Valid","Invalid")),"")</f>
        <v/>
      </c>
      <c r="M7801" s="1" t="str">
        <f>IF(Financial_Transactions[[#This Row],[vendor_id]]&lt;&gt;"",IF(COUNTIF(Vendors[vendor_id],Financial_Transactions[[#This Row],[vendor_id]])&gt;0,"Valid","Invalid"),"")</f>
        <v>Valid</v>
      </c>
    </row>
    <row r="7802" spans="1:13" x14ac:dyDescent="0.3">
      <c r="A7802" s="1" t="s">
        <v>17089</v>
      </c>
      <c r="B7802" s="2">
        <v>45250</v>
      </c>
      <c r="C7802">
        <v>16662.88</v>
      </c>
      <c r="D7802" s="1" t="s">
        <v>1505</v>
      </c>
      <c r="E7802" s="1" t="s">
        <v>1505</v>
      </c>
      <c r="F7802" s="1" t="s">
        <v>8</v>
      </c>
      <c r="G7802" s="1" t="s">
        <v>9</v>
      </c>
      <c r="H7802" s="1" t="s">
        <v>1479</v>
      </c>
      <c r="I7802" s="1" t="s">
        <v>1479</v>
      </c>
      <c r="J7802" s="1" t="s">
        <v>17090</v>
      </c>
      <c r="K7802" s="1" t="str">
        <f>IF(COUNTIF(Financial_Transactions[transaction_id],Financial_Transactions[[#This Row],[transaction_id]])&gt;1,"Yes","No")</f>
        <v>No</v>
      </c>
      <c r="L7802" s="1" t="str">
        <f>IF(Financial_Transactions[[#This Row],[customer_id]]&lt;&gt;"",(IF(COUNTIF(Customers[customer_id],Financial_Transactions[[#This Row],[customer_id]])&gt;0,"Valid","Invalid")),"")</f>
        <v/>
      </c>
      <c r="M7802" s="1" t="str">
        <f>IF(Financial_Transactions[[#This Row],[vendor_id]]&lt;&gt;"",IF(COUNTIF(Vendors[vendor_id],Financial_Transactions[[#This Row],[vendor_id]])&gt;0,"Valid","Invalid"),"")</f>
        <v/>
      </c>
    </row>
    <row r="7803" spans="1:13" x14ac:dyDescent="0.3">
      <c r="A7803" s="1" t="s">
        <v>17091</v>
      </c>
      <c r="B7803" s="2">
        <v>45023</v>
      </c>
      <c r="C7803">
        <v>135489.79999999999</v>
      </c>
      <c r="D7803" s="1" t="s">
        <v>1484</v>
      </c>
      <c r="E7803" s="1" t="s">
        <v>1485</v>
      </c>
      <c r="F7803" s="1" t="s">
        <v>8</v>
      </c>
      <c r="G7803" s="1" t="s">
        <v>14</v>
      </c>
      <c r="H7803" s="1" t="s">
        <v>200</v>
      </c>
      <c r="I7803" s="1" t="s">
        <v>1479</v>
      </c>
      <c r="J7803" s="1" t="s">
        <v>17092</v>
      </c>
      <c r="K7803" s="1" t="str">
        <f>IF(COUNTIF(Financial_Transactions[transaction_id],Financial_Transactions[[#This Row],[transaction_id]])&gt;1,"Yes","No")</f>
        <v>No</v>
      </c>
      <c r="L7803" s="1" t="str">
        <f>IF(Financial_Transactions[[#This Row],[customer_id]]&lt;&gt;"",(IF(COUNTIF(Customers[customer_id],Financial_Transactions[[#This Row],[customer_id]])&gt;0,"Valid","Invalid")),"")</f>
        <v>Valid</v>
      </c>
      <c r="M7803" s="1" t="str">
        <f>IF(Financial_Transactions[[#This Row],[vendor_id]]&lt;&gt;"",IF(COUNTIF(Vendors[vendor_id],Financial_Transactions[[#This Row],[vendor_id]])&gt;0,"Valid","Invalid"),"")</f>
        <v/>
      </c>
    </row>
    <row r="7804" spans="1:13" x14ac:dyDescent="0.3">
      <c r="A7804" s="1" t="s">
        <v>17093</v>
      </c>
      <c r="B7804" s="2">
        <v>45043</v>
      </c>
      <c r="C7804">
        <v>-40788.19</v>
      </c>
      <c r="D7804" s="1" t="s">
        <v>1478</v>
      </c>
      <c r="E7804" s="1" t="s">
        <v>1250</v>
      </c>
      <c r="F7804" s="1" t="s">
        <v>19</v>
      </c>
      <c r="G7804" s="1" t="s">
        <v>25</v>
      </c>
      <c r="H7804" s="1" t="s">
        <v>1479</v>
      </c>
      <c r="I7804" s="1" t="s">
        <v>1400</v>
      </c>
      <c r="J7804" s="1" t="s">
        <v>17094</v>
      </c>
      <c r="K7804" s="1" t="str">
        <f>IF(COUNTIF(Financial_Transactions[transaction_id],Financial_Transactions[[#This Row],[transaction_id]])&gt;1,"Yes","No")</f>
        <v>No</v>
      </c>
      <c r="L7804" s="1" t="str">
        <f>IF(Financial_Transactions[[#This Row],[customer_id]]&lt;&gt;"",(IF(COUNTIF(Customers[customer_id],Financial_Transactions[[#This Row],[customer_id]])&gt;0,"Valid","Invalid")),"")</f>
        <v/>
      </c>
      <c r="M7804" s="1" t="str">
        <f>IF(Financial_Transactions[[#This Row],[vendor_id]]&lt;&gt;"",IF(COUNTIF(Vendors[vendor_id],Financial_Transactions[[#This Row],[vendor_id]])&gt;0,"Valid","Invalid"),"")</f>
        <v>Valid</v>
      </c>
    </row>
    <row r="7805" spans="1:13" x14ac:dyDescent="0.3">
      <c r="A7805" s="1" t="s">
        <v>17095</v>
      </c>
      <c r="B7805" s="2">
        <v>44676</v>
      </c>
      <c r="C7805">
        <v>241174.41</v>
      </c>
      <c r="D7805" s="1" t="s">
        <v>1484</v>
      </c>
      <c r="E7805" s="1" t="s">
        <v>1485</v>
      </c>
      <c r="F7805" s="1" t="s">
        <v>8</v>
      </c>
      <c r="G7805" s="1" t="s">
        <v>22</v>
      </c>
      <c r="H7805" s="1" t="s">
        <v>452</v>
      </c>
      <c r="I7805" s="1" t="s">
        <v>1479</v>
      </c>
      <c r="J7805" s="1" t="s">
        <v>17096</v>
      </c>
      <c r="K7805" s="1" t="str">
        <f>IF(COUNTIF(Financial_Transactions[transaction_id],Financial_Transactions[[#This Row],[transaction_id]])&gt;1,"Yes","No")</f>
        <v>No</v>
      </c>
      <c r="L7805" s="1" t="str">
        <f>IF(Financial_Transactions[[#This Row],[customer_id]]&lt;&gt;"",(IF(COUNTIF(Customers[customer_id],Financial_Transactions[[#This Row],[customer_id]])&gt;0,"Valid","Invalid")),"")</f>
        <v>Valid</v>
      </c>
      <c r="M7805" s="1" t="str">
        <f>IF(Financial_Transactions[[#This Row],[vendor_id]]&lt;&gt;"",IF(COUNTIF(Vendors[vendor_id],Financial_Transactions[[#This Row],[vendor_id]])&gt;0,"Valid","Invalid"),"")</f>
        <v/>
      </c>
    </row>
    <row r="7806" spans="1:13" x14ac:dyDescent="0.3">
      <c r="A7806" s="1" t="s">
        <v>17097</v>
      </c>
      <c r="B7806" s="2">
        <v>45137</v>
      </c>
      <c r="C7806">
        <v>107166.37</v>
      </c>
      <c r="D7806" s="1" t="s">
        <v>1484</v>
      </c>
      <c r="E7806" s="1" t="s">
        <v>1485</v>
      </c>
      <c r="F7806" s="1" t="s">
        <v>19</v>
      </c>
      <c r="G7806" s="1" t="s">
        <v>14</v>
      </c>
      <c r="H7806" s="1" t="s">
        <v>472</v>
      </c>
      <c r="I7806" s="1" t="s">
        <v>1479</v>
      </c>
      <c r="J7806" s="1" t="s">
        <v>17098</v>
      </c>
      <c r="K7806" s="1" t="str">
        <f>IF(COUNTIF(Financial_Transactions[transaction_id],Financial_Transactions[[#This Row],[transaction_id]])&gt;1,"Yes","No")</f>
        <v>No</v>
      </c>
      <c r="L7806" s="1" t="str">
        <f>IF(Financial_Transactions[[#This Row],[customer_id]]&lt;&gt;"",(IF(COUNTIF(Customers[customer_id],Financial_Transactions[[#This Row],[customer_id]])&gt;0,"Valid","Invalid")),"")</f>
        <v>Valid</v>
      </c>
      <c r="M7806" s="1" t="str">
        <f>IF(Financial_Transactions[[#This Row],[vendor_id]]&lt;&gt;"",IF(COUNTIF(Vendors[vendor_id],Financial_Transactions[[#This Row],[vendor_id]])&gt;0,"Valid","Invalid"),"")</f>
        <v/>
      </c>
    </row>
    <row r="7807" spans="1:13" x14ac:dyDescent="0.3">
      <c r="A7807" s="1" t="s">
        <v>17099</v>
      </c>
      <c r="B7807" s="2">
        <v>44694</v>
      </c>
      <c r="C7807">
        <v>-13292.66</v>
      </c>
      <c r="D7807" s="1" t="s">
        <v>1478</v>
      </c>
      <c r="E7807" s="1" t="s">
        <v>1250</v>
      </c>
      <c r="F7807" s="1" t="s">
        <v>8</v>
      </c>
      <c r="G7807" s="1" t="s">
        <v>22</v>
      </c>
      <c r="H7807" s="1" t="s">
        <v>1479</v>
      </c>
      <c r="I7807" s="1" t="s">
        <v>1287</v>
      </c>
      <c r="J7807" s="1" t="s">
        <v>17100</v>
      </c>
      <c r="K7807" s="1" t="str">
        <f>IF(COUNTIF(Financial_Transactions[transaction_id],Financial_Transactions[[#This Row],[transaction_id]])&gt;1,"Yes","No")</f>
        <v>No</v>
      </c>
      <c r="L7807" s="1" t="str">
        <f>IF(Financial_Transactions[[#This Row],[customer_id]]&lt;&gt;"",(IF(COUNTIF(Customers[customer_id],Financial_Transactions[[#This Row],[customer_id]])&gt;0,"Valid","Invalid")),"")</f>
        <v/>
      </c>
      <c r="M7807" s="1" t="str">
        <f>IF(Financial_Transactions[[#This Row],[vendor_id]]&lt;&gt;"",IF(COUNTIF(Vendors[vendor_id],Financial_Transactions[[#This Row],[vendor_id]])&gt;0,"Valid","Invalid"),"")</f>
        <v>Valid</v>
      </c>
    </row>
    <row r="7808" spans="1:13" x14ac:dyDescent="0.3">
      <c r="A7808" s="1" t="s">
        <v>17101</v>
      </c>
      <c r="B7808" s="2">
        <v>44651</v>
      </c>
      <c r="C7808">
        <v>118346.16</v>
      </c>
      <c r="D7808" s="1" t="s">
        <v>1484</v>
      </c>
      <c r="E7808" s="1" t="s">
        <v>1485</v>
      </c>
      <c r="F7808" s="1" t="s">
        <v>13</v>
      </c>
      <c r="G7808" s="1" t="s">
        <v>22</v>
      </c>
      <c r="H7808" s="1" t="s">
        <v>692</v>
      </c>
      <c r="I7808" s="1" t="s">
        <v>1479</v>
      </c>
      <c r="J7808" s="1" t="s">
        <v>17102</v>
      </c>
      <c r="K7808" s="1" t="str">
        <f>IF(COUNTIF(Financial_Transactions[transaction_id],Financial_Transactions[[#This Row],[transaction_id]])&gt;1,"Yes","No")</f>
        <v>No</v>
      </c>
      <c r="L7808" s="1" t="str">
        <f>IF(Financial_Transactions[[#This Row],[customer_id]]&lt;&gt;"",(IF(COUNTIF(Customers[customer_id],Financial_Transactions[[#This Row],[customer_id]])&gt;0,"Valid","Invalid")),"")</f>
        <v>Valid</v>
      </c>
      <c r="M7808" s="1" t="str">
        <f>IF(Financial_Transactions[[#This Row],[vendor_id]]&lt;&gt;"",IF(COUNTIF(Vendors[vendor_id],Financial_Transactions[[#This Row],[vendor_id]])&gt;0,"Valid","Invalid"),"")</f>
        <v/>
      </c>
    </row>
    <row r="7809" spans="1:13" x14ac:dyDescent="0.3">
      <c r="A7809" s="1" t="s">
        <v>17103</v>
      </c>
      <c r="B7809" s="2">
        <v>44735</v>
      </c>
      <c r="C7809">
        <v>250550.43</v>
      </c>
      <c r="D7809" s="1" t="s">
        <v>1484</v>
      </c>
      <c r="E7809" s="1" t="s">
        <v>1485</v>
      </c>
      <c r="F7809" s="1" t="s">
        <v>19</v>
      </c>
      <c r="G7809" s="1" t="s">
        <v>14</v>
      </c>
      <c r="H7809" s="1" t="s">
        <v>134</v>
      </c>
      <c r="I7809" s="1" t="s">
        <v>1479</v>
      </c>
      <c r="J7809" s="1" t="s">
        <v>17104</v>
      </c>
      <c r="K7809" s="1" t="str">
        <f>IF(COUNTIF(Financial_Transactions[transaction_id],Financial_Transactions[[#This Row],[transaction_id]])&gt;1,"Yes","No")</f>
        <v>No</v>
      </c>
      <c r="L7809" s="1" t="str">
        <f>IF(Financial_Transactions[[#This Row],[customer_id]]&lt;&gt;"",(IF(COUNTIF(Customers[customer_id],Financial_Transactions[[#This Row],[customer_id]])&gt;0,"Valid","Invalid")),"")</f>
        <v>Valid</v>
      </c>
      <c r="M7809" s="1" t="str">
        <f>IF(Financial_Transactions[[#This Row],[vendor_id]]&lt;&gt;"",IF(COUNTIF(Vendors[vendor_id],Financial_Transactions[[#This Row],[vendor_id]])&gt;0,"Valid","Invalid"),"")</f>
        <v/>
      </c>
    </row>
    <row r="7810" spans="1:13" x14ac:dyDescent="0.3">
      <c r="A7810" s="1" t="s">
        <v>17105</v>
      </c>
      <c r="B7810" s="2">
        <v>44761</v>
      </c>
      <c r="C7810">
        <v>144016.43</v>
      </c>
      <c r="D7810" s="1" t="s">
        <v>1484</v>
      </c>
      <c r="E7810" s="1" t="s">
        <v>1485</v>
      </c>
      <c r="F7810" s="1" t="s">
        <v>19</v>
      </c>
      <c r="G7810" s="1" t="s">
        <v>9</v>
      </c>
      <c r="H7810" s="1" t="s">
        <v>52</v>
      </c>
      <c r="I7810" s="1" t="s">
        <v>1479</v>
      </c>
      <c r="J7810" s="1" t="s">
        <v>17106</v>
      </c>
      <c r="K7810" s="1" t="str">
        <f>IF(COUNTIF(Financial_Transactions[transaction_id],Financial_Transactions[[#This Row],[transaction_id]])&gt;1,"Yes","No")</f>
        <v>No</v>
      </c>
      <c r="L7810" s="1" t="str">
        <f>IF(Financial_Transactions[[#This Row],[customer_id]]&lt;&gt;"",(IF(COUNTIF(Customers[customer_id],Financial_Transactions[[#This Row],[customer_id]])&gt;0,"Valid","Invalid")),"")</f>
        <v>Valid</v>
      </c>
      <c r="M7810" s="1" t="str">
        <f>IF(Financial_Transactions[[#This Row],[vendor_id]]&lt;&gt;"",IF(COUNTIF(Vendors[vendor_id],Financial_Transactions[[#This Row],[vendor_id]])&gt;0,"Valid","Invalid"),"")</f>
        <v/>
      </c>
    </row>
    <row r="7811" spans="1:13" x14ac:dyDescent="0.3">
      <c r="A7811" s="1" t="s">
        <v>17107</v>
      </c>
      <c r="B7811" s="2">
        <v>44991</v>
      </c>
      <c r="C7811">
        <v>-58614.2</v>
      </c>
      <c r="D7811" s="1" t="s">
        <v>1478</v>
      </c>
      <c r="E7811" s="1" t="s">
        <v>1497</v>
      </c>
      <c r="F7811" s="1" t="s">
        <v>19</v>
      </c>
      <c r="G7811" s="1" t="s">
        <v>22</v>
      </c>
      <c r="H7811" s="1" t="s">
        <v>1479</v>
      </c>
      <c r="I7811" s="1" t="s">
        <v>1364</v>
      </c>
      <c r="J7811" s="1" t="s">
        <v>17108</v>
      </c>
      <c r="K7811" s="1" t="str">
        <f>IF(COUNTIF(Financial_Transactions[transaction_id],Financial_Transactions[[#This Row],[transaction_id]])&gt;1,"Yes","No")</f>
        <v>No</v>
      </c>
      <c r="L7811" s="1" t="str">
        <f>IF(Financial_Transactions[[#This Row],[customer_id]]&lt;&gt;"",(IF(COUNTIF(Customers[customer_id],Financial_Transactions[[#This Row],[customer_id]])&gt;0,"Valid","Invalid")),"")</f>
        <v/>
      </c>
      <c r="M7811" s="1" t="str">
        <f>IF(Financial_Transactions[[#This Row],[vendor_id]]&lt;&gt;"",IF(COUNTIF(Vendors[vendor_id],Financial_Transactions[[#This Row],[vendor_id]])&gt;0,"Valid","Invalid"),"")</f>
        <v>Valid</v>
      </c>
    </row>
    <row r="7812" spans="1:13" x14ac:dyDescent="0.3">
      <c r="A7812" s="1" t="s">
        <v>17109</v>
      </c>
      <c r="B7812" s="2">
        <v>44933</v>
      </c>
      <c r="C7812">
        <v>91509.63</v>
      </c>
      <c r="D7812" s="1" t="s">
        <v>1484</v>
      </c>
      <c r="E7812" s="1" t="s">
        <v>1485</v>
      </c>
      <c r="F7812" s="1" t="s">
        <v>8</v>
      </c>
      <c r="G7812" s="1" t="s">
        <v>22</v>
      </c>
      <c r="H7812" s="1" t="s">
        <v>492</v>
      </c>
      <c r="I7812" s="1" t="s">
        <v>1479</v>
      </c>
      <c r="J7812" s="1" t="s">
        <v>17110</v>
      </c>
      <c r="K7812" s="1" t="str">
        <f>IF(COUNTIF(Financial_Transactions[transaction_id],Financial_Transactions[[#This Row],[transaction_id]])&gt;1,"Yes","No")</f>
        <v>No</v>
      </c>
      <c r="L7812" s="1" t="str">
        <f>IF(Financial_Transactions[[#This Row],[customer_id]]&lt;&gt;"",(IF(COUNTIF(Customers[customer_id],Financial_Transactions[[#This Row],[customer_id]])&gt;0,"Valid","Invalid")),"")</f>
        <v>Valid</v>
      </c>
      <c r="M7812" s="1" t="str">
        <f>IF(Financial_Transactions[[#This Row],[vendor_id]]&lt;&gt;"",IF(COUNTIF(Vendors[vendor_id],Financial_Transactions[[#This Row],[vendor_id]])&gt;0,"Valid","Invalid"),"")</f>
        <v/>
      </c>
    </row>
    <row r="7813" spans="1:13" x14ac:dyDescent="0.3">
      <c r="A7813" s="1" t="s">
        <v>17111</v>
      </c>
      <c r="B7813" s="2">
        <v>45258</v>
      </c>
      <c r="C7813">
        <v>156667.78</v>
      </c>
      <c r="D7813" s="1" t="s">
        <v>1484</v>
      </c>
      <c r="E7813" s="1" t="s">
        <v>1500</v>
      </c>
      <c r="F7813" s="1" t="s">
        <v>13</v>
      </c>
      <c r="G7813" s="1" t="s">
        <v>9</v>
      </c>
      <c r="H7813" s="1" t="s">
        <v>142</v>
      </c>
      <c r="I7813" s="1" t="s">
        <v>1479</v>
      </c>
      <c r="J7813" s="1" t="s">
        <v>17112</v>
      </c>
      <c r="K7813" s="1" t="str">
        <f>IF(COUNTIF(Financial_Transactions[transaction_id],Financial_Transactions[[#This Row],[transaction_id]])&gt;1,"Yes","No")</f>
        <v>No</v>
      </c>
      <c r="L7813" s="1" t="str">
        <f>IF(Financial_Transactions[[#This Row],[customer_id]]&lt;&gt;"",(IF(COUNTIF(Customers[customer_id],Financial_Transactions[[#This Row],[customer_id]])&gt;0,"Valid","Invalid")),"")</f>
        <v>Valid</v>
      </c>
      <c r="M7813" s="1" t="str">
        <f>IF(Financial_Transactions[[#This Row],[vendor_id]]&lt;&gt;"",IF(COUNTIF(Vendors[vendor_id],Financial_Transactions[[#This Row],[vendor_id]])&gt;0,"Valid","Invalid"),"")</f>
        <v/>
      </c>
    </row>
    <row r="7814" spans="1:13" x14ac:dyDescent="0.3">
      <c r="A7814" s="1" t="s">
        <v>17113</v>
      </c>
      <c r="B7814" s="2">
        <v>44616</v>
      </c>
      <c r="C7814">
        <v>152226.32</v>
      </c>
      <c r="D7814" s="1" t="s">
        <v>1484</v>
      </c>
      <c r="E7814" s="1" t="s">
        <v>1500</v>
      </c>
      <c r="F7814" s="1" t="s">
        <v>19</v>
      </c>
      <c r="G7814" s="1" t="s">
        <v>9</v>
      </c>
      <c r="H7814" s="1" t="s">
        <v>716</v>
      </c>
      <c r="I7814" s="1" t="s">
        <v>1479</v>
      </c>
      <c r="J7814" s="1" t="s">
        <v>17114</v>
      </c>
      <c r="K7814" s="1" t="str">
        <f>IF(COUNTIF(Financial_Transactions[transaction_id],Financial_Transactions[[#This Row],[transaction_id]])&gt;1,"Yes","No")</f>
        <v>No</v>
      </c>
      <c r="L7814" s="1" t="str">
        <f>IF(Financial_Transactions[[#This Row],[customer_id]]&lt;&gt;"",(IF(COUNTIF(Customers[customer_id],Financial_Transactions[[#This Row],[customer_id]])&gt;0,"Valid","Invalid")),"")</f>
        <v>Valid</v>
      </c>
      <c r="M7814" s="1" t="str">
        <f>IF(Financial_Transactions[[#This Row],[vendor_id]]&lt;&gt;"",IF(COUNTIF(Vendors[vendor_id],Financial_Transactions[[#This Row],[vendor_id]])&gt;0,"Valid","Invalid"),"")</f>
        <v/>
      </c>
    </row>
    <row r="7815" spans="1:13" x14ac:dyDescent="0.3">
      <c r="A7815" s="1" t="s">
        <v>17115</v>
      </c>
      <c r="B7815" s="2">
        <v>44850</v>
      </c>
      <c r="C7815">
        <v>-68267.47</v>
      </c>
      <c r="D7815" s="1" t="s">
        <v>1478</v>
      </c>
      <c r="E7815" s="1" t="s">
        <v>1510</v>
      </c>
      <c r="F7815" s="1" t="s">
        <v>13</v>
      </c>
      <c r="G7815" s="1" t="s">
        <v>25</v>
      </c>
      <c r="H7815" s="1" t="s">
        <v>1479</v>
      </c>
      <c r="I7815" s="1" t="s">
        <v>1233</v>
      </c>
      <c r="J7815" s="1" t="s">
        <v>17116</v>
      </c>
      <c r="K7815" s="1" t="str">
        <f>IF(COUNTIF(Financial_Transactions[transaction_id],Financial_Transactions[[#This Row],[transaction_id]])&gt;1,"Yes","No")</f>
        <v>No</v>
      </c>
      <c r="L7815" s="1" t="str">
        <f>IF(Financial_Transactions[[#This Row],[customer_id]]&lt;&gt;"",(IF(COUNTIF(Customers[customer_id],Financial_Transactions[[#This Row],[customer_id]])&gt;0,"Valid","Invalid")),"")</f>
        <v/>
      </c>
      <c r="M7815" s="1" t="str">
        <f>IF(Financial_Transactions[[#This Row],[vendor_id]]&lt;&gt;"",IF(COUNTIF(Vendors[vendor_id],Financial_Transactions[[#This Row],[vendor_id]])&gt;0,"Valid","Invalid"),"")</f>
        <v>Valid</v>
      </c>
    </row>
    <row r="7816" spans="1:13" x14ac:dyDescent="0.3">
      <c r="A7816" s="1" t="s">
        <v>17117</v>
      </c>
      <c r="B7816" s="2">
        <v>45133</v>
      </c>
      <c r="C7816">
        <v>-43676.25</v>
      </c>
      <c r="D7816" s="1" t="s">
        <v>1478</v>
      </c>
      <c r="E7816" s="1" t="s">
        <v>1235</v>
      </c>
      <c r="F7816" s="1" t="s">
        <v>8</v>
      </c>
      <c r="G7816" s="1" t="s">
        <v>9</v>
      </c>
      <c r="H7816" s="1" t="s">
        <v>1479</v>
      </c>
      <c r="I7816" s="1" t="s">
        <v>1240</v>
      </c>
      <c r="J7816" s="1" t="s">
        <v>17118</v>
      </c>
      <c r="K7816" s="1" t="str">
        <f>IF(COUNTIF(Financial_Transactions[transaction_id],Financial_Transactions[[#This Row],[transaction_id]])&gt;1,"Yes","No")</f>
        <v>No</v>
      </c>
      <c r="L7816" s="1" t="str">
        <f>IF(Financial_Transactions[[#This Row],[customer_id]]&lt;&gt;"",(IF(COUNTIF(Customers[customer_id],Financial_Transactions[[#This Row],[customer_id]])&gt;0,"Valid","Invalid")),"")</f>
        <v/>
      </c>
      <c r="M7816" s="1" t="str">
        <f>IF(Financial_Transactions[[#This Row],[vendor_id]]&lt;&gt;"",IF(COUNTIF(Vendors[vendor_id],Financial_Transactions[[#This Row],[vendor_id]])&gt;0,"Valid","Invalid"),"")</f>
        <v>Valid</v>
      </c>
    </row>
    <row r="7817" spans="1:13" x14ac:dyDescent="0.3">
      <c r="A7817" s="1" t="s">
        <v>17119</v>
      </c>
      <c r="B7817" s="2">
        <v>45107</v>
      </c>
      <c r="C7817">
        <v>200769.2</v>
      </c>
      <c r="D7817" s="1" t="s">
        <v>1484</v>
      </c>
      <c r="E7817" s="1" t="s">
        <v>1485</v>
      </c>
      <c r="F7817" s="1" t="s">
        <v>13</v>
      </c>
      <c r="G7817" s="1" t="s">
        <v>9</v>
      </c>
      <c r="H7817" s="1" t="s">
        <v>704</v>
      </c>
      <c r="I7817" s="1" t="s">
        <v>1479</v>
      </c>
      <c r="J7817" s="1" t="s">
        <v>17120</v>
      </c>
      <c r="K7817" s="1" t="str">
        <f>IF(COUNTIF(Financial_Transactions[transaction_id],Financial_Transactions[[#This Row],[transaction_id]])&gt;1,"Yes","No")</f>
        <v>No</v>
      </c>
      <c r="L7817" s="1" t="str">
        <f>IF(Financial_Transactions[[#This Row],[customer_id]]&lt;&gt;"",(IF(COUNTIF(Customers[customer_id],Financial_Transactions[[#This Row],[customer_id]])&gt;0,"Valid","Invalid")),"")</f>
        <v>Valid</v>
      </c>
      <c r="M7817" s="1" t="str">
        <f>IF(Financial_Transactions[[#This Row],[vendor_id]]&lt;&gt;"",IF(COUNTIF(Vendors[vendor_id],Financial_Transactions[[#This Row],[vendor_id]])&gt;0,"Valid","Invalid"),"")</f>
        <v/>
      </c>
    </row>
    <row r="7818" spans="1:13" x14ac:dyDescent="0.3">
      <c r="A7818" s="1" t="s">
        <v>17121</v>
      </c>
      <c r="B7818" s="2">
        <v>44855</v>
      </c>
      <c r="C7818">
        <v>157414.97</v>
      </c>
      <c r="D7818" s="1" t="s">
        <v>1484</v>
      </c>
      <c r="E7818" s="1" t="s">
        <v>1485</v>
      </c>
      <c r="F7818" s="1" t="s">
        <v>13</v>
      </c>
      <c r="G7818" s="1" t="s">
        <v>9</v>
      </c>
      <c r="H7818" s="1" t="s">
        <v>418</v>
      </c>
      <c r="I7818" s="1" t="s">
        <v>1479</v>
      </c>
      <c r="J7818" s="1" t="s">
        <v>17122</v>
      </c>
      <c r="K7818" s="1" t="str">
        <f>IF(COUNTIF(Financial_Transactions[transaction_id],Financial_Transactions[[#This Row],[transaction_id]])&gt;1,"Yes","No")</f>
        <v>No</v>
      </c>
      <c r="L7818" s="1" t="str">
        <f>IF(Financial_Transactions[[#This Row],[customer_id]]&lt;&gt;"",(IF(COUNTIF(Customers[customer_id],Financial_Transactions[[#This Row],[customer_id]])&gt;0,"Valid","Invalid")),"")</f>
        <v>Valid</v>
      </c>
      <c r="M7818" s="1" t="str">
        <f>IF(Financial_Transactions[[#This Row],[vendor_id]]&lt;&gt;"",IF(COUNTIF(Vendors[vendor_id],Financial_Transactions[[#This Row],[vendor_id]])&gt;0,"Valid","Invalid"),"")</f>
        <v/>
      </c>
    </row>
    <row r="7819" spans="1:13" x14ac:dyDescent="0.3">
      <c r="A7819" s="1" t="s">
        <v>17123</v>
      </c>
      <c r="B7819" s="2">
        <v>44629</v>
      </c>
      <c r="C7819">
        <v>-48599.07</v>
      </c>
      <c r="D7819" s="1" t="s">
        <v>1478</v>
      </c>
      <c r="E7819" s="1" t="s">
        <v>1235</v>
      </c>
      <c r="F7819" s="1" t="s">
        <v>19</v>
      </c>
      <c r="G7819" s="1" t="s">
        <v>14</v>
      </c>
      <c r="H7819" s="1" t="s">
        <v>1479</v>
      </c>
      <c r="I7819" s="1" t="s">
        <v>1426</v>
      </c>
      <c r="J7819" s="1" t="s">
        <v>17124</v>
      </c>
      <c r="K7819" s="1" t="str">
        <f>IF(COUNTIF(Financial_Transactions[transaction_id],Financial_Transactions[[#This Row],[transaction_id]])&gt;1,"Yes","No")</f>
        <v>No</v>
      </c>
      <c r="L7819" s="1" t="str">
        <f>IF(Financial_Transactions[[#This Row],[customer_id]]&lt;&gt;"",(IF(COUNTIF(Customers[customer_id],Financial_Transactions[[#This Row],[customer_id]])&gt;0,"Valid","Invalid")),"")</f>
        <v/>
      </c>
      <c r="M7819" s="1" t="str">
        <f>IF(Financial_Transactions[[#This Row],[vendor_id]]&lt;&gt;"",IF(COUNTIF(Vendors[vendor_id],Financial_Transactions[[#This Row],[vendor_id]])&gt;0,"Valid","Invalid"),"")</f>
        <v>Valid</v>
      </c>
    </row>
    <row r="7820" spans="1:13" x14ac:dyDescent="0.3">
      <c r="A7820" s="1" t="s">
        <v>17125</v>
      </c>
      <c r="B7820" s="2">
        <v>44602</v>
      </c>
      <c r="C7820">
        <v>155473.97</v>
      </c>
      <c r="D7820" s="1" t="s">
        <v>1484</v>
      </c>
      <c r="E7820" s="1" t="s">
        <v>1485</v>
      </c>
      <c r="F7820" s="1" t="s">
        <v>8</v>
      </c>
      <c r="G7820" s="1" t="s">
        <v>14</v>
      </c>
      <c r="H7820" s="1" t="s">
        <v>502</v>
      </c>
      <c r="I7820" s="1" t="s">
        <v>1479</v>
      </c>
      <c r="J7820" s="1" t="s">
        <v>17126</v>
      </c>
      <c r="K7820" s="1" t="str">
        <f>IF(COUNTIF(Financial_Transactions[transaction_id],Financial_Transactions[[#This Row],[transaction_id]])&gt;1,"Yes","No")</f>
        <v>No</v>
      </c>
      <c r="L7820" s="1" t="str">
        <f>IF(Financial_Transactions[[#This Row],[customer_id]]&lt;&gt;"",(IF(COUNTIF(Customers[customer_id],Financial_Transactions[[#This Row],[customer_id]])&gt;0,"Valid","Invalid")),"")</f>
        <v>Valid</v>
      </c>
      <c r="M7820" s="1" t="str">
        <f>IF(Financial_Transactions[[#This Row],[vendor_id]]&lt;&gt;"",IF(COUNTIF(Vendors[vendor_id],Financial_Transactions[[#This Row],[vendor_id]])&gt;0,"Valid","Invalid"),"")</f>
        <v/>
      </c>
    </row>
    <row r="7821" spans="1:13" x14ac:dyDescent="0.3">
      <c r="A7821" s="1" t="s">
        <v>17127</v>
      </c>
      <c r="B7821" s="2">
        <v>44799</v>
      </c>
      <c r="C7821">
        <v>-30213.09</v>
      </c>
      <c r="D7821" s="1" t="s">
        <v>1478</v>
      </c>
      <c r="E7821" s="1" t="s">
        <v>1250</v>
      </c>
      <c r="F7821" s="1" t="s">
        <v>19</v>
      </c>
      <c r="G7821" s="1" t="s">
        <v>22</v>
      </c>
      <c r="H7821" s="1" t="s">
        <v>1479</v>
      </c>
      <c r="I7821" s="1" t="s">
        <v>1420</v>
      </c>
      <c r="J7821" s="1" t="s">
        <v>17128</v>
      </c>
      <c r="K7821" s="1" t="str">
        <f>IF(COUNTIF(Financial_Transactions[transaction_id],Financial_Transactions[[#This Row],[transaction_id]])&gt;1,"Yes","No")</f>
        <v>No</v>
      </c>
      <c r="L7821" s="1" t="str">
        <f>IF(Financial_Transactions[[#This Row],[customer_id]]&lt;&gt;"",(IF(COUNTIF(Customers[customer_id],Financial_Transactions[[#This Row],[customer_id]])&gt;0,"Valid","Invalid")),"")</f>
        <v/>
      </c>
      <c r="M7821" s="1" t="str">
        <f>IF(Financial_Transactions[[#This Row],[vendor_id]]&lt;&gt;"",IF(COUNTIF(Vendors[vendor_id],Financial_Transactions[[#This Row],[vendor_id]])&gt;0,"Valid","Invalid"),"")</f>
        <v>Valid</v>
      </c>
    </row>
    <row r="7822" spans="1:13" x14ac:dyDescent="0.3">
      <c r="A7822" s="1" t="s">
        <v>17129</v>
      </c>
      <c r="B7822" s="2">
        <v>45264</v>
      </c>
      <c r="C7822">
        <v>176787.61</v>
      </c>
      <c r="D7822" s="1" t="s">
        <v>1484</v>
      </c>
      <c r="E7822" s="1" t="s">
        <v>1485</v>
      </c>
      <c r="F7822" s="1" t="s">
        <v>8</v>
      </c>
      <c r="G7822" s="1" t="s">
        <v>9</v>
      </c>
      <c r="H7822" s="1" t="s">
        <v>262</v>
      </c>
      <c r="I7822" s="1" t="s">
        <v>1479</v>
      </c>
      <c r="J7822" s="1" t="s">
        <v>17130</v>
      </c>
      <c r="K7822" s="1" t="str">
        <f>IF(COUNTIF(Financial_Transactions[transaction_id],Financial_Transactions[[#This Row],[transaction_id]])&gt;1,"Yes","No")</f>
        <v>No</v>
      </c>
      <c r="L7822" s="1" t="str">
        <f>IF(Financial_Transactions[[#This Row],[customer_id]]&lt;&gt;"",(IF(COUNTIF(Customers[customer_id],Financial_Transactions[[#This Row],[customer_id]])&gt;0,"Valid","Invalid")),"")</f>
        <v>Valid</v>
      </c>
      <c r="M7822" s="1" t="str">
        <f>IF(Financial_Transactions[[#This Row],[vendor_id]]&lt;&gt;"",IF(COUNTIF(Vendors[vendor_id],Financial_Transactions[[#This Row],[vendor_id]])&gt;0,"Valid","Invalid"),"")</f>
        <v/>
      </c>
    </row>
    <row r="7823" spans="1:13" x14ac:dyDescent="0.3">
      <c r="A7823" s="1" t="s">
        <v>17131</v>
      </c>
      <c r="B7823" s="2">
        <v>45204</v>
      </c>
      <c r="C7823">
        <v>179105.44</v>
      </c>
      <c r="D7823" s="1" t="s">
        <v>1484</v>
      </c>
      <c r="E7823" s="1" t="s">
        <v>1488</v>
      </c>
      <c r="F7823" s="1" t="s">
        <v>8</v>
      </c>
      <c r="G7823" s="1" t="s">
        <v>22</v>
      </c>
      <c r="H7823" s="1" t="s">
        <v>628</v>
      </c>
      <c r="I7823" s="1" t="s">
        <v>1479</v>
      </c>
      <c r="J7823" s="1" t="s">
        <v>17132</v>
      </c>
      <c r="K7823" s="1" t="str">
        <f>IF(COUNTIF(Financial_Transactions[transaction_id],Financial_Transactions[[#This Row],[transaction_id]])&gt;1,"Yes","No")</f>
        <v>No</v>
      </c>
      <c r="L7823" s="1" t="str">
        <f>IF(Financial_Transactions[[#This Row],[customer_id]]&lt;&gt;"",(IF(COUNTIF(Customers[customer_id],Financial_Transactions[[#This Row],[customer_id]])&gt;0,"Valid","Invalid")),"")</f>
        <v>Valid</v>
      </c>
      <c r="M7823" s="1" t="str">
        <f>IF(Financial_Transactions[[#This Row],[vendor_id]]&lt;&gt;"",IF(COUNTIF(Vendors[vendor_id],Financial_Transactions[[#This Row],[vendor_id]])&gt;0,"Valid","Invalid"),"")</f>
        <v/>
      </c>
    </row>
    <row r="7824" spans="1:13" x14ac:dyDescent="0.3">
      <c r="A7824" s="1" t="s">
        <v>17133</v>
      </c>
      <c r="B7824" s="2">
        <v>44865</v>
      </c>
      <c r="C7824">
        <v>56471.51</v>
      </c>
      <c r="D7824" s="1" t="s">
        <v>1484</v>
      </c>
      <c r="E7824" s="1" t="s">
        <v>1488</v>
      </c>
      <c r="F7824" s="1" t="s">
        <v>8</v>
      </c>
      <c r="G7824" s="1" t="s">
        <v>25</v>
      </c>
      <c r="H7824" s="1" t="s">
        <v>514</v>
      </c>
      <c r="I7824" s="1" t="s">
        <v>1479</v>
      </c>
      <c r="J7824" s="1" t="s">
        <v>17134</v>
      </c>
      <c r="K7824" s="1" t="str">
        <f>IF(COUNTIF(Financial_Transactions[transaction_id],Financial_Transactions[[#This Row],[transaction_id]])&gt;1,"Yes","No")</f>
        <v>No</v>
      </c>
      <c r="L7824" s="1" t="str">
        <f>IF(Financial_Transactions[[#This Row],[customer_id]]&lt;&gt;"",(IF(COUNTIF(Customers[customer_id],Financial_Transactions[[#This Row],[customer_id]])&gt;0,"Valid","Invalid")),"")</f>
        <v>Valid</v>
      </c>
      <c r="M7824" s="1" t="str">
        <f>IF(Financial_Transactions[[#This Row],[vendor_id]]&lt;&gt;"",IF(COUNTIF(Vendors[vendor_id],Financial_Transactions[[#This Row],[vendor_id]])&gt;0,"Valid","Invalid"),"")</f>
        <v/>
      </c>
    </row>
    <row r="7825" spans="1:13" x14ac:dyDescent="0.3">
      <c r="A7825" s="1" t="s">
        <v>17135</v>
      </c>
      <c r="B7825" s="2">
        <v>45052</v>
      </c>
      <c r="C7825">
        <v>-78234.94</v>
      </c>
      <c r="D7825" s="1" t="s">
        <v>1478</v>
      </c>
      <c r="E7825" s="1" t="s">
        <v>1497</v>
      </c>
      <c r="F7825" s="1" t="s">
        <v>8</v>
      </c>
      <c r="G7825" s="1" t="s">
        <v>9</v>
      </c>
      <c r="H7825" s="1" t="s">
        <v>1479</v>
      </c>
      <c r="I7825" s="1" t="s">
        <v>1332</v>
      </c>
      <c r="J7825" s="1" t="s">
        <v>17136</v>
      </c>
      <c r="K7825" s="1" t="str">
        <f>IF(COUNTIF(Financial_Transactions[transaction_id],Financial_Transactions[[#This Row],[transaction_id]])&gt;1,"Yes","No")</f>
        <v>No</v>
      </c>
      <c r="L7825" s="1" t="str">
        <f>IF(Financial_Transactions[[#This Row],[customer_id]]&lt;&gt;"",(IF(COUNTIF(Customers[customer_id],Financial_Transactions[[#This Row],[customer_id]])&gt;0,"Valid","Invalid")),"")</f>
        <v/>
      </c>
      <c r="M7825" s="1" t="str">
        <f>IF(Financial_Transactions[[#This Row],[vendor_id]]&lt;&gt;"",IF(COUNTIF(Vendors[vendor_id],Financial_Transactions[[#This Row],[vendor_id]])&gt;0,"Valid","Invalid"),"")</f>
        <v>Valid</v>
      </c>
    </row>
    <row r="7826" spans="1:13" x14ac:dyDescent="0.3">
      <c r="A7826" s="1" t="s">
        <v>17137</v>
      </c>
      <c r="B7826" s="2">
        <v>44697</v>
      </c>
      <c r="C7826">
        <v>-2000</v>
      </c>
      <c r="D7826" s="1" t="s">
        <v>1478</v>
      </c>
      <c r="E7826" s="1" t="s">
        <v>1250</v>
      </c>
      <c r="F7826" s="1" t="s">
        <v>13</v>
      </c>
      <c r="G7826" s="1" t="s">
        <v>25</v>
      </c>
      <c r="H7826" s="1" t="s">
        <v>1479</v>
      </c>
      <c r="I7826" s="1" t="s">
        <v>1301</v>
      </c>
      <c r="J7826" s="1" t="s">
        <v>17138</v>
      </c>
      <c r="K7826" s="1" t="str">
        <f>IF(COUNTIF(Financial_Transactions[transaction_id],Financial_Transactions[[#This Row],[transaction_id]])&gt;1,"Yes","No")</f>
        <v>No</v>
      </c>
      <c r="L7826" s="1" t="str">
        <f>IF(Financial_Transactions[[#This Row],[customer_id]]&lt;&gt;"",(IF(COUNTIF(Customers[customer_id],Financial_Transactions[[#This Row],[customer_id]])&gt;0,"Valid","Invalid")),"")</f>
        <v/>
      </c>
      <c r="M7826" s="1" t="str">
        <f>IF(Financial_Transactions[[#This Row],[vendor_id]]&lt;&gt;"",IF(COUNTIF(Vendors[vendor_id],Financial_Transactions[[#This Row],[vendor_id]])&gt;0,"Valid","Invalid"),"")</f>
        <v>Valid</v>
      </c>
    </row>
    <row r="7827" spans="1:13" x14ac:dyDescent="0.3">
      <c r="A7827" s="1" t="s">
        <v>17139</v>
      </c>
      <c r="B7827" s="2">
        <v>44871</v>
      </c>
      <c r="C7827">
        <v>174466.1</v>
      </c>
      <c r="D7827" s="1" t="s">
        <v>1484</v>
      </c>
      <c r="E7827" s="1" t="s">
        <v>1485</v>
      </c>
      <c r="F7827" s="1" t="s">
        <v>8</v>
      </c>
      <c r="G7827" s="1" t="s">
        <v>14</v>
      </c>
      <c r="H7827" s="1" t="s">
        <v>30</v>
      </c>
      <c r="I7827" s="1" t="s">
        <v>1479</v>
      </c>
      <c r="J7827" s="1" t="s">
        <v>17140</v>
      </c>
      <c r="K7827" s="1" t="str">
        <f>IF(COUNTIF(Financial_Transactions[transaction_id],Financial_Transactions[[#This Row],[transaction_id]])&gt;1,"Yes","No")</f>
        <v>No</v>
      </c>
      <c r="L7827" s="1" t="str">
        <f>IF(Financial_Transactions[[#This Row],[customer_id]]&lt;&gt;"",(IF(COUNTIF(Customers[customer_id],Financial_Transactions[[#This Row],[customer_id]])&gt;0,"Valid","Invalid")),"")</f>
        <v>Valid</v>
      </c>
      <c r="M7827" s="1" t="str">
        <f>IF(Financial_Transactions[[#This Row],[vendor_id]]&lt;&gt;"",IF(COUNTIF(Vendors[vendor_id],Financial_Transactions[[#This Row],[vendor_id]])&gt;0,"Valid","Invalid"),"")</f>
        <v/>
      </c>
    </row>
    <row r="7828" spans="1:13" x14ac:dyDescent="0.3">
      <c r="A7828" s="1" t="s">
        <v>17141</v>
      </c>
      <c r="B7828" s="2">
        <v>45230</v>
      </c>
      <c r="C7828">
        <v>170583.59</v>
      </c>
      <c r="D7828" s="1" t="s">
        <v>1484</v>
      </c>
      <c r="E7828" s="1" t="s">
        <v>1488</v>
      </c>
      <c r="F7828" s="1" t="s">
        <v>19</v>
      </c>
      <c r="G7828" s="1" t="s">
        <v>22</v>
      </c>
      <c r="H7828" s="1" t="s">
        <v>204</v>
      </c>
      <c r="I7828" s="1" t="s">
        <v>1479</v>
      </c>
      <c r="J7828" s="1" t="s">
        <v>17142</v>
      </c>
      <c r="K7828" s="1" t="str">
        <f>IF(COUNTIF(Financial_Transactions[transaction_id],Financial_Transactions[[#This Row],[transaction_id]])&gt;1,"Yes","No")</f>
        <v>No</v>
      </c>
      <c r="L7828" s="1" t="str">
        <f>IF(Financial_Transactions[[#This Row],[customer_id]]&lt;&gt;"",(IF(COUNTIF(Customers[customer_id],Financial_Transactions[[#This Row],[customer_id]])&gt;0,"Valid","Invalid")),"")</f>
        <v>Valid</v>
      </c>
      <c r="M7828" s="1" t="str">
        <f>IF(Financial_Transactions[[#This Row],[vendor_id]]&lt;&gt;"",IF(COUNTIF(Vendors[vendor_id],Financial_Transactions[[#This Row],[vendor_id]])&gt;0,"Valid","Invalid"),"")</f>
        <v/>
      </c>
    </row>
    <row r="7829" spans="1:13" x14ac:dyDescent="0.3">
      <c r="A7829" s="1" t="s">
        <v>17143</v>
      </c>
      <c r="B7829" s="2">
        <v>44693</v>
      </c>
      <c r="C7829">
        <v>-35358.82</v>
      </c>
      <c r="D7829" s="1" t="s">
        <v>1478</v>
      </c>
      <c r="E7829" s="1" t="s">
        <v>1235</v>
      </c>
      <c r="F7829" s="1" t="s">
        <v>13</v>
      </c>
      <c r="G7829" s="1" t="s">
        <v>9</v>
      </c>
      <c r="H7829" s="1" t="s">
        <v>1479</v>
      </c>
      <c r="I7829" s="1" t="s">
        <v>1396</v>
      </c>
      <c r="J7829" s="1" t="s">
        <v>17144</v>
      </c>
      <c r="K7829" s="1" t="str">
        <f>IF(COUNTIF(Financial_Transactions[transaction_id],Financial_Transactions[[#This Row],[transaction_id]])&gt;1,"Yes","No")</f>
        <v>No</v>
      </c>
      <c r="L7829" s="1" t="str">
        <f>IF(Financial_Transactions[[#This Row],[customer_id]]&lt;&gt;"",(IF(COUNTIF(Customers[customer_id],Financial_Transactions[[#This Row],[customer_id]])&gt;0,"Valid","Invalid")),"")</f>
        <v/>
      </c>
      <c r="M7829" s="1" t="str">
        <f>IF(Financial_Transactions[[#This Row],[vendor_id]]&lt;&gt;"",IF(COUNTIF(Vendors[vendor_id],Financial_Transactions[[#This Row],[vendor_id]])&gt;0,"Valid","Invalid"),"")</f>
        <v>Valid</v>
      </c>
    </row>
    <row r="7830" spans="1:13" x14ac:dyDescent="0.3">
      <c r="A7830" s="1" t="s">
        <v>17145</v>
      </c>
      <c r="B7830" s="2">
        <v>45159</v>
      </c>
      <c r="C7830">
        <v>74109.399999999994</v>
      </c>
      <c r="D7830" s="1" t="s">
        <v>1484</v>
      </c>
      <c r="E7830" s="1" t="s">
        <v>1500</v>
      </c>
      <c r="F7830" s="1" t="s">
        <v>13</v>
      </c>
      <c r="G7830" s="1" t="s">
        <v>25</v>
      </c>
      <c r="H7830" s="1" t="s">
        <v>702</v>
      </c>
      <c r="I7830" s="1" t="s">
        <v>1479</v>
      </c>
      <c r="J7830" s="1" t="s">
        <v>17146</v>
      </c>
      <c r="K7830" s="1" t="str">
        <f>IF(COUNTIF(Financial_Transactions[transaction_id],Financial_Transactions[[#This Row],[transaction_id]])&gt;1,"Yes","No")</f>
        <v>No</v>
      </c>
      <c r="L7830" s="1" t="str">
        <f>IF(Financial_Transactions[[#This Row],[customer_id]]&lt;&gt;"",(IF(COUNTIF(Customers[customer_id],Financial_Transactions[[#This Row],[customer_id]])&gt;0,"Valid","Invalid")),"")</f>
        <v>Valid</v>
      </c>
      <c r="M7830" s="1" t="str">
        <f>IF(Financial_Transactions[[#This Row],[vendor_id]]&lt;&gt;"",IF(COUNTIF(Vendors[vendor_id],Financial_Transactions[[#This Row],[vendor_id]])&gt;0,"Valid","Invalid"),"")</f>
        <v/>
      </c>
    </row>
    <row r="7831" spans="1:13" x14ac:dyDescent="0.3">
      <c r="A7831" s="1" t="s">
        <v>17147</v>
      </c>
      <c r="B7831" s="2">
        <v>45270</v>
      </c>
      <c r="C7831">
        <v>178767.3</v>
      </c>
      <c r="D7831" s="1" t="s">
        <v>1484</v>
      </c>
      <c r="E7831" s="1" t="s">
        <v>1500</v>
      </c>
      <c r="F7831" s="1" t="s">
        <v>13</v>
      </c>
      <c r="G7831" s="1" t="s">
        <v>9</v>
      </c>
      <c r="H7831" s="1" t="s">
        <v>372</v>
      </c>
      <c r="I7831" s="1" t="s">
        <v>1479</v>
      </c>
      <c r="J7831" s="1" t="s">
        <v>17148</v>
      </c>
      <c r="K7831" s="1" t="str">
        <f>IF(COUNTIF(Financial_Transactions[transaction_id],Financial_Transactions[[#This Row],[transaction_id]])&gt;1,"Yes","No")</f>
        <v>No</v>
      </c>
      <c r="L7831" s="1" t="str">
        <f>IF(Financial_Transactions[[#This Row],[customer_id]]&lt;&gt;"",(IF(COUNTIF(Customers[customer_id],Financial_Transactions[[#This Row],[customer_id]])&gt;0,"Valid","Invalid")),"")</f>
        <v>Valid</v>
      </c>
      <c r="M7831" s="1" t="str">
        <f>IF(Financial_Transactions[[#This Row],[vendor_id]]&lt;&gt;"",IF(COUNTIF(Vendors[vendor_id],Financial_Transactions[[#This Row],[vendor_id]])&gt;0,"Valid","Invalid"),"")</f>
        <v/>
      </c>
    </row>
    <row r="7832" spans="1:13" x14ac:dyDescent="0.3">
      <c r="A7832" s="1" t="s">
        <v>17149</v>
      </c>
      <c r="B7832" s="2">
        <v>45203</v>
      </c>
      <c r="C7832">
        <v>13491.13</v>
      </c>
      <c r="D7832" s="1" t="s">
        <v>1505</v>
      </c>
      <c r="E7832" s="1" t="s">
        <v>1505</v>
      </c>
      <c r="F7832" s="1" t="s">
        <v>8</v>
      </c>
      <c r="G7832" s="1" t="s">
        <v>9</v>
      </c>
      <c r="H7832" s="1" t="s">
        <v>1479</v>
      </c>
      <c r="I7832" s="1" t="s">
        <v>1479</v>
      </c>
      <c r="J7832" s="1" t="s">
        <v>17150</v>
      </c>
      <c r="K7832" s="1" t="str">
        <f>IF(COUNTIF(Financial_Transactions[transaction_id],Financial_Transactions[[#This Row],[transaction_id]])&gt;1,"Yes","No")</f>
        <v>No</v>
      </c>
      <c r="L7832" s="1" t="str">
        <f>IF(Financial_Transactions[[#This Row],[customer_id]]&lt;&gt;"",(IF(COUNTIF(Customers[customer_id],Financial_Transactions[[#This Row],[customer_id]])&gt;0,"Valid","Invalid")),"")</f>
        <v/>
      </c>
      <c r="M7832" s="1" t="str">
        <f>IF(Financial_Transactions[[#This Row],[vendor_id]]&lt;&gt;"",IF(COUNTIF(Vendors[vendor_id],Financial_Transactions[[#This Row],[vendor_id]])&gt;0,"Valid","Invalid"),"")</f>
        <v/>
      </c>
    </row>
    <row r="7833" spans="1:13" x14ac:dyDescent="0.3">
      <c r="A7833" s="1" t="s">
        <v>17151</v>
      </c>
      <c r="B7833" s="2">
        <v>45254</v>
      </c>
      <c r="C7833">
        <v>155094.84</v>
      </c>
      <c r="D7833" s="1" t="s">
        <v>1484</v>
      </c>
      <c r="E7833" s="1" t="s">
        <v>1500</v>
      </c>
      <c r="F7833" s="1" t="s">
        <v>8</v>
      </c>
      <c r="G7833" s="1" t="s">
        <v>25</v>
      </c>
      <c r="H7833" s="1" t="s">
        <v>500</v>
      </c>
      <c r="I7833" s="1" t="s">
        <v>1479</v>
      </c>
      <c r="J7833" s="1" t="s">
        <v>17152</v>
      </c>
      <c r="K7833" s="1" t="str">
        <f>IF(COUNTIF(Financial_Transactions[transaction_id],Financial_Transactions[[#This Row],[transaction_id]])&gt;1,"Yes","No")</f>
        <v>No</v>
      </c>
      <c r="L7833" s="1" t="str">
        <f>IF(Financial_Transactions[[#This Row],[customer_id]]&lt;&gt;"",(IF(COUNTIF(Customers[customer_id],Financial_Transactions[[#This Row],[customer_id]])&gt;0,"Valid","Invalid")),"")</f>
        <v>Valid</v>
      </c>
      <c r="M7833" s="1" t="str">
        <f>IF(Financial_Transactions[[#This Row],[vendor_id]]&lt;&gt;"",IF(COUNTIF(Vendors[vendor_id],Financial_Transactions[[#This Row],[vendor_id]])&gt;0,"Valid","Invalid"),"")</f>
        <v/>
      </c>
    </row>
    <row r="7834" spans="1:13" x14ac:dyDescent="0.3">
      <c r="A7834" s="1" t="s">
        <v>17153</v>
      </c>
      <c r="B7834" s="2">
        <v>44948</v>
      </c>
      <c r="C7834">
        <v>10303.49</v>
      </c>
      <c r="D7834" s="1" t="s">
        <v>1588</v>
      </c>
      <c r="E7834" s="1" t="s">
        <v>1588</v>
      </c>
      <c r="F7834" s="1" t="s">
        <v>8</v>
      </c>
      <c r="G7834" s="1" t="s">
        <v>22</v>
      </c>
      <c r="H7834" s="1" t="s">
        <v>1479</v>
      </c>
      <c r="I7834" s="1" t="s">
        <v>1479</v>
      </c>
      <c r="J7834" s="1" t="s">
        <v>17154</v>
      </c>
      <c r="K7834" s="1" t="str">
        <f>IF(COUNTIF(Financial_Transactions[transaction_id],Financial_Transactions[[#This Row],[transaction_id]])&gt;1,"Yes","No")</f>
        <v>No</v>
      </c>
      <c r="L7834" s="1" t="str">
        <f>IF(Financial_Transactions[[#This Row],[customer_id]]&lt;&gt;"",(IF(COUNTIF(Customers[customer_id],Financial_Transactions[[#This Row],[customer_id]])&gt;0,"Valid","Invalid")),"")</f>
        <v/>
      </c>
      <c r="M7834" s="1" t="str">
        <f>IF(Financial_Transactions[[#This Row],[vendor_id]]&lt;&gt;"",IF(COUNTIF(Vendors[vendor_id],Financial_Transactions[[#This Row],[vendor_id]])&gt;0,"Valid","Invalid"),"")</f>
        <v/>
      </c>
    </row>
    <row r="7835" spans="1:13" x14ac:dyDescent="0.3">
      <c r="A7835" s="1" t="s">
        <v>17155</v>
      </c>
      <c r="B7835" s="2">
        <v>45193</v>
      </c>
      <c r="C7835">
        <v>-12586.3</v>
      </c>
      <c r="D7835" s="1" t="s">
        <v>1478</v>
      </c>
      <c r="E7835" s="1" t="s">
        <v>1535</v>
      </c>
      <c r="F7835" s="1" t="s">
        <v>8</v>
      </c>
      <c r="G7835" s="1" t="s">
        <v>14</v>
      </c>
      <c r="H7835" s="1" t="s">
        <v>1479</v>
      </c>
      <c r="I7835" s="1" t="s">
        <v>1352</v>
      </c>
      <c r="J7835" s="1" t="s">
        <v>17156</v>
      </c>
      <c r="K7835" s="1" t="str">
        <f>IF(COUNTIF(Financial_Transactions[transaction_id],Financial_Transactions[[#This Row],[transaction_id]])&gt;1,"Yes","No")</f>
        <v>No</v>
      </c>
      <c r="L7835" s="1" t="str">
        <f>IF(Financial_Transactions[[#This Row],[customer_id]]&lt;&gt;"",(IF(COUNTIF(Customers[customer_id],Financial_Transactions[[#This Row],[customer_id]])&gt;0,"Valid","Invalid")),"")</f>
        <v/>
      </c>
      <c r="M7835" s="1" t="str">
        <f>IF(Financial_Transactions[[#This Row],[vendor_id]]&lt;&gt;"",IF(COUNTIF(Vendors[vendor_id],Financial_Transactions[[#This Row],[vendor_id]])&gt;0,"Valid","Invalid"),"")</f>
        <v>Valid</v>
      </c>
    </row>
    <row r="7836" spans="1:13" x14ac:dyDescent="0.3">
      <c r="A7836" s="1" t="s">
        <v>17157</v>
      </c>
      <c r="B7836" s="2">
        <v>44826</v>
      </c>
      <c r="C7836">
        <v>174540.5</v>
      </c>
      <c r="D7836" s="1" t="s">
        <v>1484</v>
      </c>
      <c r="E7836" s="1" t="s">
        <v>1500</v>
      </c>
      <c r="F7836" s="1" t="s">
        <v>13</v>
      </c>
      <c r="G7836" s="1" t="s">
        <v>25</v>
      </c>
      <c r="H7836" s="1" t="s">
        <v>110</v>
      </c>
      <c r="I7836" s="1" t="s">
        <v>1479</v>
      </c>
      <c r="J7836" s="1" t="s">
        <v>17158</v>
      </c>
      <c r="K7836" s="1" t="str">
        <f>IF(COUNTIF(Financial_Transactions[transaction_id],Financial_Transactions[[#This Row],[transaction_id]])&gt;1,"Yes","No")</f>
        <v>No</v>
      </c>
      <c r="L7836" s="1" t="str">
        <f>IF(Financial_Transactions[[#This Row],[customer_id]]&lt;&gt;"",(IF(COUNTIF(Customers[customer_id],Financial_Transactions[[#This Row],[customer_id]])&gt;0,"Valid","Invalid")),"")</f>
        <v>Valid</v>
      </c>
      <c r="M7836" s="1" t="str">
        <f>IF(Financial_Transactions[[#This Row],[vendor_id]]&lt;&gt;"",IF(COUNTIF(Vendors[vendor_id],Financial_Transactions[[#This Row],[vendor_id]])&gt;0,"Valid","Invalid"),"")</f>
        <v/>
      </c>
    </row>
    <row r="7837" spans="1:13" x14ac:dyDescent="0.3">
      <c r="A7837" s="1" t="s">
        <v>17159</v>
      </c>
      <c r="B7837" s="2">
        <v>45177</v>
      </c>
      <c r="C7837">
        <v>16770.810000000001</v>
      </c>
      <c r="D7837" s="1" t="s">
        <v>1925</v>
      </c>
      <c r="E7837" s="1" t="s">
        <v>1925</v>
      </c>
      <c r="F7837" s="1" t="s">
        <v>19</v>
      </c>
      <c r="G7837" s="1" t="s">
        <v>25</v>
      </c>
      <c r="H7837" s="1" t="s">
        <v>1479</v>
      </c>
      <c r="I7837" s="1" t="s">
        <v>1479</v>
      </c>
      <c r="J7837" s="1" t="s">
        <v>17160</v>
      </c>
      <c r="K7837" s="1" t="str">
        <f>IF(COUNTIF(Financial_Transactions[transaction_id],Financial_Transactions[[#This Row],[transaction_id]])&gt;1,"Yes","No")</f>
        <v>No</v>
      </c>
      <c r="L7837" s="1" t="str">
        <f>IF(Financial_Transactions[[#This Row],[customer_id]]&lt;&gt;"",(IF(COUNTIF(Customers[customer_id],Financial_Transactions[[#This Row],[customer_id]])&gt;0,"Valid","Invalid")),"")</f>
        <v/>
      </c>
      <c r="M7837" s="1" t="str">
        <f>IF(Financial_Transactions[[#This Row],[vendor_id]]&lt;&gt;"",IF(COUNTIF(Vendors[vendor_id],Financial_Transactions[[#This Row],[vendor_id]])&gt;0,"Valid","Invalid"),"")</f>
        <v/>
      </c>
    </row>
    <row r="7838" spans="1:13" x14ac:dyDescent="0.3">
      <c r="A7838" s="1" t="s">
        <v>17161</v>
      </c>
      <c r="B7838" s="2">
        <v>44987</v>
      </c>
      <c r="C7838">
        <v>-44843.87</v>
      </c>
      <c r="D7838" s="1" t="s">
        <v>1478</v>
      </c>
      <c r="E7838" s="1" t="s">
        <v>1497</v>
      </c>
      <c r="F7838" s="1" t="s">
        <v>13</v>
      </c>
      <c r="G7838" s="1" t="s">
        <v>22</v>
      </c>
      <c r="H7838" s="1" t="s">
        <v>1479</v>
      </c>
      <c r="I7838" s="1" t="s">
        <v>1275</v>
      </c>
      <c r="J7838" s="1" t="s">
        <v>17162</v>
      </c>
      <c r="K7838" s="1" t="str">
        <f>IF(COUNTIF(Financial_Transactions[transaction_id],Financial_Transactions[[#This Row],[transaction_id]])&gt;1,"Yes","No")</f>
        <v>No</v>
      </c>
      <c r="L7838" s="1" t="str">
        <f>IF(Financial_Transactions[[#This Row],[customer_id]]&lt;&gt;"",(IF(COUNTIF(Customers[customer_id],Financial_Transactions[[#This Row],[customer_id]])&gt;0,"Valid","Invalid")),"")</f>
        <v/>
      </c>
      <c r="M7838" s="1" t="str">
        <f>IF(Financial_Transactions[[#This Row],[vendor_id]]&lt;&gt;"",IF(COUNTIF(Vendors[vendor_id],Financial_Transactions[[#This Row],[vendor_id]])&gt;0,"Valid","Invalid"),"")</f>
        <v>Valid</v>
      </c>
    </row>
    <row r="7839" spans="1:13" x14ac:dyDescent="0.3">
      <c r="A7839" s="1" t="s">
        <v>17163</v>
      </c>
      <c r="B7839" s="2">
        <v>45167</v>
      </c>
      <c r="C7839">
        <v>156745.42000000001</v>
      </c>
      <c r="D7839" s="1" t="s">
        <v>1484</v>
      </c>
      <c r="E7839" s="1" t="s">
        <v>1488</v>
      </c>
      <c r="F7839" s="1" t="s">
        <v>19</v>
      </c>
      <c r="G7839" s="1" t="s">
        <v>22</v>
      </c>
      <c r="H7839" s="1" t="s">
        <v>574</v>
      </c>
      <c r="I7839" s="1" t="s">
        <v>1479</v>
      </c>
      <c r="J7839" s="1" t="s">
        <v>17164</v>
      </c>
      <c r="K7839" s="1" t="str">
        <f>IF(COUNTIF(Financial_Transactions[transaction_id],Financial_Transactions[[#This Row],[transaction_id]])&gt;1,"Yes","No")</f>
        <v>No</v>
      </c>
      <c r="L7839" s="1" t="str">
        <f>IF(Financial_Transactions[[#This Row],[customer_id]]&lt;&gt;"",(IF(COUNTIF(Customers[customer_id],Financial_Transactions[[#This Row],[customer_id]])&gt;0,"Valid","Invalid")),"")</f>
        <v>Valid</v>
      </c>
      <c r="M7839" s="1" t="str">
        <f>IF(Financial_Transactions[[#This Row],[vendor_id]]&lt;&gt;"",IF(COUNTIF(Vendors[vendor_id],Financial_Transactions[[#This Row],[vendor_id]])&gt;0,"Valid","Invalid"),"")</f>
        <v/>
      </c>
    </row>
    <row r="7840" spans="1:13" x14ac:dyDescent="0.3">
      <c r="A7840" s="1" t="s">
        <v>17165</v>
      </c>
      <c r="B7840" s="2">
        <v>44820</v>
      </c>
      <c r="C7840">
        <v>98520.25</v>
      </c>
      <c r="D7840" s="1" t="s">
        <v>1484</v>
      </c>
      <c r="E7840" s="1" t="s">
        <v>1500</v>
      </c>
      <c r="F7840" s="1" t="s">
        <v>8</v>
      </c>
      <c r="G7840" s="1" t="s">
        <v>14</v>
      </c>
      <c r="H7840" s="1" t="s">
        <v>420</v>
      </c>
      <c r="I7840" s="1" t="s">
        <v>1479</v>
      </c>
      <c r="J7840" s="1" t="s">
        <v>17166</v>
      </c>
      <c r="K7840" s="1" t="str">
        <f>IF(COUNTIF(Financial_Transactions[transaction_id],Financial_Transactions[[#This Row],[transaction_id]])&gt;1,"Yes","No")</f>
        <v>No</v>
      </c>
      <c r="L7840" s="1" t="str">
        <f>IF(Financial_Transactions[[#This Row],[customer_id]]&lt;&gt;"",(IF(COUNTIF(Customers[customer_id],Financial_Transactions[[#This Row],[customer_id]])&gt;0,"Valid","Invalid")),"")</f>
        <v>Valid</v>
      </c>
      <c r="M7840" s="1" t="str">
        <f>IF(Financial_Transactions[[#This Row],[vendor_id]]&lt;&gt;"",IF(COUNTIF(Vendors[vendor_id],Financial_Transactions[[#This Row],[vendor_id]])&gt;0,"Valid","Invalid"),"")</f>
        <v/>
      </c>
    </row>
    <row r="7841" spans="1:13" x14ac:dyDescent="0.3">
      <c r="A7841" s="1" t="s">
        <v>17167</v>
      </c>
      <c r="B7841" s="2">
        <v>44652</v>
      </c>
      <c r="C7841">
        <v>-49963.49</v>
      </c>
      <c r="D7841" s="1" t="s">
        <v>1478</v>
      </c>
      <c r="E7841" s="1" t="s">
        <v>1235</v>
      </c>
      <c r="F7841" s="1" t="s">
        <v>8</v>
      </c>
      <c r="G7841" s="1" t="s">
        <v>9</v>
      </c>
      <c r="H7841" s="1" t="s">
        <v>1479</v>
      </c>
      <c r="I7841" s="1" t="s">
        <v>1346</v>
      </c>
      <c r="J7841" s="1" t="s">
        <v>17168</v>
      </c>
      <c r="K7841" s="1" t="str">
        <f>IF(COUNTIF(Financial_Transactions[transaction_id],Financial_Transactions[[#This Row],[transaction_id]])&gt;1,"Yes","No")</f>
        <v>No</v>
      </c>
      <c r="L7841" s="1" t="str">
        <f>IF(Financial_Transactions[[#This Row],[customer_id]]&lt;&gt;"",(IF(COUNTIF(Customers[customer_id],Financial_Transactions[[#This Row],[customer_id]])&gt;0,"Valid","Invalid")),"")</f>
        <v/>
      </c>
      <c r="M7841" s="1" t="str">
        <f>IF(Financial_Transactions[[#This Row],[vendor_id]]&lt;&gt;"",IF(COUNTIF(Vendors[vendor_id],Financial_Transactions[[#This Row],[vendor_id]])&gt;0,"Valid","Invalid"),"")</f>
        <v>Valid</v>
      </c>
    </row>
    <row r="7842" spans="1:13" x14ac:dyDescent="0.3">
      <c r="A7842" s="1" t="s">
        <v>17169</v>
      </c>
      <c r="B7842" s="2">
        <v>44583</v>
      </c>
      <c r="C7842">
        <v>-40519.08</v>
      </c>
      <c r="D7842" s="1" t="s">
        <v>1478</v>
      </c>
      <c r="E7842" s="1" t="s">
        <v>1250</v>
      </c>
      <c r="F7842" s="1" t="s">
        <v>19</v>
      </c>
      <c r="G7842" s="1" t="s">
        <v>9</v>
      </c>
      <c r="H7842" s="1" t="s">
        <v>1479</v>
      </c>
      <c r="I7842" s="1" t="s">
        <v>1301</v>
      </c>
      <c r="J7842" s="1" t="s">
        <v>17170</v>
      </c>
      <c r="K7842" s="1" t="str">
        <f>IF(COUNTIF(Financial_Transactions[transaction_id],Financial_Transactions[[#This Row],[transaction_id]])&gt;1,"Yes","No")</f>
        <v>No</v>
      </c>
      <c r="L7842" s="1" t="str">
        <f>IF(Financial_Transactions[[#This Row],[customer_id]]&lt;&gt;"",(IF(COUNTIF(Customers[customer_id],Financial_Transactions[[#This Row],[customer_id]])&gt;0,"Valid","Invalid")),"")</f>
        <v/>
      </c>
      <c r="M7842" s="1" t="str">
        <f>IF(Financial_Transactions[[#This Row],[vendor_id]]&lt;&gt;"",IF(COUNTIF(Vendors[vendor_id],Financial_Transactions[[#This Row],[vendor_id]])&gt;0,"Valid","Invalid"),"")</f>
        <v>Valid</v>
      </c>
    </row>
    <row r="7843" spans="1:13" x14ac:dyDescent="0.3">
      <c r="A7843" s="1" t="s">
        <v>17171</v>
      </c>
      <c r="B7843" s="2">
        <v>44821</v>
      </c>
      <c r="C7843">
        <v>217521.48</v>
      </c>
      <c r="D7843" s="1" t="s">
        <v>1484</v>
      </c>
      <c r="E7843" s="1" t="s">
        <v>1485</v>
      </c>
      <c r="F7843" s="1" t="s">
        <v>8</v>
      </c>
      <c r="G7843" s="1" t="s">
        <v>25</v>
      </c>
      <c r="H7843" s="1" t="s">
        <v>542</v>
      </c>
      <c r="I7843" s="1" t="s">
        <v>1479</v>
      </c>
      <c r="J7843" s="1" t="s">
        <v>17172</v>
      </c>
      <c r="K7843" s="1" t="str">
        <f>IF(COUNTIF(Financial_Transactions[transaction_id],Financial_Transactions[[#This Row],[transaction_id]])&gt;1,"Yes","No")</f>
        <v>No</v>
      </c>
      <c r="L7843" s="1" t="str">
        <f>IF(Financial_Transactions[[#This Row],[customer_id]]&lt;&gt;"",(IF(COUNTIF(Customers[customer_id],Financial_Transactions[[#This Row],[customer_id]])&gt;0,"Valid","Invalid")),"")</f>
        <v>Valid</v>
      </c>
      <c r="M7843" s="1" t="str">
        <f>IF(Financial_Transactions[[#This Row],[vendor_id]]&lt;&gt;"",IF(COUNTIF(Vendors[vendor_id],Financial_Transactions[[#This Row],[vendor_id]])&gt;0,"Valid","Invalid"),"")</f>
        <v/>
      </c>
    </row>
    <row r="7844" spans="1:13" x14ac:dyDescent="0.3">
      <c r="A7844" s="1" t="s">
        <v>17173</v>
      </c>
      <c r="B7844" s="2">
        <v>44855</v>
      </c>
      <c r="C7844">
        <v>-29586.28</v>
      </c>
      <c r="D7844" s="1" t="s">
        <v>1478</v>
      </c>
      <c r="E7844" s="1" t="s">
        <v>1510</v>
      </c>
      <c r="F7844" s="1" t="s">
        <v>8</v>
      </c>
      <c r="G7844" s="1" t="s">
        <v>22</v>
      </c>
      <c r="H7844" s="1" t="s">
        <v>1479</v>
      </c>
      <c r="I7844" s="1" t="s">
        <v>1293</v>
      </c>
      <c r="J7844" s="1" t="s">
        <v>17174</v>
      </c>
      <c r="K7844" s="1" t="str">
        <f>IF(COUNTIF(Financial_Transactions[transaction_id],Financial_Transactions[[#This Row],[transaction_id]])&gt;1,"Yes","No")</f>
        <v>No</v>
      </c>
      <c r="L7844" s="1" t="str">
        <f>IF(Financial_Transactions[[#This Row],[customer_id]]&lt;&gt;"",(IF(COUNTIF(Customers[customer_id],Financial_Transactions[[#This Row],[customer_id]])&gt;0,"Valid","Invalid")),"")</f>
        <v/>
      </c>
      <c r="M7844" s="1" t="str">
        <f>IF(Financial_Transactions[[#This Row],[vendor_id]]&lt;&gt;"",IF(COUNTIF(Vendors[vendor_id],Financial_Transactions[[#This Row],[vendor_id]])&gt;0,"Valid","Invalid"),"")</f>
        <v>Valid</v>
      </c>
    </row>
    <row r="7845" spans="1:13" x14ac:dyDescent="0.3">
      <c r="A7845" s="1" t="s">
        <v>17175</v>
      </c>
      <c r="B7845" s="2">
        <v>44785</v>
      </c>
      <c r="C7845">
        <v>148873.47</v>
      </c>
      <c r="D7845" s="1" t="s">
        <v>1484</v>
      </c>
      <c r="E7845" s="1" t="s">
        <v>1500</v>
      </c>
      <c r="F7845" s="1" t="s">
        <v>13</v>
      </c>
      <c r="G7845" s="1" t="s">
        <v>14</v>
      </c>
      <c r="H7845" s="1" t="s">
        <v>278</v>
      </c>
      <c r="I7845" s="1" t="s">
        <v>1479</v>
      </c>
      <c r="J7845" s="1" t="s">
        <v>17176</v>
      </c>
      <c r="K7845" s="1" t="str">
        <f>IF(COUNTIF(Financial_Transactions[transaction_id],Financial_Transactions[[#This Row],[transaction_id]])&gt;1,"Yes","No")</f>
        <v>No</v>
      </c>
      <c r="L7845" s="1" t="str">
        <f>IF(Financial_Transactions[[#This Row],[customer_id]]&lt;&gt;"",(IF(COUNTIF(Customers[customer_id],Financial_Transactions[[#This Row],[customer_id]])&gt;0,"Valid","Invalid")),"")</f>
        <v>Valid</v>
      </c>
      <c r="M7845" s="1" t="str">
        <f>IF(Financial_Transactions[[#This Row],[vendor_id]]&lt;&gt;"",IF(COUNTIF(Vendors[vendor_id],Financial_Transactions[[#This Row],[vendor_id]])&gt;0,"Valid","Invalid"),"")</f>
        <v/>
      </c>
    </row>
    <row r="7846" spans="1:13" x14ac:dyDescent="0.3">
      <c r="A7846" s="1" t="s">
        <v>17177</v>
      </c>
      <c r="B7846" s="2">
        <v>45063</v>
      </c>
      <c r="C7846">
        <v>-81843.240000000005</v>
      </c>
      <c r="D7846" s="1" t="s">
        <v>1478</v>
      </c>
      <c r="E7846" s="1" t="s">
        <v>1225</v>
      </c>
      <c r="F7846" s="1" t="s">
        <v>13</v>
      </c>
      <c r="G7846" s="1" t="s">
        <v>22</v>
      </c>
      <c r="H7846" s="1" t="s">
        <v>1479</v>
      </c>
      <c r="I7846" s="1" t="s">
        <v>1223</v>
      </c>
      <c r="J7846" s="1" t="s">
        <v>17178</v>
      </c>
      <c r="K7846" s="1" t="str">
        <f>IF(COUNTIF(Financial_Transactions[transaction_id],Financial_Transactions[[#This Row],[transaction_id]])&gt;1,"Yes","No")</f>
        <v>No</v>
      </c>
      <c r="L7846" s="1" t="str">
        <f>IF(Financial_Transactions[[#This Row],[customer_id]]&lt;&gt;"",(IF(COUNTIF(Customers[customer_id],Financial_Transactions[[#This Row],[customer_id]])&gt;0,"Valid","Invalid")),"")</f>
        <v/>
      </c>
      <c r="M7846" s="1" t="str">
        <f>IF(Financial_Transactions[[#This Row],[vendor_id]]&lt;&gt;"",IF(COUNTIF(Vendors[vendor_id],Financial_Transactions[[#This Row],[vendor_id]])&gt;0,"Valid","Invalid"),"")</f>
        <v>Valid</v>
      </c>
    </row>
    <row r="7847" spans="1:13" x14ac:dyDescent="0.3">
      <c r="A7847" s="1" t="s">
        <v>17179</v>
      </c>
      <c r="B7847" s="2">
        <v>44826</v>
      </c>
      <c r="C7847">
        <v>202784.35</v>
      </c>
      <c r="D7847" s="1" t="s">
        <v>1484</v>
      </c>
      <c r="E7847" s="1" t="s">
        <v>1500</v>
      </c>
      <c r="F7847" s="1" t="s">
        <v>8</v>
      </c>
      <c r="G7847" s="1" t="s">
        <v>22</v>
      </c>
      <c r="H7847" s="1" t="s">
        <v>560</v>
      </c>
      <c r="I7847" s="1" t="s">
        <v>1479</v>
      </c>
      <c r="J7847" s="1" t="s">
        <v>17180</v>
      </c>
      <c r="K7847" s="1" t="str">
        <f>IF(COUNTIF(Financial_Transactions[transaction_id],Financial_Transactions[[#This Row],[transaction_id]])&gt;1,"Yes","No")</f>
        <v>No</v>
      </c>
      <c r="L7847" s="1" t="str">
        <f>IF(Financial_Transactions[[#This Row],[customer_id]]&lt;&gt;"",(IF(COUNTIF(Customers[customer_id],Financial_Transactions[[#This Row],[customer_id]])&gt;0,"Valid","Invalid")),"")</f>
        <v>Valid</v>
      </c>
      <c r="M7847" s="1" t="str">
        <f>IF(Financial_Transactions[[#This Row],[vendor_id]]&lt;&gt;"",IF(COUNTIF(Vendors[vendor_id],Financial_Transactions[[#This Row],[vendor_id]])&gt;0,"Valid","Invalid"),"")</f>
        <v/>
      </c>
    </row>
    <row r="7848" spans="1:13" x14ac:dyDescent="0.3">
      <c r="A7848" s="1" t="s">
        <v>17181</v>
      </c>
      <c r="B7848" s="2">
        <v>44780</v>
      </c>
      <c r="C7848">
        <v>124216.33</v>
      </c>
      <c r="D7848" s="1" t="s">
        <v>1484</v>
      </c>
      <c r="E7848" s="1" t="s">
        <v>1485</v>
      </c>
      <c r="F7848" s="1" t="s">
        <v>8</v>
      </c>
      <c r="G7848" s="1" t="s">
        <v>22</v>
      </c>
      <c r="H7848" s="1" t="s">
        <v>476</v>
      </c>
      <c r="I7848" s="1" t="s">
        <v>1479</v>
      </c>
      <c r="J7848" s="1" t="s">
        <v>17182</v>
      </c>
      <c r="K7848" s="1" t="str">
        <f>IF(COUNTIF(Financial_Transactions[transaction_id],Financial_Transactions[[#This Row],[transaction_id]])&gt;1,"Yes","No")</f>
        <v>No</v>
      </c>
      <c r="L7848" s="1" t="str">
        <f>IF(Financial_Transactions[[#This Row],[customer_id]]&lt;&gt;"",(IF(COUNTIF(Customers[customer_id],Financial_Transactions[[#This Row],[customer_id]])&gt;0,"Valid","Invalid")),"")</f>
        <v>Valid</v>
      </c>
      <c r="M7848" s="1" t="str">
        <f>IF(Financial_Transactions[[#This Row],[vendor_id]]&lt;&gt;"",IF(COUNTIF(Vendors[vendor_id],Financial_Transactions[[#This Row],[vendor_id]])&gt;0,"Valid","Invalid"),"")</f>
        <v/>
      </c>
    </row>
    <row r="7849" spans="1:13" x14ac:dyDescent="0.3">
      <c r="A7849" s="1" t="s">
        <v>17183</v>
      </c>
      <c r="B7849" s="2">
        <v>45054</v>
      </c>
      <c r="C7849">
        <v>-33043.33</v>
      </c>
      <c r="D7849" s="1" t="s">
        <v>1478</v>
      </c>
      <c r="E7849" s="1" t="s">
        <v>1535</v>
      </c>
      <c r="F7849" s="1" t="s">
        <v>19</v>
      </c>
      <c r="G7849" s="1" t="s">
        <v>22</v>
      </c>
      <c r="H7849" s="1" t="s">
        <v>1479</v>
      </c>
      <c r="I7849" s="1" t="s">
        <v>1424</v>
      </c>
      <c r="J7849" s="1" t="s">
        <v>17184</v>
      </c>
      <c r="K7849" s="1" t="str">
        <f>IF(COUNTIF(Financial_Transactions[transaction_id],Financial_Transactions[[#This Row],[transaction_id]])&gt;1,"Yes","No")</f>
        <v>No</v>
      </c>
      <c r="L7849" s="1" t="str">
        <f>IF(Financial_Transactions[[#This Row],[customer_id]]&lt;&gt;"",(IF(COUNTIF(Customers[customer_id],Financial_Transactions[[#This Row],[customer_id]])&gt;0,"Valid","Invalid")),"")</f>
        <v/>
      </c>
      <c r="M7849" s="1" t="str">
        <f>IF(Financial_Transactions[[#This Row],[vendor_id]]&lt;&gt;"",IF(COUNTIF(Vendors[vendor_id],Financial_Transactions[[#This Row],[vendor_id]])&gt;0,"Valid","Invalid"),"")</f>
        <v>Valid</v>
      </c>
    </row>
    <row r="7850" spans="1:13" x14ac:dyDescent="0.3">
      <c r="A7850" s="1" t="s">
        <v>17185</v>
      </c>
      <c r="B7850" s="2">
        <v>45281</v>
      </c>
      <c r="C7850">
        <v>157209.74</v>
      </c>
      <c r="D7850" s="1" t="s">
        <v>1484</v>
      </c>
      <c r="E7850" s="1" t="s">
        <v>1500</v>
      </c>
      <c r="F7850" s="1" t="s">
        <v>19</v>
      </c>
      <c r="G7850" s="1" t="s">
        <v>14</v>
      </c>
      <c r="H7850" s="1" t="s">
        <v>734</v>
      </c>
      <c r="I7850" s="1" t="s">
        <v>1479</v>
      </c>
      <c r="J7850" s="1" t="s">
        <v>17186</v>
      </c>
      <c r="K7850" s="1" t="str">
        <f>IF(COUNTIF(Financial_Transactions[transaction_id],Financial_Transactions[[#This Row],[transaction_id]])&gt;1,"Yes","No")</f>
        <v>No</v>
      </c>
      <c r="L7850" s="1" t="str">
        <f>IF(Financial_Transactions[[#This Row],[customer_id]]&lt;&gt;"",(IF(COUNTIF(Customers[customer_id],Financial_Transactions[[#This Row],[customer_id]])&gt;0,"Valid","Invalid")),"")</f>
        <v>Valid</v>
      </c>
      <c r="M7850" s="1" t="str">
        <f>IF(Financial_Transactions[[#This Row],[vendor_id]]&lt;&gt;"",IF(COUNTIF(Vendors[vendor_id],Financial_Transactions[[#This Row],[vendor_id]])&gt;0,"Valid","Invalid"),"")</f>
        <v/>
      </c>
    </row>
    <row r="7851" spans="1:13" x14ac:dyDescent="0.3">
      <c r="A7851" s="1" t="s">
        <v>17187</v>
      </c>
      <c r="B7851" s="2">
        <v>44857</v>
      </c>
      <c r="C7851">
        <v>-48190.45</v>
      </c>
      <c r="D7851" s="1" t="s">
        <v>1478</v>
      </c>
      <c r="E7851" s="1" t="s">
        <v>1535</v>
      </c>
      <c r="F7851" s="1" t="s">
        <v>19</v>
      </c>
      <c r="G7851" s="1" t="s">
        <v>14</v>
      </c>
      <c r="H7851" s="1" t="s">
        <v>1479</v>
      </c>
      <c r="I7851" s="1" t="s">
        <v>1460</v>
      </c>
      <c r="J7851" s="1" t="s">
        <v>17188</v>
      </c>
      <c r="K7851" s="1" t="str">
        <f>IF(COUNTIF(Financial_Transactions[transaction_id],Financial_Transactions[[#This Row],[transaction_id]])&gt;1,"Yes","No")</f>
        <v>No</v>
      </c>
      <c r="L7851" s="1" t="str">
        <f>IF(Financial_Transactions[[#This Row],[customer_id]]&lt;&gt;"",(IF(COUNTIF(Customers[customer_id],Financial_Transactions[[#This Row],[customer_id]])&gt;0,"Valid","Invalid")),"")</f>
        <v/>
      </c>
      <c r="M7851" s="1" t="str">
        <f>IF(Financial_Transactions[[#This Row],[vendor_id]]&lt;&gt;"",IF(COUNTIF(Vendors[vendor_id],Financial_Transactions[[#This Row],[vendor_id]])&gt;0,"Valid","Invalid"),"")</f>
        <v>Valid</v>
      </c>
    </row>
    <row r="7852" spans="1:13" x14ac:dyDescent="0.3">
      <c r="A7852" s="1" t="s">
        <v>17189</v>
      </c>
      <c r="B7852" s="2">
        <v>45125</v>
      </c>
      <c r="C7852">
        <v>173231.76</v>
      </c>
      <c r="D7852" s="1" t="s">
        <v>1484</v>
      </c>
      <c r="E7852" s="1" t="s">
        <v>1488</v>
      </c>
      <c r="F7852" s="1" t="s">
        <v>8</v>
      </c>
      <c r="G7852" s="1" t="s">
        <v>9</v>
      </c>
      <c r="H7852" s="1" t="s">
        <v>584</v>
      </c>
      <c r="I7852" s="1" t="s">
        <v>1479</v>
      </c>
      <c r="J7852" s="1" t="s">
        <v>17190</v>
      </c>
      <c r="K7852" s="1" t="str">
        <f>IF(COUNTIF(Financial_Transactions[transaction_id],Financial_Transactions[[#This Row],[transaction_id]])&gt;1,"Yes","No")</f>
        <v>No</v>
      </c>
      <c r="L7852" s="1" t="str">
        <f>IF(Financial_Transactions[[#This Row],[customer_id]]&lt;&gt;"",(IF(COUNTIF(Customers[customer_id],Financial_Transactions[[#This Row],[customer_id]])&gt;0,"Valid","Invalid")),"")</f>
        <v>Valid</v>
      </c>
      <c r="M7852" s="1" t="str">
        <f>IF(Financial_Transactions[[#This Row],[vendor_id]]&lt;&gt;"",IF(COUNTIF(Vendors[vendor_id],Financial_Transactions[[#This Row],[vendor_id]])&gt;0,"Valid","Invalid"),"")</f>
        <v/>
      </c>
    </row>
    <row r="7853" spans="1:13" x14ac:dyDescent="0.3">
      <c r="A7853" s="1" t="s">
        <v>17191</v>
      </c>
      <c r="B7853" s="2">
        <v>44903</v>
      </c>
      <c r="C7853">
        <v>149675.42000000001</v>
      </c>
      <c r="D7853" s="1" t="s">
        <v>1484</v>
      </c>
      <c r="E7853" s="1" t="s">
        <v>1500</v>
      </c>
      <c r="F7853" s="1" t="s">
        <v>8</v>
      </c>
      <c r="G7853" s="1" t="s">
        <v>22</v>
      </c>
      <c r="H7853" s="1" t="s">
        <v>660</v>
      </c>
      <c r="I7853" s="1" t="s">
        <v>1479</v>
      </c>
      <c r="J7853" s="1" t="s">
        <v>17192</v>
      </c>
      <c r="K7853" s="1" t="str">
        <f>IF(COUNTIF(Financial_Transactions[transaction_id],Financial_Transactions[[#This Row],[transaction_id]])&gt;1,"Yes","No")</f>
        <v>No</v>
      </c>
      <c r="L7853" s="1" t="str">
        <f>IF(Financial_Transactions[[#This Row],[customer_id]]&lt;&gt;"",(IF(COUNTIF(Customers[customer_id],Financial_Transactions[[#This Row],[customer_id]])&gt;0,"Valid","Invalid")),"")</f>
        <v>Valid</v>
      </c>
      <c r="M7853" s="1" t="str">
        <f>IF(Financial_Transactions[[#This Row],[vendor_id]]&lt;&gt;"",IF(COUNTIF(Vendors[vendor_id],Financial_Transactions[[#This Row],[vendor_id]])&gt;0,"Valid","Invalid"),"")</f>
        <v/>
      </c>
    </row>
    <row r="7854" spans="1:13" x14ac:dyDescent="0.3">
      <c r="A7854" s="1" t="s">
        <v>17193</v>
      </c>
      <c r="B7854" s="2">
        <v>45253</v>
      </c>
      <c r="C7854">
        <v>-27394.3</v>
      </c>
      <c r="D7854" s="1" t="s">
        <v>1478</v>
      </c>
      <c r="E7854" s="1" t="s">
        <v>1225</v>
      </c>
      <c r="F7854" s="1" t="s">
        <v>8</v>
      </c>
      <c r="G7854" s="1" t="s">
        <v>14</v>
      </c>
      <c r="H7854" s="1" t="s">
        <v>1479</v>
      </c>
      <c r="I7854" s="1" t="s">
        <v>1352</v>
      </c>
      <c r="J7854" s="1" t="s">
        <v>17194</v>
      </c>
      <c r="K7854" s="1" t="str">
        <f>IF(COUNTIF(Financial_Transactions[transaction_id],Financial_Transactions[[#This Row],[transaction_id]])&gt;1,"Yes","No")</f>
        <v>No</v>
      </c>
      <c r="L7854" s="1" t="str">
        <f>IF(Financial_Transactions[[#This Row],[customer_id]]&lt;&gt;"",(IF(COUNTIF(Customers[customer_id],Financial_Transactions[[#This Row],[customer_id]])&gt;0,"Valid","Invalid")),"")</f>
        <v/>
      </c>
      <c r="M7854" s="1" t="str">
        <f>IF(Financial_Transactions[[#This Row],[vendor_id]]&lt;&gt;"",IF(COUNTIF(Vendors[vendor_id],Financial_Transactions[[#This Row],[vendor_id]])&gt;0,"Valid","Invalid"),"")</f>
        <v>Valid</v>
      </c>
    </row>
    <row r="7855" spans="1:13" x14ac:dyDescent="0.3">
      <c r="A7855" s="1" t="s">
        <v>17195</v>
      </c>
      <c r="B7855" s="2">
        <v>44813</v>
      </c>
      <c r="C7855">
        <v>138243.75</v>
      </c>
      <c r="D7855" s="1" t="s">
        <v>1484</v>
      </c>
      <c r="E7855" s="1" t="s">
        <v>1500</v>
      </c>
      <c r="F7855" s="1" t="s">
        <v>8</v>
      </c>
      <c r="G7855" s="1" t="s">
        <v>25</v>
      </c>
      <c r="H7855" s="1" t="s">
        <v>282</v>
      </c>
      <c r="I7855" s="1" t="s">
        <v>1479</v>
      </c>
      <c r="J7855" s="1" t="s">
        <v>17196</v>
      </c>
      <c r="K7855" s="1" t="str">
        <f>IF(COUNTIF(Financial_Transactions[transaction_id],Financial_Transactions[[#This Row],[transaction_id]])&gt;1,"Yes","No")</f>
        <v>No</v>
      </c>
      <c r="L7855" s="1" t="str">
        <f>IF(Financial_Transactions[[#This Row],[customer_id]]&lt;&gt;"",(IF(COUNTIF(Customers[customer_id],Financial_Transactions[[#This Row],[customer_id]])&gt;0,"Valid","Invalid")),"")</f>
        <v>Valid</v>
      </c>
      <c r="M7855" s="1" t="str">
        <f>IF(Financial_Transactions[[#This Row],[vendor_id]]&lt;&gt;"",IF(COUNTIF(Vendors[vendor_id],Financial_Transactions[[#This Row],[vendor_id]])&gt;0,"Valid","Invalid"),"")</f>
        <v/>
      </c>
    </row>
    <row r="7856" spans="1:13" x14ac:dyDescent="0.3">
      <c r="A7856" s="1" t="s">
        <v>17197</v>
      </c>
      <c r="B7856" s="2">
        <v>45204</v>
      </c>
      <c r="C7856">
        <v>257164.24</v>
      </c>
      <c r="D7856" s="1" t="s">
        <v>1484</v>
      </c>
      <c r="E7856" s="1" t="s">
        <v>1485</v>
      </c>
      <c r="F7856" s="1" t="s">
        <v>8</v>
      </c>
      <c r="G7856" s="1" t="s">
        <v>14</v>
      </c>
      <c r="H7856" s="1" t="s">
        <v>674</v>
      </c>
      <c r="I7856" s="1" t="s">
        <v>1479</v>
      </c>
      <c r="J7856" s="1" t="s">
        <v>17198</v>
      </c>
      <c r="K7856" s="1" t="str">
        <f>IF(COUNTIF(Financial_Transactions[transaction_id],Financial_Transactions[[#This Row],[transaction_id]])&gt;1,"Yes","No")</f>
        <v>No</v>
      </c>
      <c r="L7856" s="1" t="str">
        <f>IF(Financial_Transactions[[#This Row],[customer_id]]&lt;&gt;"",(IF(COUNTIF(Customers[customer_id],Financial_Transactions[[#This Row],[customer_id]])&gt;0,"Valid","Invalid")),"")</f>
        <v>Valid</v>
      </c>
      <c r="M7856" s="1" t="str">
        <f>IF(Financial_Transactions[[#This Row],[vendor_id]]&lt;&gt;"",IF(COUNTIF(Vendors[vendor_id],Financial_Transactions[[#This Row],[vendor_id]])&gt;0,"Valid","Invalid"),"")</f>
        <v/>
      </c>
    </row>
    <row r="7857" spans="1:13" x14ac:dyDescent="0.3">
      <c r="A7857" s="1" t="s">
        <v>17199</v>
      </c>
      <c r="B7857" s="2">
        <v>45168</v>
      </c>
      <c r="C7857">
        <v>160743.76999999999</v>
      </c>
      <c r="D7857" s="1" t="s">
        <v>1484</v>
      </c>
      <c r="E7857" s="1" t="s">
        <v>1500</v>
      </c>
      <c r="F7857" s="1" t="s">
        <v>19</v>
      </c>
      <c r="G7857" s="1" t="s">
        <v>22</v>
      </c>
      <c r="H7857" s="1" t="s">
        <v>536</v>
      </c>
      <c r="I7857" s="1" t="s">
        <v>1479</v>
      </c>
      <c r="J7857" s="1" t="s">
        <v>17200</v>
      </c>
      <c r="K7857" s="1" t="str">
        <f>IF(COUNTIF(Financial_Transactions[transaction_id],Financial_Transactions[[#This Row],[transaction_id]])&gt;1,"Yes","No")</f>
        <v>No</v>
      </c>
      <c r="L7857" s="1" t="str">
        <f>IF(Financial_Transactions[[#This Row],[customer_id]]&lt;&gt;"",(IF(COUNTIF(Customers[customer_id],Financial_Transactions[[#This Row],[customer_id]])&gt;0,"Valid","Invalid")),"")</f>
        <v>Valid</v>
      </c>
      <c r="M7857" s="1" t="str">
        <f>IF(Financial_Transactions[[#This Row],[vendor_id]]&lt;&gt;"",IF(COUNTIF(Vendors[vendor_id],Financial_Transactions[[#This Row],[vendor_id]])&gt;0,"Valid","Invalid"),"")</f>
        <v/>
      </c>
    </row>
    <row r="7858" spans="1:13" x14ac:dyDescent="0.3">
      <c r="A7858" s="1" t="s">
        <v>17201</v>
      </c>
      <c r="B7858" s="2">
        <v>44598</v>
      </c>
      <c r="C7858">
        <v>191922.47</v>
      </c>
      <c r="D7858" s="1" t="s">
        <v>1484</v>
      </c>
      <c r="E7858" s="1" t="s">
        <v>1485</v>
      </c>
      <c r="F7858" s="1" t="s">
        <v>8</v>
      </c>
      <c r="G7858" s="1" t="s">
        <v>14</v>
      </c>
      <c r="H7858" s="1" t="s">
        <v>502</v>
      </c>
      <c r="I7858" s="1" t="s">
        <v>1479</v>
      </c>
      <c r="J7858" s="1" t="s">
        <v>17202</v>
      </c>
      <c r="K7858" s="1" t="str">
        <f>IF(COUNTIF(Financial_Transactions[transaction_id],Financial_Transactions[[#This Row],[transaction_id]])&gt;1,"Yes","No")</f>
        <v>No</v>
      </c>
      <c r="L7858" s="1" t="str">
        <f>IF(Financial_Transactions[[#This Row],[customer_id]]&lt;&gt;"",(IF(COUNTIF(Customers[customer_id],Financial_Transactions[[#This Row],[customer_id]])&gt;0,"Valid","Invalid")),"")</f>
        <v>Valid</v>
      </c>
      <c r="M7858" s="1" t="str">
        <f>IF(Financial_Transactions[[#This Row],[vendor_id]]&lt;&gt;"",IF(COUNTIF(Vendors[vendor_id],Financial_Transactions[[#This Row],[vendor_id]])&gt;0,"Valid","Invalid"),"")</f>
        <v/>
      </c>
    </row>
    <row r="7859" spans="1:13" x14ac:dyDescent="0.3">
      <c r="A7859" s="1" t="s">
        <v>17203</v>
      </c>
      <c r="B7859" s="2">
        <v>44960</v>
      </c>
      <c r="C7859">
        <v>-15866</v>
      </c>
      <c r="D7859" s="1" t="s">
        <v>1478</v>
      </c>
      <c r="E7859" s="1" t="s">
        <v>1225</v>
      </c>
      <c r="F7859" s="1" t="s">
        <v>8</v>
      </c>
      <c r="G7859" s="1" t="s">
        <v>22</v>
      </c>
      <c r="H7859" s="1" t="s">
        <v>1479</v>
      </c>
      <c r="I7859" s="1" t="s">
        <v>1428</v>
      </c>
      <c r="J7859" s="1" t="s">
        <v>17204</v>
      </c>
      <c r="K7859" s="1" t="str">
        <f>IF(COUNTIF(Financial_Transactions[transaction_id],Financial_Transactions[[#This Row],[transaction_id]])&gt;1,"Yes","No")</f>
        <v>No</v>
      </c>
      <c r="L7859" s="1" t="str">
        <f>IF(Financial_Transactions[[#This Row],[customer_id]]&lt;&gt;"",(IF(COUNTIF(Customers[customer_id],Financial_Transactions[[#This Row],[customer_id]])&gt;0,"Valid","Invalid")),"")</f>
        <v/>
      </c>
      <c r="M7859" s="1" t="str">
        <f>IF(Financial_Transactions[[#This Row],[vendor_id]]&lt;&gt;"",IF(COUNTIF(Vendors[vendor_id],Financial_Transactions[[#This Row],[vendor_id]])&gt;0,"Valid","Invalid"),"")</f>
        <v>Valid</v>
      </c>
    </row>
    <row r="7860" spans="1:13" x14ac:dyDescent="0.3">
      <c r="A7860" s="1" t="s">
        <v>17205</v>
      </c>
      <c r="B7860" s="2">
        <v>44712</v>
      </c>
      <c r="C7860">
        <v>190724.68</v>
      </c>
      <c r="D7860" s="1" t="s">
        <v>1484</v>
      </c>
      <c r="E7860" s="1" t="s">
        <v>1485</v>
      </c>
      <c r="F7860" s="1" t="s">
        <v>19</v>
      </c>
      <c r="G7860" s="1" t="s">
        <v>14</v>
      </c>
      <c r="H7860" s="1" t="s">
        <v>254</v>
      </c>
      <c r="I7860" s="1" t="s">
        <v>1479</v>
      </c>
      <c r="J7860" s="1" t="s">
        <v>17206</v>
      </c>
      <c r="K7860" s="1" t="str">
        <f>IF(COUNTIF(Financial_Transactions[transaction_id],Financial_Transactions[[#This Row],[transaction_id]])&gt;1,"Yes","No")</f>
        <v>No</v>
      </c>
      <c r="L7860" s="1" t="str">
        <f>IF(Financial_Transactions[[#This Row],[customer_id]]&lt;&gt;"",(IF(COUNTIF(Customers[customer_id],Financial_Transactions[[#This Row],[customer_id]])&gt;0,"Valid","Invalid")),"")</f>
        <v>Valid</v>
      </c>
      <c r="M7860" s="1" t="str">
        <f>IF(Financial_Transactions[[#This Row],[vendor_id]]&lt;&gt;"",IF(COUNTIF(Vendors[vendor_id],Financial_Transactions[[#This Row],[vendor_id]])&gt;0,"Valid","Invalid"),"")</f>
        <v/>
      </c>
    </row>
    <row r="7861" spans="1:13" x14ac:dyDescent="0.3">
      <c r="A7861" s="1" t="s">
        <v>17207</v>
      </c>
      <c r="B7861" s="2">
        <v>44648</v>
      </c>
      <c r="C7861">
        <v>144230.82</v>
      </c>
      <c r="D7861" s="1" t="s">
        <v>1484</v>
      </c>
      <c r="E7861" s="1" t="s">
        <v>1488</v>
      </c>
      <c r="F7861" s="1" t="s">
        <v>8</v>
      </c>
      <c r="G7861" s="1" t="s">
        <v>9</v>
      </c>
      <c r="H7861" s="1" t="s">
        <v>722</v>
      </c>
      <c r="I7861" s="1" t="s">
        <v>1479</v>
      </c>
      <c r="J7861" s="1" t="s">
        <v>17208</v>
      </c>
      <c r="K7861" s="1" t="str">
        <f>IF(COUNTIF(Financial_Transactions[transaction_id],Financial_Transactions[[#This Row],[transaction_id]])&gt;1,"Yes","No")</f>
        <v>No</v>
      </c>
      <c r="L7861" s="1" t="str">
        <f>IF(Financial_Transactions[[#This Row],[customer_id]]&lt;&gt;"",(IF(COUNTIF(Customers[customer_id],Financial_Transactions[[#This Row],[customer_id]])&gt;0,"Valid","Invalid")),"")</f>
        <v>Valid</v>
      </c>
      <c r="M7861" s="1" t="str">
        <f>IF(Financial_Transactions[[#This Row],[vendor_id]]&lt;&gt;"",IF(COUNTIF(Vendors[vendor_id],Financial_Transactions[[#This Row],[vendor_id]])&gt;0,"Valid","Invalid"),"")</f>
        <v/>
      </c>
    </row>
    <row r="7862" spans="1:13" x14ac:dyDescent="0.3">
      <c r="A7862" s="1" t="s">
        <v>17209</v>
      </c>
      <c r="B7862" s="2">
        <v>44710</v>
      </c>
      <c r="C7862">
        <v>111404.14</v>
      </c>
      <c r="D7862" s="1" t="s">
        <v>1484</v>
      </c>
      <c r="E7862" s="1" t="s">
        <v>1500</v>
      </c>
      <c r="F7862" s="1" t="s">
        <v>13</v>
      </c>
      <c r="G7862" s="1" t="s">
        <v>14</v>
      </c>
      <c r="H7862" s="1" t="s">
        <v>194</v>
      </c>
      <c r="I7862" s="1" t="s">
        <v>1479</v>
      </c>
      <c r="J7862" s="1" t="s">
        <v>17210</v>
      </c>
      <c r="K7862" s="1" t="str">
        <f>IF(COUNTIF(Financial_Transactions[transaction_id],Financial_Transactions[[#This Row],[transaction_id]])&gt;1,"Yes","No")</f>
        <v>No</v>
      </c>
      <c r="L7862" s="1" t="str">
        <f>IF(Financial_Transactions[[#This Row],[customer_id]]&lt;&gt;"",(IF(COUNTIF(Customers[customer_id],Financial_Transactions[[#This Row],[customer_id]])&gt;0,"Valid","Invalid")),"")</f>
        <v>Valid</v>
      </c>
      <c r="M7862" s="1" t="str">
        <f>IF(Financial_Transactions[[#This Row],[vendor_id]]&lt;&gt;"",IF(COUNTIF(Vendors[vendor_id],Financial_Transactions[[#This Row],[vendor_id]])&gt;0,"Valid","Invalid"),"")</f>
        <v/>
      </c>
    </row>
    <row r="7863" spans="1:13" x14ac:dyDescent="0.3">
      <c r="A7863" s="1" t="s">
        <v>17211</v>
      </c>
      <c r="B7863" s="2">
        <v>45134</v>
      </c>
      <c r="C7863">
        <v>-39560.81</v>
      </c>
      <c r="D7863" s="1" t="s">
        <v>1478</v>
      </c>
      <c r="E7863" s="1" t="s">
        <v>1225</v>
      </c>
      <c r="F7863" s="1" t="s">
        <v>19</v>
      </c>
      <c r="G7863" s="1" t="s">
        <v>25</v>
      </c>
      <c r="H7863" s="1" t="s">
        <v>1479</v>
      </c>
      <c r="I7863" s="1" t="s">
        <v>1348</v>
      </c>
      <c r="J7863" s="1" t="s">
        <v>17212</v>
      </c>
      <c r="K7863" s="1" t="str">
        <f>IF(COUNTIF(Financial_Transactions[transaction_id],Financial_Transactions[[#This Row],[transaction_id]])&gt;1,"Yes","No")</f>
        <v>No</v>
      </c>
      <c r="L7863" s="1" t="str">
        <f>IF(Financial_Transactions[[#This Row],[customer_id]]&lt;&gt;"",(IF(COUNTIF(Customers[customer_id],Financial_Transactions[[#This Row],[customer_id]])&gt;0,"Valid","Invalid")),"")</f>
        <v/>
      </c>
      <c r="M7863" s="1" t="str">
        <f>IF(Financial_Transactions[[#This Row],[vendor_id]]&lt;&gt;"",IF(COUNTIF(Vendors[vendor_id],Financial_Transactions[[#This Row],[vendor_id]])&gt;0,"Valid","Invalid"),"")</f>
        <v>Valid</v>
      </c>
    </row>
    <row r="7864" spans="1:13" x14ac:dyDescent="0.3">
      <c r="A7864" s="1" t="s">
        <v>17213</v>
      </c>
      <c r="B7864" s="2">
        <v>44803</v>
      </c>
      <c r="C7864">
        <v>-59156.99</v>
      </c>
      <c r="D7864" s="1" t="s">
        <v>1478</v>
      </c>
      <c r="E7864" s="1" t="s">
        <v>1225</v>
      </c>
      <c r="F7864" s="1" t="s">
        <v>19</v>
      </c>
      <c r="G7864" s="1" t="s">
        <v>14</v>
      </c>
      <c r="H7864" s="1" t="s">
        <v>1479</v>
      </c>
      <c r="I7864" s="1" t="s">
        <v>1376</v>
      </c>
      <c r="J7864" s="1" t="s">
        <v>17214</v>
      </c>
      <c r="K7864" s="1" t="str">
        <f>IF(COUNTIF(Financial_Transactions[transaction_id],Financial_Transactions[[#This Row],[transaction_id]])&gt;1,"Yes","No")</f>
        <v>No</v>
      </c>
      <c r="L7864" s="1" t="str">
        <f>IF(Financial_Transactions[[#This Row],[customer_id]]&lt;&gt;"",(IF(COUNTIF(Customers[customer_id],Financial_Transactions[[#This Row],[customer_id]])&gt;0,"Valid","Invalid")),"")</f>
        <v/>
      </c>
      <c r="M7864" s="1" t="str">
        <f>IF(Financial_Transactions[[#This Row],[vendor_id]]&lt;&gt;"",IF(COUNTIF(Vendors[vendor_id],Financial_Transactions[[#This Row],[vendor_id]])&gt;0,"Valid","Invalid"),"")</f>
        <v>Valid</v>
      </c>
    </row>
    <row r="7865" spans="1:13" x14ac:dyDescent="0.3">
      <c r="A7865" s="1" t="s">
        <v>17215</v>
      </c>
      <c r="B7865" s="2">
        <v>44858</v>
      </c>
      <c r="C7865">
        <v>181863.45</v>
      </c>
      <c r="D7865" s="1" t="s">
        <v>1484</v>
      </c>
      <c r="E7865" s="1" t="s">
        <v>1500</v>
      </c>
      <c r="F7865" s="1" t="s">
        <v>19</v>
      </c>
      <c r="G7865" s="1" t="s">
        <v>25</v>
      </c>
      <c r="H7865" s="1" t="s">
        <v>606</v>
      </c>
      <c r="I7865" s="1" t="s">
        <v>1479</v>
      </c>
      <c r="J7865" s="1" t="s">
        <v>17216</v>
      </c>
      <c r="K7865" s="1" t="str">
        <f>IF(COUNTIF(Financial_Transactions[transaction_id],Financial_Transactions[[#This Row],[transaction_id]])&gt;1,"Yes","No")</f>
        <v>No</v>
      </c>
      <c r="L7865" s="1" t="str">
        <f>IF(Financial_Transactions[[#This Row],[customer_id]]&lt;&gt;"",(IF(COUNTIF(Customers[customer_id],Financial_Transactions[[#This Row],[customer_id]])&gt;0,"Valid","Invalid")),"")</f>
        <v>Valid</v>
      </c>
      <c r="M7865" s="1" t="str">
        <f>IF(Financial_Transactions[[#This Row],[vendor_id]]&lt;&gt;"",IF(COUNTIF(Vendors[vendor_id],Financial_Transactions[[#This Row],[vendor_id]])&gt;0,"Valid","Invalid"),"")</f>
        <v/>
      </c>
    </row>
    <row r="7866" spans="1:13" x14ac:dyDescent="0.3">
      <c r="A7866" s="1" t="s">
        <v>17217</v>
      </c>
      <c r="B7866" s="2">
        <v>45175</v>
      </c>
      <c r="C7866">
        <v>160992.49</v>
      </c>
      <c r="D7866" s="1" t="s">
        <v>1484</v>
      </c>
      <c r="E7866" s="1" t="s">
        <v>1500</v>
      </c>
      <c r="F7866" s="1" t="s">
        <v>13</v>
      </c>
      <c r="G7866" s="1" t="s">
        <v>22</v>
      </c>
      <c r="H7866" s="1" t="s">
        <v>390</v>
      </c>
      <c r="I7866" s="1" t="s">
        <v>1479</v>
      </c>
      <c r="J7866" s="1" t="s">
        <v>17218</v>
      </c>
      <c r="K7866" s="1" t="str">
        <f>IF(COUNTIF(Financial_Transactions[transaction_id],Financial_Transactions[[#This Row],[transaction_id]])&gt;1,"Yes","No")</f>
        <v>No</v>
      </c>
      <c r="L7866" s="1" t="str">
        <f>IF(Financial_Transactions[[#This Row],[customer_id]]&lt;&gt;"",(IF(COUNTIF(Customers[customer_id],Financial_Transactions[[#This Row],[customer_id]])&gt;0,"Valid","Invalid")),"")</f>
        <v>Valid</v>
      </c>
      <c r="M7866" s="1" t="str">
        <f>IF(Financial_Transactions[[#This Row],[vendor_id]]&lt;&gt;"",IF(COUNTIF(Vendors[vendor_id],Financial_Transactions[[#This Row],[vendor_id]])&gt;0,"Valid","Invalid"),"")</f>
        <v/>
      </c>
    </row>
    <row r="7867" spans="1:13" x14ac:dyDescent="0.3">
      <c r="A7867" s="1" t="s">
        <v>17219</v>
      </c>
      <c r="B7867" s="2">
        <v>45086</v>
      </c>
      <c r="C7867">
        <v>-41661.449999999997</v>
      </c>
      <c r="D7867" s="1" t="s">
        <v>1478</v>
      </c>
      <c r="E7867" s="1" t="s">
        <v>1225</v>
      </c>
      <c r="F7867" s="1" t="s">
        <v>8</v>
      </c>
      <c r="G7867" s="1" t="s">
        <v>9</v>
      </c>
      <c r="H7867" s="1" t="s">
        <v>1479</v>
      </c>
      <c r="I7867" s="1" t="s">
        <v>1279</v>
      </c>
      <c r="J7867" s="1" t="s">
        <v>17220</v>
      </c>
      <c r="K7867" s="1" t="str">
        <f>IF(COUNTIF(Financial_Transactions[transaction_id],Financial_Transactions[[#This Row],[transaction_id]])&gt;1,"Yes","No")</f>
        <v>No</v>
      </c>
      <c r="L7867" s="1" t="str">
        <f>IF(Financial_Transactions[[#This Row],[customer_id]]&lt;&gt;"",(IF(COUNTIF(Customers[customer_id],Financial_Transactions[[#This Row],[customer_id]])&gt;0,"Valid","Invalid")),"")</f>
        <v/>
      </c>
      <c r="M7867" s="1" t="str">
        <f>IF(Financial_Transactions[[#This Row],[vendor_id]]&lt;&gt;"",IF(COUNTIF(Vendors[vendor_id],Financial_Transactions[[#This Row],[vendor_id]])&gt;0,"Valid","Invalid"),"")</f>
        <v>Valid</v>
      </c>
    </row>
    <row r="7868" spans="1:13" x14ac:dyDescent="0.3">
      <c r="A7868" s="1" t="s">
        <v>17221</v>
      </c>
      <c r="B7868" s="2">
        <v>44577</v>
      </c>
      <c r="C7868">
        <v>-28610.81</v>
      </c>
      <c r="D7868" s="1" t="s">
        <v>1478</v>
      </c>
      <c r="E7868" s="1" t="s">
        <v>1250</v>
      </c>
      <c r="F7868" s="1" t="s">
        <v>13</v>
      </c>
      <c r="G7868" s="1" t="s">
        <v>9</v>
      </c>
      <c r="H7868" s="1" t="s">
        <v>1479</v>
      </c>
      <c r="I7868" s="1" t="s">
        <v>1303</v>
      </c>
      <c r="J7868" s="1" t="s">
        <v>17222</v>
      </c>
      <c r="K7868" s="1" t="str">
        <f>IF(COUNTIF(Financial_Transactions[transaction_id],Financial_Transactions[[#This Row],[transaction_id]])&gt;1,"Yes","No")</f>
        <v>No</v>
      </c>
      <c r="L7868" s="1" t="str">
        <f>IF(Financial_Transactions[[#This Row],[customer_id]]&lt;&gt;"",(IF(COUNTIF(Customers[customer_id],Financial_Transactions[[#This Row],[customer_id]])&gt;0,"Valid","Invalid")),"")</f>
        <v/>
      </c>
      <c r="M7868" s="1" t="str">
        <f>IF(Financial_Transactions[[#This Row],[vendor_id]]&lt;&gt;"",IF(COUNTIF(Vendors[vendor_id],Financial_Transactions[[#This Row],[vendor_id]])&gt;0,"Valid","Invalid"),"")</f>
        <v>Valid</v>
      </c>
    </row>
    <row r="7869" spans="1:13" x14ac:dyDescent="0.3">
      <c r="A7869" s="1" t="s">
        <v>17223</v>
      </c>
      <c r="B7869" s="2">
        <v>45259</v>
      </c>
      <c r="C7869">
        <v>150603.1</v>
      </c>
      <c r="D7869" s="1" t="s">
        <v>1484</v>
      </c>
      <c r="E7869" s="1" t="s">
        <v>1485</v>
      </c>
      <c r="F7869" s="1" t="s">
        <v>13</v>
      </c>
      <c r="G7869" s="1" t="s">
        <v>9</v>
      </c>
      <c r="H7869" s="1" t="s">
        <v>210</v>
      </c>
      <c r="I7869" s="1" t="s">
        <v>1479</v>
      </c>
      <c r="J7869" s="1" t="s">
        <v>17224</v>
      </c>
      <c r="K7869" s="1" t="str">
        <f>IF(COUNTIF(Financial_Transactions[transaction_id],Financial_Transactions[[#This Row],[transaction_id]])&gt;1,"Yes","No")</f>
        <v>No</v>
      </c>
      <c r="L7869" s="1" t="str">
        <f>IF(Financial_Transactions[[#This Row],[customer_id]]&lt;&gt;"",(IF(COUNTIF(Customers[customer_id],Financial_Transactions[[#This Row],[customer_id]])&gt;0,"Valid","Invalid")),"")</f>
        <v>Valid</v>
      </c>
      <c r="M7869" s="1" t="str">
        <f>IF(Financial_Transactions[[#This Row],[vendor_id]]&lt;&gt;"",IF(COUNTIF(Vendors[vendor_id],Financial_Transactions[[#This Row],[vendor_id]])&gt;0,"Valid","Invalid"),"")</f>
        <v/>
      </c>
    </row>
    <row r="7870" spans="1:13" x14ac:dyDescent="0.3">
      <c r="A7870" s="1" t="s">
        <v>17225</v>
      </c>
      <c r="B7870" s="2">
        <v>44639</v>
      </c>
      <c r="C7870">
        <v>151819.04999999999</v>
      </c>
      <c r="D7870" s="1" t="s">
        <v>1484</v>
      </c>
      <c r="E7870" s="1" t="s">
        <v>1488</v>
      </c>
      <c r="F7870" s="1" t="s">
        <v>13</v>
      </c>
      <c r="G7870" s="1" t="s">
        <v>25</v>
      </c>
      <c r="H7870" s="1" t="s">
        <v>644</v>
      </c>
      <c r="I7870" s="1" t="s">
        <v>1479</v>
      </c>
      <c r="J7870" s="1" t="s">
        <v>17226</v>
      </c>
      <c r="K7870" s="1" t="str">
        <f>IF(COUNTIF(Financial_Transactions[transaction_id],Financial_Transactions[[#This Row],[transaction_id]])&gt;1,"Yes","No")</f>
        <v>No</v>
      </c>
      <c r="L7870" s="1" t="str">
        <f>IF(Financial_Transactions[[#This Row],[customer_id]]&lt;&gt;"",(IF(COUNTIF(Customers[customer_id],Financial_Transactions[[#This Row],[customer_id]])&gt;0,"Valid","Invalid")),"")</f>
        <v>Valid</v>
      </c>
      <c r="M7870" s="1" t="str">
        <f>IF(Financial_Transactions[[#This Row],[vendor_id]]&lt;&gt;"",IF(COUNTIF(Vendors[vendor_id],Financial_Transactions[[#This Row],[vendor_id]])&gt;0,"Valid","Invalid"),"")</f>
        <v/>
      </c>
    </row>
    <row r="7871" spans="1:13" x14ac:dyDescent="0.3">
      <c r="A7871" s="1" t="s">
        <v>17227</v>
      </c>
      <c r="B7871" s="2">
        <v>45101</v>
      </c>
      <c r="C7871">
        <v>-34376.92</v>
      </c>
      <c r="D7871" s="1" t="s">
        <v>1478</v>
      </c>
      <c r="E7871" s="1" t="s">
        <v>1510</v>
      </c>
      <c r="F7871" s="1" t="s">
        <v>8</v>
      </c>
      <c r="G7871" s="1" t="s">
        <v>14</v>
      </c>
      <c r="H7871" s="1" t="s">
        <v>1479</v>
      </c>
      <c r="I7871" s="1" t="s">
        <v>1303</v>
      </c>
      <c r="J7871" s="1" t="s">
        <v>17228</v>
      </c>
      <c r="K7871" s="1" t="str">
        <f>IF(COUNTIF(Financial_Transactions[transaction_id],Financial_Transactions[[#This Row],[transaction_id]])&gt;1,"Yes","No")</f>
        <v>No</v>
      </c>
      <c r="L7871" s="1" t="str">
        <f>IF(Financial_Transactions[[#This Row],[customer_id]]&lt;&gt;"",(IF(COUNTIF(Customers[customer_id],Financial_Transactions[[#This Row],[customer_id]])&gt;0,"Valid","Invalid")),"")</f>
        <v/>
      </c>
      <c r="M7871" s="1" t="str">
        <f>IF(Financial_Transactions[[#This Row],[vendor_id]]&lt;&gt;"",IF(COUNTIF(Vendors[vendor_id],Financial_Transactions[[#This Row],[vendor_id]])&gt;0,"Valid","Invalid"),"")</f>
        <v>Valid</v>
      </c>
    </row>
    <row r="7872" spans="1:13" x14ac:dyDescent="0.3">
      <c r="A7872" s="1" t="s">
        <v>17229</v>
      </c>
      <c r="B7872" s="2">
        <v>45202</v>
      </c>
      <c r="C7872">
        <v>65805.320000000007</v>
      </c>
      <c r="D7872" s="1" t="s">
        <v>1484</v>
      </c>
      <c r="E7872" s="1" t="s">
        <v>1485</v>
      </c>
      <c r="F7872" s="1" t="s">
        <v>13</v>
      </c>
      <c r="G7872" s="1" t="s">
        <v>14</v>
      </c>
      <c r="H7872" s="1" t="s">
        <v>604</v>
      </c>
      <c r="I7872" s="1" t="s">
        <v>1479</v>
      </c>
      <c r="J7872" s="1" t="s">
        <v>17230</v>
      </c>
      <c r="K7872" s="1" t="str">
        <f>IF(COUNTIF(Financial_Transactions[transaction_id],Financial_Transactions[[#This Row],[transaction_id]])&gt;1,"Yes","No")</f>
        <v>No</v>
      </c>
      <c r="L7872" s="1" t="str">
        <f>IF(Financial_Transactions[[#This Row],[customer_id]]&lt;&gt;"",(IF(COUNTIF(Customers[customer_id],Financial_Transactions[[#This Row],[customer_id]])&gt;0,"Valid","Invalid")),"")</f>
        <v>Valid</v>
      </c>
      <c r="M7872" s="1" t="str">
        <f>IF(Financial_Transactions[[#This Row],[vendor_id]]&lt;&gt;"",IF(COUNTIF(Vendors[vendor_id],Financial_Transactions[[#This Row],[vendor_id]])&gt;0,"Valid","Invalid"),"")</f>
        <v/>
      </c>
    </row>
    <row r="7873" spans="1:13" x14ac:dyDescent="0.3">
      <c r="A7873" s="1" t="s">
        <v>17231</v>
      </c>
      <c r="B7873" s="2">
        <v>44746</v>
      </c>
      <c r="C7873">
        <v>-18941.22</v>
      </c>
      <c r="D7873" s="1" t="s">
        <v>1478</v>
      </c>
      <c r="E7873" s="1" t="s">
        <v>1535</v>
      </c>
      <c r="F7873" s="1" t="s">
        <v>19</v>
      </c>
      <c r="G7873" s="1" t="s">
        <v>9</v>
      </c>
      <c r="H7873" s="1" t="s">
        <v>1479</v>
      </c>
      <c r="I7873" s="1" t="s">
        <v>1462</v>
      </c>
      <c r="J7873" s="1" t="s">
        <v>17232</v>
      </c>
      <c r="K7873" s="1" t="str">
        <f>IF(COUNTIF(Financial_Transactions[transaction_id],Financial_Transactions[[#This Row],[transaction_id]])&gt;1,"Yes","No")</f>
        <v>No</v>
      </c>
      <c r="L7873" s="1" t="str">
        <f>IF(Financial_Transactions[[#This Row],[customer_id]]&lt;&gt;"",(IF(COUNTIF(Customers[customer_id],Financial_Transactions[[#This Row],[customer_id]])&gt;0,"Valid","Invalid")),"")</f>
        <v/>
      </c>
      <c r="M7873" s="1" t="str">
        <f>IF(Financial_Transactions[[#This Row],[vendor_id]]&lt;&gt;"",IF(COUNTIF(Vendors[vendor_id],Financial_Transactions[[#This Row],[vendor_id]])&gt;0,"Valid","Invalid"),"")</f>
        <v>Valid</v>
      </c>
    </row>
    <row r="7874" spans="1:13" x14ac:dyDescent="0.3">
      <c r="A7874" s="1" t="s">
        <v>17233</v>
      </c>
      <c r="B7874" s="2">
        <v>45031</v>
      </c>
      <c r="C7874">
        <v>-30270.2</v>
      </c>
      <c r="D7874" s="1" t="s">
        <v>1478</v>
      </c>
      <c r="E7874" s="1" t="s">
        <v>1225</v>
      </c>
      <c r="F7874" s="1" t="s">
        <v>19</v>
      </c>
      <c r="G7874" s="1" t="s">
        <v>22</v>
      </c>
      <c r="H7874" s="1" t="s">
        <v>1479</v>
      </c>
      <c r="I7874" s="1" t="s">
        <v>1307</v>
      </c>
      <c r="J7874" s="1" t="s">
        <v>17234</v>
      </c>
      <c r="K7874" s="1" t="str">
        <f>IF(COUNTIF(Financial_Transactions[transaction_id],Financial_Transactions[[#This Row],[transaction_id]])&gt;1,"Yes","No")</f>
        <v>No</v>
      </c>
      <c r="L7874" s="1" t="str">
        <f>IF(Financial_Transactions[[#This Row],[customer_id]]&lt;&gt;"",(IF(COUNTIF(Customers[customer_id],Financial_Transactions[[#This Row],[customer_id]])&gt;0,"Valid","Invalid")),"")</f>
        <v/>
      </c>
      <c r="M7874" s="1" t="str">
        <f>IF(Financial_Transactions[[#This Row],[vendor_id]]&lt;&gt;"",IF(COUNTIF(Vendors[vendor_id],Financial_Transactions[[#This Row],[vendor_id]])&gt;0,"Valid","Invalid"),"")</f>
        <v>Valid</v>
      </c>
    </row>
    <row r="7875" spans="1:13" x14ac:dyDescent="0.3">
      <c r="A7875" s="1" t="s">
        <v>17235</v>
      </c>
      <c r="B7875" s="2">
        <v>45086</v>
      </c>
      <c r="C7875">
        <v>135458.41</v>
      </c>
      <c r="D7875" s="1" t="s">
        <v>1484</v>
      </c>
      <c r="E7875" s="1" t="s">
        <v>1500</v>
      </c>
      <c r="F7875" s="1" t="s">
        <v>8</v>
      </c>
      <c r="G7875" s="1" t="s">
        <v>25</v>
      </c>
      <c r="H7875" s="1" t="s">
        <v>478</v>
      </c>
      <c r="I7875" s="1" t="s">
        <v>1479</v>
      </c>
      <c r="J7875" s="1" t="s">
        <v>17236</v>
      </c>
      <c r="K7875" s="1" t="str">
        <f>IF(COUNTIF(Financial_Transactions[transaction_id],Financial_Transactions[[#This Row],[transaction_id]])&gt;1,"Yes","No")</f>
        <v>No</v>
      </c>
      <c r="L7875" s="1" t="str">
        <f>IF(Financial_Transactions[[#This Row],[customer_id]]&lt;&gt;"",(IF(COUNTIF(Customers[customer_id],Financial_Transactions[[#This Row],[customer_id]])&gt;0,"Valid","Invalid")),"")</f>
        <v>Valid</v>
      </c>
      <c r="M7875" s="1" t="str">
        <f>IF(Financial_Transactions[[#This Row],[vendor_id]]&lt;&gt;"",IF(COUNTIF(Vendors[vendor_id],Financial_Transactions[[#This Row],[vendor_id]])&gt;0,"Valid","Invalid"),"")</f>
        <v/>
      </c>
    </row>
    <row r="7876" spans="1:13" x14ac:dyDescent="0.3">
      <c r="A7876" s="1" t="s">
        <v>17237</v>
      </c>
      <c r="B7876" s="2">
        <v>45178</v>
      </c>
      <c r="C7876">
        <v>180905.64</v>
      </c>
      <c r="D7876" s="1" t="s">
        <v>1484</v>
      </c>
      <c r="E7876" s="1" t="s">
        <v>1485</v>
      </c>
      <c r="F7876" s="1" t="s">
        <v>8</v>
      </c>
      <c r="G7876" s="1" t="s">
        <v>25</v>
      </c>
      <c r="H7876" s="1" t="s">
        <v>700</v>
      </c>
      <c r="I7876" s="1" t="s">
        <v>1479</v>
      </c>
      <c r="J7876" s="1" t="s">
        <v>17238</v>
      </c>
      <c r="K7876" s="1" t="str">
        <f>IF(COUNTIF(Financial_Transactions[transaction_id],Financial_Transactions[[#This Row],[transaction_id]])&gt;1,"Yes","No")</f>
        <v>No</v>
      </c>
      <c r="L7876" s="1" t="str">
        <f>IF(Financial_Transactions[[#This Row],[customer_id]]&lt;&gt;"",(IF(COUNTIF(Customers[customer_id],Financial_Transactions[[#This Row],[customer_id]])&gt;0,"Valid","Invalid")),"")</f>
        <v>Valid</v>
      </c>
      <c r="M7876" s="1" t="str">
        <f>IF(Financial_Transactions[[#This Row],[vendor_id]]&lt;&gt;"",IF(COUNTIF(Vendors[vendor_id],Financial_Transactions[[#This Row],[vendor_id]])&gt;0,"Valid","Invalid"),"")</f>
        <v/>
      </c>
    </row>
    <row r="7877" spans="1:13" x14ac:dyDescent="0.3">
      <c r="A7877" s="1" t="s">
        <v>17239</v>
      </c>
      <c r="B7877" s="2">
        <v>44946</v>
      </c>
      <c r="C7877">
        <v>74019.490000000005</v>
      </c>
      <c r="D7877" s="1" t="s">
        <v>1484</v>
      </c>
      <c r="E7877" s="1" t="s">
        <v>1485</v>
      </c>
      <c r="F7877" s="1" t="s">
        <v>13</v>
      </c>
      <c r="G7877" s="1" t="s">
        <v>22</v>
      </c>
      <c r="H7877" s="1" t="s">
        <v>756</v>
      </c>
      <c r="I7877" s="1" t="s">
        <v>1479</v>
      </c>
      <c r="J7877" s="1" t="s">
        <v>17240</v>
      </c>
      <c r="K7877" s="1" t="str">
        <f>IF(COUNTIF(Financial_Transactions[transaction_id],Financial_Transactions[[#This Row],[transaction_id]])&gt;1,"Yes","No")</f>
        <v>No</v>
      </c>
      <c r="L7877" s="1" t="str">
        <f>IF(Financial_Transactions[[#This Row],[customer_id]]&lt;&gt;"",(IF(COUNTIF(Customers[customer_id],Financial_Transactions[[#This Row],[customer_id]])&gt;0,"Valid","Invalid")),"")</f>
        <v>Valid</v>
      </c>
      <c r="M7877" s="1" t="str">
        <f>IF(Financial_Transactions[[#This Row],[vendor_id]]&lt;&gt;"",IF(COUNTIF(Vendors[vendor_id],Financial_Transactions[[#This Row],[vendor_id]])&gt;0,"Valid","Invalid"),"")</f>
        <v/>
      </c>
    </row>
    <row r="7878" spans="1:13" x14ac:dyDescent="0.3">
      <c r="A7878" s="1" t="s">
        <v>17241</v>
      </c>
      <c r="B7878" s="2">
        <v>44701</v>
      </c>
      <c r="C7878">
        <v>-43915.54</v>
      </c>
      <c r="D7878" s="1" t="s">
        <v>1478</v>
      </c>
      <c r="E7878" s="1" t="s">
        <v>1250</v>
      </c>
      <c r="F7878" s="1" t="s">
        <v>19</v>
      </c>
      <c r="G7878" s="1" t="s">
        <v>25</v>
      </c>
      <c r="H7878" s="1" t="s">
        <v>1479</v>
      </c>
      <c r="I7878" s="1" t="s">
        <v>1422</v>
      </c>
      <c r="J7878" s="1" t="s">
        <v>17242</v>
      </c>
      <c r="K7878" s="1" t="str">
        <f>IF(COUNTIF(Financial_Transactions[transaction_id],Financial_Transactions[[#This Row],[transaction_id]])&gt;1,"Yes","No")</f>
        <v>No</v>
      </c>
      <c r="L7878" s="1" t="str">
        <f>IF(Financial_Transactions[[#This Row],[customer_id]]&lt;&gt;"",(IF(COUNTIF(Customers[customer_id],Financial_Transactions[[#This Row],[customer_id]])&gt;0,"Valid","Invalid")),"")</f>
        <v/>
      </c>
      <c r="M7878" s="1" t="str">
        <f>IF(Financial_Transactions[[#This Row],[vendor_id]]&lt;&gt;"",IF(COUNTIF(Vendors[vendor_id],Financial_Transactions[[#This Row],[vendor_id]])&gt;0,"Valid","Invalid"),"")</f>
        <v>Valid</v>
      </c>
    </row>
    <row r="7879" spans="1:13" x14ac:dyDescent="0.3">
      <c r="A7879" s="1" t="s">
        <v>17243</v>
      </c>
      <c r="B7879" s="2">
        <v>45079</v>
      </c>
      <c r="C7879">
        <v>-29660.79</v>
      </c>
      <c r="D7879" s="1" t="s">
        <v>1478</v>
      </c>
      <c r="E7879" s="1" t="s">
        <v>1225</v>
      </c>
      <c r="F7879" s="1" t="s">
        <v>13</v>
      </c>
      <c r="G7879" s="1" t="s">
        <v>14</v>
      </c>
      <c r="H7879" s="1" t="s">
        <v>1479</v>
      </c>
      <c r="I7879" s="1" t="s">
        <v>1348</v>
      </c>
      <c r="J7879" s="1" t="s">
        <v>17244</v>
      </c>
      <c r="K7879" s="1" t="str">
        <f>IF(COUNTIF(Financial_Transactions[transaction_id],Financial_Transactions[[#This Row],[transaction_id]])&gt;1,"Yes","No")</f>
        <v>No</v>
      </c>
      <c r="L7879" s="1" t="str">
        <f>IF(Financial_Transactions[[#This Row],[customer_id]]&lt;&gt;"",(IF(COUNTIF(Customers[customer_id],Financial_Transactions[[#This Row],[customer_id]])&gt;0,"Valid","Invalid")),"")</f>
        <v/>
      </c>
      <c r="M7879" s="1" t="str">
        <f>IF(Financial_Transactions[[#This Row],[vendor_id]]&lt;&gt;"",IF(COUNTIF(Vendors[vendor_id],Financial_Transactions[[#This Row],[vendor_id]])&gt;0,"Valid","Invalid"),"")</f>
        <v>Valid</v>
      </c>
    </row>
    <row r="7880" spans="1:13" x14ac:dyDescent="0.3">
      <c r="A7880" s="1" t="s">
        <v>17245</v>
      </c>
      <c r="B7880" s="2">
        <v>45038</v>
      </c>
      <c r="C7880">
        <v>11116.06</v>
      </c>
      <c r="D7880" s="1" t="s">
        <v>1505</v>
      </c>
      <c r="E7880" s="1" t="s">
        <v>1505</v>
      </c>
      <c r="F7880" s="1" t="s">
        <v>13</v>
      </c>
      <c r="G7880" s="1" t="s">
        <v>14</v>
      </c>
      <c r="H7880" s="1" t="s">
        <v>1479</v>
      </c>
      <c r="I7880" s="1" t="s">
        <v>1479</v>
      </c>
      <c r="J7880" s="1" t="s">
        <v>17246</v>
      </c>
      <c r="K7880" s="1" t="str">
        <f>IF(COUNTIF(Financial_Transactions[transaction_id],Financial_Transactions[[#This Row],[transaction_id]])&gt;1,"Yes","No")</f>
        <v>No</v>
      </c>
      <c r="L7880" s="1" t="str">
        <f>IF(Financial_Transactions[[#This Row],[customer_id]]&lt;&gt;"",(IF(COUNTIF(Customers[customer_id],Financial_Transactions[[#This Row],[customer_id]])&gt;0,"Valid","Invalid")),"")</f>
        <v/>
      </c>
      <c r="M7880" s="1" t="str">
        <f>IF(Financial_Transactions[[#This Row],[vendor_id]]&lt;&gt;"",IF(COUNTIF(Vendors[vendor_id],Financial_Transactions[[#This Row],[vendor_id]])&gt;0,"Valid","Invalid"),"")</f>
        <v/>
      </c>
    </row>
    <row r="7881" spans="1:13" x14ac:dyDescent="0.3">
      <c r="A7881" s="1" t="s">
        <v>17247</v>
      </c>
      <c r="B7881" s="2">
        <v>44644</v>
      </c>
      <c r="C7881">
        <v>-29207.43</v>
      </c>
      <c r="D7881" s="1" t="s">
        <v>1478</v>
      </c>
      <c r="E7881" s="1" t="s">
        <v>1510</v>
      </c>
      <c r="F7881" s="1" t="s">
        <v>13</v>
      </c>
      <c r="G7881" s="1" t="s">
        <v>9</v>
      </c>
      <c r="H7881" s="1" t="s">
        <v>1479</v>
      </c>
      <c r="I7881" s="1" t="s">
        <v>1248</v>
      </c>
      <c r="J7881" s="1" t="s">
        <v>17248</v>
      </c>
      <c r="K7881" s="1" t="str">
        <f>IF(COUNTIF(Financial_Transactions[transaction_id],Financial_Transactions[[#This Row],[transaction_id]])&gt;1,"Yes","No")</f>
        <v>No</v>
      </c>
      <c r="L7881" s="1" t="str">
        <f>IF(Financial_Transactions[[#This Row],[customer_id]]&lt;&gt;"",(IF(COUNTIF(Customers[customer_id],Financial_Transactions[[#This Row],[customer_id]])&gt;0,"Valid","Invalid")),"")</f>
        <v/>
      </c>
      <c r="M7881" s="1" t="str">
        <f>IF(Financial_Transactions[[#This Row],[vendor_id]]&lt;&gt;"",IF(COUNTIF(Vendors[vendor_id],Financial_Transactions[[#This Row],[vendor_id]])&gt;0,"Valid","Invalid"),"")</f>
        <v>Valid</v>
      </c>
    </row>
    <row r="7882" spans="1:13" x14ac:dyDescent="0.3">
      <c r="A7882" s="1" t="s">
        <v>17249</v>
      </c>
      <c r="B7882" s="2">
        <v>44902</v>
      </c>
      <c r="C7882">
        <v>148434.42000000001</v>
      </c>
      <c r="D7882" s="1" t="s">
        <v>1484</v>
      </c>
      <c r="E7882" s="1" t="s">
        <v>1488</v>
      </c>
      <c r="F7882" s="1" t="s">
        <v>19</v>
      </c>
      <c r="G7882" s="1" t="s">
        <v>25</v>
      </c>
      <c r="H7882" s="1" t="s">
        <v>172</v>
      </c>
      <c r="I7882" s="1" t="s">
        <v>1479</v>
      </c>
      <c r="J7882" s="1" t="s">
        <v>17250</v>
      </c>
      <c r="K7882" s="1" t="str">
        <f>IF(COUNTIF(Financial_Transactions[transaction_id],Financial_Transactions[[#This Row],[transaction_id]])&gt;1,"Yes","No")</f>
        <v>No</v>
      </c>
      <c r="L7882" s="1" t="str">
        <f>IF(Financial_Transactions[[#This Row],[customer_id]]&lt;&gt;"",(IF(COUNTIF(Customers[customer_id],Financial_Transactions[[#This Row],[customer_id]])&gt;0,"Valid","Invalid")),"")</f>
        <v>Valid</v>
      </c>
      <c r="M7882" s="1" t="str">
        <f>IF(Financial_Transactions[[#This Row],[vendor_id]]&lt;&gt;"",IF(COUNTIF(Vendors[vendor_id],Financial_Transactions[[#This Row],[vendor_id]])&gt;0,"Valid","Invalid"),"")</f>
        <v/>
      </c>
    </row>
    <row r="7883" spans="1:13" x14ac:dyDescent="0.3">
      <c r="A7883" s="1" t="s">
        <v>17251</v>
      </c>
      <c r="B7883" s="2">
        <v>44635</v>
      </c>
      <c r="C7883">
        <v>-28951.37</v>
      </c>
      <c r="D7883" s="1" t="s">
        <v>1478</v>
      </c>
      <c r="E7883" s="1" t="s">
        <v>1225</v>
      </c>
      <c r="F7883" s="1" t="s">
        <v>8</v>
      </c>
      <c r="G7883" s="1" t="s">
        <v>14</v>
      </c>
      <c r="H7883" s="1" t="s">
        <v>1479</v>
      </c>
      <c r="I7883" s="1" t="s">
        <v>1450</v>
      </c>
      <c r="J7883" s="1" t="s">
        <v>17252</v>
      </c>
      <c r="K7883" s="1" t="str">
        <f>IF(COUNTIF(Financial_Transactions[transaction_id],Financial_Transactions[[#This Row],[transaction_id]])&gt;1,"Yes","No")</f>
        <v>No</v>
      </c>
      <c r="L7883" s="1" t="str">
        <f>IF(Financial_Transactions[[#This Row],[customer_id]]&lt;&gt;"",(IF(COUNTIF(Customers[customer_id],Financial_Transactions[[#This Row],[customer_id]])&gt;0,"Valid","Invalid")),"")</f>
        <v/>
      </c>
      <c r="M7883" s="1" t="str">
        <f>IF(Financial_Transactions[[#This Row],[vendor_id]]&lt;&gt;"",IF(COUNTIF(Vendors[vendor_id],Financial_Transactions[[#This Row],[vendor_id]])&gt;0,"Valid","Invalid"),"")</f>
        <v>Valid</v>
      </c>
    </row>
    <row r="7884" spans="1:13" x14ac:dyDescent="0.3">
      <c r="A7884" s="1" t="s">
        <v>17253</v>
      </c>
      <c r="B7884" s="2">
        <v>45160</v>
      </c>
      <c r="C7884">
        <v>201611.37</v>
      </c>
      <c r="D7884" s="1" t="s">
        <v>1484</v>
      </c>
      <c r="E7884" s="1" t="s">
        <v>1488</v>
      </c>
      <c r="F7884" s="1" t="s">
        <v>8</v>
      </c>
      <c r="G7884" s="1" t="s">
        <v>14</v>
      </c>
      <c r="H7884" s="1" t="s">
        <v>174</v>
      </c>
      <c r="I7884" s="1" t="s">
        <v>1479</v>
      </c>
      <c r="J7884" s="1" t="s">
        <v>17254</v>
      </c>
      <c r="K7884" s="1" t="str">
        <f>IF(COUNTIF(Financial_Transactions[transaction_id],Financial_Transactions[[#This Row],[transaction_id]])&gt;1,"Yes","No")</f>
        <v>No</v>
      </c>
      <c r="L7884" s="1" t="str">
        <f>IF(Financial_Transactions[[#This Row],[customer_id]]&lt;&gt;"",(IF(COUNTIF(Customers[customer_id],Financial_Transactions[[#This Row],[customer_id]])&gt;0,"Valid","Invalid")),"")</f>
        <v>Valid</v>
      </c>
      <c r="M7884" s="1" t="str">
        <f>IF(Financial_Transactions[[#This Row],[vendor_id]]&lt;&gt;"",IF(COUNTIF(Vendors[vendor_id],Financial_Transactions[[#This Row],[vendor_id]])&gt;0,"Valid","Invalid"),"")</f>
        <v/>
      </c>
    </row>
    <row r="7885" spans="1:13" x14ac:dyDescent="0.3">
      <c r="A7885" s="1" t="s">
        <v>17255</v>
      </c>
      <c r="B7885" s="2">
        <v>45159</v>
      </c>
      <c r="C7885">
        <v>53751.01</v>
      </c>
      <c r="D7885" s="1" t="s">
        <v>1484</v>
      </c>
      <c r="E7885" s="1" t="s">
        <v>1488</v>
      </c>
      <c r="F7885" s="1" t="s">
        <v>19</v>
      </c>
      <c r="G7885" s="1" t="s">
        <v>22</v>
      </c>
      <c r="H7885" s="1" t="s">
        <v>684</v>
      </c>
      <c r="I7885" s="1" t="s">
        <v>1479</v>
      </c>
      <c r="J7885" s="1" t="s">
        <v>17256</v>
      </c>
      <c r="K7885" s="1" t="str">
        <f>IF(COUNTIF(Financial_Transactions[transaction_id],Financial_Transactions[[#This Row],[transaction_id]])&gt;1,"Yes","No")</f>
        <v>No</v>
      </c>
      <c r="L7885" s="1" t="str">
        <f>IF(Financial_Transactions[[#This Row],[customer_id]]&lt;&gt;"",(IF(COUNTIF(Customers[customer_id],Financial_Transactions[[#This Row],[customer_id]])&gt;0,"Valid","Invalid")),"")</f>
        <v>Valid</v>
      </c>
      <c r="M7885" s="1" t="str">
        <f>IF(Financial_Transactions[[#This Row],[vendor_id]]&lt;&gt;"",IF(COUNTIF(Vendors[vendor_id],Financial_Transactions[[#This Row],[vendor_id]])&gt;0,"Valid","Invalid"),"")</f>
        <v/>
      </c>
    </row>
    <row r="7886" spans="1:13" x14ac:dyDescent="0.3">
      <c r="A7886" s="1" t="s">
        <v>17257</v>
      </c>
      <c r="B7886" s="2">
        <v>45249</v>
      </c>
      <c r="C7886">
        <v>130972.25</v>
      </c>
      <c r="D7886" s="1" t="s">
        <v>1484</v>
      </c>
      <c r="E7886" s="1" t="s">
        <v>1488</v>
      </c>
      <c r="F7886" s="1" t="s">
        <v>19</v>
      </c>
      <c r="G7886" s="1" t="s">
        <v>9</v>
      </c>
      <c r="H7886" s="1" t="s">
        <v>470</v>
      </c>
      <c r="I7886" s="1" t="s">
        <v>1479</v>
      </c>
      <c r="J7886" s="1" t="s">
        <v>17258</v>
      </c>
      <c r="K7886" s="1" t="str">
        <f>IF(COUNTIF(Financial_Transactions[transaction_id],Financial_Transactions[[#This Row],[transaction_id]])&gt;1,"Yes","No")</f>
        <v>No</v>
      </c>
      <c r="L7886" s="1" t="str">
        <f>IF(Financial_Transactions[[#This Row],[customer_id]]&lt;&gt;"",(IF(COUNTIF(Customers[customer_id],Financial_Transactions[[#This Row],[customer_id]])&gt;0,"Valid","Invalid")),"")</f>
        <v>Valid</v>
      </c>
      <c r="M7886" s="1" t="str">
        <f>IF(Financial_Transactions[[#This Row],[vendor_id]]&lt;&gt;"",IF(COUNTIF(Vendors[vendor_id],Financial_Transactions[[#This Row],[vendor_id]])&gt;0,"Valid","Invalid"),"")</f>
        <v/>
      </c>
    </row>
    <row r="7887" spans="1:13" x14ac:dyDescent="0.3">
      <c r="A7887" s="1" t="s">
        <v>17259</v>
      </c>
      <c r="B7887" s="2">
        <v>44928</v>
      </c>
      <c r="C7887">
        <v>129520.57</v>
      </c>
      <c r="D7887" s="1" t="s">
        <v>1484</v>
      </c>
      <c r="E7887" s="1" t="s">
        <v>1488</v>
      </c>
      <c r="F7887" s="1" t="s">
        <v>19</v>
      </c>
      <c r="G7887" s="1" t="s">
        <v>14</v>
      </c>
      <c r="H7887" s="1" t="s">
        <v>560</v>
      </c>
      <c r="I7887" s="1" t="s">
        <v>1479</v>
      </c>
      <c r="J7887" s="1" t="s">
        <v>17260</v>
      </c>
      <c r="K7887" s="1" t="str">
        <f>IF(COUNTIF(Financial_Transactions[transaction_id],Financial_Transactions[[#This Row],[transaction_id]])&gt;1,"Yes","No")</f>
        <v>No</v>
      </c>
      <c r="L7887" s="1" t="str">
        <f>IF(Financial_Transactions[[#This Row],[customer_id]]&lt;&gt;"",(IF(COUNTIF(Customers[customer_id],Financial_Transactions[[#This Row],[customer_id]])&gt;0,"Valid","Invalid")),"")</f>
        <v>Valid</v>
      </c>
      <c r="M7887" s="1" t="str">
        <f>IF(Financial_Transactions[[#This Row],[vendor_id]]&lt;&gt;"",IF(COUNTIF(Vendors[vendor_id],Financial_Transactions[[#This Row],[vendor_id]])&gt;0,"Valid","Invalid"),"")</f>
        <v/>
      </c>
    </row>
    <row r="7888" spans="1:13" x14ac:dyDescent="0.3">
      <c r="A7888" s="1" t="s">
        <v>17261</v>
      </c>
      <c r="B7888" s="2">
        <v>44650</v>
      </c>
      <c r="C7888">
        <v>142123.82999999999</v>
      </c>
      <c r="D7888" s="1" t="s">
        <v>1484</v>
      </c>
      <c r="E7888" s="1" t="s">
        <v>1500</v>
      </c>
      <c r="F7888" s="1" t="s">
        <v>13</v>
      </c>
      <c r="G7888" s="1" t="s">
        <v>25</v>
      </c>
      <c r="H7888" s="1" t="s">
        <v>624</v>
      </c>
      <c r="I7888" s="1" t="s">
        <v>1479</v>
      </c>
      <c r="J7888" s="1" t="s">
        <v>17262</v>
      </c>
      <c r="K7888" s="1" t="str">
        <f>IF(COUNTIF(Financial_Transactions[transaction_id],Financial_Transactions[[#This Row],[transaction_id]])&gt;1,"Yes","No")</f>
        <v>No</v>
      </c>
      <c r="L7888" s="1" t="str">
        <f>IF(Financial_Transactions[[#This Row],[customer_id]]&lt;&gt;"",(IF(COUNTIF(Customers[customer_id],Financial_Transactions[[#This Row],[customer_id]])&gt;0,"Valid","Invalid")),"")</f>
        <v>Valid</v>
      </c>
      <c r="M7888" s="1" t="str">
        <f>IF(Financial_Transactions[[#This Row],[vendor_id]]&lt;&gt;"",IF(COUNTIF(Vendors[vendor_id],Financial_Transactions[[#This Row],[vendor_id]])&gt;0,"Valid","Invalid"),"")</f>
        <v/>
      </c>
    </row>
    <row r="7889" spans="1:13" x14ac:dyDescent="0.3">
      <c r="A7889" s="1" t="s">
        <v>17263</v>
      </c>
      <c r="B7889" s="2">
        <v>45250</v>
      </c>
      <c r="C7889">
        <v>137532.56</v>
      </c>
      <c r="D7889" s="1" t="s">
        <v>1484</v>
      </c>
      <c r="E7889" s="1" t="s">
        <v>1485</v>
      </c>
      <c r="F7889" s="1" t="s">
        <v>19</v>
      </c>
      <c r="G7889" s="1" t="s">
        <v>25</v>
      </c>
      <c r="H7889" s="1" t="s">
        <v>604</v>
      </c>
      <c r="I7889" s="1" t="s">
        <v>1479</v>
      </c>
      <c r="J7889" s="1" t="s">
        <v>17264</v>
      </c>
      <c r="K7889" s="1" t="str">
        <f>IF(COUNTIF(Financial_Transactions[transaction_id],Financial_Transactions[[#This Row],[transaction_id]])&gt;1,"Yes","No")</f>
        <v>No</v>
      </c>
      <c r="L7889" s="1" t="str">
        <f>IF(Financial_Transactions[[#This Row],[customer_id]]&lt;&gt;"",(IF(COUNTIF(Customers[customer_id],Financial_Transactions[[#This Row],[customer_id]])&gt;0,"Valid","Invalid")),"")</f>
        <v>Valid</v>
      </c>
      <c r="M7889" s="1" t="str">
        <f>IF(Financial_Transactions[[#This Row],[vendor_id]]&lt;&gt;"",IF(COUNTIF(Vendors[vendor_id],Financial_Transactions[[#This Row],[vendor_id]])&gt;0,"Valid","Invalid"),"")</f>
        <v/>
      </c>
    </row>
    <row r="7890" spans="1:13" x14ac:dyDescent="0.3">
      <c r="A7890" s="1" t="s">
        <v>17265</v>
      </c>
      <c r="B7890" s="2">
        <v>45186</v>
      </c>
      <c r="C7890">
        <v>-68287.72</v>
      </c>
      <c r="D7890" s="1" t="s">
        <v>1478</v>
      </c>
      <c r="E7890" s="1" t="s">
        <v>1250</v>
      </c>
      <c r="F7890" s="1" t="s">
        <v>19</v>
      </c>
      <c r="G7890" s="1" t="s">
        <v>25</v>
      </c>
      <c r="H7890" s="1" t="s">
        <v>1479</v>
      </c>
      <c r="I7890" s="1" t="s">
        <v>1456</v>
      </c>
      <c r="J7890" s="1" t="s">
        <v>17266</v>
      </c>
      <c r="K7890" s="1" t="str">
        <f>IF(COUNTIF(Financial_Transactions[transaction_id],Financial_Transactions[[#This Row],[transaction_id]])&gt;1,"Yes","No")</f>
        <v>No</v>
      </c>
      <c r="L7890" s="1" t="str">
        <f>IF(Financial_Transactions[[#This Row],[customer_id]]&lt;&gt;"",(IF(COUNTIF(Customers[customer_id],Financial_Transactions[[#This Row],[customer_id]])&gt;0,"Valid","Invalid")),"")</f>
        <v/>
      </c>
      <c r="M7890" s="1" t="str">
        <f>IF(Financial_Transactions[[#This Row],[vendor_id]]&lt;&gt;"",IF(COUNTIF(Vendors[vendor_id],Financial_Transactions[[#This Row],[vendor_id]])&gt;0,"Valid","Invalid"),"")</f>
        <v>Valid</v>
      </c>
    </row>
    <row r="7891" spans="1:13" x14ac:dyDescent="0.3">
      <c r="A7891" s="1" t="s">
        <v>17267</v>
      </c>
      <c r="B7891" s="2">
        <v>44635</v>
      </c>
      <c r="C7891">
        <v>77508.5</v>
      </c>
      <c r="D7891" s="1" t="s">
        <v>1484</v>
      </c>
      <c r="E7891" s="1" t="s">
        <v>1488</v>
      </c>
      <c r="F7891" s="1" t="s">
        <v>19</v>
      </c>
      <c r="G7891" s="1" t="s">
        <v>9</v>
      </c>
      <c r="H7891" s="1" t="s">
        <v>384</v>
      </c>
      <c r="I7891" s="1" t="s">
        <v>1479</v>
      </c>
      <c r="J7891" s="1" t="s">
        <v>17268</v>
      </c>
      <c r="K7891" s="1" t="str">
        <f>IF(COUNTIF(Financial_Transactions[transaction_id],Financial_Transactions[[#This Row],[transaction_id]])&gt;1,"Yes","No")</f>
        <v>No</v>
      </c>
      <c r="L7891" s="1" t="str">
        <f>IF(Financial_Transactions[[#This Row],[customer_id]]&lt;&gt;"",(IF(COUNTIF(Customers[customer_id],Financial_Transactions[[#This Row],[customer_id]])&gt;0,"Valid","Invalid")),"")</f>
        <v>Valid</v>
      </c>
      <c r="M7891" s="1" t="str">
        <f>IF(Financial_Transactions[[#This Row],[vendor_id]]&lt;&gt;"",IF(COUNTIF(Vendors[vendor_id],Financial_Transactions[[#This Row],[vendor_id]])&gt;0,"Valid","Invalid"),"")</f>
        <v/>
      </c>
    </row>
    <row r="7892" spans="1:13" x14ac:dyDescent="0.3">
      <c r="A7892" s="1" t="s">
        <v>17269</v>
      </c>
      <c r="B7892" s="2">
        <v>45140</v>
      </c>
      <c r="C7892">
        <v>108352.4</v>
      </c>
      <c r="D7892" s="1" t="s">
        <v>1484</v>
      </c>
      <c r="E7892" s="1" t="s">
        <v>1500</v>
      </c>
      <c r="F7892" s="1" t="s">
        <v>13</v>
      </c>
      <c r="G7892" s="1" t="s">
        <v>14</v>
      </c>
      <c r="H7892" s="1" t="s">
        <v>602</v>
      </c>
      <c r="I7892" s="1" t="s">
        <v>1479</v>
      </c>
      <c r="J7892" s="1" t="s">
        <v>17270</v>
      </c>
      <c r="K7892" s="1" t="str">
        <f>IF(COUNTIF(Financial_Transactions[transaction_id],Financial_Transactions[[#This Row],[transaction_id]])&gt;1,"Yes","No")</f>
        <v>No</v>
      </c>
      <c r="L7892" s="1" t="str">
        <f>IF(Financial_Transactions[[#This Row],[customer_id]]&lt;&gt;"",(IF(COUNTIF(Customers[customer_id],Financial_Transactions[[#This Row],[customer_id]])&gt;0,"Valid","Invalid")),"")</f>
        <v>Valid</v>
      </c>
      <c r="M7892" s="1" t="str">
        <f>IF(Financial_Transactions[[#This Row],[vendor_id]]&lt;&gt;"",IF(COUNTIF(Vendors[vendor_id],Financial_Transactions[[#This Row],[vendor_id]])&gt;0,"Valid","Invalid"),"")</f>
        <v/>
      </c>
    </row>
    <row r="7893" spans="1:13" x14ac:dyDescent="0.3">
      <c r="A7893" s="1" t="s">
        <v>17271</v>
      </c>
      <c r="B7893" s="2">
        <v>44878</v>
      </c>
      <c r="C7893">
        <v>-67600.429999999993</v>
      </c>
      <c r="D7893" s="1" t="s">
        <v>1478</v>
      </c>
      <c r="E7893" s="1" t="s">
        <v>1250</v>
      </c>
      <c r="F7893" s="1" t="s">
        <v>8</v>
      </c>
      <c r="G7893" s="1" t="s">
        <v>9</v>
      </c>
      <c r="H7893" s="1" t="s">
        <v>1479</v>
      </c>
      <c r="I7893" s="1" t="s">
        <v>1378</v>
      </c>
      <c r="J7893" s="1" t="s">
        <v>17272</v>
      </c>
      <c r="K7893" s="1" t="str">
        <f>IF(COUNTIF(Financial_Transactions[transaction_id],Financial_Transactions[[#This Row],[transaction_id]])&gt;1,"Yes","No")</f>
        <v>No</v>
      </c>
      <c r="L7893" s="1" t="str">
        <f>IF(Financial_Transactions[[#This Row],[customer_id]]&lt;&gt;"",(IF(COUNTIF(Customers[customer_id],Financial_Transactions[[#This Row],[customer_id]])&gt;0,"Valid","Invalid")),"")</f>
        <v/>
      </c>
      <c r="M7893" s="1" t="str">
        <f>IF(Financial_Transactions[[#This Row],[vendor_id]]&lt;&gt;"",IF(COUNTIF(Vendors[vendor_id],Financial_Transactions[[#This Row],[vendor_id]])&gt;0,"Valid","Invalid"),"")</f>
        <v>Valid</v>
      </c>
    </row>
    <row r="7894" spans="1:13" x14ac:dyDescent="0.3">
      <c r="A7894" s="1" t="s">
        <v>17273</v>
      </c>
      <c r="B7894" s="2">
        <v>44905</v>
      </c>
      <c r="C7894">
        <v>177635.02</v>
      </c>
      <c r="D7894" s="1" t="s">
        <v>1484</v>
      </c>
      <c r="E7894" s="1" t="s">
        <v>1488</v>
      </c>
      <c r="F7894" s="1" t="s">
        <v>19</v>
      </c>
      <c r="G7894" s="1" t="s">
        <v>25</v>
      </c>
      <c r="H7894" s="1" t="s">
        <v>586</v>
      </c>
      <c r="I7894" s="1" t="s">
        <v>1479</v>
      </c>
      <c r="J7894" s="1" t="s">
        <v>17274</v>
      </c>
      <c r="K7894" s="1" t="str">
        <f>IF(COUNTIF(Financial_Transactions[transaction_id],Financial_Transactions[[#This Row],[transaction_id]])&gt;1,"Yes","No")</f>
        <v>No</v>
      </c>
      <c r="L7894" s="1" t="str">
        <f>IF(Financial_Transactions[[#This Row],[customer_id]]&lt;&gt;"",(IF(COUNTIF(Customers[customer_id],Financial_Transactions[[#This Row],[customer_id]])&gt;0,"Valid","Invalid")),"")</f>
        <v>Valid</v>
      </c>
      <c r="M7894" s="1" t="str">
        <f>IF(Financial_Transactions[[#This Row],[vendor_id]]&lt;&gt;"",IF(COUNTIF(Vendors[vendor_id],Financial_Transactions[[#This Row],[vendor_id]])&gt;0,"Valid","Invalid"),"")</f>
        <v/>
      </c>
    </row>
    <row r="7895" spans="1:13" x14ac:dyDescent="0.3">
      <c r="A7895" s="1" t="s">
        <v>17275</v>
      </c>
      <c r="B7895" s="2">
        <v>44993</v>
      </c>
      <c r="C7895">
        <v>-41828.75</v>
      </c>
      <c r="D7895" s="1" t="s">
        <v>1478</v>
      </c>
      <c r="E7895" s="1" t="s">
        <v>1497</v>
      </c>
      <c r="F7895" s="1" t="s">
        <v>19</v>
      </c>
      <c r="G7895" s="1" t="s">
        <v>25</v>
      </c>
      <c r="H7895" s="1" t="s">
        <v>1479</v>
      </c>
      <c r="I7895" s="1" t="s">
        <v>1328</v>
      </c>
      <c r="J7895" s="1" t="s">
        <v>17276</v>
      </c>
      <c r="K7895" s="1" t="str">
        <f>IF(COUNTIF(Financial_Transactions[transaction_id],Financial_Transactions[[#This Row],[transaction_id]])&gt;1,"Yes","No")</f>
        <v>No</v>
      </c>
      <c r="L7895" s="1" t="str">
        <f>IF(Financial_Transactions[[#This Row],[customer_id]]&lt;&gt;"",(IF(COUNTIF(Customers[customer_id],Financial_Transactions[[#This Row],[customer_id]])&gt;0,"Valid","Invalid")),"")</f>
        <v/>
      </c>
      <c r="M7895" s="1" t="str">
        <f>IF(Financial_Transactions[[#This Row],[vendor_id]]&lt;&gt;"",IF(COUNTIF(Vendors[vendor_id],Financial_Transactions[[#This Row],[vendor_id]])&gt;0,"Valid","Invalid"),"")</f>
        <v>Valid</v>
      </c>
    </row>
    <row r="7896" spans="1:13" x14ac:dyDescent="0.3">
      <c r="A7896" s="1" t="s">
        <v>17277</v>
      </c>
      <c r="B7896" s="2">
        <v>44797</v>
      </c>
      <c r="C7896">
        <v>113881.05</v>
      </c>
      <c r="D7896" s="1" t="s">
        <v>1484</v>
      </c>
      <c r="E7896" s="1" t="s">
        <v>1500</v>
      </c>
      <c r="F7896" s="1" t="s">
        <v>8</v>
      </c>
      <c r="G7896" s="1" t="s">
        <v>25</v>
      </c>
      <c r="H7896" s="1" t="s">
        <v>294</v>
      </c>
      <c r="I7896" s="1" t="s">
        <v>1479</v>
      </c>
      <c r="J7896" s="1" t="s">
        <v>17278</v>
      </c>
      <c r="K7896" s="1" t="str">
        <f>IF(COUNTIF(Financial_Transactions[transaction_id],Financial_Transactions[[#This Row],[transaction_id]])&gt;1,"Yes","No")</f>
        <v>No</v>
      </c>
      <c r="L7896" s="1" t="str">
        <f>IF(Financial_Transactions[[#This Row],[customer_id]]&lt;&gt;"",(IF(COUNTIF(Customers[customer_id],Financial_Transactions[[#This Row],[customer_id]])&gt;0,"Valid","Invalid")),"")</f>
        <v>Valid</v>
      </c>
      <c r="M7896" s="1" t="str">
        <f>IF(Financial_Transactions[[#This Row],[vendor_id]]&lt;&gt;"",IF(COUNTIF(Vendors[vendor_id],Financial_Transactions[[#This Row],[vendor_id]])&gt;0,"Valid","Invalid"),"")</f>
        <v/>
      </c>
    </row>
    <row r="7897" spans="1:13" x14ac:dyDescent="0.3">
      <c r="A7897" s="1" t="s">
        <v>17279</v>
      </c>
      <c r="B7897" s="2">
        <v>44787</v>
      </c>
      <c r="C7897">
        <v>169966.42</v>
      </c>
      <c r="D7897" s="1" t="s">
        <v>1484</v>
      </c>
      <c r="E7897" s="1" t="s">
        <v>1485</v>
      </c>
      <c r="F7897" s="1" t="s">
        <v>19</v>
      </c>
      <c r="G7897" s="1" t="s">
        <v>25</v>
      </c>
      <c r="H7897" s="1" t="s">
        <v>376</v>
      </c>
      <c r="I7897" s="1" t="s">
        <v>1479</v>
      </c>
      <c r="J7897" s="1" t="s">
        <v>17280</v>
      </c>
      <c r="K7897" s="1" t="str">
        <f>IF(COUNTIF(Financial_Transactions[transaction_id],Financial_Transactions[[#This Row],[transaction_id]])&gt;1,"Yes","No")</f>
        <v>No</v>
      </c>
      <c r="L7897" s="1" t="str">
        <f>IF(Financial_Transactions[[#This Row],[customer_id]]&lt;&gt;"",(IF(COUNTIF(Customers[customer_id],Financial_Transactions[[#This Row],[customer_id]])&gt;0,"Valid","Invalid")),"")</f>
        <v>Valid</v>
      </c>
      <c r="M7897" s="1" t="str">
        <f>IF(Financial_Transactions[[#This Row],[vendor_id]]&lt;&gt;"",IF(COUNTIF(Vendors[vendor_id],Financial_Transactions[[#This Row],[vendor_id]])&gt;0,"Valid","Invalid"),"")</f>
        <v/>
      </c>
    </row>
    <row r="7898" spans="1:13" x14ac:dyDescent="0.3">
      <c r="A7898" s="1" t="s">
        <v>17281</v>
      </c>
      <c r="B7898" s="2">
        <v>45098</v>
      </c>
      <c r="C7898">
        <v>133657.82999999999</v>
      </c>
      <c r="D7898" s="1" t="s">
        <v>1484</v>
      </c>
      <c r="E7898" s="1" t="s">
        <v>1500</v>
      </c>
      <c r="F7898" s="1" t="s">
        <v>19</v>
      </c>
      <c r="G7898" s="1" t="s">
        <v>14</v>
      </c>
      <c r="H7898" s="1" t="s">
        <v>712</v>
      </c>
      <c r="I7898" s="1" t="s">
        <v>1479</v>
      </c>
      <c r="J7898" s="1" t="s">
        <v>17282</v>
      </c>
      <c r="K7898" s="1" t="str">
        <f>IF(COUNTIF(Financial_Transactions[transaction_id],Financial_Transactions[[#This Row],[transaction_id]])&gt;1,"Yes","No")</f>
        <v>No</v>
      </c>
      <c r="L7898" s="1" t="str">
        <f>IF(Financial_Transactions[[#This Row],[customer_id]]&lt;&gt;"",(IF(COUNTIF(Customers[customer_id],Financial_Transactions[[#This Row],[customer_id]])&gt;0,"Valid","Invalid")),"")</f>
        <v>Valid</v>
      </c>
      <c r="M7898" s="1" t="str">
        <f>IF(Financial_Transactions[[#This Row],[vendor_id]]&lt;&gt;"",IF(COUNTIF(Vendors[vendor_id],Financial_Transactions[[#This Row],[vendor_id]])&gt;0,"Valid","Invalid"),"")</f>
        <v/>
      </c>
    </row>
    <row r="7899" spans="1:13" x14ac:dyDescent="0.3">
      <c r="A7899" s="1" t="s">
        <v>17283</v>
      </c>
      <c r="B7899" s="2">
        <v>44871</v>
      </c>
      <c r="C7899">
        <v>178609.22</v>
      </c>
      <c r="D7899" s="1" t="s">
        <v>1484</v>
      </c>
      <c r="E7899" s="1" t="s">
        <v>1500</v>
      </c>
      <c r="F7899" s="1" t="s">
        <v>8</v>
      </c>
      <c r="G7899" s="1" t="s">
        <v>22</v>
      </c>
      <c r="H7899" s="1" t="s">
        <v>126</v>
      </c>
      <c r="I7899" s="1" t="s">
        <v>1479</v>
      </c>
      <c r="J7899" s="1" t="s">
        <v>17284</v>
      </c>
      <c r="K7899" s="1" t="str">
        <f>IF(COUNTIF(Financial_Transactions[transaction_id],Financial_Transactions[[#This Row],[transaction_id]])&gt;1,"Yes","No")</f>
        <v>No</v>
      </c>
      <c r="L7899" s="1" t="str">
        <f>IF(Financial_Transactions[[#This Row],[customer_id]]&lt;&gt;"",(IF(COUNTIF(Customers[customer_id],Financial_Transactions[[#This Row],[customer_id]])&gt;0,"Valid","Invalid")),"")</f>
        <v>Valid</v>
      </c>
      <c r="M7899" s="1" t="str">
        <f>IF(Financial_Transactions[[#This Row],[vendor_id]]&lt;&gt;"",IF(COUNTIF(Vendors[vendor_id],Financial_Transactions[[#This Row],[vendor_id]])&gt;0,"Valid","Invalid"),"")</f>
        <v/>
      </c>
    </row>
    <row r="7900" spans="1:13" x14ac:dyDescent="0.3">
      <c r="A7900" s="1" t="s">
        <v>17285</v>
      </c>
      <c r="B7900" s="2">
        <v>45219</v>
      </c>
      <c r="C7900">
        <v>134292.20000000001</v>
      </c>
      <c r="D7900" s="1" t="s">
        <v>1484</v>
      </c>
      <c r="E7900" s="1" t="s">
        <v>1485</v>
      </c>
      <c r="F7900" s="1" t="s">
        <v>19</v>
      </c>
      <c r="G7900" s="1" t="s">
        <v>25</v>
      </c>
      <c r="H7900" s="1" t="s">
        <v>530</v>
      </c>
      <c r="I7900" s="1" t="s">
        <v>1479</v>
      </c>
      <c r="J7900" s="1" t="s">
        <v>17286</v>
      </c>
      <c r="K7900" s="1" t="str">
        <f>IF(COUNTIF(Financial_Transactions[transaction_id],Financial_Transactions[[#This Row],[transaction_id]])&gt;1,"Yes","No")</f>
        <v>No</v>
      </c>
      <c r="L7900" s="1" t="str">
        <f>IF(Financial_Transactions[[#This Row],[customer_id]]&lt;&gt;"",(IF(COUNTIF(Customers[customer_id],Financial_Transactions[[#This Row],[customer_id]])&gt;0,"Valid","Invalid")),"")</f>
        <v>Valid</v>
      </c>
      <c r="M7900" s="1" t="str">
        <f>IF(Financial_Transactions[[#This Row],[vendor_id]]&lt;&gt;"",IF(COUNTIF(Vendors[vendor_id],Financial_Transactions[[#This Row],[vendor_id]])&gt;0,"Valid","Invalid"),"")</f>
        <v/>
      </c>
    </row>
    <row r="7901" spans="1:13" x14ac:dyDescent="0.3">
      <c r="A7901" s="1" t="s">
        <v>17287</v>
      </c>
      <c r="B7901" s="2">
        <v>45235</v>
      </c>
      <c r="C7901">
        <v>-61746.58</v>
      </c>
      <c r="D7901" s="1" t="s">
        <v>1478</v>
      </c>
      <c r="E7901" s="1" t="s">
        <v>1225</v>
      </c>
      <c r="F7901" s="1" t="s">
        <v>19</v>
      </c>
      <c r="G7901" s="1" t="s">
        <v>14</v>
      </c>
      <c r="H7901" s="1" t="s">
        <v>1479</v>
      </c>
      <c r="I7901" s="1" t="s">
        <v>1450</v>
      </c>
      <c r="J7901" s="1" t="s">
        <v>17288</v>
      </c>
      <c r="K7901" s="1" t="str">
        <f>IF(COUNTIF(Financial_Transactions[transaction_id],Financial_Transactions[[#This Row],[transaction_id]])&gt;1,"Yes","No")</f>
        <v>No</v>
      </c>
      <c r="L7901" s="1" t="str">
        <f>IF(Financial_Transactions[[#This Row],[customer_id]]&lt;&gt;"",(IF(COUNTIF(Customers[customer_id],Financial_Transactions[[#This Row],[customer_id]])&gt;0,"Valid","Invalid")),"")</f>
        <v/>
      </c>
      <c r="M7901" s="1" t="str">
        <f>IF(Financial_Transactions[[#This Row],[vendor_id]]&lt;&gt;"",IF(COUNTIF(Vendors[vendor_id],Financial_Transactions[[#This Row],[vendor_id]])&gt;0,"Valid","Invalid"),"")</f>
        <v>Valid</v>
      </c>
    </row>
    <row r="7902" spans="1:13" x14ac:dyDescent="0.3">
      <c r="A7902" s="1" t="s">
        <v>17289</v>
      </c>
      <c r="B7902" s="2">
        <v>44641</v>
      </c>
      <c r="C7902">
        <v>18975.28</v>
      </c>
      <c r="D7902" s="1" t="s">
        <v>1505</v>
      </c>
      <c r="E7902" s="1" t="s">
        <v>1505</v>
      </c>
      <c r="F7902" s="1" t="s">
        <v>13</v>
      </c>
      <c r="G7902" s="1" t="s">
        <v>14</v>
      </c>
      <c r="H7902" s="1" t="s">
        <v>1479</v>
      </c>
      <c r="I7902" s="1" t="s">
        <v>1479</v>
      </c>
      <c r="J7902" s="1" t="s">
        <v>17290</v>
      </c>
      <c r="K7902" s="1" t="str">
        <f>IF(COUNTIF(Financial_Transactions[transaction_id],Financial_Transactions[[#This Row],[transaction_id]])&gt;1,"Yes","No")</f>
        <v>No</v>
      </c>
      <c r="L7902" s="1" t="str">
        <f>IF(Financial_Transactions[[#This Row],[customer_id]]&lt;&gt;"",(IF(COUNTIF(Customers[customer_id],Financial_Transactions[[#This Row],[customer_id]])&gt;0,"Valid","Invalid")),"")</f>
        <v/>
      </c>
      <c r="M7902" s="1" t="str">
        <f>IF(Financial_Transactions[[#This Row],[vendor_id]]&lt;&gt;"",IF(COUNTIF(Vendors[vendor_id],Financial_Transactions[[#This Row],[vendor_id]])&gt;0,"Valid","Invalid"),"")</f>
        <v/>
      </c>
    </row>
    <row r="7903" spans="1:13" x14ac:dyDescent="0.3">
      <c r="A7903" s="1" t="s">
        <v>17291</v>
      </c>
      <c r="B7903" s="2">
        <v>44954</v>
      </c>
      <c r="C7903">
        <v>-60297.97</v>
      </c>
      <c r="D7903" s="1" t="s">
        <v>1478</v>
      </c>
      <c r="E7903" s="1" t="s">
        <v>1497</v>
      </c>
      <c r="F7903" s="1" t="s">
        <v>8</v>
      </c>
      <c r="G7903" s="1" t="s">
        <v>22</v>
      </c>
      <c r="H7903" s="1" t="s">
        <v>1479</v>
      </c>
      <c r="I7903" s="1" t="s">
        <v>1340</v>
      </c>
      <c r="J7903" s="1" t="s">
        <v>17292</v>
      </c>
      <c r="K7903" s="1" t="str">
        <f>IF(COUNTIF(Financial_Transactions[transaction_id],Financial_Transactions[[#This Row],[transaction_id]])&gt;1,"Yes","No")</f>
        <v>No</v>
      </c>
      <c r="L7903" s="1" t="str">
        <f>IF(Financial_Transactions[[#This Row],[customer_id]]&lt;&gt;"",(IF(COUNTIF(Customers[customer_id],Financial_Transactions[[#This Row],[customer_id]])&gt;0,"Valid","Invalid")),"")</f>
        <v/>
      </c>
      <c r="M7903" s="1" t="str">
        <f>IF(Financial_Transactions[[#This Row],[vendor_id]]&lt;&gt;"",IF(COUNTIF(Vendors[vendor_id],Financial_Transactions[[#This Row],[vendor_id]])&gt;0,"Valid","Invalid"),"")</f>
        <v>Valid</v>
      </c>
    </row>
    <row r="7904" spans="1:13" x14ac:dyDescent="0.3">
      <c r="A7904" s="1" t="s">
        <v>17293</v>
      </c>
      <c r="B7904" s="2">
        <v>45178</v>
      </c>
      <c r="C7904">
        <v>176906.39</v>
      </c>
      <c r="D7904" s="1" t="s">
        <v>1484</v>
      </c>
      <c r="E7904" s="1" t="s">
        <v>1485</v>
      </c>
      <c r="F7904" s="1" t="s">
        <v>8</v>
      </c>
      <c r="G7904" s="1" t="s">
        <v>14</v>
      </c>
      <c r="H7904" s="1" t="s">
        <v>486</v>
      </c>
      <c r="I7904" s="1" t="s">
        <v>1479</v>
      </c>
      <c r="J7904" s="1" t="s">
        <v>17294</v>
      </c>
      <c r="K7904" s="1" t="str">
        <f>IF(COUNTIF(Financial_Transactions[transaction_id],Financial_Transactions[[#This Row],[transaction_id]])&gt;1,"Yes","No")</f>
        <v>No</v>
      </c>
      <c r="L7904" s="1" t="str">
        <f>IF(Financial_Transactions[[#This Row],[customer_id]]&lt;&gt;"",(IF(COUNTIF(Customers[customer_id],Financial_Transactions[[#This Row],[customer_id]])&gt;0,"Valid","Invalid")),"")</f>
        <v>Valid</v>
      </c>
      <c r="M7904" s="1" t="str">
        <f>IF(Financial_Transactions[[#This Row],[vendor_id]]&lt;&gt;"",IF(COUNTIF(Vendors[vendor_id],Financial_Transactions[[#This Row],[vendor_id]])&gt;0,"Valid","Invalid"),"")</f>
        <v/>
      </c>
    </row>
    <row r="7905" spans="1:13" x14ac:dyDescent="0.3">
      <c r="A7905" s="1" t="s">
        <v>17295</v>
      </c>
      <c r="B7905" s="2">
        <v>44962</v>
      </c>
      <c r="C7905">
        <v>222110.1</v>
      </c>
      <c r="D7905" s="1" t="s">
        <v>1484</v>
      </c>
      <c r="E7905" s="1" t="s">
        <v>1500</v>
      </c>
      <c r="F7905" s="1" t="s">
        <v>19</v>
      </c>
      <c r="G7905" s="1" t="s">
        <v>9</v>
      </c>
      <c r="H7905" s="1" t="s">
        <v>754</v>
      </c>
      <c r="I7905" s="1" t="s">
        <v>1479</v>
      </c>
      <c r="J7905" s="1" t="s">
        <v>17296</v>
      </c>
      <c r="K7905" s="1" t="str">
        <f>IF(COUNTIF(Financial_Transactions[transaction_id],Financial_Transactions[[#This Row],[transaction_id]])&gt;1,"Yes","No")</f>
        <v>No</v>
      </c>
      <c r="L7905" s="1" t="str">
        <f>IF(Financial_Transactions[[#This Row],[customer_id]]&lt;&gt;"",(IF(COUNTIF(Customers[customer_id],Financial_Transactions[[#This Row],[customer_id]])&gt;0,"Valid","Invalid")),"")</f>
        <v>Valid</v>
      </c>
      <c r="M7905" s="1" t="str">
        <f>IF(Financial_Transactions[[#This Row],[vendor_id]]&lt;&gt;"",IF(COUNTIF(Vendors[vendor_id],Financial_Transactions[[#This Row],[vendor_id]])&gt;0,"Valid","Invalid"),"")</f>
        <v/>
      </c>
    </row>
    <row r="7906" spans="1:13" x14ac:dyDescent="0.3">
      <c r="A7906" s="1" t="s">
        <v>17297</v>
      </c>
      <c r="B7906" s="2">
        <v>44630</v>
      </c>
      <c r="C7906">
        <v>123906.75</v>
      </c>
      <c r="D7906" s="1" t="s">
        <v>1484</v>
      </c>
      <c r="E7906" s="1" t="s">
        <v>1500</v>
      </c>
      <c r="F7906" s="1" t="s">
        <v>8</v>
      </c>
      <c r="G7906" s="1" t="s">
        <v>22</v>
      </c>
      <c r="H7906" s="1" t="s">
        <v>206</v>
      </c>
      <c r="I7906" s="1" t="s">
        <v>1479</v>
      </c>
      <c r="J7906" s="1" t="s">
        <v>17298</v>
      </c>
      <c r="K7906" s="1" t="str">
        <f>IF(COUNTIF(Financial_Transactions[transaction_id],Financial_Transactions[[#This Row],[transaction_id]])&gt;1,"Yes","No")</f>
        <v>No</v>
      </c>
      <c r="L7906" s="1" t="str">
        <f>IF(Financial_Transactions[[#This Row],[customer_id]]&lt;&gt;"",(IF(COUNTIF(Customers[customer_id],Financial_Transactions[[#This Row],[customer_id]])&gt;0,"Valid","Invalid")),"")</f>
        <v>Valid</v>
      </c>
      <c r="M7906" s="1" t="str">
        <f>IF(Financial_Transactions[[#This Row],[vendor_id]]&lt;&gt;"",IF(COUNTIF(Vendors[vendor_id],Financial_Transactions[[#This Row],[vendor_id]])&gt;0,"Valid","Invalid"),"")</f>
        <v/>
      </c>
    </row>
    <row r="7907" spans="1:13" x14ac:dyDescent="0.3">
      <c r="A7907" s="1" t="s">
        <v>17299</v>
      </c>
      <c r="B7907" s="2">
        <v>44648</v>
      </c>
      <c r="C7907">
        <v>21899.13</v>
      </c>
      <c r="D7907" s="1" t="s">
        <v>1505</v>
      </c>
      <c r="E7907" s="1" t="s">
        <v>1505</v>
      </c>
      <c r="F7907" s="1" t="s">
        <v>19</v>
      </c>
      <c r="G7907" s="1" t="s">
        <v>25</v>
      </c>
      <c r="H7907" s="1" t="s">
        <v>1479</v>
      </c>
      <c r="I7907" s="1" t="s">
        <v>1479</v>
      </c>
      <c r="J7907" s="1" t="s">
        <v>17300</v>
      </c>
      <c r="K7907" s="1" t="str">
        <f>IF(COUNTIF(Financial_Transactions[transaction_id],Financial_Transactions[[#This Row],[transaction_id]])&gt;1,"Yes","No")</f>
        <v>No</v>
      </c>
      <c r="L7907" s="1" t="str">
        <f>IF(Financial_Transactions[[#This Row],[customer_id]]&lt;&gt;"",(IF(COUNTIF(Customers[customer_id],Financial_Transactions[[#This Row],[customer_id]])&gt;0,"Valid","Invalid")),"")</f>
        <v/>
      </c>
      <c r="M7907" s="1" t="str">
        <f>IF(Financial_Transactions[[#This Row],[vendor_id]]&lt;&gt;"",IF(COUNTIF(Vendors[vendor_id],Financial_Transactions[[#This Row],[vendor_id]])&gt;0,"Valid","Invalid"),"")</f>
        <v/>
      </c>
    </row>
    <row r="7908" spans="1:13" x14ac:dyDescent="0.3">
      <c r="A7908" s="1" t="s">
        <v>17301</v>
      </c>
      <c r="B7908" s="2">
        <v>45163</v>
      </c>
      <c r="C7908">
        <v>-30001.79</v>
      </c>
      <c r="D7908" s="1" t="s">
        <v>1478</v>
      </c>
      <c r="E7908" s="1" t="s">
        <v>1510</v>
      </c>
      <c r="F7908" s="1" t="s">
        <v>13</v>
      </c>
      <c r="G7908" s="1" t="s">
        <v>9</v>
      </c>
      <c r="H7908" s="1" t="s">
        <v>1479</v>
      </c>
      <c r="I7908" s="1" t="s">
        <v>1269</v>
      </c>
      <c r="J7908" s="1" t="s">
        <v>17302</v>
      </c>
      <c r="K7908" s="1" t="str">
        <f>IF(COUNTIF(Financial_Transactions[transaction_id],Financial_Transactions[[#This Row],[transaction_id]])&gt;1,"Yes","No")</f>
        <v>No</v>
      </c>
      <c r="L7908" s="1" t="str">
        <f>IF(Financial_Transactions[[#This Row],[customer_id]]&lt;&gt;"",(IF(COUNTIF(Customers[customer_id],Financial_Transactions[[#This Row],[customer_id]])&gt;0,"Valid","Invalid")),"")</f>
        <v/>
      </c>
      <c r="M7908" s="1" t="str">
        <f>IF(Financial_Transactions[[#This Row],[vendor_id]]&lt;&gt;"",IF(COUNTIF(Vendors[vendor_id],Financial_Transactions[[#This Row],[vendor_id]])&gt;0,"Valid","Invalid"),"")</f>
        <v>Valid</v>
      </c>
    </row>
    <row r="7909" spans="1:13" x14ac:dyDescent="0.3">
      <c r="A7909" s="1" t="s">
        <v>17303</v>
      </c>
      <c r="B7909" s="2">
        <v>44576</v>
      </c>
      <c r="C7909">
        <v>137257.71</v>
      </c>
      <c r="D7909" s="1" t="s">
        <v>1484</v>
      </c>
      <c r="E7909" s="1" t="s">
        <v>1500</v>
      </c>
      <c r="F7909" s="1" t="s">
        <v>8</v>
      </c>
      <c r="G7909" s="1" t="s">
        <v>14</v>
      </c>
      <c r="H7909" s="1" t="s">
        <v>726</v>
      </c>
      <c r="I7909" s="1" t="s">
        <v>1479</v>
      </c>
      <c r="J7909" s="1" t="s">
        <v>17304</v>
      </c>
      <c r="K7909" s="1" t="str">
        <f>IF(COUNTIF(Financial_Transactions[transaction_id],Financial_Transactions[[#This Row],[transaction_id]])&gt;1,"Yes","No")</f>
        <v>No</v>
      </c>
      <c r="L7909" s="1" t="str">
        <f>IF(Financial_Transactions[[#This Row],[customer_id]]&lt;&gt;"",(IF(COUNTIF(Customers[customer_id],Financial_Transactions[[#This Row],[customer_id]])&gt;0,"Valid","Invalid")),"")</f>
        <v>Valid</v>
      </c>
      <c r="M7909" s="1" t="str">
        <f>IF(Financial_Transactions[[#This Row],[vendor_id]]&lt;&gt;"",IF(COUNTIF(Vendors[vendor_id],Financial_Transactions[[#This Row],[vendor_id]])&gt;0,"Valid","Invalid"),"")</f>
        <v/>
      </c>
    </row>
    <row r="7910" spans="1:13" x14ac:dyDescent="0.3">
      <c r="A7910" s="1" t="s">
        <v>17305</v>
      </c>
      <c r="B7910" s="2">
        <v>44871</v>
      </c>
      <c r="C7910">
        <v>-46342.15</v>
      </c>
      <c r="D7910" s="1" t="s">
        <v>1478</v>
      </c>
      <c r="E7910" s="1" t="s">
        <v>1250</v>
      </c>
      <c r="F7910" s="1" t="s">
        <v>19</v>
      </c>
      <c r="G7910" s="1" t="s">
        <v>9</v>
      </c>
      <c r="H7910" s="1" t="s">
        <v>1479</v>
      </c>
      <c r="I7910" s="1" t="s">
        <v>1287</v>
      </c>
      <c r="J7910" s="1" t="s">
        <v>17306</v>
      </c>
      <c r="K7910" s="1" t="str">
        <f>IF(COUNTIF(Financial_Transactions[transaction_id],Financial_Transactions[[#This Row],[transaction_id]])&gt;1,"Yes","No")</f>
        <v>No</v>
      </c>
      <c r="L7910" s="1" t="str">
        <f>IF(Financial_Transactions[[#This Row],[customer_id]]&lt;&gt;"",(IF(COUNTIF(Customers[customer_id],Financial_Transactions[[#This Row],[customer_id]])&gt;0,"Valid","Invalid")),"")</f>
        <v/>
      </c>
      <c r="M7910" s="1" t="str">
        <f>IF(Financial_Transactions[[#This Row],[vendor_id]]&lt;&gt;"",IF(COUNTIF(Vendors[vendor_id],Financial_Transactions[[#This Row],[vendor_id]])&gt;0,"Valid","Invalid"),"")</f>
        <v>Valid</v>
      </c>
    </row>
    <row r="7911" spans="1:13" x14ac:dyDescent="0.3">
      <c r="A7911" s="1" t="s">
        <v>17307</v>
      </c>
      <c r="B7911" s="2">
        <v>44566</v>
      </c>
      <c r="C7911">
        <v>-27900.03</v>
      </c>
      <c r="D7911" s="1" t="s">
        <v>1478</v>
      </c>
      <c r="E7911" s="1" t="s">
        <v>1250</v>
      </c>
      <c r="F7911" s="1" t="s">
        <v>13</v>
      </c>
      <c r="G7911" s="1" t="s">
        <v>25</v>
      </c>
      <c r="H7911" s="1" t="s">
        <v>1479</v>
      </c>
      <c r="I7911" s="1" t="s">
        <v>1332</v>
      </c>
      <c r="J7911" s="1" t="s">
        <v>17308</v>
      </c>
      <c r="K7911" s="1" t="str">
        <f>IF(COUNTIF(Financial_Transactions[transaction_id],Financial_Transactions[[#This Row],[transaction_id]])&gt;1,"Yes","No")</f>
        <v>No</v>
      </c>
      <c r="L7911" s="1" t="str">
        <f>IF(Financial_Transactions[[#This Row],[customer_id]]&lt;&gt;"",(IF(COUNTIF(Customers[customer_id],Financial_Transactions[[#This Row],[customer_id]])&gt;0,"Valid","Invalid")),"")</f>
        <v/>
      </c>
      <c r="M7911" s="1" t="str">
        <f>IF(Financial_Transactions[[#This Row],[vendor_id]]&lt;&gt;"",IF(COUNTIF(Vendors[vendor_id],Financial_Transactions[[#This Row],[vendor_id]])&gt;0,"Valid","Invalid"),"")</f>
        <v>Valid</v>
      </c>
    </row>
    <row r="7912" spans="1:13" x14ac:dyDescent="0.3">
      <c r="A7912" s="1" t="s">
        <v>17309</v>
      </c>
      <c r="B7912" s="2">
        <v>44730</v>
      </c>
      <c r="C7912">
        <v>-30342.69</v>
      </c>
      <c r="D7912" s="1" t="s">
        <v>1478</v>
      </c>
      <c r="E7912" s="1" t="s">
        <v>1225</v>
      </c>
      <c r="F7912" s="1" t="s">
        <v>8</v>
      </c>
      <c r="G7912" s="1" t="s">
        <v>14</v>
      </c>
      <c r="H7912" s="1" t="s">
        <v>1479</v>
      </c>
      <c r="I7912" s="1" t="s">
        <v>1404</v>
      </c>
      <c r="J7912" s="1" t="s">
        <v>17310</v>
      </c>
      <c r="K7912" s="1" t="str">
        <f>IF(COUNTIF(Financial_Transactions[transaction_id],Financial_Transactions[[#This Row],[transaction_id]])&gt;1,"Yes","No")</f>
        <v>No</v>
      </c>
      <c r="L7912" s="1" t="str">
        <f>IF(Financial_Transactions[[#This Row],[customer_id]]&lt;&gt;"",(IF(COUNTIF(Customers[customer_id],Financial_Transactions[[#This Row],[customer_id]])&gt;0,"Valid","Invalid")),"")</f>
        <v/>
      </c>
      <c r="M7912" s="1" t="str">
        <f>IF(Financial_Transactions[[#This Row],[vendor_id]]&lt;&gt;"",IF(COUNTIF(Vendors[vendor_id],Financial_Transactions[[#This Row],[vendor_id]])&gt;0,"Valid","Invalid"),"")</f>
        <v>Valid</v>
      </c>
    </row>
    <row r="7913" spans="1:13" x14ac:dyDescent="0.3">
      <c r="A7913" s="1" t="s">
        <v>17311</v>
      </c>
      <c r="B7913" s="2">
        <v>44703</v>
      </c>
      <c r="C7913">
        <v>-58699.22</v>
      </c>
      <c r="D7913" s="1" t="s">
        <v>1478</v>
      </c>
      <c r="E7913" s="1" t="s">
        <v>1535</v>
      </c>
      <c r="F7913" s="1" t="s">
        <v>8</v>
      </c>
      <c r="G7913" s="1" t="s">
        <v>25</v>
      </c>
      <c r="H7913" s="1" t="s">
        <v>1479</v>
      </c>
      <c r="I7913" s="1" t="s">
        <v>1462</v>
      </c>
      <c r="J7913" s="1" t="s">
        <v>17312</v>
      </c>
      <c r="K7913" s="1" t="str">
        <f>IF(COUNTIF(Financial_Transactions[transaction_id],Financial_Transactions[[#This Row],[transaction_id]])&gt;1,"Yes","No")</f>
        <v>No</v>
      </c>
      <c r="L7913" s="1" t="str">
        <f>IF(Financial_Transactions[[#This Row],[customer_id]]&lt;&gt;"",(IF(COUNTIF(Customers[customer_id],Financial_Transactions[[#This Row],[customer_id]])&gt;0,"Valid","Invalid")),"")</f>
        <v/>
      </c>
      <c r="M7913" s="1" t="str">
        <f>IF(Financial_Transactions[[#This Row],[vendor_id]]&lt;&gt;"",IF(COUNTIF(Vendors[vendor_id],Financial_Transactions[[#This Row],[vendor_id]])&gt;0,"Valid","Invalid"),"")</f>
        <v>Valid</v>
      </c>
    </row>
    <row r="7914" spans="1:13" x14ac:dyDescent="0.3">
      <c r="A7914" s="1" t="s">
        <v>17313</v>
      </c>
      <c r="B7914" s="2">
        <v>45076</v>
      </c>
      <c r="C7914">
        <v>-13939.97</v>
      </c>
      <c r="D7914" s="1" t="s">
        <v>1478</v>
      </c>
      <c r="E7914" s="1" t="s">
        <v>1497</v>
      </c>
      <c r="F7914" s="1" t="s">
        <v>13</v>
      </c>
      <c r="G7914" s="1" t="s">
        <v>22</v>
      </c>
      <c r="H7914" s="1" t="s">
        <v>1479</v>
      </c>
      <c r="I7914" s="1" t="s">
        <v>1404</v>
      </c>
      <c r="J7914" s="1" t="s">
        <v>17314</v>
      </c>
      <c r="K7914" s="1" t="str">
        <f>IF(COUNTIF(Financial_Transactions[transaction_id],Financial_Transactions[[#This Row],[transaction_id]])&gt;1,"Yes","No")</f>
        <v>No</v>
      </c>
      <c r="L7914" s="1" t="str">
        <f>IF(Financial_Transactions[[#This Row],[customer_id]]&lt;&gt;"",(IF(COUNTIF(Customers[customer_id],Financial_Transactions[[#This Row],[customer_id]])&gt;0,"Valid","Invalid")),"")</f>
        <v/>
      </c>
      <c r="M7914" s="1" t="str">
        <f>IF(Financial_Transactions[[#This Row],[vendor_id]]&lt;&gt;"",IF(COUNTIF(Vendors[vendor_id],Financial_Transactions[[#This Row],[vendor_id]])&gt;0,"Valid","Invalid"),"")</f>
        <v>Valid</v>
      </c>
    </row>
    <row r="7915" spans="1:13" x14ac:dyDescent="0.3">
      <c r="A7915" s="1" t="s">
        <v>17315</v>
      </c>
      <c r="B7915" s="2">
        <v>44975</v>
      </c>
      <c r="C7915">
        <v>152886.6</v>
      </c>
      <c r="D7915" s="1" t="s">
        <v>1484</v>
      </c>
      <c r="E7915" s="1" t="s">
        <v>1488</v>
      </c>
      <c r="F7915" s="1" t="s">
        <v>19</v>
      </c>
      <c r="G7915" s="1" t="s">
        <v>14</v>
      </c>
      <c r="H7915" s="1" t="s">
        <v>290</v>
      </c>
      <c r="I7915" s="1" t="s">
        <v>1479</v>
      </c>
      <c r="J7915" s="1" t="s">
        <v>17316</v>
      </c>
      <c r="K7915" s="1" t="str">
        <f>IF(COUNTIF(Financial_Transactions[transaction_id],Financial_Transactions[[#This Row],[transaction_id]])&gt;1,"Yes","No")</f>
        <v>No</v>
      </c>
      <c r="L7915" s="1" t="str">
        <f>IF(Financial_Transactions[[#This Row],[customer_id]]&lt;&gt;"",(IF(COUNTIF(Customers[customer_id],Financial_Transactions[[#This Row],[customer_id]])&gt;0,"Valid","Invalid")),"")</f>
        <v>Valid</v>
      </c>
      <c r="M7915" s="1" t="str">
        <f>IF(Financial_Transactions[[#This Row],[vendor_id]]&lt;&gt;"",IF(COUNTIF(Vendors[vendor_id],Financial_Transactions[[#This Row],[vendor_id]])&gt;0,"Valid","Invalid"),"")</f>
        <v/>
      </c>
    </row>
    <row r="7916" spans="1:13" x14ac:dyDescent="0.3">
      <c r="A7916" s="1" t="s">
        <v>17317</v>
      </c>
      <c r="B7916" s="2">
        <v>45273</v>
      </c>
      <c r="C7916">
        <v>240926.12</v>
      </c>
      <c r="D7916" s="1" t="s">
        <v>1484</v>
      </c>
      <c r="E7916" s="1" t="s">
        <v>1500</v>
      </c>
      <c r="F7916" s="1" t="s">
        <v>13</v>
      </c>
      <c r="G7916" s="1" t="s">
        <v>22</v>
      </c>
      <c r="H7916" s="1" t="s">
        <v>710</v>
      </c>
      <c r="I7916" s="1" t="s">
        <v>1479</v>
      </c>
      <c r="J7916" s="1" t="s">
        <v>17318</v>
      </c>
      <c r="K7916" s="1" t="str">
        <f>IF(COUNTIF(Financial_Transactions[transaction_id],Financial_Transactions[[#This Row],[transaction_id]])&gt;1,"Yes","No")</f>
        <v>No</v>
      </c>
      <c r="L7916" s="1" t="str">
        <f>IF(Financial_Transactions[[#This Row],[customer_id]]&lt;&gt;"",(IF(COUNTIF(Customers[customer_id],Financial_Transactions[[#This Row],[customer_id]])&gt;0,"Valid","Invalid")),"")</f>
        <v>Valid</v>
      </c>
      <c r="M7916" s="1" t="str">
        <f>IF(Financial_Transactions[[#This Row],[vendor_id]]&lt;&gt;"",IF(COUNTIF(Vendors[vendor_id],Financial_Transactions[[#This Row],[vendor_id]])&gt;0,"Valid","Invalid"),"")</f>
        <v/>
      </c>
    </row>
    <row r="7917" spans="1:13" x14ac:dyDescent="0.3">
      <c r="A7917" s="1" t="s">
        <v>17319</v>
      </c>
      <c r="B7917" s="2">
        <v>44707</v>
      </c>
      <c r="C7917">
        <v>-86826</v>
      </c>
      <c r="D7917" s="1" t="s">
        <v>1478</v>
      </c>
      <c r="E7917" s="1" t="s">
        <v>1235</v>
      </c>
      <c r="F7917" s="1" t="s">
        <v>19</v>
      </c>
      <c r="G7917" s="1" t="s">
        <v>9</v>
      </c>
      <c r="H7917" s="1" t="s">
        <v>1479</v>
      </c>
      <c r="I7917" s="1" t="s">
        <v>1346</v>
      </c>
      <c r="J7917" s="1" t="s">
        <v>17320</v>
      </c>
      <c r="K7917" s="1" t="str">
        <f>IF(COUNTIF(Financial_Transactions[transaction_id],Financial_Transactions[[#This Row],[transaction_id]])&gt;1,"Yes","No")</f>
        <v>No</v>
      </c>
      <c r="L7917" s="1" t="str">
        <f>IF(Financial_Transactions[[#This Row],[customer_id]]&lt;&gt;"",(IF(COUNTIF(Customers[customer_id],Financial_Transactions[[#This Row],[customer_id]])&gt;0,"Valid","Invalid")),"")</f>
        <v/>
      </c>
      <c r="M7917" s="1" t="str">
        <f>IF(Financial_Transactions[[#This Row],[vendor_id]]&lt;&gt;"",IF(COUNTIF(Vendors[vendor_id],Financial_Transactions[[#This Row],[vendor_id]])&gt;0,"Valid","Invalid"),"")</f>
        <v>Valid</v>
      </c>
    </row>
    <row r="7918" spans="1:13" x14ac:dyDescent="0.3">
      <c r="A7918" s="1" t="s">
        <v>17321</v>
      </c>
      <c r="B7918" s="2">
        <v>44983</v>
      </c>
      <c r="C7918">
        <v>91383.21</v>
      </c>
      <c r="D7918" s="1" t="s">
        <v>1484</v>
      </c>
      <c r="E7918" s="1" t="s">
        <v>1485</v>
      </c>
      <c r="F7918" s="1" t="s">
        <v>8</v>
      </c>
      <c r="G7918" s="1" t="s">
        <v>14</v>
      </c>
      <c r="H7918" s="1" t="s">
        <v>160</v>
      </c>
      <c r="I7918" s="1" t="s">
        <v>1479</v>
      </c>
      <c r="J7918" s="1" t="s">
        <v>17322</v>
      </c>
      <c r="K7918" s="1" t="str">
        <f>IF(COUNTIF(Financial_Transactions[transaction_id],Financial_Transactions[[#This Row],[transaction_id]])&gt;1,"Yes","No")</f>
        <v>No</v>
      </c>
      <c r="L7918" s="1" t="str">
        <f>IF(Financial_Transactions[[#This Row],[customer_id]]&lt;&gt;"",(IF(COUNTIF(Customers[customer_id],Financial_Transactions[[#This Row],[customer_id]])&gt;0,"Valid","Invalid")),"")</f>
        <v>Valid</v>
      </c>
      <c r="M7918" s="1" t="str">
        <f>IF(Financial_Transactions[[#This Row],[vendor_id]]&lt;&gt;"",IF(COUNTIF(Vendors[vendor_id],Financial_Transactions[[#This Row],[vendor_id]])&gt;0,"Valid","Invalid"),"")</f>
        <v/>
      </c>
    </row>
    <row r="7919" spans="1:13" x14ac:dyDescent="0.3">
      <c r="A7919" s="1" t="s">
        <v>17323</v>
      </c>
      <c r="B7919" s="2">
        <v>44824</v>
      </c>
      <c r="C7919">
        <v>-44537.83</v>
      </c>
      <c r="D7919" s="1" t="s">
        <v>1478</v>
      </c>
      <c r="E7919" s="1" t="s">
        <v>1497</v>
      </c>
      <c r="F7919" s="1" t="s">
        <v>8</v>
      </c>
      <c r="G7919" s="1" t="s">
        <v>9</v>
      </c>
      <c r="H7919" s="1" t="s">
        <v>1479</v>
      </c>
      <c r="I7919" s="1" t="s">
        <v>1305</v>
      </c>
      <c r="J7919" s="1" t="s">
        <v>17324</v>
      </c>
      <c r="K7919" s="1" t="str">
        <f>IF(COUNTIF(Financial_Transactions[transaction_id],Financial_Transactions[[#This Row],[transaction_id]])&gt;1,"Yes","No")</f>
        <v>No</v>
      </c>
      <c r="L7919" s="1" t="str">
        <f>IF(Financial_Transactions[[#This Row],[customer_id]]&lt;&gt;"",(IF(COUNTIF(Customers[customer_id],Financial_Transactions[[#This Row],[customer_id]])&gt;0,"Valid","Invalid")),"")</f>
        <v/>
      </c>
      <c r="M7919" s="1" t="str">
        <f>IF(Financial_Transactions[[#This Row],[vendor_id]]&lt;&gt;"",IF(COUNTIF(Vendors[vendor_id],Financial_Transactions[[#This Row],[vendor_id]])&gt;0,"Valid","Invalid"),"")</f>
        <v>Valid</v>
      </c>
    </row>
    <row r="7920" spans="1:13" x14ac:dyDescent="0.3">
      <c r="A7920" s="1" t="s">
        <v>17325</v>
      </c>
      <c r="B7920" s="2">
        <v>44708</v>
      </c>
      <c r="C7920">
        <v>30252.47</v>
      </c>
      <c r="D7920" s="1" t="s">
        <v>1588</v>
      </c>
      <c r="E7920" s="1" t="s">
        <v>1588</v>
      </c>
      <c r="F7920" s="1" t="s">
        <v>13</v>
      </c>
      <c r="G7920" s="1" t="s">
        <v>22</v>
      </c>
      <c r="H7920" s="1" t="s">
        <v>1479</v>
      </c>
      <c r="I7920" s="1" t="s">
        <v>1479</v>
      </c>
      <c r="J7920" s="1" t="s">
        <v>17326</v>
      </c>
      <c r="K7920" s="1" t="str">
        <f>IF(COUNTIF(Financial_Transactions[transaction_id],Financial_Transactions[[#This Row],[transaction_id]])&gt;1,"Yes","No")</f>
        <v>No</v>
      </c>
      <c r="L7920" s="1" t="str">
        <f>IF(Financial_Transactions[[#This Row],[customer_id]]&lt;&gt;"",(IF(COUNTIF(Customers[customer_id],Financial_Transactions[[#This Row],[customer_id]])&gt;0,"Valid","Invalid")),"")</f>
        <v/>
      </c>
      <c r="M7920" s="1" t="str">
        <f>IF(Financial_Transactions[[#This Row],[vendor_id]]&lt;&gt;"",IF(COUNTIF(Vendors[vendor_id],Financial_Transactions[[#This Row],[vendor_id]])&gt;0,"Valid","Invalid"),"")</f>
        <v/>
      </c>
    </row>
    <row r="7921" spans="1:13" x14ac:dyDescent="0.3">
      <c r="A7921" s="1" t="s">
        <v>17327</v>
      </c>
      <c r="B7921" s="2">
        <v>45125</v>
      </c>
      <c r="C7921">
        <v>-47836.3</v>
      </c>
      <c r="D7921" s="1" t="s">
        <v>1478</v>
      </c>
      <c r="E7921" s="1" t="s">
        <v>1535</v>
      </c>
      <c r="F7921" s="1" t="s">
        <v>13</v>
      </c>
      <c r="G7921" s="1" t="s">
        <v>25</v>
      </c>
      <c r="H7921" s="1" t="s">
        <v>1479</v>
      </c>
      <c r="I7921" s="1" t="s">
        <v>1244</v>
      </c>
      <c r="J7921" s="1" t="s">
        <v>17328</v>
      </c>
      <c r="K7921" s="1" t="str">
        <f>IF(COUNTIF(Financial_Transactions[transaction_id],Financial_Transactions[[#This Row],[transaction_id]])&gt;1,"Yes","No")</f>
        <v>No</v>
      </c>
      <c r="L7921" s="1" t="str">
        <f>IF(Financial_Transactions[[#This Row],[customer_id]]&lt;&gt;"",(IF(COUNTIF(Customers[customer_id],Financial_Transactions[[#This Row],[customer_id]])&gt;0,"Valid","Invalid")),"")</f>
        <v/>
      </c>
      <c r="M7921" s="1" t="str">
        <f>IF(Financial_Transactions[[#This Row],[vendor_id]]&lt;&gt;"",IF(COUNTIF(Vendors[vendor_id],Financial_Transactions[[#This Row],[vendor_id]])&gt;0,"Valid","Invalid"),"")</f>
        <v>Valid</v>
      </c>
    </row>
    <row r="7922" spans="1:13" x14ac:dyDescent="0.3">
      <c r="A7922" s="1" t="s">
        <v>17329</v>
      </c>
      <c r="B7922" s="2">
        <v>44647</v>
      </c>
      <c r="C7922">
        <v>163688.62</v>
      </c>
      <c r="D7922" s="1" t="s">
        <v>1484</v>
      </c>
      <c r="E7922" s="1" t="s">
        <v>1488</v>
      </c>
      <c r="F7922" s="1" t="s">
        <v>8</v>
      </c>
      <c r="G7922" s="1" t="s">
        <v>22</v>
      </c>
      <c r="H7922" s="1" t="s">
        <v>174</v>
      </c>
      <c r="I7922" s="1" t="s">
        <v>1479</v>
      </c>
      <c r="J7922" s="1" t="s">
        <v>17330</v>
      </c>
      <c r="K7922" s="1" t="str">
        <f>IF(COUNTIF(Financial_Transactions[transaction_id],Financial_Transactions[[#This Row],[transaction_id]])&gt;1,"Yes","No")</f>
        <v>No</v>
      </c>
      <c r="L7922" s="1" t="str">
        <f>IF(Financial_Transactions[[#This Row],[customer_id]]&lt;&gt;"",(IF(COUNTIF(Customers[customer_id],Financial_Transactions[[#This Row],[customer_id]])&gt;0,"Valid","Invalid")),"")</f>
        <v>Valid</v>
      </c>
      <c r="M7922" s="1" t="str">
        <f>IF(Financial_Transactions[[#This Row],[vendor_id]]&lt;&gt;"",IF(COUNTIF(Vendors[vendor_id],Financial_Transactions[[#This Row],[vendor_id]])&gt;0,"Valid","Invalid"),"")</f>
        <v/>
      </c>
    </row>
    <row r="7923" spans="1:13" x14ac:dyDescent="0.3">
      <c r="A7923" s="1" t="s">
        <v>17331</v>
      </c>
      <c r="B7923" s="2">
        <v>44681</v>
      </c>
      <c r="C7923">
        <v>161565.74</v>
      </c>
      <c r="D7923" s="1" t="s">
        <v>1484</v>
      </c>
      <c r="E7923" s="1" t="s">
        <v>1500</v>
      </c>
      <c r="F7923" s="1" t="s">
        <v>19</v>
      </c>
      <c r="G7923" s="1" t="s">
        <v>14</v>
      </c>
      <c r="H7923" s="1" t="s">
        <v>508</v>
      </c>
      <c r="I7923" s="1" t="s">
        <v>1479</v>
      </c>
      <c r="J7923" s="1" t="s">
        <v>17332</v>
      </c>
      <c r="K7923" s="1" t="str">
        <f>IF(COUNTIF(Financial_Transactions[transaction_id],Financial_Transactions[[#This Row],[transaction_id]])&gt;1,"Yes","No")</f>
        <v>No</v>
      </c>
      <c r="L7923" s="1" t="str">
        <f>IF(Financial_Transactions[[#This Row],[customer_id]]&lt;&gt;"",(IF(COUNTIF(Customers[customer_id],Financial_Transactions[[#This Row],[customer_id]])&gt;0,"Valid","Invalid")),"")</f>
        <v>Valid</v>
      </c>
      <c r="M7923" s="1" t="str">
        <f>IF(Financial_Transactions[[#This Row],[vendor_id]]&lt;&gt;"",IF(COUNTIF(Vendors[vendor_id],Financial_Transactions[[#This Row],[vendor_id]])&gt;0,"Valid","Invalid"),"")</f>
        <v/>
      </c>
    </row>
    <row r="7924" spans="1:13" x14ac:dyDescent="0.3">
      <c r="A7924" s="1" t="s">
        <v>17333</v>
      </c>
      <c r="B7924" s="2">
        <v>44689</v>
      </c>
      <c r="C7924">
        <v>137669.65</v>
      </c>
      <c r="D7924" s="1" t="s">
        <v>1484</v>
      </c>
      <c r="E7924" s="1" t="s">
        <v>1500</v>
      </c>
      <c r="F7924" s="1" t="s">
        <v>13</v>
      </c>
      <c r="G7924" s="1" t="s">
        <v>9</v>
      </c>
      <c r="H7924" s="1" t="s">
        <v>6</v>
      </c>
      <c r="I7924" s="1" t="s">
        <v>1479</v>
      </c>
      <c r="J7924" s="1" t="s">
        <v>17334</v>
      </c>
      <c r="K7924" s="1" t="str">
        <f>IF(COUNTIF(Financial_Transactions[transaction_id],Financial_Transactions[[#This Row],[transaction_id]])&gt;1,"Yes","No")</f>
        <v>No</v>
      </c>
      <c r="L7924" s="1" t="str">
        <f>IF(Financial_Transactions[[#This Row],[customer_id]]&lt;&gt;"",(IF(COUNTIF(Customers[customer_id],Financial_Transactions[[#This Row],[customer_id]])&gt;0,"Valid","Invalid")),"")</f>
        <v>Valid</v>
      </c>
      <c r="M7924" s="1" t="str">
        <f>IF(Financial_Transactions[[#This Row],[vendor_id]]&lt;&gt;"",IF(COUNTIF(Vendors[vendor_id],Financial_Transactions[[#This Row],[vendor_id]])&gt;0,"Valid","Invalid"),"")</f>
        <v/>
      </c>
    </row>
    <row r="7925" spans="1:13" x14ac:dyDescent="0.3">
      <c r="A7925" s="1" t="s">
        <v>17335</v>
      </c>
      <c r="B7925" s="2">
        <v>44997</v>
      </c>
      <c r="C7925">
        <v>69770.559999999998</v>
      </c>
      <c r="D7925" s="1" t="s">
        <v>1484</v>
      </c>
      <c r="E7925" s="1" t="s">
        <v>1500</v>
      </c>
      <c r="F7925" s="1" t="s">
        <v>13</v>
      </c>
      <c r="G7925" s="1" t="s">
        <v>14</v>
      </c>
      <c r="H7925" s="1" t="s">
        <v>368</v>
      </c>
      <c r="I7925" s="1" t="s">
        <v>1479</v>
      </c>
      <c r="J7925" s="1" t="s">
        <v>17336</v>
      </c>
      <c r="K7925" s="1" t="str">
        <f>IF(COUNTIF(Financial_Transactions[transaction_id],Financial_Transactions[[#This Row],[transaction_id]])&gt;1,"Yes","No")</f>
        <v>No</v>
      </c>
      <c r="L7925" s="1" t="str">
        <f>IF(Financial_Transactions[[#This Row],[customer_id]]&lt;&gt;"",(IF(COUNTIF(Customers[customer_id],Financial_Transactions[[#This Row],[customer_id]])&gt;0,"Valid","Invalid")),"")</f>
        <v>Valid</v>
      </c>
      <c r="M7925" s="1" t="str">
        <f>IF(Financial_Transactions[[#This Row],[vendor_id]]&lt;&gt;"",IF(COUNTIF(Vendors[vendor_id],Financial_Transactions[[#This Row],[vendor_id]])&gt;0,"Valid","Invalid"),"")</f>
        <v/>
      </c>
    </row>
    <row r="7926" spans="1:13" x14ac:dyDescent="0.3">
      <c r="A7926" s="1" t="s">
        <v>17337</v>
      </c>
      <c r="B7926" s="2">
        <v>44689</v>
      </c>
      <c r="C7926">
        <v>108045.08</v>
      </c>
      <c r="D7926" s="1" t="s">
        <v>1484</v>
      </c>
      <c r="E7926" s="1" t="s">
        <v>1500</v>
      </c>
      <c r="F7926" s="1" t="s">
        <v>8</v>
      </c>
      <c r="G7926" s="1" t="s">
        <v>14</v>
      </c>
      <c r="H7926" s="1" t="s">
        <v>434</v>
      </c>
      <c r="I7926" s="1" t="s">
        <v>1479</v>
      </c>
      <c r="J7926" s="1" t="s">
        <v>17338</v>
      </c>
      <c r="K7926" s="1" t="str">
        <f>IF(COUNTIF(Financial_Transactions[transaction_id],Financial_Transactions[[#This Row],[transaction_id]])&gt;1,"Yes","No")</f>
        <v>No</v>
      </c>
      <c r="L7926" s="1" t="str">
        <f>IF(Financial_Transactions[[#This Row],[customer_id]]&lt;&gt;"",(IF(COUNTIF(Customers[customer_id],Financial_Transactions[[#This Row],[customer_id]])&gt;0,"Valid","Invalid")),"")</f>
        <v>Valid</v>
      </c>
      <c r="M7926" s="1" t="str">
        <f>IF(Financial_Transactions[[#This Row],[vendor_id]]&lt;&gt;"",IF(COUNTIF(Vendors[vendor_id],Financial_Transactions[[#This Row],[vendor_id]])&gt;0,"Valid","Invalid"),"")</f>
        <v/>
      </c>
    </row>
    <row r="7927" spans="1:13" x14ac:dyDescent="0.3">
      <c r="A7927" s="1" t="s">
        <v>17339</v>
      </c>
      <c r="B7927" s="2">
        <v>44720</v>
      </c>
      <c r="C7927">
        <v>-32131.75</v>
      </c>
      <c r="D7927" s="1" t="s">
        <v>1478</v>
      </c>
      <c r="E7927" s="1" t="s">
        <v>1497</v>
      </c>
      <c r="F7927" s="1" t="s">
        <v>13</v>
      </c>
      <c r="G7927" s="1" t="s">
        <v>9</v>
      </c>
      <c r="H7927" s="1" t="s">
        <v>1479</v>
      </c>
      <c r="I7927" s="1" t="s">
        <v>1283</v>
      </c>
      <c r="J7927" s="1" t="s">
        <v>17340</v>
      </c>
      <c r="K7927" s="1" t="str">
        <f>IF(COUNTIF(Financial_Transactions[transaction_id],Financial_Transactions[[#This Row],[transaction_id]])&gt;1,"Yes","No")</f>
        <v>No</v>
      </c>
      <c r="L7927" s="1" t="str">
        <f>IF(Financial_Transactions[[#This Row],[customer_id]]&lt;&gt;"",(IF(COUNTIF(Customers[customer_id],Financial_Transactions[[#This Row],[customer_id]])&gt;0,"Valid","Invalid")),"")</f>
        <v/>
      </c>
      <c r="M7927" s="1" t="str">
        <f>IF(Financial_Transactions[[#This Row],[vendor_id]]&lt;&gt;"",IF(COUNTIF(Vendors[vendor_id],Financial_Transactions[[#This Row],[vendor_id]])&gt;0,"Valid","Invalid"),"")</f>
        <v>Valid</v>
      </c>
    </row>
    <row r="7928" spans="1:13" x14ac:dyDescent="0.3">
      <c r="A7928" s="1" t="s">
        <v>17341</v>
      </c>
      <c r="B7928" s="2">
        <v>44580</v>
      </c>
      <c r="C7928">
        <v>-2819.22</v>
      </c>
      <c r="D7928" s="1" t="s">
        <v>1478</v>
      </c>
      <c r="E7928" s="1" t="s">
        <v>1250</v>
      </c>
      <c r="F7928" s="1" t="s">
        <v>8</v>
      </c>
      <c r="G7928" s="1" t="s">
        <v>25</v>
      </c>
      <c r="H7928" s="1" t="s">
        <v>1479</v>
      </c>
      <c r="I7928" s="1" t="s">
        <v>1263</v>
      </c>
      <c r="J7928" s="1" t="s">
        <v>17342</v>
      </c>
      <c r="K7928" s="1" t="str">
        <f>IF(COUNTIF(Financial_Transactions[transaction_id],Financial_Transactions[[#This Row],[transaction_id]])&gt;1,"Yes","No")</f>
        <v>No</v>
      </c>
      <c r="L7928" s="1" t="str">
        <f>IF(Financial_Transactions[[#This Row],[customer_id]]&lt;&gt;"",(IF(COUNTIF(Customers[customer_id],Financial_Transactions[[#This Row],[customer_id]])&gt;0,"Valid","Invalid")),"")</f>
        <v/>
      </c>
      <c r="M7928" s="1" t="str">
        <f>IF(Financial_Transactions[[#This Row],[vendor_id]]&lt;&gt;"",IF(COUNTIF(Vendors[vendor_id],Financial_Transactions[[#This Row],[vendor_id]])&gt;0,"Valid","Invalid"),"")</f>
        <v>Valid</v>
      </c>
    </row>
    <row r="7929" spans="1:13" x14ac:dyDescent="0.3">
      <c r="A7929" s="1" t="s">
        <v>17343</v>
      </c>
      <c r="B7929" s="2">
        <v>44904</v>
      </c>
      <c r="C7929">
        <v>-52704.47</v>
      </c>
      <c r="D7929" s="1" t="s">
        <v>1478</v>
      </c>
      <c r="E7929" s="1" t="s">
        <v>1235</v>
      </c>
      <c r="F7929" s="1" t="s">
        <v>8</v>
      </c>
      <c r="G7929" s="1" t="s">
        <v>22</v>
      </c>
      <c r="H7929" s="1" t="s">
        <v>1479</v>
      </c>
      <c r="I7929" s="1" t="s">
        <v>1364</v>
      </c>
      <c r="J7929" s="1" t="s">
        <v>17344</v>
      </c>
      <c r="K7929" s="1" t="str">
        <f>IF(COUNTIF(Financial_Transactions[transaction_id],Financial_Transactions[[#This Row],[transaction_id]])&gt;1,"Yes","No")</f>
        <v>No</v>
      </c>
      <c r="L7929" s="1" t="str">
        <f>IF(Financial_Transactions[[#This Row],[customer_id]]&lt;&gt;"",(IF(COUNTIF(Customers[customer_id],Financial_Transactions[[#This Row],[customer_id]])&gt;0,"Valid","Invalid")),"")</f>
        <v/>
      </c>
      <c r="M7929" s="1" t="str">
        <f>IF(Financial_Transactions[[#This Row],[vendor_id]]&lt;&gt;"",IF(COUNTIF(Vendors[vendor_id],Financial_Transactions[[#This Row],[vendor_id]])&gt;0,"Valid","Invalid"),"")</f>
        <v>Valid</v>
      </c>
    </row>
    <row r="7930" spans="1:13" x14ac:dyDescent="0.3">
      <c r="A7930" s="1" t="s">
        <v>17345</v>
      </c>
      <c r="B7930" s="2">
        <v>45059</v>
      </c>
      <c r="C7930">
        <v>92254.27</v>
      </c>
      <c r="D7930" s="1" t="s">
        <v>1484</v>
      </c>
      <c r="E7930" s="1" t="s">
        <v>1485</v>
      </c>
      <c r="F7930" s="1" t="s">
        <v>13</v>
      </c>
      <c r="G7930" s="1" t="s">
        <v>22</v>
      </c>
      <c r="H7930" s="1" t="s">
        <v>152</v>
      </c>
      <c r="I7930" s="1" t="s">
        <v>1479</v>
      </c>
      <c r="J7930" s="1" t="s">
        <v>17346</v>
      </c>
      <c r="K7930" s="1" t="str">
        <f>IF(COUNTIF(Financial_Transactions[transaction_id],Financial_Transactions[[#This Row],[transaction_id]])&gt;1,"Yes","No")</f>
        <v>No</v>
      </c>
      <c r="L7930" s="1" t="str">
        <f>IF(Financial_Transactions[[#This Row],[customer_id]]&lt;&gt;"",(IF(COUNTIF(Customers[customer_id],Financial_Transactions[[#This Row],[customer_id]])&gt;0,"Valid","Invalid")),"")</f>
        <v>Valid</v>
      </c>
      <c r="M7930" s="1" t="str">
        <f>IF(Financial_Transactions[[#This Row],[vendor_id]]&lt;&gt;"",IF(COUNTIF(Vendors[vendor_id],Financial_Transactions[[#This Row],[vendor_id]])&gt;0,"Valid","Invalid"),"")</f>
        <v/>
      </c>
    </row>
    <row r="7931" spans="1:13" x14ac:dyDescent="0.3">
      <c r="A7931" s="1" t="s">
        <v>17347</v>
      </c>
      <c r="B7931" s="2">
        <v>44678</v>
      </c>
      <c r="C7931">
        <v>188543.56</v>
      </c>
      <c r="D7931" s="1" t="s">
        <v>1484</v>
      </c>
      <c r="E7931" s="1" t="s">
        <v>1500</v>
      </c>
      <c r="F7931" s="1" t="s">
        <v>19</v>
      </c>
      <c r="G7931" s="1" t="s">
        <v>22</v>
      </c>
      <c r="H7931" s="1" t="s">
        <v>154</v>
      </c>
      <c r="I7931" s="1" t="s">
        <v>1479</v>
      </c>
      <c r="J7931" s="1" t="s">
        <v>17348</v>
      </c>
      <c r="K7931" s="1" t="str">
        <f>IF(COUNTIF(Financial_Transactions[transaction_id],Financial_Transactions[[#This Row],[transaction_id]])&gt;1,"Yes","No")</f>
        <v>No</v>
      </c>
      <c r="L7931" s="1" t="str">
        <f>IF(Financial_Transactions[[#This Row],[customer_id]]&lt;&gt;"",(IF(COUNTIF(Customers[customer_id],Financial_Transactions[[#This Row],[customer_id]])&gt;0,"Valid","Invalid")),"")</f>
        <v>Valid</v>
      </c>
      <c r="M7931" s="1" t="str">
        <f>IF(Financial_Transactions[[#This Row],[vendor_id]]&lt;&gt;"",IF(COUNTIF(Vendors[vendor_id],Financial_Transactions[[#This Row],[vendor_id]])&gt;0,"Valid","Invalid"),"")</f>
        <v/>
      </c>
    </row>
    <row r="7932" spans="1:13" x14ac:dyDescent="0.3">
      <c r="A7932" s="1" t="s">
        <v>17349</v>
      </c>
      <c r="B7932" s="2">
        <v>44769</v>
      </c>
      <c r="C7932">
        <v>-33122.15</v>
      </c>
      <c r="D7932" s="1" t="s">
        <v>1478</v>
      </c>
      <c r="E7932" s="1" t="s">
        <v>1535</v>
      </c>
      <c r="F7932" s="1" t="s">
        <v>19</v>
      </c>
      <c r="G7932" s="1" t="s">
        <v>14</v>
      </c>
      <c r="H7932" s="1" t="s">
        <v>1479</v>
      </c>
      <c r="I7932" s="1" t="s">
        <v>1253</v>
      </c>
      <c r="J7932" s="1" t="s">
        <v>17350</v>
      </c>
      <c r="K7932" s="1" t="str">
        <f>IF(COUNTIF(Financial_Transactions[transaction_id],Financial_Transactions[[#This Row],[transaction_id]])&gt;1,"Yes","No")</f>
        <v>No</v>
      </c>
      <c r="L7932" s="1" t="str">
        <f>IF(Financial_Transactions[[#This Row],[customer_id]]&lt;&gt;"",(IF(COUNTIF(Customers[customer_id],Financial_Transactions[[#This Row],[customer_id]])&gt;0,"Valid","Invalid")),"")</f>
        <v/>
      </c>
      <c r="M7932" s="1" t="str">
        <f>IF(Financial_Transactions[[#This Row],[vendor_id]]&lt;&gt;"",IF(COUNTIF(Vendors[vendor_id],Financial_Transactions[[#This Row],[vendor_id]])&gt;0,"Valid","Invalid"),"")</f>
        <v>Valid</v>
      </c>
    </row>
    <row r="7933" spans="1:13" x14ac:dyDescent="0.3">
      <c r="A7933" s="1" t="s">
        <v>17351</v>
      </c>
      <c r="B7933" s="2">
        <v>44824</v>
      </c>
      <c r="C7933">
        <v>-72912.070000000007</v>
      </c>
      <c r="D7933" s="1" t="s">
        <v>1478</v>
      </c>
      <c r="E7933" s="1" t="s">
        <v>1497</v>
      </c>
      <c r="F7933" s="1" t="s">
        <v>19</v>
      </c>
      <c r="G7933" s="1" t="s">
        <v>25</v>
      </c>
      <c r="H7933" s="1" t="s">
        <v>1479</v>
      </c>
      <c r="I7933" s="1" t="s">
        <v>1227</v>
      </c>
      <c r="J7933" s="1" t="s">
        <v>17352</v>
      </c>
      <c r="K7933" s="1" t="str">
        <f>IF(COUNTIF(Financial_Transactions[transaction_id],Financial_Transactions[[#This Row],[transaction_id]])&gt;1,"Yes","No")</f>
        <v>No</v>
      </c>
      <c r="L7933" s="1" t="str">
        <f>IF(Financial_Transactions[[#This Row],[customer_id]]&lt;&gt;"",(IF(COUNTIF(Customers[customer_id],Financial_Transactions[[#This Row],[customer_id]])&gt;0,"Valid","Invalid")),"")</f>
        <v/>
      </c>
      <c r="M7933" s="1" t="str">
        <f>IF(Financial_Transactions[[#This Row],[vendor_id]]&lt;&gt;"",IF(COUNTIF(Vendors[vendor_id],Financial_Transactions[[#This Row],[vendor_id]])&gt;0,"Valid","Invalid"),"")</f>
        <v>Valid</v>
      </c>
    </row>
    <row r="7934" spans="1:13" x14ac:dyDescent="0.3">
      <c r="A7934" s="1" t="s">
        <v>17353</v>
      </c>
      <c r="B7934" s="2">
        <v>45237</v>
      </c>
      <c r="C7934">
        <v>11783.88</v>
      </c>
      <c r="D7934" s="1" t="s">
        <v>1505</v>
      </c>
      <c r="E7934" s="1" t="s">
        <v>1505</v>
      </c>
      <c r="F7934" s="1" t="s">
        <v>8</v>
      </c>
      <c r="G7934" s="1" t="s">
        <v>22</v>
      </c>
      <c r="H7934" s="1" t="s">
        <v>1479</v>
      </c>
      <c r="I7934" s="1" t="s">
        <v>1479</v>
      </c>
      <c r="J7934" s="1" t="s">
        <v>17354</v>
      </c>
      <c r="K7934" s="1" t="str">
        <f>IF(COUNTIF(Financial_Transactions[transaction_id],Financial_Transactions[[#This Row],[transaction_id]])&gt;1,"Yes","No")</f>
        <v>No</v>
      </c>
      <c r="L7934" s="1" t="str">
        <f>IF(Financial_Transactions[[#This Row],[customer_id]]&lt;&gt;"",(IF(COUNTIF(Customers[customer_id],Financial_Transactions[[#This Row],[customer_id]])&gt;0,"Valid","Invalid")),"")</f>
        <v/>
      </c>
      <c r="M7934" s="1" t="str">
        <f>IF(Financial_Transactions[[#This Row],[vendor_id]]&lt;&gt;"",IF(COUNTIF(Vendors[vendor_id],Financial_Transactions[[#This Row],[vendor_id]])&gt;0,"Valid","Invalid"),"")</f>
        <v/>
      </c>
    </row>
    <row r="7935" spans="1:13" x14ac:dyDescent="0.3">
      <c r="A7935" s="1" t="s">
        <v>17355</v>
      </c>
      <c r="B7935" s="2">
        <v>44813</v>
      </c>
      <c r="C7935">
        <v>-32648.7</v>
      </c>
      <c r="D7935" s="1" t="s">
        <v>1478</v>
      </c>
      <c r="E7935" s="1" t="s">
        <v>1510</v>
      </c>
      <c r="F7935" s="1" t="s">
        <v>13</v>
      </c>
      <c r="G7935" s="1" t="s">
        <v>14</v>
      </c>
      <c r="H7935" s="1" t="s">
        <v>1479</v>
      </c>
      <c r="I7935" s="1" t="s">
        <v>1297</v>
      </c>
      <c r="J7935" s="1" t="s">
        <v>17356</v>
      </c>
      <c r="K7935" s="1" t="str">
        <f>IF(COUNTIF(Financial_Transactions[transaction_id],Financial_Transactions[[#This Row],[transaction_id]])&gt;1,"Yes","No")</f>
        <v>No</v>
      </c>
      <c r="L7935" s="1" t="str">
        <f>IF(Financial_Transactions[[#This Row],[customer_id]]&lt;&gt;"",(IF(COUNTIF(Customers[customer_id],Financial_Transactions[[#This Row],[customer_id]])&gt;0,"Valid","Invalid")),"")</f>
        <v/>
      </c>
      <c r="M7935" s="1" t="str">
        <f>IF(Financial_Transactions[[#This Row],[vendor_id]]&lt;&gt;"",IF(COUNTIF(Vendors[vendor_id],Financial_Transactions[[#This Row],[vendor_id]])&gt;0,"Valid","Invalid"),"")</f>
        <v>Valid</v>
      </c>
    </row>
    <row r="7936" spans="1:13" x14ac:dyDescent="0.3">
      <c r="A7936" s="1" t="s">
        <v>17357</v>
      </c>
      <c r="B7936" s="2">
        <v>44876</v>
      </c>
      <c r="C7936">
        <v>141701.10999999999</v>
      </c>
      <c r="D7936" s="1" t="s">
        <v>1484</v>
      </c>
      <c r="E7936" s="1" t="s">
        <v>1500</v>
      </c>
      <c r="F7936" s="1" t="s">
        <v>19</v>
      </c>
      <c r="G7936" s="1" t="s">
        <v>22</v>
      </c>
      <c r="H7936" s="1" t="s">
        <v>672</v>
      </c>
      <c r="I7936" s="1" t="s">
        <v>1479</v>
      </c>
      <c r="J7936" s="1" t="s">
        <v>17358</v>
      </c>
      <c r="K7936" s="1" t="str">
        <f>IF(COUNTIF(Financial_Transactions[transaction_id],Financial_Transactions[[#This Row],[transaction_id]])&gt;1,"Yes","No")</f>
        <v>No</v>
      </c>
      <c r="L7936" s="1" t="str">
        <f>IF(Financial_Transactions[[#This Row],[customer_id]]&lt;&gt;"",(IF(COUNTIF(Customers[customer_id],Financial_Transactions[[#This Row],[customer_id]])&gt;0,"Valid","Invalid")),"")</f>
        <v>Valid</v>
      </c>
      <c r="M7936" s="1" t="str">
        <f>IF(Financial_Transactions[[#This Row],[vendor_id]]&lt;&gt;"",IF(COUNTIF(Vendors[vendor_id],Financial_Transactions[[#This Row],[vendor_id]])&gt;0,"Valid","Invalid"),"")</f>
        <v/>
      </c>
    </row>
    <row r="7937" spans="1:13" x14ac:dyDescent="0.3">
      <c r="A7937" s="1" t="s">
        <v>17359</v>
      </c>
      <c r="B7937" s="2">
        <v>44940</v>
      </c>
      <c r="C7937">
        <v>176938.65</v>
      </c>
      <c r="D7937" s="1" t="s">
        <v>1484</v>
      </c>
      <c r="E7937" s="1" t="s">
        <v>1500</v>
      </c>
      <c r="F7937" s="1" t="s">
        <v>13</v>
      </c>
      <c r="G7937" s="1" t="s">
        <v>9</v>
      </c>
      <c r="H7937" s="1" t="s">
        <v>650</v>
      </c>
      <c r="I7937" s="1" t="s">
        <v>1479</v>
      </c>
      <c r="J7937" s="1" t="s">
        <v>17360</v>
      </c>
      <c r="K7937" s="1" t="str">
        <f>IF(COUNTIF(Financial_Transactions[transaction_id],Financial_Transactions[[#This Row],[transaction_id]])&gt;1,"Yes","No")</f>
        <v>No</v>
      </c>
      <c r="L7937" s="1" t="str">
        <f>IF(Financial_Transactions[[#This Row],[customer_id]]&lt;&gt;"",(IF(COUNTIF(Customers[customer_id],Financial_Transactions[[#This Row],[customer_id]])&gt;0,"Valid","Invalid")),"")</f>
        <v>Valid</v>
      </c>
      <c r="M7937" s="1" t="str">
        <f>IF(Financial_Transactions[[#This Row],[vendor_id]]&lt;&gt;"",IF(COUNTIF(Vendors[vendor_id],Financial_Transactions[[#This Row],[vendor_id]])&gt;0,"Valid","Invalid"),"")</f>
        <v/>
      </c>
    </row>
    <row r="7938" spans="1:13" x14ac:dyDescent="0.3">
      <c r="A7938" s="1" t="s">
        <v>17361</v>
      </c>
      <c r="B7938" s="2">
        <v>44949</v>
      </c>
      <c r="C7938">
        <v>-30151.94</v>
      </c>
      <c r="D7938" s="1" t="s">
        <v>1478</v>
      </c>
      <c r="E7938" s="1" t="s">
        <v>1225</v>
      </c>
      <c r="F7938" s="1" t="s">
        <v>8</v>
      </c>
      <c r="G7938" s="1" t="s">
        <v>22</v>
      </c>
      <c r="H7938" s="1" t="s">
        <v>1479</v>
      </c>
      <c r="I7938" s="1" t="s">
        <v>1418</v>
      </c>
      <c r="J7938" s="1" t="s">
        <v>17362</v>
      </c>
      <c r="K7938" s="1" t="str">
        <f>IF(COUNTIF(Financial_Transactions[transaction_id],Financial_Transactions[[#This Row],[transaction_id]])&gt;1,"Yes","No")</f>
        <v>No</v>
      </c>
      <c r="L7938" s="1" t="str">
        <f>IF(Financial_Transactions[[#This Row],[customer_id]]&lt;&gt;"",(IF(COUNTIF(Customers[customer_id],Financial_Transactions[[#This Row],[customer_id]])&gt;0,"Valid","Invalid")),"")</f>
        <v/>
      </c>
      <c r="M7938" s="1" t="str">
        <f>IF(Financial_Transactions[[#This Row],[vendor_id]]&lt;&gt;"",IF(COUNTIF(Vendors[vendor_id],Financial_Transactions[[#This Row],[vendor_id]])&gt;0,"Valid","Invalid"),"")</f>
        <v>Valid</v>
      </c>
    </row>
    <row r="7939" spans="1:13" x14ac:dyDescent="0.3">
      <c r="A7939" s="1" t="s">
        <v>17363</v>
      </c>
      <c r="B7939" s="2">
        <v>44693</v>
      </c>
      <c r="C7939">
        <v>-18916.87</v>
      </c>
      <c r="D7939" s="1" t="s">
        <v>1478</v>
      </c>
      <c r="E7939" s="1" t="s">
        <v>1250</v>
      </c>
      <c r="F7939" s="1" t="s">
        <v>19</v>
      </c>
      <c r="G7939" s="1" t="s">
        <v>14</v>
      </c>
      <c r="H7939" s="1" t="s">
        <v>1479</v>
      </c>
      <c r="I7939" s="1" t="s">
        <v>1440</v>
      </c>
      <c r="J7939" s="1" t="s">
        <v>17364</v>
      </c>
      <c r="K7939" s="1" t="str">
        <f>IF(COUNTIF(Financial_Transactions[transaction_id],Financial_Transactions[[#This Row],[transaction_id]])&gt;1,"Yes","No")</f>
        <v>No</v>
      </c>
      <c r="L7939" s="1" t="str">
        <f>IF(Financial_Transactions[[#This Row],[customer_id]]&lt;&gt;"",(IF(COUNTIF(Customers[customer_id],Financial_Transactions[[#This Row],[customer_id]])&gt;0,"Valid","Invalid")),"")</f>
        <v/>
      </c>
      <c r="M7939" s="1" t="str">
        <f>IF(Financial_Transactions[[#This Row],[vendor_id]]&lt;&gt;"",IF(COUNTIF(Vendors[vendor_id],Financial_Transactions[[#This Row],[vendor_id]])&gt;0,"Valid","Invalid"),"")</f>
        <v>Valid</v>
      </c>
    </row>
    <row r="7940" spans="1:13" x14ac:dyDescent="0.3">
      <c r="A7940" s="1" t="s">
        <v>17365</v>
      </c>
      <c r="B7940" s="2">
        <v>44938</v>
      </c>
      <c r="C7940">
        <v>-6179.91</v>
      </c>
      <c r="D7940" s="1" t="s">
        <v>1478</v>
      </c>
      <c r="E7940" s="1" t="s">
        <v>1535</v>
      </c>
      <c r="F7940" s="1" t="s">
        <v>8</v>
      </c>
      <c r="G7940" s="1" t="s">
        <v>22</v>
      </c>
      <c r="H7940" s="1" t="s">
        <v>1479</v>
      </c>
      <c r="I7940" s="1" t="s">
        <v>1248</v>
      </c>
      <c r="J7940" s="1" t="s">
        <v>17366</v>
      </c>
      <c r="K7940" s="1" t="str">
        <f>IF(COUNTIF(Financial_Transactions[transaction_id],Financial_Transactions[[#This Row],[transaction_id]])&gt;1,"Yes","No")</f>
        <v>No</v>
      </c>
      <c r="L7940" s="1" t="str">
        <f>IF(Financial_Transactions[[#This Row],[customer_id]]&lt;&gt;"",(IF(COUNTIF(Customers[customer_id],Financial_Transactions[[#This Row],[customer_id]])&gt;0,"Valid","Invalid")),"")</f>
        <v/>
      </c>
      <c r="M7940" s="1" t="str">
        <f>IF(Financial_Transactions[[#This Row],[vendor_id]]&lt;&gt;"",IF(COUNTIF(Vendors[vendor_id],Financial_Transactions[[#This Row],[vendor_id]])&gt;0,"Valid","Invalid"),"")</f>
        <v>Valid</v>
      </c>
    </row>
    <row r="7941" spans="1:13" x14ac:dyDescent="0.3">
      <c r="A7941" s="1" t="s">
        <v>17367</v>
      </c>
      <c r="B7941" s="2">
        <v>44909</v>
      </c>
      <c r="C7941">
        <v>166573.20000000001</v>
      </c>
      <c r="D7941" s="1" t="s">
        <v>1484</v>
      </c>
      <c r="E7941" s="1" t="s">
        <v>1485</v>
      </c>
      <c r="F7941" s="1" t="s">
        <v>8</v>
      </c>
      <c r="G7941" s="1" t="s">
        <v>14</v>
      </c>
      <c r="H7941" s="1" t="s">
        <v>556</v>
      </c>
      <c r="I7941" s="1" t="s">
        <v>1479</v>
      </c>
      <c r="J7941" s="1" t="s">
        <v>17368</v>
      </c>
      <c r="K7941" s="1" t="str">
        <f>IF(COUNTIF(Financial_Transactions[transaction_id],Financial_Transactions[[#This Row],[transaction_id]])&gt;1,"Yes","No")</f>
        <v>No</v>
      </c>
      <c r="L7941" s="1" t="str">
        <f>IF(Financial_Transactions[[#This Row],[customer_id]]&lt;&gt;"",(IF(COUNTIF(Customers[customer_id],Financial_Transactions[[#This Row],[customer_id]])&gt;0,"Valid","Invalid")),"")</f>
        <v>Valid</v>
      </c>
      <c r="M7941" s="1" t="str">
        <f>IF(Financial_Transactions[[#This Row],[vendor_id]]&lt;&gt;"",IF(COUNTIF(Vendors[vendor_id],Financial_Transactions[[#This Row],[vendor_id]])&gt;0,"Valid","Invalid"),"")</f>
        <v/>
      </c>
    </row>
    <row r="7942" spans="1:13" x14ac:dyDescent="0.3">
      <c r="A7942" s="1" t="s">
        <v>17369</v>
      </c>
      <c r="B7942" s="2">
        <v>44904</v>
      </c>
      <c r="C7942">
        <v>10250.75</v>
      </c>
      <c r="D7942" s="1" t="s">
        <v>1505</v>
      </c>
      <c r="E7942" s="1" t="s">
        <v>1505</v>
      </c>
      <c r="F7942" s="1" t="s">
        <v>13</v>
      </c>
      <c r="G7942" s="1" t="s">
        <v>14</v>
      </c>
      <c r="H7942" s="1" t="s">
        <v>1479</v>
      </c>
      <c r="I7942" s="1" t="s">
        <v>1479</v>
      </c>
      <c r="J7942" s="1" t="s">
        <v>17370</v>
      </c>
      <c r="K7942" s="1" t="str">
        <f>IF(COUNTIF(Financial_Transactions[transaction_id],Financial_Transactions[[#This Row],[transaction_id]])&gt;1,"Yes","No")</f>
        <v>No</v>
      </c>
      <c r="L7942" s="1" t="str">
        <f>IF(Financial_Transactions[[#This Row],[customer_id]]&lt;&gt;"",(IF(COUNTIF(Customers[customer_id],Financial_Transactions[[#This Row],[customer_id]])&gt;0,"Valid","Invalid")),"")</f>
        <v/>
      </c>
      <c r="M7942" s="1" t="str">
        <f>IF(Financial_Transactions[[#This Row],[vendor_id]]&lt;&gt;"",IF(COUNTIF(Vendors[vendor_id],Financial_Transactions[[#This Row],[vendor_id]])&gt;0,"Valid","Invalid"),"")</f>
        <v/>
      </c>
    </row>
    <row r="7943" spans="1:13" x14ac:dyDescent="0.3">
      <c r="A7943" s="1" t="s">
        <v>17371</v>
      </c>
      <c r="B7943" s="2">
        <v>45283</v>
      </c>
      <c r="C7943">
        <v>-58227.97</v>
      </c>
      <c r="D7943" s="1" t="s">
        <v>1478</v>
      </c>
      <c r="E7943" s="1" t="s">
        <v>1225</v>
      </c>
      <c r="F7943" s="1" t="s">
        <v>19</v>
      </c>
      <c r="G7943" s="1" t="s">
        <v>9</v>
      </c>
      <c r="H7943" s="1" t="s">
        <v>1479</v>
      </c>
      <c r="I7943" s="1" t="s">
        <v>1358</v>
      </c>
      <c r="J7943" s="1" t="s">
        <v>17372</v>
      </c>
      <c r="K7943" s="1" t="str">
        <f>IF(COUNTIF(Financial_Transactions[transaction_id],Financial_Transactions[[#This Row],[transaction_id]])&gt;1,"Yes","No")</f>
        <v>No</v>
      </c>
      <c r="L7943" s="1" t="str">
        <f>IF(Financial_Transactions[[#This Row],[customer_id]]&lt;&gt;"",(IF(COUNTIF(Customers[customer_id],Financial_Transactions[[#This Row],[customer_id]])&gt;0,"Valid","Invalid")),"")</f>
        <v/>
      </c>
      <c r="M7943" s="1" t="str">
        <f>IF(Financial_Transactions[[#This Row],[vendor_id]]&lt;&gt;"",IF(COUNTIF(Vendors[vendor_id],Financial_Transactions[[#This Row],[vendor_id]])&gt;0,"Valid","Invalid"),"")</f>
        <v>Valid</v>
      </c>
    </row>
    <row r="7944" spans="1:13" x14ac:dyDescent="0.3">
      <c r="A7944" s="1" t="s">
        <v>17373</v>
      </c>
      <c r="B7944" s="2">
        <v>44935</v>
      </c>
      <c r="C7944">
        <v>99245.48</v>
      </c>
      <c r="D7944" s="1" t="s">
        <v>1484</v>
      </c>
      <c r="E7944" s="1" t="s">
        <v>1488</v>
      </c>
      <c r="F7944" s="1" t="s">
        <v>8</v>
      </c>
      <c r="G7944" s="1" t="s">
        <v>14</v>
      </c>
      <c r="H7944" s="1" t="s">
        <v>488</v>
      </c>
      <c r="I7944" s="1" t="s">
        <v>1479</v>
      </c>
      <c r="J7944" s="1" t="s">
        <v>17374</v>
      </c>
      <c r="K7944" s="1" t="str">
        <f>IF(COUNTIF(Financial_Transactions[transaction_id],Financial_Transactions[[#This Row],[transaction_id]])&gt;1,"Yes","No")</f>
        <v>No</v>
      </c>
      <c r="L7944" s="1" t="str">
        <f>IF(Financial_Transactions[[#This Row],[customer_id]]&lt;&gt;"",(IF(COUNTIF(Customers[customer_id],Financial_Transactions[[#This Row],[customer_id]])&gt;0,"Valid","Invalid")),"")</f>
        <v>Valid</v>
      </c>
      <c r="M7944" s="1" t="str">
        <f>IF(Financial_Transactions[[#This Row],[vendor_id]]&lt;&gt;"",IF(COUNTIF(Vendors[vendor_id],Financial_Transactions[[#This Row],[vendor_id]])&gt;0,"Valid","Invalid"),"")</f>
        <v/>
      </c>
    </row>
    <row r="7945" spans="1:13" x14ac:dyDescent="0.3">
      <c r="A7945" s="1" t="s">
        <v>17375</v>
      </c>
      <c r="B7945" s="2">
        <v>45262</v>
      </c>
      <c r="C7945">
        <v>210908.25</v>
      </c>
      <c r="D7945" s="1" t="s">
        <v>1484</v>
      </c>
      <c r="E7945" s="1" t="s">
        <v>1488</v>
      </c>
      <c r="F7945" s="1" t="s">
        <v>19</v>
      </c>
      <c r="G7945" s="1" t="s">
        <v>22</v>
      </c>
      <c r="H7945" s="1" t="s">
        <v>496</v>
      </c>
      <c r="I7945" s="1" t="s">
        <v>1479</v>
      </c>
      <c r="J7945" s="1" t="s">
        <v>17376</v>
      </c>
      <c r="K7945" s="1" t="str">
        <f>IF(COUNTIF(Financial_Transactions[transaction_id],Financial_Transactions[[#This Row],[transaction_id]])&gt;1,"Yes","No")</f>
        <v>No</v>
      </c>
      <c r="L7945" s="1" t="str">
        <f>IF(Financial_Transactions[[#This Row],[customer_id]]&lt;&gt;"",(IF(COUNTIF(Customers[customer_id],Financial_Transactions[[#This Row],[customer_id]])&gt;0,"Valid","Invalid")),"")</f>
        <v>Valid</v>
      </c>
      <c r="M7945" s="1" t="str">
        <f>IF(Financial_Transactions[[#This Row],[vendor_id]]&lt;&gt;"",IF(COUNTIF(Vendors[vendor_id],Financial_Transactions[[#This Row],[vendor_id]])&gt;0,"Valid","Invalid"),"")</f>
        <v/>
      </c>
    </row>
    <row r="7946" spans="1:13" x14ac:dyDescent="0.3">
      <c r="A7946" s="1" t="s">
        <v>17377</v>
      </c>
      <c r="B7946" s="2">
        <v>44856</v>
      </c>
      <c r="C7946">
        <v>-39616.57</v>
      </c>
      <c r="D7946" s="1" t="s">
        <v>1478</v>
      </c>
      <c r="E7946" s="1" t="s">
        <v>1225</v>
      </c>
      <c r="F7946" s="1" t="s">
        <v>19</v>
      </c>
      <c r="G7946" s="1" t="s">
        <v>14</v>
      </c>
      <c r="H7946" s="1" t="s">
        <v>1479</v>
      </c>
      <c r="I7946" s="1" t="s">
        <v>1428</v>
      </c>
      <c r="J7946" s="1" t="s">
        <v>17378</v>
      </c>
      <c r="K7946" s="1" t="str">
        <f>IF(COUNTIF(Financial_Transactions[transaction_id],Financial_Transactions[[#This Row],[transaction_id]])&gt;1,"Yes","No")</f>
        <v>No</v>
      </c>
      <c r="L7946" s="1" t="str">
        <f>IF(Financial_Transactions[[#This Row],[customer_id]]&lt;&gt;"",(IF(COUNTIF(Customers[customer_id],Financial_Transactions[[#This Row],[customer_id]])&gt;0,"Valid","Invalid")),"")</f>
        <v/>
      </c>
      <c r="M7946" s="1" t="str">
        <f>IF(Financial_Transactions[[#This Row],[vendor_id]]&lt;&gt;"",IF(COUNTIF(Vendors[vendor_id],Financial_Transactions[[#This Row],[vendor_id]])&gt;0,"Valid","Invalid"),"")</f>
        <v>Valid</v>
      </c>
    </row>
    <row r="7947" spans="1:13" x14ac:dyDescent="0.3">
      <c r="A7947" s="1" t="s">
        <v>17379</v>
      </c>
      <c r="B7947" s="2">
        <v>44803</v>
      </c>
      <c r="C7947">
        <v>-33352.44</v>
      </c>
      <c r="D7947" s="1" t="s">
        <v>1478</v>
      </c>
      <c r="E7947" s="1" t="s">
        <v>1250</v>
      </c>
      <c r="F7947" s="1" t="s">
        <v>13</v>
      </c>
      <c r="G7947" s="1" t="s">
        <v>25</v>
      </c>
      <c r="H7947" s="1" t="s">
        <v>1479</v>
      </c>
      <c r="I7947" s="1" t="s">
        <v>1440</v>
      </c>
      <c r="J7947" s="1" t="s">
        <v>17380</v>
      </c>
      <c r="K7947" s="1" t="str">
        <f>IF(COUNTIF(Financial_Transactions[transaction_id],Financial_Transactions[[#This Row],[transaction_id]])&gt;1,"Yes","No")</f>
        <v>No</v>
      </c>
      <c r="L7947" s="1" t="str">
        <f>IF(Financial_Transactions[[#This Row],[customer_id]]&lt;&gt;"",(IF(COUNTIF(Customers[customer_id],Financial_Transactions[[#This Row],[customer_id]])&gt;0,"Valid","Invalid")),"")</f>
        <v/>
      </c>
      <c r="M7947" s="1" t="str">
        <f>IF(Financial_Transactions[[#This Row],[vendor_id]]&lt;&gt;"",IF(COUNTIF(Vendors[vendor_id],Financial_Transactions[[#This Row],[vendor_id]])&gt;0,"Valid","Invalid"),"")</f>
        <v>Valid</v>
      </c>
    </row>
    <row r="7948" spans="1:13" x14ac:dyDescent="0.3">
      <c r="A7948" s="1" t="s">
        <v>17381</v>
      </c>
      <c r="B7948" s="2">
        <v>45063</v>
      </c>
      <c r="C7948">
        <v>121236.76</v>
      </c>
      <c r="D7948" s="1" t="s">
        <v>1484</v>
      </c>
      <c r="E7948" s="1" t="s">
        <v>1488</v>
      </c>
      <c r="F7948" s="1" t="s">
        <v>13</v>
      </c>
      <c r="G7948" s="1" t="s">
        <v>9</v>
      </c>
      <c r="H7948" s="1" t="s">
        <v>358</v>
      </c>
      <c r="I7948" s="1" t="s">
        <v>1479</v>
      </c>
      <c r="J7948" s="1" t="s">
        <v>17382</v>
      </c>
      <c r="K7948" s="1" t="str">
        <f>IF(COUNTIF(Financial_Transactions[transaction_id],Financial_Transactions[[#This Row],[transaction_id]])&gt;1,"Yes","No")</f>
        <v>No</v>
      </c>
      <c r="L7948" s="1" t="str">
        <f>IF(Financial_Transactions[[#This Row],[customer_id]]&lt;&gt;"",(IF(COUNTIF(Customers[customer_id],Financial_Transactions[[#This Row],[customer_id]])&gt;0,"Valid","Invalid")),"")</f>
        <v>Valid</v>
      </c>
      <c r="M7948" s="1" t="str">
        <f>IF(Financial_Transactions[[#This Row],[vendor_id]]&lt;&gt;"",IF(COUNTIF(Vendors[vendor_id],Financial_Transactions[[#This Row],[vendor_id]])&gt;0,"Valid","Invalid"),"")</f>
        <v/>
      </c>
    </row>
    <row r="7949" spans="1:13" x14ac:dyDescent="0.3">
      <c r="A7949" s="1" t="s">
        <v>17383</v>
      </c>
      <c r="B7949" s="2">
        <v>45027</v>
      </c>
      <c r="C7949">
        <v>129734.99</v>
      </c>
      <c r="D7949" s="1" t="s">
        <v>1484</v>
      </c>
      <c r="E7949" s="1" t="s">
        <v>1485</v>
      </c>
      <c r="F7949" s="1" t="s">
        <v>13</v>
      </c>
      <c r="G7949" s="1" t="s">
        <v>22</v>
      </c>
      <c r="H7949" s="1" t="s">
        <v>352</v>
      </c>
      <c r="I7949" s="1" t="s">
        <v>1479</v>
      </c>
      <c r="J7949" s="1" t="s">
        <v>17384</v>
      </c>
      <c r="K7949" s="1" t="str">
        <f>IF(COUNTIF(Financial_Transactions[transaction_id],Financial_Transactions[[#This Row],[transaction_id]])&gt;1,"Yes","No")</f>
        <v>No</v>
      </c>
      <c r="L7949" s="1" t="str">
        <f>IF(Financial_Transactions[[#This Row],[customer_id]]&lt;&gt;"",(IF(COUNTIF(Customers[customer_id],Financial_Transactions[[#This Row],[customer_id]])&gt;0,"Valid","Invalid")),"")</f>
        <v>Valid</v>
      </c>
      <c r="M7949" s="1" t="str">
        <f>IF(Financial_Transactions[[#This Row],[vendor_id]]&lt;&gt;"",IF(COUNTIF(Vendors[vendor_id],Financial_Transactions[[#This Row],[vendor_id]])&gt;0,"Valid","Invalid"),"")</f>
        <v/>
      </c>
    </row>
    <row r="7950" spans="1:13" x14ac:dyDescent="0.3">
      <c r="A7950" s="1" t="s">
        <v>17385</v>
      </c>
      <c r="B7950" s="2">
        <v>45054</v>
      </c>
      <c r="C7950">
        <v>20452.150000000001</v>
      </c>
      <c r="D7950" s="1" t="s">
        <v>1588</v>
      </c>
      <c r="E7950" s="1" t="s">
        <v>1588</v>
      </c>
      <c r="F7950" s="1" t="s">
        <v>13</v>
      </c>
      <c r="G7950" s="1" t="s">
        <v>9</v>
      </c>
      <c r="H7950" s="1" t="s">
        <v>1479</v>
      </c>
      <c r="I7950" s="1" t="s">
        <v>1479</v>
      </c>
      <c r="J7950" s="1" t="s">
        <v>17386</v>
      </c>
      <c r="K7950" s="1" t="str">
        <f>IF(COUNTIF(Financial_Transactions[transaction_id],Financial_Transactions[[#This Row],[transaction_id]])&gt;1,"Yes","No")</f>
        <v>No</v>
      </c>
      <c r="L7950" s="1" t="str">
        <f>IF(Financial_Transactions[[#This Row],[customer_id]]&lt;&gt;"",(IF(COUNTIF(Customers[customer_id],Financial_Transactions[[#This Row],[customer_id]])&gt;0,"Valid","Invalid")),"")</f>
        <v/>
      </c>
      <c r="M7950" s="1" t="str">
        <f>IF(Financial_Transactions[[#This Row],[vendor_id]]&lt;&gt;"",IF(COUNTIF(Vendors[vendor_id],Financial_Transactions[[#This Row],[vendor_id]])&gt;0,"Valid","Invalid"),"")</f>
        <v/>
      </c>
    </row>
    <row r="7951" spans="1:13" x14ac:dyDescent="0.3">
      <c r="A7951" s="1" t="s">
        <v>17387</v>
      </c>
      <c r="B7951" s="2">
        <v>44824</v>
      </c>
      <c r="C7951">
        <v>-23896.13</v>
      </c>
      <c r="D7951" s="1" t="s">
        <v>1478</v>
      </c>
      <c r="E7951" s="1" t="s">
        <v>1250</v>
      </c>
      <c r="F7951" s="1" t="s">
        <v>13</v>
      </c>
      <c r="G7951" s="1" t="s">
        <v>14</v>
      </c>
      <c r="H7951" s="1" t="s">
        <v>1479</v>
      </c>
      <c r="I7951" s="1" t="s">
        <v>1324</v>
      </c>
      <c r="J7951" s="1" t="s">
        <v>17388</v>
      </c>
      <c r="K7951" s="1" t="str">
        <f>IF(COUNTIF(Financial_Transactions[transaction_id],Financial_Transactions[[#This Row],[transaction_id]])&gt;1,"Yes","No")</f>
        <v>No</v>
      </c>
      <c r="L7951" s="1" t="str">
        <f>IF(Financial_Transactions[[#This Row],[customer_id]]&lt;&gt;"",(IF(COUNTIF(Customers[customer_id],Financial_Transactions[[#This Row],[customer_id]])&gt;0,"Valid","Invalid")),"")</f>
        <v/>
      </c>
      <c r="M7951" s="1" t="str">
        <f>IF(Financial_Transactions[[#This Row],[vendor_id]]&lt;&gt;"",IF(COUNTIF(Vendors[vendor_id],Financial_Transactions[[#This Row],[vendor_id]])&gt;0,"Valid","Invalid"),"")</f>
        <v>Valid</v>
      </c>
    </row>
    <row r="7952" spans="1:13" x14ac:dyDescent="0.3">
      <c r="A7952" s="1" t="s">
        <v>17389</v>
      </c>
      <c r="B7952" s="2">
        <v>45093</v>
      </c>
      <c r="C7952">
        <v>228255.28</v>
      </c>
      <c r="D7952" s="1" t="s">
        <v>1484</v>
      </c>
      <c r="E7952" s="1" t="s">
        <v>1485</v>
      </c>
      <c r="F7952" s="1" t="s">
        <v>8</v>
      </c>
      <c r="G7952" s="1" t="s">
        <v>25</v>
      </c>
      <c r="H7952" s="1" t="s">
        <v>424</v>
      </c>
      <c r="I7952" s="1" t="s">
        <v>1479</v>
      </c>
      <c r="J7952" s="1" t="s">
        <v>17390</v>
      </c>
      <c r="K7952" s="1" t="str">
        <f>IF(COUNTIF(Financial_Transactions[transaction_id],Financial_Transactions[[#This Row],[transaction_id]])&gt;1,"Yes","No")</f>
        <v>No</v>
      </c>
      <c r="L7952" s="1" t="str">
        <f>IF(Financial_Transactions[[#This Row],[customer_id]]&lt;&gt;"",(IF(COUNTIF(Customers[customer_id],Financial_Transactions[[#This Row],[customer_id]])&gt;0,"Valid","Invalid")),"")</f>
        <v>Valid</v>
      </c>
      <c r="M7952" s="1" t="str">
        <f>IF(Financial_Transactions[[#This Row],[vendor_id]]&lt;&gt;"",IF(COUNTIF(Vendors[vendor_id],Financial_Transactions[[#This Row],[vendor_id]])&gt;0,"Valid","Invalid"),"")</f>
        <v/>
      </c>
    </row>
    <row r="7953" spans="1:13" x14ac:dyDescent="0.3">
      <c r="A7953" s="1" t="s">
        <v>17391</v>
      </c>
      <c r="B7953" s="2">
        <v>44865</v>
      </c>
      <c r="C7953">
        <v>-42138.91</v>
      </c>
      <c r="D7953" s="1" t="s">
        <v>1478</v>
      </c>
      <c r="E7953" s="1" t="s">
        <v>1225</v>
      </c>
      <c r="F7953" s="1" t="s">
        <v>8</v>
      </c>
      <c r="G7953" s="1" t="s">
        <v>9</v>
      </c>
      <c r="H7953" s="1" t="s">
        <v>1479</v>
      </c>
      <c r="I7953" s="1" t="s">
        <v>1406</v>
      </c>
      <c r="J7953" s="1" t="s">
        <v>17392</v>
      </c>
      <c r="K7953" s="1" t="str">
        <f>IF(COUNTIF(Financial_Transactions[transaction_id],Financial_Transactions[[#This Row],[transaction_id]])&gt;1,"Yes","No")</f>
        <v>No</v>
      </c>
      <c r="L7953" s="1" t="str">
        <f>IF(Financial_Transactions[[#This Row],[customer_id]]&lt;&gt;"",(IF(COUNTIF(Customers[customer_id],Financial_Transactions[[#This Row],[customer_id]])&gt;0,"Valid","Invalid")),"")</f>
        <v/>
      </c>
      <c r="M7953" s="1" t="str">
        <f>IF(Financial_Transactions[[#This Row],[vendor_id]]&lt;&gt;"",IF(COUNTIF(Vendors[vendor_id],Financial_Transactions[[#This Row],[vendor_id]])&gt;0,"Valid","Invalid"),"")</f>
        <v>Valid</v>
      </c>
    </row>
    <row r="7954" spans="1:13" x14ac:dyDescent="0.3">
      <c r="A7954" s="1" t="s">
        <v>17393</v>
      </c>
      <c r="B7954" s="2">
        <v>45263</v>
      </c>
      <c r="C7954">
        <v>160281.42000000001</v>
      </c>
      <c r="D7954" s="1" t="s">
        <v>1484</v>
      </c>
      <c r="E7954" s="1" t="s">
        <v>1500</v>
      </c>
      <c r="F7954" s="1" t="s">
        <v>13</v>
      </c>
      <c r="G7954" s="1" t="s">
        <v>22</v>
      </c>
      <c r="H7954" s="1" t="s">
        <v>440</v>
      </c>
      <c r="I7954" s="1" t="s">
        <v>1479</v>
      </c>
      <c r="J7954" s="1" t="s">
        <v>17394</v>
      </c>
      <c r="K7954" s="1" t="str">
        <f>IF(COUNTIF(Financial_Transactions[transaction_id],Financial_Transactions[[#This Row],[transaction_id]])&gt;1,"Yes","No")</f>
        <v>No</v>
      </c>
      <c r="L7954" s="1" t="str">
        <f>IF(Financial_Transactions[[#This Row],[customer_id]]&lt;&gt;"",(IF(COUNTIF(Customers[customer_id],Financial_Transactions[[#This Row],[customer_id]])&gt;0,"Valid","Invalid")),"")</f>
        <v>Valid</v>
      </c>
      <c r="M7954" s="1" t="str">
        <f>IF(Financial_Transactions[[#This Row],[vendor_id]]&lt;&gt;"",IF(COUNTIF(Vendors[vendor_id],Financial_Transactions[[#This Row],[vendor_id]])&gt;0,"Valid","Invalid"),"")</f>
        <v/>
      </c>
    </row>
    <row r="7955" spans="1:13" x14ac:dyDescent="0.3">
      <c r="A7955" s="1" t="s">
        <v>17395</v>
      </c>
      <c r="B7955" s="2">
        <v>44919</v>
      </c>
      <c r="C7955">
        <v>102623.48</v>
      </c>
      <c r="D7955" s="1" t="s">
        <v>1484</v>
      </c>
      <c r="E7955" s="1" t="s">
        <v>1488</v>
      </c>
      <c r="F7955" s="1" t="s">
        <v>8</v>
      </c>
      <c r="G7955" s="1" t="s">
        <v>9</v>
      </c>
      <c r="H7955" s="1" t="s">
        <v>362</v>
      </c>
      <c r="I7955" s="1" t="s">
        <v>1479</v>
      </c>
      <c r="J7955" s="1" t="s">
        <v>17396</v>
      </c>
      <c r="K7955" s="1" t="str">
        <f>IF(COUNTIF(Financial_Transactions[transaction_id],Financial_Transactions[[#This Row],[transaction_id]])&gt;1,"Yes","No")</f>
        <v>No</v>
      </c>
      <c r="L7955" s="1" t="str">
        <f>IF(Financial_Transactions[[#This Row],[customer_id]]&lt;&gt;"",(IF(COUNTIF(Customers[customer_id],Financial_Transactions[[#This Row],[customer_id]])&gt;0,"Valid","Invalid")),"")</f>
        <v>Valid</v>
      </c>
      <c r="M7955" s="1" t="str">
        <f>IF(Financial_Transactions[[#This Row],[vendor_id]]&lt;&gt;"",IF(COUNTIF(Vendors[vendor_id],Financial_Transactions[[#This Row],[vendor_id]])&gt;0,"Valid","Invalid"),"")</f>
        <v/>
      </c>
    </row>
    <row r="7956" spans="1:13" x14ac:dyDescent="0.3">
      <c r="A7956" s="1" t="s">
        <v>17397</v>
      </c>
      <c r="B7956" s="2">
        <v>44600</v>
      </c>
      <c r="C7956">
        <v>-4251.3500000000004</v>
      </c>
      <c r="D7956" s="1" t="s">
        <v>1478</v>
      </c>
      <c r="E7956" s="1" t="s">
        <v>1250</v>
      </c>
      <c r="F7956" s="1" t="s">
        <v>19</v>
      </c>
      <c r="G7956" s="1" t="s">
        <v>14</v>
      </c>
      <c r="H7956" s="1" t="s">
        <v>1479</v>
      </c>
      <c r="I7956" s="1" t="s">
        <v>1324</v>
      </c>
      <c r="J7956" s="1" t="s">
        <v>17398</v>
      </c>
      <c r="K7956" s="1" t="str">
        <f>IF(COUNTIF(Financial_Transactions[transaction_id],Financial_Transactions[[#This Row],[transaction_id]])&gt;1,"Yes","No")</f>
        <v>No</v>
      </c>
      <c r="L7956" s="1" t="str">
        <f>IF(Financial_Transactions[[#This Row],[customer_id]]&lt;&gt;"",(IF(COUNTIF(Customers[customer_id],Financial_Transactions[[#This Row],[customer_id]])&gt;0,"Valid","Invalid")),"")</f>
        <v/>
      </c>
      <c r="M7956" s="1" t="str">
        <f>IF(Financial_Transactions[[#This Row],[vendor_id]]&lt;&gt;"",IF(COUNTIF(Vendors[vendor_id],Financial_Transactions[[#This Row],[vendor_id]])&gt;0,"Valid","Invalid"),"")</f>
        <v>Valid</v>
      </c>
    </row>
    <row r="7957" spans="1:13" x14ac:dyDescent="0.3">
      <c r="A7957" s="1" t="s">
        <v>17399</v>
      </c>
      <c r="B7957" s="2">
        <v>44830</v>
      </c>
      <c r="C7957">
        <v>-44743.77</v>
      </c>
      <c r="D7957" s="1" t="s">
        <v>1478</v>
      </c>
      <c r="E7957" s="1" t="s">
        <v>1250</v>
      </c>
      <c r="F7957" s="1" t="s">
        <v>13</v>
      </c>
      <c r="G7957" s="1" t="s">
        <v>22</v>
      </c>
      <c r="H7957" s="1" t="s">
        <v>1479</v>
      </c>
      <c r="I7957" s="1" t="s">
        <v>1328</v>
      </c>
      <c r="J7957" s="1" t="s">
        <v>17400</v>
      </c>
      <c r="K7957" s="1" t="str">
        <f>IF(COUNTIF(Financial_Transactions[transaction_id],Financial_Transactions[[#This Row],[transaction_id]])&gt;1,"Yes","No")</f>
        <v>No</v>
      </c>
      <c r="L7957" s="1" t="str">
        <f>IF(Financial_Transactions[[#This Row],[customer_id]]&lt;&gt;"",(IF(COUNTIF(Customers[customer_id],Financial_Transactions[[#This Row],[customer_id]])&gt;0,"Valid","Invalid")),"")</f>
        <v/>
      </c>
      <c r="M7957" s="1" t="str">
        <f>IF(Financial_Transactions[[#This Row],[vendor_id]]&lt;&gt;"",IF(COUNTIF(Vendors[vendor_id],Financial_Transactions[[#This Row],[vendor_id]])&gt;0,"Valid","Invalid"),"")</f>
        <v>Valid</v>
      </c>
    </row>
    <row r="7958" spans="1:13" x14ac:dyDescent="0.3">
      <c r="A7958" s="1" t="s">
        <v>17401</v>
      </c>
      <c r="B7958" s="2">
        <v>44782</v>
      </c>
      <c r="C7958">
        <v>-70606.3</v>
      </c>
      <c r="D7958" s="1" t="s">
        <v>1478</v>
      </c>
      <c r="E7958" s="1" t="s">
        <v>1535</v>
      </c>
      <c r="F7958" s="1" t="s">
        <v>19</v>
      </c>
      <c r="G7958" s="1" t="s">
        <v>9</v>
      </c>
      <c r="H7958" s="1" t="s">
        <v>1479</v>
      </c>
      <c r="I7958" s="1" t="s">
        <v>1263</v>
      </c>
      <c r="J7958" s="1" t="s">
        <v>17402</v>
      </c>
      <c r="K7958" s="1" t="str">
        <f>IF(COUNTIF(Financial_Transactions[transaction_id],Financial_Transactions[[#This Row],[transaction_id]])&gt;1,"Yes","No")</f>
        <v>No</v>
      </c>
      <c r="L7958" s="1" t="str">
        <f>IF(Financial_Transactions[[#This Row],[customer_id]]&lt;&gt;"",(IF(COUNTIF(Customers[customer_id],Financial_Transactions[[#This Row],[customer_id]])&gt;0,"Valid","Invalid")),"")</f>
        <v/>
      </c>
      <c r="M7958" s="1" t="str">
        <f>IF(Financial_Transactions[[#This Row],[vendor_id]]&lt;&gt;"",IF(COUNTIF(Vendors[vendor_id],Financial_Transactions[[#This Row],[vendor_id]])&gt;0,"Valid","Invalid"),"")</f>
        <v>Valid</v>
      </c>
    </row>
    <row r="7959" spans="1:13" x14ac:dyDescent="0.3">
      <c r="A7959" s="1" t="s">
        <v>17403</v>
      </c>
      <c r="B7959" s="2">
        <v>45219</v>
      </c>
      <c r="C7959">
        <v>-30748.34</v>
      </c>
      <c r="D7959" s="1" t="s">
        <v>1478</v>
      </c>
      <c r="E7959" s="1" t="s">
        <v>1535</v>
      </c>
      <c r="F7959" s="1" t="s">
        <v>8</v>
      </c>
      <c r="G7959" s="1" t="s">
        <v>14</v>
      </c>
      <c r="H7959" s="1" t="s">
        <v>1479</v>
      </c>
      <c r="I7959" s="1" t="s">
        <v>1238</v>
      </c>
      <c r="J7959" s="1" t="s">
        <v>17404</v>
      </c>
      <c r="K7959" s="1" t="str">
        <f>IF(COUNTIF(Financial_Transactions[transaction_id],Financial_Transactions[[#This Row],[transaction_id]])&gt;1,"Yes","No")</f>
        <v>No</v>
      </c>
      <c r="L7959" s="1" t="str">
        <f>IF(Financial_Transactions[[#This Row],[customer_id]]&lt;&gt;"",(IF(COUNTIF(Customers[customer_id],Financial_Transactions[[#This Row],[customer_id]])&gt;0,"Valid","Invalid")),"")</f>
        <v/>
      </c>
      <c r="M7959" s="1" t="str">
        <f>IF(Financial_Transactions[[#This Row],[vendor_id]]&lt;&gt;"",IF(COUNTIF(Vendors[vendor_id],Financial_Transactions[[#This Row],[vendor_id]])&gt;0,"Valid","Invalid"),"")</f>
        <v>Valid</v>
      </c>
    </row>
    <row r="7960" spans="1:13" x14ac:dyDescent="0.3">
      <c r="A7960" s="1" t="s">
        <v>17405</v>
      </c>
      <c r="B7960" s="2">
        <v>44680</v>
      </c>
      <c r="C7960">
        <v>23827.49</v>
      </c>
      <c r="D7960" s="1" t="s">
        <v>1588</v>
      </c>
      <c r="E7960" s="1" t="s">
        <v>1588</v>
      </c>
      <c r="F7960" s="1" t="s">
        <v>13</v>
      </c>
      <c r="G7960" s="1" t="s">
        <v>25</v>
      </c>
      <c r="H7960" s="1" t="s">
        <v>1479</v>
      </c>
      <c r="I7960" s="1" t="s">
        <v>1479</v>
      </c>
      <c r="J7960" s="1" t="s">
        <v>17406</v>
      </c>
      <c r="K7960" s="1" t="str">
        <f>IF(COUNTIF(Financial_Transactions[transaction_id],Financial_Transactions[[#This Row],[transaction_id]])&gt;1,"Yes","No")</f>
        <v>No</v>
      </c>
      <c r="L7960" s="1" t="str">
        <f>IF(Financial_Transactions[[#This Row],[customer_id]]&lt;&gt;"",(IF(COUNTIF(Customers[customer_id],Financial_Transactions[[#This Row],[customer_id]])&gt;0,"Valid","Invalid")),"")</f>
        <v/>
      </c>
      <c r="M7960" s="1" t="str">
        <f>IF(Financial_Transactions[[#This Row],[vendor_id]]&lt;&gt;"",IF(COUNTIF(Vendors[vendor_id],Financial_Transactions[[#This Row],[vendor_id]])&gt;0,"Valid","Invalid"),"")</f>
        <v/>
      </c>
    </row>
    <row r="7961" spans="1:13" x14ac:dyDescent="0.3">
      <c r="A7961" s="1" t="s">
        <v>17407</v>
      </c>
      <c r="B7961" s="2">
        <v>44663</v>
      </c>
      <c r="C7961">
        <v>166731.56</v>
      </c>
      <c r="D7961" s="1" t="s">
        <v>1484</v>
      </c>
      <c r="E7961" s="1" t="s">
        <v>1485</v>
      </c>
      <c r="F7961" s="1" t="s">
        <v>19</v>
      </c>
      <c r="G7961" s="1" t="s">
        <v>9</v>
      </c>
      <c r="H7961" s="1" t="s">
        <v>470</v>
      </c>
      <c r="I7961" s="1" t="s">
        <v>1479</v>
      </c>
      <c r="J7961" s="1" t="s">
        <v>17408</v>
      </c>
      <c r="K7961" s="1" t="str">
        <f>IF(COUNTIF(Financial_Transactions[transaction_id],Financial_Transactions[[#This Row],[transaction_id]])&gt;1,"Yes","No")</f>
        <v>No</v>
      </c>
      <c r="L7961" s="1" t="str">
        <f>IF(Financial_Transactions[[#This Row],[customer_id]]&lt;&gt;"",(IF(COUNTIF(Customers[customer_id],Financial_Transactions[[#This Row],[customer_id]])&gt;0,"Valid","Invalid")),"")</f>
        <v>Valid</v>
      </c>
      <c r="M7961" s="1" t="str">
        <f>IF(Financial_Transactions[[#This Row],[vendor_id]]&lt;&gt;"",IF(COUNTIF(Vendors[vendor_id],Financial_Transactions[[#This Row],[vendor_id]])&gt;0,"Valid","Invalid"),"")</f>
        <v/>
      </c>
    </row>
    <row r="7962" spans="1:13" x14ac:dyDescent="0.3">
      <c r="A7962" s="1" t="s">
        <v>17409</v>
      </c>
      <c r="B7962" s="2">
        <v>44744</v>
      </c>
      <c r="C7962">
        <v>119152.37</v>
      </c>
      <c r="D7962" s="1" t="s">
        <v>1484</v>
      </c>
      <c r="E7962" s="1" t="s">
        <v>1500</v>
      </c>
      <c r="F7962" s="1" t="s">
        <v>8</v>
      </c>
      <c r="G7962" s="1" t="s">
        <v>25</v>
      </c>
      <c r="H7962" s="1" t="s">
        <v>466</v>
      </c>
      <c r="I7962" s="1" t="s">
        <v>1479</v>
      </c>
      <c r="J7962" s="1" t="s">
        <v>17410</v>
      </c>
      <c r="K7962" s="1" t="str">
        <f>IF(COUNTIF(Financial_Transactions[transaction_id],Financial_Transactions[[#This Row],[transaction_id]])&gt;1,"Yes","No")</f>
        <v>No</v>
      </c>
      <c r="L7962" s="1" t="str">
        <f>IF(Financial_Transactions[[#This Row],[customer_id]]&lt;&gt;"",(IF(COUNTIF(Customers[customer_id],Financial_Transactions[[#This Row],[customer_id]])&gt;0,"Valid","Invalid")),"")</f>
        <v>Valid</v>
      </c>
      <c r="M7962" s="1" t="str">
        <f>IF(Financial_Transactions[[#This Row],[vendor_id]]&lt;&gt;"",IF(COUNTIF(Vendors[vendor_id],Financial_Transactions[[#This Row],[vendor_id]])&gt;0,"Valid","Invalid"),"")</f>
        <v/>
      </c>
    </row>
    <row r="7963" spans="1:13" x14ac:dyDescent="0.3">
      <c r="A7963" s="1" t="s">
        <v>17411</v>
      </c>
      <c r="B7963" s="2">
        <v>44664</v>
      </c>
      <c r="C7963">
        <v>104120.23</v>
      </c>
      <c r="D7963" s="1" t="s">
        <v>1484</v>
      </c>
      <c r="E7963" s="1" t="s">
        <v>1485</v>
      </c>
      <c r="F7963" s="1" t="s">
        <v>13</v>
      </c>
      <c r="G7963" s="1" t="s">
        <v>22</v>
      </c>
      <c r="H7963" s="1" t="s">
        <v>506</v>
      </c>
      <c r="I7963" s="1" t="s">
        <v>1479</v>
      </c>
      <c r="J7963" s="1" t="s">
        <v>17412</v>
      </c>
      <c r="K7963" s="1" t="str">
        <f>IF(COUNTIF(Financial_Transactions[transaction_id],Financial_Transactions[[#This Row],[transaction_id]])&gt;1,"Yes","No")</f>
        <v>No</v>
      </c>
      <c r="L7963" s="1" t="str">
        <f>IF(Financial_Transactions[[#This Row],[customer_id]]&lt;&gt;"",(IF(COUNTIF(Customers[customer_id],Financial_Transactions[[#This Row],[customer_id]])&gt;0,"Valid","Invalid")),"")</f>
        <v>Valid</v>
      </c>
      <c r="M7963" s="1" t="str">
        <f>IF(Financial_Transactions[[#This Row],[vendor_id]]&lt;&gt;"",IF(COUNTIF(Vendors[vendor_id],Financial_Transactions[[#This Row],[vendor_id]])&gt;0,"Valid","Invalid"),"")</f>
        <v/>
      </c>
    </row>
    <row r="7964" spans="1:13" x14ac:dyDescent="0.3">
      <c r="A7964" s="1" t="s">
        <v>17413</v>
      </c>
      <c r="B7964" s="2">
        <v>44863</v>
      </c>
      <c r="C7964">
        <v>-29471.42</v>
      </c>
      <c r="D7964" s="1" t="s">
        <v>1478</v>
      </c>
      <c r="E7964" s="1" t="s">
        <v>1235</v>
      </c>
      <c r="F7964" s="1" t="s">
        <v>13</v>
      </c>
      <c r="G7964" s="1" t="s">
        <v>22</v>
      </c>
      <c r="H7964" s="1" t="s">
        <v>1479</v>
      </c>
      <c r="I7964" s="1" t="s">
        <v>1313</v>
      </c>
      <c r="J7964" s="1" t="s">
        <v>17414</v>
      </c>
      <c r="K7964" s="1" t="str">
        <f>IF(COUNTIF(Financial_Transactions[transaction_id],Financial_Transactions[[#This Row],[transaction_id]])&gt;1,"Yes","No")</f>
        <v>No</v>
      </c>
      <c r="L7964" s="1" t="str">
        <f>IF(Financial_Transactions[[#This Row],[customer_id]]&lt;&gt;"",(IF(COUNTIF(Customers[customer_id],Financial_Transactions[[#This Row],[customer_id]])&gt;0,"Valid","Invalid")),"")</f>
        <v/>
      </c>
      <c r="M7964" s="1" t="str">
        <f>IF(Financial_Transactions[[#This Row],[vendor_id]]&lt;&gt;"",IF(COUNTIF(Vendors[vendor_id],Financial_Transactions[[#This Row],[vendor_id]])&gt;0,"Valid","Invalid"),"")</f>
        <v>Valid</v>
      </c>
    </row>
    <row r="7965" spans="1:13" x14ac:dyDescent="0.3">
      <c r="A7965" s="1" t="s">
        <v>17415</v>
      </c>
      <c r="B7965" s="2">
        <v>45106</v>
      </c>
      <c r="C7965">
        <v>-23032.560000000001</v>
      </c>
      <c r="D7965" s="1" t="s">
        <v>1478</v>
      </c>
      <c r="E7965" s="1" t="s">
        <v>1497</v>
      </c>
      <c r="F7965" s="1" t="s">
        <v>13</v>
      </c>
      <c r="G7965" s="1" t="s">
        <v>14</v>
      </c>
      <c r="H7965" s="1" t="s">
        <v>1479</v>
      </c>
      <c r="I7965" s="1" t="s">
        <v>1336</v>
      </c>
      <c r="J7965" s="1" t="s">
        <v>17416</v>
      </c>
      <c r="K7965" s="1" t="str">
        <f>IF(COUNTIF(Financial_Transactions[transaction_id],Financial_Transactions[[#This Row],[transaction_id]])&gt;1,"Yes","No")</f>
        <v>No</v>
      </c>
      <c r="L7965" s="1" t="str">
        <f>IF(Financial_Transactions[[#This Row],[customer_id]]&lt;&gt;"",(IF(COUNTIF(Customers[customer_id],Financial_Transactions[[#This Row],[customer_id]])&gt;0,"Valid","Invalid")),"")</f>
        <v/>
      </c>
      <c r="M7965" s="1" t="str">
        <f>IF(Financial_Transactions[[#This Row],[vendor_id]]&lt;&gt;"",IF(COUNTIF(Vendors[vendor_id],Financial_Transactions[[#This Row],[vendor_id]])&gt;0,"Valid","Invalid"),"")</f>
        <v>Valid</v>
      </c>
    </row>
    <row r="7966" spans="1:13" x14ac:dyDescent="0.3">
      <c r="A7966" s="1" t="s">
        <v>17417</v>
      </c>
      <c r="B7966" s="2">
        <v>44830</v>
      </c>
      <c r="C7966">
        <v>-57625.58</v>
      </c>
      <c r="D7966" s="1" t="s">
        <v>1478</v>
      </c>
      <c r="E7966" s="1" t="s">
        <v>1225</v>
      </c>
      <c r="F7966" s="1" t="s">
        <v>13</v>
      </c>
      <c r="G7966" s="1" t="s">
        <v>25</v>
      </c>
      <c r="H7966" s="1" t="s">
        <v>1479</v>
      </c>
      <c r="I7966" s="1" t="s">
        <v>1348</v>
      </c>
      <c r="J7966" s="1" t="s">
        <v>17418</v>
      </c>
      <c r="K7966" s="1" t="str">
        <f>IF(COUNTIF(Financial_Transactions[transaction_id],Financial_Transactions[[#This Row],[transaction_id]])&gt;1,"Yes","No")</f>
        <v>No</v>
      </c>
      <c r="L7966" s="1" t="str">
        <f>IF(Financial_Transactions[[#This Row],[customer_id]]&lt;&gt;"",(IF(COUNTIF(Customers[customer_id],Financial_Transactions[[#This Row],[customer_id]])&gt;0,"Valid","Invalid")),"")</f>
        <v/>
      </c>
      <c r="M7966" s="1" t="str">
        <f>IF(Financial_Transactions[[#This Row],[vendor_id]]&lt;&gt;"",IF(COUNTIF(Vendors[vendor_id],Financial_Transactions[[#This Row],[vendor_id]])&gt;0,"Valid","Invalid"),"")</f>
        <v>Valid</v>
      </c>
    </row>
    <row r="7967" spans="1:13" x14ac:dyDescent="0.3">
      <c r="A7967" s="1" t="s">
        <v>17419</v>
      </c>
      <c r="B7967" s="2">
        <v>45172</v>
      </c>
      <c r="C7967">
        <v>187247.78</v>
      </c>
      <c r="D7967" s="1" t="s">
        <v>1484</v>
      </c>
      <c r="E7967" s="1" t="s">
        <v>1488</v>
      </c>
      <c r="F7967" s="1" t="s">
        <v>19</v>
      </c>
      <c r="G7967" s="1" t="s">
        <v>25</v>
      </c>
      <c r="H7967" s="1" t="s">
        <v>518</v>
      </c>
      <c r="I7967" s="1" t="s">
        <v>1479</v>
      </c>
      <c r="J7967" s="1" t="s">
        <v>17420</v>
      </c>
      <c r="K7967" s="1" t="str">
        <f>IF(COUNTIF(Financial_Transactions[transaction_id],Financial_Transactions[[#This Row],[transaction_id]])&gt;1,"Yes","No")</f>
        <v>No</v>
      </c>
      <c r="L7967" s="1" t="str">
        <f>IF(Financial_Transactions[[#This Row],[customer_id]]&lt;&gt;"",(IF(COUNTIF(Customers[customer_id],Financial_Transactions[[#This Row],[customer_id]])&gt;0,"Valid","Invalid")),"")</f>
        <v>Valid</v>
      </c>
      <c r="M7967" s="1" t="str">
        <f>IF(Financial_Transactions[[#This Row],[vendor_id]]&lt;&gt;"",IF(COUNTIF(Vendors[vendor_id],Financial_Transactions[[#This Row],[vendor_id]])&gt;0,"Valid","Invalid"),"")</f>
        <v/>
      </c>
    </row>
    <row r="7968" spans="1:13" x14ac:dyDescent="0.3">
      <c r="A7968" s="1" t="s">
        <v>17421</v>
      </c>
      <c r="B7968" s="2">
        <v>44572</v>
      </c>
      <c r="C7968">
        <v>22110.41</v>
      </c>
      <c r="D7968" s="1" t="s">
        <v>1588</v>
      </c>
      <c r="E7968" s="1" t="s">
        <v>1588</v>
      </c>
      <c r="F7968" s="1" t="s">
        <v>13</v>
      </c>
      <c r="G7968" s="1" t="s">
        <v>9</v>
      </c>
      <c r="H7968" s="1" t="s">
        <v>1479</v>
      </c>
      <c r="I7968" s="1" t="s">
        <v>1479</v>
      </c>
      <c r="J7968" s="1" t="s">
        <v>17422</v>
      </c>
      <c r="K7968" s="1" t="str">
        <f>IF(COUNTIF(Financial_Transactions[transaction_id],Financial_Transactions[[#This Row],[transaction_id]])&gt;1,"Yes","No")</f>
        <v>No</v>
      </c>
      <c r="L7968" s="1" t="str">
        <f>IF(Financial_Transactions[[#This Row],[customer_id]]&lt;&gt;"",(IF(COUNTIF(Customers[customer_id],Financial_Transactions[[#This Row],[customer_id]])&gt;0,"Valid","Invalid")),"")</f>
        <v/>
      </c>
      <c r="M7968" s="1" t="str">
        <f>IF(Financial_Transactions[[#This Row],[vendor_id]]&lt;&gt;"",IF(COUNTIF(Vendors[vendor_id],Financial_Transactions[[#This Row],[vendor_id]])&gt;0,"Valid","Invalid"),"")</f>
        <v/>
      </c>
    </row>
    <row r="7969" spans="1:13" x14ac:dyDescent="0.3">
      <c r="A7969" s="1" t="s">
        <v>17423</v>
      </c>
      <c r="B7969" s="2">
        <v>44703</v>
      </c>
      <c r="C7969">
        <v>14796.78</v>
      </c>
      <c r="D7969" s="1" t="s">
        <v>1588</v>
      </c>
      <c r="E7969" s="1" t="s">
        <v>1588</v>
      </c>
      <c r="F7969" s="1" t="s">
        <v>13</v>
      </c>
      <c r="G7969" s="1" t="s">
        <v>22</v>
      </c>
      <c r="H7969" s="1" t="s">
        <v>1479</v>
      </c>
      <c r="I7969" s="1" t="s">
        <v>1479</v>
      </c>
      <c r="J7969" s="1" t="s">
        <v>17424</v>
      </c>
      <c r="K7969" s="1" t="str">
        <f>IF(COUNTIF(Financial_Transactions[transaction_id],Financial_Transactions[[#This Row],[transaction_id]])&gt;1,"Yes","No")</f>
        <v>No</v>
      </c>
      <c r="L7969" s="1" t="str">
        <f>IF(Financial_Transactions[[#This Row],[customer_id]]&lt;&gt;"",(IF(COUNTIF(Customers[customer_id],Financial_Transactions[[#This Row],[customer_id]])&gt;0,"Valid","Invalid")),"")</f>
        <v/>
      </c>
      <c r="M7969" s="1" t="str">
        <f>IF(Financial_Transactions[[#This Row],[vendor_id]]&lt;&gt;"",IF(COUNTIF(Vendors[vendor_id],Financial_Transactions[[#This Row],[vendor_id]])&gt;0,"Valid","Invalid"),"")</f>
        <v/>
      </c>
    </row>
    <row r="7970" spans="1:13" x14ac:dyDescent="0.3">
      <c r="A7970" s="1" t="s">
        <v>17425</v>
      </c>
      <c r="B7970" s="2">
        <v>45199</v>
      </c>
      <c r="C7970">
        <v>183638.55</v>
      </c>
      <c r="D7970" s="1" t="s">
        <v>1484</v>
      </c>
      <c r="E7970" s="1" t="s">
        <v>1500</v>
      </c>
      <c r="F7970" s="1" t="s">
        <v>8</v>
      </c>
      <c r="G7970" s="1" t="s">
        <v>9</v>
      </c>
      <c r="H7970" s="1" t="s">
        <v>232</v>
      </c>
      <c r="I7970" s="1" t="s">
        <v>1479</v>
      </c>
      <c r="J7970" s="1" t="s">
        <v>17426</v>
      </c>
      <c r="K7970" s="1" t="str">
        <f>IF(COUNTIF(Financial_Transactions[transaction_id],Financial_Transactions[[#This Row],[transaction_id]])&gt;1,"Yes","No")</f>
        <v>No</v>
      </c>
      <c r="L7970" s="1" t="str">
        <f>IF(Financial_Transactions[[#This Row],[customer_id]]&lt;&gt;"",(IF(COUNTIF(Customers[customer_id],Financial_Transactions[[#This Row],[customer_id]])&gt;0,"Valid","Invalid")),"")</f>
        <v>Valid</v>
      </c>
      <c r="M7970" s="1" t="str">
        <f>IF(Financial_Transactions[[#This Row],[vendor_id]]&lt;&gt;"",IF(COUNTIF(Vendors[vendor_id],Financial_Transactions[[#This Row],[vendor_id]])&gt;0,"Valid","Invalid"),"")</f>
        <v/>
      </c>
    </row>
    <row r="7971" spans="1:13" x14ac:dyDescent="0.3">
      <c r="A7971" s="1" t="s">
        <v>17427</v>
      </c>
      <c r="B7971" s="2">
        <v>44868</v>
      </c>
      <c r="C7971">
        <v>175529.9</v>
      </c>
      <c r="D7971" s="1" t="s">
        <v>1484</v>
      </c>
      <c r="E7971" s="1" t="s">
        <v>1485</v>
      </c>
      <c r="F7971" s="1" t="s">
        <v>19</v>
      </c>
      <c r="G7971" s="1" t="s">
        <v>22</v>
      </c>
      <c r="H7971" s="1" t="s">
        <v>570</v>
      </c>
      <c r="I7971" s="1" t="s">
        <v>1479</v>
      </c>
      <c r="J7971" s="1" t="s">
        <v>17428</v>
      </c>
      <c r="K7971" s="1" t="str">
        <f>IF(COUNTIF(Financial_Transactions[transaction_id],Financial_Transactions[[#This Row],[transaction_id]])&gt;1,"Yes","No")</f>
        <v>No</v>
      </c>
      <c r="L7971" s="1" t="str">
        <f>IF(Financial_Transactions[[#This Row],[customer_id]]&lt;&gt;"",(IF(COUNTIF(Customers[customer_id],Financial_Transactions[[#This Row],[customer_id]])&gt;0,"Valid","Invalid")),"")</f>
        <v>Valid</v>
      </c>
      <c r="M7971" s="1" t="str">
        <f>IF(Financial_Transactions[[#This Row],[vendor_id]]&lt;&gt;"",IF(COUNTIF(Vendors[vendor_id],Financial_Transactions[[#This Row],[vendor_id]])&gt;0,"Valid","Invalid"),"")</f>
        <v/>
      </c>
    </row>
    <row r="7972" spans="1:13" x14ac:dyDescent="0.3">
      <c r="A7972" s="1" t="s">
        <v>17429</v>
      </c>
      <c r="B7972" s="2">
        <v>45048</v>
      </c>
      <c r="C7972">
        <v>174314.8</v>
      </c>
      <c r="D7972" s="1" t="s">
        <v>1484</v>
      </c>
      <c r="E7972" s="1" t="s">
        <v>1488</v>
      </c>
      <c r="F7972" s="1" t="s">
        <v>13</v>
      </c>
      <c r="G7972" s="1" t="s">
        <v>25</v>
      </c>
      <c r="H7972" s="1" t="s">
        <v>146</v>
      </c>
      <c r="I7972" s="1" t="s">
        <v>1479</v>
      </c>
      <c r="J7972" s="1" t="s">
        <v>17430</v>
      </c>
      <c r="K7972" s="1" t="str">
        <f>IF(COUNTIF(Financial_Transactions[transaction_id],Financial_Transactions[[#This Row],[transaction_id]])&gt;1,"Yes","No")</f>
        <v>No</v>
      </c>
      <c r="L7972" s="1" t="str">
        <f>IF(Financial_Transactions[[#This Row],[customer_id]]&lt;&gt;"",(IF(COUNTIF(Customers[customer_id],Financial_Transactions[[#This Row],[customer_id]])&gt;0,"Valid","Invalid")),"")</f>
        <v>Valid</v>
      </c>
      <c r="M7972" s="1" t="str">
        <f>IF(Financial_Transactions[[#This Row],[vendor_id]]&lt;&gt;"",IF(COUNTIF(Vendors[vendor_id],Financial_Transactions[[#This Row],[vendor_id]])&gt;0,"Valid","Invalid"),"")</f>
        <v/>
      </c>
    </row>
    <row r="7973" spans="1:13" x14ac:dyDescent="0.3">
      <c r="A7973" s="1" t="s">
        <v>17431</v>
      </c>
      <c r="B7973" s="2">
        <v>45210</v>
      </c>
      <c r="C7973">
        <v>176937.76</v>
      </c>
      <c r="D7973" s="1" t="s">
        <v>1484</v>
      </c>
      <c r="E7973" s="1" t="s">
        <v>1485</v>
      </c>
      <c r="F7973" s="1" t="s">
        <v>13</v>
      </c>
      <c r="G7973" s="1" t="s">
        <v>14</v>
      </c>
      <c r="H7973" s="1" t="s">
        <v>646</v>
      </c>
      <c r="I7973" s="1" t="s">
        <v>1479</v>
      </c>
      <c r="J7973" s="1" t="s">
        <v>17432</v>
      </c>
      <c r="K7973" s="1" t="str">
        <f>IF(COUNTIF(Financial_Transactions[transaction_id],Financial_Transactions[[#This Row],[transaction_id]])&gt;1,"Yes","No")</f>
        <v>No</v>
      </c>
      <c r="L7973" s="1" t="str">
        <f>IF(Financial_Transactions[[#This Row],[customer_id]]&lt;&gt;"",(IF(COUNTIF(Customers[customer_id],Financial_Transactions[[#This Row],[customer_id]])&gt;0,"Valid","Invalid")),"")</f>
        <v>Valid</v>
      </c>
      <c r="M7973" s="1" t="str">
        <f>IF(Financial_Transactions[[#This Row],[vendor_id]]&lt;&gt;"",IF(COUNTIF(Vendors[vendor_id],Financial_Transactions[[#This Row],[vendor_id]])&gt;0,"Valid","Invalid"),"")</f>
        <v/>
      </c>
    </row>
    <row r="7974" spans="1:13" x14ac:dyDescent="0.3">
      <c r="A7974" s="1" t="s">
        <v>17433</v>
      </c>
      <c r="B7974" s="2">
        <v>44696</v>
      </c>
      <c r="C7974">
        <v>-51211.67</v>
      </c>
      <c r="D7974" s="1" t="s">
        <v>1478</v>
      </c>
      <c r="E7974" s="1" t="s">
        <v>1535</v>
      </c>
      <c r="F7974" s="1" t="s">
        <v>19</v>
      </c>
      <c r="G7974" s="1" t="s">
        <v>22</v>
      </c>
      <c r="H7974" s="1" t="s">
        <v>1479</v>
      </c>
      <c r="I7974" s="1" t="s">
        <v>1452</v>
      </c>
      <c r="J7974" s="1" t="s">
        <v>17434</v>
      </c>
      <c r="K7974" s="1" t="str">
        <f>IF(COUNTIF(Financial_Transactions[transaction_id],Financial_Transactions[[#This Row],[transaction_id]])&gt;1,"Yes","No")</f>
        <v>No</v>
      </c>
      <c r="L7974" s="1" t="str">
        <f>IF(Financial_Transactions[[#This Row],[customer_id]]&lt;&gt;"",(IF(COUNTIF(Customers[customer_id],Financial_Transactions[[#This Row],[customer_id]])&gt;0,"Valid","Invalid")),"")</f>
        <v/>
      </c>
      <c r="M7974" s="1" t="str">
        <f>IF(Financial_Transactions[[#This Row],[vendor_id]]&lt;&gt;"",IF(COUNTIF(Vendors[vendor_id],Financial_Transactions[[#This Row],[vendor_id]])&gt;0,"Valid","Invalid"),"")</f>
        <v>Valid</v>
      </c>
    </row>
    <row r="7975" spans="1:13" x14ac:dyDescent="0.3">
      <c r="A7975" s="1" t="s">
        <v>17435</v>
      </c>
      <c r="B7975" s="2">
        <v>44732</v>
      </c>
      <c r="C7975">
        <v>146036.98000000001</v>
      </c>
      <c r="D7975" s="1" t="s">
        <v>1484</v>
      </c>
      <c r="E7975" s="1" t="s">
        <v>1488</v>
      </c>
      <c r="F7975" s="1" t="s">
        <v>19</v>
      </c>
      <c r="G7975" s="1" t="s">
        <v>9</v>
      </c>
      <c r="H7975" s="1" t="s">
        <v>11</v>
      </c>
      <c r="I7975" s="1" t="s">
        <v>1479</v>
      </c>
      <c r="J7975" s="1" t="s">
        <v>17436</v>
      </c>
      <c r="K7975" s="1" t="str">
        <f>IF(COUNTIF(Financial_Transactions[transaction_id],Financial_Transactions[[#This Row],[transaction_id]])&gt;1,"Yes","No")</f>
        <v>No</v>
      </c>
      <c r="L7975" s="1" t="str">
        <f>IF(Financial_Transactions[[#This Row],[customer_id]]&lt;&gt;"",(IF(COUNTIF(Customers[customer_id],Financial_Transactions[[#This Row],[customer_id]])&gt;0,"Valid","Invalid")),"")</f>
        <v>Valid</v>
      </c>
      <c r="M7975" s="1" t="str">
        <f>IF(Financial_Transactions[[#This Row],[vendor_id]]&lt;&gt;"",IF(COUNTIF(Vendors[vendor_id],Financial_Transactions[[#This Row],[vendor_id]])&gt;0,"Valid","Invalid"),"")</f>
        <v/>
      </c>
    </row>
    <row r="7976" spans="1:13" x14ac:dyDescent="0.3">
      <c r="A7976" s="1" t="s">
        <v>17437</v>
      </c>
      <c r="B7976" s="2">
        <v>44683</v>
      </c>
      <c r="C7976">
        <v>-47977.11</v>
      </c>
      <c r="D7976" s="1" t="s">
        <v>1478</v>
      </c>
      <c r="E7976" s="1" t="s">
        <v>1497</v>
      </c>
      <c r="F7976" s="1" t="s">
        <v>13</v>
      </c>
      <c r="G7976" s="1" t="s">
        <v>25</v>
      </c>
      <c r="H7976" s="1" t="s">
        <v>1479</v>
      </c>
      <c r="I7976" s="1" t="s">
        <v>1328</v>
      </c>
      <c r="J7976" s="1" t="s">
        <v>17438</v>
      </c>
      <c r="K7976" s="1" t="str">
        <f>IF(COUNTIF(Financial_Transactions[transaction_id],Financial_Transactions[[#This Row],[transaction_id]])&gt;1,"Yes","No")</f>
        <v>No</v>
      </c>
      <c r="L7976" s="1" t="str">
        <f>IF(Financial_Transactions[[#This Row],[customer_id]]&lt;&gt;"",(IF(COUNTIF(Customers[customer_id],Financial_Transactions[[#This Row],[customer_id]])&gt;0,"Valid","Invalid")),"")</f>
        <v/>
      </c>
      <c r="M7976" s="1" t="str">
        <f>IF(Financial_Transactions[[#This Row],[vendor_id]]&lt;&gt;"",IF(COUNTIF(Vendors[vendor_id],Financial_Transactions[[#This Row],[vendor_id]])&gt;0,"Valid","Invalid"),"")</f>
        <v>Valid</v>
      </c>
    </row>
    <row r="7977" spans="1:13" x14ac:dyDescent="0.3">
      <c r="A7977" s="1" t="s">
        <v>17439</v>
      </c>
      <c r="B7977" s="2">
        <v>44786</v>
      </c>
      <c r="C7977">
        <v>-54903.45</v>
      </c>
      <c r="D7977" s="1" t="s">
        <v>1478</v>
      </c>
      <c r="E7977" s="1" t="s">
        <v>1497</v>
      </c>
      <c r="F7977" s="1" t="s">
        <v>13</v>
      </c>
      <c r="G7977" s="1" t="s">
        <v>22</v>
      </c>
      <c r="H7977" s="1" t="s">
        <v>1479</v>
      </c>
      <c r="I7977" s="1" t="s">
        <v>1285</v>
      </c>
      <c r="J7977" s="1" t="s">
        <v>17440</v>
      </c>
      <c r="K7977" s="1" t="str">
        <f>IF(COUNTIF(Financial_Transactions[transaction_id],Financial_Transactions[[#This Row],[transaction_id]])&gt;1,"Yes","No")</f>
        <v>No</v>
      </c>
      <c r="L7977" s="1" t="str">
        <f>IF(Financial_Transactions[[#This Row],[customer_id]]&lt;&gt;"",(IF(COUNTIF(Customers[customer_id],Financial_Transactions[[#This Row],[customer_id]])&gt;0,"Valid","Invalid")),"")</f>
        <v/>
      </c>
      <c r="M7977" s="1" t="str">
        <f>IF(Financial_Transactions[[#This Row],[vendor_id]]&lt;&gt;"",IF(COUNTIF(Vendors[vendor_id],Financial_Transactions[[#This Row],[vendor_id]])&gt;0,"Valid","Invalid"),"")</f>
        <v>Valid</v>
      </c>
    </row>
    <row r="7978" spans="1:13" x14ac:dyDescent="0.3">
      <c r="A7978" s="1" t="s">
        <v>17441</v>
      </c>
      <c r="B7978" s="2">
        <v>44789</v>
      </c>
      <c r="C7978">
        <v>132350.67000000001</v>
      </c>
      <c r="D7978" s="1" t="s">
        <v>1484</v>
      </c>
      <c r="E7978" s="1" t="s">
        <v>1488</v>
      </c>
      <c r="F7978" s="1" t="s">
        <v>19</v>
      </c>
      <c r="G7978" s="1" t="s">
        <v>25</v>
      </c>
      <c r="H7978" s="1" t="s">
        <v>202</v>
      </c>
      <c r="I7978" s="1" t="s">
        <v>1479</v>
      </c>
      <c r="J7978" s="1" t="s">
        <v>17442</v>
      </c>
      <c r="K7978" s="1" t="str">
        <f>IF(COUNTIF(Financial_Transactions[transaction_id],Financial_Transactions[[#This Row],[transaction_id]])&gt;1,"Yes","No")</f>
        <v>No</v>
      </c>
      <c r="L7978" s="1" t="str">
        <f>IF(Financial_Transactions[[#This Row],[customer_id]]&lt;&gt;"",(IF(COUNTIF(Customers[customer_id],Financial_Transactions[[#This Row],[customer_id]])&gt;0,"Valid","Invalid")),"")</f>
        <v>Valid</v>
      </c>
      <c r="M7978" s="1" t="str">
        <f>IF(Financial_Transactions[[#This Row],[vendor_id]]&lt;&gt;"",IF(COUNTIF(Vendors[vendor_id],Financial_Transactions[[#This Row],[vendor_id]])&gt;0,"Valid","Invalid"),"")</f>
        <v/>
      </c>
    </row>
    <row r="7979" spans="1:13" x14ac:dyDescent="0.3">
      <c r="A7979" s="1" t="s">
        <v>17443</v>
      </c>
      <c r="B7979" s="2">
        <v>44667</v>
      </c>
      <c r="C7979">
        <v>-45876.67</v>
      </c>
      <c r="D7979" s="1" t="s">
        <v>1478</v>
      </c>
      <c r="E7979" s="1" t="s">
        <v>1535</v>
      </c>
      <c r="F7979" s="1" t="s">
        <v>19</v>
      </c>
      <c r="G7979" s="1" t="s">
        <v>9</v>
      </c>
      <c r="H7979" s="1" t="s">
        <v>1479</v>
      </c>
      <c r="I7979" s="1" t="s">
        <v>1295</v>
      </c>
      <c r="J7979" s="1" t="s">
        <v>17444</v>
      </c>
      <c r="K7979" s="1" t="str">
        <f>IF(COUNTIF(Financial_Transactions[transaction_id],Financial_Transactions[[#This Row],[transaction_id]])&gt;1,"Yes","No")</f>
        <v>No</v>
      </c>
      <c r="L7979" s="1" t="str">
        <f>IF(Financial_Transactions[[#This Row],[customer_id]]&lt;&gt;"",(IF(COUNTIF(Customers[customer_id],Financial_Transactions[[#This Row],[customer_id]])&gt;0,"Valid","Invalid")),"")</f>
        <v/>
      </c>
      <c r="M7979" s="1" t="str">
        <f>IF(Financial_Transactions[[#This Row],[vendor_id]]&lt;&gt;"",IF(COUNTIF(Vendors[vendor_id],Financial_Transactions[[#This Row],[vendor_id]])&gt;0,"Valid","Invalid"),"")</f>
        <v>Valid</v>
      </c>
    </row>
    <row r="7980" spans="1:13" x14ac:dyDescent="0.3">
      <c r="A7980" s="1" t="s">
        <v>17445</v>
      </c>
      <c r="B7980" s="2">
        <v>44957</v>
      </c>
      <c r="C7980">
        <v>-60088.46</v>
      </c>
      <c r="D7980" s="1" t="s">
        <v>1478</v>
      </c>
      <c r="E7980" s="1" t="s">
        <v>1225</v>
      </c>
      <c r="F7980" s="1" t="s">
        <v>8</v>
      </c>
      <c r="G7980" s="1" t="s">
        <v>22</v>
      </c>
      <c r="H7980" s="1" t="s">
        <v>1479</v>
      </c>
      <c r="I7980" s="1" t="s">
        <v>1432</v>
      </c>
      <c r="J7980" s="1" t="s">
        <v>17446</v>
      </c>
      <c r="K7980" s="1" t="str">
        <f>IF(COUNTIF(Financial_Transactions[transaction_id],Financial_Transactions[[#This Row],[transaction_id]])&gt;1,"Yes","No")</f>
        <v>No</v>
      </c>
      <c r="L7980" s="1" t="str">
        <f>IF(Financial_Transactions[[#This Row],[customer_id]]&lt;&gt;"",(IF(COUNTIF(Customers[customer_id],Financial_Transactions[[#This Row],[customer_id]])&gt;0,"Valid","Invalid")),"")</f>
        <v/>
      </c>
      <c r="M7980" s="1" t="str">
        <f>IF(Financial_Transactions[[#This Row],[vendor_id]]&lt;&gt;"",IF(COUNTIF(Vendors[vendor_id],Financial_Transactions[[#This Row],[vendor_id]])&gt;0,"Valid","Invalid"),"")</f>
        <v>Valid</v>
      </c>
    </row>
    <row r="7981" spans="1:13" x14ac:dyDescent="0.3">
      <c r="A7981" s="1" t="s">
        <v>17447</v>
      </c>
      <c r="B7981" s="2">
        <v>45250</v>
      </c>
      <c r="C7981">
        <v>-44963.14</v>
      </c>
      <c r="D7981" s="1" t="s">
        <v>1478</v>
      </c>
      <c r="E7981" s="1" t="s">
        <v>1250</v>
      </c>
      <c r="F7981" s="1" t="s">
        <v>8</v>
      </c>
      <c r="G7981" s="1" t="s">
        <v>9</v>
      </c>
      <c r="H7981" s="1" t="s">
        <v>1479</v>
      </c>
      <c r="I7981" s="1" t="s">
        <v>1305</v>
      </c>
      <c r="J7981" s="1" t="s">
        <v>17448</v>
      </c>
      <c r="K7981" s="1" t="str">
        <f>IF(COUNTIF(Financial_Transactions[transaction_id],Financial_Transactions[[#This Row],[transaction_id]])&gt;1,"Yes","No")</f>
        <v>No</v>
      </c>
      <c r="L7981" s="1" t="str">
        <f>IF(Financial_Transactions[[#This Row],[customer_id]]&lt;&gt;"",(IF(COUNTIF(Customers[customer_id],Financial_Transactions[[#This Row],[customer_id]])&gt;0,"Valid","Invalid")),"")</f>
        <v/>
      </c>
      <c r="M7981" s="1" t="str">
        <f>IF(Financial_Transactions[[#This Row],[vendor_id]]&lt;&gt;"",IF(COUNTIF(Vendors[vendor_id],Financial_Transactions[[#This Row],[vendor_id]])&gt;0,"Valid","Invalid"),"")</f>
        <v>Valid</v>
      </c>
    </row>
    <row r="7982" spans="1:13" x14ac:dyDescent="0.3">
      <c r="A7982" s="1" t="s">
        <v>17449</v>
      </c>
      <c r="B7982" s="2">
        <v>45290</v>
      </c>
      <c r="C7982">
        <v>206753.45</v>
      </c>
      <c r="D7982" s="1" t="s">
        <v>1484</v>
      </c>
      <c r="E7982" s="1" t="s">
        <v>1485</v>
      </c>
      <c r="F7982" s="1" t="s">
        <v>13</v>
      </c>
      <c r="G7982" s="1" t="s">
        <v>22</v>
      </c>
      <c r="H7982" s="1" t="s">
        <v>132</v>
      </c>
      <c r="I7982" s="1" t="s">
        <v>1479</v>
      </c>
      <c r="J7982" s="1" t="s">
        <v>17450</v>
      </c>
      <c r="K7982" s="1" t="str">
        <f>IF(COUNTIF(Financial_Transactions[transaction_id],Financial_Transactions[[#This Row],[transaction_id]])&gt;1,"Yes","No")</f>
        <v>No</v>
      </c>
      <c r="L7982" s="1" t="str">
        <f>IF(Financial_Transactions[[#This Row],[customer_id]]&lt;&gt;"",(IF(COUNTIF(Customers[customer_id],Financial_Transactions[[#This Row],[customer_id]])&gt;0,"Valid","Invalid")),"")</f>
        <v>Valid</v>
      </c>
      <c r="M7982" s="1" t="str">
        <f>IF(Financial_Transactions[[#This Row],[vendor_id]]&lt;&gt;"",IF(COUNTIF(Vendors[vendor_id],Financial_Transactions[[#This Row],[vendor_id]])&gt;0,"Valid","Invalid"),"")</f>
        <v/>
      </c>
    </row>
    <row r="7983" spans="1:13" x14ac:dyDescent="0.3">
      <c r="A7983" s="1" t="s">
        <v>17451</v>
      </c>
      <c r="B7983" s="2">
        <v>45257</v>
      </c>
      <c r="C7983">
        <v>103825.34</v>
      </c>
      <c r="D7983" s="1" t="s">
        <v>1484</v>
      </c>
      <c r="E7983" s="1" t="s">
        <v>1488</v>
      </c>
      <c r="F7983" s="1" t="s">
        <v>19</v>
      </c>
      <c r="G7983" s="1" t="s">
        <v>9</v>
      </c>
      <c r="H7983" s="1" t="s">
        <v>264</v>
      </c>
      <c r="I7983" s="1" t="s">
        <v>1479</v>
      </c>
      <c r="J7983" s="1" t="s">
        <v>17452</v>
      </c>
      <c r="K7983" s="1" t="str">
        <f>IF(COUNTIF(Financial_Transactions[transaction_id],Financial_Transactions[[#This Row],[transaction_id]])&gt;1,"Yes","No")</f>
        <v>No</v>
      </c>
      <c r="L7983" s="1" t="str">
        <f>IF(Financial_Transactions[[#This Row],[customer_id]]&lt;&gt;"",(IF(COUNTIF(Customers[customer_id],Financial_Transactions[[#This Row],[customer_id]])&gt;0,"Valid","Invalid")),"")</f>
        <v>Valid</v>
      </c>
      <c r="M7983" s="1" t="str">
        <f>IF(Financial_Transactions[[#This Row],[vendor_id]]&lt;&gt;"",IF(COUNTIF(Vendors[vendor_id],Financial_Transactions[[#This Row],[vendor_id]])&gt;0,"Valid","Invalid"),"")</f>
        <v/>
      </c>
    </row>
    <row r="7984" spans="1:13" x14ac:dyDescent="0.3">
      <c r="A7984" s="1" t="s">
        <v>17453</v>
      </c>
      <c r="B7984" s="2">
        <v>44867</v>
      </c>
      <c r="C7984">
        <v>-22750.94</v>
      </c>
      <c r="D7984" s="1" t="s">
        <v>1478</v>
      </c>
      <c r="E7984" s="1" t="s">
        <v>1235</v>
      </c>
      <c r="F7984" s="1" t="s">
        <v>8</v>
      </c>
      <c r="G7984" s="1" t="s">
        <v>14</v>
      </c>
      <c r="H7984" s="1" t="s">
        <v>1479</v>
      </c>
      <c r="I7984" s="1" t="s">
        <v>1336</v>
      </c>
      <c r="J7984" s="1" t="s">
        <v>17454</v>
      </c>
      <c r="K7984" s="1" t="str">
        <f>IF(COUNTIF(Financial_Transactions[transaction_id],Financial_Transactions[[#This Row],[transaction_id]])&gt;1,"Yes","No")</f>
        <v>No</v>
      </c>
      <c r="L7984" s="1" t="str">
        <f>IF(Financial_Transactions[[#This Row],[customer_id]]&lt;&gt;"",(IF(COUNTIF(Customers[customer_id],Financial_Transactions[[#This Row],[customer_id]])&gt;0,"Valid","Invalid")),"")</f>
        <v/>
      </c>
      <c r="M7984" s="1" t="str">
        <f>IF(Financial_Transactions[[#This Row],[vendor_id]]&lt;&gt;"",IF(COUNTIF(Vendors[vendor_id],Financial_Transactions[[#This Row],[vendor_id]])&gt;0,"Valid","Invalid"),"")</f>
        <v>Valid</v>
      </c>
    </row>
    <row r="7985" spans="1:13" x14ac:dyDescent="0.3">
      <c r="A7985" s="1" t="s">
        <v>17455</v>
      </c>
      <c r="B7985" s="2">
        <v>44769</v>
      </c>
      <c r="C7985">
        <v>212900.44</v>
      </c>
      <c r="D7985" s="1" t="s">
        <v>1484</v>
      </c>
      <c r="E7985" s="1" t="s">
        <v>1488</v>
      </c>
      <c r="F7985" s="1" t="s">
        <v>19</v>
      </c>
      <c r="G7985" s="1" t="s">
        <v>25</v>
      </c>
      <c r="H7985" s="1" t="s">
        <v>342</v>
      </c>
      <c r="I7985" s="1" t="s">
        <v>1479</v>
      </c>
      <c r="J7985" s="1" t="s">
        <v>17456</v>
      </c>
      <c r="K7985" s="1" t="str">
        <f>IF(COUNTIF(Financial_Transactions[transaction_id],Financial_Transactions[[#This Row],[transaction_id]])&gt;1,"Yes","No")</f>
        <v>No</v>
      </c>
      <c r="L7985" s="1" t="str">
        <f>IF(Financial_Transactions[[#This Row],[customer_id]]&lt;&gt;"",(IF(COUNTIF(Customers[customer_id],Financial_Transactions[[#This Row],[customer_id]])&gt;0,"Valid","Invalid")),"")</f>
        <v>Valid</v>
      </c>
      <c r="M7985" s="1" t="str">
        <f>IF(Financial_Transactions[[#This Row],[vendor_id]]&lt;&gt;"",IF(COUNTIF(Vendors[vendor_id],Financial_Transactions[[#This Row],[vendor_id]])&gt;0,"Valid","Invalid"),"")</f>
        <v/>
      </c>
    </row>
    <row r="7986" spans="1:13" x14ac:dyDescent="0.3">
      <c r="A7986" s="1" t="s">
        <v>17457</v>
      </c>
      <c r="B7986" s="2">
        <v>44995</v>
      </c>
      <c r="C7986">
        <v>120002.7</v>
      </c>
      <c r="D7986" s="1" t="s">
        <v>1484</v>
      </c>
      <c r="E7986" s="1" t="s">
        <v>1485</v>
      </c>
      <c r="F7986" s="1" t="s">
        <v>19</v>
      </c>
      <c r="G7986" s="1" t="s">
        <v>9</v>
      </c>
      <c r="H7986" s="1" t="s">
        <v>228</v>
      </c>
      <c r="I7986" s="1" t="s">
        <v>1479</v>
      </c>
      <c r="J7986" s="1" t="s">
        <v>17458</v>
      </c>
      <c r="K7986" s="1" t="str">
        <f>IF(COUNTIF(Financial_Transactions[transaction_id],Financial_Transactions[[#This Row],[transaction_id]])&gt;1,"Yes","No")</f>
        <v>No</v>
      </c>
      <c r="L7986" s="1" t="str">
        <f>IF(Financial_Transactions[[#This Row],[customer_id]]&lt;&gt;"",(IF(COUNTIF(Customers[customer_id],Financial_Transactions[[#This Row],[customer_id]])&gt;0,"Valid","Invalid")),"")</f>
        <v>Valid</v>
      </c>
      <c r="M7986" s="1" t="str">
        <f>IF(Financial_Transactions[[#This Row],[vendor_id]]&lt;&gt;"",IF(COUNTIF(Vendors[vendor_id],Financial_Transactions[[#This Row],[vendor_id]])&gt;0,"Valid","Invalid"),"")</f>
        <v/>
      </c>
    </row>
    <row r="7987" spans="1:13" x14ac:dyDescent="0.3">
      <c r="A7987" s="1" t="s">
        <v>17459</v>
      </c>
      <c r="B7987" s="2">
        <v>45009</v>
      </c>
      <c r="C7987">
        <v>-61984.4</v>
      </c>
      <c r="D7987" s="1" t="s">
        <v>1478</v>
      </c>
      <c r="E7987" s="1" t="s">
        <v>1497</v>
      </c>
      <c r="F7987" s="1" t="s">
        <v>8</v>
      </c>
      <c r="G7987" s="1" t="s">
        <v>25</v>
      </c>
      <c r="H7987" s="1" t="s">
        <v>1479</v>
      </c>
      <c r="I7987" s="1" t="s">
        <v>1366</v>
      </c>
      <c r="J7987" s="1" t="s">
        <v>17460</v>
      </c>
      <c r="K7987" s="1" t="str">
        <f>IF(COUNTIF(Financial_Transactions[transaction_id],Financial_Transactions[[#This Row],[transaction_id]])&gt;1,"Yes","No")</f>
        <v>No</v>
      </c>
      <c r="L7987" s="1" t="str">
        <f>IF(Financial_Transactions[[#This Row],[customer_id]]&lt;&gt;"",(IF(COUNTIF(Customers[customer_id],Financial_Transactions[[#This Row],[customer_id]])&gt;0,"Valid","Invalid")),"")</f>
        <v/>
      </c>
      <c r="M7987" s="1" t="str">
        <f>IF(Financial_Transactions[[#This Row],[vendor_id]]&lt;&gt;"",IF(COUNTIF(Vendors[vendor_id],Financial_Transactions[[#This Row],[vendor_id]])&gt;0,"Valid","Invalid"),"")</f>
        <v>Valid</v>
      </c>
    </row>
    <row r="7988" spans="1:13" x14ac:dyDescent="0.3">
      <c r="A7988" s="1" t="s">
        <v>17461</v>
      </c>
      <c r="B7988" s="2">
        <v>44858</v>
      </c>
      <c r="C7988">
        <v>117463.34</v>
      </c>
      <c r="D7988" s="1" t="s">
        <v>1484</v>
      </c>
      <c r="E7988" s="1" t="s">
        <v>1488</v>
      </c>
      <c r="F7988" s="1" t="s">
        <v>13</v>
      </c>
      <c r="G7988" s="1" t="s">
        <v>9</v>
      </c>
      <c r="H7988" s="1" t="s">
        <v>680</v>
      </c>
      <c r="I7988" s="1" t="s">
        <v>1479</v>
      </c>
      <c r="J7988" s="1" t="s">
        <v>17462</v>
      </c>
      <c r="K7988" s="1" t="str">
        <f>IF(COUNTIF(Financial_Transactions[transaction_id],Financial_Transactions[[#This Row],[transaction_id]])&gt;1,"Yes","No")</f>
        <v>No</v>
      </c>
      <c r="L7988" s="1" t="str">
        <f>IF(Financial_Transactions[[#This Row],[customer_id]]&lt;&gt;"",(IF(COUNTIF(Customers[customer_id],Financial_Transactions[[#This Row],[customer_id]])&gt;0,"Valid","Invalid")),"")</f>
        <v>Valid</v>
      </c>
      <c r="M7988" s="1" t="str">
        <f>IF(Financial_Transactions[[#This Row],[vendor_id]]&lt;&gt;"",IF(COUNTIF(Vendors[vendor_id],Financial_Transactions[[#This Row],[vendor_id]])&gt;0,"Valid","Invalid"),"")</f>
        <v/>
      </c>
    </row>
    <row r="7989" spans="1:13" x14ac:dyDescent="0.3">
      <c r="A7989" s="1" t="s">
        <v>17463</v>
      </c>
      <c r="B7989" s="2">
        <v>45199</v>
      </c>
      <c r="C7989">
        <v>-58548.12</v>
      </c>
      <c r="D7989" s="1" t="s">
        <v>1478</v>
      </c>
      <c r="E7989" s="1" t="s">
        <v>1510</v>
      </c>
      <c r="F7989" s="1" t="s">
        <v>13</v>
      </c>
      <c r="G7989" s="1" t="s">
        <v>9</v>
      </c>
      <c r="H7989" s="1" t="s">
        <v>1479</v>
      </c>
      <c r="I7989" s="1" t="s">
        <v>1242</v>
      </c>
      <c r="J7989" s="1" t="s">
        <v>17464</v>
      </c>
      <c r="K7989" s="1" t="str">
        <f>IF(COUNTIF(Financial_Transactions[transaction_id],Financial_Transactions[[#This Row],[transaction_id]])&gt;1,"Yes","No")</f>
        <v>No</v>
      </c>
      <c r="L7989" s="1" t="str">
        <f>IF(Financial_Transactions[[#This Row],[customer_id]]&lt;&gt;"",(IF(COUNTIF(Customers[customer_id],Financial_Transactions[[#This Row],[customer_id]])&gt;0,"Valid","Invalid")),"")</f>
        <v/>
      </c>
      <c r="M7989" s="1" t="str">
        <f>IF(Financial_Transactions[[#This Row],[vendor_id]]&lt;&gt;"",IF(COUNTIF(Vendors[vendor_id],Financial_Transactions[[#This Row],[vendor_id]])&gt;0,"Valid","Invalid"),"")</f>
        <v>Valid</v>
      </c>
    </row>
    <row r="7990" spans="1:13" x14ac:dyDescent="0.3">
      <c r="A7990" s="1" t="s">
        <v>17465</v>
      </c>
      <c r="B7990" s="2">
        <v>44588</v>
      </c>
      <c r="C7990">
        <v>153137.82</v>
      </c>
      <c r="D7990" s="1" t="s">
        <v>1484</v>
      </c>
      <c r="E7990" s="1" t="s">
        <v>1485</v>
      </c>
      <c r="F7990" s="1" t="s">
        <v>8</v>
      </c>
      <c r="G7990" s="1" t="s">
        <v>25</v>
      </c>
      <c r="H7990" s="1" t="s">
        <v>534</v>
      </c>
      <c r="I7990" s="1" t="s">
        <v>1479</v>
      </c>
      <c r="J7990" s="1" t="s">
        <v>17466</v>
      </c>
      <c r="K7990" s="1" t="str">
        <f>IF(COUNTIF(Financial_Transactions[transaction_id],Financial_Transactions[[#This Row],[transaction_id]])&gt;1,"Yes","No")</f>
        <v>No</v>
      </c>
      <c r="L7990" s="1" t="str">
        <f>IF(Financial_Transactions[[#This Row],[customer_id]]&lt;&gt;"",(IF(COUNTIF(Customers[customer_id],Financial_Transactions[[#This Row],[customer_id]])&gt;0,"Valid","Invalid")),"")</f>
        <v>Valid</v>
      </c>
      <c r="M7990" s="1" t="str">
        <f>IF(Financial_Transactions[[#This Row],[vendor_id]]&lt;&gt;"",IF(COUNTIF(Vendors[vendor_id],Financial_Transactions[[#This Row],[vendor_id]])&gt;0,"Valid","Invalid"),"")</f>
        <v/>
      </c>
    </row>
    <row r="7991" spans="1:13" x14ac:dyDescent="0.3">
      <c r="A7991" s="1" t="s">
        <v>17467</v>
      </c>
      <c r="B7991" s="2">
        <v>44764</v>
      </c>
      <c r="C7991">
        <v>-45846.95</v>
      </c>
      <c r="D7991" s="1" t="s">
        <v>1478</v>
      </c>
      <c r="E7991" s="1" t="s">
        <v>1225</v>
      </c>
      <c r="F7991" s="1" t="s">
        <v>13</v>
      </c>
      <c r="G7991" s="1" t="s">
        <v>22</v>
      </c>
      <c r="H7991" s="1" t="s">
        <v>1479</v>
      </c>
      <c r="I7991" s="1" t="s">
        <v>1428</v>
      </c>
      <c r="J7991" s="1" t="s">
        <v>17468</v>
      </c>
      <c r="K7991" s="1" t="str">
        <f>IF(COUNTIF(Financial_Transactions[transaction_id],Financial_Transactions[[#This Row],[transaction_id]])&gt;1,"Yes","No")</f>
        <v>No</v>
      </c>
      <c r="L7991" s="1" t="str">
        <f>IF(Financial_Transactions[[#This Row],[customer_id]]&lt;&gt;"",(IF(COUNTIF(Customers[customer_id],Financial_Transactions[[#This Row],[customer_id]])&gt;0,"Valid","Invalid")),"")</f>
        <v/>
      </c>
      <c r="M7991" s="1" t="str">
        <f>IF(Financial_Transactions[[#This Row],[vendor_id]]&lt;&gt;"",IF(COUNTIF(Vendors[vendor_id],Financial_Transactions[[#This Row],[vendor_id]])&gt;0,"Valid","Invalid"),"")</f>
        <v>Valid</v>
      </c>
    </row>
    <row r="7992" spans="1:13" x14ac:dyDescent="0.3">
      <c r="A7992" s="1" t="s">
        <v>17469</v>
      </c>
      <c r="B7992" s="2">
        <v>45242</v>
      </c>
      <c r="C7992">
        <v>176033.28</v>
      </c>
      <c r="D7992" s="1" t="s">
        <v>1484</v>
      </c>
      <c r="E7992" s="1" t="s">
        <v>1485</v>
      </c>
      <c r="F7992" s="1" t="s">
        <v>13</v>
      </c>
      <c r="G7992" s="1" t="s">
        <v>25</v>
      </c>
      <c r="H7992" s="1" t="s">
        <v>292</v>
      </c>
      <c r="I7992" s="1" t="s">
        <v>1479</v>
      </c>
      <c r="J7992" s="1" t="s">
        <v>17470</v>
      </c>
      <c r="K7992" s="1" t="str">
        <f>IF(COUNTIF(Financial_Transactions[transaction_id],Financial_Transactions[[#This Row],[transaction_id]])&gt;1,"Yes","No")</f>
        <v>No</v>
      </c>
      <c r="L7992" s="1" t="str">
        <f>IF(Financial_Transactions[[#This Row],[customer_id]]&lt;&gt;"",(IF(COUNTIF(Customers[customer_id],Financial_Transactions[[#This Row],[customer_id]])&gt;0,"Valid","Invalid")),"")</f>
        <v>Valid</v>
      </c>
      <c r="M7992" s="1" t="str">
        <f>IF(Financial_Transactions[[#This Row],[vendor_id]]&lt;&gt;"",IF(COUNTIF(Vendors[vendor_id],Financial_Transactions[[#This Row],[vendor_id]])&gt;0,"Valid","Invalid"),"")</f>
        <v/>
      </c>
    </row>
    <row r="7993" spans="1:13" x14ac:dyDescent="0.3">
      <c r="A7993" s="1" t="s">
        <v>17471</v>
      </c>
      <c r="B7993" s="2">
        <v>44644</v>
      </c>
      <c r="C7993">
        <v>18287.73</v>
      </c>
      <c r="D7993" s="1" t="s">
        <v>1588</v>
      </c>
      <c r="E7993" s="1" t="s">
        <v>1588</v>
      </c>
      <c r="F7993" s="1" t="s">
        <v>8</v>
      </c>
      <c r="G7993" s="1" t="s">
        <v>14</v>
      </c>
      <c r="H7993" s="1" t="s">
        <v>1479</v>
      </c>
      <c r="I7993" s="1" t="s">
        <v>1479</v>
      </c>
      <c r="J7993" s="1" t="s">
        <v>17472</v>
      </c>
      <c r="K7993" s="1" t="str">
        <f>IF(COUNTIF(Financial_Transactions[transaction_id],Financial_Transactions[[#This Row],[transaction_id]])&gt;1,"Yes","No")</f>
        <v>No</v>
      </c>
      <c r="L7993" s="1" t="str">
        <f>IF(Financial_Transactions[[#This Row],[customer_id]]&lt;&gt;"",(IF(COUNTIF(Customers[customer_id],Financial_Transactions[[#This Row],[customer_id]])&gt;0,"Valid","Invalid")),"")</f>
        <v/>
      </c>
      <c r="M7993" s="1" t="str">
        <f>IF(Financial_Transactions[[#This Row],[vendor_id]]&lt;&gt;"",IF(COUNTIF(Vendors[vendor_id],Financial_Transactions[[#This Row],[vendor_id]])&gt;0,"Valid","Invalid"),"")</f>
        <v/>
      </c>
    </row>
    <row r="7994" spans="1:13" x14ac:dyDescent="0.3">
      <c r="A7994" s="1" t="s">
        <v>17473</v>
      </c>
      <c r="B7994" s="2">
        <v>45068</v>
      </c>
      <c r="C7994">
        <v>188497.02</v>
      </c>
      <c r="D7994" s="1" t="s">
        <v>1484</v>
      </c>
      <c r="E7994" s="1" t="s">
        <v>1485</v>
      </c>
      <c r="F7994" s="1" t="s">
        <v>19</v>
      </c>
      <c r="G7994" s="1" t="s">
        <v>9</v>
      </c>
      <c r="H7994" s="1" t="s">
        <v>432</v>
      </c>
      <c r="I7994" s="1" t="s">
        <v>1479</v>
      </c>
      <c r="J7994" s="1" t="s">
        <v>17474</v>
      </c>
      <c r="K7994" s="1" t="str">
        <f>IF(COUNTIF(Financial_Transactions[transaction_id],Financial_Transactions[[#This Row],[transaction_id]])&gt;1,"Yes","No")</f>
        <v>No</v>
      </c>
      <c r="L7994" s="1" t="str">
        <f>IF(Financial_Transactions[[#This Row],[customer_id]]&lt;&gt;"",(IF(COUNTIF(Customers[customer_id],Financial_Transactions[[#This Row],[customer_id]])&gt;0,"Valid","Invalid")),"")</f>
        <v>Valid</v>
      </c>
      <c r="M7994" s="1" t="str">
        <f>IF(Financial_Transactions[[#This Row],[vendor_id]]&lt;&gt;"",IF(COUNTIF(Vendors[vendor_id],Financial_Transactions[[#This Row],[vendor_id]])&gt;0,"Valid","Invalid"),"")</f>
        <v/>
      </c>
    </row>
    <row r="7995" spans="1:13" x14ac:dyDescent="0.3">
      <c r="A7995" s="1" t="s">
        <v>17475</v>
      </c>
      <c r="B7995" s="2">
        <v>45245</v>
      </c>
      <c r="C7995">
        <v>66684.990000000005</v>
      </c>
      <c r="D7995" s="1" t="s">
        <v>1484</v>
      </c>
      <c r="E7995" s="1" t="s">
        <v>1488</v>
      </c>
      <c r="F7995" s="1" t="s">
        <v>13</v>
      </c>
      <c r="G7995" s="1" t="s">
        <v>25</v>
      </c>
      <c r="H7995" s="1" t="s">
        <v>396</v>
      </c>
      <c r="I7995" s="1" t="s">
        <v>1479</v>
      </c>
      <c r="J7995" s="1" t="s">
        <v>17476</v>
      </c>
      <c r="K7995" s="1" t="str">
        <f>IF(COUNTIF(Financial_Transactions[transaction_id],Financial_Transactions[[#This Row],[transaction_id]])&gt;1,"Yes","No")</f>
        <v>No</v>
      </c>
      <c r="L7995" s="1" t="str">
        <f>IF(Financial_Transactions[[#This Row],[customer_id]]&lt;&gt;"",(IF(COUNTIF(Customers[customer_id],Financial_Transactions[[#This Row],[customer_id]])&gt;0,"Valid","Invalid")),"")</f>
        <v>Valid</v>
      </c>
      <c r="M7995" s="1" t="str">
        <f>IF(Financial_Transactions[[#This Row],[vendor_id]]&lt;&gt;"",IF(COUNTIF(Vendors[vendor_id],Financial_Transactions[[#This Row],[vendor_id]])&gt;0,"Valid","Invalid"),"")</f>
        <v/>
      </c>
    </row>
    <row r="7996" spans="1:13" x14ac:dyDescent="0.3">
      <c r="A7996" s="1" t="s">
        <v>17477</v>
      </c>
      <c r="B7996" s="2">
        <v>44864</v>
      </c>
      <c r="C7996">
        <v>227518.91</v>
      </c>
      <c r="D7996" s="1" t="s">
        <v>1484</v>
      </c>
      <c r="E7996" s="1" t="s">
        <v>1485</v>
      </c>
      <c r="F7996" s="1" t="s">
        <v>19</v>
      </c>
      <c r="G7996" s="1" t="s">
        <v>22</v>
      </c>
      <c r="H7996" s="1" t="s">
        <v>342</v>
      </c>
      <c r="I7996" s="1" t="s">
        <v>1479</v>
      </c>
      <c r="J7996" s="1" t="s">
        <v>17478</v>
      </c>
      <c r="K7996" s="1" t="str">
        <f>IF(COUNTIF(Financial_Transactions[transaction_id],Financial_Transactions[[#This Row],[transaction_id]])&gt;1,"Yes","No")</f>
        <v>No</v>
      </c>
      <c r="L7996" s="1" t="str">
        <f>IF(Financial_Transactions[[#This Row],[customer_id]]&lt;&gt;"",(IF(COUNTIF(Customers[customer_id],Financial_Transactions[[#This Row],[customer_id]])&gt;0,"Valid","Invalid")),"")</f>
        <v>Valid</v>
      </c>
      <c r="M7996" s="1" t="str">
        <f>IF(Financial_Transactions[[#This Row],[vendor_id]]&lt;&gt;"",IF(COUNTIF(Vendors[vendor_id],Financial_Transactions[[#This Row],[vendor_id]])&gt;0,"Valid","Invalid"),"")</f>
        <v/>
      </c>
    </row>
    <row r="7997" spans="1:13" x14ac:dyDescent="0.3">
      <c r="A7997" s="1" t="s">
        <v>17479</v>
      </c>
      <c r="B7997" s="2">
        <v>44604</v>
      </c>
      <c r="C7997">
        <v>-42091.83</v>
      </c>
      <c r="D7997" s="1" t="s">
        <v>1478</v>
      </c>
      <c r="E7997" s="1" t="s">
        <v>1497</v>
      </c>
      <c r="F7997" s="1" t="s">
        <v>13</v>
      </c>
      <c r="G7997" s="1" t="s">
        <v>25</v>
      </c>
      <c r="H7997" s="1" t="s">
        <v>1479</v>
      </c>
      <c r="I7997" s="1" t="s">
        <v>1344</v>
      </c>
      <c r="J7997" s="1" t="s">
        <v>17480</v>
      </c>
      <c r="K7997" s="1" t="str">
        <f>IF(COUNTIF(Financial_Transactions[transaction_id],Financial_Transactions[[#This Row],[transaction_id]])&gt;1,"Yes","No")</f>
        <v>No</v>
      </c>
      <c r="L7997" s="1" t="str">
        <f>IF(Financial_Transactions[[#This Row],[customer_id]]&lt;&gt;"",(IF(COUNTIF(Customers[customer_id],Financial_Transactions[[#This Row],[customer_id]])&gt;0,"Valid","Invalid")),"")</f>
        <v/>
      </c>
      <c r="M7997" s="1" t="str">
        <f>IF(Financial_Transactions[[#This Row],[vendor_id]]&lt;&gt;"",IF(COUNTIF(Vendors[vendor_id],Financial_Transactions[[#This Row],[vendor_id]])&gt;0,"Valid","Invalid"),"")</f>
        <v>Valid</v>
      </c>
    </row>
    <row r="7998" spans="1:13" x14ac:dyDescent="0.3">
      <c r="A7998" s="1" t="s">
        <v>17481</v>
      </c>
      <c r="B7998" s="2">
        <v>44921</v>
      </c>
      <c r="C7998">
        <v>230770.19</v>
      </c>
      <c r="D7998" s="1" t="s">
        <v>1484</v>
      </c>
      <c r="E7998" s="1" t="s">
        <v>1485</v>
      </c>
      <c r="F7998" s="1" t="s">
        <v>8</v>
      </c>
      <c r="G7998" s="1" t="s">
        <v>22</v>
      </c>
      <c r="H7998" s="1" t="s">
        <v>318</v>
      </c>
      <c r="I7998" s="1" t="s">
        <v>1479</v>
      </c>
      <c r="J7998" s="1" t="s">
        <v>17482</v>
      </c>
      <c r="K7998" s="1" t="str">
        <f>IF(COUNTIF(Financial_Transactions[transaction_id],Financial_Transactions[[#This Row],[transaction_id]])&gt;1,"Yes","No")</f>
        <v>No</v>
      </c>
      <c r="L7998" s="1" t="str">
        <f>IF(Financial_Transactions[[#This Row],[customer_id]]&lt;&gt;"",(IF(COUNTIF(Customers[customer_id],Financial_Transactions[[#This Row],[customer_id]])&gt;0,"Valid","Invalid")),"")</f>
        <v>Valid</v>
      </c>
      <c r="M7998" s="1" t="str">
        <f>IF(Financial_Transactions[[#This Row],[vendor_id]]&lt;&gt;"",IF(COUNTIF(Vendors[vendor_id],Financial_Transactions[[#This Row],[vendor_id]])&gt;0,"Valid","Invalid"),"")</f>
        <v/>
      </c>
    </row>
    <row r="7999" spans="1:13" x14ac:dyDescent="0.3">
      <c r="A7999" s="1" t="s">
        <v>17483</v>
      </c>
      <c r="B7999" s="2">
        <v>44833</v>
      </c>
      <c r="C7999">
        <v>112793.85</v>
      </c>
      <c r="D7999" s="1" t="s">
        <v>1484</v>
      </c>
      <c r="E7999" s="1" t="s">
        <v>1488</v>
      </c>
      <c r="F7999" s="1" t="s">
        <v>8</v>
      </c>
      <c r="G7999" s="1" t="s">
        <v>14</v>
      </c>
      <c r="H7999" s="1" t="s">
        <v>474</v>
      </c>
      <c r="I7999" s="1" t="s">
        <v>1479</v>
      </c>
      <c r="J7999" s="1" t="s">
        <v>17484</v>
      </c>
      <c r="K7999" s="1" t="str">
        <f>IF(COUNTIF(Financial_Transactions[transaction_id],Financial_Transactions[[#This Row],[transaction_id]])&gt;1,"Yes","No")</f>
        <v>No</v>
      </c>
      <c r="L7999" s="1" t="str">
        <f>IF(Financial_Transactions[[#This Row],[customer_id]]&lt;&gt;"",(IF(COUNTIF(Customers[customer_id],Financial_Transactions[[#This Row],[customer_id]])&gt;0,"Valid","Invalid")),"")</f>
        <v>Valid</v>
      </c>
      <c r="M7999" s="1" t="str">
        <f>IF(Financial_Transactions[[#This Row],[vendor_id]]&lt;&gt;"",IF(COUNTIF(Vendors[vendor_id],Financial_Transactions[[#This Row],[vendor_id]])&gt;0,"Valid","Invalid"),"")</f>
        <v/>
      </c>
    </row>
    <row r="8000" spans="1:13" x14ac:dyDescent="0.3">
      <c r="A8000" s="1" t="s">
        <v>17485</v>
      </c>
      <c r="B8000" s="2">
        <v>45083</v>
      </c>
      <c r="C8000">
        <v>128172.57</v>
      </c>
      <c r="D8000" s="1" t="s">
        <v>1484</v>
      </c>
      <c r="E8000" s="1" t="s">
        <v>1485</v>
      </c>
      <c r="F8000" s="1" t="s">
        <v>13</v>
      </c>
      <c r="G8000" s="1" t="s">
        <v>9</v>
      </c>
      <c r="H8000" s="1" t="s">
        <v>304</v>
      </c>
      <c r="I8000" s="1" t="s">
        <v>1479</v>
      </c>
      <c r="J8000" s="1" t="s">
        <v>17486</v>
      </c>
      <c r="K8000" s="1" t="str">
        <f>IF(COUNTIF(Financial_Transactions[transaction_id],Financial_Transactions[[#This Row],[transaction_id]])&gt;1,"Yes","No")</f>
        <v>No</v>
      </c>
      <c r="L8000" s="1" t="str">
        <f>IF(Financial_Transactions[[#This Row],[customer_id]]&lt;&gt;"",(IF(COUNTIF(Customers[customer_id],Financial_Transactions[[#This Row],[customer_id]])&gt;0,"Valid","Invalid")),"")</f>
        <v>Valid</v>
      </c>
      <c r="M8000" s="1" t="str">
        <f>IF(Financial_Transactions[[#This Row],[vendor_id]]&lt;&gt;"",IF(COUNTIF(Vendors[vendor_id],Financial_Transactions[[#This Row],[vendor_id]])&gt;0,"Valid","Invalid"),"")</f>
        <v/>
      </c>
    </row>
    <row r="8001" spans="1:13" x14ac:dyDescent="0.3">
      <c r="A8001" s="1" t="s">
        <v>17487</v>
      </c>
      <c r="B8001" s="2">
        <v>44817</v>
      </c>
      <c r="C8001">
        <v>157319.32999999999</v>
      </c>
      <c r="D8001" s="1" t="s">
        <v>1484</v>
      </c>
      <c r="E8001" s="1" t="s">
        <v>1500</v>
      </c>
      <c r="F8001" s="1" t="s">
        <v>8</v>
      </c>
      <c r="G8001" s="1" t="s">
        <v>25</v>
      </c>
      <c r="H8001" s="1" t="s">
        <v>654</v>
      </c>
      <c r="I8001" s="1" t="s">
        <v>1479</v>
      </c>
      <c r="J8001" s="1" t="s">
        <v>17488</v>
      </c>
      <c r="K8001" s="1" t="str">
        <f>IF(COUNTIF(Financial_Transactions[transaction_id],Financial_Transactions[[#This Row],[transaction_id]])&gt;1,"Yes","No")</f>
        <v>No</v>
      </c>
      <c r="L8001" s="1" t="str">
        <f>IF(Financial_Transactions[[#This Row],[customer_id]]&lt;&gt;"",(IF(COUNTIF(Customers[customer_id],Financial_Transactions[[#This Row],[customer_id]])&gt;0,"Valid","Invalid")),"")</f>
        <v>Valid</v>
      </c>
      <c r="M8001" s="1" t="str">
        <f>IF(Financial_Transactions[[#This Row],[vendor_id]]&lt;&gt;"",IF(COUNTIF(Vendors[vendor_id],Financial_Transactions[[#This Row],[vendor_id]])&gt;0,"Valid","Invalid"),"")</f>
        <v/>
      </c>
    </row>
    <row r="8002" spans="1:13" x14ac:dyDescent="0.3">
      <c r="A8002" s="1" t="s">
        <v>17489</v>
      </c>
      <c r="B8002" s="2">
        <v>45265</v>
      </c>
      <c r="C8002">
        <v>18211.75</v>
      </c>
      <c r="D8002" s="1" t="s">
        <v>1925</v>
      </c>
      <c r="E8002" s="1" t="s">
        <v>1925</v>
      </c>
      <c r="F8002" s="1" t="s">
        <v>19</v>
      </c>
      <c r="G8002" s="1" t="s">
        <v>14</v>
      </c>
      <c r="H8002" s="1" t="s">
        <v>1479</v>
      </c>
      <c r="I8002" s="1" t="s">
        <v>1479</v>
      </c>
      <c r="J8002" s="1" t="s">
        <v>17490</v>
      </c>
      <c r="K8002" s="1" t="str">
        <f>IF(COUNTIF(Financial_Transactions[transaction_id],Financial_Transactions[[#This Row],[transaction_id]])&gt;1,"Yes","No")</f>
        <v>No</v>
      </c>
      <c r="L8002" s="1" t="str">
        <f>IF(Financial_Transactions[[#This Row],[customer_id]]&lt;&gt;"",(IF(COUNTIF(Customers[customer_id],Financial_Transactions[[#This Row],[customer_id]])&gt;0,"Valid","Invalid")),"")</f>
        <v/>
      </c>
      <c r="M8002" s="1" t="str">
        <f>IF(Financial_Transactions[[#This Row],[vendor_id]]&lt;&gt;"",IF(COUNTIF(Vendors[vendor_id],Financial_Transactions[[#This Row],[vendor_id]])&gt;0,"Valid","Invalid"),"")</f>
        <v/>
      </c>
    </row>
    <row r="8003" spans="1:13" x14ac:dyDescent="0.3">
      <c r="A8003" s="1" t="s">
        <v>17491</v>
      </c>
      <c r="B8003" s="2">
        <v>44976</v>
      </c>
      <c r="C8003">
        <v>152728.31</v>
      </c>
      <c r="D8003" s="1" t="s">
        <v>1484</v>
      </c>
      <c r="E8003" s="1" t="s">
        <v>1500</v>
      </c>
      <c r="F8003" s="1" t="s">
        <v>19</v>
      </c>
      <c r="G8003" s="1" t="s">
        <v>9</v>
      </c>
      <c r="H8003" s="1" t="s">
        <v>612</v>
      </c>
      <c r="I8003" s="1" t="s">
        <v>1479</v>
      </c>
      <c r="J8003" s="1" t="s">
        <v>17492</v>
      </c>
      <c r="K8003" s="1" t="str">
        <f>IF(COUNTIF(Financial_Transactions[transaction_id],Financial_Transactions[[#This Row],[transaction_id]])&gt;1,"Yes","No")</f>
        <v>No</v>
      </c>
      <c r="L8003" s="1" t="str">
        <f>IF(Financial_Transactions[[#This Row],[customer_id]]&lt;&gt;"",(IF(COUNTIF(Customers[customer_id],Financial_Transactions[[#This Row],[customer_id]])&gt;0,"Valid","Invalid")),"")</f>
        <v>Valid</v>
      </c>
      <c r="M8003" s="1" t="str">
        <f>IF(Financial_Transactions[[#This Row],[vendor_id]]&lt;&gt;"",IF(COUNTIF(Vendors[vendor_id],Financial_Transactions[[#This Row],[vendor_id]])&gt;0,"Valid","Invalid"),"")</f>
        <v/>
      </c>
    </row>
    <row r="8004" spans="1:13" x14ac:dyDescent="0.3">
      <c r="A8004" s="1" t="s">
        <v>17493</v>
      </c>
      <c r="B8004" s="2">
        <v>44570</v>
      </c>
      <c r="C8004">
        <v>-30311.38</v>
      </c>
      <c r="D8004" s="1" t="s">
        <v>1478</v>
      </c>
      <c r="E8004" s="1" t="s">
        <v>1225</v>
      </c>
      <c r="F8004" s="1" t="s">
        <v>8</v>
      </c>
      <c r="G8004" s="1" t="s">
        <v>9</v>
      </c>
      <c r="H8004" s="1" t="s">
        <v>1479</v>
      </c>
      <c r="I8004" s="1" t="s">
        <v>1352</v>
      </c>
      <c r="J8004" s="1" t="s">
        <v>17494</v>
      </c>
      <c r="K8004" s="1" t="str">
        <f>IF(COUNTIF(Financial_Transactions[transaction_id],Financial_Transactions[[#This Row],[transaction_id]])&gt;1,"Yes","No")</f>
        <v>No</v>
      </c>
      <c r="L8004" s="1" t="str">
        <f>IF(Financial_Transactions[[#This Row],[customer_id]]&lt;&gt;"",(IF(COUNTIF(Customers[customer_id],Financial_Transactions[[#This Row],[customer_id]])&gt;0,"Valid","Invalid")),"")</f>
        <v/>
      </c>
      <c r="M8004" s="1" t="str">
        <f>IF(Financial_Transactions[[#This Row],[vendor_id]]&lt;&gt;"",IF(COUNTIF(Vendors[vendor_id],Financial_Transactions[[#This Row],[vendor_id]])&gt;0,"Valid","Invalid"),"")</f>
        <v>Valid</v>
      </c>
    </row>
    <row r="8005" spans="1:13" x14ac:dyDescent="0.3">
      <c r="A8005" s="1" t="s">
        <v>17495</v>
      </c>
      <c r="B8005" s="2">
        <v>45044</v>
      </c>
      <c r="C8005">
        <v>145235.93</v>
      </c>
      <c r="D8005" s="1" t="s">
        <v>1484</v>
      </c>
      <c r="E8005" s="1" t="s">
        <v>1485</v>
      </c>
      <c r="F8005" s="1" t="s">
        <v>13</v>
      </c>
      <c r="G8005" s="1" t="s">
        <v>9</v>
      </c>
      <c r="H8005" s="1" t="s">
        <v>488</v>
      </c>
      <c r="I8005" s="1" t="s">
        <v>1479</v>
      </c>
      <c r="J8005" s="1" t="s">
        <v>17496</v>
      </c>
      <c r="K8005" s="1" t="str">
        <f>IF(COUNTIF(Financial_Transactions[transaction_id],Financial_Transactions[[#This Row],[transaction_id]])&gt;1,"Yes","No")</f>
        <v>No</v>
      </c>
      <c r="L8005" s="1" t="str">
        <f>IF(Financial_Transactions[[#This Row],[customer_id]]&lt;&gt;"",(IF(COUNTIF(Customers[customer_id],Financial_Transactions[[#This Row],[customer_id]])&gt;0,"Valid","Invalid")),"")</f>
        <v>Valid</v>
      </c>
      <c r="M8005" s="1" t="str">
        <f>IF(Financial_Transactions[[#This Row],[vendor_id]]&lt;&gt;"",IF(COUNTIF(Vendors[vendor_id],Financial_Transactions[[#This Row],[vendor_id]])&gt;0,"Valid","Invalid"),"")</f>
        <v/>
      </c>
    </row>
    <row r="8006" spans="1:13" x14ac:dyDescent="0.3">
      <c r="A8006" s="1" t="s">
        <v>17497</v>
      </c>
      <c r="B8006" s="2">
        <v>44781</v>
      </c>
      <c r="C8006">
        <v>24937.54</v>
      </c>
      <c r="D8006" s="1" t="s">
        <v>1925</v>
      </c>
      <c r="E8006" s="1" t="s">
        <v>1925</v>
      </c>
      <c r="F8006" s="1" t="s">
        <v>8</v>
      </c>
      <c r="G8006" s="1" t="s">
        <v>22</v>
      </c>
      <c r="H8006" s="1" t="s">
        <v>1479</v>
      </c>
      <c r="I8006" s="1" t="s">
        <v>1479</v>
      </c>
      <c r="J8006" s="1" t="s">
        <v>17498</v>
      </c>
      <c r="K8006" s="1" t="str">
        <f>IF(COUNTIF(Financial_Transactions[transaction_id],Financial_Transactions[[#This Row],[transaction_id]])&gt;1,"Yes","No")</f>
        <v>No</v>
      </c>
      <c r="L8006" s="1" t="str">
        <f>IF(Financial_Transactions[[#This Row],[customer_id]]&lt;&gt;"",(IF(COUNTIF(Customers[customer_id],Financial_Transactions[[#This Row],[customer_id]])&gt;0,"Valid","Invalid")),"")</f>
        <v/>
      </c>
      <c r="M8006" s="1" t="str">
        <f>IF(Financial_Transactions[[#This Row],[vendor_id]]&lt;&gt;"",IF(COUNTIF(Vendors[vendor_id],Financial_Transactions[[#This Row],[vendor_id]])&gt;0,"Valid","Invalid"),"")</f>
        <v/>
      </c>
    </row>
    <row r="8007" spans="1:13" x14ac:dyDescent="0.3">
      <c r="A8007" s="1" t="s">
        <v>17499</v>
      </c>
      <c r="B8007" s="2">
        <v>44958</v>
      </c>
      <c r="C8007">
        <v>-76369.17</v>
      </c>
      <c r="D8007" s="1" t="s">
        <v>1478</v>
      </c>
      <c r="E8007" s="1" t="s">
        <v>1535</v>
      </c>
      <c r="F8007" s="1" t="s">
        <v>19</v>
      </c>
      <c r="G8007" s="1" t="s">
        <v>22</v>
      </c>
      <c r="H8007" s="1" t="s">
        <v>1479</v>
      </c>
      <c r="I8007" s="1" t="s">
        <v>1244</v>
      </c>
      <c r="J8007" s="1" t="s">
        <v>17500</v>
      </c>
      <c r="K8007" s="1" t="str">
        <f>IF(COUNTIF(Financial_Transactions[transaction_id],Financial_Transactions[[#This Row],[transaction_id]])&gt;1,"Yes","No")</f>
        <v>No</v>
      </c>
      <c r="L8007" s="1" t="str">
        <f>IF(Financial_Transactions[[#This Row],[customer_id]]&lt;&gt;"",(IF(COUNTIF(Customers[customer_id],Financial_Transactions[[#This Row],[customer_id]])&gt;0,"Valid","Invalid")),"")</f>
        <v/>
      </c>
      <c r="M8007" s="1" t="str">
        <f>IF(Financial_Transactions[[#This Row],[vendor_id]]&lt;&gt;"",IF(COUNTIF(Vendors[vendor_id],Financial_Transactions[[#This Row],[vendor_id]])&gt;0,"Valid","Invalid"),"")</f>
        <v>Valid</v>
      </c>
    </row>
    <row r="8008" spans="1:13" x14ac:dyDescent="0.3">
      <c r="A8008" s="1" t="s">
        <v>17501</v>
      </c>
      <c r="B8008" s="2">
        <v>45118</v>
      </c>
      <c r="C8008">
        <v>157524.69</v>
      </c>
      <c r="D8008" s="1" t="s">
        <v>1484</v>
      </c>
      <c r="E8008" s="1" t="s">
        <v>1485</v>
      </c>
      <c r="F8008" s="1" t="s">
        <v>13</v>
      </c>
      <c r="G8008" s="1" t="s">
        <v>9</v>
      </c>
      <c r="H8008" s="1" t="s">
        <v>674</v>
      </c>
      <c r="I8008" s="1" t="s">
        <v>1479</v>
      </c>
      <c r="J8008" s="1" t="s">
        <v>17502</v>
      </c>
      <c r="K8008" s="1" t="str">
        <f>IF(COUNTIF(Financial_Transactions[transaction_id],Financial_Transactions[[#This Row],[transaction_id]])&gt;1,"Yes","No")</f>
        <v>No</v>
      </c>
      <c r="L8008" s="1" t="str">
        <f>IF(Financial_Transactions[[#This Row],[customer_id]]&lt;&gt;"",(IF(COUNTIF(Customers[customer_id],Financial_Transactions[[#This Row],[customer_id]])&gt;0,"Valid","Invalid")),"")</f>
        <v>Valid</v>
      </c>
      <c r="M8008" s="1" t="str">
        <f>IF(Financial_Transactions[[#This Row],[vendor_id]]&lt;&gt;"",IF(COUNTIF(Vendors[vendor_id],Financial_Transactions[[#This Row],[vendor_id]])&gt;0,"Valid","Invalid"),"")</f>
        <v/>
      </c>
    </row>
    <row r="8009" spans="1:13" x14ac:dyDescent="0.3">
      <c r="A8009" s="1" t="s">
        <v>17503</v>
      </c>
      <c r="B8009" s="2">
        <v>44830</v>
      </c>
      <c r="C8009">
        <v>25632.2</v>
      </c>
      <c r="D8009" s="1" t="s">
        <v>1925</v>
      </c>
      <c r="E8009" s="1" t="s">
        <v>1925</v>
      </c>
      <c r="F8009" s="1" t="s">
        <v>13</v>
      </c>
      <c r="G8009" s="1" t="s">
        <v>9</v>
      </c>
      <c r="H8009" s="1" t="s">
        <v>1479</v>
      </c>
      <c r="I8009" s="1" t="s">
        <v>1479</v>
      </c>
      <c r="J8009" s="1" t="s">
        <v>17504</v>
      </c>
      <c r="K8009" s="1" t="str">
        <f>IF(COUNTIF(Financial_Transactions[transaction_id],Financial_Transactions[[#This Row],[transaction_id]])&gt;1,"Yes","No")</f>
        <v>No</v>
      </c>
      <c r="L8009" s="1" t="str">
        <f>IF(Financial_Transactions[[#This Row],[customer_id]]&lt;&gt;"",(IF(COUNTIF(Customers[customer_id],Financial_Transactions[[#This Row],[customer_id]])&gt;0,"Valid","Invalid")),"")</f>
        <v/>
      </c>
      <c r="M8009" s="1" t="str">
        <f>IF(Financial_Transactions[[#This Row],[vendor_id]]&lt;&gt;"",IF(COUNTIF(Vendors[vendor_id],Financial_Transactions[[#This Row],[vendor_id]])&gt;0,"Valid","Invalid"),"")</f>
        <v/>
      </c>
    </row>
    <row r="8010" spans="1:13" x14ac:dyDescent="0.3">
      <c r="A8010" s="1" t="s">
        <v>17505</v>
      </c>
      <c r="B8010" s="2">
        <v>44682</v>
      </c>
      <c r="C8010">
        <v>-31558.95</v>
      </c>
      <c r="D8010" s="1" t="s">
        <v>1478</v>
      </c>
      <c r="E8010" s="1" t="s">
        <v>1225</v>
      </c>
      <c r="F8010" s="1" t="s">
        <v>13</v>
      </c>
      <c r="G8010" s="1" t="s">
        <v>14</v>
      </c>
      <c r="H8010" s="1" t="s">
        <v>1479</v>
      </c>
      <c r="I8010" s="1" t="s">
        <v>1223</v>
      </c>
      <c r="J8010" s="1" t="s">
        <v>17506</v>
      </c>
      <c r="K8010" s="1" t="str">
        <f>IF(COUNTIF(Financial_Transactions[transaction_id],Financial_Transactions[[#This Row],[transaction_id]])&gt;1,"Yes","No")</f>
        <v>No</v>
      </c>
      <c r="L8010" s="1" t="str">
        <f>IF(Financial_Transactions[[#This Row],[customer_id]]&lt;&gt;"",(IF(COUNTIF(Customers[customer_id],Financial_Transactions[[#This Row],[customer_id]])&gt;0,"Valid","Invalid")),"")</f>
        <v/>
      </c>
      <c r="M8010" s="1" t="str">
        <f>IF(Financial_Transactions[[#This Row],[vendor_id]]&lt;&gt;"",IF(COUNTIF(Vendors[vendor_id],Financial_Transactions[[#This Row],[vendor_id]])&gt;0,"Valid","Invalid"),"")</f>
        <v>Valid</v>
      </c>
    </row>
    <row r="8011" spans="1:13" x14ac:dyDescent="0.3">
      <c r="A8011" s="1" t="s">
        <v>17507</v>
      </c>
      <c r="B8011" s="2">
        <v>45022</v>
      </c>
      <c r="C8011">
        <v>150818.01</v>
      </c>
      <c r="D8011" s="1" t="s">
        <v>1484</v>
      </c>
      <c r="E8011" s="1" t="s">
        <v>1500</v>
      </c>
      <c r="F8011" s="1" t="s">
        <v>19</v>
      </c>
      <c r="G8011" s="1" t="s">
        <v>9</v>
      </c>
      <c r="H8011" s="1" t="s">
        <v>368</v>
      </c>
      <c r="I8011" s="1" t="s">
        <v>1479</v>
      </c>
      <c r="J8011" s="1" t="s">
        <v>17508</v>
      </c>
      <c r="K8011" s="1" t="str">
        <f>IF(COUNTIF(Financial_Transactions[transaction_id],Financial_Transactions[[#This Row],[transaction_id]])&gt;1,"Yes","No")</f>
        <v>No</v>
      </c>
      <c r="L8011" s="1" t="str">
        <f>IF(Financial_Transactions[[#This Row],[customer_id]]&lt;&gt;"",(IF(COUNTIF(Customers[customer_id],Financial_Transactions[[#This Row],[customer_id]])&gt;0,"Valid","Invalid")),"")</f>
        <v>Valid</v>
      </c>
      <c r="M8011" s="1" t="str">
        <f>IF(Financial_Transactions[[#This Row],[vendor_id]]&lt;&gt;"",IF(COUNTIF(Vendors[vendor_id],Financial_Transactions[[#This Row],[vendor_id]])&gt;0,"Valid","Invalid"),"")</f>
        <v/>
      </c>
    </row>
    <row r="8012" spans="1:13" x14ac:dyDescent="0.3">
      <c r="A8012" s="1" t="s">
        <v>17509</v>
      </c>
      <c r="B8012" s="2">
        <v>44722</v>
      </c>
      <c r="C8012">
        <v>-59388.34</v>
      </c>
      <c r="D8012" s="1" t="s">
        <v>1478</v>
      </c>
      <c r="E8012" s="1" t="s">
        <v>1535</v>
      </c>
      <c r="F8012" s="1" t="s">
        <v>13</v>
      </c>
      <c r="G8012" s="1" t="s">
        <v>14</v>
      </c>
      <c r="H8012" s="1" t="s">
        <v>1479</v>
      </c>
      <c r="I8012" s="1" t="s">
        <v>1297</v>
      </c>
      <c r="J8012" s="1" t="s">
        <v>17510</v>
      </c>
      <c r="K8012" s="1" t="str">
        <f>IF(COUNTIF(Financial_Transactions[transaction_id],Financial_Transactions[[#This Row],[transaction_id]])&gt;1,"Yes","No")</f>
        <v>No</v>
      </c>
      <c r="L8012" s="1" t="str">
        <f>IF(Financial_Transactions[[#This Row],[customer_id]]&lt;&gt;"",(IF(COUNTIF(Customers[customer_id],Financial_Transactions[[#This Row],[customer_id]])&gt;0,"Valid","Invalid")),"")</f>
        <v/>
      </c>
      <c r="M8012" s="1" t="str">
        <f>IF(Financial_Transactions[[#This Row],[vendor_id]]&lt;&gt;"",IF(COUNTIF(Vendors[vendor_id],Financial_Transactions[[#This Row],[vendor_id]])&gt;0,"Valid","Invalid"),"")</f>
        <v>Valid</v>
      </c>
    </row>
    <row r="8013" spans="1:13" x14ac:dyDescent="0.3">
      <c r="A8013" s="1" t="s">
        <v>17511</v>
      </c>
      <c r="B8013" s="2">
        <v>44870</v>
      </c>
      <c r="C8013">
        <v>57451.35</v>
      </c>
      <c r="D8013" s="1" t="s">
        <v>1484</v>
      </c>
      <c r="E8013" s="1" t="s">
        <v>1485</v>
      </c>
      <c r="F8013" s="1" t="s">
        <v>8</v>
      </c>
      <c r="G8013" s="1" t="s">
        <v>14</v>
      </c>
      <c r="H8013" s="1" t="s">
        <v>92</v>
      </c>
      <c r="I8013" s="1" t="s">
        <v>1479</v>
      </c>
      <c r="J8013" s="1" t="s">
        <v>17512</v>
      </c>
      <c r="K8013" s="1" t="str">
        <f>IF(COUNTIF(Financial_Transactions[transaction_id],Financial_Transactions[[#This Row],[transaction_id]])&gt;1,"Yes","No")</f>
        <v>No</v>
      </c>
      <c r="L8013" s="1" t="str">
        <f>IF(Financial_Transactions[[#This Row],[customer_id]]&lt;&gt;"",(IF(COUNTIF(Customers[customer_id],Financial_Transactions[[#This Row],[customer_id]])&gt;0,"Valid","Invalid")),"")</f>
        <v>Valid</v>
      </c>
      <c r="M8013" s="1" t="str">
        <f>IF(Financial_Transactions[[#This Row],[vendor_id]]&lt;&gt;"",IF(COUNTIF(Vendors[vendor_id],Financial_Transactions[[#This Row],[vendor_id]])&gt;0,"Valid","Invalid"),"")</f>
        <v/>
      </c>
    </row>
    <row r="8014" spans="1:13" x14ac:dyDescent="0.3">
      <c r="A8014" s="1" t="s">
        <v>17513</v>
      </c>
      <c r="B8014" s="2">
        <v>45244</v>
      </c>
      <c r="C8014">
        <v>-25938.85</v>
      </c>
      <c r="D8014" s="1" t="s">
        <v>1478</v>
      </c>
      <c r="E8014" s="1" t="s">
        <v>1535</v>
      </c>
      <c r="F8014" s="1" t="s">
        <v>13</v>
      </c>
      <c r="G8014" s="1" t="s">
        <v>22</v>
      </c>
      <c r="H8014" s="1" t="s">
        <v>1479</v>
      </c>
      <c r="I8014" s="1" t="s">
        <v>1330</v>
      </c>
      <c r="J8014" s="1" t="s">
        <v>17514</v>
      </c>
      <c r="K8014" s="1" t="str">
        <f>IF(COUNTIF(Financial_Transactions[transaction_id],Financial_Transactions[[#This Row],[transaction_id]])&gt;1,"Yes","No")</f>
        <v>No</v>
      </c>
      <c r="L8014" s="1" t="str">
        <f>IF(Financial_Transactions[[#This Row],[customer_id]]&lt;&gt;"",(IF(COUNTIF(Customers[customer_id],Financial_Transactions[[#This Row],[customer_id]])&gt;0,"Valid","Invalid")),"")</f>
        <v/>
      </c>
      <c r="M8014" s="1" t="str">
        <f>IF(Financial_Transactions[[#This Row],[vendor_id]]&lt;&gt;"",IF(COUNTIF(Vendors[vendor_id],Financial_Transactions[[#This Row],[vendor_id]])&gt;0,"Valid","Invalid"),"")</f>
        <v>Valid</v>
      </c>
    </row>
    <row r="8015" spans="1:13" x14ac:dyDescent="0.3">
      <c r="A8015" s="1" t="s">
        <v>17515</v>
      </c>
      <c r="B8015" s="2">
        <v>44607</v>
      </c>
      <c r="C8015">
        <v>188766.45</v>
      </c>
      <c r="D8015" s="1" t="s">
        <v>1484</v>
      </c>
      <c r="E8015" s="1" t="s">
        <v>1488</v>
      </c>
      <c r="F8015" s="1" t="s">
        <v>13</v>
      </c>
      <c r="G8015" s="1" t="s">
        <v>14</v>
      </c>
      <c r="H8015" s="1" t="s">
        <v>266</v>
      </c>
      <c r="I8015" s="1" t="s">
        <v>1479</v>
      </c>
      <c r="J8015" s="1" t="s">
        <v>17516</v>
      </c>
      <c r="K8015" s="1" t="str">
        <f>IF(COUNTIF(Financial_Transactions[transaction_id],Financial_Transactions[[#This Row],[transaction_id]])&gt;1,"Yes","No")</f>
        <v>No</v>
      </c>
      <c r="L8015" s="1" t="str">
        <f>IF(Financial_Transactions[[#This Row],[customer_id]]&lt;&gt;"",(IF(COUNTIF(Customers[customer_id],Financial_Transactions[[#This Row],[customer_id]])&gt;0,"Valid","Invalid")),"")</f>
        <v>Valid</v>
      </c>
      <c r="M8015" s="1" t="str">
        <f>IF(Financial_Transactions[[#This Row],[vendor_id]]&lt;&gt;"",IF(COUNTIF(Vendors[vendor_id],Financial_Transactions[[#This Row],[vendor_id]])&gt;0,"Valid","Invalid"),"")</f>
        <v/>
      </c>
    </row>
    <row r="8016" spans="1:13" x14ac:dyDescent="0.3">
      <c r="A8016" s="1" t="s">
        <v>17517</v>
      </c>
      <c r="B8016" s="2">
        <v>44911</v>
      </c>
      <c r="C8016">
        <v>-17870.080000000002</v>
      </c>
      <c r="D8016" s="1" t="s">
        <v>1478</v>
      </c>
      <c r="E8016" s="1" t="s">
        <v>1497</v>
      </c>
      <c r="F8016" s="1" t="s">
        <v>13</v>
      </c>
      <c r="G8016" s="1" t="s">
        <v>25</v>
      </c>
      <c r="H8016" s="1" t="s">
        <v>1479</v>
      </c>
      <c r="I8016" s="1" t="s">
        <v>1328</v>
      </c>
      <c r="J8016" s="1" t="s">
        <v>17518</v>
      </c>
      <c r="K8016" s="1" t="str">
        <f>IF(COUNTIF(Financial_Transactions[transaction_id],Financial_Transactions[[#This Row],[transaction_id]])&gt;1,"Yes","No")</f>
        <v>No</v>
      </c>
      <c r="L8016" s="1" t="str">
        <f>IF(Financial_Transactions[[#This Row],[customer_id]]&lt;&gt;"",(IF(COUNTIF(Customers[customer_id],Financial_Transactions[[#This Row],[customer_id]])&gt;0,"Valid","Invalid")),"")</f>
        <v/>
      </c>
      <c r="M8016" s="1" t="str">
        <f>IF(Financial_Transactions[[#This Row],[vendor_id]]&lt;&gt;"",IF(COUNTIF(Vendors[vendor_id],Financial_Transactions[[#This Row],[vendor_id]])&gt;0,"Valid","Invalid"),"")</f>
        <v>Valid</v>
      </c>
    </row>
    <row r="8017" spans="1:13" x14ac:dyDescent="0.3">
      <c r="A8017" s="1" t="s">
        <v>17519</v>
      </c>
      <c r="B8017" s="2">
        <v>44622</v>
      </c>
      <c r="C8017">
        <v>25333.99</v>
      </c>
      <c r="D8017" s="1" t="s">
        <v>1588</v>
      </c>
      <c r="E8017" s="1" t="s">
        <v>1588</v>
      </c>
      <c r="F8017" s="1" t="s">
        <v>8</v>
      </c>
      <c r="G8017" s="1" t="s">
        <v>14</v>
      </c>
      <c r="H8017" s="1" t="s">
        <v>1479</v>
      </c>
      <c r="I8017" s="1" t="s">
        <v>1479</v>
      </c>
      <c r="J8017" s="1" t="s">
        <v>17520</v>
      </c>
      <c r="K8017" s="1" t="str">
        <f>IF(COUNTIF(Financial_Transactions[transaction_id],Financial_Transactions[[#This Row],[transaction_id]])&gt;1,"Yes","No")</f>
        <v>No</v>
      </c>
      <c r="L8017" s="1" t="str">
        <f>IF(Financial_Transactions[[#This Row],[customer_id]]&lt;&gt;"",(IF(COUNTIF(Customers[customer_id],Financial_Transactions[[#This Row],[customer_id]])&gt;0,"Valid","Invalid")),"")</f>
        <v/>
      </c>
      <c r="M8017" s="1" t="str">
        <f>IF(Financial_Transactions[[#This Row],[vendor_id]]&lt;&gt;"",IF(COUNTIF(Vendors[vendor_id],Financial_Transactions[[#This Row],[vendor_id]])&gt;0,"Valid","Invalid"),"")</f>
        <v/>
      </c>
    </row>
    <row r="8018" spans="1:13" x14ac:dyDescent="0.3">
      <c r="A8018" s="1" t="s">
        <v>17521</v>
      </c>
      <c r="B8018" s="2">
        <v>45256</v>
      </c>
      <c r="C8018">
        <v>-84625.95</v>
      </c>
      <c r="D8018" s="1" t="s">
        <v>1478</v>
      </c>
      <c r="E8018" s="1" t="s">
        <v>1510</v>
      </c>
      <c r="F8018" s="1" t="s">
        <v>8</v>
      </c>
      <c r="G8018" s="1" t="s">
        <v>22</v>
      </c>
      <c r="H8018" s="1" t="s">
        <v>1479</v>
      </c>
      <c r="I8018" s="1" t="s">
        <v>1287</v>
      </c>
      <c r="J8018" s="1" t="s">
        <v>17522</v>
      </c>
      <c r="K8018" s="1" t="str">
        <f>IF(COUNTIF(Financial_Transactions[transaction_id],Financial_Transactions[[#This Row],[transaction_id]])&gt;1,"Yes","No")</f>
        <v>No</v>
      </c>
      <c r="L8018" s="1" t="str">
        <f>IF(Financial_Transactions[[#This Row],[customer_id]]&lt;&gt;"",(IF(COUNTIF(Customers[customer_id],Financial_Transactions[[#This Row],[customer_id]])&gt;0,"Valid","Invalid")),"")</f>
        <v/>
      </c>
      <c r="M8018" s="1" t="str">
        <f>IF(Financial_Transactions[[#This Row],[vendor_id]]&lt;&gt;"",IF(COUNTIF(Vendors[vendor_id],Financial_Transactions[[#This Row],[vendor_id]])&gt;0,"Valid","Invalid"),"")</f>
        <v>Valid</v>
      </c>
    </row>
    <row r="8019" spans="1:13" x14ac:dyDescent="0.3">
      <c r="A8019" s="1" t="s">
        <v>17523</v>
      </c>
      <c r="B8019" s="2">
        <v>44598</v>
      </c>
      <c r="C8019">
        <v>-17436.84</v>
      </c>
      <c r="D8019" s="1" t="s">
        <v>1478</v>
      </c>
      <c r="E8019" s="1" t="s">
        <v>1497</v>
      </c>
      <c r="F8019" s="1" t="s">
        <v>8</v>
      </c>
      <c r="G8019" s="1" t="s">
        <v>9</v>
      </c>
      <c r="H8019" s="1" t="s">
        <v>1479</v>
      </c>
      <c r="I8019" s="1" t="s">
        <v>1227</v>
      </c>
      <c r="J8019" s="1" t="s">
        <v>17524</v>
      </c>
      <c r="K8019" s="1" t="str">
        <f>IF(COUNTIF(Financial_Transactions[transaction_id],Financial_Transactions[[#This Row],[transaction_id]])&gt;1,"Yes","No")</f>
        <v>No</v>
      </c>
      <c r="L8019" s="1" t="str">
        <f>IF(Financial_Transactions[[#This Row],[customer_id]]&lt;&gt;"",(IF(COUNTIF(Customers[customer_id],Financial_Transactions[[#This Row],[customer_id]])&gt;0,"Valid","Invalid")),"")</f>
        <v/>
      </c>
      <c r="M8019" s="1" t="str">
        <f>IF(Financial_Transactions[[#This Row],[vendor_id]]&lt;&gt;"",IF(COUNTIF(Vendors[vendor_id],Financial_Transactions[[#This Row],[vendor_id]])&gt;0,"Valid","Invalid"),"")</f>
        <v>Valid</v>
      </c>
    </row>
    <row r="8020" spans="1:13" x14ac:dyDescent="0.3">
      <c r="A8020" s="1" t="s">
        <v>17525</v>
      </c>
      <c r="B8020" s="2">
        <v>45202</v>
      </c>
      <c r="C8020">
        <v>-30756.29</v>
      </c>
      <c r="D8020" s="1" t="s">
        <v>1478</v>
      </c>
      <c r="E8020" s="1" t="s">
        <v>1250</v>
      </c>
      <c r="F8020" s="1" t="s">
        <v>19</v>
      </c>
      <c r="G8020" s="1" t="s">
        <v>25</v>
      </c>
      <c r="H8020" s="1" t="s">
        <v>1479</v>
      </c>
      <c r="I8020" s="1" t="s">
        <v>1378</v>
      </c>
      <c r="J8020" s="1" t="s">
        <v>17526</v>
      </c>
      <c r="K8020" s="1" t="str">
        <f>IF(COUNTIF(Financial_Transactions[transaction_id],Financial_Transactions[[#This Row],[transaction_id]])&gt;1,"Yes","No")</f>
        <v>No</v>
      </c>
      <c r="L8020" s="1" t="str">
        <f>IF(Financial_Transactions[[#This Row],[customer_id]]&lt;&gt;"",(IF(COUNTIF(Customers[customer_id],Financial_Transactions[[#This Row],[customer_id]])&gt;0,"Valid","Invalid")),"")</f>
        <v/>
      </c>
      <c r="M8020" s="1" t="str">
        <f>IF(Financial_Transactions[[#This Row],[vendor_id]]&lt;&gt;"",IF(COUNTIF(Vendors[vendor_id],Financial_Transactions[[#This Row],[vendor_id]])&gt;0,"Valid","Invalid"),"")</f>
        <v>Valid</v>
      </c>
    </row>
    <row r="8021" spans="1:13" x14ac:dyDescent="0.3">
      <c r="A8021" s="1" t="s">
        <v>17527</v>
      </c>
      <c r="B8021" s="2">
        <v>45169</v>
      </c>
      <c r="C8021">
        <v>223050.55</v>
      </c>
      <c r="D8021" s="1" t="s">
        <v>1484</v>
      </c>
      <c r="E8021" s="1" t="s">
        <v>1500</v>
      </c>
      <c r="F8021" s="1" t="s">
        <v>8</v>
      </c>
      <c r="G8021" s="1" t="s">
        <v>25</v>
      </c>
      <c r="H8021" s="1" t="s">
        <v>622</v>
      </c>
      <c r="I8021" s="1" t="s">
        <v>1479</v>
      </c>
      <c r="J8021" s="1" t="s">
        <v>17528</v>
      </c>
      <c r="K8021" s="1" t="str">
        <f>IF(COUNTIF(Financial_Transactions[transaction_id],Financial_Transactions[[#This Row],[transaction_id]])&gt;1,"Yes","No")</f>
        <v>No</v>
      </c>
      <c r="L8021" s="1" t="str">
        <f>IF(Financial_Transactions[[#This Row],[customer_id]]&lt;&gt;"",(IF(COUNTIF(Customers[customer_id],Financial_Transactions[[#This Row],[customer_id]])&gt;0,"Valid","Invalid")),"")</f>
        <v>Valid</v>
      </c>
      <c r="M8021" s="1" t="str">
        <f>IF(Financial_Transactions[[#This Row],[vendor_id]]&lt;&gt;"",IF(COUNTIF(Vendors[vendor_id],Financial_Transactions[[#This Row],[vendor_id]])&gt;0,"Valid","Invalid"),"")</f>
        <v/>
      </c>
    </row>
    <row r="8022" spans="1:13" x14ac:dyDescent="0.3">
      <c r="A8022" s="1" t="s">
        <v>17529</v>
      </c>
      <c r="B8022" s="2">
        <v>44563</v>
      </c>
      <c r="C8022">
        <v>-34376.76</v>
      </c>
      <c r="D8022" s="1" t="s">
        <v>1478</v>
      </c>
      <c r="E8022" s="1" t="s">
        <v>1250</v>
      </c>
      <c r="F8022" s="1" t="s">
        <v>8</v>
      </c>
      <c r="G8022" s="1" t="s">
        <v>9</v>
      </c>
      <c r="H8022" s="1" t="s">
        <v>1479</v>
      </c>
      <c r="I8022" s="1" t="s">
        <v>1263</v>
      </c>
      <c r="J8022" s="1" t="s">
        <v>17530</v>
      </c>
      <c r="K8022" s="1" t="str">
        <f>IF(COUNTIF(Financial_Transactions[transaction_id],Financial_Transactions[[#This Row],[transaction_id]])&gt;1,"Yes","No")</f>
        <v>No</v>
      </c>
      <c r="L8022" s="1" t="str">
        <f>IF(Financial_Transactions[[#This Row],[customer_id]]&lt;&gt;"",(IF(COUNTIF(Customers[customer_id],Financial_Transactions[[#This Row],[customer_id]])&gt;0,"Valid","Invalid")),"")</f>
        <v/>
      </c>
      <c r="M8022" s="1" t="str">
        <f>IF(Financial_Transactions[[#This Row],[vendor_id]]&lt;&gt;"",IF(COUNTIF(Vendors[vendor_id],Financial_Transactions[[#This Row],[vendor_id]])&gt;0,"Valid","Invalid"),"")</f>
        <v>Valid</v>
      </c>
    </row>
    <row r="8023" spans="1:13" x14ac:dyDescent="0.3">
      <c r="A8023" s="1" t="s">
        <v>17531</v>
      </c>
      <c r="B8023" s="2">
        <v>44751</v>
      </c>
      <c r="C8023">
        <v>-52245.3</v>
      </c>
      <c r="D8023" s="1" t="s">
        <v>1478</v>
      </c>
      <c r="E8023" s="1" t="s">
        <v>1250</v>
      </c>
      <c r="F8023" s="1" t="s">
        <v>19</v>
      </c>
      <c r="G8023" s="1" t="s">
        <v>22</v>
      </c>
      <c r="H8023" s="1" t="s">
        <v>1479</v>
      </c>
      <c r="I8023" s="1" t="s">
        <v>1438</v>
      </c>
      <c r="J8023" s="1" t="s">
        <v>17532</v>
      </c>
      <c r="K8023" s="1" t="str">
        <f>IF(COUNTIF(Financial_Transactions[transaction_id],Financial_Transactions[[#This Row],[transaction_id]])&gt;1,"Yes","No")</f>
        <v>No</v>
      </c>
      <c r="L8023" s="1" t="str">
        <f>IF(Financial_Transactions[[#This Row],[customer_id]]&lt;&gt;"",(IF(COUNTIF(Customers[customer_id],Financial_Transactions[[#This Row],[customer_id]])&gt;0,"Valid","Invalid")),"")</f>
        <v/>
      </c>
      <c r="M8023" s="1" t="str">
        <f>IF(Financial_Transactions[[#This Row],[vendor_id]]&lt;&gt;"",IF(COUNTIF(Vendors[vendor_id],Financial_Transactions[[#This Row],[vendor_id]])&gt;0,"Valid","Invalid"),"")</f>
        <v>Valid</v>
      </c>
    </row>
    <row r="8024" spans="1:13" x14ac:dyDescent="0.3">
      <c r="A8024" s="1" t="s">
        <v>17533</v>
      </c>
      <c r="B8024" s="2">
        <v>45048</v>
      </c>
      <c r="C8024">
        <v>-41602.620000000003</v>
      </c>
      <c r="D8024" s="1" t="s">
        <v>1478</v>
      </c>
      <c r="E8024" s="1" t="s">
        <v>1235</v>
      </c>
      <c r="F8024" s="1" t="s">
        <v>8</v>
      </c>
      <c r="G8024" s="1" t="s">
        <v>9</v>
      </c>
      <c r="H8024" s="1" t="s">
        <v>1479</v>
      </c>
      <c r="I8024" s="1" t="s">
        <v>1386</v>
      </c>
      <c r="J8024" s="1" t="s">
        <v>17534</v>
      </c>
      <c r="K8024" s="1" t="str">
        <f>IF(COUNTIF(Financial_Transactions[transaction_id],Financial_Transactions[[#This Row],[transaction_id]])&gt;1,"Yes","No")</f>
        <v>No</v>
      </c>
      <c r="L8024" s="1" t="str">
        <f>IF(Financial_Transactions[[#This Row],[customer_id]]&lt;&gt;"",(IF(COUNTIF(Customers[customer_id],Financial_Transactions[[#This Row],[customer_id]])&gt;0,"Valid","Invalid")),"")</f>
        <v/>
      </c>
      <c r="M8024" s="1" t="str">
        <f>IF(Financial_Transactions[[#This Row],[vendor_id]]&lt;&gt;"",IF(COUNTIF(Vendors[vendor_id],Financial_Transactions[[#This Row],[vendor_id]])&gt;0,"Valid","Invalid"),"")</f>
        <v>Valid</v>
      </c>
    </row>
    <row r="8025" spans="1:13" x14ac:dyDescent="0.3">
      <c r="A8025" s="1" t="s">
        <v>17535</v>
      </c>
      <c r="B8025" s="2">
        <v>44856</v>
      </c>
      <c r="C8025">
        <v>172319.69</v>
      </c>
      <c r="D8025" s="1" t="s">
        <v>1484</v>
      </c>
      <c r="E8025" s="1" t="s">
        <v>1488</v>
      </c>
      <c r="F8025" s="1" t="s">
        <v>8</v>
      </c>
      <c r="G8025" s="1" t="s">
        <v>14</v>
      </c>
      <c r="H8025" s="1" t="s">
        <v>332</v>
      </c>
      <c r="I8025" s="1" t="s">
        <v>1479</v>
      </c>
      <c r="J8025" s="1" t="s">
        <v>17536</v>
      </c>
      <c r="K8025" s="1" t="str">
        <f>IF(COUNTIF(Financial_Transactions[transaction_id],Financial_Transactions[[#This Row],[transaction_id]])&gt;1,"Yes","No")</f>
        <v>No</v>
      </c>
      <c r="L8025" s="1" t="str">
        <f>IF(Financial_Transactions[[#This Row],[customer_id]]&lt;&gt;"",(IF(COUNTIF(Customers[customer_id],Financial_Transactions[[#This Row],[customer_id]])&gt;0,"Valid","Invalid")),"")</f>
        <v>Valid</v>
      </c>
      <c r="M8025" s="1" t="str">
        <f>IF(Financial_Transactions[[#This Row],[vendor_id]]&lt;&gt;"",IF(COUNTIF(Vendors[vendor_id],Financial_Transactions[[#This Row],[vendor_id]])&gt;0,"Valid","Invalid"),"")</f>
        <v/>
      </c>
    </row>
    <row r="8026" spans="1:13" x14ac:dyDescent="0.3">
      <c r="A8026" s="1" t="s">
        <v>17537</v>
      </c>
      <c r="B8026" s="2">
        <v>45255</v>
      </c>
      <c r="C8026">
        <v>159832.26999999999</v>
      </c>
      <c r="D8026" s="1" t="s">
        <v>1484</v>
      </c>
      <c r="E8026" s="1" t="s">
        <v>1500</v>
      </c>
      <c r="F8026" s="1" t="s">
        <v>19</v>
      </c>
      <c r="G8026" s="1" t="s">
        <v>25</v>
      </c>
      <c r="H8026" s="1" t="s">
        <v>534</v>
      </c>
      <c r="I8026" s="1" t="s">
        <v>1479</v>
      </c>
      <c r="J8026" s="1" t="s">
        <v>17538</v>
      </c>
      <c r="K8026" s="1" t="str">
        <f>IF(COUNTIF(Financial_Transactions[transaction_id],Financial_Transactions[[#This Row],[transaction_id]])&gt;1,"Yes","No")</f>
        <v>No</v>
      </c>
      <c r="L8026" s="1" t="str">
        <f>IF(Financial_Transactions[[#This Row],[customer_id]]&lt;&gt;"",(IF(COUNTIF(Customers[customer_id],Financial_Transactions[[#This Row],[customer_id]])&gt;0,"Valid","Invalid")),"")</f>
        <v>Valid</v>
      </c>
      <c r="M8026" s="1" t="str">
        <f>IF(Financial_Transactions[[#This Row],[vendor_id]]&lt;&gt;"",IF(COUNTIF(Vendors[vendor_id],Financial_Transactions[[#This Row],[vendor_id]])&gt;0,"Valid","Invalid"),"")</f>
        <v/>
      </c>
    </row>
    <row r="8027" spans="1:13" x14ac:dyDescent="0.3">
      <c r="A8027" s="1" t="s">
        <v>17539</v>
      </c>
      <c r="B8027" s="2">
        <v>45183</v>
      </c>
      <c r="C8027">
        <v>205622.5</v>
      </c>
      <c r="D8027" s="1" t="s">
        <v>1484</v>
      </c>
      <c r="E8027" s="1" t="s">
        <v>1500</v>
      </c>
      <c r="F8027" s="1" t="s">
        <v>19</v>
      </c>
      <c r="G8027" s="1" t="s">
        <v>25</v>
      </c>
      <c r="H8027" s="1" t="s">
        <v>6</v>
      </c>
      <c r="I8027" s="1" t="s">
        <v>1479</v>
      </c>
      <c r="J8027" s="1" t="s">
        <v>17540</v>
      </c>
      <c r="K8027" s="1" t="str">
        <f>IF(COUNTIF(Financial_Transactions[transaction_id],Financial_Transactions[[#This Row],[transaction_id]])&gt;1,"Yes","No")</f>
        <v>No</v>
      </c>
      <c r="L8027" s="1" t="str">
        <f>IF(Financial_Transactions[[#This Row],[customer_id]]&lt;&gt;"",(IF(COUNTIF(Customers[customer_id],Financial_Transactions[[#This Row],[customer_id]])&gt;0,"Valid","Invalid")),"")</f>
        <v>Valid</v>
      </c>
      <c r="M8027" s="1" t="str">
        <f>IF(Financial_Transactions[[#This Row],[vendor_id]]&lt;&gt;"",IF(COUNTIF(Vendors[vendor_id],Financial_Transactions[[#This Row],[vendor_id]])&gt;0,"Valid","Invalid"),"")</f>
        <v/>
      </c>
    </row>
    <row r="8028" spans="1:13" x14ac:dyDescent="0.3">
      <c r="A8028" s="1" t="s">
        <v>17541</v>
      </c>
      <c r="B8028" s="2">
        <v>44953</v>
      </c>
      <c r="C8028">
        <v>163744.46</v>
      </c>
      <c r="D8028" s="1" t="s">
        <v>1484</v>
      </c>
      <c r="E8028" s="1" t="s">
        <v>1500</v>
      </c>
      <c r="F8028" s="1" t="s">
        <v>13</v>
      </c>
      <c r="G8028" s="1" t="s">
        <v>14</v>
      </c>
      <c r="H8028" s="1" t="s">
        <v>518</v>
      </c>
      <c r="I8028" s="1" t="s">
        <v>1479</v>
      </c>
      <c r="J8028" s="1" t="s">
        <v>17542</v>
      </c>
      <c r="K8028" s="1" t="str">
        <f>IF(COUNTIF(Financial_Transactions[transaction_id],Financial_Transactions[[#This Row],[transaction_id]])&gt;1,"Yes","No")</f>
        <v>No</v>
      </c>
      <c r="L8028" s="1" t="str">
        <f>IF(Financial_Transactions[[#This Row],[customer_id]]&lt;&gt;"",(IF(COUNTIF(Customers[customer_id],Financial_Transactions[[#This Row],[customer_id]])&gt;0,"Valid","Invalid")),"")</f>
        <v>Valid</v>
      </c>
      <c r="M8028" s="1" t="str">
        <f>IF(Financial_Transactions[[#This Row],[vendor_id]]&lt;&gt;"",IF(COUNTIF(Vendors[vendor_id],Financial_Transactions[[#This Row],[vendor_id]])&gt;0,"Valid","Invalid"),"")</f>
        <v/>
      </c>
    </row>
    <row r="8029" spans="1:13" x14ac:dyDescent="0.3">
      <c r="A8029" s="1" t="s">
        <v>17543</v>
      </c>
      <c r="B8029" s="2">
        <v>44634</v>
      </c>
      <c r="C8029">
        <v>-55704.71</v>
      </c>
      <c r="D8029" s="1" t="s">
        <v>1478</v>
      </c>
      <c r="E8029" s="1" t="s">
        <v>1497</v>
      </c>
      <c r="F8029" s="1" t="s">
        <v>13</v>
      </c>
      <c r="G8029" s="1" t="s">
        <v>14</v>
      </c>
      <c r="H8029" s="1" t="s">
        <v>1479</v>
      </c>
      <c r="I8029" s="1" t="s">
        <v>1362</v>
      </c>
      <c r="J8029" s="1" t="s">
        <v>17544</v>
      </c>
      <c r="K8029" s="1" t="str">
        <f>IF(COUNTIF(Financial_Transactions[transaction_id],Financial_Transactions[[#This Row],[transaction_id]])&gt;1,"Yes","No")</f>
        <v>No</v>
      </c>
      <c r="L8029" s="1" t="str">
        <f>IF(Financial_Transactions[[#This Row],[customer_id]]&lt;&gt;"",(IF(COUNTIF(Customers[customer_id],Financial_Transactions[[#This Row],[customer_id]])&gt;0,"Valid","Invalid")),"")</f>
        <v/>
      </c>
      <c r="M8029" s="1" t="str">
        <f>IF(Financial_Transactions[[#This Row],[vendor_id]]&lt;&gt;"",IF(COUNTIF(Vendors[vendor_id],Financial_Transactions[[#This Row],[vendor_id]])&gt;0,"Valid","Invalid"),"")</f>
        <v>Valid</v>
      </c>
    </row>
    <row r="8030" spans="1:13" x14ac:dyDescent="0.3">
      <c r="A8030" s="1" t="s">
        <v>17545</v>
      </c>
      <c r="B8030" s="2">
        <v>44616</v>
      </c>
      <c r="C8030">
        <v>109794.04</v>
      </c>
      <c r="D8030" s="1" t="s">
        <v>1484</v>
      </c>
      <c r="E8030" s="1" t="s">
        <v>1488</v>
      </c>
      <c r="F8030" s="1" t="s">
        <v>13</v>
      </c>
      <c r="G8030" s="1" t="s">
        <v>22</v>
      </c>
      <c r="H8030" s="1" t="s">
        <v>548</v>
      </c>
      <c r="I8030" s="1" t="s">
        <v>1479</v>
      </c>
      <c r="J8030" s="1" t="s">
        <v>17546</v>
      </c>
      <c r="K8030" s="1" t="str">
        <f>IF(COUNTIF(Financial_Transactions[transaction_id],Financial_Transactions[[#This Row],[transaction_id]])&gt;1,"Yes","No")</f>
        <v>No</v>
      </c>
      <c r="L8030" s="1" t="str">
        <f>IF(Financial_Transactions[[#This Row],[customer_id]]&lt;&gt;"",(IF(COUNTIF(Customers[customer_id],Financial_Transactions[[#This Row],[customer_id]])&gt;0,"Valid","Invalid")),"")</f>
        <v>Valid</v>
      </c>
      <c r="M8030" s="1" t="str">
        <f>IF(Financial_Transactions[[#This Row],[vendor_id]]&lt;&gt;"",IF(COUNTIF(Vendors[vendor_id],Financial_Transactions[[#This Row],[vendor_id]])&gt;0,"Valid","Invalid"),"")</f>
        <v/>
      </c>
    </row>
    <row r="8031" spans="1:13" x14ac:dyDescent="0.3">
      <c r="A8031" s="1" t="s">
        <v>17547</v>
      </c>
      <c r="B8031" s="2">
        <v>45006</v>
      </c>
      <c r="C8031">
        <v>103480.65</v>
      </c>
      <c r="D8031" s="1" t="s">
        <v>1484</v>
      </c>
      <c r="E8031" s="1" t="s">
        <v>1485</v>
      </c>
      <c r="F8031" s="1" t="s">
        <v>8</v>
      </c>
      <c r="G8031" s="1" t="s">
        <v>22</v>
      </c>
      <c r="H8031" s="1" t="s">
        <v>706</v>
      </c>
      <c r="I8031" s="1" t="s">
        <v>1479</v>
      </c>
      <c r="J8031" s="1" t="s">
        <v>17548</v>
      </c>
      <c r="K8031" s="1" t="str">
        <f>IF(COUNTIF(Financial_Transactions[transaction_id],Financial_Transactions[[#This Row],[transaction_id]])&gt;1,"Yes","No")</f>
        <v>No</v>
      </c>
      <c r="L8031" s="1" t="str">
        <f>IF(Financial_Transactions[[#This Row],[customer_id]]&lt;&gt;"",(IF(COUNTIF(Customers[customer_id],Financial_Transactions[[#This Row],[customer_id]])&gt;0,"Valid","Invalid")),"")</f>
        <v>Valid</v>
      </c>
      <c r="M8031" s="1" t="str">
        <f>IF(Financial_Transactions[[#This Row],[vendor_id]]&lt;&gt;"",IF(COUNTIF(Vendors[vendor_id],Financial_Transactions[[#This Row],[vendor_id]])&gt;0,"Valid","Invalid"),"")</f>
        <v/>
      </c>
    </row>
    <row r="8032" spans="1:13" x14ac:dyDescent="0.3">
      <c r="A8032" s="1" t="s">
        <v>17549</v>
      </c>
      <c r="B8032" s="2">
        <v>45004</v>
      </c>
      <c r="C8032">
        <v>-28344.95</v>
      </c>
      <c r="D8032" s="1" t="s">
        <v>1478</v>
      </c>
      <c r="E8032" s="1" t="s">
        <v>1250</v>
      </c>
      <c r="F8032" s="1" t="s">
        <v>13</v>
      </c>
      <c r="G8032" s="1" t="s">
        <v>9</v>
      </c>
      <c r="H8032" s="1" t="s">
        <v>1479</v>
      </c>
      <c r="I8032" s="1" t="s">
        <v>1440</v>
      </c>
      <c r="J8032" s="1" t="s">
        <v>17550</v>
      </c>
      <c r="K8032" s="1" t="str">
        <f>IF(COUNTIF(Financial_Transactions[transaction_id],Financial_Transactions[[#This Row],[transaction_id]])&gt;1,"Yes","No")</f>
        <v>No</v>
      </c>
      <c r="L8032" s="1" t="str">
        <f>IF(Financial_Transactions[[#This Row],[customer_id]]&lt;&gt;"",(IF(COUNTIF(Customers[customer_id],Financial_Transactions[[#This Row],[customer_id]])&gt;0,"Valid","Invalid")),"")</f>
        <v/>
      </c>
      <c r="M8032" s="1" t="str">
        <f>IF(Financial_Transactions[[#This Row],[vendor_id]]&lt;&gt;"",IF(COUNTIF(Vendors[vendor_id],Financial_Transactions[[#This Row],[vendor_id]])&gt;0,"Valid","Invalid"),"")</f>
        <v>Valid</v>
      </c>
    </row>
    <row r="8033" spans="1:13" x14ac:dyDescent="0.3">
      <c r="A8033" s="1" t="s">
        <v>17551</v>
      </c>
      <c r="B8033" s="2">
        <v>45162</v>
      </c>
      <c r="C8033">
        <v>214583.65</v>
      </c>
      <c r="D8033" s="1" t="s">
        <v>1484</v>
      </c>
      <c r="E8033" s="1" t="s">
        <v>1500</v>
      </c>
      <c r="F8033" s="1" t="s">
        <v>19</v>
      </c>
      <c r="G8033" s="1" t="s">
        <v>14</v>
      </c>
      <c r="H8033" s="1" t="s">
        <v>306</v>
      </c>
      <c r="I8033" s="1" t="s">
        <v>1479</v>
      </c>
      <c r="J8033" s="1" t="s">
        <v>17552</v>
      </c>
      <c r="K8033" s="1" t="str">
        <f>IF(COUNTIF(Financial_Transactions[transaction_id],Financial_Transactions[[#This Row],[transaction_id]])&gt;1,"Yes","No")</f>
        <v>No</v>
      </c>
      <c r="L8033" s="1" t="str">
        <f>IF(Financial_Transactions[[#This Row],[customer_id]]&lt;&gt;"",(IF(COUNTIF(Customers[customer_id],Financial_Transactions[[#This Row],[customer_id]])&gt;0,"Valid","Invalid")),"")</f>
        <v>Valid</v>
      </c>
      <c r="M8033" s="1" t="str">
        <f>IF(Financial_Transactions[[#This Row],[vendor_id]]&lt;&gt;"",IF(COUNTIF(Vendors[vendor_id],Financial_Transactions[[#This Row],[vendor_id]])&gt;0,"Valid","Invalid"),"")</f>
        <v/>
      </c>
    </row>
    <row r="8034" spans="1:13" x14ac:dyDescent="0.3">
      <c r="A8034" s="1" t="s">
        <v>17553</v>
      </c>
      <c r="B8034" s="2">
        <v>44623</v>
      </c>
      <c r="C8034">
        <v>-10602.17</v>
      </c>
      <c r="D8034" s="1" t="s">
        <v>1478</v>
      </c>
      <c r="E8034" s="1" t="s">
        <v>1225</v>
      </c>
      <c r="F8034" s="1" t="s">
        <v>8</v>
      </c>
      <c r="G8034" s="1" t="s">
        <v>9</v>
      </c>
      <c r="H8034" s="1" t="s">
        <v>1479</v>
      </c>
      <c r="I8034" s="1" t="s">
        <v>1432</v>
      </c>
      <c r="J8034" s="1" t="s">
        <v>17554</v>
      </c>
      <c r="K8034" s="1" t="str">
        <f>IF(COUNTIF(Financial_Transactions[transaction_id],Financial_Transactions[[#This Row],[transaction_id]])&gt;1,"Yes","No")</f>
        <v>No</v>
      </c>
      <c r="L8034" s="1" t="str">
        <f>IF(Financial_Transactions[[#This Row],[customer_id]]&lt;&gt;"",(IF(COUNTIF(Customers[customer_id],Financial_Transactions[[#This Row],[customer_id]])&gt;0,"Valid","Invalid")),"")</f>
        <v/>
      </c>
      <c r="M8034" s="1" t="str">
        <f>IF(Financial_Transactions[[#This Row],[vendor_id]]&lt;&gt;"",IF(COUNTIF(Vendors[vendor_id],Financial_Transactions[[#This Row],[vendor_id]])&gt;0,"Valid","Invalid"),"")</f>
        <v>Valid</v>
      </c>
    </row>
    <row r="8035" spans="1:13" x14ac:dyDescent="0.3">
      <c r="A8035" s="1" t="s">
        <v>17555</v>
      </c>
      <c r="B8035" s="2">
        <v>44976</v>
      </c>
      <c r="C8035">
        <v>255424.23</v>
      </c>
      <c r="D8035" s="1" t="s">
        <v>1484</v>
      </c>
      <c r="E8035" s="1" t="s">
        <v>1488</v>
      </c>
      <c r="F8035" s="1" t="s">
        <v>19</v>
      </c>
      <c r="G8035" s="1" t="s">
        <v>22</v>
      </c>
      <c r="H8035" s="1" t="s">
        <v>332</v>
      </c>
      <c r="I8035" s="1" t="s">
        <v>1479</v>
      </c>
      <c r="J8035" s="1" t="s">
        <v>17556</v>
      </c>
      <c r="K8035" s="1" t="str">
        <f>IF(COUNTIF(Financial_Transactions[transaction_id],Financial_Transactions[[#This Row],[transaction_id]])&gt;1,"Yes","No")</f>
        <v>No</v>
      </c>
      <c r="L8035" s="1" t="str">
        <f>IF(Financial_Transactions[[#This Row],[customer_id]]&lt;&gt;"",(IF(COUNTIF(Customers[customer_id],Financial_Transactions[[#This Row],[customer_id]])&gt;0,"Valid","Invalid")),"")</f>
        <v>Valid</v>
      </c>
      <c r="M8035" s="1" t="str">
        <f>IF(Financial_Transactions[[#This Row],[vendor_id]]&lt;&gt;"",IF(COUNTIF(Vendors[vendor_id],Financial_Transactions[[#This Row],[vendor_id]])&gt;0,"Valid","Invalid"),"")</f>
        <v/>
      </c>
    </row>
    <row r="8036" spans="1:13" x14ac:dyDescent="0.3">
      <c r="A8036" s="1" t="s">
        <v>17557</v>
      </c>
      <c r="B8036" s="2">
        <v>45043</v>
      </c>
      <c r="C8036">
        <v>-18816.95</v>
      </c>
      <c r="D8036" s="1" t="s">
        <v>1478</v>
      </c>
      <c r="E8036" s="1" t="s">
        <v>1250</v>
      </c>
      <c r="F8036" s="1" t="s">
        <v>19</v>
      </c>
      <c r="G8036" s="1" t="s">
        <v>9</v>
      </c>
      <c r="H8036" s="1" t="s">
        <v>1479</v>
      </c>
      <c r="I8036" s="1" t="s">
        <v>1338</v>
      </c>
      <c r="J8036" s="1" t="s">
        <v>17558</v>
      </c>
      <c r="K8036" s="1" t="str">
        <f>IF(COUNTIF(Financial_Transactions[transaction_id],Financial_Transactions[[#This Row],[transaction_id]])&gt;1,"Yes","No")</f>
        <v>No</v>
      </c>
      <c r="L8036" s="1" t="str">
        <f>IF(Financial_Transactions[[#This Row],[customer_id]]&lt;&gt;"",(IF(COUNTIF(Customers[customer_id],Financial_Transactions[[#This Row],[customer_id]])&gt;0,"Valid","Invalid")),"")</f>
        <v/>
      </c>
      <c r="M8036" s="1" t="str">
        <f>IF(Financial_Transactions[[#This Row],[vendor_id]]&lt;&gt;"",IF(COUNTIF(Vendors[vendor_id],Financial_Transactions[[#This Row],[vendor_id]])&gt;0,"Valid","Invalid"),"")</f>
        <v>Valid</v>
      </c>
    </row>
    <row r="8037" spans="1:13" x14ac:dyDescent="0.3">
      <c r="A8037" s="1" t="s">
        <v>17559</v>
      </c>
      <c r="B8037" s="2">
        <v>45177</v>
      </c>
      <c r="C8037">
        <v>43448.79</v>
      </c>
      <c r="D8037" s="1" t="s">
        <v>1588</v>
      </c>
      <c r="E8037" s="1" t="s">
        <v>1588</v>
      </c>
      <c r="F8037" s="1" t="s">
        <v>8</v>
      </c>
      <c r="G8037" s="1" t="s">
        <v>25</v>
      </c>
      <c r="H8037" s="1" t="s">
        <v>1479</v>
      </c>
      <c r="I8037" s="1" t="s">
        <v>1479</v>
      </c>
      <c r="J8037" s="1" t="s">
        <v>17560</v>
      </c>
      <c r="K8037" s="1" t="str">
        <f>IF(COUNTIF(Financial_Transactions[transaction_id],Financial_Transactions[[#This Row],[transaction_id]])&gt;1,"Yes","No")</f>
        <v>No</v>
      </c>
      <c r="L8037" s="1" t="str">
        <f>IF(Financial_Transactions[[#This Row],[customer_id]]&lt;&gt;"",(IF(COUNTIF(Customers[customer_id],Financial_Transactions[[#This Row],[customer_id]])&gt;0,"Valid","Invalid")),"")</f>
        <v/>
      </c>
      <c r="M8037" s="1" t="str">
        <f>IF(Financial_Transactions[[#This Row],[vendor_id]]&lt;&gt;"",IF(COUNTIF(Vendors[vendor_id],Financial_Transactions[[#This Row],[vendor_id]])&gt;0,"Valid","Invalid"),"")</f>
        <v/>
      </c>
    </row>
    <row r="8038" spans="1:13" x14ac:dyDescent="0.3">
      <c r="A8038" s="1" t="s">
        <v>17561</v>
      </c>
      <c r="B8038" s="2">
        <v>44914</v>
      </c>
      <c r="C8038">
        <v>-23985.9</v>
      </c>
      <c r="D8038" s="1" t="s">
        <v>1478</v>
      </c>
      <c r="E8038" s="1" t="s">
        <v>1535</v>
      </c>
      <c r="F8038" s="1" t="s">
        <v>13</v>
      </c>
      <c r="G8038" s="1" t="s">
        <v>22</v>
      </c>
      <c r="H8038" s="1" t="s">
        <v>1479</v>
      </c>
      <c r="I8038" s="1" t="s">
        <v>1326</v>
      </c>
      <c r="J8038" s="1" t="s">
        <v>17562</v>
      </c>
      <c r="K8038" s="1" t="str">
        <f>IF(COUNTIF(Financial_Transactions[transaction_id],Financial_Transactions[[#This Row],[transaction_id]])&gt;1,"Yes","No")</f>
        <v>No</v>
      </c>
      <c r="L8038" s="1" t="str">
        <f>IF(Financial_Transactions[[#This Row],[customer_id]]&lt;&gt;"",(IF(COUNTIF(Customers[customer_id],Financial_Transactions[[#This Row],[customer_id]])&gt;0,"Valid","Invalid")),"")</f>
        <v/>
      </c>
      <c r="M8038" s="1" t="str">
        <f>IF(Financial_Transactions[[#This Row],[vendor_id]]&lt;&gt;"",IF(COUNTIF(Vendors[vendor_id],Financial_Transactions[[#This Row],[vendor_id]])&gt;0,"Valid","Invalid"),"")</f>
        <v>Valid</v>
      </c>
    </row>
    <row r="8039" spans="1:13" x14ac:dyDescent="0.3">
      <c r="A8039" s="1" t="s">
        <v>17563</v>
      </c>
      <c r="B8039" s="2">
        <v>44858</v>
      </c>
      <c r="C8039">
        <v>-45250.18</v>
      </c>
      <c r="D8039" s="1" t="s">
        <v>1478</v>
      </c>
      <c r="E8039" s="1" t="s">
        <v>1225</v>
      </c>
      <c r="F8039" s="1" t="s">
        <v>19</v>
      </c>
      <c r="G8039" s="1" t="s">
        <v>25</v>
      </c>
      <c r="H8039" s="1" t="s">
        <v>1479</v>
      </c>
      <c r="I8039" s="1" t="s">
        <v>1394</v>
      </c>
      <c r="J8039" s="1" t="s">
        <v>17564</v>
      </c>
      <c r="K8039" s="1" t="str">
        <f>IF(COUNTIF(Financial_Transactions[transaction_id],Financial_Transactions[[#This Row],[transaction_id]])&gt;1,"Yes","No")</f>
        <v>No</v>
      </c>
      <c r="L8039" s="1" t="str">
        <f>IF(Financial_Transactions[[#This Row],[customer_id]]&lt;&gt;"",(IF(COUNTIF(Customers[customer_id],Financial_Transactions[[#This Row],[customer_id]])&gt;0,"Valid","Invalid")),"")</f>
        <v/>
      </c>
      <c r="M8039" s="1" t="str">
        <f>IF(Financial_Transactions[[#This Row],[vendor_id]]&lt;&gt;"",IF(COUNTIF(Vendors[vendor_id],Financial_Transactions[[#This Row],[vendor_id]])&gt;0,"Valid","Invalid"),"")</f>
        <v>Valid</v>
      </c>
    </row>
    <row r="8040" spans="1:13" x14ac:dyDescent="0.3">
      <c r="A8040" s="1" t="s">
        <v>17565</v>
      </c>
      <c r="B8040" s="2">
        <v>44803</v>
      </c>
      <c r="C8040">
        <v>-60144.93</v>
      </c>
      <c r="D8040" s="1" t="s">
        <v>1478</v>
      </c>
      <c r="E8040" s="1" t="s">
        <v>1225</v>
      </c>
      <c r="F8040" s="1" t="s">
        <v>8</v>
      </c>
      <c r="G8040" s="1" t="s">
        <v>22</v>
      </c>
      <c r="H8040" s="1" t="s">
        <v>1479</v>
      </c>
      <c r="I8040" s="1" t="s">
        <v>1406</v>
      </c>
      <c r="J8040" s="1" t="s">
        <v>17566</v>
      </c>
      <c r="K8040" s="1" t="str">
        <f>IF(COUNTIF(Financial_Transactions[transaction_id],Financial_Transactions[[#This Row],[transaction_id]])&gt;1,"Yes","No")</f>
        <v>No</v>
      </c>
      <c r="L8040" s="1" t="str">
        <f>IF(Financial_Transactions[[#This Row],[customer_id]]&lt;&gt;"",(IF(COUNTIF(Customers[customer_id],Financial_Transactions[[#This Row],[customer_id]])&gt;0,"Valid","Invalid")),"")</f>
        <v/>
      </c>
      <c r="M8040" s="1" t="str">
        <f>IF(Financial_Transactions[[#This Row],[vendor_id]]&lt;&gt;"",IF(COUNTIF(Vendors[vendor_id],Financial_Transactions[[#This Row],[vendor_id]])&gt;0,"Valid","Invalid"),"")</f>
        <v>Valid</v>
      </c>
    </row>
    <row r="8041" spans="1:13" x14ac:dyDescent="0.3">
      <c r="A8041" s="1" t="s">
        <v>17567</v>
      </c>
      <c r="B8041" s="2">
        <v>44746</v>
      </c>
      <c r="C8041">
        <v>-92702.29</v>
      </c>
      <c r="D8041" s="1" t="s">
        <v>1478</v>
      </c>
      <c r="E8041" s="1" t="s">
        <v>1510</v>
      </c>
      <c r="F8041" s="1" t="s">
        <v>8</v>
      </c>
      <c r="G8041" s="1" t="s">
        <v>22</v>
      </c>
      <c r="H8041" s="1" t="s">
        <v>1479</v>
      </c>
      <c r="I8041" s="1" t="s">
        <v>1344</v>
      </c>
      <c r="J8041" s="1" t="s">
        <v>17568</v>
      </c>
      <c r="K8041" s="1" t="str">
        <f>IF(COUNTIF(Financial_Transactions[transaction_id],Financial_Transactions[[#This Row],[transaction_id]])&gt;1,"Yes","No")</f>
        <v>No</v>
      </c>
      <c r="L8041" s="1" t="str">
        <f>IF(Financial_Transactions[[#This Row],[customer_id]]&lt;&gt;"",(IF(COUNTIF(Customers[customer_id],Financial_Transactions[[#This Row],[customer_id]])&gt;0,"Valid","Invalid")),"")</f>
        <v/>
      </c>
      <c r="M8041" s="1" t="str">
        <f>IF(Financial_Transactions[[#This Row],[vendor_id]]&lt;&gt;"",IF(COUNTIF(Vendors[vendor_id],Financial_Transactions[[#This Row],[vendor_id]])&gt;0,"Valid","Invalid"),"")</f>
        <v>Valid</v>
      </c>
    </row>
    <row r="8042" spans="1:13" x14ac:dyDescent="0.3">
      <c r="A8042" s="1" t="s">
        <v>17569</v>
      </c>
      <c r="B8042" s="2">
        <v>45033</v>
      </c>
      <c r="C8042">
        <v>136249.54</v>
      </c>
      <c r="D8042" s="1" t="s">
        <v>1484</v>
      </c>
      <c r="E8042" s="1" t="s">
        <v>1488</v>
      </c>
      <c r="F8042" s="1" t="s">
        <v>8</v>
      </c>
      <c r="G8042" s="1" t="s">
        <v>25</v>
      </c>
      <c r="H8042" s="1" t="s">
        <v>712</v>
      </c>
      <c r="I8042" s="1" t="s">
        <v>1479</v>
      </c>
      <c r="J8042" s="1" t="s">
        <v>17570</v>
      </c>
      <c r="K8042" s="1" t="str">
        <f>IF(COUNTIF(Financial_Transactions[transaction_id],Financial_Transactions[[#This Row],[transaction_id]])&gt;1,"Yes","No")</f>
        <v>No</v>
      </c>
      <c r="L8042" s="1" t="str">
        <f>IF(Financial_Transactions[[#This Row],[customer_id]]&lt;&gt;"",(IF(COUNTIF(Customers[customer_id],Financial_Transactions[[#This Row],[customer_id]])&gt;0,"Valid","Invalid")),"")</f>
        <v>Valid</v>
      </c>
      <c r="M8042" s="1" t="str">
        <f>IF(Financial_Transactions[[#This Row],[vendor_id]]&lt;&gt;"",IF(COUNTIF(Vendors[vendor_id],Financial_Transactions[[#This Row],[vendor_id]])&gt;0,"Valid","Invalid"),"")</f>
        <v/>
      </c>
    </row>
    <row r="8043" spans="1:13" x14ac:dyDescent="0.3">
      <c r="A8043" s="1" t="s">
        <v>17571</v>
      </c>
      <c r="B8043" s="2">
        <v>45039</v>
      </c>
      <c r="C8043">
        <v>-44181.67</v>
      </c>
      <c r="D8043" s="1" t="s">
        <v>1478</v>
      </c>
      <c r="E8043" s="1" t="s">
        <v>1235</v>
      </c>
      <c r="F8043" s="1" t="s">
        <v>8</v>
      </c>
      <c r="G8043" s="1" t="s">
        <v>25</v>
      </c>
      <c r="H8043" s="1" t="s">
        <v>1479</v>
      </c>
      <c r="I8043" s="1" t="s">
        <v>1336</v>
      </c>
      <c r="J8043" s="1" t="s">
        <v>17572</v>
      </c>
      <c r="K8043" s="1" t="str">
        <f>IF(COUNTIF(Financial_Transactions[transaction_id],Financial_Transactions[[#This Row],[transaction_id]])&gt;1,"Yes","No")</f>
        <v>No</v>
      </c>
      <c r="L8043" s="1" t="str">
        <f>IF(Financial_Transactions[[#This Row],[customer_id]]&lt;&gt;"",(IF(COUNTIF(Customers[customer_id],Financial_Transactions[[#This Row],[customer_id]])&gt;0,"Valid","Invalid")),"")</f>
        <v/>
      </c>
      <c r="M8043" s="1" t="str">
        <f>IF(Financial_Transactions[[#This Row],[vendor_id]]&lt;&gt;"",IF(COUNTIF(Vendors[vendor_id],Financial_Transactions[[#This Row],[vendor_id]])&gt;0,"Valid","Invalid"),"")</f>
        <v>Valid</v>
      </c>
    </row>
    <row r="8044" spans="1:13" x14ac:dyDescent="0.3">
      <c r="A8044" s="1" t="s">
        <v>17573</v>
      </c>
      <c r="B8044" s="2">
        <v>45101</v>
      </c>
      <c r="C8044">
        <v>20395.580000000002</v>
      </c>
      <c r="D8044" s="1" t="s">
        <v>1588</v>
      </c>
      <c r="E8044" s="1" t="s">
        <v>1588</v>
      </c>
      <c r="F8044" s="1" t="s">
        <v>19</v>
      </c>
      <c r="G8044" s="1" t="s">
        <v>25</v>
      </c>
      <c r="H8044" s="1" t="s">
        <v>1479</v>
      </c>
      <c r="I8044" s="1" t="s">
        <v>1479</v>
      </c>
      <c r="J8044" s="1" t="s">
        <v>17574</v>
      </c>
      <c r="K8044" s="1" t="str">
        <f>IF(COUNTIF(Financial_Transactions[transaction_id],Financial_Transactions[[#This Row],[transaction_id]])&gt;1,"Yes","No")</f>
        <v>No</v>
      </c>
      <c r="L8044" s="1" t="str">
        <f>IF(Financial_Transactions[[#This Row],[customer_id]]&lt;&gt;"",(IF(COUNTIF(Customers[customer_id],Financial_Transactions[[#This Row],[customer_id]])&gt;0,"Valid","Invalid")),"")</f>
        <v/>
      </c>
      <c r="M8044" s="1" t="str">
        <f>IF(Financial_Transactions[[#This Row],[vendor_id]]&lt;&gt;"",IF(COUNTIF(Vendors[vendor_id],Financial_Transactions[[#This Row],[vendor_id]])&gt;0,"Valid","Invalid"),"")</f>
        <v/>
      </c>
    </row>
    <row r="8045" spans="1:13" x14ac:dyDescent="0.3">
      <c r="A8045" s="1" t="s">
        <v>17575</v>
      </c>
      <c r="B8045" s="2">
        <v>45045</v>
      </c>
      <c r="C8045">
        <v>-38810.79</v>
      </c>
      <c r="D8045" s="1" t="s">
        <v>1478</v>
      </c>
      <c r="E8045" s="1" t="s">
        <v>1225</v>
      </c>
      <c r="F8045" s="1" t="s">
        <v>19</v>
      </c>
      <c r="G8045" s="1" t="s">
        <v>9</v>
      </c>
      <c r="H8045" s="1" t="s">
        <v>1479</v>
      </c>
      <c r="I8045" s="1" t="s">
        <v>1376</v>
      </c>
      <c r="J8045" s="1" t="s">
        <v>17576</v>
      </c>
      <c r="K8045" s="1" t="str">
        <f>IF(COUNTIF(Financial_Transactions[transaction_id],Financial_Transactions[[#This Row],[transaction_id]])&gt;1,"Yes","No")</f>
        <v>No</v>
      </c>
      <c r="L8045" s="1" t="str">
        <f>IF(Financial_Transactions[[#This Row],[customer_id]]&lt;&gt;"",(IF(COUNTIF(Customers[customer_id],Financial_Transactions[[#This Row],[customer_id]])&gt;0,"Valid","Invalid")),"")</f>
        <v/>
      </c>
      <c r="M8045" s="1" t="str">
        <f>IF(Financial_Transactions[[#This Row],[vendor_id]]&lt;&gt;"",IF(COUNTIF(Vendors[vendor_id],Financial_Transactions[[#This Row],[vendor_id]])&gt;0,"Valid","Invalid"),"")</f>
        <v>Valid</v>
      </c>
    </row>
    <row r="8046" spans="1:13" x14ac:dyDescent="0.3">
      <c r="A8046" s="1" t="s">
        <v>17577</v>
      </c>
      <c r="B8046" s="2">
        <v>44966</v>
      </c>
      <c r="C8046">
        <v>18347.29</v>
      </c>
      <c r="D8046" s="1" t="s">
        <v>1588</v>
      </c>
      <c r="E8046" s="1" t="s">
        <v>1588</v>
      </c>
      <c r="F8046" s="1" t="s">
        <v>19</v>
      </c>
      <c r="G8046" s="1" t="s">
        <v>25</v>
      </c>
      <c r="H8046" s="1" t="s">
        <v>1479</v>
      </c>
      <c r="I8046" s="1" t="s">
        <v>1479</v>
      </c>
      <c r="J8046" s="1" t="s">
        <v>17578</v>
      </c>
      <c r="K8046" s="1" t="str">
        <f>IF(COUNTIF(Financial_Transactions[transaction_id],Financial_Transactions[[#This Row],[transaction_id]])&gt;1,"Yes","No")</f>
        <v>No</v>
      </c>
      <c r="L8046" s="1" t="str">
        <f>IF(Financial_Transactions[[#This Row],[customer_id]]&lt;&gt;"",(IF(COUNTIF(Customers[customer_id],Financial_Transactions[[#This Row],[customer_id]])&gt;0,"Valid","Invalid")),"")</f>
        <v/>
      </c>
      <c r="M8046" s="1" t="str">
        <f>IF(Financial_Transactions[[#This Row],[vendor_id]]&lt;&gt;"",IF(COUNTIF(Vendors[vendor_id],Financial_Transactions[[#This Row],[vendor_id]])&gt;0,"Valid","Invalid"),"")</f>
        <v/>
      </c>
    </row>
    <row r="8047" spans="1:13" x14ac:dyDescent="0.3">
      <c r="A8047" s="1" t="s">
        <v>17579</v>
      </c>
      <c r="B8047" s="2">
        <v>44859</v>
      </c>
      <c r="C8047">
        <v>194454.63</v>
      </c>
      <c r="D8047" s="1" t="s">
        <v>1484</v>
      </c>
      <c r="E8047" s="1" t="s">
        <v>1500</v>
      </c>
      <c r="F8047" s="1" t="s">
        <v>19</v>
      </c>
      <c r="G8047" s="1" t="s">
        <v>14</v>
      </c>
      <c r="H8047" s="1" t="s">
        <v>528</v>
      </c>
      <c r="I8047" s="1" t="s">
        <v>1479</v>
      </c>
      <c r="J8047" s="1" t="s">
        <v>17580</v>
      </c>
      <c r="K8047" s="1" t="str">
        <f>IF(COUNTIF(Financial_Transactions[transaction_id],Financial_Transactions[[#This Row],[transaction_id]])&gt;1,"Yes","No")</f>
        <v>No</v>
      </c>
      <c r="L8047" s="1" t="str">
        <f>IF(Financial_Transactions[[#This Row],[customer_id]]&lt;&gt;"",(IF(COUNTIF(Customers[customer_id],Financial_Transactions[[#This Row],[customer_id]])&gt;0,"Valid","Invalid")),"")</f>
        <v>Valid</v>
      </c>
      <c r="M8047" s="1" t="str">
        <f>IF(Financial_Transactions[[#This Row],[vendor_id]]&lt;&gt;"",IF(COUNTIF(Vendors[vendor_id],Financial_Transactions[[#This Row],[vendor_id]])&gt;0,"Valid","Invalid"),"")</f>
        <v/>
      </c>
    </row>
    <row r="8048" spans="1:13" x14ac:dyDescent="0.3">
      <c r="A8048" s="1" t="s">
        <v>17581</v>
      </c>
      <c r="B8048" s="2">
        <v>44669</v>
      </c>
      <c r="C8048">
        <v>-26784.12</v>
      </c>
      <c r="D8048" s="1" t="s">
        <v>1478</v>
      </c>
      <c r="E8048" s="1" t="s">
        <v>1510</v>
      </c>
      <c r="F8048" s="1" t="s">
        <v>13</v>
      </c>
      <c r="G8048" s="1" t="s">
        <v>9</v>
      </c>
      <c r="H8048" s="1" t="s">
        <v>1479</v>
      </c>
      <c r="I8048" s="1" t="s">
        <v>1253</v>
      </c>
      <c r="J8048" s="1" t="s">
        <v>17582</v>
      </c>
      <c r="K8048" s="1" t="str">
        <f>IF(COUNTIF(Financial_Transactions[transaction_id],Financial_Transactions[[#This Row],[transaction_id]])&gt;1,"Yes","No")</f>
        <v>No</v>
      </c>
      <c r="L8048" s="1" t="str">
        <f>IF(Financial_Transactions[[#This Row],[customer_id]]&lt;&gt;"",(IF(COUNTIF(Customers[customer_id],Financial_Transactions[[#This Row],[customer_id]])&gt;0,"Valid","Invalid")),"")</f>
        <v/>
      </c>
      <c r="M8048" s="1" t="str">
        <f>IF(Financial_Transactions[[#This Row],[vendor_id]]&lt;&gt;"",IF(COUNTIF(Vendors[vendor_id],Financial_Transactions[[#This Row],[vendor_id]])&gt;0,"Valid","Invalid"),"")</f>
        <v>Valid</v>
      </c>
    </row>
    <row r="8049" spans="1:13" x14ac:dyDescent="0.3">
      <c r="A8049" s="1" t="s">
        <v>17583</v>
      </c>
      <c r="B8049" s="2">
        <v>45214</v>
      </c>
      <c r="C8049">
        <v>-62196.32</v>
      </c>
      <c r="D8049" s="1" t="s">
        <v>1478</v>
      </c>
      <c r="E8049" s="1" t="s">
        <v>1250</v>
      </c>
      <c r="F8049" s="1" t="s">
        <v>13</v>
      </c>
      <c r="G8049" s="1" t="s">
        <v>14</v>
      </c>
      <c r="H8049" s="1" t="s">
        <v>1479</v>
      </c>
      <c r="I8049" s="1" t="s">
        <v>1248</v>
      </c>
      <c r="J8049" s="1" t="s">
        <v>17584</v>
      </c>
      <c r="K8049" s="1" t="str">
        <f>IF(COUNTIF(Financial_Transactions[transaction_id],Financial_Transactions[[#This Row],[transaction_id]])&gt;1,"Yes","No")</f>
        <v>No</v>
      </c>
      <c r="L8049" s="1" t="str">
        <f>IF(Financial_Transactions[[#This Row],[customer_id]]&lt;&gt;"",(IF(COUNTIF(Customers[customer_id],Financial_Transactions[[#This Row],[customer_id]])&gt;0,"Valid","Invalid")),"")</f>
        <v/>
      </c>
      <c r="M8049" s="1" t="str">
        <f>IF(Financial_Transactions[[#This Row],[vendor_id]]&lt;&gt;"",IF(COUNTIF(Vendors[vendor_id],Financial_Transactions[[#This Row],[vendor_id]])&gt;0,"Valid","Invalid"),"")</f>
        <v>Valid</v>
      </c>
    </row>
    <row r="8050" spans="1:13" x14ac:dyDescent="0.3">
      <c r="A8050" s="1" t="s">
        <v>17585</v>
      </c>
      <c r="B8050" s="2">
        <v>44723</v>
      </c>
      <c r="C8050">
        <v>-34407.279999999999</v>
      </c>
      <c r="D8050" s="1" t="s">
        <v>1478</v>
      </c>
      <c r="E8050" s="1" t="s">
        <v>1235</v>
      </c>
      <c r="F8050" s="1" t="s">
        <v>19</v>
      </c>
      <c r="G8050" s="1" t="s">
        <v>14</v>
      </c>
      <c r="H8050" s="1" t="s">
        <v>1479</v>
      </c>
      <c r="I8050" s="1" t="s">
        <v>1277</v>
      </c>
      <c r="J8050" s="1" t="s">
        <v>17586</v>
      </c>
      <c r="K8050" s="1" t="str">
        <f>IF(COUNTIF(Financial_Transactions[transaction_id],Financial_Transactions[[#This Row],[transaction_id]])&gt;1,"Yes","No")</f>
        <v>No</v>
      </c>
      <c r="L8050" s="1" t="str">
        <f>IF(Financial_Transactions[[#This Row],[customer_id]]&lt;&gt;"",(IF(COUNTIF(Customers[customer_id],Financial_Transactions[[#This Row],[customer_id]])&gt;0,"Valid","Invalid")),"")</f>
        <v/>
      </c>
      <c r="M8050" s="1" t="str">
        <f>IF(Financial_Transactions[[#This Row],[vendor_id]]&lt;&gt;"",IF(COUNTIF(Vendors[vendor_id],Financial_Transactions[[#This Row],[vendor_id]])&gt;0,"Valid","Invalid"),"")</f>
        <v>Valid</v>
      </c>
    </row>
    <row r="8051" spans="1:13" x14ac:dyDescent="0.3">
      <c r="A8051" s="1" t="s">
        <v>17587</v>
      </c>
      <c r="B8051" s="2">
        <v>44660</v>
      </c>
      <c r="C8051">
        <v>160230.85999999999</v>
      </c>
      <c r="D8051" s="1" t="s">
        <v>1484</v>
      </c>
      <c r="E8051" s="1" t="s">
        <v>1500</v>
      </c>
      <c r="F8051" s="1" t="s">
        <v>19</v>
      </c>
      <c r="G8051" s="1" t="s">
        <v>22</v>
      </c>
      <c r="H8051" s="1" t="s">
        <v>618</v>
      </c>
      <c r="I8051" s="1" t="s">
        <v>1479</v>
      </c>
      <c r="J8051" s="1" t="s">
        <v>17588</v>
      </c>
      <c r="K8051" s="1" t="str">
        <f>IF(COUNTIF(Financial_Transactions[transaction_id],Financial_Transactions[[#This Row],[transaction_id]])&gt;1,"Yes","No")</f>
        <v>No</v>
      </c>
      <c r="L8051" s="1" t="str">
        <f>IF(Financial_Transactions[[#This Row],[customer_id]]&lt;&gt;"",(IF(COUNTIF(Customers[customer_id],Financial_Transactions[[#This Row],[customer_id]])&gt;0,"Valid","Invalid")),"")</f>
        <v>Valid</v>
      </c>
      <c r="M8051" s="1" t="str">
        <f>IF(Financial_Transactions[[#This Row],[vendor_id]]&lt;&gt;"",IF(COUNTIF(Vendors[vendor_id],Financial_Transactions[[#This Row],[vendor_id]])&gt;0,"Valid","Invalid"),"")</f>
        <v/>
      </c>
    </row>
    <row r="8052" spans="1:13" x14ac:dyDescent="0.3">
      <c r="A8052" s="1" t="s">
        <v>17589</v>
      </c>
      <c r="B8052" s="2">
        <v>44926</v>
      </c>
      <c r="C8052">
        <v>26890.82</v>
      </c>
      <c r="D8052" s="1" t="s">
        <v>1505</v>
      </c>
      <c r="E8052" s="1" t="s">
        <v>1505</v>
      </c>
      <c r="F8052" s="1" t="s">
        <v>19</v>
      </c>
      <c r="G8052" s="1" t="s">
        <v>25</v>
      </c>
      <c r="H8052" s="1" t="s">
        <v>1479</v>
      </c>
      <c r="I8052" s="1" t="s">
        <v>1479</v>
      </c>
      <c r="J8052" s="1" t="s">
        <v>17590</v>
      </c>
      <c r="K8052" s="1" t="str">
        <f>IF(COUNTIF(Financial_Transactions[transaction_id],Financial_Transactions[[#This Row],[transaction_id]])&gt;1,"Yes","No")</f>
        <v>No</v>
      </c>
      <c r="L8052" s="1" t="str">
        <f>IF(Financial_Transactions[[#This Row],[customer_id]]&lt;&gt;"",(IF(COUNTIF(Customers[customer_id],Financial_Transactions[[#This Row],[customer_id]])&gt;0,"Valid","Invalid")),"")</f>
        <v/>
      </c>
      <c r="M8052" s="1" t="str">
        <f>IF(Financial_Transactions[[#This Row],[vendor_id]]&lt;&gt;"",IF(COUNTIF(Vendors[vendor_id],Financial_Transactions[[#This Row],[vendor_id]])&gt;0,"Valid","Invalid"),"")</f>
        <v/>
      </c>
    </row>
    <row r="8053" spans="1:13" x14ac:dyDescent="0.3">
      <c r="A8053" s="1" t="s">
        <v>17591</v>
      </c>
      <c r="B8053" s="2">
        <v>44972</v>
      </c>
      <c r="C8053">
        <v>-54255.199999999997</v>
      </c>
      <c r="D8053" s="1" t="s">
        <v>1478</v>
      </c>
      <c r="E8053" s="1" t="s">
        <v>1510</v>
      </c>
      <c r="F8053" s="1" t="s">
        <v>13</v>
      </c>
      <c r="G8053" s="1" t="s">
        <v>14</v>
      </c>
      <c r="H8053" s="1" t="s">
        <v>1479</v>
      </c>
      <c r="I8053" s="1" t="s">
        <v>1360</v>
      </c>
      <c r="J8053" s="1" t="s">
        <v>17592</v>
      </c>
      <c r="K8053" s="1" t="str">
        <f>IF(COUNTIF(Financial_Transactions[transaction_id],Financial_Transactions[[#This Row],[transaction_id]])&gt;1,"Yes","No")</f>
        <v>No</v>
      </c>
      <c r="L8053" s="1" t="str">
        <f>IF(Financial_Transactions[[#This Row],[customer_id]]&lt;&gt;"",(IF(COUNTIF(Customers[customer_id],Financial_Transactions[[#This Row],[customer_id]])&gt;0,"Valid","Invalid")),"")</f>
        <v/>
      </c>
      <c r="M8053" s="1" t="str">
        <f>IF(Financial_Transactions[[#This Row],[vendor_id]]&lt;&gt;"",IF(COUNTIF(Vendors[vendor_id],Financial_Transactions[[#This Row],[vendor_id]])&gt;0,"Valid","Invalid"),"")</f>
        <v>Valid</v>
      </c>
    </row>
    <row r="8054" spans="1:13" x14ac:dyDescent="0.3">
      <c r="A8054" s="1" t="s">
        <v>17593</v>
      </c>
      <c r="B8054" s="2">
        <v>44959</v>
      </c>
      <c r="C8054">
        <v>-42978.18</v>
      </c>
      <c r="D8054" s="1" t="s">
        <v>1478</v>
      </c>
      <c r="E8054" s="1" t="s">
        <v>1510</v>
      </c>
      <c r="F8054" s="1" t="s">
        <v>8</v>
      </c>
      <c r="G8054" s="1" t="s">
        <v>22</v>
      </c>
      <c r="H8054" s="1" t="s">
        <v>1479</v>
      </c>
      <c r="I8054" s="1" t="s">
        <v>1297</v>
      </c>
      <c r="J8054" s="1" t="s">
        <v>17594</v>
      </c>
      <c r="K8054" s="1" t="str">
        <f>IF(COUNTIF(Financial_Transactions[transaction_id],Financial_Transactions[[#This Row],[transaction_id]])&gt;1,"Yes","No")</f>
        <v>No</v>
      </c>
      <c r="L8054" s="1" t="str">
        <f>IF(Financial_Transactions[[#This Row],[customer_id]]&lt;&gt;"",(IF(COUNTIF(Customers[customer_id],Financial_Transactions[[#This Row],[customer_id]])&gt;0,"Valid","Invalid")),"")</f>
        <v/>
      </c>
      <c r="M8054" s="1" t="str">
        <f>IF(Financial_Transactions[[#This Row],[vendor_id]]&lt;&gt;"",IF(COUNTIF(Vendors[vendor_id],Financial_Transactions[[#This Row],[vendor_id]])&gt;0,"Valid","Invalid"),"")</f>
        <v>Valid</v>
      </c>
    </row>
    <row r="8055" spans="1:13" x14ac:dyDescent="0.3">
      <c r="A8055" s="1" t="s">
        <v>17595</v>
      </c>
      <c r="B8055" s="2">
        <v>44679</v>
      </c>
      <c r="C8055">
        <v>155436.37</v>
      </c>
      <c r="D8055" s="1" t="s">
        <v>1484</v>
      </c>
      <c r="E8055" s="1" t="s">
        <v>1488</v>
      </c>
      <c r="F8055" s="1" t="s">
        <v>13</v>
      </c>
      <c r="G8055" s="1" t="s">
        <v>9</v>
      </c>
      <c r="H8055" s="1" t="s">
        <v>544</v>
      </c>
      <c r="I8055" s="1" t="s">
        <v>1479</v>
      </c>
      <c r="J8055" s="1" t="s">
        <v>17596</v>
      </c>
      <c r="K8055" s="1" t="str">
        <f>IF(COUNTIF(Financial_Transactions[transaction_id],Financial_Transactions[[#This Row],[transaction_id]])&gt;1,"Yes","No")</f>
        <v>No</v>
      </c>
      <c r="L8055" s="1" t="str">
        <f>IF(Financial_Transactions[[#This Row],[customer_id]]&lt;&gt;"",(IF(COUNTIF(Customers[customer_id],Financial_Transactions[[#This Row],[customer_id]])&gt;0,"Valid","Invalid")),"")</f>
        <v>Valid</v>
      </c>
      <c r="M8055" s="1" t="str">
        <f>IF(Financial_Transactions[[#This Row],[vendor_id]]&lt;&gt;"",IF(COUNTIF(Vendors[vendor_id],Financial_Transactions[[#This Row],[vendor_id]])&gt;0,"Valid","Invalid"),"")</f>
        <v/>
      </c>
    </row>
    <row r="8056" spans="1:13" x14ac:dyDescent="0.3">
      <c r="A8056" s="1" t="s">
        <v>17597</v>
      </c>
      <c r="B8056" s="2">
        <v>45206</v>
      </c>
      <c r="C8056">
        <v>-20542.03</v>
      </c>
      <c r="D8056" s="1" t="s">
        <v>1478</v>
      </c>
      <c r="E8056" s="1" t="s">
        <v>1235</v>
      </c>
      <c r="F8056" s="1" t="s">
        <v>8</v>
      </c>
      <c r="G8056" s="1" t="s">
        <v>9</v>
      </c>
      <c r="H8056" s="1" t="s">
        <v>1479</v>
      </c>
      <c r="I8056" s="1" t="s">
        <v>1388</v>
      </c>
      <c r="J8056" s="1" t="s">
        <v>17598</v>
      </c>
      <c r="K8056" s="1" t="str">
        <f>IF(COUNTIF(Financial_Transactions[transaction_id],Financial_Transactions[[#This Row],[transaction_id]])&gt;1,"Yes","No")</f>
        <v>No</v>
      </c>
      <c r="L8056" s="1" t="str">
        <f>IF(Financial_Transactions[[#This Row],[customer_id]]&lt;&gt;"",(IF(COUNTIF(Customers[customer_id],Financial_Transactions[[#This Row],[customer_id]])&gt;0,"Valid","Invalid")),"")</f>
        <v/>
      </c>
      <c r="M8056" s="1" t="str">
        <f>IF(Financial_Transactions[[#This Row],[vendor_id]]&lt;&gt;"",IF(COUNTIF(Vendors[vendor_id],Financial_Transactions[[#This Row],[vendor_id]])&gt;0,"Valid","Invalid"),"")</f>
        <v>Valid</v>
      </c>
    </row>
    <row r="8057" spans="1:13" x14ac:dyDescent="0.3">
      <c r="A8057" s="1" t="s">
        <v>17599</v>
      </c>
      <c r="B8057" s="2">
        <v>44592</v>
      </c>
      <c r="C8057">
        <v>118232.98</v>
      </c>
      <c r="D8057" s="1" t="s">
        <v>1484</v>
      </c>
      <c r="E8057" s="1" t="s">
        <v>1485</v>
      </c>
      <c r="F8057" s="1" t="s">
        <v>19</v>
      </c>
      <c r="G8057" s="1" t="s">
        <v>14</v>
      </c>
      <c r="H8057" s="1" t="s">
        <v>366</v>
      </c>
      <c r="I8057" s="1" t="s">
        <v>1479</v>
      </c>
      <c r="J8057" s="1" t="s">
        <v>17600</v>
      </c>
      <c r="K8057" s="1" t="str">
        <f>IF(COUNTIF(Financial_Transactions[transaction_id],Financial_Transactions[[#This Row],[transaction_id]])&gt;1,"Yes","No")</f>
        <v>No</v>
      </c>
      <c r="L8057" s="1" t="str">
        <f>IF(Financial_Transactions[[#This Row],[customer_id]]&lt;&gt;"",(IF(COUNTIF(Customers[customer_id],Financial_Transactions[[#This Row],[customer_id]])&gt;0,"Valid","Invalid")),"")</f>
        <v>Valid</v>
      </c>
      <c r="M8057" s="1" t="str">
        <f>IF(Financial_Transactions[[#This Row],[vendor_id]]&lt;&gt;"",IF(COUNTIF(Vendors[vendor_id],Financial_Transactions[[#This Row],[vendor_id]])&gt;0,"Valid","Invalid"),"")</f>
        <v/>
      </c>
    </row>
    <row r="8058" spans="1:13" x14ac:dyDescent="0.3">
      <c r="A8058" s="1" t="s">
        <v>17601</v>
      </c>
      <c r="B8058" s="2">
        <v>44612</v>
      </c>
      <c r="C8058">
        <v>71545.81</v>
      </c>
      <c r="D8058" s="1" t="s">
        <v>1484</v>
      </c>
      <c r="E8058" s="1" t="s">
        <v>1485</v>
      </c>
      <c r="F8058" s="1" t="s">
        <v>8</v>
      </c>
      <c r="G8058" s="1" t="s">
        <v>22</v>
      </c>
      <c r="H8058" s="1" t="s">
        <v>140</v>
      </c>
      <c r="I8058" s="1" t="s">
        <v>1479</v>
      </c>
      <c r="J8058" s="1" t="s">
        <v>17602</v>
      </c>
      <c r="K8058" s="1" t="str">
        <f>IF(COUNTIF(Financial_Transactions[transaction_id],Financial_Transactions[[#This Row],[transaction_id]])&gt;1,"Yes","No")</f>
        <v>No</v>
      </c>
      <c r="L8058" s="1" t="str">
        <f>IF(Financial_Transactions[[#This Row],[customer_id]]&lt;&gt;"",(IF(COUNTIF(Customers[customer_id],Financial_Transactions[[#This Row],[customer_id]])&gt;0,"Valid","Invalid")),"")</f>
        <v>Valid</v>
      </c>
      <c r="M8058" s="1" t="str">
        <f>IF(Financial_Transactions[[#This Row],[vendor_id]]&lt;&gt;"",IF(COUNTIF(Vendors[vendor_id],Financial_Transactions[[#This Row],[vendor_id]])&gt;0,"Valid","Invalid"),"")</f>
        <v/>
      </c>
    </row>
    <row r="8059" spans="1:13" x14ac:dyDescent="0.3">
      <c r="A8059" s="1" t="s">
        <v>17603</v>
      </c>
      <c r="B8059" s="2">
        <v>45264</v>
      </c>
      <c r="C8059">
        <v>-31730.77</v>
      </c>
      <c r="D8059" s="1" t="s">
        <v>1478</v>
      </c>
      <c r="E8059" s="1" t="s">
        <v>1250</v>
      </c>
      <c r="F8059" s="1" t="s">
        <v>19</v>
      </c>
      <c r="G8059" s="1" t="s">
        <v>25</v>
      </c>
      <c r="H8059" s="1" t="s">
        <v>1479</v>
      </c>
      <c r="I8059" s="1" t="s">
        <v>1248</v>
      </c>
      <c r="J8059" s="1" t="s">
        <v>17604</v>
      </c>
      <c r="K8059" s="1" t="str">
        <f>IF(COUNTIF(Financial_Transactions[transaction_id],Financial_Transactions[[#This Row],[transaction_id]])&gt;1,"Yes","No")</f>
        <v>No</v>
      </c>
      <c r="L8059" s="1" t="str">
        <f>IF(Financial_Transactions[[#This Row],[customer_id]]&lt;&gt;"",(IF(COUNTIF(Customers[customer_id],Financial_Transactions[[#This Row],[customer_id]])&gt;0,"Valid","Invalid")),"")</f>
        <v/>
      </c>
      <c r="M8059" s="1" t="str">
        <f>IF(Financial_Transactions[[#This Row],[vendor_id]]&lt;&gt;"",IF(COUNTIF(Vendors[vendor_id],Financial_Transactions[[#This Row],[vendor_id]])&gt;0,"Valid","Invalid"),"")</f>
        <v>Valid</v>
      </c>
    </row>
    <row r="8060" spans="1:13" x14ac:dyDescent="0.3">
      <c r="A8060" s="1" t="s">
        <v>17605</v>
      </c>
      <c r="B8060" s="2">
        <v>45252</v>
      </c>
      <c r="C8060">
        <v>25477.15</v>
      </c>
      <c r="D8060" s="1" t="s">
        <v>1484</v>
      </c>
      <c r="E8060" s="1" t="s">
        <v>1488</v>
      </c>
      <c r="F8060" s="1" t="s">
        <v>13</v>
      </c>
      <c r="G8060" s="1" t="s">
        <v>9</v>
      </c>
      <c r="H8060" s="1" t="s">
        <v>528</v>
      </c>
      <c r="I8060" s="1" t="s">
        <v>1479</v>
      </c>
      <c r="J8060" s="1" t="s">
        <v>17606</v>
      </c>
      <c r="K8060" s="1" t="str">
        <f>IF(COUNTIF(Financial_Transactions[transaction_id],Financial_Transactions[[#This Row],[transaction_id]])&gt;1,"Yes","No")</f>
        <v>No</v>
      </c>
      <c r="L8060" s="1" t="str">
        <f>IF(Financial_Transactions[[#This Row],[customer_id]]&lt;&gt;"",(IF(COUNTIF(Customers[customer_id],Financial_Transactions[[#This Row],[customer_id]])&gt;0,"Valid","Invalid")),"")</f>
        <v>Valid</v>
      </c>
      <c r="M8060" s="1" t="str">
        <f>IF(Financial_Transactions[[#This Row],[vendor_id]]&lt;&gt;"",IF(COUNTIF(Vendors[vendor_id],Financial_Transactions[[#This Row],[vendor_id]])&gt;0,"Valid","Invalid"),"")</f>
        <v/>
      </c>
    </row>
    <row r="8061" spans="1:13" x14ac:dyDescent="0.3">
      <c r="A8061" s="1" t="s">
        <v>17607</v>
      </c>
      <c r="B8061" s="2">
        <v>45218</v>
      </c>
      <c r="C8061">
        <v>200759.75</v>
      </c>
      <c r="D8061" s="1" t="s">
        <v>1484</v>
      </c>
      <c r="E8061" s="1" t="s">
        <v>1488</v>
      </c>
      <c r="F8061" s="1" t="s">
        <v>13</v>
      </c>
      <c r="G8061" s="1" t="s">
        <v>9</v>
      </c>
      <c r="H8061" s="1" t="s">
        <v>694</v>
      </c>
      <c r="I8061" s="1" t="s">
        <v>1479</v>
      </c>
      <c r="J8061" s="1" t="s">
        <v>17608</v>
      </c>
      <c r="K8061" s="1" t="str">
        <f>IF(COUNTIF(Financial_Transactions[transaction_id],Financial_Transactions[[#This Row],[transaction_id]])&gt;1,"Yes","No")</f>
        <v>No</v>
      </c>
      <c r="L8061" s="1" t="str">
        <f>IF(Financial_Transactions[[#This Row],[customer_id]]&lt;&gt;"",(IF(COUNTIF(Customers[customer_id],Financial_Transactions[[#This Row],[customer_id]])&gt;0,"Valid","Invalid")),"")</f>
        <v>Valid</v>
      </c>
      <c r="M8061" s="1" t="str">
        <f>IF(Financial_Transactions[[#This Row],[vendor_id]]&lt;&gt;"",IF(COUNTIF(Vendors[vendor_id],Financial_Transactions[[#This Row],[vendor_id]])&gt;0,"Valid","Invalid"),"")</f>
        <v/>
      </c>
    </row>
    <row r="8062" spans="1:13" x14ac:dyDescent="0.3">
      <c r="A8062" s="1" t="s">
        <v>17609</v>
      </c>
      <c r="B8062" s="2">
        <v>44680</v>
      </c>
      <c r="C8062">
        <v>-113310.71</v>
      </c>
      <c r="D8062" s="1" t="s">
        <v>1478</v>
      </c>
      <c r="E8062" s="1" t="s">
        <v>1497</v>
      </c>
      <c r="F8062" s="1" t="s">
        <v>19</v>
      </c>
      <c r="G8062" s="1" t="s">
        <v>9</v>
      </c>
      <c r="H8062" s="1" t="s">
        <v>1479</v>
      </c>
      <c r="I8062" s="1" t="s">
        <v>1410</v>
      </c>
      <c r="J8062" s="1" t="s">
        <v>17610</v>
      </c>
      <c r="K8062" s="1" t="str">
        <f>IF(COUNTIF(Financial_Transactions[transaction_id],Financial_Transactions[[#This Row],[transaction_id]])&gt;1,"Yes","No")</f>
        <v>No</v>
      </c>
      <c r="L8062" s="1" t="str">
        <f>IF(Financial_Transactions[[#This Row],[customer_id]]&lt;&gt;"",(IF(COUNTIF(Customers[customer_id],Financial_Transactions[[#This Row],[customer_id]])&gt;0,"Valid","Invalid")),"")</f>
        <v/>
      </c>
      <c r="M8062" s="1" t="str">
        <f>IF(Financial_Transactions[[#This Row],[vendor_id]]&lt;&gt;"",IF(COUNTIF(Vendors[vendor_id],Financial_Transactions[[#This Row],[vendor_id]])&gt;0,"Valid","Invalid"),"")</f>
        <v>Valid</v>
      </c>
    </row>
    <row r="8063" spans="1:13" x14ac:dyDescent="0.3">
      <c r="A8063" s="1" t="s">
        <v>17611</v>
      </c>
      <c r="B8063" s="2">
        <v>44696</v>
      </c>
      <c r="C8063">
        <v>128021.7</v>
      </c>
      <c r="D8063" s="1" t="s">
        <v>1484</v>
      </c>
      <c r="E8063" s="1" t="s">
        <v>1500</v>
      </c>
      <c r="F8063" s="1" t="s">
        <v>8</v>
      </c>
      <c r="G8063" s="1" t="s">
        <v>22</v>
      </c>
      <c r="H8063" s="1" t="s">
        <v>264</v>
      </c>
      <c r="I8063" s="1" t="s">
        <v>1479</v>
      </c>
      <c r="J8063" s="1" t="s">
        <v>17612</v>
      </c>
      <c r="K8063" s="1" t="str">
        <f>IF(COUNTIF(Financial_Transactions[transaction_id],Financial_Transactions[[#This Row],[transaction_id]])&gt;1,"Yes","No")</f>
        <v>No</v>
      </c>
      <c r="L8063" s="1" t="str">
        <f>IF(Financial_Transactions[[#This Row],[customer_id]]&lt;&gt;"",(IF(COUNTIF(Customers[customer_id],Financial_Transactions[[#This Row],[customer_id]])&gt;0,"Valid","Invalid")),"")</f>
        <v>Valid</v>
      </c>
      <c r="M8063" s="1" t="str">
        <f>IF(Financial_Transactions[[#This Row],[vendor_id]]&lt;&gt;"",IF(COUNTIF(Vendors[vendor_id],Financial_Transactions[[#This Row],[vendor_id]])&gt;0,"Valid","Invalid"),"")</f>
        <v/>
      </c>
    </row>
    <row r="8064" spans="1:13" x14ac:dyDescent="0.3">
      <c r="A8064" s="1" t="s">
        <v>17613</v>
      </c>
      <c r="B8064" s="2">
        <v>44968</v>
      </c>
      <c r="C8064">
        <v>29079.18</v>
      </c>
      <c r="D8064" s="1" t="s">
        <v>1588</v>
      </c>
      <c r="E8064" s="1" t="s">
        <v>1588</v>
      </c>
      <c r="F8064" s="1" t="s">
        <v>19</v>
      </c>
      <c r="G8064" s="1" t="s">
        <v>22</v>
      </c>
      <c r="H8064" s="1" t="s">
        <v>1479</v>
      </c>
      <c r="I8064" s="1" t="s">
        <v>1479</v>
      </c>
      <c r="J8064" s="1" t="s">
        <v>17614</v>
      </c>
      <c r="K8064" s="1" t="str">
        <f>IF(COUNTIF(Financial_Transactions[transaction_id],Financial_Transactions[[#This Row],[transaction_id]])&gt;1,"Yes","No")</f>
        <v>No</v>
      </c>
      <c r="L8064" s="1" t="str">
        <f>IF(Financial_Transactions[[#This Row],[customer_id]]&lt;&gt;"",(IF(COUNTIF(Customers[customer_id],Financial_Transactions[[#This Row],[customer_id]])&gt;0,"Valid","Invalid")),"")</f>
        <v/>
      </c>
      <c r="M8064" s="1" t="str">
        <f>IF(Financial_Transactions[[#This Row],[vendor_id]]&lt;&gt;"",IF(COUNTIF(Vendors[vendor_id],Financial_Transactions[[#This Row],[vendor_id]])&gt;0,"Valid","Invalid"),"")</f>
        <v/>
      </c>
    </row>
    <row r="8065" spans="1:13" x14ac:dyDescent="0.3">
      <c r="A8065" s="1" t="s">
        <v>17615</v>
      </c>
      <c r="B8065" s="2">
        <v>44789</v>
      </c>
      <c r="C8065">
        <v>94075.95</v>
      </c>
      <c r="D8065" s="1" t="s">
        <v>1484</v>
      </c>
      <c r="E8065" s="1" t="s">
        <v>1485</v>
      </c>
      <c r="F8065" s="1" t="s">
        <v>19</v>
      </c>
      <c r="G8065" s="1" t="s">
        <v>22</v>
      </c>
      <c r="H8065" s="1" t="s">
        <v>440</v>
      </c>
      <c r="I8065" s="1" t="s">
        <v>1479</v>
      </c>
      <c r="J8065" s="1" t="s">
        <v>17616</v>
      </c>
      <c r="K8065" s="1" t="str">
        <f>IF(COUNTIF(Financial_Transactions[transaction_id],Financial_Transactions[[#This Row],[transaction_id]])&gt;1,"Yes","No")</f>
        <v>No</v>
      </c>
      <c r="L8065" s="1" t="str">
        <f>IF(Financial_Transactions[[#This Row],[customer_id]]&lt;&gt;"",(IF(COUNTIF(Customers[customer_id],Financial_Transactions[[#This Row],[customer_id]])&gt;0,"Valid","Invalid")),"")</f>
        <v>Valid</v>
      </c>
      <c r="M8065" s="1" t="str">
        <f>IF(Financial_Transactions[[#This Row],[vendor_id]]&lt;&gt;"",IF(COUNTIF(Vendors[vendor_id],Financial_Transactions[[#This Row],[vendor_id]])&gt;0,"Valid","Invalid"),"")</f>
        <v/>
      </c>
    </row>
    <row r="8066" spans="1:13" x14ac:dyDescent="0.3">
      <c r="A8066" s="1" t="s">
        <v>17617</v>
      </c>
      <c r="B8066" s="2">
        <v>45210</v>
      </c>
      <c r="C8066">
        <v>194466.59</v>
      </c>
      <c r="D8066" s="1" t="s">
        <v>1484</v>
      </c>
      <c r="E8066" s="1" t="s">
        <v>1488</v>
      </c>
      <c r="F8066" s="1" t="s">
        <v>13</v>
      </c>
      <c r="G8066" s="1" t="s">
        <v>25</v>
      </c>
      <c r="H8066" s="1" t="s">
        <v>756</v>
      </c>
      <c r="I8066" s="1" t="s">
        <v>1479</v>
      </c>
      <c r="J8066" s="1" t="s">
        <v>17618</v>
      </c>
      <c r="K8066" s="1" t="str">
        <f>IF(COUNTIF(Financial_Transactions[transaction_id],Financial_Transactions[[#This Row],[transaction_id]])&gt;1,"Yes","No")</f>
        <v>No</v>
      </c>
      <c r="L8066" s="1" t="str">
        <f>IF(Financial_Transactions[[#This Row],[customer_id]]&lt;&gt;"",(IF(COUNTIF(Customers[customer_id],Financial_Transactions[[#This Row],[customer_id]])&gt;0,"Valid","Invalid")),"")</f>
        <v>Valid</v>
      </c>
      <c r="M8066" s="1" t="str">
        <f>IF(Financial_Transactions[[#This Row],[vendor_id]]&lt;&gt;"",IF(COUNTIF(Vendors[vendor_id],Financial_Transactions[[#This Row],[vendor_id]])&gt;0,"Valid","Invalid"),"")</f>
        <v/>
      </c>
    </row>
    <row r="8067" spans="1:13" x14ac:dyDescent="0.3">
      <c r="A8067" s="1" t="s">
        <v>17619</v>
      </c>
      <c r="B8067" s="2">
        <v>45259</v>
      </c>
      <c r="C8067">
        <v>102421.95</v>
      </c>
      <c r="D8067" s="1" t="s">
        <v>1484</v>
      </c>
      <c r="E8067" s="1" t="s">
        <v>1500</v>
      </c>
      <c r="F8067" s="1" t="s">
        <v>8</v>
      </c>
      <c r="G8067" s="1" t="s">
        <v>14</v>
      </c>
      <c r="H8067" s="1" t="s">
        <v>748</v>
      </c>
      <c r="I8067" s="1" t="s">
        <v>1479</v>
      </c>
      <c r="J8067" s="1" t="s">
        <v>17620</v>
      </c>
      <c r="K8067" s="1" t="str">
        <f>IF(COUNTIF(Financial_Transactions[transaction_id],Financial_Transactions[[#This Row],[transaction_id]])&gt;1,"Yes","No")</f>
        <v>No</v>
      </c>
      <c r="L8067" s="1" t="str">
        <f>IF(Financial_Transactions[[#This Row],[customer_id]]&lt;&gt;"",(IF(COUNTIF(Customers[customer_id],Financial_Transactions[[#This Row],[customer_id]])&gt;0,"Valid","Invalid")),"")</f>
        <v>Valid</v>
      </c>
      <c r="M8067" s="1" t="str">
        <f>IF(Financial_Transactions[[#This Row],[vendor_id]]&lt;&gt;"",IF(COUNTIF(Vendors[vendor_id],Financial_Transactions[[#This Row],[vendor_id]])&gt;0,"Valid","Invalid"),"")</f>
        <v/>
      </c>
    </row>
    <row r="8068" spans="1:13" x14ac:dyDescent="0.3">
      <c r="A8068" s="1" t="s">
        <v>17621</v>
      </c>
      <c r="B8068" s="2">
        <v>44992</v>
      </c>
      <c r="C8068">
        <v>90488.960000000006</v>
      </c>
      <c r="D8068" s="1" t="s">
        <v>1484</v>
      </c>
      <c r="E8068" s="1" t="s">
        <v>1488</v>
      </c>
      <c r="F8068" s="1" t="s">
        <v>19</v>
      </c>
      <c r="G8068" s="1" t="s">
        <v>9</v>
      </c>
      <c r="H8068" s="1" t="s">
        <v>92</v>
      </c>
      <c r="I8068" s="1" t="s">
        <v>1479</v>
      </c>
      <c r="J8068" s="1" t="s">
        <v>17622</v>
      </c>
      <c r="K8068" s="1" t="str">
        <f>IF(COUNTIF(Financial_Transactions[transaction_id],Financial_Transactions[[#This Row],[transaction_id]])&gt;1,"Yes","No")</f>
        <v>No</v>
      </c>
      <c r="L8068" s="1" t="str">
        <f>IF(Financial_Transactions[[#This Row],[customer_id]]&lt;&gt;"",(IF(COUNTIF(Customers[customer_id],Financial_Transactions[[#This Row],[customer_id]])&gt;0,"Valid","Invalid")),"")</f>
        <v>Valid</v>
      </c>
      <c r="M8068" s="1" t="str">
        <f>IF(Financial_Transactions[[#This Row],[vendor_id]]&lt;&gt;"",IF(COUNTIF(Vendors[vendor_id],Financial_Transactions[[#This Row],[vendor_id]])&gt;0,"Valid","Invalid"),"")</f>
        <v/>
      </c>
    </row>
    <row r="8069" spans="1:13" x14ac:dyDescent="0.3">
      <c r="A8069" s="1" t="s">
        <v>17623</v>
      </c>
      <c r="B8069" s="2">
        <v>44709</v>
      </c>
      <c r="C8069">
        <v>157508.18</v>
      </c>
      <c r="D8069" s="1" t="s">
        <v>1484</v>
      </c>
      <c r="E8069" s="1" t="s">
        <v>1488</v>
      </c>
      <c r="F8069" s="1" t="s">
        <v>8</v>
      </c>
      <c r="G8069" s="1" t="s">
        <v>25</v>
      </c>
      <c r="H8069" s="1" t="s">
        <v>680</v>
      </c>
      <c r="I8069" s="1" t="s">
        <v>1479</v>
      </c>
      <c r="J8069" s="1" t="s">
        <v>17624</v>
      </c>
      <c r="K8069" s="1" t="str">
        <f>IF(COUNTIF(Financial_Transactions[transaction_id],Financial_Transactions[[#This Row],[transaction_id]])&gt;1,"Yes","No")</f>
        <v>No</v>
      </c>
      <c r="L8069" s="1" t="str">
        <f>IF(Financial_Transactions[[#This Row],[customer_id]]&lt;&gt;"",(IF(COUNTIF(Customers[customer_id],Financial_Transactions[[#This Row],[customer_id]])&gt;0,"Valid","Invalid")),"")</f>
        <v>Valid</v>
      </c>
      <c r="M8069" s="1" t="str">
        <f>IF(Financial_Transactions[[#This Row],[vendor_id]]&lt;&gt;"",IF(COUNTIF(Vendors[vendor_id],Financial_Transactions[[#This Row],[vendor_id]])&gt;0,"Valid","Invalid"),"")</f>
        <v/>
      </c>
    </row>
    <row r="8070" spans="1:13" x14ac:dyDescent="0.3">
      <c r="A8070" s="1" t="s">
        <v>17625</v>
      </c>
      <c r="B8070" s="2">
        <v>44777</v>
      </c>
      <c r="C8070">
        <v>-15066.26</v>
      </c>
      <c r="D8070" s="1" t="s">
        <v>1478</v>
      </c>
      <c r="E8070" s="1" t="s">
        <v>1225</v>
      </c>
      <c r="F8070" s="1" t="s">
        <v>13</v>
      </c>
      <c r="G8070" s="1" t="s">
        <v>9</v>
      </c>
      <c r="H8070" s="1" t="s">
        <v>1479</v>
      </c>
      <c r="I8070" s="1" t="s">
        <v>1307</v>
      </c>
      <c r="J8070" s="1" t="s">
        <v>17626</v>
      </c>
      <c r="K8070" s="1" t="str">
        <f>IF(COUNTIF(Financial_Transactions[transaction_id],Financial_Transactions[[#This Row],[transaction_id]])&gt;1,"Yes","No")</f>
        <v>No</v>
      </c>
      <c r="L8070" s="1" t="str">
        <f>IF(Financial_Transactions[[#This Row],[customer_id]]&lt;&gt;"",(IF(COUNTIF(Customers[customer_id],Financial_Transactions[[#This Row],[customer_id]])&gt;0,"Valid","Invalid")),"")</f>
        <v/>
      </c>
      <c r="M8070" s="1" t="str">
        <f>IF(Financial_Transactions[[#This Row],[vendor_id]]&lt;&gt;"",IF(COUNTIF(Vendors[vendor_id],Financial_Transactions[[#This Row],[vendor_id]])&gt;0,"Valid","Invalid"),"")</f>
        <v>Valid</v>
      </c>
    </row>
    <row r="8071" spans="1:13" x14ac:dyDescent="0.3">
      <c r="A8071" s="1" t="s">
        <v>17627</v>
      </c>
      <c r="B8071" s="2">
        <v>45215</v>
      </c>
      <c r="C8071">
        <v>108689.66</v>
      </c>
      <c r="D8071" s="1" t="s">
        <v>1484</v>
      </c>
      <c r="E8071" s="1" t="s">
        <v>1488</v>
      </c>
      <c r="F8071" s="1" t="s">
        <v>13</v>
      </c>
      <c r="G8071" s="1" t="s">
        <v>25</v>
      </c>
      <c r="H8071" s="1" t="s">
        <v>42</v>
      </c>
      <c r="I8071" s="1" t="s">
        <v>1479</v>
      </c>
      <c r="J8071" s="1" t="s">
        <v>17628</v>
      </c>
      <c r="K8071" s="1" t="str">
        <f>IF(COUNTIF(Financial_Transactions[transaction_id],Financial_Transactions[[#This Row],[transaction_id]])&gt;1,"Yes","No")</f>
        <v>No</v>
      </c>
      <c r="L8071" s="1" t="str">
        <f>IF(Financial_Transactions[[#This Row],[customer_id]]&lt;&gt;"",(IF(COUNTIF(Customers[customer_id],Financial_Transactions[[#This Row],[customer_id]])&gt;0,"Valid","Invalid")),"")</f>
        <v>Valid</v>
      </c>
      <c r="M8071" s="1" t="str">
        <f>IF(Financial_Transactions[[#This Row],[vendor_id]]&lt;&gt;"",IF(COUNTIF(Vendors[vendor_id],Financial_Transactions[[#This Row],[vendor_id]])&gt;0,"Valid","Invalid"),"")</f>
        <v/>
      </c>
    </row>
    <row r="8072" spans="1:13" x14ac:dyDescent="0.3">
      <c r="A8072" s="1" t="s">
        <v>17629</v>
      </c>
      <c r="B8072" s="2">
        <v>44694</v>
      </c>
      <c r="C8072">
        <v>-44019.28</v>
      </c>
      <c r="D8072" s="1" t="s">
        <v>1478</v>
      </c>
      <c r="E8072" s="1" t="s">
        <v>1510</v>
      </c>
      <c r="F8072" s="1" t="s">
        <v>8</v>
      </c>
      <c r="G8072" s="1" t="s">
        <v>25</v>
      </c>
      <c r="H8072" s="1" t="s">
        <v>1479</v>
      </c>
      <c r="I8072" s="1" t="s">
        <v>1362</v>
      </c>
      <c r="J8072" s="1" t="s">
        <v>17630</v>
      </c>
      <c r="K8072" s="1" t="str">
        <f>IF(COUNTIF(Financial_Transactions[transaction_id],Financial_Transactions[[#This Row],[transaction_id]])&gt;1,"Yes","No")</f>
        <v>No</v>
      </c>
      <c r="L8072" s="1" t="str">
        <f>IF(Financial_Transactions[[#This Row],[customer_id]]&lt;&gt;"",(IF(COUNTIF(Customers[customer_id],Financial_Transactions[[#This Row],[customer_id]])&gt;0,"Valid","Invalid")),"")</f>
        <v/>
      </c>
      <c r="M8072" s="1" t="str">
        <f>IF(Financial_Transactions[[#This Row],[vendor_id]]&lt;&gt;"",IF(COUNTIF(Vendors[vendor_id],Financial_Transactions[[#This Row],[vendor_id]])&gt;0,"Valid","Invalid"),"")</f>
        <v>Valid</v>
      </c>
    </row>
    <row r="8073" spans="1:13" x14ac:dyDescent="0.3">
      <c r="A8073" s="1" t="s">
        <v>17631</v>
      </c>
      <c r="B8073" s="2">
        <v>45258</v>
      </c>
      <c r="C8073">
        <v>-52758.25</v>
      </c>
      <c r="D8073" s="1" t="s">
        <v>1478</v>
      </c>
      <c r="E8073" s="1" t="s">
        <v>1235</v>
      </c>
      <c r="F8073" s="1" t="s">
        <v>19</v>
      </c>
      <c r="G8073" s="1" t="s">
        <v>9</v>
      </c>
      <c r="H8073" s="1" t="s">
        <v>1479</v>
      </c>
      <c r="I8073" s="1" t="s">
        <v>1426</v>
      </c>
      <c r="J8073" s="1" t="s">
        <v>17632</v>
      </c>
      <c r="K8073" s="1" t="str">
        <f>IF(COUNTIF(Financial_Transactions[transaction_id],Financial_Transactions[[#This Row],[transaction_id]])&gt;1,"Yes","No")</f>
        <v>No</v>
      </c>
      <c r="L8073" s="1" t="str">
        <f>IF(Financial_Transactions[[#This Row],[customer_id]]&lt;&gt;"",(IF(COUNTIF(Customers[customer_id],Financial_Transactions[[#This Row],[customer_id]])&gt;0,"Valid","Invalid")),"")</f>
        <v/>
      </c>
      <c r="M8073" s="1" t="str">
        <f>IF(Financial_Transactions[[#This Row],[vendor_id]]&lt;&gt;"",IF(COUNTIF(Vendors[vendor_id],Financial_Transactions[[#This Row],[vendor_id]])&gt;0,"Valid","Invalid"),"")</f>
        <v>Valid</v>
      </c>
    </row>
    <row r="8074" spans="1:13" x14ac:dyDescent="0.3">
      <c r="A8074" s="1" t="s">
        <v>17633</v>
      </c>
      <c r="B8074" s="2">
        <v>45040</v>
      </c>
      <c r="C8074">
        <v>-53277.22</v>
      </c>
      <c r="D8074" s="1" t="s">
        <v>1478</v>
      </c>
      <c r="E8074" s="1" t="s">
        <v>1225</v>
      </c>
      <c r="F8074" s="1" t="s">
        <v>19</v>
      </c>
      <c r="G8074" s="1" t="s">
        <v>14</v>
      </c>
      <c r="H8074" s="1" t="s">
        <v>1479</v>
      </c>
      <c r="I8074" s="1" t="s">
        <v>1450</v>
      </c>
      <c r="J8074" s="1" t="s">
        <v>17634</v>
      </c>
      <c r="K8074" s="1" t="str">
        <f>IF(COUNTIF(Financial_Transactions[transaction_id],Financial_Transactions[[#This Row],[transaction_id]])&gt;1,"Yes","No")</f>
        <v>No</v>
      </c>
      <c r="L8074" s="1" t="str">
        <f>IF(Financial_Transactions[[#This Row],[customer_id]]&lt;&gt;"",(IF(COUNTIF(Customers[customer_id],Financial_Transactions[[#This Row],[customer_id]])&gt;0,"Valid","Invalid")),"")</f>
        <v/>
      </c>
      <c r="M8074" s="1" t="str">
        <f>IF(Financial_Transactions[[#This Row],[vendor_id]]&lt;&gt;"",IF(COUNTIF(Vendors[vendor_id],Financial_Transactions[[#This Row],[vendor_id]])&gt;0,"Valid","Invalid"),"")</f>
        <v>Valid</v>
      </c>
    </row>
    <row r="8075" spans="1:13" x14ac:dyDescent="0.3">
      <c r="A8075" s="1" t="s">
        <v>17635</v>
      </c>
      <c r="B8075" s="2">
        <v>44889</v>
      </c>
      <c r="C8075">
        <v>-50468.35</v>
      </c>
      <c r="D8075" s="1" t="s">
        <v>1478</v>
      </c>
      <c r="E8075" s="1" t="s">
        <v>1250</v>
      </c>
      <c r="F8075" s="1" t="s">
        <v>8</v>
      </c>
      <c r="G8075" s="1" t="s">
        <v>25</v>
      </c>
      <c r="H8075" s="1" t="s">
        <v>1479</v>
      </c>
      <c r="I8075" s="1" t="s">
        <v>1398</v>
      </c>
      <c r="J8075" s="1" t="s">
        <v>17636</v>
      </c>
      <c r="K8075" s="1" t="str">
        <f>IF(COUNTIF(Financial_Transactions[transaction_id],Financial_Transactions[[#This Row],[transaction_id]])&gt;1,"Yes","No")</f>
        <v>No</v>
      </c>
      <c r="L8075" s="1" t="str">
        <f>IF(Financial_Transactions[[#This Row],[customer_id]]&lt;&gt;"",(IF(COUNTIF(Customers[customer_id],Financial_Transactions[[#This Row],[customer_id]])&gt;0,"Valid","Invalid")),"")</f>
        <v/>
      </c>
      <c r="M8075" s="1" t="str">
        <f>IF(Financial_Transactions[[#This Row],[vendor_id]]&lt;&gt;"",IF(COUNTIF(Vendors[vendor_id],Financial_Transactions[[#This Row],[vendor_id]])&gt;0,"Valid","Invalid"),"")</f>
        <v>Valid</v>
      </c>
    </row>
    <row r="8076" spans="1:13" x14ac:dyDescent="0.3">
      <c r="A8076" s="1" t="s">
        <v>17637</v>
      </c>
      <c r="B8076" s="2">
        <v>45119</v>
      </c>
      <c r="C8076">
        <v>-2000</v>
      </c>
      <c r="D8076" s="1" t="s">
        <v>1478</v>
      </c>
      <c r="E8076" s="1" t="s">
        <v>1510</v>
      </c>
      <c r="F8076" s="1" t="s">
        <v>19</v>
      </c>
      <c r="G8076" s="1" t="s">
        <v>9</v>
      </c>
      <c r="H8076" s="1" t="s">
        <v>1479</v>
      </c>
      <c r="I8076" s="1" t="s">
        <v>1301</v>
      </c>
      <c r="J8076" s="1" t="s">
        <v>17638</v>
      </c>
      <c r="K8076" s="1" t="str">
        <f>IF(COUNTIF(Financial_Transactions[transaction_id],Financial_Transactions[[#This Row],[transaction_id]])&gt;1,"Yes","No")</f>
        <v>No</v>
      </c>
      <c r="L8076" s="1" t="str">
        <f>IF(Financial_Transactions[[#This Row],[customer_id]]&lt;&gt;"",(IF(COUNTIF(Customers[customer_id],Financial_Transactions[[#This Row],[customer_id]])&gt;0,"Valid","Invalid")),"")</f>
        <v/>
      </c>
      <c r="M8076" s="1" t="str">
        <f>IF(Financial_Transactions[[#This Row],[vendor_id]]&lt;&gt;"",IF(COUNTIF(Vendors[vendor_id],Financial_Transactions[[#This Row],[vendor_id]])&gt;0,"Valid","Invalid"),"")</f>
        <v>Valid</v>
      </c>
    </row>
    <row r="8077" spans="1:13" x14ac:dyDescent="0.3">
      <c r="A8077" s="1" t="s">
        <v>17639</v>
      </c>
      <c r="B8077" s="2">
        <v>45116</v>
      </c>
      <c r="C8077">
        <v>-14128.64</v>
      </c>
      <c r="D8077" s="1" t="s">
        <v>1478</v>
      </c>
      <c r="E8077" s="1" t="s">
        <v>1235</v>
      </c>
      <c r="F8077" s="1" t="s">
        <v>8</v>
      </c>
      <c r="G8077" s="1" t="s">
        <v>25</v>
      </c>
      <c r="H8077" s="1" t="s">
        <v>1479</v>
      </c>
      <c r="I8077" s="1" t="s">
        <v>1265</v>
      </c>
      <c r="J8077" s="1" t="s">
        <v>17640</v>
      </c>
      <c r="K8077" s="1" t="str">
        <f>IF(COUNTIF(Financial_Transactions[transaction_id],Financial_Transactions[[#This Row],[transaction_id]])&gt;1,"Yes","No")</f>
        <v>No</v>
      </c>
      <c r="L8077" s="1" t="str">
        <f>IF(Financial_Transactions[[#This Row],[customer_id]]&lt;&gt;"",(IF(COUNTIF(Customers[customer_id],Financial_Transactions[[#This Row],[customer_id]])&gt;0,"Valid","Invalid")),"")</f>
        <v/>
      </c>
      <c r="M8077" s="1" t="str">
        <f>IF(Financial_Transactions[[#This Row],[vendor_id]]&lt;&gt;"",IF(COUNTIF(Vendors[vendor_id],Financial_Transactions[[#This Row],[vendor_id]])&gt;0,"Valid","Invalid"),"")</f>
        <v>Valid</v>
      </c>
    </row>
    <row r="8078" spans="1:13" x14ac:dyDescent="0.3">
      <c r="A8078" s="1" t="s">
        <v>17641</v>
      </c>
      <c r="B8078" s="2">
        <v>44687</v>
      </c>
      <c r="C8078">
        <v>161883.99</v>
      </c>
      <c r="D8078" s="1" t="s">
        <v>1484</v>
      </c>
      <c r="E8078" s="1" t="s">
        <v>1500</v>
      </c>
      <c r="F8078" s="1" t="s">
        <v>19</v>
      </c>
      <c r="G8078" s="1" t="s">
        <v>25</v>
      </c>
      <c r="H8078" s="1" t="s">
        <v>446</v>
      </c>
      <c r="I8078" s="1" t="s">
        <v>1479</v>
      </c>
      <c r="J8078" s="1" t="s">
        <v>17642</v>
      </c>
      <c r="K8078" s="1" t="str">
        <f>IF(COUNTIF(Financial_Transactions[transaction_id],Financial_Transactions[[#This Row],[transaction_id]])&gt;1,"Yes","No")</f>
        <v>No</v>
      </c>
      <c r="L8078" s="1" t="str">
        <f>IF(Financial_Transactions[[#This Row],[customer_id]]&lt;&gt;"",(IF(COUNTIF(Customers[customer_id],Financial_Transactions[[#This Row],[customer_id]])&gt;0,"Valid","Invalid")),"")</f>
        <v>Valid</v>
      </c>
      <c r="M8078" s="1" t="str">
        <f>IF(Financial_Transactions[[#This Row],[vendor_id]]&lt;&gt;"",IF(COUNTIF(Vendors[vendor_id],Financial_Transactions[[#This Row],[vendor_id]])&gt;0,"Valid","Invalid"),"")</f>
        <v/>
      </c>
    </row>
    <row r="8079" spans="1:13" x14ac:dyDescent="0.3">
      <c r="A8079" s="1" t="s">
        <v>17643</v>
      </c>
      <c r="B8079" s="2">
        <v>44777</v>
      </c>
      <c r="C8079">
        <v>153327.45000000001</v>
      </c>
      <c r="D8079" s="1" t="s">
        <v>1484</v>
      </c>
      <c r="E8079" s="1" t="s">
        <v>1488</v>
      </c>
      <c r="F8079" s="1" t="s">
        <v>19</v>
      </c>
      <c r="G8079" s="1" t="s">
        <v>22</v>
      </c>
      <c r="H8079" s="1" t="s">
        <v>15</v>
      </c>
      <c r="I8079" s="1" t="s">
        <v>1479</v>
      </c>
      <c r="J8079" s="1" t="s">
        <v>17644</v>
      </c>
      <c r="K8079" s="1" t="str">
        <f>IF(COUNTIF(Financial_Transactions[transaction_id],Financial_Transactions[[#This Row],[transaction_id]])&gt;1,"Yes","No")</f>
        <v>No</v>
      </c>
      <c r="L8079" s="1" t="str">
        <f>IF(Financial_Transactions[[#This Row],[customer_id]]&lt;&gt;"",(IF(COUNTIF(Customers[customer_id],Financial_Transactions[[#This Row],[customer_id]])&gt;0,"Valid","Invalid")),"")</f>
        <v>Valid</v>
      </c>
      <c r="M8079" s="1" t="str">
        <f>IF(Financial_Transactions[[#This Row],[vendor_id]]&lt;&gt;"",IF(COUNTIF(Vendors[vendor_id],Financial_Transactions[[#This Row],[vendor_id]])&gt;0,"Valid","Invalid"),"")</f>
        <v/>
      </c>
    </row>
    <row r="8080" spans="1:13" x14ac:dyDescent="0.3">
      <c r="A8080" s="1" t="s">
        <v>17645</v>
      </c>
      <c r="B8080" s="2">
        <v>44930</v>
      </c>
      <c r="C8080">
        <v>23182.28</v>
      </c>
      <c r="D8080" s="1" t="s">
        <v>1925</v>
      </c>
      <c r="E8080" s="1" t="s">
        <v>1925</v>
      </c>
      <c r="F8080" s="1" t="s">
        <v>19</v>
      </c>
      <c r="G8080" s="1" t="s">
        <v>14</v>
      </c>
      <c r="H8080" s="1" t="s">
        <v>1479</v>
      </c>
      <c r="I8080" s="1" t="s">
        <v>1479</v>
      </c>
      <c r="J8080" s="1" t="s">
        <v>17646</v>
      </c>
      <c r="K8080" s="1" t="str">
        <f>IF(COUNTIF(Financial_Transactions[transaction_id],Financial_Transactions[[#This Row],[transaction_id]])&gt;1,"Yes","No")</f>
        <v>No</v>
      </c>
      <c r="L8080" s="1" t="str">
        <f>IF(Financial_Transactions[[#This Row],[customer_id]]&lt;&gt;"",(IF(COUNTIF(Customers[customer_id],Financial_Transactions[[#This Row],[customer_id]])&gt;0,"Valid","Invalid")),"")</f>
        <v/>
      </c>
      <c r="M8080" s="1" t="str">
        <f>IF(Financial_Transactions[[#This Row],[vendor_id]]&lt;&gt;"",IF(COUNTIF(Vendors[vendor_id],Financial_Transactions[[#This Row],[vendor_id]])&gt;0,"Valid","Invalid"),"")</f>
        <v/>
      </c>
    </row>
    <row r="8081" spans="1:13" x14ac:dyDescent="0.3">
      <c r="A8081" s="1" t="s">
        <v>17647</v>
      </c>
      <c r="B8081" s="2">
        <v>44845</v>
      </c>
      <c r="C8081">
        <v>-20274.13</v>
      </c>
      <c r="D8081" s="1" t="s">
        <v>1478</v>
      </c>
      <c r="E8081" s="1" t="s">
        <v>1497</v>
      </c>
      <c r="F8081" s="1" t="s">
        <v>8</v>
      </c>
      <c r="G8081" s="1" t="s">
        <v>9</v>
      </c>
      <c r="H8081" s="1" t="s">
        <v>1479</v>
      </c>
      <c r="I8081" s="1" t="s">
        <v>1326</v>
      </c>
      <c r="J8081" s="1" t="s">
        <v>17648</v>
      </c>
      <c r="K8081" s="1" t="str">
        <f>IF(COUNTIF(Financial_Transactions[transaction_id],Financial_Transactions[[#This Row],[transaction_id]])&gt;1,"Yes","No")</f>
        <v>No</v>
      </c>
      <c r="L8081" s="1" t="str">
        <f>IF(Financial_Transactions[[#This Row],[customer_id]]&lt;&gt;"",(IF(COUNTIF(Customers[customer_id],Financial_Transactions[[#This Row],[customer_id]])&gt;0,"Valid","Invalid")),"")</f>
        <v/>
      </c>
      <c r="M8081" s="1" t="str">
        <f>IF(Financial_Transactions[[#This Row],[vendor_id]]&lt;&gt;"",IF(COUNTIF(Vendors[vendor_id],Financial_Transactions[[#This Row],[vendor_id]])&gt;0,"Valid","Invalid"),"")</f>
        <v>Valid</v>
      </c>
    </row>
    <row r="8082" spans="1:13" x14ac:dyDescent="0.3">
      <c r="A8082" s="1" t="s">
        <v>17649</v>
      </c>
      <c r="B8082" s="2">
        <v>44791</v>
      </c>
      <c r="C8082">
        <v>251424.06</v>
      </c>
      <c r="D8082" s="1" t="s">
        <v>1484</v>
      </c>
      <c r="E8082" s="1" t="s">
        <v>1485</v>
      </c>
      <c r="F8082" s="1" t="s">
        <v>8</v>
      </c>
      <c r="G8082" s="1" t="s">
        <v>9</v>
      </c>
      <c r="H8082" s="1" t="s">
        <v>640</v>
      </c>
      <c r="I8082" s="1" t="s">
        <v>1479</v>
      </c>
      <c r="J8082" s="1" t="s">
        <v>17650</v>
      </c>
      <c r="K8082" s="1" t="str">
        <f>IF(COUNTIF(Financial_Transactions[transaction_id],Financial_Transactions[[#This Row],[transaction_id]])&gt;1,"Yes","No")</f>
        <v>No</v>
      </c>
      <c r="L8082" s="1" t="str">
        <f>IF(Financial_Transactions[[#This Row],[customer_id]]&lt;&gt;"",(IF(COUNTIF(Customers[customer_id],Financial_Transactions[[#This Row],[customer_id]])&gt;0,"Valid","Invalid")),"")</f>
        <v>Valid</v>
      </c>
      <c r="M8082" s="1" t="str">
        <f>IF(Financial_Transactions[[#This Row],[vendor_id]]&lt;&gt;"",IF(COUNTIF(Vendors[vendor_id],Financial_Transactions[[#This Row],[vendor_id]])&gt;0,"Valid","Invalid"),"")</f>
        <v/>
      </c>
    </row>
    <row r="8083" spans="1:13" x14ac:dyDescent="0.3">
      <c r="A8083" s="1" t="s">
        <v>17651</v>
      </c>
      <c r="B8083" s="2">
        <v>45206</v>
      </c>
      <c r="C8083">
        <v>108806.17</v>
      </c>
      <c r="D8083" s="1" t="s">
        <v>1484</v>
      </c>
      <c r="E8083" s="1" t="s">
        <v>1488</v>
      </c>
      <c r="F8083" s="1" t="s">
        <v>19</v>
      </c>
      <c r="G8083" s="1" t="s">
        <v>9</v>
      </c>
      <c r="H8083" s="1" t="s">
        <v>326</v>
      </c>
      <c r="I8083" s="1" t="s">
        <v>1479</v>
      </c>
      <c r="J8083" s="1" t="s">
        <v>17652</v>
      </c>
      <c r="K8083" s="1" t="str">
        <f>IF(COUNTIF(Financial_Transactions[transaction_id],Financial_Transactions[[#This Row],[transaction_id]])&gt;1,"Yes","No")</f>
        <v>No</v>
      </c>
      <c r="L8083" s="1" t="str">
        <f>IF(Financial_Transactions[[#This Row],[customer_id]]&lt;&gt;"",(IF(COUNTIF(Customers[customer_id],Financial_Transactions[[#This Row],[customer_id]])&gt;0,"Valid","Invalid")),"")</f>
        <v>Valid</v>
      </c>
      <c r="M8083" s="1" t="str">
        <f>IF(Financial_Transactions[[#This Row],[vendor_id]]&lt;&gt;"",IF(COUNTIF(Vendors[vendor_id],Financial_Transactions[[#This Row],[vendor_id]])&gt;0,"Valid","Invalid"),"")</f>
        <v/>
      </c>
    </row>
    <row r="8084" spans="1:13" x14ac:dyDescent="0.3">
      <c r="A8084" s="1" t="s">
        <v>17653</v>
      </c>
      <c r="B8084" s="2">
        <v>44588</v>
      </c>
      <c r="C8084">
        <v>30063.86</v>
      </c>
      <c r="D8084" s="1" t="s">
        <v>1505</v>
      </c>
      <c r="E8084" s="1" t="s">
        <v>1505</v>
      </c>
      <c r="F8084" s="1" t="s">
        <v>19</v>
      </c>
      <c r="G8084" s="1" t="s">
        <v>9</v>
      </c>
      <c r="H8084" s="1" t="s">
        <v>1479</v>
      </c>
      <c r="I8084" s="1" t="s">
        <v>1479</v>
      </c>
      <c r="J8084" s="1" t="s">
        <v>17654</v>
      </c>
      <c r="K8084" s="1" t="str">
        <f>IF(COUNTIF(Financial_Transactions[transaction_id],Financial_Transactions[[#This Row],[transaction_id]])&gt;1,"Yes","No")</f>
        <v>No</v>
      </c>
      <c r="L8084" s="1" t="str">
        <f>IF(Financial_Transactions[[#This Row],[customer_id]]&lt;&gt;"",(IF(COUNTIF(Customers[customer_id],Financial_Transactions[[#This Row],[customer_id]])&gt;0,"Valid","Invalid")),"")</f>
        <v/>
      </c>
      <c r="M8084" s="1" t="str">
        <f>IF(Financial_Transactions[[#This Row],[vendor_id]]&lt;&gt;"",IF(COUNTIF(Vendors[vendor_id],Financial_Transactions[[#This Row],[vendor_id]])&gt;0,"Valid","Invalid"),"")</f>
        <v/>
      </c>
    </row>
    <row r="8085" spans="1:13" x14ac:dyDescent="0.3">
      <c r="A8085" s="1" t="s">
        <v>17655</v>
      </c>
      <c r="B8085" s="2">
        <v>44871</v>
      </c>
      <c r="C8085">
        <v>185462.01</v>
      </c>
      <c r="D8085" s="1" t="s">
        <v>1484</v>
      </c>
      <c r="E8085" s="1" t="s">
        <v>1500</v>
      </c>
      <c r="F8085" s="1" t="s">
        <v>8</v>
      </c>
      <c r="G8085" s="1" t="s">
        <v>14</v>
      </c>
      <c r="H8085" s="1" t="s">
        <v>126</v>
      </c>
      <c r="I8085" s="1" t="s">
        <v>1479</v>
      </c>
      <c r="J8085" s="1" t="s">
        <v>17656</v>
      </c>
      <c r="K8085" s="1" t="str">
        <f>IF(COUNTIF(Financial_Transactions[transaction_id],Financial_Transactions[[#This Row],[transaction_id]])&gt;1,"Yes","No")</f>
        <v>No</v>
      </c>
      <c r="L8085" s="1" t="str">
        <f>IF(Financial_Transactions[[#This Row],[customer_id]]&lt;&gt;"",(IF(COUNTIF(Customers[customer_id],Financial_Transactions[[#This Row],[customer_id]])&gt;0,"Valid","Invalid")),"")</f>
        <v>Valid</v>
      </c>
      <c r="M8085" s="1" t="str">
        <f>IF(Financial_Transactions[[#This Row],[vendor_id]]&lt;&gt;"",IF(COUNTIF(Vendors[vendor_id],Financial_Transactions[[#This Row],[vendor_id]])&gt;0,"Valid","Invalid"),"")</f>
        <v/>
      </c>
    </row>
    <row r="8086" spans="1:13" x14ac:dyDescent="0.3">
      <c r="A8086" s="1" t="s">
        <v>17657</v>
      </c>
      <c r="B8086" s="2">
        <v>44609</v>
      </c>
      <c r="C8086">
        <v>236891.21</v>
      </c>
      <c r="D8086" s="1" t="s">
        <v>1484</v>
      </c>
      <c r="E8086" s="1" t="s">
        <v>1500</v>
      </c>
      <c r="F8086" s="1" t="s">
        <v>19</v>
      </c>
      <c r="G8086" s="1" t="s">
        <v>25</v>
      </c>
      <c r="H8086" s="1" t="s">
        <v>752</v>
      </c>
      <c r="I8086" s="1" t="s">
        <v>1479</v>
      </c>
      <c r="J8086" s="1" t="s">
        <v>17658</v>
      </c>
      <c r="K8086" s="1" t="str">
        <f>IF(COUNTIF(Financial_Transactions[transaction_id],Financial_Transactions[[#This Row],[transaction_id]])&gt;1,"Yes","No")</f>
        <v>No</v>
      </c>
      <c r="L8086" s="1" t="str">
        <f>IF(Financial_Transactions[[#This Row],[customer_id]]&lt;&gt;"",(IF(COUNTIF(Customers[customer_id],Financial_Transactions[[#This Row],[customer_id]])&gt;0,"Valid","Invalid")),"")</f>
        <v>Valid</v>
      </c>
      <c r="M8086" s="1" t="str">
        <f>IF(Financial_Transactions[[#This Row],[vendor_id]]&lt;&gt;"",IF(COUNTIF(Vendors[vendor_id],Financial_Transactions[[#This Row],[vendor_id]])&gt;0,"Valid","Invalid"),"")</f>
        <v/>
      </c>
    </row>
    <row r="8087" spans="1:13" x14ac:dyDescent="0.3">
      <c r="A8087" s="1" t="s">
        <v>17659</v>
      </c>
      <c r="B8087" s="2">
        <v>44682</v>
      </c>
      <c r="C8087">
        <v>174358.91</v>
      </c>
      <c r="D8087" s="1" t="s">
        <v>1484</v>
      </c>
      <c r="E8087" s="1" t="s">
        <v>1500</v>
      </c>
      <c r="F8087" s="1" t="s">
        <v>8</v>
      </c>
      <c r="G8087" s="1" t="s">
        <v>9</v>
      </c>
      <c r="H8087" s="1" t="s">
        <v>84</v>
      </c>
      <c r="I8087" s="1" t="s">
        <v>1479</v>
      </c>
      <c r="J8087" s="1" t="s">
        <v>17660</v>
      </c>
      <c r="K8087" s="1" t="str">
        <f>IF(COUNTIF(Financial_Transactions[transaction_id],Financial_Transactions[[#This Row],[transaction_id]])&gt;1,"Yes","No")</f>
        <v>No</v>
      </c>
      <c r="L8087" s="1" t="str">
        <f>IF(Financial_Transactions[[#This Row],[customer_id]]&lt;&gt;"",(IF(COUNTIF(Customers[customer_id],Financial_Transactions[[#This Row],[customer_id]])&gt;0,"Valid","Invalid")),"")</f>
        <v>Valid</v>
      </c>
      <c r="M8087" s="1" t="str">
        <f>IF(Financial_Transactions[[#This Row],[vendor_id]]&lt;&gt;"",IF(COUNTIF(Vendors[vendor_id],Financial_Transactions[[#This Row],[vendor_id]])&gt;0,"Valid","Invalid"),"")</f>
        <v/>
      </c>
    </row>
    <row r="8088" spans="1:13" x14ac:dyDescent="0.3">
      <c r="A8088" s="1" t="s">
        <v>17661</v>
      </c>
      <c r="B8088" s="2">
        <v>44986</v>
      </c>
      <c r="C8088">
        <v>191477.45</v>
      </c>
      <c r="D8088" s="1" t="s">
        <v>1484</v>
      </c>
      <c r="E8088" s="1" t="s">
        <v>1485</v>
      </c>
      <c r="F8088" s="1" t="s">
        <v>13</v>
      </c>
      <c r="G8088" s="1" t="s">
        <v>14</v>
      </c>
      <c r="H8088" s="1" t="s">
        <v>326</v>
      </c>
      <c r="I8088" s="1" t="s">
        <v>1479</v>
      </c>
      <c r="J8088" s="1" t="s">
        <v>17662</v>
      </c>
      <c r="K8088" s="1" t="str">
        <f>IF(COUNTIF(Financial_Transactions[transaction_id],Financial_Transactions[[#This Row],[transaction_id]])&gt;1,"Yes","No")</f>
        <v>No</v>
      </c>
      <c r="L8088" s="1" t="str">
        <f>IF(Financial_Transactions[[#This Row],[customer_id]]&lt;&gt;"",(IF(COUNTIF(Customers[customer_id],Financial_Transactions[[#This Row],[customer_id]])&gt;0,"Valid","Invalid")),"")</f>
        <v>Valid</v>
      </c>
      <c r="M8088" s="1" t="str">
        <f>IF(Financial_Transactions[[#This Row],[vendor_id]]&lt;&gt;"",IF(COUNTIF(Vendors[vendor_id],Financial_Transactions[[#This Row],[vendor_id]])&gt;0,"Valid","Invalid"),"")</f>
        <v/>
      </c>
    </row>
    <row r="8089" spans="1:13" x14ac:dyDescent="0.3">
      <c r="A8089" s="1" t="s">
        <v>17663</v>
      </c>
      <c r="B8089" s="2">
        <v>44612</v>
      </c>
      <c r="C8089">
        <v>221767.93</v>
      </c>
      <c r="D8089" s="1" t="s">
        <v>1484</v>
      </c>
      <c r="E8089" s="1" t="s">
        <v>1485</v>
      </c>
      <c r="F8089" s="1" t="s">
        <v>13</v>
      </c>
      <c r="G8089" s="1" t="s">
        <v>22</v>
      </c>
      <c r="H8089" s="1" t="s">
        <v>142</v>
      </c>
      <c r="I8089" s="1" t="s">
        <v>1479</v>
      </c>
      <c r="J8089" s="1" t="s">
        <v>17664</v>
      </c>
      <c r="K8089" s="1" t="str">
        <f>IF(COUNTIF(Financial_Transactions[transaction_id],Financial_Transactions[[#This Row],[transaction_id]])&gt;1,"Yes","No")</f>
        <v>No</v>
      </c>
      <c r="L8089" s="1" t="str">
        <f>IF(Financial_Transactions[[#This Row],[customer_id]]&lt;&gt;"",(IF(COUNTIF(Customers[customer_id],Financial_Transactions[[#This Row],[customer_id]])&gt;0,"Valid","Invalid")),"")</f>
        <v>Valid</v>
      </c>
      <c r="M8089" s="1" t="str">
        <f>IF(Financial_Transactions[[#This Row],[vendor_id]]&lt;&gt;"",IF(COUNTIF(Vendors[vendor_id],Financial_Transactions[[#This Row],[vendor_id]])&gt;0,"Valid","Invalid"),"")</f>
        <v/>
      </c>
    </row>
    <row r="8090" spans="1:13" x14ac:dyDescent="0.3">
      <c r="A8090" s="1" t="s">
        <v>17665</v>
      </c>
      <c r="B8090" s="2">
        <v>44606</v>
      </c>
      <c r="C8090">
        <v>-17264.7</v>
      </c>
      <c r="D8090" s="1" t="s">
        <v>1478</v>
      </c>
      <c r="E8090" s="1" t="s">
        <v>1235</v>
      </c>
      <c r="F8090" s="1" t="s">
        <v>19</v>
      </c>
      <c r="G8090" s="1" t="s">
        <v>25</v>
      </c>
      <c r="H8090" s="1" t="s">
        <v>1479</v>
      </c>
      <c r="I8090" s="1" t="s">
        <v>1386</v>
      </c>
      <c r="J8090" s="1" t="s">
        <v>17666</v>
      </c>
      <c r="K8090" s="1" t="str">
        <f>IF(COUNTIF(Financial_Transactions[transaction_id],Financial_Transactions[[#This Row],[transaction_id]])&gt;1,"Yes","No")</f>
        <v>No</v>
      </c>
      <c r="L8090" s="1" t="str">
        <f>IF(Financial_Transactions[[#This Row],[customer_id]]&lt;&gt;"",(IF(COUNTIF(Customers[customer_id],Financial_Transactions[[#This Row],[customer_id]])&gt;0,"Valid","Invalid")),"")</f>
        <v/>
      </c>
      <c r="M8090" s="1" t="str">
        <f>IF(Financial_Transactions[[#This Row],[vendor_id]]&lt;&gt;"",IF(COUNTIF(Vendors[vendor_id],Financial_Transactions[[#This Row],[vendor_id]])&gt;0,"Valid","Invalid"),"")</f>
        <v>Valid</v>
      </c>
    </row>
    <row r="8091" spans="1:13" x14ac:dyDescent="0.3">
      <c r="A8091" s="1" t="s">
        <v>17667</v>
      </c>
      <c r="B8091" s="2">
        <v>45085</v>
      </c>
      <c r="C8091">
        <v>127752.53</v>
      </c>
      <c r="D8091" s="1" t="s">
        <v>1484</v>
      </c>
      <c r="E8091" s="1" t="s">
        <v>1500</v>
      </c>
      <c r="F8091" s="1" t="s">
        <v>13</v>
      </c>
      <c r="G8091" s="1" t="s">
        <v>14</v>
      </c>
      <c r="H8091" s="1" t="s">
        <v>428</v>
      </c>
      <c r="I8091" s="1" t="s">
        <v>1479</v>
      </c>
      <c r="J8091" s="1" t="s">
        <v>17668</v>
      </c>
      <c r="K8091" s="1" t="str">
        <f>IF(COUNTIF(Financial_Transactions[transaction_id],Financial_Transactions[[#This Row],[transaction_id]])&gt;1,"Yes","No")</f>
        <v>No</v>
      </c>
      <c r="L8091" s="1" t="str">
        <f>IF(Financial_Transactions[[#This Row],[customer_id]]&lt;&gt;"",(IF(COUNTIF(Customers[customer_id],Financial_Transactions[[#This Row],[customer_id]])&gt;0,"Valid","Invalid")),"")</f>
        <v>Valid</v>
      </c>
      <c r="M8091" s="1" t="str">
        <f>IF(Financial_Transactions[[#This Row],[vendor_id]]&lt;&gt;"",IF(COUNTIF(Vendors[vendor_id],Financial_Transactions[[#This Row],[vendor_id]])&gt;0,"Valid","Invalid"),"")</f>
        <v/>
      </c>
    </row>
    <row r="8092" spans="1:13" x14ac:dyDescent="0.3">
      <c r="A8092" s="1" t="s">
        <v>17669</v>
      </c>
      <c r="B8092" s="2">
        <v>45275</v>
      </c>
      <c r="C8092">
        <v>187189.31</v>
      </c>
      <c r="D8092" s="1" t="s">
        <v>1484</v>
      </c>
      <c r="E8092" s="1" t="s">
        <v>1485</v>
      </c>
      <c r="F8092" s="1" t="s">
        <v>8</v>
      </c>
      <c r="G8092" s="1" t="s">
        <v>22</v>
      </c>
      <c r="H8092" s="1" t="s">
        <v>216</v>
      </c>
      <c r="I8092" s="1" t="s">
        <v>1479</v>
      </c>
      <c r="J8092" s="1" t="s">
        <v>17670</v>
      </c>
      <c r="K8092" s="1" t="str">
        <f>IF(COUNTIF(Financial_Transactions[transaction_id],Financial_Transactions[[#This Row],[transaction_id]])&gt;1,"Yes","No")</f>
        <v>No</v>
      </c>
      <c r="L8092" s="1" t="str">
        <f>IF(Financial_Transactions[[#This Row],[customer_id]]&lt;&gt;"",(IF(COUNTIF(Customers[customer_id],Financial_Transactions[[#This Row],[customer_id]])&gt;0,"Valid","Invalid")),"")</f>
        <v>Valid</v>
      </c>
      <c r="M8092" s="1" t="str">
        <f>IF(Financial_Transactions[[#This Row],[vendor_id]]&lt;&gt;"",IF(COUNTIF(Vendors[vendor_id],Financial_Transactions[[#This Row],[vendor_id]])&gt;0,"Valid","Invalid"),"")</f>
        <v/>
      </c>
    </row>
    <row r="8093" spans="1:13" x14ac:dyDescent="0.3">
      <c r="A8093" s="1" t="s">
        <v>17671</v>
      </c>
      <c r="B8093" s="2">
        <v>44818</v>
      </c>
      <c r="C8093">
        <v>147928.07</v>
      </c>
      <c r="D8093" s="1" t="s">
        <v>1484</v>
      </c>
      <c r="E8093" s="1" t="s">
        <v>1485</v>
      </c>
      <c r="F8093" s="1" t="s">
        <v>19</v>
      </c>
      <c r="G8093" s="1" t="s">
        <v>25</v>
      </c>
      <c r="H8093" s="1" t="s">
        <v>744</v>
      </c>
      <c r="I8093" s="1" t="s">
        <v>1479</v>
      </c>
      <c r="J8093" s="1" t="s">
        <v>17672</v>
      </c>
      <c r="K8093" s="1" t="str">
        <f>IF(COUNTIF(Financial_Transactions[transaction_id],Financial_Transactions[[#This Row],[transaction_id]])&gt;1,"Yes","No")</f>
        <v>No</v>
      </c>
      <c r="L8093" s="1" t="str">
        <f>IF(Financial_Transactions[[#This Row],[customer_id]]&lt;&gt;"",(IF(COUNTIF(Customers[customer_id],Financial_Transactions[[#This Row],[customer_id]])&gt;0,"Valid","Invalid")),"")</f>
        <v>Valid</v>
      </c>
      <c r="M8093" s="1" t="str">
        <f>IF(Financial_Transactions[[#This Row],[vendor_id]]&lt;&gt;"",IF(COUNTIF(Vendors[vendor_id],Financial_Transactions[[#This Row],[vendor_id]])&gt;0,"Valid","Invalid"),"")</f>
        <v/>
      </c>
    </row>
    <row r="8094" spans="1:13" x14ac:dyDescent="0.3">
      <c r="A8094" s="1" t="s">
        <v>17673</v>
      </c>
      <c r="B8094" s="2">
        <v>44865</v>
      </c>
      <c r="C8094">
        <v>7531.63</v>
      </c>
      <c r="D8094" s="1" t="s">
        <v>1484</v>
      </c>
      <c r="E8094" s="1" t="s">
        <v>1485</v>
      </c>
      <c r="F8094" s="1" t="s">
        <v>19</v>
      </c>
      <c r="G8094" s="1" t="s">
        <v>9</v>
      </c>
      <c r="H8094" s="1" t="s">
        <v>674</v>
      </c>
      <c r="I8094" s="1" t="s">
        <v>1479</v>
      </c>
      <c r="J8094" s="1" t="s">
        <v>17674</v>
      </c>
      <c r="K8094" s="1" t="str">
        <f>IF(COUNTIF(Financial_Transactions[transaction_id],Financial_Transactions[[#This Row],[transaction_id]])&gt;1,"Yes","No")</f>
        <v>No</v>
      </c>
      <c r="L8094" s="1" t="str">
        <f>IF(Financial_Transactions[[#This Row],[customer_id]]&lt;&gt;"",(IF(COUNTIF(Customers[customer_id],Financial_Transactions[[#This Row],[customer_id]])&gt;0,"Valid","Invalid")),"")</f>
        <v>Valid</v>
      </c>
      <c r="M8094" s="1" t="str">
        <f>IF(Financial_Transactions[[#This Row],[vendor_id]]&lt;&gt;"",IF(COUNTIF(Vendors[vendor_id],Financial_Transactions[[#This Row],[vendor_id]])&gt;0,"Valid","Invalid"),"")</f>
        <v/>
      </c>
    </row>
    <row r="8095" spans="1:13" x14ac:dyDescent="0.3">
      <c r="A8095" s="1" t="s">
        <v>17675</v>
      </c>
      <c r="B8095" s="2">
        <v>45245</v>
      </c>
      <c r="C8095">
        <v>-40262.06</v>
      </c>
      <c r="D8095" s="1" t="s">
        <v>1478</v>
      </c>
      <c r="E8095" s="1" t="s">
        <v>1225</v>
      </c>
      <c r="F8095" s="1" t="s">
        <v>13</v>
      </c>
      <c r="G8095" s="1" t="s">
        <v>9</v>
      </c>
      <c r="H8095" s="1" t="s">
        <v>1479</v>
      </c>
      <c r="I8095" s="1" t="s">
        <v>1348</v>
      </c>
      <c r="J8095" s="1" t="s">
        <v>17676</v>
      </c>
      <c r="K8095" s="1" t="str">
        <f>IF(COUNTIF(Financial_Transactions[transaction_id],Financial_Transactions[[#This Row],[transaction_id]])&gt;1,"Yes","No")</f>
        <v>No</v>
      </c>
      <c r="L8095" s="1" t="str">
        <f>IF(Financial_Transactions[[#This Row],[customer_id]]&lt;&gt;"",(IF(COUNTIF(Customers[customer_id],Financial_Transactions[[#This Row],[customer_id]])&gt;0,"Valid","Invalid")),"")</f>
        <v/>
      </c>
      <c r="M8095" s="1" t="str">
        <f>IF(Financial_Transactions[[#This Row],[vendor_id]]&lt;&gt;"",IF(COUNTIF(Vendors[vendor_id],Financial_Transactions[[#This Row],[vendor_id]])&gt;0,"Valid","Invalid"),"")</f>
        <v>Valid</v>
      </c>
    </row>
    <row r="8096" spans="1:13" x14ac:dyDescent="0.3">
      <c r="A8096" s="1" t="s">
        <v>17677</v>
      </c>
      <c r="B8096" s="2">
        <v>45132</v>
      </c>
      <c r="C8096">
        <v>136476.01999999999</v>
      </c>
      <c r="D8096" s="1" t="s">
        <v>1484</v>
      </c>
      <c r="E8096" s="1" t="s">
        <v>1488</v>
      </c>
      <c r="F8096" s="1" t="s">
        <v>19</v>
      </c>
      <c r="G8096" s="1" t="s">
        <v>9</v>
      </c>
      <c r="H8096" s="1" t="s">
        <v>11</v>
      </c>
      <c r="I8096" s="1" t="s">
        <v>1479</v>
      </c>
      <c r="J8096" s="1" t="s">
        <v>17678</v>
      </c>
      <c r="K8096" s="1" t="str">
        <f>IF(COUNTIF(Financial_Transactions[transaction_id],Financial_Transactions[[#This Row],[transaction_id]])&gt;1,"Yes","No")</f>
        <v>No</v>
      </c>
      <c r="L8096" s="1" t="str">
        <f>IF(Financial_Transactions[[#This Row],[customer_id]]&lt;&gt;"",(IF(COUNTIF(Customers[customer_id],Financial_Transactions[[#This Row],[customer_id]])&gt;0,"Valid","Invalid")),"")</f>
        <v>Valid</v>
      </c>
      <c r="M8096" s="1" t="str">
        <f>IF(Financial_Transactions[[#This Row],[vendor_id]]&lt;&gt;"",IF(COUNTIF(Vendors[vendor_id],Financial_Transactions[[#This Row],[vendor_id]])&gt;0,"Valid","Invalid"),"")</f>
        <v/>
      </c>
    </row>
    <row r="8097" spans="1:13" x14ac:dyDescent="0.3">
      <c r="A8097" s="1" t="s">
        <v>17679</v>
      </c>
      <c r="B8097" s="2">
        <v>45175</v>
      </c>
      <c r="C8097">
        <v>191559.25</v>
      </c>
      <c r="D8097" s="1" t="s">
        <v>1484</v>
      </c>
      <c r="E8097" s="1" t="s">
        <v>1488</v>
      </c>
      <c r="F8097" s="1" t="s">
        <v>13</v>
      </c>
      <c r="G8097" s="1" t="s">
        <v>14</v>
      </c>
      <c r="H8097" s="1" t="s">
        <v>256</v>
      </c>
      <c r="I8097" s="1" t="s">
        <v>1479</v>
      </c>
      <c r="J8097" s="1" t="s">
        <v>17680</v>
      </c>
      <c r="K8097" s="1" t="str">
        <f>IF(COUNTIF(Financial_Transactions[transaction_id],Financial_Transactions[[#This Row],[transaction_id]])&gt;1,"Yes","No")</f>
        <v>No</v>
      </c>
      <c r="L8097" s="1" t="str">
        <f>IF(Financial_Transactions[[#This Row],[customer_id]]&lt;&gt;"",(IF(COUNTIF(Customers[customer_id],Financial_Transactions[[#This Row],[customer_id]])&gt;0,"Valid","Invalid")),"")</f>
        <v>Valid</v>
      </c>
      <c r="M8097" s="1" t="str">
        <f>IF(Financial_Transactions[[#This Row],[vendor_id]]&lt;&gt;"",IF(COUNTIF(Vendors[vendor_id],Financial_Transactions[[#This Row],[vendor_id]])&gt;0,"Valid","Invalid"),"")</f>
        <v/>
      </c>
    </row>
    <row r="8098" spans="1:13" x14ac:dyDescent="0.3">
      <c r="A8098" s="1" t="s">
        <v>17681</v>
      </c>
      <c r="B8098" s="2">
        <v>45142</v>
      </c>
      <c r="C8098">
        <v>149188.34</v>
      </c>
      <c r="D8098" s="1" t="s">
        <v>1484</v>
      </c>
      <c r="E8098" s="1" t="s">
        <v>1485</v>
      </c>
      <c r="F8098" s="1" t="s">
        <v>13</v>
      </c>
      <c r="G8098" s="1" t="s">
        <v>14</v>
      </c>
      <c r="H8098" s="1" t="s">
        <v>312</v>
      </c>
      <c r="I8098" s="1" t="s">
        <v>1479</v>
      </c>
      <c r="J8098" s="1" t="s">
        <v>17682</v>
      </c>
      <c r="K8098" s="1" t="str">
        <f>IF(COUNTIF(Financial_Transactions[transaction_id],Financial_Transactions[[#This Row],[transaction_id]])&gt;1,"Yes","No")</f>
        <v>No</v>
      </c>
      <c r="L8098" s="1" t="str">
        <f>IF(Financial_Transactions[[#This Row],[customer_id]]&lt;&gt;"",(IF(COUNTIF(Customers[customer_id],Financial_Transactions[[#This Row],[customer_id]])&gt;0,"Valid","Invalid")),"")</f>
        <v>Valid</v>
      </c>
      <c r="M8098" s="1" t="str">
        <f>IF(Financial_Transactions[[#This Row],[vendor_id]]&lt;&gt;"",IF(COUNTIF(Vendors[vendor_id],Financial_Transactions[[#This Row],[vendor_id]])&gt;0,"Valid","Invalid"),"")</f>
        <v/>
      </c>
    </row>
    <row r="8099" spans="1:13" x14ac:dyDescent="0.3">
      <c r="A8099" s="1" t="s">
        <v>17683</v>
      </c>
      <c r="B8099" s="2">
        <v>45242</v>
      </c>
      <c r="C8099">
        <v>107726.11</v>
      </c>
      <c r="D8099" s="1" t="s">
        <v>1484</v>
      </c>
      <c r="E8099" s="1" t="s">
        <v>1485</v>
      </c>
      <c r="F8099" s="1" t="s">
        <v>8</v>
      </c>
      <c r="G8099" s="1" t="s">
        <v>22</v>
      </c>
      <c r="H8099" s="1" t="s">
        <v>370</v>
      </c>
      <c r="I8099" s="1" t="s">
        <v>1479</v>
      </c>
      <c r="J8099" s="1" t="s">
        <v>17684</v>
      </c>
      <c r="K8099" s="1" t="str">
        <f>IF(COUNTIF(Financial_Transactions[transaction_id],Financial_Transactions[[#This Row],[transaction_id]])&gt;1,"Yes","No")</f>
        <v>No</v>
      </c>
      <c r="L8099" s="1" t="str">
        <f>IF(Financial_Transactions[[#This Row],[customer_id]]&lt;&gt;"",(IF(COUNTIF(Customers[customer_id],Financial_Transactions[[#This Row],[customer_id]])&gt;0,"Valid","Invalid")),"")</f>
        <v>Valid</v>
      </c>
      <c r="M8099" s="1" t="str">
        <f>IF(Financial_Transactions[[#This Row],[vendor_id]]&lt;&gt;"",IF(COUNTIF(Vendors[vendor_id],Financial_Transactions[[#This Row],[vendor_id]])&gt;0,"Valid","Invalid"),"")</f>
        <v/>
      </c>
    </row>
    <row r="8100" spans="1:13" x14ac:dyDescent="0.3">
      <c r="A8100" s="1" t="s">
        <v>17685</v>
      </c>
      <c r="B8100" s="2">
        <v>45286</v>
      </c>
      <c r="C8100">
        <v>268469.49</v>
      </c>
      <c r="D8100" s="1" t="s">
        <v>1484</v>
      </c>
      <c r="E8100" s="1" t="s">
        <v>1500</v>
      </c>
      <c r="F8100" s="1" t="s">
        <v>8</v>
      </c>
      <c r="G8100" s="1" t="s">
        <v>22</v>
      </c>
      <c r="H8100" s="1" t="s">
        <v>634</v>
      </c>
      <c r="I8100" s="1" t="s">
        <v>1479</v>
      </c>
      <c r="J8100" s="1" t="s">
        <v>17686</v>
      </c>
      <c r="K8100" s="1" t="str">
        <f>IF(COUNTIF(Financial_Transactions[transaction_id],Financial_Transactions[[#This Row],[transaction_id]])&gt;1,"Yes","No")</f>
        <v>No</v>
      </c>
      <c r="L8100" s="1" t="str">
        <f>IF(Financial_Transactions[[#This Row],[customer_id]]&lt;&gt;"",(IF(COUNTIF(Customers[customer_id],Financial_Transactions[[#This Row],[customer_id]])&gt;0,"Valid","Invalid")),"")</f>
        <v>Valid</v>
      </c>
      <c r="M8100" s="1" t="str">
        <f>IF(Financial_Transactions[[#This Row],[vendor_id]]&lt;&gt;"",IF(COUNTIF(Vendors[vendor_id],Financial_Transactions[[#This Row],[vendor_id]])&gt;0,"Valid","Invalid"),"")</f>
        <v/>
      </c>
    </row>
    <row r="8101" spans="1:13" x14ac:dyDescent="0.3">
      <c r="A8101" s="1" t="s">
        <v>17687</v>
      </c>
      <c r="B8101" s="2">
        <v>44964</v>
      </c>
      <c r="C8101">
        <v>-38198.28</v>
      </c>
      <c r="D8101" s="1" t="s">
        <v>1478</v>
      </c>
      <c r="E8101" s="1" t="s">
        <v>1250</v>
      </c>
      <c r="F8101" s="1" t="s">
        <v>19</v>
      </c>
      <c r="G8101" s="1" t="s">
        <v>25</v>
      </c>
      <c r="H8101" s="1" t="s">
        <v>1479</v>
      </c>
      <c r="I8101" s="1" t="s">
        <v>1378</v>
      </c>
      <c r="J8101" s="1" t="s">
        <v>17688</v>
      </c>
      <c r="K8101" s="1" t="str">
        <f>IF(COUNTIF(Financial_Transactions[transaction_id],Financial_Transactions[[#This Row],[transaction_id]])&gt;1,"Yes","No")</f>
        <v>No</v>
      </c>
      <c r="L8101" s="1" t="str">
        <f>IF(Financial_Transactions[[#This Row],[customer_id]]&lt;&gt;"",(IF(COUNTIF(Customers[customer_id],Financial_Transactions[[#This Row],[customer_id]])&gt;0,"Valid","Invalid")),"")</f>
        <v/>
      </c>
      <c r="M8101" s="1" t="str">
        <f>IF(Financial_Transactions[[#This Row],[vendor_id]]&lt;&gt;"",IF(COUNTIF(Vendors[vendor_id],Financial_Transactions[[#This Row],[vendor_id]])&gt;0,"Valid","Invalid"),"")</f>
        <v>Valid</v>
      </c>
    </row>
    <row r="8102" spans="1:13" x14ac:dyDescent="0.3">
      <c r="A8102" s="1" t="s">
        <v>17689</v>
      </c>
      <c r="B8102" s="2">
        <v>45042</v>
      </c>
      <c r="C8102">
        <v>-42813.31</v>
      </c>
      <c r="D8102" s="1" t="s">
        <v>1478</v>
      </c>
      <c r="E8102" s="1" t="s">
        <v>1250</v>
      </c>
      <c r="F8102" s="1" t="s">
        <v>13</v>
      </c>
      <c r="G8102" s="1" t="s">
        <v>22</v>
      </c>
      <c r="H8102" s="1" t="s">
        <v>1479</v>
      </c>
      <c r="I8102" s="1" t="s">
        <v>1267</v>
      </c>
      <c r="J8102" s="1" t="s">
        <v>17690</v>
      </c>
      <c r="K8102" s="1" t="str">
        <f>IF(COUNTIF(Financial_Transactions[transaction_id],Financial_Transactions[[#This Row],[transaction_id]])&gt;1,"Yes","No")</f>
        <v>No</v>
      </c>
      <c r="L8102" s="1" t="str">
        <f>IF(Financial_Transactions[[#This Row],[customer_id]]&lt;&gt;"",(IF(COUNTIF(Customers[customer_id],Financial_Transactions[[#This Row],[customer_id]])&gt;0,"Valid","Invalid")),"")</f>
        <v/>
      </c>
      <c r="M8102" s="1" t="str">
        <f>IF(Financial_Transactions[[#This Row],[vendor_id]]&lt;&gt;"",IF(COUNTIF(Vendors[vendor_id],Financial_Transactions[[#This Row],[vendor_id]])&gt;0,"Valid","Invalid"),"")</f>
        <v>Valid</v>
      </c>
    </row>
    <row r="8103" spans="1:13" x14ac:dyDescent="0.3">
      <c r="A8103" s="1" t="s">
        <v>17691</v>
      </c>
      <c r="B8103" s="2">
        <v>44597</v>
      </c>
      <c r="C8103">
        <v>-14666.05</v>
      </c>
      <c r="D8103" s="1" t="s">
        <v>1478</v>
      </c>
      <c r="E8103" s="1" t="s">
        <v>1235</v>
      </c>
      <c r="F8103" s="1" t="s">
        <v>19</v>
      </c>
      <c r="G8103" s="1" t="s">
        <v>22</v>
      </c>
      <c r="H8103" s="1" t="s">
        <v>1479</v>
      </c>
      <c r="I8103" s="1" t="s">
        <v>1236</v>
      </c>
      <c r="J8103" s="1" t="s">
        <v>17692</v>
      </c>
      <c r="K8103" s="1" t="str">
        <f>IF(COUNTIF(Financial_Transactions[transaction_id],Financial_Transactions[[#This Row],[transaction_id]])&gt;1,"Yes","No")</f>
        <v>No</v>
      </c>
      <c r="L8103" s="1" t="str">
        <f>IF(Financial_Transactions[[#This Row],[customer_id]]&lt;&gt;"",(IF(COUNTIF(Customers[customer_id],Financial_Transactions[[#This Row],[customer_id]])&gt;0,"Valid","Invalid")),"")</f>
        <v/>
      </c>
      <c r="M8103" s="1" t="str">
        <f>IF(Financial_Transactions[[#This Row],[vendor_id]]&lt;&gt;"",IF(COUNTIF(Vendors[vendor_id],Financial_Transactions[[#This Row],[vendor_id]])&gt;0,"Valid","Invalid"),"")</f>
        <v>Valid</v>
      </c>
    </row>
    <row r="8104" spans="1:13" x14ac:dyDescent="0.3">
      <c r="A8104" s="1" t="s">
        <v>17693</v>
      </c>
      <c r="B8104" s="2">
        <v>45058</v>
      </c>
      <c r="C8104">
        <v>16581.560000000001</v>
      </c>
      <c r="D8104" s="1" t="s">
        <v>1505</v>
      </c>
      <c r="E8104" s="1" t="s">
        <v>1505</v>
      </c>
      <c r="F8104" s="1" t="s">
        <v>13</v>
      </c>
      <c r="G8104" s="1" t="s">
        <v>25</v>
      </c>
      <c r="H8104" s="1" t="s">
        <v>1479</v>
      </c>
      <c r="I8104" s="1" t="s">
        <v>1479</v>
      </c>
      <c r="J8104" s="1" t="s">
        <v>17694</v>
      </c>
      <c r="K8104" s="1" t="str">
        <f>IF(COUNTIF(Financial_Transactions[transaction_id],Financial_Transactions[[#This Row],[transaction_id]])&gt;1,"Yes","No")</f>
        <v>No</v>
      </c>
      <c r="L8104" s="1" t="str">
        <f>IF(Financial_Transactions[[#This Row],[customer_id]]&lt;&gt;"",(IF(COUNTIF(Customers[customer_id],Financial_Transactions[[#This Row],[customer_id]])&gt;0,"Valid","Invalid")),"")</f>
        <v/>
      </c>
      <c r="M8104" s="1" t="str">
        <f>IF(Financial_Transactions[[#This Row],[vendor_id]]&lt;&gt;"",IF(COUNTIF(Vendors[vendor_id],Financial_Transactions[[#This Row],[vendor_id]])&gt;0,"Valid","Invalid"),"")</f>
        <v/>
      </c>
    </row>
    <row r="8105" spans="1:13" x14ac:dyDescent="0.3">
      <c r="A8105" s="1" t="s">
        <v>17695</v>
      </c>
      <c r="B8105" s="2">
        <v>44709</v>
      </c>
      <c r="C8105">
        <v>201441.18</v>
      </c>
      <c r="D8105" s="1" t="s">
        <v>1484</v>
      </c>
      <c r="E8105" s="1" t="s">
        <v>1488</v>
      </c>
      <c r="F8105" s="1" t="s">
        <v>8</v>
      </c>
      <c r="G8105" s="1" t="s">
        <v>14</v>
      </c>
      <c r="H8105" s="1" t="s">
        <v>258</v>
      </c>
      <c r="I8105" s="1" t="s">
        <v>1479</v>
      </c>
      <c r="J8105" s="1" t="s">
        <v>17696</v>
      </c>
      <c r="K8105" s="1" t="str">
        <f>IF(COUNTIF(Financial_Transactions[transaction_id],Financial_Transactions[[#This Row],[transaction_id]])&gt;1,"Yes","No")</f>
        <v>No</v>
      </c>
      <c r="L8105" s="1" t="str">
        <f>IF(Financial_Transactions[[#This Row],[customer_id]]&lt;&gt;"",(IF(COUNTIF(Customers[customer_id],Financial_Transactions[[#This Row],[customer_id]])&gt;0,"Valid","Invalid")),"")</f>
        <v>Valid</v>
      </c>
      <c r="M8105" s="1" t="str">
        <f>IF(Financial_Transactions[[#This Row],[vendor_id]]&lt;&gt;"",IF(COUNTIF(Vendors[vendor_id],Financial_Transactions[[#This Row],[vendor_id]])&gt;0,"Valid","Invalid"),"")</f>
        <v/>
      </c>
    </row>
    <row r="8106" spans="1:13" x14ac:dyDescent="0.3">
      <c r="A8106" s="1" t="s">
        <v>17697</v>
      </c>
      <c r="B8106" s="2">
        <v>44607</v>
      </c>
      <c r="C8106">
        <v>-28413.05</v>
      </c>
      <c r="D8106" s="1" t="s">
        <v>1478</v>
      </c>
      <c r="E8106" s="1" t="s">
        <v>1497</v>
      </c>
      <c r="F8106" s="1" t="s">
        <v>19</v>
      </c>
      <c r="G8106" s="1" t="s">
        <v>25</v>
      </c>
      <c r="H8106" s="1" t="s">
        <v>1479</v>
      </c>
      <c r="I8106" s="1" t="s">
        <v>1408</v>
      </c>
      <c r="J8106" s="1" t="s">
        <v>17698</v>
      </c>
      <c r="K8106" s="1" t="str">
        <f>IF(COUNTIF(Financial_Transactions[transaction_id],Financial_Transactions[[#This Row],[transaction_id]])&gt;1,"Yes","No")</f>
        <v>No</v>
      </c>
      <c r="L8106" s="1" t="str">
        <f>IF(Financial_Transactions[[#This Row],[customer_id]]&lt;&gt;"",(IF(COUNTIF(Customers[customer_id],Financial_Transactions[[#This Row],[customer_id]])&gt;0,"Valid","Invalid")),"")</f>
        <v/>
      </c>
      <c r="M8106" s="1" t="str">
        <f>IF(Financial_Transactions[[#This Row],[vendor_id]]&lt;&gt;"",IF(COUNTIF(Vendors[vendor_id],Financial_Transactions[[#This Row],[vendor_id]])&gt;0,"Valid","Invalid"),"")</f>
        <v>Valid</v>
      </c>
    </row>
    <row r="8107" spans="1:13" x14ac:dyDescent="0.3">
      <c r="A8107" s="1" t="s">
        <v>17699</v>
      </c>
      <c r="B8107" s="2">
        <v>45012</v>
      </c>
      <c r="C8107">
        <v>28875.87</v>
      </c>
      <c r="D8107" s="1" t="s">
        <v>1505</v>
      </c>
      <c r="E8107" s="1" t="s">
        <v>1505</v>
      </c>
      <c r="F8107" s="1" t="s">
        <v>13</v>
      </c>
      <c r="G8107" s="1" t="s">
        <v>25</v>
      </c>
      <c r="H8107" s="1" t="s">
        <v>1479</v>
      </c>
      <c r="I8107" s="1" t="s">
        <v>1479</v>
      </c>
      <c r="J8107" s="1" t="s">
        <v>17700</v>
      </c>
      <c r="K8107" s="1" t="str">
        <f>IF(COUNTIF(Financial_Transactions[transaction_id],Financial_Transactions[[#This Row],[transaction_id]])&gt;1,"Yes","No")</f>
        <v>No</v>
      </c>
      <c r="L8107" s="1" t="str">
        <f>IF(Financial_Transactions[[#This Row],[customer_id]]&lt;&gt;"",(IF(COUNTIF(Customers[customer_id],Financial_Transactions[[#This Row],[customer_id]])&gt;0,"Valid","Invalid")),"")</f>
        <v/>
      </c>
      <c r="M8107" s="1" t="str">
        <f>IF(Financial_Transactions[[#This Row],[vendor_id]]&lt;&gt;"",IF(COUNTIF(Vendors[vendor_id],Financial_Transactions[[#This Row],[vendor_id]])&gt;0,"Valid","Invalid"),"")</f>
        <v/>
      </c>
    </row>
    <row r="8108" spans="1:13" x14ac:dyDescent="0.3">
      <c r="A8108" s="1" t="s">
        <v>17701</v>
      </c>
      <c r="B8108" s="2">
        <v>44753</v>
      </c>
      <c r="C8108">
        <v>139910.94</v>
      </c>
      <c r="D8108" s="1" t="s">
        <v>1484</v>
      </c>
      <c r="E8108" s="1" t="s">
        <v>1485</v>
      </c>
      <c r="F8108" s="1" t="s">
        <v>8</v>
      </c>
      <c r="G8108" s="1" t="s">
        <v>9</v>
      </c>
      <c r="H8108" s="1" t="s">
        <v>656</v>
      </c>
      <c r="I8108" s="1" t="s">
        <v>1479</v>
      </c>
      <c r="J8108" s="1" t="s">
        <v>17702</v>
      </c>
      <c r="K8108" s="1" t="str">
        <f>IF(COUNTIF(Financial_Transactions[transaction_id],Financial_Transactions[[#This Row],[transaction_id]])&gt;1,"Yes","No")</f>
        <v>No</v>
      </c>
      <c r="L8108" s="1" t="str">
        <f>IF(Financial_Transactions[[#This Row],[customer_id]]&lt;&gt;"",(IF(COUNTIF(Customers[customer_id],Financial_Transactions[[#This Row],[customer_id]])&gt;0,"Valid","Invalid")),"")</f>
        <v>Valid</v>
      </c>
      <c r="M8108" s="1" t="str">
        <f>IF(Financial_Transactions[[#This Row],[vendor_id]]&lt;&gt;"",IF(COUNTIF(Vendors[vendor_id],Financial_Transactions[[#This Row],[vendor_id]])&gt;0,"Valid","Invalid"),"")</f>
        <v/>
      </c>
    </row>
    <row r="8109" spans="1:13" x14ac:dyDescent="0.3">
      <c r="A8109" s="1" t="s">
        <v>17703</v>
      </c>
      <c r="B8109" s="2">
        <v>44576</v>
      </c>
      <c r="C8109">
        <v>-54811.77</v>
      </c>
      <c r="D8109" s="1" t="s">
        <v>1478</v>
      </c>
      <c r="E8109" s="1" t="s">
        <v>1225</v>
      </c>
      <c r="F8109" s="1" t="s">
        <v>19</v>
      </c>
      <c r="G8109" s="1" t="s">
        <v>25</v>
      </c>
      <c r="H8109" s="1" t="s">
        <v>1479</v>
      </c>
      <c r="I8109" s="1" t="s">
        <v>1376</v>
      </c>
      <c r="J8109" s="1" t="s">
        <v>17704</v>
      </c>
      <c r="K8109" s="1" t="str">
        <f>IF(COUNTIF(Financial_Transactions[transaction_id],Financial_Transactions[[#This Row],[transaction_id]])&gt;1,"Yes","No")</f>
        <v>No</v>
      </c>
      <c r="L8109" s="1" t="str">
        <f>IF(Financial_Transactions[[#This Row],[customer_id]]&lt;&gt;"",(IF(COUNTIF(Customers[customer_id],Financial_Transactions[[#This Row],[customer_id]])&gt;0,"Valid","Invalid")),"")</f>
        <v/>
      </c>
      <c r="M8109" s="1" t="str">
        <f>IF(Financial_Transactions[[#This Row],[vendor_id]]&lt;&gt;"",IF(COUNTIF(Vendors[vendor_id],Financial_Transactions[[#This Row],[vendor_id]])&gt;0,"Valid","Invalid"),"")</f>
        <v>Valid</v>
      </c>
    </row>
    <row r="8110" spans="1:13" x14ac:dyDescent="0.3">
      <c r="A8110" s="1" t="s">
        <v>17705</v>
      </c>
      <c r="B8110" s="2">
        <v>44923</v>
      </c>
      <c r="C8110">
        <v>-41334.67</v>
      </c>
      <c r="D8110" s="1" t="s">
        <v>1478</v>
      </c>
      <c r="E8110" s="1" t="s">
        <v>1250</v>
      </c>
      <c r="F8110" s="1" t="s">
        <v>19</v>
      </c>
      <c r="G8110" s="1" t="s">
        <v>9</v>
      </c>
      <c r="H8110" s="1" t="s">
        <v>1479</v>
      </c>
      <c r="I8110" s="1" t="s">
        <v>1456</v>
      </c>
      <c r="J8110" s="1" t="s">
        <v>17706</v>
      </c>
      <c r="K8110" s="1" t="str">
        <f>IF(COUNTIF(Financial_Transactions[transaction_id],Financial_Transactions[[#This Row],[transaction_id]])&gt;1,"Yes","No")</f>
        <v>No</v>
      </c>
      <c r="L8110" s="1" t="str">
        <f>IF(Financial_Transactions[[#This Row],[customer_id]]&lt;&gt;"",(IF(COUNTIF(Customers[customer_id],Financial_Transactions[[#This Row],[customer_id]])&gt;0,"Valid","Invalid")),"")</f>
        <v/>
      </c>
      <c r="M8110" s="1" t="str">
        <f>IF(Financial_Transactions[[#This Row],[vendor_id]]&lt;&gt;"",IF(COUNTIF(Vendors[vendor_id],Financial_Transactions[[#This Row],[vendor_id]])&gt;0,"Valid","Invalid"),"")</f>
        <v>Valid</v>
      </c>
    </row>
    <row r="8111" spans="1:13" x14ac:dyDescent="0.3">
      <c r="A8111" s="1" t="s">
        <v>17707</v>
      </c>
      <c r="B8111" s="2">
        <v>44921</v>
      </c>
      <c r="C8111">
        <v>150834.26</v>
      </c>
      <c r="D8111" s="1" t="s">
        <v>1484</v>
      </c>
      <c r="E8111" s="1" t="s">
        <v>1488</v>
      </c>
      <c r="F8111" s="1" t="s">
        <v>8</v>
      </c>
      <c r="G8111" s="1" t="s">
        <v>22</v>
      </c>
      <c r="H8111" s="1" t="s">
        <v>100</v>
      </c>
      <c r="I8111" s="1" t="s">
        <v>1479</v>
      </c>
      <c r="J8111" s="1" t="s">
        <v>17708</v>
      </c>
      <c r="K8111" s="1" t="str">
        <f>IF(COUNTIF(Financial_Transactions[transaction_id],Financial_Transactions[[#This Row],[transaction_id]])&gt;1,"Yes","No")</f>
        <v>No</v>
      </c>
      <c r="L8111" s="1" t="str">
        <f>IF(Financial_Transactions[[#This Row],[customer_id]]&lt;&gt;"",(IF(COUNTIF(Customers[customer_id],Financial_Transactions[[#This Row],[customer_id]])&gt;0,"Valid","Invalid")),"")</f>
        <v>Valid</v>
      </c>
      <c r="M8111" s="1" t="str">
        <f>IF(Financial_Transactions[[#This Row],[vendor_id]]&lt;&gt;"",IF(COUNTIF(Vendors[vendor_id],Financial_Transactions[[#This Row],[vendor_id]])&gt;0,"Valid","Invalid"),"")</f>
        <v/>
      </c>
    </row>
    <row r="8112" spans="1:13" x14ac:dyDescent="0.3">
      <c r="A8112" s="1" t="s">
        <v>17709</v>
      </c>
      <c r="B8112" s="2">
        <v>45263</v>
      </c>
      <c r="C8112">
        <v>-72851.98</v>
      </c>
      <c r="D8112" s="1" t="s">
        <v>1478</v>
      </c>
      <c r="E8112" s="1" t="s">
        <v>1235</v>
      </c>
      <c r="F8112" s="1" t="s">
        <v>8</v>
      </c>
      <c r="G8112" s="1" t="s">
        <v>22</v>
      </c>
      <c r="H8112" s="1" t="s">
        <v>1479</v>
      </c>
      <c r="I8112" s="1" t="s">
        <v>1434</v>
      </c>
      <c r="J8112" s="1" t="s">
        <v>17710</v>
      </c>
      <c r="K8112" s="1" t="str">
        <f>IF(COUNTIF(Financial_Transactions[transaction_id],Financial_Transactions[[#This Row],[transaction_id]])&gt;1,"Yes","No")</f>
        <v>No</v>
      </c>
      <c r="L8112" s="1" t="str">
        <f>IF(Financial_Transactions[[#This Row],[customer_id]]&lt;&gt;"",(IF(COUNTIF(Customers[customer_id],Financial_Transactions[[#This Row],[customer_id]])&gt;0,"Valid","Invalid")),"")</f>
        <v/>
      </c>
      <c r="M8112" s="1" t="str">
        <f>IF(Financial_Transactions[[#This Row],[vendor_id]]&lt;&gt;"",IF(COUNTIF(Vendors[vendor_id],Financial_Transactions[[#This Row],[vendor_id]])&gt;0,"Valid","Invalid"),"")</f>
        <v>Valid</v>
      </c>
    </row>
    <row r="8113" spans="1:13" x14ac:dyDescent="0.3">
      <c r="A8113" s="1" t="s">
        <v>17711</v>
      </c>
      <c r="B8113" s="2">
        <v>45233</v>
      </c>
      <c r="C8113">
        <v>-8397.02</v>
      </c>
      <c r="D8113" s="1" t="s">
        <v>1478</v>
      </c>
      <c r="E8113" s="1" t="s">
        <v>1250</v>
      </c>
      <c r="F8113" s="1" t="s">
        <v>13</v>
      </c>
      <c r="G8113" s="1" t="s">
        <v>22</v>
      </c>
      <c r="H8113" s="1" t="s">
        <v>1479</v>
      </c>
      <c r="I8113" s="1" t="s">
        <v>1273</v>
      </c>
      <c r="J8113" s="1" t="s">
        <v>17712</v>
      </c>
      <c r="K8113" s="1" t="str">
        <f>IF(COUNTIF(Financial_Transactions[transaction_id],Financial_Transactions[[#This Row],[transaction_id]])&gt;1,"Yes","No")</f>
        <v>No</v>
      </c>
      <c r="L8113" s="1" t="str">
        <f>IF(Financial_Transactions[[#This Row],[customer_id]]&lt;&gt;"",(IF(COUNTIF(Customers[customer_id],Financial_Transactions[[#This Row],[customer_id]])&gt;0,"Valid","Invalid")),"")</f>
        <v/>
      </c>
      <c r="M8113" s="1" t="str">
        <f>IF(Financial_Transactions[[#This Row],[vendor_id]]&lt;&gt;"",IF(COUNTIF(Vendors[vendor_id],Financial_Transactions[[#This Row],[vendor_id]])&gt;0,"Valid","Invalid"),"")</f>
        <v>Valid</v>
      </c>
    </row>
    <row r="8114" spans="1:13" x14ac:dyDescent="0.3">
      <c r="A8114" s="1" t="s">
        <v>17713</v>
      </c>
      <c r="B8114" s="2">
        <v>45181</v>
      </c>
      <c r="C8114">
        <v>-17356.75</v>
      </c>
      <c r="D8114" s="1" t="s">
        <v>1478</v>
      </c>
      <c r="E8114" s="1" t="s">
        <v>1250</v>
      </c>
      <c r="F8114" s="1" t="s">
        <v>13</v>
      </c>
      <c r="G8114" s="1" t="s">
        <v>22</v>
      </c>
      <c r="H8114" s="1" t="s">
        <v>1479</v>
      </c>
      <c r="I8114" s="1" t="s">
        <v>1291</v>
      </c>
      <c r="J8114" s="1" t="s">
        <v>17714</v>
      </c>
      <c r="K8114" s="1" t="str">
        <f>IF(COUNTIF(Financial_Transactions[transaction_id],Financial_Transactions[[#This Row],[transaction_id]])&gt;1,"Yes","No")</f>
        <v>No</v>
      </c>
      <c r="L8114" s="1" t="str">
        <f>IF(Financial_Transactions[[#This Row],[customer_id]]&lt;&gt;"",(IF(COUNTIF(Customers[customer_id],Financial_Transactions[[#This Row],[customer_id]])&gt;0,"Valid","Invalid")),"")</f>
        <v/>
      </c>
      <c r="M8114" s="1" t="str">
        <f>IF(Financial_Transactions[[#This Row],[vendor_id]]&lt;&gt;"",IF(COUNTIF(Vendors[vendor_id],Financial_Transactions[[#This Row],[vendor_id]])&gt;0,"Valid","Invalid"),"")</f>
        <v>Valid</v>
      </c>
    </row>
    <row r="8115" spans="1:13" x14ac:dyDescent="0.3">
      <c r="A8115" s="1" t="s">
        <v>17715</v>
      </c>
      <c r="B8115" s="2">
        <v>44647</v>
      </c>
      <c r="C8115">
        <v>-67661.97</v>
      </c>
      <c r="D8115" s="1" t="s">
        <v>1478</v>
      </c>
      <c r="E8115" s="1" t="s">
        <v>1250</v>
      </c>
      <c r="F8115" s="1" t="s">
        <v>19</v>
      </c>
      <c r="G8115" s="1" t="s">
        <v>22</v>
      </c>
      <c r="H8115" s="1" t="s">
        <v>1479</v>
      </c>
      <c r="I8115" s="1" t="s">
        <v>1392</v>
      </c>
      <c r="J8115" s="1" t="s">
        <v>17716</v>
      </c>
      <c r="K8115" s="1" t="str">
        <f>IF(COUNTIF(Financial_Transactions[transaction_id],Financial_Transactions[[#This Row],[transaction_id]])&gt;1,"Yes","No")</f>
        <v>No</v>
      </c>
      <c r="L8115" s="1" t="str">
        <f>IF(Financial_Transactions[[#This Row],[customer_id]]&lt;&gt;"",(IF(COUNTIF(Customers[customer_id],Financial_Transactions[[#This Row],[customer_id]])&gt;0,"Valid","Invalid")),"")</f>
        <v/>
      </c>
      <c r="M8115" s="1" t="str">
        <f>IF(Financial_Transactions[[#This Row],[vendor_id]]&lt;&gt;"",IF(COUNTIF(Vendors[vendor_id],Financial_Transactions[[#This Row],[vendor_id]])&gt;0,"Valid","Invalid"),"")</f>
        <v>Valid</v>
      </c>
    </row>
    <row r="8116" spans="1:13" x14ac:dyDescent="0.3">
      <c r="A8116" s="1" t="s">
        <v>17717</v>
      </c>
      <c r="B8116" s="2">
        <v>45082</v>
      </c>
      <c r="C8116">
        <v>127393.92</v>
      </c>
      <c r="D8116" s="1" t="s">
        <v>1484</v>
      </c>
      <c r="E8116" s="1" t="s">
        <v>1485</v>
      </c>
      <c r="F8116" s="1" t="s">
        <v>8</v>
      </c>
      <c r="G8116" s="1" t="s">
        <v>14</v>
      </c>
      <c r="H8116" s="1" t="s">
        <v>684</v>
      </c>
      <c r="I8116" s="1" t="s">
        <v>1479</v>
      </c>
      <c r="J8116" s="1" t="s">
        <v>17718</v>
      </c>
      <c r="K8116" s="1" t="str">
        <f>IF(COUNTIF(Financial_Transactions[transaction_id],Financial_Transactions[[#This Row],[transaction_id]])&gt;1,"Yes","No")</f>
        <v>No</v>
      </c>
      <c r="L8116" s="1" t="str">
        <f>IF(Financial_Transactions[[#This Row],[customer_id]]&lt;&gt;"",(IF(COUNTIF(Customers[customer_id],Financial_Transactions[[#This Row],[customer_id]])&gt;0,"Valid","Invalid")),"")</f>
        <v>Valid</v>
      </c>
      <c r="M8116" s="1" t="str">
        <f>IF(Financial_Transactions[[#This Row],[vendor_id]]&lt;&gt;"",IF(COUNTIF(Vendors[vendor_id],Financial_Transactions[[#This Row],[vendor_id]])&gt;0,"Valid","Invalid"),"")</f>
        <v/>
      </c>
    </row>
    <row r="8117" spans="1:13" x14ac:dyDescent="0.3">
      <c r="A8117" s="1" t="s">
        <v>17719</v>
      </c>
      <c r="B8117" s="2">
        <v>45125</v>
      </c>
      <c r="C8117">
        <v>237240.18</v>
      </c>
      <c r="D8117" s="1" t="s">
        <v>1484</v>
      </c>
      <c r="E8117" s="1" t="s">
        <v>1488</v>
      </c>
      <c r="F8117" s="1" t="s">
        <v>8</v>
      </c>
      <c r="G8117" s="1" t="s">
        <v>22</v>
      </c>
      <c r="H8117" s="1" t="s">
        <v>434</v>
      </c>
      <c r="I8117" s="1" t="s">
        <v>1479</v>
      </c>
      <c r="J8117" s="1" t="s">
        <v>17720</v>
      </c>
      <c r="K8117" s="1" t="str">
        <f>IF(COUNTIF(Financial_Transactions[transaction_id],Financial_Transactions[[#This Row],[transaction_id]])&gt;1,"Yes","No")</f>
        <v>No</v>
      </c>
      <c r="L8117" s="1" t="str">
        <f>IF(Financial_Transactions[[#This Row],[customer_id]]&lt;&gt;"",(IF(COUNTIF(Customers[customer_id],Financial_Transactions[[#This Row],[customer_id]])&gt;0,"Valid","Invalid")),"")</f>
        <v>Valid</v>
      </c>
      <c r="M8117" s="1" t="str">
        <f>IF(Financial_Transactions[[#This Row],[vendor_id]]&lt;&gt;"",IF(COUNTIF(Vendors[vendor_id],Financial_Transactions[[#This Row],[vendor_id]])&gt;0,"Valid","Invalid"),"")</f>
        <v/>
      </c>
    </row>
    <row r="8118" spans="1:13" x14ac:dyDescent="0.3">
      <c r="A8118" s="1" t="s">
        <v>17721</v>
      </c>
      <c r="B8118" s="2">
        <v>45080</v>
      </c>
      <c r="C8118">
        <v>-44178.400000000001</v>
      </c>
      <c r="D8118" s="1" t="s">
        <v>1478</v>
      </c>
      <c r="E8118" s="1" t="s">
        <v>1510</v>
      </c>
      <c r="F8118" s="1" t="s">
        <v>8</v>
      </c>
      <c r="G8118" s="1" t="s">
        <v>14</v>
      </c>
      <c r="H8118" s="1" t="s">
        <v>1479</v>
      </c>
      <c r="I8118" s="1" t="s">
        <v>1348</v>
      </c>
      <c r="J8118" s="1" t="s">
        <v>17722</v>
      </c>
      <c r="K8118" s="1" t="str">
        <f>IF(COUNTIF(Financial_Transactions[transaction_id],Financial_Transactions[[#This Row],[transaction_id]])&gt;1,"Yes","No")</f>
        <v>No</v>
      </c>
      <c r="L8118" s="1" t="str">
        <f>IF(Financial_Transactions[[#This Row],[customer_id]]&lt;&gt;"",(IF(COUNTIF(Customers[customer_id],Financial_Transactions[[#This Row],[customer_id]])&gt;0,"Valid","Invalid")),"")</f>
        <v/>
      </c>
      <c r="M8118" s="1" t="str">
        <f>IF(Financial_Transactions[[#This Row],[vendor_id]]&lt;&gt;"",IF(COUNTIF(Vendors[vendor_id],Financial_Transactions[[#This Row],[vendor_id]])&gt;0,"Valid","Invalid"),"")</f>
        <v>Valid</v>
      </c>
    </row>
    <row r="8119" spans="1:13" x14ac:dyDescent="0.3">
      <c r="A8119" s="1" t="s">
        <v>17723</v>
      </c>
      <c r="B8119" s="2">
        <v>44761</v>
      </c>
      <c r="C8119">
        <v>-66207.48</v>
      </c>
      <c r="D8119" s="1" t="s">
        <v>1478</v>
      </c>
      <c r="E8119" s="1" t="s">
        <v>1497</v>
      </c>
      <c r="F8119" s="1" t="s">
        <v>19</v>
      </c>
      <c r="G8119" s="1" t="s">
        <v>22</v>
      </c>
      <c r="H8119" s="1" t="s">
        <v>1479</v>
      </c>
      <c r="I8119" s="1" t="s">
        <v>1416</v>
      </c>
      <c r="J8119" s="1" t="s">
        <v>17724</v>
      </c>
      <c r="K8119" s="1" t="str">
        <f>IF(COUNTIF(Financial_Transactions[transaction_id],Financial_Transactions[[#This Row],[transaction_id]])&gt;1,"Yes","No")</f>
        <v>No</v>
      </c>
      <c r="L8119" s="1" t="str">
        <f>IF(Financial_Transactions[[#This Row],[customer_id]]&lt;&gt;"",(IF(COUNTIF(Customers[customer_id],Financial_Transactions[[#This Row],[customer_id]])&gt;0,"Valid","Invalid")),"")</f>
        <v/>
      </c>
      <c r="M8119" s="1" t="str">
        <f>IF(Financial_Transactions[[#This Row],[vendor_id]]&lt;&gt;"",IF(COUNTIF(Vendors[vendor_id],Financial_Transactions[[#This Row],[vendor_id]])&gt;0,"Valid","Invalid"),"")</f>
        <v>Valid</v>
      </c>
    </row>
    <row r="8120" spans="1:13" x14ac:dyDescent="0.3">
      <c r="A8120" s="1" t="s">
        <v>17725</v>
      </c>
      <c r="B8120" s="2">
        <v>45150</v>
      </c>
      <c r="C8120">
        <v>138020.41</v>
      </c>
      <c r="D8120" s="1" t="s">
        <v>1484</v>
      </c>
      <c r="E8120" s="1" t="s">
        <v>1500</v>
      </c>
      <c r="F8120" s="1" t="s">
        <v>13</v>
      </c>
      <c r="G8120" s="1" t="s">
        <v>14</v>
      </c>
      <c r="H8120" s="1" t="s">
        <v>398</v>
      </c>
      <c r="I8120" s="1" t="s">
        <v>1479</v>
      </c>
      <c r="J8120" s="1" t="s">
        <v>17726</v>
      </c>
      <c r="K8120" s="1" t="str">
        <f>IF(COUNTIF(Financial_Transactions[transaction_id],Financial_Transactions[[#This Row],[transaction_id]])&gt;1,"Yes","No")</f>
        <v>No</v>
      </c>
      <c r="L8120" s="1" t="str">
        <f>IF(Financial_Transactions[[#This Row],[customer_id]]&lt;&gt;"",(IF(COUNTIF(Customers[customer_id],Financial_Transactions[[#This Row],[customer_id]])&gt;0,"Valid","Invalid")),"")</f>
        <v>Valid</v>
      </c>
      <c r="M8120" s="1" t="str">
        <f>IF(Financial_Transactions[[#This Row],[vendor_id]]&lt;&gt;"",IF(COUNTIF(Vendors[vendor_id],Financial_Transactions[[#This Row],[vendor_id]])&gt;0,"Valid","Invalid"),"")</f>
        <v/>
      </c>
    </row>
    <row r="8121" spans="1:13" x14ac:dyDescent="0.3">
      <c r="A8121" s="1" t="s">
        <v>17727</v>
      </c>
      <c r="B8121" s="2">
        <v>44567</v>
      </c>
      <c r="C8121">
        <v>1799.88</v>
      </c>
      <c r="D8121" s="1" t="s">
        <v>1925</v>
      </c>
      <c r="E8121" s="1" t="s">
        <v>1925</v>
      </c>
      <c r="F8121" s="1" t="s">
        <v>19</v>
      </c>
      <c r="G8121" s="1" t="s">
        <v>9</v>
      </c>
      <c r="H8121" s="1" t="s">
        <v>1479</v>
      </c>
      <c r="I8121" s="1" t="s">
        <v>1479</v>
      </c>
      <c r="J8121" s="1" t="s">
        <v>17728</v>
      </c>
      <c r="K8121" s="1" t="str">
        <f>IF(COUNTIF(Financial_Transactions[transaction_id],Financial_Transactions[[#This Row],[transaction_id]])&gt;1,"Yes","No")</f>
        <v>No</v>
      </c>
      <c r="L8121" s="1" t="str">
        <f>IF(Financial_Transactions[[#This Row],[customer_id]]&lt;&gt;"",(IF(COUNTIF(Customers[customer_id],Financial_Transactions[[#This Row],[customer_id]])&gt;0,"Valid","Invalid")),"")</f>
        <v/>
      </c>
      <c r="M8121" s="1" t="str">
        <f>IF(Financial_Transactions[[#This Row],[vendor_id]]&lt;&gt;"",IF(COUNTIF(Vendors[vendor_id],Financial_Transactions[[#This Row],[vendor_id]])&gt;0,"Valid","Invalid"),"")</f>
        <v/>
      </c>
    </row>
    <row r="8122" spans="1:13" x14ac:dyDescent="0.3">
      <c r="A8122" s="1" t="s">
        <v>17729</v>
      </c>
      <c r="B8122" s="2">
        <v>45009</v>
      </c>
      <c r="C8122">
        <v>-33360.04</v>
      </c>
      <c r="D8122" s="1" t="s">
        <v>1478</v>
      </c>
      <c r="E8122" s="1" t="s">
        <v>1225</v>
      </c>
      <c r="F8122" s="1" t="s">
        <v>13</v>
      </c>
      <c r="G8122" s="1" t="s">
        <v>14</v>
      </c>
      <c r="H8122" s="1" t="s">
        <v>1479</v>
      </c>
      <c r="I8122" s="1" t="s">
        <v>1418</v>
      </c>
      <c r="J8122" s="1" t="s">
        <v>17730</v>
      </c>
      <c r="K8122" s="1" t="str">
        <f>IF(COUNTIF(Financial_Transactions[transaction_id],Financial_Transactions[[#This Row],[transaction_id]])&gt;1,"Yes","No")</f>
        <v>No</v>
      </c>
      <c r="L8122" s="1" t="str">
        <f>IF(Financial_Transactions[[#This Row],[customer_id]]&lt;&gt;"",(IF(COUNTIF(Customers[customer_id],Financial_Transactions[[#This Row],[customer_id]])&gt;0,"Valid","Invalid")),"")</f>
        <v/>
      </c>
      <c r="M8122" s="1" t="str">
        <f>IF(Financial_Transactions[[#This Row],[vendor_id]]&lt;&gt;"",IF(COUNTIF(Vendors[vendor_id],Financial_Transactions[[#This Row],[vendor_id]])&gt;0,"Valid","Invalid"),"")</f>
        <v>Valid</v>
      </c>
    </row>
    <row r="8123" spans="1:13" x14ac:dyDescent="0.3">
      <c r="A8123" s="1" t="s">
        <v>17731</v>
      </c>
      <c r="B8123" s="2">
        <v>44928</v>
      </c>
      <c r="C8123">
        <v>248831.59</v>
      </c>
      <c r="D8123" s="1" t="s">
        <v>1484</v>
      </c>
      <c r="E8123" s="1" t="s">
        <v>1488</v>
      </c>
      <c r="F8123" s="1" t="s">
        <v>8</v>
      </c>
      <c r="G8123" s="1" t="s">
        <v>22</v>
      </c>
      <c r="H8123" s="1" t="s">
        <v>482</v>
      </c>
      <c r="I8123" s="1" t="s">
        <v>1479</v>
      </c>
      <c r="J8123" s="1" t="s">
        <v>17732</v>
      </c>
      <c r="K8123" s="1" t="str">
        <f>IF(COUNTIF(Financial_Transactions[transaction_id],Financial_Transactions[[#This Row],[transaction_id]])&gt;1,"Yes","No")</f>
        <v>No</v>
      </c>
      <c r="L8123" s="1" t="str">
        <f>IF(Financial_Transactions[[#This Row],[customer_id]]&lt;&gt;"",(IF(COUNTIF(Customers[customer_id],Financial_Transactions[[#This Row],[customer_id]])&gt;0,"Valid","Invalid")),"")</f>
        <v>Valid</v>
      </c>
      <c r="M8123" s="1" t="str">
        <f>IF(Financial_Transactions[[#This Row],[vendor_id]]&lt;&gt;"",IF(COUNTIF(Vendors[vendor_id],Financial_Transactions[[#This Row],[vendor_id]])&gt;0,"Valid","Invalid"),"")</f>
        <v/>
      </c>
    </row>
    <row r="8124" spans="1:13" x14ac:dyDescent="0.3">
      <c r="A8124" s="1" t="s">
        <v>17733</v>
      </c>
      <c r="B8124" s="2">
        <v>44806</v>
      </c>
      <c r="C8124">
        <v>106959.14</v>
      </c>
      <c r="D8124" s="1" t="s">
        <v>1484</v>
      </c>
      <c r="E8124" s="1" t="s">
        <v>1500</v>
      </c>
      <c r="F8124" s="1" t="s">
        <v>13</v>
      </c>
      <c r="G8124" s="1" t="s">
        <v>14</v>
      </c>
      <c r="H8124" s="1" t="s">
        <v>130</v>
      </c>
      <c r="I8124" s="1" t="s">
        <v>1479</v>
      </c>
      <c r="J8124" s="1" t="s">
        <v>17734</v>
      </c>
      <c r="K8124" s="1" t="str">
        <f>IF(COUNTIF(Financial_Transactions[transaction_id],Financial_Transactions[[#This Row],[transaction_id]])&gt;1,"Yes","No")</f>
        <v>No</v>
      </c>
      <c r="L8124" s="1" t="str">
        <f>IF(Financial_Transactions[[#This Row],[customer_id]]&lt;&gt;"",(IF(COUNTIF(Customers[customer_id],Financial_Transactions[[#This Row],[customer_id]])&gt;0,"Valid","Invalid")),"")</f>
        <v>Valid</v>
      </c>
      <c r="M8124" s="1" t="str">
        <f>IF(Financial_Transactions[[#This Row],[vendor_id]]&lt;&gt;"",IF(COUNTIF(Vendors[vendor_id],Financial_Transactions[[#This Row],[vendor_id]])&gt;0,"Valid","Invalid"),"")</f>
        <v/>
      </c>
    </row>
    <row r="8125" spans="1:13" x14ac:dyDescent="0.3">
      <c r="A8125" s="1" t="s">
        <v>17735</v>
      </c>
      <c r="B8125" s="2">
        <v>45247</v>
      </c>
      <c r="C8125">
        <v>228193.64</v>
      </c>
      <c r="D8125" s="1" t="s">
        <v>1484</v>
      </c>
      <c r="E8125" s="1" t="s">
        <v>1488</v>
      </c>
      <c r="F8125" s="1" t="s">
        <v>13</v>
      </c>
      <c r="G8125" s="1" t="s">
        <v>25</v>
      </c>
      <c r="H8125" s="1" t="s">
        <v>116</v>
      </c>
      <c r="I8125" s="1" t="s">
        <v>1479</v>
      </c>
      <c r="J8125" s="1" t="s">
        <v>17736</v>
      </c>
      <c r="K8125" s="1" t="str">
        <f>IF(COUNTIF(Financial_Transactions[transaction_id],Financial_Transactions[[#This Row],[transaction_id]])&gt;1,"Yes","No")</f>
        <v>No</v>
      </c>
      <c r="L8125" s="1" t="str">
        <f>IF(Financial_Transactions[[#This Row],[customer_id]]&lt;&gt;"",(IF(COUNTIF(Customers[customer_id],Financial_Transactions[[#This Row],[customer_id]])&gt;0,"Valid","Invalid")),"")</f>
        <v>Valid</v>
      </c>
      <c r="M8125" s="1" t="str">
        <f>IF(Financial_Transactions[[#This Row],[vendor_id]]&lt;&gt;"",IF(COUNTIF(Vendors[vendor_id],Financial_Transactions[[#This Row],[vendor_id]])&gt;0,"Valid","Invalid"),"")</f>
        <v/>
      </c>
    </row>
    <row r="8126" spans="1:13" x14ac:dyDescent="0.3">
      <c r="A8126" s="1" t="s">
        <v>17737</v>
      </c>
      <c r="B8126" s="2">
        <v>44565</v>
      </c>
      <c r="C8126">
        <v>-55444.12</v>
      </c>
      <c r="D8126" s="1" t="s">
        <v>1478</v>
      </c>
      <c r="E8126" s="1" t="s">
        <v>1510</v>
      </c>
      <c r="F8126" s="1" t="s">
        <v>13</v>
      </c>
      <c r="G8126" s="1" t="s">
        <v>25</v>
      </c>
      <c r="H8126" s="1" t="s">
        <v>1479</v>
      </c>
      <c r="I8126" s="1" t="s">
        <v>1251</v>
      </c>
      <c r="J8126" s="1" t="s">
        <v>17738</v>
      </c>
      <c r="K8126" s="1" t="str">
        <f>IF(COUNTIF(Financial_Transactions[transaction_id],Financial_Transactions[[#This Row],[transaction_id]])&gt;1,"Yes","No")</f>
        <v>No</v>
      </c>
      <c r="L8126" s="1" t="str">
        <f>IF(Financial_Transactions[[#This Row],[customer_id]]&lt;&gt;"",(IF(COUNTIF(Customers[customer_id],Financial_Transactions[[#This Row],[customer_id]])&gt;0,"Valid","Invalid")),"")</f>
        <v/>
      </c>
      <c r="M8126" s="1" t="str">
        <f>IF(Financial_Transactions[[#This Row],[vendor_id]]&lt;&gt;"",IF(COUNTIF(Vendors[vendor_id],Financial_Transactions[[#This Row],[vendor_id]])&gt;0,"Valid","Invalid"),"")</f>
        <v>Valid</v>
      </c>
    </row>
    <row r="8127" spans="1:13" x14ac:dyDescent="0.3">
      <c r="A8127" s="1" t="s">
        <v>17739</v>
      </c>
      <c r="B8127" s="2">
        <v>45046</v>
      </c>
      <c r="C8127">
        <v>-38212.5</v>
      </c>
      <c r="D8127" s="1" t="s">
        <v>1478</v>
      </c>
      <c r="E8127" s="1" t="s">
        <v>1225</v>
      </c>
      <c r="F8127" s="1" t="s">
        <v>13</v>
      </c>
      <c r="G8127" s="1" t="s">
        <v>22</v>
      </c>
      <c r="H8127" s="1" t="s">
        <v>1479</v>
      </c>
      <c r="I8127" s="1" t="s">
        <v>1376</v>
      </c>
      <c r="J8127" s="1" t="s">
        <v>17740</v>
      </c>
      <c r="K8127" s="1" t="str">
        <f>IF(COUNTIF(Financial_Transactions[transaction_id],Financial_Transactions[[#This Row],[transaction_id]])&gt;1,"Yes","No")</f>
        <v>No</v>
      </c>
      <c r="L8127" s="1" t="str">
        <f>IF(Financial_Transactions[[#This Row],[customer_id]]&lt;&gt;"",(IF(COUNTIF(Customers[customer_id],Financial_Transactions[[#This Row],[customer_id]])&gt;0,"Valid","Invalid")),"")</f>
        <v/>
      </c>
      <c r="M8127" s="1" t="str">
        <f>IF(Financial_Transactions[[#This Row],[vendor_id]]&lt;&gt;"",IF(COUNTIF(Vendors[vendor_id],Financial_Transactions[[#This Row],[vendor_id]])&gt;0,"Valid","Invalid"),"")</f>
        <v>Valid</v>
      </c>
    </row>
    <row r="8128" spans="1:13" x14ac:dyDescent="0.3">
      <c r="A8128" s="1" t="s">
        <v>17741</v>
      </c>
      <c r="B8128" s="2">
        <v>45093</v>
      </c>
      <c r="C8128">
        <v>-59840.02</v>
      </c>
      <c r="D8128" s="1" t="s">
        <v>1478</v>
      </c>
      <c r="E8128" s="1" t="s">
        <v>1510</v>
      </c>
      <c r="F8128" s="1" t="s">
        <v>19</v>
      </c>
      <c r="G8128" s="1" t="s">
        <v>9</v>
      </c>
      <c r="H8128" s="1" t="s">
        <v>1479</v>
      </c>
      <c r="I8128" s="1" t="s">
        <v>1418</v>
      </c>
      <c r="J8128" s="1" t="s">
        <v>17742</v>
      </c>
      <c r="K8128" s="1" t="str">
        <f>IF(COUNTIF(Financial_Transactions[transaction_id],Financial_Transactions[[#This Row],[transaction_id]])&gt;1,"Yes","No")</f>
        <v>No</v>
      </c>
      <c r="L8128" s="1" t="str">
        <f>IF(Financial_Transactions[[#This Row],[customer_id]]&lt;&gt;"",(IF(COUNTIF(Customers[customer_id],Financial_Transactions[[#This Row],[customer_id]])&gt;0,"Valid","Invalid")),"")</f>
        <v/>
      </c>
      <c r="M8128" s="1" t="str">
        <f>IF(Financial_Transactions[[#This Row],[vendor_id]]&lt;&gt;"",IF(COUNTIF(Vendors[vendor_id],Financial_Transactions[[#This Row],[vendor_id]])&gt;0,"Valid","Invalid"),"")</f>
        <v>Valid</v>
      </c>
    </row>
    <row r="8129" spans="1:13" x14ac:dyDescent="0.3">
      <c r="A8129" s="1" t="s">
        <v>17743</v>
      </c>
      <c r="B8129" s="2">
        <v>45075</v>
      </c>
      <c r="C8129">
        <v>176310.36</v>
      </c>
      <c r="D8129" s="1" t="s">
        <v>1484</v>
      </c>
      <c r="E8129" s="1" t="s">
        <v>1485</v>
      </c>
      <c r="F8129" s="1" t="s">
        <v>13</v>
      </c>
      <c r="G8129" s="1" t="s">
        <v>25</v>
      </c>
      <c r="H8129" s="1" t="s">
        <v>62</v>
      </c>
      <c r="I8129" s="1" t="s">
        <v>1479</v>
      </c>
      <c r="J8129" s="1" t="s">
        <v>17744</v>
      </c>
      <c r="K8129" s="1" t="str">
        <f>IF(COUNTIF(Financial_Transactions[transaction_id],Financial_Transactions[[#This Row],[transaction_id]])&gt;1,"Yes","No")</f>
        <v>No</v>
      </c>
      <c r="L8129" s="1" t="str">
        <f>IF(Financial_Transactions[[#This Row],[customer_id]]&lt;&gt;"",(IF(COUNTIF(Customers[customer_id],Financial_Transactions[[#This Row],[customer_id]])&gt;0,"Valid","Invalid")),"")</f>
        <v>Valid</v>
      </c>
      <c r="M8129" s="1" t="str">
        <f>IF(Financial_Transactions[[#This Row],[vendor_id]]&lt;&gt;"",IF(COUNTIF(Vendors[vendor_id],Financial_Transactions[[#This Row],[vendor_id]])&gt;0,"Valid","Invalid"),"")</f>
        <v/>
      </c>
    </row>
    <row r="8130" spans="1:13" x14ac:dyDescent="0.3">
      <c r="A8130" s="1" t="s">
        <v>17745</v>
      </c>
      <c r="B8130" s="2">
        <v>44599</v>
      </c>
      <c r="C8130">
        <v>-39886.36</v>
      </c>
      <c r="D8130" s="1" t="s">
        <v>1478</v>
      </c>
      <c r="E8130" s="1" t="s">
        <v>1225</v>
      </c>
      <c r="F8130" s="1" t="s">
        <v>13</v>
      </c>
      <c r="G8130" s="1" t="s">
        <v>14</v>
      </c>
      <c r="H8130" s="1" t="s">
        <v>1479</v>
      </c>
      <c r="I8130" s="1" t="s">
        <v>1432</v>
      </c>
      <c r="J8130" s="1" t="s">
        <v>17746</v>
      </c>
      <c r="K8130" s="1" t="str">
        <f>IF(COUNTIF(Financial_Transactions[transaction_id],Financial_Transactions[[#This Row],[transaction_id]])&gt;1,"Yes","No")</f>
        <v>No</v>
      </c>
      <c r="L8130" s="1" t="str">
        <f>IF(Financial_Transactions[[#This Row],[customer_id]]&lt;&gt;"",(IF(COUNTIF(Customers[customer_id],Financial_Transactions[[#This Row],[customer_id]])&gt;0,"Valid","Invalid")),"")</f>
        <v/>
      </c>
      <c r="M8130" s="1" t="str">
        <f>IF(Financial_Transactions[[#This Row],[vendor_id]]&lt;&gt;"",IF(COUNTIF(Vendors[vendor_id],Financial_Transactions[[#This Row],[vendor_id]])&gt;0,"Valid","Invalid"),"")</f>
        <v>Valid</v>
      </c>
    </row>
    <row r="8131" spans="1:13" x14ac:dyDescent="0.3">
      <c r="A8131" s="1" t="s">
        <v>17747</v>
      </c>
      <c r="B8131" s="2">
        <v>45151</v>
      </c>
      <c r="C8131">
        <v>-17064.59</v>
      </c>
      <c r="D8131" s="1" t="s">
        <v>1478</v>
      </c>
      <c r="E8131" s="1" t="s">
        <v>1535</v>
      </c>
      <c r="F8131" s="1" t="s">
        <v>19</v>
      </c>
      <c r="G8131" s="1" t="s">
        <v>14</v>
      </c>
      <c r="H8131" s="1" t="s">
        <v>1479</v>
      </c>
      <c r="I8131" s="1" t="s">
        <v>1242</v>
      </c>
      <c r="J8131" s="1" t="s">
        <v>17748</v>
      </c>
      <c r="K8131" s="1" t="str">
        <f>IF(COUNTIF(Financial_Transactions[transaction_id],Financial_Transactions[[#This Row],[transaction_id]])&gt;1,"Yes","No")</f>
        <v>No</v>
      </c>
      <c r="L8131" s="1" t="str">
        <f>IF(Financial_Transactions[[#This Row],[customer_id]]&lt;&gt;"",(IF(COUNTIF(Customers[customer_id],Financial_Transactions[[#This Row],[customer_id]])&gt;0,"Valid","Invalid")),"")</f>
        <v/>
      </c>
      <c r="M8131" s="1" t="str">
        <f>IF(Financial_Transactions[[#This Row],[vendor_id]]&lt;&gt;"",IF(COUNTIF(Vendors[vendor_id],Financial_Transactions[[#This Row],[vendor_id]])&gt;0,"Valid","Invalid"),"")</f>
        <v>Valid</v>
      </c>
    </row>
    <row r="8132" spans="1:13" x14ac:dyDescent="0.3">
      <c r="A8132" s="1" t="s">
        <v>17749</v>
      </c>
      <c r="B8132" s="2">
        <v>45271</v>
      </c>
      <c r="C8132">
        <v>209899.26</v>
      </c>
      <c r="D8132" s="1" t="s">
        <v>1484</v>
      </c>
      <c r="E8132" s="1" t="s">
        <v>1500</v>
      </c>
      <c r="F8132" s="1" t="s">
        <v>19</v>
      </c>
      <c r="G8132" s="1" t="s">
        <v>22</v>
      </c>
      <c r="H8132" s="1" t="s">
        <v>112</v>
      </c>
      <c r="I8132" s="1" t="s">
        <v>1479</v>
      </c>
      <c r="J8132" s="1" t="s">
        <v>17750</v>
      </c>
      <c r="K8132" s="1" t="str">
        <f>IF(COUNTIF(Financial_Transactions[transaction_id],Financial_Transactions[[#This Row],[transaction_id]])&gt;1,"Yes","No")</f>
        <v>No</v>
      </c>
      <c r="L8132" s="1" t="str">
        <f>IF(Financial_Transactions[[#This Row],[customer_id]]&lt;&gt;"",(IF(COUNTIF(Customers[customer_id],Financial_Transactions[[#This Row],[customer_id]])&gt;0,"Valid","Invalid")),"")</f>
        <v>Valid</v>
      </c>
      <c r="M8132" s="1" t="str">
        <f>IF(Financial_Transactions[[#This Row],[vendor_id]]&lt;&gt;"",IF(COUNTIF(Vendors[vendor_id],Financial_Transactions[[#This Row],[vendor_id]])&gt;0,"Valid","Invalid"),"")</f>
        <v/>
      </c>
    </row>
    <row r="8133" spans="1:13" x14ac:dyDescent="0.3">
      <c r="A8133" s="1" t="s">
        <v>17751</v>
      </c>
      <c r="B8133" s="2">
        <v>45235</v>
      </c>
      <c r="C8133">
        <v>119185.65</v>
      </c>
      <c r="D8133" s="1" t="s">
        <v>1484</v>
      </c>
      <c r="E8133" s="1" t="s">
        <v>1485</v>
      </c>
      <c r="F8133" s="1" t="s">
        <v>19</v>
      </c>
      <c r="G8133" s="1" t="s">
        <v>14</v>
      </c>
      <c r="H8133" s="1" t="s">
        <v>86</v>
      </c>
      <c r="I8133" s="1" t="s">
        <v>1479</v>
      </c>
      <c r="J8133" s="1" t="s">
        <v>17752</v>
      </c>
      <c r="K8133" s="1" t="str">
        <f>IF(COUNTIF(Financial_Transactions[transaction_id],Financial_Transactions[[#This Row],[transaction_id]])&gt;1,"Yes","No")</f>
        <v>No</v>
      </c>
      <c r="L8133" s="1" t="str">
        <f>IF(Financial_Transactions[[#This Row],[customer_id]]&lt;&gt;"",(IF(COUNTIF(Customers[customer_id],Financial_Transactions[[#This Row],[customer_id]])&gt;0,"Valid","Invalid")),"")</f>
        <v>Valid</v>
      </c>
      <c r="M8133" s="1" t="str">
        <f>IF(Financial_Transactions[[#This Row],[vendor_id]]&lt;&gt;"",IF(COUNTIF(Vendors[vendor_id],Financial_Transactions[[#This Row],[vendor_id]])&gt;0,"Valid","Invalid"),"")</f>
        <v/>
      </c>
    </row>
    <row r="8134" spans="1:13" x14ac:dyDescent="0.3">
      <c r="A8134" s="1" t="s">
        <v>17753</v>
      </c>
      <c r="B8134" s="2">
        <v>45288</v>
      </c>
      <c r="C8134">
        <v>173878.99</v>
      </c>
      <c r="D8134" s="1" t="s">
        <v>1484</v>
      </c>
      <c r="E8134" s="1" t="s">
        <v>1500</v>
      </c>
      <c r="F8134" s="1" t="s">
        <v>19</v>
      </c>
      <c r="G8134" s="1" t="s">
        <v>9</v>
      </c>
      <c r="H8134" s="1" t="s">
        <v>694</v>
      </c>
      <c r="I8134" s="1" t="s">
        <v>1479</v>
      </c>
      <c r="J8134" s="1" t="s">
        <v>17754</v>
      </c>
      <c r="K8134" s="1" t="str">
        <f>IF(COUNTIF(Financial_Transactions[transaction_id],Financial_Transactions[[#This Row],[transaction_id]])&gt;1,"Yes","No")</f>
        <v>No</v>
      </c>
      <c r="L8134" s="1" t="str">
        <f>IF(Financial_Transactions[[#This Row],[customer_id]]&lt;&gt;"",(IF(COUNTIF(Customers[customer_id],Financial_Transactions[[#This Row],[customer_id]])&gt;0,"Valid","Invalid")),"")</f>
        <v>Valid</v>
      </c>
      <c r="M8134" s="1" t="str">
        <f>IF(Financial_Transactions[[#This Row],[vendor_id]]&lt;&gt;"",IF(COUNTIF(Vendors[vendor_id],Financial_Transactions[[#This Row],[vendor_id]])&gt;0,"Valid","Invalid"),"")</f>
        <v/>
      </c>
    </row>
    <row r="8135" spans="1:13" x14ac:dyDescent="0.3">
      <c r="A8135" s="1" t="s">
        <v>17755</v>
      </c>
      <c r="B8135" s="2">
        <v>45010</v>
      </c>
      <c r="C8135">
        <v>172957.19</v>
      </c>
      <c r="D8135" s="1" t="s">
        <v>1484</v>
      </c>
      <c r="E8135" s="1" t="s">
        <v>1488</v>
      </c>
      <c r="F8135" s="1" t="s">
        <v>8</v>
      </c>
      <c r="G8135" s="1" t="s">
        <v>22</v>
      </c>
      <c r="H8135" s="1" t="s">
        <v>348</v>
      </c>
      <c r="I8135" s="1" t="s">
        <v>1479</v>
      </c>
      <c r="J8135" s="1" t="s">
        <v>17756</v>
      </c>
      <c r="K8135" s="1" t="str">
        <f>IF(COUNTIF(Financial_Transactions[transaction_id],Financial_Transactions[[#This Row],[transaction_id]])&gt;1,"Yes","No")</f>
        <v>No</v>
      </c>
      <c r="L8135" s="1" t="str">
        <f>IF(Financial_Transactions[[#This Row],[customer_id]]&lt;&gt;"",(IF(COUNTIF(Customers[customer_id],Financial_Transactions[[#This Row],[customer_id]])&gt;0,"Valid","Invalid")),"")</f>
        <v>Valid</v>
      </c>
      <c r="M8135" s="1" t="str">
        <f>IF(Financial_Transactions[[#This Row],[vendor_id]]&lt;&gt;"",IF(COUNTIF(Vendors[vendor_id],Financial_Transactions[[#This Row],[vendor_id]])&gt;0,"Valid","Invalid"),"")</f>
        <v/>
      </c>
    </row>
    <row r="8136" spans="1:13" x14ac:dyDescent="0.3">
      <c r="A8136" s="1" t="s">
        <v>17757</v>
      </c>
      <c r="B8136" s="2">
        <v>44937</v>
      </c>
      <c r="C8136">
        <v>184216.09</v>
      </c>
      <c r="D8136" s="1" t="s">
        <v>1484</v>
      </c>
      <c r="E8136" s="1" t="s">
        <v>1485</v>
      </c>
      <c r="F8136" s="1" t="s">
        <v>19</v>
      </c>
      <c r="G8136" s="1" t="s">
        <v>14</v>
      </c>
      <c r="H8136" s="1" t="s">
        <v>292</v>
      </c>
      <c r="I8136" s="1" t="s">
        <v>1479</v>
      </c>
      <c r="J8136" s="1" t="s">
        <v>17758</v>
      </c>
      <c r="K8136" s="1" t="str">
        <f>IF(COUNTIF(Financial_Transactions[transaction_id],Financial_Transactions[[#This Row],[transaction_id]])&gt;1,"Yes","No")</f>
        <v>No</v>
      </c>
      <c r="L8136" s="1" t="str">
        <f>IF(Financial_Transactions[[#This Row],[customer_id]]&lt;&gt;"",(IF(COUNTIF(Customers[customer_id],Financial_Transactions[[#This Row],[customer_id]])&gt;0,"Valid","Invalid")),"")</f>
        <v>Valid</v>
      </c>
      <c r="M8136" s="1" t="str">
        <f>IF(Financial_Transactions[[#This Row],[vendor_id]]&lt;&gt;"",IF(COUNTIF(Vendors[vendor_id],Financial_Transactions[[#This Row],[vendor_id]])&gt;0,"Valid","Invalid"),"")</f>
        <v/>
      </c>
    </row>
    <row r="8137" spans="1:13" x14ac:dyDescent="0.3">
      <c r="A8137" s="1" t="s">
        <v>17759</v>
      </c>
      <c r="B8137" s="2">
        <v>44960</v>
      </c>
      <c r="C8137">
        <v>59297.83</v>
      </c>
      <c r="D8137" s="1" t="s">
        <v>1484</v>
      </c>
      <c r="E8137" s="1" t="s">
        <v>1488</v>
      </c>
      <c r="F8137" s="1" t="s">
        <v>8</v>
      </c>
      <c r="G8137" s="1" t="s">
        <v>9</v>
      </c>
      <c r="H8137" s="1" t="s">
        <v>96</v>
      </c>
      <c r="I8137" s="1" t="s">
        <v>1479</v>
      </c>
      <c r="J8137" s="1" t="s">
        <v>17760</v>
      </c>
      <c r="K8137" s="1" t="str">
        <f>IF(COUNTIF(Financial_Transactions[transaction_id],Financial_Transactions[[#This Row],[transaction_id]])&gt;1,"Yes","No")</f>
        <v>No</v>
      </c>
      <c r="L8137" s="1" t="str">
        <f>IF(Financial_Transactions[[#This Row],[customer_id]]&lt;&gt;"",(IF(COUNTIF(Customers[customer_id],Financial_Transactions[[#This Row],[customer_id]])&gt;0,"Valid","Invalid")),"")</f>
        <v>Valid</v>
      </c>
      <c r="M8137" s="1" t="str">
        <f>IF(Financial_Transactions[[#This Row],[vendor_id]]&lt;&gt;"",IF(COUNTIF(Vendors[vendor_id],Financial_Transactions[[#This Row],[vendor_id]])&gt;0,"Valid","Invalid"),"")</f>
        <v/>
      </c>
    </row>
    <row r="8138" spans="1:13" x14ac:dyDescent="0.3">
      <c r="A8138" s="1" t="s">
        <v>17761</v>
      </c>
      <c r="B8138" s="2">
        <v>44949</v>
      </c>
      <c r="C8138">
        <v>241928.52</v>
      </c>
      <c r="D8138" s="1" t="s">
        <v>1484</v>
      </c>
      <c r="E8138" s="1" t="s">
        <v>1485</v>
      </c>
      <c r="F8138" s="1" t="s">
        <v>19</v>
      </c>
      <c r="G8138" s="1" t="s">
        <v>22</v>
      </c>
      <c r="H8138" s="1" t="s">
        <v>478</v>
      </c>
      <c r="I8138" s="1" t="s">
        <v>1479</v>
      </c>
      <c r="J8138" s="1" t="s">
        <v>17762</v>
      </c>
      <c r="K8138" s="1" t="str">
        <f>IF(COUNTIF(Financial_Transactions[transaction_id],Financial_Transactions[[#This Row],[transaction_id]])&gt;1,"Yes","No")</f>
        <v>No</v>
      </c>
      <c r="L8138" s="1" t="str">
        <f>IF(Financial_Transactions[[#This Row],[customer_id]]&lt;&gt;"",(IF(COUNTIF(Customers[customer_id],Financial_Transactions[[#This Row],[customer_id]])&gt;0,"Valid","Invalid")),"")</f>
        <v>Valid</v>
      </c>
      <c r="M8138" s="1" t="str">
        <f>IF(Financial_Transactions[[#This Row],[vendor_id]]&lt;&gt;"",IF(COUNTIF(Vendors[vendor_id],Financial_Transactions[[#This Row],[vendor_id]])&gt;0,"Valid","Invalid"),"")</f>
        <v/>
      </c>
    </row>
    <row r="8139" spans="1:13" x14ac:dyDescent="0.3">
      <c r="A8139" s="1" t="s">
        <v>17763</v>
      </c>
      <c r="B8139" s="2">
        <v>45001</v>
      </c>
      <c r="C8139">
        <v>97629.57</v>
      </c>
      <c r="D8139" s="1" t="s">
        <v>1484</v>
      </c>
      <c r="E8139" s="1" t="s">
        <v>1485</v>
      </c>
      <c r="F8139" s="1" t="s">
        <v>19</v>
      </c>
      <c r="G8139" s="1" t="s">
        <v>14</v>
      </c>
      <c r="H8139" s="1" t="s">
        <v>382</v>
      </c>
      <c r="I8139" s="1" t="s">
        <v>1479</v>
      </c>
      <c r="J8139" s="1" t="s">
        <v>17764</v>
      </c>
      <c r="K8139" s="1" t="str">
        <f>IF(COUNTIF(Financial_Transactions[transaction_id],Financial_Transactions[[#This Row],[transaction_id]])&gt;1,"Yes","No")</f>
        <v>No</v>
      </c>
      <c r="L8139" s="1" t="str">
        <f>IF(Financial_Transactions[[#This Row],[customer_id]]&lt;&gt;"",(IF(COUNTIF(Customers[customer_id],Financial_Transactions[[#This Row],[customer_id]])&gt;0,"Valid","Invalid")),"")</f>
        <v>Valid</v>
      </c>
      <c r="M8139" s="1" t="str">
        <f>IF(Financial_Transactions[[#This Row],[vendor_id]]&lt;&gt;"",IF(COUNTIF(Vendors[vendor_id],Financial_Transactions[[#This Row],[vendor_id]])&gt;0,"Valid","Invalid"),"")</f>
        <v/>
      </c>
    </row>
    <row r="8140" spans="1:13" x14ac:dyDescent="0.3">
      <c r="A8140" s="1" t="s">
        <v>17765</v>
      </c>
      <c r="B8140" s="2">
        <v>45022</v>
      </c>
      <c r="C8140">
        <v>22525.89</v>
      </c>
      <c r="D8140" s="1" t="s">
        <v>1588</v>
      </c>
      <c r="E8140" s="1" t="s">
        <v>1588</v>
      </c>
      <c r="F8140" s="1" t="s">
        <v>8</v>
      </c>
      <c r="G8140" s="1" t="s">
        <v>22</v>
      </c>
      <c r="H8140" s="1" t="s">
        <v>1479</v>
      </c>
      <c r="I8140" s="1" t="s">
        <v>1479</v>
      </c>
      <c r="J8140" s="1" t="s">
        <v>17766</v>
      </c>
      <c r="K8140" s="1" t="str">
        <f>IF(COUNTIF(Financial_Transactions[transaction_id],Financial_Transactions[[#This Row],[transaction_id]])&gt;1,"Yes","No")</f>
        <v>No</v>
      </c>
      <c r="L8140" s="1" t="str">
        <f>IF(Financial_Transactions[[#This Row],[customer_id]]&lt;&gt;"",(IF(COUNTIF(Customers[customer_id],Financial_Transactions[[#This Row],[customer_id]])&gt;0,"Valid","Invalid")),"")</f>
        <v/>
      </c>
      <c r="M8140" s="1" t="str">
        <f>IF(Financial_Transactions[[#This Row],[vendor_id]]&lt;&gt;"",IF(COUNTIF(Vendors[vendor_id],Financial_Transactions[[#This Row],[vendor_id]])&gt;0,"Valid","Invalid"),"")</f>
        <v/>
      </c>
    </row>
    <row r="8141" spans="1:13" x14ac:dyDescent="0.3">
      <c r="A8141" s="1" t="s">
        <v>17767</v>
      </c>
      <c r="B8141" s="2">
        <v>44838</v>
      </c>
      <c r="C8141">
        <v>215511.47</v>
      </c>
      <c r="D8141" s="1" t="s">
        <v>1484</v>
      </c>
      <c r="E8141" s="1" t="s">
        <v>1500</v>
      </c>
      <c r="F8141" s="1" t="s">
        <v>19</v>
      </c>
      <c r="G8141" s="1" t="s">
        <v>14</v>
      </c>
      <c r="H8141" s="1" t="s">
        <v>118</v>
      </c>
      <c r="I8141" s="1" t="s">
        <v>1479</v>
      </c>
      <c r="J8141" s="1" t="s">
        <v>17768</v>
      </c>
      <c r="K8141" s="1" t="str">
        <f>IF(COUNTIF(Financial_Transactions[transaction_id],Financial_Transactions[[#This Row],[transaction_id]])&gt;1,"Yes","No")</f>
        <v>No</v>
      </c>
      <c r="L8141" s="1" t="str">
        <f>IF(Financial_Transactions[[#This Row],[customer_id]]&lt;&gt;"",(IF(COUNTIF(Customers[customer_id],Financial_Transactions[[#This Row],[customer_id]])&gt;0,"Valid","Invalid")),"")</f>
        <v>Valid</v>
      </c>
      <c r="M8141" s="1" t="str">
        <f>IF(Financial_Transactions[[#This Row],[vendor_id]]&lt;&gt;"",IF(COUNTIF(Vendors[vendor_id],Financial_Transactions[[#This Row],[vendor_id]])&gt;0,"Valid","Invalid"),"")</f>
        <v/>
      </c>
    </row>
    <row r="8142" spans="1:13" x14ac:dyDescent="0.3">
      <c r="A8142" s="1" t="s">
        <v>17769</v>
      </c>
      <c r="B8142" s="2">
        <v>44951</v>
      </c>
      <c r="C8142">
        <v>182658.05</v>
      </c>
      <c r="D8142" s="1" t="s">
        <v>1484</v>
      </c>
      <c r="E8142" s="1" t="s">
        <v>1485</v>
      </c>
      <c r="F8142" s="1" t="s">
        <v>19</v>
      </c>
      <c r="G8142" s="1" t="s">
        <v>9</v>
      </c>
      <c r="H8142" s="1" t="s">
        <v>388</v>
      </c>
      <c r="I8142" s="1" t="s">
        <v>1479</v>
      </c>
      <c r="J8142" s="1" t="s">
        <v>17770</v>
      </c>
      <c r="K8142" s="1" t="str">
        <f>IF(COUNTIF(Financial_Transactions[transaction_id],Financial_Transactions[[#This Row],[transaction_id]])&gt;1,"Yes","No")</f>
        <v>No</v>
      </c>
      <c r="L8142" s="1" t="str">
        <f>IF(Financial_Transactions[[#This Row],[customer_id]]&lt;&gt;"",(IF(COUNTIF(Customers[customer_id],Financial_Transactions[[#This Row],[customer_id]])&gt;0,"Valid","Invalid")),"")</f>
        <v>Valid</v>
      </c>
      <c r="M8142" s="1" t="str">
        <f>IF(Financial_Transactions[[#This Row],[vendor_id]]&lt;&gt;"",IF(COUNTIF(Vendors[vendor_id],Financial_Transactions[[#This Row],[vendor_id]])&gt;0,"Valid","Invalid"),"")</f>
        <v/>
      </c>
    </row>
    <row r="8143" spans="1:13" x14ac:dyDescent="0.3">
      <c r="A8143" s="1" t="s">
        <v>17771</v>
      </c>
      <c r="B8143" s="2">
        <v>45221</v>
      </c>
      <c r="C8143">
        <v>109314.55</v>
      </c>
      <c r="D8143" s="1" t="s">
        <v>1484</v>
      </c>
      <c r="E8143" s="1" t="s">
        <v>1500</v>
      </c>
      <c r="F8143" s="1" t="s">
        <v>19</v>
      </c>
      <c r="G8143" s="1" t="s">
        <v>9</v>
      </c>
      <c r="H8143" s="1" t="s">
        <v>574</v>
      </c>
      <c r="I8143" s="1" t="s">
        <v>1479</v>
      </c>
      <c r="J8143" s="1" t="s">
        <v>17772</v>
      </c>
      <c r="K8143" s="1" t="str">
        <f>IF(COUNTIF(Financial_Transactions[transaction_id],Financial_Transactions[[#This Row],[transaction_id]])&gt;1,"Yes","No")</f>
        <v>No</v>
      </c>
      <c r="L8143" s="1" t="str">
        <f>IF(Financial_Transactions[[#This Row],[customer_id]]&lt;&gt;"",(IF(COUNTIF(Customers[customer_id],Financial_Transactions[[#This Row],[customer_id]])&gt;0,"Valid","Invalid")),"")</f>
        <v>Valid</v>
      </c>
      <c r="M8143" s="1" t="str">
        <f>IF(Financial_Transactions[[#This Row],[vendor_id]]&lt;&gt;"",IF(COUNTIF(Vendors[vendor_id],Financial_Transactions[[#This Row],[vendor_id]])&gt;0,"Valid","Invalid"),"")</f>
        <v/>
      </c>
    </row>
    <row r="8144" spans="1:13" x14ac:dyDescent="0.3">
      <c r="A8144" s="1" t="s">
        <v>17773</v>
      </c>
      <c r="B8144" s="2">
        <v>44631</v>
      </c>
      <c r="C8144">
        <v>174761.88</v>
      </c>
      <c r="D8144" s="1" t="s">
        <v>1484</v>
      </c>
      <c r="E8144" s="1" t="s">
        <v>1500</v>
      </c>
      <c r="F8144" s="1" t="s">
        <v>8</v>
      </c>
      <c r="G8144" s="1" t="s">
        <v>9</v>
      </c>
      <c r="H8144" s="1" t="s">
        <v>308</v>
      </c>
      <c r="I8144" s="1" t="s">
        <v>1479</v>
      </c>
      <c r="J8144" s="1" t="s">
        <v>17774</v>
      </c>
      <c r="K8144" s="1" t="str">
        <f>IF(COUNTIF(Financial_Transactions[transaction_id],Financial_Transactions[[#This Row],[transaction_id]])&gt;1,"Yes","No")</f>
        <v>No</v>
      </c>
      <c r="L8144" s="1" t="str">
        <f>IF(Financial_Transactions[[#This Row],[customer_id]]&lt;&gt;"",(IF(COUNTIF(Customers[customer_id],Financial_Transactions[[#This Row],[customer_id]])&gt;0,"Valid","Invalid")),"")</f>
        <v>Valid</v>
      </c>
      <c r="M8144" s="1" t="str">
        <f>IF(Financial_Transactions[[#This Row],[vendor_id]]&lt;&gt;"",IF(COUNTIF(Vendors[vendor_id],Financial_Transactions[[#This Row],[vendor_id]])&gt;0,"Valid","Invalid"),"")</f>
        <v/>
      </c>
    </row>
    <row r="8145" spans="1:13" x14ac:dyDescent="0.3">
      <c r="A8145" s="1" t="s">
        <v>17775</v>
      </c>
      <c r="B8145" s="2">
        <v>45077</v>
      </c>
      <c r="C8145">
        <v>-40642.639999999999</v>
      </c>
      <c r="D8145" s="1" t="s">
        <v>1478</v>
      </c>
      <c r="E8145" s="1" t="s">
        <v>1225</v>
      </c>
      <c r="F8145" s="1" t="s">
        <v>8</v>
      </c>
      <c r="G8145" s="1" t="s">
        <v>22</v>
      </c>
      <c r="H8145" s="1" t="s">
        <v>1479</v>
      </c>
      <c r="I8145" s="1" t="s">
        <v>1432</v>
      </c>
      <c r="J8145" s="1" t="s">
        <v>17776</v>
      </c>
      <c r="K8145" s="1" t="str">
        <f>IF(COUNTIF(Financial_Transactions[transaction_id],Financial_Transactions[[#This Row],[transaction_id]])&gt;1,"Yes","No")</f>
        <v>No</v>
      </c>
      <c r="L8145" s="1" t="str">
        <f>IF(Financial_Transactions[[#This Row],[customer_id]]&lt;&gt;"",(IF(COUNTIF(Customers[customer_id],Financial_Transactions[[#This Row],[customer_id]])&gt;0,"Valid","Invalid")),"")</f>
        <v/>
      </c>
      <c r="M8145" s="1" t="str">
        <f>IF(Financial_Transactions[[#This Row],[vendor_id]]&lt;&gt;"",IF(COUNTIF(Vendors[vendor_id],Financial_Transactions[[#This Row],[vendor_id]])&gt;0,"Valid","Invalid"),"")</f>
        <v>Valid</v>
      </c>
    </row>
    <row r="8146" spans="1:13" x14ac:dyDescent="0.3">
      <c r="A8146" s="1" t="s">
        <v>17777</v>
      </c>
      <c r="B8146" s="2">
        <v>44995</v>
      </c>
      <c r="C8146">
        <v>-49533.7</v>
      </c>
      <c r="D8146" s="1" t="s">
        <v>1478</v>
      </c>
      <c r="E8146" s="1" t="s">
        <v>1510</v>
      </c>
      <c r="F8146" s="1" t="s">
        <v>13</v>
      </c>
      <c r="G8146" s="1" t="s">
        <v>14</v>
      </c>
      <c r="H8146" s="1" t="s">
        <v>1479</v>
      </c>
      <c r="I8146" s="1" t="s">
        <v>1364</v>
      </c>
      <c r="J8146" s="1" t="s">
        <v>17778</v>
      </c>
      <c r="K8146" s="1" t="str">
        <f>IF(COUNTIF(Financial_Transactions[transaction_id],Financial_Transactions[[#This Row],[transaction_id]])&gt;1,"Yes","No")</f>
        <v>No</v>
      </c>
      <c r="L8146" s="1" t="str">
        <f>IF(Financial_Transactions[[#This Row],[customer_id]]&lt;&gt;"",(IF(COUNTIF(Customers[customer_id],Financial_Transactions[[#This Row],[customer_id]])&gt;0,"Valid","Invalid")),"")</f>
        <v/>
      </c>
      <c r="M8146" s="1" t="str">
        <f>IF(Financial_Transactions[[#This Row],[vendor_id]]&lt;&gt;"",IF(COUNTIF(Vendors[vendor_id],Financial_Transactions[[#This Row],[vendor_id]])&gt;0,"Valid","Invalid"),"")</f>
        <v>Valid</v>
      </c>
    </row>
    <row r="8147" spans="1:13" x14ac:dyDescent="0.3">
      <c r="A8147" s="1" t="s">
        <v>17779</v>
      </c>
      <c r="B8147" s="2">
        <v>45131</v>
      </c>
      <c r="C8147">
        <v>157708.04</v>
      </c>
      <c r="D8147" s="1" t="s">
        <v>1484</v>
      </c>
      <c r="E8147" s="1" t="s">
        <v>1485</v>
      </c>
      <c r="F8147" s="1" t="s">
        <v>19</v>
      </c>
      <c r="G8147" s="1" t="s">
        <v>22</v>
      </c>
      <c r="H8147" s="1" t="s">
        <v>560</v>
      </c>
      <c r="I8147" s="1" t="s">
        <v>1479</v>
      </c>
      <c r="J8147" s="1" t="s">
        <v>17780</v>
      </c>
      <c r="K8147" s="1" t="str">
        <f>IF(COUNTIF(Financial_Transactions[transaction_id],Financial_Transactions[[#This Row],[transaction_id]])&gt;1,"Yes","No")</f>
        <v>No</v>
      </c>
      <c r="L8147" s="1" t="str">
        <f>IF(Financial_Transactions[[#This Row],[customer_id]]&lt;&gt;"",(IF(COUNTIF(Customers[customer_id],Financial_Transactions[[#This Row],[customer_id]])&gt;0,"Valid","Invalid")),"")</f>
        <v>Valid</v>
      </c>
      <c r="M8147" s="1" t="str">
        <f>IF(Financial_Transactions[[#This Row],[vendor_id]]&lt;&gt;"",IF(COUNTIF(Vendors[vendor_id],Financial_Transactions[[#This Row],[vendor_id]])&gt;0,"Valid","Invalid"),"")</f>
        <v/>
      </c>
    </row>
    <row r="8148" spans="1:13" x14ac:dyDescent="0.3">
      <c r="A8148" s="1" t="s">
        <v>17781</v>
      </c>
      <c r="B8148" s="2">
        <v>44752</v>
      </c>
      <c r="C8148">
        <v>-14340.98</v>
      </c>
      <c r="D8148" s="1" t="s">
        <v>1478</v>
      </c>
      <c r="E8148" s="1" t="s">
        <v>1535</v>
      </c>
      <c r="F8148" s="1" t="s">
        <v>8</v>
      </c>
      <c r="G8148" s="1" t="s">
        <v>25</v>
      </c>
      <c r="H8148" s="1" t="s">
        <v>1479</v>
      </c>
      <c r="I8148" s="1" t="s">
        <v>1328</v>
      </c>
      <c r="J8148" s="1" t="s">
        <v>17782</v>
      </c>
      <c r="K8148" s="1" t="str">
        <f>IF(COUNTIF(Financial_Transactions[transaction_id],Financial_Transactions[[#This Row],[transaction_id]])&gt;1,"Yes","No")</f>
        <v>No</v>
      </c>
      <c r="L8148" s="1" t="str">
        <f>IF(Financial_Transactions[[#This Row],[customer_id]]&lt;&gt;"",(IF(COUNTIF(Customers[customer_id],Financial_Transactions[[#This Row],[customer_id]])&gt;0,"Valid","Invalid")),"")</f>
        <v/>
      </c>
      <c r="M8148" s="1" t="str">
        <f>IF(Financial_Transactions[[#This Row],[vendor_id]]&lt;&gt;"",IF(COUNTIF(Vendors[vendor_id],Financial_Transactions[[#This Row],[vendor_id]])&gt;0,"Valid","Invalid"),"")</f>
        <v>Valid</v>
      </c>
    </row>
    <row r="8149" spans="1:13" x14ac:dyDescent="0.3">
      <c r="A8149" s="1" t="s">
        <v>17783</v>
      </c>
      <c r="B8149" s="2">
        <v>44871</v>
      </c>
      <c r="C8149">
        <v>23016.639999999999</v>
      </c>
      <c r="D8149" s="1" t="s">
        <v>1588</v>
      </c>
      <c r="E8149" s="1" t="s">
        <v>1588</v>
      </c>
      <c r="F8149" s="1" t="s">
        <v>19</v>
      </c>
      <c r="G8149" s="1" t="s">
        <v>14</v>
      </c>
      <c r="H8149" s="1" t="s">
        <v>1479</v>
      </c>
      <c r="I8149" s="1" t="s">
        <v>1479</v>
      </c>
      <c r="J8149" s="1" t="s">
        <v>17784</v>
      </c>
      <c r="K8149" s="1" t="str">
        <f>IF(COUNTIF(Financial_Transactions[transaction_id],Financial_Transactions[[#This Row],[transaction_id]])&gt;1,"Yes","No")</f>
        <v>No</v>
      </c>
      <c r="L8149" s="1" t="str">
        <f>IF(Financial_Transactions[[#This Row],[customer_id]]&lt;&gt;"",(IF(COUNTIF(Customers[customer_id],Financial_Transactions[[#This Row],[customer_id]])&gt;0,"Valid","Invalid")),"")</f>
        <v/>
      </c>
      <c r="M8149" s="1" t="str">
        <f>IF(Financial_Transactions[[#This Row],[vendor_id]]&lt;&gt;"",IF(COUNTIF(Vendors[vendor_id],Financial_Transactions[[#This Row],[vendor_id]])&gt;0,"Valid","Invalid"),"")</f>
        <v/>
      </c>
    </row>
    <row r="8150" spans="1:13" x14ac:dyDescent="0.3">
      <c r="A8150" s="1" t="s">
        <v>17785</v>
      </c>
      <c r="B8150" s="2">
        <v>45103</v>
      </c>
      <c r="C8150">
        <v>58905.33</v>
      </c>
      <c r="D8150" s="1" t="s">
        <v>1484</v>
      </c>
      <c r="E8150" s="1" t="s">
        <v>1488</v>
      </c>
      <c r="F8150" s="1" t="s">
        <v>13</v>
      </c>
      <c r="G8150" s="1" t="s">
        <v>25</v>
      </c>
      <c r="H8150" s="1" t="s">
        <v>716</v>
      </c>
      <c r="I8150" s="1" t="s">
        <v>1479</v>
      </c>
      <c r="J8150" s="1" t="s">
        <v>17786</v>
      </c>
      <c r="K8150" s="1" t="str">
        <f>IF(COUNTIF(Financial_Transactions[transaction_id],Financial_Transactions[[#This Row],[transaction_id]])&gt;1,"Yes","No")</f>
        <v>No</v>
      </c>
      <c r="L8150" s="1" t="str">
        <f>IF(Financial_Transactions[[#This Row],[customer_id]]&lt;&gt;"",(IF(COUNTIF(Customers[customer_id],Financial_Transactions[[#This Row],[customer_id]])&gt;0,"Valid","Invalid")),"")</f>
        <v>Valid</v>
      </c>
      <c r="M8150" s="1" t="str">
        <f>IF(Financial_Transactions[[#This Row],[vendor_id]]&lt;&gt;"",IF(COUNTIF(Vendors[vendor_id],Financial_Transactions[[#This Row],[vendor_id]])&gt;0,"Valid","Invalid"),"")</f>
        <v/>
      </c>
    </row>
    <row r="8151" spans="1:13" x14ac:dyDescent="0.3">
      <c r="A8151" s="1" t="s">
        <v>17787</v>
      </c>
      <c r="B8151" s="2">
        <v>44675</v>
      </c>
      <c r="C8151">
        <v>167973.01</v>
      </c>
      <c r="D8151" s="1" t="s">
        <v>1484</v>
      </c>
      <c r="E8151" s="1" t="s">
        <v>1500</v>
      </c>
      <c r="F8151" s="1" t="s">
        <v>13</v>
      </c>
      <c r="G8151" s="1" t="s">
        <v>25</v>
      </c>
      <c r="H8151" s="1" t="s">
        <v>674</v>
      </c>
      <c r="I8151" s="1" t="s">
        <v>1479</v>
      </c>
      <c r="J8151" s="1" t="s">
        <v>17788</v>
      </c>
      <c r="K8151" s="1" t="str">
        <f>IF(COUNTIF(Financial_Transactions[transaction_id],Financial_Transactions[[#This Row],[transaction_id]])&gt;1,"Yes","No")</f>
        <v>No</v>
      </c>
      <c r="L8151" s="1" t="str">
        <f>IF(Financial_Transactions[[#This Row],[customer_id]]&lt;&gt;"",(IF(COUNTIF(Customers[customer_id],Financial_Transactions[[#This Row],[customer_id]])&gt;0,"Valid","Invalid")),"")</f>
        <v>Valid</v>
      </c>
      <c r="M8151" s="1" t="str">
        <f>IF(Financial_Transactions[[#This Row],[vendor_id]]&lt;&gt;"",IF(COUNTIF(Vendors[vendor_id],Financial_Transactions[[#This Row],[vendor_id]])&gt;0,"Valid","Invalid"),"")</f>
        <v/>
      </c>
    </row>
    <row r="8152" spans="1:13" x14ac:dyDescent="0.3">
      <c r="A8152" s="1" t="s">
        <v>17789</v>
      </c>
      <c r="B8152" s="2">
        <v>44810</v>
      </c>
      <c r="C8152">
        <v>-51614.41</v>
      </c>
      <c r="D8152" s="1" t="s">
        <v>1478</v>
      </c>
      <c r="E8152" s="1" t="s">
        <v>1510</v>
      </c>
      <c r="F8152" s="1" t="s">
        <v>19</v>
      </c>
      <c r="G8152" s="1" t="s">
        <v>25</v>
      </c>
      <c r="H8152" s="1" t="s">
        <v>1479</v>
      </c>
      <c r="I8152" s="1" t="s">
        <v>1309</v>
      </c>
      <c r="J8152" s="1" t="s">
        <v>17790</v>
      </c>
      <c r="K8152" s="1" t="str">
        <f>IF(COUNTIF(Financial_Transactions[transaction_id],Financial_Transactions[[#This Row],[transaction_id]])&gt;1,"Yes","No")</f>
        <v>No</v>
      </c>
      <c r="L8152" s="1" t="str">
        <f>IF(Financial_Transactions[[#This Row],[customer_id]]&lt;&gt;"",(IF(COUNTIF(Customers[customer_id],Financial_Transactions[[#This Row],[customer_id]])&gt;0,"Valid","Invalid")),"")</f>
        <v/>
      </c>
      <c r="M8152" s="1" t="str">
        <f>IF(Financial_Transactions[[#This Row],[vendor_id]]&lt;&gt;"",IF(COUNTIF(Vendors[vendor_id],Financial_Transactions[[#This Row],[vendor_id]])&gt;0,"Valid","Invalid"),"")</f>
        <v>Valid</v>
      </c>
    </row>
    <row r="8153" spans="1:13" x14ac:dyDescent="0.3">
      <c r="A8153" s="1" t="s">
        <v>17791</v>
      </c>
      <c r="B8153" s="2">
        <v>44576</v>
      </c>
      <c r="C8153">
        <v>189997.12</v>
      </c>
      <c r="D8153" s="1" t="s">
        <v>1484</v>
      </c>
      <c r="E8153" s="1" t="s">
        <v>1485</v>
      </c>
      <c r="F8153" s="1" t="s">
        <v>8</v>
      </c>
      <c r="G8153" s="1" t="s">
        <v>22</v>
      </c>
      <c r="H8153" s="1" t="s">
        <v>650</v>
      </c>
      <c r="I8153" s="1" t="s">
        <v>1479</v>
      </c>
      <c r="J8153" s="1" t="s">
        <v>17792</v>
      </c>
      <c r="K8153" s="1" t="str">
        <f>IF(COUNTIF(Financial_Transactions[transaction_id],Financial_Transactions[[#This Row],[transaction_id]])&gt;1,"Yes","No")</f>
        <v>No</v>
      </c>
      <c r="L8153" s="1" t="str">
        <f>IF(Financial_Transactions[[#This Row],[customer_id]]&lt;&gt;"",(IF(COUNTIF(Customers[customer_id],Financial_Transactions[[#This Row],[customer_id]])&gt;0,"Valid","Invalid")),"")</f>
        <v>Valid</v>
      </c>
      <c r="M8153" s="1" t="str">
        <f>IF(Financial_Transactions[[#This Row],[vendor_id]]&lt;&gt;"",IF(COUNTIF(Vendors[vendor_id],Financial_Transactions[[#This Row],[vendor_id]])&gt;0,"Valid","Invalid"),"")</f>
        <v/>
      </c>
    </row>
    <row r="8154" spans="1:13" x14ac:dyDescent="0.3">
      <c r="A8154" s="1" t="s">
        <v>17793</v>
      </c>
      <c r="B8154" s="2">
        <v>45023</v>
      </c>
      <c r="C8154">
        <v>-50994.94</v>
      </c>
      <c r="D8154" s="1" t="s">
        <v>1478</v>
      </c>
      <c r="E8154" s="1" t="s">
        <v>1510</v>
      </c>
      <c r="F8154" s="1" t="s">
        <v>13</v>
      </c>
      <c r="G8154" s="1" t="s">
        <v>22</v>
      </c>
      <c r="H8154" s="1" t="s">
        <v>1479</v>
      </c>
      <c r="I8154" s="1" t="s">
        <v>1277</v>
      </c>
      <c r="J8154" s="1" t="s">
        <v>17794</v>
      </c>
      <c r="K8154" s="1" t="str">
        <f>IF(COUNTIF(Financial_Transactions[transaction_id],Financial_Transactions[[#This Row],[transaction_id]])&gt;1,"Yes","No")</f>
        <v>No</v>
      </c>
      <c r="L8154" s="1" t="str">
        <f>IF(Financial_Transactions[[#This Row],[customer_id]]&lt;&gt;"",(IF(COUNTIF(Customers[customer_id],Financial_Transactions[[#This Row],[customer_id]])&gt;0,"Valid","Invalid")),"")</f>
        <v/>
      </c>
      <c r="M8154" s="1" t="str">
        <f>IF(Financial_Transactions[[#This Row],[vendor_id]]&lt;&gt;"",IF(COUNTIF(Vendors[vendor_id],Financial_Transactions[[#This Row],[vendor_id]])&gt;0,"Valid","Invalid"),"")</f>
        <v>Valid</v>
      </c>
    </row>
    <row r="8155" spans="1:13" x14ac:dyDescent="0.3">
      <c r="A8155" s="1" t="s">
        <v>17795</v>
      </c>
      <c r="B8155" s="2">
        <v>44762</v>
      </c>
      <c r="C8155">
        <v>186120.34</v>
      </c>
      <c r="D8155" s="1" t="s">
        <v>1484</v>
      </c>
      <c r="E8155" s="1" t="s">
        <v>1488</v>
      </c>
      <c r="F8155" s="1" t="s">
        <v>19</v>
      </c>
      <c r="G8155" s="1" t="s">
        <v>25</v>
      </c>
      <c r="H8155" s="1" t="s">
        <v>502</v>
      </c>
      <c r="I8155" s="1" t="s">
        <v>1479</v>
      </c>
      <c r="J8155" s="1" t="s">
        <v>17796</v>
      </c>
      <c r="K8155" s="1" t="str">
        <f>IF(COUNTIF(Financial_Transactions[transaction_id],Financial_Transactions[[#This Row],[transaction_id]])&gt;1,"Yes","No")</f>
        <v>No</v>
      </c>
      <c r="L8155" s="1" t="str">
        <f>IF(Financial_Transactions[[#This Row],[customer_id]]&lt;&gt;"",(IF(COUNTIF(Customers[customer_id],Financial_Transactions[[#This Row],[customer_id]])&gt;0,"Valid","Invalid")),"")</f>
        <v>Valid</v>
      </c>
      <c r="M8155" s="1" t="str">
        <f>IF(Financial_Transactions[[#This Row],[vendor_id]]&lt;&gt;"",IF(COUNTIF(Vendors[vendor_id],Financial_Transactions[[#This Row],[vendor_id]])&gt;0,"Valid","Invalid"),"")</f>
        <v/>
      </c>
    </row>
    <row r="8156" spans="1:13" x14ac:dyDescent="0.3">
      <c r="A8156" s="1" t="s">
        <v>17797</v>
      </c>
      <c r="B8156" s="2">
        <v>45061</v>
      </c>
      <c r="C8156">
        <v>115073.67</v>
      </c>
      <c r="D8156" s="1" t="s">
        <v>1484</v>
      </c>
      <c r="E8156" s="1" t="s">
        <v>1485</v>
      </c>
      <c r="F8156" s="1" t="s">
        <v>19</v>
      </c>
      <c r="G8156" s="1" t="s">
        <v>25</v>
      </c>
      <c r="H8156" s="1" t="s">
        <v>546</v>
      </c>
      <c r="I8156" s="1" t="s">
        <v>1479</v>
      </c>
      <c r="J8156" s="1" t="s">
        <v>17798</v>
      </c>
      <c r="K8156" s="1" t="str">
        <f>IF(COUNTIF(Financial_Transactions[transaction_id],Financial_Transactions[[#This Row],[transaction_id]])&gt;1,"Yes","No")</f>
        <v>No</v>
      </c>
      <c r="L8156" s="1" t="str">
        <f>IF(Financial_Transactions[[#This Row],[customer_id]]&lt;&gt;"",(IF(COUNTIF(Customers[customer_id],Financial_Transactions[[#This Row],[customer_id]])&gt;0,"Valid","Invalid")),"")</f>
        <v>Valid</v>
      </c>
      <c r="M8156" s="1" t="str">
        <f>IF(Financial_Transactions[[#This Row],[vendor_id]]&lt;&gt;"",IF(COUNTIF(Vendors[vendor_id],Financial_Transactions[[#This Row],[vendor_id]])&gt;0,"Valid","Invalid"),"")</f>
        <v/>
      </c>
    </row>
    <row r="8157" spans="1:13" x14ac:dyDescent="0.3">
      <c r="A8157" s="1" t="s">
        <v>17799</v>
      </c>
      <c r="B8157" s="2">
        <v>45190</v>
      </c>
      <c r="C8157">
        <v>-26649.79</v>
      </c>
      <c r="D8157" s="1" t="s">
        <v>1478</v>
      </c>
      <c r="E8157" s="1" t="s">
        <v>1497</v>
      </c>
      <c r="F8157" s="1" t="s">
        <v>19</v>
      </c>
      <c r="G8157" s="1" t="s">
        <v>22</v>
      </c>
      <c r="H8157" s="1" t="s">
        <v>1479</v>
      </c>
      <c r="I8157" s="1" t="s">
        <v>1259</v>
      </c>
      <c r="J8157" s="1" t="s">
        <v>17800</v>
      </c>
      <c r="K8157" s="1" t="str">
        <f>IF(COUNTIF(Financial_Transactions[transaction_id],Financial_Transactions[[#This Row],[transaction_id]])&gt;1,"Yes","No")</f>
        <v>No</v>
      </c>
      <c r="L8157" s="1" t="str">
        <f>IF(Financial_Transactions[[#This Row],[customer_id]]&lt;&gt;"",(IF(COUNTIF(Customers[customer_id],Financial_Transactions[[#This Row],[customer_id]])&gt;0,"Valid","Invalid")),"")</f>
        <v/>
      </c>
      <c r="M8157" s="1" t="str">
        <f>IF(Financial_Transactions[[#This Row],[vendor_id]]&lt;&gt;"",IF(COUNTIF(Vendors[vendor_id],Financial_Transactions[[#This Row],[vendor_id]])&gt;0,"Valid","Invalid"),"")</f>
        <v>Valid</v>
      </c>
    </row>
    <row r="8158" spans="1:13" x14ac:dyDescent="0.3">
      <c r="A8158" s="1" t="s">
        <v>17801</v>
      </c>
      <c r="B8158" s="2">
        <v>44658</v>
      </c>
      <c r="C8158">
        <v>209589.07</v>
      </c>
      <c r="D8158" s="1" t="s">
        <v>1484</v>
      </c>
      <c r="E8158" s="1" t="s">
        <v>1485</v>
      </c>
      <c r="F8158" s="1" t="s">
        <v>8</v>
      </c>
      <c r="G8158" s="1" t="s">
        <v>9</v>
      </c>
      <c r="H8158" s="1" t="s">
        <v>684</v>
      </c>
      <c r="I8158" s="1" t="s">
        <v>1479</v>
      </c>
      <c r="J8158" s="1" t="s">
        <v>17802</v>
      </c>
      <c r="K8158" s="1" t="str">
        <f>IF(COUNTIF(Financial_Transactions[transaction_id],Financial_Transactions[[#This Row],[transaction_id]])&gt;1,"Yes","No")</f>
        <v>No</v>
      </c>
      <c r="L8158" s="1" t="str">
        <f>IF(Financial_Transactions[[#This Row],[customer_id]]&lt;&gt;"",(IF(COUNTIF(Customers[customer_id],Financial_Transactions[[#This Row],[customer_id]])&gt;0,"Valid","Invalid")),"")</f>
        <v>Valid</v>
      </c>
      <c r="M8158" s="1" t="str">
        <f>IF(Financial_Transactions[[#This Row],[vendor_id]]&lt;&gt;"",IF(COUNTIF(Vendors[vendor_id],Financial_Transactions[[#This Row],[vendor_id]])&gt;0,"Valid","Invalid"),"")</f>
        <v/>
      </c>
    </row>
    <row r="8159" spans="1:13" x14ac:dyDescent="0.3">
      <c r="A8159" s="1" t="s">
        <v>17803</v>
      </c>
      <c r="B8159" s="2">
        <v>45212</v>
      </c>
      <c r="C8159">
        <v>172316.84</v>
      </c>
      <c r="D8159" s="1" t="s">
        <v>1484</v>
      </c>
      <c r="E8159" s="1" t="s">
        <v>1485</v>
      </c>
      <c r="F8159" s="1" t="s">
        <v>13</v>
      </c>
      <c r="G8159" s="1" t="s">
        <v>22</v>
      </c>
      <c r="H8159" s="1" t="s">
        <v>26</v>
      </c>
      <c r="I8159" s="1" t="s">
        <v>1479</v>
      </c>
      <c r="J8159" s="1" t="s">
        <v>17804</v>
      </c>
      <c r="K8159" s="1" t="str">
        <f>IF(COUNTIF(Financial_Transactions[transaction_id],Financial_Transactions[[#This Row],[transaction_id]])&gt;1,"Yes","No")</f>
        <v>No</v>
      </c>
      <c r="L8159" s="1" t="str">
        <f>IF(Financial_Transactions[[#This Row],[customer_id]]&lt;&gt;"",(IF(COUNTIF(Customers[customer_id],Financial_Transactions[[#This Row],[customer_id]])&gt;0,"Valid","Invalid")),"")</f>
        <v>Valid</v>
      </c>
      <c r="M8159" s="1" t="str">
        <f>IF(Financial_Transactions[[#This Row],[vendor_id]]&lt;&gt;"",IF(COUNTIF(Vendors[vendor_id],Financial_Transactions[[#This Row],[vendor_id]])&gt;0,"Valid","Invalid"),"")</f>
        <v/>
      </c>
    </row>
    <row r="8160" spans="1:13" x14ac:dyDescent="0.3">
      <c r="A8160" s="1" t="s">
        <v>17805</v>
      </c>
      <c r="B8160" s="2">
        <v>44883</v>
      </c>
      <c r="C8160">
        <v>176025.48</v>
      </c>
      <c r="D8160" s="1" t="s">
        <v>1484</v>
      </c>
      <c r="E8160" s="1" t="s">
        <v>1488</v>
      </c>
      <c r="F8160" s="1" t="s">
        <v>19</v>
      </c>
      <c r="G8160" s="1" t="s">
        <v>9</v>
      </c>
      <c r="H8160" s="1" t="s">
        <v>394</v>
      </c>
      <c r="I8160" s="1" t="s">
        <v>1479</v>
      </c>
      <c r="J8160" s="1" t="s">
        <v>17806</v>
      </c>
      <c r="K8160" s="1" t="str">
        <f>IF(COUNTIF(Financial_Transactions[transaction_id],Financial_Transactions[[#This Row],[transaction_id]])&gt;1,"Yes","No")</f>
        <v>No</v>
      </c>
      <c r="L8160" s="1" t="str">
        <f>IF(Financial_Transactions[[#This Row],[customer_id]]&lt;&gt;"",(IF(COUNTIF(Customers[customer_id],Financial_Transactions[[#This Row],[customer_id]])&gt;0,"Valid","Invalid")),"")</f>
        <v>Valid</v>
      </c>
      <c r="M8160" s="1" t="str">
        <f>IF(Financial_Transactions[[#This Row],[vendor_id]]&lt;&gt;"",IF(COUNTIF(Vendors[vendor_id],Financial_Transactions[[#This Row],[vendor_id]])&gt;0,"Valid","Invalid"),"")</f>
        <v/>
      </c>
    </row>
    <row r="8161" spans="1:13" x14ac:dyDescent="0.3">
      <c r="A8161" s="1" t="s">
        <v>17807</v>
      </c>
      <c r="B8161" s="2">
        <v>45006</v>
      </c>
      <c r="C8161">
        <v>-35984.120000000003</v>
      </c>
      <c r="D8161" s="1" t="s">
        <v>1478</v>
      </c>
      <c r="E8161" s="1" t="s">
        <v>1250</v>
      </c>
      <c r="F8161" s="1" t="s">
        <v>13</v>
      </c>
      <c r="G8161" s="1" t="s">
        <v>22</v>
      </c>
      <c r="H8161" s="1" t="s">
        <v>1479</v>
      </c>
      <c r="I8161" s="1" t="s">
        <v>1392</v>
      </c>
      <c r="J8161" s="1" t="s">
        <v>17808</v>
      </c>
      <c r="K8161" s="1" t="str">
        <f>IF(COUNTIF(Financial_Transactions[transaction_id],Financial_Transactions[[#This Row],[transaction_id]])&gt;1,"Yes","No")</f>
        <v>No</v>
      </c>
      <c r="L8161" s="1" t="str">
        <f>IF(Financial_Transactions[[#This Row],[customer_id]]&lt;&gt;"",(IF(COUNTIF(Customers[customer_id],Financial_Transactions[[#This Row],[customer_id]])&gt;0,"Valid","Invalid")),"")</f>
        <v/>
      </c>
      <c r="M8161" s="1" t="str">
        <f>IF(Financial_Transactions[[#This Row],[vendor_id]]&lt;&gt;"",IF(COUNTIF(Vendors[vendor_id],Financial_Transactions[[#This Row],[vendor_id]])&gt;0,"Valid","Invalid"),"")</f>
        <v>Valid</v>
      </c>
    </row>
    <row r="8162" spans="1:13" x14ac:dyDescent="0.3">
      <c r="A8162" s="1" t="s">
        <v>17809</v>
      </c>
      <c r="B8162" s="2">
        <v>44945</v>
      </c>
      <c r="C8162">
        <v>-27788.639999999999</v>
      </c>
      <c r="D8162" s="1" t="s">
        <v>1478</v>
      </c>
      <c r="E8162" s="1" t="s">
        <v>1535</v>
      </c>
      <c r="F8162" s="1" t="s">
        <v>13</v>
      </c>
      <c r="G8162" s="1" t="s">
        <v>14</v>
      </c>
      <c r="H8162" s="1" t="s">
        <v>1479</v>
      </c>
      <c r="I8162" s="1" t="s">
        <v>1332</v>
      </c>
      <c r="J8162" s="1" t="s">
        <v>17810</v>
      </c>
      <c r="K8162" s="1" t="str">
        <f>IF(COUNTIF(Financial_Transactions[transaction_id],Financial_Transactions[[#This Row],[transaction_id]])&gt;1,"Yes","No")</f>
        <v>No</v>
      </c>
      <c r="L8162" s="1" t="str">
        <f>IF(Financial_Transactions[[#This Row],[customer_id]]&lt;&gt;"",(IF(COUNTIF(Customers[customer_id],Financial_Transactions[[#This Row],[customer_id]])&gt;0,"Valid","Invalid")),"")</f>
        <v/>
      </c>
      <c r="M8162" s="1" t="str">
        <f>IF(Financial_Transactions[[#This Row],[vendor_id]]&lt;&gt;"",IF(COUNTIF(Vendors[vendor_id],Financial_Transactions[[#This Row],[vendor_id]])&gt;0,"Valid","Invalid"),"")</f>
        <v>Valid</v>
      </c>
    </row>
    <row r="8163" spans="1:13" x14ac:dyDescent="0.3">
      <c r="A8163" s="1" t="s">
        <v>17811</v>
      </c>
      <c r="B8163" s="2">
        <v>45271</v>
      </c>
      <c r="C8163">
        <v>255963.77</v>
      </c>
      <c r="D8163" s="1" t="s">
        <v>1484</v>
      </c>
      <c r="E8163" s="1" t="s">
        <v>1485</v>
      </c>
      <c r="F8163" s="1" t="s">
        <v>8</v>
      </c>
      <c r="G8163" s="1" t="s">
        <v>22</v>
      </c>
      <c r="H8163" s="1" t="s">
        <v>112</v>
      </c>
      <c r="I8163" s="1" t="s">
        <v>1479</v>
      </c>
      <c r="J8163" s="1" t="s">
        <v>17812</v>
      </c>
      <c r="K8163" s="1" t="str">
        <f>IF(COUNTIF(Financial_Transactions[transaction_id],Financial_Transactions[[#This Row],[transaction_id]])&gt;1,"Yes","No")</f>
        <v>No</v>
      </c>
      <c r="L8163" s="1" t="str">
        <f>IF(Financial_Transactions[[#This Row],[customer_id]]&lt;&gt;"",(IF(COUNTIF(Customers[customer_id],Financial_Transactions[[#This Row],[customer_id]])&gt;0,"Valid","Invalid")),"")</f>
        <v>Valid</v>
      </c>
      <c r="M8163" s="1" t="str">
        <f>IF(Financial_Transactions[[#This Row],[vendor_id]]&lt;&gt;"",IF(COUNTIF(Vendors[vendor_id],Financial_Transactions[[#This Row],[vendor_id]])&gt;0,"Valid","Invalid"),"")</f>
        <v/>
      </c>
    </row>
    <row r="8164" spans="1:13" x14ac:dyDescent="0.3">
      <c r="A8164" s="1" t="s">
        <v>17813</v>
      </c>
      <c r="B8164" s="2">
        <v>44581</v>
      </c>
      <c r="C8164">
        <v>138737.35</v>
      </c>
      <c r="D8164" s="1" t="s">
        <v>1484</v>
      </c>
      <c r="E8164" s="1" t="s">
        <v>1485</v>
      </c>
      <c r="F8164" s="1" t="s">
        <v>8</v>
      </c>
      <c r="G8164" s="1" t="s">
        <v>14</v>
      </c>
      <c r="H8164" s="1" t="s">
        <v>594</v>
      </c>
      <c r="I8164" s="1" t="s">
        <v>1479</v>
      </c>
      <c r="J8164" s="1" t="s">
        <v>17814</v>
      </c>
      <c r="K8164" s="1" t="str">
        <f>IF(COUNTIF(Financial_Transactions[transaction_id],Financial_Transactions[[#This Row],[transaction_id]])&gt;1,"Yes","No")</f>
        <v>No</v>
      </c>
      <c r="L8164" s="1" t="str">
        <f>IF(Financial_Transactions[[#This Row],[customer_id]]&lt;&gt;"",(IF(COUNTIF(Customers[customer_id],Financial_Transactions[[#This Row],[customer_id]])&gt;0,"Valid","Invalid")),"")</f>
        <v>Valid</v>
      </c>
      <c r="M8164" s="1" t="str">
        <f>IF(Financial_Transactions[[#This Row],[vendor_id]]&lt;&gt;"",IF(COUNTIF(Vendors[vendor_id],Financial_Transactions[[#This Row],[vendor_id]])&gt;0,"Valid","Invalid"),"")</f>
        <v/>
      </c>
    </row>
    <row r="8165" spans="1:13" x14ac:dyDescent="0.3">
      <c r="A8165" s="1" t="s">
        <v>17815</v>
      </c>
      <c r="B8165" s="2">
        <v>45248</v>
      </c>
      <c r="C8165">
        <v>132695.04999999999</v>
      </c>
      <c r="D8165" s="1" t="s">
        <v>1484</v>
      </c>
      <c r="E8165" s="1" t="s">
        <v>1485</v>
      </c>
      <c r="F8165" s="1" t="s">
        <v>13</v>
      </c>
      <c r="G8165" s="1" t="s">
        <v>22</v>
      </c>
      <c r="H8165" s="1" t="s">
        <v>306</v>
      </c>
      <c r="I8165" s="1" t="s">
        <v>1479</v>
      </c>
      <c r="J8165" s="1" t="s">
        <v>17816</v>
      </c>
      <c r="K8165" s="1" t="str">
        <f>IF(COUNTIF(Financial_Transactions[transaction_id],Financial_Transactions[[#This Row],[transaction_id]])&gt;1,"Yes","No")</f>
        <v>No</v>
      </c>
      <c r="L8165" s="1" t="str">
        <f>IF(Financial_Transactions[[#This Row],[customer_id]]&lt;&gt;"",(IF(COUNTIF(Customers[customer_id],Financial_Transactions[[#This Row],[customer_id]])&gt;0,"Valid","Invalid")),"")</f>
        <v>Valid</v>
      </c>
      <c r="M8165" s="1" t="str">
        <f>IF(Financial_Transactions[[#This Row],[vendor_id]]&lt;&gt;"",IF(COUNTIF(Vendors[vendor_id],Financial_Transactions[[#This Row],[vendor_id]])&gt;0,"Valid","Invalid"),"")</f>
        <v/>
      </c>
    </row>
    <row r="8166" spans="1:13" x14ac:dyDescent="0.3">
      <c r="A8166" s="1" t="s">
        <v>17817</v>
      </c>
      <c r="B8166" s="2">
        <v>45242</v>
      </c>
      <c r="C8166">
        <v>187076.12</v>
      </c>
      <c r="D8166" s="1" t="s">
        <v>1484</v>
      </c>
      <c r="E8166" s="1" t="s">
        <v>1500</v>
      </c>
      <c r="F8166" s="1" t="s">
        <v>13</v>
      </c>
      <c r="G8166" s="1" t="s">
        <v>9</v>
      </c>
      <c r="H8166" s="1" t="s">
        <v>370</v>
      </c>
      <c r="I8166" s="1" t="s">
        <v>1479</v>
      </c>
      <c r="J8166" s="1" t="s">
        <v>17818</v>
      </c>
      <c r="K8166" s="1" t="str">
        <f>IF(COUNTIF(Financial_Transactions[transaction_id],Financial_Transactions[[#This Row],[transaction_id]])&gt;1,"Yes","No")</f>
        <v>No</v>
      </c>
      <c r="L8166" s="1" t="str">
        <f>IF(Financial_Transactions[[#This Row],[customer_id]]&lt;&gt;"",(IF(COUNTIF(Customers[customer_id],Financial_Transactions[[#This Row],[customer_id]])&gt;0,"Valid","Invalid")),"")</f>
        <v>Valid</v>
      </c>
      <c r="M8166" s="1" t="str">
        <f>IF(Financial_Transactions[[#This Row],[vendor_id]]&lt;&gt;"",IF(COUNTIF(Vendors[vendor_id],Financial_Transactions[[#This Row],[vendor_id]])&gt;0,"Valid","Invalid"),"")</f>
        <v/>
      </c>
    </row>
    <row r="8167" spans="1:13" x14ac:dyDescent="0.3">
      <c r="A8167" s="1" t="s">
        <v>17819</v>
      </c>
      <c r="B8167" s="2">
        <v>45212</v>
      </c>
      <c r="C8167">
        <v>-35094.85</v>
      </c>
      <c r="D8167" s="1" t="s">
        <v>1478</v>
      </c>
      <c r="E8167" s="1" t="s">
        <v>1225</v>
      </c>
      <c r="F8167" s="1" t="s">
        <v>19</v>
      </c>
      <c r="G8167" s="1" t="s">
        <v>25</v>
      </c>
      <c r="H8167" s="1" t="s">
        <v>1479</v>
      </c>
      <c r="I8167" s="1" t="s">
        <v>1358</v>
      </c>
      <c r="J8167" s="1" t="s">
        <v>17820</v>
      </c>
      <c r="K8167" s="1" t="str">
        <f>IF(COUNTIF(Financial_Transactions[transaction_id],Financial_Transactions[[#This Row],[transaction_id]])&gt;1,"Yes","No")</f>
        <v>No</v>
      </c>
      <c r="L8167" s="1" t="str">
        <f>IF(Financial_Transactions[[#This Row],[customer_id]]&lt;&gt;"",(IF(COUNTIF(Customers[customer_id],Financial_Transactions[[#This Row],[customer_id]])&gt;0,"Valid","Invalid")),"")</f>
        <v/>
      </c>
      <c r="M8167" s="1" t="str">
        <f>IF(Financial_Transactions[[#This Row],[vendor_id]]&lt;&gt;"",IF(COUNTIF(Vendors[vendor_id],Financial_Transactions[[#This Row],[vendor_id]])&gt;0,"Valid","Invalid"),"")</f>
        <v>Valid</v>
      </c>
    </row>
    <row r="8168" spans="1:13" x14ac:dyDescent="0.3">
      <c r="A8168" s="1" t="s">
        <v>17821</v>
      </c>
      <c r="B8168" s="2">
        <v>45257</v>
      </c>
      <c r="C8168">
        <v>-56396.1</v>
      </c>
      <c r="D8168" s="1" t="s">
        <v>1478</v>
      </c>
      <c r="E8168" s="1" t="s">
        <v>1235</v>
      </c>
      <c r="F8168" s="1" t="s">
        <v>13</v>
      </c>
      <c r="G8168" s="1" t="s">
        <v>14</v>
      </c>
      <c r="H8168" s="1" t="s">
        <v>1479</v>
      </c>
      <c r="I8168" s="1" t="s">
        <v>1386</v>
      </c>
      <c r="J8168" s="1" t="s">
        <v>17822</v>
      </c>
      <c r="K8168" s="1" t="str">
        <f>IF(COUNTIF(Financial_Transactions[transaction_id],Financial_Transactions[[#This Row],[transaction_id]])&gt;1,"Yes","No")</f>
        <v>No</v>
      </c>
      <c r="L8168" s="1" t="str">
        <f>IF(Financial_Transactions[[#This Row],[customer_id]]&lt;&gt;"",(IF(COUNTIF(Customers[customer_id],Financial_Transactions[[#This Row],[customer_id]])&gt;0,"Valid","Invalid")),"")</f>
        <v/>
      </c>
      <c r="M8168" s="1" t="str">
        <f>IF(Financial_Transactions[[#This Row],[vendor_id]]&lt;&gt;"",IF(COUNTIF(Vendors[vendor_id],Financial_Transactions[[#This Row],[vendor_id]])&gt;0,"Valid","Invalid"),"")</f>
        <v>Valid</v>
      </c>
    </row>
    <row r="8169" spans="1:13" x14ac:dyDescent="0.3">
      <c r="A8169" s="1" t="s">
        <v>17823</v>
      </c>
      <c r="B8169" s="2">
        <v>44612</v>
      </c>
      <c r="C8169">
        <v>-54866.92</v>
      </c>
      <c r="D8169" s="1" t="s">
        <v>1478</v>
      </c>
      <c r="E8169" s="1" t="s">
        <v>1250</v>
      </c>
      <c r="F8169" s="1" t="s">
        <v>8</v>
      </c>
      <c r="G8169" s="1" t="s">
        <v>14</v>
      </c>
      <c r="H8169" s="1" t="s">
        <v>1479</v>
      </c>
      <c r="I8169" s="1" t="s">
        <v>1398</v>
      </c>
      <c r="J8169" s="1" t="s">
        <v>17824</v>
      </c>
      <c r="K8169" s="1" t="str">
        <f>IF(COUNTIF(Financial_Transactions[transaction_id],Financial_Transactions[[#This Row],[transaction_id]])&gt;1,"Yes","No")</f>
        <v>No</v>
      </c>
      <c r="L8169" s="1" t="str">
        <f>IF(Financial_Transactions[[#This Row],[customer_id]]&lt;&gt;"",(IF(COUNTIF(Customers[customer_id],Financial_Transactions[[#This Row],[customer_id]])&gt;0,"Valid","Invalid")),"")</f>
        <v/>
      </c>
      <c r="M8169" s="1" t="str">
        <f>IF(Financial_Transactions[[#This Row],[vendor_id]]&lt;&gt;"",IF(COUNTIF(Vendors[vendor_id],Financial_Transactions[[#This Row],[vendor_id]])&gt;0,"Valid","Invalid"),"")</f>
        <v>Valid</v>
      </c>
    </row>
    <row r="8170" spans="1:13" x14ac:dyDescent="0.3">
      <c r="A8170" s="1" t="s">
        <v>17825</v>
      </c>
      <c r="B8170" s="2">
        <v>44872</v>
      </c>
      <c r="C8170">
        <v>-49442.98</v>
      </c>
      <c r="D8170" s="1" t="s">
        <v>1478</v>
      </c>
      <c r="E8170" s="1" t="s">
        <v>1225</v>
      </c>
      <c r="F8170" s="1" t="s">
        <v>8</v>
      </c>
      <c r="G8170" s="1" t="s">
        <v>25</v>
      </c>
      <c r="H8170" s="1" t="s">
        <v>1479</v>
      </c>
      <c r="I8170" s="1" t="s">
        <v>1293</v>
      </c>
      <c r="J8170" s="1" t="s">
        <v>17826</v>
      </c>
      <c r="K8170" s="1" t="str">
        <f>IF(COUNTIF(Financial_Transactions[transaction_id],Financial_Transactions[[#This Row],[transaction_id]])&gt;1,"Yes","No")</f>
        <v>No</v>
      </c>
      <c r="L8170" s="1" t="str">
        <f>IF(Financial_Transactions[[#This Row],[customer_id]]&lt;&gt;"",(IF(COUNTIF(Customers[customer_id],Financial_Transactions[[#This Row],[customer_id]])&gt;0,"Valid","Invalid")),"")</f>
        <v/>
      </c>
      <c r="M8170" s="1" t="str">
        <f>IF(Financial_Transactions[[#This Row],[vendor_id]]&lt;&gt;"",IF(COUNTIF(Vendors[vendor_id],Financial_Transactions[[#This Row],[vendor_id]])&gt;0,"Valid","Invalid"),"")</f>
        <v>Valid</v>
      </c>
    </row>
    <row r="8171" spans="1:13" x14ac:dyDescent="0.3">
      <c r="A8171" s="1" t="s">
        <v>17827</v>
      </c>
      <c r="B8171" s="2">
        <v>45106</v>
      </c>
      <c r="C8171">
        <v>85565.87</v>
      </c>
      <c r="D8171" s="1" t="s">
        <v>1484</v>
      </c>
      <c r="E8171" s="1" t="s">
        <v>1488</v>
      </c>
      <c r="F8171" s="1" t="s">
        <v>19</v>
      </c>
      <c r="G8171" s="1" t="s">
        <v>14</v>
      </c>
      <c r="H8171" s="1" t="s">
        <v>272</v>
      </c>
      <c r="I8171" s="1" t="s">
        <v>1479</v>
      </c>
      <c r="J8171" s="1" t="s">
        <v>17828</v>
      </c>
      <c r="K8171" s="1" t="str">
        <f>IF(COUNTIF(Financial_Transactions[transaction_id],Financial_Transactions[[#This Row],[transaction_id]])&gt;1,"Yes","No")</f>
        <v>No</v>
      </c>
      <c r="L8171" s="1" t="str">
        <f>IF(Financial_Transactions[[#This Row],[customer_id]]&lt;&gt;"",(IF(COUNTIF(Customers[customer_id],Financial_Transactions[[#This Row],[customer_id]])&gt;0,"Valid","Invalid")),"")</f>
        <v>Valid</v>
      </c>
      <c r="M8171" s="1" t="str">
        <f>IF(Financial_Transactions[[#This Row],[vendor_id]]&lt;&gt;"",IF(COUNTIF(Vendors[vendor_id],Financial_Transactions[[#This Row],[vendor_id]])&gt;0,"Valid","Invalid"),"")</f>
        <v/>
      </c>
    </row>
    <row r="8172" spans="1:13" x14ac:dyDescent="0.3">
      <c r="A8172" s="1" t="s">
        <v>17829</v>
      </c>
      <c r="B8172" s="2">
        <v>44855</v>
      </c>
      <c r="C8172">
        <v>211021.1</v>
      </c>
      <c r="D8172" s="1" t="s">
        <v>1484</v>
      </c>
      <c r="E8172" s="1" t="s">
        <v>1488</v>
      </c>
      <c r="F8172" s="1" t="s">
        <v>13</v>
      </c>
      <c r="G8172" s="1" t="s">
        <v>25</v>
      </c>
      <c r="H8172" s="1" t="s">
        <v>632</v>
      </c>
      <c r="I8172" s="1" t="s">
        <v>1479</v>
      </c>
      <c r="J8172" s="1" t="s">
        <v>17830</v>
      </c>
      <c r="K8172" s="1" t="str">
        <f>IF(COUNTIF(Financial_Transactions[transaction_id],Financial_Transactions[[#This Row],[transaction_id]])&gt;1,"Yes","No")</f>
        <v>No</v>
      </c>
      <c r="L8172" s="1" t="str">
        <f>IF(Financial_Transactions[[#This Row],[customer_id]]&lt;&gt;"",(IF(COUNTIF(Customers[customer_id],Financial_Transactions[[#This Row],[customer_id]])&gt;0,"Valid","Invalid")),"")</f>
        <v>Valid</v>
      </c>
      <c r="M8172" s="1" t="str">
        <f>IF(Financial_Transactions[[#This Row],[vendor_id]]&lt;&gt;"",IF(COUNTIF(Vendors[vendor_id],Financial_Transactions[[#This Row],[vendor_id]])&gt;0,"Valid","Invalid"),"")</f>
        <v/>
      </c>
    </row>
    <row r="8173" spans="1:13" x14ac:dyDescent="0.3">
      <c r="A8173" s="1" t="s">
        <v>17831</v>
      </c>
      <c r="B8173" s="2">
        <v>44572</v>
      </c>
      <c r="C8173">
        <v>-32288.17</v>
      </c>
      <c r="D8173" s="1" t="s">
        <v>1478</v>
      </c>
      <c r="E8173" s="1" t="s">
        <v>1535</v>
      </c>
      <c r="F8173" s="1" t="s">
        <v>19</v>
      </c>
      <c r="G8173" s="1" t="s">
        <v>9</v>
      </c>
      <c r="H8173" s="1" t="s">
        <v>1479</v>
      </c>
      <c r="I8173" s="1" t="s">
        <v>1408</v>
      </c>
      <c r="J8173" s="1" t="s">
        <v>17832</v>
      </c>
      <c r="K8173" s="1" t="str">
        <f>IF(COUNTIF(Financial_Transactions[transaction_id],Financial_Transactions[[#This Row],[transaction_id]])&gt;1,"Yes","No")</f>
        <v>No</v>
      </c>
      <c r="L8173" s="1" t="str">
        <f>IF(Financial_Transactions[[#This Row],[customer_id]]&lt;&gt;"",(IF(COUNTIF(Customers[customer_id],Financial_Transactions[[#This Row],[customer_id]])&gt;0,"Valid","Invalid")),"")</f>
        <v/>
      </c>
      <c r="M8173" s="1" t="str">
        <f>IF(Financial_Transactions[[#This Row],[vendor_id]]&lt;&gt;"",IF(COUNTIF(Vendors[vendor_id],Financial_Transactions[[#This Row],[vendor_id]])&gt;0,"Valid","Invalid"),"")</f>
        <v>Valid</v>
      </c>
    </row>
    <row r="8174" spans="1:13" x14ac:dyDescent="0.3">
      <c r="A8174" s="1" t="s">
        <v>17833</v>
      </c>
      <c r="B8174" s="2">
        <v>44819</v>
      </c>
      <c r="C8174">
        <v>233796.29</v>
      </c>
      <c r="D8174" s="1" t="s">
        <v>1484</v>
      </c>
      <c r="E8174" s="1" t="s">
        <v>1500</v>
      </c>
      <c r="F8174" s="1" t="s">
        <v>19</v>
      </c>
      <c r="G8174" s="1" t="s">
        <v>25</v>
      </c>
      <c r="H8174" s="1" t="s">
        <v>326</v>
      </c>
      <c r="I8174" s="1" t="s">
        <v>1479</v>
      </c>
      <c r="J8174" s="1" t="s">
        <v>17834</v>
      </c>
      <c r="K8174" s="1" t="str">
        <f>IF(COUNTIF(Financial_Transactions[transaction_id],Financial_Transactions[[#This Row],[transaction_id]])&gt;1,"Yes","No")</f>
        <v>No</v>
      </c>
      <c r="L8174" s="1" t="str">
        <f>IF(Financial_Transactions[[#This Row],[customer_id]]&lt;&gt;"",(IF(COUNTIF(Customers[customer_id],Financial_Transactions[[#This Row],[customer_id]])&gt;0,"Valid","Invalid")),"")</f>
        <v>Valid</v>
      </c>
      <c r="M8174" s="1" t="str">
        <f>IF(Financial_Transactions[[#This Row],[vendor_id]]&lt;&gt;"",IF(COUNTIF(Vendors[vendor_id],Financial_Transactions[[#This Row],[vendor_id]])&gt;0,"Valid","Invalid"),"")</f>
        <v/>
      </c>
    </row>
    <row r="8175" spans="1:13" x14ac:dyDescent="0.3">
      <c r="A8175" s="1" t="s">
        <v>17835</v>
      </c>
      <c r="B8175" s="2">
        <v>45038</v>
      </c>
      <c r="C8175">
        <v>15977.9</v>
      </c>
      <c r="D8175" s="1" t="s">
        <v>1925</v>
      </c>
      <c r="E8175" s="1" t="s">
        <v>1925</v>
      </c>
      <c r="F8175" s="1" t="s">
        <v>19</v>
      </c>
      <c r="G8175" s="1" t="s">
        <v>9</v>
      </c>
      <c r="H8175" s="1" t="s">
        <v>1479</v>
      </c>
      <c r="I8175" s="1" t="s">
        <v>1479</v>
      </c>
      <c r="J8175" s="1" t="s">
        <v>17836</v>
      </c>
      <c r="K8175" s="1" t="str">
        <f>IF(COUNTIF(Financial_Transactions[transaction_id],Financial_Transactions[[#This Row],[transaction_id]])&gt;1,"Yes","No")</f>
        <v>No</v>
      </c>
      <c r="L8175" s="1" t="str">
        <f>IF(Financial_Transactions[[#This Row],[customer_id]]&lt;&gt;"",(IF(COUNTIF(Customers[customer_id],Financial_Transactions[[#This Row],[customer_id]])&gt;0,"Valid","Invalid")),"")</f>
        <v/>
      </c>
      <c r="M8175" s="1" t="str">
        <f>IF(Financial_Transactions[[#This Row],[vendor_id]]&lt;&gt;"",IF(COUNTIF(Vendors[vendor_id],Financial_Transactions[[#This Row],[vendor_id]])&gt;0,"Valid","Invalid"),"")</f>
        <v/>
      </c>
    </row>
    <row r="8176" spans="1:13" x14ac:dyDescent="0.3">
      <c r="A8176" s="1" t="s">
        <v>17837</v>
      </c>
      <c r="B8176" s="2">
        <v>44882</v>
      </c>
      <c r="C8176">
        <v>257095.11</v>
      </c>
      <c r="D8176" s="1" t="s">
        <v>1484</v>
      </c>
      <c r="E8176" s="1" t="s">
        <v>1485</v>
      </c>
      <c r="F8176" s="1" t="s">
        <v>13</v>
      </c>
      <c r="G8176" s="1" t="s">
        <v>22</v>
      </c>
      <c r="H8176" s="1" t="s">
        <v>700</v>
      </c>
      <c r="I8176" s="1" t="s">
        <v>1479</v>
      </c>
      <c r="J8176" s="1" t="s">
        <v>17838</v>
      </c>
      <c r="K8176" s="1" t="str">
        <f>IF(COUNTIF(Financial_Transactions[transaction_id],Financial_Transactions[[#This Row],[transaction_id]])&gt;1,"Yes","No")</f>
        <v>No</v>
      </c>
      <c r="L8176" s="1" t="str">
        <f>IF(Financial_Transactions[[#This Row],[customer_id]]&lt;&gt;"",(IF(COUNTIF(Customers[customer_id],Financial_Transactions[[#This Row],[customer_id]])&gt;0,"Valid","Invalid")),"")</f>
        <v>Valid</v>
      </c>
      <c r="M8176" s="1" t="str">
        <f>IF(Financial_Transactions[[#This Row],[vendor_id]]&lt;&gt;"",IF(COUNTIF(Vendors[vendor_id],Financial_Transactions[[#This Row],[vendor_id]])&gt;0,"Valid","Invalid"),"")</f>
        <v/>
      </c>
    </row>
    <row r="8177" spans="1:13" x14ac:dyDescent="0.3">
      <c r="A8177" s="1" t="s">
        <v>17839</v>
      </c>
      <c r="B8177" s="2">
        <v>45175</v>
      </c>
      <c r="C8177">
        <v>82196.03</v>
      </c>
      <c r="D8177" s="1" t="s">
        <v>1484</v>
      </c>
      <c r="E8177" s="1" t="s">
        <v>1485</v>
      </c>
      <c r="F8177" s="1" t="s">
        <v>19</v>
      </c>
      <c r="G8177" s="1" t="s">
        <v>22</v>
      </c>
      <c r="H8177" s="1" t="s">
        <v>662</v>
      </c>
      <c r="I8177" s="1" t="s">
        <v>1479</v>
      </c>
      <c r="J8177" s="1" t="s">
        <v>17840</v>
      </c>
      <c r="K8177" s="1" t="str">
        <f>IF(COUNTIF(Financial_Transactions[transaction_id],Financial_Transactions[[#This Row],[transaction_id]])&gt;1,"Yes","No")</f>
        <v>No</v>
      </c>
      <c r="L8177" s="1" t="str">
        <f>IF(Financial_Transactions[[#This Row],[customer_id]]&lt;&gt;"",(IF(COUNTIF(Customers[customer_id],Financial_Transactions[[#This Row],[customer_id]])&gt;0,"Valid","Invalid")),"")</f>
        <v>Valid</v>
      </c>
      <c r="M8177" s="1" t="str">
        <f>IF(Financial_Transactions[[#This Row],[vendor_id]]&lt;&gt;"",IF(COUNTIF(Vendors[vendor_id],Financial_Transactions[[#This Row],[vendor_id]])&gt;0,"Valid","Invalid"),"")</f>
        <v/>
      </c>
    </row>
    <row r="8178" spans="1:13" x14ac:dyDescent="0.3">
      <c r="A8178" s="1" t="s">
        <v>17841</v>
      </c>
      <c r="B8178" s="2">
        <v>45160</v>
      </c>
      <c r="C8178">
        <v>274014.06</v>
      </c>
      <c r="D8178" s="1" t="s">
        <v>1484</v>
      </c>
      <c r="E8178" s="1" t="s">
        <v>1485</v>
      </c>
      <c r="F8178" s="1" t="s">
        <v>19</v>
      </c>
      <c r="G8178" s="1" t="s">
        <v>25</v>
      </c>
      <c r="H8178" s="1" t="s">
        <v>514</v>
      </c>
      <c r="I8178" s="1" t="s">
        <v>1479</v>
      </c>
      <c r="J8178" s="1" t="s">
        <v>17842</v>
      </c>
      <c r="K8178" s="1" t="str">
        <f>IF(COUNTIF(Financial_Transactions[transaction_id],Financial_Transactions[[#This Row],[transaction_id]])&gt;1,"Yes","No")</f>
        <v>No</v>
      </c>
      <c r="L8178" s="1" t="str">
        <f>IF(Financial_Transactions[[#This Row],[customer_id]]&lt;&gt;"",(IF(COUNTIF(Customers[customer_id],Financial_Transactions[[#This Row],[customer_id]])&gt;0,"Valid","Invalid")),"")</f>
        <v>Valid</v>
      </c>
      <c r="M8178" s="1" t="str">
        <f>IF(Financial_Transactions[[#This Row],[vendor_id]]&lt;&gt;"",IF(COUNTIF(Vendors[vendor_id],Financial_Transactions[[#This Row],[vendor_id]])&gt;0,"Valid","Invalid"),"")</f>
        <v/>
      </c>
    </row>
    <row r="8179" spans="1:13" x14ac:dyDescent="0.3">
      <c r="A8179" s="1" t="s">
        <v>17843</v>
      </c>
      <c r="B8179" s="2">
        <v>45038</v>
      </c>
      <c r="C8179">
        <v>133549.78</v>
      </c>
      <c r="D8179" s="1" t="s">
        <v>1484</v>
      </c>
      <c r="E8179" s="1" t="s">
        <v>1500</v>
      </c>
      <c r="F8179" s="1" t="s">
        <v>19</v>
      </c>
      <c r="G8179" s="1" t="s">
        <v>25</v>
      </c>
      <c r="H8179" s="1" t="s">
        <v>350</v>
      </c>
      <c r="I8179" s="1" t="s">
        <v>1479</v>
      </c>
      <c r="J8179" s="1" t="s">
        <v>17844</v>
      </c>
      <c r="K8179" s="1" t="str">
        <f>IF(COUNTIF(Financial_Transactions[transaction_id],Financial_Transactions[[#This Row],[transaction_id]])&gt;1,"Yes","No")</f>
        <v>No</v>
      </c>
      <c r="L8179" s="1" t="str">
        <f>IF(Financial_Transactions[[#This Row],[customer_id]]&lt;&gt;"",(IF(COUNTIF(Customers[customer_id],Financial_Transactions[[#This Row],[customer_id]])&gt;0,"Valid","Invalid")),"")</f>
        <v>Valid</v>
      </c>
      <c r="M8179" s="1" t="str">
        <f>IF(Financial_Transactions[[#This Row],[vendor_id]]&lt;&gt;"",IF(COUNTIF(Vendors[vendor_id],Financial_Transactions[[#This Row],[vendor_id]])&gt;0,"Valid","Invalid"),"")</f>
        <v/>
      </c>
    </row>
    <row r="8180" spans="1:13" x14ac:dyDescent="0.3">
      <c r="A8180" s="1" t="s">
        <v>17845</v>
      </c>
      <c r="B8180" s="2">
        <v>44870</v>
      </c>
      <c r="C8180">
        <v>97198.66</v>
      </c>
      <c r="D8180" s="1" t="s">
        <v>1484</v>
      </c>
      <c r="E8180" s="1" t="s">
        <v>1500</v>
      </c>
      <c r="F8180" s="1" t="s">
        <v>13</v>
      </c>
      <c r="G8180" s="1" t="s">
        <v>9</v>
      </c>
      <c r="H8180" s="1" t="s">
        <v>62</v>
      </c>
      <c r="I8180" s="1" t="s">
        <v>1479</v>
      </c>
      <c r="J8180" s="1" t="s">
        <v>17846</v>
      </c>
      <c r="K8180" s="1" t="str">
        <f>IF(COUNTIF(Financial_Transactions[transaction_id],Financial_Transactions[[#This Row],[transaction_id]])&gt;1,"Yes","No")</f>
        <v>No</v>
      </c>
      <c r="L8180" s="1" t="str">
        <f>IF(Financial_Transactions[[#This Row],[customer_id]]&lt;&gt;"",(IF(COUNTIF(Customers[customer_id],Financial_Transactions[[#This Row],[customer_id]])&gt;0,"Valid","Invalid")),"")</f>
        <v>Valid</v>
      </c>
      <c r="M8180" s="1" t="str">
        <f>IF(Financial_Transactions[[#This Row],[vendor_id]]&lt;&gt;"",IF(COUNTIF(Vendors[vendor_id],Financial_Transactions[[#This Row],[vendor_id]])&gt;0,"Valid","Invalid"),"")</f>
        <v/>
      </c>
    </row>
    <row r="8181" spans="1:13" x14ac:dyDescent="0.3">
      <c r="A8181" s="1" t="s">
        <v>17847</v>
      </c>
      <c r="B8181" s="2">
        <v>45164</v>
      </c>
      <c r="C8181">
        <v>-15746.46</v>
      </c>
      <c r="D8181" s="1" t="s">
        <v>1478</v>
      </c>
      <c r="E8181" s="1" t="s">
        <v>1235</v>
      </c>
      <c r="F8181" s="1" t="s">
        <v>19</v>
      </c>
      <c r="G8181" s="1" t="s">
        <v>14</v>
      </c>
      <c r="H8181" s="1" t="s">
        <v>1479</v>
      </c>
      <c r="I8181" s="1" t="s">
        <v>1384</v>
      </c>
      <c r="J8181" s="1" t="s">
        <v>17848</v>
      </c>
      <c r="K8181" s="1" t="str">
        <f>IF(COUNTIF(Financial_Transactions[transaction_id],Financial_Transactions[[#This Row],[transaction_id]])&gt;1,"Yes","No")</f>
        <v>No</v>
      </c>
      <c r="L8181" s="1" t="str">
        <f>IF(Financial_Transactions[[#This Row],[customer_id]]&lt;&gt;"",(IF(COUNTIF(Customers[customer_id],Financial_Transactions[[#This Row],[customer_id]])&gt;0,"Valid","Invalid")),"")</f>
        <v/>
      </c>
      <c r="M8181" s="1" t="str">
        <f>IF(Financial_Transactions[[#This Row],[vendor_id]]&lt;&gt;"",IF(COUNTIF(Vendors[vendor_id],Financial_Transactions[[#This Row],[vendor_id]])&gt;0,"Valid","Invalid"),"")</f>
        <v>Valid</v>
      </c>
    </row>
    <row r="8182" spans="1:13" x14ac:dyDescent="0.3">
      <c r="A8182" s="1" t="s">
        <v>17849</v>
      </c>
      <c r="B8182" s="2">
        <v>45160</v>
      </c>
      <c r="C8182">
        <v>178574.27</v>
      </c>
      <c r="D8182" s="1" t="s">
        <v>1484</v>
      </c>
      <c r="E8182" s="1" t="s">
        <v>1500</v>
      </c>
      <c r="F8182" s="1" t="s">
        <v>13</v>
      </c>
      <c r="G8182" s="1" t="s">
        <v>9</v>
      </c>
      <c r="H8182" s="1" t="s">
        <v>262</v>
      </c>
      <c r="I8182" s="1" t="s">
        <v>1479</v>
      </c>
      <c r="J8182" s="1" t="s">
        <v>17850</v>
      </c>
      <c r="K8182" s="1" t="str">
        <f>IF(COUNTIF(Financial_Transactions[transaction_id],Financial_Transactions[[#This Row],[transaction_id]])&gt;1,"Yes","No")</f>
        <v>No</v>
      </c>
      <c r="L8182" s="1" t="str">
        <f>IF(Financial_Transactions[[#This Row],[customer_id]]&lt;&gt;"",(IF(COUNTIF(Customers[customer_id],Financial_Transactions[[#This Row],[customer_id]])&gt;0,"Valid","Invalid")),"")</f>
        <v>Valid</v>
      </c>
      <c r="M8182" s="1" t="str">
        <f>IF(Financial_Transactions[[#This Row],[vendor_id]]&lt;&gt;"",IF(COUNTIF(Vendors[vendor_id],Financial_Transactions[[#This Row],[vendor_id]])&gt;0,"Valid","Invalid"),"")</f>
        <v/>
      </c>
    </row>
    <row r="8183" spans="1:13" x14ac:dyDescent="0.3">
      <c r="A8183" s="1" t="s">
        <v>17851</v>
      </c>
      <c r="B8183" s="2">
        <v>44826</v>
      </c>
      <c r="C8183">
        <v>214949.87</v>
      </c>
      <c r="D8183" s="1" t="s">
        <v>1484</v>
      </c>
      <c r="E8183" s="1" t="s">
        <v>1485</v>
      </c>
      <c r="F8183" s="1" t="s">
        <v>19</v>
      </c>
      <c r="G8183" s="1" t="s">
        <v>14</v>
      </c>
      <c r="H8183" s="1" t="s">
        <v>58</v>
      </c>
      <c r="I8183" s="1" t="s">
        <v>1479</v>
      </c>
      <c r="J8183" s="1" t="s">
        <v>17852</v>
      </c>
      <c r="K8183" s="1" t="str">
        <f>IF(COUNTIF(Financial_Transactions[transaction_id],Financial_Transactions[[#This Row],[transaction_id]])&gt;1,"Yes","No")</f>
        <v>No</v>
      </c>
      <c r="L8183" s="1" t="str">
        <f>IF(Financial_Transactions[[#This Row],[customer_id]]&lt;&gt;"",(IF(COUNTIF(Customers[customer_id],Financial_Transactions[[#This Row],[customer_id]])&gt;0,"Valid","Invalid")),"")</f>
        <v>Valid</v>
      </c>
      <c r="M8183" s="1" t="str">
        <f>IF(Financial_Transactions[[#This Row],[vendor_id]]&lt;&gt;"",IF(COUNTIF(Vendors[vendor_id],Financial_Transactions[[#This Row],[vendor_id]])&gt;0,"Valid","Invalid"),"")</f>
        <v/>
      </c>
    </row>
    <row r="8184" spans="1:13" x14ac:dyDescent="0.3">
      <c r="A8184" s="1" t="s">
        <v>17853</v>
      </c>
      <c r="B8184" s="2">
        <v>45126</v>
      </c>
      <c r="C8184">
        <v>212395.76</v>
      </c>
      <c r="D8184" s="1" t="s">
        <v>1484</v>
      </c>
      <c r="E8184" s="1" t="s">
        <v>1485</v>
      </c>
      <c r="F8184" s="1" t="s">
        <v>8</v>
      </c>
      <c r="G8184" s="1" t="s">
        <v>25</v>
      </c>
      <c r="H8184" s="1" t="s">
        <v>606</v>
      </c>
      <c r="I8184" s="1" t="s">
        <v>1479</v>
      </c>
      <c r="J8184" s="1" t="s">
        <v>17854</v>
      </c>
      <c r="K8184" s="1" t="str">
        <f>IF(COUNTIF(Financial_Transactions[transaction_id],Financial_Transactions[[#This Row],[transaction_id]])&gt;1,"Yes","No")</f>
        <v>No</v>
      </c>
      <c r="L8184" s="1" t="str">
        <f>IF(Financial_Transactions[[#This Row],[customer_id]]&lt;&gt;"",(IF(COUNTIF(Customers[customer_id],Financial_Transactions[[#This Row],[customer_id]])&gt;0,"Valid","Invalid")),"")</f>
        <v>Valid</v>
      </c>
      <c r="M8184" s="1" t="str">
        <f>IF(Financial_Transactions[[#This Row],[vendor_id]]&lt;&gt;"",IF(COUNTIF(Vendors[vendor_id],Financial_Transactions[[#This Row],[vendor_id]])&gt;0,"Valid","Invalid"),"")</f>
        <v/>
      </c>
    </row>
    <row r="8185" spans="1:13" x14ac:dyDescent="0.3">
      <c r="A8185" s="1" t="s">
        <v>17855</v>
      </c>
      <c r="B8185" s="2">
        <v>44643</v>
      </c>
      <c r="C8185">
        <v>123960.54</v>
      </c>
      <c r="D8185" s="1" t="s">
        <v>1484</v>
      </c>
      <c r="E8185" s="1" t="s">
        <v>1488</v>
      </c>
      <c r="F8185" s="1" t="s">
        <v>13</v>
      </c>
      <c r="G8185" s="1" t="s">
        <v>22</v>
      </c>
      <c r="H8185" s="1" t="s">
        <v>482</v>
      </c>
      <c r="I8185" s="1" t="s">
        <v>1479</v>
      </c>
      <c r="J8185" s="1" t="s">
        <v>17856</v>
      </c>
      <c r="K8185" s="1" t="str">
        <f>IF(COUNTIF(Financial_Transactions[transaction_id],Financial_Transactions[[#This Row],[transaction_id]])&gt;1,"Yes","No")</f>
        <v>No</v>
      </c>
      <c r="L8185" s="1" t="str">
        <f>IF(Financial_Transactions[[#This Row],[customer_id]]&lt;&gt;"",(IF(COUNTIF(Customers[customer_id],Financial_Transactions[[#This Row],[customer_id]])&gt;0,"Valid","Invalid")),"")</f>
        <v>Valid</v>
      </c>
      <c r="M8185" s="1" t="str">
        <f>IF(Financial_Transactions[[#This Row],[vendor_id]]&lt;&gt;"",IF(COUNTIF(Vendors[vendor_id],Financial_Transactions[[#This Row],[vendor_id]])&gt;0,"Valid","Invalid"),"")</f>
        <v/>
      </c>
    </row>
    <row r="8186" spans="1:13" x14ac:dyDescent="0.3">
      <c r="A8186" s="1" t="s">
        <v>17857</v>
      </c>
      <c r="B8186" s="2">
        <v>45002</v>
      </c>
      <c r="C8186">
        <v>22091.17</v>
      </c>
      <c r="D8186" s="1" t="s">
        <v>1925</v>
      </c>
      <c r="E8186" s="1" t="s">
        <v>1925</v>
      </c>
      <c r="F8186" s="1" t="s">
        <v>13</v>
      </c>
      <c r="G8186" s="1" t="s">
        <v>25</v>
      </c>
      <c r="H8186" s="1" t="s">
        <v>1479</v>
      </c>
      <c r="I8186" s="1" t="s">
        <v>1479</v>
      </c>
      <c r="J8186" s="1" t="s">
        <v>17858</v>
      </c>
      <c r="K8186" s="1" t="str">
        <f>IF(COUNTIF(Financial_Transactions[transaction_id],Financial_Transactions[[#This Row],[transaction_id]])&gt;1,"Yes","No")</f>
        <v>No</v>
      </c>
      <c r="L8186" s="1" t="str">
        <f>IF(Financial_Transactions[[#This Row],[customer_id]]&lt;&gt;"",(IF(COUNTIF(Customers[customer_id],Financial_Transactions[[#This Row],[customer_id]])&gt;0,"Valid","Invalid")),"")</f>
        <v/>
      </c>
      <c r="M8186" s="1" t="str">
        <f>IF(Financial_Transactions[[#This Row],[vendor_id]]&lt;&gt;"",IF(COUNTIF(Vendors[vendor_id],Financial_Transactions[[#This Row],[vendor_id]])&gt;0,"Valid","Invalid"),"")</f>
        <v/>
      </c>
    </row>
    <row r="8187" spans="1:13" x14ac:dyDescent="0.3">
      <c r="A8187" s="1" t="s">
        <v>17859</v>
      </c>
      <c r="B8187" s="2">
        <v>44941</v>
      </c>
      <c r="C8187">
        <v>107466.89</v>
      </c>
      <c r="D8187" s="1" t="s">
        <v>1484</v>
      </c>
      <c r="E8187" s="1" t="s">
        <v>1485</v>
      </c>
      <c r="F8187" s="1" t="s">
        <v>13</v>
      </c>
      <c r="G8187" s="1" t="s">
        <v>9</v>
      </c>
      <c r="H8187" s="1" t="s">
        <v>664</v>
      </c>
      <c r="I8187" s="1" t="s">
        <v>1479</v>
      </c>
      <c r="J8187" s="1" t="s">
        <v>17860</v>
      </c>
      <c r="K8187" s="1" t="str">
        <f>IF(COUNTIF(Financial_Transactions[transaction_id],Financial_Transactions[[#This Row],[transaction_id]])&gt;1,"Yes","No")</f>
        <v>No</v>
      </c>
      <c r="L8187" s="1" t="str">
        <f>IF(Financial_Transactions[[#This Row],[customer_id]]&lt;&gt;"",(IF(COUNTIF(Customers[customer_id],Financial_Transactions[[#This Row],[customer_id]])&gt;0,"Valid","Invalid")),"")</f>
        <v>Valid</v>
      </c>
      <c r="M8187" s="1" t="str">
        <f>IF(Financial_Transactions[[#This Row],[vendor_id]]&lt;&gt;"",IF(COUNTIF(Vendors[vendor_id],Financial_Transactions[[#This Row],[vendor_id]])&gt;0,"Valid","Invalid"),"")</f>
        <v/>
      </c>
    </row>
    <row r="8188" spans="1:13" x14ac:dyDescent="0.3">
      <c r="A8188" s="1" t="s">
        <v>17861</v>
      </c>
      <c r="B8188" s="2">
        <v>44994</v>
      </c>
      <c r="C8188">
        <v>-45310.98</v>
      </c>
      <c r="D8188" s="1" t="s">
        <v>1478</v>
      </c>
      <c r="E8188" s="1" t="s">
        <v>1225</v>
      </c>
      <c r="F8188" s="1" t="s">
        <v>8</v>
      </c>
      <c r="G8188" s="1" t="s">
        <v>22</v>
      </c>
      <c r="H8188" s="1" t="s">
        <v>1479</v>
      </c>
      <c r="I8188" s="1" t="s">
        <v>1238</v>
      </c>
      <c r="J8188" s="1" t="s">
        <v>17862</v>
      </c>
      <c r="K8188" s="1" t="str">
        <f>IF(COUNTIF(Financial_Transactions[transaction_id],Financial_Transactions[[#This Row],[transaction_id]])&gt;1,"Yes","No")</f>
        <v>No</v>
      </c>
      <c r="L8188" s="1" t="str">
        <f>IF(Financial_Transactions[[#This Row],[customer_id]]&lt;&gt;"",(IF(COUNTIF(Customers[customer_id],Financial_Transactions[[#This Row],[customer_id]])&gt;0,"Valid","Invalid")),"")</f>
        <v/>
      </c>
      <c r="M8188" s="1" t="str">
        <f>IF(Financial_Transactions[[#This Row],[vendor_id]]&lt;&gt;"",IF(COUNTIF(Vendors[vendor_id],Financial_Transactions[[#This Row],[vendor_id]])&gt;0,"Valid","Invalid"),"")</f>
        <v>Valid</v>
      </c>
    </row>
    <row r="8189" spans="1:13" x14ac:dyDescent="0.3">
      <c r="A8189" s="1" t="s">
        <v>17863</v>
      </c>
      <c r="B8189" s="2">
        <v>44998</v>
      </c>
      <c r="C8189">
        <v>11997.17</v>
      </c>
      <c r="D8189" s="1" t="s">
        <v>1505</v>
      </c>
      <c r="E8189" s="1" t="s">
        <v>1505</v>
      </c>
      <c r="F8189" s="1" t="s">
        <v>8</v>
      </c>
      <c r="G8189" s="1" t="s">
        <v>9</v>
      </c>
      <c r="H8189" s="1" t="s">
        <v>1479</v>
      </c>
      <c r="I8189" s="1" t="s">
        <v>1479</v>
      </c>
      <c r="J8189" s="1" t="s">
        <v>17864</v>
      </c>
      <c r="K8189" s="1" t="str">
        <f>IF(COUNTIF(Financial_Transactions[transaction_id],Financial_Transactions[[#This Row],[transaction_id]])&gt;1,"Yes","No")</f>
        <v>No</v>
      </c>
      <c r="L8189" s="1" t="str">
        <f>IF(Financial_Transactions[[#This Row],[customer_id]]&lt;&gt;"",(IF(COUNTIF(Customers[customer_id],Financial_Transactions[[#This Row],[customer_id]])&gt;0,"Valid","Invalid")),"")</f>
        <v/>
      </c>
      <c r="M8189" s="1" t="str">
        <f>IF(Financial_Transactions[[#This Row],[vendor_id]]&lt;&gt;"",IF(COUNTIF(Vendors[vendor_id],Financial_Transactions[[#This Row],[vendor_id]])&gt;0,"Valid","Invalid"),"")</f>
        <v/>
      </c>
    </row>
    <row r="8190" spans="1:13" x14ac:dyDescent="0.3">
      <c r="A8190" s="1" t="s">
        <v>17865</v>
      </c>
      <c r="B8190" s="2">
        <v>44915</v>
      </c>
      <c r="C8190">
        <v>140462.13</v>
      </c>
      <c r="D8190" s="1" t="s">
        <v>1484</v>
      </c>
      <c r="E8190" s="1" t="s">
        <v>1485</v>
      </c>
      <c r="F8190" s="1" t="s">
        <v>8</v>
      </c>
      <c r="G8190" s="1" t="s">
        <v>9</v>
      </c>
      <c r="H8190" s="1" t="s">
        <v>620</v>
      </c>
      <c r="I8190" s="1" t="s">
        <v>1479</v>
      </c>
      <c r="J8190" s="1" t="s">
        <v>17866</v>
      </c>
      <c r="K8190" s="1" t="str">
        <f>IF(COUNTIF(Financial_Transactions[transaction_id],Financial_Transactions[[#This Row],[transaction_id]])&gt;1,"Yes","No")</f>
        <v>No</v>
      </c>
      <c r="L8190" s="1" t="str">
        <f>IF(Financial_Transactions[[#This Row],[customer_id]]&lt;&gt;"",(IF(COUNTIF(Customers[customer_id],Financial_Transactions[[#This Row],[customer_id]])&gt;0,"Valid","Invalid")),"")</f>
        <v>Valid</v>
      </c>
      <c r="M8190" s="1" t="str">
        <f>IF(Financial_Transactions[[#This Row],[vendor_id]]&lt;&gt;"",IF(COUNTIF(Vendors[vendor_id],Financial_Transactions[[#This Row],[vendor_id]])&gt;0,"Valid","Invalid"),"")</f>
        <v/>
      </c>
    </row>
    <row r="8191" spans="1:13" x14ac:dyDescent="0.3">
      <c r="A8191" s="1" t="s">
        <v>17867</v>
      </c>
      <c r="B8191" s="2">
        <v>45268</v>
      </c>
      <c r="C8191">
        <v>149813.38</v>
      </c>
      <c r="D8191" s="1" t="s">
        <v>1484</v>
      </c>
      <c r="E8191" s="1" t="s">
        <v>1488</v>
      </c>
      <c r="F8191" s="1" t="s">
        <v>8</v>
      </c>
      <c r="G8191" s="1" t="s">
        <v>22</v>
      </c>
      <c r="H8191" s="1" t="s">
        <v>602</v>
      </c>
      <c r="I8191" s="1" t="s">
        <v>1479</v>
      </c>
      <c r="J8191" s="1" t="s">
        <v>17868</v>
      </c>
      <c r="K8191" s="1" t="str">
        <f>IF(COUNTIF(Financial_Transactions[transaction_id],Financial_Transactions[[#This Row],[transaction_id]])&gt;1,"Yes","No")</f>
        <v>No</v>
      </c>
      <c r="L8191" s="1" t="str">
        <f>IF(Financial_Transactions[[#This Row],[customer_id]]&lt;&gt;"",(IF(COUNTIF(Customers[customer_id],Financial_Transactions[[#This Row],[customer_id]])&gt;0,"Valid","Invalid")),"")</f>
        <v>Valid</v>
      </c>
      <c r="M8191" s="1" t="str">
        <f>IF(Financial_Transactions[[#This Row],[vendor_id]]&lt;&gt;"",IF(COUNTIF(Vendors[vendor_id],Financial_Transactions[[#This Row],[vendor_id]])&gt;0,"Valid","Invalid"),"")</f>
        <v/>
      </c>
    </row>
    <row r="8192" spans="1:13" x14ac:dyDescent="0.3">
      <c r="A8192" s="1" t="s">
        <v>17869</v>
      </c>
      <c r="B8192" s="2">
        <v>45113</v>
      </c>
      <c r="C8192">
        <v>-62509.2</v>
      </c>
      <c r="D8192" s="1" t="s">
        <v>1478</v>
      </c>
      <c r="E8192" s="1" t="s">
        <v>1225</v>
      </c>
      <c r="F8192" s="1" t="s">
        <v>19</v>
      </c>
      <c r="G8192" s="1" t="s">
        <v>9</v>
      </c>
      <c r="H8192" s="1" t="s">
        <v>1479</v>
      </c>
      <c r="I8192" s="1" t="s">
        <v>1238</v>
      </c>
      <c r="J8192" s="1" t="s">
        <v>17870</v>
      </c>
      <c r="K8192" s="1" t="str">
        <f>IF(COUNTIF(Financial_Transactions[transaction_id],Financial_Transactions[[#This Row],[transaction_id]])&gt;1,"Yes","No")</f>
        <v>No</v>
      </c>
      <c r="L8192" s="1" t="str">
        <f>IF(Financial_Transactions[[#This Row],[customer_id]]&lt;&gt;"",(IF(COUNTIF(Customers[customer_id],Financial_Transactions[[#This Row],[customer_id]])&gt;0,"Valid","Invalid")),"")</f>
        <v/>
      </c>
      <c r="M8192" s="1" t="str">
        <f>IF(Financial_Transactions[[#This Row],[vendor_id]]&lt;&gt;"",IF(COUNTIF(Vendors[vendor_id],Financial_Transactions[[#This Row],[vendor_id]])&gt;0,"Valid","Invalid"),"")</f>
        <v>Valid</v>
      </c>
    </row>
    <row r="8193" spans="1:13" x14ac:dyDescent="0.3">
      <c r="A8193" s="1" t="s">
        <v>17871</v>
      </c>
      <c r="B8193" s="2">
        <v>45232</v>
      </c>
      <c r="C8193">
        <v>-47215.49</v>
      </c>
      <c r="D8193" s="1" t="s">
        <v>1478</v>
      </c>
      <c r="E8193" s="1" t="s">
        <v>1497</v>
      </c>
      <c r="F8193" s="1" t="s">
        <v>8</v>
      </c>
      <c r="G8193" s="1" t="s">
        <v>22</v>
      </c>
      <c r="H8193" s="1" t="s">
        <v>1479</v>
      </c>
      <c r="I8193" s="1" t="s">
        <v>1273</v>
      </c>
      <c r="J8193" s="1" t="s">
        <v>17872</v>
      </c>
      <c r="K8193" s="1" t="str">
        <f>IF(COUNTIF(Financial_Transactions[transaction_id],Financial_Transactions[[#This Row],[transaction_id]])&gt;1,"Yes","No")</f>
        <v>No</v>
      </c>
      <c r="L8193" s="1" t="str">
        <f>IF(Financial_Transactions[[#This Row],[customer_id]]&lt;&gt;"",(IF(COUNTIF(Customers[customer_id],Financial_Transactions[[#This Row],[customer_id]])&gt;0,"Valid","Invalid")),"")</f>
        <v/>
      </c>
      <c r="M8193" s="1" t="str">
        <f>IF(Financial_Transactions[[#This Row],[vendor_id]]&lt;&gt;"",IF(COUNTIF(Vendors[vendor_id],Financial_Transactions[[#This Row],[vendor_id]])&gt;0,"Valid","Invalid"),"")</f>
        <v>Valid</v>
      </c>
    </row>
    <row r="8194" spans="1:13" x14ac:dyDescent="0.3">
      <c r="A8194" s="1" t="s">
        <v>17873</v>
      </c>
      <c r="B8194" s="2">
        <v>44949</v>
      </c>
      <c r="C8194">
        <v>146012.24</v>
      </c>
      <c r="D8194" s="1" t="s">
        <v>1484</v>
      </c>
      <c r="E8194" s="1" t="s">
        <v>1500</v>
      </c>
      <c r="F8194" s="1" t="s">
        <v>8</v>
      </c>
      <c r="G8194" s="1" t="s">
        <v>22</v>
      </c>
      <c r="H8194" s="1" t="s">
        <v>434</v>
      </c>
      <c r="I8194" s="1" t="s">
        <v>1479</v>
      </c>
      <c r="J8194" s="1" t="s">
        <v>17874</v>
      </c>
      <c r="K8194" s="1" t="str">
        <f>IF(COUNTIF(Financial_Transactions[transaction_id],Financial_Transactions[[#This Row],[transaction_id]])&gt;1,"Yes","No")</f>
        <v>No</v>
      </c>
      <c r="L8194" s="1" t="str">
        <f>IF(Financial_Transactions[[#This Row],[customer_id]]&lt;&gt;"",(IF(COUNTIF(Customers[customer_id],Financial_Transactions[[#This Row],[customer_id]])&gt;0,"Valid","Invalid")),"")</f>
        <v>Valid</v>
      </c>
      <c r="M8194" s="1" t="str">
        <f>IF(Financial_Transactions[[#This Row],[vendor_id]]&lt;&gt;"",IF(COUNTIF(Vendors[vendor_id],Financial_Transactions[[#This Row],[vendor_id]])&gt;0,"Valid","Invalid"),"")</f>
        <v/>
      </c>
    </row>
    <row r="8195" spans="1:13" x14ac:dyDescent="0.3">
      <c r="A8195" s="1" t="s">
        <v>17875</v>
      </c>
      <c r="B8195" s="2">
        <v>45103</v>
      </c>
      <c r="C8195">
        <v>134146.34</v>
      </c>
      <c r="D8195" s="1" t="s">
        <v>1484</v>
      </c>
      <c r="E8195" s="1" t="s">
        <v>1488</v>
      </c>
      <c r="F8195" s="1" t="s">
        <v>19</v>
      </c>
      <c r="G8195" s="1" t="s">
        <v>25</v>
      </c>
      <c r="H8195" s="1" t="s">
        <v>692</v>
      </c>
      <c r="I8195" s="1" t="s">
        <v>1479</v>
      </c>
      <c r="J8195" s="1" t="s">
        <v>17876</v>
      </c>
      <c r="K8195" s="1" t="str">
        <f>IF(COUNTIF(Financial_Transactions[transaction_id],Financial_Transactions[[#This Row],[transaction_id]])&gt;1,"Yes","No")</f>
        <v>No</v>
      </c>
      <c r="L8195" s="1" t="str">
        <f>IF(Financial_Transactions[[#This Row],[customer_id]]&lt;&gt;"",(IF(COUNTIF(Customers[customer_id],Financial_Transactions[[#This Row],[customer_id]])&gt;0,"Valid","Invalid")),"")</f>
        <v>Valid</v>
      </c>
      <c r="M8195" s="1" t="str">
        <f>IF(Financial_Transactions[[#This Row],[vendor_id]]&lt;&gt;"",IF(COUNTIF(Vendors[vendor_id],Financial_Transactions[[#This Row],[vendor_id]])&gt;0,"Valid","Invalid"),"")</f>
        <v/>
      </c>
    </row>
    <row r="8196" spans="1:13" x14ac:dyDescent="0.3">
      <c r="A8196" s="1" t="s">
        <v>17877</v>
      </c>
      <c r="B8196" s="2">
        <v>45058</v>
      </c>
      <c r="C8196">
        <v>141965.89000000001</v>
      </c>
      <c r="D8196" s="1" t="s">
        <v>1484</v>
      </c>
      <c r="E8196" s="1" t="s">
        <v>1485</v>
      </c>
      <c r="F8196" s="1" t="s">
        <v>13</v>
      </c>
      <c r="G8196" s="1" t="s">
        <v>25</v>
      </c>
      <c r="H8196" s="1" t="s">
        <v>742</v>
      </c>
      <c r="I8196" s="1" t="s">
        <v>1479</v>
      </c>
      <c r="J8196" s="1" t="s">
        <v>17878</v>
      </c>
      <c r="K8196" s="1" t="str">
        <f>IF(COUNTIF(Financial_Transactions[transaction_id],Financial_Transactions[[#This Row],[transaction_id]])&gt;1,"Yes","No")</f>
        <v>No</v>
      </c>
      <c r="L8196" s="1" t="str">
        <f>IF(Financial_Transactions[[#This Row],[customer_id]]&lt;&gt;"",(IF(COUNTIF(Customers[customer_id],Financial_Transactions[[#This Row],[customer_id]])&gt;0,"Valid","Invalid")),"")</f>
        <v>Valid</v>
      </c>
      <c r="M8196" s="1" t="str">
        <f>IF(Financial_Transactions[[#This Row],[vendor_id]]&lt;&gt;"",IF(COUNTIF(Vendors[vendor_id],Financial_Transactions[[#This Row],[vendor_id]])&gt;0,"Valid","Invalid"),"")</f>
        <v/>
      </c>
    </row>
    <row r="8197" spans="1:13" x14ac:dyDescent="0.3">
      <c r="A8197" s="1" t="s">
        <v>17879</v>
      </c>
      <c r="B8197" s="2">
        <v>44888</v>
      </c>
      <c r="C8197">
        <v>88675.36</v>
      </c>
      <c r="D8197" s="1" t="s">
        <v>1484</v>
      </c>
      <c r="E8197" s="1" t="s">
        <v>1488</v>
      </c>
      <c r="F8197" s="1" t="s">
        <v>13</v>
      </c>
      <c r="G8197" s="1" t="s">
        <v>25</v>
      </c>
      <c r="H8197" s="1" t="s">
        <v>284</v>
      </c>
      <c r="I8197" s="1" t="s">
        <v>1479</v>
      </c>
      <c r="J8197" s="1" t="s">
        <v>17880</v>
      </c>
      <c r="K8197" s="1" t="str">
        <f>IF(COUNTIF(Financial_Transactions[transaction_id],Financial_Transactions[[#This Row],[transaction_id]])&gt;1,"Yes","No")</f>
        <v>No</v>
      </c>
      <c r="L8197" s="1" t="str">
        <f>IF(Financial_Transactions[[#This Row],[customer_id]]&lt;&gt;"",(IF(COUNTIF(Customers[customer_id],Financial_Transactions[[#This Row],[customer_id]])&gt;0,"Valid","Invalid")),"")</f>
        <v>Valid</v>
      </c>
      <c r="M8197" s="1" t="str">
        <f>IF(Financial_Transactions[[#This Row],[vendor_id]]&lt;&gt;"",IF(COUNTIF(Vendors[vendor_id],Financial_Transactions[[#This Row],[vendor_id]])&gt;0,"Valid","Invalid"),"")</f>
        <v/>
      </c>
    </row>
    <row r="8198" spans="1:13" x14ac:dyDescent="0.3">
      <c r="A8198" s="1" t="s">
        <v>17881</v>
      </c>
      <c r="B8198" s="2">
        <v>45080</v>
      </c>
      <c r="C8198">
        <v>-37520.239999999998</v>
      </c>
      <c r="D8198" s="1" t="s">
        <v>1478</v>
      </c>
      <c r="E8198" s="1" t="s">
        <v>1497</v>
      </c>
      <c r="F8198" s="1" t="s">
        <v>13</v>
      </c>
      <c r="G8198" s="1" t="s">
        <v>22</v>
      </c>
      <c r="H8198" s="1" t="s">
        <v>1479</v>
      </c>
      <c r="I8198" s="1" t="s">
        <v>1291</v>
      </c>
      <c r="J8198" s="1" t="s">
        <v>17882</v>
      </c>
      <c r="K8198" s="1" t="str">
        <f>IF(COUNTIF(Financial_Transactions[transaction_id],Financial_Transactions[[#This Row],[transaction_id]])&gt;1,"Yes","No")</f>
        <v>No</v>
      </c>
      <c r="L8198" s="1" t="str">
        <f>IF(Financial_Transactions[[#This Row],[customer_id]]&lt;&gt;"",(IF(COUNTIF(Customers[customer_id],Financial_Transactions[[#This Row],[customer_id]])&gt;0,"Valid","Invalid")),"")</f>
        <v/>
      </c>
      <c r="M8198" s="1" t="str">
        <f>IF(Financial_Transactions[[#This Row],[vendor_id]]&lt;&gt;"",IF(COUNTIF(Vendors[vendor_id],Financial_Transactions[[#This Row],[vendor_id]])&gt;0,"Valid","Invalid"),"")</f>
        <v>Valid</v>
      </c>
    </row>
    <row r="8199" spans="1:13" x14ac:dyDescent="0.3">
      <c r="A8199" s="1" t="s">
        <v>17883</v>
      </c>
      <c r="B8199" s="2">
        <v>44637</v>
      </c>
      <c r="C8199">
        <v>-19062.349999999999</v>
      </c>
      <c r="D8199" s="1" t="s">
        <v>1478</v>
      </c>
      <c r="E8199" s="1" t="s">
        <v>1225</v>
      </c>
      <c r="F8199" s="1" t="s">
        <v>8</v>
      </c>
      <c r="G8199" s="1" t="s">
        <v>9</v>
      </c>
      <c r="H8199" s="1" t="s">
        <v>1479</v>
      </c>
      <c r="I8199" s="1" t="s">
        <v>1238</v>
      </c>
      <c r="J8199" s="1" t="s">
        <v>17884</v>
      </c>
      <c r="K8199" s="1" t="str">
        <f>IF(COUNTIF(Financial_Transactions[transaction_id],Financial_Transactions[[#This Row],[transaction_id]])&gt;1,"Yes","No")</f>
        <v>No</v>
      </c>
      <c r="L8199" s="1" t="str">
        <f>IF(Financial_Transactions[[#This Row],[customer_id]]&lt;&gt;"",(IF(COUNTIF(Customers[customer_id],Financial_Transactions[[#This Row],[customer_id]])&gt;0,"Valid","Invalid")),"")</f>
        <v/>
      </c>
      <c r="M8199" s="1" t="str">
        <f>IF(Financial_Transactions[[#This Row],[vendor_id]]&lt;&gt;"",IF(COUNTIF(Vendors[vendor_id],Financial_Transactions[[#This Row],[vendor_id]])&gt;0,"Valid","Invalid"),"")</f>
        <v>Valid</v>
      </c>
    </row>
    <row r="8200" spans="1:13" x14ac:dyDescent="0.3">
      <c r="A8200" s="1" t="s">
        <v>17885</v>
      </c>
      <c r="B8200" s="2">
        <v>44601</v>
      </c>
      <c r="C8200">
        <v>176637.2</v>
      </c>
      <c r="D8200" s="1" t="s">
        <v>1484</v>
      </c>
      <c r="E8200" s="1" t="s">
        <v>1500</v>
      </c>
      <c r="F8200" s="1" t="s">
        <v>19</v>
      </c>
      <c r="G8200" s="1" t="s">
        <v>25</v>
      </c>
      <c r="H8200" s="1" t="s">
        <v>382</v>
      </c>
      <c r="I8200" s="1" t="s">
        <v>1479</v>
      </c>
      <c r="J8200" s="1" t="s">
        <v>17886</v>
      </c>
      <c r="K8200" s="1" t="str">
        <f>IF(COUNTIF(Financial_Transactions[transaction_id],Financial_Transactions[[#This Row],[transaction_id]])&gt;1,"Yes","No")</f>
        <v>No</v>
      </c>
      <c r="L8200" s="1" t="str">
        <f>IF(Financial_Transactions[[#This Row],[customer_id]]&lt;&gt;"",(IF(COUNTIF(Customers[customer_id],Financial_Transactions[[#This Row],[customer_id]])&gt;0,"Valid","Invalid")),"")</f>
        <v>Valid</v>
      </c>
      <c r="M8200" s="1" t="str">
        <f>IF(Financial_Transactions[[#This Row],[vendor_id]]&lt;&gt;"",IF(COUNTIF(Vendors[vendor_id],Financial_Transactions[[#This Row],[vendor_id]])&gt;0,"Valid","Invalid"),"")</f>
        <v/>
      </c>
    </row>
    <row r="8201" spans="1:13" x14ac:dyDescent="0.3">
      <c r="A8201" s="1" t="s">
        <v>17887</v>
      </c>
      <c r="B8201" s="2">
        <v>45267</v>
      </c>
      <c r="C8201">
        <v>-61785.49</v>
      </c>
      <c r="D8201" s="1" t="s">
        <v>1478</v>
      </c>
      <c r="E8201" s="1" t="s">
        <v>1497</v>
      </c>
      <c r="F8201" s="1" t="s">
        <v>8</v>
      </c>
      <c r="G8201" s="1" t="s">
        <v>9</v>
      </c>
      <c r="H8201" s="1" t="s">
        <v>1479</v>
      </c>
      <c r="I8201" s="1" t="s">
        <v>1283</v>
      </c>
      <c r="J8201" s="1" t="s">
        <v>17888</v>
      </c>
      <c r="K8201" s="1" t="str">
        <f>IF(COUNTIF(Financial_Transactions[transaction_id],Financial_Transactions[[#This Row],[transaction_id]])&gt;1,"Yes","No")</f>
        <v>No</v>
      </c>
      <c r="L8201" s="1" t="str">
        <f>IF(Financial_Transactions[[#This Row],[customer_id]]&lt;&gt;"",(IF(COUNTIF(Customers[customer_id],Financial_Transactions[[#This Row],[customer_id]])&gt;0,"Valid","Invalid")),"")</f>
        <v/>
      </c>
      <c r="M8201" s="1" t="str">
        <f>IF(Financial_Transactions[[#This Row],[vendor_id]]&lt;&gt;"",IF(COUNTIF(Vendors[vendor_id],Financial_Transactions[[#This Row],[vendor_id]])&gt;0,"Valid","Invalid"),"")</f>
        <v>Valid</v>
      </c>
    </row>
    <row r="8202" spans="1:13" x14ac:dyDescent="0.3">
      <c r="A8202" s="1" t="s">
        <v>17889</v>
      </c>
      <c r="B8202" s="2">
        <v>44775</v>
      </c>
      <c r="C8202">
        <v>150248.4</v>
      </c>
      <c r="D8202" s="1" t="s">
        <v>1484</v>
      </c>
      <c r="E8202" s="1" t="s">
        <v>1500</v>
      </c>
      <c r="F8202" s="1" t="s">
        <v>19</v>
      </c>
      <c r="G8202" s="1" t="s">
        <v>14</v>
      </c>
      <c r="H8202" s="1" t="s">
        <v>128</v>
      </c>
      <c r="I8202" s="1" t="s">
        <v>1479</v>
      </c>
      <c r="J8202" s="1" t="s">
        <v>17890</v>
      </c>
      <c r="K8202" s="1" t="str">
        <f>IF(COUNTIF(Financial_Transactions[transaction_id],Financial_Transactions[[#This Row],[transaction_id]])&gt;1,"Yes","No")</f>
        <v>No</v>
      </c>
      <c r="L8202" s="1" t="str">
        <f>IF(Financial_Transactions[[#This Row],[customer_id]]&lt;&gt;"",(IF(COUNTIF(Customers[customer_id],Financial_Transactions[[#This Row],[customer_id]])&gt;0,"Valid","Invalid")),"")</f>
        <v>Valid</v>
      </c>
      <c r="M8202" s="1" t="str">
        <f>IF(Financial_Transactions[[#This Row],[vendor_id]]&lt;&gt;"",IF(COUNTIF(Vendors[vendor_id],Financial_Transactions[[#This Row],[vendor_id]])&gt;0,"Valid","Invalid"),"")</f>
        <v/>
      </c>
    </row>
    <row r="8203" spans="1:13" x14ac:dyDescent="0.3">
      <c r="A8203" s="1" t="s">
        <v>17891</v>
      </c>
      <c r="B8203" s="2">
        <v>45159</v>
      </c>
      <c r="C8203">
        <v>-77670.84</v>
      </c>
      <c r="D8203" s="1" t="s">
        <v>1478</v>
      </c>
      <c r="E8203" s="1" t="s">
        <v>1250</v>
      </c>
      <c r="F8203" s="1" t="s">
        <v>19</v>
      </c>
      <c r="G8203" s="1" t="s">
        <v>22</v>
      </c>
      <c r="H8203" s="1" t="s">
        <v>1479</v>
      </c>
      <c r="I8203" s="1" t="s">
        <v>1422</v>
      </c>
      <c r="J8203" s="1" t="s">
        <v>17892</v>
      </c>
      <c r="K8203" s="1" t="str">
        <f>IF(COUNTIF(Financial_Transactions[transaction_id],Financial_Transactions[[#This Row],[transaction_id]])&gt;1,"Yes","No")</f>
        <v>No</v>
      </c>
      <c r="L8203" s="1" t="str">
        <f>IF(Financial_Transactions[[#This Row],[customer_id]]&lt;&gt;"",(IF(COUNTIF(Customers[customer_id],Financial_Transactions[[#This Row],[customer_id]])&gt;0,"Valid","Invalid")),"")</f>
        <v/>
      </c>
      <c r="M8203" s="1" t="str">
        <f>IF(Financial_Transactions[[#This Row],[vendor_id]]&lt;&gt;"",IF(COUNTIF(Vendors[vendor_id],Financial_Transactions[[#This Row],[vendor_id]])&gt;0,"Valid","Invalid"),"")</f>
        <v>Valid</v>
      </c>
    </row>
    <row r="8204" spans="1:13" x14ac:dyDescent="0.3">
      <c r="A8204" s="1" t="s">
        <v>17893</v>
      </c>
      <c r="B8204" s="2">
        <v>44988</v>
      </c>
      <c r="C8204">
        <v>121791.77</v>
      </c>
      <c r="D8204" s="1" t="s">
        <v>1484</v>
      </c>
      <c r="E8204" s="1" t="s">
        <v>1485</v>
      </c>
      <c r="F8204" s="1" t="s">
        <v>19</v>
      </c>
      <c r="G8204" s="1" t="s">
        <v>25</v>
      </c>
      <c r="H8204" s="1" t="s">
        <v>62</v>
      </c>
      <c r="I8204" s="1" t="s">
        <v>1479</v>
      </c>
      <c r="J8204" s="1" t="s">
        <v>17894</v>
      </c>
      <c r="K8204" s="1" t="str">
        <f>IF(COUNTIF(Financial_Transactions[transaction_id],Financial_Transactions[[#This Row],[transaction_id]])&gt;1,"Yes","No")</f>
        <v>No</v>
      </c>
      <c r="L8204" s="1" t="str">
        <f>IF(Financial_Transactions[[#This Row],[customer_id]]&lt;&gt;"",(IF(COUNTIF(Customers[customer_id],Financial_Transactions[[#This Row],[customer_id]])&gt;0,"Valid","Invalid")),"")</f>
        <v>Valid</v>
      </c>
      <c r="M8204" s="1" t="str">
        <f>IF(Financial_Transactions[[#This Row],[vendor_id]]&lt;&gt;"",IF(COUNTIF(Vendors[vendor_id],Financial_Transactions[[#This Row],[vendor_id]])&gt;0,"Valid","Invalid"),"")</f>
        <v/>
      </c>
    </row>
    <row r="8205" spans="1:13" x14ac:dyDescent="0.3">
      <c r="A8205" s="1" t="s">
        <v>17895</v>
      </c>
      <c r="B8205" s="2">
        <v>44911</v>
      </c>
      <c r="C8205">
        <v>19783.509999999998</v>
      </c>
      <c r="D8205" s="1" t="s">
        <v>1505</v>
      </c>
      <c r="E8205" s="1" t="s">
        <v>1505</v>
      </c>
      <c r="F8205" s="1" t="s">
        <v>8</v>
      </c>
      <c r="G8205" s="1" t="s">
        <v>9</v>
      </c>
      <c r="H8205" s="1" t="s">
        <v>1479</v>
      </c>
      <c r="I8205" s="1" t="s">
        <v>1479</v>
      </c>
      <c r="J8205" s="1" t="s">
        <v>17896</v>
      </c>
      <c r="K8205" s="1" t="str">
        <f>IF(COUNTIF(Financial_Transactions[transaction_id],Financial_Transactions[[#This Row],[transaction_id]])&gt;1,"Yes","No")</f>
        <v>No</v>
      </c>
      <c r="L8205" s="1" t="str">
        <f>IF(Financial_Transactions[[#This Row],[customer_id]]&lt;&gt;"",(IF(COUNTIF(Customers[customer_id],Financial_Transactions[[#This Row],[customer_id]])&gt;0,"Valid","Invalid")),"")</f>
        <v/>
      </c>
      <c r="M8205" s="1" t="str">
        <f>IF(Financial_Transactions[[#This Row],[vendor_id]]&lt;&gt;"",IF(COUNTIF(Vendors[vendor_id],Financial_Transactions[[#This Row],[vendor_id]])&gt;0,"Valid","Invalid"),"")</f>
        <v/>
      </c>
    </row>
    <row r="8206" spans="1:13" x14ac:dyDescent="0.3">
      <c r="A8206" s="1" t="s">
        <v>17897</v>
      </c>
      <c r="B8206" s="2">
        <v>44997</v>
      </c>
      <c r="C8206">
        <v>319438.95</v>
      </c>
      <c r="D8206" s="1" t="s">
        <v>1484</v>
      </c>
      <c r="E8206" s="1" t="s">
        <v>1500</v>
      </c>
      <c r="F8206" s="1" t="s">
        <v>8</v>
      </c>
      <c r="G8206" s="1" t="s">
        <v>25</v>
      </c>
      <c r="H8206" s="1" t="s">
        <v>528</v>
      </c>
      <c r="I8206" s="1" t="s">
        <v>1479</v>
      </c>
      <c r="J8206" s="1" t="s">
        <v>17898</v>
      </c>
      <c r="K8206" s="1" t="str">
        <f>IF(COUNTIF(Financial_Transactions[transaction_id],Financial_Transactions[[#This Row],[transaction_id]])&gt;1,"Yes","No")</f>
        <v>No</v>
      </c>
      <c r="L8206" s="1" t="str">
        <f>IF(Financial_Transactions[[#This Row],[customer_id]]&lt;&gt;"",(IF(COUNTIF(Customers[customer_id],Financial_Transactions[[#This Row],[customer_id]])&gt;0,"Valid","Invalid")),"")</f>
        <v>Valid</v>
      </c>
      <c r="M8206" s="1" t="str">
        <f>IF(Financial_Transactions[[#This Row],[vendor_id]]&lt;&gt;"",IF(COUNTIF(Vendors[vendor_id],Financial_Transactions[[#This Row],[vendor_id]])&gt;0,"Valid","Invalid"),"")</f>
        <v/>
      </c>
    </row>
    <row r="8207" spans="1:13" x14ac:dyDescent="0.3">
      <c r="A8207" s="1" t="s">
        <v>17899</v>
      </c>
      <c r="B8207" s="2">
        <v>45169</v>
      </c>
      <c r="C8207">
        <v>111662.97</v>
      </c>
      <c r="D8207" s="1" t="s">
        <v>1484</v>
      </c>
      <c r="E8207" s="1" t="s">
        <v>1485</v>
      </c>
      <c r="F8207" s="1" t="s">
        <v>13</v>
      </c>
      <c r="G8207" s="1" t="s">
        <v>22</v>
      </c>
      <c r="H8207" s="1" t="s">
        <v>550</v>
      </c>
      <c r="I8207" s="1" t="s">
        <v>1479</v>
      </c>
      <c r="J8207" s="1" t="s">
        <v>17900</v>
      </c>
      <c r="K8207" s="1" t="str">
        <f>IF(COUNTIF(Financial_Transactions[transaction_id],Financial_Transactions[[#This Row],[transaction_id]])&gt;1,"Yes","No")</f>
        <v>No</v>
      </c>
      <c r="L8207" s="1" t="str">
        <f>IF(Financial_Transactions[[#This Row],[customer_id]]&lt;&gt;"",(IF(COUNTIF(Customers[customer_id],Financial_Transactions[[#This Row],[customer_id]])&gt;0,"Valid","Invalid")),"")</f>
        <v>Valid</v>
      </c>
      <c r="M8207" s="1" t="str">
        <f>IF(Financial_Transactions[[#This Row],[vendor_id]]&lt;&gt;"",IF(COUNTIF(Vendors[vendor_id],Financial_Transactions[[#This Row],[vendor_id]])&gt;0,"Valid","Invalid"),"")</f>
        <v/>
      </c>
    </row>
    <row r="8208" spans="1:13" x14ac:dyDescent="0.3">
      <c r="A8208" s="1" t="s">
        <v>17901</v>
      </c>
      <c r="B8208" s="2">
        <v>44786</v>
      </c>
      <c r="C8208">
        <v>-51404.3</v>
      </c>
      <c r="D8208" s="1" t="s">
        <v>1478</v>
      </c>
      <c r="E8208" s="1" t="s">
        <v>1510</v>
      </c>
      <c r="F8208" s="1" t="s">
        <v>13</v>
      </c>
      <c r="G8208" s="1" t="s">
        <v>14</v>
      </c>
      <c r="H8208" s="1" t="s">
        <v>1479</v>
      </c>
      <c r="I8208" s="1" t="s">
        <v>1227</v>
      </c>
      <c r="J8208" s="1" t="s">
        <v>17902</v>
      </c>
      <c r="K8208" s="1" t="str">
        <f>IF(COUNTIF(Financial_Transactions[transaction_id],Financial_Transactions[[#This Row],[transaction_id]])&gt;1,"Yes","No")</f>
        <v>No</v>
      </c>
      <c r="L8208" s="1" t="str">
        <f>IF(Financial_Transactions[[#This Row],[customer_id]]&lt;&gt;"",(IF(COUNTIF(Customers[customer_id],Financial_Transactions[[#This Row],[customer_id]])&gt;0,"Valid","Invalid")),"")</f>
        <v/>
      </c>
      <c r="M8208" s="1" t="str">
        <f>IF(Financial_Transactions[[#This Row],[vendor_id]]&lt;&gt;"",IF(COUNTIF(Vendors[vendor_id],Financial_Transactions[[#This Row],[vendor_id]])&gt;0,"Valid","Invalid"),"")</f>
        <v>Valid</v>
      </c>
    </row>
    <row r="8209" spans="1:13" x14ac:dyDescent="0.3">
      <c r="A8209" s="1" t="s">
        <v>17903</v>
      </c>
      <c r="B8209" s="2">
        <v>45047</v>
      </c>
      <c r="C8209">
        <v>182673.99</v>
      </c>
      <c r="D8209" s="1" t="s">
        <v>1484</v>
      </c>
      <c r="E8209" s="1" t="s">
        <v>1488</v>
      </c>
      <c r="F8209" s="1" t="s">
        <v>13</v>
      </c>
      <c r="G8209" s="1" t="s">
        <v>14</v>
      </c>
      <c r="H8209" s="1" t="s">
        <v>348</v>
      </c>
      <c r="I8209" s="1" t="s">
        <v>1479</v>
      </c>
      <c r="J8209" s="1" t="s">
        <v>17904</v>
      </c>
      <c r="K8209" s="1" t="str">
        <f>IF(COUNTIF(Financial_Transactions[transaction_id],Financial_Transactions[[#This Row],[transaction_id]])&gt;1,"Yes","No")</f>
        <v>No</v>
      </c>
      <c r="L8209" s="1" t="str">
        <f>IF(Financial_Transactions[[#This Row],[customer_id]]&lt;&gt;"",(IF(COUNTIF(Customers[customer_id],Financial_Transactions[[#This Row],[customer_id]])&gt;0,"Valid","Invalid")),"")</f>
        <v>Valid</v>
      </c>
      <c r="M8209" s="1" t="str">
        <f>IF(Financial_Transactions[[#This Row],[vendor_id]]&lt;&gt;"",IF(COUNTIF(Vendors[vendor_id],Financial_Transactions[[#This Row],[vendor_id]])&gt;0,"Valid","Invalid"),"")</f>
        <v/>
      </c>
    </row>
    <row r="8210" spans="1:13" x14ac:dyDescent="0.3">
      <c r="A8210" s="1" t="s">
        <v>17905</v>
      </c>
      <c r="B8210" s="2">
        <v>44861</v>
      </c>
      <c r="C8210">
        <v>198136.19</v>
      </c>
      <c r="D8210" s="1" t="s">
        <v>1484</v>
      </c>
      <c r="E8210" s="1" t="s">
        <v>1488</v>
      </c>
      <c r="F8210" s="1" t="s">
        <v>8</v>
      </c>
      <c r="G8210" s="1" t="s">
        <v>14</v>
      </c>
      <c r="H8210" s="1" t="s">
        <v>216</v>
      </c>
      <c r="I8210" s="1" t="s">
        <v>1479</v>
      </c>
      <c r="J8210" s="1" t="s">
        <v>17906</v>
      </c>
      <c r="K8210" s="1" t="str">
        <f>IF(COUNTIF(Financial_Transactions[transaction_id],Financial_Transactions[[#This Row],[transaction_id]])&gt;1,"Yes","No")</f>
        <v>No</v>
      </c>
      <c r="L8210" s="1" t="str">
        <f>IF(Financial_Transactions[[#This Row],[customer_id]]&lt;&gt;"",(IF(COUNTIF(Customers[customer_id],Financial_Transactions[[#This Row],[customer_id]])&gt;0,"Valid","Invalid")),"")</f>
        <v>Valid</v>
      </c>
      <c r="M8210" s="1" t="str">
        <f>IF(Financial_Transactions[[#This Row],[vendor_id]]&lt;&gt;"",IF(COUNTIF(Vendors[vendor_id],Financial_Transactions[[#This Row],[vendor_id]])&gt;0,"Valid","Invalid"),"")</f>
        <v/>
      </c>
    </row>
    <row r="8211" spans="1:13" x14ac:dyDescent="0.3">
      <c r="A8211" s="1" t="s">
        <v>17907</v>
      </c>
      <c r="B8211" s="2">
        <v>44701</v>
      </c>
      <c r="C8211">
        <v>-22225.48</v>
      </c>
      <c r="D8211" s="1" t="s">
        <v>1478</v>
      </c>
      <c r="E8211" s="1" t="s">
        <v>1510</v>
      </c>
      <c r="F8211" s="1" t="s">
        <v>19</v>
      </c>
      <c r="G8211" s="1" t="s">
        <v>25</v>
      </c>
      <c r="H8211" s="1" t="s">
        <v>1479</v>
      </c>
      <c r="I8211" s="1" t="s">
        <v>1438</v>
      </c>
      <c r="J8211" s="1" t="s">
        <v>17908</v>
      </c>
      <c r="K8211" s="1" t="str">
        <f>IF(COUNTIF(Financial_Transactions[transaction_id],Financial_Transactions[[#This Row],[transaction_id]])&gt;1,"Yes","No")</f>
        <v>No</v>
      </c>
      <c r="L8211" s="1" t="str">
        <f>IF(Financial_Transactions[[#This Row],[customer_id]]&lt;&gt;"",(IF(COUNTIF(Customers[customer_id],Financial_Transactions[[#This Row],[customer_id]])&gt;0,"Valid","Invalid")),"")</f>
        <v/>
      </c>
      <c r="M8211" s="1" t="str">
        <f>IF(Financial_Transactions[[#This Row],[vendor_id]]&lt;&gt;"",IF(COUNTIF(Vendors[vendor_id],Financial_Transactions[[#This Row],[vendor_id]])&gt;0,"Valid","Invalid"),"")</f>
        <v>Valid</v>
      </c>
    </row>
    <row r="8212" spans="1:13" x14ac:dyDescent="0.3">
      <c r="A8212" s="1" t="s">
        <v>17909</v>
      </c>
      <c r="B8212" s="2">
        <v>44814</v>
      </c>
      <c r="C8212">
        <v>-40779.129999999997</v>
      </c>
      <c r="D8212" s="1" t="s">
        <v>1478</v>
      </c>
      <c r="E8212" s="1" t="s">
        <v>1250</v>
      </c>
      <c r="F8212" s="1" t="s">
        <v>13</v>
      </c>
      <c r="G8212" s="1" t="s">
        <v>25</v>
      </c>
      <c r="H8212" s="1" t="s">
        <v>1479</v>
      </c>
      <c r="I8212" s="1" t="s">
        <v>1328</v>
      </c>
      <c r="J8212" s="1" t="s">
        <v>17910</v>
      </c>
      <c r="K8212" s="1" t="str">
        <f>IF(COUNTIF(Financial_Transactions[transaction_id],Financial_Transactions[[#This Row],[transaction_id]])&gt;1,"Yes","No")</f>
        <v>No</v>
      </c>
      <c r="L8212" s="1" t="str">
        <f>IF(Financial_Transactions[[#This Row],[customer_id]]&lt;&gt;"",(IF(COUNTIF(Customers[customer_id],Financial_Transactions[[#This Row],[customer_id]])&gt;0,"Valid","Invalid")),"")</f>
        <v/>
      </c>
      <c r="M8212" s="1" t="str">
        <f>IF(Financial_Transactions[[#This Row],[vendor_id]]&lt;&gt;"",IF(COUNTIF(Vendors[vendor_id],Financial_Transactions[[#This Row],[vendor_id]])&gt;0,"Valid","Invalid"),"")</f>
        <v>Valid</v>
      </c>
    </row>
    <row r="8213" spans="1:13" x14ac:dyDescent="0.3">
      <c r="A8213" s="1" t="s">
        <v>17911</v>
      </c>
      <c r="B8213" s="2">
        <v>45100</v>
      </c>
      <c r="C8213">
        <v>164252.07999999999</v>
      </c>
      <c r="D8213" s="1" t="s">
        <v>1484</v>
      </c>
      <c r="E8213" s="1" t="s">
        <v>1488</v>
      </c>
      <c r="F8213" s="1" t="s">
        <v>19</v>
      </c>
      <c r="G8213" s="1" t="s">
        <v>25</v>
      </c>
      <c r="H8213" s="1" t="s">
        <v>610</v>
      </c>
      <c r="I8213" s="1" t="s">
        <v>1479</v>
      </c>
      <c r="J8213" s="1" t="s">
        <v>17912</v>
      </c>
      <c r="K8213" s="1" t="str">
        <f>IF(COUNTIF(Financial_Transactions[transaction_id],Financial_Transactions[[#This Row],[transaction_id]])&gt;1,"Yes","No")</f>
        <v>No</v>
      </c>
      <c r="L8213" s="1" t="str">
        <f>IF(Financial_Transactions[[#This Row],[customer_id]]&lt;&gt;"",(IF(COUNTIF(Customers[customer_id],Financial_Transactions[[#This Row],[customer_id]])&gt;0,"Valid","Invalid")),"")</f>
        <v>Valid</v>
      </c>
      <c r="M8213" s="1" t="str">
        <f>IF(Financial_Transactions[[#This Row],[vendor_id]]&lt;&gt;"",IF(COUNTIF(Vendors[vendor_id],Financial_Transactions[[#This Row],[vendor_id]])&gt;0,"Valid","Invalid"),"")</f>
        <v/>
      </c>
    </row>
    <row r="8214" spans="1:13" x14ac:dyDescent="0.3">
      <c r="A8214" s="1" t="s">
        <v>17913</v>
      </c>
      <c r="B8214" s="2">
        <v>45272</v>
      </c>
      <c r="C8214">
        <v>236166.04</v>
      </c>
      <c r="D8214" s="1" t="s">
        <v>1484</v>
      </c>
      <c r="E8214" s="1" t="s">
        <v>1485</v>
      </c>
      <c r="F8214" s="1" t="s">
        <v>13</v>
      </c>
      <c r="G8214" s="1" t="s">
        <v>25</v>
      </c>
      <c r="H8214" s="1" t="s">
        <v>430</v>
      </c>
      <c r="I8214" s="1" t="s">
        <v>1479</v>
      </c>
      <c r="J8214" s="1" t="s">
        <v>17914</v>
      </c>
      <c r="K8214" s="1" t="str">
        <f>IF(COUNTIF(Financial_Transactions[transaction_id],Financial_Transactions[[#This Row],[transaction_id]])&gt;1,"Yes","No")</f>
        <v>No</v>
      </c>
      <c r="L8214" s="1" t="str">
        <f>IF(Financial_Transactions[[#This Row],[customer_id]]&lt;&gt;"",(IF(COUNTIF(Customers[customer_id],Financial_Transactions[[#This Row],[customer_id]])&gt;0,"Valid","Invalid")),"")</f>
        <v>Valid</v>
      </c>
      <c r="M8214" s="1" t="str">
        <f>IF(Financial_Transactions[[#This Row],[vendor_id]]&lt;&gt;"",IF(COUNTIF(Vendors[vendor_id],Financial_Transactions[[#This Row],[vendor_id]])&gt;0,"Valid","Invalid"),"")</f>
        <v/>
      </c>
    </row>
    <row r="8215" spans="1:13" x14ac:dyDescent="0.3">
      <c r="A8215" s="1" t="s">
        <v>17915</v>
      </c>
      <c r="B8215" s="2">
        <v>45025</v>
      </c>
      <c r="C8215">
        <v>152469.76999999999</v>
      </c>
      <c r="D8215" s="1" t="s">
        <v>1484</v>
      </c>
      <c r="E8215" s="1" t="s">
        <v>1500</v>
      </c>
      <c r="F8215" s="1" t="s">
        <v>13</v>
      </c>
      <c r="G8215" s="1" t="s">
        <v>25</v>
      </c>
      <c r="H8215" s="1" t="s">
        <v>670</v>
      </c>
      <c r="I8215" s="1" t="s">
        <v>1479</v>
      </c>
      <c r="J8215" s="1" t="s">
        <v>17916</v>
      </c>
      <c r="K8215" s="1" t="str">
        <f>IF(COUNTIF(Financial_Transactions[transaction_id],Financial_Transactions[[#This Row],[transaction_id]])&gt;1,"Yes","No")</f>
        <v>No</v>
      </c>
      <c r="L8215" s="1" t="str">
        <f>IF(Financial_Transactions[[#This Row],[customer_id]]&lt;&gt;"",(IF(COUNTIF(Customers[customer_id],Financial_Transactions[[#This Row],[customer_id]])&gt;0,"Valid","Invalid")),"")</f>
        <v>Valid</v>
      </c>
      <c r="M8215" s="1" t="str">
        <f>IF(Financial_Transactions[[#This Row],[vendor_id]]&lt;&gt;"",IF(COUNTIF(Vendors[vendor_id],Financial_Transactions[[#This Row],[vendor_id]])&gt;0,"Valid","Invalid"),"")</f>
        <v/>
      </c>
    </row>
    <row r="8216" spans="1:13" x14ac:dyDescent="0.3">
      <c r="A8216" s="1" t="s">
        <v>17917</v>
      </c>
      <c r="B8216" s="2">
        <v>44601</v>
      </c>
      <c r="C8216">
        <v>120854.99</v>
      </c>
      <c r="D8216" s="1" t="s">
        <v>1484</v>
      </c>
      <c r="E8216" s="1" t="s">
        <v>1485</v>
      </c>
      <c r="F8216" s="1" t="s">
        <v>8</v>
      </c>
      <c r="G8216" s="1" t="s">
        <v>9</v>
      </c>
      <c r="H8216" s="1" t="s">
        <v>192</v>
      </c>
      <c r="I8216" s="1" t="s">
        <v>1479</v>
      </c>
      <c r="J8216" s="1" t="s">
        <v>17918</v>
      </c>
      <c r="K8216" s="1" t="str">
        <f>IF(COUNTIF(Financial_Transactions[transaction_id],Financial_Transactions[[#This Row],[transaction_id]])&gt;1,"Yes","No")</f>
        <v>No</v>
      </c>
      <c r="L8216" s="1" t="str">
        <f>IF(Financial_Transactions[[#This Row],[customer_id]]&lt;&gt;"",(IF(COUNTIF(Customers[customer_id],Financial_Transactions[[#This Row],[customer_id]])&gt;0,"Valid","Invalid")),"")</f>
        <v>Valid</v>
      </c>
      <c r="M8216" s="1" t="str">
        <f>IF(Financial_Transactions[[#This Row],[vendor_id]]&lt;&gt;"",IF(COUNTIF(Vendors[vendor_id],Financial_Transactions[[#This Row],[vendor_id]])&gt;0,"Valid","Invalid"),"")</f>
        <v/>
      </c>
    </row>
    <row r="8217" spans="1:13" x14ac:dyDescent="0.3">
      <c r="A8217" s="1" t="s">
        <v>17919</v>
      </c>
      <c r="B8217" s="2">
        <v>44994</v>
      </c>
      <c r="C8217">
        <v>70311.570000000007</v>
      </c>
      <c r="D8217" s="1" t="s">
        <v>1484</v>
      </c>
      <c r="E8217" s="1" t="s">
        <v>1488</v>
      </c>
      <c r="F8217" s="1" t="s">
        <v>8</v>
      </c>
      <c r="G8217" s="1" t="s">
        <v>22</v>
      </c>
      <c r="H8217" s="1" t="s">
        <v>494</v>
      </c>
      <c r="I8217" s="1" t="s">
        <v>1479</v>
      </c>
      <c r="J8217" s="1" t="s">
        <v>17920</v>
      </c>
      <c r="K8217" s="1" t="str">
        <f>IF(COUNTIF(Financial_Transactions[transaction_id],Financial_Transactions[[#This Row],[transaction_id]])&gt;1,"Yes","No")</f>
        <v>No</v>
      </c>
      <c r="L8217" s="1" t="str">
        <f>IF(Financial_Transactions[[#This Row],[customer_id]]&lt;&gt;"",(IF(COUNTIF(Customers[customer_id],Financial_Transactions[[#This Row],[customer_id]])&gt;0,"Valid","Invalid")),"")</f>
        <v>Valid</v>
      </c>
      <c r="M8217" s="1" t="str">
        <f>IF(Financial_Transactions[[#This Row],[vendor_id]]&lt;&gt;"",IF(COUNTIF(Vendors[vendor_id],Financial_Transactions[[#This Row],[vendor_id]])&gt;0,"Valid","Invalid"),"")</f>
        <v/>
      </c>
    </row>
    <row r="8218" spans="1:13" x14ac:dyDescent="0.3">
      <c r="A8218" s="1" t="s">
        <v>17921</v>
      </c>
      <c r="B8218" s="2">
        <v>44589</v>
      </c>
      <c r="C8218">
        <v>116094.66</v>
      </c>
      <c r="D8218" s="1" t="s">
        <v>1484</v>
      </c>
      <c r="E8218" s="1" t="s">
        <v>1500</v>
      </c>
      <c r="F8218" s="1" t="s">
        <v>13</v>
      </c>
      <c r="G8218" s="1" t="s">
        <v>9</v>
      </c>
      <c r="H8218" s="1" t="s">
        <v>648</v>
      </c>
      <c r="I8218" s="1" t="s">
        <v>1479</v>
      </c>
      <c r="J8218" s="1" t="s">
        <v>17922</v>
      </c>
      <c r="K8218" s="1" t="str">
        <f>IF(COUNTIF(Financial_Transactions[transaction_id],Financial_Transactions[[#This Row],[transaction_id]])&gt;1,"Yes","No")</f>
        <v>No</v>
      </c>
      <c r="L8218" s="1" t="str">
        <f>IF(Financial_Transactions[[#This Row],[customer_id]]&lt;&gt;"",(IF(COUNTIF(Customers[customer_id],Financial_Transactions[[#This Row],[customer_id]])&gt;0,"Valid","Invalid")),"")</f>
        <v>Valid</v>
      </c>
      <c r="M8218" s="1" t="str">
        <f>IF(Financial_Transactions[[#This Row],[vendor_id]]&lt;&gt;"",IF(COUNTIF(Vendors[vendor_id],Financial_Transactions[[#This Row],[vendor_id]])&gt;0,"Valid","Invalid"),"")</f>
        <v/>
      </c>
    </row>
    <row r="8219" spans="1:13" x14ac:dyDescent="0.3">
      <c r="A8219" s="1" t="s">
        <v>17923</v>
      </c>
      <c r="B8219" s="2">
        <v>45222</v>
      </c>
      <c r="C8219">
        <v>-74919.86</v>
      </c>
      <c r="D8219" s="1" t="s">
        <v>1478</v>
      </c>
      <c r="E8219" s="1" t="s">
        <v>1250</v>
      </c>
      <c r="F8219" s="1" t="s">
        <v>8</v>
      </c>
      <c r="G8219" s="1" t="s">
        <v>25</v>
      </c>
      <c r="H8219" s="1" t="s">
        <v>1479</v>
      </c>
      <c r="I8219" s="1" t="s">
        <v>1338</v>
      </c>
      <c r="J8219" s="1" t="s">
        <v>17924</v>
      </c>
      <c r="K8219" s="1" t="str">
        <f>IF(COUNTIF(Financial_Transactions[transaction_id],Financial_Transactions[[#This Row],[transaction_id]])&gt;1,"Yes","No")</f>
        <v>No</v>
      </c>
      <c r="L8219" s="1" t="str">
        <f>IF(Financial_Transactions[[#This Row],[customer_id]]&lt;&gt;"",(IF(COUNTIF(Customers[customer_id],Financial_Transactions[[#This Row],[customer_id]])&gt;0,"Valid","Invalid")),"")</f>
        <v/>
      </c>
      <c r="M8219" s="1" t="str">
        <f>IF(Financial_Transactions[[#This Row],[vendor_id]]&lt;&gt;"",IF(COUNTIF(Vendors[vendor_id],Financial_Transactions[[#This Row],[vendor_id]])&gt;0,"Valid","Invalid"),"")</f>
        <v>Valid</v>
      </c>
    </row>
    <row r="8220" spans="1:13" x14ac:dyDescent="0.3">
      <c r="A8220" s="1" t="s">
        <v>17925</v>
      </c>
      <c r="B8220" s="2">
        <v>45062</v>
      </c>
      <c r="C8220">
        <v>234939.85</v>
      </c>
      <c r="D8220" s="1" t="s">
        <v>1484</v>
      </c>
      <c r="E8220" s="1" t="s">
        <v>1500</v>
      </c>
      <c r="F8220" s="1" t="s">
        <v>13</v>
      </c>
      <c r="G8220" s="1" t="s">
        <v>9</v>
      </c>
      <c r="H8220" s="1" t="s">
        <v>266</v>
      </c>
      <c r="I8220" s="1" t="s">
        <v>1479</v>
      </c>
      <c r="J8220" s="1" t="s">
        <v>17926</v>
      </c>
      <c r="K8220" s="1" t="str">
        <f>IF(COUNTIF(Financial_Transactions[transaction_id],Financial_Transactions[[#This Row],[transaction_id]])&gt;1,"Yes","No")</f>
        <v>No</v>
      </c>
      <c r="L8220" s="1" t="str">
        <f>IF(Financial_Transactions[[#This Row],[customer_id]]&lt;&gt;"",(IF(COUNTIF(Customers[customer_id],Financial_Transactions[[#This Row],[customer_id]])&gt;0,"Valid","Invalid")),"")</f>
        <v>Valid</v>
      </c>
      <c r="M8220" s="1" t="str">
        <f>IF(Financial_Transactions[[#This Row],[vendor_id]]&lt;&gt;"",IF(COUNTIF(Vendors[vendor_id],Financial_Transactions[[#This Row],[vendor_id]])&gt;0,"Valid","Invalid"),"")</f>
        <v/>
      </c>
    </row>
    <row r="8221" spans="1:13" x14ac:dyDescent="0.3">
      <c r="A8221" s="1" t="s">
        <v>17927</v>
      </c>
      <c r="B8221" s="2">
        <v>44835</v>
      </c>
      <c r="C8221">
        <v>-30714.21</v>
      </c>
      <c r="D8221" s="1" t="s">
        <v>1478</v>
      </c>
      <c r="E8221" s="1" t="s">
        <v>1497</v>
      </c>
      <c r="F8221" s="1" t="s">
        <v>19</v>
      </c>
      <c r="G8221" s="1" t="s">
        <v>14</v>
      </c>
      <c r="H8221" s="1" t="s">
        <v>1479</v>
      </c>
      <c r="I8221" s="1" t="s">
        <v>1406</v>
      </c>
      <c r="J8221" s="1" t="s">
        <v>17928</v>
      </c>
      <c r="K8221" s="1" t="str">
        <f>IF(COUNTIF(Financial_Transactions[transaction_id],Financial_Transactions[[#This Row],[transaction_id]])&gt;1,"Yes","No")</f>
        <v>No</v>
      </c>
      <c r="L8221" s="1" t="str">
        <f>IF(Financial_Transactions[[#This Row],[customer_id]]&lt;&gt;"",(IF(COUNTIF(Customers[customer_id],Financial_Transactions[[#This Row],[customer_id]])&gt;0,"Valid","Invalid")),"")</f>
        <v/>
      </c>
      <c r="M8221" s="1" t="str">
        <f>IF(Financial_Transactions[[#This Row],[vendor_id]]&lt;&gt;"",IF(COUNTIF(Vendors[vendor_id],Financial_Transactions[[#This Row],[vendor_id]])&gt;0,"Valid","Invalid"),"")</f>
        <v>Valid</v>
      </c>
    </row>
    <row r="8222" spans="1:13" x14ac:dyDescent="0.3">
      <c r="A8222" s="1" t="s">
        <v>17929</v>
      </c>
      <c r="B8222" s="2">
        <v>45182</v>
      </c>
      <c r="C8222">
        <v>188148.94</v>
      </c>
      <c r="D8222" s="1" t="s">
        <v>1484</v>
      </c>
      <c r="E8222" s="1" t="s">
        <v>1500</v>
      </c>
      <c r="F8222" s="1" t="s">
        <v>19</v>
      </c>
      <c r="G8222" s="1" t="s">
        <v>14</v>
      </c>
      <c r="H8222" s="1" t="s">
        <v>414</v>
      </c>
      <c r="I8222" s="1" t="s">
        <v>1479</v>
      </c>
      <c r="J8222" s="1" t="s">
        <v>17930</v>
      </c>
      <c r="K8222" s="1" t="str">
        <f>IF(COUNTIF(Financial_Transactions[transaction_id],Financial_Transactions[[#This Row],[transaction_id]])&gt;1,"Yes","No")</f>
        <v>No</v>
      </c>
      <c r="L8222" s="1" t="str">
        <f>IF(Financial_Transactions[[#This Row],[customer_id]]&lt;&gt;"",(IF(COUNTIF(Customers[customer_id],Financial_Transactions[[#This Row],[customer_id]])&gt;0,"Valid","Invalid")),"")</f>
        <v>Valid</v>
      </c>
      <c r="M8222" s="1" t="str">
        <f>IF(Financial_Transactions[[#This Row],[vendor_id]]&lt;&gt;"",IF(COUNTIF(Vendors[vendor_id],Financial_Transactions[[#This Row],[vendor_id]])&gt;0,"Valid","Invalid"),"")</f>
        <v/>
      </c>
    </row>
    <row r="8223" spans="1:13" x14ac:dyDescent="0.3">
      <c r="A8223" s="1" t="s">
        <v>17931</v>
      </c>
      <c r="B8223" s="2">
        <v>45178</v>
      </c>
      <c r="C8223">
        <v>92727.14</v>
      </c>
      <c r="D8223" s="1" t="s">
        <v>1484</v>
      </c>
      <c r="E8223" s="1" t="s">
        <v>1488</v>
      </c>
      <c r="F8223" s="1" t="s">
        <v>13</v>
      </c>
      <c r="G8223" s="1" t="s">
        <v>22</v>
      </c>
      <c r="H8223" s="1" t="s">
        <v>486</v>
      </c>
      <c r="I8223" s="1" t="s">
        <v>1479</v>
      </c>
      <c r="J8223" s="1" t="s">
        <v>17932</v>
      </c>
      <c r="K8223" s="1" t="str">
        <f>IF(COUNTIF(Financial_Transactions[transaction_id],Financial_Transactions[[#This Row],[transaction_id]])&gt;1,"Yes","No")</f>
        <v>No</v>
      </c>
      <c r="L8223" s="1" t="str">
        <f>IF(Financial_Transactions[[#This Row],[customer_id]]&lt;&gt;"",(IF(COUNTIF(Customers[customer_id],Financial_Transactions[[#This Row],[customer_id]])&gt;0,"Valid","Invalid")),"")</f>
        <v>Valid</v>
      </c>
      <c r="M8223" s="1" t="str">
        <f>IF(Financial_Transactions[[#This Row],[vendor_id]]&lt;&gt;"",IF(COUNTIF(Vendors[vendor_id],Financial_Transactions[[#This Row],[vendor_id]])&gt;0,"Valid","Invalid"),"")</f>
        <v/>
      </c>
    </row>
    <row r="8224" spans="1:13" x14ac:dyDescent="0.3">
      <c r="A8224" s="1" t="s">
        <v>17933</v>
      </c>
      <c r="B8224" s="2">
        <v>44879</v>
      </c>
      <c r="C8224">
        <v>-54272.85</v>
      </c>
      <c r="D8224" s="1" t="s">
        <v>1478</v>
      </c>
      <c r="E8224" s="1" t="s">
        <v>1225</v>
      </c>
      <c r="F8224" s="1" t="s">
        <v>19</v>
      </c>
      <c r="G8224" s="1" t="s">
        <v>25</v>
      </c>
      <c r="H8224" s="1" t="s">
        <v>1479</v>
      </c>
      <c r="I8224" s="1" t="s">
        <v>1334</v>
      </c>
      <c r="J8224" s="1" t="s">
        <v>17934</v>
      </c>
      <c r="K8224" s="1" t="str">
        <f>IF(COUNTIF(Financial_Transactions[transaction_id],Financial_Transactions[[#This Row],[transaction_id]])&gt;1,"Yes","No")</f>
        <v>No</v>
      </c>
      <c r="L8224" s="1" t="str">
        <f>IF(Financial_Transactions[[#This Row],[customer_id]]&lt;&gt;"",(IF(COUNTIF(Customers[customer_id],Financial_Transactions[[#This Row],[customer_id]])&gt;0,"Valid","Invalid")),"")</f>
        <v/>
      </c>
      <c r="M8224" s="1" t="str">
        <f>IF(Financial_Transactions[[#This Row],[vendor_id]]&lt;&gt;"",IF(COUNTIF(Vendors[vendor_id],Financial_Transactions[[#This Row],[vendor_id]])&gt;0,"Valid","Invalid"),"")</f>
        <v>Valid</v>
      </c>
    </row>
    <row r="8225" spans="1:13" x14ac:dyDescent="0.3">
      <c r="A8225" s="1" t="s">
        <v>17935</v>
      </c>
      <c r="B8225" s="2">
        <v>44907</v>
      </c>
      <c r="C8225">
        <v>-41288.54</v>
      </c>
      <c r="D8225" s="1" t="s">
        <v>1478</v>
      </c>
      <c r="E8225" s="1" t="s">
        <v>1510</v>
      </c>
      <c r="F8225" s="1" t="s">
        <v>19</v>
      </c>
      <c r="G8225" s="1" t="s">
        <v>22</v>
      </c>
      <c r="H8225" s="1" t="s">
        <v>1479</v>
      </c>
      <c r="I8225" s="1" t="s">
        <v>1408</v>
      </c>
      <c r="J8225" s="1" t="s">
        <v>17936</v>
      </c>
      <c r="K8225" s="1" t="str">
        <f>IF(COUNTIF(Financial_Transactions[transaction_id],Financial_Transactions[[#This Row],[transaction_id]])&gt;1,"Yes","No")</f>
        <v>No</v>
      </c>
      <c r="L8225" s="1" t="str">
        <f>IF(Financial_Transactions[[#This Row],[customer_id]]&lt;&gt;"",(IF(COUNTIF(Customers[customer_id],Financial_Transactions[[#This Row],[customer_id]])&gt;0,"Valid","Invalid")),"")</f>
        <v/>
      </c>
      <c r="M8225" s="1" t="str">
        <f>IF(Financial_Transactions[[#This Row],[vendor_id]]&lt;&gt;"",IF(COUNTIF(Vendors[vendor_id],Financial_Transactions[[#This Row],[vendor_id]])&gt;0,"Valid","Invalid"),"")</f>
        <v>Valid</v>
      </c>
    </row>
    <row r="8226" spans="1:13" x14ac:dyDescent="0.3">
      <c r="A8226" s="1" t="s">
        <v>17937</v>
      </c>
      <c r="B8226" s="2">
        <v>44909</v>
      </c>
      <c r="C8226">
        <v>21980.880000000001</v>
      </c>
      <c r="D8226" s="1" t="s">
        <v>1505</v>
      </c>
      <c r="E8226" s="1" t="s">
        <v>1505</v>
      </c>
      <c r="F8226" s="1" t="s">
        <v>13</v>
      </c>
      <c r="G8226" s="1" t="s">
        <v>25</v>
      </c>
      <c r="H8226" s="1" t="s">
        <v>1479</v>
      </c>
      <c r="I8226" s="1" t="s">
        <v>1479</v>
      </c>
      <c r="J8226" s="1" t="s">
        <v>17938</v>
      </c>
      <c r="K8226" s="1" t="str">
        <f>IF(COUNTIF(Financial_Transactions[transaction_id],Financial_Transactions[[#This Row],[transaction_id]])&gt;1,"Yes","No")</f>
        <v>No</v>
      </c>
      <c r="L8226" s="1" t="str">
        <f>IF(Financial_Transactions[[#This Row],[customer_id]]&lt;&gt;"",(IF(COUNTIF(Customers[customer_id],Financial_Transactions[[#This Row],[customer_id]])&gt;0,"Valid","Invalid")),"")</f>
        <v/>
      </c>
      <c r="M8226" s="1" t="str">
        <f>IF(Financial_Transactions[[#This Row],[vendor_id]]&lt;&gt;"",IF(COUNTIF(Vendors[vendor_id],Financial_Transactions[[#This Row],[vendor_id]])&gt;0,"Valid","Invalid"),"")</f>
        <v/>
      </c>
    </row>
    <row r="8227" spans="1:13" x14ac:dyDescent="0.3">
      <c r="A8227" s="1" t="s">
        <v>17939</v>
      </c>
      <c r="B8227" s="2">
        <v>45214</v>
      </c>
      <c r="C8227">
        <v>-16609.349999999999</v>
      </c>
      <c r="D8227" s="1" t="s">
        <v>1478</v>
      </c>
      <c r="E8227" s="1" t="s">
        <v>1497</v>
      </c>
      <c r="F8227" s="1" t="s">
        <v>13</v>
      </c>
      <c r="G8227" s="1" t="s">
        <v>22</v>
      </c>
      <c r="H8227" s="1" t="s">
        <v>1479</v>
      </c>
      <c r="I8227" s="1" t="s">
        <v>1394</v>
      </c>
      <c r="J8227" s="1" t="s">
        <v>17940</v>
      </c>
      <c r="K8227" s="1" t="str">
        <f>IF(COUNTIF(Financial_Transactions[transaction_id],Financial_Transactions[[#This Row],[transaction_id]])&gt;1,"Yes","No")</f>
        <v>No</v>
      </c>
      <c r="L8227" s="1" t="str">
        <f>IF(Financial_Transactions[[#This Row],[customer_id]]&lt;&gt;"",(IF(COUNTIF(Customers[customer_id],Financial_Transactions[[#This Row],[customer_id]])&gt;0,"Valid","Invalid")),"")</f>
        <v/>
      </c>
      <c r="M8227" s="1" t="str">
        <f>IF(Financial_Transactions[[#This Row],[vendor_id]]&lt;&gt;"",IF(COUNTIF(Vendors[vendor_id],Financial_Transactions[[#This Row],[vendor_id]])&gt;0,"Valid","Invalid"),"")</f>
        <v>Valid</v>
      </c>
    </row>
    <row r="8228" spans="1:13" x14ac:dyDescent="0.3">
      <c r="A8228" s="1" t="s">
        <v>17941</v>
      </c>
      <c r="B8228" s="2">
        <v>45172</v>
      </c>
      <c r="C8228">
        <v>-37101.57</v>
      </c>
      <c r="D8228" s="1" t="s">
        <v>1478</v>
      </c>
      <c r="E8228" s="1" t="s">
        <v>1535</v>
      </c>
      <c r="F8228" s="1" t="s">
        <v>8</v>
      </c>
      <c r="G8228" s="1" t="s">
        <v>9</v>
      </c>
      <c r="H8228" s="1" t="s">
        <v>1479</v>
      </c>
      <c r="I8228" s="1" t="s">
        <v>1293</v>
      </c>
      <c r="J8228" s="1" t="s">
        <v>17942</v>
      </c>
      <c r="K8228" s="1" t="str">
        <f>IF(COUNTIF(Financial_Transactions[transaction_id],Financial_Transactions[[#This Row],[transaction_id]])&gt;1,"Yes","No")</f>
        <v>No</v>
      </c>
      <c r="L8228" s="1" t="str">
        <f>IF(Financial_Transactions[[#This Row],[customer_id]]&lt;&gt;"",(IF(COUNTIF(Customers[customer_id],Financial_Transactions[[#This Row],[customer_id]])&gt;0,"Valid","Invalid")),"")</f>
        <v/>
      </c>
      <c r="M8228" s="1" t="str">
        <f>IF(Financial_Transactions[[#This Row],[vendor_id]]&lt;&gt;"",IF(COUNTIF(Vendors[vendor_id],Financial_Transactions[[#This Row],[vendor_id]])&gt;0,"Valid","Invalid"),"")</f>
        <v>Valid</v>
      </c>
    </row>
    <row r="8229" spans="1:13" x14ac:dyDescent="0.3">
      <c r="A8229" s="1" t="s">
        <v>17943</v>
      </c>
      <c r="B8229" s="2">
        <v>44960</v>
      </c>
      <c r="C8229">
        <v>124885.86</v>
      </c>
      <c r="D8229" s="1" t="s">
        <v>1484</v>
      </c>
      <c r="E8229" s="1" t="s">
        <v>1485</v>
      </c>
      <c r="F8229" s="1" t="s">
        <v>8</v>
      </c>
      <c r="G8229" s="1" t="s">
        <v>22</v>
      </c>
      <c r="H8229" s="1" t="s">
        <v>274</v>
      </c>
      <c r="I8229" s="1" t="s">
        <v>1479</v>
      </c>
      <c r="J8229" s="1" t="s">
        <v>17944</v>
      </c>
      <c r="K8229" s="1" t="str">
        <f>IF(COUNTIF(Financial_Transactions[transaction_id],Financial_Transactions[[#This Row],[transaction_id]])&gt;1,"Yes","No")</f>
        <v>No</v>
      </c>
      <c r="L8229" s="1" t="str">
        <f>IF(Financial_Transactions[[#This Row],[customer_id]]&lt;&gt;"",(IF(COUNTIF(Customers[customer_id],Financial_Transactions[[#This Row],[customer_id]])&gt;0,"Valid","Invalid")),"")</f>
        <v>Valid</v>
      </c>
      <c r="M8229" s="1" t="str">
        <f>IF(Financial_Transactions[[#This Row],[vendor_id]]&lt;&gt;"",IF(COUNTIF(Vendors[vendor_id],Financial_Transactions[[#This Row],[vendor_id]])&gt;0,"Valid","Invalid"),"")</f>
        <v/>
      </c>
    </row>
    <row r="8230" spans="1:13" x14ac:dyDescent="0.3">
      <c r="A8230" s="1" t="s">
        <v>17945</v>
      </c>
      <c r="B8230" s="2">
        <v>45127</v>
      </c>
      <c r="C8230">
        <v>-52946.9</v>
      </c>
      <c r="D8230" s="1" t="s">
        <v>1478</v>
      </c>
      <c r="E8230" s="1" t="s">
        <v>1535</v>
      </c>
      <c r="F8230" s="1" t="s">
        <v>19</v>
      </c>
      <c r="G8230" s="1" t="s">
        <v>25</v>
      </c>
      <c r="H8230" s="1" t="s">
        <v>1479</v>
      </c>
      <c r="I8230" s="1" t="s">
        <v>1281</v>
      </c>
      <c r="J8230" s="1" t="s">
        <v>17946</v>
      </c>
      <c r="K8230" s="1" t="str">
        <f>IF(COUNTIF(Financial_Transactions[transaction_id],Financial_Transactions[[#This Row],[transaction_id]])&gt;1,"Yes","No")</f>
        <v>No</v>
      </c>
      <c r="L8230" s="1" t="str">
        <f>IF(Financial_Transactions[[#This Row],[customer_id]]&lt;&gt;"",(IF(COUNTIF(Customers[customer_id],Financial_Transactions[[#This Row],[customer_id]])&gt;0,"Valid","Invalid")),"")</f>
        <v/>
      </c>
      <c r="M8230" s="1" t="str">
        <f>IF(Financial_Transactions[[#This Row],[vendor_id]]&lt;&gt;"",IF(COUNTIF(Vendors[vendor_id],Financial_Transactions[[#This Row],[vendor_id]])&gt;0,"Valid","Invalid"),"")</f>
        <v>Valid</v>
      </c>
    </row>
    <row r="8231" spans="1:13" x14ac:dyDescent="0.3">
      <c r="A8231" s="1" t="s">
        <v>17947</v>
      </c>
      <c r="B8231" s="2">
        <v>44710</v>
      </c>
      <c r="C8231">
        <v>-2000</v>
      </c>
      <c r="D8231" s="1" t="s">
        <v>1478</v>
      </c>
      <c r="E8231" s="1" t="s">
        <v>1235</v>
      </c>
      <c r="F8231" s="1" t="s">
        <v>13</v>
      </c>
      <c r="G8231" s="1" t="s">
        <v>14</v>
      </c>
      <c r="H8231" s="1" t="s">
        <v>1479</v>
      </c>
      <c r="I8231" s="1" t="s">
        <v>1388</v>
      </c>
      <c r="J8231" s="1" t="s">
        <v>17948</v>
      </c>
      <c r="K8231" s="1" t="str">
        <f>IF(COUNTIF(Financial_Transactions[transaction_id],Financial_Transactions[[#This Row],[transaction_id]])&gt;1,"Yes","No")</f>
        <v>No</v>
      </c>
      <c r="L8231" s="1" t="str">
        <f>IF(Financial_Transactions[[#This Row],[customer_id]]&lt;&gt;"",(IF(COUNTIF(Customers[customer_id],Financial_Transactions[[#This Row],[customer_id]])&gt;0,"Valid","Invalid")),"")</f>
        <v/>
      </c>
      <c r="M8231" s="1" t="str">
        <f>IF(Financial_Transactions[[#This Row],[vendor_id]]&lt;&gt;"",IF(COUNTIF(Vendors[vendor_id],Financial_Transactions[[#This Row],[vendor_id]])&gt;0,"Valid","Invalid"),"")</f>
        <v>Valid</v>
      </c>
    </row>
    <row r="8232" spans="1:13" x14ac:dyDescent="0.3">
      <c r="A8232" s="1" t="s">
        <v>17949</v>
      </c>
      <c r="B8232" s="2">
        <v>44727</v>
      </c>
      <c r="C8232">
        <v>-42672.34</v>
      </c>
      <c r="D8232" s="1" t="s">
        <v>1478</v>
      </c>
      <c r="E8232" s="1" t="s">
        <v>1510</v>
      </c>
      <c r="F8232" s="1" t="s">
        <v>13</v>
      </c>
      <c r="G8232" s="1" t="s">
        <v>14</v>
      </c>
      <c r="H8232" s="1" t="s">
        <v>1479</v>
      </c>
      <c r="I8232" s="1" t="s">
        <v>1426</v>
      </c>
      <c r="J8232" s="1" t="s">
        <v>17950</v>
      </c>
      <c r="K8232" s="1" t="str">
        <f>IF(COUNTIF(Financial_Transactions[transaction_id],Financial_Transactions[[#This Row],[transaction_id]])&gt;1,"Yes","No")</f>
        <v>No</v>
      </c>
      <c r="L8232" s="1" t="str">
        <f>IF(Financial_Transactions[[#This Row],[customer_id]]&lt;&gt;"",(IF(COUNTIF(Customers[customer_id],Financial_Transactions[[#This Row],[customer_id]])&gt;0,"Valid","Invalid")),"")</f>
        <v/>
      </c>
      <c r="M8232" s="1" t="str">
        <f>IF(Financial_Transactions[[#This Row],[vendor_id]]&lt;&gt;"",IF(COUNTIF(Vendors[vendor_id],Financial_Transactions[[#This Row],[vendor_id]])&gt;0,"Valid","Invalid"),"")</f>
        <v>Valid</v>
      </c>
    </row>
    <row r="8233" spans="1:13" x14ac:dyDescent="0.3">
      <c r="A8233" s="1" t="s">
        <v>17951</v>
      </c>
      <c r="B8233" s="2">
        <v>45212</v>
      </c>
      <c r="C8233">
        <v>156122.85</v>
      </c>
      <c r="D8233" s="1" t="s">
        <v>1484</v>
      </c>
      <c r="E8233" s="1" t="s">
        <v>1488</v>
      </c>
      <c r="F8233" s="1" t="s">
        <v>8</v>
      </c>
      <c r="G8233" s="1" t="s">
        <v>25</v>
      </c>
      <c r="H8233" s="1" t="s">
        <v>26</v>
      </c>
      <c r="I8233" s="1" t="s">
        <v>1479</v>
      </c>
      <c r="J8233" s="1" t="s">
        <v>17952</v>
      </c>
      <c r="K8233" s="1" t="str">
        <f>IF(COUNTIF(Financial_Transactions[transaction_id],Financial_Transactions[[#This Row],[transaction_id]])&gt;1,"Yes","No")</f>
        <v>No</v>
      </c>
      <c r="L8233" s="1" t="str">
        <f>IF(Financial_Transactions[[#This Row],[customer_id]]&lt;&gt;"",(IF(COUNTIF(Customers[customer_id],Financial_Transactions[[#This Row],[customer_id]])&gt;0,"Valid","Invalid")),"")</f>
        <v>Valid</v>
      </c>
      <c r="M8233" s="1" t="str">
        <f>IF(Financial_Transactions[[#This Row],[vendor_id]]&lt;&gt;"",IF(COUNTIF(Vendors[vendor_id],Financial_Transactions[[#This Row],[vendor_id]])&gt;0,"Valid","Invalid"),"")</f>
        <v/>
      </c>
    </row>
    <row r="8234" spans="1:13" x14ac:dyDescent="0.3">
      <c r="A8234" s="1" t="s">
        <v>17953</v>
      </c>
      <c r="B8234" s="2">
        <v>44897</v>
      </c>
      <c r="C8234">
        <v>216501.95</v>
      </c>
      <c r="D8234" s="1" t="s">
        <v>1484</v>
      </c>
      <c r="E8234" s="1" t="s">
        <v>1488</v>
      </c>
      <c r="F8234" s="1" t="s">
        <v>19</v>
      </c>
      <c r="G8234" s="1" t="s">
        <v>25</v>
      </c>
      <c r="H8234" s="1" t="s">
        <v>426</v>
      </c>
      <c r="I8234" s="1" t="s">
        <v>1479</v>
      </c>
      <c r="J8234" s="1" t="s">
        <v>17954</v>
      </c>
      <c r="K8234" s="1" t="str">
        <f>IF(COUNTIF(Financial_Transactions[transaction_id],Financial_Transactions[[#This Row],[transaction_id]])&gt;1,"Yes","No")</f>
        <v>No</v>
      </c>
      <c r="L8234" s="1" t="str">
        <f>IF(Financial_Transactions[[#This Row],[customer_id]]&lt;&gt;"",(IF(COUNTIF(Customers[customer_id],Financial_Transactions[[#This Row],[customer_id]])&gt;0,"Valid","Invalid")),"")</f>
        <v>Valid</v>
      </c>
      <c r="M8234" s="1" t="str">
        <f>IF(Financial_Transactions[[#This Row],[vendor_id]]&lt;&gt;"",IF(COUNTIF(Vendors[vendor_id],Financial_Transactions[[#This Row],[vendor_id]])&gt;0,"Valid","Invalid"),"")</f>
        <v/>
      </c>
    </row>
    <row r="8235" spans="1:13" x14ac:dyDescent="0.3">
      <c r="A8235" s="1" t="s">
        <v>17955</v>
      </c>
      <c r="B8235" s="2">
        <v>45215</v>
      </c>
      <c r="C8235">
        <v>94555.199999999997</v>
      </c>
      <c r="D8235" s="1" t="s">
        <v>1484</v>
      </c>
      <c r="E8235" s="1" t="s">
        <v>1488</v>
      </c>
      <c r="F8235" s="1" t="s">
        <v>13</v>
      </c>
      <c r="G8235" s="1" t="s">
        <v>22</v>
      </c>
      <c r="H8235" s="1" t="s">
        <v>514</v>
      </c>
      <c r="I8235" s="1" t="s">
        <v>1479</v>
      </c>
      <c r="J8235" s="1" t="s">
        <v>17956</v>
      </c>
      <c r="K8235" s="1" t="str">
        <f>IF(COUNTIF(Financial_Transactions[transaction_id],Financial_Transactions[[#This Row],[transaction_id]])&gt;1,"Yes","No")</f>
        <v>No</v>
      </c>
      <c r="L8235" s="1" t="str">
        <f>IF(Financial_Transactions[[#This Row],[customer_id]]&lt;&gt;"",(IF(COUNTIF(Customers[customer_id],Financial_Transactions[[#This Row],[customer_id]])&gt;0,"Valid","Invalid")),"")</f>
        <v>Valid</v>
      </c>
      <c r="M8235" s="1" t="str">
        <f>IF(Financial_Transactions[[#This Row],[vendor_id]]&lt;&gt;"",IF(COUNTIF(Vendors[vendor_id],Financial_Transactions[[#This Row],[vendor_id]])&gt;0,"Valid","Invalid"),"")</f>
        <v/>
      </c>
    </row>
    <row r="8236" spans="1:13" x14ac:dyDescent="0.3">
      <c r="A8236" s="1" t="s">
        <v>17957</v>
      </c>
      <c r="B8236" s="2">
        <v>44841</v>
      </c>
      <c r="C8236">
        <v>-25521.54</v>
      </c>
      <c r="D8236" s="1" t="s">
        <v>1478</v>
      </c>
      <c r="E8236" s="1" t="s">
        <v>1225</v>
      </c>
      <c r="F8236" s="1" t="s">
        <v>19</v>
      </c>
      <c r="G8236" s="1" t="s">
        <v>25</v>
      </c>
      <c r="H8236" s="1" t="s">
        <v>1479</v>
      </c>
      <c r="I8236" s="1" t="s">
        <v>1450</v>
      </c>
      <c r="J8236" s="1" t="s">
        <v>17958</v>
      </c>
      <c r="K8236" s="1" t="str">
        <f>IF(COUNTIF(Financial_Transactions[transaction_id],Financial_Transactions[[#This Row],[transaction_id]])&gt;1,"Yes","No")</f>
        <v>No</v>
      </c>
      <c r="L8236" s="1" t="str">
        <f>IF(Financial_Transactions[[#This Row],[customer_id]]&lt;&gt;"",(IF(COUNTIF(Customers[customer_id],Financial_Transactions[[#This Row],[customer_id]])&gt;0,"Valid","Invalid")),"")</f>
        <v/>
      </c>
      <c r="M8236" s="1" t="str">
        <f>IF(Financial_Transactions[[#This Row],[vendor_id]]&lt;&gt;"",IF(COUNTIF(Vendors[vendor_id],Financial_Transactions[[#This Row],[vendor_id]])&gt;0,"Valid","Invalid"),"")</f>
        <v>Valid</v>
      </c>
    </row>
    <row r="8237" spans="1:13" x14ac:dyDescent="0.3">
      <c r="A8237" s="1" t="s">
        <v>17959</v>
      </c>
      <c r="B8237" s="2">
        <v>44768</v>
      </c>
      <c r="C8237">
        <v>188846.63</v>
      </c>
      <c r="D8237" s="1" t="s">
        <v>1484</v>
      </c>
      <c r="E8237" s="1" t="s">
        <v>1488</v>
      </c>
      <c r="F8237" s="1" t="s">
        <v>13</v>
      </c>
      <c r="G8237" s="1" t="s">
        <v>25</v>
      </c>
      <c r="H8237" s="1" t="s">
        <v>328</v>
      </c>
      <c r="I8237" s="1" t="s">
        <v>1479</v>
      </c>
      <c r="J8237" s="1" t="s">
        <v>17960</v>
      </c>
      <c r="K8237" s="1" t="str">
        <f>IF(COUNTIF(Financial_Transactions[transaction_id],Financial_Transactions[[#This Row],[transaction_id]])&gt;1,"Yes","No")</f>
        <v>No</v>
      </c>
      <c r="L8237" s="1" t="str">
        <f>IF(Financial_Transactions[[#This Row],[customer_id]]&lt;&gt;"",(IF(COUNTIF(Customers[customer_id],Financial_Transactions[[#This Row],[customer_id]])&gt;0,"Valid","Invalid")),"")</f>
        <v>Valid</v>
      </c>
      <c r="M8237" s="1" t="str">
        <f>IF(Financial_Transactions[[#This Row],[vendor_id]]&lt;&gt;"",IF(COUNTIF(Vendors[vendor_id],Financial_Transactions[[#This Row],[vendor_id]])&gt;0,"Valid","Invalid"),"")</f>
        <v/>
      </c>
    </row>
    <row r="8238" spans="1:13" x14ac:dyDescent="0.3">
      <c r="A8238" s="1" t="s">
        <v>17961</v>
      </c>
      <c r="B8238" s="2">
        <v>44903</v>
      </c>
      <c r="C8238">
        <v>110914.76</v>
      </c>
      <c r="D8238" s="1" t="s">
        <v>1484</v>
      </c>
      <c r="E8238" s="1" t="s">
        <v>1485</v>
      </c>
      <c r="F8238" s="1" t="s">
        <v>13</v>
      </c>
      <c r="G8238" s="1" t="s">
        <v>14</v>
      </c>
      <c r="H8238" s="1" t="s">
        <v>716</v>
      </c>
      <c r="I8238" s="1" t="s">
        <v>1479</v>
      </c>
      <c r="J8238" s="1" t="s">
        <v>17962</v>
      </c>
      <c r="K8238" s="1" t="str">
        <f>IF(COUNTIF(Financial_Transactions[transaction_id],Financial_Transactions[[#This Row],[transaction_id]])&gt;1,"Yes","No")</f>
        <v>No</v>
      </c>
      <c r="L8238" s="1" t="str">
        <f>IF(Financial_Transactions[[#This Row],[customer_id]]&lt;&gt;"",(IF(COUNTIF(Customers[customer_id],Financial_Transactions[[#This Row],[customer_id]])&gt;0,"Valid","Invalid")),"")</f>
        <v>Valid</v>
      </c>
      <c r="M8238" s="1" t="str">
        <f>IF(Financial_Transactions[[#This Row],[vendor_id]]&lt;&gt;"",IF(COUNTIF(Vendors[vendor_id],Financial_Transactions[[#This Row],[vendor_id]])&gt;0,"Valid","Invalid"),"")</f>
        <v/>
      </c>
    </row>
    <row r="8239" spans="1:13" x14ac:dyDescent="0.3">
      <c r="A8239" s="1" t="s">
        <v>17963</v>
      </c>
      <c r="B8239" s="2">
        <v>45180</v>
      </c>
      <c r="C8239">
        <v>181049.38</v>
      </c>
      <c r="D8239" s="1" t="s">
        <v>1484</v>
      </c>
      <c r="E8239" s="1" t="s">
        <v>1485</v>
      </c>
      <c r="F8239" s="1" t="s">
        <v>19</v>
      </c>
      <c r="G8239" s="1" t="s">
        <v>9</v>
      </c>
      <c r="H8239" s="1" t="s">
        <v>342</v>
      </c>
      <c r="I8239" s="1" t="s">
        <v>1479</v>
      </c>
      <c r="J8239" s="1" t="s">
        <v>17964</v>
      </c>
      <c r="K8239" s="1" t="str">
        <f>IF(COUNTIF(Financial_Transactions[transaction_id],Financial_Transactions[[#This Row],[transaction_id]])&gt;1,"Yes","No")</f>
        <v>No</v>
      </c>
      <c r="L8239" s="1" t="str">
        <f>IF(Financial_Transactions[[#This Row],[customer_id]]&lt;&gt;"",(IF(COUNTIF(Customers[customer_id],Financial_Transactions[[#This Row],[customer_id]])&gt;0,"Valid","Invalid")),"")</f>
        <v>Valid</v>
      </c>
      <c r="M8239" s="1" t="str">
        <f>IF(Financial_Transactions[[#This Row],[vendor_id]]&lt;&gt;"",IF(COUNTIF(Vendors[vendor_id],Financial_Transactions[[#This Row],[vendor_id]])&gt;0,"Valid","Invalid"),"")</f>
        <v/>
      </c>
    </row>
    <row r="8240" spans="1:13" x14ac:dyDescent="0.3">
      <c r="A8240" s="1" t="s">
        <v>17965</v>
      </c>
      <c r="B8240" s="2">
        <v>45144</v>
      </c>
      <c r="C8240">
        <v>-22438.59</v>
      </c>
      <c r="D8240" s="1" t="s">
        <v>1478</v>
      </c>
      <c r="E8240" s="1" t="s">
        <v>1497</v>
      </c>
      <c r="F8240" s="1" t="s">
        <v>8</v>
      </c>
      <c r="G8240" s="1" t="s">
        <v>22</v>
      </c>
      <c r="H8240" s="1" t="s">
        <v>1479</v>
      </c>
      <c r="I8240" s="1" t="s">
        <v>1281</v>
      </c>
      <c r="J8240" s="1" t="s">
        <v>17966</v>
      </c>
      <c r="K8240" s="1" t="str">
        <f>IF(COUNTIF(Financial_Transactions[transaction_id],Financial_Transactions[[#This Row],[transaction_id]])&gt;1,"Yes","No")</f>
        <v>No</v>
      </c>
      <c r="L8240" s="1" t="str">
        <f>IF(Financial_Transactions[[#This Row],[customer_id]]&lt;&gt;"",(IF(COUNTIF(Customers[customer_id],Financial_Transactions[[#This Row],[customer_id]])&gt;0,"Valid","Invalid")),"")</f>
        <v/>
      </c>
      <c r="M8240" s="1" t="str">
        <f>IF(Financial_Transactions[[#This Row],[vendor_id]]&lt;&gt;"",IF(COUNTIF(Vendors[vendor_id],Financial_Transactions[[#This Row],[vendor_id]])&gt;0,"Valid","Invalid"),"")</f>
        <v>Valid</v>
      </c>
    </row>
    <row r="8241" spans="1:13" x14ac:dyDescent="0.3">
      <c r="A8241" s="1" t="s">
        <v>17967</v>
      </c>
      <c r="B8241" s="2">
        <v>45107</v>
      </c>
      <c r="C8241">
        <v>112883.01</v>
      </c>
      <c r="D8241" s="1" t="s">
        <v>1484</v>
      </c>
      <c r="E8241" s="1" t="s">
        <v>1500</v>
      </c>
      <c r="F8241" s="1" t="s">
        <v>8</v>
      </c>
      <c r="G8241" s="1" t="s">
        <v>9</v>
      </c>
      <c r="H8241" s="1" t="s">
        <v>690</v>
      </c>
      <c r="I8241" s="1" t="s">
        <v>1479</v>
      </c>
      <c r="J8241" s="1" t="s">
        <v>17968</v>
      </c>
      <c r="K8241" s="1" t="str">
        <f>IF(COUNTIF(Financial_Transactions[transaction_id],Financial_Transactions[[#This Row],[transaction_id]])&gt;1,"Yes","No")</f>
        <v>No</v>
      </c>
      <c r="L8241" s="1" t="str">
        <f>IF(Financial_Transactions[[#This Row],[customer_id]]&lt;&gt;"",(IF(COUNTIF(Customers[customer_id],Financial_Transactions[[#This Row],[customer_id]])&gt;0,"Valid","Invalid")),"")</f>
        <v>Valid</v>
      </c>
      <c r="M8241" s="1" t="str">
        <f>IF(Financial_Transactions[[#This Row],[vendor_id]]&lt;&gt;"",IF(COUNTIF(Vendors[vendor_id],Financial_Transactions[[#This Row],[vendor_id]])&gt;0,"Valid","Invalid"),"")</f>
        <v/>
      </c>
    </row>
    <row r="8242" spans="1:13" x14ac:dyDescent="0.3">
      <c r="A8242" s="1" t="s">
        <v>17969</v>
      </c>
      <c r="B8242" s="2">
        <v>44853</v>
      </c>
      <c r="C8242">
        <v>27974.49</v>
      </c>
      <c r="D8242" s="1" t="s">
        <v>1925</v>
      </c>
      <c r="E8242" s="1" t="s">
        <v>1925</v>
      </c>
      <c r="F8242" s="1" t="s">
        <v>13</v>
      </c>
      <c r="G8242" s="1" t="s">
        <v>22</v>
      </c>
      <c r="H8242" s="1" t="s">
        <v>1479</v>
      </c>
      <c r="I8242" s="1" t="s">
        <v>1479</v>
      </c>
      <c r="J8242" s="1" t="s">
        <v>17970</v>
      </c>
      <c r="K8242" s="1" t="str">
        <f>IF(COUNTIF(Financial_Transactions[transaction_id],Financial_Transactions[[#This Row],[transaction_id]])&gt;1,"Yes","No")</f>
        <v>No</v>
      </c>
      <c r="L8242" s="1" t="str">
        <f>IF(Financial_Transactions[[#This Row],[customer_id]]&lt;&gt;"",(IF(COUNTIF(Customers[customer_id],Financial_Transactions[[#This Row],[customer_id]])&gt;0,"Valid","Invalid")),"")</f>
        <v/>
      </c>
      <c r="M8242" s="1" t="str">
        <f>IF(Financial_Transactions[[#This Row],[vendor_id]]&lt;&gt;"",IF(COUNTIF(Vendors[vendor_id],Financial_Transactions[[#This Row],[vendor_id]])&gt;0,"Valid","Invalid"),"")</f>
        <v/>
      </c>
    </row>
    <row r="8243" spans="1:13" x14ac:dyDescent="0.3">
      <c r="A8243" s="1" t="s">
        <v>17971</v>
      </c>
      <c r="B8243" s="2">
        <v>44853</v>
      </c>
      <c r="C8243">
        <v>191024.65</v>
      </c>
      <c r="D8243" s="1" t="s">
        <v>1484</v>
      </c>
      <c r="E8243" s="1" t="s">
        <v>1500</v>
      </c>
      <c r="F8243" s="1" t="s">
        <v>13</v>
      </c>
      <c r="G8243" s="1" t="s">
        <v>9</v>
      </c>
      <c r="H8243" s="1" t="s">
        <v>384</v>
      </c>
      <c r="I8243" s="1" t="s">
        <v>1479</v>
      </c>
      <c r="J8243" s="1" t="s">
        <v>17972</v>
      </c>
      <c r="K8243" s="1" t="str">
        <f>IF(COUNTIF(Financial_Transactions[transaction_id],Financial_Transactions[[#This Row],[transaction_id]])&gt;1,"Yes","No")</f>
        <v>No</v>
      </c>
      <c r="L8243" s="1" t="str">
        <f>IF(Financial_Transactions[[#This Row],[customer_id]]&lt;&gt;"",(IF(COUNTIF(Customers[customer_id],Financial_Transactions[[#This Row],[customer_id]])&gt;0,"Valid","Invalid")),"")</f>
        <v>Valid</v>
      </c>
      <c r="M8243" s="1" t="str">
        <f>IF(Financial_Transactions[[#This Row],[vendor_id]]&lt;&gt;"",IF(COUNTIF(Vendors[vendor_id],Financial_Transactions[[#This Row],[vendor_id]])&gt;0,"Valid","Invalid"),"")</f>
        <v/>
      </c>
    </row>
    <row r="8244" spans="1:13" x14ac:dyDescent="0.3">
      <c r="A8244" s="1" t="s">
        <v>17973</v>
      </c>
      <c r="B8244" s="2">
        <v>44708</v>
      </c>
      <c r="C8244">
        <v>161558.85999999999</v>
      </c>
      <c r="D8244" s="1" t="s">
        <v>1484</v>
      </c>
      <c r="E8244" s="1" t="s">
        <v>1488</v>
      </c>
      <c r="F8244" s="1" t="s">
        <v>13</v>
      </c>
      <c r="G8244" s="1" t="s">
        <v>14</v>
      </c>
      <c r="H8244" s="1" t="s">
        <v>17</v>
      </c>
      <c r="I8244" s="1" t="s">
        <v>1479</v>
      </c>
      <c r="J8244" s="1" t="s">
        <v>17974</v>
      </c>
      <c r="K8244" s="1" t="str">
        <f>IF(COUNTIF(Financial_Transactions[transaction_id],Financial_Transactions[[#This Row],[transaction_id]])&gt;1,"Yes","No")</f>
        <v>No</v>
      </c>
      <c r="L8244" s="1" t="str">
        <f>IF(Financial_Transactions[[#This Row],[customer_id]]&lt;&gt;"",(IF(COUNTIF(Customers[customer_id],Financial_Transactions[[#This Row],[customer_id]])&gt;0,"Valid","Invalid")),"")</f>
        <v>Valid</v>
      </c>
      <c r="M8244" s="1" t="str">
        <f>IF(Financial_Transactions[[#This Row],[vendor_id]]&lt;&gt;"",IF(COUNTIF(Vendors[vendor_id],Financial_Transactions[[#This Row],[vendor_id]])&gt;0,"Valid","Invalid"),"")</f>
        <v/>
      </c>
    </row>
    <row r="8245" spans="1:13" x14ac:dyDescent="0.3">
      <c r="A8245" s="1" t="s">
        <v>17975</v>
      </c>
      <c r="B8245" s="2">
        <v>44567</v>
      </c>
      <c r="C8245">
        <v>-50760.88</v>
      </c>
      <c r="D8245" s="1" t="s">
        <v>1478</v>
      </c>
      <c r="E8245" s="1" t="s">
        <v>1510</v>
      </c>
      <c r="F8245" s="1" t="s">
        <v>19</v>
      </c>
      <c r="G8245" s="1" t="s">
        <v>25</v>
      </c>
      <c r="H8245" s="1" t="s">
        <v>1479</v>
      </c>
      <c r="I8245" s="1" t="s">
        <v>1380</v>
      </c>
      <c r="J8245" s="1" t="s">
        <v>17976</v>
      </c>
      <c r="K8245" s="1" t="str">
        <f>IF(COUNTIF(Financial_Transactions[transaction_id],Financial_Transactions[[#This Row],[transaction_id]])&gt;1,"Yes","No")</f>
        <v>No</v>
      </c>
      <c r="L8245" s="1" t="str">
        <f>IF(Financial_Transactions[[#This Row],[customer_id]]&lt;&gt;"",(IF(COUNTIF(Customers[customer_id],Financial_Transactions[[#This Row],[customer_id]])&gt;0,"Valid","Invalid")),"")</f>
        <v/>
      </c>
      <c r="M8245" s="1" t="str">
        <f>IF(Financial_Transactions[[#This Row],[vendor_id]]&lt;&gt;"",IF(COUNTIF(Vendors[vendor_id],Financial_Transactions[[#This Row],[vendor_id]])&gt;0,"Valid","Invalid"),"")</f>
        <v>Valid</v>
      </c>
    </row>
    <row r="8246" spans="1:13" x14ac:dyDescent="0.3">
      <c r="A8246" s="1" t="s">
        <v>17977</v>
      </c>
      <c r="B8246" s="2">
        <v>44706</v>
      </c>
      <c r="C8246">
        <v>-25827.53</v>
      </c>
      <c r="D8246" s="1" t="s">
        <v>1478</v>
      </c>
      <c r="E8246" s="1" t="s">
        <v>1250</v>
      </c>
      <c r="F8246" s="1" t="s">
        <v>13</v>
      </c>
      <c r="G8246" s="1" t="s">
        <v>9</v>
      </c>
      <c r="H8246" s="1" t="s">
        <v>1479</v>
      </c>
      <c r="I8246" s="1" t="s">
        <v>1287</v>
      </c>
      <c r="J8246" s="1" t="s">
        <v>17978</v>
      </c>
      <c r="K8246" s="1" t="str">
        <f>IF(COUNTIF(Financial_Transactions[transaction_id],Financial_Transactions[[#This Row],[transaction_id]])&gt;1,"Yes","No")</f>
        <v>No</v>
      </c>
      <c r="L8246" s="1" t="str">
        <f>IF(Financial_Transactions[[#This Row],[customer_id]]&lt;&gt;"",(IF(COUNTIF(Customers[customer_id],Financial_Transactions[[#This Row],[customer_id]])&gt;0,"Valid","Invalid")),"")</f>
        <v/>
      </c>
      <c r="M8246" s="1" t="str">
        <f>IF(Financial_Transactions[[#This Row],[vendor_id]]&lt;&gt;"",IF(COUNTIF(Vendors[vendor_id],Financial_Transactions[[#This Row],[vendor_id]])&gt;0,"Valid","Invalid"),"")</f>
        <v>Valid</v>
      </c>
    </row>
    <row r="8247" spans="1:13" x14ac:dyDescent="0.3">
      <c r="A8247" s="1" t="s">
        <v>17979</v>
      </c>
      <c r="B8247" s="2">
        <v>44994</v>
      </c>
      <c r="C8247">
        <v>153523.91</v>
      </c>
      <c r="D8247" s="1" t="s">
        <v>1484</v>
      </c>
      <c r="E8247" s="1" t="s">
        <v>1500</v>
      </c>
      <c r="F8247" s="1" t="s">
        <v>8</v>
      </c>
      <c r="G8247" s="1" t="s">
        <v>25</v>
      </c>
      <c r="H8247" s="1" t="s">
        <v>474</v>
      </c>
      <c r="I8247" s="1" t="s">
        <v>1479</v>
      </c>
      <c r="J8247" s="1" t="s">
        <v>17980</v>
      </c>
      <c r="K8247" s="1" t="str">
        <f>IF(COUNTIF(Financial_Transactions[transaction_id],Financial_Transactions[[#This Row],[transaction_id]])&gt;1,"Yes","No")</f>
        <v>No</v>
      </c>
      <c r="L8247" s="1" t="str">
        <f>IF(Financial_Transactions[[#This Row],[customer_id]]&lt;&gt;"",(IF(COUNTIF(Customers[customer_id],Financial_Transactions[[#This Row],[customer_id]])&gt;0,"Valid","Invalid")),"")</f>
        <v>Valid</v>
      </c>
      <c r="M8247" s="1" t="str">
        <f>IF(Financial_Transactions[[#This Row],[vendor_id]]&lt;&gt;"",IF(COUNTIF(Vendors[vendor_id],Financial_Transactions[[#This Row],[vendor_id]])&gt;0,"Valid","Invalid"),"")</f>
        <v/>
      </c>
    </row>
    <row r="8248" spans="1:13" x14ac:dyDescent="0.3">
      <c r="A8248" s="1" t="s">
        <v>17981</v>
      </c>
      <c r="B8248" s="2">
        <v>45129</v>
      </c>
      <c r="C8248">
        <v>173974.38</v>
      </c>
      <c r="D8248" s="1" t="s">
        <v>1484</v>
      </c>
      <c r="E8248" s="1" t="s">
        <v>1485</v>
      </c>
      <c r="F8248" s="1" t="s">
        <v>13</v>
      </c>
      <c r="G8248" s="1" t="s">
        <v>9</v>
      </c>
      <c r="H8248" s="1" t="s">
        <v>456</v>
      </c>
      <c r="I8248" s="1" t="s">
        <v>1479</v>
      </c>
      <c r="J8248" s="1" t="s">
        <v>17982</v>
      </c>
      <c r="K8248" s="1" t="str">
        <f>IF(COUNTIF(Financial_Transactions[transaction_id],Financial_Transactions[[#This Row],[transaction_id]])&gt;1,"Yes","No")</f>
        <v>No</v>
      </c>
      <c r="L8248" s="1" t="str">
        <f>IF(Financial_Transactions[[#This Row],[customer_id]]&lt;&gt;"",(IF(COUNTIF(Customers[customer_id],Financial_Transactions[[#This Row],[customer_id]])&gt;0,"Valid","Invalid")),"")</f>
        <v>Valid</v>
      </c>
      <c r="M8248" s="1" t="str">
        <f>IF(Financial_Transactions[[#This Row],[vendor_id]]&lt;&gt;"",IF(COUNTIF(Vendors[vendor_id],Financial_Transactions[[#This Row],[vendor_id]])&gt;0,"Valid","Invalid"),"")</f>
        <v/>
      </c>
    </row>
    <row r="8249" spans="1:13" x14ac:dyDescent="0.3">
      <c r="A8249" s="1" t="s">
        <v>17983</v>
      </c>
      <c r="B8249" s="2">
        <v>44991</v>
      </c>
      <c r="C8249">
        <v>133162.85</v>
      </c>
      <c r="D8249" s="1" t="s">
        <v>1484</v>
      </c>
      <c r="E8249" s="1" t="s">
        <v>1488</v>
      </c>
      <c r="F8249" s="1" t="s">
        <v>19</v>
      </c>
      <c r="G8249" s="1" t="s">
        <v>14</v>
      </c>
      <c r="H8249" s="1" t="s">
        <v>456</v>
      </c>
      <c r="I8249" s="1" t="s">
        <v>1479</v>
      </c>
      <c r="J8249" s="1" t="s">
        <v>17984</v>
      </c>
      <c r="K8249" s="1" t="str">
        <f>IF(COUNTIF(Financial_Transactions[transaction_id],Financial_Transactions[[#This Row],[transaction_id]])&gt;1,"Yes","No")</f>
        <v>No</v>
      </c>
      <c r="L8249" s="1" t="str">
        <f>IF(Financial_Transactions[[#This Row],[customer_id]]&lt;&gt;"",(IF(COUNTIF(Customers[customer_id],Financial_Transactions[[#This Row],[customer_id]])&gt;0,"Valid","Invalid")),"")</f>
        <v>Valid</v>
      </c>
      <c r="M8249" s="1" t="str">
        <f>IF(Financial_Transactions[[#This Row],[vendor_id]]&lt;&gt;"",IF(COUNTIF(Vendors[vendor_id],Financial_Transactions[[#This Row],[vendor_id]])&gt;0,"Valid","Invalid"),"")</f>
        <v/>
      </c>
    </row>
    <row r="8250" spans="1:13" x14ac:dyDescent="0.3">
      <c r="A8250" s="1" t="s">
        <v>17985</v>
      </c>
      <c r="B8250" s="2">
        <v>45139</v>
      </c>
      <c r="C8250">
        <v>135593.51999999999</v>
      </c>
      <c r="D8250" s="1" t="s">
        <v>1484</v>
      </c>
      <c r="E8250" s="1" t="s">
        <v>1485</v>
      </c>
      <c r="F8250" s="1" t="s">
        <v>13</v>
      </c>
      <c r="G8250" s="1" t="s">
        <v>14</v>
      </c>
      <c r="H8250" s="1" t="s">
        <v>130</v>
      </c>
      <c r="I8250" s="1" t="s">
        <v>1479</v>
      </c>
      <c r="J8250" s="1" t="s">
        <v>17986</v>
      </c>
      <c r="K8250" s="1" t="str">
        <f>IF(COUNTIF(Financial_Transactions[transaction_id],Financial_Transactions[[#This Row],[transaction_id]])&gt;1,"Yes","No")</f>
        <v>No</v>
      </c>
      <c r="L8250" s="1" t="str">
        <f>IF(Financial_Transactions[[#This Row],[customer_id]]&lt;&gt;"",(IF(COUNTIF(Customers[customer_id],Financial_Transactions[[#This Row],[customer_id]])&gt;0,"Valid","Invalid")),"")</f>
        <v>Valid</v>
      </c>
      <c r="M8250" s="1" t="str">
        <f>IF(Financial_Transactions[[#This Row],[vendor_id]]&lt;&gt;"",IF(COUNTIF(Vendors[vendor_id],Financial_Transactions[[#This Row],[vendor_id]])&gt;0,"Valid","Invalid"),"")</f>
        <v/>
      </c>
    </row>
    <row r="8251" spans="1:13" x14ac:dyDescent="0.3">
      <c r="A8251" s="1" t="s">
        <v>17987</v>
      </c>
      <c r="B8251" s="2">
        <v>45282</v>
      </c>
      <c r="C8251">
        <v>19290.64</v>
      </c>
      <c r="D8251" s="1" t="s">
        <v>1588</v>
      </c>
      <c r="E8251" s="1" t="s">
        <v>1588</v>
      </c>
      <c r="F8251" s="1" t="s">
        <v>8</v>
      </c>
      <c r="G8251" s="1" t="s">
        <v>25</v>
      </c>
      <c r="H8251" s="1" t="s">
        <v>1479</v>
      </c>
      <c r="I8251" s="1" t="s">
        <v>1479</v>
      </c>
      <c r="J8251" s="1" t="s">
        <v>17988</v>
      </c>
      <c r="K8251" s="1" t="str">
        <f>IF(COUNTIF(Financial_Transactions[transaction_id],Financial_Transactions[[#This Row],[transaction_id]])&gt;1,"Yes","No")</f>
        <v>No</v>
      </c>
      <c r="L8251" s="1" t="str">
        <f>IF(Financial_Transactions[[#This Row],[customer_id]]&lt;&gt;"",(IF(COUNTIF(Customers[customer_id],Financial_Transactions[[#This Row],[customer_id]])&gt;0,"Valid","Invalid")),"")</f>
        <v/>
      </c>
      <c r="M8251" s="1" t="str">
        <f>IF(Financial_Transactions[[#This Row],[vendor_id]]&lt;&gt;"",IF(COUNTIF(Vendors[vendor_id],Financial_Transactions[[#This Row],[vendor_id]])&gt;0,"Valid","Invalid"),"")</f>
        <v/>
      </c>
    </row>
    <row r="8252" spans="1:13" x14ac:dyDescent="0.3">
      <c r="A8252" s="1" t="s">
        <v>17989</v>
      </c>
      <c r="B8252" s="2">
        <v>45217</v>
      </c>
      <c r="C8252">
        <v>161033.18</v>
      </c>
      <c r="D8252" s="1" t="s">
        <v>1484</v>
      </c>
      <c r="E8252" s="1" t="s">
        <v>1485</v>
      </c>
      <c r="F8252" s="1" t="s">
        <v>19</v>
      </c>
      <c r="G8252" s="1" t="s">
        <v>14</v>
      </c>
      <c r="H8252" s="1" t="s">
        <v>84</v>
      </c>
      <c r="I8252" s="1" t="s">
        <v>1479</v>
      </c>
      <c r="J8252" s="1" t="s">
        <v>17990</v>
      </c>
      <c r="K8252" s="1" t="str">
        <f>IF(COUNTIF(Financial_Transactions[transaction_id],Financial_Transactions[[#This Row],[transaction_id]])&gt;1,"Yes","No")</f>
        <v>No</v>
      </c>
      <c r="L8252" s="1" t="str">
        <f>IF(Financial_Transactions[[#This Row],[customer_id]]&lt;&gt;"",(IF(COUNTIF(Customers[customer_id],Financial_Transactions[[#This Row],[customer_id]])&gt;0,"Valid","Invalid")),"")</f>
        <v>Valid</v>
      </c>
      <c r="M8252" s="1" t="str">
        <f>IF(Financial_Transactions[[#This Row],[vendor_id]]&lt;&gt;"",IF(COUNTIF(Vendors[vendor_id],Financial_Transactions[[#This Row],[vendor_id]])&gt;0,"Valid","Invalid"),"")</f>
        <v/>
      </c>
    </row>
    <row r="8253" spans="1:13" x14ac:dyDescent="0.3">
      <c r="A8253" s="1" t="s">
        <v>17991</v>
      </c>
      <c r="B8253" s="2">
        <v>44963</v>
      </c>
      <c r="C8253">
        <v>-49508.02</v>
      </c>
      <c r="D8253" s="1" t="s">
        <v>1478</v>
      </c>
      <c r="E8253" s="1" t="s">
        <v>1535</v>
      </c>
      <c r="F8253" s="1" t="s">
        <v>8</v>
      </c>
      <c r="G8253" s="1" t="s">
        <v>14</v>
      </c>
      <c r="H8253" s="1" t="s">
        <v>1479</v>
      </c>
      <c r="I8253" s="1" t="s">
        <v>1444</v>
      </c>
      <c r="J8253" s="1" t="s">
        <v>17992</v>
      </c>
      <c r="K8253" s="1" t="str">
        <f>IF(COUNTIF(Financial_Transactions[transaction_id],Financial_Transactions[[#This Row],[transaction_id]])&gt;1,"Yes","No")</f>
        <v>No</v>
      </c>
      <c r="L8253" s="1" t="str">
        <f>IF(Financial_Transactions[[#This Row],[customer_id]]&lt;&gt;"",(IF(COUNTIF(Customers[customer_id],Financial_Transactions[[#This Row],[customer_id]])&gt;0,"Valid","Invalid")),"")</f>
        <v/>
      </c>
      <c r="M8253" s="1" t="str">
        <f>IF(Financial_Transactions[[#This Row],[vendor_id]]&lt;&gt;"",IF(COUNTIF(Vendors[vendor_id],Financial_Transactions[[#This Row],[vendor_id]])&gt;0,"Valid","Invalid"),"")</f>
        <v>Valid</v>
      </c>
    </row>
    <row r="8254" spans="1:13" x14ac:dyDescent="0.3">
      <c r="A8254" s="1" t="s">
        <v>17993</v>
      </c>
      <c r="B8254" s="2">
        <v>44774</v>
      </c>
      <c r="C8254">
        <v>-50229.440000000002</v>
      </c>
      <c r="D8254" s="1" t="s">
        <v>1478</v>
      </c>
      <c r="E8254" s="1" t="s">
        <v>1535</v>
      </c>
      <c r="F8254" s="1" t="s">
        <v>8</v>
      </c>
      <c r="G8254" s="1" t="s">
        <v>14</v>
      </c>
      <c r="H8254" s="1" t="s">
        <v>1479</v>
      </c>
      <c r="I8254" s="1" t="s">
        <v>1267</v>
      </c>
      <c r="J8254" s="1" t="s">
        <v>17994</v>
      </c>
      <c r="K8254" s="1" t="str">
        <f>IF(COUNTIF(Financial_Transactions[transaction_id],Financial_Transactions[[#This Row],[transaction_id]])&gt;1,"Yes","No")</f>
        <v>No</v>
      </c>
      <c r="L8254" s="1" t="str">
        <f>IF(Financial_Transactions[[#This Row],[customer_id]]&lt;&gt;"",(IF(COUNTIF(Customers[customer_id],Financial_Transactions[[#This Row],[customer_id]])&gt;0,"Valid","Invalid")),"")</f>
        <v/>
      </c>
      <c r="M8254" s="1" t="str">
        <f>IF(Financial_Transactions[[#This Row],[vendor_id]]&lt;&gt;"",IF(COUNTIF(Vendors[vendor_id],Financial_Transactions[[#This Row],[vendor_id]])&gt;0,"Valid","Invalid"),"")</f>
        <v>Valid</v>
      </c>
    </row>
    <row r="8255" spans="1:13" x14ac:dyDescent="0.3">
      <c r="A8255" s="1" t="s">
        <v>17995</v>
      </c>
      <c r="B8255" s="2">
        <v>45027</v>
      </c>
      <c r="C8255">
        <v>118010.69</v>
      </c>
      <c r="D8255" s="1" t="s">
        <v>1484</v>
      </c>
      <c r="E8255" s="1" t="s">
        <v>1485</v>
      </c>
      <c r="F8255" s="1" t="s">
        <v>13</v>
      </c>
      <c r="G8255" s="1" t="s">
        <v>9</v>
      </c>
      <c r="H8255" s="1" t="s">
        <v>614</v>
      </c>
      <c r="I8255" s="1" t="s">
        <v>1479</v>
      </c>
      <c r="J8255" s="1" t="s">
        <v>17996</v>
      </c>
      <c r="K8255" s="1" t="str">
        <f>IF(COUNTIF(Financial_Transactions[transaction_id],Financial_Transactions[[#This Row],[transaction_id]])&gt;1,"Yes","No")</f>
        <v>No</v>
      </c>
      <c r="L8255" s="1" t="str">
        <f>IF(Financial_Transactions[[#This Row],[customer_id]]&lt;&gt;"",(IF(COUNTIF(Customers[customer_id],Financial_Transactions[[#This Row],[customer_id]])&gt;0,"Valid","Invalid")),"")</f>
        <v>Valid</v>
      </c>
      <c r="M8255" s="1" t="str">
        <f>IF(Financial_Transactions[[#This Row],[vendor_id]]&lt;&gt;"",IF(COUNTIF(Vendors[vendor_id],Financial_Transactions[[#This Row],[vendor_id]])&gt;0,"Valid","Invalid"),"")</f>
        <v/>
      </c>
    </row>
    <row r="8256" spans="1:13" x14ac:dyDescent="0.3">
      <c r="A8256" s="1" t="s">
        <v>17997</v>
      </c>
      <c r="B8256" s="2">
        <v>45247</v>
      </c>
      <c r="C8256">
        <v>105263.41</v>
      </c>
      <c r="D8256" s="1" t="s">
        <v>1484</v>
      </c>
      <c r="E8256" s="1" t="s">
        <v>1485</v>
      </c>
      <c r="F8256" s="1" t="s">
        <v>19</v>
      </c>
      <c r="G8256" s="1" t="s">
        <v>25</v>
      </c>
      <c r="H8256" s="1" t="s">
        <v>286</v>
      </c>
      <c r="I8256" s="1" t="s">
        <v>1479</v>
      </c>
      <c r="J8256" s="1" t="s">
        <v>17998</v>
      </c>
      <c r="K8256" s="1" t="str">
        <f>IF(COUNTIF(Financial_Transactions[transaction_id],Financial_Transactions[[#This Row],[transaction_id]])&gt;1,"Yes","No")</f>
        <v>No</v>
      </c>
      <c r="L8256" s="1" t="str">
        <f>IF(Financial_Transactions[[#This Row],[customer_id]]&lt;&gt;"",(IF(COUNTIF(Customers[customer_id],Financial_Transactions[[#This Row],[customer_id]])&gt;0,"Valid","Invalid")),"")</f>
        <v>Valid</v>
      </c>
      <c r="M8256" s="1" t="str">
        <f>IF(Financial_Transactions[[#This Row],[vendor_id]]&lt;&gt;"",IF(COUNTIF(Vendors[vendor_id],Financial_Transactions[[#This Row],[vendor_id]])&gt;0,"Valid","Invalid"),"")</f>
        <v/>
      </c>
    </row>
    <row r="8257" spans="1:13" x14ac:dyDescent="0.3">
      <c r="A8257" s="1" t="s">
        <v>17999</v>
      </c>
      <c r="B8257" s="2">
        <v>45210</v>
      </c>
      <c r="C8257">
        <v>-34358.050000000003</v>
      </c>
      <c r="D8257" s="1" t="s">
        <v>1478</v>
      </c>
      <c r="E8257" s="1" t="s">
        <v>1535</v>
      </c>
      <c r="F8257" s="1" t="s">
        <v>13</v>
      </c>
      <c r="G8257" s="1" t="s">
        <v>9</v>
      </c>
      <c r="H8257" s="1" t="s">
        <v>1479</v>
      </c>
      <c r="I8257" s="1" t="s">
        <v>1305</v>
      </c>
      <c r="J8257" s="1" t="s">
        <v>18000</v>
      </c>
      <c r="K8257" s="1" t="str">
        <f>IF(COUNTIF(Financial_Transactions[transaction_id],Financial_Transactions[[#This Row],[transaction_id]])&gt;1,"Yes","No")</f>
        <v>No</v>
      </c>
      <c r="L8257" s="1" t="str">
        <f>IF(Financial_Transactions[[#This Row],[customer_id]]&lt;&gt;"",(IF(COUNTIF(Customers[customer_id],Financial_Transactions[[#This Row],[customer_id]])&gt;0,"Valid","Invalid")),"")</f>
        <v/>
      </c>
      <c r="M8257" s="1" t="str">
        <f>IF(Financial_Transactions[[#This Row],[vendor_id]]&lt;&gt;"",IF(COUNTIF(Vendors[vendor_id],Financial_Transactions[[#This Row],[vendor_id]])&gt;0,"Valid","Invalid"),"")</f>
        <v>Valid</v>
      </c>
    </row>
    <row r="8258" spans="1:13" x14ac:dyDescent="0.3">
      <c r="A8258" s="1" t="s">
        <v>18001</v>
      </c>
      <c r="B8258" s="2">
        <v>44838</v>
      </c>
      <c r="C8258">
        <v>179512.53</v>
      </c>
      <c r="D8258" s="1" t="s">
        <v>1484</v>
      </c>
      <c r="E8258" s="1" t="s">
        <v>1500</v>
      </c>
      <c r="F8258" s="1" t="s">
        <v>19</v>
      </c>
      <c r="G8258" s="1" t="s">
        <v>25</v>
      </c>
      <c r="H8258" s="1" t="s">
        <v>284</v>
      </c>
      <c r="I8258" s="1" t="s">
        <v>1479</v>
      </c>
      <c r="J8258" s="1" t="s">
        <v>18002</v>
      </c>
      <c r="K8258" s="1" t="str">
        <f>IF(COUNTIF(Financial_Transactions[transaction_id],Financial_Transactions[[#This Row],[transaction_id]])&gt;1,"Yes","No")</f>
        <v>No</v>
      </c>
      <c r="L8258" s="1" t="str">
        <f>IF(Financial_Transactions[[#This Row],[customer_id]]&lt;&gt;"",(IF(COUNTIF(Customers[customer_id],Financial_Transactions[[#This Row],[customer_id]])&gt;0,"Valid","Invalid")),"")</f>
        <v>Valid</v>
      </c>
      <c r="M8258" s="1" t="str">
        <f>IF(Financial_Transactions[[#This Row],[vendor_id]]&lt;&gt;"",IF(COUNTIF(Vendors[vendor_id],Financial_Transactions[[#This Row],[vendor_id]])&gt;0,"Valid","Invalid"),"")</f>
        <v/>
      </c>
    </row>
    <row r="8259" spans="1:13" x14ac:dyDescent="0.3">
      <c r="A8259" s="1" t="s">
        <v>18003</v>
      </c>
      <c r="B8259" s="2">
        <v>44673</v>
      </c>
      <c r="C8259">
        <v>205849.82</v>
      </c>
      <c r="D8259" s="1" t="s">
        <v>1484</v>
      </c>
      <c r="E8259" s="1" t="s">
        <v>1488</v>
      </c>
      <c r="F8259" s="1" t="s">
        <v>19</v>
      </c>
      <c r="G8259" s="1" t="s">
        <v>25</v>
      </c>
      <c r="H8259" s="1" t="s">
        <v>538</v>
      </c>
      <c r="I8259" s="1" t="s">
        <v>1479</v>
      </c>
      <c r="J8259" s="1" t="s">
        <v>18004</v>
      </c>
      <c r="K8259" s="1" t="str">
        <f>IF(COUNTIF(Financial_Transactions[transaction_id],Financial_Transactions[[#This Row],[transaction_id]])&gt;1,"Yes","No")</f>
        <v>No</v>
      </c>
      <c r="L8259" s="1" t="str">
        <f>IF(Financial_Transactions[[#This Row],[customer_id]]&lt;&gt;"",(IF(COUNTIF(Customers[customer_id],Financial_Transactions[[#This Row],[customer_id]])&gt;0,"Valid","Invalid")),"")</f>
        <v>Valid</v>
      </c>
      <c r="M8259" s="1" t="str">
        <f>IF(Financial_Transactions[[#This Row],[vendor_id]]&lt;&gt;"",IF(COUNTIF(Vendors[vendor_id],Financial_Transactions[[#This Row],[vendor_id]])&gt;0,"Valid","Invalid"),"")</f>
        <v/>
      </c>
    </row>
    <row r="8260" spans="1:13" x14ac:dyDescent="0.3">
      <c r="A8260" s="1" t="s">
        <v>18005</v>
      </c>
      <c r="B8260" s="2">
        <v>45025</v>
      </c>
      <c r="C8260">
        <v>152210.32</v>
      </c>
      <c r="D8260" s="1" t="s">
        <v>1484</v>
      </c>
      <c r="E8260" s="1" t="s">
        <v>1488</v>
      </c>
      <c r="F8260" s="1" t="s">
        <v>8</v>
      </c>
      <c r="G8260" s="1" t="s">
        <v>25</v>
      </c>
      <c r="H8260" s="1" t="s">
        <v>210</v>
      </c>
      <c r="I8260" s="1" t="s">
        <v>1479</v>
      </c>
      <c r="J8260" s="1" t="s">
        <v>18006</v>
      </c>
      <c r="K8260" s="1" t="str">
        <f>IF(COUNTIF(Financial_Transactions[transaction_id],Financial_Transactions[[#This Row],[transaction_id]])&gt;1,"Yes","No")</f>
        <v>No</v>
      </c>
      <c r="L8260" s="1" t="str">
        <f>IF(Financial_Transactions[[#This Row],[customer_id]]&lt;&gt;"",(IF(COUNTIF(Customers[customer_id],Financial_Transactions[[#This Row],[customer_id]])&gt;0,"Valid","Invalid")),"")</f>
        <v>Valid</v>
      </c>
      <c r="M8260" s="1" t="str">
        <f>IF(Financial_Transactions[[#This Row],[vendor_id]]&lt;&gt;"",IF(COUNTIF(Vendors[vendor_id],Financial_Transactions[[#This Row],[vendor_id]])&gt;0,"Valid","Invalid"),"")</f>
        <v/>
      </c>
    </row>
    <row r="8261" spans="1:13" x14ac:dyDescent="0.3">
      <c r="A8261" s="1" t="s">
        <v>18007</v>
      </c>
      <c r="B8261" s="2">
        <v>44976</v>
      </c>
      <c r="C8261">
        <v>168086.51</v>
      </c>
      <c r="D8261" s="1" t="s">
        <v>1484</v>
      </c>
      <c r="E8261" s="1" t="s">
        <v>1485</v>
      </c>
      <c r="F8261" s="1" t="s">
        <v>13</v>
      </c>
      <c r="G8261" s="1" t="s">
        <v>9</v>
      </c>
      <c r="H8261" s="1" t="s">
        <v>138</v>
      </c>
      <c r="I8261" s="1" t="s">
        <v>1479</v>
      </c>
      <c r="J8261" s="1" t="s">
        <v>18008</v>
      </c>
      <c r="K8261" s="1" t="str">
        <f>IF(COUNTIF(Financial_Transactions[transaction_id],Financial_Transactions[[#This Row],[transaction_id]])&gt;1,"Yes","No")</f>
        <v>No</v>
      </c>
      <c r="L8261" s="1" t="str">
        <f>IF(Financial_Transactions[[#This Row],[customer_id]]&lt;&gt;"",(IF(COUNTIF(Customers[customer_id],Financial_Transactions[[#This Row],[customer_id]])&gt;0,"Valid","Invalid")),"")</f>
        <v>Valid</v>
      </c>
      <c r="M8261" s="1" t="str">
        <f>IF(Financial_Transactions[[#This Row],[vendor_id]]&lt;&gt;"",IF(COUNTIF(Vendors[vendor_id],Financial_Transactions[[#This Row],[vendor_id]])&gt;0,"Valid","Invalid"),"")</f>
        <v/>
      </c>
    </row>
    <row r="8262" spans="1:13" x14ac:dyDescent="0.3">
      <c r="A8262" s="1" t="s">
        <v>18009</v>
      </c>
      <c r="B8262" s="2">
        <v>44735</v>
      </c>
      <c r="C8262">
        <v>-73365.929999999993</v>
      </c>
      <c r="D8262" s="1" t="s">
        <v>1478</v>
      </c>
      <c r="E8262" s="1" t="s">
        <v>1510</v>
      </c>
      <c r="F8262" s="1" t="s">
        <v>8</v>
      </c>
      <c r="G8262" s="1" t="s">
        <v>14</v>
      </c>
      <c r="H8262" s="1" t="s">
        <v>1479</v>
      </c>
      <c r="I8262" s="1" t="s">
        <v>1295</v>
      </c>
      <c r="J8262" s="1" t="s">
        <v>18010</v>
      </c>
      <c r="K8262" s="1" t="str">
        <f>IF(COUNTIF(Financial_Transactions[transaction_id],Financial_Transactions[[#This Row],[transaction_id]])&gt;1,"Yes","No")</f>
        <v>No</v>
      </c>
      <c r="L8262" s="1" t="str">
        <f>IF(Financial_Transactions[[#This Row],[customer_id]]&lt;&gt;"",(IF(COUNTIF(Customers[customer_id],Financial_Transactions[[#This Row],[customer_id]])&gt;0,"Valid","Invalid")),"")</f>
        <v/>
      </c>
      <c r="M8262" s="1" t="str">
        <f>IF(Financial_Transactions[[#This Row],[vendor_id]]&lt;&gt;"",IF(COUNTIF(Vendors[vendor_id],Financial_Transactions[[#This Row],[vendor_id]])&gt;0,"Valid","Invalid"),"")</f>
        <v>Valid</v>
      </c>
    </row>
    <row r="8263" spans="1:13" x14ac:dyDescent="0.3">
      <c r="A8263" s="1" t="s">
        <v>18011</v>
      </c>
      <c r="B8263" s="2">
        <v>44964</v>
      </c>
      <c r="C8263">
        <v>-44856.26</v>
      </c>
      <c r="D8263" s="1" t="s">
        <v>1478</v>
      </c>
      <c r="E8263" s="1" t="s">
        <v>1235</v>
      </c>
      <c r="F8263" s="1" t="s">
        <v>8</v>
      </c>
      <c r="G8263" s="1" t="s">
        <v>9</v>
      </c>
      <c r="H8263" s="1" t="s">
        <v>1479</v>
      </c>
      <c r="I8263" s="1" t="s">
        <v>1236</v>
      </c>
      <c r="J8263" s="1" t="s">
        <v>18012</v>
      </c>
      <c r="K8263" s="1" t="str">
        <f>IF(COUNTIF(Financial_Transactions[transaction_id],Financial_Transactions[[#This Row],[transaction_id]])&gt;1,"Yes","No")</f>
        <v>No</v>
      </c>
      <c r="L8263" s="1" t="str">
        <f>IF(Financial_Transactions[[#This Row],[customer_id]]&lt;&gt;"",(IF(COUNTIF(Customers[customer_id],Financial_Transactions[[#This Row],[customer_id]])&gt;0,"Valid","Invalid")),"")</f>
        <v/>
      </c>
      <c r="M8263" s="1" t="str">
        <f>IF(Financial_Transactions[[#This Row],[vendor_id]]&lt;&gt;"",IF(COUNTIF(Vendors[vendor_id],Financial_Transactions[[#This Row],[vendor_id]])&gt;0,"Valid","Invalid"),"")</f>
        <v>Valid</v>
      </c>
    </row>
    <row r="8264" spans="1:13" x14ac:dyDescent="0.3">
      <c r="A8264" s="1" t="s">
        <v>18013</v>
      </c>
      <c r="B8264" s="2">
        <v>45143</v>
      </c>
      <c r="C8264">
        <v>207131.51</v>
      </c>
      <c r="D8264" s="1" t="s">
        <v>1484</v>
      </c>
      <c r="E8264" s="1" t="s">
        <v>1488</v>
      </c>
      <c r="F8264" s="1" t="s">
        <v>19</v>
      </c>
      <c r="G8264" s="1" t="s">
        <v>14</v>
      </c>
      <c r="H8264" s="1" t="s">
        <v>204</v>
      </c>
      <c r="I8264" s="1" t="s">
        <v>1479</v>
      </c>
      <c r="J8264" s="1" t="s">
        <v>18014</v>
      </c>
      <c r="K8264" s="1" t="str">
        <f>IF(COUNTIF(Financial_Transactions[transaction_id],Financial_Transactions[[#This Row],[transaction_id]])&gt;1,"Yes","No")</f>
        <v>No</v>
      </c>
      <c r="L8264" s="1" t="str">
        <f>IF(Financial_Transactions[[#This Row],[customer_id]]&lt;&gt;"",(IF(COUNTIF(Customers[customer_id],Financial_Transactions[[#This Row],[customer_id]])&gt;0,"Valid","Invalid")),"")</f>
        <v>Valid</v>
      </c>
      <c r="M8264" s="1" t="str">
        <f>IF(Financial_Transactions[[#This Row],[vendor_id]]&lt;&gt;"",IF(COUNTIF(Vendors[vendor_id],Financial_Transactions[[#This Row],[vendor_id]])&gt;0,"Valid","Invalid"),"")</f>
        <v/>
      </c>
    </row>
    <row r="8265" spans="1:13" x14ac:dyDescent="0.3">
      <c r="A8265" s="1" t="s">
        <v>18015</v>
      </c>
      <c r="B8265" s="2">
        <v>44891</v>
      </c>
      <c r="C8265">
        <v>-17781.599999999999</v>
      </c>
      <c r="D8265" s="1" t="s">
        <v>1478</v>
      </c>
      <c r="E8265" s="1" t="s">
        <v>1535</v>
      </c>
      <c r="F8265" s="1" t="s">
        <v>8</v>
      </c>
      <c r="G8265" s="1" t="s">
        <v>9</v>
      </c>
      <c r="H8265" s="1" t="s">
        <v>1479</v>
      </c>
      <c r="I8265" s="1" t="s">
        <v>1230</v>
      </c>
      <c r="J8265" s="1" t="s">
        <v>18016</v>
      </c>
      <c r="K8265" s="1" t="str">
        <f>IF(COUNTIF(Financial_Transactions[transaction_id],Financial_Transactions[[#This Row],[transaction_id]])&gt;1,"Yes","No")</f>
        <v>No</v>
      </c>
      <c r="L8265" s="1" t="str">
        <f>IF(Financial_Transactions[[#This Row],[customer_id]]&lt;&gt;"",(IF(COUNTIF(Customers[customer_id],Financial_Transactions[[#This Row],[customer_id]])&gt;0,"Valid","Invalid")),"")</f>
        <v/>
      </c>
      <c r="M8265" s="1" t="str">
        <f>IF(Financial_Transactions[[#This Row],[vendor_id]]&lt;&gt;"",IF(COUNTIF(Vendors[vendor_id],Financial_Transactions[[#This Row],[vendor_id]])&gt;0,"Valid","Invalid"),"")</f>
        <v>Valid</v>
      </c>
    </row>
    <row r="8266" spans="1:13" x14ac:dyDescent="0.3">
      <c r="A8266" s="1" t="s">
        <v>18017</v>
      </c>
      <c r="B8266" s="2">
        <v>45042</v>
      </c>
      <c r="C8266">
        <v>90981.46</v>
      </c>
      <c r="D8266" s="1" t="s">
        <v>1484</v>
      </c>
      <c r="E8266" s="1" t="s">
        <v>1500</v>
      </c>
      <c r="F8266" s="1" t="s">
        <v>19</v>
      </c>
      <c r="G8266" s="1" t="s">
        <v>14</v>
      </c>
      <c r="H8266" s="1" t="s">
        <v>670</v>
      </c>
      <c r="I8266" s="1" t="s">
        <v>1479</v>
      </c>
      <c r="J8266" s="1" t="s">
        <v>18018</v>
      </c>
      <c r="K8266" s="1" t="str">
        <f>IF(COUNTIF(Financial_Transactions[transaction_id],Financial_Transactions[[#This Row],[transaction_id]])&gt;1,"Yes","No")</f>
        <v>No</v>
      </c>
      <c r="L8266" s="1" t="str">
        <f>IF(Financial_Transactions[[#This Row],[customer_id]]&lt;&gt;"",(IF(COUNTIF(Customers[customer_id],Financial_Transactions[[#This Row],[customer_id]])&gt;0,"Valid","Invalid")),"")</f>
        <v>Valid</v>
      </c>
      <c r="M8266" s="1" t="str">
        <f>IF(Financial_Transactions[[#This Row],[vendor_id]]&lt;&gt;"",IF(COUNTIF(Vendors[vendor_id],Financial_Transactions[[#This Row],[vendor_id]])&gt;0,"Valid","Invalid"),"")</f>
        <v/>
      </c>
    </row>
    <row r="8267" spans="1:13" x14ac:dyDescent="0.3">
      <c r="A8267" s="1" t="s">
        <v>18019</v>
      </c>
      <c r="B8267" s="2">
        <v>44851</v>
      </c>
      <c r="C8267">
        <v>160825.65</v>
      </c>
      <c r="D8267" s="1" t="s">
        <v>1484</v>
      </c>
      <c r="E8267" s="1" t="s">
        <v>1488</v>
      </c>
      <c r="F8267" s="1" t="s">
        <v>8</v>
      </c>
      <c r="G8267" s="1" t="s">
        <v>14</v>
      </c>
      <c r="H8267" s="1" t="s">
        <v>296</v>
      </c>
      <c r="I8267" s="1" t="s">
        <v>1479</v>
      </c>
      <c r="J8267" s="1" t="s">
        <v>18020</v>
      </c>
      <c r="K8267" s="1" t="str">
        <f>IF(COUNTIF(Financial_Transactions[transaction_id],Financial_Transactions[[#This Row],[transaction_id]])&gt;1,"Yes","No")</f>
        <v>No</v>
      </c>
      <c r="L8267" s="1" t="str">
        <f>IF(Financial_Transactions[[#This Row],[customer_id]]&lt;&gt;"",(IF(COUNTIF(Customers[customer_id],Financial_Transactions[[#This Row],[customer_id]])&gt;0,"Valid","Invalid")),"")</f>
        <v>Valid</v>
      </c>
      <c r="M8267" s="1" t="str">
        <f>IF(Financial_Transactions[[#This Row],[vendor_id]]&lt;&gt;"",IF(COUNTIF(Vendors[vendor_id],Financial_Transactions[[#This Row],[vendor_id]])&gt;0,"Valid","Invalid"),"")</f>
        <v/>
      </c>
    </row>
    <row r="8268" spans="1:13" x14ac:dyDescent="0.3">
      <c r="A8268" s="1" t="s">
        <v>18021</v>
      </c>
      <c r="B8268" s="2">
        <v>44823</v>
      </c>
      <c r="C8268">
        <v>146692.32999999999</v>
      </c>
      <c r="D8268" s="1" t="s">
        <v>1484</v>
      </c>
      <c r="E8268" s="1" t="s">
        <v>1485</v>
      </c>
      <c r="F8268" s="1" t="s">
        <v>19</v>
      </c>
      <c r="G8268" s="1" t="s">
        <v>22</v>
      </c>
      <c r="H8268" s="1" t="s">
        <v>120</v>
      </c>
      <c r="I8268" s="1" t="s">
        <v>1479</v>
      </c>
      <c r="J8268" s="1" t="s">
        <v>18022</v>
      </c>
      <c r="K8268" s="1" t="str">
        <f>IF(COUNTIF(Financial_Transactions[transaction_id],Financial_Transactions[[#This Row],[transaction_id]])&gt;1,"Yes","No")</f>
        <v>No</v>
      </c>
      <c r="L8268" s="1" t="str">
        <f>IF(Financial_Transactions[[#This Row],[customer_id]]&lt;&gt;"",(IF(COUNTIF(Customers[customer_id],Financial_Transactions[[#This Row],[customer_id]])&gt;0,"Valid","Invalid")),"")</f>
        <v>Valid</v>
      </c>
      <c r="M8268" s="1" t="str">
        <f>IF(Financial_Transactions[[#This Row],[vendor_id]]&lt;&gt;"",IF(COUNTIF(Vendors[vendor_id],Financial_Transactions[[#This Row],[vendor_id]])&gt;0,"Valid","Invalid"),"")</f>
        <v/>
      </c>
    </row>
    <row r="8269" spans="1:13" x14ac:dyDescent="0.3">
      <c r="A8269" s="1" t="s">
        <v>18023</v>
      </c>
      <c r="B8269" s="2">
        <v>44944</v>
      </c>
      <c r="C8269">
        <v>197261.79</v>
      </c>
      <c r="D8269" s="1" t="s">
        <v>1484</v>
      </c>
      <c r="E8269" s="1" t="s">
        <v>1488</v>
      </c>
      <c r="F8269" s="1" t="s">
        <v>19</v>
      </c>
      <c r="G8269" s="1" t="s">
        <v>14</v>
      </c>
      <c r="H8269" s="1" t="s">
        <v>676</v>
      </c>
      <c r="I8269" s="1" t="s">
        <v>1479</v>
      </c>
      <c r="J8269" s="1" t="s">
        <v>18024</v>
      </c>
      <c r="K8269" s="1" t="str">
        <f>IF(COUNTIF(Financial_Transactions[transaction_id],Financial_Transactions[[#This Row],[transaction_id]])&gt;1,"Yes","No")</f>
        <v>No</v>
      </c>
      <c r="L8269" s="1" t="str">
        <f>IF(Financial_Transactions[[#This Row],[customer_id]]&lt;&gt;"",(IF(COUNTIF(Customers[customer_id],Financial_Transactions[[#This Row],[customer_id]])&gt;0,"Valid","Invalid")),"")</f>
        <v>Valid</v>
      </c>
      <c r="M8269" s="1" t="str">
        <f>IF(Financial_Transactions[[#This Row],[vendor_id]]&lt;&gt;"",IF(COUNTIF(Vendors[vendor_id],Financial_Transactions[[#This Row],[vendor_id]])&gt;0,"Valid","Invalid"),"")</f>
        <v/>
      </c>
    </row>
    <row r="8270" spans="1:13" x14ac:dyDescent="0.3">
      <c r="A8270" s="1" t="s">
        <v>18025</v>
      </c>
      <c r="B8270" s="2">
        <v>45113</v>
      </c>
      <c r="C8270">
        <v>105495.88</v>
      </c>
      <c r="D8270" s="1" t="s">
        <v>1484</v>
      </c>
      <c r="E8270" s="1" t="s">
        <v>1485</v>
      </c>
      <c r="F8270" s="1" t="s">
        <v>19</v>
      </c>
      <c r="G8270" s="1" t="s">
        <v>22</v>
      </c>
      <c r="H8270" s="1" t="s">
        <v>344</v>
      </c>
      <c r="I8270" s="1" t="s">
        <v>1479</v>
      </c>
      <c r="J8270" s="1" t="s">
        <v>18026</v>
      </c>
      <c r="K8270" s="1" t="str">
        <f>IF(COUNTIF(Financial_Transactions[transaction_id],Financial_Transactions[[#This Row],[transaction_id]])&gt;1,"Yes","No")</f>
        <v>No</v>
      </c>
      <c r="L8270" s="1" t="str">
        <f>IF(Financial_Transactions[[#This Row],[customer_id]]&lt;&gt;"",(IF(COUNTIF(Customers[customer_id],Financial_Transactions[[#This Row],[customer_id]])&gt;0,"Valid","Invalid")),"")</f>
        <v>Valid</v>
      </c>
      <c r="M8270" s="1" t="str">
        <f>IF(Financial_Transactions[[#This Row],[vendor_id]]&lt;&gt;"",IF(COUNTIF(Vendors[vendor_id],Financial_Transactions[[#This Row],[vendor_id]])&gt;0,"Valid","Invalid"),"")</f>
        <v/>
      </c>
    </row>
    <row r="8271" spans="1:13" x14ac:dyDescent="0.3">
      <c r="A8271" s="1" t="s">
        <v>18027</v>
      </c>
      <c r="B8271" s="2">
        <v>45091</v>
      </c>
      <c r="C8271">
        <v>256516.53</v>
      </c>
      <c r="D8271" s="1" t="s">
        <v>1484</v>
      </c>
      <c r="E8271" s="1" t="s">
        <v>1500</v>
      </c>
      <c r="F8271" s="1" t="s">
        <v>13</v>
      </c>
      <c r="G8271" s="1" t="s">
        <v>14</v>
      </c>
      <c r="H8271" s="1" t="s">
        <v>178</v>
      </c>
      <c r="I8271" s="1" t="s">
        <v>1479</v>
      </c>
      <c r="J8271" s="1" t="s">
        <v>18028</v>
      </c>
      <c r="K8271" s="1" t="str">
        <f>IF(COUNTIF(Financial_Transactions[transaction_id],Financial_Transactions[[#This Row],[transaction_id]])&gt;1,"Yes","No")</f>
        <v>No</v>
      </c>
      <c r="L8271" s="1" t="str">
        <f>IF(Financial_Transactions[[#This Row],[customer_id]]&lt;&gt;"",(IF(COUNTIF(Customers[customer_id],Financial_Transactions[[#This Row],[customer_id]])&gt;0,"Valid","Invalid")),"")</f>
        <v>Valid</v>
      </c>
      <c r="M8271" s="1" t="str">
        <f>IF(Financial_Transactions[[#This Row],[vendor_id]]&lt;&gt;"",IF(COUNTIF(Vendors[vendor_id],Financial_Transactions[[#This Row],[vendor_id]])&gt;0,"Valid","Invalid"),"")</f>
        <v/>
      </c>
    </row>
    <row r="8272" spans="1:13" x14ac:dyDescent="0.3">
      <c r="A8272" s="1" t="s">
        <v>18029</v>
      </c>
      <c r="B8272" s="2">
        <v>44666</v>
      </c>
      <c r="C8272">
        <v>-52924.91</v>
      </c>
      <c r="D8272" s="1" t="s">
        <v>1478</v>
      </c>
      <c r="E8272" s="1" t="s">
        <v>1235</v>
      </c>
      <c r="F8272" s="1" t="s">
        <v>8</v>
      </c>
      <c r="G8272" s="1" t="s">
        <v>22</v>
      </c>
      <c r="H8272" s="1" t="s">
        <v>1479</v>
      </c>
      <c r="I8272" s="1" t="s">
        <v>1364</v>
      </c>
      <c r="J8272" s="1" t="s">
        <v>18030</v>
      </c>
      <c r="K8272" s="1" t="str">
        <f>IF(COUNTIF(Financial_Transactions[transaction_id],Financial_Transactions[[#This Row],[transaction_id]])&gt;1,"Yes","No")</f>
        <v>No</v>
      </c>
      <c r="L8272" s="1" t="str">
        <f>IF(Financial_Transactions[[#This Row],[customer_id]]&lt;&gt;"",(IF(COUNTIF(Customers[customer_id],Financial_Transactions[[#This Row],[customer_id]])&gt;0,"Valid","Invalid")),"")</f>
        <v/>
      </c>
      <c r="M8272" s="1" t="str">
        <f>IF(Financial_Transactions[[#This Row],[vendor_id]]&lt;&gt;"",IF(COUNTIF(Vendors[vendor_id],Financial_Transactions[[#This Row],[vendor_id]])&gt;0,"Valid","Invalid"),"")</f>
        <v>Valid</v>
      </c>
    </row>
    <row r="8273" spans="1:13" x14ac:dyDescent="0.3">
      <c r="A8273" s="1" t="s">
        <v>18031</v>
      </c>
      <c r="B8273" s="2">
        <v>45025</v>
      </c>
      <c r="C8273">
        <v>120281.55</v>
      </c>
      <c r="D8273" s="1" t="s">
        <v>1484</v>
      </c>
      <c r="E8273" s="1" t="s">
        <v>1485</v>
      </c>
      <c r="F8273" s="1" t="s">
        <v>8</v>
      </c>
      <c r="G8273" s="1" t="s">
        <v>25</v>
      </c>
      <c r="H8273" s="1" t="s">
        <v>260</v>
      </c>
      <c r="I8273" s="1" t="s">
        <v>1479</v>
      </c>
      <c r="J8273" s="1" t="s">
        <v>18032</v>
      </c>
      <c r="K8273" s="1" t="str">
        <f>IF(COUNTIF(Financial_Transactions[transaction_id],Financial_Transactions[[#This Row],[transaction_id]])&gt;1,"Yes","No")</f>
        <v>No</v>
      </c>
      <c r="L8273" s="1" t="str">
        <f>IF(Financial_Transactions[[#This Row],[customer_id]]&lt;&gt;"",(IF(COUNTIF(Customers[customer_id],Financial_Transactions[[#This Row],[customer_id]])&gt;0,"Valid","Invalid")),"")</f>
        <v>Valid</v>
      </c>
      <c r="M8273" s="1" t="str">
        <f>IF(Financial_Transactions[[#This Row],[vendor_id]]&lt;&gt;"",IF(COUNTIF(Vendors[vendor_id],Financial_Transactions[[#This Row],[vendor_id]])&gt;0,"Valid","Invalid"),"")</f>
        <v/>
      </c>
    </row>
    <row r="8274" spans="1:13" x14ac:dyDescent="0.3">
      <c r="A8274" s="1" t="s">
        <v>18033</v>
      </c>
      <c r="B8274" s="2">
        <v>44985</v>
      </c>
      <c r="C8274">
        <v>-19121.849999999999</v>
      </c>
      <c r="D8274" s="1" t="s">
        <v>1478</v>
      </c>
      <c r="E8274" s="1" t="s">
        <v>1250</v>
      </c>
      <c r="F8274" s="1" t="s">
        <v>13</v>
      </c>
      <c r="G8274" s="1" t="s">
        <v>9</v>
      </c>
      <c r="H8274" s="1" t="s">
        <v>1479</v>
      </c>
      <c r="I8274" s="1" t="s">
        <v>1422</v>
      </c>
      <c r="J8274" s="1" t="s">
        <v>18034</v>
      </c>
      <c r="K8274" s="1" t="str">
        <f>IF(COUNTIF(Financial_Transactions[transaction_id],Financial_Transactions[[#This Row],[transaction_id]])&gt;1,"Yes","No")</f>
        <v>No</v>
      </c>
      <c r="L8274" s="1" t="str">
        <f>IF(Financial_Transactions[[#This Row],[customer_id]]&lt;&gt;"",(IF(COUNTIF(Customers[customer_id],Financial_Transactions[[#This Row],[customer_id]])&gt;0,"Valid","Invalid")),"")</f>
        <v/>
      </c>
      <c r="M8274" s="1" t="str">
        <f>IF(Financial_Transactions[[#This Row],[vendor_id]]&lt;&gt;"",IF(COUNTIF(Vendors[vendor_id],Financial_Transactions[[#This Row],[vendor_id]])&gt;0,"Valid","Invalid"),"")</f>
        <v>Valid</v>
      </c>
    </row>
    <row r="8275" spans="1:13" x14ac:dyDescent="0.3">
      <c r="A8275" s="1" t="s">
        <v>18035</v>
      </c>
      <c r="B8275" s="2">
        <v>45116</v>
      </c>
      <c r="C8275">
        <v>128901.56</v>
      </c>
      <c r="D8275" s="1" t="s">
        <v>1484</v>
      </c>
      <c r="E8275" s="1" t="s">
        <v>1500</v>
      </c>
      <c r="F8275" s="1" t="s">
        <v>13</v>
      </c>
      <c r="G8275" s="1" t="s">
        <v>9</v>
      </c>
      <c r="H8275" s="1" t="s">
        <v>384</v>
      </c>
      <c r="I8275" s="1" t="s">
        <v>1479</v>
      </c>
      <c r="J8275" s="1" t="s">
        <v>18036</v>
      </c>
      <c r="K8275" s="1" t="str">
        <f>IF(COUNTIF(Financial_Transactions[transaction_id],Financial_Transactions[[#This Row],[transaction_id]])&gt;1,"Yes","No")</f>
        <v>No</v>
      </c>
      <c r="L8275" s="1" t="str">
        <f>IF(Financial_Transactions[[#This Row],[customer_id]]&lt;&gt;"",(IF(COUNTIF(Customers[customer_id],Financial_Transactions[[#This Row],[customer_id]])&gt;0,"Valid","Invalid")),"")</f>
        <v>Valid</v>
      </c>
      <c r="M8275" s="1" t="str">
        <f>IF(Financial_Transactions[[#This Row],[vendor_id]]&lt;&gt;"",IF(COUNTIF(Vendors[vendor_id],Financial_Transactions[[#This Row],[vendor_id]])&gt;0,"Valid","Invalid"),"")</f>
        <v/>
      </c>
    </row>
    <row r="8276" spans="1:13" x14ac:dyDescent="0.3">
      <c r="A8276" s="1" t="s">
        <v>18037</v>
      </c>
      <c r="B8276" s="2">
        <v>45070</v>
      </c>
      <c r="C8276">
        <v>105097.85</v>
      </c>
      <c r="D8276" s="1" t="s">
        <v>1484</v>
      </c>
      <c r="E8276" s="1" t="s">
        <v>1500</v>
      </c>
      <c r="F8276" s="1" t="s">
        <v>19</v>
      </c>
      <c r="G8276" s="1" t="s">
        <v>22</v>
      </c>
      <c r="H8276" s="1" t="s">
        <v>98</v>
      </c>
      <c r="I8276" s="1" t="s">
        <v>1479</v>
      </c>
      <c r="J8276" s="1" t="s">
        <v>18038</v>
      </c>
      <c r="K8276" s="1" t="str">
        <f>IF(COUNTIF(Financial_Transactions[transaction_id],Financial_Transactions[[#This Row],[transaction_id]])&gt;1,"Yes","No")</f>
        <v>No</v>
      </c>
      <c r="L8276" s="1" t="str">
        <f>IF(Financial_Transactions[[#This Row],[customer_id]]&lt;&gt;"",(IF(COUNTIF(Customers[customer_id],Financial_Transactions[[#This Row],[customer_id]])&gt;0,"Valid","Invalid")),"")</f>
        <v>Valid</v>
      </c>
      <c r="M8276" s="1" t="str">
        <f>IF(Financial_Transactions[[#This Row],[vendor_id]]&lt;&gt;"",IF(COUNTIF(Vendors[vendor_id],Financial_Transactions[[#This Row],[vendor_id]])&gt;0,"Valid","Invalid"),"")</f>
        <v/>
      </c>
    </row>
    <row r="8277" spans="1:13" x14ac:dyDescent="0.3">
      <c r="A8277" s="1" t="s">
        <v>18039</v>
      </c>
      <c r="B8277" s="2">
        <v>44722</v>
      </c>
      <c r="C8277">
        <v>154009.68</v>
      </c>
      <c r="D8277" s="1" t="s">
        <v>1484</v>
      </c>
      <c r="E8277" s="1" t="s">
        <v>1500</v>
      </c>
      <c r="F8277" s="1" t="s">
        <v>8</v>
      </c>
      <c r="G8277" s="1" t="s">
        <v>25</v>
      </c>
      <c r="H8277" s="1" t="s">
        <v>404</v>
      </c>
      <c r="I8277" s="1" t="s">
        <v>1479</v>
      </c>
      <c r="J8277" s="1" t="s">
        <v>18040</v>
      </c>
      <c r="K8277" s="1" t="str">
        <f>IF(COUNTIF(Financial_Transactions[transaction_id],Financial_Transactions[[#This Row],[transaction_id]])&gt;1,"Yes","No")</f>
        <v>No</v>
      </c>
      <c r="L8277" s="1" t="str">
        <f>IF(Financial_Transactions[[#This Row],[customer_id]]&lt;&gt;"",(IF(COUNTIF(Customers[customer_id],Financial_Transactions[[#This Row],[customer_id]])&gt;0,"Valid","Invalid")),"")</f>
        <v>Valid</v>
      </c>
      <c r="M8277" s="1" t="str">
        <f>IF(Financial_Transactions[[#This Row],[vendor_id]]&lt;&gt;"",IF(COUNTIF(Vendors[vendor_id],Financial_Transactions[[#This Row],[vendor_id]])&gt;0,"Valid","Invalid"),"")</f>
        <v/>
      </c>
    </row>
    <row r="8278" spans="1:13" x14ac:dyDescent="0.3">
      <c r="A8278" s="1" t="s">
        <v>18041</v>
      </c>
      <c r="B8278" s="2">
        <v>44614</v>
      </c>
      <c r="C8278">
        <v>-35886.29</v>
      </c>
      <c r="D8278" s="1" t="s">
        <v>1478</v>
      </c>
      <c r="E8278" s="1" t="s">
        <v>1250</v>
      </c>
      <c r="F8278" s="1" t="s">
        <v>8</v>
      </c>
      <c r="G8278" s="1" t="s">
        <v>22</v>
      </c>
      <c r="H8278" s="1" t="s">
        <v>1479</v>
      </c>
      <c r="I8278" s="1" t="s">
        <v>1422</v>
      </c>
      <c r="J8278" s="1" t="s">
        <v>18042</v>
      </c>
      <c r="K8278" s="1" t="str">
        <f>IF(COUNTIF(Financial_Transactions[transaction_id],Financial_Transactions[[#This Row],[transaction_id]])&gt;1,"Yes","No")</f>
        <v>No</v>
      </c>
      <c r="L8278" s="1" t="str">
        <f>IF(Financial_Transactions[[#This Row],[customer_id]]&lt;&gt;"",(IF(COUNTIF(Customers[customer_id],Financial_Transactions[[#This Row],[customer_id]])&gt;0,"Valid","Invalid")),"")</f>
        <v/>
      </c>
      <c r="M8278" s="1" t="str">
        <f>IF(Financial_Transactions[[#This Row],[vendor_id]]&lt;&gt;"",IF(COUNTIF(Vendors[vendor_id],Financial_Transactions[[#This Row],[vendor_id]])&gt;0,"Valid","Invalid"),"")</f>
        <v>Valid</v>
      </c>
    </row>
    <row r="8279" spans="1:13" x14ac:dyDescent="0.3">
      <c r="A8279" s="1" t="s">
        <v>18043</v>
      </c>
      <c r="B8279" s="2">
        <v>44824</v>
      </c>
      <c r="C8279">
        <v>-63715.75</v>
      </c>
      <c r="D8279" s="1" t="s">
        <v>1478</v>
      </c>
      <c r="E8279" s="1" t="s">
        <v>1225</v>
      </c>
      <c r="F8279" s="1" t="s">
        <v>13</v>
      </c>
      <c r="G8279" s="1" t="s">
        <v>14</v>
      </c>
      <c r="H8279" s="1" t="s">
        <v>1479</v>
      </c>
      <c r="I8279" s="1" t="s">
        <v>1223</v>
      </c>
      <c r="J8279" s="1" t="s">
        <v>18044</v>
      </c>
      <c r="K8279" s="1" t="str">
        <f>IF(COUNTIF(Financial_Transactions[transaction_id],Financial_Transactions[[#This Row],[transaction_id]])&gt;1,"Yes","No")</f>
        <v>No</v>
      </c>
      <c r="L8279" s="1" t="str">
        <f>IF(Financial_Transactions[[#This Row],[customer_id]]&lt;&gt;"",(IF(COUNTIF(Customers[customer_id],Financial_Transactions[[#This Row],[customer_id]])&gt;0,"Valid","Invalid")),"")</f>
        <v/>
      </c>
      <c r="M8279" s="1" t="str">
        <f>IF(Financial_Transactions[[#This Row],[vendor_id]]&lt;&gt;"",IF(COUNTIF(Vendors[vendor_id],Financial_Transactions[[#This Row],[vendor_id]])&gt;0,"Valid","Invalid"),"")</f>
        <v>Valid</v>
      </c>
    </row>
    <row r="8280" spans="1:13" x14ac:dyDescent="0.3">
      <c r="A8280" s="1" t="s">
        <v>18045</v>
      </c>
      <c r="B8280" s="2">
        <v>45109</v>
      </c>
      <c r="C8280">
        <v>171898.1</v>
      </c>
      <c r="D8280" s="1" t="s">
        <v>1484</v>
      </c>
      <c r="E8280" s="1" t="s">
        <v>1485</v>
      </c>
      <c r="F8280" s="1" t="s">
        <v>13</v>
      </c>
      <c r="G8280" s="1" t="s">
        <v>14</v>
      </c>
      <c r="H8280" s="1" t="s">
        <v>48</v>
      </c>
      <c r="I8280" s="1" t="s">
        <v>1479</v>
      </c>
      <c r="J8280" s="1" t="s">
        <v>18046</v>
      </c>
      <c r="K8280" s="1" t="str">
        <f>IF(COUNTIF(Financial_Transactions[transaction_id],Financial_Transactions[[#This Row],[transaction_id]])&gt;1,"Yes","No")</f>
        <v>No</v>
      </c>
      <c r="L8280" s="1" t="str">
        <f>IF(Financial_Transactions[[#This Row],[customer_id]]&lt;&gt;"",(IF(COUNTIF(Customers[customer_id],Financial_Transactions[[#This Row],[customer_id]])&gt;0,"Valid","Invalid")),"")</f>
        <v>Valid</v>
      </c>
      <c r="M8280" s="1" t="str">
        <f>IF(Financial_Transactions[[#This Row],[vendor_id]]&lt;&gt;"",IF(COUNTIF(Vendors[vendor_id],Financial_Transactions[[#This Row],[vendor_id]])&gt;0,"Valid","Invalid"),"")</f>
        <v/>
      </c>
    </row>
    <row r="8281" spans="1:13" x14ac:dyDescent="0.3">
      <c r="A8281" s="1" t="s">
        <v>18047</v>
      </c>
      <c r="B8281" s="2">
        <v>45088</v>
      </c>
      <c r="C8281">
        <v>245680.53</v>
      </c>
      <c r="D8281" s="1" t="s">
        <v>1484</v>
      </c>
      <c r="E8281" s="1" t="s">
        <v>1500</v>
      </c>
      <c r="F8281" s="1" t="s">
        <v>8</v>
      </c>
      <c r="G8281" s="1" t="s">
        <v>9</v>
      </c>
      <c r="H8281" s="1" t="s">
        <v>196</v>
      </c>
      <c r="I8281" s="1" t="s">
        <v>1479</v>
      </c>
      <c r="J8281" s="1" t="s">
        <v>18048</v>
      </c>
      <c r="K8281" s="1" t="str">
        <f>IF(COUNTIF(Financial_Transactions[transaction_id],Financial_Transactions[[#This Row],[transaction_id]])&gt;1,"Yes","No")</f>
        <v>No</v>
      </c>
      <c r="L8281" s="1" t="str">
        <f>IF(Financial_Transactions[[#This Row],[customer_id]]&lt;&gt;"",(IF(COUNTIF(Customers[customer_id],Financial_Transactions[[#This Row],[customer_id]])&gt;0,"Valid","Invalid")),"")</f>
        <v>Valid</v>
      </c>
      <c r="M8281" s="1" t="str">
        <f>IF(Financial_Transactions[[#This Row],[vendor_id]]&lt;&gt;"",IF(COUNTIF(Vendors[vendor_id],Financial_Transactions[[#This Row],[vendor_id]])&gt;0,"Valid","Invalid"),"")</f>
        <v/>
      </c>
    </row>
    <row r="8282" spans="1:13" x14ac:dyDescent="0.3">
      <c r="A8282" s="1" t="s">
        <v>18049</v>
      </c>
      <c r="B8282" s="2">
        <v>45076</v>
      </c>
      <c r="C8282">
        <v>-38547.360000000001</v>
      </c>
      <c r="D8282" s="1" t="s">
        <v>1478</v>
      </c>
      <c r="E8282" s="1" t="s">
        <v>1250</v>
      </c>
      <c r="F8282" s="1" t="s">
        <v>13</v>
      </c>
      <c r="G8282" s="1" t="s">
        <v>14</v>
      </c>
      <c r="H8282" s="1" t="s">
        <v>1479</v>
      </c>
      <c r="I8282" s="1" t="s">
        <v>1460</v>
      </c>
      <c r="J8282" s="1" t="s">
        <v>18050</v>
      </c>
      <c r="K8282" s="1" t="str">
        <f>IF(COUNTIF(Financial_Transactions[transaction_id],Financial_Transactions[[#This Row],[transaction_id]])&gt;1,"Yes","No")</f>
        <v>No</v>
      </c>
      <c r="L8282" s="1" t="str">
        <f>IF(Financial_Transactions[[#This Row],[customer_id]]&lt;&gt;"",(IF(COUNTIF(Customers[customer_id],Financial_Transactions[[#This Row],[customer_id]])&gt;0,"Valid","Invalid")),"")</f>
        <v/>
      </c>
      <c r="M8282" s="1" t="str">
        <f>IF(Financial_Transactions[[#This Row],[vendor_id]]&lt;&gt;"",IF(COUNTIF(Vendors[vendor_id],Financial_Transactions[[#This Row],[vendor_id]])&gt;0,"Valid","Invalid"),"")</f>
        <v>Valid</v>
      </c>
    </row>
    <row r="8283" spans="1:13" x14ac:dyDescent="0.3">
      <c r="A8283" s="1" t="s">
        <v>18051</v>
      </c>
      <c r="B8283" s="2">
        <v>44597</v>
      </c>
      <c r="C8283">
        <v>-26842.07</v>
      </c>
      <c r="D8283" s="1" t="s">
        <v>1478</v>
      </c>
      <c r="E8283" s="1" t="s">
        <v>1225</v>
      </c>
      <c r="F8283" s="1" t="s">
        <v>13</v>
      </c>
      <c r="G8283" s="1" t="s">
        <v>22</v>
      </c>
      <c r="H8283" s="1" t="s">
        <v>1479</v>
      </c>
      <c r="I8283" s="1" t="s">
        <v>1238</v>
      </c>
      <c r="J8283" s="1" t="s">
        <v>18052</v>
      </c>
      <c r="K8283" s="1" t="str">
        <f>IF(COUNTIF(Financial_Transactions[transaction_id],Financial_Transactions[[#This Row],[transaction_id]])&gt;1,"Yes","No")</f>
        <v>No</v>
      </c>
      <c r="L8283" s="1" t="str">
        <f>IF(Financial_Transactions[[#This Row],[customer_id]]&lt;&gt;"",(IF(COUNTIF(Customers[customer_id],Financial_Transactions[[#This Row],[customer_id]])&gt;0,"Valid","Invalid")),"")</f>
        <v/>
      </c>
      <c r="M8283" s="1" t="str">
        <f>IF(Financial_Transactions[[#This Row],[vendor_id]]&lt;&gt;"",IF(COUNTIF(Vendors[vendor_id],Financial_Transactions[[#This Row],[vendor_id]])&gt;0,"Valid","Invalid"),"")</f>
        <v>Valid</v>
      </c>
    </row>
    <row r="8284" spans="1:13" x14ac:dyDescent="0.3">
      <c r="A8284" s="1" t="s">
        <v>18053</v>
      </c>
      <c r="B8284" s="2">
        <v>45110</v>
      </c>
      <c r="C8284">
        <v>-19672.64</v>
      </c>
      <c r="D8284" s="1" t="s">
        <v>1478</v>
      </c>
      <c r="E8284" s="1" t="s">
        <v>1510</v>
      </c>
      <c r="F8284" s="1" t="s">
        <v>8</v>
      </c>
      <c r="G8284" s="1" t="s">
        <v>22</v>
      </c>
      <c r="H8284" s="1" t="s">
        <v>1479</v>
      </c>
      <c r="I8284" s="1" t="s">
        <v>1326</v>
      </c>
      <c r="J8284" s="1" t="s">
        <v>18054</v>
      </c>
      <c r="K8284" s="1" t="str">
        <f>IF(COUNTIF(Financial_Transactions[transaction_id],Financial_Transactions[[#This Row],[transaction_id]])&gt;1,"Yes","No")</f>
        <v>No</v>
      </c>
      <c r="L8284" s="1" t="str">
        <f>IF(Financial_Transactions[[#This Row],[customer_id]]&lt;&gt;"",(IF(COUNTIF(Customers[customer_id],Financial_Transactions[[#This Row],[customer_id]])&gt;0,"Valid","Invalid")),"")</f>
        <v/>
      </c>
      <c r="M8284" s="1" t="str">
        <f>IF(Financial_Transactions[[#This Row],[vendor_id]]&lt;&gt;"",IF(COUNTIF(Vendors[vendor_id],Financial_Transactions[[#This Row],[vendor_id]])&gt;0,"Valid","Invalid"),"")</f>
        <v>Valid</v>
      </c>
    </row>
    <row r="8285" spans="1:13" x14ac:dyDescent="0.3">
      <c r="A8285" s="1" t="s">
        <v>18055</v>
      </c>
      <c r="B8285" s="2">
        <v>44918</v>
      </c>
      <c r="C8285">
        <v>108479.1</v>
      </c>
      <c r="D8285" s="1" t="s">
        <v>1484</v>
      </c>
      <c r="E8285" s="1" t="s">
        <v>1488</v>
      </c>
      <c r="F8285" s="1" t="s">
        <v>8</v>
      </c>
      <c r="G8285" s="1" t="s">
        <v>22</v>
      </c>
      <c r="H8285" s="1" t="s">
        <v>188</v>
      </c>
      <c r="I8285" s="1" t="s">
        <v>1479</v>
      </c>
      <c r="J8285" s="1" t="s">
        <v>18056</v>
      </c>
      <c r="K8285" s="1" t="str">
        <f>IF(COUNTIF(Financial_Transactions[transaction_id],Financial_Transactions[[#This Row],[transaction_id]])&gt;1,"Yes","No")</f>
        <v>No</v>
      </c>
      <c r="L8285" s="1" t="str">
        <f>IF(Financial_Transactions[[#This Row],[customer_id]]&lt;&gt;"",(IF(COUNTIF(Customers[customer_id],Financial_Transactions[[#This Row],[customer_id]])&gt;0,"Valid","Invalid")),"")</f>
        <v>Valid</v>
      </c>
      <c r="M8285" s="1" t="str">
        <f>IF(Financial_Transactions[[#This Row],[vendor_id]]&lt;&gt;"",IF(COUNTIF(Vendors[vendor_id],Financial_Transactions[[#This Row],[vendor_id]])&gt;0,"Valid","Invalid"),"")</f>
        <v/>
      </c>
    </row>
    <row r="8286" spans="1:13" x14ac:dyDescent="0.3">
      <c r="A8286" s="1" t="s">
        <v>18057</v>
      </c>
      <c r="B8286" s="2">
        <v>45157</v>
      </c>
      <c r="C8286">
        <v>-42561.95</v>
      </c>
      <c r="D8286" s="1" t="s">
        <v>1478</v>
      </c>
      <c r="E8286" s="1" t="s">
        <v>1250</v>
      </c>
      <c r="F8286" s="1" t="s">
        <v>13</v>
      </c>
      <c r="G8286" s="1" t="s">
        <v>9</v>
      </c>
      <c r="H8286" s="1" t="s">
        <v>1479</v>
      </c>
      <c r="I8286" s="1" t="s">
        <v>1328</v>
      </c>
      <c r="J8286" s="1" t="s">
        <v>18058</v>
      </c>
      <c r="K8286" s="1" t="str">
        <f>IF(COUNTIF(Financial_Transactions[transaction_id],Financial_Transactions[[#This Row],[transaction_id]])&gt;1,"Yes","No")</f>
        <v>No</v>
      </c>
      <c r="L8286" s="1" t="str">
        <f>IF(Financial_Transactions[[#This Row],[customer_id]]&lt;&gt;"",(IF(COUNTIF(Customers[customer_id],Financial_Transactions[[#This Row],[customer_id]])&gt;0,"Valid","Invalid")),"")</f>
        <v/>
      </c>
      <c r="M8286" s="1" t="str">
        <f>IF(Financial_Transactions[[#This Row],[vendor_id]]&lt;&gt;"",IF(COUNTIF(Vendors[vendor_id],Financial_Transactions[[#This Row],[vendor_id]])&gt;0,"Valid","Invalid"),"")</f>
        <v>Valid</v>
      </c>
    </row>
    <row r="8287" spans="1:13" x14ac:dyDescent="0.3">
      <c r="A8287" s="1" t="s">
        <v>18059</v>
      </c>
      <c r="B8287" s="2">
        <v>44750</v>
      </c>
      <c r="C8287">
        <v>-40945.82</v>
      </c>
      <c r="D8287" s="1" t="s">
        <v>1478</v>
      </c>
      <c r="E8287" s="1" t="s">
        <v>1510</v>
      </c>
      <c r="F8287" s="1" t="s">
        <v>13</v>
      </c>
      <c r="G8287" s="1" t="s">
        <v>25</v>
      </c>
      <c r="H8287" s="1" t="s">
        <v>1479</v>
      </c>
      <c r="I8287" s="1" t="s">
        <v>1273</v>
      </c>
      <c r="J8287" s="1" t="s">
        <v>18060</v>
      </c>
      <c r="K8287" s="1" t="str">
        <f>IF(COUNTIF(Financial_Transactions[transaction_id],Financial_Transactions[[#This Row],[transaction_id]])&gt;1,"Yes","No")</f>
        <v>No</v>
      </c>
      <c r="L8287" s="1" t="str">
        <f>IF(Financial_Transactions[[#This Row],[customer_id]]&lt;&gt;"",(IF(COUNTIF(Customers[customer_id],Financial_Transactions[[#This Row],[customer_id]])&gt;0,"Valid","Invalid")),"")</f>
        <v/>
      </c>
      <c r="M8287" s="1" t="str">
        <f>IF(Financial_Transactions[[#This Row],[vendor_id]]&lt;&gt;"",IF(COUNTIF(Vendors[vendor_id],Financial_Transactions[[#This Row],[vendor_id]])&gt;0,"Valid","Invalid"),"")</f>
        <v>Valid</v>
      </c>
    </row>
    <row r="8288" spans="1:13" x14ac:dyDescent="0.3">
      <c r="A8288" s="1" t="s">
        <v>18061</v>
      </c>
      <c r="B8288" s="2">
        <v>45202</v>
      </c>
      <c r="C8288">
        <v>179443.98</v>
      </c>
      <c r="D8288" s="1" t="s">
        <v>1484</v>
      </c>
      <c r="E8288" s="1" t="s">
        <v>1485</v>
      </c>
      <c r="F8288" s="1" t="s">
        <v>19</v>
      </c>
      <c r="G8288" s="1" t="s">
        <v>9</v>
      </c>
      <c r="H8288" s="1" t="s">
        <v>282</v>
      </c>
      <c r="I8288" s="1" t="s">
        <v>1479</v>
      </c>
      <c r="J8288" s="1" t="s">
        <v>18062</v>
      </c>
      <c r="K8288" s="1" t="str">
        <f>IF(COUNTIF(Financial_Transactions[transaction_id],Financial_Transactions[[#This Row],[transaction_id]])&gt;1,"Yes","No")</f>
        <v>No</v>
      </c>
      <c r="L8288" s="1" t="str">
        <f>IF(Financial_Transactions[[#This Row],[customer_id]]&lt;&gt;"",(IF(COUNTIF(Customers[customer_id],Financial_Transactions[[#This Row],[customer_id]])&gt;0,"Valid","Invalid")),"")</f>
        <v>Valid</v>
      </c>
      <c r="M8288" s="1" t="str">
        <f>IF(Financial_Transactions[[#This Row],[vendor_id]]&lt;&gt;"",IF(COUNTIF(Vendors[vendor_id],Financial_Transactions[[#This Row],[vendor_id]])&gt;0,"Valid","Invalid"),"")</f>
        <v/>
      </c>
    </row>
    <row r="8289" spans="1:13" x14ac:dyDescent="0.3">
      <c r="A8289" s="1" t="s">
        <v>18063</v>
      </c>
      <c r="B8289" s="2">
        <v>44661</v>
      </c>
      <c r="C8289">
        <v>5000</v>
      </c>
      <c r="D8289" s="1" t="s">
        <v>1484</v>
      </c>
      <c r="E8289" s="1" t="s">
        <v>1488</v>
      </c>
      <c r="F8289" s="1" t="s">
        <v>8</v>
      </c>
      <c r="G8289" s="1" t="s">
        <v>14</v>
      </c>
      <c r="H8289" s="1" t="s">
        <v>32</v>
      </c>
      <c r="I8289" s="1" t="s">
        <v>1479</v>
      </c>
      <c r="J8289" s="1" t="s">
        <v>18064</v>
      </c>
      <c r="K8289" s="1" t="str">
        <f>IF(COUNTIF(Financial_Transactions[transaction_id],Financial_Transactions[[#This Row],[transaction_id]])&gt;1,"Yes","No")</f>
        <v>No</v>
      </c>
      <c r="L8289" s="1" t="str">
        <f>IF(Financial_Transactions[[#This Row],[customer_id]]&lt;&gt;"",(IF(COUNTIF(Customers[customer_id],Financial_Transactions[[#This Row],[customer_id]])&gt;0,"Valid","Invalid")),"")</f>
        <v>Valid</v>
      </c>
      <c r="M8289" s="1" t="str">
        <f>IF(Financial_Transactions[[#This Row],[vendor_id]]&lt;&gt;"",IF(COUNTIF(Vendors[vendor_id],Financial_Transactions[[#This Row],[vendor_id]])&gt;0,"Valid","Invalid"),"")</f>
        <v/>
      </c>
    </row>
    <row r="8290" spans="1:13" x14ac:dyDescent="0.3">
      <c r="A8290" s="1" t="s">
        <v>18065</v>
      </c>
      <c r="B8290" s="2">
        <v>44833</v>
      </c>
      <c r="C8290">
        <v>107233.42</v>
      </c>
      <c r="D8290" s="1" t="s">
        <v>1484</v>
      </c>
      <c r="E8290" s="1" t="s">
        <v>1500</v>
      </c>
      <c r="F8290" s="1" t="s">
        <v>19</v>
      </c>
      <c r="G8290" s="1" t="s">
        <v>14</v>
      </c>
      <c r="H8290" s="1" t="s">
        <v>484</v>
      </c>
      <c r="I8290" s="1" t="s">
        <v>1479</v>
      </c>
      <c r="J8290" s="1" t="s">
        <v>18066</v>
      </c>
      <c r="K8290" s="1" t="str">
        <f>IF(COUNTIF(Financial_Transactions[transaction_id],Financial_Transactions[[#This Row],[transaction_id]])&gt;1,"Yes","No")</f>
        <v>No</v>
      </c>
      <c r="L8290" s="1" t="str">
        <f>IF(Financial_Transactions[[#This Row],[customer_id]]&lt;&gt;"",(IF(COUNTIF(Customers[customer_id],Financial_Transactions[[#This Row],[customer_id]])&gt;0,"Valid","Invalid")),"")</f>
        <v>Valid</v>
      </c>
      <c r="M8290" s="1" t="str">
        <f>IF(Financial_Transactions[[#This Row],[vendor_id]]&lt;&gt;"",IF(COUNTIF(Vendors[vendor_id],Financial_Transactions[[#This Row],[vendor_id]])&gt;0,"Valid","Invalid"),"")</f>
        <v/>
      </c>
    </row>
    <row r="8291" spans="1:13" x14ac:dyDescent="0.3">
      <c r="A8291" s="1" t="s">
        <v>18067</v>
      </c>
      <c r="B8291" s="2">
        <v>44960</v>
      </c>
      <c r="C8291">
        <v>140560.16</v>
      </c>
      <c r="D8291" s="1" t="s">
        <v>1484</v>
      </c>
      <c r="E8291" s="1" t="s">
        <v>1500</v>
      </c>
      <c r="F8291" s="1" t="s">
        <v>19</v>
      </c>
      <c r="G8291" s="1" t="s">
        <v>22</v>
      </c>
      <c r="H8291" s="1" t="s">
        <v>600</v>
      </c>
      <c r="I8291" s="1" t="s">
        <v>1479</v>
      </c>
      <c r="J8291" s="1" t="s">
        <v>18068</v>
      </c>
      <c r="K8291" s="1" t="str">
        <f>IF(COUNTIF(Financial_Transactions[transaction_id],Financial_Transactions[[#This Row],[transaction_id]])&gt;1,"Yes","No")</f>
        <v>No</v>
      </c>
      <c r="L8291" s="1" t="str">
        <f>IF(Financial_Transactions[[#This Row],[customer_id]]&lt;&gt;"",(IF(COUNTIF(Customers[customer_id],Financial_Transactions[[#This Row],[customer_id]])&gt;0,"Valid","Invalid")),"")</f>
        <v>Valid</v>
      </c>
      <c r="M8291" s="1" t="str">
        <f>IF(Financial_Transactions[[#This Row],[vendor_id]]&lt;&gt;"",IF(COUNTIF(Vendors[vendor_id],Financial_Transactions[[#This Row],[vendor_id]])&gt;0,"Valid","Invalid"),"")</f>
        <v/>
      </c>
    </row>
    <row r="8292" spans="1:13" x14ac:dyDescent="0.3">
      <c r="A8292" s="1" t="s">
        <v>18069</v>
      </c>
      <c r="B8292" s="2">
        <v>44567</v>
      </c>
      <c r="C8292">
        <v>128478.69</v>
      </c>
      <c r="D8292" s="1" t="s">
        <v>1484</v>
      </c>
      <c r="E8292" s="1" t="s">
        <v>1500</v>
      </c>
      <c r="F8292" s="1" t="s">
        <v>19</v>
      </c>
      <c r="G8292" s="1" t="s">
        <v>9</v>
      </c>
      <c r="H8292" s="1" t="s">
        <v>192</v>
      </c>
      <c r="I8292" s="1" t="s">
        <v>1479</v>
      </c>
      <c r="J8292" s="1" t="s">
        <v>18070</v>
      </c>
      <c r="K8292" s="1" t="str">
        <f>IF(COUNTIF(Financial_Transactions[transaction_id],Financial_Transactions[[#This Row],[transaction_id]])&gt;1,"Yes","No")</f>
        <v>No</v>
      </c>
      <c r="L8292" s="1" t="str">
        <f>IF(Financial_Transactions[[#This Row],[customer_id]]&lt;&gt;"",(IF(COUNTIF(Customers[customer_id],Financial_Transactions[[#This Row],[customer_id]])&gt;0,"Valid","Invalid")),"")</f>
        <v>Valid</v>
      </c>
      <c r="M8292" s="1" t="str">
        <f>IF(Financial_Transactions[[#This Row],[vendor_id]]&lt;&gt;"",IF(COUNTIF(Vendors[vendor_id],Financial_Transactions[[#This Row],[vendor_id]])&gt;0,"Valid","Invalid"),"")</f>
        <v/>
      </c>
    </row>
    <row r="8293" spans="1:13" x14ac:dyDescent="0.3">
      <c r="A8293" s="1" t="s">
        <v>18071</v>
      </c>
      <c r="B8293" s="2">
        <v>45043</v>
      </c>
      <c r="C8293">
        <v>31259.32</v>
      </c>
      <c r="D8293" s="1" t="s">
        <v>1505</v>
      </c>
      <c r="E8293" s="1" t="s">
        <v>1505</v>
      </c>
      <c r="F8293" s="1" t="s">
        <v>8</v>
      </c>
      <c r="G8293" s="1" t="s">
        <v>22</v>
      </c>
      <c r="H8293" s="1" t="s">
        <v>1479</v>
      </c>
      <c r="I8293" s="1" t="s">
        <v>1479</v>
      </c>
      <c r="J8293" s="1" t="s">
        <v>18072</v>
      </c>
      <c r="K8293" s="1" t="str">
        <f>IF(COUNTIF(Financial_Transactions[transaction_id],Financial_Transactions[[#This Row],[transaction_id]])&gt;1,"Yes","No")</f>
        <v>No</v>
      </c>
      <c r="L8293" s="1" t="str">
        <f>IF(Financial_Transactions[[#This Row],[customer_id]]&lt;&gt;"",(IF(COUNTIF(Customers[customer_id],Financial_Transactions[[#This Row],[customer_id]])&gt;0,"Valid","Invalid")),"")</f>
        <v/>
      </c>
      <c r="M8293" s="1" t="str">
        <f>IF(Financial_Transactions[[#This Row],[vendor_id]]&lt;&gt;"",IF(COUNTIF(Vendors[vendor_id],Financial_Transactions[[#This Row],[vendor_id]])&gt;0,"Valid","Invalid"),"")</f>
        <v/>
      </c>
    </row>
    <row r="8294" spans="1:13" x14ac:dyDescent="0.3">
      <c r="A8294" s="1" t="s">
        <v>18073</v>
      </c>
      <c r="B8294" s="2">
        <v>45049</v>
      </c>
      <c r="C8294">
        <v>-10265.01</v>
      </c>
      <c r="D8294" s="1" t="s">
        <v>1478</v>
      </c>
      <c r="E8294" s="1" t="s">
        <v>1497</v>
      </c>
      <c r="F8294" s="1" t="s">
        <v>8</v>
      </c>
      <c r="G8294" s="1" t="s">
        <v>25</v>
      </c>
      <c r="H8294" s="1" t="s">
        <v>1479</v>
      </c>
      <c r="I8294" s="1" t="s">
        <v>1410</v>
      </c>
      <c r="J8294" s="1" t="s">
        <v>18074</v>
      </c>
      <c r="K8294" s="1" t="str">
        <f>IF(COUNTIF(Financial_Transactions[transaction_id],Financial_Transactions[[#This Row],[transaction_id]])&gt;1,"Yes","No")</f>
        <v>No</v>
      </c>
      <c r="L8294" s="1" t="str">
        <f>IF(Financial_Transactions[[#This Row],[customer_id]]&lt;&gt;"",(IF(COUNTIF(Customers[customer_id],Financial_Transactions[[#This Row],[customer_id]])&gt;0,"Valid","Invalid")),"")</f>
        <v/>
      </c>
      <c r="M8294" s="1" t="str">
        <f>IF(Financial_Transactions[[#This Row],[vendor_id]]&lt;&gt;"",IF(COUNTIF(Vendors[vendor_id],Financial_Transactions[[#This Row],[vendor_id]])&gt;0,"Valid","Invalid"),"")</f>
        <v>Valid</v>
      </c>
    </row>
    <row r="8295" spans="1:13" x14ac:dyDescent="0.3">
      <c r="A8295" s="1" t="s">
        <v>18075</v>
      </c>
      <c r="B8295" s="2">
        <v>45249</v>
      </c>
      <c r="C8295">
        <v>-58653.29</v>
      </c>
      <c r="D8295" s="1" t="s">
        <v>1478</v>
      </c>
      <c r="E8295" s="1" t="s">
        <v>1535</v>
      </c>
      <c r="F8295" s="1" t="s">
        <v>19</v>
      </c>
      <c r="G8295" s="1" t="s">
        <v>9</v>
      </c>
      <c r="H8295" s="1" t="s">
        <v>1479</v>
      </c>
      <c r="I8295" s="1" t="s">
        <v>1378</v>
      </c>
      <c r="J8295" s="1" t="s">
        <v>18076</v>
      </c>
      <c r="K8295" s="1" t="str">
        <f>IF(COUNTIF(Financial_Transactions[transaction_id],Financial_Transactions[[#This Row],[transaction_id]])&gt;1,"Yes","No")</f>
        <v>No</v>
      </c>
      <c r="L8295" s="1" t="str">
        <f>IF(Financial_Transactions[[#This Row],[customer_id]]&lt;&gt;"",(IF(COUNTIF(Customers[customer_id],Financial_Transactions[[#This Row],[customer_id]])&gt;0,"Valid","Invalid")),"")</f>
        <v/>
      </c>
      <c r="M8295" s="1" t="str">
        <f>IF(Financial_Transactions[[#This Row],[vendor_id]]&lt;&gt;"",IF(COUNTIF(Vendors[vendor_id],Financial_Transactions[[#This Row],[vendor_id]])&gt;0,"Valid","Invalid"),"")</f>
        <v>Valid</v>
      </c>
    </row>
    <row r="8296" spans="1:13" x14ac:dyDescent="0.3">
      <c r="A8296" s="1" t="s">
        <v>18077</v>
      </c>
      <c r="B8296" s="2">
        <v>44791</v>
      </c>
      <c r="C8296">
        <v>209436.46</v>
      </c>
      <c r="D8296" s="1" t="s">
        <v>1484</v>
      </c>
      <c r="E8296" s="1" t="s">
        <v>1500</v>
      </c>
      <c r="F8296" s="1" t="s">
        <v>13</v>
      </c>
      <c r="G8296" s="1" t="s">
        <v>22</v>
      </c>
      <c r="H8296" s="1" t="s">
        <v>716</v>
      </c>
      <c r="I8296" s="1" t="s">
        <v>1479</v>
      </c>
      <c r="J8296" s="1" t="s">
        <v>18078</v>
      </c>
      <c r="K8296" s="1" t="str">
        <f>IF(COUNTIF(Financial_Transactions[transaction_id],Financial_Transactions[[#This Row],[transaction_id]])&gt;1,"Yes","No")</f>
        <v>No</v>
      </c>
      <c r="L8296" s="1" t="str">
        <f>IF(Financial_Transactions[[#This Row],[customer_id]]&lt;&gt;"",(IF(COUNTIF(Customers[customer_id],Financial_Transactions[[#This Row],[customer_id]])&gt;0,"Valid","Invalid")),"")</f>
        <v>Valid</v>
      </c>
      <c r="M8296" s="1" t="str">
        <f>IF(Financial_Transactions[[#This Row],[vendor_id]]&lt;&gt;"",IF(COUNTIF(Vendors[vendor_id],Financial_Transactions[[#This Row],[vendor_id]])&gt;0,"Valid","Invalid"),"")</f>
        <v/>
      </c>
    </row>
    <row r="8297" spans="1:13" x14ac:dyDescent="0.3">
      <c r="A8297" s="1" t="s">
        <v>18079</v>
      </c>
      <c r="B8297" s="2">
        <v>45010</v>
      </c>
      <c r="C8297">
        <v>215935.71</v>
      </c>
      <c r="D8297" s="1" t="s">
        <v>1484</v>
      </c>
      <c r="E8297" s="1" t="s">
        <v>1500</v>
      </c>
      <c r="F8297" s="1" t="s">
        <v>8</v>
      </c>
      <c r="G8297" s="1" t="s">
        <v>22</v>
      </c>
      <c r="H8297" s="1" t="s">
        <v>348</v>
      </c>
      <c r="I8297" s="1" t="s">
        <v>1479</v>
      </c>
      <c r="J8297" s="1" t="s">
        <v>18080</v>
      </c>
      <c r="K8297" s="1" t="str">
        <f>IF(COUNTIF(Financial_Transactions[transaction_id],Financial_Transactions[[#This Row],[transaction_id]])&gt;1,"Yes","No")</f>
        <v>No</v>
      </c>
      <c r="L8297" s="1" t="str">
        <f>IF(Financial_Transactions[[#This Row],[customer_id]]&lt;&gt;"",(IF(COUNTIF(Customers[customer_id],Financial_Transactions[[#This Row],[customer_id]])&gt;0,"Valid","Invalid")),"")</f>
        <v>Valid</v>
      </c>
      <c r="M8297" s="1" t="str">
        <f>IF(Financial_Transactions[[#This Row],[vendor_id]]&lt;&gt;"",IF(COUNTIF(Vendors[vendor_id],Financial_Transactions[[#This Row],[vendor_id]])&gt;0,"Valid","Invalid"),"")</f>
        <v/>
      </c>
    </row>
    <row r="8298" spans="1:13" x14ac:dyDescent="0.3">
      <c r="A8298" s="1" t="s">
        <v>18081</v>
      </c>
      <c r="B8298" s="2">
        <v>45204</v>
      </c>
      <c r="C8298">
        <v>144606.85</v>
      </c>
      <c r="D8298" s="1" t="s">
        <v>1484</v>
      </c>
      <c r="E8298" s="1" t="s">
        <v>1485</v>
      </c>
      <c r="F8298" s="1" t="s">
        <v>19</v>
      </c>
      <c r="G8298" s="1" t="s">
        <v>22</v>
      </c>
      <c r="H8298" s="1" t="s">
        <v>628</v>
      </c>
      <c r="I8298" s="1" t="s">
        <v>1479</v>
      </c>
      <c r="J8298" s="1" t="s">
        <v>18082</v>
      </c>
      <c r="K8298" s="1" t="str">
        <f>IF(COUNTIF(Financial_Transactions[transaction_id],Financial_Transactions[[#This Row],[transaction_id]])&gt;1,"Yes","No")</f>
        <v>No</v>
      </c>
      <c r="L8298" s="1" t="str">
        <f>IF(Financial_Transactions[[#This Row],[customer_id]]&lt;&gt;"",(IF(COUNTIF(Customers[customer_id],Financial_Transactions[[#This Row],[customer_id]])&gt;0,"Valid","Invalid")),"")</f>
        <v>Valid</v>
      </c>
      <c r="M8298" s="1" t="str">
        <f>IF(Financial_Transactions[[#This Row],[vendor_id]]&lt;&gt;"",IF(COUNTIF(Vendors[vendor_id],Financial_Transactions[[#This Row],[vendor_id]])&gt;0,"Valid","Invalid"),"")</f>
        <v/>
      </c>
    </row>
    <row r="8299" spans="1:13" x14ac:dyDescent="0.3">
      <c r="A8299" s="1" t="s">
        <v>18083</v>
      </c>
      <c r="B8299" s="2">
        <v>44708</v>
      </c>
      <c r="C8299">
        <v>97862.6</v>
      </c>
      <c r="D8299" s="1" t="s">
        <v>1484</v>
      </c>
      <c r="E8299" s="1" t="s">
        <v>1485</v>
      </c>
      <c r="F8299" s="1" t="s">
        <v>8</v>
      </c>
      <c r="G8299" s="1" t="s">
        <v>14</v>
      </c>
      <c r="H8299" s="1" t="s">
        <v>326</v>
      </c>
      <c r="I8299" s="1" t="s">
        <v>1479</v>
      </c>
      <c r="J8299" s="1" t="s">
        <v>18084</v>
      </c>
      <c r="K8299" s="1" t="str">
        <f>IF(COUNTIF(Financial_Transactions[transaction_id],Financial_Transactions[[#This Row],[transaction_id]])&gt;1,"Yes","No")</f>
        <v>No</v>
      </c>
      <c r="L8299" s="1" t="str">
        <f>IF(Financial_Transactions[[#This Row],[customer_id]]&lt;&gt;"",(IF(COUNTIF(Customers[customer_id],Financial_Transactions[[#This Row],[customer_id]])&gt;0,"Valid","Invalid")),"")</f>
        <v>Valid</v>
      </c>
      <c r="M8299" s="1" t="str">
        <f>IF(Financial_Transactions[[#This Row],[vendor_id]]&lt;&gt;"",IF(COUNTIF(Vendors[vendor_id],Financial_Transactions[[#This Row],[vendor_id]])&gt;0,"Valid","Invalid"),"")</f>
        <v/>
      </c>
    </row>
    <row r="8300" spans="1:13" x14ac:dyDescent="0.3">
      <c r="A8300" s="1" t="s">
        <v>18085</v>
      </c>
      <c r="B8300" s="2">
        <v>44897</v>
      </c>
      <c r="C8300">
        <v>172874.33</v>
      </c>
      <c r="D8300" s="1" t="s">
        <v>1484</v>
      </c>
      <c r="E8300" s="1" t="s">
        <v>1485</v>
      </c>
      <c r="F8300" s="1" t="s">
        <v>8</v>
      </c>
      <c r="G8300" s="1" t="s">
        <v>14</v>
      </c>
      <c r="H8300" s="1" t="s">
        <v>426</v>
      </c>
      <c r="I8300" s="1" t="s">
        <v>1479</v>
      </c>
      <c r="J8300" s="1" t="s">
        <v>18086</v>
      </c>
      <c r="K8300" s="1" t="str">
        <f>IF(COUNTIF(Financial_Transactions[transaction_id],Financial_Transactions[[#This Row],[transaction_id]])&gt;1,"Yes","No")</f>
        <v>No</v>
      </c>
      <c r="L8300" s="1" t="str">
        <f>IF(Financial_Transactions[[#This Row],[customer_id]]&lt;&gt;"",(IF(COUNTIF(Customers[customer_id],Financial_Transactions[[#This Row],[customer_id]])&gt;0,"Valid","Invalid")),"")</f>
        <v>Valid</v>
      </c>
      <c r="M8300" s="1" t="str">
        <f>IF(Financial_Transactions[[#This Row],[vendor_id]]&lt;&gt;"",IF(COUNTIF(Vendors[vendor_id],Financial_Transactions[[#This Row],[vendor_id]])&gt;0,"Valid","Invalid"),"")</f>
        <v/>
      </c>
    </row>
    <row r="8301" spans="1:13" x14ac:dyDescent="0.3">
      <c r="A8301" s="1" t="s">
        <v>18087</v>
      </c>
      <c r="B8301" s="2">
        <v>45063</v>
      </c>
      <c r="C8301">
        <v>109474.88</v>
      </c>
      <c r="D8301" s="1" t="s">
        <v>1484</v>
      </c>
      <c r="E8301" s="1" t="s">
        <v>1500</v>
      </c>
      <c r="F8301" s="1" t="s">
        <v>19</v>
      </c>
      <c r="G8301" s="1" t="s">
        <v>25</v>
      </c>
      <c r="H8301" s="1" t="s">
        <v>168</v>
      </c>
      <c r="I8301" s="1" t="s">
        <v>1479</v>
      </c>
      <c r="J8301" s="1" t="s">
        <v>18088</v>
      </c>
      <c r="K8301" s="1" t="str">
        <f>IF(COUNTIF(Financial_Transactions[transaction_id],Financial_Transactions[[#This Row],[transaction_id]])&gt;1,"Yes","No")</f>
        <v>No</v>
      </c>
      <c r="L8301" s="1" t="str">
        <f>IF(Financial_Transactions[[#This Row],[customer_id]]&lt;&gt;"",(IF(COUNTIF(Customers[customer_id],Financial_Transactions[[#This Row],[customer_id]])&gt;0,"Valid","Invalid")),"")</f>
        <v>Valid</v>
      </c>
      <c r="M8301" s="1" t="str">
        <f>IF(Financial_Transactions[[#This Row],[vendor_id]]&lt;&gt;"",IF(COUNTIF(Vendors[vendor_id],Financial_Transactions[[#This Row],[vendor_id]])&gt;0,"Valid","Invalid"),"")</f>
        <v/>
      </c>
    </row>
    <row r="8302" spans="1:13" x14ac:dyDescent="0.3">
      <c r="A8302" s="1" t="s">
        <v>18089</v>
      </c>
      <c r="B8302" s="2">
        <v>44868</v>
      </c>
      <c r="C8302">
        <v>-51471.42</v>
      </c>
      <c r="D8302" s="1" t="s">
        <v>1478</v>
      </c>
      <c r="E8302" s="1" t="s">
        <v>1235</v>
      </c>
      <c r="F8302" s="1" t="s">
        <v>19</v>
      </c>
      <c r="G8302" s="1" t="s">
        <v>9</v>
      </c>
      <c r="H8302" s="1" t="s">
        <v>1479</v>
      </c>
      <c r="I8302" s="1" t="s">
        <v>1233</v>
      </c>
      <c r="J8302" s="1" t="s">
        <v>18090</v>
      </c>
      <c r="K8302" s="1" t="str">
        <f>IF(COUNTIF(Financial_Transactions[transaction_id],Financial_Transactions[[#This Row],[transaction_id]])&gt;1,"Yes","No")</f>
        <v>No</v>
      </c>
      <c r="L8302" s="1" t="str">
        <f>IF(Financial_Transactions[[#This Row],[customer_id]]&lt;&gt;"",(IF(COUNTIF(Customers[customer_id],Financial_Transactions[[#This Row],[customer_id]])&gt;0,"Valid","Invalid")),"")</f>
        <v/>
      </c>
      <c r="M8302" s="1" t="str">
        <f>IF(Financial_Transactions[[#This Row],[vendor_id]]&lt;&gt;"",IF(COUNTIF(Vendors[vendor_id],Financial_Transactions[[#This Row],[vendor_id]])&gt;0,"Valid","Invalid"),"")</f>
        <v>Valid</v>
      </c>
    </row>
    <row r="8303" spans="1:13" x14ac:dyDescent="0.3">
      <c r="A8303" s="1" t="s">
        <v>18091</v>
      </c>
      <c r="B8303" s="2">
        <v>45205</v>
      </c>
      <c r="C8303">
        <v>215714.75</v>
      </c>
      <c r="D8303" s="1" t="s">
        <v>1484</v>
      </c>
      <c r="E8303" s="1" t="s">
        <v>1500</v>
      </c>
      <c r="F8303" s="1" t="s">
        <v>8</v>
      </c>
      <c r="G8303" s="1" t="s">
        <v>9</v>
      </c>
      <c r="H8303" s="1" t="s">
        <v>740</v>
      </c>
      <c r="I8303" s="1" t="s">
        <v>1479</v>
      </c>
      <c r="J8303" s="1" t="s">
        <v>18092</v>
      </c>
      <c r="K8303" s="1" t="str">
        <f>IF(COUNTIF(Financial_Transactions[transaction_id],Financial_Transactions[[#This Row],[transaction_id]])&gt;1,"Yes","No")</f>
        <v>No</v>
      </c>
      <c r="L8303" s="1" t="str">
        <f>IF(Financial_Transactions[[#This Row],[customer_id]]&lt;&gt;"",(IF(COUNTIF(Customers[customer_id],Financial_Transactions[[#This Row],[customer_id]])&gt;0,"Valid","Invalid")),"")</f>
        <v>Valid</v>
      </c>
      <c r="M8303" s="1" t="str">
        <f>IF(Financial_Transactions[[#This Row],[vendor_id]]&lt;&gt;"",IF(COUNTIF(Vendors[vendor_id],Financial_Transactions[[#This Row],[vendor_id]])&gt;0,"Valid","Invalid"),"")</f>
        <v/>
      </c>
    </row>
    <row r="8304" spans="1:13" x14ac:dyDescent="0.3">
      <c r="A8304" s="1" t="s">
        <v>18093</v>
      </c>
      <c r="B8304" s="2">
        <v>44887</v>
      </c>
      <c r="C8304">
        <v>213964.91</v>
      </c>
      <c r="D8304" s="1" t="s">
        <v>1484</v>
      </c>
      <c r="E8304" s="1" t="s">
        <v>1488</v>
      </c>
      <c r="F8304" s="1" t="s">
        <v>13</v>
      </c>
      <c r="G8304" s="1" t="s">
        <v>25</v>
      </c>
      <c r="H8304" s="1" t="s">
        <v>298</v>
      </c>
      <c r="I8304" s="1" t="s">
        <v>1479</v>
      </c>
      <c r="J8304" s="1" t="s">
        <v>18094</v>
      </c>
      <c r="K8304" s="1" t="str">
        <f>IF(COUNTIF(Financial_Transactions[transaction_id],Financial_Transactions[[#This Row],[transaction_id]])&gt;1,"Yes","No")</f>
        <v>No</v>
      </c>
      <c r="L8304" s="1" t="str">
        <f>IF(Financial_Transactions[[#This Row],[customer_id]]&lt;&gt;"",(IF(COUNTIF(Customers[customer_id],Financial_Transactions[[#This Row],[customer_id]])&gt;0,"Valid","Invalid")),"")</f>
        <v>Valid</v>
      </c>
      <c r="M8304" s="1" t="str">
        <f>IF(Financial_Transactions[[#This Row],[vendor_id]]&lt;&gt;"",IF(COUNTIF(Vendors[vendor_id],Financial_Transactions[[#This Row],[vendor_id]])&gt;0,"Valid","Invalid"),"")</f>
        <v/>
      </c>
    </row>
    <row r="8305" spans="1:13" x14ac:dyDescent="0.3">
      <c r="A8305" s="1" t="s">
        <v>18095</v>
      </c>
      <c r="B8305" s="2">
        <v>44626</v>
      </c>
      <c r="C8305">
        <v>113811.73</v>
      </c>
      <c r="D8305" s="1" t="s">
        <v>1484</v>
      </c>
      <c r="E8305" s="1" t="s">
        <v>1500</v>
      </c>
      <c r="F8305" s="1" t="s">
        <v>8</v>
      </c>
      <c r="G8305" s="1" t="s">
        <v>25</v>
      </c>
      <c r="H8305" s="1" t="s">
        <v>594</v>
      </c>
      <c r="I8305" s="1" t="s">
        <v>1479</v>
      </c>
      <c r="J8305" s="1" t="s">
        <v>18096</v>
      </c>
      <c r="K8305" s="1" t="str">
        <f>IF(COUNTIF(Financial_Transactions[transaction_id],Financial_Transactions[[#This Row],[transaction_id]])&gt;1,"Yes","No")</f>
        <v>No</v>
      </c>
      <c r="L8305" s="1" t="str">
        <f>IF(Financial_Transactions[[#This Row],[customer_id]]&lt;&gt;"",(IF(COUNTIF(Customers[customer_id],Financial_Transactions[[#This Row],[customer_id]])&gt;0,"Valid","Invalid")),"")</f>
        <v>Valid</v>
      </c>
      <c r="M8305" s="1" t="str">
        <f>IF(Financial_Transactions[[#This Row],[vendor_id]]&lt;&gt;"",IF(COUNTIF(Vendors[vendor_id],Financial_Transactions[[#This Row],[vendor_id]])&gt;0,"Valid","Invalid"),"")</f>
        <v/>
      </c>
    </row>
    <row r="8306" spans="1:13" x14ac:dyDescent="0.3">
      <c r="A8306" s="1" t="s">
        <v>18097</v>
      </c>
      <c r="B8306" s="2">
        <v>45034</v>
      </c>
      <c r="C8306">
        <v>13454.79</v>
      </c>
      <c r="D8306" s="1" t="s">
        <v>1588</v>
      </c>
      <c r="E8306" s="1" t="s">
        <v>1588</v>
      </c>
      <c r="F8306" s="1" t="s">
        <v>13</v>
      </c>
      <c r="G8306" s="1" t="s">
        <v>9</v>
      </c>
      <c r="H8306" s="1" t="s">
        <v>1479</v>
      </c>
      <c r="I8306" s="1" t="s">
        <v>1479</v>
      </c>
      <c r="J8306" s="1" t="s">
        <v>18098</v>
      </c>
      <c r="K8306" s="1" t="str">
        <f>IF(COUNTIF(Financial_Transactions[transaction_id],Financial_Transactions[[#This Row],[transaction_id]])&gt;1,"Yes","No")</f>
        <v>No</v>
      </c>
      <c r="L8306" s="1" t="str">
        <f>IF(Financial_Transactions[[#This Row],[customer_id]]&lt;&gt;"",(IF(COUNTIF(Customers[customer_id],Financial_Transactions[[#This Row],[customer_id]])&gt;0,"Valid","Invalid")),"")</f>
        <v/>
      </c>
      <c r="M8306" s="1" t="str">
        <f>IF(Financial_Transactions[[#This Row],[vendor_id]]&lt;&gt;"",IF(COUNTIF(Vendors[vendor_id],Financial_Transactions[[#This Row],[vendor_id]])&gt;0,"Valid","Invalid"),"")</f>
        <v/>
      </c>
    </row>
    <row r="8307" spans="1:13" x14ac:dyDescent="0.3">
      <c r="A8307" s="1" t="s">
        <v>18099</v>
      </c>
      <c r="B8307" s="2">
        <v>44650</v>
      </c>
      <c r="C8307">
        <v>-35001.730000000003</v>
      </c>
      <c r="D8307" s="1" t="s">
        <v>1478</v>
      </c>
      <c r="E8307" s="1" t="s">
        <v>1535</v>
      </c>
      <c r="F8307" s="1" t="s">
        <v>8</v>
      </c>
      <c r="G8307" s="1" t="s">
        <v>25</v>
      </c>
      <c r="H8307" s="1" t="s">
        <v>1479</v>
      </c>
      <c r="I8307" s="1" t="s">
        <v>1248</v>
      </c>
      <c r="J8307" s="1" t="s">
        <v>18100</v>
      </c>
      <c r="K8307" s="1" t="str">
        <f>IF(COUNTIF(Financial_Transactions[transaction_id],Financial_Transactions[[#This Row],[transaction_id]])&gt;1,"Yes","No")</f>
        <v>No</v>
      </c>
      <c r="L8307" s="1" t="str">
        <f>IF(Financial_Transactions[[#This Row],[customer_id]]&lt;&gt;"",(IF(COUNTIF(Customers[customer_id],Financial_Transactions[[#This Row],[customer_id]])&gt;0,"Valid","Invalid")),"")</f>
        <v/>
      </c>
      <c r="M8307" s="1" t="str">
        <f>IF(Financial_Transactions[[#This Row],[vendor_id]]&lt;&gt;"",IF(COUNTIF(Vendors[vendor_id],Financial_Transactions[[#This Row],[vendor_id]])&gt;0,"Valid","Invalid"),"")</f>
        <v>Valid</v>
      </c>
    </row>
    <row r="8308" spans="1:13" x14ac:dyDescent="0.3">
      <c r="A8308" s="1" t="s">
        <v>18101</v>
      </c>
      <c r="B8308" s="2">
        <v>44948</v>
      </c>
      <c r="C8308">
        <v>-54170.720000000001</v>
      </c>
      <c r="D8308" s="1" t="s">
        <v>1478</v>
      </c>
      <c r="E8308" s="1" t="s">
        <v>1235</v>
      </c>
      <c r="F8308" s="1" t="s">
        <v>13</v>
      </c>
      <c r="G8308" s="1" t="s">
        <v>25</v>
      </c>
      <c r="H8308" s="1" t="s">
        <v>1479</v>
      </c>
      <c r="I8308" s="1" t="s">
        <v>1462</v>
      </c>
      <c r="J8308" s="1" t="s">
        <v>18102</v>
      </c>
      <c r="K8308" s="1" t="str">
        <f>IF(COUNTIF(Financial_Transactions[transaction_id],Financial_Transactions[[#This Row],[transaction_id]])&gt;1,"Yes","No")</f>
        <v>No</v>
      </c>
      <c r="L8308" s="1" t="str">
        <f>IF(Financial_Transactions[[#This Row],[customer_id]]&lt;&gt;"",(IF(COUNTIF(Customers[customer_id],Financial_Transactions[[#This Row],[customer_id]])&gt;0,"Valid","Invalid")),"")</f>
        <v/>
      </c>
      <c r="M8308" s="1" t="str">
        <f>IF(Financial_Transactions[[#This Row],[vendor_id]]&lt;&gt;"",IF(COUNTIF(Vendors[vendor_id],Financial_Transactions[[#This Row],[vendor_id]])&gt;0,"Valid","Invalid"),"")</f>
        <v>Valid</v>
      </c>
    </row>
    <row r="8309" spans="1:13" x14ac:dyDescent="0.3">
      <c r="A8309" s="1" t="s">
        <v>18103</v>
      </c>
      <c r="B8309" s="2">
        <v>44849</v>
      </c>
      <c r="C8309">
        <v>-37446.68</v>
      </c>
      <c r="D8309" s="1" t="s">
        <v>1478</v>
      </c>
      <c r="E8309" s="1" t="s">
        <v>1510</v>
      </c>
      <c r="F8309" s="1" t="s">
        <v>8</v>
      </c>
      <c r="G8309" s="1" t="s">
        <v>14</v>
      </c>
      <c r="H8309" s="1" t="s">
        <v>1479</v>
      </c>
      <c r="I8309" s="1" t="s">
        <v>1236</v>
      </c>
      <c r="J8309" s="1" t="s">
        <v>18104</v>
      </c>
      <c r="K8309" s="1" t="str">
        <f>IF(COUNTIF(Financial_Transactions[transaction_id],Financial_Transactions[[#This Row],[transaction_id]])&gt;1,"Yes","No")</f>
        <v>No</v>
      </c>
      <c r="L8309" s="1" t="str">
        <f>IF(Financial_Transactions[[#This Row],[customer_id]]&lt;&gt;"",(IF(COUNTIF(Customers[customer_id],Financial_Transactions[[#This Row],[customer_id]])&gt;0,"Valid","Invalid")),"")</f>
        <v/>
      </c>
      <c r="M8309" s="1" t="str">
        <f>IF(Financial_Transactions[[#This Row],[vendor_id]]&lt;&gt;"",IF(COUNTIF(Vendors[vendor_id],Financial_Transactions[[#This Row],[vendor_id]])&gt;0,"Valid","Invalid"),"")</f>
        <v>Valid</v>
      </c>
    </row>
    <row r="8310" spans="1:13" x14ac:dyDescent="0.3">
      <c r="A8310" s="1" t="s">
        <v>18105</v>
      </c>
      <c r="B8310" s="2">
        <v>45035</v>
      </c>
      <c r="C8310">
        <v>-34453.26</v>
      </c>
      <c r="D8310" s="1" t="s">
        <v>1478</v>
      </c>
      <c r="E8310" s="1" t="s">
        <v>1235</v>
      </c>
      <c r="F8310" s="1" t="s">
        <v>19</v>
      </c>
      <c r="G8310" s="1" t="s">
        <v>14</v>
      </c>
      <c r="H8310" s="1" t="s">
        <v>1479</v>
      </c>
      <c r="I8310" s="1" t="s">
        <v>1240</v>
      </c>
      <c r="J8310" s="1" t="s">
        <v>18106</v>
      </c>
      <c r="K8310" s="1" t="str">
        <f>IF(COUNTIF(Financial_Transactions[transaction_id],Financial_Transactions[[#This Row],[transaction_id]])&gt;1,"Yes","No")</f>
        <v>No</v>
      </c>
      <c r="L8310" s="1" t="str">
        <f>IF(Financial_Transactions[[#This Row],[customer_id]]&lt;&gt;"",(IF(COUNTIF(Customers[customer_id],Financial_Transactions[[#This Row],[customer_id]])&gt;0,"Valid","Invalid")),"")</f>
        <v/>
      </c>
      <c r="M8310" s="1" t="str">
        <f>IF(Financial_Transactions[[#This Row],[vendor_id]]&lt;&gt;"",IF(COUNTIF(Vendors[vendor_id],Financial_Transactions[[#This Row],[vendor_id]])&gt;0,"Valid","Invalid"),"")</f>
        <v>Valid</v>
      </c>
    </row>
    <row r="8311" spans="1:13" x14ac:dyDescent="0.3">
      <c r="A8311" s="1" t="s">
        <v>18107</v>
      </c>
      <c r="B8311" s="2">
        <v>45261</v>
      </c>
      <c r="C8311">
        <v>-54585.65</v>
      </c>
      <c r="D8311" s="1" t="s">
        <v>1478</v>
      </c>
      <c r="E8311" s="1" t="s">
        <v>1235</v>
      </c>
      <c r="F8311" s="1" t="s">
        <v>19</v>
      </c>
      <c r="G8311" s="1" t="s">
        <v>14</v>
      </c>
      <c r="H8311" s="1" t="s">
        <v>1479</v>
      </c>
      <c r="I8311" s="1" t="s">
        <v>1326</v>
      </c>
      <c r="J8311" s="1" t="s">
        <v>18108</v>
      </c>
      <c r="K8311" s="1" t="str">
        <f>IF(COUNTIF(Financial_Transactions[transaction_id],Financial_Transactions[[#This Row],[transaction_id]])&gt;1,"Yes","No")</f>
        <v>No</v>
      </c>
      <c r="L8311" s="1" t="str">
        <f>IF(Financial_Transactions[[#This Row],[customer_id]]&lt;&gt;"",(IF(COUNTIF(Customers[customer_id],Financial_Transactions[[#This Row],[customer_id]])&gt;0,"Valid","Invalid")),"")</f>
        <v/>
      </c>
      <c r="M8311" s="1" t="str">
        <f>IF(Financial_Transactions[[#This Row],[vendor_id]]&lt;&gt;"",IF(COUNTIF(Vendors[vendor_id],Financial_Transactions[[#This Row],[vendor_id]])&gt;0,"Valid","Invalid"),"")</f>
        <v>Valid</v>
      </c>
    </row>
    <row r="8312" spans="1:13" x14ac:dyDescent="0.3">
      <c r="A8312" s="1" t="s">
        <v>18109</v>
      </c>
      <c r="B8312" s="2">
        <v>45226</v>
      </c>
      <c r="C8312">
        <v>-62069.21</v>
      </c>
      <c r="D8312" s="1" t="s">
        <v>1478</v>
      </c>
      <c r="E8312" s="1" t="s">
        <v>1250</v>
      </c>
      <c r="F8312" s="1" t="s">
        <v>19</v>
      </c>
      <c r="G8312" s="1" t="s">
        <v>14</v>
      </c>
      <c r="H8312" s="1" t="s">
        <v>1479</v>
      </c>
      <c r="I8312" s="1" t="s">
        <v>1378</v>
      </c>
      <c r="J8312" s="1" t="s">
        <v>18110</v>
      </c>
      <c r="K8312" s="1" t="str">
        <f>IF(COUNTIF(Financial_Transactions[transaction_id],Financial_Transactions[[#This Row],[transaction_id]])&gt;1,"Yes","No")</f>
        <v>No</v>
      </c>
      <c r="L8312" s="1" t="str">
        <f>IF(Financial_Transactions[[#This Row],[customer_id]]&lt;&gt;"",(IF(COUNTIF(Customers[customer_id],Financial_Transactions[[#This Row],[customer_id]])&gt;0,"Valid","Invalid")),"")</f>
        <v/>
      </c>
      <c r="M8312" s="1" t="str">
        <f>IF(Financial_Transactions[[#This Row],[vendor_id]]&lt;&gt;"",IF(COUNTIF(Vendors[vendor_id],Financial_Transactions[[#This Row],[vendor_id]])&gt;0,"Valid","Invalid"),"")</f>
        <v>Valid</v>
      </c>
    </row>
    <row r="8313" spans="1:13" x14ac:dyDescent="0.3">
      <c r="A8313" s="1" t="s">
        <v>18111</v>
      </c>
      <c r="B8313" s="2">
        <v>45199</v>
      </c>
      <c r="C8313">
        <v>123249.27</v>
      </c>
      <c r="D8313" s="1" t="s">
        <v>1484</v>
      </c>
      <c r="E8313" s="1" t="s">
        <v>1488</v>
      </c>
      <c r="F8313" s="1" t="s">
        <v>19</v>
      </c>
      <c r="G8313" s="1" t="s">
        <v>14</v>
      </c>
      <c r="H8313" s="1" t="s">
        <v>698</v>
      </c>
      <c r="I8313" s="1" t="s">
        <v>1479</v>
      </c>
      <c r="J8313" s="1" t="s">
        <v>18112</v>
      </c>
      <c r="K8313" s="1" t="str">
        <f>IF(COUNTIF(Financial_Transactions[transaction_id],Financial_Transactions[[#This Row],[transaction_id]])&gt;1,"Yes","No")</f>
        <v>No</v>
      </c>
      <c r="L8313" s="1" t="str">
        <f>IF(Financial_Transactions[[#This Row],[customer_id]]&lt;&gt;"",(IF(COUNTIF(Customers[customer_id],Financial_Transactions[[#This Row],[customer_id]])&gt;0,"Valid","Invalid")),"")</f>
        <v>Valid</v>
      </c>
      <c r="M8313" s="1" t="str">
        <f>IF(Financial_Transactions[[#This Row],[vendor_id]]&lt;&gt;"",IF(COUNTIF(Vendors[vendor_id],Financial_Transactions[[#This Row],[vendor_id]])&gt;0,"Valid","Invalid"),"")</f>
        <v/>
      </c>
    </row>
    <row r="8314" spans="1:13" x14ac:dyDescent="0.3">
      <c r="A8314" s="1" t="s">
        <v>18113</v>
      </c>
      <c r="B8314" s="2">
        <v>44766</v>
      </c>
      <c r="C8314">
        <v>-39889.760000000002</v>
      </c>
      <c r="D8314" s="1" t="s">
        <v>1478</v>
      </c>
      <c r="E8314" s="1" t="s">
        <v>1510</v>
      </c>
      <c r="F8314" s="1" t="s">
        <v>19</v>
      </c>
      <c r="G8314" s="1" t="s">
        <v>22</v>
      </c>
      <c r="H8314" s="1" t="s">
        <v>1479</v>
      </c>
      <c r="I8314" s="1" t="s">
        <v>1326</v>
      </c>
      <c r="J8314" s="1" t="s">
        <v>18114</v>
      </c>
      <c r="K8314" s="1" t="str">
        <f>IF(COUNTIF(Financial_Transactions[transaction_id],Financial_Transactions[[#This Row],[transaction_id]])&gt;1,"Yes","No")</f>
        <v>No</v>
      </c>
      <c r="L8314" s="1" t="str">
        <f>IF(Financial_Transactions[[#This Row],[customer_id]]&lt;&gt;"",(IF(COUNTIF(Customers[customer_id],Financial_Transactions[[#This Row],[customer_id]])&gt;0,"Valid","Invalid")),"")</f>
        <v/>
      </c>
      <c r="M8314" s="1" t="str">
        <f>IF(Financial_Transactions[[#This Row],[vendor_id]]&lt;&gt;"",IF(COUNTIF(Vendors[vendor_id],Financial_Transactions[[#This Row],[vendor_id]])&gt;0,"Valid","Invalid"),"")</f>
        <v>Valid</v>
      </c>
    </row>
    <row r="8315" spans="1:13" x14ac:dyDescent="0.3">
      <c r="A8315" s="1" t="s">
        <v>18115</v>
      </c>
      <c r="B8315" s="2">
        <v>44711</v>
      </c>
      <c r="C8315">
        <v>172567.19</v>
      </c>
      <c r="D8315" s="1" t="s">
        <v>1484</v>
      </c>
      <c r="E8315" s="1" t="s">
        <v>1500</v>
      </c>
      <c r="F8315" s="1" t="s">
        <v>8</v>
      </c>
      <c r="G8315" s="1" t="s">
        <v>14</v>
      </c>
      <c r="H8315" s="1" t="s">
        <v>114</v>
      </c>
      <c r="I8315" s="1" t="s">
        <v>1479</v>
      </c>
      <c r="J8315" s="1" t="s">
        <v>18116</v>
      </c>
      <c r="K8315" s="1" t="str">
        <f>IF(COUNTIF(Financial_Transactions[transaction_id],Financial_Transactions[[#This Row],[transaction_id]])&gt;1,"Yes","No")</f>
        <v>No</v>
      </c>
      <c r="L8315" s="1" t="str">
        <f>IF(Financial_Transactions[[#This Row],[customer_id]]&lt;&gt;"",(IF(COUNTIF(Customers[customer_id],Financial_Transactions[[#This Row],[customer_id]])&gt;0,"Valid","Invalid")),"")</f>
        <v>Valid</v>
      </c>
      <c r="M8315" s="1" t="str">
        <f>IF(Financial_Transactions[[#This Row],[vendor_id]]&lt;&gt;"",IF(COUNTIF(Vendors[vendor_id],Financial_Transactions[[#This Row],[vendor_id]])&gt;0,"Valid","Invalid"),"")</f>
        <v/>
      </c>
    </row>
    <row r="8316" spans="1:13" x14ac:dyDescent="0.3">
      <c r="A8316" s="1" t="s">
        <v>18117</v>
      </c>
      <c r="B8316" s="2">
        <v>44823</v>
      </c>
      <c r="C8316">
        <v>206130.79</v>
      </c>
      <c r="D8316" s="1" t="s">
        <v>1484</v>
      </c>
      <c r="E8316" s="1" t="s">
        <v>1488</v>
      </c>
      <c r="F8316" s="1" t="s">
        <v>13</v>
      </c>
      <c r="G8316" s="1" t="s">
        <v>22</v>
      </c>
      <c r="H8316" s="1" t="s">
        <v>144</v>
      </c>
      <c r="I8316" s="1" t="s">
        <v>1479</v>
      </c>
      <c r="J8316" s="1" t="s">
        <v>18118</v>
      </c>
      <c r="K8316" s="1" t="str">
        <f>IF(COUNTIF(Financial_Transactions[transaction_id],Financial_Transactions[[#This Row],[transaction_id]])&gt;1,"Yes","No")</f>
        <v>No</v>
      </c>
      <c r="L8316" s="1" t="str">
        <f>IF(Financial_Transactions[[#This Row],[customer_id]]&lt;&gt;"",(IF(COUNTIF(Customers[customer_id],Financial_Transactions[[#This Row],[customer_id]])&gt;0,"Valid","Invalid")),"")</f>
        <v>Valid</v>
      </c>
      <c r="M8316" s="1" t="str">
        <f>IF(Financial_Transactions[[#This Row],[vendor_id]]&lt;&gt;"",IF(COUNTIF(Vendors[vendor_id],Financial_Transactions[[#This Row],[vendor_id]])&gt;0,"Valid","Invalid"),"")</f>
        <v/>
      </c>
    </row>
    <row r="8317" spans="1:13" x14ac:dyDescent="0.3">
      <c r="A8317" s="1" t="s">
        <v>18119</v>
      </c>
      <c r="B8317" s="2">
        <v>45026</v>
      </c>
      <c r="C8317">
        <v>42030.75</v>
      </c>
      <c r="D8317" s="1" t="s">
        <v>1484</v>
      </c>
      <c r="E8317" s="1" t="s">
        <v>1488</v>
      </c>
      <c r="F8317" s="1" t="s">
        <v>13</v>
      </c>
      <c r="G8317" s="1" t="s">
        <v>25</v>
      </c>
      <c r="H8317" s="1" t="s">
        <v>650</v>
      </c>
      <c r="I8317" s="1" t="s">
        <v>1479</v>
      </c>
      <c r="J8317" s="1" t="s">
        <v>18120</v>
      </c>
      <c r="K8317" s="1" t="str">
        <f>IF(COUNTIF(Financial_Transactions[transaction_id],Financial_Transactions[[#This Row],[transaction_id]])&gt;1,"Yes","No")</f>
        <v>No</v>
      </c>
      <c r="L8317" s="1" t="str">
        <f>IF(Financial_Transactions[[#This Row],[customer_id]]&lt;&gt;"",(IF(COUNTIF(Customers[customer_id],Financial_Transactions[[#This Row],[customer_id]])&gt;0,"Valid","Invalid")),"")</f>
        <v>Valid</v>
      </c>
      <c r="M8317" s="1" t="str">
        <f>IF(Financial_Transactions[[#This Row],[vendor_id]]&lt;&gt;"",IF(COUNTIF(Vendors[vendor_id],Financial_Transactions[[#This Row],[vendor_id]])&gt;0,"Valid","Invalid"),"")</f>
        <v/>
      </c>
    </row>
    <row r="8318" spans="1:13" x14ac:dyDescent="0.3">
      <c r="A8318" s="1" t="s">
        <v>18121</v>
      </c>
      <c r="B8318" s="2">
        <v>45103</v>
      </c>
      <c r="C8318">
        <v>-46422.95</v>
      </c>
      <c r="D8318" s="1" t="s">
        <v>1478</v>
      </c>
      <c r="E8318" s="1" t="s">
        <v>1250</v>
      </c>
      <c r="F8318" s="1" t="s">
        <v>13</v>
      </c>
      <c r="G8318" s="1" t="s">
        <v>14</v>
      </c>
      <c r="H8318" s="1" t="s">
        <v>1479</v>
      </c>
      <c r="I8318" s="1" t="s">
        <v>1456</v>
      </c>
      <c r="J8318" s="1" t="s">
        <v>18122</v>
      </c>
      <c r="K8318" s="1" t="str">
        <f>IF(COUNTIF(Financial_Transactions[transaction_id],Financial_Transactions[[#This Row],[transaction_id]])&gt;1,"Yes","No")</f>
        <v>No</v>
      </c>
      <c r="L8318" s="1" t="str">
        <f>IF(Financial_Transactions[[#This Row],[customer_id]]&lt;&gt;"",(IF(COUNTIF(Customers[customer_id],Financial_Transactions[[#This Row],[customer_id]])&gt;0,"Valid","Invalid")),"")</f>
        <v/>
      </c>
      <c r="M8318" s="1" t="str">
        <f>IF(Financial_Transactions[[#This Row],[vendor_id]]&lt;&gt;"",IF(COUNTIF(Vendors[vendor_id],Financial_Transactions[[#This Row],[vendor_id]])&gt;0,"Valid","Invalid"),"")</f>
        <v>Valid</v>
      </c>
    </row>
    <row r="8319" spans="1:13" x14ac:dyDescent="0.3">
      <c r="A8319" s="1" t="s">
        <v>18123</v>
      </c>
      <c r="B8319" s="2">
        <v>44812</v>
      </c>
      <c r="C8319">
        <v>-33738.86</v>
      </c>
      <c r="D8319" s="1" t="s">
        <v>1478</v>
      </c>
      <c r="E8319" s="1" t="s">
        <v>1235</v>
      </c>
      <c r="F8319" s="1" t="s">
        <v>19</v>
      </c>
      <c r="G8319" s="1" t="s">
        <v>22</v>
      </c>
      <c r="H8319" s="1" t="s">
        <v>1479</v>
      </c>
      <c r="I8319" s="1" t="s">
        <v>1240</v>
      </c>
      <c r="J8319" s="1" t="s">
        <v>18124</v>
      </c>
      <c r="K8319" s="1" t="str">
        <f>IF(COUNTIF(Financial_Transactions[transaction_id],Financial_Transactions[[#This Row],[transaction_id]])&gt;1,"Yes","No")</f>
        <v>No</v>
      </c>
      <c r="L8319" s="1" t="str">
        <f>IF(Financial_Transactions[[#This Row],[customer_id]]&lt;&gt;"",(IF(COUNTIF(Customers[customer_id],Financial_Transactions[[#This Row],[customer_id]])&gt;0,"Valid","Invalid")),"")</f>
        <v/>
      </c>
      <c r="M8319" s="1" t="str">
        <f>IF(Financial_Transactions[[#This Row],[vendor_id]]&lt;&gt;"",IF(COUNTIF(Vendors[vendor_id],Financial_Transactions[[#This Row],[vendor_id]])&gt;0,"Valid","Invalid"),"")</f>
        <v>Valid</v>
      </c>
    </row>
    <row r="8320" spans="1:13" x14ac:dyDescent="0.3">
      <c r="A8320" s="1" t="s">
        <v>18125</v>
      </c>
      <c r="B8320" s="2">
        <v>45159</v>
      </c>
      <c r="C8320">
        <v>127657.24</v>
      </c>
      <c r="D8320" s="1" t="s">
        <v>1484</v>
      </c>
      <c r="E8320" s="1" t="s">
        <v>1500</v>
      </c>
      <c r="F8320" s="1" t="s">
        <v>19</v>
      </c>
      <c r="G8320" s="1" t="s">
        <v>14</v>
      </c>
      <c r="H8320" s="1" t="s">
        <v>92</v>
      </c>
      <c r="I8320" s="1" t="s">
        <v>1479</v>
      </c>
      <c r="J8320" s="1" t="s">
        <v>18126</v>
      </c>
      <c r="K8320" s="1" t="str">
        <f>IF(COUNTIF(Financial_Transactions[transaction_id],Financial_Transactions[[#This Row],[transaction_id]])&gt;1,"Yes","No")</f>
        <v>No</v>
      </c>
      <c r="L8320" s="1" t="str">
        <f>IF(Financial_Transactions[[#This Row],[customer_id]]&lt;&gt;"",(IF(COUNTIF(Customers[customer_id],Financial_Transactions[[#This Row],[customer_id]])&gt;0,"Valid","Invalid")),"")</f>
        <v>Valid</v>
      </c>
      <c r="M8320" s="1" t="str">
        <f>IF(Financial_Transactions[[#This Row],[vendor_id]]&lt;&gt;"",IF(COUNTIF(Vendors[vendor_id],Financial_Transactions[[#This Row],[vendor_id]])&gt;0,"Valid","Invalid"),"")</f>
        <v/>
      </c>
    </row>
    <row r="8321" spans="1:13" x14ac:dyDescent="0.3">
      <c r="A8321" s="1" t="s">
        <v>18127</v>
      </c>
      <c r="B8321" s="2">
        <v>45075</v>
      </c>
      <c r="C8321">
        <v>135334.91</v>
      </c>
      <c r="D8321" s="1" t="s">
        <v>1484</v>
      </c>
      <c r="E8321" s="1" t="s">
        <v>1488</v>
      </c>
      <c r="F8321" s="1" t="s">
        <v>13</v>
      </c>
      <c r="G8321" s="1" t="s">
        <v>14</v>
      </c>
      <c r="H8321" s="1" t="s">
        <v>578</v>
      </c>
      <c r="I8321" s="1" t="s">
        <v>1479</v>
      </c>
      <c r="J8321" s="1" t="s">
        <v>18128</v>
      </c>
      <c r="K8321" s="1" t="str">
        <f>IF(COUNTIF(Financial_Transactions[transaction_id],Financial_Transactions[[#This Row],[transaction_id]])&gt;1,"Yes","No")</f>
        <v>No</v>
      </c>
      <c r="L8321" s="1" t="str">
        <f>IF(Financial_Transactions[[#This Row],[customer_id]]&lt;&gt;"",(IF(COUNTIF(Customers[customer_id],Financial_Transactions[[#This Row],[customer_id]])&gt;0,"Valid","Invalid")),"")</f>
        <v>Valid</v>
      </c>
      <c r="M8321" s="1" t="str">
        <f>IF(Financial_Transactions[[#This Row],[vendor_id]]&lt;&gt;"",IF(COUNTIF(Vendors[vendor_id],Financial_Transactions[[#This Row],[vendor_id]])&gt;0,"Valid","Invalid"),"")</f>
        <v/>
      </c>
    </row>
    <row r="8322" spans="1:13" x14ac:dyDescent="0.3">
      <c r="A8322" s="1" t="s">
        <v>18129</v>
      </c>
      <c r="B8322" s="2">
        <v>44570</v>
      </c>
      <c r="C8322">
        <v>88491.03</v>
      </c>
      <c r="D8322" s="1" t="s">
        <v>1484</v>
      </c>
      <c r="E8322" s="1" t="s">
        <v>1500</v>
      </c>
      <c r="F8322" s="1" t="s">
        <v>19</v>
      </c>
      <c r="G8322" s="1" t="s">
        <v>9</v>
      </c>
      <c r="H8322" s="1" t="s">
        <v>88</v>
      </c>
      <c r="I8322" s="1" t="s">
        <v>1479</v>
      </c>
      <c r="J8322" s="1" t="s">
        <v>18130</v>
      </c>
      <c r="K8322" s="1" t="str">
        <f>IF(COUNTIF(Financial_Transactions[transaction_id],Financial_Transactions[[#This Row],[transaction_id]])&gt;1,"Yes","No")</f>
        <v>No</v>
      </c>
      <c r="L8322" s="1" t="str">
        <f>IF(Financial_Transactions[[#This Row],[customer_id]]&lt;&gt;"",(IF(COUNTIF(Customers[customer_id],Financial_Transactions[[#This Row],[customer_id]])&gt;0,"Valid","Invalid")),"")</f>
        <v>Valid</v>
      </c>
      <c r="M8322" s="1" t="str">
        <f>IF(Financial_Transactions[[#This Row],[vendor_id]]&lt;&gt;"",IF(COUNTIF(Vendors[vendor_id],Financial_Transactions[[#This Row],[vendor_id]])&gt;0,"Valid","Invalid"),"")</f>
        <v/>
      </c>
    </row>
    <row r="8323" spans="1:13" x14ac:dyDescent="0.3">
      <c r="A8323" s="1" t="s">
        <v>18131</v>
      </c>
      <c r="B8323" s="2">
        <v>44993</v>
      </c>
      <c r="C8323">
        <v>-13462.81</v>
      </c>
      <c r="D8323" s="1" t="s">
        <v>1478</v>
      </c>
      <c r="E8323" s="1" t="s">
        <v>1235</v>
      </c>
      <c r="F8323" s="1" t="s">
        <v>13</v>
      </c>
      <c r="G8323" s="1" t="s">
        <v>9</v>
      </c>
      <c r="H8323" s="1" t="s">
        <v>1479</v>
      </c>
      <c r="I8323" s="1" t="s">
        <v>1233</v>
      </c>
      <c r="J8323" s="1" t="s">
        <v>18132</v>
      </c>
      <c r="K8323" s="1" t="str">
        <f>IF(COUNTIF(Financial_Transactions[transaction_id],Financial_Transactions[[#This Row],[transaction_id]])&gt;1,"Yes","No")</f>
        <v>No</v>
      </c>
      <c r="L8323" s="1" t="str">
        <f>IF(Financial_Transactions[[#This Row],[customer_id]]&lt;&gt;"",(IF(COUNTIF(Customers[customer_id],Financial_Transactions[[#This Row],[customer_id]])&gt;0,"Valid","Invalid")),"")</f>
        <v/>
      </c>
      <c r="M8323" s="1" t="str">
        <f>IF(Financial_Transactions[[#This Row],[vendor_id]]&lt;&gt;"",IF(COUNTIF(Vendors[vendor_id],Financial_Transactions[[#This Row],[vendor_id]])&gt;0,"Valid","Invalid"),"")</f>
        <v>Valid</v>
      </c>
    </row>
    <row r="8324" spans="1:13" x14ac:dyDescent="0.3">
      <c r="A8324" s="1" t="s">
        <v>18133</v>
      </c>
      <c r="B8324" s="2">
        <v>44847</v>
      </c>
      <c r="C8324">
        <v>-20501.38</v>
      </c>
      <c r="D8324" s="1" t="s">
        <v>1478</v>
      </c>
      <c r="E8324" s="1" t="s">
        <v>1250</v>
      </c>
      <c r="F8324" s="1" t="s">
        <v>8</v>
      </c>
      <c r="G8324" s="1" t="s">
        <v>9</v>
      </c>
      <c r="H8324" s="1" t="s">
        <v>1479</v>
      </c>
      <c r="I8324" s="1" t="s">
        <v>1321</v>
      </c>
      <c r="J8324" s="1" t="s">
        <v>18134</v>
      </c>
      <c r="K8324" s="1" t="str">
        <f>IF(COUNTIF(Financial_Transactions[transaction_id],Financial_Transactions[[#This Row],[transaction_id]])&gt;1,"Yes","No")</f>
        <v>No</v>
      </c>
      <c r="L8324" s="1" t="str">
        <f>IF(Financial_Transactions[[#This Row],[customer_id]]&lt;&gt;"",(IF(COUNTIF(Customers[customer_id],Financial_Transactions[[#This Row],[customer_id]])&gt;0,"Valid","Invalid")),"")</f>
        <v/>
      </c>
      <c r="M8324" s="1" t="str">
        <f>IF(Financial_Transactions[[#This Row],[vendor_id]]&lt;&gt;"",IF(COUNTIF(Vendors[vendor_id],Financial_Transactions[[#This Row],[vendor_id]])&gt;0,"Valid","Invalid"),"")</f>
        <v>Valid</v>
      </c>
    </row>
    <row r="8325" spans="1:13" x14ac:dyDescent="0.3">
      <c r="A8325" s="1" t="s">
        <v>18135</v>
      </c>
      <c r="B8325" s="2">
        <v>45037</v>
      </c>
      <c r="C8325">
        <v>-85698.36</v>
      </c>
      <c r="D8325" s="1" t="s">
        <v>1478</v>
      </c>
      <c r="E8325" s="1" t="s">
        <v>1235</v>
      </c>
      <c r="F8325" s="1" t="s">
        <v>8</v>
      </c>
      <c r="G8325" s="1" t="s">
        <v>9</v>
      </c>
      <c r="H8325" s="1" t="s">
        <v>1479</v>
      </c>
      <c r="I8325" s="1" t="s">
        <v>1346</v>
      </c>
      <c r="J8325" s="1" t="s">
        <v>18136</v>
      </c>
      <c r="K8325" s="1" t="str">
        <f>IF(COUNTIF(Financial_Transactions[transaction_id],Financial_Transactions[[#This Row],[transaction_id]])&gt;1,"Yes","No")</f>
        <v>No</v>
      </c>
      <c r="L8325" s="1" t="str">
        <f>IF(Financial_Transactions[[#This Row],[customer_id]]&lt;&gt;"",(IF(COUNTIF(Customers[customer_id],Financial_Transactions[[#This Row],[customer_id]])&gt;0,"Valid","Invalid")),"")</f>
        <v/>
      </c>
      <c r="M8325" s="1" t="str">
        <f>IF(Financial_Transactions[[#This Row],[vendor_id]]&lt;&gt;"",IF(COUNTIF(Vendors[vendor_id],Financial_Transactions[[#This Row],[vendor_id]])&gt;0,"Valid","Invalid"),"")</f>
        <v>Valid</v>
      </c>
    </row>
    <row r="8326" spans="1:13" x14ac:dyDescent="0.3">
      <c r="A8326" s="1" t="s">
        <v>18137</v>
      </c>
      <c r="B8326" s="2">
        <v>45256</v>
      </c>
      <c r="C8326">
        <v>-75352.23</v>
      </c>
      <c r="D8326" s="1" t="s">
        <v>1478</v>
      </c>
      <c r="E8326" s="1" t="s">
        <v>1510</v>
      </c>
      <c r="F8326" s="1" t="s">
        <v>19</v>
      </c>
      <c r="G8326" s="1" t="s">
        <v>14</v>
      </c>
      <c r="H8326" s="1" t="s">
        <v>1479</v>
      </c>
      <c r="I8326" s="1" t="s">
        <v>1382</v>
      </c>
      <c r="J8326" s="1" t="s">
        <v>18138</v>
      </c>
      <c r="K8326" s="1" t="str">
        <f>IF(COUNTIF(Financial_Transactions[transaction_id],Financial_Transactions[[#This Row],[transaction_id]])&gt;1,"Yes","No")</f>
        <v>No</v>
      </c>
      <c r="L8326" s="1" t="str">
        <f>IF(Financial_Transactions[[#This Row],[customer_id]]&lt;&gt;"",(IF(COUNTIF(Customers[customer_id],Financial_Transactions[[#This Row],[customer_id]])&gt;0,"Valid","Invalid")),"")</f>
        <v/>
      </c>
      <c r="M8326" s="1" t="str">
        <f>IF(Financial_Transactions[[#This Row],[vendor_id]]&lt;&gt;"",IF(COUNTIF(Vendors[vendor_id],Financial_Transactions[[#This Row],[vendor_id]])&gt;0,"Valid","Invalid"),"")</f>
        <v>Valid</v>
      </c>
    </row>
    <row r="8327" spans="1:13" x14ac:dyDescent="0.3">
      <c r="A8327" s="1" t="s">
        <v>18139</v>
      </c>
      <c r="B8327" s="2">
        <v>45055</v>
      </c>
      <c r="C8327">
        <v>229586.28</v>
      </c>
      <c r="D8327" s="1" t="s">
        <v>1484</v>
      </c>
      <c r="E8327" s="1" t="s">
        <v>1488</v>
      </c>
      <c r="F8327" s="1" t="s">
        <v>8</v>
      </c>
      <c r="G8327" s="1" t="s">
        <v>9</v>
      </c>
      <c r="H8327" s="1" t="s">
        <v>322</v>
      </c>
      <c r="I8327" s="1" t="s">
        <v>1479</v>
      </c>
      <c r="J8327" s="1" t="s">
        <v>18140</v>
      </c>
      <c r="K8327" s="1" t="str">
        <f>IF(COUNTIF(Financial_Transactions[transaction_id],Financial_Transactions[[#This Row],[transaction_id]])&gt;1,"Yes","No")</f>
        <v>No</v>
      </c>
      <c r="L8327" s="1" t="str">
        <f>IF(Financial_Transactions[[#This Row],[customer_id]]&lt;&gt;"",(IF(COUNTIF(Customers[customer_id],Financial_Transactions[[#This Row],[customer_id]])&gt;0,"Valid","Invalid")),"")</f>
        <v>Valid</v>
      </c>
      <c r="M8327" s="1" t="str">
        <f>IF(Financial_Transactions[[#This Row],[vendor_id]]&lt;&gt;"",IF(COUNTIF(Vendors[vendor_id],Financial_Transactions[[#This Row],[vendor_id]])&gt;0,"Valid","Invalid"),"")</f>
        <v/>
      </c>
    </row>
    <row r="8328" spans="1:13" x14ac:dyDescent="0.3">
      <c r="A8328" s="1" t="s">
        <v>18141</v>
      </c>
      <c r="B8328" s="2">
        <v>45006</v>
      </c>
      <c r="C8328">
        <v>133771.06</v>
      </c>
      <c r="D8328" s="1" t="s">
        <v>1484</v>
      </c>
      <c r="E8328" s="1" t="s">
        <v>1485</v>
      </c>
      <c r="F8328" s="1" t="s">
        <v>8</v>
      </c>
      <c r="G8328" s="1" t="s">
        <v>25</v>
      </c>
      <c r="H8328" s="1" t="s">
        <v>748</v>
      </c>
      <c r="I8328" s="1" t="s">
        <v>1479</v>
      </c>
      <c r="J8328" s="1" t="s">
        <v>18142</v>
      </c>
      <c r="K8328" s="1" t="str">
        <f>IF(COUNTIF(Financial_Transactions[transaction_id],Financial_Transactions[[#This Row],[transaction_id]])&gt;1,"Yes","No")</f>
        <v>No</v>
      </c>
      <c r="L8328" s="1" t="str">
        <f>IF(Financial_Transactions[[#This Row],[customer_id]]&lt;&gt;"",(IF(COUNTIF(Customers[customer_id],Financial_Transactions[[#This Row],[customer_id]])&gt;0,"Valid","Invalid")),"")</f>
        <v>Valid</v>
      </c>
      <c r="M8328" s="1" t="str">
        <f>IF(Financial_Transactions[[#This Row],[vendor_id]]&lt;&gt;"",IF(COUNTIF(Vendors[vendor_id],Financial_Transactions[[#This Row],[vendor_id]])&gt;0,"Valid","Invalid"),"")</f>
        <v/>
      </c>
    </row>
    <row r="8329" spans="1:13" x14ac:dyDescent="0.3">
      <c r="A8329" s="1" t="s">
        <v>18143</v>
      </c>
      <c r="B8329" s="2">
        <v>44676</v>
      </c>
      <c r="C8329">
        <v>160919.26</v>
      </c>
      <c r="D8329" s="1" t="s">
        <v>1484</v>
      </c>
      <c r="E8329" s="1" t="s">
        <v>1500</v>
      </c>
      <c r="F8329" s="1" t="s">
        <v>19</v>
      </c>
      <c r="G8329" s="1" t="s">
        <v>25</v>
      </c>
      <c r="H8329" s="1" t="s">
        <v>198</v>
      </c>
      <c r="I8329" s="1" t="s">
        <v>1479</v>
      </c>
      <c r="J8329" s="1" t="s">
        <v>18144</v>
      </c>
      <c r="K8329" s="1" t="str">
        <f>IF(COUNTIF(Financial_Transactions[transaction_id],Financial_Transactions[[#This Row],[transaction_id]])&gt;1,"Yes","No")</f>
        <v>No</v>
      </c>
      <c r="L8329" s="1" t="str">
        <f>IF(Financial_Transactions[[#This Row],[customer_id]]&lt;&gt;"",(IF(COUNTIF(Customers[customer_id],Financial_Transactions[[#This Row],[customer_id]])&gt;0,"Valid","Invalid")),"")</f>
        <v>Valid</v>
      </c>
      <c r="M8329" s="1" t="str">
        <f>IF(Financial_Transactions[[#This Row],[vendor_id]]&lt;&gt;"",IF(COUNTIF(Vendors[vendor_id],Financial_Transactions[[#This Row],[vendor_id]])&gt;0,"Valid","Invalid"),"")</f>
        <v/>
      </c>
    </row>
    <row r="8330" spans="1:13" x14ac:dyDescent="0.3">
      <c r="A8330" s="1" t="s">
        <v>18145</v>
      </c>
      <c r="B8330" s="2">
        <v>44992</v>
      </c>
      <c r="C8330">
        <v>155411.29</v>
      </c>
      <c r="D8330" s="1" t="s">
        <v>1484</v>
      </c>
      <c r="E8330" s="1" t="s">
        <v>1485</v>
      </c>
      <c r="F8330" s="1" t="s">
        <v>8</v>
      </c>
      <c r="G8330" s="1" t="s">
        <v>14</v>
      </c>
      <c r="H8330" s="1" t="s">
        <v>582</v>
      </c>
      <c r="I8330" s="1" t="s">
        <v>1479</v>
      </c>
      <c r="J8330" s="1" t="s">
        <v>18146</v>
      </c>
      <c r="K8330" s="1" t="str">
        <f>IF(COUNTIF(Financial_Transactions[transaction_id],Financial_Transactions[[#This Row],[transaction_id]])&gt;1,"Yes","No")</f>
        <v>No</v>
      </c>
      <c r="L8330" s="1" t="str">
        <f>IF(Financial_Transactions[[#This Row],[customer_id]]&lt;&gt;"",(IF(COUNTIF(Customers[customer_id],Financial_Transactions[[#This Row],[customer_id]])&gt;0,"Valid","Invalid")),"")</f>
        <v>Valid</v>
      </c>
      <c r="M8330" s="1" t="str">
        <f>IF(Financial_Transactions[[#This Row],[vendor_id]]&lt;&gt;"",IF(COUNTIF(Vendors[vendor_id],Financial_Transactions[[#This Row],[vendor_id]])&gt;0,"Valid","Invalid"),"")</f>
        <v/>
      </c>
    </row>
    <row r="8331" spans="1:13" x14ac:dyDescent="0.3">
      <c r="A8331" s="1" t="s">
        <v>18147</v>
      </c>
      <c r="B8331" s="2">
        <v>45209</v>
      </c>
      <c r="C8331">
        <v>104675.5</v>
      </c>
      <c r="D8331" s="1" t="s">
        <v>1484</v>
      </c>
      <c r="E8331" s="1" t="s">
        <v>1500</v>
      </c>
      <c r="F8331" s="1" t="s">
        <v>19</v>
      </c>
      <c r="G8331" s="1" t="s">
        <v>25</v>
      </c>
      <c r="H8331" s="1" t="s">
        <v>380</v>
      </c>
      <c r="I8331" s="1" t="s">
        <v>1479</v>
      </c>
      <c r="J8331" s="1" t="s">
        <v>18148</v>
      </c>
      <c r="K8331" s="1" t="str">
        <f>IF(COUNTIF(Financial_Transactions[transaction_id],Financial_Transactions[[#This Row],[transaction_id]])&gt;1,"Yes","No")</f>
        <v>No</v>
      </c>
      <c r="L8331" s="1" t="str">
        <f>IF(Financial_Transactions[[#This Row],[customer_id]]&lt;&gt;"",(IF(COUNTIF(Customers[customer_id],Financial_Transactions[[#This Row],[customer_id]])&gt;0,"Valid","Invalid")),"")</f>
        <v>Valid</v>
      </c>
      <c r="M8331" s="1" t="str">
        <f>IF(Financial_Transactions[[#This Row],[vendor_id]]&lt;&gt;"",IF(COUNTIF(Vendors[vendor_id],Financial_Transactions[[#This Row],[vendor_id]])&gt;0,"Valid","Invalid"),"")</f>
        <v/>
      </c>
    </row>
    <row r="8332" spans="1:13" x14ac:dyDescent="0.3">
      <c r="A8332" s="1" t="s">
        <v>18149</v>
      </c>
      <c r="B8332" s="2">
        <v>44873</v>
      </c>
      <c r="C8332">
        <v>-23868.47</v>
      </c>
      <c r="D8332" s="1" t="s">
        <v>1478</v>
      </c>
      <c r="E8332" s="1" t="s">
        <v>1497</v>
      </c>
      <c r="F8332" s="1" t="s">
        <v>19</v>
      </c>
      <c r="G8332" s="1" t="s">
        <v>25</v>
      </c>
      <c r="H8332" s="1" t="s">
        <v>1479</v>
      </c>
      <c r="I8332" s="1" t="s">
        <v>1273</v>
      </c>
      <c r="J8332" s="1" t="s">
        <v>18150</v>
      </c>
      <c r="K8332" s="1" t="str">
        <f>IF(COUNTIF(Financial_Transactions[transaction_id],Financial_Transactions[[#This Row],[transaction_id]])&gt;1,"Yes","No")</f>
        <v>No</v>
      </c>
      <c r="L8332" s="1" t="str">
        <f>IF(Financial_Transactions[[#This Row],[customer_id]]&lt;&gt;"",(IF(COUNTIF(Customers[customer_id],Financial_Transactions[[#This Row],[customer_id]])&gt;0,"Valid","Invalid")),"")</f>
        <v/>
      </c>
      <c r="M8332" s="1" t="str">
        <f>IF(Financial_Transactions[[#This Row],[vendor_id]]&lt;&gt;"",IF(COUNTIF(Vendors[vendor_id],Financial_Transactions[[#This Row],[vendor_id]])&gt;0,"Valid","Invalid"),"")</f>
        <v>Valid</v>
      </c>
    </row>
    <row r="8333" spans="1:13" x14ac:dyDescent="0.3">
      <c r="A8333" s="1" t="s">
        <v>18151</v>
      </c>
      <c r="B8333" s="2">
        <v>44664</v>
      </c>
      <c r="C8333">
        <v>-21827.4</v>
      </c>
      <c r="D8333" s="1" t="s">
        <v>1478</v>
      </c>
      <c r="E8333" s="1" t="s">
        <v>1510</v>
      </c>
      <c r="F8333" s="1" t="s">
        <v>13</v>
      </c>
      <c r="G8333" s="1" t="s">
        <v>14</v>
      </c>
      <c r="H8333" s="1" t="s">
        <v>1479</v>
      </c>
      <c r="I8333" s="1" t="s">
        <v>1454</v>
      </c>
      <c r="J8333" s="1" t="s">
        <v>18152</v>
      </c>
      <c r="K8333" s="1" t="str">
        <f>IF(COUNTIF(Financial_Transactions[transaction_id],Financial_Transactions[[#This Row],[transaction_id]])&gt;1,"Yes","No")</f>
        <v>No</v>
      </c>
      <c r="L8333" s="1" t="str">
        <f>IF(Financial_Transactions[[#This Row],[customer_id]]&lt;&gt;"",(IF(COUNTIF(Customers[customer_id],Financial_Transactions[[#This Row],[customer_id]])&gt;0,"Valid","Invalid")),"")</f>
        <v/>
      </c>
      <c r="M8333" s="1" t="str">
        <f>IF(Financial_Transactions[[#This Row],[vendor_id]]&lt;&gt;"",IF(COUNTIF(Vendors[vendor_id],Financial_Transactions[[#This Row],[vendor_id]])&gt;0,"Valid","Invalid"),"")</f>
        <v>Valid</v>
      </c>
    </row>
    <row r="8334" spans="1:13" x14ac:dyDescent="0.3">
      <c r="A8334" s="1" t="s">
        <v>18153</v>
      </c>
      <c r="B8334" s="2">
        <v>44918</v>
      </c>
      <c r="C8334">
        <v>58062.57</v>
      </c>
      <c r="D8334" s="1" t="s">
        <v>1484</v>
      </c>
      <c r="E8334" s="1" t="s">
        <v>1500</v>
      </c>
      <c r="F8334" s="1" t="s">
        <v>13</v>
      </c>
      <c r="G8334" s="1" t="s">
        <v>25</v>
      </c>
      <c r="H8334" s="1" t="s">
        <v>670</v>
      </c>
      <c r="I8334" s="1" t="s">
        <v>1479</v>
      </c>
      <c r="J8334" s="1" t="s">
        <v>18154</v>
      </c>
      <c r="K8334" s="1" t="str">
        <f>IF(COUNTIF(Financial_Transactions[transaction_id],Financial_Transactions[[#This Row],[transaction_id]])&gt;1,"Yes","No")</f>
        <v>No</v>
      </c>
      <c r="L8334" s="1" t="str">
        <f>IF(Financial_Transactions[[#This Row],[customer_id]]&lt;&gt;"",(IF(COUNTIF(Customers[customer_id],Financial_Transactions[[#This Row],[customer_id]])&gt;0,"Valid","Invalid")),"")</f>
        <v>Valid</v>
      </c>
      <c r="M8334" s="1" t="str">
        <f>IF(Financial_Transactions[[#This Row],[vendor_id]]&lt;&gt;"",IF(COUNTIF(Vendors[vendor_id],Financial_Transactions[[#This Row],[vendor_id]])&gt;0,"Valid","Invalid"),"")</f>
        <v/>
      </c>
    </row>
    <row r="8335" spans="1:13" x14ac:dyDescent="0.3">
      <c r="A8335" s="1" t="s">
        <v>18155</v>
      </c>
      <c r="B8335" s="2">
        <v>45149</v>
      </c>
      <c r="C8335">
        <v>79889.850000000006</v>
      </c>
      <c r="D8335" s="1" t="s">
        <v>1484</v>
      </c>
      <c r="E8335" s="1" t="s">
        <v>1488</v>
      </c>
      <c r="F8335" s="1" t="s">
        <v>19</v>
      </c>
      <c r="G8335" s="1" t="s">
        <v>9</v>
      </c>
      <c r="H8335" s="1" t="s">
        <v>644</v>
      </c>
      <c r="I8335" s="1" t="s">
        <v>1479</v>
      </c>
      <c r="J8335" s="1" t="s">
        <v>18156</v>
      </c>
      <c r="K8335" s="1" t="str">
        <f>IF(COUNTIF(Financial_Transactions[transaction_id],Financial_Transactions[[#This Row],[transaction_id]])&gt;1,"Yes","No")</f>
        <v>No</v>
      </c>
      <c r="L8335" s="1" t="str">
        <f>IF(Financial_Transactions[[#This Row],[customer_id]]&lt;&gt;"",(IF(COUNTIF(Customers[customer_id],Financial_Transactions[[#This Row],[customer_id]])&gt;0,"Valid","Invalid")),"")</f>
        <v>Valid</v>
      </c>
      <c r="M8335" s="1" t="str">
        <f>IF(Financial_Transactions[[#This Row],[vendor_id]]&lt;&gt;"",IF(COUNTIF(Vendors[vendor_id],Financial_Transactions[[#This Row],[vendor_id]])&gt;0,"Valid","Invalid"),"")</f>
        <v/>
      </c>
    </row>
    <row r="8336" spans="1:13" x14ac:dyDescent="0.3">
      <c r="A8336" s="1" t="s">
        <v>18157</v>
      </c>
      <c r="B8336" s="2">
        <v>44969</v>
      </c>
      <c r="C8336">
        <v>-29121.58</v>
      </c>
      <c r="D8336" s="1" t="s">
        <v>1478</v>
      </c>
      <c r="E8336" s="1" t="s">
        <v>1225</v>
      </c>
      <c r="F8336" s="1" t="s">
        <v>8</v>
      </c>
      <c r="G8336" s="1" t="s">
        <v>22</v>
      </c>
      <c r="H8336" s="1" t="s">
        <v>1479</v>
      </c>
      <c r="I8336" s="1" t="s">
        <v>1279</v>
      </c>
      <c r="J8336" s="1" t="s">
        <v>18158</v>
      </c>
      <c r="K8336" s="1" t="str">
        <f>IF(COUNTIF(Financial_Transactions[transaction_id],Financial_Transactions[[#This Row],[transaction_id]])&gt;1,"Yes","No")</f>
        <v>No</v>
      </c>
      <c r="L8336" s="1" t="str">
        <f>IF(Financial_Transactions[[#This Row],[customer_id]]&lt;&gt;"",(IF(COUNTIF(Customers[customer_id],Financial_Transactions[[#This Row],[customer_id]])&gt;0,"Valid","Invalid")),"")</f>
        <v/>
      </c>
      <c r="M8336" s="1" t="str">
        <f>IF(Financial_Transactions[[#This Row],[vendor_id]]&lt;&gt;"",IF(COUNTIF(Vendors[vendor_id],Financial_Transactions[[#This Row],[vendor_id]])&gt;0,"Valid","Invalid"),"")</f>
        <v>Valid</v>
      </c>
    </row>
    <row r="8337" spans="1:13" x14ac:dyDescent="0.3">
      <c r="A8337" s="1" t="s">
        <v>18159</v>
      </c>
      <c r="B8337" s="2">
        <v>44680</v>
      </c>
      <c r="C8337">
        <v>-30866.799999999999</v>
      </c>
      <c r="D8337" s="1" t="s">
        <v>1478</v>
      </c>
      <c r="E8337" s="1" t="s">
        <v>1235</v>
      </c>
      <c r="F8337" s="1" t="s">
        <v>8</v>
      </c>
      <c r="G8337" s="1" t="s">
        <v>22</v>
      </c>
      <c r="H8337" s="1" t="s">
        <v>1479</v>
      </c>
      <c r="I8337" s="1" t="s">
        <v>1326</v>
      </c>
      <c r="J8337" s="1" t="s">
        <v>18160</v>
      </c>
      <c r="K8337" s="1" t="str">
        <f>IF(COUNTIF(Financial_Transactions[transaction_id],Financial_Transactions[[#This Row],[transaction_id]])&gt;1,"Yes","No")</f>
        <v>No</v>
      </c>
      <c r="L8337" s="1" t="str">
        <f>IF(Financial_Transactions[[#This Row],[customer_id]]&lt;&gt;"",(IF(COUNTIF(Customers[customer_id],Financial_Transactions[[#This Row],[customer_id]])&gt;0,"Valid","Invalid")),"")</f>
        <v/>
      </c>
      <c r="M8337" s="1" t="str">
        <f>IF(Financial_Transactions[[#This Row],[vendor_id]]&lt;&gt;"",IF(COUNTIF(Vendors[vendor_id],Financial_Transactions[[#This Row],[vendor_id]])&gt;0,"Valid","Invalid"),"")</f>
        <v>Valid</v>
      </c>
    </row>
    <row r="8338" spans="1:13" x14ac:dyDescent="0.3">
      <c r="A8338" s="1" t="s">
        <v>18161</v>
      </c>
      <c r="B8338" s="2">
        <v>45185</v>
      </c>
      <c r="C8338">
        <v>-51479.81</v>
      </c>
      <c r="D8338" s="1" t="s">
        <v>1478</v>
      </c>
      <c r="E8338" s="1" t="s">
        <v>1497</v>
      </c>
      <c r="F8338" s="1" t="s">
        <v>8</v>
      </c>
      <c r="G8338" s="1" t="s">
        <v>22</v>
      </c>
      <c r="H8338" s="1" t="s">
        <v>1479</v>
      </c>
      <c r="I8338" s="1" t="s">
        <v>1313</v>
      </c>
      <c r="J8338" s="1" t="s">
        <v>18162</v>
      </c>
      <c r="K8338" s="1" t="str">
        <f>IF(COUNTIF(Financial_Transactions[transaction_id],Financial_Transactions[[#This Row],[transaction_id]])&gt;1,"Yes","No")</f>
        <v>No</v>
      </c>
      <c r="L8338" s="1" t="str">
        <f>IF(Financial_Transactions[[#This Row],[customer_id]]&lt;&gt;"",(IF(COUNTIF(Customers[customer_id],Financial_Transactions[[#This Row],[customer_id]])&gt;0,"Valid","Invalid")),"")</f>
        <v/>
      </c>
      <c r="M8338" s="1" t="str">
        <f>IF(Financial_Transactions[[#This Row],[vendor_id]]&lt;&gt;"",IF(COUNTIF(Vendors[vendor_id],Financial_Transactions[[#This Row],[vendor_id]])&gt;0,"Valid","Invalid"),"")</f>
        <v>Valid</v>
      </c>
    </row>
    <row r="8339" spans="1:13" x14ac:dyDescent="0.3">
      <c r="A8339" s="1" t="s">
        <v>18163</v>
      </c>
      <c r="B8339" s="2">
        <v>45241</v>
      </c>
      <c r="C8339">
        <v>145256.28</v>
      </c>
      <c r="D8339" s="1" t="s">
        <v>1484</v>
      </c>
      <c r="E8339" s="1" t="s">
        <v>1485</v>
      </c>
      <c r="F8339" s="1" t="s">
        <v>19</v>
      </c>
      <c r="G8339" s="1" t="s">
        <v>25</v>
      </c>
      <c r="H8339" s="1" t="s">
        <v>168</v>
      </c>
      <c r="I8339" s="1" t="s">
        <v>1479</v>
      </c>
      <c r="J8339" s="1" t="s">
        <v>18164</v>
      </c>
      <c r="K8339" s="1" t="str">
        <f>IF(COUNTIF(Financial_Transactions[transaction_id],Financial_Transactions[[#This Row],[transaction_id]])&gt;1,"Yes","No")</f>
        <v>No</v>
      </c>
      <c r="L8339" s="1" t="str">
        <f>IF(Financial_Transactions[[#This Row],[customer_id]]&lt;&gt;"",(IF(COUNTIF(Customers[customer_id],Financial_Transactions[[#This Row],[customer_id]])&gt;0,"Valid","Invalid")),"")</f>
        <v>Valid</v>
      </c>
      <c r="M8339" s="1" t="str">
        <f>IF(Financial_Transactions[[#This Row],[vendor_id]]&lt;&gt;"",IF(COUNTIF(Vendors[vendor_id],Financial_Transactions[[#This Row],[vendor_id]])&gt;0,"Valid","Invalid"),"")</f>
        <v/>
      </c>
    </row>
    <row r="8340" spans="1:13" x14ac:dyDescent="0.3">
      <c r="A8340" s="1" t="s">
        <v>18165</v>
      </c>
      <c r="B8340" s="2">
        <v>45030</v>
      </c>
      <c r="C8340">
        <v>-41654.26</v>
      </c>
      <c r="D8340" s="1" t="s">
        <v>1478</v>
      </c>
      <c r="E8340" s="1" t="s">
        <v>1225</v>
      </c>
      <c r="F8340" s="1" t="s">
        <v>19</v>
      </c>
      <c r="G8340" s="1" t="s">
        <v>25</v>
      </c>
      <c r="H8340" s="1" t="s">
        <v>1479</v>
      </c>
      <c r="I8340" s="1" t="s">
        <v>1358</v>
      </c>
      <c r="J8340" s="1" t="s">
        <v>18166</v>
      </c>
      <c r="K8340" s="1" t="str">
        <f>IF(COUNTIF(Financial_Transactions[transaction_id],Financial_Transactions[[#This Row],[transaction_id]])&gt;1,"Yes","No")</f>
        <v>No</v>
      </c>
      <c r="L8340" s="1" t="str">
        <f>IF(Financial_Transactions[[#This Row],[customer_id]]&lt;&gt;"",(IF(COUNTIF(Customers[customer_id],Financial_Transactions[[#This Row],[customer_id]])&gt;0,"Valid","Invalid")),"")</f>
        <v/>
      </c>
      <c r="M8340" s="1" t="str">
        <f>IF(Financial_Transactions[[#This Row],[vendor_id]]&lt;&gt;"",IF(COUNTIF(Vendors[vendor_id],Financial_Transactions[[#This Row],[vendor_id]])&gt;0,"Valid","Invalid"),"")</f>
        <v>Valid</v>
      </c>
    </row>
    <row r="8341" spans="1:13" x14ac:dyDescent="0.3">
      <c r="A8341" s="1" t="s">
        <v>18167</v>
      </c>
      <c r="B8341" s="2">
        <v>45259</v>
      </c>
      <c r="C8341">
        <v>31270.28</v>
      </c>
      <c r="D8341" s="1" t="s">
        <v>1588</v>
      </c>
      <c r="E8341" s="1" t="s">
        <v>1588</v>
      </c>
      <c r="F8341" s="1" t="s">
        <v>13</v>
      </c>
      <c r="G8341" s="1" t="s">
        <v>14</v>
      </c>
      <c r="H8341" s="1" t="s">
        <v>1479</v>
      </c>
      <c r="I8341" s="1" t="s">
        <v>1479</v>
      </c>
      <c r="J8341" s="1" t="s">
        <v>18168</v>
      </c>
      <c r="K8341" s="1" t="str">
        <f>IF(COUNTIF(Financial_Transactions[transaction_id],Financial_Transactions[[#This Row],[transaction_id]])&gt;1,"Yes","No")</f>
        <v>No</v>
      </c>
      <c r="L8341" s="1" t="str">
        <f>IF(Financial_Transactions[[#This Row],[customer_id]]&lt;&gt;"",(IF(COUNTIF(Customers[customer_id],Financial_Transactions[[#This Row],[customer_id]])&gt;0,"Valid","Invalid")),"")</f>
        <v/>
      </c>
      <c r="M8341" s="1" t="str">
        <f>IF(Financial_Transactions[[#This Row],[vendor_id]]&lt;&gt;"",IF(COUNTIF(Vendors[vendor_id],Financial_Transactions[[#This Row],[vendor_id]])&gt;0,"Valid","Invalid"),"")</f>
        <v/>
      </c>
    </row>
    <row r="8342" spans="1:13" x14ac:dyDescent="0.3">
      <c r="A8342" s="1" t="s">
        <v>18169</v>
      </c>
      <c r="B8342" s="2">
        <v>44644</v>
      </c>
      <c r="C8342">
        <v>-2000</v>
      </c>
      <c r="D8342" s="1" t="s">
        <v>1478</v>
      </c>
      <c r="E8342" s="1" t="s">
        <v>1497</v>
      </c>
      <c r="F8342" s="1" t="s">
        <v>13</v>
      </c>
      <c r="G8342" s="1" t="s">
        <v>9</v>
      </c>
      <c r="H8342" s="1" t="s">
        <v>1479</v>
      </c>
      <c r="I8342" s="1" t="s">
        <v>1434</v>
      </c>
      <c r="J8342" s="1" t="s">
        <v>18170</v>
      </c>
      <c r="K8342" s="1" t="str">
        <f>IF(COUNTIF(Financial_Transactions[transaction_id],Financial_Transactions[[#This Row],[transaction_id]])&gt;1,"Yes","No")</f>
        <v>No</v>
      </c>
      <c r="L8342" s="1" t="str">
        <f>IF(Financial_Transactions[[#This Row],[customer_id]]&lt;&gt;"",(IF(COUNTIF(Customers[customer_id],Financial_Transactions[[#This Row],[customer_id]])&gt;0,"Valid","Invalid")),"")</f>
        <v/>
      </c>
      <c r="M8342" s="1" t="str">
        <f>IF(Financial_Transactions[[#This Row],[vendor_id]]&lt;&gt;"",IF(COUNTIF(Vendors[vendor_id],Financial_Transactions[[#This Row],[vendor_id]])&gt;0,"Valid","Invalid"),"")</f>
        <v>Valid</v>
      </c>
    </row>
    <row r="8343" spans="1:13" x14ac:dyDescent="0.3">
      <c r="A8343" s="1" t="s">
        <v>18171</v>
      </c>
      <c r="B8343" s="2">
        <v>45098</v>
      </c>
      <c r="C8343">
        <v>-20984.48</v>
      </c>
      <c r="D8343" s="1" t="s">
        <v>1478</v>
      </c>
      <c r="E8343" s="1" t="s">
        <v>1497</v>
      </c>
      <c r="F8343" s="1" t="s">
        <v>19</v>
      </c>
      <c r="G8343" s="1" t="s">
        <v>14</v>
      </c>
      <c r="H8343" s="1" t="s">
        <v>1479</v>
      </c>
      <c r="I8343" s="1" t="s">
        <v>1246</v>
      </c>
      <c r="J8343" s="1" t="s">
        <v>18172</v>
      </c>
      <c r="K8343" s="1" t="str">
        <f>IF(COUNTIF(Financial_Transactions[transaction_id],Financial_Transactions[[#This Row],[transaction_id]])&gt;1,"Yes","No")</f>
        <v>No</v>
      </c>
      <c r="L8343" s="1" t="str">
        <f>IF(Financial_Transactions[[#This Row],[customer_id]]&lt;&gt;"",(IF(COUNTIF(Customers[customer_id],Financial_Transactions[[#This Row],[customer_id]])&gt;0,"Valid","Invalid")),"")</f>
        <v/>
      </c>
      <c r="M8343" s="1" t="str">
        <f>IF(Financial_Transactions[[#This Row],[vendor_id]]&lt;&gt;"",IF(COUNTIF(Vendors[vendor_id],Financial_Transactions[[#This Row],[vendor_id]])&gt;0,"Valid","Invalid"),"")</f>
        <v>Valid</v>
      </c>
    </row>
    <row r="8344" spans="1:13" x14ac:dyDescent="0.3">
      <c r="A8344" s="1" t="s">
        <v>18173</v>
      </c>
      <c r="B8344" s="2">
        <v>44768</v>
      </c>
      <c r="C8344">
        <v>170030.63</v>
      </c>
      <c r="D8344" s="1" t="s">
        <v>1484</v>
      </c>
      <c r="E8344" s="1" t="s">
        <v>1500</v>
      </c>
      <c r="F8344" s="1" t="s">
        <v>13</v>
      </c>
      <c r="G8344" s="1" t="s">
        <v>9</v>
      </c>
      <c r="H8344" s="1" t="s">
        <v>400</v>
      </c>
      <c r="I8344" s="1" t="s">
        <v>1479</v>
      </c>
      <c r="J8344" s="1" t="s">
        <v>18174</v>
      </c>
      <c r="K8344" s="1" t="str">
        <f>IF(COUNTIF(Financial_Transactions[transaction_id],Financial_Transactions[[#This Row],[transaction_id]])&gt;1,"Yes","No")</f>
        <v>No</v>
      </c>
      <c r="L8344" s="1" t="str">
        <f>IF(Financial_Transactions[[#This Row],[customer_id]]&lt;&gt;"",(IF(COUNTIF(Customers[customer_id],Financial_Transactions[[#This Row],[customer_id]])&gt;0,"Valid","Invalid")),"")</f>
        <v>Valid</v>
      </c>
      <c r="M8344" s="1" t="str">
        <f>IF(Financial_Transactions[[#This Row],[vendor_id]]&lt;&gt;"",IF(COUNTIF(Vendors[vendor_id],Financial_Transactions[[#This Row],[vendor_id]])&gt;0,"Valid","Invalid"),"")</f>
        <v/>
      </c>
    </row>
    <row r="8345" spans="1:13" x14ac:dyDescent="0.3">
      <c r="A8345" s="1" t="s">
        <v>18175</v>
      </c>
      <c r="B8345" s="2">
        <v>44757</v>
      </c>
      <c r="C8345">
        <v>18232.150000000001</v>
      </c>
      <c r="D8345" s="1" t="s">
        <v>1588</v>
      </c>
      <c r="E8345" s="1" t="s">
        <v>1588</v>
      </c>
      <c r="F8345" s="1" t="s">
        <v>13</v>
      </c>
      <c r="G8345" s="1" t="s">
        <v>22</v>
      </c>
      <c r="H8345" s="1" t="s">
        <v>1479</v>
      </c>
      <c r="I8345" s="1" t="s">
        <v>1479</v>
      </c>
      <c r="J8345" s="1" t="s">
        <v>18176</v>
      </c>
      <c r="K8345" s="1" t="str">
        <f>IF(COUNTIF(Financial_Transactions[transaction_id],Financial_Transactions[[#This Row],[transaction_id]])&gt;1,"Yes","No")</f>
        <v>No</v>
      </c>
      <c r="L8345" s="1" t="str">
        <f>IF(Financial_Transactions[[#This Row],[customer_id]]&lt;&gt;"",(IF(COUNTIF(Customers[customer_id],Financial_Transactions[[#This Row],[customer_id]])&gt;0,"Valid","Invalid")),"")</f>
        <v/>
      </c>
      <c r="M8345" s="1" t="str">
        <f>IF(Financial_Transactions[[#This Row],[vendor_id]]&lt;&gt;"",IF(COUNTIF(Vendors[vendor_id],Financial_Transactions[[#This Row],[vendor_id]])&gt;0,"Valid","Invalid"),"")</f>
        <v/>
      </c>
    </row>
    <row r="8346" spans="1:13" x14ac:dyDescent="0.3">
      <c r="A8346" s="1" t="s">
        <v>18177</v>
      </c>
      <c r="B8346" s="2">
        <v>45180</v>
      </c>
      <c r="C8346">
        <v>-11922.25</v>
      </c>
      <c r="D8346" s="1" t="s">
        <v>1478</v>
      </c>
      <c r="E8346" s="1" t="s">
        <v>1497</v>
      </c>
      <c r="F8346" s="1" t="s">
        <v>8</v>
      </c>
      <c r="G8346" s="1" t="s">
        <v>14</v>
      </c>
      <c r="H8346" s="1" t="s">
        <v>1479</v>
      </c>
      <c r="I8346" s="1" t="s">
        <v>1330</v>
      </c>
      <c r="J8346" s="1" t="s">
        <v>18178</v>
      </c>
      <c r="K8346" s="1" t="str">
        <f>IF(COUNTIF(Financial_Transactions[transaction_id],Financial_Transactions[[#This Row],[transaction_id]])&gt;1,"Yes","No")</f>
        <v>No</v>
      </c>
      <c r="L8346" s="1" t="str">
        <f>IF(Financial_Transactions[[#This Row],[customer_id]]&lt;&gt;"",(IF(COUNTIF(Customers[customer_id],Financial_Transactions[[#This Row],[customer_id]])&gt;0,"Valid","Invalid")),"")</f>
        <v/>
      </c>
      <c r="M8346" s="1" t="str">
        <f>IF(Financial_Transactions[[#This Row],[vendor_id]]&lt;&gt;"",IF(COUNTIF(Vendors[vendor_id],Financial_Transactions[[#This Row],[vendor_id]])&gt;0,"Valid","Invalid"),"")</f>
        <v>Valid</v>
      </c>
    </row>
    <row r="8347" spans="1:13" x14ac:dyDescent="0.3">
      <c r="A8347" s="1" t="s">
        <v>18179</v>
      </c>
      <c r="B8347" s="2">
        <v>45088</v>
      </c>
      <c r="C8347">
        <v>29800.71</v>
      </c>
      <c r="D8347" s="1" t="s">
        <v>1505</v>
      </c>
      <c r="E8347" s="1" t="s">
        <v>1505</v>
      </c>
      <c r="F8347" s="1" t="s">
        <v>19</v>
      </c>
      <c r="G8347" s="1" t="s">
        <v>9</v>
      </c>
      <c r="H8347" s="1" t="s">
        <v>1479</v>
      </c>
      <c r="I8347" s="1" t="s">
        <v>1479</v>
      </c>
      <c r="J8347" s="1" t="s">
        <v>18180</v>
      </c>
      <c r="K8347" s="1" t="str">
        <f>IF(COUNTIF(Financial_Transactions[transaction_id],Financial_Transactions[[#This Row],[transaction_id]])&gt;1,"Yes","No")</f>
        <v>No</v>
      </c>
      <c r="L8347" s="1" t="str">
        <f>IF(Financial_Transactions[[#This Row],[customer_id]]&lt;&gt;"",(IF(COUNTIF(Customers[customer_id],Financial_Transactions[[#This Row],[customer_id]])&gt;0,"Valid","Invalid")),"")</f>
        <v/>
      </c>
      <c r="M8347" s="1" t="str">
        <f>IF(Financial_Transactions[[#This Row],[vendor_id]]&lt;&gt;"",IF(COUNTIF(Vendors[vendor_id],Financial_Transactions[[#This Row],[vendor_id]])&gt;0,"Valid","Invalid"),"")</f>
        <v/>
      </c>
    </row>
    <row r="8348" spans="1:13" x14ac:dyDescent="0.3">
      <c r="A8348" s="1" t="s">
        <v>18181</v>
      </c>
      <c r="B8348" s="2">
        <v>44879</v>
      </c>
      <c r="C8348">
        <v>-68422.44</v>
      </c>
      <c r="D8348" s="1" t="s">
        <v>1478</v>
      </c>
      <c r="E8348" s="1" t="s">
        <v>1235</v>
      </c>
      <c r="F8348" s="1" t="s">
        <v>19</v>
      </c>
      <c r="G8348" s="1" t="s">
        <v>25</v>
      </c>
      <c r="H8348" s="1" t="s">
        <v>1479</v>
      </c>
      <c r="I8348" s="1" t="s">
        <v>1388</v>
      </c>
      <c r="J8348" s="1" t="s">
        <v>18182</v>
      </c>
      <c r="K8348" s="1" t="str">
        <f>IF(COUNTIF(Financial_Transactions[transaction_id],Financial_Transactions[[#This Row],[transaction_id]])&gt;1,"Yes","No")</f>
        <v>No</v>
      </c>
      <c r="L8348" s="1" t="str">
        <f>IF(Financial_Transactions[[#This Row],[customer_id]]&lt;&gt;"",(IF(COUNTIF(Customers[customer_id],Financial_Transactions[[#This Row],[customer_id]])&gt;0,"Valid","Invalid")),"")</f>
        <v/>
      </c>
      <c r="M8348" s="1" t="str">
        <f>IF(Financial_Transactions[[#This Row],[vendor_id]]&lt;&gt;"",IF(COUNTIF(Vendors[vendor_id],Financial_Transactions[[#This Row],[vendor_id]])&gt;0,"Valid","Invalid"),"")</f>
        <v>Valid</v>
      </c>
    </row>
    <row r="8349" spans="1:13" x14ac:dyDescent="0.3">
      <c r="A8349" s="1" t="s">
        <v>18183</v>
      </c>
      <c r="B8349" s="2">
        <v>45252</v>
      </c>
      <c r="C8349">
        <v>160117.19</v>
      </c>
      <c r="D8349" s="1" t="s">
        <v>1484</v>
      </c>
      <c r="E8349" s="1" t="s">
        <v>1488</v>
      </c>
      <c r="F8349" s="1" t="s">
        <v>13</v>
      </c>
      <c r="G8349" s="1" t="s">
        <v>14</v>
      </c>
      <c r="H8349" s="1" t="s">
        <v>638</v>
      </c>
      <c r="I8349" s="1" t="s">
        <v>1479</v>
      </c>
      <c r="J8349" s="1" t="s">
        <v>18184</v>
      </c>
      <c r="K8349" s="1" t="str">
        <f>IF(COUNTIF(Financial_Transactions[transaction_id],Financial_Transactions[[#This Row],[transaction_id]])&gt;1,"Yes","No")</f>
        <v>No</v>
      </c>
      <c r="L8349" s="1" t="str">
        <f>IF(Financial_Transactions[[#This Row],[customer_id]]&lt;&gt;"",(IF(COUNTIF(Customers[customer_id],Financial_Transactions[[#This Row],[customer_id]])&gt;0,"Valid","Invalid")),"")</f>
        <v>Valid</v>
      </c>
      <c r="M8349" s="1" t="str">
        <f>IF(Financial_Transactions[[#This Row],[vendor_id]]&lt;&gt;"",IF(COUNTIF(Vendors[vendor_id],Financial_Transactions[[#This Row],[vendor_id]])&gt;0,"Valid","Invalid"),"")</f>
        <v/>
      </c>
    </row>
    <row r="8350" spans="1:13" x14ac:dyDescent="0.3">
      <c r="A8350" s="1" t="s">
        <v>18185</v>
      </c>
      <c r="B8350" s="2">
        <v>44651</v>
      </c>
      <c r="C8350">
        <v>-43384.25</v>
      </c>
      <c r="D8350" s="1" t="s">
        <v>1478</v>
      </c>
      <c r="E8350" s="1" t="s">
        <v>1510</v>
      </c>
      <c r="F8350" s="1" t="s">
        <v>19</v>
      </c>
      <c r="G8350" s="1" t="s">
        <v>9</v>
      </c>
      <c r="H8350" s="1" t="s">
        <v>1479</v>
      </c>
      <c r="I8350" s="1" t="s">
        <v>1410</v>
      </c>
      <c r="J8350" s="1" t="s">
        <v>18186</v>
      </c>
      <c r="K8350" s="1" t="str">
        <f>IF(COUNTIF(Financial_Transactions[transaction_id],Financial_Transactions[[#This Row],[transaction_id]])&gt;1,"Yes","No")</f>
        <v>No</v>
      </c>
      <c r="L8350" s="1" t="str">
        <f>IF(Financial_Transactions[[#This Row],[customer_id]]&lt;&gt;"",(IF(COUNTIF(Customers[customer_id],Financial_Transactions[[#This Row],[customer_id]])&gt;0,"Valid","Invalid")),"")</f>
        <v/>
      </c>
      <c r="M8350" s="1" t="str">
        <f>IF(Financial_Transactions[[#This Row],[vendor_id]]&lt;&gt;"",IF(COUNTIF(Vendors[vendor_id],Financial_Transactions[[#This Row],[vendor_id]])&gt;0,"Valid","Invalid"),"")</f>
        <v>Valid</v>
      </c>
    </row>
    <row r="8351" spans="1:13" x14ac:dyDescent="0.3">
      <c r="A8351" s="1" t="s">
        <v>18187</v>
      </c>
      <c r="B8351" s="2">
        <v>45273</v>
      </c>
      <c r="C8351">
        <v>45047.51</v>
      </c>
      <c r="D8351" s="1" t="s">
        <v>1484</v>
      </c>
      <c r="E8351" s="1" t="s">
        <v>1500</v>
      </c>
      <c r="F8351" s="1" t="s">
        <v>13</v>
      </c>
      <c r="G8351" s="1" t="s">
        <v>14</v>
      </c>
      <c r="H8351" s="1" t="s">
        <v>202</v>
      </c>
      <c r="I8351" s="1" t="s">
        <v>1479</v>
      </c>
      <c r="J8351" s="1" t="s">
        <v>18188</v>
      </c>
      <c r="K8351" s="1" t="str">
        <f>IF(COUNTIF(Financial_Transactions[transaction_id],Financial_Transactions[[#This Row],[transaction_id]])&gt;1,"Yes","No")</f>
        <v>No</v>
      </c>
      <c r="L8351" s="1" t="str">
        <f>IF(Financial_Transactions[[#This Row],[customer_id]]&lt;&gt;"",(IF(COUNTIF(Customers[customer_id],Financial_Transactions[[#This Row],[customer_id]])&gt;0,"Valid","Invalid")),"")</f>
        <v>Valid</v>
      </c>
      <c r="M8351" s="1" t="str">
        <f>IF(Financial_Transactions[[#This Row],[vendor_id]]&lt;&gt;"",IF(COUNTIF(Vendors[vendor_id],Financial_Transactions[[#This Row],[vendor_id]])&gt;0,"Valid","Invalid"),"")</f>
        <v/>
      </c>
    </row>
    <row r="8352" spans="1:13" x14ac:dyDescent="0.3">
      <c r="A8352" s="1" t="s">
        <v>18189</v>
      </c>
      <c r="B8352" s="2">
        <v>45130</v>
      </c>
      <c r="C8352">
        <v>191549.47</v>
      </c>
      <c r="D8352" s="1" t="s">
        <v>1484</v>
      </c>
      <c r="E8352" s="1" t="s">
        <v>1500</v>
      </c>
      <c r="F8352" s="1" t="s">
        <v>13</v>
      </c>
      <c r="G8352" s="1" t="s">
        <v>9</v>
      </c>
      <c r="H8352" s="1" t="s">
        <v>468</v>
      </c>
      <c r="I8352" s="1" t="s">
        <v>1479</v>
      </c>
      <c r="J8352" s="1" t="s">
        <v>18190</v>
      </c>
      <c r="K8352" s="1" t="str">
        <f>IF(COUNTIF(Financial_Transactions[transaction_id],Financial_Transactions[[#This Row],[transaction_id]])&gt;1,"Yes","No")</f>
        <v>No</v>
      </c>
      <c r="L8352" s="1" t="str">
        <f>IF(Financial_Transactions[[#This Row],[customer_id]]&lt;&gt;"",(IF(COUNTIF(Customers[customer_id],Financial_Transactions[[#This Row],[customer_id]])&gt;0,"Valid","Invalid")),"")</f>
        <v>Valid</v>
      </c>
      <c r="M8352" s="1" t="str">
        <f>IF(Financial_Transactions[[#This Row],[vendor_id]]&lt;&gt;"",IF(COUNTIF(Vendors[vendor_id],Financial_Transactions[[#This Row],[vendor_id]])&gt;0,"Valid","Invalid"),"")</f>
        <v/>
      </c>
    </row>
    <row r="8353" spans="1:13" x14ac:dyDescent="0.3">
      <c r="A8353" s="1" t="s">
        <v>18191</v>
      </c>
      <c r="B8353" s="2">
        <v>44718</v>
      </c>
      <c r="C8353">
        <v>-18511.919999999998</v>
      </c>
      <c r="D8353" s="1" t="s">
        <v>1478</v>
      </c>
      <c r="E8353" s="1" t="s">
        <v>1497</v>
      </c>
      <c r="F8353" s="1" t="s">
        <v>13</v>
      </c>
      <c r="G8353" s="1" t="s">
        <v>9</v>
      </c>
      <c r="H8353" s="1" t="s">
        <v>1479</v>
      </c>
      <c r="I8353" s="1" t="s">
        <v>1279</v>
      </c>
      <c r="J8353" s="1" t="s">
        <v>18192</v>
      </c>
      <c r="K8353" s="1" t="str">
        <f>IF(COUNTIF(Financial_Transactions[transaction_id],Financial_Transactions[[#This Row],[transaction_id]])&gt;1,"Yes","No")</f>
        <v>No</v>
      </c>
      <c r="L8353" s="1" t="str">
        <f>IF(Financial_Transactions[[#This Row],[customer_id]]&lt;&gt;"",(IF(COUNTIF(Customers[customer_id],Financial_Transactions[[#This Row],[customer_id]])&gt;0,"Valid","Invalid")),"")</f>
        <v/>
      </c>
      <c r="M8353" s="1" t="str">
        <f>IF(Financial_Transactions[[#This Row],[vendor_id]]&lt;&gt;"",IF(COUNTIF(Vendors[vendor_id],Financial_Transactions[[#This Row],[vendor_id]])&gt;0,"Valid","Invalid"),"")</f>
        <v>Valid</v>
      </c>
    </row>
    <row r="8354" spans="1:13" x14ac:dyDescent="0.3">
      <c r="A8354" s="1" t="s">
        <v>18193</v>
      </c>
      <c r="B8354" s="2">
        <v>45102</v>
      </c>
      <c r="C8354">
        <v>-2000</v>
      </c>
      <c r="D8354" s="1" t="s">
        <v>1478</v>
      </c>
      <c r="E8354" s="1" t="s">
        <v>1235</v>
      </c>
      <c r="F8354" s="1" t="s">
        <v>13</v>
      </c>
      <c r="G8354" s="1" t="s">
        <v>22</v>
      </c>
      <c r="H8354" s="1" t="s">
        <v>1479</v>
      </c>
      <c r="I8354" s="1" t="s">
        <v>1242</v>
      </c>
      <c r="J8354" s="1" t="s">
        <v>18194</v>
      </c>
      <c r="K8354" s="1" t="str">
        <f>IF(COUNTIF(Financial_Transactions[transaction_id],Financial_Transactions[[#This Row],[transaction_id]])&gt;1,"Yes","No")</f>
        <v>No</v>
      </c>
      <c r="L8354" s="1" t="str">
        <f>IF(Financial_Transactions[[#This Row],[customer_id]]&lt;&gt;"",(IF(COUNTIF(Customers[customer_id],Financial_Transactions[[#This Row],[customer_id]])&gt;0,"Valid","Invalid")),"")</f>
        <v/>
      </c>
      <c r="M8354" s="1" t="str">
        <f>IF(Financial_Transactions[[#This Row],[vendor_id]]&lt;&gt;"",IF(COUNTIF(Vendors[vendor_id],Financial_Transactions[[#This Row],[vendor_id]])&gt;0,"Valid","Invalid"),"")</f>
        <v>Valid</v>
      </c>
    </row>
    <row r="8355" spans="1:13" x14ac:dyDescent="0.3">
      <c r="A8355" s="1" t="s">
        <v>18195</v>
      </c>
      <c r="B8355" s="2">
        <v>45209</v>
      </c>
      <c r="C8355">
        <v>-96300.7</v>
      </c>
      <c r="D8355" s="1" t="s">
        <v>1478</v>
      </c>
      <c r="E8355" s="1" t="s">
        <v>1235</v>
      </c>
      <c r="F8355" s="1" t="s">
        <v>19</v>
      </c>
      <c r="G8355" s="1" t="s">
        <v>22</v>
      </c>
      <c r="H8355" s="1" t="s">
        <v>1479</v>
      </c>
      <c r="I8355" s="1" t="s">
        <v>1313</v>
      </c>
      <c r="J8355" s="1" t="s">
        <v>18196</v>
      </c>
      <c r="K8355" s="1" t="str">
        <f>IF(COUNTIF(Financial_Transactions[transaction_id],Financial_Transactions[[#This Row],[transaction_id]])&gt;1,"Yes","No")</f>
        <v>No</v>
      </c>
      <c r="L8355" s="1" t="str">
        <f>IF(Financial_Transactions[[#This Row],[customer_id]]&lt;&gt;"",(IF(COUNTIF(Customers[customer_id],Financial_Transactions[[#This Row],[customer_id]])&gt;0,"Valid","Invalid")),"")</f>
        <v/>
      </c>
      <c r="M8355" s="1" t="str">
        <f>IF(Financial_Transactions[[#This Row],[vendor_id]]&lt;&gt;"",IF(COUNTIF(Vendors[vendor_id],Financial_Transactions[[#This Row],[vendor_id]])&gt;0,"Valid","Invalid"),"")</f>
        <v>Valid</v>
      </c>
    </row>
    <row r="8356" spans="1:13" x14ac:dyDescent="0.3">
      <c r="A8356" s="1" t="s">
        <v>18197</v>
      </c>
      <c r="B8356" s="2">
        <v>44944</v>
      </c>
      <c r="C8356">
        <v>281258.15999999997</v>
      </c>
      <c r="D8356" s="1" t="s">
        <v>1484</v>
      </c>
      <c r="E8356" s="1" t="s">
        <v>1500</v>
      </c>
      <c r="F8356" s="1" t="s">
        <v>8</v>
      </c>
      <c r="G8356" s="1" t="s">
        <v>9</v>
      </c>
      <c r="H8356" s="1" t="s">
        <v>52</v>
      </c>
      <c r="I8356" s="1" t="s">
        <v>1479</v>
      </c>
      <c r="J8356" s="1" t="s">
        <v>18198</v>
      </c>
      <c r="K8356" s="1" t="str">
        <f>IF(COUNTIF(Financial_Transactions[transaction_id],Financial_Transactions[[#This Row],[transaction_id]])&gt;1,"Yes","No")</f>
        <v>No</v>
      </c>
      <c r="L8356" s="1" t="str">
        <f>IF(Financial_Transactions[[#This Row],[customer_id]]&lt;&gt;"",(IF(COUNTIF(Customers[customer_id],Financial_Transactions[[#This Row],[customer_id]])&gt;0,"Valid","Invalid")),"")</f>
        <v>Valid</v>
      </c>
      <c r="M8356" s="1" t="str">
        <f>IF(Financial_Transactions[[#This Row],[vendor_id]]&lt;&gt;"",IF(COUNTIF(Vendors[vendor_id],Financial_Transactions[[#This Row],[vendor_id]])&gt;0,"Valid","Invalid"),"")</f>
        <v/>
      </c>
    </row>
    <row r="8357" spans="1:13" x14ac:dyDescent="0.3">
      <c r="A8357" s="1" t="s">
        <v>18199</v>
      </c>
      <c r="B8357" s="2">
        <v>45185</v>
      </c>
      <c r="C8357">
        <v>227943.59</v>
      </c>
      <c r="D8357" s="1" t="s">
        <v>1484</v>
      </c>
      <c r="E8357" s="1" t="s">
        <v>1485</v>
      </c>
      <c r="F8357" s="1" t="s">
        <v>8</v>
      </c>
      <c r="G8357" s="1" t="s">
        <v>22</v>
      </c>
      <c r="H8357" s="1" t="s">
        <v>74</v>
      </c>
      <c r="I8357" s="1" t="s">
        <v>1479</v>
      </c>
      <c r="J8357" s="1" t="s">
        <v>18200</v>
      </c>
      <c r="K8357" s="1" t="str">
        <f>IF(COUNTIF(Financial_Transactions[transaction_id],Financial_Transactions[[#This Row],[transaction_id]])&gt;1,"Yes","No")</f>
        <v>No</v>
      </c>
      <c r="L8357" s="1" t="str">
        <f>IF(Financial_Transactions[[#This Row],[customer_id]]&lt;&gt;"",(IF(COUNTIF(Customers[customer_id],Financial_Transactions[[#This Row],[customer_id]])&gt;0,"Valid","Invalid")),"")</f>
        <v>Valid</v>
      </c>
      <c r="M8357" s="1" t="str">
        <f>IF(Financial_Transactions[[#This Row],[vendor_id]]&lt;&gt;"",IF(COUNTIF(Vendors[vendor_id],Financial_Transactions[[#This Row],[vendor_id]])&gt;0,"Valid","Invalid"),"")</f>
        <v/>
      </c>
    </row>
    <row r="8358" spans="1:13" x14ac:dyDescent="0.3">
      <c r="A8358" s="1" t="s">
        <v>18201</v>
      </c>
      <c r="B8358" s="2">
        <v>44807</v>
      </c>
      <c r="C8358">
        <v>-68653.47</v>
      </c>
      <c r="D8358" s="1" t="s">
        <v>1478</v>
      </c>
      <c r="E8358" s="1" t="s">
        <v>1250</v>
      </c>
      <c r="F8358" s="1" t="s">
        <v>19</v>
      </c>
      <c r="G8358" s="1" t="s">
        <v>14</v>
      </c>
      <c r="H8358" s="1" t="s">
        <v>1479</v>
      </c>
      <c r="I8358" s="1" t="s">
        <v>1378</v>
      </c>
      <c r="J8358" s="1" t="s">
        <v>18202</v>
      </c>
      <c r="K8358" s="1" t="str">
        <f>IF(COUNTIF(Financial_Transactions[transaction_id],Financial_Transactions[[#This Row],[transaction_id]])&gt;1,"Yes","No")</f>
        <v>No</v>
      </c>
      <c r="L8358" s="1" t="str">
        <f>IF(Financial_Transactions[[#This Row],[customer_id]]&lt;&gt;"",(IF(COUNTIF(Customers[customer_id],Financial_Transactions[[#This Row],[customer_id]])&gt;0,"Valid","Invalid")),"")</f>
        <v/>
      </c>
      <c r="M8358" s="1" t="str">
        <f>IF(Financial_Transactions[[#This Row],[vendor_id]]&lt;&gt;"",IF(COUNTIF(Vendors[vendor_id],Financial_Transactions[[#This Row],[vendor_id]])&gt;0,"Valid","Invalid"),"")</f>
        <v>Valid</v>
      </c>
    </row>
    <row r="8359" spans="1:13" x14ac:dyDescent="0.3">
      <c r="A8359" s="1" t="s">
        <v>18203</v>
      </c>
      <c r="B8359" s="2">
        <v>45177</v>
      </c>
      <c r="C8359">
        <v>131246.15</v>
      </c>
      <c r="D8359" s="1" t="s">
        <v>1484</v>
      </c>
      <c r="E8359" s="1" t="s">
        <v>1488</v>
      </c>
      <c r="F8359" s="1" t="s">
        <v>13</v>
      </c>
      <c r="G8359" s="1" t="s">
        <v>22</v>
      </c>
      <c r="H8359" s="1" t="s">
        <v>736</v>
      </c>
      <c r="I8359" s="1" t="s">
        <v>1479</v>
      </c>
      <c r="J8359" s="1" t="s">
        <v>18204</v>
      </c>
      <c r="K8359" s="1" t="str">
        <f>IF(COUNTIF(Financial_Transactions[transaction_id],Financial_Transactions[[#This Row],[transaction_id]])&gt;1,"Yes","No")</f>
        <v>No</v>
      </c>
      <c r="L8359" s="1" t="str">
        <f>IF(Financial_Transactions[[#This Row],[customer_id]]&lt;&gt;"",(IF(COUNTIF(Customers[customer_id],Financial_Transactions[[#This Row],[customer_id]])&gt;0,"Valid","Invalid")),"")</f>
        <v>Valid</v>
      </c>
      <c r="M8359" s="1" t="str">
        <f>IF(Financial_Transactions[[#This Row],[vendor_id]]&lt;&gt;"",IF(COUNTIF(Vendors[vendor_id],Financial_Transactions[[#This Row],[vendor_id]])&gt;0,"Valid","Invalid"),"")</f>
        <v/>
      </c>
    </row>
    <row r="8360" spans="1:13" x14ac:dyDescent="0.3">
      <c r="A8360" s="1" t="s">
        <v>18205</v>
      </c>
      <c r="B8360" s="2">
        <v>44626</v>
      </c>
      <c r="C8360">
        <v>6728.14</v>
      </c>
      <c r="D8360" s="1" t="s">
        <v>1925</v>
      </c>
      <c r="E8360" s="1" t="s">
        <v>1925</v>
      </c>
      <c r="F8360" s="1" t="s">
        <v>13</v>
      </c>
      <c r="G8360" s="1" t="s">
        <v>22</v>
      </c>
      <c r="H8360" s="1" t="s">
        <v>1479</v>
      </c>
      <c r="I8360" s="1" t="s">
        <v>1479</v>
      </c>
      <c r="J8360" s="1" t="s">
        <v>18206</v>
      </c>
      <c r="K8360" s="1" t="str">
        <f>IF(COUNTIF(Financial_Transactions[transaction_id],Financial_Transactions[[#This Row],[transaction_id]])&gt;1,"Yes","No")</f>
        <v>No</v>
      </c>
      <c r="L8360" s="1" t="str">
        <f>IF(Financial_Transactions[[#This Row],[customer_id]]&lt;&gt;"",(IF(COUNTIF(Customers[customer_id],Financial_Transactions[[#This Row],[customer_id]])&gt;0,"Valid","Invalid")),"")</f>
        <v/>
      </c>
      <c r="M8360" s="1" t="str">
        <f>IF(Financial_Transactions[[#This Row],[vendor_id]]&lt;&gt;"",IF(COUNTIF(Vendors[vendor_id],Financial_Transactions[[#This Row],[vendor_id]])&gt;0,"Valid","Invalid"),"")</f>
        <v/>
      </c>
    </row>
    <row r="8361" spans="1:13" x14ac:dyDescent="0.3">
      <c r="A8361" s="1" t="s">
        <v>18207</v>
      </c>
      <c r="B8361" s="2">
        <v>44968</v>
      </c>
      <c r="C8361">
        <v>157443.82</v>
      </c>
      <c r="D8361" s="1" t="s">
        <v>1484</v>
      </c>
      <c r="E8361" s="1" t="s">
        <v>1485</v>
      </c>
      <c r="F8361" s="1" t="s">
        <v>13</v>
      </c>
      <c r="G8361" s="1" t="s">
        <v>25</v>
      </c>
      <c r="H8361" s="1" t="s">
        <v>654</v>
      </c>
      <c r="I8361" s="1" t="s">
        <v>1479</v>
      </c>
      <c r="J8361" s="1" t="s">
        <v>18208</v>
      </c>
      <c r="K8361" s="1" t="str">
        <f>IF(COUNTIF(Financial_Transactions[transaction_id],Financial_Transactions[[#This Row],[transaction_id]])&gt;1,"Yes","No")</f>
        <v>No</v>
      </c>
      <c r="L8361" s="1" t="str">
        <f>IF(Financial_Transactions[[#This Row],[customer_id]]&lt;&gt;"",(IF(COUNTIF(Customers[customer_id],Financial_Transactions[[#This Row],[customer_id]])&gt;0,"Valid","Invalid")),"")</f>
        <v>Valid</v>
      </c>
      <c r="M8361" s="1" t="str">
        <f>IF(Financial_Transactions[[#This Row],[vendor_id]]&lt;&gt;"",IF(COUNTIF(Vendors[vendor_id],Financial_Transactions[[#This Row],[vendor_id]])&gt;0,"Valid","Invalid"),"")</f>
        <v/>
      </c>
    </row>
    <row r="8362" spans="1:13" x14ac:dyDescent="0.3">
      <c r="A8362" s="1" t="s">
        <v>18209</v>
      </c>
      <c r="B8362" s="2">
        <v>45010</v>
      </c>
      <c r="C8362">
        <v>152667.9</v>
      </c>
      <c r="D8362" s="1" t="s">
        <v>1484</v>
      </c>
      <c r="E8362" s="1" t="s">
        <v>1500</v>
      </c>
      <c r="F8362" s="1" t="s">
        <v>13</v>
      </c>
      <c r="G8362" s="1" t="s">
        <v>9</v>
      </c>
      <c r="H8362" s="1" t="s">
        <v>478</v>
      </c>
      <c r="I8362" s="1" t="s">
        <v>1479</v>
      </c>
      <c r="J8362" s="1" t="s">
        <v>18210</v>
      </c>
      <c r="K8362" s="1" t="str">
        <f>IF(COUNTIF(Financial_Transactions[transaction_id],Financial_Transactions[[#This Row],[transaction_id]])&gt;1,"Yes","No")</f>
        <v>No</v>
      </c>
      <c r="L8362" s="1" t="str">
        <f>IF(Financial_Transactions[[#This Row],[customer_id]]&lt;&gt;"",(IF(COUNTIF(Customers[customer_id],Financial_Transactions[[#This Row],[customer_id]])&gt;0,"Valid","Invalid")),"")</f>
        <v>Valid</v>
      </c>
      <c r="M8362" s="1" t="str">
        <f>IF(Financial_Transactions[[#This Row],[vendor_id]]&lt;&gt;"",IF(COUNTIF(Vendors[vendor_id],Financial_Transactions[[#This Row],[vendor_id]])&gt;0,"Valid","Invalid"),"")</f>
        <v/>
      </c>
    </row>
    <row r="8363" spans="1:13" x14ac:dyDescent="0.3">
      <c r="A8363" s="1" t="s">
        <v>18211</v>
      </c>
      <c r="B8363" s="2">
        <v>44620</v>
      </c>
      <c r="C8363">
        <v>21494.400000000001</v>
      </c>
      <c r="D8363" s="1" t="s">
        <v>1588</v>
      </c>
      <c r="E8363" s="1" t="s">
        <v>1588</v>
      </c>
      <c r="F8363" s="1" t="s">
        <v>8</v>
      </c>
      <c r="G8363" s="1" t="s">
        <v>14</v>
      </c>
      <c r="H8363" s="1" t="s">
        <v>1479</v>
      </c>
      <c r="I8363" s="1" t="s">
        <v>1479</v>
      </c>
      <c r="J8363" s="1" t="s">
        <v>18212</v>
      </c>
      <c r="K8363" s="1" t="str">
        <f>IF(COUNTIF(Financial_Transactions[transaction_id],Financial_Transactions[[#This Row],[transaction_id]])&gt;1,"Yes","No")</f>
        <v>No</v>
      </c>
      <c r="L8363" s="1" t="str">
        <f>IF(Financial_Transactions[[#This Row],[customer_id]]&lt;&gt;"",(IF(COUNTIF(Customers[customer_id],Financial_Transactions[[#This Row],[customer_id]])&gt;0,"Valid","Invalid")),"")</f>
        <v/>
      </c>
      <c r="M8363" s="1" t="str">
        <f>IF(Financial_Transactions[[#This Row],[vendor_id]]&lt;&gt;"",IF(COUNTIF(Vendors[vendor_id],Financial_Transactions[[#This Row],[vendor_id]])&gt;0,"Valid","Invalid"),"")</f>
        <v/>
      </c>
    </row>
    <row r="8364" spans="1:13" x14ac:dyDescent="0.3">
      <c r="A8364" s="1" t="s">
        <v>18213</v>
      </c>
      <c r="B8364" s="2">
        <v>44874</v>
      </c>
      <c r="C8364">
        <v>227693.69</v>
      </c>
      <c r="D8364" s="1" t="s">
        <v>1484</v>
      </c>
      <c r="E8364" s="1" t="s">
        <v>1488</v>
      </c>
      <c r="F8364" s="1" t="s">
        <v>19</v>
      </c>
      <c r="G8364" s="1" t="s">
        <v>22</v>
      </c>
      <c r="H8364" s="1" t="s">
        <v>430</v>
      </c>
      <c r="I8364" s="1" t="s">
        <v>1479</v>
      </c>
      <c r="J8364" s="1" t="s">
        <v>18214</v>
      </c>
      <c r="K8364" s="1" t="str">
        <f>IF(COUNTIF(Financial_Transactions[transaction_id],Financial_Transactions[[#This Row],[transaction_id]])&gt;1,"Yes","No")</f>
        <v>No</v>
      </c>
      <c r="L8364" s="1" t="str">
        <f>IF(Financial_Transactions[[#This Row],[customer_id]]&lt;&gt;"",(IF(COUNTIF(Customers[customer_id],Financial_Transactions[[#This Row],[customer_id]])&gt;0,"Valid","Invalid")),"")</f>
        <v>Valid</v>
      </c>
      <c r="M8364" s="1" t="str">
        <f>IF(Financial_Transactions[[#This Row],[vendor_id]]&lt;&gt;"",IF(COUNTIF(Vendors[vendor_id],Financial_Transactions[[#This Row],[vendor_id]])&gt;0,"Valid","Invalid"),"")</f>
        <v/>
      </c>
    </row>
    <row r="8365" spans="1:13" x14ac:dyDescent="0.3">
      <c r="A8365" s="1" t="s">
        <v>18215</v>
      </c>
      <c r="B8365" s="2">
        <v>44958</v>
      </c>
      <c r="C8365">
        <v>-58300.99</v>
      </c>
      <c r="D8365" s="1" t="s">
        <v>1478</v>
      </c>
      <c r="E8365" s="1" t="s">
        <v>1235</v>
      </c>
      <c r="F8365" s="1" t="s">
        <v>8</v>
      </c>
      <c r="G8365" s="1" t="s">
        <v>9</v>
      </c>
      <c r="H8365" s="1" t="s">
        <v>1479</v>
      </c>
      <c r="I8365" s="1" t="s">
        <v>1386</v>
      </c>
      <c r="J8365" s="1" t="s">
        <v>18216</v>
      </c>
      <c r="K8365" s="1" t="str">
        <f>IF(COUNTIF(Financial_Transactions[transaction_id],Financial_Transactions[[#This Row],[transaction_id]])&gt;1,"Yes","No")</f>
        <v>No</v>
      </c>
      <c r="L8365" s="1" t="str">
        <f>IF(Financial_Transactions[[#This Row],[customer_id]]&lt;&gt;"",(IF(COUNTIF(Customers[customer_id],Financial_Transactions[[#This Row],[customer_id]])&gt;0,"Valid","Invalid")),"")</f>
        <v/>
      </c>
      <c r="M8365" s="1" t="str">
        <f>IF(Financial_Transactions[[#This Row],[vendor_id]]&lt;&gt;"",IF(COUNTIF(Vendors[vendor_id],Financial_Transactions[[#This Row],[vendor_id]])&gt;0,"Valid","Invalid"),"")</f>
        <v>Valid</v>
      </c>
    </row>
    <row r="8366" spans="1:13" x14ac:dyDescent="0.3">
      <c r="A8366" s="1" t="s">
        <v>18217</v>
      </c>
      <c r="B8366" s="2">
        <v>44740</v>
      </c>
      <c r="C8366">
        <v>191849.09</v>
      </c>
      <c r="D8366" s="1" t="s">
        <v>1484</v>
      </c>
      <c r="E8366" s="1" t="s">
        <v>1485</v>
      </c>
      <c r="F8366" s="1" t="s">
        <v>19</v>
      </c>
      <c r="G8366" s="1" t="s">
        <v>25</v>
      </c>
      <c r="H8366" s="1" t="s">
        <v>34</v>
      </c>
      <c r="I8366" s="1" t="s">
        <v>1479</v>
      </c>
      <c r="J8366" s="1" t="s">
        <v>18218</v>
      </c>
      <c r="K8366" s="1" t="str">
        <f>IF(COUNTIF(Financial_Transactions[transaction_id],Financial_Transactions[[#This Row],[transaction_id]])&gt;1,"Yes","No")</f>
        <v>No</v>
      </c>
      <c r="L8366" s="1" t="str">
        <f>IF(Financial_Transactions[[#This Row],[customer_id]]&lt;&gt;"",(IF(COUNTIF(Customers[customer_id],Financial_Transactions[[#This Row],[customer_id]])&gt;0,"Valid","Invalid")),"")</f>
        <v>Valid</v>
      </c>
      <c r="M8366" s="1" t="str">
        <f>IF(Financial_Transactions[[#This Row],[vendor_id]]&lt;&gt;"",IF(COUNTIF(Vendors[vendor_id],Financial_Transactions[[#This Row],[vendor_id]])&gt;0,"Valid","Invalid"),"")</f>
        <v/>
      </c>
    </row>
    <row r="8367" spans="1:13" x14ac:dyDescent="0.3">
      <c r="A8367" s="1" t="s">
        <v>18219</v>
      </c>
      <c r="B8367" s="2">
        <v>45117</v>
      </c>
      <c r="C8367">
        <v>65381.120000000003</v>
      </c>
      <c r="D8367" s="1" t="s">
        <v>1484</v>
      </c>
      <c r="E8367" s="1" t="s">
        <v>1500</v>
      </c>
      <c r="F8367" s="1" t="s">
        <v>19</v>
      </c>
      <c r="G8367" s="1" t="s">
        <v>9</v>
      </c>
      <c r="H8367" s="1" t="s">
        <v>30</v>
      </c>
      <c r="I8367" s="1" t="s">
        <v>1479</v>
      </c>
      <c r="J8367" s="1" t="s">
        <v>18220</v>
      </c>
      <c r="K8367" s="1" t="str">
        <f>IF(COUNTIF(Financial_Transactions[transaction_id],Financial_Transactions[[#This Row],[transaction_id]])&gt;1,"Yes","No")</f>
        <v>No</v>
      </c>
      <c r="L8367" s="1" t="str">
        <f>IF(Financial_Transactions[[#This Row],[customer_id]]&lt;&gt;"",(IF(COUNTIF(Customers[customer_id],Financial_Transactions[[#This Row],[customer_id]])&gt;0,"Valid","Invalid")),"")</f>
        <v>Valid</v>
      </c>
      <c r="M8367" s="1" t="str">
        <f>IF(Financial_Transactions[[#This Row],[vendor_id]]&lt;&gt;"",IF(COUNTIF(Vendors[vendor_id],Financial_Transactions[[#This Row],[vendor_id]])&gt;0,"Valid","Invalid"),"")</f>
        <v/>
      </c>
    </row>
    <row r="8368" spans="1:13" x14ac:dyDescent="0.3">
      <c r="A8368" s="1" t="s">
        <v>18221</v>
      </c>
      <c r="B8368" s="2">
        <v>44945</v>
      </c>
      <c r="C8368">
        <v>-54496.18</v>
      </c>
      <c r="D8368" s="1" t="s">
        <v>1478</v>
      </c>
      <c r="E8368" s="1" t="s">
        <v>1497</v>
      </c>
      <c r="F8368" s="1" t="s">
        <v>19</v>
      </c>
      <c r="G8368" s="1" t="s">
        <v>25</v>
      </c>
      <c r="H8368" s="1" t="s">
        <v>1479</v>
      </c>
      <c r="I8368" s="1" t="s">
        <v>1275</v>
      </c>
      <c r="J8368" s="1" t="s">
        <v>18222</v>
      </c>
      <c r="K8368" s="1" t="str">
        <f>IF(COUNTIF(Financial_Transactions[transaction_id],Financial_Transactions[[#This Row],[transaction_id]])&gt;1,"Yes","No")</f>
        <v>No</v>
      </c>
      <c r="L8368" s="1" t="str">
        <f>IF(Financial_Transactions[[#This Row],[customer_id]]&lt;&gt;"",(IF(COUNTIF(Customers[customer_id],Financial_Transactions[[#This Row],[customer_id]])&gt;0,"Valid","Invalid")),"")</f>
        <v/>
      </c>
      <c r="M8368" s="1" t="str">
        <f>IF(Financial_Transactions[[#This Row],[vendor_id]]&lt;&gt;"",IF(COUNTIF(Vendors[vendor_id],Financial_Transactions[[#This Row],[vendor_id]])&gt;0,"Valid","Invalid"),"")</f>
        <v>Valid</v>
      </c>
    </row>
    <row r="8369" spans="1:13" x14ac:dyDescent="0.3">
      <c r="A8369" s="1" t="s">
        <v>18223</v>
      </c>
      <c r="B8369" s="2">
        <v>45212</v>
      </c>
      <c r="C8369">
        <v>-44623.51</v>
      </c>
      <c r="D8369" s="1" t="s">
        <v>1478</v>
      </c>
      <c r="E8369" s="1" t="s">
        <v>1535</v>
      </c>
      <c r="F8369" s="1" t="s">
        <v>19</v>
      </c>
      <c r="G8369" s="1" t="s">
        <v>25</v>
      </c>
      <c r="H8369" s="1" t="s">
        <v>1479</v>
      </c>
      <c r="I8369" s="1" t="s">
        <v>1317</v>
      </c>
      <c r="J8369" s="1" t="s">
        <v>18224</v>
      </c>
      <c r="K8369" s="1" t="str">
        <f>IF(COUNTIF(Financial_Transactions[transaction_id],Financial_Transactions[[#This Row],[transaction_id]])&gt;1,"Yes","No")</f>
        <v>No</v>
      </c>
      <c r="L8369" s="1" t="str">
        <f>IF(Financial_Transactions[[#This Row],[customer_id]]&lt;&gt;"",(IF(COUNTIF(Customers[customer_id],Financial_Transactions[[#This Row],[customer_id]])&gt;0,"Valid","Invalid")),"")</f>
        <v/>
      </c>
      <c r="M8369" s="1" t="str">
        <f>IF(Financial_Transactions[[#This Row],[vendor_id]]&lt;&gt;"",IF(COUNTIF(Vendors[vendor_id],Financial_Transactions[[#This Row],[vendor_id]])&gt;0,"Valid","Invalid"),"")</f>
        <v>Valid</v>
      </c>
    </row>
    <row r="8370" spans="1:13" x14ac:dyDescent="0.3">
      <c r="A8370" s="1" t="s">
        <v>18225</v>
      </c>
      <c r="B8370" s="2">
        <v>45202</v>
      </c>
      <c r="C8370">
        <v>213446.99</v>
      </c>
      <c r="D8370" s="1" t="s">
        <v>1484</v>
      </c>
      <c r="E8370" s="1" t="s">
        <v>1500</v>
      </c>
      <c r="F8370" s="1" t="s">
        <v>13</v>
      </c>
      <c r="G8370" s="1" t="s">
        <v>14</v>
      </c>
      <c r="H8370" s="1" t="s">
        <v>604</v>
      </c>
      <c r="I8370" s="1" t="s">
        <v>1479</v>
      </c>
      <c r="J8370" s="1" t="s">
        <v>18226</v>
      </c>
      <c r="K8370" s="1" t="str">
        <f>IF(COUNTIF(Financial_Transactions[transaction_id],Financial_Transactions[[#This Row],[transaction_id]])&gt;1,"Yes","No")</f>
        <v>No</v>
      </c>
      <c r="L8370" s="1" t="str">
        <f>IF(Financial_Transactions[[#This Row],[customer_id]]&lt;&gt;"",(IF(COUNTIF(Customers[customer_id],Financial_Transactions[[#This Row],[customer_id]])&gt;0,"Valid","Invalid")),"")</f>
        <v>Valid</v>
      </c>
      <c r="M8370" s="1" t="str">
        <f>IF(Financial_Transactions[[#This Row],[vendor_id]]&lt;&gt;"",IF(COUNTIF(Vendors[vendor_id],Financial_Transactions[[#This Row],[vendor_id]])&gt;0,"Valid","Invalid"),"")</f>
        <v/>
      </c>
    </row>
    <row r="8371" spans="1:13" x14ac:dyDescent="0.3">
      <c r="A8371" s="1" t="s">
        <v>18227</v>
      </c>
      <c r="B8371" s="2">
        <v>45166</v>
      </c>
      <c r="C8371">
        <v>137391.93</v>
      </c>
      <c r="D8371" s="1" t="s">
        <v>1484</v>
      </c>
      <c r="E8371" s="1" t="s">
        <v>1500</v>
      </c>
      <c r="F8371" s="1" t="s">
        <v>19</v>
      </c>
      <c r="G8371" s="1" t="s">
        <v>22</v>
      </c>
      <c r="H8371" s="1" t="s">
        <v>240</v>
      </c>
      <c r="I8371" s="1" t="s">
        <v>1479</v>
      </c>
      <c r="J8371" s="1" t="s">
        <v>18228</v>
      </c>
      <c r="K8371" s="1" t="str">
        <f>IF(COUNTIF(Financial_Transactions[transaction_id],Financial_Transactions[[#This Row],[transaction_id]])&gt;1,"Yes","No")</f>
        <v>No</v>
      </c>
      <c r="L8371" s="1" t="str">
        <f>IF(Financial_Transactions[[#This Row],[customer_id]]&lt;&gt;"",(IF(COUNTIF(Customers[customer_id],Financial_Transactions[[#This Row],[customer_id]])&gt;0,"Valid","Invalid")),"")</f>
        <v>Valid</v>
      </c>
      <c r="M8371" s="1" t="str">
        <f>IF(Financial_Transactions[[#This Row],[vendor_id]]&lt;&gt;"",IF(COUNTIF(Vendors[vendor_id],Financial_Transactions[[#This Row],[vendor_id]])&gt;0,"Valid","Invalid"),"")</f>
        <v/>
      </c>
    </row>
    <row r="8372" spans="1:13" x14ac:dyDescent="0.3">
      <c r="A8372" s="1" t="s">
        <v>18229</v>
      </c>
      <c r="B8372" s="2">
        <v>44690</v>
      </c>
      <c r="C8372">
        <v>165486.26999999999</v>
      </c>
      <c r="D8372" s="1" t="s">
        <v>1484</v>
      </c>
      <c r="E8372" s="1" t="s">
        <v>1485</v>
      </c>
      <c r="F8372" s="1" t="s">
        <v>19</v>
      </c>
      <c r="G8372" s="1" t="s">
        <v>25</v>
      </c>
      <c r="H8372" s="1" t="s">
        <v>44</v>
      </c>
      <c r="I8372" s="1" t="s">
        <v>1479</v>
      </c>
      <c r="J8372" s="1" t="s">
        <v>18230</v>
      </c>
      <c r="K8372" s="1" t="str">
        <f>IF(COUNTIF(Financial_Transactions[transaction_id],Financial_Transactions[[#This Row],[transaction_id]])&gt;1,"Yes","No")</f>
        <v>No</v>
      </c>
      <c r="L8372" s="1" t="str">
        <f>IF(Financial_Transactions[[#This Row],[customer_id]]&lt;&gt;"",(IF(COUNTIF(Customers[customer_id],Financial_Transactions[[#This Row],[customer_id]])&gt;0,"Valid","Invalid")),"")</f>
        <v>Valid</v>
      </c>
      <c r="M8372" s="1" t="str">
        <f>IF(Financial_Transactions[[#This Row],[vendor_id]]&lt;&gt;"",IF(COUNTIF(Vendors[vendor_id],Financial_Transactions[[#This Row],[vendor_id]])&gt;0,"Valid","Invalid"),"")</f>
        <v/>
      </c>
    </row>
    <row r="8373" spans="1:13" x14ac:dyDescent="0.3">
      <c r="A8373" s="1" t="s">
        <v>18231</v>
      </c>
      <c r="B8373" s="2">
        <v>44815</v>
      </c>
      <c r="C8373">
        <v>134332.29</v>
      </c>
      <c r="D8373" s="1" t="s">
        <v>1484</v>
      </c>
      <c r="E8373" s="1" t="s">
        <v>1485</v>
      </c>
      <c r="F8373" s="1" t="s">
        <v>8</v>
      </c>
      <c r="G8373" s="1" t="s">
        <v>14</v>
      </c>
      <c r="H8373" s="1" t="s">
        <v>686</v>
      </c>
      <c r="I8373" s="1" t="s">
        <v>1479</v>
      </c>
      <c r="J8373" s="1" t="s">
        <v>18232</v>
      </c>
      <c r="K8373" s="1" t="str">
        <f>IF(COUNTIF(Financial_Transactions[transaction_id],Financial_Transactions[[#This Row],[transaction_id]])&gt;1,"Yes","No")</f>
        <v>No</v>
      </c>
      <c r="L8373" s="1" t="str">
        <f>IF(Financial_Transactions[[#This Row],[customer_id]]&lt;&gt;"",(IF(COUNTIF(Customers[customer_id],Financial_Transactions[[#This Row],[customer_id]])&gt;0,"Valid","Invalid")),"")</f>
        <v>Valid</v>
      </c>
      <c r="M8373" s="1" t="str">
        <f>IF(Financial_Transactions[[#This Row],[vendor_id]]&lt;&gt;"",IF(COUNTIF(Vendors[vendor_id],Financial_Transactions[[#This Row],[vendor_id]])&gt;0,"Valid","Invalid"),"")</f>
        <v/>
      </c>
    </row>
    <row r="8374" spans="1:13" x14ac:dyDescent="0.3">
      <c r="A8374" s="1" t="s">
        <v>18233</v>
      </c>
      <c r="B8374" s="2">
        <v>45257</v>
      </c>
      <c r="C8374">
        <v>-35656.44</v>
      </c>
      <c r="D8374" s="1" t="s">
        <v>1478</v>
      </c>
      <c r="E8374" s="1" t="s">
        <v>1235</v>
      </c>
      <c r="F8374" s="1" t="s">
        <v>19</v>
      </c>
      <c r="G8374" s="1" t="s">
        <v>25</v>
      </c>
      <c r="H8374" s="1" t="s">
        <v>1479</v>
      </c>
      <c r="I8374" s="1" t="s">
        <v>1414</v>
      </c>
      <c r="J8374" s="1" t="s">
        <v>18234</v>
      </c>
      <c r="K8374" s="1" t="str">
        <f>IF(COUNTIF(Financial_Transactions[transaction_id],Financial_Transactions[[#This Row],[transaction_id]])&gt;1,"Yes","No")</f>
        <v>No</v>
      </c>
      <c r="L8374" s="1" t="str">
        <f>IF(Financial_Transactions[[#This Row],[customer_id]]&lt;&gt;"",(IF(COUNTIF(Customers[customer_id],Financial_Transactions[[#This Row],[customer_id]])&gt;0,"Valid","Invalid")),"")</f>
        <v/>
      </c>
      <c r="M8374" s="1" t="str">
        <f>IF(Financial_Transactions[[#This Row],[vendor_id]]&lt;&gt;"",IF(COUNTIF(Vendors[vendor_id],Financial_Transactions[[#This Row],[vendor_id]])&gt;0,"Valid","Invalid"),"")</f>
        <v>Valid</v>
      </c>
    </row>
    <row r="8375" spans="1:13" x14ac:dyDescent="0.3">
      <c r="A8375" s="1" t="s">
        <v>18235</v>
      </c>
      <c r="B8375" s="2">
        <v>44710</v>
      </c>
      <c r="C8375">
        <v>201625.04</v>
      </c>
      <c r="D8375" s="1" t="s">
        <v>1484</v>
      </c>
      <c r="E8375" s="1" t="s">
        <v>1485</v>
      </c>
      <c r="F8375" s="1" t="s">
        <v>8</v>
      </c>
      <c r="G8375" s="1" t="s">
        <v>14</v>
      </c>
      <c r="H8375" s="1" t="s">
        <v>236</v>
      </c>
      <c r="I8375" s="1" t="s">
        <v>1479</v>
      </c>
      <c r="J8375" s="1" t="s">
        <v>18236</v>
      </c>
      <c r="K8375" s="1" t="str">
        <f>IF(COUNTIF(Financial_Transactions[transaction_id],Financial_Transactions[[#This Row],[transaction_id]])&gt;1,"Yes","No")</f>
        <v>No</v>
      </c>
      <c r="L8375" s="1" t="str">
        <f>IF(Financial_Transactions[[#This Row],[customer_id]]&lt;&gt;"",(IF(COUNTIF(Customers[customer_id],Financial_Transactions[[#This Row],[customer_id]])&gt;0,"Valid","Invalid")),"")</f>
        <v>Valid</v>
      </c>
      <c r="M8375" s="1" t="str">
        <f>IF(Financial_Transactions[[#This Row],[vendor_id]]&lt;&gt;"",IF(COUNTIF(Vendors[vendor_id],Financial_Transactions[[#This Row],[vendor_id]])&gt;0,"Valid","Invalid"),"")</f>
        <v/>
      </c>
    </row>
    <row r="8376" spans="1:13" x14ac:dyDescent="0.3">
      <c r="A8376" s="1" t="s">
        <v>18237</v>
      </c>
      <c r="B8376" s="2">
        <v>45067</v>
      </c>
      <c r="C8376">
        <v>227677.74</v>
      </c>
      <c r="D8376" s="1" t="s">
        <v>1484</v>
      </c>
      <c r="E8376" s="1" t="s">
        <v>1485</v>
      </c>
      <c r="F8376" s="1" t="s">
        <v>13</v>
      </c>
      <c r="G8376" s="1" t="s">
        <v>22</v>
      </c>
      <c r="H8376" s="1" t="s">
        <v>242</v>
      </c>
      <c r="I8376" s="1" t="s">
        <v>1479</v>
      </c>
      <c r="J8376" s="1" t="s">
        <v>18238</v>
      </c>
      <c r="K8376" s="1" t="str">
        <f>IF(COUNTIF(Financial_Transactions[transaction_id],Financial_Transactions[[#This Row],[transaction_id]])&gt;1,"Yes","No")</f>
        <v>No</v>
      </c>
      <c r="L8376" s="1" t="str">
        <f>IF(Financial_Transactions[[#This Row],[customer_id]]&lt;&gt;"",(IF(COUNTIF(Customers[customer_id],Financial_Transactions[[#This Row],[customer_id]])&gt;0,"Valid","Invalid")),"")</f>
        <v>Valid</v>
      </c>
      <c r="M8376" s="1" t="str">
        <f>IF(Financial_Transactions[[#This Row],[vendor_id]]&lt;&gt;"",IF(COUNTIF(Vendors[vendor_id],Financial_Transactions[[#This Row],[vendor_id]])&gt;0,"Valid","Invalid"),"")</f>
        <v/>
      </c>
    </row>
    <row r="8377" spans="1:13" x14ac:dyDescent="0.3">
      <c r="A8377" s="1" t="s">
        <v>18239</v>
      </c>
      <c r="B8377" s="2">
        <v>45047</v>
      </c>
      <c r="C8377">
        <v>173474.47</v>
      </c>
      <c r="D8377" s="1" t="s">
        <v>1484</v>
      </c>
      <c r="E8377" s="1" t="s">
        <v>1488</v>
      </c>
      <c r="F8377" s="1" t="s">
        <v>13</v>
      </c>
      <c r="G8377" s="1" t="s">
        <v>14</v>
      </c>
      <c r="H8377" s="1" t="s">
        <v>190</v>
      </c>
      <c r="I8377" s="1" t="s">
        <v>1479</v>
      </c>
      <c r="J8377" s="1" t="s">
        <v>18240</v>
      </c>
      <c r="K8377" s="1" t="str">
        <f>IF(COUNTIF(Financial_Transactions[transaction_id],Financial_Transactions[[#This Row],[transaction_id]])&gt;1,"Yes","No")</f>
        <v>No</v>
      </c>
      <c r="L8377" s="1" t="str">
        <f>IF(Financial_Transactions[[#This Row],[customer_id]]&lt;&gt;"",(IF(COUNTIF(Customers[customer_id],Financial_Transactions[[#This Row],[customer_id]])&gt;0,"Valid","Invalid")),"")</f>
        <v>Valid</v>
      </c>
      <c r="M8377" s="1" t="str">
        <f>IF(Financial_Transactions[[#This Row],[vendor_id]]&lt;&gt;"",IF(COUNTIF(Vendors[vendor_id],Financial_Transactions[[#This Row],[vendor_id]])&gt;0,"Valid","Invalid"),"")</f>
        <v/>
      </c>
    </row>
    <row r="8378" spans="1:13" x14ac:dyDescent="0.3">
      <c r="A8378" s="1" t="s">
        <v>18241</v>
      </c>
      <c r="B8378" s="2">
        <v>45278</v>
      </c>
      <c r="C8378">
        <v>154732.91</v>
      </c>
      <c r="D8378" s="1" t="s">
        <v>1484</v>
      </c>
      <c r="E8378" s="1" t="s">
        <v>1500</v>
      </c>
      <c r="F8378" s="1" t="s">
        <v>13</v>
      </c>
      <c r="G8378" s="1" t="s">
        <v>14</v>
      </c>
      <c r="H8378" s="1" t="s">
        <v>684</v>
      </c>
      <c r="I8378" s="1" t="s">
        <v>1479</v>
      </c>
      <c r="J8378" s="1" t="s">
        <v>18242</v>
      </c>
      <c r="K8378" s="1" t="str">
        <f>IF(COUNTIF(Financial_Transactions[transaction_id],Financial_Transactions[[#This Row],[transaction_id]])&gt;1,"Yes","No")</f>
        <v>No</v>
      </c>
      <c r="L8378" s="1" t="str">
        <f>IF(Financial_Transactions[[#This Row],[customer_id]]&lt;&gt;"",(IF(COUNTIF(Customers[customer_id],Financial_Transactions[[#This Row],[customer_id]])&gt;0,"Valid","Invalid")),"")</f>
        <v>Valid</v>
      </c>
      <c r="M8378" s="1" t="str">
        <f>IF(Financial_Transactions[[#This Row],[vendor_id]]&lt;&gt;"",IF(COUNTIF(Vendors[vendor_id],Financial_Transactions[[#This Row],[vendor_id]])&gt;0,"Valid","Invalid"),"")</f>
        <v/>
      </c>
    </row>
    <row r="8379" spans="1:13" x14ac:dyDescent="0.3">
      <c r="A8379" s="1" t="s">
        <v>18243</v>
      </c>
      <c r="B8379" s="2">
        <v>44577</v>
      </c>
      <c r="C8379">
        <v>113115.13</v>
      </c>
      <c r="D8379" s="1" t="s">
        <v>1484</v>
      </c>
      <c r="E8379" s="1" t="s">
        <v>1485</v>
      </c>
      <c r="F8379" s="1" t="s">
        <v>19</v>
      </c>
      <c r="G8379" s="1" t="s">
        <v>25</v>
      </c>
      <c r="H8379" s="1" t="s">
        <v>424</v>
      </c>
      <c r="I8379" s="1" t="s">
        <v>1479</v>
      </c>
      <c r="J8379" s="1" t="s">
        <v>18244</v>
      </c>
      <c r="K8379" s="1" t="str">
        <f>IF(COUNTIF(Financial_Transactions[transaction_id],Financial_Transactions[[#This Row],[transaction_id]])&gt;1,"Yes","No")</f>
        <v>No</v>
      </c>
      <c r="L8379" s="1" t="str">
        <f>IF(Financial_Transactions[[#This Row],[customer_id]]&lt;&gt;"",(IF(COUNTIF(Customers[customer_id],Financial_Transactions[[#This Row],[customer_id]])&gt;0,"Valid","Invalid")),"")</f>
        <v>Valid</v>
      </c>
      <c r="M8379" s="1" t="str">
        <f>IF(Financial_Transactions[[#This Row],[vendor_id]]&lt;&gt;"",IF(COUNTIF(Vendors[vendor_id],Financial_Transactions[[#This Row],[vendor_id]])&gt;0,"Valid","Invalid"),"")</f>
        <v/>
      </c>
    </row>
    <row r="8380" spans="1:13" x14ac:dyDescent="0.3">
      <c r="A8380" s="1" t="s">
        <v>18245</v>
      </c>
      <c r="B8380" s="2">
        <v>44915</v>
      </c>
      <c r="C8380">
        <v>137027.79999999999</v>
      </c>
      <c r="D8380" s="1" t="s">
        <v>1484</v>
      </c>
      <c r="E8380" s="1" t="s">
        <v>1488</v>
      </c>
      <c r="F8380" s="1" t="s">
        <v>13</v>
      </c>
      <c r="G8380" s="1" t="s">
        <v>9</v>
      </c>
      <c r="H8380" s="1" t="s">
        <v>82</v>
      </c>
      <c r="I8380" s="1" t="s">
        <v>1479</v>
      </c>
      <c r="J8380" s="1" t="s">
        <v>18246</v>
      </c>
      <c r="K8380" s="1" t="str">
        <f>IF(COUNTIF(Financial_Transactions[transaction_id],Financial_Transactions[[#This Row],[transaction_id]])&gt;1,"Yes","No")</f>
        <v>No</v>
      </c>
      <c r="L8380" s="1" t="str">
        <f>IF(Financial_Transactions[[#This Row],[customer_id]]&lt;&gt;"",(IF(COUNTIF(Customers[customer_id],Financial_Transactions[[#This Row],[customer_id]])&gt;0,"Valid","Invalid")),"")</f>
        <v>Valid</v>
      </c>
      <c r="M8380" s="1" t="str">
        <f>IF(Financial_Transactions[[#This Row],[vendor_id]]&lt;&gt;"",IF(COUNTIF(Vendors[vendor_id],Financial_Transactions[[#This Row],[vendor_id]])&gt;0,"Valid","Invalid"),"")</f>
        <v/>
      </c>
    </row>
    <row r="8381" spans="1:13" x14ac:dyDescent="0.3">
      <c r="A8381" s="1" t="s">
        <v>18247</v>
      </c>
      <c r="B8381" s="2">
        <v>44795</v>
      </c>
      <c r="C8381">
        <v>158750.73000000001</v>
      </c>
      <c r="D8381" s="1" t="s">
        <v>1484</v>
      </c>
      <c r="E8381" s="1" t="s">
        <v>1485</v>
      </c>
      <c r="F8381" s="1" t="s">
        <v>19</v>
      </c>
      <c r="G8381" s="1" t="s">
        <v>9</v>
      </c>
      <c r="H8381" s="1" t="s">
        <v>254</v>
      </c>
      <c r="I8381" s="1" t="s">
        <v>1479</v>
      </c>
      <c r="J8381" s="1" t="s">
        <v>18248</v>
      </c>
      <c r="K8381" s="1" t="str">
        <f>IF(COUNTIF(Financial_Transactions[transaction_id],Financial_Transactions[[#This Row],[transaction_id]])&gt;1,"Yes","No")</f>
        <v>No</v>
      </c>
      <c r="L8381" s="1" t="str">
        <f>IF(Financial_Transactions[[#This Row],[customer_id]]&lt;&gt;"",(IF(COUNTIF(Customers[customer_id],Financial_Transactions[[#This Row],[customer_id]])&gt;0,"Valid","Invalid")),"")</f>
        <v>Valid</v>
      </c>
      <c r="M8381" s="1" t="str">
        <f>IF(Financial_Transactions[[#This Row],[vendor_id]]&lt;&gt;"",IF(COUNTIF(Vendors[vendor_id],Financial_Transactions[[#This Row],[vendor_id]])&gt;0,"Valid","Invalid"),"")</f>
        <v/>
      </c>
    </row>
    <row r="8382" spans="1:13" x14ac:dyDescent="0.3">
      <c r="A8382" s="1" t="s">
        <v>18249</v>
      </c>
      <c r="B8382" s="2">
        <v>44745</v>
      </c>
      <c r="C8382">
        <v>284635.3</v>
      </c>
      <c r="D8382" s="1" t="s">
        <v>1484</v>
      </c>
      <c r="E8382" s="1" t="s">
        <v>1485</v>
      </c>
      <c r="F8382" s="1" t="s">
        <v>19</v>
      </c>
      <c r="G8382" s="1" t="s">
        <v>14</v>
      </c>
      <c r="H8382" s="1" t="s">
        <v>330</v>
      </c>
      <c r="I8382" s="1" t="s">
        <v>1479</v>
      </c>
      <c r="J8382" s="1" t="s">
        <v>18250</v>
      </c>
      <c r="K8382" s="1" t="str">
        <f>IF(COUNTIF(Financial_Transactions[transaction_id],Financial_Transactions[[#This Row],[transaction_id]])&gt;1,"Yes","No")</f>
        <v>No</v>
      </c>
      <c r="L8382" s="1" t="str">
        <f>IF(Financial_Transactions[[#This Row],[customer_id]]&lt;&gt;"",(IF(COUNTIF(Customers[customer_id],Financial_Transactions[[#This Row],[customer_id]])&gt;0,"Valid","Invalid")),"")</f>
        <v>Valid</v>
      </c>
      <c r="M8382" s="1" t="str">
        <f>IF(Financial_Transactions[[#This Row],[vendor_id]]&lt;&gt;"",IF(COUNTIF(Vendors[vendor_id],Financial_Transactions[[#This Row],[vendor_id]])&gt;0,"Valid","Invalid"),"")</f>
        <v/>
      </c>
    </row>
    <row r="8383" spans="1:13" x14ac:dyDescent="0.3">
      <c r="A8383" s="1" t="s">
        <v>18251</v>
      </c>
      <c r="B8383" s="2">
        <v>45153</v>
      </c>
      <c r="C8383">
        <v>141977.63</v>
      </c>
      <c r="D8383" s="1" t="s">
        <v>1484</v>
      </c>
      <c r="E8383" s="1" t="s">
        <v>1500</v>
      </c>
      <c r="F8383" s="1" t="s">
        <v>8</v>
      </c>
      <c r="G8383" s="1" t="s">
        <v>22</v>
      </c>
      <c r="H8383" s="1" t="s">
        <v>162</v>
      </c>
      <c r="I8383" s="1" t="s">
        <v>1479</v>
      </c>
      <c r="J8383" s="1" t="s">
        <v>18252</v>
      </c>
      <c r="K8383" s="1" t="str">
        <f>IF(COUNTIF(Financial_Transactions[transaction_id],Financial_Transactions[[#This Row],[transaction_id]])&gt;1,"Yes","No")</f>
        <v>No</v>
      </c>
      <c r="L8383" s="1" t="str">
        <f>IF(Financial_Transactions[[#This Row],[customer_id]]&lt;&gt;"",(IF(COUNTIF(Customers[customer_id],Financial_Transactions[[#This Row],[customer_id]])&gt;0,"Valid","Invalid")),"")</f>
        <v>Valid</v>
      </c>
      <c r="M8383" s="1" t="str">
        <f>IF(Financial_Transactions[[#This Row],[vendor_id]]&lt;&gt;"",IF(COUNTIF(Vendors[vendor_id],Financial_Transactions[[#This Row],[vendor_id]])&gt;0,"Valid","Invalid"),"")</f>
        <v/>
      </c>
    </row>
    <row r="8384" spans="1:13" x14ac:dyDescent="0.3">
      <c r="A8384" s="1" t="s">
        <v>18253</v>
      </c>
      <c r="B8384" s="2">
        <v>45097</v>
      </c>
      <c r="C8384">
        <v>-19143.07</v>
      </c>
      <c r="D8384" s="1" t="s">
        <v>1478</v>
      </c>
      <c r="E8384" s="1" t="s">
        <v>1250</v>
      </c>
      <c r="F8384" s="1" t="s">
        <v>13</v>
      </c>
      <c r="G8384" s="1" t="s">
        <v>9</v>
      </c>
      <c r="H8384" s="1" t="s">
        <v>1479</v>
      </c>
      <c r="I8384" s="1" t="s">
        <v>1269</v>
      </c>
      <c r="J8384" s="1" t="s">
        <v>18254</v>
      </c>
      <c r="K8384" s="1" t="str">
        <f>IF(COUNTIF(Financial_Transactions[transaction_id],Financial_Transactions[[#This Row],[transaction_id]])&gt;1,"Yes","No")</f>
        <v>No</v>
      </c>
      <c r="L8384" s="1" t="str">
        <f>IF(Financial_Transactions[[#This Row],[customer_id]]&lt;&gt;"",(IF(COUNTIF(Customers[customer_id],Financial_Transactions[[#This Row],[customer_id]])&gt;0,"Valid","Invalid")),"")</f>
        <v/>
      </c>
      <c r="M8384" s="1" t="str">
        <f>IF(Financial_Transactions[[#This Row],[vendor_id]]&lt;&gt;"",IF(COUNTIF(Vendors[vendor_id],Financial_Transactions[[#This Row],[vendor_id]])&gt;0,"Valid","Invalid"),"")</f>
        <v>Valid</v>
      </c>
    </row>
    <row r="8385" spans="1:13" x14ac:dyDescent="0.3">
      <c r="A8385" s="1" t="s">
        <v>18255</v>
      </c>
      <c r="B8385" s="2">
        <v>44939</v>
      </c>
      <c r="C8385">
        <v>-87028.72</v>
      </c>
      <c r="D8385" s="1" t="s">
        <v>1478</v>
      </c>
      <c r="E8385" s="1" t="s">
        <v>1510</v>
      </c>
      <c r="F8385" s="1" t="s">
        <v>8</v>
      </c>
      <c r="G8385" s="1" t="s">
        <v>14</v>
      </c>
      <c r="H8385" s="1" t="s">
        <v>1479</v>
      </c>
      <c r="I8385" s="1" t="s">
        <v>1408</v>
      </c>
      <c r="J8385" s="1" t="s">
        <v>18256</v>
      </c>
      <c r="K8385" s="1" t="str">
        <f>IF(COUNTIF(Financial_Transactions[transaction_id],Financial_Transactions[[#This Row],[transaction_id]])&gt;1,"Yes","No")</f>
        <v>No</v>
      </c>
      <c r="L8385" s="1" t="str">
        <f>IF(Financial_Transactions[[#This Row],[customer_id]]&lt;&gt;"",(IF(COUNTIF(Customers[customer_id],Financial_Transactions[[#This Row],[customer_id]])&gt;0,"Valid","Invalid")),"")</f>
        <v/>
      </c>
      <c r="M8385" s="1" t="str">
        <f>IF(Financial_Transactions[[#This Row],[vendor_id]]&lt;&gt;"",IF(COUNTIF(Vendors[vendor_id],Financial_Transactions[[#This Row],[vendor_id]])&gt;0,"Valid","Invalid"),"")</f>
        <v>Valid</v>
      </c>
    </row>
    <row r="8386" spans="1:13" x14ac:dyDescent="0.3">
      <c r="A8386" s="1" t="s">
        <v>18257</v>
      </c>
      <c r="B8386" s="2">
        <v>44941</v>
      </c>
      <c r="C8386">
        <v>-46219.68</v>
      </c>
      <c r="D8386" s="1" t="s">
        <v>1478</v>
      </c>
      <c r="E8386" s="1" t="s">
        <v>1250</v>
      </c>
      <c r="F8386" s="1" t="s">
        <v>13</v>
      </c>
      <c r="G8386" s="1" t="s">
        <v>22</v>
      </c>
      <c r="H8386" s="1" t="s">
        <v>1479</v>
      </c>
      <c r="I8386" s="1" t="s">
        <v>1305</v>
      </c>
      <c r="J8386" s="1" t="s">
        <v>18258</v>
      </c>
      <c r="K8386" s="1" t="str">
        <f>IF(COUNTIF(Financial_Transactions[transaction_id],Financial_Transactions[[#This Row],[transaction_id]])&gt;1,"Yes","No")</f>
        <v>No</v>
      </c>
      <c r="L8386" s="1" t="str">
        <f>IF(Financial_Transactions[[#This Row],[customer_id]]&lt;&gt;"",(IF(COUNTIF(Customers[customer_id],Financial_Transactions[[#This Row],[customer_id]])&gt;0,"Valid","Invalid")),"")</f>
        <v/>
      </c>
      <c r="M8386" s="1" t="str">
        <f>IF(Financial_Transactions[[#This Row],[vendor_id]]&lt;&gt;"",IF(COUNTIF(Vendors[vendor_id],Financial_Transactions[[#This Row],[vendor_id]])&gt;0,"Valid","Invalid"),"")</f>
        <v>Valid</v>
      </c>
    </row>
    <row r="8387" spans="1:13" x14ac:dyDescent="0.3">
      <c r="A8387" s="1" t="s">
        <v>18259</v>
      </c>
      <c r="B8387" s="2">
        <v>45169</v>
      </c>
      <c r="C8387">
        <v>-46525.78</v>
      </c>
      <c r="D8387" s="1" t="s">
        <v>1478</v>
      </c>
      <c r="E8387" s="1" t="s">
        <v>1250</v>
      </c>
      <c r="F8387" s="1" t="s">
        <v>13</v>
      </c>
      <c r="G8387" s="1" t="s">
        <v>9</v>
      </c>
      <c r="H8387" s="1" t="s">
        <v>1479</v>
      </c>
      <c r="I8387" s="1" t="s">
        <v>1440</v>
      </c>
      <c r="J8387" s="1" t="s">
        <v>18260</v>
      </c>
      <c r="K8387" s="1" t="str">
        <f>IF(COUNTIF(Financial_Transactions[transaction_id],Financial_Transactions[[#This Row],[transaction_id]])&gt;1,"Yes","No")</f>
        <v>No</v>
      </c>
      <c r="L8387" s="1" t="str">
        <f>IF(Financial_Transactions[[#This Row],[customer_id]]&lt;&gt;"",(IF(COUNTIF(Customers[customer_id],Financial_Transactions[[#This Row],[customer_id]])&gt;0,"Valid","Invalid")),"")</f>
        <v/>
      </c>
      <c r="M8387" s="1" t="str">
        <f>IF(Financial_Transactions[[#This Row],[vendor_id]]&lt;&gt;"",IF(COUNTIF(Vendors[vendor_id],Financial_Transactions[[#This Row],[vendor_id]])&gt;0,"Valid","Invalid"),"")</f>
        <v>Valid</v>
      </c>
    </row>
    <row r="8388" spans="1:13" x14ac:dyDescent="0.3">
      <c r="A8388" s="1" t="s">
        <v>18261</v>
      </c>
      <c r="B8388" s="2">
        <v>45044</v>
      </c>
      <c r="C8388">
        <v>-37262.57</v>
      </c>
      <c r="D8388" s="1" t="s">
        <v>1478</v>
      </c>
      <c r="E8388" s="1" t="s">
        <v>1535</v>
      </c>
      <c r="F8388" s="1" t="s">
        <v>8</v>
      </c>
      <c r="G8388" s="1" t="s">
        <v>9</v>
      </c>
      <c r="H8388" s="1" t="s">
        <v>1479</v>
      </c>
      <c r="I8388" s="1" t="s">
        <v>1227</v>
      </c>
      <c r="J8388" s="1" t="s">
        <v>18262</v>
      </c>
      <c r="K8388" s="1" t="str">
        <f>IF(COUNTIF(Financial_Transactions[transaction_id],Financial_Transactions[[#This Row],[transaction_id]])&gt;1,"Yes","No")</f>
        <v>No</v>
      </c>
      <c r="L8388" s="1" t="str">
        <f>IF(Financial_Transactions[[#This Row],[customer_id]]&lt;&gt;"",(IF(COUNTIF(Customers[customer_id],Financial_Transactions[[#This Row],[customer_id]])&gt;0,"Valid","Invalid")),"")</f>
        <v/>
      </c>
      <c r="M8388" s="1" t="str">
        <f>IF(Financial_Transactions[[#This Row],[vendor_id]]&lt;&gt;"",IF(COUNTIF(Vendors[vendor_id],Financial_Transactions[[#This Row],[vendor_id]])&gt;0,"Valid","Invalid"),"")</f>
        <v>Valid</v>
      </c>
    </row>
    <row r="8389" spans="1:13" x14ac:dyDescent="0.3">
      <c r="A8389" s="1" t="s">
        <v>18263</v>
      </c>
      <c r="B8389" s="2">
        <v>45290</v>
      </c>
      <c r="C8389">
        <v>290448.95</v>
      </c>
      <c r="D8389" s="1" t="s">
        <v>1484</v>
      </c>
      <c r="E8389" s="1" t="s">
        <v>1500</v>
      </c>
      <c r="F8389" s="1" t="s">
        <v>13</v>
      </c>
      <c r="G8389" s="1" t="s">
        <v>9</v>
      </c>
      <c r="H8389" s="1" t="s">
        <v>710</v>
      </c>
      <c r="I8389" s="1" t="s">
        <v>1479</v>
      </c>
      <c r="J8389" s="1" t="s">
        <v>18264</v>
      </c>
      <c r="K8389" s="1" t="str">
        <f>IF(COUNTIF(Financial_Transactions[transaction_id],Financial_Transactions[[#This Row],[transaction_id]])&gt;1,"Yes","No")</f>
        <v>No</v>
      </c>
      <c r="L8389" s="1" t="str">
        <f>IF(Financial_Transactions[[#This Row],[customer_id]]&lt;&gt;"",(IF(COUNTIF(Customers[customer_id],Financial_Transactions[[#This Row],[customer_id]])&gt;0,"Valid","Invalid")),"")</f>
        <v>Valid</v>
      </c>
      <c r="M8389" s="1" t="str">
        <f>IF(Financial_Transactions[[#This Row],[vendor_id]]&lt;&gt;"",IF(COUNTIF(Vendors[vendor_id],Financial_Transactions[[#This Row],[vendor_id]])&gt;0,"Valid","Invalid"),"")</f>
        <v/>
      </c>
    </row>
    <row r="8390" spans="1:13" x14ac:dyDescent="0.3">
      <c r="A8390" s="1" t="s">
        <v>18265</v>
      </c>
      <c r="B8390" s="2">
        <v>45140</v>
      </c>
      <c r="C8390">
        <v>184416.17</v>
      </c>
      <c r="D8390" s="1" t="s">
        <v>1484</v>
      </c>
      <c r="E8390" s="1" t="s">
        <v>1500</v>
      </c>
      <c r="F8390" s="1" t="s">
        <v>13</v>
      </c>
      <c r="G8390" s="1" t="s">
        <v>22</v>
      </c>
      <c r="H8390" s="1" t="s">
        <v>158</v>
      </c>
      <c r="I8390" s="1" t="s">
        <v>1479</v>
      </c>
      <c r="J8390" s="1" t="s">
        <v>18266</v>
      </c>
      <c r="K8390" s="1" t="str">
        <f>IF(COUNTIF(Financial_Transactions[transaction_id],Financial_Transactions[[#This Row],[transaction_id]])&gt;1,"Yes","No")</f>
        <v>No</v>
      </c>
      <c r="L8390" s="1" t="str">
        <f>IF(Financial_Transactions[[#This Row],[customer_id]]&lt;&gt;"",(IF(COUNTIF(Customers[customer_id],Financial_Transactions[[#This Row],[customer_id]])&gt;0,"Valid","Invalid")),"")</f>
        <v>Valid</v>
      </c>
      <c r="M8390" s="1" t="str">
        <f>IF(Financial_Transactions[[#This Row],[vendor_id]]&lt;&gt;"",IF(COUNTIF(Vendors[vendor_id],Financial_Transactions[[#This Row],[vendor_id]])&gt;0,"Valid","Invalid"),"")</f>
        <v/>
      </c>
    </row>
    <row r="8391" spans="1:13" x14ac:dyDescent="0.3">
      <c r="A8391" s="1" t="s">
        <v>18267</v>
      </c>
      <c r="B8391" s="2">
        <v>44595</v>
      </c>
      <c r="C8391">
        <v>22147.07</v>
      </c>
      <c r="D8391" s="1" t="s">
        <v>1588</v>
      </c>
      <c r="E8391" s="1" t="s">
        <v>1588</v>
      </c>
      <c r="F8391" s="1" t="s">
        <v>19</v>
      </c>
      <c r="G8391" s="1" t="s">
        <v>14</v>
      </c>
      <c r="H8391" s="1" t="s">
        <v>1479</v>
      </c>
      <c r="I8391" s="1" t="s">
        <v>1479</v>
      </c>
      <c r="J8391" s="1" t="s">
        <v>18268</v>
      </c>
      <c r="K8391" s="1" t="str">
        <f>IF(COUNTIF(Financial_Transactions[transaction_id],Financial_Transactions[[#This Row],[transaction_id]])&gt;1,"Yes","No")</f>
        <v>No</v>
      </c>
      <c r="L8391" s="1" t="str">
        <f>IF(Financial_Transactions[[#This Row],[customer_id]]&lt;&gt;"",(IF(COUNTIF(Customers[customer_id],Financial_Transactions[[#This Row],[customer_id]])&gt;0,"Valid","Invalid")),"")</f>
        <v/>
      </c>
      <c r="M8391" s="1" t="str">
        <f>IF(Financial_Transactions[[#This Row],[vendor_id]]&lt;&gt;"",IF(COUNTIF(Vendors[vendor_id],Financial_Transactions[[#This Row],[vendor_id]])&gt;0,"Valid","Invalid"),"")</f>
        <v/>
      </c>
    </row>
    <row r="8392" spans="1:13" x14ac:dyDescent="0.3">
      <c r="A8392" s="1" t="s">
        <v>18269</v>
      </c>
      <c r="B8392" s="2">
        <v>44840</v>
      </c>
      <c r="C8392">
        <v>24146.67</v>
      </c>
      <c r="D8392" s="1" t="s">
        <v>1925</v>
      </c>
      <c r="E8392" s="1" t="s">
        <v>1925</v>
      </c>
      <c r="F8392" s="1" t="s">
        <v>19</v>
      </c>
      <c r="G8392" s="1" t="s">
        <v>9</v>
      </c>
      <c r="H8392" s="1" t="s">
        <v>1479</v>
      </c>
      <c r="I8392" s="1" t="s">
        <v>1479</v>
      </c>
      <c r="J8392" s="1" t="s">
        <v>18270</v>
      </c>
      <c r="K8392" s="1" t="str">
        <f>IF(COUNTIF(Financial_Transactions[transaction_id],Financial_Transactions[[#This Row],[transaction_id]])&gt;1,"Yes","No")</f>
        <v>No</v>
      </c>
      <c r="L8392" s="1" t="str">
        <f>IF(Financial_Transactions[[#This Row],[customer_id]]&lt;&gt;"",(IF(COUNTIF(Customers[customer_id],Financial_Transactions[[#This Row],[customer_id]])&gt;0,"Valid","Invalid")),"")</f>
        <v/>
      </c>
      <c r="M8392" s="1" t="str">
        <f>IF(Financial_Transactions[[#This Row],[vendor_id]]&lt;&gt;"",IF(COUNTIF(Vendors[vendor_id],Financial_Transactions[[#This Row],[vendor_id]])&gt;0,"Valid","Invalid"),"")</f>
        <v/>
      </c>
    </row>
    <row r="8393" spans="1:13" x14ac:dyDescent="0.3">
      <c r="A8393" s="1" t="s">
        <v>18271</v>
      </c>
      <c r="B8393" s="2">
        <v>45242</v>
      </c>
      <c r="C8393">
        <v>-24555.62</v>
      </c>
      <c r="D8393" s="1" t="s">
        <v>1478</v>
      </c>
      <c r="E8393" s="1" t="s">
        <v>1235</v>
      </c>
      <c r="F8393" s="1" t="s">
        <v>13</v>
      </c>
      <c r="G8393" s="1" t="s">
        <v>9</v>
      </c>
      <c r="H8393" s="1" t="s">
        <v>1479</v>
      </c>
      <c r="I8393" s="1" t="s">
        <v>1240</v>
      </c>
      <c r="J8393" s="1" t="s">
        <v>18272</v>
      </c>
      <c r="K8393" s="1" t="str">
        <f>IF(COUNTIF(Financial_Transactions[transaction_id],Financial_Transactions[[#This Row],[transaction_id]])&gt;1,"Yes","No")</f>
        <v>No</v>
      </c>
      <c r="L8393" s="1" t="str">
        <f>IF(Financial_Transactions[[#This Row],[customer_id]]&lt;&gt;"",(IF(COUNTIF(Customers[customer_id],Financial_Transactions[[#This Row],[customer_id]])&gt;0,"Valid","Invalid")),"")</f>
        <v/>
      </c>
      <c r="M8393" s="1" t="str">
        <f>IF(Financial_Transactions[[#This Row],[vendor_id]]&lt;&gt;"",IF(COUNTIF(Vendors[vendor_id],Financial_Transactions[[#This Row],[vendor_id]])&gt;0,"Valid","Invalid"),"")</f>
        <v>Valid</v>
      </c>
    </row>
    <row r="8394" spans="1:13" x14ac:dyDescent="0.3">
      <c r="A8394" s="1" t="s">
        <v>18273</v>
      </c>
      <c r="B8394" s="2">
        <v>44607</v>
      </c>
      <c r="C8394">
        <v>101483.14</v>
      </c>
      <c r="D8394" s="1" t="s">
        <v>1484</v>
      </c>
      <c r="E8394" s="1" t="s">
        <v>1488</v>
      </c>
      <c r="F8394" s="1" t="s">
        <v>19</v>
      </c>
      <c r="G8394" s="1" t="s">
        <v>9</v>
      </c>
      <c r="H8394" s="1" t="s">
        <v>162</v>
      </c>
      <c r="I8394" s="1" t="s">
        <v>1479</v>
      </c>
      <c r="J8394" s="1" t="s">
        <v>18274</v>
      </c>
      <c r="K8394" s="1" t="str">
        <f>IF(COUNTIF(Financial_Transactions[transaction_id],Financial_Transactions[[#This Row],[transaction_id]])&gt;1,"Yes","No")</f>
        <v>No</v>
      </c>
      <c r="L8394" s="1" t="str">
        <f>IF(Financial_Transactions[[#This Row],[customer_id]]&lt;&gt;"",(IF(COUNTIF(Customers[customer_id],Financial_Transactions[[#This Row],[customer_id]])&gt;0,"Valid","Invalid")),"")</f>
        <v>Valid</v>
      </c>
      <c r="M8394" s="1" t="str">
        <f>IF(Financial_Transactions[[#This Row],[vendor_id]]&lt;&gt;"",IF(COUNTIF(Vendors[vendor_id],Financial_Transactions[[#This Row],[vendor_id]])&gt;0,"Valid","Invalid"),"")</f>
        <v/>
      </c>
    </row>
    <row r="8395" spans="1:13" x14ac:dyDescent="0.3">
      <c r="A8395" s="1" t="s">
        <v>18275</v>
      </c>
      <c r="B8395" s="2">
        <v>44865</v>
      </c>
      <c r="C8395">
        <v>-40567.19</v>
      </c>
      <c r="D8395" s="1" t="s">
        <v>1478</v>
      </c>
      <c r="E8395" s="1" t="s">
        <v>1235</v>
      </c>
      <c r="F8395" s="1" t="s">
        <v>13</v>
      </c>
      <c r="G8395" s="1" t="s">
        <v>22</v>
      </c>
      <c r="H8395" s="1" t="s">
        <v>1479</v>
      </c>
      <c r="I8395" s="1" t="s">
        <v>1277</v>
      </c>
      <c r="J8395" s="1" t="s">
        <v>18276</v>
      </c>
      <c r="K8395" s="1" t="str">
        <f>IF(COUNTIF(Financial_Transactions[transaction_id],Financial_Transactions[[#This Row],[transaction_id]])&gt;1,"Yes","No")</f>
        <v>No</v>
      </c>
      <c r="L8395" s="1" t="str">
        <f>IF(Financial_Transactions[[#This Row],[customer_id]]&lt;&gt;"",(IF(COUNTIF(Customers[customer_id],Financial_Transactions[[#This Row],[customer_id]])&gt;0,"Valid","Invalid")),"")</f>
        <v/>
      </c>
      <c r="M8395" s="1" t="str">
        <f>IF(Financial_Transactions[[#This Row],[vendor_id]]&lt;&gt;"",IF(COUNTIF(Vendors[vendor_id],Financial_Transactions[[#This Row],[vendor_id]])&gt;0,"Valid","Invalid"),"")</f>
        <v>Valid</v>
      </c>
    </row>
    <row r="8396" spans="1:13" x14ac:dyDescent="0.3">
      <c r="A8396" s="1" t="s">
        <v>18277</v>
      </c>
      <c r="B8396" s="2">
        <v>45168</v>
      </c>
      <c r="C8396">
        <v>118563.26</v>
      </c>
      <c r="D8396" s="1" t="s">
        <v>1484</v>
      </c>
      <c r="E8396" s="1" t="s">
        <v>1488</v>
      </c>
      <c r="F8396" s="1" t="s">
        <v>13</v>
      </c>
      <c r="G8396" s="1" t="s">
        <v>25</v>
      </c>
      <c r="H8396" s="1" t="s">
        <v>300</v>
      </c>
      <c r="I8396" s="1" t="s">
        <v>1479</v>
      </c>
      <c r="J8396" s="1" t="s">
        <v>18278</v>
      </c>
      <c r="K8396" s="1" t="str">
        <f>IF(COUNTIF(Financial_Transactions[transaction_id],Financial_Transactions[[#This Row],[transaction_id]])&gt;1,"Yes","No")</f>
        <v>No</v>
      </c>
      <c r="L8396" s="1" t="str">
        <f>IF(Financial_Transactions[[#This Row],[customer_id]]&lt;&gt;"",(IF(COUNTIF(Customers[customer_id],Financial_Transactions[[#This Row],[customer_id]])&gt;0,"Valid","Invalid")),"")</f>
        <v>Valid</v>
      </c>
      <c r="M8396" s="1" t="str">
        <f>IF(Financial_Transactions[[#This Row],[vendor_id]]&lt;&gt;"",IF(COUNTIF(Vendors[vendor_id],Financial_Transactions[[#This Row],[vendor_id]])&gt;0,"Valid","Invalid"),"")</f>
        <v/>
      </c>
    </row>
    <row r="8397" spans="1:13" x14ac:dyDescent="0.3">
      <c r="A8397" s="1" t="s">
        <v>18279</v>
      </c>
      <c r="B8397" s="2">
        <v>44730</v>
      </c>
      <c r="C8397">
        <v>135267.63</v>
      </c>
      <c r="D8397" s="1" t="s">
        <v>1484</v>
      </c>
      <c r="E8397" s="1" t="s">
        <v>1500</v>
      </c>
      <c r="F8397" s="1" t="s">
        <v>8</v>
      </c>
      <c r="G8397" s="1" t="s">
        <v>22</v>
      </c>
      <c r="H8397" s="1" t="s">
        <v>178</v>
      </c>
      <c r="I8397" s="1" t="s">
        <v>1479</v>
      </c>
      <c r="J8397" s="1" t="s">
        <v>18280</v>
      </c>
      <c r="K8397" s="1" t="str">
        <f>IF(COUNTIF(Financial_Transactions[transaction_id],Financial_Transactions[[#This Row],[transaction_id]])&gt;1,"Yes","No")</f>
        <v>No</v>
      </c>
      <c r="L8397" s="1" t="str">
        <f>IF(Financial_Transactions[[#This Row],[customer_id]]&lt;&gt;"",(IF(COUNTIF(Customers[customer_id],Financial_Transactions[[#This Row],[customer_id]])&gt;0,"Valid","Invalid")),"")</f>
        <v>Valid</v>
      </c>
      <c r="M8397" s="1" t="str">
        <f>IF(Financial_Transactions[[#This Row],[vendor_id]]&lt;&gt;"",IF(COUNTIF(Vendors[vendor_id],Financial_Transactions[[#This Row],[vendor_id]])&gt;0,"Valid","Invalid"),"")</f>
        <v/>
      </c>
    </row>
    <row r="8398" spans="1:13" x14ac:dyDescent="0.3">
      <c r="A8398" s="1" t="s">
        <v>18281</v>
      </c>
      <c r="B8398" s="2">
        <v>45190</v>
      </c>
      <c r="C8398">
        <v>-48130.23</v>
      </c>
      <c r="D8398" s="1" t="s">
        <v>1478</v>
      </c>
      <c r="E8398" s="1" t="s">
        <v>1510</v>
      </c>
      <c r="F8398" s="1" t="s">
        <v>8</v>
      </c>
      <c r="G8398" s="1" t="s">
        <v>14</v>
      </c>
      <c r="H8398" s="1" t="s">
        <v>1479</v>
      </c>
      <c r="I8398" s="1" t="s">
        <v>1388</v>
      </c>
      <c r="J8398" s="1" t="s">
        <v>18282</v>
      </c>
      <c r="K8398" s="1" t="str">
        <f>IF(COUNTIF(Financial_Transactions[transaction_id],Financial_Transactions[[#This Row],[transaction_id]])&gt;1,"Yes","No")</f>
        <v>No</v>
      </c>
      <c r="L8398" s="1" t="str">
        <f>IF(Financial_Transactions[[#This Row],[customer_id]]&lt;&gt;"",(IF(COUNTIF(Customers[customer_id],Financial_Transactions[[#This Row],[customer_id]])&gt;0,"Valid","Invalid")),"")</f>
        <v/>
      </c>
      <c r="M8398" s="1" t="str">
        <f>IF(Financial_Transactions[[#This Row],[vendor_id]]&lt;&gt;"",IF(COUNTIF(Vendors[vendor_id],Financial_Transactions[[#This Row],[vendor_id]])&gt;0,"Valid","Invalid"),"")</f>
        <v>Valid</v>
      </c>
    </row>
    <row r="8399" spans="1:13" x14ac:dyDescent="0.3">
      <c r="A8399" s="1" t="s">
        <v>18283</v>
      </c>
      <c r="B8399" s="2">
        <v>44868</v>
      </c>
      <c r="C8399">
        <v>141571.84</v>
      </c>
      <c r="D8399" s="1" t="s">
        <v>1484</v>
      </c>
      <c r="E8399" s="1" t="s">
        <v>1488</v>
      </c>
      <c r="F8399" s="1" t="s">
        <v>19</v>
      </c>
      <c r="G8399" s="1" t="s">
        <v>9</v>
      </c>
      <c r="H8399" s="1" t="s">
        <v>124</v>
      </c>
      <c r="I8399" s="1" t="s">
        <v>1479</v>
      </c>
      <c r="J8399" s="1" t="s">
        <v>18284</v>
      </c>
      <c r="K8399" s="1" t="str">
        <f>IF(COUNTIF(Financial_Transactions[transaction_id],Financial_Transactions[[#This Row],[transaction_id]])&gt;1,"Yes","No")</f>
        <v>No</v>
      </c>
      <c r="L8399" s="1" t="str">
        <f>IF(Financial_Transactions[[#This Row],[customer_id]]&lt;&gt;"",(IF(COUNTIF(Customers[customer_id],Financial_Transactions[[#This Row],[customer_id]])&gt;0,"Valid","Invalid")),"")</f>
        <v>Valid</v>
      </c>
      <c r="M8399" s="1" t="str">
        <f>IF(Financial_Transactions[[#This Row],[vendor_id]]&lt;&gt;"",IF(COUNTIF(Vendors[vendor_id],Financial_Transactions[[#This Row],[vendor_id]])&gt;0,"Valid","Invalid"),"")</f>
        <v/>
      </c>
    </row>
    <row r="8400" spans="1:13" x14ac:dyDescent="0.3">
      <c r="A8400" s="1" t="s">
        <v>18285</v>
      </c>
      <c r="B8400" s="2">
        <v>44900</v>
      </c>
      <c r="C8400">
        <v>145074.12</v>
      </c>
      <c r="D8400" s="1" t="s">
        <v>1484</v>
      </c>
      <c r="E8400" s="1" t="s">
        <v>1485</v>
      </c>
      <c r="F8400" s="1" t="s">
        <v>8</v>
      </c>
      <c r="G8400" s="1" t="s">
        <v>14</v>
      </c>
      <c r="H8400" s="1" t="s">
        <v>450</v>
      </c>
      <c r="I8400" s="1" t="s">
        <v>1479</v>
      </c>
      <c r="J8400" s="1" t="s">
        <v>18286</v>
      </c>
      <c r="K8400" s="1" t="str">
        <f>IF(COUNTIF(Financial_Transactions[transaction_id],Financial_Transactions[[#This Row],[transaction_id]])&gt;1,"Yes","No")</f>
        <v>No</v>
      </c>
      <c r="L8400" s="1" t="str">
        <f>IF(Financial_Transactions[[#This Row],[customer_id]]&lt;&gt;"",(IF(COUNTIF(Customers[customer_id],Financial_Transactions[[#This Row],[customer_id]])&gt;0,"Valid","Invalid")),"")</f>
        <v>Valid</v>
      </c>
      <c r="M8400" s="1" t="str">
        <f>IF(Financial_Transactions[[#This Row],[vendor_id]]&lt;&gt;"",IF(COUNTIF(Vendors[vendor_id],Financial_Transactions[[#This Row],[vendor_id]])&gt;0,"Valid","Invalid"),"")</f>
        <v/>
      </c>
    </row>
    <row r="8401" spans="1:13" x14ac:dyDescent="0.3">
      <c r="A8401" s="1" t="s">
        <v>18287</v>
      </c>
      <c r="B8401" s="2">
        <v>45019</v>
      </c>
      <c r="C8401">
        <v>189698.02</v>
      </c>
      <c r="D8401" s="1" t="s">
        <v>1484</v>
      </c>
      <c r="E8401" s="1" t="s">
        <v>1500</v>
      </c>
      <c r="F8401" s="1" t="s">
        <v>19</v>
      </c>
      <c r="G8401" s="1" t="s">
        <v>9</v>
      </c>
      <c r="H8401" s="1" t="s">
        <v>322</v>
      </c>
      <c r="I8401" s="1" t="s">
        <v>1479</v>
      </c>
      <c r="J8401" s="1" t="s">
        <v>18288</v>
      </c>
      <c r="K8401" s="1" t="str">
        <f>IF(COUNTIF(Financial_Transactions[transaction_id],Financial_Transactions[[#This Row],[transaction_id]])&gt;1,"Yes","No")</f>
        <v>No</v>
      </c>
      <c r="L8401" s="1" t="str">
        <f>IF(Financial_Transactions[[#This Row],[customer_id]]&lt;&gt;"",(IF(COUNTIF(Customers[customer_id],Financial_Transactions[[#This Row],[customer_id]])&gt;0,"Valid","Invalid")),"")</f>
        <v>Valid</v>
      </c>
      <c r="M8401" s="1" t="str">
        <f>IF(Financial_Transactions[[#This Row],[vendor_id]]&lt;&gt;"",IF(COUNTIF(Vendors[vendor_id],Financial_Transactions[[#This Row],[vendor_id]])&gt;0,"Valid","Invalid"),"")</f>
        <v/>
      </c>
    </row>
    <row r="8402" spans="1:13" x14ac:dyDescent="0.3">
      <c r="A8402" s="1" t="s">
        <v>18289</v>
      </c>
      <c r="B8402" s="2">
        <v>44845</v>
      </c>
      <c r="C8402">
        <v>164616.57999999999</v>
      </c>
      <c r="D8402" s="1" t="s">
        <v>1484</v>
      </c>
      <c r="E8402" s="1" t="s">
        <v>1488</v>
      </c>
      <c r="F8402" s="1" t="s">
        <v>13</v>
      </c>
      <c r="G8402" s="1" t="s">
        <v>14</v>
      </c>
      <c r="H8402" s="1" t="s">
        <v>258</v>
      </c>
      <c r="I8402" s="1" t="s">
        <v>1479</v>
      </c>
      <c r="J8402" s="1" t="s">
        <v>18290</v>
      </c>
      <c r="K8402" s="1" t="str">
        <f>IF(COUNTIF(Financial_Transactions[transaction_id],Financial_Transactions[[#This Row],[transaction_id]])&gt;1,"Yes","No")</f>
        <v>No</v>
      </c>
      <c r="L8402" s="1" t="str">
        <f>IF(Financial_Transactions[[#This Row],[customer_id]]&lt;&gt;"",(IF(COUNTIF(Customers[customer_id],Financial_Transactions[[#This Row],[customer_id]])&gt;0,"Valid","Invalid")),"")</f>
        <v>Valid</v>
      </c>
      <c r="M8402" s="1" t="str">
        <f>IF(Financial_Transactions[[#This Row],[vendor_id]]&lt;&gt;"",IF(COUNTIF(Vendors[vendor_id],Financial_Transactions[[#This Row],[vendor_id]])&gt;0,"Valid","Invalid"),"")</f>
        <v/>
      </c>
    </row>
    <row r="8403" spans="1:13" x14ac:dyDescent="0.3">
      <c r="A8403" s="1" t="s">
        <v>18291</v>
      </c>
      <c r="B8403" s="2">
        <v>44655</v>
      </c>
      <c r="C8403">
        <v>133617.41</v>
      </c>
      <c r="D8403" s="1" t="s">
        <v>1484</v>
      </c>
      <c r="E8403" s="1" t="s">
        <v>1485</v>
      </c>
      <c r="F8403" s="1" t="s">
        <v>19</v>
      </c>
      <c r="G8403" s="1" t="s">
        <v>9</v>
      </c>
      <c r="H8403" s="1" t="s">
        <v>692</v>
      </c>
      <c r="I8403" s="1" t="s">
        <v>1479</v>
      </c>
      <c r="J8403" s="1" t="s">
        <v>18292</v>
      </c>
      <c r="K8403" s="1" t="str">
        <f>IF(COUNTIF(Financial_Transactions[transaction_id],Financial_Transactions[[#This Row],[transaction_id]])&gt;1,"Yes","No")</f>
        <v>No</v>
      </c>
      <c r="L8403" s="1" t="str">
        <f>IF(Financial_Transactions[[#This Row],[customer_id]]&lt;&gt;"",(IF(COUNTIF(Customers[customer_id],Financial_Transactions[[#This Row],[customer_id]])&gt;0,"Valid","Invalid")),"")</f>
        <v>Valid</v>
      </c>
      <c r="M8403" s="1" t="str">
        <f>IF(Financial_Transactions[[#This Row],[vendor_id]]&lt;&gt;"",IF(COUNTIF(Vendors[vendor_id],Financial_Transactions[[#This Row],[vendor_id]])&gt;0,"Valid","Invalid"),"")</f>
        <v/>
      </c>
    </row>
    <row r="8404" spans="1:13" x14ac:dyDescent="0.3">
      <c r="A8404" s="1" t="s">
        <v>18293</v>
      </c>
      <c r="B8404" s="2">
        <v>45003</v>
      </c>
      <c r="C8404">
        <v>166839.6</v>
      </c>
      <c r="D8404" s="1" t="s">
        <v>1484</v>
      </c>
      <c r="E8404" s="1" t="s">
        <v>1488</v>
      </c>
      <c r="F8404" s="1" t="s">
        <v>13</v>
      </c>
      <c r="G8404" s="1" t="s">
        <v>14</v>
      </c>
      <c r="H8404" s="1" t="s">
        <v>576</v>
      </c>
      <c r="I8404" s="1" t="s">
        <v>1479</v>
      </c>
      <c r="J8404" s="1" t="s">
        <v>18294</v>
      </c>
      <c r="K8404" s="1" t="str">
        <f>IF(COUNTIF(Financial_Transactions[transaction_id],Financial_Transactions[[#This Row],[transaction_id]])&gt;1,"Yes","No")</f>
        <v>No</v>
      </c>
      <c r="L8404" s="1" t="str">
        <f>IF(Financial_Transactions[[#This Row],[customer_id]]&lt;&gt;"",(IF(COUNTIF(Customers[customer_id],Financial_Transactions[[#This Row],[customer_id]])&gt;0,"Valid","Invalid")),"")</f>
        <v>Valid</v>
      </c>
      <c r="M8404" s="1" t="str">
        <f>IF(Financial_Transactions[[#This Row],[vendor_id]]&lt;&gt;"",IF(COUNTIF(Vendors[vendor_id],Financial_Transactions[[#This Row],[vendor_id]])&gt;0,"Valid","Invalid"),"")</f>
        <v/>
      </c>
    </row>
    <row r="8405" spans="1:13" x14ac:dyDescent="0.3">
      <c r="A8405" s="1" t="s">
        <v>18295</v>
      </c>
      <c r="B8405" s="2">
        <v>45276</v>
      </c>
      <c r="C8405">
        <v>-71696.509999999995</v>
      </c>
      <c r="D8405" s="1" t="s">
        <v>1478</v>
      </c>
      <c r="E8405" s="1" t="s">
        <v>1497</v>
      </c>
      <c r="F8405" s="1" t="s">
        <v>8</v>
      </c>
      <c r="G8405" s="1" t="s">
        <v>22</v>
      </c>
      <c r="H8405" s="1" t="s">
        <v>1479</v>
      </c>
      <c r="I8405" s="1" t="s">
        <v>1450</v>
      </c>
      <c r="J8405" s="1" t="s">
        <v>18296</v>
      </c>
      <c r="K8405" s="1" t="str">
        <f>IF(COUNTIF(Financial_Transactions[transaction_id],Financial_Transactions[[#This Row],[transaction_id]])&gt;1,"Yes","No")</f>
        <v>No</v>
      </c>
      <c r="L8405" s="1" t="str">
        <f>IF(Financial_Transactions[[#This Row],[customer_id]]&lt;&gt;"",(IF(COUNTIF(Customers[customer_id],Financial_Transactions[[#This Row],[customer_id]])&gt;0,"Valid","Invalid")),"")</f>
        <v/>
      </c>
      <c r="M8405" s="1" t="str">
        <f>IF(Financial_Transactions[[#This Row],[vendor_id]]&lt;&gt;"",IF(COUNTIF(Vendors[vendor_id],Financial_Transactions[[#This Row],[vendor_id]])&gt;0,"Valid","Invalid"),"")</f>
        <v>Valid</v>
      </c>
    </row>
    <row r="8406" spans="1:13" x14ac:dyDescent="0.3">
      <c r="A8406" s="1" t="s">
        <v>18297</v>
      </c>
      <c r="B8406" s="2">
        <v>44678</v>
      </c>
      <c r="C8406">
        <v>96504.85</v>
      </c>
      <c r="D8406" s="1" t="s">
        <v>1484</v>
      </c>
      <c r="E8406" s="1" t="s">
        <v>1485</v>
      </c>
      <c r="F8406" s="1" t="s">
        <v>19</v>
      </c>
      <c r="G8406" s="1" t="s">
        <v>25</v>
      </c>
      <c r="H8406" s="1" t="s">
        <v>692</v>
      </c>
      <c r="I8406" s="1" t="s">
        <v>1479</v>
      </c>
      <c r="J8406" s="1" t="s">
        <v>18298</v>
      </c>
      <c r="K8406" s="1" t="str">
        <f>IF(COUNTIF(Financial_Transactions[transaction_id],Financial_Transactions[[#This Row],[transaction_id]])&gt;1,"Yes","No")</f>
        <v>No</v>
      </c>
      <c r="L8406" s="1" t="str">
        <f>IF(Financial_Transactions[[#This Row],[customer_id]]&lt;&gt;"",(IF(COUNTIF(Customers[customer_id],Financial_Transactions[[#This Row],[customer_id]])&gt;0,"Valid","Invalid")),"")</f>
        <v>Valid</v>
      </c>
      <c r="M8406" s="1" t="str">
        <f>IF(Financial_Transactions[[#This Row],[vendor_id]]&lt;&gt;"",IF(COUNTIF(Vendors[vendor_id],Financial_Transactions[[#This Row],[vendor_id]])&gt;0,"Valid","Invalid"),"")</f>
        <v/>
      </c>
    </row>
    <row r="8407" spans="1:13" x14ac:dyDescent="0.3">
      <c r="A8407" s="1" t="s">
        <v>18299</v>
      </c>
      <c r="B8407" s="2">
        <v>45104</v>
      </c>
      <c r="C8407">
        <v>204852.86</v>
      </c>
      <c r="D8407" s="1" t="s">
        <v>1484</v>
      </c>
      <c r="E8407" s="1" t="s">
        <v>1488</v>
      </c>
      <c r="F8407" s="1" t="s">
        <v>8</v>
      </c>
      <c r="G8407" s="1" t="s">
        <v>22</v>
      </c>
      <c r="H8407" s="1" t="s">
        <v>534</v>
      </c>
      <c r="I8407" s="1" t="s">
        <v>1479</v>
      </c>
      <c r="J8407" s="1" t="s">
        <v>18300</v>
      </c>
      <c r="K8407" s="1" t="str">
        <f>IF(COUNTIF(Financial_Transactions[transaction_id],Financial_Transactions[[#This Row],[transaction_id]])&gt;1,"Yes","No")</f>
        <v>No</v>
      </c>
      <c r="L8407" s="1" t="str">
        <f>IF(Financial_Transactions[[#This Row],[customer_id]]&lt;&gt;"",(IF(COUNTIF(Customers[customer_id],Financial_Transactions[[#This Row],[customer_id]])&gt;0,"Valid","Invalid")),"")</f>
        <v>Valid</v>
      </c>
      <c r="M8407" s="1" t="str">
        <f>IF(Financial_Transactions[[#This Row],[vendor_id]]&lt;&gt;"",IF(COUNTIF(Vendors[vendor_id],Financial_Transactions[[#This Row],[vendor_id]])&gt;0,"Valid","Invalid"),"")</f>
        <v/>
      </c>
    </row>
    <row r="8408" spans="1:13" x14ac:dyDescent="0.3">
      <c r="A8408" s="1" t="s">
        <v>18301</v>
      </c>
      <c r="B8408" s="2">
        <v>44925</v>
      </c>
      <c r="C8408">
        <v>-43354.98</v>
      </c>
      <c r="D8408" s="1" t="s">
        <v>1478</v>
      </c>
      <c r="E8408" s="1" t="s">
        <v>1510</v>
      </c>
      <c r="F8408" s="1" t="s">
        <v>8</v>
      </c>
      <c r="G8408" s="1" t="s">
        <v>14</v>
      </c>
      <c r="H8408" s="1" t="s">
        <v>1479</v>
      </c>
      <c r="I8408" s="1" t="s">
        <v>1313</v>
      </c>
      <c r="J8408" s="1" t="s">
        <v>18302</v>
      </c>
      <c r="K8408" s="1" t="str">
        <f>IF(COUNTIF(Financial_Transactions[transaction_id],Financial_Transactions[[#This Row],[transaction_id]])&gt;1,"Yes","No")</f>
        <v>No</v>
      </c>
      <c r="L8408" s="1" t="str">
        <f>IF(Financial_Transactions[[#This Row],[customer_id]]&lt;&gt;"",(IF(COUNTIF(Customers[customer_id],Financial_Transactions[[#This Row],[customer_id]])&gt;0,"Valid","Invalid")),"")</f>
        <v/>
      </c>
      <c r="M8408" s="1" t="str">
        <f>IF(Financial_Transactions[[#This Row],[vendor_id]]&lt;&gt;"",IF(COUNTIF(Vendors[vendor_id],Financial_Transactions[[#This Row],[vendor_id]])&gt;0,"Valid","Invalid"),"")</f>
        <v>Valid</v>
      </c>
    </row>
    <row r="8409" spans="1:13" x14ac:dyDescent="0.3">
      <c r="A8409" s="1" t="s">
        <v>18303</v>
      </c>
      <c r="B8409" s="2">
        <v>45029</v>
      </c>
      <c r="C8409">
        <v>-40727.96</v>
      </c>
      <c r="D8409" s="1" t="s">
        <v>1478</v>
      </c>
      <c r="E8409" s="1" t="s">
        <v>1225</v>
      </c>
      <c r="F8409" s="1" t="s">
        <v>19</v>
      </c>
      <c r="G8409" s="1" t="s">
        <v>22</v>
      </c>
      <c r="H8409" s="1" t="s">
        <v>1479</v>
      </c>
      <c r="I8409" s="1" t="s">
        <v>1394</v>
      </c>
      <c r="J8409" s="1" t="s">
        <v>18304</v>
      </c>
      <c r="K8409" s="1" t="str">
        <f>IF(COUNTIF(Financial_Transactions[transaction_id],Financial_Transactions[[#This Row],[transaction_id]])&gt;1,"Yes","No")</f>
        <v>No</v>
      </c>
      <c r="L8409" s="1" t="str">
        <f>IF(Financial_Transactions[[#This Row],[customer_id]]&lt;&gt;"",(IF(COUNTIF(Customers[customer_id],Financial_Transactions[[#This Row],[customer_id]])&gt;0,"Valid","Invalid")),"")</f>
        <v/>
      </c>
      <c r="M8409" s="1" t="str">
        <f>IF(Financial_Transactions[[#This Row],[vendor_id]]&lt;&gt;"",IF(COUNTIF(Vendors[vendor_id],Financial_Transactions[[#This Row],[vendor_id]])&gt;0,"Valid","Invalid"),"")</f>
        <v>Valid</v>
      </c>
    </row>
    <row r="8410" spans="1:13" x14ac:dyDescent="0.3">
      <c r="A8410" s="1" t="s">
        <v>18305</v>
      </c>
      <c r="B8410" s="2">
        <v>44945</v>
      </c>
      <c r="C8410">
        <v>166859.16</v>
      </c>
      <c r="D8410" s="1" t="s">
        <v>1484</v>
      </c>
      <c r="E8410" s="1" t="s">
        <v>1488</v>
      </c>
      <c r="F8410" s="1" t="s">
        <v>19</v>
      </c>
      <c r="G8410" s="1" t="s">
        <v>14</v>
      </c>
      <c r="H8410" s="1" t="s">
        <v>320</v>
      </c>
      <c r="I8410" s="1" t="s">
        <v>1479</v>
      </c>
      <c r="J8410" s="1" t="s">
        <v>18306</v>
      </c>
      <c r="K8410" s="1" t="str">
        <f>IF(COUNTIF(Financial_Transactions[transaction_id],Financial_Transactions[[#This Row],[transaction_id]])&gt;1,"Yes","No")</f>
        <v>No</v>
      </c>
      <c r="L8410" s="1" t="str">
        <f>IF(Financial_Transactions[[#This Row],[customer_id]]&lt;&gt;"",(IF(COUNTIF(Customers[customer_id],Financial_Transactions[[#This Row],[customer_id]])&gt;0,"Valid","Invalid")),"")</f>
        <v>Valid</v>
      </c>
      <c r="M8410" s="1" t="str">
        <f>IF(Financial_Transactions[[#This Row],[vendor_id]]&lt;&gt;"",IF(COUNTIF(Vendors[vendor_id],Financial_Transactions[[#This Row],[vendor_id]])&gt;0,"Valid","Invalid"),"")</f>
        <v/>
      </c>
    </row>
    <row r="8411" spans="1:13" x14ac:dyDescent="0.3">
      <c r="A8411" s="1" t="s">
        <v>18307</v>
      </c>
      <c r="B8411" s="2">
        <v>44888</v>
      </c>
      <c r="C8411">
        <v>130461.82</v>
      </c>
      <c r="D8411" s="1" t="s">
        <v>1484</v>
      </c>
      <c r="E8411" s="1" t="s">
        <v>1485</v>
      </c>
      <c r="F8411" s="1" t="s">
        <v>19</v>
      </c>
      <c r="G8411" s="1" t="s">
        <v>14</v>
      </c>
      <c r="H8411" s="1" t="s">
        <v>512</v>
      </c>
      <c r="I8411" s="1" t="s">
        <v>1479</v>
      </c>
      <c r="J8411" s="1" t="s">
        <v>18308</v>
      </c>
      <c r="K8411" s="1" t="str">
        <f>IF(COUNTIF(Financial_Transactions[transaction_id],Financial_Transactions[[#This Row],[transaction_id]])&gt;1,"Yes","No")</f>
        <v>No</v>
      </c>
      <c r="L8411" s="1" t="str">
        <f>IF(Financial_Transactions[[#This Row],[customer_id]]&lt;&gt;"",(IF(COUNTIF(Customers[customer_id],Financial_Transactions[[#This Row],[customer_id]])&gt;0,"Valid","Invalid")),"")</f>
        <v>Valid</v>
      </c>
      <c r="M8411" s="1" t="str">
        <f>IF(Financial_Transactions[[#This Row],[vendor_id]]&lt;&gt;"",IF(COUNTIF(Vendors[vendor_id],Financial_Transactions[[#This Row],[vendor_id]])&gt;0,"Valid","Invalid"),"")</f>
        <v/>
      </c>
    </row>
    <row r="8412" spans="1:13" x14ac:dyDescent="0.3">
      <c r="A8412" s="1" t="s">
        <v>18309</v>
      </c>
      <c r="B8412" s="2">
        <v>44724</v>
      </c>
      <c r="C8412">
        <v>263212.76</v>
      </c>
      <c r="D8412" s="1" t="s">
        <v>1484</v>
      </c>
      <c r="E8412" s="1" t="s">
        <v>1500</v>
      </c>
      <c r="F8412" s="1" t="s">
        <v>13</v>
      </c>
      <c r="G8412" s="1" t="s">
        <v>9</v>
      </c>
      <c r="H8412" s="1" t="s">
        <v>638</v>
      </c>
      <c r="I8412" s="1" t="s">
        <v>1479</v>
      </c>
      <c r="J8412" s="1" t="s">
        <v>18310</v>
      </c>
      <c r="K8412" s="1" t="str">
        <f>IF(COUNTIF(Financial_Transactions[transaction_id],Financial_Transactions[[#This Row],[transaction_id]])&gt;1,"Yes","No")</f>
        <v>No</v>
      </c>
      <c r="L8412" s="1" t="str">
        <f>IF(Financial_Transactions[[#This Row],[customer_id]]&lt;&gt;"",(IF(COUNTIF(Customers[customer_id],Financial_Transactions[[#This Row],[customer_id]])&gt;0,"Valid","Invalid")),"")</f>
        <v>Valid</v>
      </c>
      <c r="M8412" s="1" t="str">
        <f>IF(Financial_Transactions[[#This Row],[vendor_id]]&lt;&gt;"",IF(COUNTIF(Vendors[vendor_id],Financial_Transactions[[#This Row],[vendor_id]])&gt;0,"Valid","Invalid"),"")</f>
        <v/>
      </c>
    </row>
    <row r="8413" spans="1:13" x14ac:dyDescent="0.3">
      <c r="A8413" s="1" t="s">
        <v>18311</v>
      </c>
      <c r="B8413" s="2">
        <v>45149</v>
      </c>
      <c r="C8413">
        <v>149296.20000000001</v>
      </c>
      <c r="D8413" s="1" t="s">
        <v>1484</v>
      </c>
      <c r="E8413" s="1" t="s">
        <v>1488</v>
      </c>
      <c r="F8413" s="1" t="s">
        <v>8</v>
      </c>
      <c r="G8413" s="1" t="s">
        <v>14</v>
      </c>
      <c r="H8413" s="1" t="s">
        <v>136</v>
      </c>
      <c r="I8413" s="1" t="s">
        <v>1479</v>
      </c>
      <c r="J8413" s="1" t="s">
        <v>18312</v>
      </c>
      <c r="K8413" s="1" t="str">
        <f>IF(COUNTIF(Financial_Transactions[transaction_id],Financial_Transactions[[#This Row],[transaction_id]])&gt;1,"Yes","No")</f>
        <v>No</v>
      </c>
      <c r="L8413" s="1" t="str">
        <f>IF(Financial_Transactions[[#This Row],[customer_id]]&lt;&gt;"",(IF(COUNTIF(Customers[customer_id],Financial_Transactions[[#This Row],[customer_id]])&gt;0,"Valid","Invalid")),"")</f>
        <v>Valid</v>
      </c>
      <c r="M8413" s="1" t="str">
        <f>IF(Financial_Transactions[[#This Row],[vendor_id]]&lt;&gt;"",IF(COUNTIF(Vendors[vendor_id],Financial_Transactions[[#This Row],[vendor_id]])&gt;0,"Valid","Invalid"),"")</f>
        <v/>
      </c>
    </row>
    <row r="8414" spans="1:13" x14ac:dyDescent="0.3">
      <c r="A8414" s="1" t="s">
        <v>18313</v>
      </c>
      <c r="B8414" s="2">
        <v>45012</v>
      </c>
      <c r="C8414">
        <v>-27807.439999999999</v>
      </c>
      <c r="D8414" s="1" t="s">
        <v>1478</v>
      </c>
      <c r="E8414" s="1" t="s">
        <v>1225</v>
      </c>
      <c r="F8414" s="1" t="s">
        <v>13</v>
      </c>
      <c r="G8414" s="1" t="s">
        <v>9</v>
      </c>
      <c r="H8414" s="1" t="s">
        <v>1479</v>
      </c>
      <c r="I8414" s="1" t="s">
        <v>1432</v>
      </c>
      <c r="J8414" s="1" t="s">
        <v>18314</v>
      </c>
      <c r="K8414" s="1" t="str">
        <f>IF(COUNTIF(Financial_Transactions[transaction_id],Financial_Transactions[[#This Row],[transaction_id]])&gt;1,"Yes","No")</f>
        <v>No</v>
      </c>
      <c r="L8414" s="1" t="str">
        <f>IF(Financial_Transactions[[#This Row],[customer_id]]&lt;&gt;"",(IF(COUNTIF(Customers[customer_id],Financial_Transactions[[#This Row],[customer_id]])&gt;0,"Valid","Invalid")),"")</f>
        <v/>
      </c>
      <c r="M8414" s="1" t="str">
        <f>IF(Financial_Transactions[[#This Row],[vendor_id]]&lt;&gt;"",IF(COUNTIF(Vendors[vendor_id],Financial_Transactions[[#This Row],[vendor_id]])&gt;0,"Valid","Invalid"),"")</f>
        <v>Valid</v>
      </c>
    </row>
    <row r="8415" spans="1:13" x14ac:dyDescent="0.3">
      <c r="A8415" s="1" t="s">
        <v>18315</v>
      </c>
      <c r="B8415" s="2">
        <v>44646</v>
      </c>
      <c r="C8415">
        <v>148672.21</v>
      </c>
      <c r="D8415" s="1" t="s">
        <v>1484</v>
      </c>
      <c r="E8415" s="1" t="s">
        <v>1488</v>
      </c>
      <c r="F8415" s="1" t="s">
        <v>13</v>
      </c>
      <c r="G8415" s="1" t="s">
        <v>9</v>
      </c>
      <c r="H8415" s="1" t="s">
        <v>658</v>
      </c>
      <c r="I8415" s="1" t="s">
        <v>1479</v>
      </c>
      <c r="J8415" s="1" t="s">
        <v>18316</v>
      </c>
      <c r="K8415" s="1" t="str">
        <f>IF(COUNTIF(Financial_Transactions[transaction_id],Financial_Transactions[[#This Row],[transaction_id]])&gt;1,"Yes","No")</f>
        <v>No</v>
      </c>
      <c r="L8415" s="1" t="str">
        <f>IF(Financial_Transactions[[#This Row],[customer_id]]&lt;&gt;"",(IF(COUNTIF(Customers[customer_id],Financial_Transactions[[#This Row],[customer_id]])&gt;0,"Valid","Invalid")),"")</f>
        <v>Valid</v>
      </c>
      <c r="M8415" s="1" t="str">
        <f>IF(Financial_Transactions[[#This Row],[vendor_id]]&lt;&gt;"",IF(COUNTIF(Vendors[vendor_id],Financial_Transactions[[#This Row],[vendor_id]])&gt;0,"Valid","Invalid"),"")</f>
        <v/>
      </c>
    </row>
    <row r="8416" spans="1:13" x14ac:dyDescent="0.3">
      <c r="A8416" s="1" t="s">
        <v>18317</v>
      </c>
      <c r="B8416" s="2">
        <v>44724</v>
      </c>
      <c r="C8416">
        <v>126637.4</v>
      </c>
      <c r="D8416" s="1" t="s">
        <v>1484</v>
      </c>
      <c r="E8416" s="1" t="s">
        <v>1485</v>
      </c>
      <c r="F8416" s="1" t="s">
        <v>19</v>
      </c>
      <c r="G8416" s="1" t="s">
        <v>25</v>
      </c>
      <c r="H8416" s="1" t="s">
        <v>536</v>
      </c>
      <c r="I8416" s="1" t="s">
        <v>1479</v>
      </c>
      <c r="J8416" s="1" t="s">
        <v>18318</v>
      </c>
      <c r="K8416" s="1" t="str">
        <f>IF(COUNTIF(Financial_Transactions[transaction_id],Financial_Transactions[[#This Row],[transaction_id]])&gt;1,"Yes","No")</f>
        <v>No</v>
      </c>
      <c r="L8416" s="1" t="str">
        <f>IF(Financial_Transactions[[#This Row],[customer_id]]&lt;&gt;"",(IF(COUNTIF(Customers[customer_id],Financial_Transactions[[#This Row],[customer_id]])&gt;0,"Valid","Invalid")),"")</f>
        <v>Valid</v>
      </c>
      <c r="M8416" s="1" t="str">
        <f>IF(Financial_Transactions[[#This Row],[vendor_id]]&lt;&gt;"",IF(COUNTIF(Vendors[vendor_id],Financial_Transactions[[#This Row],[vendor_id]])&gt;0,"Valid","Invalid"),"")</f>
        <v/>
      </c>
    </row>
    <row r="8417" spans="1:13" x14ac:dyDescent="0.3">
      <c r="A8417" s="1" t="s">
        <v>18319</v>
      </c>
      <c r="B8417" s="2">
        <v>44698</v>
      </c>
      <c r="C8417">
        <v>155539.17000000001</v>
      </c>
      <c r="D8417" s="1" t="s">
        <v>1484</v>
      </c>
      <c r="E8417" s="1" t="s">
        <v>1500</v>
      </c>
      <c r="F8417" s="1" t="s">
        <v>13</v>
      </c>
      <c r="G8417" s="1" t="s">
        <v>22</v>
      </c>
      <c r="H8417" s="1" t="s">
        <v>610</v>
      </c>
      <c r="I8417" s="1" t="s">
        <v>1479</v>
      </c>
      <c r="J8417" s="1" t="s">
        <v>18320</v>
      </c>
      <c r="K8417" s="1" t="str">
        <f>IF(COUNTIF(Financial_Transactions[transaction_id],Financial_Transactions[[#This Row],[transaction_id]])&gt;1,"Yes","No")</f>
        <v>No</v>
      </c>
      <c r="L8417" s="1" t="str">
        <f>IF(Financial_Transactions[[#This Row],[customer_id]]&lt;&gt;"",(IF(COUNTIF(Customers[customer_id],Financial_Transactions[[#This Row],[customer_id]])&gt;0,"Valid","Invalid")),"")</f>
        <v>Valid</v>
      </c>
      <c r="M8417" s="1" t="str">
        <f>IF(Financial_Transactions[[#This Row],[vendor_id]]&lt;&gt;"",IF(COUNTIF(Vendors[vendor_id],Financial_Transactions[[#This Row],[vendor_id]])&gt;0,"Valid","Invalid"),"")</f>
        <v/>
      </c>
    </row>
    <row r="8418" spans="1:13" x14ac:dyDescent="0.3">
      <c r="A8418" s="1" t="s">
        <v>18321</v>
      </c>
      <c r="B8418" s="2">
        <v>44883</v>
      </c>
      <c r="C8418">
        <v>-26288.03</v>
      </c>
      <c r="D8418" s="1" t="s">
        <v>1478</v>
      </c>
      <c r="E8418" s="1" t="s">
        <v>1510</v>
      </c>
      <c r="F8418" s="1" t="s">
        <v>19</v>
      </c>
      <c r="G8418" s="1" t="s">
        <v>14</v>
      </c>
      <c r="H8418" s="1" t="s">
        <v>1479</v>
      </c>
      <c r="I8418" s="1" t="s">
        <v>1319</v>
      </c>
      <c r="J8418" s="1" t="s">
        <v>18322</v>
      </c>
      <c r="K8418" s="1" t="str">
        <f>IF(COUNTIF(Financial_Transactions[transaction_id],Financial_Transactions[[#This Row],[transaction_id]])&gt;1,"Yes","No")</f>
        <v>No</v>
      </c>
      <c r="L8418" s="1" t="str">
        <f>IF(Financial_Transactions[[#This Row],[customer_id]]&lt;&gt;"",(IF(COUNTIF(Customers[customer_id],Financial_Transactions[[#This Row],[customer_id]])&gt;0,"Valid","Invalid")),"")</f>
        <v/>
      </c>
      <c r="M8418" s="1" t="str">
        <f>IF(Financial_Transactions[[#This Row],[vendor_id]]&lt;&gt;"",IF(COUNTIF(Vendors[vendor_id],Financial_Transactions[[#This Row],[vendor_id]])&gt;0,"Valid","Invalid"),"")</f>
        <v>Valid</v>
      </c>
    </row>
    <row r="8419" spans="1:13" x14ac:dyDescent="0.3">
      <c r="A8419" s="1" t="s">
        <v>18323</v>
      </c>
      <c r="B8419" s="2">
        <v>44650</v>
      </c>
      <c r="C8419">
        <v>-24523.57</v>
      </c>
      <c r="D8419" s="1" t="s">
        <v>1478</v>
      </c>
      <c r="E8419" s="1" t="s">
        <v>1535</v>
      </c>
      <c r="F8419" s="1" t="s">
        <v>19</v>
      </c>
      <c r="G8419" s="1" t="s">
        <v>22</v>
      </c>
      <c r="H8419" s="1" t="s">
        <v>1479</v>
      </c>
      <c r="I8419" s="1" t="s">
        <v>1348</v>
      </c>
      <c r="J8419" s="1" t="s">
        <v>18324</v>
      </c>
      <c r="K8419" s="1" t="str">
        <f>IF(COUNTIF(Financial_Transactions[transaction_id],Financial_Transactions[[#This Row],[transaction_id]])&gt;1,"Yes","No")</f>
        <v>No</v>
      </c>
      <c r="L8419" s="1" t="str">
        <f>IF(Financial_Transactions[[#This Row],[customer_id]]&lt;&gt;"",(IF(COUNTIF(Customers[customer_id],Financial_Transactions[[#This Row],[customer_id]])&gt;0,"Valid","Invalid")),"")</f>
        <v/>
      </c>
      <c r="M8419" s="1" t="str">
        <f>IF(Financial_Transactions[[#This Row],[vendor_id]]&lt;&gt;"",IF(COUNTIF(Vendors[vendor_id],Financial_Transactions[[#This Row],[vendor_id]])&gt;0,"Valid","Invalid"),"")</f>
        <v>Valid</v>
      </c>
    </row>
    <row r="8420" spans="1:13" x14ac:dyDescent="0.3">
      <c r="A8420" s="1" t="s">
        <v>18325</v>
      </c>
      <c r="B8420" s="2">
        <v>44857</v>
      </c>
      <c r="C8420">
        <v>-74084.63</v>
      </c>
      <c r="D8420" s="1" t="s">
        <v>1478</v>
      </c>
      <c r="E8420" s="1" t="s">
        <v>1225</v>
      </c>
      <c r="F8420" s="1" t="s">
        <v>8</v>
      </c>
      <c r="G8420" s="1" t="s">
        <v>22</v>
      </c>
      <c r="H8420" s="1" t="s">
        <v>1479</v>
      </c>
      <c r="I8420" s="1" t="s">
        <v>1293</v>
      </c>
      <c r="J8420" s="1" t="s">
        <v>18326</v>
      </c>
      <c r="K8420" s="1" t="str">
        <f>IF(COUNTIF(Financial_Transactions[transaction_id],Financial_Transactions[[#This Row],[transaction_id]])&gt;1,"Yes","No")</f>
        <v>No</v>
      </c>
      <c r="L8420" s="1" t="str">
        <f>IF(Financial_Transactions[[#This Row],[customer_id]]&lt;&gt;"",(IF(COUNTIF(Customers[customer_id],Financial_Transactions[[#This Row],[customer_id]])&gt;0,"Valid","Invalid")),"")</f>
        <v/>
      </c>
      <c r="M8420" s="1" t="str">
        <f>IF(Financial_Transactions[[#This Row],[vendor_id]]&lt;&gt;"",IF(COUNTIF(Vendors[vendor_id],Financial_Transactions[[#This Row],[vendor_id]])&gt;0,"Valid","Invalid"),"")</f>
        <v>Valid</v>
      </c>
    </row>
    <row r="8421" spans="1:13" x14ac:dyDescent="0.3">
      <c r="A8421" s="1" t="s">
        <v>18327</v>
      </c>
      <c r="B8421" s="2">
        <v>44709</v>
      </c>
      <c r="C8421">
        <v>27514.29</v>
      </c>
      <c r="D8421" s="1" t="s">
        <v>1588</v>
      </c>
      <c r="E8421" s="1" t="s">
        <v>1588</v>
      </c>
      <c r="F8421" s="1" t="s">
        <v>19</v>
      </c>
      <c r="G8421" s="1" t="s">
        <v>9</v>
      </c>
      <c r="H8421" s="1" t="s">
        <v>1479</v>
      </c>
      <c r="I8421" s="1" t="s">
        <v>1479</v>
      </c>
      <c r="J8421" s="1" t="s">
        <v>18328</v>
      </c>
      <c r="K8421" s="1" t="str">
        <f>IF(COUNTIF(Financial_Transactions[transaction_id],Financial_Transactions[[#This Row],[transaction_id]])&gt;1,"Yes","No")</f>
        <v>No</v>
      </c>
      <c r="L8421" s="1" t="str">
        <f>IF(Financial_Transactions[[#This Row],[customer_id]]&lt;&gt;"",(IF(COUNTIF(Customers[customer_id],Financial_Transactions[[#This Row],[customer_id]])&gt;0,"Valid","Invalid")),"")</f>
        <v/>
      </c>
      <c r="M8421" s="1" t="str">
        <f>IF(Financial_Transactions[[#This Row],[vendor_id]]&lt;&gt;"",IF(COUNTIF(Vendors[vendor_id],Financial_Transactions[[#This Row],[vendor_id]])&gt;0,"Valid","Invalid"),"")</f>
        <v/>
      </c>
    </row>
    <row r="8422" spans="1:13" x14ac:dyDescent="0.3">
      <c r="A8422" s="1" t="s">
        <v>18329</v>
      </c>
      <c r="B8422" s="2">
        <v>44953</v>
      </c>
      <c r="C8422">
        <v>-60912.44</v>
      </c>
      <c r="D8422" s="1" t="s">
        <v>1478</v>
      </c>
      <c r="E8422" s="1" t="s">
        <v>1250</v>
      </c>
      <c r="F8422" s="1" t="s">
        <v>19</v>
      </c>
      <c r="G8422" s="1" t="s">
        <v>25</v>
      </c>
      <c r="H8422" s="1" t="s">
        <v>1479</v>
      </c>
      <c r="I8422" s="1" t="s">
        <v>1289</v>
      </c>
      <c r="J8422" s="1" t="s">
        <v>18330</v>
      </c>
      <c r="K8422" s="1" t="str">
        <f>IF(COUNTIF(Financial_Transactions[transaction_id],Financial_Transactions[[#This Row],[transaction_id]])&gt;1,"Yes","No")</f>
        <v>No</v>
      </c>
      <c r="L8422" s="1" t="str">
        <f>IF(Financial_Transactions[[#This Row],[customer_id]]&lt;&gt;"",(IF(COUNTIF(Customers[customer_id],Financial_Transactions[[#This Row],[customer_id]])&gt;0,"Valid","Invalid")),"")</f>
        <v/>
      </c>
      <c r="M8422" s="1" t="str">
        <f>IF(Financial_Transactions[[#This Row],[vendor_id]]&lt;&gt;"",IF(COUNTIF(Vendors[vendor_id],Financial_Transactions[[#This Row],[vendor_id]])&gt;0,"Valid","Invalid"),"")</f>
        <v>Valid</v>
      </c>
    </row>
    <row r="8423" spans="1:13" x14ac:dyDescent="0.3">
      <c r="A8423" s="1" t="s">
        <v>18331</v>
      </c>
      <c r="B8423" s="2">
        <v>45193</v>
      </c>
      <c r="C8423">
        <v>159198.71</v>
      </c>
      <c r="D8423" s="1" t="s">
        <v>1484</v>
      </c>
      <c r="E8423" s="1" t="s">
        <v>1488</v>
      </c>
      <c r="F8423" s="1" t="s">
        <v>8</v>
      </c>
      <c r="G8423" s="1" t="s">
        <v>9</v>
      </c>
      <c r="H8423" s="1" t="s">
        <v>586</v>
      </c>
      <c r="I8423" s="1" t="s">
        <v>1479</v>
      </c>
      <c r="J8423" s="1" t="s">
        <v>18332</v>
      </c>
      <c r="K8423" s="1" t="str">
        <f>IF(COUNTIF(Financial_Transactions[transaction_id],Financial_Transactions[[#This Row],[transaction_id]])&gt;1,"Yes","No")</f>
        <v>No</v>
      </c>
      <c r="L8423" s="1" t="str">
        <f>IF(Financial_Transactions[[#This Row],[customer_id]]&lt;&gt;"",(IF(COUNTIF(Customers[customer_id],Financial_Transactions[[#This Row],[customer_id]])&gt;0,"Valid","Invalid")),"")</f>
        <v>Valid</v>
      </c>
      <c r="M8423" s="1" t="str">
        <f>IF(Financial_Transactions[[#This Row],[vendor_id]]&lt;&gt;"",IF(COUNTIF(Vendors[vendor_id],Financial_Transactions[[#This Row],[vendor_id]])&gt;0,"Valid","Invalid"),"")</f>
        <v/>
      </c>
    </row>
    <row r="8424" spans="1:13" x14ac:dyDescent="0.3">
      <c r="A8424" s="1" t="s">
        <v>18333</v>
      </c>
      <c r="B8424" s="2">
        <v>44724</v>
      </c>
      <c r="C8424">
        <v>-51295.05</v>
      </c>
      <c r="D8424" s="1" t="s">
        <v>1478</v>
      </c>
      <c r="E8424" s="1" t="s">
        <v>1225</v>
      </c>
      <c r="F8424" s="1" t="s">
        <v>19</v>
      </c>
      <c r="G8424" s="1" t="s">
        <v>9</v>
      </c>
      <c r="H8424" s="1" t="s">
        <v>1479</v>
      </c>
      <c r="I8424" s="1" t="s">
        <v>1348</v>
      </c>
      <c r="J8424" s="1" t="s">
        <v>18334</v>
      </c>
      <c r="K8424" s="1" t="str">
        <f>IF(COUNTIF(Financial_Transactions[transaction_id],Financial_Transactions[[#This Row],[transaction_id]])&gt;1,"Yes","No")</f>
        <v>No</v>
      </c>
      <c r="L8424" s="1" t="str">
        <f>IF(Financial_Transactions[[#This Row],[customer_id]]&lt;&gt;"",(IF(COUNTIF(Customers[customer_id],Financial_Transactions[[#This Row],[customer_id]])&gt;0,"Valid","Invalid")),"")</f>
        <v/>
      </c>
      <c r="M8424" s="1" t="str">
        <f>IF(Financial_Transactions[[#This Row],[vendor_id]]&lt;&gt;"",IF(COUNTIF(Vendors[vendor_id],Financial_Transactions[[#This Row],[vendor_id]])&gt;0,"Valid","Invalid"),"")</f>
        <v>Valid</v>
      </c>
    </row>
    <row r="8425" spans="1:13" x14ac:dyDescent="0.3">
      <c r="A8425" s="1" t="s">
        <v>18335</v>
      </c>
      <c r="B8425" s="2">
        <v>44879</v>
      </c>
      <c r="C8425">
        <v>-15835.18</v>
      </c>
      <c r="D8425" s="1" t="s">
        <v>1478</v>
      </c>
      <c r="E8425" s="1" t="s">
        <v>1497</v>
      </c>
      <c r="F8425" s="1" t="s">
        <v>8</v>
      </c>
      <c r="G8425" s="1" t="s">
        <v>22</v>
      </c>
      <c r="H8425" s="1" t="s">
        <v>1479</v>
      </c>
      <c r="I8425" s="1" t="s">
        <v>1360</v>
      </c>
      <c r="J8425" s="1" t="s">
        <v>18336</v>
      </c>
      <c r="K8425" s="1" t="str">
        <f>IF(COUNTIF(Financial_Transactions[transaction_id],Financial_Transactions[[#This Row],[transaction_id]])&gt;1,"Yes","No")</f>
        <v>No</v>
      </c>
      <c r="L8425" s="1" t="str">
        <f>IF(Financial_Transactions[[#This Row],[customer_id]]&lt;&gt;"",(IF(COUNTIF(Customers[customer_id],Financial_Transactions[[#This Row],[customer_id]])&gt;0,"Valid","Invalid")),"")</f>
        <v/>
      </c>
      <c r="M8425" s="1" t="str">
        <f>IF(Financial_Transactions[[#This Row],[vendor_id]]&lt;&gt;"",IF(COUNTIF(Vendors[vendor_id],Financial_Transactions[[#This Row],[vendor_id]])&gt;0,"Valid","Invalid"),"")</f>
        <v>Valid</v>
      </c>
    </row>
    <row r="8426" spans="1:13" x14ac:dyDescent="0.3">
      <c r="A8426" s="1" t="s">
        <v>18337</v>
      </c>
      <c r="B8426" s="2">
        <v>45086</v>
      </c>
      <c r="C8426">
        <v>-53919.11</v>
      </c>
      <c r="D8426" s="1" t="s">
        <v>1478</v>
      </c>
      <c r="E8426" s="1" t="s">
        <v>1250</v>
      </c>
      <c r="F8426" s="1" t="s">
        <v>19</v>
      </c>
      <c r="G8426" s="1" t="s">
        <v>9</v>
      </c>
      <c r="H8426" s="1" t="s">
        <v>1479</v>
      </c>
      <c r="I8426" s="1" t="s">
        <v>1332</v>
      </c>
      <c r="J8426" s="1" t="s">
        <v>18338</v>
      </c>
      <c r="K8426" s="1" t="str">
        <f>IF(COUNTIF(Financial_Transactions[transaction_id],Financial_Transactions[[#This Row],[transaction_id]])&gt;1,"Yes","No")</f>
        <v>No</v>
      </c>
      <c r="L8426" s="1" t="str">
        <f>IF(Financial_Transactions[[#This Row],[customer_id]]&lt;&gt;"",(IF(COUNTIF(Customers[customer_id],Financial_Transactions[[#This Row],[customer_id]])&gt;0,"Valid","Invalid")),"")</f>
        <v/>
      </c>
      <c r="M8426" s="1" t="str">
        <f>IF(Financial_Transactions[[#This Row],[vendor_id]]&lt;&gt;"",IF(COUNTIF(Vendors[vendor_id],Financial_Transactions[[#This Row],[vendor_id]])&gt;0,"Valid","Invalid"),"")</f>
        <v>Valid</v>
      </c>
    </row>
    <row r="8427" spans="1:13" x14ac:dyDescent="0.3">
      <c r="A8427" s="1" t="s">
        <v>18339</v>
      </c>
      <c r="B8427" s="2">
        <v>44690</v>
      </c>
      <c r="C8427">
        <v>14010.33</v>
      </c>
      <c r="D8427" s="1" t="s">
        <v>1588</v>
      </c>
      <c r="E8427" s="1" t="s">
        <v>1588</v>
      </c>
      <c r="F8427" s="1" t="s">
        <v>8</v>
      </c>
      <c r="G8427" s="1" t="s">
        <v>14</v>
      </c>
      <c r="H8427" s="1" t="s">
        <v>1479</v>
      </c>
      <c r="I8427" s="1" t="s">
        <v>1479</v>
      </c>
      <c r="J8427" s="1" t="s">
        <v>18340</v>
      </c>
      <c r="K8427" s="1" t="str">
        <f>IF(COUNTIF(Financial_Transactions[transaction_id],Financial_Transactions[[#This Row],[transaction_id]])&gt;1,"Yes","No")</f>
        <v>No</v>
      </c>
      <c r="L8427" s="1" t="str">
        <f>IF(Financial_Transactions[[#This Row],[customer_id]]&lt;&gt;"",(IF(COUNTIF(Customers[customer_id],Financial_Transactions[[#This Row],[customer_id]])&gt;0,"Valid","Invalid")),"")</f>
        <v/>
      </c>
      <c r="M8427" s="1" t="str">
        <f>IF(Financial_Transactions[[#This Row],[vendor_id]]&lt;&gt;"",IF(COUNTIF(Vendors[vendor_id],Financial_Transactions[[#This Row],[vendor_id]])&gt;0,"Valid","Invalid"),"")</f>
        <v/>
      </c>
    </row>
    <row r="8428" spans="1:13" x14ac:dyDescent="0.3">
      <c r="A8428" s="1" t="s">
        <v>18341</v>
      </c>
      <c r="B8428" s="2">
        <v>44677</v>
      </c>
      <c r="C8428">
        <v>177831.81</v>
      </c>
      <c r="D8428" s="1" t="s">
        <v>1484</v>
      </c>
      <c r="E8428" s="1" t="s">
        <v>1500</v>
      </c>
      <c r="F8428" s="1" t="s">
        <v>19</v>
      </c>
      <c r="G8428" s="1" t="s">
        <v>22</v>
      </c>
      <c r="H8428" s="1" t="s">
        <v>46</v>
      </c>
      <c r="I8428" s="1" t="s">
        <v>1479</v>
      </c>
      <c r="J8428" s="1" t="s">
        <v>18342</v>
      </c>
      <c r="K8428" s="1" t="str">
        <f>IF(COUNTIF(Financial_Transactions[transaction_id],Financial_Transactions[[#This Row],[transaction_id]])&gt;1,"Yes","No")</f>
        <v>No</v>
      </c>
      <c r="L8428" s="1" t="str">
        <f>IF(Financial_Transactions[[#This Row],[customer_id]]&lt;&gt;"",(IF(COUNTIF(Customers[customer_id],Financial_Transactions[[#This Row],[customer_id]])&gt;0,"Valid","Invalid")),"")</f>
        <v>Valid</v>
      </c>
      <c r="M8428" s="1" t="str">
        <f>IF(Financial_Transactions[[#This Row],[vendor_id]]&lt;&gt;"",IF(COUNTIF(Vendors[vendor_id],Financial_Transactions[[#This Row],[vendor_id]])&gt;0,"Valid","Invalid"),"")</f>
        <v/>
      </c>
    </row>
    <row r="8429" spans="1:13" x14ac:dyDescent="0.3">
      <c r="A8429" s="1" t="s">
        <v>18343</v>
      </c>
      <c r="B8429" s="2">
        <v>44807</v>
      </c>
      <c r="C8429">
        <v>-33373.11</v>
      </c>
      <c r="D8429" s="1" t="s">
        <v>1478</v>
      </c>
      <c r="E8429" s="1" t="s">
        <v>1497</v>
      </c>
      <c r="F8429" s="1" t="s">
        <v>13</v>
      </c>
      <c r="G8429" s="1" t="s">
        <v>25</v>
      </c>
      <c r="H8429" s="1" t="s">
        <v>1479</v>
      </c>
      <c r="I8429" s="1" t="s">
        <v>1244</v>
      </c>
      <c r="J8429" s="1" t="s">
        <v>18344</v>
      </c>
      <c r="K8429" s="1" t="str">
        <f>IF(COUNTIF(Financial_Transactions[transaction_id],Financial_Transactions[[#This Row],[transaction_id]])&gt;1,"Yes","No")</f>
        <v>No</v>
      </c>
      <c r="L8429" s="1" t="str">
        <f>IF(Financial_Transactions[[#This Row],[customer_id]]&lt;&gt;"",(IF(COUNTIF(Customers[customer_id],Financial_Transactions[[#This Row],[customer_id]])&gt;0,"Valid","Invalid")),"")</f>
        <v/>
      </c>
      <c r="M8429" s="1" t="str">
        <f>IF(Financial_Transactions[[#This Row],[vendor_id]]&lt;&gt;"",IF(COUNTIF(Vendors[vendor_id],Financial_Transactions[[#This Row],[vendor_id]])&gt;0,"Valid","Invalid"),"")</f>
        <v>Valid</v>
      </c>
    </row>
    <row r="8430" spans="1:13" x14ac:dyDescent="0.3">
      <c r="A8430" s="1" t="s">
        <v>18345</v>
      </c>
      <c r="B8430" s="2">
        <v>45028</v>
      </c>
      <c r="C8430">
        <v>111671.8</v>
      </c>
      <c r="D8430" s="1" t="s">
        <v>1484</v>
      </c>
      <c r="E8430" s="1" t="s">
        <v>1485</v>
      </c>
      <c r="F8430" s="1" t="s">
        <v>13</v>
      </c>
      <c r="G8430" s="1" t="s">
        <v>25</v>
      </c>
      <c r="H8430" s="1" t="s">
        <v>504</v>
      </c>
      <c r="I8430" s="1" t="s">
        <v>1479</v>
      </c>
      <c r="J8430" s="1" t="s">
        <v>18346</v>
      </c>
      <c r="K8430" s="1" t="str">
        <f>IF(COUNTIF(Financial_Transactions[transaction_id],Financial_Transactions[[#This Row],[transaction_id]])&gt;1,"Yes","No")</f>
        <v>No</v>
      </c>
      <c r="L8430" s="1" t="str">
        <f>IF(Financial_Transactions[[#This Row],[customer_id]]&lt;&gt;"",(IF(COUNTIF(Customers[customer_id],Financial_Transactions[[#This Row],[customer_id]])&gt;0,"Valid","Invalid")),"")</f>
        <v>Valid</v>
      </c>
      <c r="M8430" s="1" t="str">
        <f>IF(Financial_Transactions[[#This Row],[vendor_id]]&lt;&gt;"",IF(COUNTIF(Vendors[vendor_id],Financial_Transactions[[#This Row],[vendor_id]])&gt;0,"Valid","Invalid"),"")</f>
        <v/>
      </c>
    </row>
    <row r="8431" spans="1:13" x14ac:dyDescent="0.3">
      <c r="A8431" s="1" t="s">
        <v>18347</v>
      </c>
      <c r="B8431" s="2">
        <v>44830</v>
      </c>
      <c r="C8431">
        <v>-45367.55</v>
      </c>
      <c r="D8431" s="1" t="s">
        <v>1478</v>
      </c>
      <c r="E8431" s="1" t="s">
        <v>1235</v>
      </c>
      <c r="F8431" s="1" t="s">
        <v>13</v>
      </c>
      <c r="G8431" s="1" t="s">
        <v>9</v>
      </c>
      <c r="H8431" s="1" t="s">
        <v>1479</v>
      </c>
      <c r="I8431" s="1" t="s">
        <v>1242</v>
      </c>
      <c r="J8431" s="1" t="s">
        <v>18348</v>
      </c>
      <c r="K8431" s="1" t="str">
        <f>IF(COUNTIF(Financial_Transactions[transaction_id],Financial_Transactions[[#This Row],[transaction_id]])&gt;1,"Yes","No")</f>
        <v>No</v>
      </c>
      <c r="L8431" s="1" t="str">
        <f>IF(Financial_Transactions[[#This Row],[customer_id]]&lt;&gt;"",(IF(COUNTIF(Customers[customer_id],Financial_Transactions[[#This Row],[customer_id]])&gt;0,"Valid","Invalid")),"")</f>
        <v/>
      </c>
      <c r="M8431" s="1" t="str">
        <f>IF(Financial_Transactions[[#This Row],[vendor_id]]&lt;&gt;"",IF(COUNTIF(Vendors[vendor_id],Financial_Transactions[[#This Row],[vendor_id]])&gt;0,"Valid","Invalid"),"")</f>
        <v>Valid</v>
      </c>
    </row>
    <row r="8432" spans="1:13" x14ac:dyDescent="0.3">
      <c r="A8432" s="1" t="s">
        <v>18349</v>
      </c>
      <c r="B8432" s="2">
        <v>45128</v>
      </c>
      <c r="C8432">
        <v>-46342.39</v>
      </c>
      <c r="D8432" s="1" t="s">
        <v>1478</v>
      </c>
      <c r="E8432" s="1" t="s">
        <v>1510</v>
      </c>
      <c r="F8432" s="1" t="s">
        <v>13</v>
      </c>
      <c r="G8432" s="1" t="s">
        <v>22</v>
      </c>
      <c r="H8432" s="1" t="s">
        <v>1479</v>
      </c>
      <c r="I8432" s="1" t="s">
        <v>1396</v>
      </c>
      <c r="J8432" s="1" t="s">
        <v>18350</v>
      </c>
      <c r="K8432" s="1" t="str">
        <f>IF(COUNTIF(Financial_Transactions[transaction_id],Financial_Transactions[[#This Row],[transaction_id]])&gt;1,"Yes","No")</f>
        <v>No</v>
      </c>
      <c r="L8432" s="1" t="str">
        <f>IF(Financial_Transactions[[#This Row],[customer_id]]&lt;&gt;"",(IF(COUNTIF(Customers[customer_id],Financial_Transactions[[#This Row],[customer_id]])&gt;0,"Valid","Invalid")),"")</f>
        <v/>
      </c>
      <c r="M8432" s="1" t="str">
        <f>IF(Financial_Transactions[[#This Row],[vendor_id]]&lt;&gt;"",IF(COUNTIF(Vendors[vendor_id],Financial_Transactions[[#This Row],[vendor_id]])&gt;0,"Valid","Invalid"),"")</f>
        <v>Valid</v>
      </c>
    </row>
    <row r="8433" spans="1:13" x14ac:dyDescent="0.3">
      <c r="A8433" s="1" t="s">
        <v>18351</v>
      </c>
      <c r="B8433" s="2">
        <v>44698</v>
      </c>
      <c r="C8433">
        <v>-59836.71</v>
      </c>
      <c r="D8433" s="1" t="s">
        <v>1478</v>
      </c>
      <c r="E8433" s="1" t="s">
        <v>1250</v>
      </c>
      <c r="F8433" s="1" t="s">
        <v>13</v>
      </c>
      <c r="G8433" s="1" t="s">
        <v>25</v>
      </c>
      <c r="H8433" s="1" t="s">
        <v>1479</v>
      </c>
      <c r="I8433" s="1" t="s">
        <v>1324</v>
      </c>
      <c r="J8433" s="1" t="s">
        <v>18352</v>
      </c>
      <c r="K8433" s="1" t="str">
        <f>IF(COUNTIF(Financial_Transactions[transaction_id],Financial_Transactions[[#This Row],[transaction_id]])&gt;1,"Yes","No")</f>
        <v>No</v>
      </c>
      <c r="L8433" s="1" t="str">
        <f>IF(Financial_Transactions[[#This Row],[customer_id]]&lt;&gt;"",(IF(COUNTIF(Customers[customer_id],Financial_Transactions[[#This Row],[customer_id]])&gt;0,"Valid","Invalid")),"")</f>
        <v/>
      </c>
      <c r="M8433" s="1" t="str">
        <f>IF(Financial_Transactions[[#This Row],[vendor_id]]&lt;&gt;"",IF(COUNTIF(Vendors[vendor_id],Financial_Transactions[[#This Row],[vendor_id]])&gt;0,"Valid","Invalid"),"")</f>
        <v>Valid</v>
      </c>
    </row>
    <row r="8434" spans="1:13" x14ac:dyDescent="0.3">
      <c r="A8434" s="1" t="s">
        <v>18353</v>
      </c>
      <c r="B8434" s="2">
        <v>44752</v>
      </c>
      <c r="C8434">
        <v>235291.47</v>
      </c>
      <c r="D8434" s="1" t="s">
        <v>1484</v>
      </c>
      <c r="E8434" s="1" t="s">
        <v>1485</v>
      </c>
      <c r="F8434" s="1" t="s">
        <v>8</v>
      </c>
      <c r="G8434" s="1" t="s">
        <v>14</v>
      </c>
      <c r="H8434" s="1" t="s">
        <v>458</v>
      </c>
      <c r="I8434" s="1" t="s">
        <v>1479</v>
      </c>
      <c r="J8434" s="1" t="s">
        <v>18354</v>
      </c>
      <c r="K8434" s="1" t="str">
        <f>IF(COUNTIF(Financial_Transactions[transaction_id],Financial_Transactions[[#This Row],[transaction_id]])&gt;1,"Yes","No")</f>
        <v>No</v>
      </c>
      <c r="L8434" s="1" t="str">
        <f>IF(Financial_Transactions[[#This Row],[customer_id]]&lt;&gt;"",(IF(COUNTIF(Customers[customer_id],Financial_Transactions[[#This Row],[customer_id]])&gt;0,"Valid","Invalid")),"")</f>
        <v>Valid</v>
      </c>
      <c r="M8434" s="1" t="str">
        <f>IF(Financial_Transactions[[#This Row],[vendor_id]]&lt;&gt;"",IF(COUNTIF(Vendors[vendor_id],Financial_Transactions[[#This Row],[vendor_id]])&gt;0,"Valid","Invalid"),"")</f>
        <v/>
      </c>
    </row>
    <row r="8435" spans="1:13" x14ac:dyDescent="0.3">
      <c r="A8435" s="1" t="s">
        <v>18355</v>
      </c>
      <c r="B8435" s="2">
        <v>44919</v>
      </c>
      <c r="C8435">
        <v>151201.54</v>
      </c>
      <c r="D8435" s="1" t="s">
        <v>1484</v>
      </c>
      <c r="E8435" s="1" t="s">
        <v>1500</v>
      </c>
      <c r="F8435" s="1" t="s">
        <v>13</v>
      </c>
      <c r="G8435" s="1" t="s">
        <v>25</v>
      </c>
      <c r="H8435" s="1" t="s">
        <v>17</v>
      </c>
      <c r="I8435" s="1" t="s">
        <v>1479</v>
      </c>
      <c r="J8435" s="1" t="s">
        <v>18356</v>
      </c>
      <c r="K8435" s="1" t="str">
        <f>IF(COUNTIF(Financial_Transactions[transaction_id],Financial_Transactions[[#This Row],[transaction_id]])&gt;1,"Yes","No")</f>
        <v>No</v>
      </c>
      <c r="L8435" s="1" t="str">
        <f>IF(Financial_Transactions[[#This Row],[customer_id]]&lt;&gt;"",(IF(COUNTIF(Customers[customer_id],Financial_Transactions[[#This Row],[customer_id]])&gt;0,"Valid","Invalid")),"")</f>
        <v>Valid</v>
      </c>
      <c r="M8435" s="1" t="str">
        <f>IF(Financial_Transactions[[#This Row],[vendor_id]]&lt;&gt;"",IF(COUNTIF(Vendors[vendor_id],Financial_Transactions[[#This Row],[vendor_id]])&gt;0,"Valid","Invalid"),"")</f>
        <v/>
      </c>
    </row>
    <row r="8436" spans="1:13" x14ac:dyDescent="0.3">
      <c r="A8436" s="1" t="s">
        <v>18357</v>
      </c>
      <c r="B8436" s="2">
        <v>44852</v>
      </c>
      <c r="C8436">
        <v>22950.82</v>
      </c>
      <c r="D8436" s="1" t="s">
        <v>1588</v>
      </c>
      <c r="E8436" s="1" t="s">
        <v>1588</v>
      </c>
      <c r="F8436" s="1" t="s">
        <v>19</v>
      </c>
      <c r="G8436" s="1" t="s">
        <v>9</v>
      </c>
      <c r="H8436" s="1" t="s">
        <v>1479</v>
      </c>
      <c r="I8436" s="1" t="s">
        <v>1479</v>
      </c>
      <c r="J8436" s="1" t="s">
        <v>18358</v>
      </c>
      <c r="K8436" s="1" t="str">
        <f>IF(COUNTIF(Financial_Transactions[transaction_id],Financial_Transactions[[#This Row],[transaction_id]])&gt;1,"Yes","No")</f>
        <v>No</v>
      </c>
      <c r="L8436" s="1" t="str">
        <f>IF(Financial_Transactions[[#This Row],[customer_id]]&lt;&gt;"",(IF(COUNTIF(Customers[customer_id],Financial_Transactions[[#This Row],[customer_id]])&gt;0,"Valid","Invalid")),"")</f>
        <v/>
      </c>
      <c r="M8436" s="1" t="str">
        <f>IF(Financial_Transactions[[#This Row],[vendor_id]]&lt;&gt;"",IF(COUNTIF(Vendors[vendor_id],Financial_Transactions[[#This Row],[vendor_id]])&gt;0,"Valid","Invalid"),"")</f>
        <v/>
      </c>
    </row>
    <row r="8437" spans="1:13" x14ac:dyDescent="0.3">
      <c r="A8437" s="1" t="s">
        <v>18359</v>
      </c>
      <c r="B8437" s="2">
        <v>45028</v>
      </c>
      <c r="C8437">
        <v>15579.56</v>
      </c>
      <c r="D8437" s="1" t="s">
        <v>1588</v>
      </c>
      <c r="E8437" s="1" t="s">
        <v>1588</v>
      </c>
      <c r="F8437" s="1" t="s">
        <v>8</v>
      </c>
      <c r="G8437" s="1" t="s">
        <v>25</v>
      </c>
      <c r="H8437" s="1" t="s">
        <v>1479</v>
      </c>
      <c r="I8437" s="1" t="s">
        <v>1479</v>
      </c>
      <c r="J8437" s="1" t="s">
        <v>18360</v>
      </c>
      <c r="K8437" s="1" t="str">
        <f>IF(COUNTIF(Financial_Transactions[transaction_id],Financial_Transactions[[#This Row],[transaction_id]])&gt;1,"Yes","No")</f>
        <v>No</v>
      </c>
      <c r="L8437" s="1" t="str">
        <f>IF(Financial_Transactions[[#This Row],[customer_id]]&lt;&gt;"",(IF(COUNTIF(Customers[customer_id],Financial_Transactions[[#This Row],[customer_id]])&gt;0,"Valid","Invalid")),"")</f>
        <v/>
      </c>
      <c r="M8437" s="1" t="str">
        <f>IF(Financial_Transactions[[#This Row],[vendor_id]]&lt;&gt;"",IF(COUNTIF(Vendors[vendor_id],Financial_Transactions[[#This Row],[vendor_id]])&gt;0,"Valid","Invalid"),"")</f>
        <v/>
      </c>
    </row>
    <row r="8438" spans="1:13" x14ac:dyDescent="0.3">
      <c r="A8438" s="1" t="s">
        <v>18361</v>
      </c>
      <c r="B8438" s="2">
        <v>45227</v>
      </c>
      <c r="C8438">
        <v>163300.35</v>
      </c>
      <c r="D8438" s="1" t="s">
        <v>1484</v>
      </c>
      <c r="E8438" s="1" t="s">
        <v>1500</v>
      </c>
      <c r="F8438" s="1" t="s">
        <v>19</v>
      </c>
      <c r="G8438" s="1" t="s">
        <v>22</v>
      </c>
      <c r="H8438" s="1" t="s">
        <v>46</v>
      </c>
      <c r="I8438" s="1" t="s">
        <v>1479</v>
      </c>
      <c r="J8438" s="1" t="s">
        <v>18362</v>
      </c>
      <c r="K8438" s="1" t="str">
        <f>IF(COUNTIF(Financial_Transactions[transaction_id],Financial_Transactions[[#This Row],[transaction_id]])&gt;1,"Yes","No")</f>
        <v>No</v>
      </c>
      <c r="L8438" s="1" t="str">
        <f>IF(Financial_Transactions[[#This Row],[customer_id]]&lt;&gt;"",(IF(COUNTIF(Customers[customer_id],Financial_Transactions[[#This Row],[customer_id]])&gt;0,"Valid","Invalid")),"")</f>
        <v>Valid</v>
      </c>
      <c r="M8438" s="1" t="str">
        <f>IF(Financial_Transactions[[#This Row],[vendor_id]]&lt;&gt;"",IF(COUNTIF(Vendors[vendor_id],Financial_Transactions[[#This Row],[vendor_id]])&gt;0,"Valid","Invalid"),"")</f>
        <v/>
      </c>
    </row>
    <row r="8439" spans="1:13" x14ac:dyDescent="0.3">
      <c r="A8439" s="1" t="s">
        <v>18363</v>
      </c>
      <c r="B8439" s="2">
        <v>44764</v>
      </c>
      <c r="C8439">
        <v>-42704.12</v>
      </c>
      <c r="D8439" s="1" t="s">
        <v>1478</v>
      </c>
      <c r="E8439" s="1" t="s">
        <v>1225</v>
      </c>
      <c r="F8439" s="1" t="s">
        <v>19</v>
      </c>
      <c r="G8439" s="1" t="s">
        <v>22</v>
      </c>
      <c r="H8439" s="1" t="s">
        <v>1479</v>
      </c>
      <c r="I8439" s="1" t="s">
        <v>1358</v>
      </c>
      <c r="J8439" s="1" t="s">
        <v>18364</v>
      </c>
      <c r="K8439" s="1" t="str">
        <f>IF(COUNTIF(Financial_Transactions[transaction_id],Financial_Transactions[[#This Row],[transaction_id]])&gt;1,"Yes","No")</f>
        <v>No</v>
      </c>
      <c r="L8439" s="1" t="str">
        <f>IF(Financial_Transactions[[#This Row],[customer_id]]&lt;&gt;"",(IF(COUNTIF(Customers[customer_id],Financial_Transactions[[#This Row],[customer_id]])&gt;0,"Valid","Invalid")),"")</f>
        <v/>
      </c>
      <c r="M8439" s="1" t="str">
        <f>IF(Financial_Transactions[[#This Row],[vendor_id]]&lt;&gt;"",IF(COUNTIF(Vendors[vendor_id],Financial_Transactions[[#This Row],[vendor_id]])&gt;0,"Valid","Invalid"),"")</f>
        <v>Valid</v>
      </c>
    </row>
    <row r="8440" spans="1:13" x14ac:dyDescent="0.3">
      <c r="A8440" s="1" t="s">
        <v>18365</v>
      </c>
      <c r="B8440" s="2">
        <v>45213</v>
      </c>
      <c r="C8440">
        <v>82486.45</v>
      </c>
      <c r="D8440" s="1" t="s">
        <v>1484</v>
      </c>
      <c r="E8440" s="1" t="s">
        <v>1500</v>
      </c>
      <c r="F8440" s="1" t="s">
        <v>8</v>
      </c>
      <c r="G8440" s="1" t="s">
        <v>9</v>
      </c>
      <c r="H8440" s="1" t="s">
        <v>516</v>
      </c>
      <c r="I8440" s="1" t="s">
        <v>1479</v>
      </c>
      <c r="J8440" s="1" t="s">
        <v>18366</v>
      </c>
      <c r="K8440" s="1" t="str">
        <f>IF(COUNTIF(Financial_Transactions[transaction_id],Financial_Transactions[[#This Row],[transaction_id]])&gt;1,"Yes","No")</f>
        <v>No</v>
      </c>
      <c r="L8440" s="1" t="str">
        <f>IF(Financial_Transactions[[#This Row],[customer_id]]&lt;&gt;"",(IF(COUNTIF(Customers[customer_id],Financial_Transactions[[#This Row],[customer_id]])&gt;0,"Valid","Invalid")),"")</f>
        <v>Valid</v>
      </c>
      <c r="M8440" s="1" t="str">
        <f>IF(Financial_Transactions[[#This Row],[vendor_id]]&lt;&gt;"",IF(COUNTIF(Vendors[vendor_id],Financial_Transactions[[#This Row],[vendor_id]])&gt;0,"Valid","Invalid"),"")</f>
        <v/>
      </c>
    </row>
    <row r="8441" spans="1:13" x14ac:dyDescent="0.3">
      <c r="A8441" s="1" t="s">
        <v>18367</v>
      </c>
      <c r="B8441" s="2">
        <v>44890</v>
      </c>
      <c r="C8441">
        <v>217130.08</v>
      </c>
      <c r="D8441" s="1" t="s">
        <v>1484</v>
      </c>
      <c r="E8441" s="1" t="s">
        <v>1485</v>
      </c>
      <c r="F8441" s="1" t="s">
        <v>13</v>
      </c>
      <c r="G8441" s="1" t="s">
        <v>9</v>
      </c>
      <c r="H8441" s="1" t="s">
        <v>20</v>
      </c>
      <c r="I8441" s="1" t="s">
        <v>1479</v>
      </c>
      <c r="J8441" s="1" t="s">
        <v>18368</v>
      </c>
      <c r="K8441" s="1" t="str">
        <f>IF(COUNTIF(Financial_Transactions[transaction_id],Financial_Transactions[[#This Row],[transaction_id]])&gt;1,"Yes","No")</f>
        <v>No</v>
      </c>
      <c r="L8441" s="1" t="str">
        <f>IF(Financial_Transactions[[#This Row],[customer_id]]&lt;&gt;"",(IF(COUNTIF(Customers[customer_id],Financial_Transactions[[#This Row],[customer_id]])&gt;0,"Valid","Invalid")),"")</f>
        <v>Valid</v>
      </c>
      <c r="M8441" s="1" t="str">
        <f>IF(Financial_Transactions[[#This Row],[vendor_id]]&lt;&gt;"",IF(COUNTIF(Vendors[vendor_id],Financial_Transactions[[#This Row],[vendor_id]])&gt;0,"Valid","Invalid"),"")</f>
        <v/>
      </c>
    </row>
    <row r="8442" spans="1:13" x14ac:dyDescent="0.3">
      <c r="A8442" s="1" t="s">
        <v>18369</v>
      </c>
      <c r="B8442" s="2">
        <v>45030</v>
      </c>
      <c r="C8442">
        <v>99134.7</v>
      </c>
      <c r="D8442" s="1" t="s">
        <v>1484</v>
      </c>
      <c r="E8442" s="1" t="s">
        <v>1500</v>
      </c>
      <c r="F8442" s="1" t="s">
        <v>8</v>
      </c>
      <c r="G8442" s="1" t="s">
        <v>9</v>
      </c>
      <c r="H8442" s="1" t="s">
        <v>616</v>
      </c>
      <c r="I8442" s="1" t="s">
        <v>1479</v>
      </c>
      <c r="J8442" s="1" t="s">
        <v>18370</v>
      </c>
      <c r="K8442" s="1" t="str">
        <f>IF(COUNTIF(Financial_Transactions[transaction_id],Financial_Transactions[[#This Row],[transaction_id]])&gt;1,"Yes","No")</f>
        <v>No</v>
      </c>
      <c r="L8442" s="1" t="str">
        <f>IF(Financial_Transactions[[#This Row],[customer_id]]&lt;&gt;"",(IF(COUNTIF(Customers[customer_id],Financial_Transactions[[#This Row],[customer_id]])&gt;0,"Valid","Invalid")),"")</f>
        <v>Valid</v>
      </c>
      <c r="M8442" s="1" t="str">
        <f>IF(Financial_Transactions[[#This Row],[vendor_id]]&lt;&gt;"",IF(COUNTIF(Vendors[vendor_id],Financial_Transactions[[#This Row],[vendor_id]])&gt;0,"Valid","Invalid"),"")</f>
        <v/>
      </c>
    </row>
    <row r="8443" spans="1:13" x14ac:dyDescent="0.3">
      <c r="A8443" s="1" t="s">
        <v>18371</v>
      </c>
      <c r="B8443" s="2">
        <v>45090</v>
      </c>
      <c r="C8443">
        <v>127623.11</v>
      </c>
      <c r="D8443" s="1" t="s">
        <v>1484</v>
      </c>
      <c r="E8443" s="1" t="s">
        <v>1500</v>
      </c>
      <c r="F8443" s="1" t="s">
        <v>19</v>
      </c>
      <c r="G8443" s="1" t="s">
        <v>25</v>
      </c>
      <c r="H8443" s="1" t="s">
        <v>552</v>
      </c>
      <c r="I8443" s="1" t="s">
        <v>1479</v>
      </c>
      <c r="J8443" s="1" t="s">
        <v>18372</v>
      </c>
      <c r="K8443" s="1" t="str">
        <f>IF(COUNTIF(Financial_Transactions[transaction_id],Financial_Transactions[[#This Row],[transaction_id]])&gt;1,"Yes","No")</f>
        <v>No</v>
      </c>
      <c r="L8443" s="1" t="str">
        <f>IF(Financial_Transactions[[#This Row],[customer_id]]&lt;&gt;"",(IF(COUNTIF(Customers[customer_id],Financial_Transactions[[#This Row],[customer_id]])&gt;0,"Valid","Invalid")),"")</f>
        <v>Valid</v>
      </c>
      <c r="M8443" s="1" t="str">
        <f>IF(Financial_Transactions[[#This Row],[vendor_id]]&lt;&gt;"",IF(COUNTIF(Vendors[vendor_id],Financial_Transactions[[#This Row],[vendor_id]])&gt;0,"Valid","Invalid"),"")</f>
        <v/>
      </c>
    </row>
    <row r="8444" spans="1:13" x14ac:dyDescent="0.3">
      <c r="A8444" s="1" t="s">
        <v>18373</v>
      </c>
      <c r="B8444" s="2">
        <v>44874</v>
      </c>
      <c r="C8444">
        <v>16935.240000000002</v>
      </c>
      <c r="D8444" s="1" t="s">
        <v>1505</v>
      </c>
      <c r="E8444" s="1" t="s">
        <v>1505</v>
      </c>
      <c r="F8444" s="1" t="s">
        <v>13</v>
      </c>
      <c r="G8444" s="1" t="s">
        <v>25</v>
      </c>
      <c r="H8444" s="1" t="s">
        <v>1479</v>
      </c>
      <c r="I8444" s="1" t="s">
        <v>1479</v>
      </c>
      <c r="J8444" s="1" t="s">
        <v>18374</v>
      </c>
      <c r="K8444" s="1" t="str">
        <f>IF(COUNTIF(Financial_Transactions[transaction_id],Financial_Transactions[[#This Row],[transaction_id]])&gt;1,"Yes","No")</f>
        <v>No</v>
      </c>
      <c r="L8444" s="1" t="str">
        <f>IF(Financial_Transactions[[#This Row],[customer_id]]&lt;&gt;"",(IF(COUNTIF(Customers[customer_id],Financial_Transactions[[#This Row],[customer_id]])&gt;0,"Valid","Invalid")),"")</f>
        <v/>
      </c>
      <c r="M8444" s="1" t="str">
        <f>IF(Financial_Transactions[[#This Row],[vendor_id]]&lt;&gt;"",IF(COUNTIF(Vendors[vendor_id],Financial_Transactions[[#This Row],[vendor_id]])&gt;0,"Valid","Invalid"),"")</f>
        <v/>
      </c>
    </row>
    <row r="8445" spans="1:13" x14ac:dyDescent="0.3">
      <c r="A8445" s="1" t="s">
        <v>18375</v>
      </c>
      <c r="B8445" s="2">
        <v>44792</v>
      </c>
      <c r="C8445">
        <v>-2000</v>
      </c>
      <c r="D8445" s="1" t="s">
        <v>1478</v>
      </c>
      <c r="E8445" s="1" t="s">
        <v>1535</v>
      </c>
      <c r="F8445" s="1" t="s">
        <v>19</v>
      </c>
      <c r="G8445" s="1" t="s">
        <v>9</v>
      </c>
      <c r="H8445" s="1" t="s">
        <v>1479</v>
      </c>
      <c r="I8445" s="1" t="s">
        <v>1263</v>
      </c>
      <c r="J8445" s="1" t="s">
        <v>18376</v>
      </c>
      <c r="K8445" s="1" t="str">
        <f>IF(COUNTIF(Financial_Transactions[transaction_id],Financial_Transactions[[#This Row],[transaction_id]])&gt;1,"Yes","No")</f>
        <v>No</v>
      </c>
      <c r="L8445" s="1" t="str">
        <f>IF(Financial_Transactions[[#This Row],[customer_id]]&lt;&gt;"",(IF(COUNTIF(Customers[customer_id],Financial_Transactions[[#This Row],[customer_id]])&gt;0,"Valid","Invalid")),"")</f>
        <v/>
      </c>
      <c r="M8445" s="1" t="str">
        <f>IF(Financial_Transactions[[#This Row],[vendor_id]]&lt;&gt;"",IF(COUNTIF(Vendors[vendor_id],Financial_Transactions[[#This Row],[vendor_id]])&gt;0,"Valid","Invalid"),"")</f>
        <v>Valid</v>
      </c>
    </row>
    <row r="8446" spans="1:13" x14ac:dyDescent="0.3">
      <c r="A8446" s="1" t="s">
        <v>18377</v>
      </c>
      <c r="B8446" s="2">
        <v>45234</v>
      </c>
      <c r="C8446">
        <v>-12698.12</v>
      </c>
      <c r="D8446" s="1" t="s">
        <v>1478</v>
      </c>
      <c r="E8446" s="1" t="s">
        <v>1250</v>
      </c>
      <c r="F8446" s="1" t="s">
        <v>8</v>
      </c>
      <c r="G8446" s="1" t="s">
        <v>22</v>
      </c>
      <c r="H8446" s="1" t="s">
        <v>1479</v>
      </c>
      <c r="I8446" s="1" t="s">
        <v>1291</v>
      </c>
      <c r="J8446" s="1" t="s">
        <v>18378</v>
      </c>
      <c r="K8446" s="1" t="str">
        <f>IF(COUNTIF(Financial_Transactions[transaction_id],Financial_Transactions[[#This Row],[transaction_id]])&gt;1,"Yes","No")</f>
        <v>No</v>
      </c>
      <c r="L8446" s="1" t="str">
        <f>IF(Financial_Transactions[[#This Row],[customer_id]]&lt;&gt;"",(IF(COUNTIF(Customers[customer_id],Financial_Transactions[[#This Row],[customer_id]])&gt;0,"Valid","Invalid")),"")</f>
        <v/>
      </c>
      <c r="M8446" s="1" t="str">
        <f>IF(Financial_Transactions[[#This Row],[vendor_id]]&lt;&gt;"",IF(COUNTIF(Vendors[vendor_id],Financial_Transactions[[#This Row],[vendor_id]])&gt;0,"Valid","Invalid"),"")</f>
        <v>Valid</v>
      </c>
    </row>
    <row r="8447" spans="1:13" x14ac:dyDescent="0.3">
      <c r="A8447" s="1" t="s">
        <v>18379</v>
      </c>
      <c r="B8447" s="2">
        <v>45202</v>
      </c>
      <c r="C8447">
        <v>182247.54</v>
      </c>
      <c r="D8447" s="1" t="s">
        <v>1484</v>
      </c>
      <c r="E8447" s="1" t="s">
        <v>1500</v>
      </c>
      <c r="F8447" s="1" t="s">
        <v>19</v>
      </c>
      <c r="G8447" s="1" t="s">
        <v>9</v>
      </c>
      <c r="H8447" s="1" t="s">
        <v>702</v>
      </c>
      <c r="I8447" s="1" t="s">
        <v>1479</v>
      </c>
      <c r="J8447" s="1" t="s">
        <v>18380</v>
      </c>
      <c r="K8447" s="1" t="str">
        <f>IF(COUNTIF(Financial_Transactions[transaction_id],Financial_Transactions[[#This Row],[transaction_id]])&gt;1,"Yes","No")</f>
        <v>No</v>
      </c>
      <c r="L8447" s="1" t="str">
        <f>IF(Financial_Transactions[[#This Row],[customer_id]]&lt;&gt;"",(IF(COUNTIF(Customers[customer_id],Financial_Transactions[[#This Row],[customer_id]])&gt;0,"Valid","Invalid")),"")</f>
        <v>Valid</v>
      </c>
      <c r="M8447" s="1" t="str">
        <f>IF(Financial_Transactions[[#This Row],[vendor_id]]&lt;&gt;"",IF(COUNTIF(Vendors[vendor_id],Financial_Transactions[[#This Row],[vendor_id]])&gt;0,"Valid","Invalid"),"")</f>
        <v/>
      </c>
    </row>
    <row r="8448" spans="1:13" x14ac:dyDescent="0.3">
      <c r="A8448" s="1" t="s">
        <v>18381</v>
      </c>
      <c r="B8448" s="2">
        <v>44570</v>
      </c>
      <c r="C8448">
        <v>-31909.7</v>
      </c>
      <c r="D8448" s="1" t="s">
        <v>1478</v>
      </c>
      <c r="E8448" s="1" t="s">
        <v>1250</v>
      </c>
      <c r="F8448" s="1" t="s">
        <v>8</v>
      </c>
      <c r="G8448" s="1" t="s">
        <v>9</v>
      </c>
      <c r="H8448" s="1" t="s">
        <v>1479</v>
      </c>
      <c r="I8448" s="1" t="s">
        <v>1408</v>
      </c>
      <c r="J8448" s="1" t="s">
        <v>18382</v>
      </c>
      <c r="K8448" s="1" t="str">
        <f>IF(COUNTIF(Financial_Transactions[transaction_id],Financial_Transactions[[#This Row],[transaction_id]])&gt;1,"Yes","No")</f>
        <v>No</v>
      </c>
      <c r="L8448" s="1" t="str">
        <f>IF(Financial_Transactions[[#This Row],[customer_id]]&lt;&gt;"",(IF(COUNTIF(Customers[customer_id],Financial_Transactions[[#This Row],[customer_id]])&gt;0,"Valid","Invalid")),"")</f>
        <v/>
      </c>
      <c r="M8448" s="1" t="str">
        <f>IF(Financial_Transactions[[#This Row],[vendor_id]]&lt;&gt;"",IF(COUNTIF(Vendors[vendor_id],Financial_Transactions[[#This Row],[vendor_id]])&gt;0,"Valid","Invalid"),"")</f>
        <v>Valid</v>
      </c>
    </row>
    <row r="8449" spans="1:13" x14ac:dyDescent="0.3">
      <c r="A8449" s="1" t="s">
        <v>18383</v>
      </c>
      <c r="B8449" s="2">
        <v>45003</v>
      </c>
      <c r="C8449">
        <v>-38822.65</v>
      </c>
      <c r="D8449" s="1" t="s">
        <v>1478</v>
      </c>
      <c r="E8449" s="1" t="s">
        <v>1235</v>
      </c>
      <c r="F8449" s="1" t="s">
        <v>13</v>
      </c>
      <c r="G8449" s="1" t="s">
        <v>22</v>
      </c>
      <c r="H8449" s="1" t="s">
        <v>1479</v>
      </c>
      <c r="I8449" s="1" t="s">
        <v>1240</v>
      </c>
      <c r="J8449" s="1" t="s">
        <v>18384</v>
      </c>
      <c r="K8449" s="1" t="str">
        <f>IF(COUNTIF(Financial_Transactions[transaction_id],Financial_Transactions[[#This Row],[transaction_id]])&gt;1,"Yes","No")</f>
        <v>No</v>
      </c>
      <c r="L8449" s="1" t="str">
        <f>IF(Financial_Transactions[[#This Row],[customer_id]]&lt;&gt;"",(IF(COUNTIF(Customers[customer_id],Financial_Transactions[[#This Row],[customer_id]])&gt;0,"Valid","Invalid")),"")</f>
        <v/>
      </c>
      <c r="M8449" s="1" t="str">
        <f>IF(Financial_Transactions[[#This Row],[vendor_id]]&lt;&gt;"",IF(COUNTIF(Vendors[vendor_id],Financial_Transactions[[#This Row],[vendor_id]])&gt;0,"Valid","Invalid"),"")</f>
        <v>Valid</v>
      </c>
    </row>
    <row r="8450" spans="1:13" x14ac:dyDescent="0.3">
      <c r="A8450" s="1" t="s">
        <v>18385</v>
      </c>
      <c r="B8450" s="2">
        <v>44909</v>
      </c>
      <c r="C8450">
        <v>89006.41</v>
      </c>
      <c r="D8450" s="1" t="s">
        <v>1484</v>
      </c>
      <c r="E8450" s="1" t="s">
        <v>1500</v>
      </c>
      <c r="F8450" s="1" t="s">
        <v>13</v>
      </c>
      <c r="G8450" s="1" t="s">
        <v>9</v>
      </c>
      <c r="H8450" s="1" t="s">
        <v>336</v>
      </c>
      <c r="I8450" s="1" t="s">
        <v>1479</v>
      </c>
      <c r="J8450" s="1" t="s">
        <v>18386</v>
      </c>
      <c r="K8450" s="1" t="str">
        <f>IF(COUNTIF(Financial_Transactions[transaction_id],Financial_Transactions[[#This Row],[transaction_id]])&gt;1,"Yes","No")</f>
        <v>No</v>
      </c>
      <c r="L8450" s="1" t="str">
        <f>IF(Financial_Transactions[[#This Row],[customer_id]]&lt;&gt;"",(IF(COUNTIF(Customers[customer_id],Financial_Transactions[[#This Row],[customer_id]])&gt;0,"Valid","Invalid")),"")</f>
        <v>Valid</v>
      </c>
      <c r="M8450" s="1" t="str">
        <f>IF(Financial_Transactions[[#This Row],[vendor_id]]&lt;&gt;"",IF(COUNTIF(Vendors[vendor_id],Financial_Transactions[[#This Row],[vendor_id]])&gt;0,"Valid","Invalid"),"")</f>
        <v/>
      </c>
    </row>
    <row r="8451" spans="1:13" x14ac:dyDescent="0.3">
      <c r="A8451" s="1" t="s">
        <v>18387</v>
      </c>
      <c r="B8451" s="2">
        <v>45020</v>
      </c>
      <c r="C8451">
        <v>125166.85</v>
      </c>
      <c r="D8451" s="1" t="s">
        <v>1484</v>
      </c>
      <c r="E8451" s="1" t="s">
        <v>1488</v>
      </c>
      <c r="F8451" s="1" t="s">
        <v>13</v>
      </c>
      <c r="G8451" s="1" t="s">
        <v>14</v>
      </c>
      <c r="H8451" s="1" t="s">
        <v>704</v>
      </c>
      <c r="I8451" s="1" t="s">
        <v>1479</v>
      </c>
      <c r="J8451" s="1" t="s">
        <v>18388</v>
      </c>
      <c r="K8451" s="1" t="str">
        <f>IF(COUNTIF(Financial_Transactions[transaction_id],Financial_Transactions[[#This Row],[transaction_id]])&gt;1,"Yes","No")</f>
        <v>No</v>
      </c>
      <c r="L8451" s="1" t="str">
        <f>IF(Financial_Transactions[[#This Row],[customer_id]]&lt;&gt;"",(IF(COUNTIF(Customers[customer_id],Financial_Transactions[[#This Row],[customer_id]])&gt;0,"Valid","Invalid")),"")</f>
        <v>Valid</v>
      </c>
      <c r="M8451" s="1" t="str">
        <f>IF(Financial_Transactions[[#This Row],[vendor_id]]&lt;&gt;"",IF(COUNTIF(Vendors[vendor_id],Financial_Transactions[[#This Row],[vendor_id]])&gt;0,"Valid","Invalid"),"")</f>
        <v/>
      </c>
    </row>
    <row r="8452" spans="1:13" x14ac:dyDescent="0.3">
      <c r="A8452" s="1" t="s">
        <v>18389</v>
      </c>
      <c r="B8452" s="2">
        <v>44680</v>
      </c>
      <c r="C8452">
        <v>-48610.55</v>
      </c>
      <c r="D8452" s="1" t="s">
        <v>1478</v>
      </c>
      <c r="E8452" s="1" t="s">
        <v>1250</v>
      </c>
      <c r="F8452" s="1" t="s">
        <v>13</v>
      </c>
      <c r="G8452" s="1" t="s">
        <v>14</v>
      </c>
      <c r="H8452" s="1" t="s">
        <v>1479</v>
      </c>
      <c r="I8452" s="1" t="s">
        <v>1408</v>
      </c>
      <c r="J8452" s="1" t="s">
        <v>18390</v>
      </c>
      <c r="K8452" s="1" t="str">
        <f>IF(COUNTIF(Financial_Transactions[transaction_id],Financial_Transactions[[#This Row],[transaction_id]])&gt;1,"Yes","No")</f>
        <v>No</v>
      </c>
      <c r="L8452" s="1" t="str">
        <f>IF(Financial_Transactions[[#This Row],[customer_id]]&lt;&gt;"",(IF(COUNTIF(Customers[customer_id],Financial_Transactions[[#This Row],[customer_id]])&gt;0,"Valid","Invalid")),"")</f>
        <v/>
      </c>
      <c r="M8452" s="1" t="str">
        <f>IF(Financial_Transactions[[#This Row],[vendor_id]]&lt;&gt;"",IF(COUNTIF(Vendors[vendor_id],Financial_Transactions[[#This Row],[vendor_id]])&gt;0,"Valid","Invalid"),"")</f>
        <v>Valid</v>
      </c>
    </row>
    <row r="8453" spans="1:13" x14ac:dyDescent="0.3">
      <c r="A8453" s="1" t="s">
        <v>18391</v>
      </c>
      <c r="B8453" s="2">
        <v>44600</v>
      </c>
      <c r="C8453">
        <v>-58481.22</v>
      </c>
      <c r="D8453" s="1" t="s">
        <v>1478</v>
      </c>
      <c r="E8453" s="1" t="s">
        <v>1510</v>
      </c>
      <c r="F8453" s="1" t="s">
        <v>13</v>
      </c>
      <c r="G8453" s="1" t="s">
        <v>14</v>
      </c>
      <c r="H8453" s="1" t="s">
        <v>1479</v>
      </c>
      <c r="I8453" s="1" t="s">
        <v>1238</v>
      </c>
      <c r="J8453" s="1" t="s">
        <v>18392</v>
      </c>
      <c r="K8453" s="1" t="str">
        <f>IF(COUNTIF(Financial_Transactions[transaction_id],Financial_Transactions[[#This Row],[transaction_id]])&gt;1,"Yes","No")</f>
        <v>No</v>
      </c>
      <c r="L8453" s="1" t="str">
        <f>IF(Financial_Transactions[[#This Row],[customer_id]]&lt;&gt;"",(IF(COUNTIF(Customers[customer_id],Financial_Transactions[[#This Row],[customer_id]])&gt;0,"Valid","Invalid")),"")</f>
        <v/>
      </c>
      <c r="M8453" s="1" t="str">
        <f>IF(Financial_Transactions[[#This Row],[vendor_id]]&lt;&gt;"",IF(COUNTIF(Vendors[vendor_id],Financial_Transactions[[#This Row],[vendor_id]])&gt;0,"Valid","Invalid"),"")</f>
        <v>Valid</v>
      </c>
    </row>
    <row r="8454" spans="1:13" x14ac:dyDescent="0.3">
      <c r="A8454" s="1" t="s">
        <v>18393</v>
      </c>
      <c r="B8454" s="2">
        <v>45016</v>
      </c>
      <c r="C8454">
        <v>199540.82</v>
      </c>
      <c r="D8454" s="1" t="s">
        <v>1484</v>
      </c>
      <c r="E8454" s="1" t="s">
        <v>1485</v>
      </c>
      <c r="F8454" s="1" t="s">
        <v>13</v>
      </c>
      <c r="G8454" s="1" t="s">
        <v>25</v>
      </c>
      <c r="H8454" s="1" t="s">
        <v>638</v>
      </c>
      <c r="I8454" s="1" t="s">
        <v>1479</v>
      </c>
      <c r="J8454" s="1" t="s">
        <v>18394</v>
      </c>
      <c r="K8454" s="1" t="str">
        <f>IF(COUNTIF(Financial_Transactions[transaction_id],Financial_Transactions[[#This Row],[transaction_id]])&gt;1,"Yes","No")</f>
        <v>No</v>
      </c>
      <c r="L8454" s="1" t="str">
        <f>IF(Financial_Transactions[[#This Row],[customer_id]]&lt;&gt;"",(IF(COUNTIF(Customers[customer_id],Financial_Transactions[[#This Row],[customer_id]])&gt;0,"Valid","Invalid")),"")</f>
        <v>Valid</v>
      </c>
      <c r="M8454" s="1" t="str">
        <f>IF(Financial_Transactions[[#This Row],[vendor_id]]&lt;&gt;"",IF(COUNTIF(Vendors[vendor_id],Financial_Transactions[[#This Row],[vendor_id]])&gt;0,"Valid","Invalid"),"")</f>
        <v/>
      </c>
    </row>
    <row r="8455" spans="1:13" x14ac:dyDescent="0.3">
      <c r="A8455" s="1" t="s">
        <v>18395</v>
      </c>
      <c r="B8455" s="2">
        <v>45133</v>
      </c>
      <c r="C8455">
        <v>-46635.87</v>
      </c>
      <c r="D8455" s="1" t="s">
        <v>1478</v>
      </c>
      <c r="E8455" s="1" t="s">
        <v>1250</v>
      </c>
      <c r="F8455" s="1" t="s">
        <v>19</v>
      </c>
      <c r="G8455" s="1" t="s">
        <v>22</v>
      </c>
      <c r="H8455" s="1" t="s">
        <v>1479</v>
      </c>
      <c r="I8455" s="1" t="s">
        <v>1456</v>
      </c>
      <c r="J8455" s="1" t="s">
        <v>18396</v>
      </c>
      <c r="K8455" s="1" t="str">
        <f>IF(COUNTIF(Financial_Transactions[transaction_id],Financial_Transactions[[#This Row],[transaction_id]])&gt;1,"Yes","No")</f>
        <v>No</v>
      </c>
      <c r="L8455" s="1" t="str">
        <f>IF(Financial_Transactions[[#This Row],[customer_id]]&lt;&gt;"",(IF(COUNTIF(Customers[customer_id],Financial_Transactions[[#This Row],[customer_id]])&gt;0,"Valid","Invalid")),"")</f>
        <v/>
      </c>
      <c r="M8455" s="1" t="str">
        <f>IF(Financial_Transactions[[#This Row],[vendor_id]]&lt;&gt;"",IF(COUNTIF(Vendors[vendor_id],Financial_Transactions[[#This Row],[vendor_id]])&gt;0,"Valid","Invalid"),"")</f>
        <v>Valid</v>
      </c>
    </row>
    <row r="8456" spans="1:13" x14ac:dyDescent="0.3">
      <c r="A8456" s="1" t="s">
        <v>18397</v>
      </c>
      <c r="B8456" s="2">
        <v>45052</v>
      </c>
      <c r="C8456">
        <v>-27455.3</v>
      </c>
      <c r="D8456" s="1" t="s">
        <v>1478</v>
      </c>
      <c r="E8456" s="1" t="s">
        <v>1225</v>
      </c>
      <c r="F8456" s="1" t="s">
        <v>19</v>
      </c>
      <c r="G8456" s="1" t="s">
        <v>14</v>
      </c>
      <c r="H8456" s="1" t="s">
        <v>1479</v>
      </c>
      <c r="I8456" s="1" t="s">
        <v>1382</v>
      </c>
      <c r="J8456" s="1" t="s">
        <v>18398</v>
      </c>
      <c r="K8456" s="1" t="str">
        <f>IF(COUNTIF(Financial_Transactions[transaction_id],Financial_Transactions[[#This Row],[transaction_id]])&gt;1,"Yes","No")</f>
        <v>No</v>
      </c>
      <c r="L8456" s="1" t="str">
        <f>IF(Financial_Transactions[[#This Row],[customer_id]]&lt;&gt;"",(IF(COUNTIF(Customers[customer_id],Financial_Transactions[[#This Row],[customer_id]])&gt;0,"Valid","Invalid")),"")</f>
        <v/>
      </c>
      <c r="M8456" s="1" t="str">
        <f>IF(Financial_Transactions[[#This Row],[vendor_id]]&lt;&gt;"",IF(COUNTIF(Vendors[vendor_id],Financial_Transactions[[#This Row],[vendor_id]])&gt;0,"Valid","Invalid"),"")</f>
        <v>Valid</v>
      </c>
    </row>
    <row r="8457" spans="1:13" x14ac:dyDescent="0.3">
      <c r="A8457" s="1" t="s">
        <v>18399</v>
      </c>
      <c r="B8457" s="2">
        <v>44631</v>
      </c>
      <c r="C8457">
        <v>-31654.34</v>
      </c>
      <c r="D8457" s="1" t="s">
        <v>1478</v>
      </c>
      <c r="E8457" s="1" t="s">
        <v>1225</v>
      </c>
      <c r="F8457" s="1" t="s">
        <v>13</v>
      </c>
      <c r="G8457" s="1" t="s">
        <v>14</v>
      </c>
      <c r="H8457" s="1" t="s">
        <v>1479</v>
      </c>
      <c r="I8457" s="1" t="s">
        <v>1293</v>
      </c>
      <c r="J8457" s="1" t="s">
        <v>18400</v>
      </c>
      <c r="K8457" s="1" t="str">
        <f>IF(COUNTIF(Financial_Transactions[transaction_id],Financial_Transactions[[#This Row],[transaction_id]])&gt;1,"Yes","No")</f>
        <v>No</v>
      </c>
      <c r="L8457" s="1" t="str">
        <f>IF(Financial_Transactions[[#This Row],[customer_id]]&lt;&gt;"",(IF(COUNTIF(Customers[customer_id],Financial_Transactions[[#This Row],[customer_id]])&gt;0,"Valid","Invalid")),"")</f>
        <v/>
      </c>
      <c r="M8457" s="1" t="str">
        <f>IF(Financial_Transactions[[#This Row],[vendor_id]]&lt;&gt;"",IF(COUNTIF(Vendors[vendor_id],Financial_Transactions[[#This Row],[vendor_id]])&gt;0,"Valid","Invalid"),"")</f>
        <v>Valid</v>
      </c>
    </row>
    <row r="8458" spans="1:13" x14ac:dyDescent="0.3">
      <c r="A8458" s="1" t="s">
        <v>18401</v>
      </c>
      <c r="B8458" s="2">
        <v>44608</v>
      </c>
      <c r="C8458">
        <v>-31004.13</v>
      </c>
      <c r="D8458" s="1" t="s">
        <v>1478</v>
      </c>
      <c r="E8458" s="1" t="s">
        <v>1225</v>
      </c>
      <c r="F8458" s="1" t="s">
        <v>13</v>
      </c>
      <c r="G8458" s="1" t="s">
        <v>22</v>
      </c>
      <c r="H8458" s="1" t="s">
        <v>1479</v>
      </c>
      <c r="I8458" s="1" t="s">
        <v>1307</v>
      </c>
      <c r="J8458" s="1" t="s">
        <v>18402</v>
      </c>
      <c r="K8458" s="1" t="str">
        <f>IF(COUNTIF(Financial_Transactions[transaction_id],Financial_Transactions[[#This Row],[transaction_id]])&gt;1,"Yes","No")</f>
        <v>No</v>
      </c>
      <c r="L8458" s="1" t="str">
        <f>IF(Financial_Transactions[[#This Row],[customer_id]]&lt;&gt;"",(IF(COUNTIF(Customers[customer_id],Financial_Transactions[[#This Row],[customer_id]])&gt;0,"Valid","Invalid")),"")</f>
        <v/>
      </c>
      <c r="M8458" s="1" t="str">
        <f>IF(Financial_Transactions[[#This Row],[vendor_id]]&lt;&gt;"",IF(COUNTIF(Vendors[vendor_id],Financial_Transactions[[#This Row],[vendor_id]])&gt;0,"Valid","Invalid"),"")</f>
        <v>Valid</v>
      </c>
    </row>
    <row r="8459" spans="1:13" x14ac:dyDescent="0.3">
      <c r="A8459" s="1" t="s">
        <v>18403</v>
      </c>
      <c r="B8459" s="2">
        <v>45271</v>
      </c>
      <c r="C8459">
        <v>257645.05</v>
      </c>
      <c r="D8459" s="1" t="s">
        <v>1484</v>
      </c>
      <c r="E8459" s="1" t="s">
        <v>1500</v>
      </c>
      <c r="F8459" s="1" t="s">
        <v>8</v>
      </c>
      <c r="G8459" s="1" t="s">
        <v>14</v>
      </c>
      <c r="H8459" s="1" t="s">
        <v>112</v>
      </c>
      <c r="I8459" s="1" t="s">
        <v>1479</v>
      </c>
      <c r="J8459" s="1" t="s">
        <v>18404</v>
      </c>
      <c r="K8459" s="1" t="str">
        <f>IF(COUNTIF(Financial_Transactions[transaction_id],Financial_Transactions[[#This Row],[transaction_id]])&gt;1,"Yes","No")</f>
        <v>No</v>
      </c>
      <c r="L8459" s="1" t="str">
        <f>IF(Financial_Transactions[[#This Row],[customer_id]]&lt;&gt;"",(IF(COUNTIF(Customers[customer_id],Financial_Transactions[[#This Row],[customer_id]])&gt;0,"Valid","Invalid")),"")</f>
        <v>Valid</v>
      </c>
      <c r="M8459" s="1" t="str">
        <f>IF(Financial_Transactions[[#This Row],[vendor_id]]&lt;&gt;"",IF(COUNTIF(Vendors[vendor_id],Financial_Transactions[[#This Row],[vendor_id]])&gt;0,"Valid","Invalid"),"")</f>
        <v/>
      </c>
    </row>
    <row r="8460" spans="1:13" x14ac:dyDescent="0.3">
      <c r="A8460" s="1" t="s">
        <v>18405</v>
      </c>
      <c r="B8460" s="2">
        <v>44599</v>
      </c>
      <c r="C8460">
        <v>91233.26</v>
      </c>
      <c r="D8460" s="1" t="s">
        <v>1484</v>
      </c>
      <c r="E8460" s="1" t="s">
        <v>1485</v>
      </c>
      <c r="F8460" s="1" t="s">
        <v>19</v>
      </c>
      <c r="G8460" s="1" t="s">
        <v>22</v>
      </c>
      <c r="H8460" s="1" t="s">
        <v>192</v>
      </c>
      <c r="I8460" s="1" t="s">
        <v>1479</v>
      </c>
      <c r="J8460" s="1" t="s">
        <v>18406</v>
      </c>
      <c r="K8460" s="1" t="str">
        <f>IF(COUNTIF(Financial_Transactions[transaction_id],Financial_Transactions[[#This Row],[transaction_id]])&gt;1,"Yes","No")</f>
        <v>No</v>
      </c>
      <c r="L8460" s="1" t="str">
        <f>IF(Financial_Transactions[[#This Row],[customer_id]]&lt;&gt;"",(IF(COUNTIF(Customers[customer_id],Financial_Transactions[[#This Row],[customer_id]])&gt;0,"Valid","Invalid")),"")</f>
        <v>Valid</v>
      </c>
      <c r="M8460" s="1" t="str">
        <f>IF(Financial_Transactions[[#This Row],[vendor_id]]&lt;&gt;"",IF(COUNTIF(Vendors[vendor_id],Financial_Transactions[[#This Row],[vendor_id]])&gt;0,"Valid","Invalid"),"")</f>
        <v/>
      </c>
    </row>
    <row r="8461" spans="1:13" x14ac:dyDescent="0.3">
      <c r="A8461" s="1" t="s">
        <v>18407</v>
      </c>
      <c r="B8461" s="2">
        <v>44776</v>
      </c>
      <c r="C8461">
        <v>-55273.32</v>
      </c>
      <c r="D8461" s="1" t="s">
        <v>1478</v>
      </c>
      <c r="E8461" s="1" t="s">
        <v>1497</v>
      </c>
      <c r="F8461" s="1" t="s">
        <v>13</v>
      </c>
      <c r="G8461" s="1" t="s">
        <v>22</v>
      </c>
      <c r="H8461" s="1" t="s">
        <v>1479</v>
      </c>
      <c r="I8461" s="1" t="s">
        <v>1422</v>
      </c>
      <c r="J8461" s="1" t="s">
        <v>18408</v>
      </c>
      <c r="K8461" s="1" t="str">
        <f>IF(COUNTIF(Financial_Transactions[transaction_id],Financial_Transactions[[#This Row],[transaction_id]])&gt;1,"Yes","No")</f>
        <v>No</v>
      </c>
      <c r="L8461" s="1" t="str">
        <f>IF(Financial_Transactions[[#This Row],[customer_id]]&lt;&gt;"",(IF(COUNTIF(Customers[customer_id],Financial_Transactions[[#This Row],[customer_id]])&gt;0,"Valid","Invalid")),"")</f>
        <v/>
      </c>
      <c r="M8461" s="1" t="str">
        <f>IF(Financial_Transactions[[#This Row],[vendor_id]]&lt;&gt;"",IF(COUNTIF(Vendors[vendor_id],Financial_Transactions[[#This Row],[vendor_id]])&gt;0,"Valid","Invalid"),"")</f>
        <v>Valid</v>
      </c>
    </row>
    <row r="8462" spans="1:13" x14ac:dyDescent="0.3">
      <c r="A8462" s="1" t="s">
        <v>18409</v>
      </c>
      <c r="B8462" s="2">
        <v>45189</v>
      </c>
      <c r="C8462">
        <v>-49309.599999999999</v>
      </c>
      <c r="D8462" s="1" t="s">
        <v>1478</v>
      </c>
      <c r="E8462" s="1" t="s">
        <v>1235</v>
      </c>
      <c r="F8462" s="1" t="s">
        <v>13</v>
      </c>
      <c r="G8462" s="1" t="s">
        <v>9</v>
      </c>
      <c r="H8462" s="1" t="s">
        <v>1479</v>
      </c>
      <c r="I8462" s="1" t="s">
        <v>1240</v>
      </c>
      <c r="J8462" s="1" t="s">
        <v>18410</v>
      </c>
      <c r="K8462" s="1" t="str">
        <f>IF(COUNTIF(Financial_Transactions[transaction_id],Financial_Transactions[[#This Row],[transaction_id]])&gt;1,"Yes","No")</f>
        <v>No</v>
      </c>
      <c r="L8462" s="1" t="str">
        <f>IF(Financial_Transactions[[#This Row],[customer_id]]&lt;&gt;"",(IF(COUNTIF(Customers[customer_id],Financial_Transactions[[#This Row],[customer_id]])&gt;0,"Valid","Invalid")),"")</f>
        <v/>
      </c>
      <c r="M8462" s="1" t="str">
        <f>IF(Financial_Transactions[[#This Row],[vendor_id]]&lt;&gt;"",IF(COUNTIF(Vendors[vendor_id],Financial_Transactions[[#This Row],[vendor_id]])&gt;0,"Valid","Invalid"),"")</f>
        <v>Valid</v>
      </c>
    </row>
    <row r="8463" spans="1:13" x14ac:dyDescent="0.3">
      <c r="A8463" s="1" t="s">
        <v>18411</v>
      </c>
      <c r="B8463" s="2">
        <v>44829</v>
      </c>
      <c r="C8463">
        <v>143471.76999999999</v>
      </c>
      <c r="D8463" s="1" t="s">
        <v>1484</v>
      </c>
      <c r="E8463" s="1" t="s">
        <v>1485</v>
      </c>
      <c r="F8463" s="1" t="s">
        <v>8</v>
      </c>
      <c r="G8463" s="1" t="s">
        <v>9</v>
      </c>
      <c r="H8463" s="1" t="s">
        <v>15</v>
      </c>
      <c r="I8463" s="1" t="s">
        <v>1479</v>
      </c>
      <c r="J8463" s="1" t="s">
        <v>18412</v>
      </c>
      <c r="K8463" s="1" t="str">
        <f>IF(COUNTIF(Financial_Transactions[transaction_id],Financial_Transactions[[#This Row],[transaction_id]])&gt;1,"Yes","No")</f>
        <v>No</v>
      </c>
      <c r="L8463" s="1" t="str">
        <f>IF(Financial_Transactions[[#This Row],[customer_id]]&lt;&gt;"",(IF(COUNTIF(Customers[customer_id],Financial_Transactions[[#This Row],[customer_id]])&gt;0,"Valid","Invalid")),"")</f>
        <v>Valid</v>
      </c>
      <c r="M8463" s="1" t="str">
        <f>IF(Financial_Transactions[[#This Row],[vendor_id]]&lt;&gt;"",IF(COUNTIF(Vendors[vendor_id],Financial_Transactions[[#This Row],[vendor_id]])&gt;0,"Valid","Invalid"),"")</f>
        <v/>
      </c>
    </row>
    <row r="8464" spans="1:13" x14ac:dyDescent="0.3">
      <c r="A8464" s="1" t="s">
        <v>18413</v>
      </c>
      <c r="B8464" s="2">
        <v>45040</v>
      </c>
      <c r="C8464">
        <v>-89259.12</v>
      </c>
      <c r="D8464" s="1" t="s">
        <v>1478</v>
      </c>
      <c r="E8464" s="1" t="s">
        <v>1510</v>
      </c>
      <c r="F8464" s="1" t="s">
        <v>13</v>
      </c>
      <c r="G8464" s="1" t="s">
        <v>9</v>
      </c>
      <c r="H8464" s="1" t="s">
        <v>1479</v>
      </c>
      <c r="I8464" s="1" t="s">
        <v>1297</v>
      </c>
      <c r="J8464" s="1" t="s">
        <v>18414</v>
      </c>
      <c r="K8464" s="1" t="str">
        <f>IF(COUNTIF(Financial_Transactions[transaction_id],Financial_Transactions[[#This Row],[transaction_id]])&gt;1,"Yes","No")</f>
        <v>No</v>
      </c>
      <c r="L8464" s="1" t="str">
        <f>IF(Financial_Transactions[[#This Row],[customer_id]]&lt;&gt;"",(IF(COUNTIF(Customers[customer_id],Financial_Transactions[[#This Row],[customer_id]])&gt;0,"Valid","Invalid")),"")</f>
        <v/>
      </c>
      <c r="M8464" s="1" t="str">
        <f>IF(Financial_Transactions[[#This Row],[vendor_id]]&lt;&gt;"",IF(COUNTIF(Vendors[vendor_id],Financial_Transactions[[#This Row],[vendor_id]])&gt;0,"Valid","Invalid"),"")</f>
        <v>Valid</v>
      </c>
    </row>
    <row r="8465" spans="1:13" x14ac:dyDescent="0.3">
      <c r="A8465" s="1" t="s">
        <v>18415</v>
      </c>
      <c r="B8465" s="2">
        <v>44885</v>
      </c>
      <c r="C8465">
        <v>276904.87</v>
      </c>
      <c r="D8465" s="1" t="s">
        <v>1484</v>
      </c>
      <c r="E8465" s="1" t="s">
        <v>1485</v>
      </c>
      <c r="F8465" s="1" t="s">
        <v>19</v>
      </c>
      <c r="G8465" s="1" t="s">
        <v>9</v>
      </c>
      <c r="H8465" s="1" t="s">
        <v>302</v>
      </c>
      <c r="I8465" s="1" t="s">
        <v>1479</v>
      </c>
      <c r="J8465" s="1" t="s">
        <v>18416</v>
      </c>
      <c r="K8465" s="1" t="str">
        <f>IF(COUNTIF(Financial_Transactions[transaction_id],Financial_Transactions[[#This Row],[transaction_id]])&gt;1,"Yes","No")</f>
        <v>No</v>
      </c>
      <c r="L8465" s="1" t="str">
        <f>IF(Financial_Transactions[[#This Row],[customer_id]]&lt;&gt;"",(IF(COUNTIF(Customers[customer_id],Financial_Transactions[[#This Row],[customer_id]])&gt;0,"Valid","Invalid")),"")</f>
        <v>Valid</v>
      </c>
      <c r="M8465" s="1" t="str">
        <f>IF(Financial_Transactions[[#This Row],[vendor_id]]&lt;&gt;"",IF(COUNTIF(Vendors[vendor_id],Financial_Transactions[[#This Row],[vendor_id]])&gt;0,"Valid","Invalid"),"")</f>
        <v/>
      </c>
    </row>
    <row r="8466" spans="1:13" x14ac:dyDescent="0.3">
      <c r="A8466" s="1" t="s">
        <v>18417</v>
      </c>
      <c r="B8466" s="2">
        <v>44688</v>
      </c>
      <c r="C8466">
        <v>-38650.25</v>
      </c>
      <c r="D8466" s="1" t="s">
        <v>1478</v>
      </c>
      <c r="E8466" s="1" t="s">
        <v>1225</v>
      </c>
      <c r="F8466" s="1" t="s">
        <v>8</v>
      </c>
      <c r="G8466" s="1" t="s">
        <v>9</v>
      </c>
      <c r="H8466" s="1" t="s">
        <v>1479</v>
      </c>
      <c r="I8466" s="1" t="s">
        <v>1382</v>
      </c>
      <c r="J8466" s="1" t="s">
        <v>18418</v>
      </c>
      <c r="K8466" s="1" t="str">
        <f>IF(COUNTIF(Financial_Transactions[transaction_id],Financial_Transactions[[#This Row],[transaction_id]])&gt;1,"Yes","No")</f>
        <v>No</v>
      </c>
      <c r="L8466" s="1" t="str">
        <f>IF(Financial_Transactions[[#This Row],[customer_id]]&lt;&gt;"",(IF(COUNTIF(Customers[customer_id],Financial_Transactions[[#This Row],[customer_id]])&gt;0,"Valid","Invalid")),"")</f>
        <v/>
      </c>
      <c r="M8466" s="1" t="str">
        <f>IF(Financial_Transactions[[#This Row],[vendor_id]]&lt;&gt;"",IF(COUNTIF(Vendors[vendor_id],Financial_Transactions[[#This Row],[vendor_id]])&gt;0,"Valid","Invalid"),"")</f>
        <v>Valid</v>
      </c>
    </row>
    <row r="8467" spans="1:13" x14ac:dyDescent="0.3">
      <c r="A8467" s="1" t="s">
        <v>18419</v>
      </c>
      <c r="B8467" s="2">
        <v>44625</v>
      </c>
      <c r="C8467">
        <v>153452.93</v>
      </c>
      <c r="D8467" s="1" t="s">
        <v>1484</v>
      </c>
      <c r="E8467" s="1" t="s">
        <v>1485</v>
      </c>
      <c r="F8467" s="1" t="s">
        <v>13</v>
      </c>
      <c r="G8467" s="1" t="s">
        <v>22</v>
      </c>
      <c r="H8467" s="1" t="s">
        <v>668</v>
      </c>
      <c r="I8467" s="1" t="s">
        <v>1479</v>
      </c>
      <c r="J8467" s="1" t="s">
        <v>18420</v>
      </c>
      <c r="K8467" s="1" t="str">
        <f>IF(COUNTIF(Financial_Transactions[transaction_id],Financial_Transactions[[#This Row],[transaction_id]])&gt;1,"Yes","No")</f>
        <v>No</v>
      </c>
      <c r="L8467" s="1" t="str">
        <f>IF(Financial_Transactions[[#This Row],[customer_id]]&lt;&gt;"",(IF(COUNTIF(Customers[customer_id],Financial_Transactions[[#This Row],[customer_id]])&gt;0,"Valid","Invalid")),"")</f>
        <v>Valid</v>
      </c>
      <c r="M8467" s="1" t="str">
        <f>IF(Financial_Transactions[[#This Row],[vendor_id]]&lt;&gt;"",IF(COUNTIF(Vendors[vendor_id],Financial_Transactions[[#This Row],[vendor_id]])&gt;0,"Valid","Invalid"),"")</f>
        <v/>
      </c>
    </row>
    <row r="8468" spans="1:13" x14ac:dyDescent="0.3">
      <c r="A8468" s="1" t="s">
        <v>18421</v>
      </c>
      <c r="B8468" s="2">
        <v>45273</v>
      </c>
      <c r="C8468">
        <v>-51295.47</v>
      </c>
      <c r="D8468" s="1" t="s">
        <v>1478</v>
      </c>
      <c r="E8468" s="1" t="s">
        <v>1225</v>
      </c>
      <c r="F8468" s="1" t="s">
        <v>8</v>
      </c>
      <c r="G8468" s="1" t="s">
        <v>22</v>
      </c>
      <c r="H8468" s="1" t="s">
        <v>1479</v>
      </c>
      <c r="I8468" s="1" t="s">
        <v>1452</v>
      </c>
      <c r="J8468" s="1" t="s">
        <v>18422</v>
      </c>
      <c r="K8468" s="1" t="str">
        <f>IF(COUNTIF(Financial_Transactions[transaction_id],Financial_Transactions[[#This Row],[transaction_id]])&gt;1,"Yes","No")</f>
        <v>No</v>
      </c>
      <c r="L8468" s="1" t="str">
        <f>IF(Financial_Transactions[[#This Row],[customer_id]]&lt;&gt;"",(IF(COUNTIF(Customers[customer_id],Financial_Transactions[[#This Row],[customer_id]])&gt;0,"Valid","Invalid")),"")</f>
        <v/>
      </c>
      <c r="M8468" s="1" t="str">
        <f>IF(Financial_Transactions[[#This Row],[vendor_id]]&lt;&gt;"",IF(COUNTIF(Vendors[vendor_id],Financial_Transactions[[#This Row],[vendor_id]])&gt;0,"Valid","Invalid"),"")</f>
        <v>Valid</v>
      </c>
    </row>
    <row r="8469" spans="1:13" x14ac:dyDescent="0.3">
      <c r="A8469" s="1" t="s">
        <v>18423</v>
      </c>
      <c r="B8469" s="2">
        <v>45108</v>
      </c>
      <c r="C8469">
        <v>-64076.2</v>
      </c>
      <c r="D8469" s="1" t="s">
        <v>1478</v>
      </c>
      <c r="E8469" s="1" t="s">
        <v>1225</v>
      </c>
      <c r="F8469" s="1" t="s">
        <v>19</v>
      </c>
      <c r="G8469" s="1" t="s">
        <v>9</v>
      </c>
      <c r="H8469" s="1" t="s">
        <v>1479</v>
      </c>
      <c r="I8469" s="1" t="s">
        <v>1238</v>
      </c>
      <c r="J8469" s="1" t="s">
        <v>18424</v>
      </c>
      <c r="K8469" s="1" t="str">
        <f>IF(COUNTIF(Financial_Transactions[transaction_id],Financial_Transactions[[#This Row],[transaction_id]])&gt;1,"Yes","No")</f>
        <v>No</v>
      </c>
      <c r="L8469" s="1" t="str">
        <f>IF(Financial_Transactions[[#This Row],[customer_id]]&lt;&gt;"",(IF(COUNTIF(Customers[customer_id],Financial_Transactions[[#This Row],[customer_id]])&gt;0,"Valid","Invalid")),"")</f>
        <v/>
      </c>
      <c r="M8469" s="1" t="str">
        <f>IF(Financial_Transactions[[#This Row],[vendor_id]]&lt;&gt;"",IF(COUNTIF(Vendors[vendor_id],Financial_Transactions[[#This Row],[vendor_id]])&gt;0,"Valid","Invalid"),"")</f>
        <v>Valid</v>
      </c>
    </row>
    <row r="8470" spans="1:13" x14ac:dyDescent="0.3">
      <c r="A8470" s="1" t="s">
        <v>18425</v>
      </c>
      <c r="B8470" s="2">
        <v>45251</v>
      </c>
      <c r="C8470">
        <v>-25273.47</v>
      </c>
      <c r="D8470" s="1" t="s">
        <v>1478</v>
      </c>
      <c r="E8470" s="1" t="s">
        <v>1225</v>
      </c>
      <c r="F8470" s="1" t="s">
        <v>19</v>
      </c>
      <c r="G8470" s="1" t="s">
        <v>9</v>
      </c>
      <c r="H8470" s="1" t="s">
        <v>1479</v>
      </c>
      <c r="I8470" s="1" t="s">
        <v>1376</v>
      </c>
      <c r="J8470" s="1" t="s">
        <v>18426</v>
      </c>
      <c r="K8470" s="1" t="str">
        <f>IF(COUNTIF(Financial_Transactions[transaction_id],Financial_Transactions[[#This Row],[transaction_id]])&gt;1,"Yes","No")</f>
        <v>No</v>
      </c>
      <c r="L8470" s="1" t="str">
        <f>IF(Financial_Transactions[[#This Row],[customer_id]]&lt;&gt;"",(IF(COUNTIF(Customers[customer_id],Financial_Transactions[[#This Row],[customer_id]])&gt;0,"Valid","Invalid")),"")</f>
        <v/>
      </c>
      <c r="M8470" s="1" t="str">
        <f>IF(Financial_Transactions[[#This Row],[vendor_id]]&lt;&gt;"",IF(COUNTIF(Vendors[vendor_id],Financial_Transactions[[#This Row],[vendor_id]])&gt;0,"Valid","Invalid"),"")</f>
        <v>Valid</v>
      </c>
    </row>
    <row r="8471" spans="1:13" x14ac:dyDescent="0.3">
      <c r="A8471" s="1" t="s">
        <v>18427</v>
      </c>
      <c r="B8471" s="2">
        <v>44970</v>
      </c>
      <c r="C8471">
        <v>-28679.77</v>
      </c>
      <c r="D8471" s="1" t="s">
        <v>1478</v>
      </c>
      <c r="E8471" s="1" t="s">
        <v>1535</v>
      </c>
      <c r="F8471" s="1" t="s">
        <v>13</v>
      </c>
      <c r="G8471" s="1" t="s">
        <v>22</v>
      </c>
      <c r="H8471" s="1" t="s">
        <v>1479</v>
      </c>
      <c r="I8471" s="1" t="s">
        <v>1378</v>
      </c>
      <c r="J8471" s="1" t="s">
        <v>18428</v>
      </c>
      <c r="K8471" s="1" t="str">
        <f>IF(COUNTIF(Financial_Transactions[transaction_id],Financial_Transactions[[#This Row],[transaction_id]])&gt;1,"Yes","No")</f>
        <v>No</v>
      </c>
      <c r="L8471" s="1" t="str">
        <f>IF(Financial_Transactions[[#This Row],[customer_id]]&lt;&gt;"",(IF(COUNTIF(Customers[customer_id],Financial_Transactions[[#This Row],[customer_id]])&gt;0,"Valid","Invalid")),"")</f>
        <v/>
      </c>
      <c r="M8471" s="1" t="str">
        <f>IF(Financial_Transactions[[#This Row],[vendor_id]]&lt;&gt;"",IF(COUNTIF(Vendors[vendor_id],Financial_Transactions[[#This Row],[vendor_id]])&gt;0,"Valid","Invalid"),"")</f>
        <v>Valid</v>
      </c>
    </row>
    <row r="8472" spans="1:13" x14ac:dyDescent="0.3">
      <c r="A8472" s="1" t="s">
        <v>18429</v>
      </c>
      <c r="B8472" s="2">
        <v>45094</v>
      </c>
      <c r="C8472">
        <v>136034.67000000001</v>
      </c>
      <c r="D8472" s="1" t="s">
        <v>1484</v>
      </c>
      <c r="E8472" s="1" t="s">
        <v>1485</v>
      </c>
      <c r="F8472" s="1" t="s">
        <v>13</v>
      </c>
      <c r="G8472" s="1" t="s">
        <v>9</v>
      </c>
      <c r="H8472" s="1" t="s">
        <v>346</v>
      </c>
      <c r="I8472" s="1" t="s">
        <v>1479</v>
      </c>
      <c r="J8472" s="1" t="s">
        <v>18430</v>
      </c>
      <c r="K8472" s="1" t="str">
        <f>IF(COUNTIF(Financial_Transactions[transaction_id],Financial_Transactions[[#This Row],[transaction_id]])&gt;1,"Yes","No")</f>
        <v>No</v>
      </c>
      <c r="L8472" s="1" t="str">
        <f>IF(Financial_Transactions[[#This Row],[customer_id]]&lt;&gt;"",(IF(COUNTIF(Customers[customer_id],Financial_Transactions[[#This Row],[customer_id]])&gt;0,"Valid","Invalid")),"")</f>
        <v>Valid</v>
      </c>
      <c r="M8472" s="1" t="str">
        <f>IF(Financial_Transactions[[#This Row],[vendor_id]]&lt;&gt;"",IF(COUNTIF(Vendors[vendor_id],Financial_Transactions[[#This Row],[vendor_id]])&gt;0,"Valid","Invalid"),"")</f>
        <v/>
      </c>
    </row>
    <row r="8473" spans="1:13" x14ac:dyDescent="0.3">
      <c r="A8473" s="1" t="s">
        <v>18431</v>
      </c>
      <c r="B8473" s="2">
        <v>44923</v>
      </c>
      <c r="C8473">
        <v>208588.86</v>
      </c>
      <c r="D8473" s="1" t="s">
        <v>1484</v>
      </c>
      <c r="E8473" s="1" t="s">
        <v>1485</v>
      </c>
      <c r="F8473" s="1" t="s">
        <v>19</v>
      </c>
      <c r="G8473" s="1" t="s">
        <v>22</v>
      </c>
      <c r="H8473" s="1" t="s">
        <v>174</v>
      </c>
      <c r="I8473" s="1" t="s">
        <v>1479</v>
      </c>
      <c r="J8473" s="1" t="s">
        <v>18432</v>
      </c>
      <c r="K8473" s="1" t="str">
        <f>IF(COUNTIF(Financial_Transactions[transaction_id],Financial_Transactions[[#This Row],[transaction_id]])&gt;1,"Yes","No")</f>
        <v>No</v>
      </c>
      <c r="L8473" s="1" t="str">
        <f>IF(Financial_Transactions[[#This Row],[customer_id]]&lt;&gt;"",(IF(COUNTIF(Customers[customer_id],Financial_Transactions[[#This Row],[customer_id]])&gt;0,"Valid","Invalid")),"")</f>
        <v>Valid</v>
      </c>
      <c r="M8473" s="1" t="str">
        <f>IF(Financial_Transactions[[#This Row],[vendor_id]]&lt;&gt;"",IF(COUNTIF(Vendors[vendor_id],Financial_Transactions[[#This Row],[vendor_id]])&gt;0,"Valid","Invalid"),"")</f>
        <v/>
      </c>
    </row>
    <row r="8474" spans="1:13" x14ac:dyDescent="0.3">
      <c r="A8474" s="1" t="s">
        <v>18433</v>
      </c>
      <c r="B8474" s="2">
        <v>45003</v>
      </c>
      <c r="C8474">
        <v>-7214.28</v>
      </c>
      <c r="D8474" s="1" t="s">
        <v>1478</v>
      </c>
      <c r="E8474" s="1" t="s">
        <v>1225</v>
      </c>
      <c r="F8474" s="1" t="s">
        <v>19</v>
      </c>
      <c r="G8474" s="1" t="s">
        <v>22</v>
      </c>
      <c r="H8474" s="1" t="s">
        <v>1479</v>
      </c>
      <c r="I8474" s="1" t="s">
        <v>1418</v>
      </c>
      <c r="J8474" s="1" t="s">
        <v>18434</v>
      </c>
      <c r="K8474" s="1" t="str">
        <f>IF(COUNTIF(Financial_Transactions[transaction_id],Financial_Transactions[[#This Row],[transaction_id]])&gt;1,"Yes","No")</f>
        <v>No</v>
      </c>
      <c r="L8474" s="1" t="str">
        <f>IF(Financial_Transactions[[#This Row],[customer_id]]&lt;&gt;"",(IF(COUNTIF(Customers[customer_id],Financial_Transactions[[#This Row],[customer_id]])&gt;0,"Valid","Invalid")),"")</f>
        <v/>
      </c>
      <c r="M8474" s="1" t="str">
        <f>IF(Financial_Transactions[[#This Row],[vendor_id]]&lt;&gt;"",IF(COUNTIF(Vendors[vendor_id],Financial_Transactions[[#This Row],[vendor_id]])&gt;0,"Valid","Invalid"),"")</f>
        <v>Valid</v>
      </c>
    </row>
    <row r="8475" spans="1:13" x14ac:dyDescent="0.3">
      <c r="A8475" s="1" t="s">
        <v>18435</v>
      </c>
      <c r="B8475" s="2">
        <v>44842</v>
      </c>
      <c r="C8475">
        <v>139888.95999999999</v>
      </c>
      <c r="D8475" s="1" t="s">
        <v>1484</v>
      </c>
      <c r="E8475" s="1" t="s">
        <v>1485</v>
      </c>
      <c r="F8475" s="1" t="s">
        <v>19</v>
      </c>
      <c r="G8475" s="1" t="s">
        <v>22</v>
      </c>
      <c r="H8475" s="1" t="s">
        <v>46</v>
      </c>
      <c r="I8475" s="1" t="s">
        <v>1479</v>
      </c>
      <c r="J8475" s="1" t="s">
        <v>18436</v>
      </c>
      <c r="K8475" s="1" t="str">
        <f>IF(COUNTIF(Financial_Transactions[transaction_id],Financial_Transactions[[#This Row],[transaction_id]])&gt;1,"Yes","No")</f>
        <v>No</v>
      </c>
      <c r="L8475" s="1" t="str">
        <f>IF(Financial_Transactions[[#This Row],[customer_id]]&lt;&gt;"",(IF(COUNTIF(Customers[customer_id],Financial_Transactions[[#This Row],[customer_id]])&gt;0,"Valid","Invalid")),"")</f>
        <v>Valid</v>
      </c>
      <c r="M8475" s="1" t="str">
        <f>IF(Financial_Transactions[[#This Row],[vendor_id]]&lt;&gt;"",IF(COUNTIF(Vendors[vendor_id],Financial_Transactions[[#This Row],[vendor_id]])&gt;0,"Valid","Invalid"),"")</f>
        <v/>
      </c>
    </row>
    <row r="8476" spans="1:13" x14ac:dyDescent="0.3">
      <c r="A8476" s="1" t="s">
        <v>18437</v>
      </c>
      <c r="B8476" s="2">
        <v>44701</v>
      </c>
      <c r="C8476">
        <v>116855.25</v>
      </c>
      <c r="D8476" s="1" t="s">
        <v>1484</v>
      </c>
      <c r="E8476" s="1" t="s">
        <v>1500</v>
      </c>
      <c r="F8476" s="1" t="s">
        <v>13</v>
      </c>
      <c r="G8476" s="1" t="s">
        <v>22</v>
      </c>
      <c r="H8476" s="1" t="s">
        <v>382</v>
      </c>
      <c r="I8476" s="1" t="s">
        <v>1479</v>
      </c>
      <c r="J8476" s="1" t="s">
        <v>18438</v>
      </c>
      <c r="K8476" s="1" t="str">
        <f>IF(COUNTIF(Financial_Transactions[transaction_id],Financial_Transactions[[#This Row],[transaction_id]])&gt;1,"Yes","No")</f>
        <v>No</v>
      </c>
      <c r="L8476" s="1" t="str">
        <f>IF(Financial_Transactions[[#This Row],[customer_id]]&lt;&gt;"",(IF(COUNTIF(Customers[customer_id],Financial_Transactions[[#This Row],[customer_id]])&gt;0,"Valid","Invalid")),"")</f>
        <v>Valid</v>
      </c>
      <c r="M8476" s="1" t="str">
        <f>IF(Financial_Transactions[[#This Row],[vendor_id]]&lt;&gt;"",IF(COUNTIF(Vendors[vendor_id],Financial_Transactions[[#This Row],[vendor_id]])&gt;0,"Valid","Invalid"),"")</f>
        <v/>
      </c>
    </row>
    <row r="8477" spans="1:13" x14ac:dyDescent="0.3">
      <c r="A8477" s="1" t="s">
        <v>18439</v>
      </c>
      <c r="B8477" s="2">
        <v>45279</v>
      </c>
      <c r="C8477">
        <v>179960.28</v>
      </c>
      <c r="D8477" s="1" t="s">
        <v>1484</v>
      </c>
      <c r="E8477" s="1" t="s">
        <v>1488</v>
      </c>
      <c r="F8477" s="1" t="s">
        <v>13</v>
      </c>
      <c r="G8477" s="1" t="s">
        <v>25</v>
      </c>
      <c r="H8477" s="1" t="s">
        <v>440</v>
      </c>
      <c r="I8477" s="1" t="s">
        <v>1479</v>
      </c>
      <c r="J8477" s="1" t="s">
        <v>18440</v>
      </c>
      <c r="K8477" s="1" t="str">
        <f>IF(COUNTIF(Financial_Transactions[transaction_id],Financial_Transactions[[#This Row],[transaction_id]])&gt;1,"Yes","No")</f>
        <v>No</v>
      </c>
      <c r="L8477" s="1" t="str">
        <f>IF(Financial_Transactions[[#This Row],[customer_id]]&lt;&gt;"",(IF(COUNTIF(Customers[customer_id],Financial_Transactions[[#This Row],[customer_id]])&gt;0,"Valid","Invalid")),"")</f>
        <v>Valid</v>
      </c>
      <c r="M8477" s="1" t="str">
        <f>IF(Financial_Transactions[[#This Row],[vendor_id]]&lt;&gt;"",IF(COUNTIF(Vendors[vendor_id],Financial_Transactions[[#This Row],[vendor_id]])&gt;0,"Valid","Invalid"),"")</f>
        <v/>
      </c>
    </row>
    <row r="8478" spans="1:13" x14ac:dyDescent="0.3">
      <c r="A8478" s="1" t="s">
        <v>18441</v>
      </c>
      <c r="B8478" s="2">
        <v>45251</v>
      </c>
      <c r="C8478">
        <v>-27473.78</v>
      </c>
      <c r="D8478" s="1" t="s">
        <v>1478</v>
      </c>
      <c r="E8478" s="1" t="s">
        <v>1225</v>
      </c>
      <c r="F8478" s="1" t="s">
        <v>19</v>
      </c>
      <c r="G8478" s="1" t="s">
        <v>9</v>
      </c>
      <c r="H8478" s="1" t="s">
        <v>1479</v>
      </c>
      <c r="I8478" s="1" t="s">
        <v>1376</v>
      </c>
      <c r="J8478" s="1" t="s">
        <v>18442</v>
      </c>
      <c r="K8478" s="1" t="str">
        <f>IF(COUNTIF(Financial_Transactions[transaction_id],Financial_Transactions[[#This Row],[transaction_id]])&gt;1,"Yes","No")</f>
        <v>No</v>
      </c>
      <c r="L8478" s="1" t="str">
        <f>IF(Financial_Transactions[[#This Row],[customer_id]]&lt;&gt;"",(IF(COUNTIF(Customers[customer_id],Financial_Transactions[[#This Row],[customer_id]])&gt;0,"Valid","Invalid")),"")</f>
        <v/>
      </c>
      <c r="M8478" s="1" t="str">
        <f>IF(Financial_Transactions[[#This Row],[vendor_id]]&lt;&gt;"",IF(COUNTIF(Vendors[vendor_id],Financial_Transactions[[#This Row],[vendor_id]])&gt;0,"Valid","Invalid"),"")</f>
        <v>Valid</v>
      </c>
    </row>
    <row r="8479" spans="1:13" x14ac:dyDescent="0.3">
      <c r="A8479" s="1" t="s">
        <v>18443</v>
      </c>
      <c r="B8479" s="2">
        <v>45196</v>
      </c>
      <c r="C8479">
        <v>139099.92000000001</v>
      </c>
      <c r="D8479" s="1" t="s">
        <v>1484</v>
      </c>
      <c r="E8479" s="1" t="s">
        <v>1488</v>
      </c>
      <c r="F8479" s="1" t="s">
        <v>13</v>
      </c>
      <c r="G8479" s="1" t="s">
        <v>9</v>
      </c>
      <c r="H8479" s="1" t="s">
        <v>352</v>
      </c>
      <c r="I8479" s="1" t="s">
        <v>1479</v>
      </c>
      <c r="J8479" s="1" t="s">
        <v>18444</v>
      </c>
      <c r="K8479" s="1" t="str">
        <f>IF(COUNTIF(Financial_Transactions[transaction_id],Financial_Transactions[[#This Row],[transaction_id]])&gt;1,"Yes","No")</f>
        <v>No</v>
      </c>
      <c r="L8479" s="1" t="str">
        <f>IF(Financial_Transactions[[#This Row],[customer_id]]&lt;&gt;"",(IF(COUNTIF(Customers[customer_id],Financial_Transactions[[#This Row],[customer_id]])&gt;0,"Valid","Invalid")),"")</f>
        <v>Valid</v>
      </c>
      <c r="M8479" s="1" t="str">
        <f>IF(Financial_Transactions[[#This Row],[vendor_id]]&lt;&gt;"",IF(COUNTIF(Vendors[vendor_id],Financial_Transactions[[#This Row],[vendor_id]])&gt;0,"Valid","Invalid"),"")</f>
        <v/>
      </c>
    </row>
    <row r="8480" spans="1:13" x14ac:dyDescent="0.3">
      <c r="A8480" s="1" t="s">
        <v>18445</v>
      </c>
      <c r="B8480" s="2">
        <v>45201</v>
      </c>
      <c r="C8480">
        <v>93270.69</v>
      </c>
      <c r="D8480" s="1" t="s">
        <v>1484</v>
      </c>
      <c r="E8480" s="1" t="s">
        <v>1488</v>
      </c>
      <c r="F8480" s="1" t="s">
        <v>19</v>
      </c>
      <c r="G8480" s="1" t="s">
        <v>14</v>
      </c>
      <c r="H8480" s="1" t="s">
        <v>512</v>
      </c>
      <c r="I8480" s="1" t="s">
        <v>1479</v>
      </c>
      <c r="J8480" s="1" t="s">
        <v>18446</v>
      </c>
      <c r="K8480" s="1" t="str">
        <f>IF(COUNTIF(Financial_Transactions[transaction_id],Financial_Transactions[[#This Row],[transaction_id]])&gt;1,"Yes","No")</f>
        <v>No</v>
      </c>
      <c r="L8480" s="1" t="str">
        <f>IF(Financial_Transactions[[#This Row],[customer_id]]&lt;&gt;"",(IF(COUNTIF(Customers[customer_id],Financial_Transactions[[#This Row],[customer_id]])&gt;0,"Valid","Invalid")),"")</f>
        <v>Valid</v>
      </c>
      <c r="M8480" s="1" t="str">
        <f>IF(Financial_Transactions[[#This Row],[vendor_id]]&lt;&gt;"",IF(COUNTIF(Vendors[vendor_id],Financial_Transactions[[#This Row],[vendor_id]])&gt;0,"Valid","Invalid"),"")</f>
        <v/>
      </c>
    </row>
    <row r="8481" spans="1:13" x14ac:dyDescent="0.3">
      <c r="A8481" s="1" t="s">
        <v>18447</v>
      </c>
      <c r="B8481" s="2">
        <v>44930</v>
      </c>
      <c r="C8481">
        <v>131369.51</v>
      </c>
      <c r="D8481" s="1" t="s">
        <v>1484</v>
      </c>
      <c r="E8481" s="1" t="s">
        <v>1500</v>
      </c>
      <c r="F8481" s="1" t="s">
        <v>8</v>
      </c>
      <c r="G8481" s="1" t="s">
        <v>14</v>
      </c>
      <c r="H8481" s="1" t="s">
        <v>416</v>
      </c>
      <c r="I8481" s="1" t="s">
        <v>1479</v>
      </c>
      <c r="J8481" s="1" t="s">
        <v>18448</v>
      </c>
      <c r="K8481" s="1" t="str">
        <f>IF(COUNTIF(Financial_Transactions[transaction_id],Financial_Transactions[[#This Row],[transaction_id]])&gt;1,"Yes","No")</f>
        <v>No</v>
      </c>
      <c r="L8481" s="1" t="str">
        <f>IF(Financial_Transactions[[#This Row],[customer_id]]&lt;&gt;"",(IF(COUNTIF(Customers[customer_id],Financial_Transactions[[#This Row],[customer_id]])&gt;0,"Valid","Invalid")),"")</f>
        <v>Valid</v>
      </c>
      <c r="M8481" s="1" t="str">
        <f>IF(Financial_Transactions[[#This Row],[vendor_id]]&lt;&gt;"",IF(COUNTIF(Vendors[vendor_id],Financial_Transactions[[#This Row],[vendor_id]])&gt;0,"Valid","Invalid"),"")</f>
        <v/>
      </c>
    </row>
    <row r="8482" spans="1:13" x14ac:dyDescent="0.3">
      <c r="A8482" s="1" t="s">
        <v>18449</v>
      </c>
      <c r="B8482" s="2">
        <v>45283</v>
      </c>
      <c r="C8482">
        <v>149461.45000000001</v>
      </c>
      <c r="D8482" s="1" t="s">
        <v>1484</v>
      </c>
      <c r="E8482" s="1" t="s">
        <v>1500</v>
      </c>
      <c r="F8482" s="1" t="s">
        <v>19</v>
      </c>
      <c r="G8482" s="1" t="s">
        <v>9</v>
      </c>
      <c r="H8482" s="1" t="s">
        <v>670</v>
      </c>
      <c r="I8482" s="1" t="s">
        <v>1479</v>
      </c>
      <c r="J8482" s="1" t="s">
        <v>18450</v>
      </c>
      <c r="K8482" s="1" t="str">
        <f>IF(COUNTIF(Financial_Transactions[transaction_id],Financial_Transactions[[#This Row],[transaction_id]])&gt;1,"Yes","No")</f>
        <v>No</v>
      </c>
      <c r="L8482" s="1" t="str">
        <f>IF(Financial_Transactions[[#This Row],[customer_id]]&lt;&gt;"",(IF(COUNTIF(Customers[customer_id],Financial_Transactions[[#This Row],[customer_id]])&gt;0,"Valid","Invalid")),"")</f>
        <v>Valid</v>
      </c>
      <c r="M8482" s="1" t="str">
        <f>IF(Financial_Transactions[[#This Row],[vendor_id]]&lt;&gt;"",IF(COUNTIF(Vendors[vendor_id],Financial_Transactions[[#This Row],[vendor_id]])&gt;0,"Valid","Invalid"),"")</f>
        <v/>
      </c>
    </row>
    <row r="8483" spans="1:13" x14ac:dyDescent="0.3">
      <c r="A8483" s="1" t="s">
        <v>18451</v>
      </c>
      <c r="B8483" s="2">
        <v>44592</v>
      </c>
      <c r="C8483">
        <v>18228.77</v>
      </c>
      <c r="D8483" s="1" t="s">
        <v>1588</v>
      </c>
      <c r="E8483" s="1" t="s">
        <v>1588</v>
      </c>
      <c r="F8483" s="1" t="s">
        <v>19</v>
      </c>
      <c r="G8483" s="1" t="s">
        <v>22</v>
      </c>
      <c r="H8483" s="1" t="s">
        <v>1479</v>
      </c>
      <c r="I8483" s="1" t="s">
        <v>1479</v>
      </c>
      <c r="J8483" s="1" t="s">
        <v>18452</v>
      </c>
      <c r="K8483" s="1" t="str">
        <f>IF(COUNTIF(Financial_Transactions[transaction_id],Financial_Transactions[[#This Row],[transaction_id]])&gt;1,"Yes","No")</f>
        <v>No</v>
      </c>
      <c r="L8483" s="1" t="str">
        <f>IF(Financial_Transactions[[#This Row],[customer_id]]&lt;&gt;"",(IF(COUNTIF(Customers[customer_id],Financial_Transactions[[#This Row],[customer_id]])&gt;0,"Valid","Invalid")),"")</f>
        <v/>
      </c>
      <c r="M8483" s="1" t="str">
        <f>IF(Financial_Transactions[[#This Row],[vendor_id]]&lt;&gt;"",IF(COUNTIF(Vendors[vendor_id],Financial_Transactions[[#This Row],[vendor_id]])&gt;0,"Valid","Invalid"),"")</f>
        <v/>
      </c>
    </row>
    <row r="8484" spans="1:13" x14ac:dyDescent="0.3">
      <c r="A8484" s="1" t="s">
        <v>18453</v>
      </c>
      <c r="B8484" s="2">
        <v>44566</v>
      </c>
      <c r="C8484">
        <v>133171.64000000001</v>
      </c>
      <c r="D8484" s="1" t="s">
        <v>1484</v>
      </c>
      <c r="E8484" s="1" t="s">
        <v>1485</v>
      </c>
      <c r="F8484" s="1" t="s">
        <v>13</v>
      </c>
      <c r="G8484" s="1" t="s">
        <v>14</v>
      </c>
      <c r="H8484" s="1" t="s">
        <v>176</v>
      </c>
      <c r="I8484" s="1" t="s">
        <v>1479</v>
      </c>
      <c r="J8484" s="1" t="s">
        <v>18454</v>
      </c>
      <c r="K8484" s="1" t="str">
        <f>IF(COUNTIF(Financial_Transactions[transaction_id],Financial_Transactions[[#This Row],[transaction_id]])&gt;1,"Yes","No")</f>
        <v>No</v>
      </c>
      <c r="L8484" s="1" t="str">
        <f>IF(Financial_Transactions[[#This Row],[customer_id]]&lt;&gt;"",(IF(COUNTIF(Customers[customer_id],Financial_Transactions[[#This Row],[customer_id]])&gt;0,"Valid","Invalid")),"")</f>
        <v>Valid</v>
      </c>
      <c r="M8484" s="1" t="str">
        <f>IF(Financial_Transactions[[#This Row],[vendor_id]]&lt;&gt;"",IF(COUNTIF(Vendors[vendor_id],Financial_Transactions[[#This Row],[vendor_id]])&gt;0,"Valid","Invalid"),"")</f>
        <v/>
      </c>
    </row>
    <row r="8485" spans="1:13" x14ac:dyDescent="0.3">
      <c r="A8485" s="1" t="s">
        <v>18455</v>
      </c>
      <c r="B8485" s="2">
        <v>45244</v>
      </c>
      <c r="C8485">
        <v>174218.85</v>
      </c>
      <c r="D8485" s="1" t="s">
        <v>1484</v>
      </c>
      <c r="E8485" s="1" t="s">
        <v>1488</v>
      </c>
      <c r="F8485" s="1" t="s">
        <v>13</v>
      </c>
      <c r="G8485" s="1" t="s">
        <v>22</v>
      </c>
      <c r="H8485" s="1" t="s">
        <v>222</v>
      </c>
      <c r="I8485" s="1" t="s">
        <v>1479</v>
      </c>
      <c r="J8485" s="1" t="s">
        <v>18456</v>
      </c>
      <c r="K8485" s="1" t="str">
        <f>IF(COUNTIF(Financial_Transactions[transaction_id],Financial_Transactions[[#This Row],[transaction_id]])&gt;1,"Yes","No")</f>
        <v>No</v>
      </c>
      <c r="L8485" s="1" t="str">
        <f>IF(Financial_Transactions[[#This Row],[customer_id]]&lt;&gt;"",(IF(COUNTIF(Customers[customer_id],Financial_Transactions[[#This Row],[customer_id]])&gt;0,"Valid","Invalid")),"")</f>
        <v>Valid</v>
      </c>
      <c r="M8485" s="1" t="str">
        <f>IF(Financial_Transactions[[#This Row],[vendor_id]]&lt;&gt;"",IF(COUNTIF(Vendors[vendor_id],Financial_Transactions[[#This Row],[vendor_id]])&gt;0,"Valid","Invalid"),"")</f>
        <v/>
      </c>
    </row>
    <row r="8486" spans="1:13" x14ac:dyDescent="0.3">
      <c r="A8486" s="1" t="s">
        <v>18457</v>
      </c>
      <c r="B8486" s="2">
        <v>44644</v>
      </c>
      <c r="C8486">
        <v>130804.52</v>
      </c>
      <c r="D8486" s="1" t="s">
        <v>1484</v>
      </c>
      <c r="E8486" s="1" t="s">
        <v>1500</v>
      </c>
      <c r="F8486" s="1" t="s">
        <v>19</v>
      </c>
      <c r="G8486" s="1" t="s">
        <v>25</v>
      </c>
      <c r="H8486" s="1" t="s">
        <v>66</v>
      </c>
      <c r="I8486" s="1" t="s">
        <v>1479</v>
      </c>
      <c r="J8486" s="1" t="s">
        <v>18458</v>
      </c>
      <c r="K8486" s="1" t="str">
        <f>IF(COUNTIF(Financial_Transactions[transaction_id],Financial_Transactions[[#This Row],[transaction_id]])&gt;1,"Yes","No")</f>
        <v>No</v>
      </c>
      <c r="L8486" s="1" t="str">
        <f>IF(Financial_Transactions[[#This Row],[customer_id]]&lt;&gt;"",(IF(COUNTIF(Customers[customer_id],Financial_Transactions[[#This Row],[customer_id]])&gt;0,"Valid","Invalid")),"")</f>
        <v>Valid</v>
      </c>
      <c r="M8486" s="1" t="str">
        <f>IF(Financial_Transactions[[#This Row],[vendor_id]]&lt;&gt;"",IF(COUNTIF(Vendors[vendor_id],Financial_Transactions[[#This Row],[vendor_id]])&gt;0,"Valid","Invalid"),"")</f>
        <v/>
      </c>
    </row>
    <row r="8487" spans="1:13" x14ac:dyDescent="0.3">
      <c r="A8487" s="1" t="s">
        <v>18459</v>
      </c>
      <c r="B8487" s="2">
        <v>44787</v>
      </c>
      <c r="C8487">
        <v>251464.1</v>
      </c>
      <c r="D8487" s="1" t="s">
        <v>1484</v>
      </c>
      <c r="E8487" s="1" t="s">
        <v>1485</v>
      </c>
      <c r="F8487" s="1" t="s">
        <v>8</v>
      </c>
      <c r="G8487" s="1" t="s">
        <v>25</v>
      </c>
      <c r="H8487" s="1" t="s">
        <v>178</v>
      </c>
      <c r="I8487" s="1" t="s">
        <v>1479</v>
      </c>
      <c r="J8487" s="1" t="s">
        <v>18460</v>
      </c>
      <c r="K8487" s="1" t="str">
        <f>IF(COUNTIF(Financial_Transactions[transaction_id],Financial_Transactions[[#This Row],[transaction_id]])&gt;1,"Yes","No")</f>
        <v>No</v>
      </c>
      <c r="L8487" s="1" t="str">
        <f>IF(Financial_Transactions[[#This Row],[customer_id]]&lt;&gt;"",(IF(COUNTIF(Customers[customer_id],Financial_Transactions[[#This Row],[customer_id]])&gt;0,"Valid","Invalid")),"")</f>
        <v>Valid</v>
      </c>
      <c r="M8487" s="1" t="str">
        <f>IF(Financial_Transactions[[#This Row],[vendor_id]]&lt;&gt;"",IF(COUNTIF(Vendors[vendor_id],Financial_Transactions[[#This Row],[vendor_id]])&gt;0,"Valid","Invalid"),"")</f>
        <v/>
      </c>
    </row>
    <row r="8488" spans="1:13" x14ac:dyDescent="0.3">
      <c r="A8488" s="1" t="s">
        <v>18461</v>
      </c>
      <c r="B8488" s="2">
        <v>45153</v>
      </c>
      <c r="C8488">
        <v>184055.56</v>
      </c>
      <c r="D8488" s="1" t="s">
        <v>1484</v>
      </c>
      <c r="E8488" s="1" t="s">
        <v>1485</v>
      </c>
      <c r="F8488" s="1" t="s">
        <v>13</v>
      </c>
      <c r="G8488" s="1" t="s">
        <v>14</v>
      </c>
      <c r="H8488" s="1" t="s">
        <v>354</v>
      </c>
      <c r="I8488" s="1" t="s">
        <v>1479</v>
      </c>
      <c r="J8488" s="1" t="s">
        <v>18462</v>
      </c>
      <c r="K8488" s="1" t="str">
        <f>IF(COUNTIF(Financial_Transactions[transaction_id],Financial_Transactions[[#This Row],[transaction_id]])&gt;1,"Yes","No")</f>
        <v>No</v>
      </c>
      <c r="L8488" s="1" t="str">
        <f>IF(Financial_Transactions[[#This Row],[customer_id]]&lt;&gt;"",(IF(COUNTIF(Customers[customer_id],Financial_Transactions[[#This Row],[customer_id]])&gt;0,"Valid","Invalid")),"")</f>
        <v>Valid</v>
      </c>
      <c r="M8488" s="1" t="str">
        <f>IF(Financial_Transactions[[#This Row],[vendor_id]]&lt;&gt;"",IF(COUNTIF(Vendors[vendor_id],Financial_Transactions[[#This Row],[vendor_id]])&gt;0,"Valid","Invalid"),"")</f>
        <v/>
      </c>
    </row>
    <row r="8489" spans="1:13" x14ac:dyDescent="0.3">
      <c r="A8489" s="1" t="s">
        <v>18463</v>
      </c>
      <c r="B8489" s="2">
        <v>45290</v>
      </c>
      <c r="C8489">
        <v>247508.28</v>
      </c>
      <c r="D8489" s="1" t="s">
        <v>1484</v>
      </c>
      <c r="E8489" s="1" t="s">
        <v>1488</v>
      </c>
      <c r="F8489" s="1" t="s">
        <v>19</v>
      </c>
      <c r="G8489" s="1" t="s">
        <v>22</v>
      </c>
      <c r="H8489" s="1" t="s">
        <v>458</v>
      </c>
      <c r="I8489" s="1" t="s">
        <v>1479</v>
      </c>
      <c r="J8489" s="1" t="s">
        <v>18464</v>
      </c>
      <c r="K8489" s="1" t="str">
        <f>IF(COUNTIF(Financial_Transactions[transaction_id],Financial_Transactions[[#This Row],[transaction_id]])&gt;1,"Yes","No")</f>
        <v>No</v>
      </c>
      <c r="L8489" s="1" t="str">
        <f>IF(Financial_Transactions[[#This Row],[customer_id]]&lt;&gt;"",(IF(COUNTIF(Customers[customer_id],Financial_Transactions[[#This Row],[customer_id]])&gt;0,"Valid","Invalid")),"")</f>
        <v>Valid</v>
      </c>
      <c r="M8489" s="1" t="str">
        <f>IF(Financial_Transactions[[#This Row],[vendor_id]]&lt;&gt;"",IF(COUNTIF(Vendors[vendor_id],Financial_Transactions[[#This Row],[vendor_id]])&gt;0,"Valid","Invalid"),"")</f>
        <v/>
      </c>
    </row>
    <row r="8490" spans="1:13" x14ac:dyDescent="0.3">
      <c r="A8490" s="1" t="s">
        <v>18465</v>
      </c>
      <c r="B8490" s="2">
        <v>45274</v>
      </c>
      <c r="C8490">
        <v>-64669.56</v>
      </c>
      <c r="D8490" s="1" t="s">
        <v>1478</v>
      </c>
      <c r="E8490" s="1" t="s">
        <v>1497</v>
      </c>
      <c r="F8490" s="1" t="s">
        <v>13</v>
      </c>
      <c r="G8490" s="1" t="s">
        <v>25</v>
      </c>
      <c r="H8490" s="1" t="s">
        <v>1479</v>
      </c>
      <c r="I8490" s="1" t="s">
        <v>1384</v>
      </c>
      <c r="J8490" s="1" t="s">
        <v>18466</v>
      </c>
      <c r="K8490" s="1" t="str">
        <f>IF(COUNTIF(Financial_Transactions[transaction_id],Financial_Transactions[[#This Row],[transaction_id]])&gt;1,"Yes","No")</f>
        <v>No</v>
      </c>
      <c r="L8490" s="1" t="str">
        <f>IF(Financial_Transactions[[#This Row],[customer_id]]&lt;&gt;"",(IF(COUNTIF(Customers[customer_id],Financial_Transactions[[#This Row],[customer_id]])&gt;0,"Valid","Invalid")),"")</f>
        <v/>
      </c>
      <c r="M8490" s="1" t="str">
        <f>IF(Financial_Transactions[[#This Row],[vendor_id]]&lt;&gt;"",IF(COUNTIF(Vendors[vendor_id],Financial_Transactions[[#This Row],[vendor_id]])&gt;0,"Valid","Invalid"),"")</f>
        <v>Valid</v>
      </c>
    </row>
    <row r="8491" spans="1:13" x14ac:dyDescent="0.3">
      <c r="A8491" s="1" t="s">
        <v>18467</v>
      </c>
      <c r="B8491" s="2">
        <v>44595</v>
      </c>
      <c r="C8491">
        <v>124765.79</v>
      </c>
      <c r="D8491" s="1" t="s">
        <v>1484</v>
      </c>
      <c r="E8491" s="1" t="s">
        <v>1500</v>
      </c>
      <c r="F8491" s="1" t="s">
        <v>13</v>
      </c>
      <c r="G8491" s="1" t="s">
        <v>9</v>
      </c>
      <c r="H8491" s="1" t="s">
        <v>610</v>
      </c>
      <c r="I8491" s="1" t="s">
        <v>1479</v>
      </c>
      <c r="J8491" s="1" t="s">
        <v>18468</v>
      </c>
      <c r="K8491" s="1" t="str">
        <f>IF(COUNTIF(Financial_Transactions[transaction_id],Financial_Transactions[[#This Row],[transaction_id]])&gt;1,"Yes","No")</f>
        <v>No</v>
      </c>
      <c r="L8491" s="1" t="str">
        <f>IF(Financial_Transactions[[#This Row],[customer_id]]&lt;&gt;"",(IF(COUNTIF(Customers[customer_id],Financial_Transactions[[#This Row],[customer_id]])&gt;0,"Valid","Invalid")),"")</f>
        <v>Valid</v>
      </c>
      <c r="M8491" s="1" t="str">
        <f>IF(Financial_Transactions[[#This Row],[vendor_id]]&lt;&gt;"",IF(COUNTIF(Vendors[vendor_id],Financial_Transactions[[#This Row],[vendor_id]])&gt;0,"Valid","Invalid"),"")</f>
        <v/>
      </c>
    </row>
    <row r="8492" spans="1:13" x14ac:dyDescent="0.3">
      <c r="A8492" s="1" t="s">
        <v>18469</v>
      </c>
      <c r="B8492" s="2">
        <v>45108</v>
      </c>
      <c r="C8492">
        <v>227717.51</v>
      </c>
      <c r="D8492" s="1" t="s">
        <v>1484</v>
      </c>
      <c r="E8492" s="1" t="s">
        <v>1500</v>
      </c>
      <c r="F8492" s="1" t="s">
        <v>13</v>
      </c>
      <c r="G8492" s="1" t="s">
        <v>25</v>
      </c>
      <c r="H8492" s="1" t="s">
        <v>508</v>
      </c>
      <c r="I8492" s="1" t="s">
        <v>1479</v>
      </c>
      <c r="J8492" s="1" t="s">
        <v>18470</v>
      </c>
      <c r="K8492" s="1" t="str">
        <f>IF(COUNTIF(Financial_Transactions[transaction_id],Financial_Transactions[[#This Row],[transaction_id]])&gt;1,"Yes","No")</f>
        <v>No</v>
      </c>
      <c r="L8492" s="1" t="str">
        <f>IF(Financial_Transactions[[#This Row],[customer_id]]&lt;&gt;"",(IF(COUNTIF(Customers[customer_id],Financial_Transactions[[#This Row],[customer_id]])&gt;0,"Valid","Invalid")),"")</f>
        <v>Valid</v>
      </c>
      <c r="M8492" s="1" t="str">
        <f>IF(Financial_Transactions[[#This Row],[vendor_id]]&lt;&gt;"",IF(COUNTIF(Vendors[vendor_id],Financial_Transactions[[#This Row],[vendor_id]])&gt;0,"Valid","Invalid"),"")</f>
        <v/>
      </c>
    </row>
    <row r="8493" spans="1:13" x14ac:dyDescent="0.3">
      <c r="A8493" s="1" t="s">
        <v>18471</v>
      </c>
      <c r="B8493" s="2">
        <v>44652</v>
      </c>
      <c r="C8493">
        <v>-28273.33</v>
      </c>
      <c r="D8493" s="1" t="s">
        <v>1478</v>
      </c>
      <c r="E8493" s="1" t="s">
        <v>1535</v>
      </c>
      <c r="F8493" s="1" t="s">
        <v>8</v>
      </c>
      <c r="G8493" s="1" t="s">
        <v>25</v>
      </c>
      <c r="H8493" s="1" t="s">
        <v>1479</v>
      </c>
      <c r="I8493" s="1" t="s">
        <v>1297</v>
      </c>
      <c r="J8493" s="1" t="s">
        <v>18472</v>
      </c>
      <c r="K8493" s="1" t="str">
        <f>IF(COUNTIF(Financial_Transactions[transaction_id],Financial_Transactions[[#This Row],[transaction_id]])&gt;1,"Yes","No")</f>
        <v>No</v>
      </c>
      <c r="L8493" s="1" t="str">
        <f>IF(Financial_Transactions[[#This Row],[customer_id]]&lt;&gt;"",(IF(COUNTIF(Customers[customer_id],Financial_Transactions[[#This Row],[customer_id]])&gt;0,"Valid","Invalid")),"")</f>
        <v/>
      </c>
      <c r="M8493" s="1" t="str">
        <f>IF(Financial_Transactions[[#This Row],[vendor_id]]&lt;&gt;"",IF(COUNTIF(Vendors[vendor_id],Financial_Transactions[[#This Row],[vendor_id]])&gt;0,"Valid","Invalid"),"")</f>
        <v>Valid</v>
      </c>
    </row>
    <row r="8494" spans="1:13" x14ac:dyDescent="0.3">
      <c r="A8494" s="1" t="s">
        <v>18473</v>
      </c>
      <c r="B8494" s="2">
        <v>45183</v>
      </c>
      <c r="C8494">
        <v>134794.23000000001</v>
      </c>
      <c r="D8494" s="1" t="s">
        <v>1484</v>
      </c>
      <c r="E8494" s="1" t="s">
        <v>1500</v>
      </c>
      <c r="F8494" s="1" t="s">
        <v>13</v>
      </c>
      <c r="G8494" s="1" t="s">
        <v>22</v>
      </c>
      <c r="H8494" s="1" t="s">
        <v>150</v>
      </c>
      <c r="I8494" s="1" t="s">
        <v>1479</v>
      </c>
      <c r="J8494" s="1" t="s">
        <v>18474</v>
      </c>
      <c r="K8494" s="1" t="str">
        <f>IF(COUNTIF(Financial_Transactions[transaction_id],Financial_Transactions[[#This Row],[transaction_id]])&gt;1,"Yes","No")</f>
        <v>No</v>
      </c>
      <c r="L8494" s="1" t="str">
        <f>IF(Financial_Transactions[[#This Row],[customer_id]]&lt;&gt;"",(IF(COUNTIF(Customers[customer_id],Financial_Transactions[[#This Row],[customer_id]])&gt;0,"Valid","Invalid")),"")</f>
        <v>Valid</v>
      </c>
      <c r="M8494" s="1" t="str">
        <f>IF(Financial_Transactions[[#This Row],[vendor_id]]&lt;&gt;"",IF(COUNTIF(Vendors[vendor_id],Financial_Transactions[[#This Row],[vendor_id]])&gt;0,"Valid","Invalid"),"")</f>
        <v/>
      </c>
    </row>
    <row r="8495" spans="1:13" x14ac:dyDescent="0.3">
      <c r="A8495" s="1" t="s">
        <v>18475</v>
      </c>
      <c r="B8495" s="2">
        <v>45183</v>
      </c>
      <c r="C8495">
        <v>136697.4</v>
      </c>
      <c r="D8495" s="1" t="s">
        <v>1484</v>
      </c>
      <c r="E8495" s="1" t="s">
        <v>1500</v>
      </c>
      <c r="F8495" s="1" t="s">
        <v>8</v>
      </c>
      <c r="G8495" s="1" t="s">
        <v>22</v>
      </c>
      <c r="H8495" s="1" t="s">
        <v>346</v>
      </c>
      <c r="I8495" s="1" t="s">
        <v>1479</v>
      </c>
      <c r="J8495" s="1" t="s">
        <v>18476</v>
      </c>
      <c r="K8495" s="1" t="str">
        <f>IF(COUNTIF(Financial_Transactions[transaction_id],Financial_Transactions[[#This Row],[transaction_id]])&gt;1,"Yes","No")</f>
        <v>No</v>
      </c>
      <c r="L8495" s="1" t="str">
        <f>IF(Financial_Transactions[[#This Row],[customer_id]]&lt;&gt;"",(IF(COUNTIF(Customers[customer_id],Financial_Transactions[[#This Row],[customer_id]])&gt;0,"Valid","Invalid")),"")</f>
        <v>Valid</v>
      </c>
      <c r="M8495" s="1" t="str">
        <f>IF(Financial_Transactions[[#This Row],[vendor_id]]&lt;&gt;"",IF(COUNTIF(Vendors[vendor_id],Financial_Transactions[[#This Row],[vendor_id]])&gt;0,"Valid","Invalid"),"")</f>
        <v/>
      </c>
    </row>
    <row r="8496" spans="1:13" x14ac:dyDescent="0.3">
      <c r="A8496" s="1" t="s">
        <v>18477</v>
      </c>
      <c r="B8496" s="2">
        <v>44789</v>
      </c>
      <c r="C8496">
        <v>-14895.8</v>
      </c>
      <c r="D8496" s="1" t="s">
        <v>1478</v>
      </c>
      <c r="E8496" s="1" t="s">
        <v>1510</v>
      </c>
      <c r="F8496" s="1" t="s">
        <v>19</v>
      </c>
      <c r="G8496" s="1" t="s">
        <v>25</v>
      </c>
      <c r="H8496" s="1" t="s">
        <v>1479</v>
      </c>
      <c r="I8496" s="1" t="s">
        <v>1424</v>
      </c>
      <c r="J8496" s="1" t="s">
        <v>18478</v>
      </c>
      <c r="K8496" s="1" t="str">
        <f>IF(COUNTIF(Financial_Transactions[transaction_id],Financial_Transactions[[#This Row],[transaction_id]])&gt;1,"Yes","No")</f>
        <v>No</v>
      </c>
      <c r="L8496" s="1" t="str">
        <f>IF(Financial_Transactions[[#This Row],[customer_id]]&lt;&gt;"",(IF(COUNTIF(Customers[customer_id],Financial_Transactions[[#This Row],[customer_id]])&gt;0,"Valid","Invalid")),"")</f>
        <v/>
      </c>
      <c r="M8496" s="1" t="str">
        <f>IF(Financial_Transactions[[#This Row],[vendor_id]]&lt;&gt;"",IF(COUNTIF(Vendors[vendor_id],Financial_Transactions[[#This Row],[vendor_id]])&gt;0,"Valid","Invalid"),"")</f>
        <v>Valid</v>
      </c>
    </row>
    <row r="8497" spans="1:13" x14ac:dyDescent="0.3">
      <c r="A8497" s="1" t="s">
        <v>18479</v>
      </c>
      <c r="B8497" s="2">
        <v>44585</v>
      </c>
      <c r="C8497">
        <v>-52887.21</v>
      </c>
      <c r="D8497" s="1" t="s">
        <v>1478</v>
      </c>
      <c r="E8497" s="1" t="s">
        <v>1510</v>
      </c>
      <c r="F8497" s="1" t="s">
        <v>19</v>
      </c>
      <c r="G8497" s="1" t="s">
        <v>22</v>
      </c>
      <c r="H8497" s="1" t="s">
        <v>1479</v>
      </c>
      <c r="I8497" s="1" t="s">
        <v>1350</v>
      </c>
      <c r="J8497" s="1" t="s">
        <v>18480</v>
      </c>
      <c r="K8497" s="1" t="str">
        <f>IF(COUNTIF(Financial_Transactions[transaction_id],Financial_Transactions[[#This Row],[transaction_id]])&gt;1,"Yes","No")</f>
        <v>No</v>
      </c>
      <c r="L8497" s="1" t="str">
        <f>IF(Financial_Transactions[[#This Row],[customer_id]]&lt;&gt;"",(IF(COUNTIF(Customers[customer_id],Financial_Transactions[[#This Row],[customer_id]])&gt;0,"Valid","Invalid")),"")</f>
        <v/>
      </c>
      <c r="M8497" s="1" t="str">
        <f>IF(Financial_Transactions[[#This Row],[vendor_id]]&lt;&gt;"",IF(COUNTIF(Vendors[vendor_id],Financial_Transactions[[#This Row],[vendor_id]])&gt;0,"Valid","Invalid"),"")</f>
        <v>Valid</v>
      </c>
    </row>
    <row r="8498" spans="1:13" x14ac:dyDescent="0.3">
      <c r="A8498" s="1" t="s">
        <v>18481</v>
      </c>
      <c r="B8498" s="2">
        <v>45215</v>
      </c>
      <c r="C8498">
        <v>-23141.85</v>
      </c>
      <c r="D8498" s="1" t="s">
        <v>1478</v>
      </c>
      <c r="E8498" s="1" t="s">
        <v>1535</v>
      </c>
      <c r="F8498" s="1" t="s">
        <v>19</v>
      </c>
      <c r="G8498" s="1" t="s">
        <v>22</v>
      </c>
      <c r="H8498" s="1" t="s">
        <v>1479</v>
      </c>
      <c r="I8498" s="1" t="s">
        <v>1336</v>
      </c>
      <c r="J8498" s="1" t="s">
        <v>18482</v>
      </c>
      <c r="K8498" s="1" t="str">
        <f>IF(COUNTIF(Financial_Transactions[transaction_id],Financial_Transactions[[#This Row],[transaction_id]])&gt;1,"Yes","No")</f>
        <v>No</v>
      </c>
      <c r="L8498" s="1" t="str">
        <f>IF(Financial_Transactions[[#This Row],[customer_id]]&lt;&gt;"",(IF(COUNTIF(Customers[customer_id],Financial_Transactions[[#This Row],[customer_id]])&gt;0,"Valid","Invalid")),"")</f>
        <v/>
      </c>
      <c r="M8498" s="1" t="str">
        <f>IF(Financial_Transactions[[#This Row],[vendor_id]]&lt;&gt;"",IF(COUNTIF(Vendors[vendor_id],Financial_Transactions[[#This Row],[vendor_id]])&gt;0,"Valid","Invalid"),"")</f>
        <v>Valid</v>
      </c>
    </row>
    <row r="8499" spans="1:13" x14ac:dyDescent="0.3">
      <c r="A8499" s="1" t="s">
        <v>18483</v>
      </c>
      <c r="B8499" s="2">
        <v>45252</v>
      </c>
      <c r="C8499">
        <v>159809.26999999999</v>
      </c>
      <c r="D8499" s="1" t="s">
        <v>1484</v>
      </c>
      <c r="E8499" s="1" t="s">
        <v>1488</v>
      </c>
      <c r="F8499" s="1" t="s">
        <v>8</v>
      </c>
      <c r="G8499" s="1" t="s">
        <v>22</v>
      </c>
      <c r="H8499" s="1" t="s">
        <v>652</v>
      </c>
      <c r="I8499" s="1" t="s">
        <v>1479</v>
      </c>
      <c r="J8499" s="1" t="s">
        <v>18484</v>
      </c>
      <c r="K8499" s="1" t="str">
        <f>IF(COUNTIF(Financial_Transactions[transaction_id],Financial_Transactions[[#This Row],[transaction_id]])&gt;1,"Yes","No")</f>
        <v>No</v>
      </c>
      <c r="L8499" s="1" t="str">
        <f>IF(Financial_Transactions[[#This Row],[customer_id]]&lt;&gt;"",(IF(COUNTIF(Customers[customer_id],Financial_Transactions[[#This Row],[customer_id]])&gt;0,"Valid","Invalid")),"")</f>
        <v>Valid</v>
      </c>
      <c r="M8499" s="1" t="str">
        <f>IF(Financial_Transactions[[#This Row],[vendor_id]]&lt;&gt;"",IF(COUNTIF(Vendors[vendor_id],Financial_Transactions[[#This Row],[vendor_id]])&gt;0,"Valid","Invalid"),"")</f>
        <v/>
      </c>
    </row>
    <row r="8500" spans="1:13" x14ac:dyDescent="0.3">
      <c r="A8500" s="1" t="s">
        <v>18485</v>
      </c>
      <c r="B8500" s="2">
        <v>45236</v>
      </c>
      <c r="C8500">
        <v>-54413.3</v>
      </c>
      <c r="D8500" s="1" t="s">
        <v>1478</v>
      </c>
      <c r="E8500" s="1" t="s">
        <v>1225</v>
      </c>
      <c r="F8500" s="1" t="s">
        <v>19</v>
      </c>
      <c r="G8500" s="1" t="s">
        <v>9</v>
      </c>
      <c r="H8500" s="1" t="s">
        <v>1479</v>
      </c>
      <c r="I8500" s="1" t="s">
        <v>1450</v>
      </c>
      <c r="J8500" s="1" t="s">
        <v>18486</v>
      </c>
      <c r="K8500" s="1" t="str">
        <f>IF(COUNTIF(Financial_Transactions[transaction_id],Financial_Transactions[[#This Row],[transaction_id]])&gt;1,"Yes","No")</f>
        <v>No</v>
      </c>
      <c r="L8500" s="1" t="str">
        <f>IF(Financial_Transactions[[#This Row],[customer_id]]&lt;&gt;"",(IF(COUNTIF(Customers[customer_id],Financial_Transactions[[#This Row],[customer_id]])&gt;0,"Valid","Invalid")),"")</f>
        <v/>
      </c>
      <c r="M8500" s="1" t="str">
        <f>IF(Financial_Transactions[[#This Row],[vendor_id]]&lt;&gt;"",IF(COUNTIF(Vendors[vendor_id],Financial_Transactions[[#This Row],[vendor_id]])&gt;0,"Valid","Invalid"),"")</f>
        <v>Valid</v>
      </c>
    </row>
    <row r="8501" spans="1:13" x14ac:dyDescent="0.3">
      <c r="A8501" s="1" t="s">
        <v>18487</v>
      </c>
      <c r="B8501" s="2">
        <v>45073</v>
      </c>
      <c r="C8501">
        <v>115490.4</v>
      </c>
      <c r="D8501" s="1" t="s">
        <v>1484</v>
      </c>
      <c r="E8501" s="1" t="s">
        <v>1488</v>
      </c>
      <c r="F8501" s="1" t="s">
        <v>19</v>
      </c>
      <c r="G8501" s="1" t="s">
        <v>14</v>
      </c>
      <c r="H8501" s="1" t="s">
        <v>324</v>
      </c>
      <c r="I8501" s="1" t="s">
        <v>1479</v>
      </c>
      <c r="J8501" s="1" t="s">
        <v>18488</v>
      </c>
      <c r="K8501" s="1" t="str">
        <f>IF(COUNTIF(Financial_Transactions[transaction_id],Financial_Transactions[[#This Row],[transaction_id]])&gt;1,"Yes","No")</f>
        <v>No</v>
      </c>
      <c r="L8501" s="1" t="str">
        <f>IF(Financial_Transactions[[#This Row],[customer_id]]&lt;&gt;"",(IF(COUNTIF(Customers[customer_id],Financial_Transactions[[#This Row],[customer_id]])&gt;0,"Valid","Invalid")),"")</f>
        <v>Valid</v>
      </c>
      <c r="M8501" s="1" t="str">
        <f>IF(Financial_Transactions[[#This Row],[vendor_id]]&lt;&gt;"",IF(COUNTIF(Vendors[vendor_id],Financial_Transactions[[#This Row],[vendor_id]])&gt;0,"Valid","Invalid"),"")</f>
        <v/>
      </c>
    </row>
    <row r="8502" spans="1:13" x14ac:dyDescent="0.3">
      <c r="A8502" s="1" t="s">
        <v>18489</v>
      </c>
      <c r="B8502" s="2">
        <v>44771</v>
      </c>
      <c r="C8502">
        <v>201143.1</v>
      </c>
      <c r="D8502" s="1" t="s">
        <v>1484</v>
      </c>
      <c r="E8502" s="1" t="s">
        <v>1485</v>
      </c>
      <c r="F8502" s="1" t="s">
        <v>13</v>
      </c>
      <c r="G8502" s="1" t="s">
        <v>25</v>
      </c>
      <c r="H8502" s="1" t="s">
        <v>650</v>
      </c>
      <c r="I8502" s="1" t="s">
        <v>1479</v>
      </c>
      <c r="J8502" s="1" t="s">
        <v>18490</v>
      </c>
      <c r="K8502" s="1" t="str">
        <f>IF(COUNTIF(Financial_Transactions[transaction_id],Financial_Transactions[[#This Row],[transaction_id]])&gt;1,"Yes","No")</f>
        <v>No</v>
      </c>
      <c r="L8502" s="1" t="str">
        <f>IF(Financial_Transactions[[#This Row],[customer_id]]&lt;&gt;"",(IF(COUNTIF(Customers[customer_id],Financial_Transactions[[#This Row],[customer_id]])&gt;0,"Valid","Invalid")),"")</f>
        <v>Valid</v>
      </c>
      <c r="M8502" s="1" t="str">
        <f>IF(Financial_Transactions[[#This Row],[vendor_id]]&lt;&gt;"",IF(COUNTIF(Vendors[vendor_id],Financial_Transactions[[#This Row],[vendor_id]])&gt;0,"Valid","Invalid"),"")</f>
        <v/>
      </c>
    </row>
    <row r="8503" spans="1:13" x14ac:dyDescent="0.3">
      <c r="A8503" s="1" t="s">
        <v>18491</v>
      </c>
      <c r="B8503" s="2">
        <v>45219</v>
      </c>
      <c r="C8503">
        <v>150590.47</v>
      </c>
      <c r="D8503" s="1" t="s">
        <v>1484</v>
      </c>
      <c r="E8503" s="1" t="s">
        <v>1485</v>
      </c>
      <c r="F8503" s="1" t="s">
        <v>19</v>
      </c>
      <c r="G8503" s="1" t="s">
        <v>14</v>
      </c>
      <c r="H8503" s="1" t="s">
        <v>408</v>
      </c>
      <c r="I8503" s="1" t="s">
        <v>1479</v>
      </c>
      <c r="J8503" s="1" t="s">
        <v>18492</v>
      </c>
      <c r="K8503" s="1" t="str">
        <f>IF(COUNTIF(Financial_Transactions[transaction_id],Financial_Transactions[[#This Row],[transaction_id]])&gt;1,"Yes","No")</f>
        <v>No</v>
      </c>
      <c r="L8503" s="1" t="str">
        <f>IF(Financial_Transactions[[#This Row],[customer_id]]&lt;&gt;"",(IF(COUNTIF(Customers[customer_id],Financial_Transactions[[#This Row],[customer_id]])&gt;0,"Valid","Invalid")),"")</f>
        <v>Valid</v>
      </c>
      <c r="M8503" s="1" t="str">
        <f>IF(Financial_Transactions[[#This Row],[vendor_id]]&lt;&gt;"",IF(COUNTIF(Vendors[vendor_id],Financial_Transactions[[#This Row],[vendor_id]])&gt;0,"Valid","Invalid"),"")</f>
        <v/>
      </c>
    </row>
    <row r="8504" spans="1:13" x14ac:dyDescent="0.3">
      <c r="A8504" s="1" t="s">
        <v>18493</v>
      </c>
      <c r="B8504" s="2">
        <v>44709</v>
      </c>
      <c r="C8504">
        <v>103153.89</v>
      </c>
      <c r="D8504" s="1" t="s">
        <v>1484</v>
      </c>
      <c r="E8504" s="1" t="s">
        <v>1485</v>
      </c>
      <c r="F8504" s="1" t="s">
        <v>19</v>
      </c>
      <c r="G8504" s="1" t="s">
        <v>14</v>
      </c>
      <c r="H8504" s="1" t="s">
        <v>386</v>
      </c>
      <c r="I8504" s="1" t="s">
        <v>1479</v>
      </c>
      <c r="J8504" s="1" t="s">
        <v>18494</v>
      </c>
      <c r="K8504" s="1" t="str">
        <f>IF(COUNTIF(Financial_Transactions[transaction_id],Financial_Transactions[[#This Row],[transaction_id]])&gt;1,"Yes","No")</f>
        <v>No</v>
      </c>
      <c r="L8504" s="1" t="str">
        <f>IF(Financial_Transactions[[#This Row],[customer_id]]&lt;&gt;"",(IF(COUNTIF(Customers[customer_id],Financial_Transactions[[#This Row],[customer_id]])&gt;0,"Valid","Invalid")),"")</f>
        <v>Valid</v>
      </c>
      <c r="M8504" s="1" t="str">
        <f>IF(Financial_Transactions[[#This Row],[vendor_id]]&lt;&gt;"",IF(COUNTIF(Vendors[vendor_id],Financial_Transactions[[#This Row],[vendor_id]])&gt;0,"Valid","Invalid"),"")</f>
        <v/>
      </c>
    </row>
    <row r="8505" spans="1:13" x14ac:dyDescent="0.3">
      <c r="A8505" s="1" t="s">
        <v>18495</v>
      </c>
      <c r="B8505" s="2">
        <v>44704</v>
      </c>
      <c r="C8505">
        <v>199542.62</v>
      </c>
      <c r="D8505" s="1" t="s">
        <v>1484</v>
      </c>
      <c r="E8505" s="1" t="s">
        <v>1488</v>
      </c>
      <c r="F8505" s="1" t="s">
        <v>8</v>
      </c>
      <c r="G8505" s="1" t="s">
        <v>9</v>
      </c>
      <c r="H8505" s="1" t="s">
        <v>668</v>
      </c>
      <c r="I8505" s="1" t="s">
        <v>1479</v>
      </c>
      <c r="J8505" s="1" t="s">
        <v>18496</v>
      </c>
      <c r="K8505" s="1" t="str">
        <f>IF(COUNTIF(Financial_Transactions[transaction_id],Financial_Transactions[[#This Row],[transaction_id]])&gt;1,"Yes","No")</f>
        <v>No</v>
      </c>
      <c r="L8505" s="1" t="str">
        <f>IF(Financial_Transactions[[#This Row],[customer_id]]&lt;&gt;"",(IF(COUNTIF(Customers[customer_id],Financial_Transactions[[#This Row],[customer_id]])&gt;0,"Valid","Invalid")),"")</f>
        <v>Valid</v>
      </c>
      <c r="M8505" s="1" t="str">
        <f>IF(Financial_Transactions[[#This Row],[vendor_id]]&lt;&gt;"",IF(COUNTIF(Vendors[vendor_id],Financial_Transactions[[#This Row],[vendor_id]])&gt;0,"Valid","Invalid"),"")</f>
        <v/>
      </c>
    </row>
    <row r="8506" spans="1:13" x14ac:dyDescent="0.3">
      <c r="A8506" s="1" t="s">
        <v>18497</v>
      </c>
      <c r="B8506" s="2">
        <v>44907</v>
      </c>
      <c r="C8506">
        <v>111785.02</v>
      </c>
      <c r="D8506" s="1" t="s">
        <v>1484</v>
      </c>
      <c r="E8506" s="1" t="s">
        <v>1500</v>
      </c>
      <c r="F8506" s="1" t="s">
        <v>19</v>
      </c>
      <c r="G8506" s="1" t="s">
        <v>22</v>
      </c>
      <c r="H8506" s="1" t="s">
        <v>216</v>
      </c>
      <c r="I8506" s="1" t="s">
        <v>1479</v>
      </c>
      <c r="J8506" s="1" t="s">
        <v>18498</v>
      </c>
      <c r="K8506" s="1" t="str">
        <f>IF(COUNTIF(Financial_Transactions[transaction_id],Financial_Transactions[[#This Row],[transaction_id]])&gt;1,"Yes","No")</f>
        <v>No</v>
      </c>
      <c r="L8506" s="1" t="str">
        <f>IF(Financial_Transactions[[#This Row],[customer_id]]&lt;&gt;"",(IF(COUNTIF(Customers[customer_id],Financial_Transactions[[#This Row],[customer_id]])&gt;0,"Valid","Invalid")),"")</f>
        <v>Valid</v>
      </c>
      <c r="M8506" s="1" t="str">
        <f>IF(Financial_Transactions[[#This Row],[vendor_id]]&lt;&gt;"",IF(COUNTIF(Vendors[vendor_id],Financial_Transactions[[#This Row],[vendor_id]])&gt;0,"Valid","Invalid"),"")</f>
        <v/>
      </c>
    </row>
    <row r="8507" spans="1:13" x14ac:dyDescent="0.3">
      <c r="A8507" s="1" t="s">
        <v>18499</v>
      </c>
      <c r="B8507" s="2">
        <v>45094</v>
      </c>
      <c r="C8507">
        <v>146166.22</v>
      </c>
      <c r="D8507" s="1" t="s">
        <v>1484</v>
      </c>
      <c r="E8507" s="1" t="s">
        <v>1485</v>
      </c>
      <c r="F8507" s="1" t="s">
        <v>13</v>
      </c>
      <c r="G8507" s="1" t="s">
        <v>14</v>
      </c>
      <c r="H8507" s="1" t="s">
        <v>546</v>
      </c>
      <c r="I8507" s="1" t="s">
        <v>1479</v>
      </c>
      <c r="J8507" s="1" t="s">
        <v>18500</v>
      </c>
      <c r="K8507" s="1" t="str">
        <f>IF(COUNTIF(Financial_Transactions[transaction_id],Financial_Transactions[[#This Row],[transaction_id]])&gt;1,"Yes","No")</f>
        <v>No</v>
      </c>
      <c r="L8507" s="1" t="str">
        <f>IF(Financial_Transactions[[#This Row],[customer_id]]&lt;&gt;"",(IF(COUNTIF(Customers[customer_id],Financial_Transactions[[#This Row],[customer_id]])&gt;0,"Valid","Invalid")),"")</f>
        <v>Valid</v>
      </c>
      <c r="M8507" s="1" t="str">
        <f>IF(Financial_Transactions[[#This Row],[vendor_id]]&lt;&gt;"",IF(COUNTIF(Vendors[vendor_id],Financial_Transactions[[#This Row],[vendor_id]])&gt;0,"Valid","Invalid"),"")</f>
        <v/>
      </c>
    </row>
    <row r="8508" spans="1:13" x14ac:dyDescent="0.3">
      <c r="A8508" s="1" t="s">
        <v>18501</v>
      </c>
      <c r="B8508" s="2">
        <v>44756</v>
      </c>
      <c r="C8508">
        <v>15040.65</v>
      </c>
      <c r="D8508" s="1" t="s">
        <v>1505</v>
      </c>
      <c r="E8508" s="1" t="s">
        <v>1505</v>
      </c>
      <c r="F8508" s="1" t="s">
        <v>13</v>
      </c>
      <c r="G8508" s="1" t="s">
        <v>22</v>
      </c>
      <c r="H8508" s="1" t="s">
        <v>1479</v>
      </c>
      <c r="I8508" s="1" t="s">
        <v>1479</v>
      </c>
      <c r="J8508" s="1" t="s">
        <v>18502</v>
      </c>
      <c r="K8508" s="1" t="str">
        <f>IF(COUNTIF(Financial_Transactions[transaction_id],Financial_Transactions[[#This Row],[transaction_id]])&gt;1,"Yes","No")</f>
        <v>No</v>
      </c>
      <c r="L8508" s="1" t="str">
        <f>IF(Financial_Transactions[[#This Row],[customer_id]]&lt;&gt;"",(IF(COUNTIF(Customers[customer_id],Financial_Transactions[[#This Row],[customer_id]])&gt;0,"Valid","Invalid")),"")</f>
        <v/>
      </c>
      <c r="M8508" s="1" t="str">
        <f>IF(Financial_Transactions[[#This Row],[vendor_id]]&lt;&gt;"",IF(COUNTIF(Vendors[vendor_id],Financial_Transactions[[#This Row],[vendor_id]])&gt;0,"Valid","Invalid"),"")</f>
        <v/>
      </c>
    </row>
    <row r="8509" spans="1:13" x14ac:dyDescent="0.3">
      <c r="A8509" s="1" t="s">
        <v>18503</v>
      </c>
      <c r="B8509" s="2">
        <v>45286</v>
      </c>
      <c r="C8509">
        <v>164951.38</v>
      </c>
      <c r="D8509" s="1" t="s">
        <v>1484</v>
      </c>
      <c r="E8509" s="1" t="s">
        <v>1488</v>
      </c>
      <c r="F8509" s="1" t="s">
        <v>19</v>
      </c>
      <c r="G8509" s="1" t="s">
        <v>9</v>
      </c>
      <c r="H8509" s="1" t="s">
        <v>110</v>
      </c>
      <c r="I8509" s="1" t="s">
        <v>1479</v>
      </c>
      <c r="J8509" s="1" t="s">
        <v>18504</v>
      </c>
      <c r="K8509" s="1" t="str">
        <f>IF(COUNTIF(Financial_Transactions[transaction_id],Financial_Transactions[[#This Row],[transaction_id]])&gt;1,"Yes","No")</f>
        <v>No</v>
      </c>
      <c r="L8509" s="1" t="str">
        <f>IF(Financial_Transactions[[#This Row],[customer_id]]&lt;&gt;"",(IF(COUNTIF(Customers[customer_id],Financial_Transactions[[#This Row],[customer_id]])&gt;0,"Valid","Invalid")),"")</f>
        <v>Valid</v>
      </c>
      <c r="M8509" s="1" t="str">
        <f>IF(Financial_Transactions[[#This Row],[vendor_id]]&lt;&gt;"",IF(COUNTIF(Vendors[vendor_id],Financial_Transactions[[#This Row],[vendor_id]])&gt;0,"Valid","Invalid"),"")</f>
        <v/>
      </c>
    </row>
    <row r="8510" spans="1:13" x14ac:dyDescent="0.3">
      <c r="A8510" s="1" t="s">
        <v>18505</v>
      </c>
      <c r="B8510" s="2">
        <v>44728</v>
      </c>
      <c r="C8510">
        <v>-42575.1</v>
      </c>
      <c r="D8510" s="1" t="s">
        <v>1478</v>
      </c>
      <c r="E8510" s="1" t="s">
        <v>1510</v>
      </c>
      <c r="F8510" s="1" t="s">
        <v>19</v>
      </c>
      <c r="G8510" s="1" t="s">
        <v>9</v>
      </c>
      <c r="H8510" s="1" t="s">
        <v>1479</v>
      </c>
      <c r="I8510" s="1" t="s">
        <v>1440</v>
      </c>
      <c r="J8510" s="1" t="s">
        <v>18506</v>
      </c>
      <c r="K8510" s="1" t="str">
        <f>IF(COUNTIF(Financial_Transactions[transaction_id],Financial_Transactions[[#This Row],[transaction_id]])&gt;1,"Yes","No")</f>
        <v>No</v>
      </c>
      <c r="L8510" s="1" t="str">
        <f>IF(Financial_Transactions[[#This Row],[customer_id]]&lt;&gt;"",(IF(COUNTIF(Customers[customer_id],Financial_Transactions[[#This Row],[customer_id]])&gt;0,"Valid","Invalid")),"")</f>
        <v/>
      </c>
      <c r="M8510" s="1" t="str">
        <f>IF(Financial_Transactions[[#This Row],[vendor_id]]&lt;&gt;"",IF(COUNTIF(Vendors[vendor_id],Financial_Transactions[[#This Row],[vendor_id]])&gt;0,"Valid","Invalid"),"")</f>
        <v>Valid</v>
      </c>
    </row>
    <row r="8511" spans="1:13" x14ac:dyDescent="0.3">
      <c r="A8511" s="1" t="s">
        <v>18507</v>
      </c>
      <c r="B8511" s="2">
        <v>44766</v>
      </c>
      <c r="C8511">
        <v>147584.28</v>
      </c>
      <c r="D8511" s="1" t="s">
        <v>1484</v>
      </c>
      <c r="E8511" s="1" t="s">
        <v>1485</v>
      </c>
      <c r="F8511" s="1" t="s">
        <v>13</v>
      </c>
      <c r="G8511" s="1" t="s">
        <v>22</v>
      </c>
      <c r="H8511" s="1" t="s">
        <v>454</v>
      </c>
      <c r="I8511" s="1" t="s">
        <v>1479</v>
      </c>
      <c r="J8511" s="1" t="s">
        <v>18508</v>
      </c>
      <c r="K8511" s="1" t="str">
        <f>IF(COUNTIF(Financial_Transactions[transaction_id],Financial_Transactions[[#This Row],[transaction_id]])&gt;1,"Yes","No")</f>
        <v>No</v>
      </c>
      <c r="L8511" s="1" t="str">
        <f>IF(Financial_Transactions[[#This Row],[customer_id]]&lt;&gt;"",(IF(COUNTIF(Customers[customer_id],Financial_Transactions[[#This Row],[customer_id]])&gt;0,"Valid","Invalid")),"")</f>
        <v>Valid</v>
      </c>
      <c r="M8511" s="1" t="str">
        <f>IF(Financial_Transactions[[#This Row],[vendor_id]]&lt;&gt;"",IF(COUNTIF(Vendors[vendor_id],Financial_Transactions[[#This Row],[vendor_id]])&gt;0,"Valid","Invalid"),"")</f>
        <v/>
      </c>
    </row>
    <row r="8512" spans="1:13" x14ac:dyDescent="0.3">
      <c r="A8512" s="1" t="s">
        <v>18509</v>
      </c>
      <c r="B8512" s="2">
        <v>44740</v>
      </c>
      <c r="C8512">
        <v>182135.35</v>
      </c>
      <c r="D8512" s="1" t="s">
        <v>1484</v>
      </c>
      <c r="E8512" s="1" t="s">
        <v>1485</v>
      </c>
      <c r="F8512" s="1" t="s">
        <v>13</v>
      </c>
      <c r="G8512" s="1" t="s">
        <v>9</v>
      </c>
      <c r="H8512" s="1" t="s">
        <v>524</v>
      </c>
      <c r="I8512" s="1" t="s">
        <v>1479</v>
      </c>
      <c r="J8512" s="1" t="s">
        <v>18510</v>
      </c>
      <c r="K8512" s="1" t="str">
        <f>IF(COUNTIF(Financial_Transactions[transaction_id],Financial_Transactions[[#This Row],[transaction_id]])&gt;1,"Yes","No")</f>
        <v>No</v>
      </c>
      <c r="L8512" s="1" t="str">
        <f>IF(Financial_Transactions[[#This Row],[customer_id]]&lt;&gt;"",(IF(COUNTIF(Customers[customer_id],Financial_Transactions[[#This Row],[customer_id]])&gt;0,"Valid","Invalid")),"")</f>
        <v>Valid</v>
      </c>
      <c r="M8512" s="1" t="str">
        <f>IF(Financial_Transactions[[#This Row],[vendor_id]]&lt;&gt;"",IF(COUNTIF(Vendors[vendor_id],Financial_Transactions[[#This Row],[vendor_id]])&gt;0,"Valid","Invalid"),"")</f>
        <v/>
      </c>
    </row>
    <row r="8513" spans="1:13" x14ac:dyDescent="0.3">
      <c r="A8513" s="1" t="s">
        <v>18511</v>
      </c>
      <c r="B8513" s="2">
        <v>45148</v>
      </c>
      <c r="C8513">
        <v>-59670.06</v>
      </c>
      <c r="D8513" s="1" t="s">
        <v>1478</v>
      </c>
      <c r="E8513" s="1" t="s">
        <v>1497</v>
      </c>
      <c r="F8513" s="1" t="s">
        <v>8</v>
      </c>
      <c r="G8513" s="1" t="s">
        <v>9</v>
      </c>
      <c r="H8513" s="1" t="s">
        <v>1479</v>
      </c>
      <c r="I8513" s="1" t="s">
        <v>1315</v>
      </c>
      <c r="J8513" s="1" t="s">
        <v>18512</v>
      </c>
      <c r="K8513" s="1" t="str">
        <f>IF(COUNTIF(Financial_Transactions[transaction_id],Financial_Transactions[[#This Row],[transaction_id]])&gt;1,"Yes","No")</f>
        <v>No</v>
      </c>
      <c r="L8513" s="1" t="str">
        <f>IF(Financial_Transactions[[#This Row],[customer_id]]&lt;&gt;"",(IF(COUNTIF(Customers[customer_id],Financial_Transactions[[#This Row],[customer_id]])&gt;0,"Valid","Invalid")),"")</f>
        <v/>
      </c>
      <c r="M8513" s="1" t="str">
        <f>IF(Financial_Transactions[[#This Row],[vendor_id]]&lt;&gt;"",IF(COUNTIF(Vendors[vendor_id],Financial_Transactions[[#This Row],[vendor_id]])&gt;0,"Valid","Invalid"),"")</f>
        <v>Valid</v>
      </c>
    </row>
    <row r="8514" spans="1:13" x14ac:dyDescent="0.3">
      <c r="A8514" s="1" t="s">
        <v>18513</v>
      </c>
      <c r="B8514" s="2">
        <v>44750</v>
      </c>
      <c r="C8514">
        <v>112150.48</v>
      </c>
      <c r="D8514" s="1" t="s">
        <v>1484</v>
      </c>
      <c r="E8514" s="1" t="s">
        <v>1485</v>
      </c>
      <c r="F8514" s="1" t="s">
        <v>13</v>
      </c>
      <c r="G8514" s="1" t="s">
        <v>25</v>
      </c>
      <c r="H8514" s="1" t="s">
        <v>520</v>
      </c>
      <c r="I8514" s="1" t="s">
        <v>1479</v>
      </c>
      <c r="J8514" s="1" t="s">
        <v>18514</v>
      </c>
      <c r="K8514" s="1" t="str">
        <f>IF(COUNTIF(Financial_Transactions[transaction_id],Financial_Transactions[[#This Row],[transaction_id]])&gt;1,"Yes","No")</f>
        <v>No</v>
      </c>
      <c r="L8514" s="1" t="str">
        <f>IF(Financial_Transactions[[#This Row],[customer_id]]&lt;&gt;"",(IF(COUNTIF(Customers[customer_id],Financial_Transactions[[#This Row],[customer_id]])&gt;0,"Valid","Invalid")),"")</f>
        <v>Valid</v>
      </c>
      <c r="M8514" s="1" t="str">
        <f>IF(Financial_Transactions[[#This Row],[vendor_id]]&lt;&gt;"",IF(COUNTIF(Vendors[vendor_id],Financial_Transactions[[#This Row],[vendor_id]])&gt;0,"Valid","Invalid"),"")</f>
        <v/>
      </c>
    </row>
    <row r="8515" spans="1:13" x14ac:dyDescent="0.3">
      <c r="A8515" s="1" t="s">
        <v>18515</v>
      </c>
      <c r="B8515" s="2">
        <v>45077</v>
      </c>
      <c r="C8515">
        <v>144118.21</v>
      </c>
      <c r="D8515" s="1" t="s">
        <v>1484</v>
      </c>
      <c r="E8515" s="1" t="s">
        <v>1488</v>
      </c>
      <c r="F8515" s="1" t="s">
        <v>13</v>
      </c>
      <c r="G8515" s="1" t="s">
        <v>14</v>
      </c>
      <c r="H8515" s="1" t="s">
        <v>324</v>
      </c>
      <c r="I8515" s="1" t="s">
        <v>1479</v>
      </c>
      <c r="J8515" s="1" t="s">
        <v>18516</v>
      </c>
      <c r="K8515" s="1" t="str">
        <f>IF(COUNTIF(Financial_Transactions[transaction_id],Financial_Transactions[[#This Row],[transaction_id]])&gt;1,"Yes","No")</f>
        <v>No</v>
      </c>
      <c r="L8515" s="1" t="str">
        <f>IF(Financial_Transactions[[#This Row],[customer_id]]&lt;&gt;"",(IF(COUNTIF(Customers[customer_id],Financial_Transactions[[#This Row],[customer_id]])&gt;0,"Valid","Invalid")),"")</f>
        <v>Valid</v>
      </c>
      <c r="M8515" s="1" t="str">
        <f>IF(Financial_Transactions[[#This Row],[vendor_id]]&lt;&gt;"",IF(COUNTIF(Vendors[vendor_id],Financial_Transactions[[#This Row],[vendor_id]])&gt;0,"Valid","Invalid"),"")</f>
        <v/>
      </c>
    </row>
    <row r="8516" spans="1:13" x14ac:dyDescent="0.3">
      <c r="A8516" s="1" t="s">
        <v>18517</v>
      </c>
      <c r="B8516" s="2">
        <v>45166</v>
      </c>
      <c r="C8516">
        <v>139383.71</v>
      </c>
      <c r="D8516" s="1" t="s">
        <v>1484</v>
      </c>
      <c r="E8516" s="1" t="s">
        <v>1488</v>
      </c>
      <c r="F8516" s="1" t="s">
        <v>8</v>
      </c>
      <c r="G8516" s="1" t="s">
        <v>14</v>
      </c>
      <c r="H8516" s="1" t="s">
        <v>240</v>
      </c>
      <c r="I8516" s="1" t="s">
        <v>1479</v>
      </c>
      <c r="J8516" s="1" t="s">
        <v>18518</v>
      </c>
      <c r="K8516" s="1" t="str">
        <f>IF(COUNTIF(Financial_Transactions[transaction_id],Financial_Transactions[[#This Row],[transaction_id]])&gt;1,"Yes","No")</f>
        <v>No</v>
      </c>
      <c r="L8516" s="1" t="str">
        <f>IF(Financial_Transactions[[#This Row],[customer_id]]&lt;&gt;"",(IF(COUNTIF(Customers[customer_id],Financial_Transactions[[#This Row],[customer_id]])&gt;0,"Valid","Invalid")),"")</f>
        <v>Valid</v>
      </c>
      <c r="M8516" s="1" t="str">
        <f>IF(Financial_Transactions[[#This Row],[vendor_id]]&lt;&gt;"",IF(COUNTIF(Vendors[vendor_id],Financial_Transactions[[#This Row],[vendor_id]])&gt;0,"Valid","Invalid"),"")</f>
        <v/>
      </c>
    </row>
    <row r="8517" spans="1:13" x14ac:dyDescent="0.3">
      <c r="A8517" s="1" t="s">
        <v>18519</v>
      </c>
      <c r="B8517" s="2">
        <v>45196</v>
      </c>
      <c r="C8517">
        <v>24933.68</v>
      </c>
      <c r="D8517" s="1" t="s">
        <v>1588</v>
      </c>
      <c r="E8517" s="1" t="s">
        <v>1588</v>
      </c>
      <c r="F8517" s="1" t="s">
        <v>8</v>
      </c>
      <c r="G8517" s="1" t="s">
        <v>9</v>
      </c>
      <c r="H8517" s="1" t="s">
        <v>1479</v>
      </c>
      <c r="I8517" s="1" t="s">
        <v>1479</v>
      </c>
      <c r="J8517" s="1" t="s">
        <v>18520</v>
      </c>
      <c r="K8517" s="1" t="str">
        <f>IF(COUNTIF(Financial_Transactions[transaction_id],Financial_Transactions[[#This Row],[transaction_id]])&gt;1,"Yes","No")</f>
        <v>No</v>
      </c>
      <c r="L8517" s="1" t="str">
        <f>IF(Financial_Transactions[[#This Row],[customer_id]]&lt;&gt;"",(IF(COUNTIF(Customers[customer_id],Financial_Transactions[[#This Row],[customer_id]])&gt;0,"Valid","Invalid")),"")</f>
        <v/>
      </c>
      <c r="M8517" s="1" t="str">
        <f>IF(Financial_Transactions[[#This Row],[vendor_id]]&lt;&gt;"",IF(COUNTIF(Vendors[vendor_id],Financial_Transactions[[#This Row],[vendor_id]])&gt;0,"Valid","Invalid"),"")</f>
        <v/>
      </c>
    </row>
    <row r="8518" spans="1:13" x14ac:dyDescent="0.3">
      <c r="A8518" s="1" t="s">
        <v>18521</v>
      </c>
      <c r="B8518" s="2">
        <v>44645</v>
      </c>
      <c r="C8518">
        <v>-66377.14</v>
      </c>
      <c r="D8518" s="1" t="s">
        <v>1478</v>
      </c>
      <c r="E8518" s="1" t="s">
        <v>1497</v>
      </c>
      <c r="F8518" s="1" t="s">
        <v>19</v>
      </c>
      <c r="G8518" s="1" t="s">
        <v>22</v>
      </c>
      <c r="H8518" s="1" t="s">
        <v>1479</v>
      </c>
      <c r="I8518" s="1" t="s">
        <v>1242</v>
      </c>
      <c r="J8518" s="1" t="s">
        <v>18522</v>
      </c>
      <c r="K8518" s="1" t="str">
        <f>IF(COUNTIF(Financial_Transactions[transaction_id],Financial_Transactions[[#This Row],[transaction_id]])&gt;1,"Yes","No")</f>
        <v>No</v>
      </c>
      <c r="L8518" s="1" t="str">
        <f>IF(Financial_Transactions[[#This Row],[customer_id]]&lt;&gt;"",(IF(COUNTIF(Customers[customer_id],Financial_Transactions[[#This Row],[customer_id]])&gt;0,"Valid","Invalid")),"")</f>
        <v/>
      </c>
      <c r="M8518" s="1" t="str">
        <f>IF(Financial_Transactions[[#This Row],[vendor_id]]&lt;&gt;"",IF(COUNTIF(Vendors[vendor_id],Financial_Transactions[[#This Row],[vendor_id]])&gt;0,"Valid","Invalid"),"")</f>
        <v>Valid</v>
      </c>
    </row>
    <row r="8519" spans="1:13" x14ac:dyDescent="0.3">
      <c r="A8519" s="1" t="s">
        <v>18523</v>
      </c>
      <c r="B8519" s="2">
        <v>45152</v>
      </c>
      <c r="C8519">
        <v>226172.73</v>
      </c>
      <c r="D8519" s="1" t="s">
        <v>1484</v>
      </c>
      <c r="E8519" s="1" t="s">
        <v>1485</v>
      </c>
      <c r="F8519" s="1" t="s">
        <v>8</v>
      </c>
      <c r="G8519" s="1" t="s">
        <v>9</v>
      </c>
      <c r="H8519" s="1" t="s">
        <v>268</v>
      </c>
      <c r="I8519" s="1" t="s">
        <v>1479</v>
      </c>
      <c r="J8519" s="1" t="s">
        <v>18524</v>
      </c>
      <c r="K8519" s="1" t="str">
        <f>IF(COUNTIF(Financial_Transactions[transaction_id],Financial_Transactions[[#This Row],[transaction_id]])&gt;1,"Yes","No")</f>
        <v>No</v>
      </c>
      <c r="L8519" s="1" t="str">
        <f>IF(Financial_Transactions[[#This Row],[customer_id]]&lt;&gt;"",(IF(COUNTIF(Customers[customer_id],Financial_Transactions[[#This Row],[customer_id]])&gt;0,"Valid","Invalid")),"")</f>
        <v>Valid</v>
      </c>
      <c r="M8519" s="1" t="str">
        <f>IF(Financial_Transactions[[#This Row],[vendor_id]]&lt;&gt;"",IF(COUNTIF(Vendors[vendor_id],Financial_Transactions[[#This Row],[vendor_id]])&gt;0,"Valid","Invalid"),"")</f>
        <v/>
      </c>
    </row>
    <row r="8520" spans="1:13" x14ac:dyDescent="0.3">
      <c r="A8520" s="1" t="s">
        <v>18525</v>
      </c>
      <c r="B8520" s="2">
        <v>45242</v>
      </c>
      <c r="C8520">
        <v>232599.06</v>
      </c>
      <c r="D8520" s="1" t="s">
        <v>1484</v>
      </c>
      <c r="E8520" s="1" t="s">
        <v>1485</v>
      </c>
      <c r="F8520" s="1" t="s">
        <v>13</v>
      </c>
      <c r="G8520" s="1" t="s">
        <v>22</v>
      </c>
      <c r="H8520" s="1" t="s">
        <v>504</v>
      </c>
      <c r="I8520" s="1" t="s">
        <v>1479</v>
      </c>
      <c r="J8520" s="1" t="s">
        <v>18526</v>
      </c>
      <c r="K8520" s="1" t="str">
        <f>IF(COUNTIF(Financial_Transactions[transaction_id],Financial_Transactions[[#This Row],[transaction_id]])&gt;1,"Yes","No")</f>
        <v>No</v>
      </c>
      <c r="L8520" s="1" t="str">
        <f>IF(Financial_Transactions[[#This Row],[customer_id]]&lt;&gt;"",(IF(COUNTIF(Customers[customer_id],Financial_Transactions[[#This Row],[customer_id]])&gt;0,"Valid","Invalid")),"")</f>
        <v>Valid</v>
      </c>
      <c r="M8520" s="1" t="str">
        <f>IF(Financial_Transactions[[#This Row],[vendor_id]]&lt;&gt;"",IF(COUNTIF(Vendors[vendor_id],Financial_Transactions[[#This Row],[vendor_id]])&gt;0,"Valid","Invalid"),"")</f>
        <v/>
      </c>
    </row>
    <row r="8521" spans="1:13" x14ac:dyDescent="0.3">
      <c r="A8521" s="1" t="s">
        <v>18527</v>
      </c>
      <c r="B8521" s="2">
        <v>45190</v>
      </c>
      <c r="C8521">
        <v>213187.69</v>
      </c>
      <c r="D8521" s="1" t="s">
        <v>1484</v>
      </c>
      <c r="E8521" s="1" t="s">
        <v>1500</v>
      </c>
      <c r="F8521" s="1" t="s">
        <v>19</v>
      </c>
      <c r="G8521" s="1" t="s">
        <v>22</v>
      </c>
      <c r="H8521" s="1" t="s">
        <v>156</v>
      </c>
      <c r="I8521" s="1" t="s">
        <v>1479</v>
      </c>
      <c r="J8521" s="1" t="s">
        <v>18528</v>
      </c>
      <c r="K8521" s="1" t="str">
        <f>IF(COUNTIF(Financial_Transactions[transaction_id],Financial_Transactions[[#This Row],[transaction_id]])&gt;1,"Yes","No")</f>
        <v>No</v>
      </c>
      <c r="L8521" s="1" t="str">
        <f>IF(Financial_Transactions[[#This Row],[customer_id]]&lt;&gt;"",(IF(COUNTIF(Customers[customer_id],Financial_Transactions[[#This Row],[customer_id]])&gt;0,"Valid","Invalid")),"")</f>
        <v>Valid</v>
      </c>
      <c r="M8521" s="1" t="str">
        <f>IF(Financial_Transactions[[#This Row],[vendor_id]]&lt;&gt;"",IF(COUNTIF(Vendors[vendor_id],Financial_Transactions[[#This Row],[vendor_id]])&gt;0,"Valid","Invalid"),"")</f>
        <v/>
      </c>
    </row>
    <row r="8522" spans="1:13" x14ac:dyDescent="0.3">
      <c r="A8522" s="1" t="s">
        <v>18529</v>
      </c>
      <c r="B8522" s="2">
        <v>45242</v>
      </c>
      <c r="C8522">
        <v>-21919.52</v>
      </c>
      <c r="D8522" s="1" t="s">
        <v>1478</v>
      </c>
      <c r="E8522" s="1" t="s">
        <v>1235</v>
      </c>
      <c r="F8522" s="1" t="s">
        <v>19</v>
      </c>
      <c r="G8522" s="1" t="s">
        <v>9</v>
      </c>
      <c r="H8522" s="1" t="s">
        <v>1479</v>
      </c>
      <c r="I8522" s="1" t="s">
        <v>1462</v>
      </c>
      <c r="J8522" s="1" t="s">
        <v>18530</v>
      </c>
      <c r="K8522" s="1" t="str">
        <f>IF(COUNTIF(Financial_Transactions[transaction_id],Financial_Transactions[[#This Row],[transaction_id]])&gt;1,"Yes","No")</f>
        <v>No</v>
      </c>
      <c r="L8522" s="1" t="str">
        <f>IF(Financial_Transactions[[#This Row],[customer_id]]&lt;&gt;"",(IF(COUNTIF(Customers[customer_id],Financial_Transactions[[#This Row],[customer_id]])&gt;0,"Valid","Invalid")),"")</f>
        <v/>
      </c>
      <c r="M8522" s="1" t="str">
        <f>IF(Financial_Transactions[[#This Row],[vendor_id]]&lt;&gt;"",IF(COUNTIF(Vendors[vendor_id],Financial_Transactions[[#This Row],[vendor_id]])&gt;0,"Valid","Invalid"),"")</f>
        <v>Valid</v>
      </c>
    </row>
    <row r="8523" spans="1:13" x14ac:dyDescent="0.3">
      <c r="A8523" s="1" t="s">
        <v>18531</v>
      </c>
      <c r="B8523" s="2">
        <v>45187</v>
      </c>
      <c r="C8523">
        <v>147330.49</v>
      </c>
      <c r="D8523" s="1" t="s">
        <v>1484</v>
      </c>
      <c r="E8523" s="1" t="s">
        <v>1488</v>
      </c>
      <c r="F8523" s="1" t="s">
        <v>13</v>
      </c>
      <c r="G8523" s="1" t="s">
        <v>14</v>
      </c>
      <c r="H8523" s="1" t="s">
        <v>256</v>
      </c>
      <c r="I8523" s="1" t="s">
        <v>1479</v>
      </c>
      <c r="J8523" s="1" t="s">
        <v>18532</v>
      </c>
      <c r="K8523" s="1" t="str">
        <f>IF(COUNTIF(Financial_Transactions[transaction_id],Financial_Transactions[[#This Row],[transaction_id]])&gt;1,"Yes","No")</f>
        <v>No</v>
      </c>
      <c r="L8523" s="1" t="str">
        <f>IF(Financial_Transactions[[#This Row],[customer_id]]&lt;&gt;"",(IF(COUNTIF(Customers[customer_id],Financial_Transactions[[#This Row],[customer_id]])&gt;0,"Valid","Invalid")),"")</f>
        <v>Valid</v>
      </c>
      <c r="M8523" s="1" t="str">
        <f>IF(Financial_Transactions[[#This Row],[vendor_id]]&lt;&gt;"",IF(COUNTIF(Vendors[vendor_id],Financial_Transactions[[#This Row],[vendor_id]])&gt;0,"Valid","Invalid"),"")</f>
        <v/>
      </c>
    </row>
    <row r="8524" spans="1:13" x14ac:dyDescent="0.3">
      <c r="A8524" s="1" t="s">
        <v>18533</v>
      </c>
      <c r="B8524" s="2">
        <v>45113</v>
      </c>
      <c r="C8524">
        <v>165781.9</v>
      </c>
      <c r="D8524" s="1" t="s">
        <v>1484</v>
      </c>
      <c r="E8524" s="1" t="s">
        <v>1488</v>
      </c>
      <c r="F8524" s="1" t="s">
        <v>19</v>
      </c>
      <c r="G8524" s="1" t="s">
        <v>14</v>
      </c>
      <c r="H8524" s="1" t="s">
        <v>232</v>
      </c>
      <c r="I8524" s="1" t="s">
        <v>1479</v>
      </c>
      <c r="J8524" s="1" t="s">
        <v>18534</v>
      </c>
      <c r="K8524" s="1" t="str">
        <f>IF(COUNTIF(Financial_Transactions[transaction_id],Financial_Transactions[[#This Row],[transaction_id]])&gt;1,"Yes","No")</f>
        <v>No</v>
      </c>
      <c r="L8524" s="1" t="str">
        <f>IF(Financial_Transactions[[#This Row],[customer_id]]&lt;&gt;"",(IF(COUNTIF(Customers[customer_id],Financial_Transactions[[#This Row],[customer_id]])&gt;0,"Valid","Invalid")),"")</f>
        <v>Valid</v>
      </c>
      <c r="M8524" s="1" t="str">
        <f>IF(Financial_Transactions[[#This Row],[vendor_id]]&lt;&gt;"",IF(COUNTIF(Vendors[vendor_id],Financial_Transactions[[#This Row],[vendor_id]])&gt;0,"Valid","Invalid"),"")</f>
        <v/>
      </c>
    </row>
    <row r="8525" spans="1:13" x14ac:dyDescent="0.3">
      <c r="A8525" s="1" t="s">
        <v>18535</v>
      </c>
      <c r="B8525" s="2">
        <v>44937</v>
      </c>
      <c r="C8525">
        <v>228705.19</v>
      </c>
      <c r="D8525" s="1" t="s">
        <v>1484</v>
      </c>
      <c r="E8525" s="1" t="s">
        <v>1500</v>
      </c>
      <c r="F8525" s="1" t="s">
        <v>8</v>
      </c>
      <c r="G8525" s="1" t="s">
        <v>25</v>
      </c>
      <c r="H8525" s="1" t="s">
        <v>460</v>
      </c>
      <c r="I8525" s="1" t="s">
        <v>1479</v>
      </c>
      <c r="J8525" s="1" t="s">
        <v>18536</v>
      </c>
      <c r="K8525" s="1" t="str">
        <f>IF(COUNTIF(Financial_Transactions[transaction_id],Financial_Transactions[[#This Row],[transaction_id]])&gt;1,"Yes","No")</f>
        <v>No</v>
      </c>
      <c r="L8525" s="1" t="str">
        <f>IF(Financial_Transactions[[#This Row],[customer_id]]&lt;&gt;"",(IF(COUNTIF(Customers[customer_id],Financial_Transactions[[#This Row],[customer_id]])&gt;0,"Valid","Invalid")),"")</f>
        <v>Valid</v>
      </c>
      <c r="M8525" s="1" t="str">
        <f>IF(Financial_Transactions[[#This Row],[vendor_id]]&lt;&gt;"",IF(COUNTIF(Vendors[vendor_id],Financial_Transactions[[#This Row],[vendor_id]])&gt;0,"Valid","Invalid"),"")</f>
        <v/>
      </c>
    </row>
    <row r="8526" spans="1:13" x14ac:dyDescent="0.3">
      <c r="A8526" s="1" t="s">
        <v>18537</v>
      </c>
      <c r="B8526" s="2">
        <v>45130</v>
      </c>
      <c r="C8526">
        <v>-51008.88</v>
      </c>
      <c r="D8526" s="1" t="s">
        <v>1478</v>
      </c>
      <c r="E8526" s="1" t="s">
        <v>1535</v>
      </c>
      <c r="F8526" s="1" t="s">
        <v>19</v>
      </c>
      <c r="G8526" s="1" t="s">
        <v>25</v>
      </c>
      <c r="H8526" s="1" t="s">
        <v>1479</v>
      </c>
      <c r="I8526" s="1" t="s">
        <v>1444</v>
      </c>
      <c r="J8526" s="1" t="s">
        <v>18538</v>
      </c>
      <c r="K8526" s="1" t="str">
        <f>IF(COUNTIF(Financial_Transactions[transaction_id],Financial_Transactions[[#This Row],[transaction_id]])&gt;1,"Yes","No")</f>
        <v>No</v>
      </c>
      <c r="L8526" s="1" t="str">
        <f>IF(Financial_Transactions[[#This Row],[customer_id]]&lt;&gt;"",(IF(COUNTIF(Customers[customer_id],Financial_Transactions[[#This Row],[customer_id]])&gt;0,"Valid","Invalid")),"")</f>
        <v/>
      </c>
      <c r="M8526" s="1" t="str">
        <f>IF(Financial_Transactions[[#This Row],[vendor_id]]&lt;&gt;"",IF(COUNTIF(Vendors[vendor_id],Financial_Transactions[[#This Row],[vendor_id]])&gt;0,"Valid","Invalid"),"")</f>
        <v>Valid</v>
      </c>
    </row>
    <row r="8527" spans="1:13" x14ac:dyDescent="0.3">
      <c r="A8527" s="1" t="s">
        <v>18539</v>
      </c>
      <c r="B8527" s="2">
        <v>45235</v>
      </c>
      <c r="C8527">
        <v>169026.16</v>
      </c>
      <c r="D8527" s="1" t="s">
        <v>1484</v>
      </c>
      <c r="E8527" s="1" t="s">
        <v>1500</v>
      </c>
      <c r="F8527" s="1" t="s">
        <v>8</v>
      </c>
      <c r="G8527" s="1" t="s">
        <v>22</v>
      </c>
      <c r="H8527" s="1" t="s">
        <v>294</v>
      </c>
      <c r="I8527" s="1" t="s">
        <v>1479</v>
      </c>
      <c r="J8527" s="1" t="s">
        <v>18540</v>
      </c>
      <c r="K8527" s="1" t="str">
        <f>IF(COUNTIF(Financial_Transactions[transaction_id],Financial_Transactions[[#This Row],[transaction_id]])&gt;1,"Yes","No")</f>
        <v>No</v>
      </c>
      <c r="L8527" s="1" t="str">
        <f>IF(Financial_Transactions[[#This Row],[customer_id]]&lt;&gt;"",(IF(COUNTIF(Customers[customer_id],Financial_Transactions[[#This Row],[customer_id]])&gt;0,"Valid","Invalid")),"")</f>
        <v>Valid</v>
      </c>
      <c r="M8527" s="1" t="str">
        <f>IF(Financial_Transactions[[#This Row],[vendor_id]]&lt;&gt;"",IF(COUNTIF(Vendors[vendor_id],Financial_Transactions[[#This Row],[vendor_id]])&gt;0,"Valid","Invalid"),"")</f>
        <v/>
      </c>
    </row>
    <row r="8528" spans="1:13" x14ac:dyDescent="0.3">
      <c r="A8528" s="1" t="s">
        <v>18541</v>
      </c>
      <c r="B8528" s="2">
        <v>45254</v>
      </c>
      <c r="C8528">
        <v>233589.59</v>
      </c>
      <c r="D8528" s="1" t="s">
        <v>1484</v>
      </c>
      <c r="E8528" s="1" t="s">
        <v>1485</v>
      </c>
      <c r="F8528" s="1" t="s">
        <v>13</v>
      </c>
      <c r="G8528" s="1" t="s">
        <v>22</v>
      </c>
      <c r="H8528" s="1" t="s">
        <v>686</v>
      </c>
      <c r="I8528" s="1" t="s">
        <v>1479</v>
      </c>
      <c r="J8528" s="1" t="s">
        <v>18542</v>
      </c>
      <c r="K8528" s="1" t="str">
        <f>IF(COUNTIF(Financial_Transactions[transaction_id],Financial_Transactions[[#This Row],[transaction_id]])&gt;1,"Yes","No")</f>
        <v>No</v>
      </c>
      <c r="L8528" s="1" t="str">
        <f>IF(Financial_Transactions[[#This Row],[customer_id]]&lt;&gt;"",(IF(COUNTIF(Customers[customer_id],Financial_Transactions[[#This Row],[customer_id]])&gt;0,"Valid","Invalid")),"")</f>
        <v>Valid</v>
      </c>
      <c r="M8528" s="1" t="str">
        <f>IF(Financial_Transactions[[#This Row],[vendor_id]]&lt;&gt;"",IF(COUNTIF(Vendors[vendor_id],Financial_Transactions[[#This Row],[vendor_id]])&gt;0,"Valid","Invalid"),"")</f>
        <v/>
      </c>
    </row>
    <row r="8529" spans="1:13" x14ac:dyDescent="0.3">
      <c r="A8529" s="1" t="s">
        <v>18543</v>
      </c>
      <c r="B8529" s="2">
        <v>44566</v>
      </c>
      <c r="C8529">
        <v>-32380.65</v>
      </c>
      <c r="D8529" s="1" t="s">
        <v>1478</v>
      </c>
      <c r="E8529" s="1" t="s">
        <v>1535</v>
      </c>
      <c r="F8529" s="1" t="s">
        <v>8</v>
      </c>
      <c r="G8529" s="1" t="s">
        <v>22</v>
      </c>
      <c r="H8529" s="1" t="s">
        <v>1479</v>
      </c>
      <c r="I8529" s="1" t="s">
        <v>1281</v>
      </c>
      <c r="J8529" s="1" t="s">
        <v>18544</v>
      </c>
      <c r="K8529" s="1" t="str">
        <f>IF(COUNTIF(Financial_Transactions[transaction_id],Financial_Transactions[[#This Row],[transaction_id]])&gt;1,"Yes","No")</f>
        <v>No</v>
      </c>
      <c r="L8529" s="1" t="str">
        <f>IF(Financial_Transactions[[#This Row],[customer_id]]&lt;&gt;"",(IF(COUNTIF(Customers[customer_id],Financial_Transactions[[#This Row],[customer_id]])&gt;0,"Valid","Invalid")),"")</f>
        <v/>
      </c>
      <c r="M8529" s="1" t="str">
        <f>IF(Financial_Transactions[[#This Row],[vendor_id]]&lt;&gt;"",IF(COUNTIF(Vendors[vendor_id],Financial_Transactions[[#This Row],[vendor_id]])&gt;0,"Valid","Invalid"),"")</f>
        <v>Valid</v>
      </c>
    </row>
    <row r="8530" spans="1:13" x14ac:dyDescent="0.3">
      <c r="A8530" s="1" t="s">
        <v>18545</v>
      </c>
      <c r="B8530" s="2">
        <v>44601</v>
      </c>
      <c r="C8530">
        <v>242935.24</v>
      </c>
      <c r="D8530" s="1" t="s">
        <v>1484</v>
      </c>
      <c r="E8530" s="1" t="s">
        <v>1485</v>
      </c>
      <c r="F8530" s="1" t="s">
        <v>19</v>
      </c>
      <c r="G8530" s="1" t="s">
        <v>25</v>
      </c>
      <c r="H8530" s="1" t="s">
        <v>192</v>
      </c>
      <c r="I8530" s="1" t="s">
        <v>1479</v>
      </c>
      <c r="J8530" s="1" t="s">
        <v>18546</v>
      </c>
      <c r="K8530" s="1" t="str">
        <f>IF(COUNTIF(Financial_Transactions[transaction_id],Financial_Transactions[[#This Row],[transaction_id]])&gt;1,"Yes","No")</f>
        <v>No</v>
      </c>
      <c r="L8530" s="1" t="str">
        <f>IF(Financial_Transactions[[#This Row],[customer_id]]&lt;&gt;"",(IF(COUNTIF(Customers[customer_id],Financial_Transactions[[#This Row],[customer_id]])&gt;0,"Valid","Invalid")),"")</f>
        <v>Valid</v>
      </c>
      <c r="M8530" s="1" t="str">
        <f>IF(Financial_Transactions[[#This Row],[vendor_id]]&lt;&gt;"",IF(COUNTIF(Vendors[vendor_id],Financial_Transactions[[#This Row],[vendor_id]])&gt;0,"Valid","Invalid"),"")</f>
        <v/>
      </c>
    </row>
    <row r="8531" spans="1:13" x14ac:dyDescent="0.3">
      <c r="A8531" s="1" t="s">
        <v>18547</v>
      </c>
      <c r="B8531" s="2">
        <v>45242</v>
      </c>
      <c r="C8531">
        <v>156324.51999999999</v>
      </c>
      <c r="D8531" s="1" t="s">
        <v>1484</v>
      </c>
      <c r="E8531" s="1" t="s">
        <v>1485</v>
      </c>
      <c r="F8531" s="1" t="s">
        <v>19</v>
      </c>
      <c r="G8531" s="1" t="s">
        <v>14</v>
      </c>
      <c r="H8531" s="1" t="s">
        <v>616</v>
      </c>
      <c r="I8531" s="1" t="s">
        <v>1479</v>
      </c>
      <c r="J8531" s="1" t="s">
        <v>18548</v>
      </c>
      <c r="K8531" s="1" t="str">
        <f>IF(COUNTIF(Financial_Transactions[transaction_id],Financial_Transactions[[#This Row],[transaction_id]])&gt;1,"Yes","No")</f>
        <v>No</v>
      </c>
      <c r="L8531" s="1" t="str">
        <f>IF(Financial_Transactions[[#This Row],[customer_id]]&lt;&gt;"",(IF(COUNTIF(Customers[customer_id],Financial_Transactions[[#This Row],[customer_id]])&gt;0,"Valid","Invalid")),"")</f>
        <v>Valid</v>
      </c>
      <c r="M8531" s="1" t="str">
        <f>IF(Financial_Transactions[[#This Row],[vendor_id]]&lt;&gt;"",IF(COUNTIF(Vendors[vendor_id],Financial_Transactions[[#This Row],[vendor_id]])&gt;0,"Valid","Invalid"),"")</f>
        <v/>
      </c>
    </row>
    <row r="8532" spans="1:13" x14ac:dyDescent="0.3">
      <c r="A8532" s="1" t="s">
        <v>18549</v>
      </c>
      <c r="B8532" s="2">
        <v>44798</v>
      </c>
      <c r="C8532">
        <v>167153.87</v>
      </c>
      <c r="D8532" s="1" t="s">
        <v>1484</v>
      </c>
      <c r="E8532" s="1" t="s">
        <v>1500</v>
      </c>
      <c r="F8532" s="1" t="s">
        <v>19</v>
      </c>
      <c r="G8532" s="1" t="s">
        <v>25</v>
      </c>
      <c r="H8532" s="1" t="s">
        <v>354</v>
      </c>
      <c r="I8532" s="1" t="s">
        <v>1479</v>
      </c>
      <c r="J8532" s="1" t="s">
        <v>18550</v>
      </c>
      <c r="K8532" s="1" t="str">
        <f>IF(COUNTIF(Financial_Transactions[transaction_id],Financial_Transactions[[#This Row],[transaction_id]])&gt;1,"Yes","No")</f>
        <v>No</v>
      </c>
      <c r="L8532" s="1" t="str">
        <f>IF(Financial_Transactions[[#This Row],[customer_id]]&lt;&gt;"",(IF(COUNTIF(Customers[customer_id],Financial_Transactions[[#This Row],[customer_id]])&gt;0,"Valid","Invalid")),"")</f>
        <v>Valid</v>
      </c>
      <c r="M8532" s="1" t="str">
        <f>IF(Financial_Transactions[[#This Row],[vendor_id]]&lt;&gt;"",IF(COUNTIF(Vendors[vendor_id],Financial_Transactions[[#This Row],[vendor_id]])&gt;0,"Valid","Invalid"),"")</f>
        <v/>
      </c>
    </row>
    <row r="8533" spans="1:13" x14ac:dyDescent="0.3">
      <c r="A8533" s="1" t="s">
        <v>18551</v>
      </c>
      <c r="B8533" s="2">
        <v>44971</v>
      </c>
      <c r="C8533">
        <v>-13574.87</v>
      </c>
      <c r="D8533" s="1" t="s">
        <v>1478</v>
      </c>
      <c r="E8533" s="1" t="s">
        <v>1250</v>
      </c>
      <c r="F8533" s="1" t="s">
        <v>19</v>
      </c>
      <c r="G8533" s="1" t="s">
        <v>14</v>
      </c>
      <c r="H8533" s="1" t="s">
        <v>1479</v>
      </c>
      <c r="I8533" s="1" t="s">
        <v>1438</v>
      </c>
      <c r="J8533" s="1" t="s">
        <v>18552</v>
      </c>
      <c r="K8533" s="1" t="str">
        <f>IF(COUNTIF(Financial_Transactions[transaction_id],Financial_Transactions[[#This Row],[transaction_id]])&gt;1,"Yes","No")</f>
        <v>No</v>
      </c>
      <c r="L8533" s="1" t="str">
        <f>IF(Financial_Transactions[[#This Row],[customer_id]]&lt;&gt;"",(IF(COUNTIF(Customers[customer_id],Financial_Transactions[[#This Row],[customer_id]])&gt;0,"Valid","Invalid")),"")</f>
        <v/>
      </c>
      <c r="M8533" s="1" t="str">
        <f>IF(Financial_Transactions[[#This Row],[vendor_id]]&lt;&gt;"",IF(COUNTIF(Vendors[vendor_id],Financial_Transactions[[#This Row],[vendor_id]])&gt;0,"Valid","Invalid"),"")</f>
        <v>Valid</v>
      </c>
    </row>
    <row r="8534" spans="1:13" x14ac:dyDescent="0.3">
      <c r="A8534" s="1" t="s">
        <v>18553</v>
      </c>
      <c r="B8534" s="2">
        <v>44994</v>
      </c>
      <c r="C8534">
        <v>78730.7</v>
      </c>
      <c r="D8534" s="1" t="s">
        <v>1484</v>
      </c>
      <c r="E8534" s="1" t="s">
        <v>1488</v>
      </c>
      <c r="F8534" s="1" t="s">
        <v>19</v>
      </c>
      <c r="G8534" s="1" t="s">
        <v>25</v>
      </c>
      <c r="H8534" s="1" t="s">
        <v>210</v>
      </c>
      <c r="I8534" s="1" t="s">
        <v>1479</v>
      </c>
      <c r="J8534" s="1" t="s">
        <v>18554</v>
      </c>
      <c r="K8534" s="1" t="str">
        <f>IF(COUNTIF(Financial_Transactions[transaction_id],Financial_Transactions[[#This Row],[transaction_id]])&gt;1,"Yes","No")</f>
        <v>No</v>
      </c>
      <c r="L8534" s="1" t="str">
        <f>IF(Financial_Transactions[[#This Row],[customer_id]]&lt;&gt;"",(IF(COUNTIF(Customers[customer_id],Financial_Transactions[[#This Row],[customer_id]])&gt;0,"Valid","Invalid")),"")</f>
        <v>Valid</v>
      </c>
      <c r="M8534" s="1" t="str">
        <f>IF(Financial_Transactions[[#This Row],[vendor_id]]&lt;&gt;"",IF(COUNTIF(Vendors[vendor_id],Financial_Transactions[[#This Row],[vendor_id]])&gt;0,"Valid","Invalid"),"")</f>
        <v/>
      </c>
    </row>
    <row r="8535" spans="1:13" x14ac:dyDescent="0.3">
      <c r="A8535" s="1" t="s">
        <v>18555</v>
      </c>
      <c r="B8535" s="2">
        <v>45238</v>
      </c>
      <c r="C8535">
        <v>-23712.16</v>
      </c>
      <c r="D8535" s="1" t="s">
        <v>1478</v>
      </c>
      <c r="E8535" s="1" t="s">
        <v>1497</v>
      </c>
      <c r="F8535" s="1" t="s">
        <v>19</v>
      </c>
      <c r="G8535" s="1" t="s">
        <v>9</v>
      </c>
      <c r="H8535" s="1" t="s">
        <v>1479</v>
      </c>
      <c r="I8535" s="1" t="s">
        <v>1338</v>
      </c>
      <c r="J8535" s="1" t="s">
        <v>18556</v>
      </c>
      <c r="K8535" s="1" t="str">
        <f>IF(COUNTIF(Financial_Transactions[transaction_id],Financial_Transactions[[#This Row],[transaction_id]])&gt;1,"Yes","No")</f>
        <v>No</v>
      </c>
      <c r="L8535" s="1" t="str">
        <f>IF(Financial_Transactions[[#This Row],[customer_id]]&lt;&gt;"",(IF(COUNTIF(Customers[customer_id],Financial_Transactions[[#This Row],[customer_id]])&gt;0,"Valid","Invalid")),"")</f>
        <v/>
      </c>
      <c r="M8535" s="1" t="str">
        <f>IF(Financial_Transactions[[#This Row],[vendor_id]]&lt;&gt;"",IF(COUNTIF(Vendors[vendor_id],Financial_Transactions[[#This Row],[vendor_id]])&gt;0,"Valid","Invalid"),"")</f>
        <v>Valid</v>
      </c>
    </row>
    <row r="8536" spans="1:13" x14ac:dyDescent="0.3">
      <c r="A8536" s="1" t="s">
        <v>18557</v>
      </c>
      <c r="B8536" s="2">
        <v>44787</v>
      </c>
      <c r="C8536">
        <v>108518.5</v>
      </c>
      <c r="D8536" s="1" t="s">
        <v>1484</v>
      </c>
      <c r="E8536" s="1" t="s">
        <v>1500</v>
      </c>
      <c r="F8536" s="1" t="s">
        <v>8</v>
      </c>
      <c r="G8536" s="1" t="s">
        <v>25</v>
      </c>
      <c r="H8536" s="1" t="s">
        <v>376</v>
      </c>
      <c r="I8536" s="1" t="s">
        <v>1479</v>
      </c>
      <c r="J8536" s="1" t="s">
        <v>18558</v>
      </c>
      <c r="K8536" s="1" t="str">
        <f>IF(COUNTIF(Financial_Transactions[transaction_id],Financial_Transactions[[#This Row],[transaction_id]])&gt;1,"Yes","No")</f>
        <v>No</v>
      </c>
      <c r="L8536" s="1" t="str">
        <f>IF(Financial_Transactions[[#This Row],[customer_id]]&lt;&gt;"",(IF(COUNTIF(Customers[customer_id],Financial_Transactions[[#This Row],[customer_id]])&gt;0,"Valid","Invalid")),"")</f>
        <v>Valid</v>
      </c>
      <c r="M8536" s="1" t="str">
        <f>IF(Financial_Transactions[[#This Row],[vendor_id]]&lt;&gt;"",IF(COUNTIF(Vendors[vendor_id],Financial_Transactions[[#This Row],[vendor_id]])&gt;0,"Valid","Invalid"),"")</f>
        <v/>
      </c>
    </row>
    <row r="8537" spans="1:13" x14ac:dyDescent="0.3">
      <c r="A8537" s="1" t="s">
        <v>18559</v>
      </c>
      <c r="B8537" s="2">
        <v>45035</v>
      </c>
      <c r="C8537">
        <v>-22871.01</v>
      </c>
      <c r="D8537" s="1" t="s">
        <v>1478</v>
      </c>
      <c r="E8537" s="1" t="s">
        <v>1225</v>
      </c>
      <c r="F8537" s="1" t="s">
        <v>19</v>
      </c>
      <c r="G8537" s="1" t="s">
        <v>22</v>
      </c>
      <c r="H8537" s="1" t="s">
        <v>1479</v>
      </c>
      <c r="I8537" s="1" t="s">
        <v>1307</v>
      </c>
      <c r="J8537" s="1" t="s">
        <v>18560</v>
      </c>
      <c r="K8537" s="1" t="str">
        <f>IF(COUNTIF(Financial_Transactions[transaction_id],Financial_Transactions[[#This Row],[transaction_id]])&gt;1,"Yes","No")</f>
        <v>No</v>
      </c>
      <c r="L8537" s="1" t="str">
        <f>IF(Financial_Transactions[[#This Row],[customer_id]]&lt;&gt;"",(IF(COUNTIF(Customers[customer_id],Financial_Transactions[[#This Row],[customer_id]])&gt;0,"Valid","Invalid")),"")</f>
        <v/>
      </c>
      <c r="M8537" s="1" t="str">
        <f>IF(Financial_Transactions[[#This Row],[vendor_id]]&lt;&gt;"",IF(COUNTIF(Vendors[vendor_id],Financial_Transactions[[#This Row],[vendor_id]])&gt;0,"Valid","Invalid"),"")</f>
        <v>Valid</v>
      </c>
    </row>
    <row r="8538" spans="1:13" x14ac:dyDescent="0.3">
      <c r="A8538" s="1" t="s">
        <v>18561</v>
      </c>
      <c r="B8538" s="2">
        <v>45269</v>
      </c>
      <c r="C8538">
        <v>17634.07</v>
      </c>
      <c r="D8538" s="1" t="s">
        <v>1505</v>
      </c>
      <c r="E8538" s="1" t="s">
        <v>1505</v>
      </c>
      <c r="F8538" s="1" t="s">
        <v>8</v>
      </c>
      <c r="G8538" s="1" t="s">
        <v>9</v>
      </c>
      <c r="H8538" s="1" t="s">
        <v>1479</v>
      </c>
      <c r="I8538" s="1" t="s">
        <v>1479</v>
      </c>
      <c r="J8538" s="1" t="s">
        <v>18562</v>
      </c>
      <c r="K8538" s="1" t="str">
        <f>IF(COUNTIF(Financial_Transactions[transaction_id],Financial_Transactions[[#This Row],[transaction_id]])&gt;1,"Yes","No")</f>
        <v>No</v>
      </c>
      <c r="L8538" s="1" t="str">
        <f>IF(Financial_Transactions[[#This Row],[customer_id]]&lt;&gt;"",(IF(COUNTIF(Customers[customer_id],Financial_Transactions[[#This Row],[customer_id]])&gt;0,"Valid","Invalid")),"")</f>
        <v/>
      </c>
      <c r="M8538" s="1" t="str">
        <f>IF(Financial_Transactions[[#This Row],[vendor_id]]&lt;&gt;"",IF(COUNTIF(Vendors[vendor_id],Financial_Transactions[[#This Row],[vendor_id]])&gt;0,"Valid","Invalid"),"")</f>
        <v/>
      </c>
    </row>
    <row r="8539" spans="1:13" x14ac:dyDescent="0.3">
      <c r="A8539" s="1" t="s">
        <v>18563</v>
      </c>
      <c r="B8539" s="2">
        <v>45161</v>
      </c>
      <c r="C8539">
        <v>40186.089999999997</v>
      </c>
      <c r="D8539" s="1" t="s">
        <v>1484</v>
      </c>
      <c r="E8539" s="1" t="s">
        <v>1485</v>
      </c>
      <c r="F8539" s="1" t="s">
        <v>13</v>
      </c>
      <c r="G8539" s="1" t="s">
        <v>14</v>
      </c>
      <c r="H8539" s="1" t="s">
        <v>546</v>
      </c>
      <c r="I8539" s="1" t="s">
        <v>1479</v>
      </c>
      <c r="J8539" s="1" t="s">
        <v>18564</v>
      </c>
      <c r="K8539" s="1" t="str">
        <f>IF(COUNTIF(Financial_Transactions[transaction_id],Financial_Transactions[[#This Row],[transaction_id]])&gt;1,"Yes","No")</f>
        <v>No</v>
      </c>
      <c r="L8539" s="1" t="str">
        <f>IF(Financial_Transactions[[#This Row],[customer_id]]&lt;&gt;"",(IF(COUNTIF(Customers[customer_id],Financial_Transactions[[#This Row],[customer_id]])&gt;0,"Valid","Invalid")),"")</f>
        <v>Valid</v>
      </c>
      <c r="M8539" s="1" t="str">
        <f>IF(Financial_Transactions[[#This Row],[vendor_id]]&lt;&gt;"",IF(COUNTIF(Vendors[vendor_id],Financial_Transactions[[#This Row],[vendor_id]])&gt;0,"Valid","Invalid"),"")</f>
        <v/>
      </c>
    </row>
    <row r="8540" spans="1:13" x14ac:dyDescent="0.3">
      <c r="A8540" s="1" t="s">
        <v>18565</v>
      </c>
      <c r="B8540" s="2">
        <v>45033</v>
      </c>
      <c r="C8540">
        <v>105087.95</v>
      </c>
      <c r="D8540" s="1" t="s">
        <v>1484</v>
      </c>
      <c r="E8540" s="1" t="s">
        <v>1488</v>
      </c>
      <c r="F8540" s="1" t="s">
        <v>19</v>
      </c>
      <c r="G8540" s="1" t="s">
        <v>22</v>
      </c>
      <c r="H8540" s="1" t="s">
        <v>292</v>
      </c>
      <c r="I8540" s="1" t="s">
        <v>1479</v>
      </c>
      <c r="J8540" s="1" t="s">
        <v>18566</v>
      </c>
      <c r="K8540" s="1" t="str">
        <f>IF(COUNTIF(Financial_Transactions[transaction_id],Financial_Transactions[[#This Row],[transaction_id]])&gt;1,"Yes","No")</f>
        <v>No</v>
      </c>
      <c r="L8540" s="1" t="str">
        <f>IF(Financial_Transactions[[#This Row],[customer_id]]&lt;&gt;"",(IF(COUNTIF(Customers[customer_id],Financial_Transactions[[#This Row],[customer_id]])&gt;0,"Valid","Invalid")),"")</f>
        <v>Valid</v>
      </c>
      <c r="M8540" s="1" t="str">
        <f>IF(Financial_Transactions[[#This Row],[vendor_id]]&lt;&gt;"",IF(COUNTIF(Vendors[vendor_id],Financial_Transactions[[#This Row],[vendor_id]])&gt;0,"Valid","Invalid"),"")</f>
        <v/>
      </c>
    </row>
    <row r="8541" spans="1:13" x14ac:dyDescent="0.3">
      <c r="A8541" s="1" t="s">
        <v>18567</v>
      </c>
      <c r="B8541" s="2">
        <v>45151</v>
      </c>
      <c r="C8541">
        <v>133149.59</v>
      </c>
      <c r="D8541" s="1" t="s">
        <v>1484</v>
      </c>
      <c r="E8541" s="1" t="s">
        <v>1485</v>
      </c>
      <c r="F8541" s="1" t="s">
        <v>8</v>
      </c>
      <c r="G8541" s="1" t="s">
        <v>25</v>
      </c>
      <c r="H8541" s="1" t="s">
        <v>38</v>
      </c>
      <c r="I8541" s="1" t="s">
        <v>1479</v>
      </c>
      <c r="J8541" s="1" t="s">
        <v>18568</v>
      </c>
      <c r="K8541" s="1" t="str">
        <f>IF(COUNTIF(Financial_Transactions[transaction_id],Financial_Transactions[[#This Row],[transaction_id]])&gt;1,"Yes","No")</f>
        <v>No</v>
      </c>
      <c r="L8541" s="1" t="str">
        <f>IF(Financial_Transactions[[#This Row],[customer_id]]&lt;&gt;"",(IF(COUNTIF(Customers[customer_id],Financial_Transactions[[#This Row],[customer_id]])&gt;0,"Valid","Invalid")),"")</f>
        <v>Valid</v>
      </c>
      <c r="M8541" s="1" t="str">
        <f>IF(Financial_Transactions[[#This Row],[vendor_id]]&lt;&gt;"",IF(COUNTIF(Vendors[vendor_id],Financial_Transactions[[#This Row],[vendor_id]])&gt;0,"Valid","Invalid"),"")</f>
        <v/>
      </c>
    </row>
    <row r="8542" spans="1:13" x14ac:dyDescent="0.3">
      <c r="A8542" s="1" t="s">
        <v>18569</v>
      </c>
      <c r="B8542" s="2">
        <v>45058</v>
      </c>
      <c r="C8542">
        <v>155910.60999999999</v>
      </c>
      <c r="D8542" s="1" t="s">
        <v>1484</v>
      </c>
      <c r="E8542" s="1" t="s">
        <v>1485</v>
      </c>
      <c r="F8542" s="1" t="s">
        <v>8</v>
      </c>
      <c r="G8542" s="1" t="s">
        <v>9</v>
      </c>
      <c r="H8542" s="1" t="s">
        <v>100</v>
      </c>
      <c r="I8542" s="1" t="s">
        <v>1479</v>
      </c>
      <c r="J8542" s="1" t="s">
        <v>18570</v>
      </c>
      <c r="K8542" s="1" t="str">
        <f>IF(COUNTIF(Financial_Transactions[transaction_id],Financial_Transactions[[#This Row],[transaction_id]])&gt;1,"Yes","No")</f>
        <v>No</v>
      </c>
      <c r="L8542" s="1" t="str">
        <f>IF(Financial_Transactions[[#This Row],[customer_id]]&lt;&gt;"",(IF(COUNTIF(Customers[customer_id],Financial_Transactions[[#This Row],[customer_id]])&gt;0,"Valid","Invalid")),"")</f>
        <v>Valid</v>
      </c>
      <c r="M8542" s="1" t="str">
        <f>IF(Financial_Transactions[[#This Row],[vendor_id]]&lt;&gt;"",IF(COUNTIF(Vendors[vendor_id],Financial_Transactions[[#This Row],[vendor_id]])&gt;0,"Valid","Invalid"),"")</f>
        <v/>
      </c>
    </row>
    <row r="8543" spans="1:13" x14ac:dyDescent="0.3">
      <c r="A8543" s="1" t="s">
        <v>18571</v>
      </c>
      <c r="B8543" s="2">
        <v>44782</v>
      </c>
      <c r="C8543">
        <v>124199.55</v>
      </c>
      <c r="D8543" s="1" t="s">
        <v>1484</v>
      </c>
      <c r="E8543" s="1" t="s">
        <v>1488</v>
      </c>
      <c r="F8543" s="1" t="s">
        <v>8</v>
      </c>
      <c r="G8543" s="1" t="s">
        <v>9</v>
      </c>
      <c r="H8543" s="1" t="s">
        <v>330</v>
      </c>
      <c r="I8543" s="1" t="s">
        <v>1479</v>
      </c>
      <c r="J8543" s="1" t="s">
        <v>18572</v>
      </c>
      <c r="K8543" s="1" t="str">
        <f>IF(COUNTIF(Financial_Transactions[transaction_id],Financial_Transactions[[#This Row],[transaction_id]])&gt;1,"Yes","No")</f>
        <v>No</v>
      </c>
      <c r="L8543" s="1" t="str">
        <f>IF(Financial_Transactions[[#This Row],[customer_id]]&lt;&gt;"",(IF(COUNTIF(Customers[customer_id],Financial_Transactions[[#This Row],[customer_id]])&gt;0,"Valid","Invalid")),"")</f>
        <v>Valid</v>
      </c>
      <c r="M8543" s="1" t="str">
        <f>IF(Financial_Transactions[[#This Row],[vendor_id]]&lt;&gt;"",IF(COUNTIF(Vendors[vendor_id],Financial_Transactions[[#This Row],[vendor_id]])&gt;0,"Valid","Invalid"),"")</f>
        <v/>
      </c>
    </row>
    <row r="8544" spans="1:13" x14ac:dyDescent="0.3">
      <c r="A8544" s="1" t="s">
        <v>18573</v>
      </c>
      <c r="B8544" s="2">
        <v>45106</v>
      </c>
      <c r="C8544">
        <v>59666</v>
      </c>
      <c r="D8544" s="1" t="s">
        <v>1484</v>
      </c>
      <c r="E8544" s="1" t="s">
        <v>1500</v>
      </c>
      <c r="F8544" s="1" t="s">
        <v>19</v>
      </c>
      <c r="G8544" s="1" t="s">
        <v>9</v>
      </c>
      <c r="H8544" s="1" t="s">
        <v>642</v>
      </c>
      <c r="I8544" s="1" t="s">
        <v>1479</v>
      </c>
      <c r="J8544" s="1" t="s">
        <v>18574</v>
      </c>
      <c r="K8544" s="1" t="str">
        <f>IF(COUNTIF(Financial_Transactions[transaction_id],Financial_Transactions[[#This Row],[transaction_id]])&gt;1,"Yes","No")</f>
        <v>No</v>
      </c>
      <c r="L8544" s="1" t="str">
        <f>IF(Financial_Transactions[[#This Row],[customer_id]]&lt;&gt;"",(IF(COUNTIF(Customers[customer_id],Financial_Transactions[[#This Row],[customer_id]])&gt;0,"Valid","Invalid")),"")</f>
        <v>Valid</v>
      </c>
      <c r="M8544" s="1" t="str">
        <f>IF(Financial_Transactions[[#This Row],[vendor_id]]&lt;&gt;"",IF(COUNTIF(Vendors[vendor_id],Financial_Transactions[[#This Row],[vendor_id]])&gt;0,"Valid","Invalid"),"")</f>
        <v/>
      </c>
    </row>
    <row r="8545" spans="1:13" x14ac:dyDescent="0.3">
      <c r="A8545" s="1" t="s">
        <v>18575</v>
      </c>
      <c r="B8545" s="2">
        <v>45184</v>
      </c>
      <c r="C8545">
        <v>220623.33</v>
      </c>
      <c r="D8545" s="1" t="s">
        <v>1484</v>
      </c>
      <c r="E8545" s="1" t="s">
        <v>1488</v>
      </c>
      <c r="F8545" s="1" t="s">
        <v>13</v>
      </c>
      <c r="G8545" s="1" t="s">
        <v>22</v>
      </c>
      <c r="H8545" s="1" t="s">
        <v>120</v>
      </c>
      <c r="I8545" s="1" t="s">
        <v>1479</v>
      </c>
      <c r="J8545" s="1" t="s">
        <v>18576</v>
      </c>
      <c r="K8545" s="1" t="str">
        <f>IF(COUNTIF(Financial_Transactions[transaction_id],Financial_Transactions[[#This Row],[transaction_id]])&gt;1,"Yes","No")</f>
        <v>No</v>
      </c>
      <c r="L8545" s="1" t="str">
        <f>IF(Financial_Transactions[[#This Row],[customer_id]]&lt;&gt;"",(IF(COUNTIF(Customers[customer_id],Financial_Transactions[[#This Row],[customer_id]])&gt;0,"Valid","Invalid")),"")</f>
        <v>Valid</v>
      </c>
      <c r="M8545" s="1" t="str">
        <f>IF(Financial_Transactions[[#This Row],[vendor_id]]&lt;&gt;"",IF(COUNTIF(Vendors[vendor_id],Financial_Transactions[[#This Row],[vendor_id]])&gt;0,"Valid","Invalid"),"")</f>
        <v/>
      </c>
    </row>
    <row r="8546" spans="1:13" x14ac:dyDescent="0.3">
      <c r="A8546" s="1" t="s">
        <v>18577</v>
      </c>
      <c r="B8546" s="2">
        <v>45139</v>
      </c>
      <c r="C8546">
        <v>124988.42</v>
      </c>
      <c r="D8546" s="1" t="s">
        <v>1484</v>
      </c>
      <c r="E8546" s="1" t="s">
        <v>1485</v>
      </c>
      <c r="F8546" s="1" t="s">
        <v>19</v>
      </c>
      <c r="G8546" s="1" t="s">
        <v>14</v>
      </c>
      <c r="H8546" s="1" t="s">
        <v>462</v>
      </c>
      <c r="I8546" s="1" t="s">
        <v>1479</v>
      </c>
      <c r="J8546" s="1" t="s">
        <v>18578</v>
      </c>
      <c r="K8546" s="1" t="str">
        <f>IF(COUNTIF(Financial_Transactions[transaction_id],Financial_Transactions[[#This Row],[transaction_id]])&gt;1,"Yes","No")</f>
        <v>No</v>
      </c>
      <c r="L8546" s="1" t="str">
        <f>IF(Financial_Transactions[[#This Row],[customer_id]]&lt;&gt;"",(IF(COUNTIF(Customers[customer_id],Financial_Transactions[[#This Row],[customer_id]])&gt;0,"Valid","Invalid")),"")</f>
        <v>Valid</v>
      </c>
      <c r="M8546" s="1" t="str">
        <f>IF(Financial_Transactions[[#This Row],[vendor_id]]&lt;&gt;"",IF(COUNTIF(Vendors[vendor_id],Financial_Transactions[[#This Row],[vendor_id]])&gt;0,"Valid","Invalid"),"")</f>
        <v/>
      </c>
    </row>
    <row r="8547" spans="1:13" x14ac:dyDescent="0.3">
      <c r="A8547" s="1" t="s">
        <v>18579</v>
      </c>
      <c r="B8547" s="2">
        <v>44807</v>
      </c>
      <c r="C8547">
        <v>-12249.01</v>
      </c>
      <c r="D8547" s="1" t="s">
        <v>1478</v>
      </c>
      <c r="E8547" s="1" t="s">
        <v>1225</v>
      </c>
      <c r="F8547" s="1" t="s">
        <v>13</v>
      </c>
      <c r="G8547" s="1" t="s">
        <v>25</v>
      </c>
      <c r="H8547" s="1" t="s">
        <v>1479</v>
      </c>
      <c r="I8547" s="1" t="s">
        <v>1223</v>
      </c>
      <c r="J8547" s="1" t="s">
        <v>18580</v>
      </c>
      <c r="K8547" s="1" t="str">
        <f>IF(COUNTIF(Financial_Transactions[transaction_id],Financial_Transactions[[#This Row],[transaction_id]])&gt;1,"Yes","No")</f>
        <v>No</v>
      </c>
      <c r="L8547" s="1" t="str">
        <f>IF(Financial_Transactions[[#This Row],[customer_id]]&lt;&gt;"",(IF(COUNTIF(Customers[customer_id],Financial_Transactions[[#This Row],[customer_id]])&gt;0,"Valid","Invalid")),"")</f>
        <v/>
      </c>
      <c r="M8547" s="1" t="str">
        <f>IF(Financial_Transactions[[#This Row],[vendor_id]]&lt;&gt;"",IF(COUNTIF(Vendors[vendor_id],Financial_Transactions[[#This Row],[vendor_id]])&gt;0,"Valid","Invalid"),"")</f>
        <v>Valid</v>
      </c>
    </row>
    <row r="8548" spans="1:13" x14ac:dyDescent="0.3">
      <c r="A8548" s="1" t="s">
        <v>18581</v>
      </c>
      <c r="B8548" s="2">
        <v>45110</v>
      </c>
      <c r="C8548">
        <v>24302.240000000002</v>
      </c>
      <c r="D8548" s="1" t="s">
        <v>1588</v>
      </c>
      <c r="E8548" s="1" t="s">
        <v>1588</v>
      </c>
      <c r="F8548" s="1" t="s">
        <v>8</v>
      </c>
      <c r="G8548" s="1" t="s">
        <v>22</v>
      </c>
      <c r="H8548" s="1" t="s">
        <v>1479</v>
      </c>
      <c r="I8548" s="1" t="s">
        <v>1479</v>
      </c>
      <c r="J8548" s="1" t="s">
        <v>18582</v>
      </c>
      <c r="K8548" s="1" t="str">
        <f>IF(COUNTIF(Financial_Transactions[transaction_id],Financial_Transactions[[#This Row],[transaction_id]])&gt;1,"Yes","No")</f>
        <v>No</v>
      </c>
      <c r="L8548" s="1" t="str">
        <f>IF(Financial_Transactions[[#This Row],[customer_id]]&lt;&gt;"",(IF(COUNTIF(Customers[customer_id],Financial_Transactions[[#This Row],[customer_id]])&gt;0,"Valid","Invalid")),"")</f>
        <v/>
      </c>
      <c r="M8548" s="1" t="str">
        <f>IF(Financial_Transactions[[#This Row],[vendor_id]]&lt;&gt;"",IF(COUNTIF(Vendors[vendor_id],Financial_Transactions[[#This Row],[vendor_id]])&gt;0,"Valid","Invalid"),"")</f>
        <v/>
      </c>
    </row>
    <row r="8549" spans="1:13" x14ac:dyDescent="0.3">
      <c r="A8549" s="1" t="s">
        <v>18583</v>
      </c>
      <c r="B8549" s="2">
        <v>44645</v>
      </c>
      <c r="C8549">
        <v>-27085.31</v>
      </c>
      <c r="D8549" s="1" t="s">
        <v>1478</v>
      </c>
      <c r="E8549" s="1" t="s">
        <v>1535</v>
      </c>
      <c r="F8549" s="1" t="s">
        <v>19</v>
      </c>
      <c r="G8549" s="1" t="s">
        <v>9</v>
      </c>
      <c r="H8549" s="1" t="s">
        <v>1479</v>
      </c>
      <c r="I8549" s="1" t="s">
        <v>1281</v>
      </c>
      <c r="J8549" s="1" t="s">
        <v>18584</v>
      </c>
      <c r="K8549" s="1" t="str">
        <f>IF(COUNTIF(Financial_Transactions[transaction_id],Financial_Transactions[[#This Row],[transaction_id]])&gt;1,"Yes","No")</f>
        <v>No</v>
      </c>
      <c r="L8549" s="1" t="str">
        <f>IF(Financial_Transactions[[#This Row],[customer_id]]&lt;&gt;"",(IF(COUNTIF(Customers[customer_id],Financial_Transactions[[#This Row],[customer_id]])&gt;0,"Valid","Invalid")),"")</f>
        <v/>
      </c>
      <c r="M8549" s="1" t="str">
        <f>IF(Financial_Transactions[[#This Row],[vendor_id]]&lt;&gt;"",IF(COUNTIF(Vendors[vendor_id],Financial_Transactions[[#This Row],[vendor_id]])&gt;0,"Valid","Invalid"),"")</f>
        <v>Valid</v>
      </c>
    </row>
    <row r="8550" spans="1:13" x14ac:dyDescent="0.3">
      <c r="A8550" s="1" t="s">
        <v>18585</v>
      </c>
      <c r="B8550" s="2">
        <v>45086</v>
      </c>
      <c r="C8550">
        <v>-37512.82</v>
      </c>
      <c r="D8550" s="1" t="s">
        <v>1478</v>
      </c>
      <c r="E8550" s="1" t="s">
        <v>1535</v>
      </c>
      <c r="F8550" s="1" t="s">
        <v>19</v>
      </c>
      <c r="G8550" s="1" t="s">
        <v>9</v>
      </c>
      <c r="H8550" s="1" t="s">
        <v>1479</v>
      </c>
      <c r="I8550" s="1" t="s">
        <v>1374</v>
      </c>
      <c r="J8550" s="1" t="s">
        <v>18586</v>
      </c>
      <c r="K8550" s="1" t="str">
        <f>IF(COUNTIF(Financial_Transactions[transaction_id],Financial_Transactions[[#This Row],[transaction_id]])&gt;1,"Yes","No")</f>
        <v>No</v>
      </c>
      <c r="L8550" s="1" t="str">
        <f>IF(Financial_Transactions[[#This Row],[customer_id]]&lt;&gt;"",(IF(COUNTIF(Customers[customer_id],Financial_Transactions[[#This Row],[customer_id]])&gt;0,"Valid","Invalid")),"")</f>
        <v/>
      </c>
      <c r="M8550" s="1" t="str">
        <f>IF(Financial_Transactions[[#This Row],[vendor_id]]&lt;&gt;"",IF(COUNTIF(Vendors[vendor_id],Financial_Transactions[[#This Row],[vendor_id]])&gt;0,"Valid","Invalid"),"")</f>
        <v>Valid</v>
      </c>
    </row>
    <row r="8551" spans="1:13" x14ac:dyDescent="0.3">
      <c r="A8551" s="1" t="s">
        <v>18587</v>
      </c>
      <c r="B8551" s="2">
        <v>45167</v>
      </c>
      <c r="C8551">
        <v>186140.33</v>
      </c>
      <c r="D8551" s="1" t="s">
        <v>1484</v>
      </c>
      <c r="E8551" s="1" t="s">
        <v>1500</v>
      </c>
      <c r="F8551" s="1" t="s">
        <v>19</v>
      </c>
      <c r="G8551" s="1" t="s">
        <v>25</v>
      </c>
      <c r="H8551" s="1" t="s">
        <v>126</v>
      </c>
      <c r="I8551" s="1" t="s">
        <v>1479</v>
      </c>
      <c r="J8551" s="1" t="s">
        <v>18588</v>
      </c>
      <c r="K8551" s="1" t="str">
        <f>IF(COUNTIF(Financial_Transactions[transaction_id],Financial_Transactions[[#This Row],[transaction_id]])&gt;1,"Yes","No")</f>
        <v>No</v>
      </c>
      <c r="L8551" s="1" t="str">
        <f>IF(Financial_Transactions[[#This Row],[customer_id]]&lt;&gt;"",(IF(COUNTIF(Customers[customer_id],Financial_Transactions[[#This Row],[customer_id]])&gt;0,"Valid","Invalid")),"")</f>
        <v>Valid</v>
      </c>
      <c r="M8551" s="1" t="str">
        <f>IF(Financial_Transactions[[#This Row],[vendor_id]]&lt;&gt;"",IF(COUNTIF(Vendors[vendor_id],Financial_Transactions[[#This Row],[vendor_id]])&gt;0,"Valid","Invalid"),"")</f>
        <v/>
      </c>
    </row>
    <row r="8552" spans="1:13" x14ac:dyDescent="0.3">
      <c r="A8552" s="1" t="s">
        <v>18589</v>
      </c>
      <c r="B8552" s="2">
        <v>45282</v>
      </c>
      <c r="C8552">
        <v>277225.73</v>
      </c>
      <c r="D8552" s="1" t="s">
        <v>1484</v>
      </c>
      <c r="E8552" s="1" t="s">
        <v>1500</v>
      </c>
      <c r="F8552" s="1" t="s">
        <v>8</v>
      </c>
      <c r="G8552" s="1" t="s">
        <v>22</v>
      </c>
      <c r="H8552" s="1" t="s">
        <v>322</v>
      </c>
      <c r="I8552" s="1" t="s">
        <v>1479</v>
      </c>
      <c r="J8552" s="1" t="s">
        <v>18590</v>
      </c>
      <c r="K8552" s="1" t="str">
        <f>IF(COUNTIF(Financial_Transactions[transaction_id],Financial_Transactions[[#This Row],[transaction_id]])&gt;1,"Yes","No")</f>
        <v>No</v>
      </c>
      <c r="L8552" s="1" t="str">
        <f>IF(Financial_Transactions[[#This Row],[customer_id]]&lt;&gt;"",(IF(COUNTIF(Customers[customer_id],Financial_Transactions[[#This Row],[customer_id]])&gt;0,"Valid","Invalid")),"")</f>
        <v>Valid</v>
      </c>
      <c r="M8552" s="1" t="str">
        <f>IF(Financial_Transactions[[#This Row],[vendor_id]]&lt;&gt;"",IF(COUNTIF(Vendors[vendor_id],Financial_Transactions[[#This Row],[vendor_id]])&gt;0,"Valid","Invalid"),"")</f>
        <v/>
      </c>
    </row>
    <row r="8553" spans="1:13" x14ac:dyDescent="0.3">
      <c r="A8553" s="1" t="s">
        <v>18591</v>
      </c>
      <c r="B8553" s="2">
        <v>45086</v>
      </c>
      <c r="C8553">
        <v>-7952.55</v>
      </c>
      <c r="D8553" s="1" t="s">
        <v>1478</v>
      </c>
      <c r="E8553" s="1" t="s">
        <v>1250</v>
      </c>
      <c r="F8553" s="1" t="s">
        <v>8</v>
      </c>
      <c r="G8553" s="1" t="s">
        <v>25</v>
      </c>
      <c r="H8553" s="1" t="s">
        <v>1479</v>
      </c>
      <c r="I8553" s="1" t="s">
        <v>1291</v>
      </c>
      <c r="J8553" s="1" t="s">
        <v>18592</v>
      </c>
      <c r="K8553" s="1" t="str">
        <f>IF(COUNTIF(Financial_Transactions[transaction_id],Financial_Transactions[[#This Row],[transaction_id]])&gt;1,"Yes","No")</f>
        <v>No</v>
      </c>
      <c r="L8553" s="1" t="str">
        <f>IF(Financial_Transactions[[#This Row],[customer_id]]&lt;&gt;"",(IF(COUNTIF(Customers[customer_id],Financial_Transactions[[#This Row],[customer_id]])&gt;0,"Valid","Invalid")),"")</f>
        <v/>
      </c>
      <c r="M8553" s="1" t="str">
        <f>IF(Financial_Transactions[[#This Row],[vendor_id]]&lt;&gt;"",IF(COUNTIF(Vendors[vendor_id],Financial_Transactions[[#This Row],[vendor_id]])&gt;0,"Valid","Invalid"),"")</f>
        <v>Valid</v>
      </c>
    </row>
    <row r="8554" spans="1:13" x14ac:dyDescent="0.3">
      <c r="A8554" s="1" t="s">
        <v>18593</v>
      </c>
      <c r="B8554" s="2">
        <v>45099</v>
      </c>
      <c r="C8554">
        <v>33025.42</v>
      </c>
      <c r="D8554" s="1" t="s">
        <v>1588</v>
      </c>
      <c r="E8554" s="1" t="s">
        <v>1588</v>
      </c>
      <c r="F8554" s="1" t="s">
        <v>19</v>
      </c>
      <c r="G8554" s="1" t="s">
        <v>9</v>
      </c>
      <c r="H8554" s="1" t="s">
        <v>1479</v>
      </c>
      <c r="I8554" s="1" t="s">
        <v>1479</v>
      </c>
      <c r="J8554" s="1" t="s">
        <v>18594</v>
      </c>
      <c r="K8554" s="1" t="str">
        <f>IF(COUNTIF(Financial_Transactions[transaction_id],Financial_Transactions[[#This Row],[transaction_id]])&gt;1,"Yes","No")</f>
        <v>No</v>
      </c>
      <c r="L8554" s="1" t="str">
        <f>IF(Financial_Transactions[[#This Row],[customer_id]]&lt;&gt;"",(IF(COUNTIF(Customers[customer_id],Financial_Transactions[[#This Row],[customer_id]])&gt;0,"Valid","Invalid")),"")</f>
        <v/>
      </c>
      <c r="M8554" s="1" t="str">
        <f>IF(Financial_Transactions[[#This Row],[vendor_id]]&lt;&gt;"",IF(COUNTIF(Vendors[vendor_id],Financial_Transactions[[#This Row],[vendor_id]])&gt;0,"Valid","Invalid"),"")</f>
        <v/>
      </c>
    </row>
    <row r="8555" spans="1:13" x14ac:dyDescent="0.3">
      <c r="A8555" s="1" t="s">
        <v>18595</v>
      </c>
      <c r="B8555" s="2">
        <v>45018</v>
      </c>
      <c r="C8555">
        <v>26137.21</v>
      </c>
      <c r="D8555" s="1" t="s">
        <v>1925</v>
      </c>
      <c r="E8555" s="1" t="s">
        <v>1925</v>
      </c>
      <c r="F8555" s="1" t="s">
        <v>13</v>
      </c>
      <c r="G8555" s="1" t="s">
        <v>25</v>
      </c>
      <c r="H8555" s="1" t="s">
        <v>1479</v>
      </c>
      <c r="I8555" s="1" t="s">
        <v>1479</v>
      </c>
      <c r="J8555" s="1" t="s">
        <v>18596</v>
      </c>
      <c r="K8555" s="1" t="str">
        <f>IF(COUNTIF(Financial_Transactions[transaction_id],Financial_Transactions[[#This Row],[transaction_id]])&gt;1,"Yes","No")</f>
        <v>No</v>
      </c>
      <c r="L8555" s="1" t="str">
        <f>IF(Financial_Transactions[[#This Row],[customer_id]]&lt;&gt;"",(IF(COUNTIF(Customers[customer_id],Financial_Transactions[[#This Row],[customer_id]])&gt;0,"Valid","Invalid")),"")</f>
        <v/>
      </c>
      <c r="M8555" s="1" t="str">
        <f>IF(Financial_Transactions[[#This Row],[vendor_id]]&lt;&gt;"",IF(COUNTIF(Vendors[vendor_id],Financial_Transactions[[#This Row],[vendor_id]])&gt;0,"Valid","Invalid"),"")</f>
        <v/>
      </c>
    </row>
    <row r="8556" spans="1:13" x14ac:dyDescent="0.3">
      <c r="A8556" s="1" t="s">
        <v>18597</v>
      </c>
      <c r="B8556" s="2">
        <v>44859</v>
      </c>
      <c r="C8556">
        <v>23133.19</v>
      </c>
      <c r="D8556" s="1" t="s">
        <v>1505</v>
      </c>
      <c r="E8556" s="1" t="s">
        <v>1505</v>
      </c>
      <c r="F8556" s="1" t="s">
        <v>8</v>
      </c>
      <c r="G8556" s="1" t="s">
        <v>22</v>
      </c>
      <c r="H8556" s="1" t="s">
        <v>1479</v>
      </c>
      <c r="I8556" s="1" t="s">
        <v>1479</v>
      </c>
      <c r="J8556" s="1" t="s">
        <v>18598</v>
      </c>
      <c r="K8556" s="1" t="str">
        <f>IF(COUNTIF(Financial_Transactions[transaction_id],Financial_Transactions[[#This Row],[transaction_id]])&gt;1,"Yes","No")</f>
        <v>No</v>
      </c>
      <c r="L8556" s="1" t="str">
        <f>IF(Financial_Transactions[[#This Row],[customer_id]]&lt;&gt;"",(IF(COUNTIF(Customers[customer_id],Financial_Transactions[[#This Row],[customer_id]])&gt;0,"Valid","Invalid")),"")</f>
        <v/>
      </c>
      <c r="M8556" s="1" t="str">
        <f>IF(Financial_Transactions[[#This Row],[vendor_id]]&lt;&gt;"",IF(COUNTIF(Vendors[vendor_id],Financial_Transactions[[#This Row],[vendor_id]])&gt;0,"Valid","Invalid"),"")</f>
        <v/>
      </c>
    </row>
    <row r="8557" spans="1:13" x14ac:dyDescent="0.3">
      <c r="A8557" s="1" t="s">
        <v>18599</v>
      </c>
      <c r="B8557" s="2">
        <v>44575</v>
      </c>
      <c r="C8557">
        <v>152157.79999999999</v>
      </c>
      <c r="D8557" s="1" t="s">
        <v>1484</v>
      </c>
      <c r="E8557" s="1" t="s">
        <v>1500</v>
      </c>
      <c r="F8557" s="1" t="s">
        <v>13</v>
      </c>
      <c r="G8557" s="1" t="s">
        <v>9</v>
      </c>
      <c r="H8557" s="1" t="s">
        <v>282</v>
      </c>
      <c r="I8557" s="1" t="s">
        <v>1479</v>
      </c>
      <c r="J8557" s="1" t="s">
        <v>18600</v>
      </c>
      <c r="K8557" s="1" t="str">
        <f>IF(COUNTIF(Financial_Transactions[transaction_id],Financial_Transactions[[#This Row],[transaction_id]])&gt;1,"Yes","No")</f>
        <v>No</v>
      </c>
      <c r="L8557" s="1" t="str">
        <f>IF(Financial_Transactions[[#This Row],[customer_id]]&lt;&gt;"",(IF(COUNTIF(Customers[customer_id],Financial_Transactions[[#This Row],[customer_id]])&gt;0,"Valid","Invalid")),"")</f>
        <v>Valid</v>
      </c>
      <c r="M8557" s="1" t="str">
        <f>IF(Financial_Transactions[[#This Row],[vendor_id]]&lt;&gt;"",IF(COUNTIF(Vendors[vendor_id],Financial_Transactions[[#This Row],[vendor_id]])&gt;0,"Valid","Invalid"),"")</f>
        <v/>
      </c>
    </row>
    <row r="8558" spans="1:13" x14ac:dyDescent="0.3">
      <c r="A8558" s="1" t="s">
        <v>18601</v>
      </c>
      <c r="B8558" s="2">
        <v>44645</v>
      </c>
      <c r="C8558">
        <v>-23684.7</v>
      </c>
      <c r="D8558" s="1" t="s">
        <v>1478</v>
      </c>
      <c r="E8558" s="1" t="s">
        <v>1510</v>
      </c>
      <c r="F8558" s="1" t="s">
        <v>8</v>
      </c>
      <c r="G8558" s="1" t="s">
        <v>22</v>
      </c>
      <c r="H8558" s="1" t="s">
        <v>1479</v>
      </c>
      <c r="I8558" s="1" t="s">
        <v>1452</v>
      </c>
      <c r="J8558" s="1" t="s">
        <v>18602</v>
      </c>
      <c r="K8558" s="1" t="str">
        <f>IF(COUNTIF(Financial_Transactions[transaction_id],Financial_Transactions[[#This Row],[transaction_id]])&gt;1,"Yes","No")</f>
        <v>No</v>
      </c>
      <c r="L8558" s="1" t="str">
        <f>IF(Financial_Transactions[[#This Row],[customer_id]]&lt;&gt;"",(IF(COUNTIF(Customers[customer_id],Financial_Transactions[[#This Row],[customer_id]])&gt;0,"Valid","Invalid")),"")</f>
        <v/>
      </c>
      <c r="M8558" s="1" t="str">
        <f>IF(Financial_Transactions[[#This Row],[vendor_id]]&lt;&gt;"",IF(COUNTIF(Vendors[vendor_id],Financial_Transactions[[#This Row],[vendor_id]])&gt;0,"Valid","Invalid"),"")</f>
        <v>Valid</v>
      </c>
    </row>
    <row r="8559" spans="1:13" x14ac:dyDescent="0.3">
      <c r="A8559" s="1" t="s">
        <v>18603</v>
      </c>
      <c r="B8559" s="2">
        <v>45208</v>
      </c>
      <c r="C8559">
        <v>116756.69</v>
      </c>
      <c r="D8559" s="1" t="s">
        <v>1484</v>
      </c>
      <c r="E8559" s="1" t="s">
        <v>1500</v>
      </c>
      <c r="F8559" s="1" t="s">
        <v>8</v>
      </c>
      <c r="G8559" s="1" t="s">
        <v>25</v>
      </c>
      <c r="H8559" s="1" t="s">
        <v>712</v>
      </c>
      <c r="I8559" s="1" t="s">
        <v>1479</v>
      </c>
      <c r="J8559" s="1" t="s">
        <v>18604</v>
      </c>
      <c r="K8559" s="1" t="str">
        <f>IF(COUNTIF(Financial_Transactions[transaction_id],Financial_Transactions[[#This Row],[transaction_id]])&gt;1,"Yes","No")</f>
        <v>No</v>
      </c>
      <c r="L8559" s="1" t="str">
        <f>IF(Financial_Transactions[[#This Row],[customer_id]]&lt;&gt;"",(IF(COUNTIF(Customers[customer_id],Financial_Transactions[[#This Row],[customer_id]])&gt;0,"Valid","Invalid")),"")</f>
        <v>Valid</v>
      </c>
      <c r="M8559" s="1" t="str">
        <f>IF(Financial_Transactions[[#This Row],[vendor_id]]&lt;&gt;"",IF(COUNTIF(Vendors[vendor_id],Financial_Transactions[[#This Row],[vendor_id]])&gt;0,"Valid","Invalid"),"")</f>
        <v/>
      </c>
    </row>
    <row r="8560" spans="1:13" x14ac:dyDescent="0.3">
      <c r="A8560" s="1" t="s">
        <v>18605</v>
      </c>
      <c r="B8560" s="2">
        <v>44634</v>
      </c>
      <c r="C8560">
        <v>-2000</v>
      </c>
      <c r="D8560" s="1" t="s">
        <v>1478</v>
      </c>
      <c r="E8560" s="1" t="s">
        <v>1225</v>
      </c>
      <c r="F8560" s="1" t="s">
        <v>8</v>
      </c>
      <c r="G8560" s="1" t="s">
        <v>25</v>
      </c>
      <c r="H8560" s="1" t="s">
        <v>1479</v>
      </c>
      <c r="I8560" s="1" t="s">
        <v>1394</v>
      </c>
      <c r="J8560" s="1" t="s">
        <v>18606</v>
      </c>
      <c r="K8560" s="1" t="str">
        <f>IF(COUNTIF(Financial_Transactions[transaction_id],Financial_Transactions[[#This Row],[transaction_id]])&gt;1,"Yes","No")</f>
        <v>No</v>
      </c>
      <c r="L8560" s="1" t="str">
        <f>IF(Financial_Transactions[[#This Row],[customer_id]]&lt;&gt;"",(IF(COUNTIF(Customers[customer_id],Financial_Transactions[[#This Row],[customer_id]])&gt;0,"Valid","Invalid")),"")</f>
        <v/>
      </c>
      <c r="M8560" s="1" t="str">
        <f>IF(Financial_Transactions[[#This Row],[vendor_id]]&lt;&gt;"",IF(COUNTIF(Vendors[vendor_id],Financial_Transactions[[#This Row],[vendor_id]])&gt;0,"Valid","Invalid"),"")</f>
        <v>Valid</v>
      </c>
    </row>
    <row r="8561" spans="1:13" x14ac:dyDescent="0.3">
      <c r="A8561" s="1" t="s">
        <v>18607</v>
      </c>
      <c r="B8561" s="2">
        <v>44606</v>
      </c>
      <c r="C8561">
        <v>157808.41</v>
      </c>
      <c r="D8561" s="1" t="s">
        <v>1484</v>
      </c>
      <c r="E8561" s="1" t="s">
        <v>1488</v>
      </c>
      <c r="F8561" s="1" t="s">
        <v>13</v>
      </c>
      <c r="G8561" s="1" t="s">
        <v>22</v>
      </c>
      <c r="H8561" s="1" t="s">
        <v>548</v>
      </c>
      <c r="I8561" s="1" t="s">
        <v>1479</v>
      </c>
      <c r="J8561" s="1" t="s">
        <v>18608</v>
      </c>
      <c r="K8561" s="1" t="str">
        <f>IF(COUNTIF(Financial_Transactions[transaction_id],Financial_Transactions[[#This Row],[transaction_id]])&gt;1,"Yes","No")</f>
        <v>No</v>
      </c>
      <c r="L8561" s="1" t="str">
        <f>IF(Financial_Transactions[[#This Row],[customer_id]]&lt;&gt;"",(IF(COUNTIF(Customers[customer_id],Financial_Transactions[[#This Row],[customer_id]])&gt;0,"Valid","Invalid")),"")</f>
        <v>Valid</v>
      </c>
      <c r="M8561" s="1" t="str">
        <f>IF(Financial_Transactions[[#This Row],[vendor_id]]&lt;&gt;"",IF(COUNTIF(Vendors[vendor_id],Financial_Transactions[[#This Row],[vendor_id]])&gt;0,"Valid","Invalid"),"")</f>
        <v/>
      </c>
    </row>
    <row r="8562" spans="1:13" x14ac:dyDescent="0.3">
      <c r="A8562" s="1" t="s">
        <v>18609</v>
      </c>
      <c r="B8562" s="2">
        <v>45189</v>
      </c>
      <c r="C8562">
        <v>143038.21</v>
      </c>
      <c r="D8562" s="1" t="s">
        <v>1484</v>
      </c>
      <c r="E8562" s="1" t="s">
        <v>1488</v>
      </c>
      <c r="F8562" s="1" t="s">
        <v>8</v>
      </c>
      <c r="G8562" s="1" t="s">
        <v>25</v>
      </c>
      <c r="H8562" s="1" t="s">
        <v>17</v>
      </c>
      <c r="I8562" s="1" t="s">
        <v>1479</v>
      </c>
      <c r="J8562" s="1" t="s">
        <v>18610</v>
      </c>
      <c r="K8562" s="1" t="str">
        <f>IF(COUNTIF(Financial_Transactions[transaction_id],Financial_Transactions[[#This Row],[transaction_id]])&gt;1,"Yes","No")</f>
        <v>No</v>
      </c>
      <c r="L8562" s="1" t="str">
        <f>IF(Financial_Transactions[[#This Row],[customer_id]]&lt;&gt;"",(IF(COUNTIF(Customers[customer_id],Financial_Transactions[[#This Row],[customer_id]])&gt;0,"Valid","Invalid")),"")</f>
        <v>Valid</v>
      </c>
      <c r="M8562" s="1" t="str">
        <f>IF(Financial_Transactions[[#This Row],[vendor_id]]&lt;&gt;"",IF(COUNTIF(Vendors[vendor_id],Financial_Transactions[[#This Row],[vendor_id]])&gt;0,"Valid","Invalid"),"")</f>
        <v/>
      </c>
    </row>
    <row r="8563" spans="1:13" x14ac:dyDescent="0.3">
      <c r="A8563" s="1" t="s">
        <v>18611</v>
      </c>
      <c r="B8563" s="2">
        <v>44904</v>
      </c>
      <c r="C8563">
        <v>-79250.48</v>
      </c>
      <c r="D8563" s="1" t="s">
        <v>1478</v>
      </c>
      <c r="E8563" s="1" t="s">
        <v>1250</v>
      </c>
      <c r="F8563" s="1" t="s">
        <v>19</v>
      </c>
      <c r="G8563" s="1" t="s">
        <v>14</v>
      </c>
      <c r="H8563" s="1" t="s">
        <v>1479</v>
      </c>
      <c r="I8563" s="1" t="s">
        <v>1328</v>
      </c>
      <c r="J8563" s="1" t="s">
        <v>18612</v>
      </c>
      <c r="K8563" s="1" t="str">
        <f>IF(COUNTIF(Financial_Transactions[transaction_id],Financial_Transactions[[#This Row],[transaction_id]])&gt;1,"Yes","No")</f>
        <v>No</v>
      </c>
      <c r="L8563" s="1" t="str">
        <f>IF(Financial_Transactions[[#This Row],[customer_id]]&lt;&gt;"",(IF(COUNTIF(Customers[customer_id],Financial_Transactions[[#This Row],[customer_id]])&gt;0,"Valid","Invalid")),"")</f>
        <v/>
      </c>
      <c r="M8563" s="1" t="str">
        <f>IF(Financial_Transactions[[#This Row],[vendor_id]]&lt;&gt;"",IF(COUNTIF(Vendors[vendor_id],Financial_Transactions[[#This Row],[vendor_id]])&gt;0,"Valid","Invalid"),"")</f>
        <v>Valid</v>
      </c>
    </row>
    <row r="8564" spans="1:13" x14ac:dyDescent="0.3">
      <c r="A8564" s="1" t="s">
        <v>18613</v>
      </c>
      <c r="B8564" s="2">
        <v>44985</v>
      </c>
      <c r="C8564">
        <v>73936.460000000006</v>
      </c>
      <c r="D8564" s="1" t="s">
        <v>1484</v>
      </c>
      <c r="E8564" s="1" t="s">
        <v>1488</v>
      </c>
      <c r="F8564" s="1" t="s">
        <v>8</v>
      </c>
      <c r="G8564" s="1" t="s">
        <v>9</v>
      </c>
      <c r="H8564" s="1" t="s">
        <v>680</v>
      </c>
      <c r="I8564" s="1" t="s">
        <v>1479</v>
      </c>
      <c r="J8564" s="1" t="s">
        <v>18614</v>
      </c>
      <c r="K8564" s="1" t="str">
        <f>IF(COUNTIF(Financial_Transactions[transaction_id],Financial_Transactions[[#This Row],[transaction_id]])&gt;1,"Yes","No")</f>
        <v>No</v>
      </c>
      <c r="L8564" s="1" t="str">
        <f>IF(Financial_Transactions[[#This Row],[customer_id]]&lt;&gt;"",(IF(COUNTIF(Customers[customer_id],Financial_Transactions[[#This Row],[customer_id]])&gt;0,"Valid","Invalid")),"")</f>
        <v>Valid</v>
      </c>
      <c r="M8564" s="1" t="str">
        <f>IF(Financial_Transactions[[#This Row],[vendor_id]]&lt;&gt;"",IF(COUNTIF(Vendors[vendor_id],Financial_Transactions[[#This Row],[vendor_id]])&gt;0,"Valid","Invalid"),"")</f>
        <v/>
      </c>
    </row>
    <row r="8565" spans="1:13" x14ac:dyDescent="0.3">
      <c r="A8565" s="1" t="s">
        <v>18615</v>
      </c>
      <c r="B8565" s="2">
        <v>45165</v>
      </c>
      <c r="C8565">
        <v>-60098.09</v>
      </c>
      <c r="D8565" s="1" t="s">
        <v>1478</v>
      </c>
      <c r="E8565" s="1" t="s">
        <v>1497</v>
      </c>
      <c r="F8565" s="1" t="s">
        <v>8</v>
      </c>
      <c r="G8565" s="1" t="s">
        <v>22</v>
      </c>
      <c r="H8565" s="1" t="s">
        <v>1479</v>
      </c>
      <c r="I8565" s="1" t="s">
        <v>1319</v>
      </c>
      <c r="J8565" s="1" t="s">
        <v>18616</v>
      </c>
      <c r="K8565" s="1" t="str">
        <f>IF(COUNTIF(Financial_Transactions[transaction_id],Financial_Transactions[[#This Row],[transaction_id]])&gt;1,"Yes","No")</f>
        <v>No</v>
      </c>
      <c r="L8565" s="1" t="str">
        <f>IF(Financial_Transactions[[#This Row],[customer_id]]&lt;&gt;"",(IF(COUNTIF(Customers[customer_id],Financial_Transactions[[#This Row],[customer_id]])&gt;0,"Valid","Invalid")),"")</f>
        <v/>
      </c>
      <c r="M8565" s="1" t="str">
        <f>IF(Financial_Transactions[[#This Row],[vendor_id]]&lt;&gt;"",IF(COUNTIF(Vendors[vendor_id],Financial_Transactions[[#This Row],[vendor_id]])&gt;0,"Valid","Invalid"),"")</f>
        <v>Valid</v>
      </c>
    </row>
    <row r="8566" spans="1:13" x14ac:dyDescent="0.3">
      <c r="A8566" s="1" t="s">
        <v>18617</v>
      </c>
      <c r="B8566" s="2">
        <v>45061</v>
      </c>
      <c r="C8566">
        <v>185122.95</v>
      </c>
      <c r="D8566" s="1" t="s">
        <v>1484</v>
      </c>
      <c r="E8566" s="1" t="s">
        <v>1500</v>
      </c>
      <c r="F8566" s="1" t="s">
        <v>19</v>
      </c>
      <c r="G8566" s="1" t="s">
        <v>22</v>
      </c>
      <c r="H8566" s="1" t="s">
        <v>734</v>
      </c>
      <c r="I8566" s="1" t="s">
        <v>1479</v>
      </c>
      <c r="J8566" s="1" t="s">
        <v>18618</v>
      </c>
      <c r="K8566" s="1" t="str">
        <f>IF(COUNTIF(Financial_Transactions[transaction_id],Financial_Transactions[[#This Row],[transaction_id]])&gt;1,"Yes","No")</f>
        <v>No</v>
      </c>
      <c r="L8566" s="1" t="str">
        <f>IF(Financial_Transactions[[#This Row],[customer_id]]&lt;&gt;"",(IF(COUNTIF(Customers[customer_id],Financial_Transactions[[#This Row],[customer_id]])&gt;0,"Valid","Invalid")),"")</f>
        <v>Valid</v>
      </c>
      <c r="M8566" s="1" t="str">
        <f>IF(Financial_Transactions[[#This Row],[vendor_id]]&lt;&gt;"",IF(COUNTIF(Vendors[vendor_id],Financial_Transactions[[#This Row],[vendor_id]])&gt;0,"Valid","Invalid"),"")</f>
        <v/>
      </c>
    </row>
    <row r="8567" spans="1:13" x14ac:dyDescent="0.3">
      <c r="A8567" s="1" t="s">
        <v>18619</v>
      </c>
      <c r="B8567" s="2">
        <v>44568</v>
      </c>
      <c r="C8567">
        <v>-28376.26</v>
      </c>
      <c r="D8567" s="1" t="s">
        <v>1478</v>
      </c>
      <c r="E8567" s="1" t="s">
        <v>1510</v>
      </c>
      <c r="F8567" s="1" t="s">
        <v>8</v>
      </c>
      <c r="G8567" s="1" t="s">
        <v>25</v>
      </c>
      <c r="H8567" s="1" t="s">
        <v>1479</v>
      </c>
      <c r="I8567" s="1" t="s">
        <v>1233</v>
      </c>
      <c r="J8567" s="1" t="s">
        <v>18620</v>
      </c>
      <c r="K8567" s="1" t="str">
        <f>IF(COUNTIF(Financial_Transactions[transaction_id],Financial_Transactions[[#This Row],[transaction_id]])&gt;1,"Yes","No")</f>
        <v>No</v>
      </c>
      <c r="L8567" s="1" t="str">
        <f>IF(Financial_Transactions[[#This Row],[customer_id]]&lt;&gt;"",(IF(COUNTIF(Customers[customer_id],Financial_Transactions[[#This Row],[customer_id]])&gt;0,"Valid","Invalid")),"")</f>
        <v/>
      </c>
      <c r="M8567" s="1" t="str">
        <f>IF(Financial_Transactions[[#This Row],[vendor_id]]&lt;&gt;"",IF(COUNTIF(Vendors[vendor_id],Financial_Transactions[[#This Row],[vendor_id]])&gt;0,"Valid","Invalid"),"")</f>
        <v>Valid</v>
      </c>
    </row>
    <row r="8568" spans="1:13" x14ac:dyDescent="0.3">
      <c r="A8568" s="1" t="s">
        <v>18621</v>
      </c>
      <c r="B8568" s="2">
        <v>45206</v>
      </c>
      <c r="C8568">
        <v>-20863.169999999998</v>
      </c>
      <c r="D8568" s="1" t="s">
        <v>1478</v>
      </c>
      <c r="E8568" s="1" t="s">
        <v>1497</v>
      </c>
      <c r="F8568" s="1" t="s">
        <v>8</v>
      </c>
      <c r="G8568" s="1" t="s">
        <v>9</v>
      </c>
      <c r="H8568" s="1" t="s">
        <v>1479</v>
      </c>
      <c r="I8568" s="1" t="s">
        <v>1364</v>
      </c>
      <c r="J8568" s="1" t="s">
        <v>18622</v>
      </c>
      <c r="K8568" s="1" t="str">
        <f>IF(COUNTIF(Financial_Transactions[transaction_id],Financial_Transactions[[#This Row],[transaction_id]])&gt;1,"Yes","No")</f>
        <v>No</v>
      </c>
      <c r="L8568" s="1" t="str">
        <f>IF(Financial_Transactions[[#This Row],[customer_id]]&lt;&gt;"",(IF(COUNTIF(Customers[customer_id],Financial_Transactions[[#This Row],[customer_id]])&gt;0,"Valid","Invalid")),"")</f>
        <v/>
      </c>
      <c r="M8568" s="1" t="str">
        <f>IF(Financial_Transactions[[#This Row],[vendor_id]]&lt;&gt;"",IF(COUNTIF(Vendors[vendor_id],Financial_Transactions[[#This Row],[vendor_id]])&gt;0,"Valid","Invalid"),"")</f>
        <v>Valid</v>
      </c>
    </row>
    <row r="8569" spans="1:13" x14ac:dyDescent="0.3">
      <c r="A8569" s="1" t="s">
        <v>18623</v>
      </c>
      <c r="B8569" s="2">
        <v>44871</v>
      </c>
      <c r="C8569">
        <v>290504.74</v>
      </c>
      <c r="D8569" s="1" t="s">
        <v>1484</v>
      </c>
      <c r="E8569" s="1" t="s">
        <v>1485</v>
      </c>
      <c r="F8569" s="1" t="s">
        <v>19</v>
      </c>
      <c r="G8569" s="1" t="s">
        <v>22</v>
      </c>
      <c r="H8569" s="1" t="s">
        <v>264</v>
      </c>
      <c r="I8569" s="1" t="s">
        <v>1479</v>
      </c>
      <c r="J8569" s="1" t="s">
        <v>18624</v>
      </c>
      <c r="K8569" s="1" t="str">
        <f>IF(COUNTIF(Financial_Transactions[transaction_id],Financial_Transactions[[#This Row],[transaction_id]])&gt;1,"Yes","No")</f>
        <v>No</v>
      </c>
      <c r="L8569" s="1" t="str">
        <f>IF(Financial_Transactions[[#This Row],[customer_id]]&lt;&gt;"",(IF(COUNTIF(Customers[customer_id],Financial_Transactions[[#This Row],[customer_id]])&gt;0,"Valid","Invalid")),"")</f>
        <v>Valid</v>
      </c>
      <c r="M8569" s="1" t="str">
        <f>IF(Financial_Transactions[[#This Row],[vendor_id]]&lt;&gt;"",IF(COUNTIF(Vendors[vendor_id],Financial_Transactions[[#This Row],[vendor_id]])&gt;0,"Valid","Invalid"),"")</f>
        <v/>
      </c>
    </row>
    <row r="8570" spans="1:13" x14ac:dyDescent="0.3">
      <c r="A8570" s="1" t="s">
        <v>18625</v>
      </c>
      <c r="B8570" s="2">
        <v>45053</v>
      </c>
      <c r="C8570">
        <v>132483.85999999999</v>
      </c>
      <c r="D8570" s="1" t="s">
        <v>1484</v>
      </c>
      <c r="E8570" s="1" t="s">
        <v>1500</v>
      </c>
      <c r="F8570" s="1" t="s">
        <v>19</v>
      </c>
      <c r="G8570" s="1" t="s">
        <v>22</v>
      </c>
      <c r="H8570" s="1" t="s">
        <v>528</v>
      </c>
      <c r="I8570" s="1" t="s">
        <v>1479</v>
      </c>
      <c r="J8570" s="1" t="s">
        <v>18626</v>
      </c>
      <c r="K8570" s="1" t="str">
        <f>IF(COUNTIF(Financial_Transactions[transaction_id],Financial_Transactions[[#This Row],[transaction_id]])&gt;1,"Yes","No")</f>
        <v>No</v>
      </c>
      <c r="L8570" s="1" t="str">
        <f>IF(Financial_Transactions[[#This Row],[customer_id]]&lt;&gt;"",(IF(COUNTIF(Customers[customer_id],Financial_Transactions[[#This Row],[customer_id]])&gt;0,"Valid","Invalid")),"")</f>
        <v>Valid</v>
      </c>
      <c r="M8570" s="1" t="str">
        <f>IF(Financial_Transactions[[#This Row],[vendor_id]]&lt;&gt;"",IF(COUNTIF(Vendors[vendor_id],Financial_Transactions[[#This Row],[vendor_id]])&gt;0,"Valid","Invalid"),"")</f>
        <v/>
      </c>
    </row>
    <row r="8571" spans="1:13" x14ac:dyDescent="0.3">
      <c r="A8571" s="1" t="s">
        <v>18627</v>
      </c>
      <c r="B8571" s="2">
        <v>45036</v>
      </c>
      <c r="C8571">
        <v>173980.79999999999</v>
      </c>
      <c r="D8571" s="1" t="s">
        <v>1484</v>
      </c>
      <c r="E8571" s="1" t="s">
        <v>1485</v>
      </c>
      <c r="F8571" s="1" t="s">
        <v>8</v>
      </c>
      <c r="G8571" s="1" t="s">
        <v>25</v>
      </c>
      <c r="H8571" s="1" t="s">
        <v>270</v>
      </c>
      <c r="I8571" s="1" t="s">
        <v>1479</v>
      </c>
      <c r="J8571" s="1" t="s">
        <v>18628</v>
      </c>
      <c r="K8571" s="1" t="str">
        <f>IF(COUNTIF(Financial_Transactions[transaction_id],Financial_Transactions[[#This Row],[transaction_id]])&gt;1,"Yes","No")</f>
        <v>No</v>
      </c>
      <c r="L8571" s="1" t="str">
        <f>IF(Financial_Transactions[[#This Row],[customer_id]]&lt;&gt;"",(IF(COUNTIF(Customers[customer_id],Financial_Transactions[[#This Row],[customer_id]])&gt;0,"Valid","Invalid")),"")</f>
        <v>Valid</v>
      </c>
      <c r="M8571" s="1" t="str">
        <f>IF(Financial_Transactions[[#This Row],[vendor_id]]&lt;&gt;"",IF(COUNTIF(Vendors[vendor_id],Financial_Transactions[[#This Row],[vendor_id]])&gt;0,"Valid","Invalid"),"")</f>
        <v/>
      </c>
    </row>
    <row r="8572" spans="1:13" x14ac:dyDescent="0.3">
      <c r="A8572" s="1" t="s">
        <v>18629</v>
      </c>
      <c r="B8572" s="2">
        <v>45171</v>
      </c>
      <c r="C8572">
        <v>-84680.53</v>
      </c>
      <c r="D8572" s="1" t="s">
        <v>1478</v>
      </c>
      <c r="E8572" s="1" t="s">
        <v>1510</v>
      </c>
      <c r="F8572" s="1" t="s">
        <v>13</v>
      </c>
      <c r="G8572" s="1" t="s">
        <v>14</v>
      </c>
      <c r="H8572" s="1" t="s">
        <v>1479</v>
      </c>
      <c r="I8572" s="1" t="s">
        <v>1313</v>
      </c>
      <c r="J8572" s="1" t="s">
        <v>18630</v>
      </c>
      <c r="K8572" s="1" t="str">
        <f>IF(COUNTIF(Financial_Transactions[transaction_id],Financial_Transactions[[#This Row],[transaction_id]])&gt;1,"Yes","No")</f>
        <v>No</v>
      </c>
      <c r="L8572" s="1" t="str">
        <f>IF(Financial_Transactions[[#This Row],[customer_id]]&lt;&gt;"",(IF(COUNTIF(Customers[customer_id],Financial_Transactions[[#This Row],[customer_id]])&gt;0,"Valid","Invalid")),"")</f>
        <v/>
      </c>
      <c r="M8572" s="1" t="str">
        <f>IF(Financial_Transactions[[#This Row],[vendor_id]]&lt;&gt;"",IF(COUNTIF(Vendors[vendor_id],Financial_Transactions[[#This Row],[vendor_id]])&gt;0,"Valid","Invalid"),"")</f>
        <v>Valid</v>
      </c>
    </row>
    <row r="8573" spans="1:13" x14ac:dyDescent="0.3">
      <c r="A8573" s="1" t="s">
        <v>18631</v>
      </c>
      <c r="B8573" s="2">
        <v>45156</v>
      </c>
      <c r="C8573">
        <v>145262.06</v>
      </c>
      <c r="D8573" s="1" t="s">
        <v>1484</v>
      </c>
      <c r="E8573" s="1" t="s">
        <v>1485</v>
      </c>
      <c r="F8573" s="1" t="s">
        <v>13</v>
      </c>
      <c r="G8573" s="1" t="s">
        <v>22</v>
      </c>
      <c r="H8573" s="1" t="s">
        <v>726</v>
      </c>
      <c r="I8573" s="1" t="s">
        <v>1479</v>
      </c>
      <c r="J8573" s="1" t="s">
        <v>18632</v>
      </c>
      <c r="K8573" s="1" t="str">
        <f>IF(COUNTIF(Financial_Transactions[transaction_id],Financial_Transactions[[#This Row],[transaction_id]])&gt;1,"Yes","No")</f>
        <v>No</v>
      </c>
      <c r="L8573" s="1" t="str">
        <f>IF(Financial_Transactions[[#This Row],[customer_id]]&lt;&gt;"",(IF(COUNTIF(Customers[customer_id],Financial_Transactions[[#This Row],[customer_id]])&gt;0,"Valid","Invalid")),"")</f>
        <v>Valid</v>
      </c>
      <c r="M8573" s="1" t="str">
        <f>IF(Financial_Transactions[[#This Row],[vendor_id]]&lt;&gt;"",IF(COUNTIF(Vendors[vendor_id],Financial_Transactions[[#This Row],[vendor_id]])&gt;0,"Valid","Invalid"),"")</f>
        <v/>
      </c>
    </row>
    <row r="8574" spans="1:13" x14ac:dyDescent="0.3">
      <c r="A8574" s="1" t="s">
        <v>18633</v>
      </c>
      <c r="B8574" s="2">
        <v>45150</v>
      </c>
      <c r="C8574">
        <v>228524.85</v>
      </c>
      <c r="D8574" s="1" t="s">
        <v>1484</v>
      </c>
      <c r="E8574" s="1" t="s">
        <v>1500</v>
      </c>
      <c r="F8574" s="1" t="s">
        <v>8</v>
      </c>
      <c r="G8574" s="1" t="s">
        <v>22</v>
      </c>
      <c r="H8574" s="1" t="s">
        <v>188</v>
      </c>
      <c r="I8574" s="1" t="s">
        <v>1479</v>
      </c>
      <c r="J8574" s="1" t="s">
        <v>18634</v>
      </c>
      <c r="K8574" s="1" t="str">
        <f>IF(COUNTIF(Financial_Transactions[transaction_id],Financial_Transactions[[#This Row],[transaction_id]])&gt;1,"Yes","No")</f>
        <v>No</v>
      </c>
      <c r="L8574" s="1" t="str">
        <f>IF(Financial_Transactions[[#This Row],[customer_id]]&lt;&gt;"",(IF(COUNTIF(Customers[customer_id],Financial_Transactions[[#This Row],[customer_id]])&gt;0,"Valid","Invalid")),"")</f>
        <v>Valid</v>
      </c>
      <c r="M8574" s="1" t="str">
        <f>IF(Financial_Transactions[[#This Row],[vendor_id]]&lt;&gt;"",IF(COUNTIF(Vendors[vendor_id],Financial_Transactions[[#This Row],[vendor_id]])&gt;0,"Valid","Invalid"),"")</f>
        <v/>
      </c>
    </row>
    <row r="8575" spans="1:13" x14ac:dyDescent="0.3">
      <c r="A8575" s="1" t="s">
        <v>18635</v>
      </c>
      <c r="B8575" s="2">
        <v>45117</v>
      </c>
      <c r="C8575">
        <v>143374.59</v>
      </c>
      <c r="D8575" s="1" t="s">
        <v>1484</v>
      </c>
      <c r="E8575" s="1" t="s">
        <v>1485</v>
      </c>
      <c r="F8575" s="1" t="s">
        <v>19</v>
      </c>
      <c r="G8575" s="1" t="s">
        <v>22</v>
      </c>
      <c r="H8575" s="1" t="s">
        <v>714</v>
      </c>
      <c r="I8575" s="1" t="s">
        <v>1479</v>
      </c>
      <c r="J8575" s="1" t="s">
        <v>18636</v>
      </c>
      <c r="K8575" s="1" t="str">
        <f>IF(COUNTIF(Financial_Transactions[transaction_id],Financial_Transactions[[#This Row],[transaction_id]])&gt;1,"Yes","No")</f>
        <v>No</v>
      </c>
      <c r="L8575" s="1" t="str">
        <f>IF(Financial_Transactions[[#This Row],[customer_id]]&lt;&gt;"",(IF(COUNTIF(Customers[customer_id],Financial_Transactions[[#This Row],[customer_id]])&gt;0,"Valid","Invalid")),"")</f>
        <v>Valid</v>
      </c>
      <c r="M8575" s="1" t="str">
        <f>IF(Financial_Transactions[[#This Row],[vendor_id]]&lt;&gt;"",IF(COUNTIF(Vendors[vendor_id],Financial_Transactions[[#This Row],[vendor_id]])&gt;0,"Valid","Invalid"),"")</f>
        <v/>
      </c>
    </row>
    <row r="8576" spans="1:13" x14ac:dyDescent="0.3">
      <c r="A8576" s="1" t="s">
        <v>18637</v>
      </c>
      <c r="B8576" s="2">
        <v>44995</v>
      </c>
      <c r="C8576">
        <v>71533.279999999999</v>
      </c>
      <c r="D8576" s="1" t="s">
        <v>1484</v>
      </c>
      <c r="E8576" s="1" t="s">
        <v>1485</v>
      </c>
      <c r="F8576" s="1" t="s">
        <v>19</v>
      </c>
      <c r="G8576" s="1" t="s">
        <v>14</v>
      </c>
      <c r="H8576" s="1" t="s">
        <v>438</v>
      </c>
      <c r="I8576" s="1" t="s">
        <v>1479</v>
      </c>
      <c r="J8576" s="1" t="s">
        <v>18638</v>
      </c>
      <c r="K8576" s="1" t="str">
        <f>IF(COUNTIF(Financial_Transactions[transaction_id],Financial_Transactions[[#This Row],[transaction_id]])&gt;1,"Yes","No")</f>
        <v>No</v>
      </c>
      <c r="L8576" s="1" t="str">
        <f>IF(Financial_Transactions[[#This Row],[customer_id]]&lt;&gt;"",(IF(COUNTIF(Customers[customer_id],Financial_Transactions[[#This Row],[customer_id]])&gt;0,"Valid","Invalid")),"")</f>
        <v>Valid</v>
      </c>
      <c r="M8576" s="1" t="str">
        <f>IF(Financial_Transactions[[#This Row],[vendor_id]]&lt;&gt;"",IF(COUNTIF(Vendors[vendor_id],Financial_Transactions[[#This Row],[vendor_id]])&gt;0,"Valid","Invalid"),"")</f>
        <v/>
      </c>
    </row>
    <row r="8577" spans="1:13" x14ac:dyDescent="0.3">
      <c r="A8577" s="1" t="s">
        <v>18639</v>
      </c>
      <c r="B8577" s="2">
        <v>45221</v>
      </c>
      <c r="C8577">
        <v>-28758.09</v>
      </c>
      <c r="D8577" s="1" t="s">
        <v>1478</v>
      </c>
      <c r="E8577" s="1" t="s">
        <v>1535</v>
      </c>
      <c r="F8577" s="1" t="s">
        <v>8</v>
      </c>
      <c r="G8577" s="1" t="s">
        <v>25</v>
      </c>
      <c r="H8577" s="1" t="s">
        <v>1479</v>
      </c>
      <c r="I8577" s="1" t="s">
        <v>1356</v>
      </c>
      <c r="J8577" s="1" t="s">
        <v>18640</v>
      </c>
      <c r="K8577" s="1" t="str">
        <f>IF(COUNTIF(Financial_Transactions[transaction_id],Financial_Transactions[[#This Row],[transaction_id]])&gt;1,"Yes","No")</f>
        <v>No</v>
      </c>
      <c r="L8577" s="1" t="str">
        <f>IF(Financial_Transactions[[#This Row],[customer_id]]&lt;&gt;"",(IF(COUNTIF(Customers[customer_id],Financial_Transactions[[#This Row],[customer_id]])&gt;0,"Valid","Invalid")),"")</f>
        <v/>
      </c>
      <c r="M8577" s="1" t="str">
        <f>IF(Financial_Transactions[[#This Row],[vendor_id]]&lt;&gt;"",IF(COUNTIF(Vendors[vendor_id],Financial_Transactions[[#This Row],[vendor_id]])&gt;0,"Valid","Invalid"),"")</f>
        <v>Valid</v>
      </c>
    </row>
    <row r="8578" spans="1:13" x14ac:dyDescent="0.3">
      <c r="A8578" s="1" t="s">
        <v>18641</v>
      </c>
      <c r="B8578" s="2">
        <v>45063</v>
      </c>
      <c r="C8578">
        <v>178457.13</v>
      </c>
      <c r="D8578" s="1" t="s">
        <v>1484</v>
      </c>
      <c r="E8578" s="1" t="s">
        <v>1488</v>
      </c>
      <c r="F8578" s="1" t="s">
        <v>13</v>
      </c>
      <c r="G8578" s="1" t="s">
        <v>9</v>
      </c>
      <c r="H8578" s="1" t="s">
        <v>446</v>
      </c>
      <c r="I8578" s="1" t="s">
        <v>1479</v>
      </c>
      <c r="J8578" s="1" t="s">
        <v>18642</v>
      </c>
      <c r="K8578" s="1" t="str">
        <f>IF(COUNTIF(Financial_Transactions[transaction_id],Financial_Transactions[[#This Row],[transaction_id]])&gt;1,"Yes","No")</f>
        <v>No</v>
      </c>
      <c r="L8578" s="1" t="str">
        <f>IF(Financial_Transactions[[#This Row],[customer_id]]&lt;&gt;"",(IF(COUNTIF(Customers[customer_id],Financial_Transactions[[#This Row],[customer_id]])&gt;0,"Valid","Invalid")),"")</f>
        <v>Valid</v>
      </c>
      <c r="M8578" s="1" t="str">
        <f>IF(Financial_Transactions[[#This Row],[vendor_id]]&lt;&gt;"",IF(COUNTIF(Vendors[vendor_id],Financial_Transactions[[#This Row],[vendor_id]])&gt;0,"Valid","Invalid"),"")</f>
        <v/>
      </c>
    </row>
    <row r="8579" spans="1:13" x14ac:dyDescent="0.3">
      <c r="A8579" s="1" t="s">
        <v>18643</v>
      </c>
      <c r="B8579" s="2">
        <v>45002</v>
      </c>
      <c r="C8579">
        <v>-43614.09</v>
      </c>
      <c r="D8579" s="1" t="s">
        <v>1478</v>
      </c>
      <c r="E8579" s="1" t="s">
        <v>1510</v>
      </c>
      <c r="F8579" s="1" t="s">
        <v>19</v>
      </c>
      <c r="G8579" s="1" t="s">
        <v>22</v>
      </c>
      <c r="H8579" s="1" t="s">
        <v>1479</v>
      </c>
      <c r="I8579" s="1" t="s">
        <v>1450</v>
      </c>
      <c r="J8579" s="1" t="s">
        <v>18644</v>
      </c>
      <c r="K8579" s="1" t="str">
        <f>IF(COUNTIF(Financial_Transactions[transaction_id],Financial_Transactions[[#This Row],[transaction_id]])&gt;1,"Yes","No")</f>
        <v>No</v>
      </c>
      <c r="L8579" s="1" t="str">
        <f>IF(Financial_Transactions[[#This Row],[customer_id]]&lt;&gt;"",(IF(COUNTIF(Customers[customer_id],Financial_Transactions[[#This Row],[customer_id]])&gt;0,"Valid","Invalid")),"")</f>
        <v/>
      </c>
      <c r="M8579" s="1" t="str">
        <f>IF(Financial_Transactions[[#This Row],[vendor_id]]&lt;&gt;"",IF(COUNTIF(Vendors[vendor_id],Financial_Transactions[[#This Row],[vendor_id]])&gt;0,"Valid","Invalid"),"")</f>
        <v>Valid</v>
      </c>
    </row>
    <row r="8580" spans="1:13" x14ac:dyDescent="0.3">
      <c r="A8580" s="1" t="s">
        <v>18645</v>
      </c>
      <c r="B8580" s="2">
        <v>44751</v>
      </c>
      <c r="C8580">
        <v>-32030.62</v>
      </c>
      <c r="D8580" s="1" t="s">
        <v>1478</v>
      </c>
      <c r="E8580" s="1" t="s">
        <v>1250</v>
      </c>
      <c r="F8580" s="1" t="s">
        <v>13</v>
      </c>
      <c r="G8580" s="1" t="s">
        <v>25</v>
      </c>
      <c r="H8580" s="1" t="s">
        <v>1479</v>
      </c>
      <c r="I8580" s="1" t="s">
        <v>1305</v>
      </c>
      <c r="J8580" s="1" t="s">
        <v>18646</v>
      </c>
      <c r="K8580" s="1" t="str">
        <f>IF(COUNTIF(Financial_Transactions[transaction_id],Financial_Transactions[[#This Row],[transaction_id]])&gt;1,"Yes","No")</f>
        <v>No</v>
      </c>
      <c r="L8580" s="1" t="str">
        <f>IF(Financial_Transactions[[#This Row],[customer_id]]&lt;&gt;"",(IF(COUNTIF(Customers[customer_id],Financial_Transactions[[#This Row],[customer_id]])&gt;0,"Valid","Invalid")),"")</f>
        <v/>
      </c>
      <c r="M8580" s="1" t="str">
        <f>IF(Financial_Transactions[[#This Row],[vendor_id]]&lt;&gt;"",IF(COUNTIF(Vendors[vendor_id],Financial_Transactions[[#This Row],[vendor_id]])&gt;0,"Valid","Invalid"),"")</f>
        <v>Valid</v>
      </c>
    </row>
    <row r="8581" spans="1:13" x14ac:dyDescent="0.3">
      <c r="A8581" s="1" t="s">
        <v>18647</v>
      </c>
      <c r="B8581" s="2">
        <v>44780</v>
      </c>
      <c r="C8581">
        <v>95521.34</v>
      </c>
      <c r="D8581" s="1" t="s">
        <v>1484</v>
      </c>
      <c r="E8581" s="1" t="s">
        <v>1485</v>
      </c>
      <c r="F8581" s="1" t="s">
        <v>13</v>
      </c>
      <c r="G8581" s="1" t="s">
        <v>9</v>
      </c>
      <c r="H8581" s="1" t="s">
        <v>726</v>
      </c>
      <c r="I8581" s="1" t="s">
        <v>1479</v>
      </c>
      <c r="J8581" s="1" t="s">
        <v>18648</v>
      </c>
      <c r="K8581" s="1" t="str">
        <f>IF(COUNTIF(Financial_Transactions[transaction_id],Financial_Transactions[[#This Row],[transaction_id]])&gt;1,"Yes","No")</f>
        <v>No</v>
      </c>
      <c r="L8581" s="1" t="str">
        <f>IF(Financial_Transactions[[#This Row],[customer_id]]&lt;&gt;"",(IF(COUNTIF(Customers[customer_id],Financial_Transactions[[#This Row],[customer_id]])&gt;0,"Valid","Invalid")),"")</f>
        <v>Valid</v>
      </c>
      <c r="M8581" s="1" t="str">
        <f>IF(Financial_Transactions[[#This Row],[vendor_id]]&lt;&gt;"",IF(COUNTIF(Vendors[vendor_id],Financial_Transactions[[#This Row],[vendor_id]])&gt;0,"Valid","Invalid"),"")</f>
        <v/>
      </c>
    </row>
    <row r="8582" spans="1:13" x14ac:dyDescent="0.3">
      <c r="A8582" s="1" t="s">
        <v>18649</v>
      </c>
      <c r="B8582" s="2">
        <v>45157</v>
      </c>
      <c r="C8582">
        <v>61313.64</v>
      </c>
      <c r="D8582" s="1" t="s">
        <v>1484</v>
      </c>
      <c r="E8582" s="1" t="s">
        <v>1488</v>
      </c>
      <c r="F8582" s="1" t="s">
        <v>19</v>
      </c>
      <c r="G8582" s="1" t="s">
        <v>25</v>
      </c>
      <c r="H8582" s="1" t="s">
        <v>484</v>
      </c>
      <c r="I8582" s="1" t="s">
        <v>1479</v>
      </c>
      <c r="J8582" s="1" t="s">
        <v>18650</v>
      </c>
      <c r="K8582" s="1" t="str">
        <f>IF(COUNTIF(Financial_Transactions[transaction_id],Financial_Transactions[[#This Row],[transaction_id]])&gt;1,"Yes","No")</f>
        <v>No</v>
      </c>
      <c r="L8582" s="1" t="str">
        <f>IF(Financial_Transactions[[#This Row],[customer_id]]&lt;&gt;"",(IF(COUNTIF(Customers[customer_id],Financial_Transactions[[#This Row],[customer_id]])&gt;0,"Valid","Invalid")),"")</f>
        <v>Valid</v>
      </c>
      <c r="M8582" s="1" t="str">
        <f>IF(Financial_Transactions[[#This Row],[vendor_id]]&lt;&gt;"",IF(COUNTIF(Vendors[vendor_id],Financial_Transactions[[#This Row],[vendor_id]])&gt;0,"Valid","Invalid"),"")</f>
        <v/>
      </c>
    </row>
    <row r="8583" spans="1:13" x14ac:dyDescent="0.3">
      <c r="A8583" s="1" t="s">
        <v>18651</v>
      </c>
      <c r="B8583" s="2">
        <v>45100</v>
      </c>
      <c r="C8583">
        <v>172326.96</v>
      </c>
      <c r="D8583" s="1" t="s">
        <v>1484</v>
      </c>
      <c r="E8583" s="1" t="s">
        <v>1488</v>
      </c>
      <c r="F8583" s="1" t="s">
        <v>13</v>
      </c>
      <c r="G8583" s="1" t="s">
        <v>22</v>
      </c>
      <c r="H8583" s="1" t="s">
        <v>144</v>
      </c>
      <c r="I8583" s="1" t="s">
        <v>1479</v>
      </c>
      <c r="J8583" s="1" t="s">
        <v>18652</v>
      </c>
      <c r="K8583" s="1" t="str">
        <f>IF(COUNTIF(Financial_Transactions[transaction_id],Financial_Transactions[[#This Row],[transaction_id]])&gt;1,"Yes","No")</f>
        <v>No</v>
      </c>
      <c r="L8583" s="1" t="str">
        <f>IF(Financial_Transactions[[#This Row],[customer_id]]&lt;&gt;"",(IF(COUNTIF(Customers[customer_id],Financial_Transactions[[#This Row],[customer_id]])&gt;0,"Valid","Invalid")),"")</f>
        <v>Valid</v>
      </c>
      <c r="M8583" s="1" t="str">
        <f>IF(Financial_Transactions[[#This Row],[vendor_id]]&lt;&gt;"",IF(COUNTIF(Vendors[vendor_id],Financial_Transactions[[#This Row],[vendor_id]])&gt;0,"Valid","Invalid"),"")</f>
        <v/>
      </c>
    </row>
    <row r="8584" spans="1:13" x14ac:dyDescent="0.3">
      <c r="A8584" s="1" t="s">
        <v>18653</v>
      </c>
      <c r="B8584" s="2">
        <v>44794</v>
      </c>
      <c r="C8584">
        <v>130401.23</v>
      </c>
      <c r="D8584" s="1" t="s">
        <v>1484</v>
      </c>
      <c r="E8584" s="1" t="s">
        <v>1488</v>
      </c>
      <c r="F8584" s="1" t="s">
        <v>13</v>
      </c>
      <c r="G8584" s="1" t="s">
        <v>9</v>
      </c>
      <c r="H8584" s="1" t="s">
        <v>278</v>
      </c>
      <c r="I8584" s="1" t="s">
        <v>1479</v>
      </c>
      <c r="J8584" s="1" t="s">
        <v>18654</v>
      </c>
      <c r="K8584" s="1" t="str">
        <f>IF(COUNTIF(Financial_Transactions[transaction_id],Financial_Transactions[[#This Row],[transaction_id]])&gt;1,"Yes","No")</f>
        <v>No</v>
      </c>
      <c r="L8584" s="1" t="str">
        <f>IF(Financial_Transactions[[#This Row],[customer_id]]&lt;&gt;"",(IF(COUNTIF(Customers[customer_id],Financial_Transactions[[#This Row],[customer_id]])&gt;0,"Valid","Invalid")),"")</f>
        <v>Valid</v>
      </c>
      <c r="M8584" s="1" t="str">
        <f>IF(Financial_Transactions[[#This Row],[vendor_id]]&lt;&gt;"",IF(COUNTIF(Vendors[vendor_id],Financial_Transactions[[#This Row],[vendor_id]])&gt;0,"Valid","Invalid"),"")</f>
        <v/>
      </c>
    </row>
    <row r="8585" spans="1:13" x14ac:dyDescent="0.3">
      <c r="A8585" s="1" t="s">
        <v>18655</v>
      </c>
      <c r="B8585" s="2">
        <v>44993</v>
      </c>
      <c r="C8585">
        <v>-63009.81</v>
      </c>
      <c r="D8585" s="1" t="s">
        <v>1478</v>
      </c>
      <c r="E8585" s="1" t="s">
        <v>1497</v>
      </c>
      <c r="F8585" s="1" t="s">
        <v>8</v>
      </c>
      <c r="G8585" s="1" t="s">
        <v>25</v>
      </c>
      <c r="H8585" s="1" t="s">
        <v>1479</v>
      </c>
      <c r="I8585" s="1" t="s">
        <v>1368</v>
      </c>
      <c r="J8585" s="1" t="s">
        <v>18656</v>
      </c>
      <c r="K8585" s="1" t="str">
        <f>IF(COUNTIF(Financial_Transactions[transaction_id],Financial_Transactions[[#This Row],[transaction_id]])&gt;1,"Yes","No")</f>
        <v>No</v>
      </c>
      <c r="L8585" s="1" t="str">
        <f>IF(Financial_Transactions[[#This Row],[customer_id]]&lt;&gt;"",(IF(COUNTIF(Customers[customer_id],Financial_Transactions[[#This Row],[customer_id]])&gt;0,"Valid","Invalid")),"")</f>
        <v/>
      </c>
      <c r="M8585" s="1" t="str">
        <f>IF(Financial_Transactions[[#This Row],[vendor_id]]&lt;&gt;"",IF(COUNTIF(Vendors[vendor_id],Financial_Transactions[[#This Row],[vendor_id]])&gt;0,"Valid","Invalid"),"")</f>
        <v>Valid</v>
      </c>
    </row>
    <row r="8586" spans="1:13" x14ac:dyDescent="0.3">
      <c r="A8586" s="1" t="s">
        <v>18657</v>
      </c>
      <c r="B8586" s="2">
        <v>45129</v>
      </c>
      <c r="C8586">
        <v>-58499</v>
      </c>
      <c r="D8586" s="1" t="s">
        <v>1478</v>
      </c>
      <c r="E8586" s="1" t="s">
        <v>1225</v>
      </c>
      <c r="F8586" s="1" t="s">
        <v>19</v>
      </c>
      <c r="G8586" s="1" t="s">
        <v>22</v>
      </c>
      <c r="H8586" s="1" t="s">
        <v>1479</v>
      </c>
      <c r="I8586" s="1" t="s">
        <v>1358</v>
      </c>
      <c r="J8586" s="1" t="s">
        <v>18658</v>
      </c>
      <c r="K8586" s="1" t="str">
        <f>IF(COUNTIF(Financial_Transactions[transaction_id],Financial_Transactions[[#This Row],[transaction_id]])&gt;1,"Yes","No")</f>
        <v>No</v>
      </c>
      <c r="L8586" s="1" t="str">
        <f>IF(Financial_Transactions[[#This Row],[customer_id]]&lt;&gt;"",(IF(COUNTIF(Customers[customer_id],Financial_Transactions[[#This Row],[customer_id]])&gt;0,"Valid","Invalid")),"")</f>
        <v/>
      </c>
      <c r="M8586" s="1" t="str">
        <f>IF(Financial_Transactions[[#This Row],[vendor_id]]&lt;&gt;"",IF(COUNTIF(Vendors[vendor_id],Financial_Transactions[[#This Row],[vendor_id]])&gt;0,"Valid","Invalid"),"")</f>
        <v>Valid</v>
      </c>
    </row>
    <row r="8587" spans="1:13" x14ac:dyDescent="0.3">
      <c r="A8587" s="1" t="s">
        <v>18659</v>
      </c>
      <c r="B8587" s="2">
        <v>44933</v>
      </c>
      <c r="C8587">
        <v>-20610.41</v>
      </c>
      <c r="D8587" s="1" t="s">
        <v>1478</v>
      </c>
      <c r="E8587" s="1" t="s">
        <v>1497</v>
      </c>
      <c r="F8587" s="1" t="s">
        <v>13</v>
      </c>
      <c r="G8587" s="1" t="s">
        <v>14</v>
      </c>
      <c r="H8587" s="1" t="s">
        <v>1479</v>
      </c>
      <c r="I8587" s="1" t="s">
        <v>1362</v>
      </c>
      <c r="J8587" s="1" t="s">
        <v>18660</v>
      </c>
      <c r="K8587" s="1" t="str">
        <f>IF(COUNTIF(Financial_Transactions[transaction_id],Financial_Transactions[[#This Row],[transaction_id]])&gt;1,"Yes","No")</f>
        <v>No</v>
      </c>
      <c r="L8587" s="1" t="str">
        <f>IF(Financial_Transactions[[#This Row],[customer_id]]&lt;&gt;"",(IF(COUNTIF(Customers[customer_id],Financial_Transactions[[#This Row],[customer_id]])&gt;0,"Valid","Invalid")),"")</f>
        <v/>
      </c>
      <c r="M8587" s="1" t="str">
        <f>IF(Financial_Transactions[[#This Row],[vendor_id]]&lt;&gt;"",IF(COUNTIF(Vendors[vendor_id],Financial_Transactions[[#This Row],[vendor_id]])&gt;0,"Valid","Invalid"),"")</f>
        <v>Valid</v>
      </c>
    </row>
    <row r="8588" spans="1:13" x14ac:dyDescent="0.3">
      <c r="A8588" s="1" t="s">
        <v>18661</v>
      </c>
      <c r="B8588" s="2">
        <v>44718</v>
      </c>
      <c r="C8588">
        <v>155321.76</v>
      </c>
      <c r="D8588" s="1" t="s">
        <v>1484</v>
      </c>
      <c r="E8588" s="1" t="s">
        <v>1500</v>
      </c>
      <c r="F8588" s="1" t="s">
        <v>8</v>
      </c>
      <c r="G8588" s="1" t="s">
        <v>25</v>
      </c>
      <c r="H8588" s="1" t="s">
        <v>564</v>
      </c>
      <c r="I8588" s="1" t="s">
        <v>1479</v>
      </c>
      <c r="J8588" s="1" t="s">
        <v>18662</v>
      </c>
      <c r="K8588" s="1" t="str">
        <f>IF(COUNTIF(Financial_Transactions[transaction_id],Financial_Transactions[[#This Row],[transaction_id]])&gt;1,"Yes","No")</f>
        <v>No</v>
      </c>
      <c r="L8588" s="1" t="str">
        <f>IF(Financial_Transactions[[#This Row],[customer_id]]&lt;&gt;"",(IF(COUNTIF(Customers[customer_id],Financial_Transactions[[#This Row],[customer_id]])&gt;0,"Valid","Invalid")),"")</f>
        <v>Valid</v>
      </c>
      <c r="M8588" s="1" t="str">
        <f>IF(Financial_Transactions[[#This Row],[vendor_id]]&lt;&gt;"",IF(COUNTIF(Vendors[vendor_id],Financial_Transactions[[#This Row],[vendor_id]])&gt;0,"Valid","Invalid"),"")</f>
        <v/>
      </c>
    </row>
    <row r="8589" spans="1:13" x14ac:dyDescent="0.3">
      <c r="A8589" s="1" t="s">
        <v>18663</v>
      </c>
      <c r="B8589" s="2">
        <v>44605</v>
      </c>
      <c r="C8589">
        <v>20658.689999999999</v>
      </c>
      <c r="D8589" s="1" t="s">
        <v>1925</v>
      </c>
      <c r="E8589" s="1" t="s">
        <v>1925</v>
      </c>
      <c r="F8589" s="1" t="s">
        <v>8</v>
      </c>
      <c r="G8589" s="1" t="s">
        <v>14</v>
      </c>
      <c r="H8589" s="1" t="s">
        <v>1479</v>
      </c>
      <c r="I8589" s="1" t="s">
        <v>1479</v>
      </c>
      <c r="J8589" s="1" t="s">
        <v>18664</v>
      </c>
      <c r="K8589" s="1" t="str">
        <f>IF(COUNTIF(Financial_Transactions[transaction_id],Financial_Transactions[[#This Row],[transaction_id]])&gt;1,"Yes","No")</f>
        <v>No</v>
      </c>
      <c r="L8589" s="1" t="str">
        <f>IF(Financial_Transactions[[#This Row],[customer_id]]&lt;&gt;"",(IF(COUNTIF(Customers[customer_id],Financial_Transactions[[#This Row],[customer_id]])&gt;0,"Valid","Invalid")),"")</f>
        <v/>
      </c>
      <c r="M8589" s="1" t="str">
        <f>IF(Financial_Transactions[[#This Row],[vendor_id]]&lt;&gt;"",IF(COUNTIF(Vendors[vendor_id],Financial_Transactions[[#This Row],[vendor_id]])&gt;0,"Valid","Invalid"),"")</f>
        <v/>
      </c>
    </row>
    <row r="8590" spans="1:13" x14ac:dyDescent="0.3">
      <c r="A8590" s="1" t="s">
        <v>18665</v>
      </c>
      <c r="B8590" s="2">
        <v>44865</v>
      </c>
      <c r="C8590">
        <v>147803.9</v>
      </c>
      <c r="D8590" s="1" t="s">
        <v>1484</v>
      </c>
      <c r="E8590" s="1" t="s">
        <v>1485</v>
      </c>
      <c r="F8590" s="1" t="s">
        <v>19</v>
      </c>
      <c r="G8590" s="1" t="s">
        <v>9</v>
      </c>
      <c r="H8590" s="1" t="s">
        <v>498</v>
      </c>
      <c r="I8590" s="1" t="s">
        <v>1479</v>
      </c>
      <c r="J8590" s="1" t="s">
        <v>18666</v>
      </c>
      <c r="K8590" s="1" t="str">
        <f>IF(COUNTIF(Financial_Transactions[transaction_id],Financial_Transactions[[#This Row],[transaction_id]])&gt;1,"Yes","No")</f>
        <v>No</v>
      </c>
      <c r="L8590" s="1" t="str">
        <f>IF(Financial_Transactions[[#This Row],[customer_id]]&lt;&gt;"",(IF(COUNTIF(Customers[customer_id],Financial_Transactions[[#This Row],[customer_id]])&gt;0,"Valid","Invalid")),"")</f>
        <v>Valid</v>
      </c>
      <c r="M8590" s="1" t="str">
        <f>IF(Financial_Transactions[[#This Row],[vendor_id]]&lt;&gt;"",IF(COUNTIF(Vendors[vendor_id],Financial_Transactions[[#This Row],[vendor_id]])&gt;0,"Valid","Invalid"),"")</f>
        <v/>
      </c>
    </row>
    <row r="8591" spans="1:13" x14ac:dyDescent="0.3">
      <c r="A8591" s="1" t="s">
        <v>18667</v>
      </c>
      <c r="B8591" s="2">
        <v>44650</v>
      </c>
      <c r="C8591">
        <v>-59822.78</v>
      </c>
      <c r="D8591" s="1" t="s">
        <v>1478</v>
      </c>
      <c r="E8591" s="1" t="s">
        <v>1235</v>
      </c>
      <c r="F8591" s="1" t="s">
        <v>19</v>
      </c>
      <c r="G8591" s="1" t="s">
        <v>22</v>
      </c>
      <c r="H8591" s="1" t="s">
        <v>1479</v>
      </c>
      <c r="I8591" s="1" t="s">
        <v>1396</v>
      </c>
      <c r="J8591" s="1" t="s">
        <v>18668</v>
      </c>
      <c r="K8591" s="1" t="str">
        <f>IF(COUNTIF(Financial_Transactions[transaction_id],Financial_Transactions[[#This Row],[transaction_id]])&gt;1,"Yes","No")</f>
        <v>No</v>
      </c>
      <c r="L8591" s="1" t="str">
        <f>IF(Financial_Transactions[[#This Row],[customer_id]]&lt;&gt;"",(IF(COUNTIF(Customers[customer_id],Financial_Transactions[[#This Row],[customer_id]])&gt;0,"Valid","Invalid")),"")</f>
        <v/>
      </c>
      <c r="M8591" s="1" t="str">
        <f>IF(Financial_Transactions[[#This Row],[vendor_id]]&lt;&gt;"",IF(COUNTIF(Vendors[vendor_id],Financial_Transactions[[#This Row],[vendor_id]])&gt;0,"Valid","Invalid"),"")</f>
        <v>Valid</v>
      </c>
    </row>
    <row r="8592" spans="1:13" x14ac:dyDescent="0.3">
      <c r="A8592" s="1" t="s">
        <v>18669</v>
      </c>
      <c r="B8592" s="2">
        <v>44581</v>
      </c>
      <c r="C8592">
        <v>-71532.210000000006</v>
      </c>
      <c r="D8592" s="1" t="s">
        <v>1478</v>
      </c>
      <c r="E8592" s="1" t="s">
        <v>1250</v>
      </c>
      <c r="F8592" s="1" t="s">
        <v>13</v>
      </c>
      <c r="G8592" s="1" t="s">
        <v>25</v>
      </c>
      <c r="H8592" s="1" t="s">
        <v>1479</v>
      </c>
      <c r="I8592" s="1" t="s">
        <v>1422</v>
      </c>
      <c r="J8592" s="1" t="s">
        <v>18670</v>
      </c>
      <c r="K8592" s="1" t="str">
        <f>IF(COUNTIF(Financial_Transactions[transaction_id],Financial_Transactions[[#This Row],[transaction_id]])&gt;1,"Yes","No")</f>
        <v>No</v>
      </c>
      <c r="L8592" s="1" t="str">
        <f>IF(Financial_Transactions[[#This Row],[customer_id]]&lt;&gt;"",(IF(COUNTIF(Customers[customer_id],Financial_Transactions[[#This Row],[customer_id]])&gt;0,"Valid","Invalid")),"")</f>
        <v/>
      </c>
      <c r="M8592" s="1" t="str">
        <f>IF(Financial_Transactions[[#This Row],[vendor_id]]&lt;&gt;"",IF(COUNTIF(Vendors[vendor_id],Financial_Transactions[[#This Row],[vendor_id]])&gt;0,"Valid","Invalid"),"")</f>
        <v>Valid</v>
      </c>
    </row>
    <row r="8593" spans="1:13" x14ac:dyDescent="0.3">
      <c r="A8593" s="1" t="s">
        <v>18671</v>
      </c>
      <c r="B8593" s="2">
        <v>44904</v>
      </c>
      <c r="C8593">
        <v>193942.9</v>
      </c>
      <c r="D8593" s="1" t="s">
        <v>1484</v>
      </c>
      <c r="E8593" s="1" t="s">
        <v>1485</v>
      </c>
      <c r="F8593" s="1" t="s">
        <v>19</v>
      </c>
      <c r="G8593" s="1" t="s">
        <v>25</v>
      </c>
      <c r="H8593" s="1" t="s">
        <v>422</v>
      </c>
      <c r="I8593" s="1" t="s">
        <v>1479</v>
      </c>
      <c r="J8593" s="1" t="s">
        <v>18672</v>
      </c>
      <c r="K8593" s="1" t="str">
        <f>IF(COUNTIF(Financial_Transactions[transaction_id],Financial_Transactions[[#This Row],[transaction_id]])&gt;1,"Yes","No")</f>
        <v>No</v>
      </c>
      <c r="L8593" s="1" t="str">
        <f>IF(Financial_Transactions[[#This Row],[customer_id]]&lt;&gt;"",(IF(COUNTIF(Customers[customer_id],Financial_Transactions[[#This Row],[customer_id]])&gt;0,"Valid","Invalid")),"")</f>
        <v>Valid</v>
      </c>
      <c r="M8593" s="1" t="str">
        <f>IF(Financial_Transactions[[#This Row],[vendor_id]]&lt;&gt;"",IF(COUNTIF(Vendors[vendor_id],Financial_Transactions[[#This Row],[vendor_id]])&gt;0,"Valid","Invalid"),"")</f>
        <v/>
      </c>
    </row>
    <row r="8594" spans="1:13" x14ac:dyDescent="0.3">
      <c r="A8594" s="1" t="s">
        <v>18673</v>
      </c>
      <c r="B8594" s="2">
        <v>44801</v>
      </c>
      <c r="C8594">
        <v>227133.97</v>
      </c>
      <c r="D8594" s="1" t="s">
        <v>1484</v>
      </c>
      <c r="E8594" s="1" t="s">
        <v>1485</v>
      </c>
      <c r="F8594" s="1" t="s">
        <v>8</v>
      </c>
      <c r="G8594" s="1" t="s">
        <v>9</v>
      </c>
      <c r="H8594" s="1" t="s">
        <v>622</v>
      </c>
      <c r="I8594" s="1" t="s">
        <v>1479</v>
      </c>
      <c r="J8594" s="1" t="s">
        <v>18674</v>
      </c>
      <c r="K8594" s="1" t="str">
        <f>IF(COUNTIF(Financial_Transactions[transaction_id],Financial_Transactions[[#This Row],[transaction_id]])&gt;1,"Yes","No")</f>
        <v>No</v>
      </c>
      <c r="L8594" s="1" t="str">
        <f>IF(Financial_Transactions[[#This Row],[customer_id]]&lt;&gt;"",(IF(COUNTIF(Customers[customer_id],Financial_Transactions[[#This Row],[customer_id]])&gt;0,"Valid","Invalid")),"")</f>
        <v>Valid</v>
      </c>
      <c r="M8594" s="1" t="str">
        <f>IF(Financial_Transactions[[#This Row],[vendor_id]]&lt;&gt;"",IF(COUNTIF(Vendors[vendor_id],Financial_Transactions[[#This Row],[vendor_id]])&gt;0,"Valid","Invalid"),"")</f>
        <v/>
      </c>
    </row>
    <row r="8595" spans="1:13" x14ac:dyDescent="0.3">
      <c r="A8595" s="1" t="s">
        <v>18675</v>
      </c>
      <c r="B8595" s="2">
        <v>44787</v>
      </c>
      <c r="C8595">
        <v>21823.46</v>
      </c>
      <c r="D8595" s="1" t="s">
        <v>1925</v>
      </c>
      <c r="E8595" s="1" t="s">
        <v>1925</v>
      </c>
      <c r="F8595" s="1" t="s">
        <v>8</v>
      </c>
      <c r="G8595" s="1" t="s">
        <v>14</v>
      </c>
      <c r="H8595" s="1" t="s">
        <v>1479</v>
      </c>
      <c r="I8595" s="1" t="s">
        <v>1479</v>
      </c>
      <c r="J8595" s="1" t="s">
        <v>18676</v>
      </c>
      <c r="K8595" s="1" t="str">
        <f>IF(COUNTIF(Financial_Transactions[transaction_id],Financial_Transactions[[#This Row],[transaction_id]])&gt;1,"Yes","No")</f>
        <v>No</v>
      </c>
      <c r="L8595" s="1" t="str">
        <f>IF(Financial_Transactions[[#This Row],[customer_id]]&lt;&gt;"",(IF(COUNTIF(Customers[customer_id],Financial_Transactions[[#This Row],[customer_id]])&gt;0,"Valid","Invalid")),"")</f>
        <v/>
      </c>
      <c r="M8595" s="1" t="str">
        <f>IF(Financial_Transactions[[#This Row],[vendor_id]]&lt;&gt;"",IF(COUNTIF(Vendors[vendor_id],Financial_Transactions[[#This Row],[vendor_id]])&gt;0,"Valid","Invalid"),"")</f>
        <v/>
      </c>
    </row>
    <row r="8596" spans="1:13" x14ac:dyDescent="0.3">
      <c r="A8596" s="1" t="s">
        <v>18677</v>
      </c>
      <c r="B8596" s="2">
        <v>44590</v>
      </c>
      <c r="C8596">
        <v>197364.54</v>
      </c>
      <c r="D8596" s="1" t="s">
        <v>1484</v>
      </c>
      <c r="E8596" s="1" t="s">
        <v>1488</v>
      </c>
      <c r="F8596" s="1" t="s">
        <v>13</v>
      </c>
      <c r="G8596" s="1" t="s">
        <v>25</v>
      </c>
      <c r="H8596" s="1" t="s">
        <v>432</v>
      </c>
      <c r="I8596" s="1" t="s">
        <v>1479</v>
      </c>
      <c r="J8596" s="1" t="s">
        <v>18678</v>
      </c>
      <c r="K8596" s="1" t="str">
        <f>IF(COUNTIF(Financial_Transactions[transaction_id],Financial_Transactions[[#This Row],[transaction_id]])&gt;1,"Yes","No")</f>
        <v>No</v>
      </c>
      <c r="L8596" s="1" t="str">
        <f>IF(Financial_Transactions[[#This Row],[customer_id]]&lt;&gt;"",(IF(COUNTIF(Customers[customer_id],Financial_Transactions[[#This Row],[customer_id]])&gt;0,"Valid","Invalid")),"")</f>
        <v>Valid</v>
      </c>
      <c r="M8596" s="1" t="str">
        <f>IF(Financial_Transactions[[#This Row],[vendor_id]]&lt;&gt;"",IF(COUNTIF(Vendors[vendor_id],Financial_Transactions[[#This Row],[vendor_id]])&gt;0,"Valid","Invalid"),"")</f>
        <v/>
      </c>
    </row>
    <row r="8597" spans="1:13" x14ac:dyDescent="0.3">
      <c r="A8597" s="1" t="s">
        <v>18679</v>
      </c>
      <c r="B8597" s="2">
        <v>45159</v>
      </c>
      <c r="C8597">
        <v>219338.23999999999</v>
      </c>
      <c r="D8597" s="1" t="s">
        <v>1484</v>
      </c>
      <c r="E8597" s="1" t="s">
        <v>1488</v>
      </c>
      <c r="F8597" s="1" t="s">
        <v>19</v>
      </c>
      <c r="G8597" s="1" t="s">
        <v>22</v>
      </c>
      <c r="H8597" s="1" t="s">
        <v>702</v>
      </c>
      <c r="I8597" s="1" t="s">
        <v>1479</v>
      </c>
      <c r="J8597" s="1" t="s">
        <v>18680</v>
      </c>
      <c r="K8597" s="1" t="str">
        <f>IF(COUNTIF(Financial_Transactions[transaction_id],Financial_Transactions[[#This Row],[transaction_id]])&gt;1,"Yes","No")</f>
        <v>No</v>
      </c>
      <c r="L8597" s="1" t="str">
        <f>IF(Financial_Transactions[[#This Row],[customer_id]]&lt;&gt;"",(IF(COUNTIF(Customers[customer_id],Financial_Transactions[[#This Row],[customer_id]])&gt;0,"Valid","Invalid")),"")</f>
        <v>Valid</v>
      </c>
      <c r="M8597" s="1" t="str">
        <f>IF(Financial_Transactions[[#This Row],[vendor_id]]&lt;&gt;"",IF(COUNTIF(Vendors[vendor_id],Financial_Transactions[[#This Row],[vendor_id]])&gt;0,"Valid","Invalid"),"")</f>
        <v/>
      </c>
    </row>
    <row r="8598" spans="1:13" x14ac:dyDescent="0.3">
      <c r="A8598" s="1" t="s">
        <v>18681</v>
      </c>
      <c r="B8598" s="2">
        <v>45287</v>
      </c>
      <c r="C8598">
        <v>-65734.080000000002</v>
      </c>
      <c r="D8598" s="1" t="s">
        <v>1478</v>
      </c>
      <c r="E8598" s="1" t="s">
        <v>1510</v>
      </c>
      <c r="F8598" s="1" t="s">
        <v>13</v>
      </c>
      <c r="G8598" s="1" t="s">
        <v>22</v>
      </c>
      <c r="H8598" s="1" t="s">
        <v>1479</v>
      </c>
      <c r="I8598" s="1" t="s">
        <v>1360</v>
      </c>
      <c r="J8598" s="1" t="s">
        <v>18682</v>
      </c>
      <c r="K8598" s="1" t="str">
        <f>IF(COUNTIF(Financial_Transactions[transaction_id],Financial_Transactions[[#This Row],[transaction_id]])&gt;1,"Yes","No")</f>
        <v>No</v>
      </c>
      <c r="L8598" s="1" t="str">
        <f>IF(Financial_Transactions[[#This Row],[customer_id]]&lt;&gt;"",(IF(COUNTIF(Customers[customer_id],Financial_Transactions[[#This Row],[customer_id]])&gt;0,"Valid","Invalid")),"")</f>
        <v/>
      </c>
      <c r="M8598" s="1" t="str">
        <f>IF(Financial_Transactions[[#This Row],[vendor_id]]&lt;&gt;"",IF(COUNTIF(Vendors[vendor_id],Financial_Transactions[[#This Row],[vendor_id]])&gt;0,"Valid","Invalid"),"")</f>
        <v>Valid</v>
      </c>
    </row>
    <row r="8599" spans="1:13" x14ac:dyDescent="0.3">
      <c r="A8599" s="1" t="s">
        <v>18683</v>
      </c>
      <c r="B8599" s="2">
        <v>45217</v>
      </c>
      <c r="C8599">
        <v>-71723.19</v>
      </c>
      <c r="D8599" s="1" t="s">
        <v>1478</v>
      </c>
      <c r="E8599" s="1" t="s">
        <v>1510</v>
      </c>
      <c r="F8599" s="1" t="s">
        <v>13</v>
      </c>
      <c r="G8599" s="1" t="s">
        <v>9</v>
      </c>
      <c r="H8599" s="1" t="s">
        <v>1479</v>
      </c>
      <c r="I8599" s="1" t="s">
        <v>1418</v>
      </c>
      <c r="J8599" s="1" t="s">
        <v>18684</v>
      </c>
      <c r="K8599" s="1" t="str">
        <f>IF(COUNTIF(Financial_Transactions[transaction_id],Financial_Transactions[[#This Row],[transaction_id]])&gt;1,"Yes","No")</f>
        <v>No</v>
      </c>
      <c r="L8599" s="1" t="str">
        <f>IF(Financial_Transactions[[#This Row],[customer_id]]&lt;&gt;"",(IF(COUNTIF(Customers[customer_id],Financial_Transactions[[#This Row],[customer_id]])&gt;0,"Valid","Invalid")),"")</f>
        <v/>
      </c>
      <c r="M8599" s="1" t="str">
        <f>IF(Financial_Transactions[[#This Row],[vendor_id]]&lt;&gt;"",IF(COUNTIF(Vendors[vendor_id],Financial_Transactions[[#This Row],[vendor_id]])&gt;0,"Valid","Invalid"),"")</f>
        <v>Valid</v>
      </c>
    </row>
    <row r="8600" spans="1:13" x14ac:dyDescent="0.3">
      <c r="A8600" s="1" t="s">
        <v>18685</v>
      </c>
      <c r="B8600" s="2">
        <v>44851</v>
      </c>
      <c r="C8600">
        <v>70050.66</v>
      </c>
      <c r="D8600" s="1" t="s">
        <v>1484</v>
      </c>
      <c r="E8600" s="1" t="s">
        <v>1500</v>
      </c>
      <c r="F8600" s="1" t="s">
        <v>13</v>
      </c>
      <c r="G8600" s="1" t="s">
        <v>22</v>
      </c>
      <c r="H8600" s="1" t="s">
        <v>518</v>
      </c>
      <c r="I8600" s="1" t="s">
        <v>1479</v>
      </c>
      <c r="J8600" s="1" t="s">
        <v>18686</v>
      </c>
      <c r="K8600" s="1" t="str">
        <f>IF(COUNTIF(Financial_Transactions[transaction_id],Financial_Transactions[[#This Row],[transaction_id]])&gt;1,"Yes","No")</f>
        <v>No</v>
      </c>
      <c r="L8600" s="1" t="str">
        <f>IF(Financial_Transactions[[#This Row],[customer_id]]&lt;&gt;"",(IF(COUNTIF(Customers[customer_id],Financial_Transactions[[#This Row],[customer_id]])&gt;0,"Valid","Invalid")),"")</f>
        <v>Valid</v>
      </c>
      <c r="M8600" s="1" t="str">
        <f>IF(Financial_Transactions[[#This Row],[vendor_id]]&lt;&gt;"",IF(COUNTIF(Vendors[vendor_id],Financial_Transactions[[#This Row],[vendor_id]])&gt;0,"Valid","Invalid"),"")</f>
        <v/>
      </c>
    </row>
    <row r="8601" spans="1:13" x14ac:dyDescent="0.3">
      <c r="A8601" s="1" t="s">
        <v>18687</v>
      </c>
      <c r="B8601" s="2">
        <v>44875</v>
      </c>
      <c r="C8601">
        <v>164937.38</v>
      </c>
      <c r="D8601" s="1" t="s">
        <v>1484</v>
      </c>
      <c r="E8601" s="1" t="s">
        <v>1488</v>
      </c>
      <c r="F8601" s="1" t="s">
        <v>13</v>
      </c>
      <c r="G8601" s="1" t="s">
        <v>22</v>
      </c>
      <c r="H8601" s="1" t="s">
        <v>182</v>
      </c>
      <c r="I8601" s="1" t="s">
        <v>1479</v>
      </c>
      <c r="J8601" s="1" t="s">
        <v>18688</v>
      </c>
      <c r="K8601" s="1" t="str">
        <f>IF(COUNTIF(Financial_Transactions[transaction_id],Financial_Transactions[[#This Row],[transaction_id]])&gt;1,"Yes","No")</f>
        <v>No</v>
      </c>
      <c r="L8601" s="1" t="str">
        <f>IF(Financial_Transactions[[#This Row],[customer_id]]&lt;&gt;"",(IF(COUNTIF(Customers[customer_id],Financial_Transactions[[#This Row],[customer_id]])&gt;0,"Valid","Invalid")),"")</f>
        <v>Valid</v>
      </c>
      <c r="M8601" s="1" t="str">
        <f>IF(Financial_Transactions[[#This Row],[vendor_id]]&lt;&gt;"",IF(COUNTIF(Vendors[vendor_id],Financial_Transactions[[#This Row],[vendor_id]])&gt;0,"Valid","Invalid"),"")</f>
        <v/>
      </c>
    </row>
    <row r="8602" spans="1:13" x14ac:dyDescent="0.3">
      <c r="A8602" s="1" t="s">
        <v>18689</v>
      </c>
      <c r="B8602" s="2">
        <v>44815</v>
      </c>
      <c r="C8602">
        <v>-31898.86</v>
      </c>
      <c r="D8602" s="1" t="s">
        <v>1478</v>
      </c>
      <c r="E8602" s="1" t="s">
        <v>1225</v>
      </c>
      <c r="F8602" s="1" t="s">
        <v>13</v>
      </c>
      <c r="G8602" s="1" t="s">
        <v>25</v>
      </c>
      <c r="H8602" s="1" t="s">
        <v>1479</v>
      </c>
      <c r="I8602" s="1" t="s">
        <v>1406</v>
      </c>
      <c r="J8602" s="1" t="s">
        <v>18690</v>
      </c>
      <c r="K8602" s="1" t="str">
        <f>IF(COUNTIF(Financial_Transactions[transaction_id],Financial_Transactions[[#This Row],[transaction_id]])&gt;1,"Yes","No")</f>
        <v>No</v>
      </c>
      <c r="L8602" s="1" t="str">
        <f>IF(Financial_Transactions[[#This Row],[customer_id]]&lt;&gt;"",(IF(COUNTIF(Customers[customer_id],Financial_Transactions[[#This Row],[customer_id]])&gt;0,"Valid","Invalid")),"")</f>
        <v/>
      </c>
      <c r="M8602" s="1" t="str">
        <f>IF(Financial_Transactions[[#This Row],[vendor_id]]&lt;&gt;"",IF(COUNTIF(Vendors[vendor_id],Financial_Transactions[[#This Row],[vendor_id]])&gt;0,"Valid","Invalid"),"")</f>
        <v>Valid</v>
      </c>
    </row>
    <row r="8603" spans="1:13" x14ac:dyDescent="0.3">
      <c r="A8603" s="1" t="s">
        <v>18691</v>
      </c>
      <c r="B8603" s="2">
        <v>44940</v>
      </c>
      <c r="C8603">
        <v>98479.02</v>
      </c>
      <c r="D8603" s="1" t="s">
        <v>1484</v>
      </c>
      <c r="E8603" s="1" t="s">
        <v>1488</v>
      </c>
      <c r="F8603" s="1" t="s">
        <v>13</v>
      </c>
      <c r="G8603" s="1" t="s">
        <v>9</v>
      </c>
      <c r="H8603" s="1" t="s">
        <v>384</v>
      </c>
      <c r="I8603" s="1" t="s">
        <v>1479</v>
      </c>
      <c r="J8603" s="1" t="s">
        <v>18692</v>
      </c>
      <c r="K8603" s="1" t="str">
        <f>IF(COUNTIF(Financial_Transactions[transaction_id],Financial_Transactions[[#This Row],[transaction_id]])&gt;1,"Yes","No")</f>
        <v>No</v>
      </c>
      <c r="L8603" s="1" t="str">
        <f>IF(Financial_Transactions[[#This Row],[customer_id]]&lt;&gt;"",(IF(COUNTIF(Customers[customer_id],Financial_Transactions[[#This Row],[customer_id]])&gt;0,"Valid","Invalid")),"")</f>
        <v>Valid</v>
      </c>
      <c r="M8603" s="1" t="str">
        <f>IF(Financial_Transactions[[#This Row],[vendor_id]]&lt;&gt;"",IF(COUNTIF(Vendors[vendor_id],Financial_Transactions[[#This Row],[vendor_id]])&gt;0,"Valid","Invalid"),"")</f>
        <v/>
      </c>
    </row>
    <row r="8604" spans="1:13" x14ac:dyDescent="0.3">
      <c r="A8604" s="1" t="s">
        <v>18693</v>
      </c>
      <c r="B8604" s="2">
        <v>44833</v>
      </c>
      <c r="C8604">
        <v>91514.26</v>
      </c>
      <c r="D8604" s="1" t="s">
        <v>1484</v>
      </c>
      <c r="E8604" s="1" t="s">
        <v>1488</v>
      </c>
      <c r="F8604" s="1" t="s">
        <v>19</v>
      </c>
      <c r="G8604" s="1" t="s">
        <v>25</v>
      </c>
      <c r="H8604" s="1" t="s">
        <v>88</v>
      </c>
      <c r="I8604" s="1" t="s">
        <v>1479</v>
      </c>
      <c r="J8604" s="1" t="s">
        <v>18694</v>
      </c>
      <c r="K8604" s="1" t="str">
        <f>IF(COUNTIF(Financial_Transactions[transaction_id],Financial_Transactions[[#This Row],[transaction_id]])&gt;1,"Yes","No")</f>
        <v>No</v>
      </c>
      <c r="L8604" s="1" t="str">
        <f>IF(Financial_Transactions[[#This Row],[customer_id]]&lt;&gt;"",(IF(COUNTIF(Customers[customer_id],Financial_Transactions[[#This Row],[customer_id]])&gt;0,"Valid","Invalid")),"")</f>
        <v>Valid</v>
      </c>
      <c r="M8604" s="1" t="str">
        <f>IF(Financial_Transactions[[#This Row],[vendor_id]]&lt;&gt;"",IF(COUNTIF(Vendors[vendor_id],Financial_Transactions[[#This Row],[vendor_id]])&gt;0,"Valid","Invalid"),"")</f>
        <v/>
      </c>
    </row>
    <row r="8605" spans="1:13" x14ac:dyDescent="0.3">
      <c r="A8605" s="1" t="s">
        <v>18695</v>
      </c>
      <c r="B8605" s="2">
        <v>45199</v>
      </c>
      <c r="C8605">
        <v>109148.54</v>
      </c>
      <c r="D8605" s="1" t="s">
        <v>1484</v>
      </c>
      <c r="E8605" s="1" t="s">
        <v>1488</v>
      </c>
      <c r="F8605" s="1" t="s">
        <v>8</v>
      </c>
      <c r="G8605" s="1" t="s">
        <v>9</v>
      </c>
      <c r="H8605" s="1" t="s">
        <v>698</v>
      </c>
      <c r="I8605" s="1" t="s">
        <v>1479</v>
      </c>
      <c r="J8605" s="1" t="s">
        <v>18696</v>
      </c>
      <c r="K8605" s="1" t="str">
        <f>IF(COUNTIF(Financial_Transactions[transaction_id],Financial_Transactions[[#This Row],[transaction_id]])&gt;1,"Yes","No")</f>
        <v>No</v>
      </c>
      <c r="L8605" s="1" t="str">
        <f>IF(Financial_Transactions[[#This Row],[customer_id]]&lt;&gt;"",(IF(COUNTIF(Customers[customer_id],Financial_Transactions[[#This Row],[customer_id]])&gt;0,"Valid","Invalid")),"")</f>
        <v>Valid</v>
      </c>
      <c r="M8605" s="1" t="str">
        <f>IF(Financial_Transactions[[#This Row],[vendor_id]]&lt;&gt;"",IF(COUNTIF(Vendors[vendor_id],Financial_Transactions[[#This Row],[vendor_id]])&gt;0,"Valid","Invalid"),"")</f>
        <v/>
      </c>
    </row>
    <row r="8606" spans="1:13" x14ac:dyDescent="0.3">
      <c r="A8606" s="1" t="s">
        <v>18697</v>
      </c>
      <c r="B8606" s="2">
        <v>44788</v>
      </c>
      <c r="C8606">
        <v>156023.71</v>
      </c>
      <c r="D8606" s="1" t="s">
        <v>1484</v>
      </c>
      <c r="E8606" s="1" t="s">
        <v>1485</v>
      </c>
      <c r="F8606" s="1" t="s">
        <v>19</v>
      </c>
      <c r="G8606" s="1" t="s">
        <v>25</v>
      </c>
      <c r="H8606" s="1" t="s">
        <v>554</v>
      </c>
      <c r="I8606" s="1" t="s">
        <v>1479</v>
      </c>
      <c r="J8606" s="1" t="s">
        <v>18698</v>
      </c>
      <c r="K8606" s="1" t="str">
        <f>IF(COUNTIF(Financial_Transactions[transaction_id],Financial_Transactions[[#This Row],[transaction_id]])&gt;1,"Yes","No")</f>
        <v>No</v>
      </c>
      <c r="L8606" s="1" t="str">
        <f>IF(Financial_Transactions[[#This Row],[customer_id]]&lt;&gt;"",(IF(COUNTIF(Customers[customer_id],Financial_Transactions[[#This Row],[customer_id]])&gt;0,"Valid","Invalid")),"")</f>
        <v>Valid</v>
      </c>
      <c r="M8606" s="1" t="str">
        <f>IF(Financial_Transactions[[#This Row],[vendor_id]]&lt;&gt;"",IF(COUNTIF(Vendors[vendor_id],Financial_Transactions[[#This Row],[vendor_id]])&gt;0,"Valid","Invalid"),"")</f>
        <v/>
      </c>
    </row>
    <row r="8607" spans="1:13" x14ac:dyDescent="0.3">
      <c r="A8607" s="1" t="s">
        <v>18699</v>
      </c>
      <c r="B8607" s="2">
        <v>44964</v>
      </c>
      <c r="C8607">
        <v>148915.21</v>
      </c>
      <c r="D8607" s="1" t="s">
        <v>1484</v>
      </c>
      <c r="E8607" s="1" t="s">
        <v>1500</v>
      </c>
      <c r="F8607" s="1" t="s">
        <v>19</v>
      </c>
      <c r="G8607" s="1" t="s">
        <v>14</v>
      </c>
      <c r="H8607" s="1" t="s">
        <v>64</v>
      </c>
      <c r="I8607" s="1" t="s">
        <v>1479</v>
      </c>
      <c r="J8607" s="1" t="s">
        <v>18700</v>
      </c>
      <c r="K8607" s="1" t="str">
        <f>IF(COUNTIF(Financial_Transactions[transaction_id],Financial_Transactions[[#This Row],[transaction_id]])&gt;1,"Yes","No")</f>
        <v>No</v>
      </c>
      <c r="L8607" s="1" t="str">
        <f>IF(Financial_Transactions[[#This Row],[customer_id]]&lt;&gt;"",(IF(COUNTIF(Customers[customer_id],Financial_Transactions[[#This Row],[customer_id]])&gt;0,"Valid","Invalid")),"")</f>
        <v>Valid</v>
      </c>
      <c r="M8607" s="1" t="str">
        <f>IF(Financial_Transactions[[#This Row],[vendor_id]]&lt;&gt;"",IF(COUNTIF(Vendors[vendor_id],Financial_Transactions[[#This Row],[vendor_id]])&gt;0,"Valid","Invalid"),"")</f>
        <v/>
      </c>
    </row>
    <row r="8608" spans="1:13" x14ac:dyDescent="0.3">
      <c r="A8608" s="1" t="s">
        <v>18701</v>
      </c>
      <c r="B8608" s="2">
        <v>44789</v>
      </c>
      <c r="C8608">
        <v>207859.99</v>
      </c>
      <c r="D8608" s="1" t="s">
        <v>1484</v>
      </c>
      <c r="E8608" s="1" t="s">
        <v>1500</v>
      </c>
      <c r="F8608" s="1" t="s">
        <v>13</v>
      </c>
      <c r="G8608" s="1" t="s">
        <v>22</v>
      </c>
      <c r="H8608" s="1" t="s">
        <v>734</v>
      </c>
      <c r="I8608" s="1" t="s">
        <v>1479</v>
      </c>
      <c r="J8608" s="1" t="s">
        <v>18702</v>
      </c>
      <c r="K8608" s="1" t="str">
        <f>IF(COUNTIF(Financial_Transactions[transaction_id],Financial_Transactions[[#This Row],[transaction_id]])&gt;1,"Yes","No")</f>
        <v>No</v>
      </c>
      <c r="L8608" s="1" t="str">
        <f>IF(Financial_Transactions[[#This Row],[customer_id]]&lt;&gt;"",(IF(COUNTIF(Customers[customer_id],Financial_Transactions[[#This Row],[customer_id]])&gt;0,"Valid","Invalid")),"")</f>
        <v>Valid</v>
      </c>
      <c r="M8608" s="1" t="str">
        <f>IF(Financial_Transactions[[#This Row],[vendor_id]]&lt;&gt;"",IF(COUNTIF(Vendors[vendor_id],Financial_Transactions[[#This Row],[vendor_id]])&gt;0,"Valid","Invalid"),"")</f>
        <v/>
      </c>
    </row>
    <row r="8609" spans="1:13" x14ac:dyDescent="0.3">
      <c r="A8609" s="1" t="s">
        <v>18703</v>
      </c>
      <c r="B8609" s="2">
        <v>44798</v>
      </c>
      <c r="C8609">
        <v>-21968.13</v>
      </c>
      <c r="D8609" s="1" t="s">
        <v>1478</v>
      </c>
      <c r="E8609" s="1" t="s">
        <v>1250</v>
      </c>
      <c r="F8609" s="1" t="s">
        <v>19</v>
      </c>
      <c r="G8609" s="1" t="s">
        <v>14</v>
      </c>
      <c r="H8609" s="1" t="s">
        <v>1479</v>
      </c>
      <c r="I8609" s="1" t="s">
        <v>1422</v>
      </c>
      <c r="J8609" s="1" t="s">
        <v>18704</v>
      </c>
      <c r="K8609" s="1" t="str">
        <f>IF(COUNTIF(Financial_Transactions[transaction_id],Financial_Transactions[[#This Row],[transaction_id]])&gt;1,"Yes","No")</f>
        <v>No</v>
      </c>
      <c r="L8609" s="1" t="str">
        <f>IF(Financial_Transactions[[#This Row],[customer_id]]&lt;&gt;"",(IF(COUNTIF(Customers[customer_id],Financial_Transactions[[#This Row],[customer_id]])&gt;0,"Valid","Invalid")),"")</f>
        <v/>
      </c>
      <c r="M8609" s="1" t="str">
        <f>IF(Financial_Transactions[[#This Row],[vendor_id]]&lt;&gt;"",IF(COUNTIF(Vendors[vendor_id],Financial_Transactions[[#This Row],[vendor_id]])&gt;0,"Valid","Invalid"),"")</f>
        <v>Valid</v>
      </c>
    </row>
    <row r="8610" spans="1:13" x14ac:dyDescent="0.3">
      <c r="A8610" s="1" t="s">
        <v>18705</v>
      </c>
      <c r="B8610" s="2">
        <v>45124</v>
      </c>
      <c r="C8610">
        <v>131818.94</v>
      </c>
      <c r="D8610" s="1" t="s">
        <v>1484</v>
      </c>
      <c r="E8610" s="1" t="s">
        <v>1488</v>
      </c>
      <c r="F8610" s="1" t="s">
        <v>19</v>
      </c>
      <c r="G8610" s="1" t="s">
        <v>14</v>
      </c>
      <c r="H8610" s="1" t="s">
        <v>614</v>
      </c>
      <c r="I8610" s="1" t="s">
        <v>1479</v>
      </c>
      <c r="J8610" s="1" t="s">
        <v>18706</v>
      </c>
      <c r="K8610" s="1" t="str">
        <f>IF(COUNTIF(Financial_Transactions[transaction_id],Financial_Transactions[[#This Row],[transaction_id]])&gt;1,"Yes","No")</f>
        <v>No</v>
      </c>
      <c r="L8610" s="1" t="str">
        <f>IF(Financial_Transactions[[#This Row],[customer_id]]&lt;&gt;"",(IF(COUNTIF(Customers[customer_id],Financial_Transactions[[#This Row],[customer_id]])&gt;0,"Valid","Invalid")),"")</f>
        <v>Valid</v>
      </c>
      <c r="M8610" s="1" t="str">
        <f>IF(Financial_Transactions[[#This Row],[vendor_id]]&lt;&gt;"",IF(COUNTIF(Vendors[vendor_id],Financial_Transactions[[#This Row],[vendor_id]])&gt;0,"Valid","Invalid"),"")</f>
        <v/>
      </c>
    </row>
    <row r="8611" spans="1:13" x14ac:dyDescent="0.3">
      <c r="A8611" s="1" t="s">
        <v>18707</v>
      </c>
      <c r="B8611" s="2">
        <v>44876</v>
      </c>
      <c r="C8611">
        <v>-43281.599999999999</v>
      </c>
      <c r="D8611" s="1" t="s">
        <v>1478</v>
      </c>
      <c r="E8611" s="1" t="s">
        <v>1510</v>
      </c>
      <c r="F8611" s="1" t="s">
        <v>19</v>
      </c>
      <c r="G8611" s="1" t="s">
        <v>14</v>
      </c>
      <c r="H8611" s="1" t="s">
        <v>1479</v>
      </c>
      <c r="I8611" s="1" t="s">
        <v>1448</v>
      </c>
      <c r="J8611" s="1" t="s">
        <v>18708</v>
      </c>
      <c r="K8611" s="1" t="str">
        <f>IF(COUNTIF(Financial_Transactions[transaction_id],Financial_Transactions[[#This Row],[transaction_id]])&gt;1,"Yes","No")</f>
        <v>No</v>
      </c>
      <c r="L8611" s="1" t="str">
        <f>IF(Financial_Transactions[[#This Row],[customer_id]]&lt;&gt;"",(IF(COUNTIF(Customers[customer_id],Financial_Transactions[[#This Row],[customer_id]])&gt;0,"Valid","Invalid")),"")</f>
        <v/>
      </c>
      <c r="M8611" s="1" t="str">
        <f>IF(Financial_Transactions[[#This Row],[vendor_id]]&lt;&gt;"",IF(COUNTIF(Vendors[vendor_id],Financial_Transactions[[#This Row],[vendor_id]])&gt;0,"Valid","Invalid"),"")</f>
        <v>Valid</v>
      </c>
    </row>
    <row r="8612" spans="1:13" x14ac:dyDescent="0.3">
      <c r="A8612" s="1" t="s">
        <v>18709</v>
      </c>
      <c r="B8612" s="2">
        <v>44783</v>
      </c>
      <c r="C8612">
        <v>-32809.4</v>
      </c>
      <c r="D8612" s="1" t="s">
        <v>1478</v>
      </c>
      <c r="E8612" s="1" t="s">
        <v>1250</v>
      </c>
      <c r="F8612" s="1" t="s">
        <v>13</v>
      </c>
      <c r="G8612" s="1" t="s">
        <v>14</v>
      </c>
      <c r="H8612" s="1" t="s">
        <v>1479</v>
      </c>
      <c r="I8612" s="1" t="s">
        <v>1324</v>
      </c>
      <c r="J8612" s="1" t="s">
        <v>18710</v>
      </c>
      <c r="K8612" s="1" t="str">
        <f>IF(COUNTIF(Financial_Transactions[transaction_id],Financial_Transactions[[#This Row],[transaction_id]])&gt;1,"Yes","No")</f>
        <v>No</v>
      </c>
      <c r="L8612" s="1" t="str">
        <f>IF(Financial_Transactions[[#This Row],[customer_id]]&lt;&gt;"",(IF(COUNTIF(Customers[customer_id],Financial_Transactions[[#This Row],[customer_id]])&gt;0,"Valid","Invalid")),"")</f>
        <v/>
      </c>
      <c r="M8612" s="1" t="str">
        <f>IF(Financial_Transactions[[#This Row],[vendor_id]]&lt;&gt;"",IF(COUNTIF(Vendors[vendor_id],Financial_Transactions[[#This Row],[vendor_id]])&gt;0,"Valid","Invalid"),"")</f>
        <v>Valid</v>
      </c>
    </row>
    <row r="8613" spans="1:13" x14ac:dyDescent="0.3">
      <c r="A8613" s="1" t="s">
        <v>18711</v>
      </c>
      <c r="B8613" s="2">
        <v>44672</v>
      </c>
      <c r="C8613">
        <v>-53998.12</v>
      </c>
      <c r="D8613" s="1" t="s">
        <v>1478</v>
      </c>
      <c r="E8613" s="1" t="s">
        <v>1225</v>
      </c>
      <c r="F8613" s="1" t="s">
        <v>19</v>
      </c>
      <c r="G8613" s="1" t="s">
        <v>22</v>
      </c>
      <c r="H8613" s="1" t="s">
        <v>1479</v>
      </c>
      <c r="I8613" s="1" t="s">
        <v>1376</v>
      </c>
      <c r="J8613" s="1" t="s">
        <v>18712</v>
      </c>
      <c r="K8613" s="1" t="str">
        <f>IF(COUNTIF(Financial_Transactions[transaction_id],Financial_Transactions[[#This Row],[transaction_id]])&gt;1,"Yes","No")</f>
        <v>No</v>
      </c>
      <c r="L8613" s="1" t="str">
        <f>IF(Financial_Transactions[[#This Row],[customer_id]]&lt;&gt;"",(IF(COUNTIF(Customers[customer_id],Financial_Transactions[[#This Row],[customer_id]])&gt;0,"Valid","Invalid")),"")</f>
        <v/>
      </c>
      <c r="M8613" s="1" t="str">
        <f>IF(Financial_Transactions[[#This Row],[vendor_id]]&lt;&gt;"",IF(COUNTIF(Vendors[vendor_id],Financial_Transactions[[#This Row],[vendor_id]])&gt;0,"Valid","Invalid"),"")</f>
        <v>Valid</v>
      </c>
    </row>
    <row r="8614" spans="1:13" x14ac:dyDescent="0.3">
      <c r="A8614" s="1" t="s">
        <v>18713</v>
      </c>
      <c r="B8614" s="2">
        <v>44590</v>
      </c>
      <c r="C8614">
        <v>136640.4</v>
      </c>
      <c r="D8614" s="1" t="s">
        <v>1484</v>
      </c>
      <c r="E8614" s="1" t="s">
        <v>1500</v>
      </c>
      <c r="F8614" s="1" t="s">
        <v>13</v>
      </c>
      <c r="G8614" s="1" t="s">
        <v>25</v>
      </c>
      <c r="H8614" s="1" t="s">
        <v>74</v>
      </c>
      <c r="I8614" s="1" t="s">
        <v>1479</v>
      </c>
      <c r="J8614" s="1" t="s">
        <v>18714</v>
      </c>
      <c r="K8614" s="1" t="str">
        <f>IF(COUNTIF(Financial_Transactions[transaction_id],Financial_Transactions[[#This Row],[transaction_id]])&gt;1,"Yes","No")</f>
        <v>No</v>
      </c>
      <c r="L8614" s="1" t="str">
        <f>IF(Financial_Transactions[[#This Row],[customer_id]]&lt;&gt;"",(IF(COUNTIF(Customers[customer_id],Financial_Transactions[[#This Row],[customer_id]])&gt;0,"Valid","Invalid")),"")</f>
        <v>Valid</v>
      </c>
      <c r="M8614" s="1" t="str">
        <f>IF(Financial_Transactions[[#This Row],[vendor_id]]&lt;&gt;"",IF(COUNTIF(Vendors[vendor_id],Financial_Transactions[[#This Row],[vendor_id]])&gt;0,"Valid","Invalid"),"")</f>
        <v/>
      </c>
    </row>
    <row r="8615" spans="1:13" x14ac:dyDescent="0.3">
      <c r="A8615" s="1" t="s">
        <v>18715</v>
      </c>
      <c r="B8615" s="2">
        <v>44868</v>
      </c>
      <c r="C8615">
        <v>-41425.4</v>
      </c>
      <c r="D8615" s="1" t="s">
        <v>1478</v>
      </c>
      <c r="E8615" s="1" t="s">
        <v>1510</v>
      </c>
      <c r="F8615" s="1" t="s">
        <v>8</v>
      </c>
      <c r="G8615" s="1" t="s">
        <v>22</v>
      </c>
      <c r="H8615" s="1" t="s">
        <v>1479</v>
      </c>
      <c r="I8615" s="1" t="s">
        <v>1434</v>
      </c>
      <c r="J8615" s="1" t="s">
        <v>18716</v>
      </c>
      <c r="K8615" s="1" t="str">
        <f>IF(COUNTIF(Financial_Transactions[transaction_id],Financial_Transactions[[#This Row],[transaction_id]])&gt;1,"Yes","No")</f>
        <v>No</v>
      </c>
      <c r="L8615" s="1" t="str">
        <f>IF(Financial_Transactions[[#This Row],[customer_id]]&lt;&gt;"",(IF(COUNTIF(Customers[customer_id],Financial_Transactions[[#This Row],[customer_id]])&gt;0,"Valid","Invalid")),"")</f>
        <v/>
      </c>
      <c r="M8615" s="1" t="str">
        <f>IF(Financial_Transactions[[#This Row],[vendor_id]]&lt;&gt;"",IF(COUNTIF(Vendors[vendor_id],Financial_Transactions[[#This Row],[vendor_id]])&gt;0,"Valid","Invalid"),"")</f>
        <v>Valid</v>
      </c>
    </row>
    <row r="8616" spans="1:13" x14ac:dyDescent="0.3">
      <c r="A8616" s="1" t="s">
        <v>18717</v>
      </c>
      <c r="B8616" s="2">
        <v>44784</v>
      </c>
      <c r="C8616">
        <v>186637.01</v>
      </c>
      <c r="D8616" s="1" t="s">
        <v>1484</v>
      </c>
      <c r="E8616" s="1" t="s">
        <v>1488</v>
      </c>
      <c r="F8616" s="1" t="s">
        <v>8</v>
      </c>
      <c r="G8616" s="1" t="s">
        <v>9</v>
      </c>
      <c r="H8616" s="1" t="s">
        <v>302</v>
      </c>
      <c r="I8616" s="1" t="s">
        <v>1479</v>
      </c>
      <c r="J8616" s="1" t="s">
        <v>18718</v>
      </c>
      <c r="K8616" s="1" t="str">
        <f>IF(COUNTIF(Financial_Transactions[transaction_id],Financial_Transactions[[#This Row],[transaction_id]])&gt;1,"Yes","No")</f>
        <v>No</v>
      </c>
      <c r="L8616" s="1" t="str">
        <f>IF(Financial_Transactions[[#This Row],[customer_id]]&lt;&gt;"",(IF(COUNTIF(Customers[customer_id],Financial_Transactions[[#This Row],[customer_id]])&gt;0,"Valid","Invalid")),"")</f>
        <v>Valid</v>
      </c>
      <c r="M8616" s="1" t="str">
        <f>IF(Financial_Transactions[[#This Row],[vendor_id]]&lt;&gt;"",IF(COUNTIF(Vendors[vendor_id],Financial_Transactions[[#This Row],[vendor_id]])&gt;0,"Valid","Invalid"),"")</f>
        <v/>
      </c>
    </row>
    <row r="8617" spans="1:13" x14ac:dyDescent="0.3">
      <c r="A8617" s="1" t="s">
        <v>18719</v>
      </c>
      <c r="B8617" s="2">
        <v>44940</v>
      </c>
      <c r="C8617">
        <v>201914.56</v>
      </c>
      <c r="D8617" s="1" t="s">
        <v>1484</v>
      </c>
      <c r="E8617" s="1" t="s">
        <v>1485</v>
      </c>
      <c r="F8617" s="1" t="s">
        <v>19</v>
      </c>
      <c r="G8617" s="1" t="s">
        <v>14</v>
      </c>
      <c r="H8617" s="1" t="s">
        <v>214</v>
      </c>
      <c r="I8617" s="1" t="s">
        <v>1479</v>
      </c>
      <c r="J8617" s="1" t="s">
        <v>18720</v>
      </c>
      <c r="K8617" s="1" t="str">
        <f>IF(COUNTIF(Financial_Transactions[transaction_id],Financial_Transactions[[#This Row],[transaction_id]])&gt;1,"Yes","No")</f>
        <v>No</v>
      </c>
      <c r="L8617" s="1" t="str">
        <f>IF(Financial_Transactions[[#This Row],[customer_id]]&lt;&gt;"",(IF(COUNTIF(Customers[customer_id],Financial_Transactions[[#This Row],[customer_id]])&gt;0,"Valid","Invalid")),"")</f>
        <v>Valid</v>
      </c>
      <c r="M8617" s="1" t="str">
        <f>IF(Financial_Transactions[[#This Row],[vendor_id]]&lt;&gt;"",IF(COUNTIF(Vendors[vendor_id],Financial_Transactions[[#This Row],[vendor_id]])&gt;0,"Valid","Invalid"),"")</f>
        <v/>
      </c>
    </row>
    <row r="8618" spans="1:13" x14ac:dyDescent="0.3">
      <c r="A8618" s="1" t="s">
        <v>18721</v>
      </c>
      <c r="B8618" s="2">
        <v>44777</v>
      </c>
      <c r="C8618">
        <v>-61552.27</v>
      </c>
      <c r="D8618" s="1" t="s">
        <v>1478</v>
      </c>
      <c r="E8618" s="1" t="s">
        <v>1235</v>
      </c>
      <c r="F8618" s="1" t="s">
        <v>19</v>
      </c>
      <c r="G8618" s="1" t="s">
        <v>22</v>
      </c>
      <c r="H8618" s="1" t="s">
        <v>1479</v>
      </c>
      <c r="I8618" s="1" t="s">
        <v>1233</v>
      </c>
      <c r="J8618" s="1" t="s">
        <v>18722</v>
      </c>
      <c r="K8618" s="1" t="str">
        <f>IF(COUNTIF(Financial_Transactions[transaction_id],Financial_Transactions[[#This Row],[transaction_id]])&gt;1,"Yes","No")</f>
        <v>No</v>
      </c>
      <c r="L8618" s="1" t="str">
        <f>IF(Financial_Transactions[[#This Row],[customer_id]]&lt;&gt;"",(IF(COUNTIF(Customers[customer_id],Financial_Transactions[[#This Row],[customer_id]])&gt;0,"Valid","Invalid")),"")</f>
        <v/>
      </c>
      <c r="M8618" s="1" t="str">
        <f>IF(Financial_Transactions[[#This Row],[vendor_id]]&lt;&gt;"",IF(COUNTIF(Vendors[vendor_id],Financial_Transactions[[#This Row],[vendor_id]])&gt;0,"Valid","Invalid"),"")</f>
        <v>Valid</v>
      </c>
    </row>
    <row r="8619" spans="1:13" x14ac:dyDescent="0.3">
      <c r="A8619" s="1" t="s">
        <v>18723</v>
      </c>
      <c r="B8619" s="2">
        <v>45100</v>
      </c>
      <c r="C8619">
        <v>72027.7</v>
      </c>
      <c r="D8619" s="1" t="s">
        <v>1484</v>
      </c>
      <c r="E8619" s="1" t="s">
        <v>1488</v>
      </c>
      <c r="F8619" s="1" t="s">
        <v>19</v>
      </c>
      <c r="G8619" s="1" t="s">
        <v>25</v>
      </c>
      <c r="H8619" s="1" t="s">
        <v>300</v>
      </c>
      <c r="I8619" s="1" t="s">
        <v>1479</v>
      </c>
      <c r="J8619" s="1" t="s">
        <v>18724</v>
      </c>
      <c r="K8619" s="1" t="str">
        <f>IF(COUNTIF(Financial_Transactions[transaction_id],Financial_Transactions[[#This Row],[transaction_id]])&gt;1,"Yes","No")</f>
        <v>No</v>
      </c>
      <c r="L8619" s="1" t="str">
        <f>IF(Financial_Transactions[[#This Row],[customer_id]]&lt;&gt;"",(IF(COUNTIF(Customers[customer_id],Financial_Transactions[[#This Row],[customer_id]])&gt;0,"Valid","Invalid")),"")</f>
        <v>Valid</v>
      </c>
      <c r="M8619" s="1" t="str">
        <f>IF(Financial_Transactions[[#This Row],[vendor_id]]&lt;&gt;"",IF(COUNTIF(Vendors[vendor_id],Financial_Transactions[[#This Row],[vendor_id]])&gt;0,"Valid","Invalid"),"")</f>
        <v/>
      </c>
    </row>
    <row r="8620" spans="1:13" x14ac:dyDescent="0.3">
      <c r="A8620" s="1" t="s">
        <v>18725</v>
      </c>
      <c r="B8620" s="2">
        <v>44724</v>
      </c>
      <c r="C8620">
        <v>201784.58</v>
      </c>
      <c r="D8620" s="1" t="s">
        <v>1484</v>
      </c>
      <c r="E8620" s="1" t="s">
        <v>1500</v>
      </c>
      <c r="F8620" s="1" t="s">
        <v>13</v>
      </c>
      <c r="G8620" s="1" t="s">
        <v>9</v>
      </c>
      <c r="H8620" s="1" t="s">
        <v>302</v>
      </c>
      <c r="I8620" s="1" t="s">
        <v>1479</v>
      </c>
      <c r="J8620" s="1" t="s">
        <v>18726</v>
      </c>
      <c r="K8620" s="1" t="str">
        <f>IF(COUNTIF(Financial_Transactions[transaction_id],Financial_Transactions[[#This Row],[transaction_id]])&gt;1,"Yes","No")</f>
        <v>No</v>
      </c>
      <c r="L8620" s="1" t="str">
        <f>IF(Financial_Transactions[[#This Row],[customer_id]]&lt;&gt;"",(IF(COUNTIF(Customers[customer_id],Financial_Transactions[[#This Row],[customer_id]])&gt;0,"Valid","Invalid")),"")</f>
        <v>Valid</v>
      </c>
      <c r="M8620" s="1" t="str">
        <f>IF(Financial_Transactions[[#This Row],[vendor_id]]&lt;&gt;"",IF(COUNTIF(Vendors[vendor_id],Financial_Transactions[[#This Row],[vendor_id]])&gt;0,"Valid","Invalid"),"")</f>
        <v/>
      </c>
    </row>
    <row r="8621" spans="1:13" x14ac:dyDescent="0.3">
      <c r="A8621" s="1" t="s">
        <v>18727</v>
      </c>
      <c r="B8621" s="2">
        <v>45200</v>
      </c>
      <c r="C8621">
        <v>97167.91</v>
      </c>
      <c r="D8621" s="1" t="s">
        <v>1484</v>
      </c>
      <c r="E8621" s="1" t="s">
        <v>1500</v>
      </c>
      <c r="F8621" s="1" t="s">
        <v>13</v>
      </c>
      <c r="G8621" s="1" t="s">
        <v>25</v>
      </c>
      <c r="H8621" s="1" t="s">
        <v>404</v>
      </c>
      <c r="I8621" s="1" t="s">
        <v>1479</v>
      </c>
      <c r="J8621" s="1" t="s">
        <v>18728</v>
      </c>
      <c r="K8621" s="1" t="str">
        <f>IF(COUNTIF(Financial_Transactions[transaction_id],Financial_Transactions[[#This Row],[transaction_id]])&gt;1,"Yes","No")</f>
        <v>No</v>
      </c>
      <c r="L8621" s="1" t="str">
        <f>IF(Financial_Transactions[[#This Row],[customer_id]]&lt;&gt;"",(IF(COUNTIF(Customers[customer_id],Financial_Transactions[[#This Row],[customer_id]])&gt;0,"Valid","Invalid")),"")</f>
        <v>Valid</v>
      </c>
      <c r="M8621" s="1" t="str">
        <f>IF(Financial_Transactions[[#This Row],[vendor_id]]&lt;&gt;"",IF(COUNTIF(Vendors[vendor_id],Financial_Transactions[[#This Row],[vendor_id]])&gt;0,"Valid","Invalid"),"")</f>
        <v/>
      </c>
    </row>
    <row r="8622" spans="1:13" x14ac:dyDescent="0.3">
      <c r="A8622" s="1" t="s">
        <v>18729</v>
      </c>
      <c r="B8622" s="2">
        <v>44943</v>
      </c>
      <c r="C8622">
        <v>92436.38</v>
      </c>
      <c r="D8622" s="1" t="s">
        <v>1484</v>
      </c>
      <c r="E8622" s="1" t="s">
        <v>1488</v>
      </c>
      <c r="F8622" s="1" t="s">
        <v>19</v>
      </c>
      <c r="G8622" s="1" t="s">
        <v>14</v>
      </c>
      <c r="H8622" s="1" t="s">
        <v>298</v>
      </c>
      <c r="I8622" s="1" t="s">
        <v>1479</v>
      </c>
      <c r="J8622" s="1" t="s">
        <v>18730</v>
      </c>
      <c r="K8622" s="1" t="str">
        <f>IF(COUNTIF(Financial_Transactions[transaction_id],Financial_Transactions[[#This Row],[transaction_id]])&gt;1,"Yes","No")</f>
        <v>No</v>
      </c>
      <c r="L8622" s="1" t="str">
        <f>IF(Financial_Transactions[[#This Row],[customer_id]]&lt;&gt;"",(IF(COUNTIF(Customers[customer_id],Financial_Transactions[[#This Row],[customer_id]])&gt;0,"Valid","Invalid")),"")</f>
        <v>Valid</v>
      </c>
      <c r="M8622" s="1" t="str">
        <f>IF(Financial_Transactions[[#This Row],[vendor_id]]&lt;&gt;"",IF(COUNTIF(Vendors[vendor_id],Financial_Transactions[[#This Row],[vendor_id]])&gt;0,"Valid","Invalid"),"")</f>
        <v/>
      </c>
    </row>
    <row r="8623" spans="1:13" x14ac:dyDescent="0.3">
      <c r="A8623" s="1" t="s">
        <v>18731</v>
      </c>
      <c r="B8623" s="2">
        <v>45053</v>
      </c>
      <c r="C8623">
        <v>165098.04999999999</v>
      </c>
      <c r="D8623" s="1" t="s">
        <v>1484</v>
      </c>
      <c r="E8623" s="1" t="s">
        <v>1488</v>
      </c>
      <c r="F8623" s="1" t="s">
        <v>8</v>
      </c>
      <c r="G8623" s="1" t="s">
        <v>22</v>
      </c>
      <c r="H8623" s="1" t="s">
        <v>470</v>
      </c>
      <c r="I8623" s="1" t="s">
        <v>1479</v>
      </c>
      <c r="J8623" s="1" t="s">
        <v>18732</v>
      </c>
      <c r="K8623" s="1" t="str">
        <f>IF(COUNTIF(Financial_Transactions[transaction_id],Financial_Transactions[[#This Row],[transaction_id]])&gt;1,"Yes","No")</f>
        <v>No</v>
      </c>
      <c r="L8623" s="1" t="str">
        <f>IF(Financial_Transactions[[#This Row],[customer_id]]&lt;&gt;"",(IF(COUNTIF(Customers[customer_id],Financial_Transactions[[#This Row],[customer_id]])&gt;0,"Valid","Invalid")),"")</f>
        <v>Valid</v>
      </c>
      <c r="M8623" s="1" t="str">
        <f>IF(Financial_Transactions[[#This Row],[vendor_id]]&lt;&gt;"",IF(COUNTIF(Vendors[vendor_id],Financial_Transactions[[#This Row],[vendor_id]])&gt;0,"Valid","Invalid"),"")</f>
        <v/>
      </c>
    </row>
    <row r="8624" spans="1:13" x14ac:dyDescent="0.3">
      <c r="A8624" s="1" t="s">
        <v>18733</v>
      </c>
      <c r="B8624" s="2">
        <v>45250</v>
      </c>
      <c r="C8624">
        <v>-28091.599999999999</v>
      </c>
      <c r="D8624" s="1" t="s">
        <v>1478</v>
      </c>
      <c r="E8624" s="1" t="s">
        <v>1225</v>
      </c>
      <c r="F8624" s="1" t="s">
        <v>8</v>
      </c>
      <c r="G8624" s="1" t="s">
        <v>14</v>
      </c>
      <c r="H8624" s="1" t="s">
        <v>1479</v>
      </c>
      <c r="I8624" s="1" t="s">
        <v>1352</v>
      </c>
      <c r="J8624" s="1" t="s">
        <v>18734</v>
      </c>
      <c r="K8624" s="1" t="str">
        <f>IF(COUNTIF(Financial_Transactions[transaction_id],Financial_Transactions[[#This Row],[transaction_id]])&gt;1,"Yes","No")</f>
        <v>No</v>
      </c>
      <c r="L8624" s="1" t="str">
        <f>IF(Financial_Transactions[[#This Row],[customer_id]]&lt;&gt;"",(IF(COUNTIF(Customers[customer_id],Financial_Transactions[[#This Row],[customer_id]])&gt;0,"Valid","Invalid")),"")</f>
        <v/>
      </c>
      <c r="M8624" s="1" t="str">
        <f>IF(Financial_Transactions[[#This Row],[vendor_id]]&lt;&gt;"",IF(COUNTIF(Vendors[vendor_id],Financial_Transactions[[#This Row],[vendor_id]])&gt;0,"Valid","Invalid"),"")</f>
        <v>Valid</v>
      </c>
    </row>
    <row r="8625" spans="1:13" x14ac:dyDescent="0.3">
      <c r="A8625" s="1" t="s">
        <v>18735</v>
      </c>
      <c r="B8625" s="2">
        <v>44962</v>
      </c>
      <c r="C8625">
        <v>123646.14</v>
      </c>
      <c r="D8625" s="1" t="s">
        <v>1484</v>
      </c>
      <c r="E8625" s="1" t="s">
        <v>1500</v>
      </c>
      <c r="F8625" s="1" t="s">
        <v>13</v>
      </c>
      <c r="G8625" s="1" t="s">
        <v>14</v>
      </c>
      <c r="H8625" s="1" t="s">
        <v>742</v>
      </c>
      <c r="I8625" s="1" t="s">
        <v>1479</v>
      </c>
      <c r="J8625" s="1" t="s">
        <v>18736</v>
      </c>
      <c r="K8625" s="1" t="str">
        <f>IF(COUNTIF(Financial_Transactions[transaction_id],Financial_Transactions[[#This Row],[transaction_id]])&gt;1,"Yes","No")</f>
        <v>No</v>
      </c>
      <c r="L8625" s="1" t="str">
        <f>IF(Financial_Transactions[[#This Row],[customer_id]]&lt;&gt;"",(IF(COUNTIF(Customers[customer_id],Financial_Transactions[[#This Row],[customer_id]])&gt;0,"Valid","Invalid")),"")</f>
        <v>Valid</v>
      </c>
      <c r="M8625" s="1" t="str">
        <f>IF(Financial_Transactions[[#This Row],[vendor_id]]&lt;&gt;"",IF(COUNTIF(Vendors[vendor_id],Financial_Transactions[[#This Row],[vendor_id]])&gt;0,"Valid","Invalid"),"")</f>
        <v/>
      </c>
    </row>
    <row r="8626" spans="1:13" x14ac:dyDescent="0.3">
      <c r="A8626" s="1" t="s">
        <v>18737</v>
      </c>
      <c r="B8626" s="2">
        <v>44897</v>
      </c>
      <c r="C8626">
        <v>161731.46</v>
      </c>
      <c r="D8626" s="1" t="s">
        <v>1484</v>
      </c>
      <c r="E8626" s="1" t="s">
        <v>1488</v>
      </c>
      <c r="F8626" s="1" t="s">
        <v>19</v>
      </c>
      <c r="G8626" s="1" t="s">
        <v>14</v>
      </c>
      <c r="H8626" s="1" t="s">
        <v>426</v>
      </c>
      <c r="I8626" s="1" t="s">
        <v>1479</v>
      </c>
      <c r="J8626" s="1" t="s">
        <v>18738</v>
      </c>
      <c r="K8626" s="1" t="str">
        <f>IF(COUNTIF(Financial_Transactions[transaction_id],Financial_Transactions[[#This Row],[transaction_id]])&gt;1,"Yes","No")</f>
        <v>No</v>
      </c>
      <c r="L8626" s="1" t="str">
        <f>IF(Financial_Transactions[[#This Row],[customer_id]]&lt;&gt;"",(IF(COUNTIF(Customers[customer_id],Financial_Transactions[[#This Row],[customer_id]])&gt;0,"Valid","Invalid")),"")</f>
        <v>Valid</v>
      </c>
      <c r="M8626" s="1" t="str">
        <f>IF(Financial_Transactions[[#This Row],[vendor_id]]&lt;&gt;"",IF(COUNTIF(Vendors[vendor_id],Financial_Transactions[[#This Row],[vendor_id]])&gt;0,"Valid","Invalid"),"")</f>
        <v/>
      </c>
    </row>
    <row r="8627" spans="1:13" x14ac:dyDescent="0.3">
      <c r="A8627" s="1" t="s">
        <v>18739</v>
      </c>
      <c r="B8627" s="2">
        <v>45101</v>
      </c>
      <c r="C8627">
        <v>206612.56</v>
      </c>
      <c r="D8627" s="1" t="s">
        <v>1484</v>
      </c>
      <c r="E8627" s="1" t="s">
        <v>1488</v>
      </c>
      <c r="F8627" s="1" t="s">
        <v>8</v>
      </c>
      <c r="G8627" s="1" t="s">
        <v>9</v>
      </c>
      <c r="H8627" s="1" t="s">
        <v>96</v>
      </c>
      <c r="I8627" s="1" t="s">
        <v>1479</v>
      </c>
      <c r="J8627" s="1" t="s">
        <v>18740</v>
      </c>
      <c r="K8627" s="1" t="str">
        <f>IF(COUNTIF(Financial_Transactions[transaction_id],Financial_Transactions[[#This Row],[transaction_id]])&gt;1,"Yes","No")</f>
        <v>No</v>
      </c>
      <c r="L8627" s="1" t="str">
        <f>IF(Financial_Transactions[[#This Row],[customer_id]]&lt;&gt;"",(IF(COUNTIF(Customers[customer_id],Financial_Transactions[[#This Row],[customer_id]])&gt;0,"Valid","Invalid")),"")</f>
        <v>Valid</v>
      </c>
      <c r="M8627" s="1" t="str">
        <f>IF(Financial_Transactions[[#This Row],[vendor_id]]&lt;&gt;"",IF(COUNTIF(Vendors[vendor_id],Financial_Transactions[[#This Row],[vendor_id]])&gt;0,"Valid","Invalid"),"")</f>
        <v/>
      </c>
    </row>
    <row r="8628" spans="1:13" x14ac:dyDescent="0.3">
      <c r="A8628" s="1" t="s">
        <v>18741</v>
      </c>
      <c r="B8628" s="2">
        <v>45104</v>
      </c>
      <c r="C8628">
        <v>43440.63</v>
      </c>
      <c r="D8628" s="1" t="s">
        <v>1484</v>
      </c>
      <c r="E8628" s="1" t="s">
        <v>1500</v>
      </c>
      <c r="F8628" s="1" t="s">
        <v>19</v>
      </c>
      <c r="G8628" s="1" t="s">
        <v>22</v>
      </c>
      <c r="H8628" s="1" t="s">
        <v>508</v>
      </c>
      <c r="I8628" s="1" t="s">
        <v>1479</v>
      </c>
      <c r="J8628" s="1" t="s">
        <v>18742</v>
      </c>
      <c r="K8628" s="1" t="str">
        <f>IF(COUNTIF(Financial_Transactions[transaction_id],Financial_Transactions[[#This Row],[transaction_id]])&gt;1,"Yes","No")</f>
        <v>No</v>
      </c>
      <c r="L8628" s="1" t="str">
        <f>IF(Financial_Transactions[[#This Row],[customer_id]]&lt;&gt;"",(IF(COUNTIF(Customers[customer_id],Financial_Transactions[[#This Row],[customer_id]])&gt;0,"Valid","Invalid")),"")</f>
        <v>Valid</v>
      </c>
      <c r="M8628" s="1" t="str">
        <f>IF(Financial_Transactions[[#This Row],[vendor_id]]&lt;&gt;"",IF(COUNTIF(Vendors[vendor_id],Financial_Transactions[[#This Row],[vendor_id]])&gt;0,"Valid","Invalid"),"")</f>
        <v/>
      </c>
    </row>
    <row r="8629" spans="1:13" x14ac:dyDescent="0.3">
      <c r="A8629" s="1" t="s">
        <v>18743</v>
      </c>
      <c r="B8629" s="2">
        <v>44846</v>
      </c>
      <c r="C8629">
        <v>-23556.959999999999</v>
      </c>
      <c r="D8629" s="1" t="s">
        <v>1478</v>
      </c>
      <c r="E8629" s="1" t="s">
        <v>1235</v>
      </c>
      <c r="F8629" s="1" t="s">
        <v>13</v>
      </c>
      <c r="G8629" s="1" t="s">
        <v>25</v>
      </c>
      <c r="H8629" s="1" t="s">
        <v>1479</v>
      </c>
      <c r="I8629" s="1" t="s">
        <v>1313</v>
      </c>
      <c r="J8629" s="1" t="s">
        <v>18744</v>
      </c>
      <c r="K8629" s="1" t="str">
        <f>IF(COUNTIF(Financial_Transactions[transaction_id],Financial_Transactions[[#This Row],[transaction_id]])&gt;1,"Yes","No")</f>
        <v>No</v>
      </c>
      <c r="L8629" s="1" t="str">
        <f>IF(Financial_Transactions[[#This Row],[customer_id]]&lt;&gt;"",(IF(COUNTIF(Customers[customer_id],Financial_Transactions[[#This Row],[customer_id]])&gt;0,"Valid","Invalid")),"")</f>
        <v/>
      </c>
      <c r="M8629" s="1" t="str">
        <f>IF(Financial_Transactions[[#This Row],[vendor_id]]&lt;&gt;"",IF(COUNTIF(Vendors[vendor_id],Financial_Transactions[[#This Row],[vendor_id]])&gt;0,"Valid","Invalid"),"")</f>
        <v>Valid</v>
      </c>
    </row>
    <row r="8630" spans="1:13" x14ac:dyDescent="0.3">
      <c r="A8630" s="1" t="s">
        <v>18745</v>
      </c>
      <c r="B8630" s="2">
        <v>45180</v>
      </c>
      <c r="C8630">
        <v>213451.35</v>
      </c>
      <c r="D8630" s="1" t="s">
        <v>1484</v>
      </c>
      <c r="E8630" s="1" t="s">
        <v>1488</v>
      </c>
      <c r="F8630" s="1" t="s">
        <v>19</v>
      </c>
      <c r="G8630" s="1" t="s">
        <v>22</v>
      </c>
      <c r="H8630" s="1" t="s">
        <v>336</v>
      </c>
      <c r="I8630" s="1" t="s">
        <v>1479</v>
      </c>
      <c r="J8630" s="1" t="s">
        <v>18746</v>
      </c>
      <c r="K8630" s="1" t="str">
        <f>IF(COUNTIF(Financial_Transactions[transaction_id],Financial_Transactions[[#This Row],[transaction_id]])&gt;1,"Yes","No")</f>
        <v>No</v>
      </c>
      <c r="L8630" s="1" t="str">
        <f>IF(Financial_Transactions[[#This Row],[customer_id]]&lt;&gt;"",(IF(COUNTIF(Customers[customer_id],Financial_Transactions[[#This Row],[customer_id]])&gt;0,"Valid","Invalid")),"")</f>
        <v>Valid</v>
      </c>
      <c r="M8630" s="1" t="str">
        <f>IF(Financial_Transactions[[#This Row],[vendor_id]]&lt;&gt;"",IF(COUNTIF(Vendors[vendor_id],Financial_Transactions[[#This Row],[vendor_id]])&gt;0,"Valid","Invalid"),"")</f>
        <v/>
      </c>
    </row>
    <row r="8631" spans="1:13" x14ac:dyDescent="0.3">
      <c r="A8631" s="1" t="s">
        <v>18747</v>
      </c>
      <c r="B8631" s="2">
        <v>44989</v>
      </c>
      <c r="C8631">
        <v>248518.91</v>
      </c>
      <c r="D8631" s="1" t="s">
        <v>1484</v>
      </c>
      <c r="E8631" s="1" t="s">
        <v>1500</v>
      </c>
      <c r="F8631" s="1" t="s">
        <v>8</v>
      </c>
      <c r="G8631" s="1" t="s">
        <v>25</v>
      </c>
      <c r="H8631" s="1" t="s">
        <v>532</v>
      </c>
      <c r="I8631" s="1" t="s">
        <v>1479</v>
      </c>
      <c r="J8631" s="1" t="s">
        <v>18748</v>
      </c>
      <c r="K8631" s="1" t="str">
        <f>IF(COUNTIF(Financial_Transactions[transaction_id],Financial_Transactions[[#This Row],[transaction_id]])&gt;1,"Yes","No")</f>
        <v>No</v>
      </c>
      <c r="L8631" s="1" t="str">
        <f>IF(Financial_Transactions[[#This Row],[customer_id]]&lt;&gt;"",(IF(COUNTIF(Customers[customer_id],Financial_Transactions[[#This Row],[customer_id]])&gt;0,"Valid","Invalid")),"")</f>
        <v>Valid</v>
      </c>
      <c r="M8631" s="1" t="str">
        <f>IF(Financial_Transactions[[#This Row],[vendor_id]]&lt;&gt;"",IF(COUNTIF(Vendors[vendor_id],Financial_Transactions[[#This Row],[vendor_id]])&gt;0,"Valid","Invalid"),"")</f>
        <v/>
      </c>
    </row>
    <row r="8632" spans="1:13" x14ac:dyDescent="0.3">
      <c r="A8632" s="1" t="s">
        <v>18749</v>
      </c>
      <c r="B8632" s="2">
        <v>44781</v>
      </c>
      <c r="C8632">
        <v>154821.89000000001</v>
      </c>
      <c r="D8632" s="1" t="s">
        <v>1484</v>
      </c>
      <c r="E8632" s="1" t="s">
        <v>1485</v>
      </c>
      <c r="F8632" s="1" t="s">
        <v>19</v>
      </c>
      <c r="G8632" s="1" t="s">
        <v>25</v>
      </c>
      <c r="H8632" s="1" t="s">
        <v>720</v>
      </c>
      <c r="I8632" s="1" t="s">
        <v>1479</v>
      </c>
      <c r="J8632" s="1" t="s">
        <v>18750</v>
      </c>
      <c r="K8632" s="1" t="str">
        <f>IF(COUNTIF(Financial_Transactions[transaction_id],Financial_Transactions[[#This Row],[transaction_id]])&gt;1,"Yes","No")</f>
        <v>No</v>
      </c>
      <c r="L8632" s="1" t="str">
        <f>IF(Financial_Transactions[[#This Row],[customer_id]]&lt;&gt;"",(IF(COUNTIF(Customers[customer_id],Financial_Transactions[[#This Row],[customer_id]])&gt;0,"Valid","Invalid")),"")</f>
        <v>Valid</v>
      </c>
      <c r="M8632" s="1" t="str">
        <f>IF(Financial_Transactions[[#This Row],[vendor_id]]&lt;&gt;"",IF(COUNTIF(Vendors[vendor_id],Financial_Transactions[[#This Row],[vendor_id]])&gt;0,"Valid","Invalid"),"")</f>
        <v/>
      </c>
    </row>
    <row r="8633" spans="1:13" x14ac:dyDescent="0.3">
      <c r="A8633" s="1" t="s">
        <v>18751</v>
      </c>
      <c r="B8633" s="2">
        <v>45260</v>
      </c>
      <c r="C8633">
        <v>-29196.11</v>
      </c>
      <c r="D8633" s="1" t="s">
        <v>1478</v>
      </c>
      <c r="E8633" s="1" t="s">
        <v>1510</v>
      </c>
      <c r="F8633" s="1" t="s">
        <v>8</v>
      </c>
      <c r="G8633" s="1" t="s">
        <v>9</v>
      </c>
      <c r="H8633" s="1" t="s">
        <v>1479</v>
      </c>
      <c r="I8633" s="1" t="s">
        <v>1238</v>
      </c>
      <c r="J8633" s="1" t="s">
        <v>18752</v>
      </c>
      <c r="K8633" s="1" t="str">
        <f>IF(COUNTIF(Financial_Transactions[transaction_id],Financial_Transactions[[#This Row],[transaction_id]])&gt;1,"Yes","No")</f>
        <v>No</v>
      </c>
      <c r="L8633" s="1" t="str">
        <f>IF(Financial_Transactions[[#This Row],[customer_id]]&lt;&gt;"",(IF(COUNTIF(Customers[customer_id],Financial_Transactions[[#This Row],[customer_id]])&gt;0,"Valid","Invalid")),"")</f>
        <v/>
      </c>
      <c r="M8633" s="1" t="str">
        <f>IF(Financial_Transactions[[#This Row],[vendor_id]]&lt;&gt;"",IF(COUNTIF(Vendors[vendor_id],Financial_Transactions[[#This Row],[vendor_id]])&gt;0,"Valid","Invalid"),"")</f>
        <v>Valid</v>
      </c>
    </row>
    <row r="8634" spans="1:13" x14ac:dyDescent="0.3">
      <c r="A8634" s="1" t="s">
        <v>18753</v>
      </c>
      <c r="B8634" s="2">
        <v>44896</v>
      </c>
      <c r="C8634">
        <v>175921.56</v>
      </c>
      <c r="D8634" s="1" t="s">
        <v>1484</v>
      </c>
      <c r="E8634" s="1" t="s">
        <v>1485</v>
      </c>
      <c r="F8634" s="1" t="s">
        <v>13</v>
      </c>
      <c r="G8634" s="1" t="s">
        <v>25</v>
      </c>
      <c r="H8634" s="1" t="s">
        <v>498</v>
      </c>
      <c r="I8634" s="1" t="s">
        <v>1479</v>
      </c>
      <c r="J8634" s="1" t="s">
        <v>18754</v>
      </c>
      <c r="K8634" s="1" t="str">
        <f>IF(COUNTIF(Financial_Transactions[transaction_id],Financial_Transactions[[#This Row],[transaction_id]])&gt;1,"Yes","No")</f>
        <v>No</v>
      </c>
      <c r="L8634" s="1" t="str">
        <f>IF(Financial_Transactions[[#This Row],[customer_id]]&lt;&gt;"",(IF(COUNTIF(Customers[customer_id],Financial_Transactions[[#This Row],[customer_id]])&gt;0,"Valid","Invalid")),"")</f>
        <v>Valid</v>
      </c>
      <c r="M8634" s="1" t="str">
        <f>IF(Financial_Transactions[[#This Row],[vendor_id]]&lt;&gt;"",IF(COUNTIF(Vendors[vendor_id],Financial_Transactions[[#This Row],[vendor_id]])&gt;0,"Valid","Invalid"),"")</f>
        <v/>
      </c>
    </row>
    <row r="8635" spans="1:13" x14ac:dyDescent="0.3">
      <c r="A8635" s="1" t="s">
        <v>18755</v>
      </c>
      <c r="B8635" s="2">
        <v>44914</v>
      </c>
      <c r="C8635">
        <v>-30760.27</v>
      </c>
      <c r="D8635" s="1" t="s">
        <v>1478</v>
      </c>
      <c r="E8635" s="1" t="s">
        <v>1535</v>
      </c>
      <c r="F8635" s="1" t="s">
        <v>13</v>
      </c>
      <c r="G8635" s="1" t="s">
        <v>22</v>
      </c>
      <c r="H8635" s="1" t="s">
        <v>1479</v>
      </c>
      <c r="I8635" s="1" t="s">
        <v>1332</v>
      </c>
      <c r="J8635" s="1" t="s">
        <v>18756</v>
      </c>
      <c r="K8635" s="1" t="str">
        <f>IF(COUNTIF(Financial_Transactions[transaction_id],Financial_Transactions[[#This Row],[transaction_id]])&gt;1,"Yes","No")</f>
        <v>No</v>
      </c>
      <c r="L8635" s="1" t="str">
        <f>IF(Financial_Transactions[[#This Row],[customer_id]]&lt;&gt;"",(IF(COUNTIF(Customers[customer_id],Financial_Transactions[[#This Row],[customer_id]])&gt;0,"Valid","Invalid")),"")</f>
        <v/>
      </c>
      <c r="M8635" s="1" t="str">
        <f>IF(Financial_Transactions[[#This Row],[vendor_id]]&lt;&gt;"",IF(COUNTIF(Vendors[vendor_id],Financial_Transactions[[#This Row],[vendor_id]])&gt;0,"Valid","Invalid"),"")</f>
        <v>Valid</v>
      </c>
    </row>
    <row r="8636" spans="1:13" x14ac:dyDescent="0.3">
      <c r="A8636" s="1" t="s">
        <v>18757</v>
      </c>
      <c r="B8636" s="2">
        <v>44954</v>
      </c>
      <c r="C8636">
        <v>-20688.43</v>
      </c>
      <c r="D8636" s="1" t="s">
        <v>1478</v>
      </c>
      <c r="E8636" s="1" t="s">
        <v>1510</v>
      </c>
      <c r="F8636" s="1" t="s">
        <v>19</v>
      </c>
      <c r="G8636" s="1" t="s">
        <v>14</v>
      </c>
      <c r="H8636" s="1" t="s">
        <v>1479</v>
      </c>
      <c r="I8636" s="1" t="s">
        <v>1404</v>
      </c>
      <c r="J8636" s="1" t="s">
        <v>18758</v>
      </c>
      <c r="K8636" s="1" t="str">
        <f>IF(COUNTIF(Financial_Transactions[transaction_id],Financial_Transactions[[#This Row],[transaction_id]])&gt;1,"Yes","No")</f>
        <v>No</v>
      </c>
      <c r="L8636" s="1" t="str">
        <f>IF(Financial_Transactions[[#This Row],[customer_id]]&lt;&gt;"",(IF(COUNTIF(Customers[customer_id],Financial_Transactions[[#This Row],[customer_id]])&gt;0,"Valid","Invalid")),"")</f>
        <v/>
      </c>
      <c r="M8636" s="1" t="str">
        <f>IF(Financial_Transactions[[#This Row],[vendor_id]]&lt;&gt;"",IF(COUNTIF(Vendors[vendor_id],Financial_Transactions[[#This Row],[vendor_id]])&gt;0,"Valid","Invalid"),"")</f>
        <v>Valid</v>
      </c>
    </row>
    <row r="8637" spans="1:13" x14ac:dyDescent="0.3">
      <c r="A8637" s="1" t="s">
        <v>18759</v>
      </c>
      <c r="B8637" s="2">
        <v>45285</v>
      </c>
      <c r="C8637">
        <v>185326.29</v>
      </c>
      <c r="D8637" s="1" t="s">
        <v>1484</v>
      </c>
      <c r="E8637" s="1" t="s">
        <v>1488</v>
      </c>
      <c r="F8637" s="1" t="s">
        <v>19</v>
      </c>
      <c r="G8637" s="1" t="s">
        <v>14</v>
      </c>
      <c r="H8637" s="1" t="s">
        <v>192</v>
      </c>
      <c r="I8637" s="1" t="s">
        <v>1479</v>
      </c>
      <c r="J8637" s="1" t="s">
        <v>18760</v>
      </c>
      <c r="K8637" s="1" t="str">
        <f>IF(COUNTIF(Financial_Transactions[transaction_id],Financial_Transactions[[#This Row],[transaction_id]])&gt;1,"Yes","No")</f>
        <v>No</v>
      </c>
      <c r="L8637" s="1" t="str">
        <f>IF(Financial_Transactions[[#This Row],[customer_id]]&lt;&gt;"",(IF(COUNTIF(Customers[customer_id],Financial_Transactions[[#This Row],[customer_id]])&gt;0,"Valid","Invalid")),"")</f>
        <v>Valid</v>
      </c>
      <c r="M8637" s="1" t="str">
        <f>IF(Financial_Transactions[[#This Row],[vendor_id]]&lt;&gt;"",IF(COUNTIF(Vendors[vendor_id],Financial_Transactions[[#This Row],[vendor_id]])&gt;0,"Valid","Invalid"),"")</f>
        <v/>
      </c>
    </row>
    <row r="8638" spans="1:13" x14ac:dyDescent="0.3">
      <c r="A8638" s="1" t="s">
        <v>18761</v>
      </c>
      <c r="B8638" s="2">
        <v>44905</v>
      </c>
      <c r="C8638">
        <v>111048.56</v>
      </c>
      <c r="D8638" s="1" t="s">
        <v>1484</v>
      </c>
      <c r="E8638" s="1" t="s">
        <v>1500</v>
      </c>
      <c r="F8638" s="1" t="s">
        <v>8</v>
      </c>
      <c r="G8638" s="1" t="s">
        <v>22</v>
      </c>
      <c r="H8638" s="1" t="s">
        <v>316</v>
      </c>
      <c r="I8638" s="1" t="s">
        <v>1479</v>
      </c>
      <c r="J8638" s="1" t="s">
        <v>18762</v>
      </c>
      <c r="K8638" s="1" t="str">
        <f>IF(COUNTIF(Financial_Transactions[transaction_id],Financial_Transactions[[#This Row],[transaction_id]])&gt;1,"Yes","No")</f>
        <v>No</v>
      </c>
      <c r="L8638" s="1" t="str">
        <f>IF(Financial_Transactions[[#This Row],[customer_id]]&lt;&gt;"",(IF(COUNTIF(Customers[customer_id],Financial_Transactions[[#This Row],[customer_id]])&gt;0,"Valid","Invalid")),"")</f>
        <v>Valid</v>
      </c>
      <c r="M8638" s="1" t="str">
        <f>IF(Financial_Transactions[[#This Row],[vendor_id]]&lt;&gt;"",IF(COUNTIF(Vendors[vendor_id],Financial_Transactions[[#This Row],[vendor_id]])&gt;0,"Valid","Invalid"),"")</f>
        <v/>
      </c>
    </row>
    <row r="8639" spans="1:13" x14ac:dyDescent="0.3">
      <c r="A8639" s="1" t="s">
        <v>18763</v>
      </c>
      <c r="B8639" s="2">
        <v>44629</v>
      </c>
      <c r="C8639">
        <v>87716.57</v>
      </c>
      <c r="D8639" s="1" t="s">
        <v>1484</v>
      </c>
      <c r="E8639" s="1" t="s">
        <v>1488</v>
      </c>
      <c r="F8639" s="1" t="s">
        <v>19</v>
      </c>
      <c r="G8639" s="1" t="s">
        <v>22</v>
      </c>
      <c r="H8639" s="1" t="s">
        <v>68</v>
      </c>
      <c r="I8639" s="1" t="s">
        <v>1479</v>
      </c>
      <c r="J8639" s="1" t="s">
        <v>18764</v>
      </c>
      <c r="K8639" s="1" t="str">
        <f>IF(COUNTIF(Financial_Transactions[transaction_id],Financial_Transactions[[#This Row],[transaction_id]])&gt;1,"Yes","No")</f>
        <v>No</v>
      </c>
      <c r="L8639" s="1" t="str">
        <f>IF(Financial_Transactions[[#This Row],[customer_id]]&lt;&gt;"",(IF(COUNTIF(Customers[customer_id],Financial_Transactions[[#This Row],[customer_id]])&gt;0,"Valid","Invalid")),"")</f>
        <v>Valid</v>
      </c>
      <c r="M8639" s="1" t="str">
        <f>IF(Financial_Transactions[[#This Row],[vendor_id]]&lt;&gt;"",IF(COUNTIF(Vendors[vendor_id],Financial_Transactions[[#This Row],[vendor_id]])&gt;0,"Valid","Invalid"),"")</f>
        <v/>
      </c>
    </row>
    <row r="8640" spans="1:13" x14ac:dyDescent="0.3">
      <c r="A8640" s="1" t="s">
        <v>18765</v>
      </c>
      <c r="B8640" s="2">
        <v>44787</v>
      </c>
      <c r="C8640">
        <v>-24603.94</v>
      </c>
      <c r="D8640" s="1" t="s">
        <v>1478</v>
      </c>
      <c r="E8640" s="1" t="s">
        <v>1510</v>
      </c>
      <c r="F8640" s="1" t="s">
        <v>13</v>
      </c>
      <c r="G8640" s="1" t="s">
        <v>9</v>
      </c>
      <c r="H8640" s="1" t="s">
        <v>1479</v>
      </c>
      <c r="I8640" s="1" t="s">
        <v>1372</v>
      </c>
      <c r="J8640" s="1" t="s">
        <v>18766</v>
      </c>
      <c r="K8640" s="1" t="str">
        <f>IF(COUNTIF(Financial_Transactions[transaction_id],Financial_Transactions[[#This Row],[transaction_id]])&gt;1,"Yes","No")</f>
        <v>No</v>
      </c>
      <c r="L8640" s="1" t="str">
        <f>IF(Financial_Transactions[[#This Row],[customer_id]]&lt;&gt;"",(IF(COUNTIF(Customers[customer_id],Financial_Transactions[[#This Row],[customer_id]])&gt;0,"Valid","Invalid")),"")</f>
        <v/>
      </c>
      <c r="M8640" s="1" t="str">
        <f>IF(Financial_Transactions[[#This Row],[vendor_id]]&lt;&gt;"",IF(COUNTIF(Vendors[vendor_id],Financial_Transactions[[#This Row],[vendor_id]])&gt;0,"Valid","Invalid"),"")</f>
        <v>Valid</v>
      </c>
    </row>
    <row r="8641" spans="1:13" x14ac:dyDescent="0.3">
      <c r="A8641" s="1" t="s">
        <v>18767</v>
      </c>
      <c r="B8641" s="2">
        <v>45069</v>
      </c>
      <c r="C8641">
        <v>191927.52</v>
      </c>
      <c r="D8641" s="1" t="s">
        <v>1484</v>
      </c>
      <c r="E8641" s="1" t="s">
        <v>1488</v>
      </c>
      <c r="F8641" s="1" t="s">
        <v>13</v>
      </c>
      <c r="G8641" s="1" t="s">
        <v>22</v>
      </c>
      <c r="H8641" s="1" t="s">
        <v>474</v>
      </c>
      <c r="I8641" s="1" t="s">
        <v>1479</v>
      </c>
      <c r="J8641" s="1" t="s">
        <v>18768</v>
      </c>
      <c r="K8641" s="1" t="str">
        <f>IF(COUNTIF(Financial_Transactions[transaction_id],Financial_Transactions[[#This Row],[transaction_id]])&gt;1,"Yes","No")</f>
        <v>No</v>
      </c>
      <c r="L8641" s="1" t="str">
        <f>IF(Financial_Transactions[[#This Row],[customer_id]]&lt;&gt;"",(IF(COUNTIF(Customers[customer_id],Financial_Transactions[[#This Row],[customer_id]])&gt;0,"Valid","Invalid")),"")</f>
        <v>Valid</v>
      </c>
      <c r="M8641" s="1" t="str">
        <f>IF(Financial_Transactions[[#This Row],[vendor_id]]&lt;&gt;"",IF(COUNTIF(Vendors[vendor_id],Financial_Transactions[[#This Row],[vendor_id]])&gt;0,"Valid","Invalid"),"")</f>
        <v/>
      </c>
    </row>
    <row r="8642" spans="1:13" x14ac:dyDescent="0.3">
      <c r="A8642" s="1" t="s">
        <v>18769</v>
      </c>
      <c r="B8642" s="2">
        <v>45285</v>
      </c>
      <c r="C8642">
        <v>-31526.36</v>
      </c>
      <c r="D8642" s="1" t="s">
        <v>1478</v>
      </c>
      <c r="E8642" s="1" t="s">
        <v>1535</v>
      </c>
      <c r="F8642" s="1" t="s">
        <v>8</v>
      </c>
      <c r="G8642" s="1" t="s">
        <v>22</v>
      </c>
      <c r="H8642" s="1" t="s">
        <v>1479</v>
      </c>
      <c r="I8642" s="1" t="s">
        <v>1444</v>
      </c>
      <c r="J8642" s="1" t="s">
        <v>18770</v>
      </c>
      <c r="K8642" s="1" t="str">
        <f>IF(COUNTIF(Financial_Transactions[transaction_id],Financial_Transactions[[#This Row],[transaction_id]])&gt;1,"Yes","No")</f>
        <v>No</v>
      </c>
      <c r="L8642" s="1" t="str">
        <f>IF(Financial_Transactions[[#This Row],[customer_id]]&lt;&gt;"",(IF(COUNTIF(Customers[customer_id],Financial_Transactions[[#This Row],[customer_id]])&gt;0,"Valid","Invalid")),"")</f>
        <v/>
      </c>
      <c r="M8642" s="1" t="str">
        <f>IF(Financial_Transactions[[#This Row],[vendor_id]]&lt;&gt;"",IF(COUNTIF(Vendors[vendor_id],Financial_Transactions[[#This Row],[vendor_id]])&gt;0,"Valid","Invalid"),"")</f>
        <v>Valid</v>
      </c>
    </row>
    <row r="8643" spans="1:13" x14ac:dyDescent="0.3">
      <c r="A8643" s="1" t="s">
        <v>18771</v>
      </c>
      <c r="B8643" s="2">
        <v>44874</v>
      </c>
      <c r="C8643">
        <v>92353.44</v>
      </c>
      <c r="D8643" s="1" t="s">
        <v>1484</v>
      </c>
      <c r="E8643" s="1" t="s">
        <v>1488</v>
      </c>
      <c r="F8643" s="1" t="s">
        <v>19</v>
      </c>
      <c r="G8643" s="1" t="s">
        <v>25</v>
      </c>
      <c r="H8643" s="1" t="s">
        <v>686</v>
      </c>
      <c r="I8643" s="1" t="s">
        <v>1479</v>
      </c>
      <c r="J8643" s="1" t="s">
        <v>18772</v>
      </c>
      <c r="K8643" s="1" t="str">
        <f>IF(COUNTIF(Financial_Transactions[transaction_id],Financial_Transactions[[#This Row],[transaction_id]])&gt;1,"Yes","No")</f>
        <v>No</v>
      </c>
      <c r="L8643" s="1" t="str">
        <f>IF(Financial_Transactions[[#This Row],[customer_id]]&lt;&gt;"",(IF(COUNTIF(Customers[customer_id],Financial_Transactions[[#This Row],[customer_id]])&gt;0,"Valid","Invalid")),"")</f>
        <v>Valid</v>
      </c>
      <c r="M8643" s="1" t="str">
        <f>IF(Financial_Transactions[[#This Row],[vendor_id]]&lt;&gt;"",IF(COUNTIF(Vendors[vendor_id],Financial_Transactions[[#This Row],[vendor_id]])&gt;0,"Valid","Invalid"),"")</f>
        <v/>
      </c>
    </row>
    <row r="8644" spans="1:13" x14ac:dyDescent="0.3">
      <c r="A8644" s="1" t="s">
        <v>18773</v>
      </c>
      <c r="B8644" s="2">
        <v>44596</v>
      </c>
      <c r="C8644">
        <v>-32748.99</v>
      </c>
      <c r="D8644" s="1" t="s">
        <v>1478</v>
      </c>
      <c r="E8644" s="1" t="s">
        <v>1250</v>
      </c>
      <c r="F8644" s="1" t="s">
        <v>19</v>
      </c>
      <c r="G8644" s="1" t="s">
        <v>9</v>
      </c>
      <c r="H8644" s="1" t="s">
        <v>1479</v>
      </c>
      <c r="I8644" s="1" t="s">
        <v>1438</v>
      </c>
      <c r="J8644" s="1" t="s">
        <v>18774</v>
      </c>
      <c r="K8644" s="1" t="str">
        <f>IF(COUNTIF(Financial_Transactions[transaction_id],Financial_Transactions[[#This Row],[transaction_id]])&gt;1,"Yes","No")</f>
        <v>No</v>
      </c>
      <c r="L8644" s="1" t="str">
        <f>IF(Financial_Transactions[[#This Row],[customer_id]]&lt;&gt;"",(IF(COUNTIF(Customers[customer_id],Financial_Transactions[[#This Row],[customer_id]])&gt;0,"Valid","Invalid")),"")</f>
        <v/>
      </c>
      <c r="M8644" s="1" t="str">
        <f>IF(Financial_Transactions[[#This Row],[vendor_id]]&lt;&gt;"",IF(COUNTIF(Vendors[vendor_id],Financial_Transactions[[#This Row],[vendor_id]])&gt;0,"Valid","Invalid"),"")</f>
        <v>Valid</v>
      </c>
    </row>
    <row r="8645" spans="1:13" x14ac:dyDescent="0.3">
      <c r="A8645" s="1" t="s">
        <v>18775</v>
      </c>
      <c r="B8645" s="2">
        <v>44907</v>
      </c>
      <c r="C8645">
        <v>-44207</v>
      </c>
      <c r="D8645" s="1" t="s">
        <v>1478</v>
      </c>
      <c r="E8645" s="1" t="s">
        <v>1235</v>
      </c>
      <c r="F8645" s="1" t="s">
        <v>8</v>
      </c>
      <c r="G8645" s="1" t="s">
        <v>22</v>
      </c>
      <c r="H8645" s="1" t="s">
        <v>1479</v>
      </c>
      <c r="I8645" s="1" t="s">
        <v>1240</v>
      </c>
      <c r="J8645" s="1" t="s">
        <v>18776</v>
      </c>
      <c r="K8645" s="1" t="str">
        <f>IF(COUNTIF(Financial_Transactions[transaction_id],Financial_Transactions[[#This Row],[transaction_id]])&gt;1,"Yes","No")</f>
        <v>No</v>
      </c>
      <c r="L8645" s="1" t="str">
        <f>IF(Financial_Transactions[[#This Row],[customer_id]]&lt;&gt;"",(IF(COUNTIF(Customers[customer_id],Financial_Transactions[[#This Row],[customer_id]])&gt;0,"Valid","Invalid")),"")</f>
        <v/>
      </c>
      <c r="M8645" s="1" t="str">
        <f>IF(Financial_Transactions[[#This Row],[vendor_id]]&lt;&gt;"",IF(COUNTIF(Vendors[vendor_id],Financial_Transactions[[#This Row],[vendor_id]])&gt;0,"Valid","Invalid"),"")</f>
        <v>Valid</v>
      </c>
    </row>
    <row r="8646" spans="1:13" x14ac:dyDescent="0.3">
      <c r="A8646" s="1" t="s">
        <v>18777</v>
      </c>
      <c r="B8646" s="2">
        <v>45113</v>
      </c>
      <c r="C8646">
        <v>140931.38</v>
      </c>
      <c r="D8646" s="1" t="s">
        <v>1484</v>
      </c>
      <c r="E8646" s="1" t="s">
        <v>1485</v>
      </c>
      <c r="F8646" s="1" t="s">
        <v>13</v>
      </c>
      <c r="G8646" s="1" t="s">
        <v>22</v>
      </c>
      <c r="H8646" s="1" t="s">
        <v>232</v>
      </c>
      <c r="I8646" s="1" t="s">
        <v>1479</v>
      </c>
      <c r="J8646" s="1" t="s">
        <v>18778</v>
      </c>
      <c r="K8646" s="1" t="str">
        <f>IF(COUNTIF(Financial_Transactions[transaction_id],Financial_Transactions[[#This Row],[transaction_id]])&gt;1,"Yes","No")</f>
        <v>No</v>
      </c>
      <c r="L8646" s="1" t="str">
        <f>IF(Financial_Transactions[[#This Row],[customer_id]]&lt;&gt;"",(IF(COUNTIF(Customers[customer_id],Financial_Transactions[[#This Row],[customer_id]])&gt;0,"Valid","Invalid")),"")</f>
        <v>Valid</v>
      </c>
      <c r="M8646" s="1" t="str">
        <f>IF(Financial_Transactions[[#This Row],[vendor_id]]&lt;&gt;"",IF(COUNTIF(Vendors[vendor_id],Financial_Transactions[[#This Row],[vendor_id]])&gt;0,"Valid","Invalid"),"")</f>
        <v/>
      </c>
    </row>
    <row r="8647" spans="1:13" x14ac:dyDescent="0.3">
      <c r="A8647" s="1" t="s">
        <v>18779</v>
      </c>
      <c r="B8647" s="2">
        <v>45250</v>
      </c>
      <c r="C8647">
        <v>138534.57</v>
      </c>
      <c r="D8647" s="1" t="s">
        <v>1484</v>
      </c>
      <c r="E8647" s="1" t="s">
        <v>1500</v>
      </c>
      <c r="F8647" s="1" t="s">
        <v>19</v>
      </c>
      <c r="G8647" s="1" t="s">
        <v>9</v>
      </c>
      <c r="H8647" s="1" t="s">
        <v>676</v>
      </c>
      <c r="I8647" s="1" t="s">
        <v>1479</v>
      </c>
      <c r="J8647" s="1" t="s">
        <v>18780</v>
      </c>
      <c r="K8647" s="1" t="str">
        <f>IF(COUNTIF(Financial_Transactions[transaction_id],Financial_Transactions[[#This Row],[transaction_id]])&gt;1,"Yes","No")</f>
        <v>No</v>
      </c>
      <c r="L8647" s="1" t="str">
        <f>IF(Financial_Transactions[[#This Row],[customer_id]]&lt;&gt;"",(IF(COUNTIF(Customers[customer_id],Financial_Transactions[[#This Row],[customer_id]])&gt;0,"Valid","Invalid")),"")</f>
        <v>Valid</v>
      </c>
      <c r="M8647" s="1" t="str">
        <f>IF(Financial_Transactions[[#This Row],[vendor_id]]&lt;&gt;"",IF(COUNTIF(Vendors[vendor_id],Financial_Transactions[[#This Row],[vendor_id]])&gt;0,"Valid","Invalid"),"")</f>
        <v/>
      </c>
    </row>
    <row r="8648" spans="1:13" x14ac:dyDescent="0.3">
      <c r="A8648" s="1" t="s">
        <v>18781</v>
      </c>
      <c r="B8648" s="2">
        <v>45116</v>
      </c>
      <c r="C8648">
        <v>-25724.3</v>
      </c>
      <c r="D8648" s="1" t="s">
        <v>1478</v>
      </c>
      <c r="E8648" s="1" t="s">
        <v>1235</v>
      </c>
      <c r="F8648" s="1" t="s">
        <v>19</v>
      </c>
      <c r="G8648" s="1" t="s">
        <v>22</v>
      </c>
      <c r="H8648" s="1" t="s">
        <v>1479</v>
      </c>
      <c r="I8648" s="1" t="s">
        <v>1386</v>
      </c>
      <c r="J8648" s="1" t="s">
        <v>18782</v>
      </c>
      <c r="K8648" s="1" t="str">
        <f>IF(COUNTIF(Financial_Transactions[transaction_id],Financial_Transactions[[#This Row],[transaction_id]])&gt;1,"Yes","No")</f>
        <v>No</v>
      </c>
      <c r="L8648" s="1" t="str">
        <f>IF(Financial_Transactions[[#This Row],[customer_id]]&lt;&gt;"",(IF(COUNTIF(Customers[customer_id],Financial_Transactions[[#This Row],[customer_id]])&gt;0,"Valid","Invalid")),"")</f>
        <v/>
      </c>
      <c r="M8648" s="1" t="str">
        <f>IF(Financial_Transactions[[#This Row],[vendor_id]]&lt;&gt;"",IF(COUNTIF(Vendors[vendor_id],Financial_Transactions[[#This Row],[vendor_id]])&gt;0,"Valid","Invalid"),"")</f>
        <v>Valid</v>
      </c>
    </row>
    <row r="8649" spans="1:13" x14ac:dyDescent="0.3">
      <c r="A8649" s="1" t="s">
        <v>18783</v>
      </c>
      <c r="B8649" s="2">
        <v>45050</v>
      </c>
      <c r="C8649">
        <v>146276.82</v>
      </c>
      <c r="D8649" s="1" t="s">
        <v>1484</v>
      </c>
      <c r="E8649" s="1" t="s">
        <v>1488</v>
      </c>
      <c r="F8649" s="1" t="s">
        <v>13</v>
      </c>
      <c r="G8649" s="1" t="s">
        <v>22</v>
      </c>
      <c r="H8649" s="1" t="s">
        <v>110</v>
      </c>
      <c r="I8649" s="1" t="s">
        <v>1479</v>
      </c>
      <c r="J8649" s="1" t="s">
        <v>18784</v>
      </c>
      <c r="K8649" s="1" t="str">
        <f>IF(COUNTIF(Financial_Transactions[transaction_id],Financial_Transactions[[#This Row],[transaction_id]])&gt;1,"Yes","No")</f>
        <v>No</v>
      </c>
      <c r="L8649" s="1" t="str">
        <f>IF(Financial_Transactions[[#This Row],[customer_id]]&lt;&gt;"",(IF(COUNTIF(Customers[customer_id],Financial_Transactions[[#This Row],[customer_id]])&gt;0,"Valid","Invalid")),"")</f>
        <v>Valid</v>
      </c>
      <c r="M8649" s="1" t="str">
        <f>IF(Financial_Transactions[[#This Row],[vendor_id]]&lt;&gt;"",IF(COUNTIF(Vendors[vendor_id],Financial_Transactions[[#This Row],[vendor_id]])&gt;0,"Valid","Invalid"),"")</f>
        <v/>
      </c>
    </row>
    <row r="8650" spans="1:13" x14ac:dyDescent="0.3">
      <c r="A8650" s="1" t="s">
        <v>18785</v>
      </c>
      <c r="B8650" s="2">
        <v>44834</v>
      </c>
      <c r="C8650">
        <v>-68537.05</v>
      </c>
      <c r="D8650" s="1" t="s">
        <v>1478</v>
      </c>
      <c r="E8650" s="1" t="s">
        <v>1497</v>
      </c>
      <c r="F8650" s="1" t="s">
        <v>8</v>
      </c>
      <c r="G8650" s="1" t="s">
        <v>9</v>
      </c>
      <c r="H8650" s="1" t="s">
        <v>1479</v>
      </c>
      <c r="I8650" s="1" t="s">
        <v>1301</v>
      </c>
      <c r="J8650" s="1" t="s">
        <v>18786</v>
      </c>
      <c r="K8650" s="1" t="str">
        <f>IF(COUNTIF(Financial_Transactions[transaction_id],Financial_Transactions[[#This Row],[transaction_id]])&gt;1,"Yes","No")</f>
        <v>No</v>
      </c>
      <c r="L8650" s="1" t="str">
        <f>IF(Financial_Transactions[[#This Row],[customer_id]]&lt;&gt;"",(IF(COUNTIF(Customers[customer_id],Financial_Transactions[[#This Row],[customer_id]])&gt;0,"Valid","Invalid")),"")</f>
        <v/>
      </c>
      <c r="M8650" s="1" t="str">
        <f>IF(Financial_Transactions[[#This Row],[vendor_id]]&lt;&gt;"",IF(COUNTIF(Vendors[vendor_id],Financial_Transactions[[#This Row],[vendor_id]])&gt;0,"Valid","Invalid"),"")</f>
        <v>Valid</v>
      </c>
    </row>
    <row r="8651" spans="1:13" x14ac:dyDescent="0.3">
      <c r="A8651" s="1" t="s">
        <v>18787</v>
      </c>
      <c r="B8651" s="2">
        <v>45185</v>
      </c>
      <c r="C8651">
        <v>-48192.14</v>
      </c>
      <c r="D8651" s="1" t="s">
        <v>1478</v>
      </c>
      <c r="E8651" s="1" t="s">
        <v>1535</v>
      </c>
      <c r="F8651" s="1" t="s">
        <v>8</v>
      </c>
      <c r="G8651" s="1" t="s">
        <v>25</v>
      </c>
      <c r="H8651" s="1" t="s">
        <v>1479</v>
      </c>
      <c r="I8651" s="1" t="s">
        <v>1334</v>
      </c>
      <c r="J8651" s="1" t="s">
        <v>18788</v>
      </c>
      <c r="K8651" s="1" t="str">
        <f>IF(COUNTIF(Financial_Transactions[transaction_id],Financial_Transactions[[#This Row],[transaction_id]])&gt;1,"Yes","No")</f>
        <v>No</v>
      </c>
      <c r="L8651" s="1" t="str">
        <f>IF(Financial_Transactions[[#This Row],[customer_id]]&lt;&gt;"",(IF(COUNTIF(Customers[customer_id],Financial_Transactions[[#This Row],[customer_id]])&gt;0,"Valid","Invalid")),"")</f>
        <v/>
      </c>
      <c r="M8651" s="1" t="str">
        <f>IF(Financial_Transactions[[#This Row],[vendor_id]]&lt;&gt;"",IF(COUNTIF(Vendors[vendor_id],Financial_Transactions[[#This Row],[vendor_id]])&gt;0,"Valid","Invalid"),"")</f>
        <v>Valid</v>
      </c>
    </row>
    <row r="8652" spans="1:13" x14ac:dyDescent="0.3">
      <c r="A8652" s="1" t="s">
        <v>18789</v>
      </c>
      <c r="B8652" s="2">
        <v>44673</v>
      </c>
      <c r="C8652">
        <v>231600.82</v>
      </c>
      <c r="D8652" s="1" t="s">
        <v>1484</v>
      </c>
      <c r="E8652" s="1" t="s">
        <v>1485</v>
      </c>
      <c r="F8652" s="1" t="s">
        <v>8</v>
      </c>
      <c r="G8652" s="1" t="s">
        <v>14</v>
      </c>
      <c r="H8652" s="1" t="s">
        <v>470</v>
      </c>
      <c r="I8652" s="1" t="s">
        <v>1479</v>
      </c>
      <c r="J8652" s="1" t="s">
        <v>18790</v>
      </c>
      <c r="K8652" s="1" t="str">
        <f>IF(COUNTIF(Financial_Transactions[transaction_id],Financial_Transactions[[#This Row],[transaction_id]])&gt;1,"Yes","No")</f>
        <v>No</v>
      </c>
      <c r="L8652" s="1" t="str">
        <f>IF(Financial_Transactions[[#This Row],[customer_id]]&lt;&gt;"",(IF(COUNTIF(Customers[customer_id],Financial_Transactions[[#This Row],[customer_id]])&gt;0,"Valid","Invalid")),"")</f>
        <v>Valid</v>
      </c>
      <c r="M8652" s="1" t="str">
        <f>IF(Financial_Transactions[[#This Row],[vendor_id]]&lt;&gt;"",IF(COUNTIF(Vendors[vendor_id],Financial_Transactions[[#This Row],[vendor_id]])&gt;0,"Valid","Invalid"),"")</f>
        <v/>
      </c>
    </row>
    <row r="8653" spans="1:13" x14ac:dyDescent="0.3">
      <c r="A8653" s="1" t="s">
        <v>18791</v>
      </c>
      <c r="B8653" s="2">
        <v>44960</v>
      </c>
      <c r="C8653">
        <v>166523.35</v>
      </c>
      <c r="D8653" s="1" t="s">
        <v>1484</v>
      </c>
      <c r="E8653" s="1" t="s">
        <v>1485</v>
      </c>
      <c r="F8653" s="1" t="s">
        <v>13</v>
      </c>
      <c r="G8653" s="1" t="s">
        <v>9</v>
      </c>
      <c r="H8653" s="1" t="s">
        <v>436</v>
      </c>
      <c r="I8653" s="1" t="s">
        <v>1479</v>
      </c>
      <c r="J8653" s="1" t="s">
        <v>18792</v>
      </c>
      <c r="K8653" s="1" t="str">
        <f>IF(COUNTIF(Financial_Transactions[transaction_id],Financial_Transactions[[#This Row],[transaction_id]])&gt;1,"Yes","No")</f>
        <v>No</v>
      </c>
      <c r="L8653" s="1" t="str">
        <f>IF(Financial_Transactions[[#This Row],[customer_id]]&lt;&gt;"",(IF(COUNTIF(Customers[customer_id],Financial_Transactions[[#This Row],[customer_id]])&gt;0,"Valid","Invalid")),"")</f>
        <v>Valid</v>
      </c>
      <c r="M8653" s="1" t="str">
        <f>IF(Financial_Transactions[[#This Row],[vendor_id]]&lt;&gt;"",IF(COUNTIF(Vendors[vendor_id],Financial_Transactions[[#This Row],[vendor_id]])&gt;0,"Valid","Invalid"),"")</f>
        <v/>
      </c>
    </row>
    <row r="8654" spans="1:13" x14ac:dyDescent="0.3">
      <c r="A8654" s="1" t="s">
        <v>18793</v>
      </c>
      <c r="B8654" s="2">
        <v>44754</v>
      </c>
      <c r="C8654">
        <v>121956.19</v>
      </c>
      <c r="D8654" s="1" t="s">
        <v>1484</v>
      </c>
      <c r="E8654" s="1" t="s">
        <v>1488</v>
      </c>
      <c r="F8654" s="1" t="s">
        <v>19</v>
      </c>
      <c r="G8654" s="1" t="s">
        <v>25</v>
      </c>
      <c r="H8654" s="1" t="s">
        <v>122</v>
      </c>
      <c r="I8654" s="1" t="s">
        <v>1479</v>
      </c>
      <c r="J8654" s="1" t="s">
        <v>18794</v>
      </c>
      <c r="K8654" s="1" t="str">
        <f>IF(COUNTIF(Financial_Transactions[transaction_id],Financial_Transactions[[#This Row],[transaction_id]])&gt;1,"Yes","No")</f>
        <v>No</v>
      </c>
      <c r="L8654" s="1" t="str">
        <f>IF(Financial_Transactions[[#This Row],[customer_id]]&lt;&gt;"",(IF(COUNTIF(Customers[customer_id],Financial_Transactions[[#This Row],[customer_id]])&gt;0,"Valid","Invalid")),"")</f>
        <v>Valid</v>
      </c>
      <c r="M8654" s="1" t="str">
        <f>IF(Financial_Transactions[[#This Row],[vendor_id]]&lt;&gt;"",IF(COUNTIF(Vendors[vendor_id],Financial_Transactions[[#This Row],[vendor_id]])&gt;0,"Valid","Invalid"),"")</f>
        <v/>
      </c>
    </row>
    <row r="8655" spans="1:13" x14ac:dyDescent="0.3">
      <c r="A8655" s="1" t="s">
        <v>18795</v>
      </c>
      <c r="B8655" s="2">
        <v>45244</v>
      </c>
      <c r="C8655">
        <v>103745.07</v>
      </c>
      <c r="D8655" s="1" t="s">
        <v>1484</v>
      </c>
      <c r="E8655" s="1" t="s">
        <v>1488</v>
      </c>
      <c r="F8655" s="1" t="s">
        <v>8</v>
      </c>
      <c r="G8655" s="1" t="s">
        <v>9</v>
      </c>
      <c r="H8655" s="1" t="s">
        <v>222</v>
      </c>
      <c r="I8655" s="1" t="s">
        <v>1479</v>
      </c>
      <c r="J8655" s="1" t="s">
        <v>18796</v>
      </c>
      <c r="K8655" s="1" t="str">
        <f>IF(COUNTIF(Financial_Transactions[transaction_id],Financial_Transactions[[#This Row],[transaction_id]])&gt;1,"Yes","No")</f>
        <v>No</v>
      </c>
      <c r="L8655" s="1" t="str">
        <f>IF(Financial_Transactions[[#This Row],[customer_id]]&lt;&gt;"",(IF(COUNTIF(Customers[customer_id],Financial_Transactions[[#This Row],[customer_id]])&gt;0,"Valid","Invalid")),"")</f>
        <v>Valid</v>
      </c>
      <c r="M8655" s="1" t="str">
        <f>IF(Financial_Transactions[[#This Row],[vendor_id]]&lt;&gt;"",IF(COUNTIF(Vendors[vendor_id],Financial_Transactions[[#This Row],[vendor_id]])&gt;0,"Valid","Invalid"),"")</f>
        <v/>
      </c>
    </row>
    <row r="8656" spans="1:13" x14ac:dyDescent="0.3">
      <c r="A8656" s="1" t="s">
        <v>18797</v>
      </c>
      <c r="B8656" s="2">
        <v>45146</v>
      </c>
      <c r="C8656">
        <v>137021.18</v>
      </c>
      <c r="D8656" s="1" t="s">
        <v>1484</v>
      </c>
      <c r="E8656" s="1" t="s">
        <v>1485</v>
      </c>
      <c r="F8656" s="1" t="s">
        <v>13</v>
      </c>
      <c r="G8656" s="1" t="s">
        <v>25</v>
      </c>
      <c r="H8656" s="1" t="s">
        <v>254</v>
      </c>
      <c r="I8656" s="1" t="s">
        <v>1479</v>
      </c>
      <c r="J8656" s="1" t="s">
        <v>18798</v>
      </c>
      <c r="K8656" s="1" t="str">
        <f>IF(COUNTIF(Financial_Transactions[transaction_id],Financial_Transactions[[#This Row],[transaction_id]])&gt;1,"Yes","No")</f>
        <v>No</v>
      </c>
      <c r="L8656" s="1" t="str">
        <f>IF(Financial_Transactions[[#This Row],[customer_id]]&lt;&gt;"",(IF(COUNTIF(Customers[customer_id],Financial_Transactions[[#This Row],[customer_id]])&gt;0,"Valid","Invalid")),"")</f>
        <v>Valid</v>
      </c>
      <c r="M8656" s="1" t="str">
        <f>IF(Financial_Transactions[[#This Row],[vendor_id]]&lt;&gt;"",IF(COUNTIF(Vendors[vendor_id],Financial_Transactions[[#This Row],[vendor_id]])&gt;0,"Valid","Invalid"),"")</f>
        <v/>
      </c>
    </row>
    <row r="8657" spans="1:13" x14ac:dyDescent="0.3">
      <c r="A8657" s="1" t="s">
        <v>18799</v>
      </c>
      <c r="B8657" s="2">
        <v>44665</v>
      </c>
      <c r="C8657">
        <v>-58988.480000000003</v>
      </c>
      <c r="D8657" s="1" t="s">
        <v>1478</v>
      </c>
      <c r="E8657" s="1" t="s">
        <v>1510</v>
      </c>
      <c r="F8657" s="1" t="s">
        <v>8</v>
      </c>
      <c r="G8657" s="1" t="s">
        <v>25</v>
      </c>
      <c r="H8657" s="1" t="s">
        <v>1479</v>
      </c>
      <c r="I8657" s="1" t="s">
        <v>1238</v>
      </c>
      <c r="J8657" s="1" t="s">
        <v>18800</v>
      </c>
      <c r="K8657" s="1" t="str">
        <f>IF(COUNTIF(Financial_Transactions[transaction_id],Financial_Transactions[[#This Row],[transaction_id]])&gt;1,"Yes","No")</f>
        <v>No</v>
      </c>
      <c r="L8657" s="1" t="str">
        <f>IF(Financial_Transactions[[#This Row],[customer_id]]&lt;&gt;"",(IF(COUNTIF(Customers[customer_id],Financial_Transactions[[#This Row],[customer_id]])&gt;0,"Valid","Invalid")),"")</f>
        <v/>
      </c>
      <c r="M8657" s="1" t="str">
        <f>IF(Financial_Transactions[[#This Row],[vendor_id]]&lt;&gt;"",IF(COUNTIF(Vendors[vendor_id],Financial_Transactions[[#This Row],[vendor_id]])&gt;0,"Valid","Invalid"),"")</f>
        <v>Valid</v>
      </c>
    </row>
    <row r="8658" spans="1:13" x14ac:dyDescent="0.3">
      <c r="A8658" s="1" t="s">
        <v>18801</v>
      </c>
      <c r="B8658" s="2">
        <v>44796</v>
      </c>
      <c r="C8658">
        <v>-47934.79</v>
      </c>
      <c r="D8658" s="1" t="s">
        <v>1478</v>
      </c>
      <c r="E8658" s="1" t="s">
        <v>1535</v>
      </c>
      <c r="F8658" s="1" t="s">
        <v>13</v>
      </c>
      <c r="G8658" s="1" t="s">
        <v>9</v>
      </c>
      <c r="H8658" s="1" t="s">
        <v>1479</v>
      </c>
      <c r="I8658" s="1" t="s">
        <v>1281</v>
      </c>
      <c r="J8658" s="1" t="s">
        <v>18802</v>
      </c>
      <c r="K8658" s="1" t="str">
        <f>IF(COUNTIF(Financial_Transactions[transaction_id],Financial_Transactions[[#This Row],[transaction_id]])&gt;1,"Yes","No")</f>
        <v>No</v>
      </c>
      <c r="L8658" s="1" t="str">
        <f>IF(Financial_Transactions[[#This Row],[customer_id]]&lt;&gt;"",(IF(COUNTIF(Customers[customer_id],Financial_Transactions[[#This Row],[customer_id]])&gt;0,"Valid","Invalid")),"")</f>
        <v/>
      </c>
      <c r="M8658" s="1" t="str">
        <f>IF(Financial_Transactions[[#This Row],[vendor_id]]&lt;&gt;"",IF(COUNTIF(Vendors[vendor_id],Financial_Transactions[[#This Row],[vendor_id]])&gt;0,"Valid","Invalid"),"")</f>
        <v>Valid</v>
      </c>
    </row>
    <row r="8659" spans="1:13" x14ac:dyDescent="0.3">
      <c r="A8659" s="1" t="s">
        <v>18803</v>
      </c>
      <c r="B8659" s="2">
        <v>44896</v>
      </c>
      <c r="C8659">
        <v>-57604.2</v>
      </c>
      <c r="D8659" s="1" t="s">
        <v>1478</v>
      </c>
      <c r="E8659" s="1" t="s">
        <v>1510</v>
      </c>
      <c r="F8659" s="1" t="s">
        <v>8</v>
      </c>
      <c r="G8659" s="1" t="s">
        <v>9</v>
      </c>
      <c r="H8659" s="1" t="s">
        <v>1479</v>
      </c>
      <c r="I8659" s="1" t="s">
        <v>1311</v>
      </c>
      <c r="J8659" s="1" t="s">
        <v>18804</v>
      </c>
      <c r="K8659" s="1" t="str">
        <f>IF(COUNTIF(Financial_Transactions[transaction_id],Financial_Transactions[[#This Row],[transaction_id]])&gt;1,"Yes","No")</f>
        <v>No</v>
      </c>
      <c r="L8659" s="1" t="str">
        <f>IF(Financial_Transactions[[#This Row],[customer_id]]&lt;&gt;"",(IF(COUNTIF(Customers[customer_id],Financial_Transactions[[#This Row],[customer_id]])&gt;0,"Valid","Invalid")),"")</f>
        <v/>
      </c>
      <c r="M8659" s="1" t="str">
        <f>IF(Financial_Transactions[[#This Row],[vendor_id]]&lt;&gt;"",IF(COUNTIF(Vendors[vendor_id],Financial_Transactions[[#This Row],[vendor_id]])&gt;0,"Valid","Invalid"),"")</f>
        <v>Valid</v>
      </c>
    </row>
    <row r="8660" spans="1:13" x14ac:dyDescent="0.3">
      <c r="A8660" s="1" t="s">
        <v>18805</v>
      </c>
      <c r="B8660" s="2">
        <v>45214</v>
      </c>
      <c r="C8660">
        <v>-54606.92</v>
      </c>
      <c r="D8660" s="1" t="s">
        <v>1478</v>
      </c>
      <c r="E8660" s="1" t="s">
        <v>1250</v>
      </c>
      <c r="F8660" s="1" t="s">
        <v>13</v>
      </c>
      <c r="G8660" s="1" t="s">
        <v>25</v>
      </c>
      <c r="H8660" s="1" t="s">
        <v>1479</v>
      </c>
      <c r="I8660" s="1" t="s">
        <v>1289</v>
      </c>
      <c r="J8660" s="1" t="s">
        <v>18806</v>
      </c>
      <c r="K8660" s="1" t="str">
        <f>IF(COUNTIF(Financial_Transactions[transaction_id],Financial_Transactions[[#This Row],[transaction_id]])&gt;1,"Yes","No")</f>
        <v>No</v>
      </c>
      <c r="L8660" s="1" t="str">
        <f>IF(Financial_Transactions[[#This Row],[customer_id]]&lt;&gt;"",(IF(COUNTIF(Customers[customer_id],Financial_Transactions[[#This Row],[customer_id]])&gt;0,"Valid","Invalid")),"")</f>
        <v/>
      </c>
      <c r="M8660" s="1" t="str">
        <f>IF(Financial_Transactions[[#This Row],[vendor_id]]&lt;&gt;"",IF(COUNTIF(Vendors[vendor_id],Financial_Transactions[[#This Row],[vendor_id]])&gt;0,"Valid","Invalid"),"")</f>
        <v>Valid</v>
      </c>
    </row>
    <row r="8661" spans="1:13" x14ac:dyDescent="0.3">
      <c r="A8661" s="1" t="s">
        <v>18807</v>
      </c>
      <c r="B8661" s="2">
        <v>44735</v>
      </c>
      <c r="C8661">
        <v>-40171.589999999997</v>
      </c>
      <c r="D8661" s="1" t="s">
        <v>1478</v>
      </c>
      <c r="E8661" s="1" t="s">
        <v>1535</v>
      </c>
      <c r="F8661" s="1" t="s">
        <v>19</v>
      </c>
      <c r="G8661" s="1" t="s">
        <v>9</v>
      </c>
      <c r="H8661" s="1" t="s">
        <v>1479</v>
      </c>
      <c r="I8661" s="1" t="s">
        <v>1315</v>
      </c>
      <c r="J8661" s="1" t="s">
        <v>18808</v>
      </c>
      <c r="K8661" s="1" t="str">
        <f>IF(COUNTIF(Financial_Transactions[transaction_id],Financial_Transactions[[#This Row],[transaction_id]])&gt;1,"Yes","No")</f>
        <v>No</v>
      </c>
      <c r="L8661" s="1" t="str">
        <f>IF(Financial_Transactions[[#This Row],[customer_id]]&lt;&gt;"",(IF(COUNTIF(Customers[customer_id],Financial_Transactions[[#This Row],[customer_id]])&gt;0,"Valid","Invalid")),"")</f>
        <v/>
      </c>
      <c r="M8661" s="1" t="str">
        <f>IF(Financial_Transactions[[#This Row],[vendor_id]]&lt;&gt;"",IF(COUNTIF(Vendors[vendor_id],Financial_Transactions[[#This Row],[vendor_id]])&gt;0,"Valid","Invalid"),"")</f>
        <v>Valid</v>
      </c>
    </row>
    <row r="8662" spans="1:13" x14ac:dyDescent="0.3">
      <c r="A8662" s="1" t="s">
        <v>18809</v>
      </c>
      <c r="B8662" s="2">
        <v>44904</v>
      </c>
      <c r="C8662">
        <v>-39214.07</v>
      </c>
      <c r="D8662" s="1" t="s">
        <v>1478</v>
      </c>
      <c r="E8662" s="1" t="s">
        <v>1225</v>
      </c>
      <c r="F8662" s="1" t="s">
        <v>8</v>
      </c>
      <c r="G8662" s="1" t="s">
        <v>14</v>
      </c>
      <c r="H8662" s="1" t="s">
        <v>1479</v>
      </c>
      <c r="I8662" s="1" t="s">
        <v>1348</v>
      </c>
      <c r="J8662" s="1" t="s">
        <v>18810</v>
      </c>
      <c r="K8662" s="1" t="str">
        <f>IF(COUNTIF(Financial_Transactions[transaction_id],Financial_Transactions[[#This Row],[transaction_id]])&gt;1,"Yes","No")</f>
        <v>No</v>
      </c>
      <c r="L8662" s="1" t="str">
        <f>IF(Financial_Transactions[[#This Row],[customer_id]]&lt;&gt;"",(IF(COUNTIF(Customers[customer_id],Financial_Transactions[[#This Row],[customer_id]])&gt;0,"Valid","Invalid")),"")</f>
        <v/>
      </c>
      <c r="M8662" s="1" t="str">
        <f>IF(Financial_Transactions[[#This Row],[vendor_id]]&lt;&gt;"",IF(COUNTIF(Vendors[vendor_id],Financial_Transactions[[#This Row],[vendor_id]])&gt;0,"Valid","Invalid"),"")</f>
        <v>Valid</v>
      </c>
    </row>
    <row r="8663" spans="1:13" x14ac:dyDescent="0.3">
      <c r="A8663" s="1" t="s">
        <v>18811</v>
      </c>
      <c r="B8663" s="2">
        <v>44581</v>
      </c>
      <c r="C8663">
        <v>-31420.3</v>
      </c>
      <c r="D8663" s="1" t="s">
        <v>1478</v>
      </c>
      <c r="E8663" s="1" t="s">
        <v>1250</v>
      </c>
      <c r="F8663" s="1" t="s">
        <v>13</v>
      </c>
      <c r="G8663" s="1" t="s">
        <v>25</v>
      </c>
      <c r="H8663" s="1" t="s">
        <v>1479</v>
      </c>
      <c r="I8663" s="1" t="s">
        <v>1287</v>
      </c>
      <c r="J8663" s="1" t="s">
        <v>18812</v>
      </c>
      <c r="K8663" s="1" t="str">
        <f>IF(COUNTIF(Financial_Transactions[transaction_id],Financial_Transactions[[#This Row],[transaction_id]])&gt;1,"Yes","No")</f>
        <v>No</v>
      </c>
      <c r="L8663" s="1" t="str">
        <f>IF(Financial_Transactions[[#This Row],[customer_id]]&lt;&gt;"",(IF(COUNTIF(Customers[customer_id],Financial_Transactions[[#This Row],[customer_id]])&gt;0,"Valid","Invalid")),"")</f>
        <v/>
      </c>
      <c r="M8663" s="1" t="str">
        <f>IF(Financial_Transactions[[#This Row],[vendor_id]]&lt;&gt;"",IF(COUNTIF(Vendors[vendor_id],Financial_Transactions[[#This Row],[vendor_id]])&gt;0,"Valid","Invalid"),"")</f>
        <v>Valid</v>
      </c>
    </row>
    <row r="8664" spans="1:13" x14ac:dyDescent="0.3">
      <c r="A8664" s="1" t="s">
        <v>18813</v>
      </c>
      <c r="B8664" s="2">
        <v>45006</v>
      </c>
      <c r="C8664">
        <v>171918.09</v>
      </c>
      <c r="D8664" s="1" t="s">
        <v>1484</v>
      </c>
      <c r="E8664" s="1" t="s">
        <v>1485</v>
      </c>
      <c r="F8664" s="1" t="s">
        <v>13</v>
      </c>
      <c r="G8664" s="1" t="s">
        <v>22</v>
      </c>
      <c r="H8664" s="1" t="s">
        <v>748</v>
      </c>
      <c r="I8664" s="1" t="s">
        <v>1479</v>
      </c>
      <c r="J8664" s="1" t="s">
        <v>18814</v>
      </c>
      <c r="K8664" s="1" t="str">
        <f>IF(COUNTIF(Financial_Transactions[transaction_id],Financial_Transactions[[#This Row],[transaction_id]])&gt;1,"Yes","No")</f>
        <v>No</v>
      </c>
      <c r="L8664" s="1" t="str">
        <f>IF(Financial_Transactions[[#This Row],[customer_id]]&lt;&gt;"",(IF(COUNTIF(Customers[customer_id],Financial_Transactions[[#This Row],[customer_id]])&gt;0,"Valid","Invalid")),"")</f>
        <v>Valid</v>
      </c>
      <c r="M8664" s="1" t="str">
        <f>IF(Financial_Transactions[[#This Row],[vendor_id]]&lt;&gt;"",IF(COUNTIF(Vendors[vendor_id],Financial_Transactions[[#This Row],[vendor_id]])&gt;0,"Valid","Invalid"),"")</f>
        <v/>
      </c>
    </row>
    <row r="8665" spans="1:13" x14ac:dyDescent="0.3">
      <c r="A8665" s="1" t="s">
        <v>18815</v>
      </c>
      <c r="B8665" s="2">
        <v>44592</v>
      </c>
      <c r="C8665">
        <v>96463.73</v>
      </c>
      <c r="D8665" s="1" t="s">
        <v>1484</v>
      </c>
      <c r="E8665" s="1" t="s">
        <v>1488</v>
      </c>
      <c r="F8665" s="1" t="s">
        <v>19</v>
      </c>
      <c r="G8665" s="1" t="s">
        <v>25</v>
      </c>
      <c r="H8665" s="1" t="s">
        <v>208</v>
      </c>
      <c r="I8665" s="1" t="s">
        <v>1479</v>
      </c>
      <c r="J8665" s="1" t="s">
        <v>18816</v>
      </c>
      <c r="K8665" s="1" t="str">
        <f>IF(COUNTIF(Financial_Transactions[transaction_id],Financial_Transactions[[#This Row],[transaction_id]])&gt;1,"Yes","No")</f>
        <v>No</v>
      </c>
      <c r="L8665" s="1" t="str">
        <f>IF(Financial_Transactions[[#This Row],[customer_id]]&lt;&gt;"",(IF(COUNTIF(Customers[customer_id],Financial_Transactions[[#This Row],[customer_id]])&gt;0,"Valid","Invalid")),"")</f>
        <v>Valid</v>
      </c>
      <c r="M8665" s="1" t="str">
        <f>IF(Financial_Transactions[[#This Row],[vendor_id]]&lt;&gt;"",IF(COUNTIF(Vendors[vendor_id],Financial_Transactions[[#This Row],[vendor_id]])&gt;0,"Valid","Invalid"),"")</f>
        <v/>
      </c>
    </row>
    <row r="8666" spans="1:13" x14ac:dyDescent="0.3">
      <c r="A8666" s="1" t="s">
        <v>18817</v>
      </c>
      <c r="B8666" s="2">
        <v>45265</v>
      </c>
      <c r="C8666">
        <v>146478.9</v>
      </c>
      <c r="D8666" s="1" t="s">
        <v>1484</v>
      </c>
      <c r="E8666" s="1" t="s">
        <v>1488</v>
      </c>
      <c r="F8666" s="1" t="s">
        <v>8</v>
      </c>
      <c r="G8666" s="1" t="s">
        <v>22</v>
      </c>
      <c r="H8666" s="1" t="s">
        <v>388</v>
      </c>
      <c r="I8666" s="1" t="s">
        <v>1479</v>
      </c>
      <c r="J8666" s="1" t="s">
        <v>18818</v>
      </c>
      <c r="K8666" s="1" t="str">
        <f>IF(COUNTIF(Financial_Transactions[transaction_id],Financial_Transactions[[#This Row],[transaction_id]])&gt;1,"Yes","No")</f>
        <v>No</v>
      </c>
      <c r="L8666" s="1" t="str">
        <f>IF(Financial_Transactions[[#This Row],[customer_id]]&lt;&gt;"",(IF(COUNTIF(Customers[customer_id],Financial_Transactions[[#This Row],[customer_id]])&gt;0,"Valid","Invalid")),"")</f>
        <v>Valid</v>
      </c>
      <c r="M8666" s="1" t="str">
        <f>IF(Financial_Transactions[[#This Row],[vendor_id]]&lt;&gt;"",IF(COUNTIF(Vendors[vendor_id],Financial_Transactions[[#This Row],[vendor_id]])&gt;0,"Valid","Invalid"),"")</f>
        <v/>
      </c>
    </row>
    <row r="8667" spans="1:13" x14ac:dyDescent="0.3">
      <c r="A8667" s="1" t="s">
        <v>18819</v>
      </c>
      <c r="B8667" s="2">
        <v>44709</v>
      </c>
      <c r="C8667">
        <v>-38079.730000000003</v>
      </c>
      <c r="D8667" s="1" t="s">
        <v>1478</v>
      </c>
      <c r="E8667" s="1" t="s">
        <v>1510</v>
      </c>
      <c r="F8667" s="1" t="s">
        <v>13</v>
      </c>
      <c r="G8667" s="1" t="s">
        <v>9</v>
      </c>
      <c r="H8667" s="1" t="s">
        <v>1479</v>
      </c>
      <c r="I8667" s="1" t="s">
        <v>1444</v>
      </c>
      <c r="J8667" s="1" t="s">
        <v>18820</v>
      </c>
      <c r="K8667" s="1" t="str">
        <f>IF(COUNTIF(Financial_Transactions[transaction_id],Financial_Transactions[[#This Row],[transaction_id]])&gt;1,"Yes","No")</f>
        <v>No</v>
      </c>
      <c r="L8667" s="1" t="str">
        <f>IF(Financial_Transactions[[#This Row],[customer_id]]&lt;&gt;"",(IF(COUNTIF(Customers[customer_id],Financial_Transactions[[#This Row],[customer_id]])&gt;0,"Valid","Invalid")),"")</f>
        <v/>
      </c>
      <c r="M8667" s="1" t="str">
        <f>IF(Financial_Transactions[[#This Row],[vendor_id]]&lt;&gt;"",IF(COUNTIF(Vendors[vendor_id],Financial_Transactions[[#This Row],[vendor_id]])&gt;0,"Valid","Invalid"),"")</f>
        <v>Valid</v>
      </c>
    </row>
    <row r="8668" spans="1:13" x14ac:dyDescent="0.3">
      <c r="A8668" s="1" t="s">
        <v>18821</v>
      </c>
      <c r="B8668" s="2">
        <v>45245</v>
      </c>
      <c r="C8668">
        <v>-20196.64</v>
      </c>
      <c r="D8668" s="1" t="s">
        <v>1478</v>
      </c>
      <c r="E8668" s="1" t="s">
        <v>1510</v>
      </c>
      <c r="F8668" s="1" t="s">
        <v>8</v>
      </c>
      <c r="G8668" s="1" t="s">
        <v>14</v>
      </c>
      <c r="H8668" s="1" t="s">
        <v>1479</v>
      </c>
      <c r="I8668" s="1" t="s">
        <v>1233</v>
      </c>
      <c r="J8668" s="1" t="s">
        <v>18822</v>
      </c>
      <c r="K8668" s="1" t="str">
        <f>IF(COUNTIF(Financial_Transactions[transaction_id],Financial_Transactions[[#This Row],[transaction_id]])&gt;1,"Yes","No")</f>
        <v>No</v>
      </c>
      <c r="L8668" s="1" t="str">
        <f>IF(Financial_Transactions[[#This Row],[customer_id]]&lt;&gt;"",(IF(COUNTIF(Customers[customer_id],Financial_Transactions[[#This Row],[customer_id]])&gt;0,"Valid","Invalid")),"")</f>
        <v/>
      </c>
      <c r="M8668" s="1" t="str">
        <f>IF(Financial_Transactions[[#This Row],[vendor_id]]&lt;&gt;"",IF(COUNTIF(Vendors[vendor_id],Financial_Transactions[[#This Row],[vendor_id]])&gt;0,"Valid","Invalid"),"")</f>
        <v>Valid</v>
      </c>
    </row>
    <row r="8669" spans="1:13" x14ac:dyDescent="0.3">
      <c r="A8669" s="1" t="s">
        <v>18823</v>
      </c>
      <c r="B8669" s="2">
        <v>45104</v>
      </c>
      <c r="C8669">
        <v>13281.53</v>
      </c>
      <c r="D8669" s="1" t="s">
        <v>1505</v>
      </c>
      <c r="E8669" s="1" t="s">
        <v>1505</v>
      </c>
      <c r="F8669" s="1" t="s">
        <v>8</v>
      </c>
      <c r="G8669" s="1" t="s">
        <v>14</v>
      </c>
      <c r="H8669" s="1" t="s">
        <v>1479</v>
      </c>
      <c r="I8669" s="1" t="s">
        <v>1479</v>
      </c>
      <c r="J8669" s="1" t="s">
        <v>18824</v>
      </c>
      <c r="K8669" s="1" t="str">
        <f>IF(COUNTIF(Financial_Transactions[transaction_id],Financial_Transactions[[#This Row],[transaction_id]])&gt;1,"Yes","No")</f>
        <v>No</v>
      </c>
      <c r="L8669" s="1" t="str">
        <f>IF(Financial_Transactions[[#This Row],[customer_id]]&lt;&gt;"",(IF(COUNTIF(Customers[customer_id],Financial_Transactions[[#This Row],[customer_id]])&gt;0,"Valid","Invalid")),"")</f>
        <v/>
      </c>
      <c r="M8669" s="1" t="str">
        <f>IF(Financial_Transactions[[#This Row],[vendor_id]]&lt;&gt;"",IF(COUNTIF(Vendors[vendor_id],Financial_Transactions[[#This Row],[vendor_id]])&gt;0,"Valid","Invalid"),"")</f>
        <v/>
      </c>
    </row>
    <row r="8670" spans="1:13" x14ac:dyDescent="0.3">
      <c r="A8670" s="1" t="s">
        <v>18825</v>
      </c>
      <c r="B8670" s="2">
        <v>44977</v>
      </c>
      <c r="C8670">
        <v>321026.51</v>
      </c>
      <c r="D8670" s="1" t="s">
        <v>1484</v>
      </c>
      <c r="E8670" s="1" t="s">
        <v>1485</v>
      </c>
      <c r="F8670" s="1" t="s">
        <v>19</v>
      </c>
      <c r="G8670" s="1" t="s">
        <v>25</v>
      </c>
      <c r="H8670" s="1" t="s">
        <v>438</v>
      </c>
      <c r="I8670" s="1" t="s">
        <v>1479</v>
      </c>
      <c r="J8670" s="1" t="s">
        <v>18826</v>
      </c>
      <c r="K8670" s="1" t="str">
        <f>IF(COUNTIF(Financial_Transactions[transaction_id],Financial_Transactions[[#This Row],[transaction_id]])&gt;1,"Yes","No")</f>
        <v>No</v>
      </c>
      <c r="L8670" s="1" t="str">
        <f>IF(Financial_Transactions[[#This Row],[customer_id]]&lt;&gt;"",(IF(COUNTIF(Customers[customer_id],Financial_Transactions[[#This Row],[customer_id]])&gt;0,"Valid","Invalid")),"")</f>
        <v>Valid</v>
      </c>
      <c r="M8670" s="1" t="str">
        <f>IF(Financial_Transactions[[#This Row],[vendor_id]]&lt;&gt;"",IF(COUNTIF(Vendors[vendor_id],Financial_Transactions[[#This Row],[vendor_id]])&gt;0,"Valid","Invalid"),"")</f>
        <v/>
      </c>
    </row>
    <row r="8671" spans="1:13" x14ac:dyDescent="0.3">
      <c r="A8671" s="1" t="s">
        <v>18827</v>
      </c>
      <c r="B8671" s="2">
        <v>44622</v>
      </c>
      <c r="C8671">
        <v>-67081.259999999995</v>
      </c>
      <c r="D8671" s="1" t="s">
        <v>1478</v>
      </c>
      <c r="E8671" s="1" t="s">
        <v>1535</v>
      </c>
      <c r="F8671" s="1" t="s">
        <v>19</v>
      </c>
      <c r="G8671" s="1" t="s">
        <v>25</v>
      </c>
      <c r="H8671" s="1" t="s">
        <v>1479</v>
      </c>
      <c r="I8671" s="1" t="s">
        <v>1450</v>
      </c>
      <c r="J8671" s="1" t="s">
        <v>18828</v>
      </c>
      <c r="K8671" s="1" t="str">
        <f>IF(COUNTIF(Financial_Transactions[transaction_id],Financial_Transactions[[#This Row],[transaction_id]])&gt;1,"Yes","No")</f>
        <v>No</v>
      </c>
      <c r="L8671" s="1" t="str">
        <f>IF(Financial_Transactions[[#This Row],[customer_id]]&lt;&gt;"",(IF(COUNTIF(Customers[customer_id],Financial_Transactions[[#This Row],[customer_id]])&gt;0,"Valid","Invalid")),"")</f>
        <v/>
      </c>
      <c r="M8671" s="1" t="str">
        <f>IF(Financial_Transactions[[#This Row],[vendor_id]]&lt;&gt;"",IF(COUNTIF(Vendors[vendor_id],Financial_Transactions[[#This Row],[vendor_id]])&gt;0,"Valid","Invalid"),"")</f>
        <v>Valid</v>
      </c>
    </row>
    <row r="8672" spans="1:13" x14ac:dyDescent="0.3">
      <c r="A8672" s="1" t="s">
        <v>18829</v>
      </c>
      <c r="B8672" s="2">
        <v>44664</v>
      </c>
      <c r="C8672">
        <v>-5401.55</v>
      </c>
      <c r="D8672" s="1" t="s">
        <v>1478</v>
      </c>
      <c r="E8672" s="1" t="s">
        <v>1225</v>
      </c>
      <c r="F8672" s="1" t="s">
        <v>8</v>
      </c>
      <c r="G8672" s="1" t="s">
        <v>25</v>
      </c>
      <c r="H8672" s="1" t="s">
        <v>1479</v>
      </c>
      <c r="I8672" s="1" t="s">
        <v>1450</v>
      </c>
      <c r="J8672" s="1" t="s">
        <v>18830</v>
      </c>
      <c r="K8672" s="1" t="str">
        <f>IF(COUNTIF(Financial_Transactions[transaction_id],Financial_Transactions[[#This Row],[transaction_id]])&gt;1,"Yes","No")</f>
        <v>No</v>
      </c>
      <c r="L8672" s="1" t="str">
        <f>IF(Financial_Transactions[[#This Row],[customer_id]]&lt;&gt;"",(IF(COUNTIF(Customers[customer_id],Financial_Transactions[[#This Row],[customer_id]])&gt;0,"Valid","Invalid")),"")</f>
        <v/>
      </c>
      <c r="M8672" s="1" t="str">
        <f>IF(Financial_Transactions[[#This Row],[vendor_id]]&lt;&gt;"",IF(COUNTIF(Vendors[vendor_id],Financial_Transactions[[#This Row],[vendor_id]])&gt;0,"Valid","Invalid"),"")</f>
        <v>Valid</v>
      </c>
    </row>
    <row r="8673" spans="1:13" x14ac:dyDescent="0.3">
      <c r="A8673" s="1" t="s">
        <v>18831</v>
      </c>
      <c r="B8673" s="2">
        <v>44725</v>
      </c>
      <c r="C8673">
        <v>-33686.25</v>
      </c>
      <c r="D8673" s="1" t="s">
        <v>1478</v>
      </c>
      <c r="E8673" s="1" t="s">
        <v>1497</v>
      </c>
      <c r="F8673" s="1" t="s">
        <v>8</v>
      </c>
      <c r="G8673" s="1" t="s">
        <v>22</v>
      </c>
      <c r="H8673" s="1" t="s">
        <v>1479</v>
      </c>
      <c r="I8673" s="1" t="s">
        <v>1271</v>
      </c>
      <c r="J8673" s="1" t="s">
        <v>18832</v>
      </c>
      <c r="K8673" s="1" t="str">
        <f>IF(COUNTIF(Financial_Transactions[transaction_id],Financial_Transactions[[#This Row],[transaction_id]])&gt;1,"Yes","No")</f>
        <v>No</v>
      </c>
      <c r="L8673" s="1" t="str">
        <f>IF(Financial_Transactions[[#This Row],[customer_id]]&lt;&gt;"",(IF(COUNTIF(Customers[customer_id],Financial_Transactions[[#This Row],[customer_id]])&gt;0,"Valid","Invalid")),"")</f>
        <v/>
      </c>
      <c r="M8673" s="1" t="str">
        <f>IF(Financial_Transactions[[#This Row],[vendor_id]]&lt;&gt;"",IF(COUNTIF(Vendors[vendor_id],Financial_Transactions[[#This Row],[vendor_id]])&gt;0,"Valid","Invalid"),"")</f>
        <v>Valid</v>
      </c>
    </row>
    <row r="8674" spans="1:13" x14ac:dyDescent="0.3">
      <c r="A8674" s="1" t="s">
        <v>18833</v>
      </c>
      <c r="B8674" s="2">
        <v>44839</v>
      </c>
      <c r="C8674">
        <v>-47485.99</v>
      </c>
      <c r="D8674" s="1" t="s">
        <v>1478</v>
      </c>
      <c r="E8674" s="1" t="s">
        <v>1510</v>
      </c>
      <c r="F8674" s="1" t="s">
        <v>13</v>
      </c>
      <c r="G8674" s="1" t="s">
        <v>22</v>
      </c>
      <c r="H8674" s="1" t="s">
        <v>1479</v>
      </c>
      <c r="I8674" s="1" t="s">
        <v>1384</v>
      </c>
      <c r="J8674" s="1" t="s">
        <v>18834</v>
      </c>
      <c r="K8674" s="1" t="str">
        <f>IF(COUNTIF(Financial_Transactions[transaction_id],Financial_Transactions[[#This Row],[transaction_id]])&gt;1,"Yes","No")</f>
        <v>No</v>
      </c>
      <c r="L8674" s="1" t="str">
        <f>IF(Financial_Transactions[[#This Row],[customer_id]]&lt;&gt;"",(IF(COUNTIF(Customers[customer_id],Financial_Transactions[[#This Row],[customer_id]])&gt;0,"Valid","Invalid")),"")</f>
        <v/>
      </c>
      <c r="M8674" s="1" t="str">
        <f>IF(Financial_Transactions[[#This Row],[vendor_id]]&lt;&gt;"",IF(COUNTIF(Vendors[vendor_id],Financial_Transactions[[#This Row],[vendor_id]])&gt;0,"Valid","Invalid"),"")</f>
        <v>Valid</v>
      </c>
    </row>
    <row r="8675" spans="1:13" x14ac:dyDescent="0.3">
      <c r="A8675" s="1" t="s">
        <v>18835</v>
      </c>
      <c r="B8675" s="2">
        <v>44635</v>
      </c>
      <c r="C8675">
        <v>-61733.440000000002</v>
      </c>
      <c r="D8675" s="1" t="s">
        <v>1478</v>
      </c>
      <c r="E8675" s="1" t="s">
        <v>1535</v>
      </c>
      <c r="F8675" s="1" t="s">
        <v>8</v>
      </c>
      <c r="G8675" s="1" t="s">
        <v>25</v>
      </c>
      <c r="H8675" s="1" t="s">
        <v>1479</v>
      </c>
      <c r="I8675" s="1" t="s">
        <v>1418</v>
      </c>
      <c r="J8675" s="1" t="s">
        <v>18836</v>
      </c>
      <c r="K8675" s="1" t="str">
        <f>IF(COUNTIF(Financial_Transactions[transaction_id],Financial_Transactions[[#This Row],[transaction_id]])&gt;1,"Yes","No")</f>
        <v>No</v>
      </c>
      <c r="L8675" s="1" t="str">
        <f>IF(Financial_Transactions[[#This Row],[customer_id]]&lt;&gt;"",(IF(COUNTIF(Customers[customer_id],Financial_Transactions[[#This Row],[customer_id]])&gt;0,"Valid","Invalid")),"")</f>
        <v/>
      </c>
      <c r="M8675" s="1" t="str">
        <f>IF(Financial_Transactions[[#This Row],[vendor_id]]&lt;&gt;"",IF(COUNTIF(Vendors[vendor_id],Financial_Transactions[[#This Row],[vendor_id]])&gt;0,"Valid","Invalid"),"")</f>
        <v>Valid</v>
      </c>
    </row>
    <row r="8676" spans="1:13" x14ac:dyDescent="0.3">
      <c r="A8676" s="1" t="s">
        <v>18837</v>
      </c>
      <c r="B8676" s="2">
        <v>45017</v>
      </c>
      <c r="C8676">
        <v>-41195.379999999997</v>
      </c>
      <c r="D8676" s="1" t="s">
        <v>1478</v>
      </c>
      <c r="E8676" s="1" t="s">
        <v>1225</v>
      </c>
      <c r="F8676" s="1" t="s">
        <v>13</v>
      </c>
      <c r="G8676" s="1" t="s">
        <v>25</v>
      </c>
      <c r="H8676" s="1" t="s">
        <v>1479</v>
      </c>
      <c r="I8676" s="1" t="s">
        <v>1428</v>
      </c>
      <c r="J8676" s="1" t="s">
        <v>18838</v>
      </c>
      <c r="K8676" s="1" t="str">
        <f>IF(COUNTIF(Financial_Transactions[transaction_id],Financial_Transactions[[#This Row],[transaction_id]])&gt;1,"Yes","No")</f>
        <v>No</v>
      </c>
      <c r="L8676" s="1" t="str">
        <f>IF(Financial_Transactions[[#This Row],[customer_id]]&lt;&gt;"",(IF(COUNTIF(Customers[customer_id],Financial_Transactions[[#This Row],[customer_id]])&gt;0,"Valid","Invalid")),"")</f>
        <v/>
      </c>
      <c r="M8676" s="1" t="str">
        <f>IF(Financial_Transactions[[#This Row],[vendor_id]]&lt;&gt;"",IF(COUNTIF(Vendors[vendor_id],Financial_Transactions[[#This Row],[vendor_id]])&gt;0,"Valid","Invalid"),"")</f>
        <v>Valid</v>
      </c>
    </row>
    <row r="8677" spans="1:13" x14ac:dyDescent="0.3">
      <c r="A8677" s="1" t="s">
        <v>18839</v>
      </c>
      <c r="B8677" s="2">
        <v>45015</v>
      </c>
      <c r="C8677">
        <v>129256.62</v>
      </c>
      <c r="D8677" s="1" t="s">
        <v>1484</v>
      </c>
      <c r="E8677" s="1" t="s">
        <v>1488</v>
      </c>
      <c r="F8677" s="1" t="s">
        <v>13</v>
      </c>
      <c r="G8677" s="1" t="s">
        <v>22</v>
      </c>
      <c r="H8677" s="1" t="s">
        <v>258</v>
      </c>
      <c r="I8677" s="1" t="s">
        <v>1479</v>
      </c>
      <c r="J8677" s="1" t="s">
        <v>18840</v>
      </c>
      <c r="K8677" s="1" t="str">
        <f>IF(COUNTIF(Financial_Transactions[transaction_id],Financial_Transactions[[#This Row],[transaction_id]])&gt;1,"Yes","No")</f>
        <v>No</v>
      </c>
      <c r="L8677" s="1" t="str">
        <f>IF(Financial_Transactions[[#This Row],[customer_id]]&lt;&gt;"",(IF(COUNTIF(Customers[customer_id],Financial_Transactions[[#This Row],[customer_id]])&gt;0,"Valid","Invalid")),"")</f>
        <v>Valid</v>
      </c>
      <c r="M8677" s="1" t="str">
        <f>IF(Financial_Transactions[[#This Row],[vendor_id]]&lt;&gt;"",IF(COUNTIF(Vendors[vendor_id],Financial_Transactions[[#This Row],[vendor_id]])&gt;0,"Valid","Invalid"),"")</f>
        <v/>
      </c>
    </row>
    <row r="8678" spans="1:13" x14ac:dyDescent="0.3">
      <c r="A8678" s="1" t="s">
        <v>18841</v>
      </c>
      <c r="B8678" s="2">
        <v>45017</v>
      </c>
      <c r="C8678">
        <v>-53133.25</v>
      </c>
      <c r="D8678" s="1" t="s">
        <v>1478</v>
      </c>
      <c r="E8678" s="1" t="s">
        <v>1535</v>
      </c>
      <c r="F8678" s="1" t="s">
        <v>13</v>
      </c>
      <c r="G8678" s="1" t="s">
        <v>25</v>
      </c>
      <c r="H8678" s="1" t="s">
        <v>1479</v>
      </c>
      <c r="I8678" s="1" t="s">
        <v>1346</v>
      </c>
      <c r="J8678" s="1" t="s">
        <v>18842</v>
      </c>
      <c r="K8678" s="1" t="str">
        <f>IF(COUNTIF(Financial_Transactions[transaction_id],Financial_Transactions[[#This Row],[transaction_id]])&gt;1,"Yes","No")</f>
        <v>No</v>
      </c>
      <c r="L8678" s="1" t="str">
        <f>IF(Financial_Transactions[[#This Row],[customer_id]]&lt;&gt;"",(IF(COUNTIF(Customers[customer_id],Financial_Transactions[[#This Row],[customer_id]])&gt;0,"Valid","Invalid")),"")</f>
        <v/>
      </c>
      <c r="M8678" s="1" t="str">
        <f>IF(Financial_Transactions[[#This Row],[vendor_id]]&lt;&gt;"",IF(COUNTIF(Vendors[vendor_id],Financial_Transactions[[#This Row],[vendor_id]])&gt;0,"Valid","Invalid"),"")</f>
        <v>Valid</v>
      </c>
    </row>
    <row r="8679" spans="1:13" x14ac:dyDescent="0.3">
      <c r="A8679" s="1" t="s">
        <v>18843</v>
      </c>
      <c r="B8679" s="2">
        <v>44771</v>
      </c>
      <c r="C8679">
        <v>170372.27</v>
      </c>
      <c r="D8679" s="1" t="s">
        <v>1484</v>
      </c>
      <c r="E8679" s="1" t="s">
        <v>1485</v>
      </c>
      <c r="F8679" s="1" t="s">
        <v>8</v>
      </c>
      <c r="G8679" s="1" t="s">
        <v>22</v>
      </c>
      <c r="H8679" s="1" t="s">
        <v>620</v>
      </c>
      <c r="I8679" s="1" t="s">
        <v>1479</v>
      </c>
      <c r="J8679" s="1" t="s">
        <v>18844</v>
      </c>
      <c r="K8679" s="1" t="str">
        <f>IF(COUNTIF(Financial_Transactions[transaction_id],Financial_Transactions[[#This Row],[transaction_id]])&gt;1,"Yes","No")</f>
        <v>No</v>
      </c>
      <c r="L8679" s="1" t="str">
        <f>IF(Financial_Transactions[[#This Row],[customer_id]]&lt;&gt;"",(IF(COUNTIF(Customers[customer_id],Financial_Transactions[[#This Row],[customer_id]])&gt;0,"Valid","Invalid")),"")</f>
        <v>Valid</v>
      </c>
      <c r="M8679" s="1" t="str">
        <f>IF(Financial_Transactions[[#This Row],[vendor_id]]&lt;&gt;"",IF(COUNTIF(Vendors[vendor_id],Financial_Transactions[[#This Row],[vendor_id]])&gt;0,"Valid","Invalid"),"")</f>
        <v/>
      </c>
    </row>
    <row r="8680" spans="1:13" x14ac:dyDescent="0.3">
      <c r="A8680" s="1" t="s">
        <v>18845</v>
      </c>
      <c r="B8680" s="2">
        <v>44929</v>
      </c>
      <c r="C8680">
        <v>-36704.47</v>
      </c>
      <c r="D8680" s="1" t="s">
        <v>1478</v>
      </c>
      <c r="E8680" s="1" t="s">
        <v>1510</v>
      </c>
      <c r="F8680" s="1" t="s">
        <v>19</v>
      </c>
      <c r="G8680" s="1" t="s">
        <v>22</v>
      </c>
      <c r="H8680" s="1" t="s">
        <v>1479</v>
      </c>
      <c r="I8680" s="1" t="s">
        <v>1279</v>
      </c>
      <c r="J8680" s="1" t="s">
        <v>18846</v>
      </c>
      <c r="K8680" s="1" t="str">
        <f>IF(COUNTIF(Financial_Transactions[transaction_id],Financial_Transactions[[#This Row],[transaction_id]])&gt;1,"Yes","No")</f>
        <v>No</v>
      </c>
      <c r="L8680" s="1" t="str">
        <f>IF(Financial_Transactions[[#This Row],[customer_id]]&lt;&gt;"",(IF(COUNTIF(Customers[customer_id],Financial_Transactions[[#This Row],[customer_id]])&gt;0,"Valid","Invalid")),"")</f>
        <v/>
      </c>
      <c r="M8680" s="1" t="str">
        <f>IF(Financial_Transactions[[#This Row],[vendor_id]]&lt;&gt;"",IF(COUNTIF(Vendors[vendor_id],Financial_Transactions[[#This Row],[vendor_id]])&gt;0,"Valid","Invalid"),"")</f>
        <v>Valid</v>
      </c>
    </row>
    <row r="8681" spans="1:13" x14ac:dyDescent="0.3">
      <c r="A8681" s="1" t="s">
        <v>18847</v>
      </c>
      <c r="B8681" s="2">
        <v>45139</v>
      </c>
      <c r="C8681">
        <v>139281.74</v>
      </c>
      <c r="D8681" s="1" t="s">
        <v>1484</v>
      </c>
      <c r="E8681" s="1" t="s">
        <v>1485</v>
      </c>
      <c r="F8681" s="1" t="s">
        <v>8</v>
      </c>
      <c r="G8681" s="1" t="s">
        <v>25</v>
      </c>
      <c r="H8681" s="1" t="s">
        <v>116</v>
      </c>
      <c r="I8681" s="1" t="s">
        <v>1479</v>
      </c>
      <c r="J8681" s="1" t="s">
        <v>18848</v>
      </c>
      <c r="K8681" s="1" t="str">
        <f>IF(COUNTIF(Financial_Transactions[transaction_id],Financial_Transactions[[#This Row],[transaction_id]])&gt;1,"Yes","No")</f>
        <v>No</v>
      </c>
      <c r="L8681" s="1" t="str">
        <f>IF(Financial_Transactions[[#This Row],[customer_id]]&lt;&gt;"",(IF(COUNTIF(Customers[customer_id],Financial_Transactions[[#This Row],[customer_id]])&gt;0,"Valid","Invalid")),"")</f>
        <v>Valid</v>
      </c>
      <c r="M8681" s="1" t="str">
        <f>IF(Financial_Transactions[[#This Row],[vendor_id]]&lt;&gt;"",IF(COUNTIF(Vendors[vendor_id],Financial_Transactions[[#This Row],[vendor_id]])&gt;0,"Valid","Invalid"),"")</f>
        <v/>
      </c>
    </row>
    <row r="8682" spans="1:13" x14ac:dyDescent="0.3">
      <c r="A8682" s="1" t="s">
        <v>18849</v>
      </c>
      <c r="B8682" s="2">
        <v>44579</v>
      </c>
      <c r="C8682">
        <v>196389.03</v>
      </c>
      <c r="D8682" s="1" t="s">
        <v>1484</v>
      </c>
      <c r="E8682" s="1" t="s">
        <v>1485</v>
      </c>
      <c r="F8682" s="1" t="s">
        <v>13</v>
      </c>
      <c r="G8682" s="1" t="s">
        <v>25</v>
      </c>
      <c r="H8682" s="1" t="s">
        <v>214</v>
      </c>
      <c r="I8682" s="1" t="s">
        <v>1479</v>
      </c>
      <c r="J8682" s="1" t="s">
        <v>18850</v>
      </c>
      <c r="K8682" s="1" t="str">
        <f>IF(COUNTIF(Financial_Transactions[transaction_id],Financial_Transactions[[#This Row],[transaction_id]])&gt;1,"Yes","No")</f>
        <v>No</v>
      </c>
      <c r="L8682" s="1" t="str">
        <f>IF(Financial_Transactions[[#This Row],[customer_id]]&lt;&gt;"",(IF(COUNTIF(Customers[customer_id],Financial_Transactions[[#This Row],[customer_id]])&gt;0,"Valid","Invalid")),"")</f>
        <v>Valid</v>
      </c>
      <c r="M8682" s="1" t="str">
        <f>IF(Financial_Transactions[[#This Row],[vendor_id]]&lt;&gt;"",IF(COUNTIF(Vendors[vendor_id],Financial_Transactions[[#This Row],[vendor_id]])&gt;0,"Valid","Invalid"),"")</f>
        <v/>
      </c>
    </row>
    <row r="8683" spans="1:13" x14ac:dyDescent="0.3">
      <c r="A8683" s="1" t="s">
        <v>18851</v>
      </c>
      <c r="B8683" s="2">
        <v>44817</v>
      </c>
      <c r="C8683">
        <v>236756.85</v>
      </c>
      <c r="D8683" s="1" t="s">
        <v>1484</v>
      </c>
      <c r="E8683" s="1" t="s">
        <v>1500</v>
      </c>
      <c r="F8683" s="1" t="s">
        <v>13</v>
      </c>
      <c r="G8683" s="1" t="s">
        <v>9</v>
      </c>
      <c r="H8683" s="1" t="s">
        <v>414</v>
      </c>
      <c r="I8683" s="1" t="s">
        <v>1479</v>
      </c>
      <c r="J8683" s="1" t="s">
        <v>18852</v>
      </c>
      <c r="K8683" s="1" t="str">
        <f>IF(COUNTIF(Financial_Transactions[transaction_id],Financial_Transactions[[#This Row],[transaction_id]])&gt;1,"Yes","No")</f>
        <v>No</v>
      </c>
      <c r="L8683" s="1" t="str">
        <f>IF(Financial_Transactions[[#This Row],[customer_id]]&lt;&gt;"",(IF(COUNTIF(Customers[customer_id],Financial_Transactions[[#This Row],[customer_id]])&gt;0,"Valid","Invalid")),"")</f>
        <v>Valid</v>
      </c>
      <c r="M8683" s="1" t="str">
        <f>IF(Financial_Transactions[[#This Row],[vendor_id]]&lt;&gt;"",IF(COUNTIF(Vendors[vendor_id],Financial_Transactions[[#This Row],[vendor_id]])&gt;0,"Valid","Invalid"),"")</f>
        <v/>
      </c>
    </row>
    <row r="8684" spans="1:13" x14ac:dyDescent="0.3">
      <c r="A8684" s="1" t="s">
        <v>18853</v>
      </c>
      <c r="B8684" s="2">
        <v>44566</v>
      </c>
      <c r="C8684">
        <v>59589.47</v>
      </c>
      <c r="D8684" s="1" t="s">
        <v>1484</v>
      </c>
      <c r="E8684" s="1" t="s">
        <v>1485</v>
      </c>
      <c r="F8684" s="1" t="s">
        <v>13</v>
      </c>
      <c r="G8684" s="1" t="s">
        <v>22</v>
      </c>
      <c r="H8684" s="1" t="s">
        <v>452</v>
      </c>
      <c r="I8684" s="1" t="s">
        <v>1479</v>
      </c>
      <c r="J8684" s="1" t="s">
        <v>18854</v>
      </c>
      <c r="K8684" s="1" t="str">
        <f>IF(COUNTIF(Financial_Transactions[transaction_id],Financial_Transactions[[#This Row],[transaction_id]])&gt;1,"Yes","No")</f>
        <v>No</v>
      </c>
      <c r="L8684" s="1" t="str">
        <f>IF(Financial_Transactions[[#This Row],[customer_id]]&lt;&gt;"",(IF(COUNTIF(Customers[customer_id],Financial_Transactions[[#This Row],[customer_id]])&gt;0,"Valid","Invalid")),"")</f>
        <v>Valid</v>
      </c>
      <c r="M8684" s="1" t="str">
        <f>IF(Financial_Transactions[[#This Row],[vendor_id]]&lt;&gt;"",IF(COUNTIF(Vendors[vendor_id],Financial_Transactions[[#This Row],[vendor_id]])&gt;0,"Valid","Invalid"),"")</f>
        <v/>
      </c>
    </row>
    <row r="8685" spans="1:13" x14ac:dyDescent="0.3">
      <c r="A8685" s="1" t="s">
        <v>18855</v>
      </c>
      <c r="B8685" s="2">
        <v>44746</v>
      </c>
      <c r="C8685">
        <v>-56513.81</v>
      </c>
      <c r="D8685" s="1" t="s">
        <v>1478</v>
      </c>
      <c r="E8685" s="1" t="s">
        <v>1535</v>
      </c>
      <c r="F8685" s="1" t="s">
        <v>13</v>
      </c>
      <c r="G8685" s="1" t="s">
        <v>14</v>
      </c>
      <c r="H8685" s="1" t="s">
        <v>1479</v>
      </c>
      <c r="I8685" s="1" t="s">
        <v>1402</v>
      </c>
      <c r="J8685" s="1" t="s">
        <v>18856</v>
      </c>
      <c r="K8685" s="1" t="str">
        <f>IF(COUNTIF(Financial_Transactions[transaction_id],Financial_Transactions[[#This Row],[transaction_id]])&gt;1,"Yes","No")</f>
        <v>No</v>
      </c>
      <c r="L8685" s="1" t="str">
        <f>IF(Financial_Transactions[[#This Row],[customer_id]]&lt;&gt;"",(IF(COUNTIF(Customers[customer_id],Financial_Transactions[[#This Row],[customer_id]])&gt;0,"Valid","Invalid")),"")</f>
        <v/>
      </c>
      <c r="M8685" s="1" t="str">
        <f>IF(Financial_Transactions[[#This Row],[vendor_id]]&lt;&gt;"",IF(COUNTIF(Vendors[vendor_id],Financial_Transactions[[#This Row],[vendor_id]])&gt;0,"Valid","Invalid"),"")</f>
        <v>Valid</v>
      </c>
    </row>
    <row r="8686" spans="1:13" x14ac:dyDescent="0.3">
      <c r="A8686" s="1" t="s">
        <v>18857</v>
      </c>
      <c r="B8686" s="2">
        <v>44617</v>
      </c>
      <c r="C8686">
        <v>135131.60999999999</v>
      </c>
      <c r="D8686" s="1" t="s">
        <v>1484</v>
      </c>
      <c r="E8686" s="1" t="s">
        <v>1488</v>
      </c>
      <c r="F8686" s="1" t="s">
        <v>8</v>
      </c>
      <c r="G8686" s="1" t="s">
        <v>9</v>
      </c>
      <c r="H8686" s="1" t="s">
        <v>710</v>
      </c>
      <c r="I8686" s="1" t="s">
        <v>1479</v>
      </c>
      <c r="J8686" s="1" t="s">
        <v>18858</v>
      </c>
      <c r="K8686" s="1" t="str">
        <f>IF(COUNTIF(Financial_Transactions[transaction_id],Financial_Transactions[[#This Row],[transaction_id]])&gt;1,"Yes","No")</f>
        <v>No</v>
      </c>
      <c r="L8686" s="1" t="str">
        <f>IF(Financial_Transactions[[#This Row],[customer_id]]&lt;&gt;"",(IF(COUNTIF(Customers[customer_id],Financial_Transactions[[#This Row],[customer_id]])&gt;0,"Valid","Invalid")),"")</f>
        <v>Valid</v>
      </c>
      <c r="M8686" s="1" t="str">
        <f>IF(Financial_Transactions[[#This Row],[vendor_id]]&lt;&gt;"",IF(COUNTIF(Vendors[vendor_id],Financial_Transactions[[#This Row],[vendor_id]])&gt;0,"Valid","Invalid"),"")</f>
        <v/>
      </c>
    </row>
    <row r="8687" spans="1:13" x14ac:dyDescent="0.3">
      <c r="A8687" s="1" t="s">
        <v>18859</v>
      </c>
      <c r="B8687" s="2">
        <v>44843</v>
      </c>
      <c r="C8687">
        <v>23397.05</v>
      </c>
      <c r="D8687" s="1" t="s">
        <v>1925</v>
      </c>
      <c r="E8687" s="1" t="s">
        <v>1925</v>
      </c>
      <c r="F8687" s="1" t="s">
        <v>8</v>
      </c>
      <c r="G8687" s="1" t="s">
        <v>22</v>
      </c>
      <c r="H8687" s="1" t="s">
        <v>1479</v>
      </c>
      <c r="I8687" s="1" t="s">
        <v>1479</v>
      </c>
      <c r="J8687" s="1" t="s">
        <v>18860</v>
      </c>
      <c r="K8687" s="1" t="str">
        <f>IF(COUNTIF(Financial_Transactions[transaction_id],Financial_Transactions[[#This Row],[transaction_id]])&gt;1,"Yes","No")</f>
        <v>No</v>
      </c>
      <c r="L8687" s="1" t="str">
        <f>IF(Financial_Transactions[[#This Row],[customer_id]]&lt;&gt;"",(IF(COUNTIF(Customers[customer_id],Financial_Transactions[[#This Row],[customer_id]])&gt;0,"Valid","Invalid")),"")</f>
        <v/>
      </c>
      <c r="M8687" s="1" t="str">
        <f>IF(Financial_Transactions[[#This Row],[vendor_id]]&lt;&gt;"",IF(COUNTIF(Vendors[vendor_id],Financial_Transactions[[#This Row],[vendor_id]])&gt;0,"Valid","Invalid"),"")</f>
        <v/>
      </c>
    </row>
    <row r="8688" spans="1:13" x14ac:dyDescent="0.3">
      <c r="A8688" s="1" t="s">
        <v>18861</v>
      </c>
      <c r="B8688" s="2">
        <v>44953</v>
      </c>
      <c r="C8688">
        <v>213758.52</v>
      </c>
      <c r="D8688" s="1" t="s">
        <v>1484</v>
      </c>
      <c r="E8688" s="1" t="s">
        <v>1500</v>
      </c>
      <c r="F8688" s="1" t="s">
        <v>8</v>
      </c>
      <c r="G8688" s="1" t="s">
        <v>25</v>
      </c>
      <c r="H8688" s="1" t="s">
        <v>298</v>
      </c>
      <c r="I8688" s="1" t="s">
        <v>1479</v>
      </c>
      <c r="J8688" s="1" t="s">
        <v>18862</v>
      </c>
      <c r="K8688" s="1" t="str">
        <f>IF(COUNTIF(Financial_Transactions[transaction_id],Financial_Transactions[[#This Row],[transaction_id]])&gt;1,"Yes","No")</f>
        <v>No</v>
      </c>
      <c r="L8688" s="1" t="str">
        <f>IF(Financial_Transactions[[#This Row],[customer_id]]&lt;&gt;"",(IF(COUNTIF(Customers[customer_id],Financial_Transactions[[#This Row],[customer_id]])&gt;0,"Valid","Invalid")),"")</f>
        <v>Valid</v>
      </c>
      <c r="M8688" s="1" t="str">
        <f>IF(Financial_Transactions[[#This Row],[vendor_id]]&lt;&gt;"",IF(COUNTIF(Vendors[vendor_id],Financial_Transactions[[#This Row],[vendor_id]])&gt;0,"Valid","Invalid"),"")</f>
        <v/>
      </c>
    </row>
    <row r="8689" spans="1:13" x14ac:dyDescent="0.3">
      <c r="A8689" s="1" t="s">
        <v>18863</v>
      </c>
      <c r="B8689" s="2">
        <v>45182</v>
      </c>
      <c r="C8689">
        <v>-32835.03</v>
      </c>
      <c r="D8689" s="1" t="s">
        <v>1478</v>
      </c>
      <c r="E8689" s="1" t="s">
        <v>1250</v>
      </c>
      <c r="F8689" s="1" t="s">
        <v>8</v>
      </c>
      <c r="G8689" s="1" t="s">
        <v>9</v>
      </c>
      <c r="H8689" s="1" t="s">
        <v>1479</v>
      </c>
      <c r="I8689" s="1" t="s">
        <v>1267</v>
      </c>
      <c r="J8689" s="1" t="s">
        <v>18864</v>
      </c>
      <c r="K8689" s="1" t="str">
        <f>IF(COUNTIF(Financial_Transactions[transaction_id],Financial_Transactions[[#This Row],[transaction_id]])&gt;1,"Yes","No")</f>
        <v>No</v>
      </c>
      <c r="L8689" s="1" t="str">
        <f>IF(Financial_Transactions[[#This Row],[customer_id]]&lt;&gt;"",(IF(COUNTIF(Customers[customer_id],Financial_Transactions[[#This Row],[customer_id]])&gt;0,"Valid","Invalid")),"")</f>
        <v/>
      </c>
      <c r="M8689" s="1" t="str">
        <f>IF(Financial_Transactions[[#This Row],[vendor_id]]&lt;&gt;"",IF(COUNTIF(Vendors[vendor_id],Financial_Transactions[[#This Row],[vendor_id]])&gt;0,"Valid","Invalid"),"")</f>
        <v>Valid</v>
      </c>
    </row>
    <row r="8690" spans="1:13" x14ac:dyDescent="0.3">
      <c r="A8690" s="1" t="s">
        <v>18865</v>
      </c>
      <c r="B8690" s="2">
        <v>45221</v>
      </c>
      <c r="C8690">
        <v>184264.68</v>
      </c>
      <c r="D8690" s="1" t="s">
        <v>1484</v>
      </c>
      <c r="E8690" s="1" t="s">
        <v>1500</v>
      </c>
      <c r="F8690" s="1" t="s">
        <v>19</v>
      </c>
      <c r="G8690" s="1" t="s">
        <v>22</v>
      </c>
      <c r="H8690" s="1" t="s">
        <v>470</v>
      </c>
      <c r="I8690" s="1" t="s">
        <v>1479</v>
      </c>
      <c r="J8690" s="1" t="s">
        <v>18866</v>
      </c>
      <c r="K8690" s="1" t="str">
        <f>IF(COUNTIF(Financial_Transactions[transaction_id],Financial_Transactions[[#This Row],[transaction_id]])&gt;1,"Yes","No")</f>
        <v>No</v>
      </c>
      <c r="L8690" s="1" t="str">
        <f>IF(Financial_Transactions[[#This Row],[customer_id]]&lt;&gt;"",(IF(COUNTIF(Customers[customer_id],Financial_Transactions[[#This Row],[customer_id]])&gt;0,"Valid","Invalid")),"")</f>
        <v>Valid</v>
      </c>
      <c r="M8690" s="1" t="str">
        <f>IF(Financial_Transactions[[#This Row],[vendor_id]]&lt;&gt;"",IF(COUNTIF(Vendors[vendor_id],Financial_Transactions[[#This Row],[vendor_id]])&gt;0,"Valid","Invalid"),"")</f>
        <v/>
      </c>
    </row>
    <row r="8691" spans="1:13" x14ac:dyDescent="0.3">
      <c r="A8691" s="1" t="s">
        <v>18867</v>
      </c>
      <c r="B8691" s="2">
        <v>45154</v>
      </c>
      <c r="C8691">
        <v>212250.71</v>
      </c>
      <c r="D8691" s="1" t="s">
        <v>1484</v>
      </c>
      <c r="E8691" s="1" t="s">
        <v>1488</v>
      </c>
      <c r="F8691" s="1" t="s">
        <v>8</v>
      </c>
      <c r="G8691" s="1" t="s">
        <v>14</v>
      </c>
      <c r="H8691" s="1" t="s">
        <v>338</v>
      </c>
      <c r="I8691" s="1" t="s">
        <v>1479</v>
      </c>
      <c r="J8691" s="1" t="s">
        <v>18868</v>
      </c>
      <c r="K8691" s="1" t="str">
        <f>IF(COUNTIF(Financial_Transactions[transaction_id],Financial_Transactions[[#This Row],[transaction_id]])&gt;1,"Yes","No")</f>
        <v>No</v>
      </c>
      <c r="L8691" s="1" t="str">
        <f>IF(Financial_Transactions[[#This Row],[customer_id]]&lt;&gt;"",(IF(COUNTIF(Customers[customer_id],Financial_Transactions[[#This Row],[customer_id]])&gt;0,"Valid","Invalid")),"")</f>
        <v>Valid</v>
      </c>
      <c r="M8691" s="1" t="str">
        <f>IF(Financial_Transactions[[#This Row],[vendor_id]]&lt;&gt;"",IF(COUNTIF(Vendors[vendor_id],Financial_Transactions[[#This Row],[vendor_id]])&gt;0,"Valid","Invalid"),"")</f>
        <v/>
      </c>
    </row>
    <row r="8692" spans="1:13" x14ac:dyDescent="0.3">
      <c r="A8692" s="1" t="s">
        <v>18869</v>
      </c>
      <c r="B8692" s="2">
        <v>45003</v>
      </c>
      <c r="C8692">
        <v>-49486.62</v>
      </c>
      <c r="D8692" s="1" t="s">
        <v>1478</v>
      </c>
      <c r="E8692" s="1" t="s">
        <v>1235</v>
      </c>
      <c r="F8692" s="1" t="s">
        <v>13</v>
      </c>
      <c r="G8692" s="1" t="s">
        <v>9</v>
      </c>
      <c r="H8692" s="1" t="s">
        <v>1479</v>
      </c>
      <c r="I8692" s="1" t="s">
        <v>1426</v>
      </c>
      <c r="J8692" s="1" t="s">
        <v>18870</v>
      </c>
      <c r="K8692" s="1" t="str">
        <f>IF(COUNTIF(Financial_Transactions[transaction_id],Financial_Transactions[[#This Row],[transaction_id]])&gt;1,"Yes","No")</f>
        <v>No</v>
      </c>
      <c r="L8692" s="1" t="str">
        <f>IF(Financial_Transactions[[#This Row],[customer_id]]&lt;&gt;"",(IF(COUNTIF(Customers[customer_id],Financial_Transactions[[#This Row],[customer_id]])&gt;0,"Valid","Invalid")),"")</f>
        <v/>
      </c>
      <c r="M8692" s="1" t="str">
        <f>IF(Financial_Transactions[[#This Row],[vendor_id]]&lt;&gt;"",IF(COUNTIF(Vendors[vendor_id],Financial_Transactions[[#This Row],[vendor_id]])&gt;0,"Valid","Invalid"),"")</f>
        <v>Valid</v>
      </c>
    </row>
    <row r="8693" spans="1:13" x14ac:dyDescent="0.3">
      <c r="A8693" s="1" t="s">
        <v>18871</v>
      </c>
      <c r="B8693" s="2">
        <v>45149</v>
      </c>
      <c r="C8693">
        <v>-60923.47</v>
      </c>
      <c r="D8693" s="1" t="s">
        <v>1478</v>
      </c>
      <c r="E8693" s="1" t="s">
        <v>1497</v>
      </c>
      <c r="F8693" s="1" t="s">
        <v>8</v>
      </c>
      <c r="G8693" s="1" t="s">
        <v>22</v>
      </c>
      <c r="H8693" s="1" t="s">
        <v>1479</v>
      </c>
      <c r="I8693" s="1" t="s">
        <v>1275</v>
      </c>
      <c r="J8693" s="1" t="s">
        <v>18872</v>
      </c>
      <c r="K8693" s="1" t="str">
        <f>IF(COUNTIF(Financial_Transactions[transaction_id],Financial_Transactions[[#This Row],[transaction_id]])&gt;1,"Yes","No")</f>
        <v>No</v>
      </c>
      <c r="L8693" s="1" t="str">
        <f>IF(Financial_Transactions[[#This Row],[customer_id]]&lt;&gt;"",(IF(COUNTIF(Customers[customer_id],Financial_Transactions[[#This Row],[customer_id]])&gt;0,"Valid","Invalid")),"")</f>
        <v/>
      </c>
      <c r="M8693" s="1" t="str">
        <f>IF(Financial_Transactions[[#This Row],[vendor_id]]&lt;&gt;"",IF(COUNTIF(Vendors[vendor_id],Financial_Transactions[[#This Row],[vendor_id]])&gt;0,"Valid","Invalid"),"")</f>
        <v>Valid</v>
      </c>
    </row>
    <row r="8694" spans="1:13" x14ac:dyDescent="0.3">
      <c r="A8694" s="1" t="s">
        <v>18873</v>
      </c>
      <c r="B8694" s="2">
        <v>44829</v>
      </c>
      <c r="C8694">
        <v>87770.01</v>
      </c>
      <c r="D8694" s="1" t="s">
        <v>1484</v>
      </c>
      <c r="E8694" s="1" t="s">
        <v>1488</v>
      </c>
      <c r="F8694" s="1" t="s">
        <v>19</v>
      </c>
      <c r="G8694" s="1" t="s">
        <v>25</v>
      </c>
      <c r="H8694" s="1" t="s">
        <v>630</v>
      </c>
      <c r="I8694" s="1" t="s">
        <v>1479</v>
      </c>
      <c r="J8694" s="1" t="s">
        <v>18874</v>
      </c>
      <c r="K8694" s="1" t="str">
        <f>IF(COUNTIF(Financial_Transactions[transaction_id],Financial_Transactions[[#This Row],[transaction_id]])&gt;1,"Yes","No")</f>
        <v>No</v>
      </c>
      <c r="L8694" s="1" t="str">
        <f>IF(Financial_Transactions[[#This Row],[customer_id]]&lt;&gt;"",(IF(COUNTIF(Customers[customer_id],Financial_Transactions[[#This Row],[customer_id]])&gt;0,"Valid","Invalid")),"")</f>
        <v>Valid</v>
      </c>
      <c r="M8694" s="1" t="str">
        <f>IF(Financial_Transactions[[#This Row],[vendor_id]]&lt;&gt;"",IF(COUNTIF(Vendors[vendor_id],Financial_Transactions[[#This Row],[vendor_id]])&gt;0,"Valid","Invalid"),"")</f>
        <v/>
      </c>
    </row>
    <row r="8695" spans="1:13" x14ac:dyDescent="0.3">
      <c r="A8695" s="1" t="s">
        <v>18875</v>
      </c>
      <c r="B8695" s="2">
        <v>44743</v>
      </c>
      <c r="C8695">
        <v>5439.97</v>
      </c>
      <c r="D8695" s="1" t="s">
        <v>1588</v>
      </c>
      <c r="E8695" s="1" t="s">
        <v>1588</v>
      </c>
      <c r="F8695" s="1" t="s">
        <v>13</v>
      </c>
      <c r="G8695" s="1" t="s">
        <v>9</v>
      </c>
      <c r="H8695" s="1" t="s">
        <v>1479</v>
      </c>
      <c r="I8695" s="1" t="s">
        <v>1479</v>
      </c>
      <c r="J8695" s="1" t="s">
        <v>18876</v>
      </c>
      <c r="K8695" s="1" t="str">
        <f>IF(COUNTIF(Financial_Transactions[transaction_id],Financial_Transactions[[#This Row],[transaction_id]])&gt;1,"Yes","No")</f>
        <v>No</v>
      </c>
      <c r="L8695" s="1" t="str">
        <f>IF(Financial_Transactions[[#This Row],[customer_id]]&lt;&gt;"",(IF(COUNTIF(Customers[customer_id],Financial_Transactions[[#This Row],[customer_id]])&gt;0,"Valid","Invalid")),"")</f>
        <v/>
      </c>
      <c r="M8695" s="1" t="str">
        <f>IF(Financial_Transactions[[#This Row],[vendor_id]]&lt;&gt;"",IF(COUNTIF(Vendors[vendor_id],Financial_Transactions[[#This Row],[vendor_id]])&gt;0,"Valid","Invalid"),"")</f>
        <v/>
      </c>
    </row>
    <row r="8696" spans="1:13" x14ac:dyDescent="0.3">
      <c r="A8696" s="1" t="s">
        <v>18877</v>
      </c>
      <c r="B8696" s="2">
        <v>45131</v>
      </c>
      <c r="C8696">
        <v>-33294.410000000003</v>
      </c>
      <c r="D8696" s="1" t="s">
        <v>1478</v>
      </c>
      <c r="E8696" s="1" t="s">
        <v>1235</v>
      </c>
      <c r="F8696" s="1" t="s">
        <v>19</v>
      </c>
      <c r="G8696" s="1" t="s">
        <v>22</v>
      </c>
      <c r="H8696" s="1" t="s">
        <v>1479</v>
      </c>
      <c r="I8696" s="1" t="s">
        <v>1240</v>
      </c>
      <c r="J8696" s="1" t="s">
        <v>18878</v>
      </c>
      <c r="K8696" s="1" t="str">
        <f>IF(COUNTIF(Financial_Transactions[transaction_id],Financial_Transactions[[#This Row],[transaction_id]])&gt;1,"Yes","No")</f>
        <v>No</v>
      </c>
      <c r="L8696" s="1" t="str">
        <f>IF(Financial_Transactions[[#This Row],[customer_id]]&lt;&gt;"",(IF(COUNTIF(Customers[customer_id],Financial_Transactions[[#This Row],[customer_id]])&gt;0,"Valid","Invalid")),"")</f>
        <v/>
      </c>
      <c r="M8696" s="1" t="str">
        <f>IF(Financial_Transactions[[#This Row],[vendor_id]]&lt;&gt;"",IF(COUNTIF(Vendors[vendor_id],Financial_Transactions[[#This Row],[vendor_id]])&gt;0,"Valid","Invalid"),"")</f>
        <v>Valid</v>
      </c>
    </row>
    <row r="8697" spans="1:13" x14ac:dyDescent="0.3">
      <c r="A8697" s="1" t="s">
        <v>18879</v>
      </c>
      <c r="B8697" s="2">
        <v>45063</v>
      </c>
      <c r="C8697">
        <v>140080.45000000001</v>
      </c>
      <c r="D8697" s="1" t="s">
        <v>1484</v>
      </c>
      <c r="E8697" s="1" t="s">
        <v>1488</v>
      </c>
      <c r="F8697" s="1" t="s">
        <v>19</v>
      </c>
      <c r="G8697" s="1" t="s">
        <v>25</v>
      </c>
      <c r="H8697" s="1" t="s">
        <v>544</v>
      </c>
      <c r="I8697" s="1" t="s">
        <v>1479</v>
      </c>
      <c r="J8697" s="1" t="s">
        <v>18880</v>
      </c>
      <c r="K8697" s="1" t="str">
        <f>IF(COUNTIF(Financial_Transactions[transaction_id],Financial_Transactions[[#This Row],[transaction_id]])&gt;1,"Yes","No")</f>
        <v>No</v>
      </c>
      <c r="L8697" s="1" t="str">
        <f>IF(Financial_Transactions[[#This Row],[customer_id]]&lt;&gt;"",(IF(COUNTIF(Customers[customer_id],Financial_Transactions[[#This Row],[customer_id]])&gt;0,"Valid","Invalid")),"")</f>
        <v>Valid</v>
      </c>
      <c r="M8697" s="1" t="str">
        <f>IF(Financial_Transactions[[#This Row],[vendor_id]]&lt;&gt;"",IF(COUNTIF(Vendors[vendor_id],Financial_Transactions[[#This Row],[vendor_id]])&gt;0,"Valid","Invalid"),"")</f>
        <v/>
      </c>
    </row>
    <row r="8698" spans="1:13" x14ac:dyDescent="0.3">
      <c r="A8698" s="1" t="s">
        <v>18881</v>
      </c>
      <c r="B8698" s="2">
        <v>45190</v>
      </c>
      <c r="C8698">
        <v>-53492.52</v>
      </c>
      <c r="D8698" s="1" t="s">
        <v>1478</v>
      </c>
      <c r="E8698" s="1" t="s">
        <v>1510</v>
      </c>
      <c r="F8698" s="1" t="s">
        <v>19</v>
      </c>
      <c r="G8698" s="1" t="s">
        <v>25</v>
      </c>
      <c r="H8698" s="1" t="s">
        <v>1479</v>
      </c>
      <c r="I8698" s="1" t="s">
        <v>1422</v>
      </c>
      <c r="J8698" s="1" t="s">
        <v>18882</v>
      </c>
      <c r="K8698" s="1" t="str">
        <f>IF(COUNTIF(Financial_Transactions[transaction_id],Financial_Transactions[[#This Row],[transaction_id]])&gt;1,"Yes","No")</f>
        <v>No</v>
      </c>
      <c r="L8698" s="1" t="str">
        <f>IF(Financial_Transactions[[#This Row],[customer_id]]&lt;&gt;"",(IF(COUNTIF(Customers[customer_id],Financial_Transactions[[#This Row],[customer_id]])&gt;0,"Valid","Invalid")),"")</f>
        <v/>
      </c>
      <c r="M8698" s="1" t="str">
        <f>IF(Financial_Transactions[[#This Row],[vendor_id]]&lt;&gt;"",IF(COUNTIF(Vendors[vendor_id],Financial_Transactions[[#This Row],[vendor_id]])&gt;0,"Valid","Invalid"),"")</f>
        <v>Valid</v>
      </c>
    </row>
    <row r="8699" spans="1:13" x14ac:dyDescent="0.3">
      <c r="A8699" s="1" t="s">
        <v>18883</v>
      </c>
      <c r="B8699" s="2">
        <v>44937</v>
      </c>
      <c r="C8699">
        <v>-38665.040000000001</v>
      </c>
      <c r="D8699" s="1" t="s">
        <v>1478</v>
      </c>
      <c r="E8699" s="1" t="s">
        <v>1225</v>
      </c>
      <c r="F8699" s="1" t="s">
        <v>13</v>
      </c>
      <c r="G8699" s="1" t="s">
        <v>9</v>
      </c>
      <c r="H8699" s="1" t="s">
        <v>1479</v>
      </c>
      <c r="I8699" s="1" t="s">
        <v>1279</v>
      </c>
      <c r="J8699" s="1" t="s">
        <v>18884</v>
      </c>
      <c r="K8699" s="1" t="str">
        <f>IF(COUNTIF(Financial_Transactions[transaction_id],Financial_Transactions[[#This Row],[transaction_id]])&gt;1,"Yes","No")</f>
        <v>No</v>
      </c>
      <c r="L8699" s="1" t="str">
        <f>IF(Financial_Transactions[[#This Row],[customer_id]]&lt;&gt;"",(IF(COUNTIF(Customers[customer_id],Financial_Transactions[[#This Row],[customer_id]])&gt;0,"Valid","Invalid")),"")</f>
        <v/>
      </c>
      <c r="M8699" s="1" t="str">
        <f>IF(Financial_Transactions[[#This Row],[vendor_id]]&lt;&gt;"",IF(COUNTIF(Vendors[vendor_id],Financial_Transactions[[#This Row],[vendor_id]])&gt;0,"Valid","Invalid"),"")</f>
        <v>Valid</v>
      </c>
    </row>
    <row r="8700" spans="1:13" x14ac:dyDescent="0.3">
      <c r="A8700" s="1" t="s">
        <v>18885</v>
      </c>
      <c r="B8700" s="2">
        <v>45206</v>
      </c>
      <c r="C8700">
        <v>-2000</v>
      </c>
      <c r="D8700" s="1" t="s">
        <v>1478</v>
      </c>
      <c r="E8700" s="1" t="s">
        <v>1497</v>
      </c>
      <c r="F8700" s="1" t="s">
        <v>19</v>
      </c>
      <c r="G8700" s="1" t="s">
        <v>9</v>
      </c>
      <c r="H8700" s="1" t="s">
        <v>1479</v>
      </c>
      <c r="I8700" s="1" t="s">
        <v>1303</v>
      </c>
      <c r="J8700" s="1" t="s">
        <v>18886</v>
      </c>
      <c r="K8700" s="1" t="str">
        <f>IF(COUNTIF(Financial_Transactions[transaction_id],Financial_Transactions[[#This Row],[transaction_id]])&gt;1,"Yes","No")</f>
        <v>No</v>
      </c>
      <c r="L8700" s="1" t="str">
        <f>IF(Financial_Transactions[[#This Row],[customer_id]]&lt;&gt;"",(IF(COUNTIF(Customers[customer_id],Financial_Transactions[[#This Row],[customer_id]])&gt;0,"Valid","Invalid")),"")</f>
        <v/>
      </c>
      <c r="M8700" s="1" t="str">
        <f>IF(Financial_Transactions[[#This Row],[vendor_id]]&lt;&gt;"",IF(COUNTIF(Vendors[vendor_id],Financial_Transactions[[#This Row],[vendor_id]])&gt;0,"Valid","Invalid"),"")</f>
        <v>Valid</v>
      </c>
    </row>
    <row r="8701" spans="1:13" x14ac:dyDescent="0.3">
      <c r="A8701" s="1" t="s">
        <v>18887</v>
      </c>
      <c r="B8701" s="2">
        <v>45271</v>
      </c>
      <c r="C8701">
        <v>166803.45000000001</v>
      </c>
      <c r="D8701" s="1" t="s">
        <v>1484</v>
      </c>
      <c r="E8701" s="1" t="s">
        <v>1485</v>
      </c>
      <c r="F8701" s="1" t="s">
        <v>13</v>
      </c>
      <c r="G8701" s="1" t="s">
        <v>22</v>
      </c>
      <c r="H8701" s="1" t="s">
        <v>112</v>
      </c>
      <c r="I8701" s="1" t="s">
        <v>1479</v>
      </c>
      <c r="J8701" s="1" t="s">
        <v>18888</v>
      </c>
      <c r="K8701" s="1" t="str">
        <f>IF(COUNTIF(Financial_Transactions[transaction_id],Financial_Transactions[[#This Row],[transaction_id]])&gt;1,"Yes","No")</f>
        <v>No</v>
      </c>
      <c r="L8701" s="1" t="str">
        <f>IF(Financial_Transactions[[#This Row],[customer_id]]&lt;&gt;"",(IF(COUNTIF(Customers[customer_id],Financial_Transactions[[#This Row],[customer_id]])&gt;0,"Valid","Invalid")),"")</f>
        <v>Valid</v>
      </c>
      <c r="M8701" s="1" t="str">
        <f>IF(Financial_Transactions[[#This Row],[vendor_id]]&lt;&gt;"",IF(COUNTIF(Vendors[vendor_id],Financial_Transactions[[#This Row],[vendor_id]])&gt;0,"Valid","Invalid"),"")</f>
        <v/>
      </c>
    </row>
    <row r="8702" spans="1:13" x14ac:dyDescent="0.3">
      <c r="A8702" s="1" t="s">
        <v>18889</v>
      </c>
      <c r="B8702" s="2">
        <v>45152</v>
      </c>
      <c r="C8702">
        <v>196876.24</v>
      </c>
      <c r="D8702" s="1" t="s">
        <v>1484</v>
      </c>
      <c r="E8702" s="1" t="s">
        <v>1488</v>
      </c>
      <c r="F8702" s="1" t="s">
        <v>8</v>
      </c>
      <c r="G8702" s="1" t="s">
        <v>25</v>
      </c>
      <c r="H8702" s="1" t="s">
        <v>508</v>
      </c>
      <c r="I8702" s="1" t="s">
        <v>1479</v>
      </c>
      <c r="J8702" s="1" t="s">
        <v>18890</v>
      </c>
      <c r="K8702" s="1" t="str">
        <f>IF(COUNTIF(Financial_Transactions[transaction_id],Financial_Transactions[[#This Row],[transaction_id]])&gt;1,"Yes","No")</f>
        <v>No</v>
      </c>
      <c r="L8702" s="1" t="str">
        <f>IF(Financial_Transactions[[#This Row],[customer_id]]&lt;&gt;"",(IF(COUNTIF(Customers[customer_id],Financial_Transactions[[#This Row],[customer_id]])&gt;0,"Valid","Invalid")),"")</f>
        <v>Valid</v>
      </c>
      <c r="M8702" s="1" t="str">
        <f>IF(Financial_Transactions[[#This Row],[vendor_id]]&lt;&gt;"",IF(COUNTIF(Vendors[vendor_id],Financial_Transactions[[#This Row],[vendor_id]])&gt;0,"Valid","Invalid"),"")</f>
        <v/>
      </c>
    </row>
    <row r="8703" spans="1:13" x14ac:dyDescent="0.3">
      <c r="A8703" s="1" t="s">
        <v>18891</v>
      </c>
      <c r="B8703" s="2">
        <v>44698</v>
      </c>
      <c r="C8703">
        <v>-36031.61</v>
      </c>
      <c r="D8703" s="1" t="s">
        <v>1478</v>
      </c>
      <c r="E8703" s="1" t="s">
        <v>1250</v>
      </c>
      <c r="F8703" s="1" t="s">
        <v>8</v>
      </c>
      <c r="G8703" s="1" t="s">
        <v>9</v>
      </c>
      <c r="H8703" s="1" t="s">
        <v>1479</v>
      </c>
      <c r="I8703" s="1" t="s">
        <v>1438</v>
      </c>
      <c r="J8703" s="1" t="s">
        <v>18892</v>
      </c>
      <c r="K8703" s="1" t="str">
        <f>IF(COUNTIF(Financial_Transactions[transaction_id],Financial_Transactions[[#This Row],[transaction_id]])&gt;1,"Yes","No")</f>
        <v>No</v>
      </c>
      <c r="L8703" s="1" t="str">
        <f>IF(Financial_Transactions[[#This Row],[customer_id]]&lt;&gt;"",(IF(COUNTIF(Customers[customer_id],Financial_Transactions[[#This Row],[customer_id]])&gt;0,"Valid","Invalid")),"")</f>
        <v/>
      </c>
      <c r="M8703" s="1" t="str">
        <f>IF(Financial_Transactions[[#This Row],[vendor_id]]&lt;&gt;"",IF(COUNTIF(Vendors[vendor_id],Financial_Transactions[[#This Row],[vendor_id]])&gt;0,"Valid","Invalid"),"")</f>
        <v>Valid</v>
      </c>
    </row>
    <row r="8704" spans="1:13" x14ac:dyDescent="0.3">
      <c r="A8704" s="1" t="s">
        <v>18893</v>
      </c>
      <c r="B8704" s="2">
        <v>45055</v>
      </c>
      <c r="C8704">
        <v>185691.8</v>
      </c>
      <c r="D8704" s="1" t="s">
        <v>1484</v>
      </c>
      <c r="E8704" s="1" t="s">
        <v>1500</v>
      </c>
      <c r="F8704" s="1" t="s">
        <v>8</v>
      </c>
      <c r="G8704" s="1" t="s">
        <v>14</v>
      </c>
      <c r="H8704" s="1" t="s">
        <v>192</v>
      </c>
      <c r="I8704" s="1" t="s">
        <v>1479</v>
      </c>
      <c r="J8704" s="1" t="s">
        <v>18894</v>
      </c>
      <c r="K8704" s="1" t="str">
        <f>IF(COUNTIF(Financial_Transactions[transaction_id],Financial_Transactions[[#This Row],[transaction_id]])&gt;1,"Yes","No")</f>
        <v>No</v>
      </c>
      <c r="L8704" s="1" t="str">
        <f>IF(Financial_Transactions[[#This Row],[customer_id]]&lt;&gt;"",(IF(COUNTIF(Customers[customer_id],Financial_Transactions[[#This Row],[customer_id]])&gt;0,"Valid","Invalid")),"")</f>
        <v>Valid</v>
      </c>
      <c r="M8704" s="1" t="str">
        <f>IF(Financial_Transactions[[#This Row],[vendor_id]]&lt;&gt;"",IF(COUNTIF(Vendors[vendor_id],Financial_Transactions[[#This Row],[vendor_id]])&gt;0,"Valid","Invalid"),"")</f>
        <v/>
      </c>
    </row>
    <row r="8705" spans="1:13" x14ac:dyDescent="0.3">
      <c r="A8705" s="1" t="s">
        <v>18895</v>
      </c>
      <c r="B8705" s="2">
        <v>44884</v>
      </c>
      <c r="C8705">
        <v>93433.24</v>
      </c>
      <c r="D8705" s="1" t="s">
        <v>1484</v>
      </c>
      <c r="E8705" s="1" t="s">
        <v>1488</v>
      </c>
      <c r="F8705" s="1" t="s">
        <v>13</v>
      </c>
      <c r="G8705" s="1" t="s">
        <v>25</v>
      </c>
      <c r="H8705" s="1" t="s">
        <v>686</v>
      </c>
      <c r="I8705" s="1" t="s">
        <v>1479</v>
      </c>
      <c r="J8705" s="1" t="s">
        <v>18896</v>
      </c>
      <c r="K8705" s="1" t="str">
        <f>IF(COUNTIF(Financial_Transactions[transaction_id],Financial_Transactions[[#This Row],[transaction_id]])&gt;1,"Yes","No")</f>
        <v>No</v>
      </c>
      <c r="L8705" s="1" t="str">
        <f>IF(Financial_Transactions[[#This Row],[customer_id]]&lt;&gt;"",(IF(COUNTIF(Customers[customer_id],Financial_Transactions[[#This Row],[customer_id]])&gt;0,"Valid","Invalid")),"")</f>
        <v>Valid</v>
      </c>
      <c r="M8705" s="1" t="str">
        <f>IF(Financial_Transactions[[#This Row],[vendor_id]]&lt;&gt;"",IF(COUNTIF(Vendors[vendor_id],Financial_Transactions[[#This Row],[vendor_id]])&gt;0,"Valid","Invalid"),"")</f>
        <v/>
      </c>
    </row>
    <row r="8706" spans="1:13" x14ac:dyDescent="0.3">
      <c r="A8706" s="1" t="s">
        <v>18897</v>
      </c>
      <c r="B8706" s="2">
        <v>45060</v>
      </c>
      <c r="C8706">
        <v>82090.62</v>
      </c>
      <c r="D8706" s="1" t="s">
        <v>1484</v>
      </c>
      <c r="E8706" s="1" t="s">
        <v>1488</v>
      </c>
      <c r="F8706" s="1" t="s">
        <v>19</v>
      </c>
      <c r="G8706" s="1" t="s">
        <v>22</v>
      </c>
      <c r="H8706" s="1" t="s">
        <v>328</v>
      </c>
      <c r="I8706" s="1" t="s">
        <v>1479</v>
      </c>
      <c r="J8706" s="1" t="s">
        <v>18898</v>
      </c>
      <c r="K8706" s="1" t="str">
        <f>IF(COUNTIF(Financial_Transactions[transaction_id],Financial_Transactions[[#This Row],[transaction_id]])&gt;1,"Yes","No")</f>
        <v>No</v>
      </c>
      <c r="L8706" s="1" t="str">
        <f>IF(Financial_Transactions[[#This Row],[customer_id]]&lt;&gt;"",(IF(COUNTIF(Customers[customer_id],Financial_Transactions[[#This Row],[customer_id]])&gt;0,"Valid","Invalid")),"")</f>
        <v>Valid</v>
      </c>
      <c r="M8706" s="1" t="str">
        <f>IF(Financial_Transactions[[#This Row],[vendor_id]]&lt;&gt;"",IF(COUNTIF(Vendors[vendor_id],Financial_Transactions[[#This Row],[vendor_id]])&gt;0,"Valid","Invalid"),"")</f>
        <v/>
      </c>
    </row>
    <row r="8707" spans="1:13" x14ac:dyDescent="0.3">
      <c r="A8707" s="1" t="s">
        <v>18899</v>
      </c>
      <c r="B8707" s="2">
        <v>45203</v>
      </c>
      <c r="C8707">
        <v>194861.04</v>
      </c>
      <c r="D8707" s="1" t="s">
        <v>1484</v>
      </c>
      <c r="E8707" s="1" t="s">
        <v>1488</v>
      </c>
      <c r="F8707" s="1" t="s">
        <v>8</v>
      </c>
      <c r="G8707" s="1" t="s">
        <v>22</v>
      </c>
      <c r="H8707" s="1" t="s">
        <v>98</v>
      </c>
      <c r="I8707" s="1" t="s">
        <v>1479</v>
      </c>
      <c r="J8707" s="1" t="s">
        <v>18900</v>
      </c>
      <c r="K8707" s="1" t="str">
        <f>IF(COUNTIF(Financial_Transactions[transaction_id],Financial_Transactions[[#This Row],[transaction_id]])&gt;1,"Yes","No")</f>
        <v>No</v>
      </c>
      <c r="L8707" s="1" t="str">
        <f>IF(Financial_Transactions[[#This Row],[customer_id]]&lt;&gt;"",(IF(COUNTIF(Customers[customer_id],Financial_Transactions[[#This Row],[customer_id]])&gt;0,"Valid","Invalid")),"")</f>
        <v>Valid</v>
      </c>
      <c r="M8707" s="1" t="str">
        <f>IF(Financial_Transactions[[#This Row],[vendor_id]]&lt;&gt;"",IF(COUNTIF(Vendors[vendor_id],Financial_Transactions[[#This Row],[vendor_id]])&gt;0,"Valid","Invalid"),"")</f>
        <v/>
      </c>
    </row>
    <row r="8708" spans="1:13" x14ac:dyDescent="0.3">
      <c r="A8708" s="1" t="s">
        <v>18901</v>
      </c>
      <c r="B8708" s="2">
        <v>44891</v>
      </c>
      <c r="C8708">
        <v>-69236.56</v>
      </c>
      <c r="D8708" s="1" t="s">
        <v>1478</v>
      </c>
      <c r="E8708" s="1" t="s">
        <v>1497</v>
      </c>
      <c r="F8708" s="1" t="s">
        <v>13</v>
      </c>
      <c r="G8708" s="1" t="s">
        <v>22</v>
      </c>
      <c r="H8708" s="1" t="s">
        <v>1479</v>
      </c>
      <c r="I8708" s="1" t="s">
        <v>1462</v>
      </c>
      <c r="J8708" s="1" t="s">
        <v>18902</v>
      </c>
      <c r="K8708" s="1" t="str">
        <f>IF(COUNTIF(Financial_Transactions[transaction_id],Financial_Transactions[[#This Row],[transaction_id]])&gt;1,"Yes","No")</f>
        <v>No</v>
      </c>
      <c r="L8708" s="1" t="str">
        <f>IF(Financial_Transactions[[#This Row],[customer_id]]&lt;&gt;"",(IF(COUNTIF(Customers[customer_id],Financial_Transactions[[#This Row],[customer_id]])&gt;0,"Valid","Invalid")),"")</f>
        <v/>
      </c>
      <c r="M8708" s="1" t="str">
        <f>IF(Financial_Transactions[[#This Row],[vendor_id]]&lt;&gt;"",IF(COUNTIF(Vendors[vendor_id],Financial_Transactions[[#This Row],[vendor_id]])&gt;0,"Valid","Invalid"),"")</f>
        <v>Valid</v>
      </c>
    </row>
    <row r="8709" spans="1:13" x14ac:dyDescent="0.3">
      <c r="A8709" s="1" t="s">
        <v>18903</v>
      </c>
      <c r="B8709" s="2">
        <v>44704</v>
      </c>
      <c r="C8709">
        <v>-22686.14</v>
      </c>
      <c r="D8709" s="1" t="s">
        <v>1478</v>
      </c>
      <c r="E8709" s="1" t="s">
        <v>1535</v>
      </c>
      <c r="F8709" s="1" t="s">
        <v>13</v>
      </c>
      <c r="G8709" s="1" t="s">
        <v>22</v>
      </c>
      <c r="H8709" s="1" t="s">
        <v>1479</v>
      </c>
      <c r="I8709" s="1" t="s">
        <v>1356</v>
      </c>
      <c r="J8709" s="1" t="s">
        <v>18904</v>
      </c>
      <c r="K8709" s="1" t="str">
        <f>IF(COUNTIF(Financial_Transactions[transaction_id],Financial_Transactions[[#This Row],[transaction_id]])&gt;1,"Yes","No")</f>
        <v>No</v>
      </c>
      <c r="L8709" s="1" t="str">
        <f>IF(Financial_Transactions[[#This Row],[customer_id]]&lt;&gt;"",(IF(COUNTIF(Customers[customer_id],Financial_Transactions[[#This Row],[customer_id]])&gt;0,"Valid","Invalid")),"")</f>
        <v/>
      </c>
      <c r="M8709" s="1" t="str">
        <f>IF(Financial_Transactions[[#This Row],[vendor_id]]&lt;&gt;"",IF(COUNTIF(Vendors[vendor_id],Financial_Transactions[[#This Row],[vendor_id]])&gt;0,"Valid","Invalid"),"")</f>
        <v>Valid</v>
      </c>
    </row>
    <row r="8710" spans="1:13" x14ac:dyDescent="0.3">
      <c r="A8710" s="1" t="s">
        <v>18905</v>
      </c>
      <c r="B8710" s="2">
        <v>44803</v>
      </c>
      <c r="C8710">
        <v>-69146.25</v>
      </c>
      <c r="D8710" s="1" t="s">
        <v>1478</v>
      </c>
      <c r="E8710" s="1" t="s">
        <v>1497</v>
      </c>
      <c r="F8710" s="1" t="s">
        <v>8</v>
      </c>
      <c r="G8710" s="1" t="s">
        <v>25</v>
      </c>
      <c r="H8710" s="1" t="s">
        <v>1479</v>
      </c>
      <c r="I8710" s="1" t="s">
        <v>1454</v>
      </c>
      <c r="J8710" s="1" t="s">
        <v>18906</v>
      </c>
      <c r="K8710" s="1" t="str">
        <f>IF(COUNTIF(Financial_Transactions[transaction_id],Financial_Transactions[[#This Row],[transaction_id]])&gt;1,"Yes","No")</f>
        <v>No</v>
      </c>
      <c r="L8710" s="1" t="str">
        <f>IF(Financial_Transactions[[#This Row],[customer_id]]&lt;&gt;"",(IF(COUNTIF(Customers[customer_id],Financial_Transactions[[#This Row],[customer_id]])&gt;0,"Valid","Invalid")),"")</f>
        <v/>
      </c>
      <c r="M8710" s="1" t="str">
        <f>IF(Financial_Transactions[[#This Row],[vendor_id]]&lt;&gt;"",IF(COUNTIF(Vendors[vendor_id],Financial_Transactions[[#This Row],[vendor_id]])&gt;0,"Valid","Invalid"),"")</f>
        <v>Valid</v>
      </c>
    </row>
    <row r="8711" spans="1:13" x14ac:dyDescent="0.3">
      <c r="A8711" s="1" t="s">
        <v>18907</v>
      </c>
      <c r="B8711" s="2">
        <v>44865</v>
      </c>
      <c r="C8711">
        <v>-48679.68</v>
      </c>
      <c r="D8711" s="1" t="s">
        <v>1478</v>
      </c>
      <c r="E8711" s="1" t="s">
        <v>1235</v>
      </c>
      <c r="F8711" s="1" t="s">
        <v>8</v>
      </c>
      <c r="G8711" s="1" t="s">
        <v>9</v>
      </c>
      <c r="H8711" s="1" t="s">
        <v>1479</v>
      </c>
      <c r="I8711" s="1" t="s">
        <v>1434</v>
      </c>
      <c r="J8711" s="1" t="s">
        <v>18908</v>
      </c>
      <c r="K8711" s="1" t="str">
        <f>IF(COUNTIF(Financial_Transactions[transaction_id],Financial_Transactions[[#This Row],[transaction_id]])&gt;1,"Yes","No")</f>
        <v>No</v>
      </c>
      <c r="L8711" s="1" t="str">
        <f>IF(Financial_Transactions[[#This Row],[customer_id]]&lt;&gt;"",(IF(COUNTIF(Customers[customer_id],Financial_Transactions[[#This Row],[customer_id]])&gt;0,"Valid","Invalid")),"")</f>
        <v/>
      </c>
      <c r="M8711" s="1" t="str">
        <f>IF(Financial_Transactions[[#This Row],[vendor_id]]&lt;&gt;"",IF(COUNTIF(Vendors[vendor_id],Financial_Transactions[[#This Row],[vendor_id]])&gt;0,"Valid","Invalid"),"")</f>
        <v>Valid</v>
      </c>
    </row>
    <row r="8712" spans="1:13" x14ac:dyDescent="0.3">
      <c r="A8712" s="1" t="s">
        <v>18909</v>
      </c>
      <c r="B8712" s="2">
        <v>44632</v>
      </c>
      <c r="C8712">
        <v>142705.88</v>
      </c>
      <c r="D8712" s="1" t="s">
        <v>1484</v>
      </c>
      <c r="E8712" s="1" t="s">
        <v>1500</v>
      </c>
      <c r="F8712" s="1" t="s">
        <v>19</v>
      </c>
      <c r="G8712" s="1" t="s">
        <v>22</v>
      </c>
      <c r="H8712" s="1" t="s">
        <v>466</v>
      </c>
      <c r="I8712" s="1" t="s">
        <v>1479</v>
      </c>
      <c r="J8712" s="1" t="s">
        <v>18910</v>
      </c>
      <c r="K8712" s="1" t="str">
        <f>IF(COUNTIF(Financial_Transactions[transaction_id],Financial_Transactions[[#This Row],[transaction_id]])&gt;1,"Yes","No")</f>
        <v>No</v>
      </c>
      <c r="L8712" s="1" t="str">
        <f>IF(Financial_Transactions[[#This Row],[customer_id]]&lt;&gt;"",(IF(COUNTIF(Customers[customer_id],Financial_Transactions[[#This Row],[customer_id]])&gt;0,"Valid","Invalid")),"")</f>
        <v>Valid</v>
      </c>
      <c r="M8712" s="1" t="str">
        <f>IF(Financial_Transactions[[#This Row],[vendor_id]]&lt;&gt;"",IF(COUNTIF(Vendors[vendor_id],Financial_Transactions[[#This Row],[vendor_id]])&gt;0,"Valid","Invalid"),"")</f>
        <v/>
      </c>
    </row>
    <row r="8713" spans="1:13" x14ac:dyDescent="0.3">
      <c r="A8713" s="1" t="s">
        <v>18911</v>
      </c>
      <c r="B8713" s="2">
        <v>45031</v>
      </c>
      <c r="C8713">
        <v>108440.58</v>
      </c>
      <c r="D8713" s="1" t="s">
        <v>1484</v>
      </c>
      <c r="E8713" s="1" t="s">
        <v>1488</v>
      </c>
      <c r="F8713" s="1" t="s">
        <v>13</v>
      </c>
      <c r="G8713" s="1" t="s">
        <v>25</v>
      </c>
      <c r="H8713" s="1" t="s">
        <v>398</v>
      </c>
      <c r="I8713" s="1" t="s">
        <v>1479</v>
      </c>
      <c r="J8713" s="1" t="s">
        <v>18912</v>
      </c>
      <c r="K8713" s="1" t="str">
        <f>IF(COUNTIF(Financial_Transactions[transaction_id],Financial_Transactions[[#This Row],[transaction_id]])&gt;1,"Yes","No")</f>
        <v>No</v>
      </c>
      <c r="L8713" s="1" t="str">
        <f>IF(Financial_Transactions[[#This Row],[customer_id]]&lt;&gt;"",(IF(COUNTIF(Customers[customer_id],Financial_Transactions[[#This Row],[customer_id]])&gt;0,"Valid","Invalid")),"")</f>
        <v>Valid</v>
      </c>
      <c r="M8713" s="1" t="str">
        <f>IF(Financial_Transactions[[#This Row],[vendor_id]]&lt;&gt;"",IF(COUNTIF(Vendors[vendor_id],Financial_Transactions[[#This Row],[vendor_id]])&gt;0,"Valid","Invalid"),"")</f>
        <v/>
      </c>
    </row>
    <row r="8714" spans="1:13" x14ac:dyDescent="0.3">
      <c r="A8714" s="1" t="s">
        <v>18913</v>
      </c>
      <c r="B8714" s="2">
        <v>44978</v>
      </c>
      <c r="C8714">
        <v>-39958.870000000003</v>
      </c>
      <c r="D8714" s="1" t="s">
        <v>1478</v>
      </c>
      <c r="E8714" s="1" t="s">
        <v>1510</v>
      </c>
      <c r="F8714" s="1" t="s">
        <v>13</v>
      </c>
      <c r="G8714" s="1" t="s">
        <v>22</v>
      </c>
      <c r="H8714" s="1" t="s">
        <v>1479</v>
      </c>
      <c r="I8714" s="1" t="s">
        <v>1452</v>
      </c>
      <c r="J8714" s="1" t="s">
        <v>18914</v>
      </c>
      <c r="K8714" s="1" t="str">
        <f>IF(COUNTIF(Financial_Transactions[transaction_id],Financial_Transactions[[#This Row],[transaction_id]])&gt;1,"Yes","No")</f>
        <v>No</v>
      </c>
      <c r="L8714" s="1" t="str">
        <f>IF(Financial_Transactions[[#This Row],[customer_id]]&lt;&gt;"",(IF(COUNTIF(Customers[customer_id],Financial_Transactions[[#This Row],[customer_id]])&gt;0,"Valid","Invalid")),"")</f>
        <v/>
      </c>
      <c r="M8714" s="1" t="str">
        <f>IF(Financial_Transactions[[#This Row],[vendor_id]]&lt;&gt;"",IF(COUNTIF(Vendors[vendor_id],Financial_Transactions[[#This Row],[vendor_id]])&gt;0,"Valid","Invalid"),"")</f>
        <v>Valid</v>
      </c>
    </row>
    <row r="8715" spans="1:13" x14ac:dyDescent="0.3">
      <c r="A8715" s="1" t="s">
        <v>18915</v>
      </c>
      <c r="B8715" s="2">
        <v>44769</v>
      </c>
      <c r="C8715">
        <v>174008.67</v>
      </c>
      <c r="D8715" s="1" t="s">
        <v>1484</v>
      </c>
      <c r="E8715" s="1" t="s">
        <v>1488</v>
      </c>
      <c r="F8715" s="1" t="s">
        <v>13</v>
      </c>
      <c r="G8715" s="1" t="s">
        <v>14</v>
      </c>
      <c r="H8715" s="1" t="s">
        <v>684</v>
      </c>
      <c r="I8715" s="1" t="s">
        <v>1479</v>
      </c>
      <c r="J8715" s="1" t="s">
        <v>18916</v>
      </c>
      <c r="K8715" s="1" t="str">
        <f>IF(COUNTIF(Financial_Transactions[transaction_id],Financial_Transactions[[#This Row],[transaction_id]])&gt;1,"Yes","No")</f>
        <v>No</v>
      </c>
      <c r="L8715" s="1" t="str">
        <f>IF(Financial_Transactions[[#This Row],[customer_id]]&lt;&gt;"",(IF(COUNTIF(Customers[customer_id],Financial_Transactions[[#This Row],[customer_id]])&gt;0,"Valid","Invalid")),"")</f>
        <v>Valid</v>
      </c>
      <c r="M8715" s="1" t="str">
        <f>IF(Financial_Transactions[[#This Row],[vendor_id]]&lt;&gt;"",IF(COUNTIF(Vendors[vendor_id],Financial_Transactions[[#This Row],[vendor_id]])&gt;0,"Valid","Invalid"),"")</f>
        <v/>
      </c>
    </row>
    <row r="8716" spans="1:13" x14ac:dyDescent="0.3">
      <c r="A8716" s="1" t="s">
        <v>18917</v>
      </c>
      <c r="B8716" s="2">
        <v>45004</v>
      </c>
      <c r="C8716">
        <v>154198.21</v>
      </c>
      <c r="D8716" s="1" t="s">
        <v>1484</v>
      </c>
      <c r="E8716" s="1" t="s">
        <v>1488</v>
      </c>
      <c r="F8716" s="1" t="s">
        <v>8</v>
      </c>
      <c r="G8716" s="1" t="s">
        <v>22</v>
      </c>
      <c r="H8716" s="1" t="s">
        <v>532</v>
      </c>
      <c r="I8716" s="1" t="s">
        <v>1479</v>
      </c>
      <c r="J8716" s="1" t="s">
        <v>18918</v>
      </c>
      <c r="K8716" s="1" t="str">
        <f>IF(COUNTIF(Financial_Transactions[transaction_id],Financial_Transactions[[#This Row],[transaction_id]])&gt;1,"Yes","No")</f>
        <v>No</v>
      </c>
      <c r="L8716" s="1" t="str">
        <f>IF(Financial_Transactions[[#This Row],[customer_id]]&lt;&gt;"",(IF(COUNTIF(Customers[customer_id],Financial_Transactions[[#This Row],[customer_id]])&gt;0,"Valid","Invalid")),"")</f>
        <v>Valid</v>
      </c>
      <c r="M8716" s="1" t="str">
        <f>IF(Financial_Transactions[[#This Row],[vendor_id]]&lt;&gt;"",IF(COUNTIF(Vendors[vendor_id],Financial_Transactions[[#This Row],[vendor_id]])&gt;0,"Valid","Invalid"),"")</f>
        <v/>
      </c>
    </row>
    <row r="8717" spans="1:13" x14ac:dyDescent="0.3">
      <c r="A8717" s="1" t="s">
        <v>18919</v>
      </c>
      <c r="B8717" s="2">
        <v>44617</v>
      </c>
      <c r="C8717">
        <v>-27093.55</v>
      </c>
      <c r="D8717" s="1" t="s">
        <v>1478</v>
      </c>
      <c r="E8717" s="1" t="s">
        <v>1510</v>
      </c>
      <c r="F8717" s="1" t="s">
        <v>13</v>
      </c>
      <c r="G8717" s="1" t="s">
        <v>22</v>
      </c>
      <c r="H8717" s="1" t="s">
        <v>1479</v>
      </c>
      <c r="I8717" s="1" t="s">
        <v>1324</v>
      </c>
      <c r="J8717" s="1" t="s">
        <v>18920</v>
      </c>
      <c r="K8717" s="1" t="str">
        <f>IF(COUNTIF(Financial_Transactions[transaction_id],Financial_Transactions[[#This Row],[transaction_id]])&gt;1,"Yes","No")</f>
        <v>No</v>
      </c>
      <c r="L8717" s="1" t="str">
        <f>IF(Financial_Transactions[[#This Row],[customer_id]]&lt;&gt;"",(IF(COUNTIF(Customers[customer_id],Financial_Transactions[[#This Row],[customer_id]])&gt;0,"Valid","Invalid")),"")</f>
        <v/>
      </c>
      <c r="M8717" s="1" t="str">
        <f>IF(Financial_Transactions[[#This Row],[vendor_id]]&lt;&gt;"",IF(COUNTIF(Vendors[vendor_id],Financial_Transactions[[#This Row],[vendor_id]])&gt;0,"Valid","Invalid"),"")</f>
        <v>Valid</v>
      </c>
    </row>
    <row r="8718" spans="1:13" x14ac:dyDescent="0.3">
      <c r="A8718" s="1" t="s">
        <v>18921</v>
      </c>
      <c r="B8718" s="2">
        <v>44845</v>
      </c>
      <c r="C8718">
        <v>160696.66</v>
      </c>
      <c r="D8718" s="1" t="s">
        <v>1484</v>
      </c>
      <c r="E8718" s="1" t="s">
        <v>1500</v>
      </c>
      <c r="F8718" s="1" t="s">
        <v>13</v>
      </c>
      <c r="G8718" s="1" t="s">
        <v>14</v>
      </c>
      <c r="H8718" s="1" t="s">
        <v>682</v>
      </c>
      <c r="I8718" s="1" t="s">
        <v>1479</v>
      </c>
      <c r="J8718" s="1" t="s">
        <v>18922</v>
      </c>
      <c r="K8718" s="1" t="str">
        <f>IF(COUNTIF(Financial_Transactions[transaction_id],Financial_Transactions[[#This Row],[transaction_id]])&gt;1,"Yes","No")</f>
        <v>No</v>
      </c>
      <c r="L8718" s="1" t="str">
        <f>IF(Financial_Transactions[[#This Row],[customer_id]]&lt;&gt;"",(IF(COUNTIF(Customers[customer_id],Financial_Transactions[[#This Row],[customer_id]])&gt;0,"Valid","Invalid")),"")</f>
        <v>Valid</v>
      </c>
      <c r="M8718" s="1" t="str">
        <f>IF(Financial_Transactions[[#This Row],[vendor_id]]&lt;&gt;"",IF(COUNTIF(Vendors[vendor_id],Financial_Transactions[[#This Row],[vendor_id]])&gt;0,"Valid","Invalid"),"")</f>
        <v/>
      </c>
    </row>
    <row r="8719" spans="1:13" x14ac:dyDescent="0.3">
      <c r="A8719" s="1" t="s">
        <v>18923</v>
      </c>
      <c r="B8719" s="2">
        <v>45067</v>
      </c>
      <c r="C8719">
        <v>-30107.96</v>
      </c>
      <c r="D8719" s="1" t="s">
        <v>1478</v>
      </c>
      <c r="E8719" s="1" t="s">
        <v>1535</v>
      </c>
      <c r="F8719" s="1" t="s">
        <v>19</v>
      </c>
      <c r="G8719" s="1" t="s">
        <v>14</v>
      </c>
      <c r="H8719" s="1" t="s">
        <v>1479</v>
      </c>
      <c r="I8719" s="1" t="s">
        <v>1240</v>
      </c>
      <c r="J8719" s="1" t="s">
        <v>18924</v>
      </c>
      <c r="K8719" s="1" t="str">
        <f>IF(COUNTIF(Financial_Transactions[transaction_id],Financial_Transactions[[#This Row],[transaction_id]])&gt;1,"Yes","No")</f>
        <v>No</v>
      </c>
      <c r="L8719" s="1" t="str">
        <f>IF(Financial_Transactions[[#This Row],[customer_id]]&lt;&gt;"",(IF(COUNTIF(Customers[customer_id],Financial_Transactions[[#This Row],[customer_id]])&gt;0,"Valid","Invalid")),"")</f>
        <v/>
      </c>
      <c r="M8719" s="1" t="str">
        <f>IF(Financial_Transactions[[#This Row],[vendor_id]]&lt;&gt;"",IF(COUNTIF(Vendors[vendor_id],Financial_Transactions[[#This Row],[vendor_id]])&gt;0,"Valid","Invalid"),"")</f>
        <v>Valid</v>
      </c>
    </row>
    <row r="8720" spans="1:13" x14ac:dyDescent="0.3">
      <c r="A8720" s="1" t="s">
        <v>18925</v>
      </c>
      <c r="B8720" s="2">
        <v>44715</v>
      </c>
      <c r="C8720">
        <v>19946.490000000002</v>
      </c>
      <c r="D8720" s="1" t="s">
        <v>1505</v>
      </c>
      <c r="E8720" s="1" t="s">
        <v>1505</v>
      </c>
      <c r="F8720" s="1" t="s">
        <v>8</v>
      </c>
      <c r="G8720" s="1" t="s">
        <v>22</v>
      </c>
      <c r="H8720" s="1" t="s">
        <v>1479</v>
      </c>
      <c r="I8720" s="1" t="s">
        <v>1479</v>
      </c>
      <c r="J8720" s="1" t="s">
        <v>18926</v>
      </c>
      <c r="K8720" s="1" t="str">
        <f>IF(COUNTIF(Financial_Transactions[transaction_id],Financial_Transactions[[#This Row],[transaction_id]])&gt;1,"Yes","No")</f>
        <v>No</v>
      </c>
      <c r="L8720" s="1" t="str">
        <f>IF(Financial_Transactions[[#This Row],[customer_id]]&lt;&gt;"",(IF(COUNTIF(Customers[customer_id],Financial_Transactions[[#This Row],[customer_id]])&gt;0,"Valid","Invalid")),"")</f>
        <v/>
      </c>
      <c r="M8720" s="1" t="str">
        <f>IF(Financial_Transactions[[#This Row],[vendor_id]]&lt;&gt;"",IF(COUNTIF(Vendors[vendor_id],Financial_Transactions[[#This Row],[vendor_id]])&gt;0,"Valid","Invalid"),"")</f>
        <v/>
      </c>
    </row>
    <row r="8721" spans="1:13" x14ac:dyDescent="0.3">
      <c r="A8721" s="1" t="s">
        <v>18927</v>
      </c>
      <c r="B8721" s="2">
        <v>44578</v>
      </c>
      <c r="C8721">
        <v>-28827.11</v>
      </c>
      <c r="D8721" s="1" t="s">
        <v>1478</v>
      </c>
      <c r="E8721" s="1" t="s">
        <v>1250</v>
      </c>
      <c r="F8721" s="1" t="s">
        <v>13</v>
      </c>
      <c r="G8721" s="1" t="s">
        <v>14</v>
      </c>
      <c r="H8721" s="1" t="s">
        <v>1479</v>
      </c>
      <c r="I8721" s="1" t="s">
        <v>1460</v>
      </c>
      <c r="J8721" s="1" t="s">
        <v>18928</v>
      </c>
      <c r="K8721" s="1" t="str">
        <f>IF(COUNTIF(Financial_Transactions[transaction_id],Financial_Transactions[[#This Row],[transaction_id]])&gt;1,"Yes","No")</f>
        <v>No</v>
      </c>
      <c r="L8721" s="1" t="str">
        <f>IF(Financial_Transactions[[#This Row],[customer_id]]&lt;&gt;"",(IF(COUNTIF(Customers[customer_id],Financial_Transactions[[#This Row],[customer_id]])&gt;0,"Valid","Invalid")),"")</f>
        <v/>
      </c>
      <c r="M8721" s="1" t="str">
        <f>IF(Financial_Transactions[[#This Row],[vendor_id]]&lt;&gt;"",IF(COUNTIF(Vendors[vendor_id],Financial_Transactions[[#This Row],[vendor_id]])&gt;0,"Valid","Invalid"),"")</f>
        <v>Valid</v>
      </c>
    </row>
    <row r="8722" spans="1:13" x14ac:dyDescent="0.3">
      <c r="A8722" s="1" t="s">
        <v>18929</v>
      </c>
      <c r="B8722" s="2">
        <v>44891</v>
      </c>
      <c r="C8722">
        <v>36773.32</v>
      </c>
      <c r="D8722" s="1" t="s">
        <v>1588</v>
      </c>
      <c r="E8722" s="1" t="s">
        <v>1588</v>
      </c>
      <c r="F8722" s="1" t="s">
        <v>19</v>
      </c>
      <c r="G8722" s="1" t="s">
        <v>25</v>
      </c>
      <c r="H8722" s="1" t="s">
        <v>1479</v>
      </c>
      <c r="I8722" s="1" t="s">
        <v>1479</v>
      </c>
      <c r="J8722" s="1" t="s">
        <v>18930</v>
      </c>
      <c r="K8722" s="1" t="str">
        <f>IF(COUNTIF(Financial_Transactions[transaction_id],Financial_Transactions[[#This Row],[transaction_id]])&gt;1,"Yes","No")</f>
        <v>No</v>
      </c>
      <c r="L8722" s="1" t="str">
        <f>IF(Financial_Transactions[[#This Row],[customer_id]]&lt;&gt;"",(IF(COUNTIF(Customers[customer_id],Financial_Transactions[[#This Row],[customer_id]])&gt;0,"Valid","Invalid")),"")</f>
        <v/>
      </c>
      <c r="M8722" s="1" t="str">
        <f>IF(Financial_Transactions[[#This Row],[vendor_id]]&lt;&gt;"",IF(COUNTIF(Vendors[vendor_id],Financial_Transactions[[#This Row],[vendor_id]])&gt;0,"Valid","Invalid"),"")</f>
        <v/>
      </c>
    </row>
    <row r="8723" spans="1:13" x14ac:dyDescent="0.3">
      <c r="A8723" s="1" t="s">
        <v>18931</v>
      </c>
      <c r="B8723" s="2">
        <v>45121</v>
      </c>
      <c r="C8723">
        <v>175864.04</v>
      </c>
      <c r="D8723" s="1" t="s">
        <v>1484</v>
      </c>
      <c r="E8723" s="1" t="s">
        <v>1500</v>
      </c>
      <c r="F8723" s="1" t="s">
        <v>8</v>
      </c>
      <c r="G8723" s="1" t="s">
        <v>22</v>
      </c>
      <c r="H8723" s="1" t="s">
        <v>588</v>
      </c>
      <c r="I8723" s="1" t="s">
        <v>1479</v>
      </c>
      <c r="J8723" s="1" t="s">
        <v>18932</v>
      </c>
      <c r="K8723" s="1" t="str">
        <f>IF(COUNTIF(Financial_Transactions[transaction_id],Financial_Transactions[[#This Row],[transaction_id]])&gt;1,"Yes","No")</f>
        <v>No</v>
      </c>
      <c r="L8723" s="1" t="str">
        <f>IF(Financial_Transactions[[#This Row],[customer_id]]&lt;&gt;"",(IF(COUNTIF(Customers[customer_id],Financial_Transactions[[#This Row],[customer_id]])&gt;0,"Valid","Invalid")),"")</f>
        <v>Valid</v>
      </c>
      <c r="M8723" s="1" t="str">
        <f>IF(Financial_Transactions[[#This Row],[vendor_id]]&lt;&gt;"",IF(COUNTIF(Vendors[vendor_id],Financial_Transactions[[#This Row],[vendor_id]])&gt;0,"Valid","Invalid"),"")</f>
        <v/>
      </c>
    </row>
    <row r="8724" spans="1:13" x14ac:dyDescent="0.3">
      <c r="A8724" s="1" t="s">
        <v>18933</v>
      </c>
      <c r="B8724" s="2">
        <v>44941</v>
      </c>
      <c r="C8724">
        <v>-62834.73</v>
      </c>
      <c r="D8724" s="1" t="s">
        <v>1478</v>
      </c>
      <c r="E8724" s="1" t="s">
        <v>1510</v>
      </c>
      <c r="F8724" s="1" t="s">
        <v>13</v>
      </c>
      <c r="G8724" s="1" t="s">
        <v>22</v>
      </c>
      <c r="H8724" s="1" t="s">
        <v>1479</v>
      </c>
      <c r="I8724" s="1" t="s">
        <v>1354</v>
      </c>
      <c r="J8724" s="1" t="s">
        <v>18934</v>
      </c>
      <c r="K8724" s="1" t="str">
        <f>IF(COUNTIF(Financial_Transactions[transaction_id],Financial_Transactions[[#This Row],[transaction_id]])&gt;1,"Yes","No")</f>
        <v>No</v>
      </c>
      <c r="L8724" s="1" t="str">
        <f>IF(Financial_Transactions[[#This Row],[customer_id]]&lt;&gt;"",(IF(COUNTIF(Customers[customer_id],Financial_Transactions[[#This Row],[customer_id]])&gt;0,"Valid","Invalid")),"")</f>
        <v/>
      </c>
      <c r="M8724" s="1" t="str">
        <f>IF(Financial_Transactions[[#This Row],[vendor_id]]&lt;&gt;"",IF(COUNTIF(Vendors[vendor_id],Financial_Transactions[[#This Row],[vendor_id]])&gt;0,"Valid","Invalid"),"")</f>
        <v>Valid</v>
      </c>
    </row>
    <row r="8725" spans="1:13" x14ac:dyDescent="0.3">
      <c r="A8725" s="1" t="s">
        <v>18935</v>
      </c>
      <c r="B8725" s="2">
        <v>45235</v>
      </c>
      <c r="C8725">
        <v>19919.95</v>
      </c>
      <c r="D8725" s="1" t="s">
        <v>1925</v>
      </c>
      <c r="E8725" s="1" t="s">
        <v>1925</v>
      </c>
      <c r="F8725" s="1" t="s">
        <v>13</v>
      </c>
      <c r="G8725" s="1" t="s">
        <v>25</v>
      </c>
      <c r="H8725" s="1" t="s">
        <v>1479</v>
      </c>
      <c r="I8725" s="1" t="s">
        <v>1479</v>
      </c>
      <c r="J8725" s="1" t="s">
        <v>18936</v>
      </c>
      <c r="K8725" s="1" t="str">
        <f>IF(COUNTIF(Financial_Transactions[transaction_id],Financial_Transactions[[#This Row],[transaction_id]])&gt;1,"Yes","No")</f>
        <v>No</v>
      </c>
      <c r="L8725" s="1" t="str">
        <f>IF(Financial_Transactions[[#This Row],[customer_id]]&lt;&gt;"",(IF(COUNTIF(Customers[customer_id],Financial_Transactions[[#This Row],[customer_id]])&gt;0,"Valid","Invalid")),"")</f>
        <v/>
      </c>
      <c r="M8725" s="1" t="str">
        <f>IF(Financial_Transactions[[#This Row],[vendor_id]]&lt;&gt;"",IF(COUNTIF(Vendors[vendor_id],Financial_Transactions[[#This Row],[vendor_id]])&gt;0,"Valid","Invalid"),"")</f>
        <v/>
      </c>
    </row>
    <row r="8726" spans="1:13" x14ac:dyDescent="0.3">
      <c r="A8726" s="1" t="s">
        <v>18937</v>
      </c>
      <c r="B8726" s="2">
        <v>44592</v>
      </c>
      <c r="C8726">
        <v>-50761.85</v>
      </c>
      <c r="D8726" s="1" t="s">
        <v>1478</v>
      </c>
      <c r="E8726" s="1" t="s">
        <v>1510</v>
      </c>
      <c r="F8726" s="1" t="s">
        <v>8</v>
      </c>
      <c r="G8726" s="1" t="s">
        <v>9</v>
      </c>
      <c r="H8726" s="1" t="s">
        <v>1479</v>
      </c>
      <c r="I8726" s="1" t="s">
        <v>1454</v>
      </c>
      <c r="J8726" s="1" t="s">
        <v>18938</v>
      </c>
      <c r="K8726" s="1" t="str">
        <f>IF(COUNTIF(Financial_Transactions[transaction_id],Financial_Transactions[[#This Row],[transaction_id]])&gt;1,"Yes","No")</f>
        <v>No</v>
      </c>
      <c r="L8726" s="1" t="str">
        <f>IF(Financial_Transactions[[#This Row],[customer_id]]&lt;&gt;"",(IF(COUNTIF(Customers[customer_id],Financial_Transactions[[#This Row],[customer_id]])&gt;0,"Valid","Invalid")),"")</f>
        <v/>
      </c>
      <c r="M8726" s="1" t="str">
        <f>IF(Financial_Transactions[[#This Row],[vendor_id]]&lt;&gt;"",IF(COUNTIF(Vendors[vendor_id],Financial_Transactions[[#This Row],[vendor_id]])&gt;0,"Valid","Invalid"),"")</f>
        <v>Valid</v>
      </c>
    </row>
    <row r="8727" spans="1:13" x14ac:dyDescent="0.3">
      <c r="A8727" s="1" t="s">
        <v>18939</v>
      </c>
      <c r="B8727" s="2">
        <v>45083</v>
      </c>
      <c r="C8727">
        <v>-46040.17</v>
      </c>
      <c r="D8727" s="1" t="s">
        <v>1478</v>
      </c>
      <c r="E8727" s="1" t="s">
        <v>1235</v>
      </c>
      <c r="F8727" s="1" t="s">
        <v>8</v>
      </c>
      <c r="G8727" s="1" t="s">
        <v>25</v>
      </c>
      <c r="H8727" s="1" t="s">
        <v>1479</v>
      </c>
      <c r="I8727" s="1" t="s">
        <v>1362</v>
      </c>
      <c r="J8727" s="1" t="s">
        <v>18940</v>
      </c>
      <c r="K8727" s="1" t="str">
        <f>IF(COUNTIF(Financial_Transactions[transaction_id],Financial_Transactions[[#This Row],[transaction_id]])&gt;1,"Yes","No")</f>
        <v>No</v>
      </c>
      <c r="L8727" s="1" t="str">
        <f>IF(Financial_Transactions[[#This Row],[customer_id]]&lt;&gt;"",(IF(COUNTIF(Customers[customer_id],Financial_Transactions[[#This Row],[customer_id]])&gt;0,"Valid","Invalid")),"")</f>
        <v/>
      </c>
      <c r="M8727" s="1" t="str">
        <f>IF(Financial_Transactions[[#This Row],[vendor_id]]&lt;&gt;"",IF(COUNTIF(Vendors[vendor_id],Financial_Transactions[[#This Row],[vendor_id]])&gt;0,"Valid","Invalid"),"")</f>
        <v>Valid</v>
      </c>
    </row>
    <row r="8728" spans="1:13" x14ac:dyDescent="0.3">
      <c r="A8728" s="1" t="s">
        <v>18941</v>
      </c>
      <c r="B8728" s="2">
        <v>44796</v>
      </c>
      <c r="C8728">
        <v>208109.4</v>
      </c>
      <c r="D8728" s="1" t="s">
        <v>1484</v>
      </c>
      <c r="E8728" s="1" t="s">
        <v>1488</v>
      </c>
      <c r="F8728" s="1" t="s">
        <v>13</v>
      </c>
      <c r="G8728" s="1" t="s">
        <v>14</v>
      </c>
      <c r="H8728" s="1" t="s">
        <v>144</v>
      </c>
      <c r="I8728" s="1" t="s">
        <v>1479</v>
      </c>
      <c r="J8728" s="1" t="s">
        <v>18942</v>
      </c>
      <c r="K8728" s="1" t="str">
        <f>IF(COUNTIF(Financial_Transactions[transaction_id],Financial_Transactions[[#This Row],[transaction_id]])&gt;1,"Yes","No")</f>
        <v>No</v>
      </c>
      <c r="L8728" s="1" t="str">
        <f>IF(Financial_Transactions[[#This Row],[customer_id]]&lt;&gt;"",(IF(COUNTIF(Customers[customer_id],Financial_Transactions[[#This Row],[customer_id]])&gt;0,"Valid","Invalid")),"")</f>
        <v>Valid</v>
      </c>
      <c r="M8728" s="1" t="str">
        <f>IF(Financial_Transactions[[#This Row],[vendor_id]]&lt;&gt;"",IF(COUNTIF(Vendors[vendor_id],Financial_Transactions[[#This Row],[vendor_id]])&gt;0,"Valid","Invalid"),"")</f>
        <v/>
      </c>
    </row>
    <row r="8729" spans="1:13" x14ac:dyDescent="0.3">
      <c r="A8729" s="1" t="s">
        <v>18943</v>
      </c>
      <c r="B8729" s="2">
        <v>44768</v>
      </c>
      <c r="C8729">
        <v>110099.98</v>
      </c>
      <c r="D8729" s="1" t="s">
        <v>1484</v>
      </c>
      <c r="E8729" s="1" t="s">
        <v>1500</v>
      </c>
      <c r="F8729" s="1" t="s">
        <v>13</v>
      </c>
      <c r="G8729" s="1" t="s">
        <v>14</v>
      </c>
      <c r="H8729" s="1" t="s">
        <v>272</v>
      </c>
      <c r="I8729" s="1" t="s">
        <v>1479</v>
      </c>
      <c r="J8729" s="1" t="s">
        <v>18944</v>
      </c>
      <c r="K8729" s="1" t="str">
        <f>IF(COUNTIF(Financial_Transactions[transaction_id],Financial_Transactions[[#This Row],[transaction_id]])&gt;1,"Yes","No")</f>
        <v>No</v>
      </c>
      <c r="L8729" s="1" t="str">
        <f>IF(Financial_Transactions[[#This Row],[customer_id]]&lt;&gt;"",(IF(COUNTIF(Customers[customer_id],Financial_Transactions[[#This Row],[customer_id]])&gt;0,"Valid","Invalid")),"")</f>
        <v>Valid</v>
      </c>
      <c r="M8729" s="1" t="str">
        <f>IF(Financial_Transactions[[#This Row],[vendor_id]]&lt;&gt;"",IF(COUNTIF(Vendors[vendor_id],Financial_Transactions[[#This Row],[vendor_id]])&gt;0,"Valid","Invalid"),"")</f>
        <v/>
      </c>
    </row>
    <row r="8730" spans="1:13" x14ac:dyDescent="0.3">
      <c r="A8730" s="1" t="s">
        <v>18945</v>
      </c>
      <c r="B8730" s="2">
        <v>45272</v>
      </c>
      <c r="C8730">
        <v>195859.17</v>
      </c>
      <c r="D8730" s="1" t="s">
        <v>1484</v>
      </c>
      <c r="E8730" s="1" t="s">
        <v>1500</v>
      </c>
      <c r="F8730" s="1" t="s">
        <v>19</v>
      </c>
      <c r="G8730" s="1" t="s">
        <v>25</v>
      </c>
      <c r="H8730" s="1" t="s">
        <v>584</v>
      </c>
      <c r="I8730" s="1" t="s">
        <v>1479</v>
      </c>
      <c r="J8730" s="1" t="s">
        <v>18946</v>
      </c>
      <c r="K8730" s="1" t="str">
        <f>IF(COUNTIF(Financial_Transactions[transaction_id],Financial_Transactions[[#This Row],[transaction_id]])&gt;1,"Yes","No")</f>
        <v>No</v>
      </c>
      <c r="L8730" s="1" t="str">
        <f>IF(Financial_Transactions[[#This Row],[customer_id]]&lt;&gt;"",(IF(COUNTIF(Customers[customer_id],Financial_Transactions[[#This Row],[customer_id]])&gt;0,"Valid","Invalid")),"")</f>
        <v>Valid</v>
      </c>
      <c r="M8730" s="1" t="str">
        <f>IF(Financial_Transactions[[#This Row],[vendor_id]]&lt;&gt;"",IF(COUNTIF(Vendors[vendor_id],Financial_Transactions[[#This Row],[vendor_id]])&gt;0,"Valid","Invalid"),"")</f>
        <v/>
      </c>
    </row>
    <row r="8731" spans="1:13" x14ac:dyDescent="0.3">
      <c r="A8731" s="1" t="s">
        <v>18947</v>
      </c>
      <c r="B8731" s="2">
        <v>44702</v>
      </c>
      <c r="C8731">
        <v>-25990.38</v>
      </c>
      <c r="D8731" s="1" t="s">
        <v>1478</v>
      </c>
      <c r="E8731" s="1" t="s">
        <v>1535</v>
      </c>
      <c r="F8731" s="1" t="s">
        <v>8</v>
      </c>
      <c r="G8731" s="1" t="s">
        <v>9</v>
      </c>
      <c r="H8731" s="1" t="s">
        <v>1479</v>
      </c>
      <c r="I8731" s="1" t="s">
        <v>1410</v>
      </c>
      <c r="J8731" s="1" t="s">
        <v>18948</v>
      </c>
      <c r="K8731" s="1" t="str">
        <f>IF(COUNTIF(Financial_Transactions[transaction_id],Financial_Transactions[[#This Row],[transaction_id]])&gt;1,"Yes","No")</f>
        <v>No</v>
      </c>
      <c r="L8731" s="1" t="str">
        <f>IF(Financial_Transactions[[#This Row],[customer_id]]&lt;&gt;"",(IF(COUNTIF(Customers[customer_id],Financial_Transactions[[#This Row],[customer_id]])&gt;0,"Valid","Invalid")),"")</f>
        <v/>
      </c>
      <c r="M8731" s="1" t="str">
        <f>IF(Financial_Transactions[[#This Row],[vendor_id]]&lt;&gt;"",IF(COUNTIF(Vendors[vendor_id],Financial_Transactions[[#This Row],[vendor_id]])&gt;0,"Valid","Invalid"),"")</f>
        <v>Valid</v>
      </c>
    </row>
    <row r="8732" spans="1:13" x14ac:dyDescent="0.3">
      <c r="A8732" s="1" t="s">
        <v>18949</v>
      </c>
      <c r="B8732" s="2">
        <v>44726</v>
      </c>
      <c r="C8732">
        <v>-31061.78</v>
      </c>
      <c r="D8732" s="1" t="s">
        <v>1478</v>
      </c>
      <c r="E8732" s="1" t="s">
        <v>1250</v>
      </c>
      <c r="F8732" s="1" t="s">
        <v>8</v>
      </c>
      <c r="G8732" s="1" t="s">
        <v>9</v>
      </c>
      <c r="H8732" s="1" t="s">
        <v>1479</v>
      </c>
      <c r="I8732" s="1" t="s">
        <v>1267</v>
      </c>
      <c r="J8732" s="1" t="s">
        <v>18950</v>
      </c>
      <c r="K8732" s="1" t="str">
        <f>IF(COUNTIF(Financial_Transactions[transaction_id],Financial_Transactions[[#This Row],[transaction_id]])&gt;1,"Yes","No")</f>
        <v>No</v>
      </c>
      <c r="L8732" s="1" t="str">
        <f>IF(Financial_Transactions[[#This Row],[customer_id]]&lt;&gt;"",(IF(COUNTIF(Customers[customer_id],Financial_Transactions[[#This Row],[customer_id]])&gt;0,"Valid","Invalid")),"")</f>
        <v/>
      </c>
      <c r="M8732" s="1" t="str">
        <f>IF(Financial_Transactions[[#This Row],[vendor_id]]&lt;&gt;"",IF(COUNTIF(Vendors[vendor_id],Financial_Transactions[[#This Row],[vendor_id]])&gt;0,"Valid","Invalid"),"")</f>
        <v>Valid</v>
      </c>
    </row>
    <row r="8733" spans="1:13" x14ac:dyDescent="0.3">
      <c r="A8733" s="1" t="s">
        <v>18951</v>
      </c>
      <c r="B8733" s="2">
        <v>45012</v>
      </c>
      <c r="C8733">
        <v>190519.05</v>
      </c>
      <c r="D8733" s="1" t="s">
        <v>1484</v>
      </c>
      <c r="E8733" s="1" t="s">
        <v>1485</v>
      </c>
      <c r="F8733" s="1" t="s">
        <v>13</v>
      </c>
      <c r="G8733" s="1" t="s">
        <v>14</v>
      </c>
      <c r="H8733" s="1" t="s">
        <v>60</v>
      </c>
      <c r="I8733" s="1" t="s">
        <v>1479</v>
      </c>
      <c r="J8733" s="1" t="s">
        <v>18952</v>
      </c>
      <c r="K8733" s="1" t="str">
        <f>IF(COUNTIF(Financial_Transactions[transaction_id],Financial_Transactions[[#This Row],[transaction_id]])&gt;1,"Yes","No")</f>
        <v>No</v>
      </c>
      <c r="L8733" s="1" t="str">
        <f>IF(Financial_Transactions[[#This Row],[customer_id]]&lt;&gt;"",(IF(COUNTIF(Customers[customer_id],Financial_Transactions[[#This Row],[customer_id]])&gt;0,"Valid","Invalid")),"")</f>
        <v>Valid</v>
      </c>
      <c r="M8733" s="1" t="str">
        <f>IF(Financial_Transactions[[#This Row],[vendor_id]]&lt;&gt;"",IF(COUNTIF(Vendors[vendor_id],Financial_Transactions[[#This Row],[vendor_id]])&gt;0,"Valid","Invalid"),"")</f>
        <v/>
      </c>
    </row>
    <row r="8734" spans="1:13" x14ac:dyDescent="0.3">
      <c r="A8734" s="1" t="s">
        <v>18953</v>
      </c>
      <c r="B8734" s="2">
        <v>45270</v>
      </c>
      <c r="C8734">
        <v>-79890.720000000001</v>
      </c>
      <c r="D8734" s="1" t="s">
        <v>1478</v>
      </c>
      <c r="E8734" s="1" t="s">
        <v>1250</v>
      </c>
      <c r="F8734" s="1" t="s">
        <v>13</v>
      </c>
      <c r="G8734" s="1" t="s">
        <v>22</v>
      </c>
      <c r="H8734" s="1" t="s">
        <v>1479</v>
      </c>
      <c r="I8734" s="1" t="s">
        <v>1321</v>
      </c>
      <c r="J8734" s="1" t="s">
        <v>18954</v>
      </c>
      <c r="K8734" s="1" t="str">
        <f>IF(COUNTIF(Financial_Transactions[transaction_id],Financial_Transactions[[#This Row],[transaction_id]])&gt;1,"Yes","No")</f>
        <v>No</v>
      </c>
      <c r="L8734" s="1" t="str">
        <f>IF(Financial_Transactions[[#This Row],[customer_id]]&lt;&gt;"",(IF(COUNTIF(Customers[customer_id],Financial_Transactions[[#This Row],[customer_id]])&gt;0,"Valid","Invalid")),"")</f>
        <v/>
      </c>
      <c r="M8734" s="1" t="str">
        <f>IF(Financial_Transactions[[#This Row],[vendor_id]]&lt;&gt;"",IF(COUNTIF(Vendors[vendor_id],Financial_Transactions[[#This Row],[vendor_id]])&gt;0,"Valid","Invalid"),"")</f>
        <v>Valid</v>
      </c>
    </row>
    <row r="8735" spans="1:13" x14ac:dyDescent="0.3">
      <c r="A8735" s="1" t="s">
        <v>18955</v>
      </c>
      <c r="B8735" s="2">
        <v>45220</v>
      </c>
      <c r="C8735">
        <v>-61832.91</v>
      </c>
      <c r="D8735" s="1" t="s">
        <v>1478</v>
      </c>
      <c r="E8735" s="1" t="s">
        <v>1497</v>
      </c>
      <c r="F8735" s="1" t="s">
        <v>13</v>
      </c>
      <c r="G8735" s="1" t="s">
        <v>25</v>
      </c>
      <c r="H8735" s="1" t="s">
        <v>1479</v>
      </c>
      <c r="I8735" s="1" t="s">
        <v>1354</v>
      </c>
      <c r="J8735" s="1" t="s">
        <v>18956</v>
      </c>
      <c r="K8735" s="1" t="str">
        <f>IF(COUNTIF(Financial_Transactions[transaction_id],Financial_Transactions[[#This Row],[transaction_id]])&gt;1,"Yes","No")</f>
        <v>No</v>
      </c>
      <c r="L8735" s="1" t="str">
        <f>IF(Financial_Transactions[[#This Row],[customer_id]]&lt;&gt;"",(IF(COUNTIF(Customers[customer_id],Financial_Transactions[[#This Row],[customer_id]])&gt;0,"Valid","Invalid")),"")</f>
        <v/>
      </c>
      <c r="M8735" s="1" t="str">
        <f>IF(Financial_Transactions[[#This Row],[vendor_id]]&lt;&gt;"",IF(COUNTIF(Vendors[vendor_id],Financial_Transactions[[#This Row],[vendor_id]])&gt;0,"Valid","Invalid"),"")</f>
        <v>Valid</v>
      </c>
    </row>
    <row r="8736" spans="1:13" x14ac:dyDescent="0.3">
      <c r="A8736" s="1" t="s">
        <v>18957</v>
      </c>
      <c r="B8736" s="2">
        <v>45178</v>
      </c>
      <c r="C8736">
        <v>156706.37</v>
      </c>
      <c r="D8736" s="1" t="s">
        <v>1484</v>
      </c>
      <c r="E8736" s="1" t="s">
        <v>1485</v>
      </c>
      <c r="F8736" s="1" t="s">
        <v>13</v>
      </c>
      <c r="G8736" s="1" t="s">
        <v>14</v>
      </c>
      <c r="H8736" s="1" t="s">
        <v>720</v>
      </c>
      <c r="I8736" s="1" t="s">
        <v>1479</v>
      </c>
      <c r="J8736" s="1" t="s">
        <v>18958</v>
      </c>
      <c r="K8736" s="1" t="str">
        <f>IF(COUNTIF(Financial_Transactions[transaction_id],Financial_Transactions[[#This Row],[transaction_id]])&gt;1,"Yes","No")</f>
        <v>No</v>
      </c>
      <c r="L8736" s="1" t="str">
        <f>IF(Financial_Transactions[[#This Row],[customer_id]]&lt;&gt;"",(IF(COUNTIF(Customers[customer_id],Financial_Transactions[[#This Row],[customer_id]])&gt;0,"Valid","Invalid")),"")</f>
        <v>Valid</v>
      </c>
      <c r="M8736" s="1" t="str">
        <f>IF(Financial_Transactions[[#This Row],[vendor_id]]&lt;&gt;"",IF(COUNTIF(Vendors[vendor_id],Financial_Transactions[[#This Row],[vendor_id]])&gt;0,"Valid","Invalid"),"")</f>
        <v/>
      </c>
    </row>
    <row r="8737" spans="1:13" x14ac:dyDescent="0.3">
      <c r="A8737" s="1" t="s">
        <v>18959</v>
      </c>
      <c r="B8737" s="2">
        <v>44835</v>
      </c>
      <c r="C8737">
        <v>168039.14</v>
      </c>
      <c r="D8737" s="1" t="s">
        <v>1484</v>
      </c>
      <c r="E8737" s="1" t="s">
        <v>1488</v>
      </c>
      <c r="F8737" s="1" t="s">
        <v>13</v>
      </c>
      <c r="G8737" s="1" t="s">
        <v>22</v>
      </c>
      <c r="H8737" s="1" t="s">
        <v>692</v>
      </c>
      <c r="I8737" s="1" t="s">
        <v>1479</v>
      </c>
      <c r="J8737" s="1" t="s">
        <v>18960</v>
      </c>
      <c r="K8737" s="1" t="str">
        <f>IF(COUNTIF(Financial_Transactions[transaction_id],Financial_Transactions[[#This Row],[transaction_id]])&gt;1,"Yes","No")</f>
        <v>No</v>
      </c>
      <c r="L8737" s="1" t="str">
        <f>IF(Financial_Transactions[[#This Row],[customer_id]]&lt;&gt;"",(IF(COUNTIF(Customers[customer_id],Financial_Transactions[[#This Row],[customer_id]])&gt;0,"Valid","Invalid")),"")</f>
        <v>Valid</v>
      </c>
      <c r="M8737" s="1" t="str">
        <f>IF(Financial_Transactions[[#This Row],[vendor_id]]&lt;&gt;"",IF(COUNTIF(Vendors[vendor_id],Financial_Transactions[[#This Row],[vendor_id]])&gt;0,"Valid","Invalid"),"")</f>
        <v/>
      </c>
    </row>
    <row r="8738" spans="1:13" x14ac:dyDescent="0.3">
      <c r="A8738" s="1" t="s">
        <v>18961</v>
      </c>
      <c r="B8738" s="2">
        <v>44845</v>
      </c>
      <c r="C8738">
        <v>-58046.879999999997</v>
      </c>
      <c r="D8738" s="1" t="s">
        <v>1478</v>
      </c>
      <c r="E8738" s="1" t="s">
        <v>1497</v>
      </c>
      <c r="F8738" s="1" t="s">
        <v>19</v>
      </c>
      <c r="G8738" s="1" t="s">
        <v>25</v>
      </c>
      <c r="H8738" s="1" t="s">
        <v>1479</v>
      </c>
      <c r="I8738" s="1" t="s">
        <v>1291</v>
      </c>
      <c r="J8738" s="1" t="s">
        <v>18962</v>
      </c>
      <c r="K8738" s="1" t="str">
        <f>IF(COUNTIF(Financial_Transactions[transaction_id],Financial_Transactions[[#This Row],[transaction_id]])&gt;1,"Yes","No")</f>
        <v>No</v>
      </c>
      <c r="L8738" s="1" t="str">
        <f>IF(Financial_Transactions[[#This Row],[customer_id]]&lt;&gt;"",(IF(COUNTIF(Customers[customer_id],Financial_Transactions[[#This Row],[customer_id]])&gt;0,"Valid","Invalid")),"")</f>
        <v/>
      </c>
      <c r="M8738" s="1" t="str">
        <f>IF(Financial_Transactions[[#This Row],[vendor_id]]&lt;&gt;"",IF(COUNTIF(Vendors[vendor_id],Financial_Transactions[[#This Row],[vendor_id]])&gt;0,"Valid","Invalid"),"")</f>
        <v>Valid</v>
      </c>
    </row>
    <row r="8739" spans="1:13" x14ac:dyDescent="0.3">
      <c r="A8739" s="1" t="s">
        <v>18963</v>
      </c>
      <c r="B8739" s="2">
        <v>45196</v>
      </c>
      <c r="C8739">
        <v>59637.86</v>
      </c>
      <c r="D8739" s="1" t="s">
        <v>1484</v>
      </c>
      <c r="E8739" s="1" t="s">
        <v>1488</v>
      </c>
      <c r="F8739" s="1" t="s">
        <v>19</v>
      </c>
      <c r="G8739" s="1" t="s">
        <v>14</v>
      </c>
      <c r="H8739" s="1" t="s">
        <v>578</v>
      </c>
      <c r="I8739" s="1" t="s">
        <v>1479</v>
      </c>
      <c r="J8739" s="1" t="s">
        <v>18964</v>
      </c>
      <c r="K8739" s="1" t="str">
        <f>IF(COUNTIF(Financial_Transactions[transaction_id],Financial_Transactions[[#This Row],[transaction_id]])&gt;1,"Yes","No")</f>
        <v>No</v>
      </c>
      <c r="L8739" s="1" t="str">
        <f>IF(Financial_Transactions[[#This Row],[customer_id]]&lt;&gt;"",(IF(COUNTIF(Customers[customer_id],Financial_Transactions[[#This Row],[customer_id]])&gt;0,"Valid","Invalid")),"")</f>
        <v>Valid</v>
      </c>
      <c r="M8739" s="1" t="str">
        <f>IF(Financial_Transactions[[#This Row],[vendor_id]]&lt;&gt;"",IF(COUNTIF(Vendors[vendor_id],Financial_Transactions[[#This Row],[vendor_id]])&gt;0,"Valid","Invalid"),"")</f>
        <v/>
      </c>
    </row>
    <row r="8740" spans="1:13" x14ac:dyDescent="0.3">
      <c r="A8740" s="1" t="s">
        <v>18965</v>
      </c>
      <c r="B8740" s="2">
        <v>44735</v>
      </c>
      <c r="C8740">
        <v>209896.34</v>
      </c>
      <c r="D8740" s="1" t="s">
        <v>1484</v>
      </c>
      <c r="E8740" s="1" t="s">
        <v>1488</v>
      </c>
      <c r="F8740" s="1" t="s">
        <v>19</v>
      </c>
      <c r="G8740" s="1" t="s">
        <v>22</v>
      </c>
      <c r="H8740" s="1" t="s">
        <v>396</v>
      </c>
      <c r="I8740" s="1" t="s">
        <v>1479</v>
      </c>
      <c r="J8740" s="1" t="s">
        <v>18966</v>
      </c>
      <c r="K8740" s="1" t="str">
        <f>IF(COUNTIF(Financial_Transactions[transaction_id],Financial_Transactions[[#This Row],[transaction_id]])&gt;1,"Yes","No")</f>
        <v>No</v>
      </c>
      <c r="L8740" s="1" t="str">
        <f>IF(Financial_Transactions[[#This Row],[customer_id]]&lt;&gt;"",(IF(COUNTIF(Customers[customer_id],Financial_Transactions[[#This Row],[customer_id]])&gt;0,"Valid","Invalid")),"")</f>
        <v>Valid</v>
      </c>
      <c r="M8740" s="1" t="str">
        <f>IF(Financial_Transactions[[#This Row],[vendor_id]]&lt;&gt;"",IF(COUNTIF(Vendors[vendor_id],Financial_Transactions[[#This Row],[vendor_id]])&gt;0,"Valid","Invalid"),"")</f>
        <v/>
      </c>
    </row>
    <row r="8741" spans="1:13" x14ac:dyDescent="0.3">
      <c r="A8741" s="1" t="s">
        <v>18967</v>
      </c>
      <c r="B8741" s="2">
        <v>44659</v>
      </c>
      <c r="C8741">
        <v>-41051.47</v>
      </c>
      <c r="D8741" s="1" t="s">
        <v>1478</v>
      </c>
      <c r="E8741" s="1" t="s">
        <v>1497</v>
      </c>
      <c r="F8741" s="1" t="s">
        <v>13</v>
      </c>
      <c r="G8741" s="1" t="s">
        <v>22</v>
      </c>
      <c r="H8741" s="1" t="s">
        <v>1479</v>
      </c>
      <c r="I8741" s="1" t="s">
        <v>1360</v>
      </c>
      <c r="J8741" s="1" t="s">
        <v>18968</v>
      </c>
      <c r="K8741" s="1" t="str">
        <f>IF(COUNTIF(Financial_Transactions[transaction_id],Financial_Transactions[[#This Row],[transaction_id]])&gt;1,"Yes","No")</f>
        <v>No</v>
      </c>
      <c r="L8741" s="1" t="str">
        <f>IF(Financial_Transactions[[#This Row],[customer_id]]&lt;&gt;"",(IF(COUNTIF(Customers[customer_id],Financial_Transactions[[#This Row],[customer_id]])&gt;0,"Valid","Invalid")),"")</f>
        <v/>
      </c>
      <c r="M8741" s="1" t="str">
        <f>IF(Financial_Transactions[[#This Row],[vendor_id]]&lt;&gt;"",IF(COUNTIF(Vendors[vendor_id],Financial_Transactions[[#This Row],[vendor_id]])&gt;0,"Valid","Invalid"),"")</f>
        <v>Valid</v>
      </c>
    </row>
    <row r="8742" spans="1:13" x14ac:dyDescent="0.3">
      <c r="A8742" s="1" t="s">
        <v>18969</v>
      </c>
      <c r="B8742" s="2">
        <v>45232</v>
      </c>
      <c r="C8742">
        <v>184699.07</v>
      </c>
      <c r="D8742" s="1" t="s">
        <v>1484</v>
      </c>
      <c r="E8742" s="1" t="s">
        <v>1488</v>
      </c>
      <c r="F8742" s="1" t="s">
        <v>13</v>
      </c>
      <c r="G8742" s="1" t="s">
        <v>25</v>
      </c>
      <c r="H8742" s="1" t="s">
        <v>74</v>
      </c>
      <c r="I8742" s="1" t="s">
        <v>1479</v>
      </c>
      <c r="J8742" s="1" t="s">
        <v>18970</v>
      </c>
      <c r="K8742" s="1" t="str">
        <f>IF(COUNTIF(Financial_Transactions[transaction_id],Financial_Transactions[[#This Row],[transaction_id]])&gt;1,"Yes","No")</f>
        <v>No</v>
      </c>
      <c r="L8742" s="1" t="str">
        <f>IF(Financial_Transactions[[#This Row],[customer_id]]&lt;&gt;"",(IF(COUNTIF(Customers[customer_id],Financial_Transactions[[#This Row],[customer_id]])&gt;0,"Valid","Invalid")),"")</f>
        <v>Valid</v>
      </c>
      <c r="M8742" s="1" t="str">
        <f>IF(Financial_Transactions[[#This Row],[vendor_id]]&lt;&gt;"",IF(COUNTIF(Vendors[vendor_id],Financial_Transactions[[#This Row],[vendor_id]])&gt;0,"Valid","Invalid"),"")</f>
        <v/>
      </c>
    </row>
    <row r="8743" spans="1:13" x14ac:dyDescent="0.3">
      <c r="A8743" s="1" t="s">
        <v>18971</v>
      </c>
      <c r="B8743" s="2">
        <v>45187</v>
      </c>
      <c r="C8743">
        <v>123093.17</v>
      </c>
      <c r="D8743" s="1" t="s">
        <v>1484</v>
      </c>
      <c r="E8743" s="1" t="s">
        <v>1485</v>
      </c>
      <c r="F8743" s="1" t="s">
        <v>13</v>
      </c>
      <c r="G8743" s="1" t="s">
        <v>9</v>
      </c>
      <c r="H8743" s="1" t="s">
        <v>92</v>
      </c>
      <c r="I8743" s="1" t="s">
        <v>1479</v>
      </c>
      <c r="J8743" s="1" t="s">
        <v>18972</v>
      </c>
      <c r="K8743" s="1" t="str">
        <f>IF(COUNTIF(Financial_Transactions[transaction_id],Financial_Transactions[[#This Row],[transaction_id]])&gt;1,"Yes","No")</f>
        <v>No</v>
      </c>
      <c r="L8743" s="1" t="str">
        <f>IF(Financial_Transactions[[#This Row],[customer_id]]&lt;&gt;"",(IF(COUNTIF(Customers[customer_id],Financial_Transactions[[#This Row],[customer_id]])&gt;0,"Valid","Invalid")),"")</f>
        <v>Valid</v>
      </c>
      <c r="M8743" s="1" t="str">
        <f>IF(Financial_Transactions[[#This Row],[vendor_id]]&lt;&gt;"",IF(COUNTIF(Vendors[vendor_id],Financial_Transactions[[#This Row],[vendor_id]])&gt;0,"Valid","Invalid"),"")</f>
        <v/>
      </c>
    </row>
    <row r="8744" spans="1:13" x14ac:dyDescent="0.3">
      <c r="A8744" s="1" t="s">
        <v>18973</v>
      </c>
      <c r="B8744" s="2">
        <v>45208</v>
      </c>
      <c r="C8744">
        <v>-41573.74</v>
      </c>
      <c r="D8744" s="1" t="s">
        <v>1478</v>
      </c>
      <c r="E8744" s="1" t="s">
        <v>1225</v>
      </c>
      <c r="F8744" s="1" t="s">
        <v>8</v>
      </c>
      <c r="G8744" s="1" t="s">
        <v>14</v>
      </c>
      <c r="H8744" s="1" t="s">
        <v>1479</v>
      </c>
      <c r="I8744" s="1" t="s">
        <v>1352</v>
      </c>
      <c r="J8744" s="1" t="s">
        <v>18974</v>
      </c>
      <c r="K8744" s="1" t="str">
        <f>IF(COUNTIF(Financial_Transactions[transaction_id],Financial_Transactions[[#This Row],[transaction_id]])&gt;1,"Yes","No")</f>
        <v>No</v>
      </c>
      <c r="L8744" s="1" t="str">
        <f>IF(Financial_Transactions[[#This Row],[customer_id]]&lt;&gt;"",(IF(COUNTIF(Customers[customer_id],Financial_Transactions[[#This Row],[customer_id]])&gt;0,"Valid","Invalid")),"")</f>
        <v/>
      </c>
      <c r="M8744" s="1" t="str">
        <f>IF(Financial_Transactions[[#This Row],[vendor_id]]&lt;&gt;"",IF(COUNTIF(Vendors[vendor_id],Financial_Transactions[[#This Row],[vendor_id]])&gt;0,"Valid","Invalid"),"")</f>
        <v>Valid</v>
      </c>
    </row>
    <row r="8745" spans="1:13" x14ac:dyDescent="0.3">
      <c r="A8745" s="1" t="s">
        <v>18975</v>
      </c>
      <c r="B8745" s="2">
        <v>44840</v>
      </c>
      <c r="C8745">
        <v>162426.39000000001</v>
      </c>
      <c r="D8745" s="1" t="s">
        <v>1484</v>
      </c>
      <c r="E8745" s="1" t="s">
        <v>1485</v>
      </c>
      <c r="F8745" s="1" t="s">
        <v>19</v>
      </c>
      <c r="G8745" s="1" t="s">
        <v>22</v>
      </c>
      <c r="H8745" s="1" t="s">
        <v>82</v>
      </c>
      <c r="I8745" s="1" t="s">
        <v>1479</v>
      </c>
      <c r="J8745" s="1" t="s">
        <v>18976</v>
      </c>
      <c r="K8745" s="1" t="str">
        <f>IF(COUNTIF(Financial_Transactions[transaction_id],Financial_Transactions[[#This Row],[transaction_id]])&gt;1,"Yes","No")</f>
        <v>No</v>
      </c>
      <c r="L8745" s="1" t="str">
        <f>IF(Financial_Transactions[[#This Row],[customer_id]]&lt;&gt;"",(IF(COUNTIF(Customers[customer_id],Financial_Transactions[[#This Row],[customer_id]])&gt;0,"Valid","Invalid")),"")</f>
        <v>Valid</v>
      </c>
      <c r="M8745" s="1" t="str">
        <f>IF(Financial_Transactions[[#This Row],[vendor_id]]&lt;&gt;"",IF(COUNTIF(Vendors[vendor_id],Financial_Transactions[[#This Row],[vendor_id]])&gt;0,"Valid","Invalid"),"")</f>
        <v/>
      </c>
    </row>
    <row r="8746" spans="1:13" x14ac:dyDescent="0.3">
      <c r="A8746" s="1" t="s">
        <v>18977</v>
      </c>
      <c r="B8746" s="2">
        <v>44696</v>
      </c>
      <c r="C8746">
        <v>-33948.75</v>
      </c>
      <c r="D8746" s="1" t="s">
        <v>1478</v>
      </c>
      <c r="E8746" s="1" t="s">
        <v>1235</v>
      </c>
      <c r="F8746" s="1" t="s">
        <v>19</v>
      </c>
      <c r="G8746" s="1" t="s">
        <v>25</v>
      </c>
      <c r="H8746" s="1" t="s">
        <v>1479</v>
      </c>
      <c r="I8746" s="1" t="s">
        <v>1396</v>
      </c>
      <c r="J8746" s="1" t="s">
        <v>18978</v>
      </c>
      <c r="K8746" s="1" t="str">
        <f>IF(COUNTIF(Financial_Transactions[transaction_id],Financial_Transactions[[#This Row],[transaction_id]])&gt;1,"Yes","No")</f>
        <v>No</v>
      </c>
      <c r="L8746" s="1" t="str">
        <f>IF(Financial_Transactions[[#This Row],[customer_id]]&lt;&gt;"",(IF(COUNTIF(Customers[customer_id],Financial_Transactions[[#This Row],[customer_id]])&gt;0,"Valid","Invalid")),"")</f>
        <v/>
      </c>
      <c r="M8746" s="1" t="str">
        <f>IF(Financial_Transactions[[#This Row],[vendor_id]]&lt;&gt;"",IF(COUNTIF(Vendors[vendor_id],Financial_Transactions[[#This Row],[vendor_id]])&gt;0,"Valid","Invalid"),"")</f>
        <v>Valid</v>
      </c>
    </row>
    <row r="8747" spans="1:13" x14ac:dyDescent="0.3">
      <c r="A8747" s="1" t="s">
        <v>18979</v>
      </c>
      <c r="B8747" s="2">
        <v>45231</v>
      </c>
      <c r="C8747">
        <v>135100.35</v>
      </c>
      <c r="D8747" s="1" t="s">
        <v>1484</v>
      </c>
      <c r="E8747" s="1" t="s">
        <v>1485</v>
      </c>
      <c r="F8747" s="1" t="s">
        <v>8</v>
      </c>
      <c r="G8747" s="1" t="s">
        <v>22</v>
      </c>
      <c r="H8747" s="1" t="s">
        <v>666</v>
      </c>
      <c r="I8747" s="1" t="s">
        <v>1479</v>
      </c>
      <c r="J8747" s="1" t="s">
        <v>18980</v>
      </c>
      <c r="K8747" s="1" t="str">
        <f>IF(COUNTIF(Financial_Transactions[transaction_id],Financial_Transactions[[#This Row],[transaction_id]])&gt;1,"Yes","No")</f>
        <v>No</v>
      </c>
      <c r="L8747" s="1" t="str">
        <f>IF(Financial_Transactions[[#This Row],[customer_id]]&lt;&gt;"",(IF(COUNTIF(Customers[customer_id],Financial_Transactions[[#This Row],[customer_id]])&gt;0,"Valid","Invalid")),"")</f>
        <v>Valid</v>
      </c>
      <c r="M8747" s="1" t="str">
        <f>IF(Financial_Transactions[[#This Row],[vendor_id]]&lt;&gt;"",IF(COUNTIF(Vendors[vendor_id],Financial_Transactions[[#This Row],[vendor_id]])&gt;0,"Valid","Invalid"),"")</f>
        <v/>
      </c>
    </row>
    <row r="8748" spans="1:13" x14ac:dyDescent="0.3">
      <c r="A8748" s="1" t="s">
        <v>18981</v>
      </c>
      <c r="B8748" s="2">
        <v>45004</v>
      </c>
      <c r="C8748">
        <v>-72172.210000000006</v>
      </c>
      <c r="D8748" s="1" t="s">
        <v>1478</v>
      </c>
      <c r="E8748" s="1" t="s">
        <v>1250</v>
      </c>
      <c r="F8748" s="1" t="s">
        <v>8</v>
      </c>
      <c r="G8748" s="1" t="s">
        <v>25</v>
      </c>
      <c r="H8748" s="1" t="s">
        <v>1479</v>
      </c>
      <c r="I8748" s="1" t="s">
        <v>1321</v>
      </c>
      <c r="J8748" s="1" t="s">
        <v>18982</v>
      </c>
      <c r="K8748" s="1" t="str">
        <f>IF(COUNTIF(Financial_Transactions[transaction_id],Financial_Transactions[[#This Row],[transaction_id]])&gt;1,"Yes","No")</f>
        <v>No</v>
      </c>
      <c r="L8748" s="1" t="str">
        <f>IF(Financial_Transactions[[#This Row],[customer_id]]&lt;&gt;"",(IF(COUNTIF(Customers[customer_id],Financial_Transactions[[#This Row],[customer_id]])&gt;0,"Valid","Invalid")),"")</f>
        <v/>
      </c>
      <c r="M8748" s="1" t="str">
        <f>IF(Financial_Transactions[[#This Row],[vendor_id]]&lt;&gt;"",IF(COUNTIF(Vendors[vendor_id],Financial_Transactions[[#This Row],[vendor_id]])&gt;0,"Valid","Invalid"),"")</f>
        <v>Valid</v>
      </c>
    </row>
    <row r="8749" spans="1:13" x14ac:dyDescent="0.3">
      <c r="A8749" s="1" t="s">
        <v>18983</v>
      </c>
      <c r="B8749" s="2">
        <v>45204</v>
      </c>
      <c r="C8749">
        <v>225614.32</v>
      </c>
      <c r="D8749" s="1" t="s">
        <v>1484</v>
      </c>
      <c r="E8749" s="1" t="s">
        <v>1485</v>
      </c>
      <c r="F8749" s="1" t="s">
        <v>13</v>
      </c>
      <c r="G8749" s="1" t="s">
        <v>9</v>
      </c>
      <c r="H8749" s="1" t="s">
        <v>746</v>
      </c>
      <c r="I8749" s="1" t="s">
        <v>1479</v>
      </c>
      <c r="J8749" s="1" t="s">
        <v>18984</v>
      </c>
      <c r="K8749" s="1" t="str">
        <f>IF(COUNTIF(Financial_Transactions[transaction_id],Financial_Transactions[[#This Row],[transaction_id]])&gt;1,"Yes","No")</f>
        <v>No</v>
      </c>
      <c r="L8749" s="1" t="str">
        <f>IF(Financial_Transactions[[#This Row],[customer_id]]&lt;&gt;"",(IF(COUNTIF(Customers[customer_id],Financial_Transactions[[#This Row],[customer_id]])&gt;0,"Valid","Invalid")),"")</f>
        <v>Valid</v>
      </c>
      <c r="M8749" s="1" t="str">
        <f>IF(Financial_Transactions[[#This Row],[vendor_id]]&lt;&gt;"",IF(COUNTIF(Vendors[vendor_id],Financial_Transactions[[#This Row],[vendor_id]])&gt;0,"Valid","Invalid"),"")</f>
        <v/>
      </c>
    </row>
    <row r="8750" spans="1:13" x14ac:dyDescent="0.3">
      <c r="A8750" s="1" t="s">
        <v>18985</v>
      </c>
      <c r="B8750" s="2">
        <v>44604</v>
      </c>
      <c r="C8750">
        <v>21700.46</v>
      </c>
      <c r="D8750" s="1" t="s">
        <v>1505</v>
      </c>
      <c r="E8750" s="1" t="s">
        <v>1505</v>
      </c>
      <c r="F8750" s="1" t="s">
        <v>19</v>
      </c>
      <c r="G8750" s="1" t="s">
        <v>22</v>
      </c>
      <c r="H8750" s="1" t="s">
        <v>1479</v>
      </c>
      <c r="I8750" s="1" t="s">
        <v>1479</v>
      </c>
      <c r="J8750" s="1" t="s">
        <v>18986</v>
      </c>
      <c r="K8750" s="1" t="str">
        <f>IF(COUNTIF(Financial_Transactions[transaction_id],Financial_Transactions[[#This Row],[transaction_id]])&gt;1,"Yes","No")</f>
        <v>No</v>
      </c>
      <c r="L8750" s="1" t="str">
        <f>IF(Financial_Transactions[[#This Row],[customer_id]]&lt;&gt;"",(IF(COUNTIF(Customers[customer_id],Financial_Transactions[[#This Row],[customer_id]])&gt;0,"Valid","Invalid")),"")</f>
        <v/>
      </c>
      <c r="M8750" s="1" t="str">
        <f>IF(Financial_Transactions[[#This Row],[vendor_id]]&lt;&gt;"",IF(COUNTIF(Vendors[vendor_id],Financial_Transactions[[#This Row],[vendor_id]])&gt;0,"Valid","Invalid"),"")</f>
        <v/>
      </c>
    </row>
    <row r="8751" spans="1:13" x14ac:dyDescent="0.3">
      <c r="A8751" s="1" t="s">
        <v>18987</v>
      </c>
      <c r="B8751" s="2">
        <v>45208</v>
      </c>
      <c r="C8751">
        <v>11511.83</v>
      </c>
      <c r="D8751" s="1" t="s">
        <v>1588</v>
      </c>
      <c r="E8751" s="1" t="s">
        <v>1588</v>
      </c>
      <c r="F8751" s="1" t="s">
        <v>8</v>
      </c>
      <c r="G8751" s="1" t="s">
        <v>22</v>
      </c>
      <c r="H8751" s="1" t="s">
        <v>1479</v>
      </c>
      <c r="I8751" s="1" t="s">
        <v>1479</v>
      </c>
      <c r="J8751" s="1" t="s">
        <v>18988</v>
      </c>
      <c r="K8751" s="1" t="str">
        <f>IF(COUNTIF(Financial_Transactions[transaction_id],Financial_Transactions[[#This Row],[transaction_id]])&gt;1,"Yes","No")</f>
        <v>No</v>
      </c>
      <c r="L8751" s="1" t="str">
        <f>IF(Financial_Transactions[[#This Row],[customer_id]]&lt;&gt;"",(IF(COUNTIF(Customers[customer_id],Financial_Transactions[[#This Row],[customer_id]])&gt;0,"Valid","Invalid")),"")</f>
        <v/>
      </c>
      <c r="M8751" s="1" t="str">
        <f>IF(Financial_Transactions[[#This Row],[vendor_id]]&lt;&gt;"",IF(COUNTIF(Vendors[vendor_id],Financial_Transactions[[#This Row],[vendor_id]])&gt;0,"Valid","Invalid"),"")</f>
        <v/>
      </c>
    </row>
    <row r="8752" spans="1:13" x14ac:dyDescent="0.3">
      <c r="A8752" s="1" t="s">
        <v>18989</v>
      </c>
      <c r="B8752" s="2">
        <v>45122</v>
      </c>
      <c r="C8752">
        <v>197090.86</v>
      </c>
      <c r="D8752" s="1" t="s">
        <v>1484</v>
      </c>
      <c r="E8752" s="1" t="s">
        <v>1500</v>
      </c>
      <c r="F8752" s="1" t="s">
        <v>8</v>
      </c>
      <c r="G8752" s="1" t="s">
        <v>9</v>
      </c>
      <c r="H8752" s="1" t="s">
        <v>308</v>
      </c>
      <c r="I8752" s="1" t="s">
        <v>1479</v>
      </c>
      <c r="J8752" s="1" t="s">
        <v>18990</v>
      </c>
      <c r="K8752" s="1" t="str">
        <f>IF(COUNTIF(Financial_Transactions[transaction_id],Financial_Transactions[[#This Row],[transaction_id]])&gt;1,"Yes","No")</f>
        <v>No</v>
      </c>
      <c r="L8752" s="1" t="str">
        <f>IF(Financial_Transactions[[#This Row],[customer_id]]&lt;&gt;"",(IF(COUNTIF(Customers[customer_id],Financial_Transactions[[#This Row],[customer_id]])&gt;0,"Valid","Invalid")),"")</f>
        <v>Valid</v>
      </c>
      <c r="M8752" s="1" t="str">
        <f>IF(Financial_Transactions[[#This Row],[vendor_id]]&lt;&gt;"",IF(COUNTIF(Vendors[vendor_id],Financial_Transactions[[#This Row],[vendor_id]])&gt;0,"Valid","Invalid"),"")</f>
        <v/>
      </c>
    </row>
    <row r="8753" spans="1:13" x14ac:dyDescent="0.3">
      <c r="A8753" s="1" t="s">
        <v>18991</v>
      </c>
      <c r="B8753" s="2">
        <v>44958</v>
      </c>
      <c r="C8753">
        <v>-24081.18</v>
      </c>
      <c r="D8753" s="1" t="s">
        <v>1478</v>
      </c>
      <c r="E8753" s="1" t="s">
        <v>1225</v>
      </c>
      <c r="F8753" s="1" t="s">
        <v>13</v>
      </c>
      <c r="G8753" s="1" t="s">
        <v>22</v>
      </c>
      <c r="H8753" s="1" t="s">
        <v>1479</v>
      </c>
      <c r="I8753" s="1" t="s">
        <v>1418</v>
      </c>
      <c r="J8753" s="1" t="s">
        <v>18992</v>
      </c>
      <c r="K8753" s="1" t="str">
        <f>IF(COUNTIF(Financial_Transactions[transaction_id],Financial_Transactions[[#This Row],[transaction_id]])&gt;1,"Yes","No")</f>
        <v>No</v>
      </c>
      <c r="L8753" s="1" t="str">
        <f>IF(Financial_Transactions[[#This Row],[customer_id]]&lt;&gt;"",(IF(COUNTIF(Customers[customer_id],Financial_Transactions[[#This Row],[customer_id]])&gt;0,"Valid","Invalid")),"")</f>
        <v/>
      </c>
      <c r="M8753" s="1" t="str">
        <f>IF(Financial_Transactions[[#This Row],[vendor_id]]&lt;&gt;"",IF(COUNTIF(Vendors[vendor_id],Financial_Transactions[[#This Row],[vendor_id]])&gt;0,"Valid","Invalid"),"")</f>
        <v>Valid</v>
      </c>
    </row>
    <row r="8754" spans="1:13" x14ac:dyDescent="0.3">
      <c r="A8754" s="1" t="s">
        <v>18993</v>
      </c>
      <c r="B8754" s="2">
        <v>44997</v>
      </c>
      <c r="C8754">
        <v>55629</v>
      </c>
      <c r="D8754" s="1" t="s">
        <v>1484</v>
      </c>
      <c r="E8754" s="1" t="s">
        <v>1500</v>
      </c>
      <c r="F8754" s="1" t="s">
        <v>19</v>
      </c>
      <c r="G8754" s="1" t="s">
        <v>22</v>
      </c>
      <c r="H8754" s="1" t="s">
        <v>452</v>
      </c>
      <c r="I8754" s="1" t="s">
        <v>1479</v>
      </c>
      <c r="J8754" s="1" t="s">
        <v>18994</v>
      </c>
      <c r="K8754" s="1" t="str">
        <f>IF(COUNTIF(Financial_Transactions[transaction_id],Financial_Transactions[[#This Row],[transaction_id]])&gt;1,"Yes","No")</f>
        <v>No</v>
      </c>
      <c r="L8754" s="1" t="str">
        <f>IF(Financial_Transactions[[#This Row],[customer_id]]&lt;&gt;"",(IF(COUNTIF(Customers[customer_id],Financial_Transactions[[#This Row],[customer_id]])&gt;0,"Valid","Invalid")),"")</f>
        <v>Valid</v>
      </c>
      <c r="M8754" s="1" t="str">
        <f>IF(Financial_Transactions[[#This Row],[vendor_id]]&lt;&gt;"",IF(COUNTIF(Vendors[vendor_id],Financial_Transactions[[#This Row],[vendor_id]])&gt;0,"Valid","Invalid"),"")</f>
        <v/>
      </c>
    </row>
    <row r="8755" spans="1:13" x14ac:dyDescent="0.3">
      <c r="A8755" s="1" t="s">
        <v>18995</v>
      </c>
      <c r="B8755" s="2">
        <v>44591</v>
      </c>
      <c r="C8755">
        <v>-26923.45</v>
      </c>
      <c r="D8755" s="1" t="s">
        <v>1478</v>
      </c>
      <c r="E8755" s="1" t="s">
        <v>1497</v>
      </c>
      <c r="F8755" s="1" t="s">
        <v>13</v>
      </c>
      <c r="G8755" s="1" t="s">
        <v>9</v>
      </c>
      <c r="H8755" s="1" t="s">
        <v>1479</v>
      </c>
      <c r="I8755" s="1" t="s">
        <v>1301</v>
      </c>
      <c r="J8755" s="1" t="s">
        <v>18996</v>
      </c>
      <c r="K8755" s="1" t="str">
        <f>IF(COUNTIF(Financial_Transactions[transaction_id],Financial_Transactions[[#This Row],[transaction_id]])&gt;1,"Yes","No")</f>
        <v>No</v>
      </c>
      <c r="L8755" s="1" t="str">
        <f>IF(Financial_Transactions[[#This Row],[customer_id]]&lt;&gt;"",(IF(COUNTIF(Customers[customer_id],Financial_Transactions[[#This Row],[customer_id]])&gt;0,"Valid","Invalid")),"")</f>
        <v/>
      </c>
      <c r="M8755" s="1" t="str">
        <f>IF(Financial_Transactions[[#This Row],[vendor_id]]&lt;&gt;"",IF(COUNTIF(Vendors[vendor_id],Financial_Transactions[[#This Row],[vendor_id]])&gt;0,"Valid","Invalid"),"")</f>
        <v>Valid</v>
      </c>
    </row>
    <row r="8756" spans="1:13" x14ac:dyDescent="0.3">
      <c r="A8756" s="1" t="s">
        <v>18997</v>
      </c>
      <c r="B8756" s="2">
        <v>45059</v>
      </c>
      <c r="C8756">
        <v>231505.07</v>
      </c>
      <c r="D8756" s="1" t="s">
        <v>1484</v>
      </c>
      <c r="E8756" s="1" t="s">
        <v>1500</v>
      </c>
      <c r="F8756" s="1" t="s">
        <v>13</v>
      </c>
      <c r="G8756" s="1" t="s">
        <v>25</v>
      </c>
      <c r="H8756" s="1" t="s">
        <v>234</v>
      </c>
      <c r="I8756" s="1" t="s">
        <v>1479</v>
      </c>
      <c r="J8756" s="1" t="s">
        <v>18998</v>
      </c>
      <c r="K8756" s="1" t="str">
        <f>IF(COUNTIF(Financial_Transactions[transaction_id],Financial_Transactions[[#This Row],[transaction_id]])&gt;1,"Yes","No")</f>
        <v>No</v>
      </c>
      <c r="L8756" s="1" t="str">
        <f>IF(Financial_Transactions[[#This Row],[customer_id]]&lt;&gt;"",(IF(COUNTIF(Customers[customer_id],Financial_Transactions[[#This Row],[customer_id]])&gt;0,"Valid","Invalid")),"")</f>
        <v>Valid</v>
      </c>
      <c r="M8756" s="1" t="str">
        <f>IF(Financial_Transactions[[#This Row],[vendor_id]]&lt;&gt;"",IF(COUNTIF(Vendors[vendor_id],Financial_Transactions[[#This Row],[vendor_id]])&gt;0,"Valid","Invalid"),"")</f>
        <v/>
      </c>
    </row>
    <row r="8757" spans="1:13" x14ac:dyDescent="0.3">
      <c r="A8757" s="1" t="s">
        <v>18999</v>
      </c>
      <c r="B8757" s="2">
        <v>44905</v>
      </c>
      <c r="C8757">
        <v>106378.42</v>
      </c>
      <c r="D8757" s="1" t="s">
        <v>1484</v>
      </c>
      <c r="E8757" s="1" t="s">
        <v>1500</v>
      </c>
      <c r="F8757" s="1" t="s">
        <v>19</v>
      </c>
      <c r="G8757" s="1" t="s">
        <v>22</v>
      </c>
      <c r="H8757" s="1" t="s">
        <v>336</v>
      </c>
      <c r="I8757" s="1" t="s">
        <v>1479</v>
      </c>
      <c r="J8757" s="1" t="s">
        <v>19000</v>
      </c>
      <c r="K8757" s="1" t="str">
        <f>IF(COUNTIF(Financial_Transactions[transaction_id],Financial_Transactions[[#This Row],[transaction_id]])&gt;1,"Yes","No")</f>
        <v>No</v>
      </c>
      <c r="L8757" s="1" t="str">
        <f>IF(Financial_Transactions[[#This Row],[customer_id]]&lt;&gt;"",(IF(COUNTIF(Customers[customer_id],Financial_Transactions[[#This Row],[customer_id]])&gt;0,"Valid","Invalid")),"")</f>
        <v>Valid</v>
      </c>
      <c r="M8757" s="1" t="str">
        <f>IF(Financial_Transactions[[#This Row],[vendor_id]]&lt;&gt;"",IF(COUNTIF(Vendors[vendor_id],Financial_Transactions[[#This Row],[vendor_id]])&gt;0,"Valid","Invalid"),"")</f>
        <v/>
      </c>
    </row>
    <row r="8758" spans="1:13" x14ac:dyDescent="0.3">
      <c r="A8758" s="1" t="s">
        <v>19001</v>
      </c>
      <c r="B8758" s="2">
        <v>44753</v>
      </c>
      <c r="C8758">
        <v>22579.73</v>
      </c>
      <c r="D8758" s="1" t="s">
        <v>1925</v>
      </c>
      <c r="E8758" s="1" t="s">
        <v>1925</v>
      </c>
      <c r="F8758" s="1" t="s">
        <v>19</v>
      </c>
      <c r="G8758" s="1" t="s">
        <v>9</v>
      </c>
      <c r="H8758" s="1" t="s">
        <v>1479</v>
      </c>
      <c r="I8758" s="1" t="s">
        <v>1479</v>
      </c>
      <c r="J8758" s="1" t="s">
        <v>19002</v>
      </c>
      <c r="K8758" s="1" t="str">
        <f>IF(COUNTIF(Financial_Transactions[transaction_id],Financial_Transactions[[#This Row],[transaction_id]])&gt;1,"Yes","No")</f>
        <v>No</v>
      </c>
      <c r="L8758" s="1" t="str">
        <f>IF(Financial_Transactions[[#This Row],[customer_id]]&lt;&gt;"",(IF(COUNTIF(Customers[customer_id],Financial_Transactions[[#This Row],[customer_id]])&gt;0,"Valid","Invalid")),"")</f>
        <v/>
      </c>
      <c r="M8758" s="1" t="str">
        <f>IF(Financial_Transactions[[#This Row],[vendor_id]]&lt;&gt;"",IF(COUNTIF(Vendors[vendor_id],Financial_Transactions[[#This Row],[vendor_id]])&gt;0,"Valid","Invalid"),"")</f>
        <v/>
      </c>
    </row>
    <row r="8759" spans="1:13" x14ac:dyDescent="0.3">
      <c r="A8759" s="1" t="s">
        <v>19003</v>
      </c>
      <c r="B8759" s="2">
        <v>44571</v>
      </c>
      <c r="C8759">
        <v>-66218.16</v>
      </c>
      <c r="D8759" s="1" t="s">
        <v>1478</v>
      </c>
      <c r="E8759" s="1" t="s">
        <v>1250</v>
      </c>
      <c r="F8759" s="1" t="s">
        <v>8</v>
      </c>
      <c r="G8759" s="1" t="s">
        <v>14</v>
      </c>
      <c r="H8759" s="1" t="s">
        <v>1479</v>
      </c>
      <c r="I8759" s="1" t="s">
        <v>1267</v>
      </c>
      <c r="J8759" s="1" t="s">
        <v>19004</v>
      </c>
      <c r="K8759" s="1" t="str">
        <f>IF(COUNTIF(Financial_Transactions[transaction_id],Financial_Transactions[[#This Row],[transaction_id]])&gt;1,"Yes","No")</f>
        <v>No</v>
      </c>
      <c r="L8759" s="1" t="str">
        <f>IF(Financial_Transactions[[#This Row],[customer_id]]&lt;&gt;"",(IF(COUNTIF(Customers[customer_id],Financial_Transactions[[#This Row],[customer_id]])&gt;0,"Valid","Invalid")),"")</f>
        <v/>
      </c>
      <c r="M8759" s="1" t="str">
        <f>IF(Financial_Transactions[[#This Row],[vendor_id]]&lt;&gt;"",IF(COUNTIF(Vendors[vendor_id],Financial_Transactions[[#This Row],[vendor_id]])&gt;0,"Valid","Invalid"),"")</f>
        <v>Valid</v>
      </c>
    </row>
    <row r="8760" spans="1:13" x14ac:dyDescent="0.3">
      <c r="A8760" s="1" t="s">
        <v>19005</v>
      </c>
      <c r="B8760" s="2">
        <v>45130</v>
      </c>
      <c r="C8760">
        <v>-57250.66</v>
      </c>
      <c r="D8760" s="1" t="s">
        <v>1478</v>
      </c>
      <c r="E8760" s="1" t="s">
        <v>1235</v>
      </c>
      <c r="F8760" s="1" t="s">
        <v>13</v>
      </c>
      <c r="G8760" s="1" t="s">
        <v>25</v>
      </c>
      <c r="H8760" s="1" t="s">
        <v>1479</v>
      </c>
      <c r="I8760" s="1" t="s">
        <v>1326</v>
      </c>
      <c r="J8760" s="1" t="s">
        <v>19006</v>
      </c>
      <c r="K8760" s="1" t="str">
        <f>IF(COUNTIF(Financial_Transactions[transaction_id],Financial_Transactions[[#This Row],[transaction_id]])&gt;1,"Yes","No")</f>
        <v>No</v>
      </c>
      <c r="L8760" s="1" t="str">
        <f>IF(Financial_Transactions[[#This Row],[customer_id]]&lt;&gt;"",(IF(COUNTIF(Customers[customer_id],Financial_Transactions[[#This Row],[customer_id]])&gt;0,"Valid","Invalid")),"")</f>
        <v/>
      </c>
      <c r="M8760" s="1" t="str">
        <f>IF(Financial_Transactions[[#This Row],[vendor_id]]&lt;&gt;"",IF(COUNTIF(Vendors[vendor_id],Financial_Transactions[[#This Row],[vendor_id]])&gt;0,"Valid","Invalid"),"")</f>
        <v>Valid</v>
      </c>
    </row>
    <row r="8761" spans="1:13" x14ac:dyDescent="0.3">
      <c r="A8761" s="1" t="s">
        <v>19007</v>
      </c>
      <c r="B8761" s="2">
        <v>44962</v>
      </c>
      <c r="C8761">
        <v>22964.7</v>
      </c>
      <c r="D8761" s="1" t="s">
        <v>1588</v>
      </c>
      <c r="E8761" s="1" t="s">
        <v>1588</v>
      </c>
      <c r="F8761" s="1" t="s">
        <v>19</v>
      </c>
      <c r="G8761" s="1" t="s">
        <v>22</v>
      </c>
      <c r="H8761" s="1" t="s">
        <v>1479</v>
      </c>
      <c r="I8761" s="1" t="s">
        <v>1479</v>
      </c>
      <c r="J8761" s="1" t="s">
        <v>19008</v>
      </c>
      <c r="K8761" s="1" t="str">
        <f>IF(COUNTIF(Financial_Transactions[transaction_id],Financial_Transactions[[#This Row],[transaction_id]])&gt;1,"Yes","No")</f>
        <v>No</v>
      </c>
      <c r="L8761" s="1" t="str">
        <f>IF(Financial_Transactions[[#This Row],[customer_id]]&lt;&gt;"",(IF(COUNTIF(Customers[customer_id],Financial_Transactions[[#This Row],[customer_id]])&gt;0,"Valid","Invalid")),"")</f>
        <v/>
      </c>
      <c r="M8761" s="1" t="str">
        <f>IF(Financial_Transactions[[#This Row],[vendor_id]]&lt;&gt;"",IF(COUNTIF(Vendors[vendor_id],Financial_Transactions[[#This Row],[vendor_id]])&gt;0,"Valid","Invalid"),"")</f>
        <v/>
      </c>
    </row>
    <row r="8762" spans="1:13" x14ac:dyDescent="0.3">
      <c r="A8762" s="1" t="s">
        <v>19009</v>
      </c>
      <c r="B8762" s="2">
        <v>45255</v>
      </c>
      <c r="C8762">
        <v>106627.03</v>
      </c>
      <c r="D8762" s="1" t="s">
        <v>1484</v>
      </c>
      <c r="E8762" s="1" t="s">
        <v>1500</v>
      </c>
      <c r="F8762" s="1" t="s">
        <v>8</v>
      </c>
      <c r="G8762" s="1" t="s">
        <v>14</v>
      </c>
      <c r="H8762" s="1" t="s">
        <v>276</v>
      </c>
      <c r="I8762" s="1" t="s">
        <v>1479</v>
      </c>
      <c r="J8762" s="1" t="s">
        <v>19010</v>
      </c>
      <c r="K8762" s="1" t="str">
        <f>IF(COUNTIF(Financial_Transactions[transaction_id],Financial_Transactions[[#This Row],[transaction_id]])&gt;1,"Yes","No")</f>
        <v>No</v>
      </c>
      <c r="L8762" s="1" t="str">
        <f>IF(Financial_Transactions[[#This Row],[customer_id]]&lt;&gt;"",(IF(COUNTIF(Customers[customer_id],Financial_Transactions[[#This Row],[customer_id]])&gt;0,"Valid","Invalid")),"")</f>
        <v>Valid</v>
      </c>
      <c r="M8762" s="1" t="str">
        <f>IF(Financial_Transactions[[#This Row],[vendor_id]]&lt;&gt;"",IF(COUNTIF(Vendors[vendor_id],Financial_Transactions[[#This Row],[vendor_id]])&gt;0,"Valid","Invalid"),"")</f>
        <v/>
      </c>
    </row>
    <row r="8763" spans="1:13" x14ac:dyDescent="0.3">
      <c r="A8763" s="1" t="s">
        <v>19011</v>
      </c>
      <c r="B8763" s="2">
        <v>44956</v>
      </c>
      <c r="C8763">
        <v>229254.43</v>
      </c>
      <c r="D8763" s="1" t="s">
        <v>1484</v>
      </c>
      <c r="E8763" s="1" t="s">
        <v>1488</v>
      </c>
      <c r="F8763" s="1" t="s">
        <v>8</v>
      </c>
      <c r="G8763" s="1" t="s">
        <v>14</v>
      </c>
      <c r="H8763" s="1" t="s">
        <v>404</v>
      </c>
      <c r="I8763" s="1" t="s">
        <v>1479</v>
      </c>
      <c r="J8763" s="1" t="s">
        <v>19012</v>
      </c>
      <c r="K8763" s="1" t="str">
        <f>IF(COUNTIF(Financial_Transactions[transaction_id],Financial_Transactions[[#This Row],[transaction_id]])&gt;1,"Yes","No")</f>
        <v>No</v>
      </c>
      <c r="L8763" s="1" t="str">
        <f>IF(Financial_Transactions[[#This Row],[customer_id]]&lt;&gt;"",(IF(COUNTIF(Customers[customer_id],Financial_Transactions[[#This Row],[customer_id]])&gt;0,"Valid","Invalid")),"")</f>
        <v>Valid</v>
      </c>
      <c r="M8763" s="1" t="str">
        <f>IF(Financial_Transactions[[#This Row],[vendor_id]]&lt;&gt;"",IF(COUNTIF(Vendors[vendor_id],Financial_Transactions[[#This Row],[vendor_id]])&gt;0,"Valid","Invalid"),"")</f>
        <v/>
      </c>
    </row>
    <row r="8764" spans="1:13" x14ac:dyDescent="0.3">
      <c r="A8764" s="1" t="s">
        <v>19013</v>
      </c>
      <c r="B8764" s="2">
        <v>44846</v>
      </c>
      <c r="C8764">
        <v>-46138.26</v>
      </c>
      <c r="D8764" s="1" t="s">
        <v>1478</v>
      </c>
      <c r="E8764" s="1" t="s">
        <v>1510</v>
      </c>
      <c r="F8764" s="1" t="s">
        <v>13</v>
      </c>
      <c r="G8764" s="1" t="s">
        <v>9</v>
      </c>
      <c r="H8764" s="1" t="s">
        <v>1479</v>
      </c>
      <c r="I8764" s="1" t="s">
        <v>1374</v>
      </c>
      <c r="J8764" s="1" t="s">
        <v>19014</v>
      </c>
      <c r="K8764" s="1" t="str">
        <f>IF(COUNTIF(Financial_Transactions[transaction_id],Financial_Transactions[[#This Row],[transaction_id]])&gt;1,"Yes","No")</f>
        <v>No</v>
      </c>
      <c r="L8764" s="1" t="str">
        <f>IF(Financial_Transactions[[#This Row],[customer_id]]&lt;&gt;"",(IF(COUNTIF(Customers[customer_id],Financial_Transactions[[#This Row],[customer_id]])&gt;0,"Valid","Invalid")),"")</f>
        <v/>
      </c>
      <c r="M8764" s="1" t="str">
        <f>IF(Financial_Transactions[[#This Row],[vendor_id]]&lt;&gt;"",IF(COUNTIF(Vendors[vendor_id],Financial_Transactions[[#This Row],[vendor_id]])&gt;0,"Valid","Invalid"),"")</f>
        <v>Valid</v>
      </c>
    </row>
    <row r="8765" spans="1:13" x14ac:dyDescent="0.3">
      <c r="A8765" s="1" t="s">
        <v>19015</v>
      </c>
      <c r="B8765" s="2">
        <v>44733</v>
      </c>
      <c r="C8765">
        <v>172072.99</v>
      </c>
      <c r="D8765" s="1" t="s">
        <v>1484</v>
      </c>
      <c r="E8765" s="1" t="s">
        <v>1488</v>
      </c>
      <c r="F8765" s="1" t="s">
        <v>19</v>
      </c>
      <c r="G8765" s="1" t="s">
        <v>9</v>
      </c>
      <c r="H8765" s="1" t="s">
        <v>424</v>
      </c>
      <c r="I8765" s="1" t="s">
        <v>1479</v>
      </c>
      <c r="J8765" s="1" t="s">
        <v>19016</v>
      </c>
      <c r="K8765" s="1" t="str">
        <f>IF(COUNTIF(Financial_Transactions[transaction_id],Financial_Transactions[[#This Row],[transaction_id]])&gt;1,"Yes","No")</f>
        <v>No</v>
      </c>
      <c r="L8765" s="1" t="str">
        <f>IF(Financial_Transactions[[#This Row],[customer_id]]&lt;&gt;"",(IF(COUNTIF(Customers[customer_id],Financial_Transactions[[#This Row],[customer_id]])&gt;0,"Valid","Invalid")),"")</f>
        <v>Valid</v>
      </c>
      <c r="M8765" s="1" t="str">
        <f>IF(Financial_Transactions[[#This Row],[vendor_id]]&lt;&gt;"",IF(COUNTIF(Vendors[vendor_id],Financial_Transactions[[#This Row],[vendor_id]])&gt;0,"Valid","Invalid"),"")</f>
        <v/>
      </c>
    </row>
    <row r="8766" spans="1:13" x14ac:dyDescent="0.3">
      <c r="A8766" s="1" t="s">
        <v>19017</v>
      </c>
      <c r="B8766" s="2">
        <v>44567</v>
      </c>
      <c r="C8766">
        <v>3044.09</v>
      </c>
      <c r="D8766" s="1" t="s">
        <v>1588</v>
      </c>
      <c r="E8766" s="1" t="s">
        <v>1588</v>
      </c>
      <c r="F8766" s="1" t="s">
        <v>8</v>
      </c>
      <c r="G8766" s="1" t="s">
        <v>14</v>
      </c>
      <c r="H8766" s="1" t="s">
        <v>1479</v>
      </c>
      <c r="I8766" s="1" t="s">
        <v>1479</v>
      </c>
      <c r="J8766" s="1" t="s">
        <v>19018</v>
      </c>
      <c r="K8766" s="1" t="str">
        <f>IF(COUNTIF(Financial_Transactions[transaction_id],Financial_Transactions[[#This Row],[transaction_id]])&gt;1,"Yes","No")</f>
        <v>No</v>
      </c>
      <c r="L8766" s="1" t="str">
        <f>IF(Financial_Transactions[[#This Row],[customer_id]]&lt;&gt;"",(IF(COUNTIF(Customers[customer_id],Financial_Transactions[[#This Row],[customer_id]])&gt;0,"Valid","Invalid")),"")</f>
        <v/>
      </c>
      <c r="M8766" s="1" t="str">
        <f>IF(Financial_Transactions[[#This Row],[vendor_id]]&lt;&gt;"",IF(COUNTIF(Vendors[vendor_id],Financial_Transactions[[#This Row],[vendor_id]])&gt;0,"Valid","Invalid"),"")</f>
        <v/>
      </c>
    </row>
    <row r="8767" spans="1:13" x14ac:dyDescent="0.3">
      <c r="A8767" s="1" t="s">
        <v>19019</v>
      </c>
      <c r="B8767" s="2">
        <v>45215</v>
      </c>
      <c r="C8767">
        <v>257752.55</v>
      </c>
      <c r="D8767" s="1" t="s">
        <v>1484</v>
      </c>
      <c r="E8767" s="1" t="s">
        <v>1485</v>
      </c>
      <c r="F8767" s="1" t="s">
        <v>13</v>
      </c>
      <c r="G8767" s="1" t="s">
        <v>9</v>
      </c>
      <c r="H8767" s="1" t="s">
        <v>624</v>
      </c>
      <c r="I8767" s="1" t="s">
        <v>1479</v>
      </c>
      <c r="J8767" s="1" t="s">
        <v>19020</v>
      </c>
      <c r="K8767" s="1" t="str">
        <f>IF(COUNTIF(Financial_Transactions[transaction_id],Financial_Transactions[[#This Row],[transaction_id]])&gt;1,"Yes","No")</f>
        <v>No</v>
      </c>
      <c r="L8767" s="1" t="str">
        <f>IF(Financial_Transactions[[#This Row],[customer_id]]&lt;&gt;"",(IF(COUNTIF(Customers[customer_id],Financial_Transactions[[#This Row],[customer_id]])&gt;0,"Valid","Invalid")),"")</f>
        <v>Valid</v>
      </c>
      <c r="M8767" s="1" t="str">
        <f>IF(Financial_Transactions[[#This Row],[vendor_id]]&lt;&gt;"",IF(COUNTIF(Vendors[vendor_id],Financial_Transactions[[#This Row],[vendor_id]])&gt;0,"Valid","Invalid"),"")</f>
        <v/>
      </c>
    </row>
    <row r="8768" spans="1:13" x14ac:dyDescent="0.3">
      <c r="A8768" s="1" t="s">
        <v>19021</v>
      </c>
      <c r="B8768" s="2">
        <v>45159</v>
      </c>
      <c r="C8768">
        <v>198403.23</v>
      </c>
      <c r="D8768" s="1" t="s">
        <v>1484</v>
      </c>
      <c r="E8768" s="1" t="s">
        <v>1500</v>
      </c>
      <c r="F8768" s="1" t="s">
        <v>19</v>
      </c>
      <c r="G8768" s="1" t="s">
        <v>14</v>
      </c>
      <c r="H8768" s="1" t="s">
        <v>702</v>
      </c>
      <c r="I8768" s="1" t="s">
        <v>1479</v>
      </c>
      <c r="J8768" s="1" t="s">
        <v>19022</v>
      </c>
      <c r="K8768" s="1" t="str">
        <f>IF(COUNTIF(Financial_Transactions[transaction_id],Financial_Transactions[[#This Row],[transaction_id]])&gt;1,"Yes","No")</f>
        <v>No</v>
      </c>
      <c r="L8768" s="1" t="str">
        <f>IF(Financial_Transactions[[#This Row],[customer_id]]&lt;&gt;"",(IF(COUNTIF(Customers[customer_id],Financial_Transactions[[#This Row],[customer_id]])&gt;0,"Valid","Invalid")),"")</f>
        <v>Valid</v>
      </c>
      <c r="M8768" s="1" t="str">
        <f>IF(Financial_Transactions[[#This Row],[vendor_id]]&lt;&gt;"",IF(COUNTIF(Vendors[vendor_id],Financial_Transactions[[#This Row],[vendor_id]])&gt;0,"Valid","Invalid"),"")</f>
        <v/>
      </c>
    </row>
    <row r="8769" spans="1:13" x14ac:dyDescent="0.3">
      <c r="A8769" s="1" t="s">
        <v>19023</v>
      </c>
      <c r="B8769" s="2">
        <v>44866</v>
      </c>
      <c r="C8769">
        <v>171809.02</v>
      </c>
      <c r="D8769" s="1" t="s">
        <v>1484</v>
      </c>
      <c r="E8769" s="1" t="s">
        <v>1485</v>
      </c>
      <c r="F8769" s="1" t="s">
        <v>13</v>
      </c>
      <c r="G8769" s="1" t="s">
        <v>9</v>
      </c>
      <c r="H8769" s="1" t="s">
        <v>210</v>
      </c>
      <c r="I8769" s="1" t="s">
        <v>1479</v>
      </c>
      <c r="J8769" s="1" t="s">
        <v>19024</v>
      </c>
      <c r="K8769" s="1" t="str">
        <f>IF(COUNTIF(Financial_Transactions[transaction_id],Financial_Transactions[[#This Row],[transaction_id]])&gt;1,"Yes","No")</f>
        <v>No</v>
      </c>
      <c r="L8769" s="1" t="str">
        <f>IF(Financial_Transactions[[#This Row],[customer_id]]&lt;&gt;"",(IF(COUNTIF(Customers[customer_id],Financial_Transactions[[#This Row],[customer_id]])&gt;0,"Valid","Invalid")),"")</f>
        <v>Valid</v>
      </c>
      <c r="M8769" s="1" t="str">
        <f>IF(Financial_Transactions[[#This Row],[vendor_id]]&lt;&gt;"",IF(COUNTIF(Vendors[vendor_id],Financial_Transactions[[#This Row],[vendor_id]])&gt;0,"Valid","Invalid"),"")</f>
        <v/>
      </c>
    </row>
    <row r="8770" spans="1:13" x14ac:dyDescent="0.3">
      <c r="A8770" s="1" t="s">
        <v>19025</v>
      </c>
      <c r="B8770" s="2">
        <v>45048</v>
      </c>
      <c r="C8770">
        <v>-27056.98</v>
      </c>
      <c r="D8770" s="1" t="s">
        <v>1478</v>
      </c>
      <c r="E8770" s="1" t="s">
        <v>1535</v>
      </c>
      <c r="F8770" s="1" t="s">
        <v>19</v>
      </c>
      <c r="G8770" s="1" t="s">
        <v>14</v>
      </c>
      <c r="H8770" s="1" t="s">
        <v>1479</v>
      </c>
      <c r="I8770" s="1" t="s">
        <v>1364</v>
      </c>
      <c r="J8770" s="1" t="s">
        <v>19026</v>
      </c>
      <c r="K8770" s="1" t="str">
        <f>IF(COUNTIF(Financial_Transactions[transaction_id],Financial_Transactions[[#This Row],[transaction_id]])&gt;1,"Yes","No")</f>
        <v>No</v>
      </c>
      <c r="L8770" s="1" t="str">
        <f>IF(Financial_Transactions[[#This Row],[customer_id]]&lt;&gt;"",(IF(COUNTIF(Customers[customer_id],Financial_Transactions[[#This Row],[customer_id]])&gt;0,"Valid","Invalid")),"")</f>
        <v/>
      </c>
      <c r="M8770" s="1" t="str">
        <f>IF(Financial_Transactions[[#This Row],[vendor_id]]&lt;&gt;"",IF(COUNTIF(Vendors[vendor_id],Financial_Transactions[[#This Row],[vendor_id]])&gt;0,"Valid","Invalid"),"")</f>
        <v>Valid</v>
      </c>
    </row>
    <row r="8771" spans="1:13" x14ac:dyDescent="0.3">
      <c r="A8771" s="1" t="s">
        <v>19027</v>
      </c>
      <c r="B8771" s="2">
        <v>44702</v>
      </c>
      <c r="C8771">
        <v>206631.6</v>
      </c>
      <c r="D8771" s="1" t="s">
        <v>1484</v>
      </c>
      <c r="E8771" s="1" t="s">
        <v>1488</v>
      </c>
      <c r="F8771" s="1" t="s">
        <v>8</v>
      </c>
      <c r="G8771" s="1" t="s">
        <v>22</v>
      </c>
      <c r="H8771" s="1" t="s">
        <v>198</v>
      </c>
      <c r="I8771" s="1" t="s">
        <v>1479</v>
      </c>
      <c r="J8771" s="1" t="s">
        <v>19028</v>
      </c>
      <c r="K8771" s="1" t="str">
        <f>IF(COUNTIF(Financial_Transactions[transaction_id],Financial_Transactions[[#This Row],[transaction_id]])&gt;1,"Yes","No")</f>
        <v>No</v>
      </c>
      <c r="L8771" s="1" t="str">
        <f>IF(Financial_Transactions[[#This Row],[customer_id]]&lt;&gt;"",(IF(COUNTIF(Customers[customer_id],Financial_Transactions[[#This Row],[customer_id]])&gt;0,"Valid","Invalid")),"")</f>
        <v>Valid</v>
      </c>
      <c r="M8771" s="1" t="str">
        <f>IF(Financial_Transactions[[#This Row],[vendor_id]]&lt;&gt;"",IF(COUNTIF(Vendors[vendor_id],Financial_Transactions[[#This Row],[vendor_id]])&gt;0,"Valid","Invalid"),"")</f>
        <v/>
      </c>
    </row>
    <row r="8772" spans="1:13" x14ac:dyDescent="0.3">
      <c r="A8772" s="1" t="s">
        <v>19029</v>
      </c>
      <c r="B8772" s="2">
        <v>45136</v>
      </c>
      <c r="C8772">
        <v>-15077.93</v>
      </c>
      <c r="D8772" s="1" t="s">
        <v>1478</v>
      </c>
      <c r="E8772" s="1" t="s">
        <v>1535</v>
      </c>
      <c r="F8772" s="1" t="s">
        <v>13</v>
      </c>
      <c r="G8772" s="1" t="s">
        <v>9</v>
      </c>
      <c r="H8772" s="1" t="s">
        <v>1479</v>
      </c>
      <c r="I8772" s="1" t="s">
        <v>1332</v>
      </c>
      <c r="J8772" s="1" t="s">
        <v>19030</v>
      </c>
      <c r="K8772" s="1" t="str">
        <f>IF(COUNTIF(Financial_Transactions[transaction_id],Financial_Transactions[[#This Row],[transaction_id]])&gt;1,"Yes","No")</f>
        <v>No</v>
      </c>
      <c r="L8772" s="1" t="str">
        <f>IF(Financial_Transactions[[#This Row],[customer_id]]&lt;&gt;"",(IF(COUNTIF(Customers[customer_id],Financial_Transactions[[#This Row],[customer_id]])&gt;0,"Valid","Invalid")),"")</f>
        <v/>
      </c>
      <c r="M8772" s="1" t="str">
        <f>IF(Financial_Transactions[[#This Row],[vendor_id]]&lt;&gt;"",IF(COUNTIF(Vendors[vendor_id],Financial_Transactions[[#This Row],[vendor_id]])&gt;0,"Valid","Invalid"),"")</f>
        <v>Valid</v>
      </c>
    </row>
    <row r="8773" spans="1:13" x14ac:dyDescent="0.3">
      <c r="A8773" s="1" t="s">
        <v>19031</v>
      </c>
      <c r="B8773" s="2">
        <v>44578</v>
      </c>
      <c r="C8773">
        <v>190095.8</v>
      </c>
      <c r="D8773" s="1" t="s">
        <v>1484</v>
      </c>
      <c r="E8773" s="1" t="s">
        <v>1485</v>
      </c>
      <c r="F8773" s="1" t="s">
        <v>13</v>
      </c>
      <c r="G8773" s="1" t="s">
        <v>25</v>
      </c>
      <c r="H8773" s="1" t="s">
        <v>682</v>
      </c>
      <c r="I8773" s="1" t="s">
        <v>1479</v>
      </c>
      <c r="J8773" s="1" t="s">
        <v>19032</v>
      </c>
      <c r="K8773" s="1" t="str">
        <f>IF(COUNTIF(Financial_Transactions[transaction_id],Financial_Transactions[[#This Row],[transaction_id]])&gt;1,"Yes","No")</f>
        <v>No</v>
      </c>
      <c r="L8773" s="1" t="str">
        <f>IF(Financial_Transactions[[#This Row],[customer_id]]&lt;&gt;"",(IF(COUNTIF(Customers[customer_id],Financial_Transactions[[#This Row],[customer_id]])&gt;0,"Valid","Invalid")),"")</f>
        <v>Valid</v>
      </c>
      <c r="M8773" s="1" t="str">
        <f>IF(Financial_Transactions[[#This Row],[vendor_id]]&lt;&gt;"",IF(COUNTIF(Vendors[vendor_id],Financial_Transactions[[#This Row],[vendor_id]])&gt;0,"Valid","Invalid"),"")</f>
        <v/>
      </c>
    </row>
    <row r="8774" spans="1:13" x14ac:dyDescent="0.3">
      <c r="A8774" s="1" t="s">
        <v>19033</v>
      </c>
      <c r="B8774" s="2">
        <v>44930</v>
      </c>
      <c r="C8774">
        <v>114411.92</v>
      </c>
      <c r="D8774" s="1" t="s">
        <v>1484</v>
      </c>
      <c r="E8774" s="1" t="s">
        <v>1500</v>
      </c>
      <c r="F8774" s="1" t="s">
        <v>13</v>
      </c>
      <c r="G8774" s="1" t="s">
        <v>22</v>
      </c>
      <c r="H8774" s="1" t="s">
        <v>110</v>
      </c>
      <c r="I8774" s="1" t="s">
        <v>1479</v>
      </c>
      <c r="J8774" s="1" t="s">
        <v>19034</v>
      </c>
      <c r="K8774" s="1" t="str">
        <f>IF(COUNTIF(Financial_Transactions[transaction_id],Financial_Transactions[[#This Row],[transaction_id]])&gt;1,"Yes","No")</f>
        <v>No</v>
      </c>
      <c r="L8774" s="1" t="str">
        <f>IF(Financial_Transactions[[#This Row],[customer_id]]&lt;&gt;"",(IF(COUNTIF(Customers[customer_id],Financial_Transactions[[#This Row],[customer_id]])&gt;0,"Valid","Invalid")),"")</f>
        <v>Valid</v>
      </c>
      <c r="M8774" s="1" t="str">
        <f>IF(Financial_Transactions[[#This Row],[vendor_id]]&lt;&gt;"",IF(COUNTIF(Vendors[vendor_id],Financial_Transactions[[#This Row],[vendor_id]])&gt;0,"Valid","Invalid"),"")</f>
        <v/>
      </c>
    </row>
    <row r="8775" spans="1:13" x14ac:dyDescent="0.3">
      <c r="A8775" s="1" t="s">
        <v>19035</v>
      </c>
      <c r="B8775" s="2">
        <v>45001</v>
      </c>
      <c r="C8775">
        <v>-49046.84</v>
      </c>
      <c r="D8775" s="1" t="s">
        <v>1478</v>
      </c>
      <c r="E8775" s="1" t="s">
        <v>1535</v>
      </c>
      <c r="F8775" s="1" t="s">
        <v>19</v>
      </c>
      <c r="G8775" s="1" t="s">
        <v>25</v>
      </c>
      <c r="H8775" s="1" t="s">
        <v>1479</v>
      </c>
      <c r="I8775" s="1" t="s">
        <v>1430</v>
      </c>
      <c r="J8775" s="1" t="s">
        <v>19036</v>
      </c>
      <c r="K8775" s="1" t="str">
        <f>IF(COUNTIF(Financial_Transactions[transaction_id],Financial_Transactions[[#This Row],[transaction_id]])&gt;1,"Yes","No")</f>
        <v>No</v>
      </c>
      <c r="L8775" s="1" t="str">
        <f>IF(Financial_Transactions[[#This Row],[customer_id]]&lt;&gt;"",(IF(COUNTIF(Customers[customer_id],Financial_Transactions[[#This Row],[customer_id]])&gt;0,"Valid","Invalid")),"")</f>
        <v/>
      </c>
      <c r="M8775" s="1" t="str">
        <f>IF(Financial_Transactions[[#This Row],[vendor_id]]&lt;&gt;"",IF(COUNTIF(Vendors[vendor_id],Financial_Transactions[[#This Row],[vendor_id]])&gt;0,"Valid","Invalid"),"")</f>
        <v>Valid</v>
      </c>
    </row>
    <row r="8776" spans="1:13" x14ac:dyDescent="0.3">
      <c r="A8776" s="1" t="s">
        <v>19037</v>
      </c>
      <c r="B8776" s="2">
        <v>45200</v>
      </c>
      <c r="C8776">
        <v>-55839.9</v>
      </c>
      <c r="D8776" s="1" t="s">
        <v>1478</v>
      </c>
      <c r="E8776" s="1" t="s">
        <v>1235</v>
      </c>
      <c r="F8776" s="1" t="s">
        <v>8</v>
      </c>
      <c r="G8776" s="1" t="s">
        <v>14</v>
      </c>
      <c r="H8776" s="1" t="s">
        <v>1479</v>
      </c>
      <c r="I8776" s="1" t="s">
        <v>1336</v>
      </c>
      <c r="J8776" s="1" t="s">
        <v>19038</v>
      </c>
      <c r="K8776" s="1" t="str">
        <f>IF(COUNTIF(Financial_Transactions[transaction_id],Financial_Transactions[[#This Row],[transaction_id]])&gt;1,"Yes","No")</f>
        <v>No</v>
      </c>
      <c r="L8776" s="1" t="str">
        <f>IF(Financial_Transactions[[#This Row],[customer_id]]&lt;&gt;"",(IF(COUNTIF(Customers[customer_id],Financial_Transactions[[#This Row],[customer_id]])&gt;0,"Valid","Invalid")),"")</f>
        <v/>
      </c>
      <c r="M8776" s="1" t="str">
        <f>IF(Financial_Transactions[[#This Row],[vendor_id]]&lt;&gt;"",IF(COUNTIF(Vendors[vendor_id],Financial_Transactions[[#This Row],[vendor_id]])&gt;0,"Valid","Invalid"),"")</f>
        <v>Valid</v>
      </c>
    </row>
    <row r="8777" spans="1:13" x14ac:dyDescent="0.3">
      <c r="A8777" s="1" t="s">
        <v>19039</v>
      </c>
      <c r="B8777" s="2">
        <v>44856</v>
      </c>
      <c r="C8777">
        <v>-91262.31</v>
      </c>
      <c r="D8777" s="1" t="s">
        <v>1478</v>
      </c>
      <c r="E8777" s="1" t="s">
        <v>1497</v>
      </c>
      <c r="F8777" s="1" t="s">
        <v>8</v>
      </c>
      <c r="G8777" s="1" t="s">
        <v>25</v>
      </c>
      <c r="H8777" s="1" t="s">
        <v>1479</v>
      </c>
      <c r="I8777" s="1" t="s">
        <v>1348</v>
      </c>
      <c r="J8777" s="1" t="s">
        <v>19040</v>
      </c>
      <c r="K8777" s="1" t="str">
        <f>IF(COUNTIF(Financial_Transactions[transaction_id],Financial_Transactions[[#This Row],[transaction_id]])&gt;1,"Yes","No")</f>
        <v>No</v>
      </c>
      <c r="L8777" s="1" t="str">
        <f>IF(Financial_Transactions[[#This Row],[customer_id]]&lt;&gt;"",(IF(COUNTIF(Customers[customer_id],Financial_Transactions[[#This Row],[customer_id]])&gt;0,"Valid","Invalid")),"")</f>
        <v/>
      </c>
      <c r="M8777" s="1" t="str">
        <f>IF(Financial_Transactions[[#This Row],[vendor_id]]&lt;&gt;"",IF(COUNTIF(Vendors[vendor_id],Financial_Transactions[[#This Row],[vendor_id]])&gt;0,"Valid","Invalid"),"")</f>
        <v>Valid</v>
      </c>
    </row>
    <row r="8778" spans="1:13" x14ac:dyDescent="0.3">
      <c r="A8778" s="1" t="s">
        <v>19041</v>
      </c>
      <c r="B8778" s="2">
        <v>44744</v>
      </c>
      <c r="C8778">
        <v>-37183.93</v>
      </c>
      <c r="D8778" s="1" t="s">
        <v>1478</v>
      </c>
      <c r="E8778" s="1" t="s">
        <v>1250</v>
      </c>
      <c r="F8778" s="1" t="s">
        <v>19</v>
      </c>
      <c r="G8778" s="1" t="s">
        <v>14</v>
      </c>
      <c r="H8778" s="1" t="s">
        <v>1479</v>
      </c>
      <c r="I8778" s="1" t="s">
        <v>1328</v>
      </c>
      <c r="J8778" s="1" t="s">
        <v>19042</v>
      </c>
      <c r="K8778" s="1" t="str">
        <f>IF(COUNTIF(Financial_Transactions[transaction_id],Financial_Transactions[[#This Row],[transaction_id]])&gt;1,"Yes","No")</f>
        <v>No</v>
      </c>
      <c r="L8778" s="1" t="str">
        <f>IF(Financial_Transactions[[#This Row],[customer_id]]&lt;&gt;"",(IF(COUNTIF(Customers[customer_id],Financial_Transactions[[#This Row],[customer_id]])&gt;0,"Valid","Invalid")),"")</f>
        <v/>
      </c>
      <c r="M8778" s="1" t="str">
        <f>IF(Financial_Transactions[[#This Row],[vendor_id]]&lt;&gt;"",IF(COUNTIF(Vendors[vendor_id],Financial_Transactions[[#This Row],[vendor_id]])&gt;0,"Valid","Invalid"),"")</f>
        <v>Valid</v>
      </c>
    </row>
    <row r="8779" spans="1:13" x14ac:dyDescent="0.3">
      <c r="A8779" s="1" t="s">
        <v>19043</v>
      </c>
      <c r="B8779" s="2">
        <v>45202</v>
      </c>
      <c r="C8779">
        <v>180691.5</v>
      </c>
      <c r="D8779" s="1" t="s">
        <v>1484</v>
      </c>
      <c r="E8779" s="1" t="s">
        <v>1488</v>
      </c>
      <c r="F8779" s="1" t="s">
        <v>8</v>
      </c>
      <c r="G8779" s="1" t="s">
        <v>9</v>
      </c>
      <c r="H8779" s="1" t="s">
        <v>604</v>
      </c>
      <c r="I8779" s="1" t="s">
        <v>1479</v>
      </c>
      <c r="J8779" s="1" t="s">
        <v>19044</v>
      </c>
      <c r="K8779" s="1" t="str">
        <f>IF(COUNTIF(Financial_Transactions[transaction_id],Financial_Transactions[[#This Row],[transaction_id]])&gt;1,"Yes","No")</f>
        <v>No</v>
      </c>
      <c r="L8779" s="1" t="str">
        <f>IF(Financial_Transactions[[#This Row],[customer_id]]&lt;&gt;"",(IF(COUNTIF(Customers[customer_id],Financial_Transactions[[#This Row],[customer_id]])&gt;0,"Valid","Invalid")),"")</f>
        <v>Valid</v>
      </c>
      <c r="M8779" s="1" t="str">
        <f>IF(Financial_Transactions[[#This Row],[vendor_id]]&lt;&gt;"",IF(COUNTIF(Vendors[vendor_id],Financial_Transactions[[#This Row],[vendor_id]])&gt;0,"Valid","Invalid"),"")</f>
        <v/>
      </c>
    </row>
    <row r="8780" spans="1:13" x14ac:dyDescent="0.3">
      <c r="A8780" s="1" t="s">
        <v>19045</v>
      </c>
      <c r="B8780" s="2">
        <v>45091</v>
      </c>
      <c r="C8780">
        <v>-59885.52</v>
      </c>
      <c r="D8780" s="1" t="s">
        <v>1478</v>
      </c>
      <c r="E8780" s="1" t="s">
        <v>1510</v>
      </c>
      <c r="F8780" s="1" t="s">
        <v>8</v>
      </c>
      <c r="G8780" s="1" t="s">
        <v>14</v>
      </c>
      <c r="H8780" s="1" t="s">
        <v>1479</v>
      </c>
      <c r="I8780" s="1" t="s">
        <v>1299</v>
      </c>
      <c r="J8780" s="1" t="s">
        <v>19046</v>
      </c>
      <c r="K8780" s="1" t="str">
        <f>IF(COUNTIF(Financial_Transactions[transaction_id],Financial_Transactions[[#This Row],[transaction_id]])&gt;1,"Yes","No")</f>
        <v>No</v>
      </c>
      <c r="L8780" s="1" t="str">
        <f>IF(Financial_Transactions[[#This Row],[customer_id]]&lt;&gt;"",(IF(COUNTIF(Customers[customer_id],Financial_Transactions[[#This Row],[customer_id]])&gt;0,"Valid","Invalid")),"")</f>
        <v/>
      </c>
      <c r="M8780" s="1" t="str">
        <f>IF(Financial_Transactions[[#This Row],[vendor_id]]&lt;&gt;"",IF(COUNTIF(Vendors[vendor_id],Financial_Transactions[[#This Row],[vendor_id]])&gt;0,"Valid","Invalid"),"")</f>
        <v>Valid</v>
      </c>
    </row>
    <row r="8781" spans="1:13" x14ac:dyDescent="0.3">
      <c r="A8781" s="1" t="s">
        <v>19047</v>
      </c>
      <c r="B8781" s="2">
        <v>44781</v>
      </c>
      <c r="C8781">
        <v>148977.12</v>
      </c>
      <c r="D8781" s="1" t="s">
        <v>1484</v>
      </c>
      <c r="E8781" s="1" t="s">
        <v>1485</v>
      </c>
      <c r="F8781" s="1" t="s">
        <v>13</v>
      </c>
      <c r="G8781" s="1" t="s">
        <v>14</v>
      </c>
      <c r="H8781" s="1" t="s">
        <v>720</v>
      </c>
      <c r="I8781" s="1" t="s">
        <v>1479</v>
      </c>
      <c r="J8781" s="1" t="s">
        <v>19048</v>
      </c>
      <c r="K8781" s="1" t="str">
        <f>IF(COUNTIF(Financial_Transactions[transaction_id],Financial_Transactions[[#This Row],[transaction_id]])&gt;1,"Yes","No")</f>
        <v>No</v>
      </c>
      <c r="L8781" s="1" t="str">
        <f>IF(Financial_Transactions[[#This Row],[customer_id]]&lt;&gt;"",(IF(COUNTIF(Customers[customer_id],Financial_Transactions[[#This Row],[customer_id]])&gt;0,"Valid","Invalid")),"")</f>
        <v>Valid</v>
      </c>
      <c r="M8781" s="1" t="str">
        <f>IF(Financial_Transactions[[#This Row],[vendor_id]]&lt;&gt;"",IF(COUNTIF(Vendors[vendor_id],Financial_Transactions[[#This Row],[vendor_id]])&gt;0,"Valid","Invalid"),"")</f>
        <v/>
      </c>
    </row>
    <row r="8782" spans="1:13" x14ac:dyDescent="0.3">
      <c r="A8782" s="1" t="s">
        <v>19049</v>
      </c>
      <c r="B8782" s="2">
        <v>44756</v>
      </c>
      <c r="C8782">
        <v>222245.07</v>
      </c>
      <c r="D8782" s="1" t="s">
        <v>1484</v>
      </c>
      <c r="E8782" s="1" t="s">
        <v>1500</v>
      </c>
      <c r="F8782" s="1" t="s">
        <v>8</v>
      </c>
      <c r="G8782" s="1" t="s">
        <v>9</v>
      </c>
      <c r="H8782" s="1" t="s">
        <v>332</v>
      </c>
      <c r="I8782" s="1" t="s">
        <v>1479</v>
      </c>
      <c r="J8782" s="1" t="s">
        <v>19050</v>
      </c>
      <c r="K8782" s="1" t="str">
        <f>IF(COUNTIF(Financial_Transactions[transaction_id],Financial_Transactions[[#This Row],[transaction_id]])&gt;1,"Yes","No")</f>
        <v>No</v>
      </c>
      <c r="L8782" s="1" t="str">
        <f>IF(Financial_Transactions[[#This Row],[customer_id]]&lt;&gt;"",(IF(COUNTIF(Customers[customer_id],Financial_Transactions[[#This Row],[customer_id]])&gt;0,"Valid","Invalid")),"")</f>
        <v>Valid</v>
      </c>
      <c r="M8782" s="1" t="str">
        <f>IF(Financial_Transactions[[#This Row],[vendor_id]]&lt;&gt;"",IF(COUNTIF(Vendors[vendor_id],Financial_Transactions[[#This Row],[vendor_id]])&gt;0,"Valid","Invalid"),"")</f>
        <v/>
      </c>
    </row>
    <row r="8783" spans="1:13" x14ac:dyDescent="0.3">
      <c r="A8783" s="1" t="s">
        <v>19051</v>
      </c>
      <c r="B8783" s="2">
        <v>44655</v>
      </c>
      <c r="C8783">
        <v>-15793.99</v>
      </c>
      <c r="D8783" s="1" t="s">
        <v>1478</v>
      </c>
      <c r="E8783" s="1" t="s">
        <v>1250</v>
      </c>
      <c r="F8783" s="1" t="s">
        <v>19</v>
      </c>
      <c r="G8783" s="1" t="s">
        <v>22</v>
      </c>
      <c r="H8783" s="1" t="s">
        <v>1479</v>
      </c>
      <c r="I8783" s="1" t="s">
        <v>1301</v>
      </c>
      <c r="J8783" s="1" t="s">
        <v>19052</v>
      </c>
      <c r="K8783" s="1" t="str">
        <f>IF(COUNTIF(Financial_Transactions[transaction_id],Financial_Transactions[[#This Row],[transaction_id]])&gt;1,"Yes","No")</f>
        <v>No</v>
      </c>
      <c r="L8783" s="1" t="str">
        <f>IF(Financial_Transactions[[#This Row],[customer_id]]&lt;&gt;"",(IF(COUNTIF(Customers[customer_id],Financial_Transactions[[#This Row],[customer_id]])&gt;0,"Valid","Invalid")),"")</f>
        <v/>
      </c>
      <c r="M8783" s="1" t="str">
        <f>IF(Financial_Transactions[[#This Row],[vendor_id]]&lt;&gt;"",IF(COUNTIF(Vendors[vendor_id],Financial_Transactions[[#This Row],[vendor_id]])&gt;0,"Valid","Invalid"),"")</f>
        <v>Valid</v>
      </c>
    </row>
    <row r="8784" spans="1:13" x14ac:dyDescent="0.3">
      <c r="A8784" s="1" t="s">
        <v>19053</v>
      </c>
      <c r="B8784" s="2">
        <v>45184</v>
      </c>
      <c r="C8784">
        <v>30472.47</v>
      </c>
      <c r="D8784" s="1" t="s">
        <v>1505</v>
      </c>
      <c r="E8784" s="1" t="s">
        <v>1505</v>
      </c>
      <c r="F8784" s="1" t="s">
        <v>19</v>
      </c>
      <c r="G8784" s="1" t="s">
        <v>14</v>
      </c>
      <c r="H8784" s="1" t="s">
        <v>1479</v>
      </c>
      <c r="I8784" s="1" t="s">
        <v>1479</v>
      </c>
      <c r="J8784" s="1" t="s">
        <v>19054</v>
      </c>
      <c r="K8784" s="1" t="str">
        <f>IF(COUNTIF(Financial_Transactions[transaction_id],Financial_Transactions[[#This Row],[transaction_id]])&gt;1,"Yes","No")</f>
        <v>No</v>
      </c>
      <c r="L8784" s="1" t="str">
        <f>IF(Financial_Transactions[[#This Row],[customer_id]]&lt;&gt;"",(IF(COUNTIF(Customers[customer_id],Financial_Transactions[[#This Row],[customer_id]])&gt;0,"Valid","Invalid")),"")</f>
        <v/>
      </c>
      <c r="M8784" s="1" t="str">
        <f>IF(Financial_Transactions[[#This Row],[vendor_id]]&lt;&gt;"",IF(COUNTIF(Vendors[vendor_id],Financial_Transactions[[#This Row],[vendor_id]])&gt;0,"Valid","Invalid"),"")</f>
        <v/>
      </c>
    </row>
    <row r="8785" spans="1:13" x14ac:dyDescent="0.3">
      <c r="A8785" s="1" t="s">
        <v>19055</v>
      </c>
      <c r="B8785" s="2">
        <v>44852</v>
      </c>
      <c r="C8785">
        <v>258599.89</v>
      </c>
      <c r="D8785" s="1" t="s">
        <v>1484</v>
      </c>
      <c r="E8785" s="1" t="s">
        <v>1488</v>
      </c>
      <c r="F8785" s="1" t="s">
        <v>19</v>
      </c>
      <c r="G8785" s="1" t="s">
        <v>22</v>
      </c>
      <c r="H8785" s="1" t="s">
        <v>752</v>
      </c>
      <c r="I8785" s="1" t="s">
        <v>1479</v>
      </c>
      <c r="J8785" s="1" t="s">
        <v>19056</v>
      </c>
      <c r="K8785" s="1" t="str">
        <f>IF(COUNTIF(Financial_Transactions[transaction_id],Financial_Transactions[[#This Row],[transaction_id]])&gt;1,"Yes","No")</f>
        <v>No</v>
      </c>
      <c r="L8785" s="1" t="str">
        <f>IF(Financial_Transactions[[#This Row],[customer_id]]&lt;&gt;"",(IF(COUNTIF(Customers[customer_id],Financial_Transactions[[#This Row],[customer_id]])&gt;0,"Valid","Invalid")),"")</f>
        <v>Valid</v>
      </c>
      <c r="M8785" s="1" t="str">
        <f>IF(Financial_Transactions[[#This Row],[vendor_id]]&lt;&gt;"",IF(COUNTIF(Vendors[vendor_id],Financial_Transactions[[#This Row],[vendor_id]])&gt;0,"Valid","Invalid"),"")</f>
        <v/>
      </c>
    </row>
    <row r="8786" spans="1:13" x14ac:dyDescent="0.3">
      <c r="A8786" s="1" t="s">
        <v>19057</v>
      </c>
      <c r="B8786" s="2">
        <v>44969</v>
      </c>
      <c r="C8786">
        <v>-32765.95</v>
      </c>
      <c r="D8786" s="1" t="s">
        <v>1478</v>
      </c>
      <c r="E8786" s="1" t="s">
        <v>1510</v>
      </c>
      <c r="F8786" s="1" t="s">
        <v>8</v>
      </c>
      <c r="G8786" s="1" t="s">
        <v>22</v>
      </c>
      <c r="H8786" s="1" t="s">
        <v>1479</v>
      </c>
      <c r="I8786" s="1" t="s">
        <v>1460</v>
      </c>
      <c r="J8786" s="1" t="s">
        <v>19058</v>
      </c>
      <c r="K8786" s="1" t="str">
        <f>IF(COUNTIF(Financial_Transactions[transaction_id],Financial_Transactions[[#This Row],[transaction_id]])&gt;1,"Yes","No")</f>
        <v>No</v>
      </c>
      <c r="L8786" s="1" t="str">
        <f>IF(Financial_Transactions[[#This Row],[customer_id]]&lt;&gt;"",(IF(COUNTIF(Customers[customer_id],Financial_Transactions[[#This Row],[customer_id]])&gt;0,"Valid","Invalid")),"")</f>
        <v/>
      </c>
      <c r="M8786" s="1" t="str">
        <f>IF(Financial_Transactions[[#This Row],[vendor_id]]&lt;&gt;"",IF(COUNTIF(Vendors[vendor_id],Financial_Transactions[[#This Row],[vendor_id]])&gt;0,"Valid","Invalid"),"")</f>
        <v>Valid</v>
      </c>
    </row>
    <row r="8787" spans="1:13" x14ac:dyDescent="0.3">
      <c r="A8787" s="1" t="s">
        <v>19059</v>
      </c>
      <c r="B8787" s="2">
        <v>44626</v>
      </c>
      <c r="C8787">
        <v>-36365.99</v>
      </c>
      <c r="D8787" s="1" t="s">
        <v>1478</v>
      </c>
      <c r="E8787" s="1" t="s">
        <v>1235</v>
      </c>
      <c r="F8787" s="1" t="s">
        <v>19</v>
      </c>
      <c r="G8787" s="1" t="s">
        <v>22</v>
      </c>
      <c r="H8787" s="1" t="s">
        <v>1479</v>
      </c>
      <c r="I8787" s="1" t="s">
        <v>1265</v>
      </c>
      <c r="J8787" s="1" t="s">
        <v>19060</v>
      </c>
      <c r="K8787" s="1" t="str">
        <f>IF(COUNTIF(Financial_Transactions[transaction_id],Financial_Transactions[[#This Row],[transaction_id]])&gt;1,"Yes","No")</f>
        <v>No</v>
      </c>
      <c r="L8787" s="1" t="str">
        <f>IF(Financial_Transactions[[#This Row],[customer_id]]&lt;&gt;"",(IF(COUNTIF(Customers[customer_id],Financial_Transactions[[#This Row],[customer_id]])&gt;0,"Valid","Invalid")),"")</f>
        <v/>
      </c>
      <c r="M8787" s="1" t="str">
        <f>IF(Financial_Transactions[[#This Row],[vendor_id]]&lt;&gt;"",IF(COUNTIF(Vendors[vendor_id],Financial_Transactions[[#This Row],[vendor_id]])&gt;0,"Valid","Invalid"),"")</f>
        <v>Valid</v>
      </c>
    </row>
    <row r="8788" spans="1:13" x14ac:dyDescent="0.3">
      <c r="A8788" s="1" t="s">
        <v>19061</v>
      </c>
      <c r="B8788" s="2">
        <v>44964</v>
      </c>
      <c r="C8788">
        <v>250807.55</v>
      </c>
      <c r="D8788" s="1" t="s">
        <v>1484</v>
      </c>
      <c r="E8788" s="1" t="s">
        <v>1488</v>
      </c>
      <c r="F8788" s="1" t="s">
        <v>19</v>
      </c>
      <c r="G8788" s="1" t="s">
        <v>25</v>
      </c>
      <c r="H8788" s="1" t="s">
        <v>248</v>
      </c>
      <c r="I8788" s="1" t="s">
        <v>1479</v>
      </c>
      <c r="J8788" s="1" t="s">
        <v>19062</v>
      </c>
      <c r="K8788" s="1" t="str">
        <f>IF(COUNTIF(Financial_Transactions[transaction_id],Financial_Transactions[[#This Row],[transaction_id]])&gt;1,"Yes","No")</f>
        <v>No</v>
      </c>
      <c r="L8788" s="1" t="str">
        <f>IF(Financial_Transactions[[#This Row],[customer_id]]&lt;&gt;"",(IF(COUNTIF(Customers[customer_id],Financial_Transactions[[#This Row],[customer_id]])&gt;0,"Valid","Invalid")),"")</f>
        <v>Valid</v>
      </c>
      <c r="M8788" s="1" t="str">
        <f>IF(Financial_Transactions[[#This Row],[vendor_id]]&lt;&gt;"",IF(COUNTIF(Vendors[vendor_id],Financial_Transactions[[#This Row],[vendor_id]])&gt;0,"Valid","Invalid"),"")</f>
        <v/>
      </c>
    </row>
    <row r="8789" spans="1:13" x14ac:dyDescent="0.3">
      <c r="A8789" s="1" t="s">
        <v>19063</v>
      </c>
      <c r="B8789" s="2">
        <v>45017</v>
      </c>
      <c r="C8789">
        <v>121556.19</v>
      </c>
      <c r="D8789" s="1" t="s">
        <v>1484</v>
      </c>
      <c r="E8789" s="1" t="s">
        <v>1485</v>
      </c>
      <c r="F8789" s="1" t="s">
        <v>13</v>
      </c>
      <c r="G8789" s="1" t="s">
        <v>9</v>
      </c>
      <c r="H8789" s="1" t="s">
        <v>706</v>
      </c>
      <c r="I8789" s="1" t="s">
        <v>1479</v>
      </c>
      <c r="J8789" s="1" t="s">
        <v>19064</v>
      </c>
      <c r="K8789" s="1" t="str">
        <f>IF(COUNTIF(Financial_Transactions[transaction_id],Financial_Transactions[[#This Row],[transaction_id]])&gt;1,"Yes","No")</f>
        <v>No</v>
      </c>
      <c r="L8789" s="1" t="str">
        <f>IF(Financial_Transactions[[#This Row],[customer_id]]&lt;&gt;"",(IF(COUNTIF(Customers[customer_id],Financial_Transactions[[#This Row],[customer_id]])&gt;0,"Valid","Invalid")),"")</f>
        <v>Valid</v>
      </c>
      <c r="M8789" s="1" t="str">
        <f>IF(Financial_Transactions[[#This Row],[vendor_id]]&lt;&gt;"",IF(COUNTIF(Vendors[vendor_id],Financial_Transactions[[#This Row],[vendor_id]])&gt;0,"Valid","Invalid"),"")</f>
        <v/>
      </c>
    </row>
    <row r="8790" spans="1:13" x14ac:dyDescent="0.3">
      <c r="A8790" s="1" t="s">
        <v>19065</v>
      </c>
      <c r="B8790" s="2">
        <v>45139</v>
      </c>
      <c r="C8790">
        <v>-28622.43</v>
      </c>
      <c r="D8790" s="1" t="s">
        <v>1478</v>
      </c>
      <c r="E8790" s="1" t="s">
        <v>1510</v>
      </c>
      <c r="F8790" s="1" t="s">
        <v>19</v>
      </c>
      <c r="G8790" s="1" t="s">
        <v>22</v>
      </c>
      <c r="H8790" s="1" t="s">
        <v>1479</v>
      </c>
      <c r="I8790" s="1" t="s">
        <v>1328</v>
      </c>
      <c r="J8790" s="1" t="s">
        <v>19066</v>
      </c>
      <c r="K8790" s="1" t="str">
        <f>IF(COUNTIF(Financial_Transactions[transaction_id],Financial_Transactions[[#This Row],[transaction_id]])&gt;1,"Yes","No")</f>
        <v>No</v>
      </c>
      <c r="L8790" s="1" t="str">
        <f>IF(Financial_Transactions[[#This Row],[customer_id]]&lt;&gt;"",(IF(COUNTIF(Customers[customer_id],Financial_Transactions[[#This Row],[customer_id]])&gt;0,"Valid","Invalid")),"")</f>
        <v/>
      </c>
      <c r="M8790" s="1" t="str">
        <f>IF(Financial_Transactions[[#This Row],[vendor_id]]&lt;&gt;"",IF(COUNTIF(Vendors[vendor_id],Financial_Transactions[[#This Row],[vendor_id]])&gt;0,"Valid","Invalid"),"")</f>
        <v>Valid</v>
      </c>
    </row>
    <row r="8791" spans="1:13" x14ac:dyDescent="0.3">
      <c r="A8791" s="1" t="s">
        <v>19067</v>
      </c>
      <c r="B8791" s="2">
        <v>45204</v>
      </c>
      <c r="C8791">
        <v>86986.23</v>
      </c>
      <c r="D8791" s="1" t="s">
        <v>1484</v>
      </c>
      <c r="E8791" s="1" t="s">
        <v>1488</v>
      </c>
      <c r="F8791" s="1" t="s">
        <v>19</v>
      </c>
      <c r="G8791" s="1" t="s">
        <v>14</v>
      </c>
      <c r="H8791" s="1" t="s">
        <v>628</v>
      </c>
      <c r="I8791" s="1" t="s">
        <v>1479</v>
      </c>
      <c r="J8791" s="1" t="s">
        <v>19068</v>
      </c>
      <c r="K8791" s="1" t="str">
        <f>IF(COUNTIF(Financial_Transactions[transaction_id],Financial_Transactions[[#This Row],[transaction_id]])&gt;1,"Yes","No")</f>
        <v>No</v>
      </c>
      <c r="L8791" s="1" t="str">
        <f>IF(Financial_Transactions[[#This Row],[customer_id]]&lt;&gt;"",(IF(COUNTIF(Customers[customer_id],Financial_Transactions[[#This Row],[customer_id]])&gt;0,"Valid","Invalid")),"")</f>
        <v>Valid</v>
      </c>
      <c r="M8791" s="1" t="str">
        <f>IF(Financial_Transactions[[#This Row],[vendor_id]]&lt;&gt;"",IF(COUNTIF(Vendors[vendor_id],Financial_Transactions[[#This Row],[vendor_id]])&gt;0,"Valid","Invalid"),"")</f>
        <v/>
      </c>
    </row>
    <row r="8792" spans="1:13" x14ac:dyDescent="0.3">
      <c r="A8792" s="1" t="s">
        <v>19069</v>
      </c>
      <c r="B8792" s="2">
        <v>45186</v>
      </c>
      <c r="C8792">
        <v>123400.65</v>
      </c>
      <c r="D8792" s="1" t="s">
        <v>1484</v>
      </c>
      <c r="E8792" s="1" t="s">
        <v>1500</v>
      </c>
      <c r="F8792" s="1" t="s">
        <v>19</v>
      </c>
      <c r="G8792" s="1" t="s">
        <v>9</v>
      </c>
      <c r="H8792" s="1" t="s">
        <v>186</v>
      </c>
      <c r="I8792" s="1" t="s">
        <v>1479</v>
      </c>
      <c r="J8792" s="1" t="s">
        <v>19070</v>
      </c>
      <c r="K8792" s="1" t="str">
        <f>IF(COUNTIF(Financial_Transactions[transaction_id],Financial_Transactions[[#This Row],[transaction_id]])&gt;1,"Yes","No")</f>
        <v>No</v>
      </c>
      <c r="L8792" s="1" t="str">
        <f>IF(Financial_Transactions[[#This Row],[customer_id]]&lt;&gt;"",(IF(COUNTIF(Customers[customer_id],Financial_Transactions[[#This Row],[customer_id]])&gt;0,"Valid","Invalid")),"")</f>
        <v>Valid</v>
      </c>
      <c r="M8792" s="1" t="str">
        <f>IF(Financial_Transactions[[#This Row],[vendor_id]]&lt;&gt;"",IF(COUNTIF(Vendors[vendor_id],Financial_Transactions[[#This Row],[vendor_id]])&gt;0,"Valid","Invalid"),"")</f>
        <v/>
      </c>
    </row>
    <row r="8793" spans="1:13" x14ac:dyDescent="0.3">
      <c r="A8793" s="1" t="s">
        <v>19071</v>
      </c>
      <c r="B8793" s="2">
        <v>44715</v>
      </c>
      <c r="C8793">
        <v>145161.92000000001</v>
      </c>
      <c r="D8793" s="1" t="s">
        <v>1484</v>
      </c>
      <c r="E8793" s="1" t="s">
        <v>1488</v>
      </c>
      <c r="F8793" s="1" t="s">
        <v>8</v>
      </c>
      <c r="G8793" s="1" t="s">
        <v>25</v>
      </c>
      <c r="H8793" s="1" t="s">
        <v>408</v>
      </c>
      <c r="I8793" s="1" t="s">
        <v>1479</v>
      </c>
      <c r="J8793" s="1" t="s">
        <v>19072</v>
      </c>
      <c r="K8793" s="1" t="str">
        <f>IF(COUNTIF(Financial_Transactions[transaction_id],Financial_Transactions[[#This Row],[transaction_id]])&gt;1,"Yes","No")</f>
        <v>No</v>
      </c>
      <c r="L8793" s="1" t="str">
        <f>IF(Financial_Transactions[[#This Row],[customer_id]]&lt;&gt;"",(IF(COUNTIF(Customers[customer_id],Financial_Transactions[[#This Row],[customer_id]])&gt;0,"Valid","Invalid")),"")</f>
        <v>Valid</v>
      </c>
      <c r="M8793" s="1" t="str">
        <f>IF(Financial_Transactions[[#This Row],[vendor_id]]&lt;&gt;"",IF(COUNTIF(Vendors[vendor_id],Financial_Transactions[[#This Row],[vendor_id]])&gt;0,"Valid","Invalid"),"")</f>
        <v/>
      </c>
    </row>
    <row r="8794" spans="1:13" x14ac:dyDescent="0.3">
      <c r="A8794" s="1" t="s">
        <v>19073</v>
      </c>
      <c r="B8794" s="2">
        <v>45094</v>
      </c>
      <c r="C8794">
        <v>78998.460000000006</v>
      </c>
      <c r="D8794" s="1" t="s">
        <v>1484</v>
      </c>
      <c r="E8794" s="1" t="s">
        <v>1485</v>
      </c>
      <c r="F8794" s="1" t="s">
        <v>13</v>
      </c>
      <c r="G8794" s="1" t="s">
        <v>9</v>
      </c>
      <c r="H8794" s="1" t="s">
        <v>696</v>
      </c>
      <c r="I8794" s="1" t="s">
        <v>1479</v>
      </c>
      <c r="J8794" s="1" t="s">
        <v>19074</v>
      </c>
      <c r="K8794" s="1" t="str">
        <f>IF(COUNTIF(Financial_Transactions[transaction_id],Financial_Transactions[[#This Row],[transaction_id]])&gt;1,"Yes","No")</f>
        <v>No</v>
      </c>
      <c r="L8794" s="1" t="str">
        <f>IF(Financial_Transactions[[#This Row],[customer_id]]&lt;&gt;"",(IF(COUNTIF(Customers[customer_id],Financial_Transactions[[#This Row],[customer_id]])&gt;0,"Valid","Invalid")),"")</f>
        <v>Valid</v>
      </c>
      <c r="M8794" s="1" t="str">
        <f>IF(Financial_Transactions[[#This Row],[vendor_id]]&lt;&gt;"",IF(COUNTIF(Vendors[vendor_id],Financial_Transactions[[#This Row],[vendor_id]])&gt;0,"Valid","Invalid"),"")</f>
        <v/>
      </c>
    </row>
    <row r="8795" spans="1:13" x14ac:dyDescent="0.3">
      <c r="A8795" s="1" t="s">
        <v>19075</v>
      </c>
      <c r="B8795" s="2">
        <v>45029</v>
      </c>
      <c r="C8795">
        <v>109226.54</v>
      </c>
      <c r="D8795" s="1" t="s">
        <v>1484</v>
      </c>
      <c r="E8795" s="1" t="s">
        <v>1485</v>
      </c>
      <c r="F8795" s="1" t="s">
        <v>8</v>
      </c>
      <c r="G8795" s="1" t="s">
        <v>14</v>
      </c>
      <c r="H8795" s="1" t="s">
        <v>524</v>
      </c>
      <c r="I8795" s="1" t="s">
        <v>1479</v>
      </c>
      <c r="J8795" s="1" t="s">
        <v>19076</v>
      </c>
      <c r="K8795" s="1" t="str">
        <f>IF(COUNTIF(Financial_Transactions[transaction_id],Financial_Transactions[[#This Row],[transaction_id]])&gt;1,"Yes","No")</f>
        <v>No</v>
      </c>
      <c r="L8795" s="1" t="str">
        <f>IF(Financial_Transactions[[#This Row],[customer_id]]&lt;&gt;"",(IF(COUNTIF(Customers[customer_id],Financial_Transactions[[#This Row],[customer_id]])&gt;0,"Valid","Invalid")),"")</f>
        <v>Valid</v>
      </c>
      <c r="M8795" s="1" t="str">
        <f>IF(Financial_Transactions[[#This Row],[vendor_id]]&lt;&gt;"",IF(COUNTIF(Vendors[vendor_id],Financial_Transactions[[#This Row],[vendor_id]])&gt;0,"Valid","Invalid"),"")</f>
        <v/>
      </c>
    </row>
    <row r="8796" spans="1:13" x14ac:dyDescent="0.3">
      <c r="A8796" s="1" t="s">
        <v>19077</v>
      </c>
      <c r="B8796" s="2">
        <v>45288</v>
      </c>
      <c r="C8796">
        <v>129102.42</v>
      </c>
      <c r="D8796" s="1" t="s">
        <v>1484</v>
      </c>
      <c r="E8796" s="1" t="s">
        <v>1500</v>
      </c>
      <c r="F8796" s="1" t="s">
        <v>19</v>
      </c>
      <c r="G8796" s="1" t="s">
        <v>9</v>
      </c>
      <c r="H8796" s="1" t="s">
        <v>580</v>
      </c>
      <c r="I8796" s="1" t="s">
        <v>1479</v>
      </c>
      <c r="J8796" s="1" t="s">
        <v>19078</v>
      </c>
      <c r="K8796" s="1" t="str">
        <f>IF(COUNTIF(Financial_Transactions[transaction_id],Financial_Transactions[[#This Row],[transaction_id]])&gt;1,"Yes","No")</f>
        <v>No</v>
      </c>
      <c r="L8796" s="1" t="str">
        <f>IF(Financial_Transactions[[#This Row],[customer_id]]&lt;&gt;"",(IF(COUNTIF(Customers[customer_id],Financial_Transactions[[#This Row],[customer_id]])&gt;0,"Valid","Invalid")),"")</f>
        <v>Valid</v>
      </c>
      <c r="M8796" s="1" t="str">
        <f>IF(Financial_Transactions[[#This Row],[vendor_id]]&lt;&gt;"",IF(COUNTIF(Vendors[vendor_id],Financial_Transactions[[#This Row],[vendor_id]])&gt;0,"Valid","Invalid"),"")</f>
        <v/>
      </c>
    </row>
    <row r="8797" spans="1:13" x14ac:dyDescent="0.3">
      <c r="A8797" s="1" t="s">
        <v>19079</v>
      </c>
      <c r="B8797" s="2">
        <v>45136</v>
      </c>
      <c r="C8797">
        <v>122996.53</v>
      </c>
      <c r="D8797" s="1" t="s">
        <v>1484</v>
      </c>
      <c r="E8797" s="1" t="s">
        <v>1500</v>
      </c>
      <c r="F8797" s="1" t="s">
        <v>13</v>
      </c>
      <c r="G8797" s="1" t="s">
        <v>14</v>
      </c>
      <c r="H8797" s="1" t="s">
        <v>314</v>
      </c>
      <c r="I8797" s="1" t="s">
        <v>1479</v>
      </c>
      <c r="J8797" s="1" t="s">
        <v>19080</v>
      </c>
      <c r="K8797" s="1" t="str">
        <f>IF(COUNTIF(Financial_Transactions[transaction_id],Financial_Transactions[[#This Row],[transaction_id]])&gt;1,"Yes","No")</f>
        <v>No</v>
      </c>
      <c r="L8797" s="1" t="str">
        <f>IF(Financial_Transactions[[#This Row],[customer_id]]&lt;&gt;"",(IF(COUNTIF(Customers[customer_id],Financial_Transactions[[#This Row],[customer_id]])&gt;0,"Valid","Invalid")),"")</f>
        <v>Valid</v>
      </c>
      <c r="M8797" s="1" t="str">
        <f>IF(Financial_Transactions[[#This Row],[vendor_id]]&lt;&gt;"",IF(COUNTIF(Vendors[vendor_id],Financial_Transactions[[#This Row],[vendor_id]])&gt;0,"Valid","Invalid"),"")</f>
        <v/>
      </c>
    </row>
    <row r="8798" spans="1:13" x14ac:dyDescent="0.3">
      <c r="A8798" s="1" t="s">
        <v>19081</v>
      </c>
      <c r="B8798" s="2">
        <v>44670</v>
      </c>
      <c r="C8798">
        <v>25379.21</v>
      </c>
      <c r="D8798" s="1" t="s">
        <v>1505</v>
      </c>
      <c r="E8798" s="1" t="s">
        <v>1505</v>
      </c>
      <c r="F8798" s="1" t="s">
        <v>19</v>
      </c>
      <c r="G8798" s="1" t="s">
        <v>22</v>
      </c>
      <c r="H8798" s="1" t="s">
        <v>1479</v>
      </c>
      <c r="I8798" s="1" t="s">
        <v>1479</v>
      </c>
      <c r="J8798" s="1" t="s">
        <v>19082</v>
      </c>
      <c r="K8798" s="1" t="str">
        <f>IF(COUNTIF(Financial_Transactions[transaction_id],Financial_Transactions[[#This Row],[transaction_id]])&gt;1,"Yes","No")</f>
        <v>No</v>
      </c>
      <c r="L8798" s="1" t="str">
        <f>IF(Financial_Transactions[[#This Row],[customer_id]]&lt;&gt;"",(IF(COUNTIF(Customers[customer_id],Financial_Transactions[[#This Row],[customer_id]])&gt;0,"Valid","Invalid")),"")</f>
        <v/>
      </c>
      <c r="M8798" s="1" t="str">
        <f>IF(Financial_Transactions[[#This Row],[vendor_id]]&lt;&gt;"",IF(COUNTIF(Vendors[vendor_id],Financial_Transactions[[#This Row],[vendor_id]])&gt;0,"Valid","Invalid"),"")</f>
        <v/>
      </c>
    </row>
    <row r="8799" spans="1:13" x14ac:dyDescent="0.3">
      <c r="A8799" s="1" t="s">
        <v>19083</v>
      </c>
      <c r="B8799" s="2">
        <v>45206</v>
      </c>
      <c r="C8799">
        <v>-68618.92</v>
      </c>
      <c r="D8799" s="1" t="s">
        <v>1478</v>
      </c>
      <c r="E8799" s="1" t="s">
        <v>1535</v>
      </c>
      <c r="F8799" s="1" t="s">
        <v>19</v>
      </c>
      <c r="G8799" s="1" t="s">
        <v>22</v>
      </c>
      <c r="H8799" s="1" t="s">
        <v>1479</v>
      </c>
      <c r="I8799" s="1" t="s">
        <v>1394</v>
      </c>
      <c r="J8799" s="1" t="s">
        <v>19084</v>
      </c>
      <c r="K8799" s="1" t="str">
        <f>IF(COUNTIF(Financial_Transactions[transaction_id],Financial_Transactions[[#This Row],[transaction_id]])&gt;1,"Yes","No")</f>
        <v>No</v>
      </c>
      <c r="L8799" s="1" t="str">
        <f>IF(Financial_Transactions[[#This Row],[customer_id]]&lt;&gt;"",(IF(COUNTIF(Customers[customer_id],Financial_Transactions[[#This Row],[customer_id]])&gt;0,"Valid","Invalid")),"")</f>
        <v/>
      </c>
      <c r="M8799" s="1" t="str">
        <f>IF(Financial_Transactions[[#This Row],[vendor_id]]&lt;&gt;"",IF(COUNTIF(Vendors[vendor_id],Financial_Transactions[[#This Row],[vendor_id]])&gt;0,"Valid","Invalid"),"")</f>
        <v>Valid</v>
      </c>
    </row>
    <row r="8800" spans="1:13" x14ac:dyDescent="0.3">
      <c r="A8800" s="1" t="s">
        <v>19085</v>
      </c>
      <c r="B8800" s="2">
        <v>45194</v>
      </c>
      <c r="C8800">
        <v>174988.44</v>
      </c>
      <c r="D8800" s="1" t="s">
        <v>1484</v>
      </c>
      <c r="E8800" s="1" t="s">
        <v>1500</v>
      </c>
      <c r="F8800" s="1" t="s">
        <v>13</v>
      </c>
      <c r="G8800" s="1" t="s">
        <v>9</v>
      </c>
      <c r="H8800" s="1" t="s">
        <v>78</v>
      </c>
      <c r="I8800" s="1" t="s">
        <v>1479</v>
      </c>
      <c r="J8800" s="1" t="s">
        <v>19086</v>
      </c>
      <c r="K8800" s="1" t="str">
        <f>IF(COUNTIF(Financial_Transactions[transaction_id],Financial_Transactions[[#This Row],[transaction_id]])&gt;1,"Yes","No")</f>
        <v>No</v>
      </c>
      <c r="L8800" s="1" t="str">
        <f>IF(Financial_Transactions[[#This Row],[customer_id]]&lt;&gt;"",(IF(COUNTIF(Customers[customer_id],Financial_Transactions[[#This Row],[customer_id]])&gt;0,"Valid","Invalid")),"")</f>
        <v>Valid</v>
      </c>
      <c r="M8800" s="1" t="str">
        <f>IF(Financial_Transactions[[#This Row],[vendor_id]]&lt;&gt;"",IF(COUNTIF(Vendors[vendor_id],Financial_Transactions[[#This Row],[vendor_id]])&gt;0,"Valid","Invalid"),"")</f>
        <v/>
      </c>
    </row>
    <row r="8801" spans="1:13" x14ac:dyDescent="0.3">
      <c r="A8801" s="1" t="s">
        <v>19087</v>
      </c>
      <c r="B8801" s="2">
        <v>45233</v>
      </c>
      <c r="C8801">
        <v>259331.62</v>
      </c>
      <c r="D8801" s="1" t="s">
        <v>1484</v>
      </c>
      <c r="E8801" s="1" t="s">
        <v>1485</v>
      </c>
      <c r="F8801" s="1" t="s">
        <v>13</v>
      </c>
      <c r="G8801" s="1" t="s">
        <v>22</v>
      </c>
      <c r="H8801" s="1" t="s">
        <v>398</v>
      </c>
      <c r="I8801" s="1" t="s">
        <v>1479</v>
      </c>
      <c r="J8801" s="1" t="s">
        <v>19088</v>
      </c>
      <c r="K8801" s="1" t="str">
        <f>IF(COUNTIF(Financial_Transactions[transaction_id],Financial_Transactions[[#This Row],[transaction_id]])&gt;1,"Yes","No")</f>
        <v>No</v>
      </c>
      <c r="L8801" s="1" t="str">
        <f>IF(Financial_Transactions[[#This Row],[customer_id]]&lt;&gt;"",(IF(COUNTIF(Customers[customer_id],Financial_Transactions[[#This Row],[customer_id]])&gt;0,"Valid","Invalid")),"")</f>
        <v>Valid</v>
      </c>
      <c r="M8801" s="1" t="str">
        <f>IF(Financial_Transactions[[#This Row],[vendor_id]]&lt;&gt;"",IF(COUNTIF(Vendors[vendor_id],Financial_Transactions[[#This Row],[vendor_id]])&gt;0,"Valid","Invalid"),"")</f>
        <v/>
      </c>
    </row>
    <row r="8802" spans="1:13" x14ac:dyDescent="0.3">
      <c r="A8802" s="1" t="s">
        <v>19089</v>
      </c>
      <c r="B8802" s="2">
        <v>45155</v>
      </c>
      <c r="C8802">
        <v>-10630.18</v>
      </c>
      <c r="D8802" s="1" t="s">
        <v>1478</v>
      </c>
      <c r="E8802" s="1" t="s">
        <v>1225</v>
      </c>
      <c r="F8802" s="1" t="s">
        <v>8</v>
      </c>
      <c r="G8802" s="1" t="s">
        <v>22</v>
      </c>
      <c r="H8802" s="1" t="s">
        <v>1479</v>
      </c>
      <c r="I8802" s="1" t="s">
        <v>1404</v>
      </c>
      <c r="J8802" s="1" t="s">
        <v>19090</v>
      </c>
      <c r="K8802" s="1" t="str">
        <f>IF(COUNTIF(Financial_Transactions[transaction_id],Financial_Transactions[[#This Row],[transaction_id]])&gt;1,"Yes","No")</f>
        <v>No</v>
      </c>
      <c r="L8802" s="1" t="str">
        <f>IF(Financial_Transactions[[#This Row],[customer_id]]&lt;&gt;"",(IF(COUNTIF(Customers[customer_id],Financial_Transactions[[#This Row],[customer_id]])&gt;0,"Valid","Invalid")),"")</f>
        <v/>
      </c>
      <c r="M8802" s="1" t="str">
        <f>IF(Financial_Transactions[[#This Row],[vendor_id]]&lt;&gt;"",IF(COUNTIF(Vendors[vendor_id],Financial_Transactions[[#This Row],[vendor_id]])&gt;0,"Valid","Invalid"),"")</f>
        <v>Valid</v>
      </c>
    </row>
    <row r="8803" spans="1:13" x14ac:dyDescent="0.3">
      <c r="A8803" s="1" t="s">
        <v>19091</v>
      </c>
      <c r="B8803" s="2">
        <v>44867</v>
      </c>
      <c r="C8803">
        <v>-36068.11</v>
      </c>
      <c r="D8803" s="1" t="s">
        <v>1478</v>
      </c>
      <c r="E8803" s="1" t="s">
        <v>1497</v>
      </c>
      <c r="F8803" s="1" t="s">
        <v>8</v>
      </c>
      <c r="G8803" s="1" t="s">
        <v>25</v>
      </c>
      <c r="H8803" s="1" t="s">
        <v>1479</v>
      </c>
      <c r="I8803" s="1" t="s">
        <v>1334</v>
      </c>
      <c r="J8803" s="1" t="s">
        <v>19092</v>
      </c>
      <c r="K8803" s="1" t="str">
        <f>IF(COUNTIF(Financial_Transactions[transaction_id],Financial_Transactions[[#This Row],[transaction_id]])&gt;1,"Yes","No")</f>
        <v>No</v>
      </c>
      <c r="L8803" s="1" t="str">
        <f>IF(Financial_Transactions[[#This Row],[customer_id]]&lt;&gt;"",(IF(COUNTIF(Customers[customer_id],Financial_Transactions[[#This Row],[customer_id]])&gt;0,"Valid","Invalid")),"")</f>
        <v/>
      </c>
      <c r="M8803" s="1" t="str">
        <f>IF(Financial_Transactions[[#This Row],[vendor_id]]&lt;&gt;"",IF(COUNTIF(Vendors[vendor_id],Financial_Transactions[[#This Row],[vendor_id]])&gt;0,"Valid","Invalid"),"")</f>
        <v>Valid</v>
      </c>
    </row>
    <row r="8804" spans="1:13" x14ac:dyDescent="0.3">
      <c r="A8804" s="1" t="s">
        <v>19093</v>
      </c>
      <c r="B8804" s="2">
        <v>45084</v>
      </c>
      <c r="C8804">
        <v>174300.64</v>
      </c>
      <c r="D8804" s="1" t="s">
        <v>1484</v>
      </c>
      <c r="E8804" s="1" t="s">
        <v>1500</v>
      </c>
      <c r="F8804" s="1" t="s">
        <v>19</v>
      </c>
      <c r="G8804" s="1" t="s">
        <v>14</v>
      </c>
      <c r="H8804" s="1" t="s">
        <v>228</v>
      </c>
      <c r="I8804" s="1" t="s">
        <v>1479</v>
      </c>
      <c r="J8804" s="1" t="s">
        <v>19094</v>
      </c>
      <c r="K8804" s="1" t="str">
        <f>IF(COUNTIF(Financial_Transactions[transaction_id],Financial_Transactions[[#This Row],[transaction_id]])&gt;1,"Yes","No")</f>
        <v>No</v>
      </c>
      <c r="L8804" s="1" t="str">
        <f>IF(Financial_Transactions[[#This Row],[customer_id]]&lt;&gt;"",(IF(COUNTIF(Customers[customer_id],Financial_Transactions[[#This Row],[customer_id]])&gt;0,"Valid","Invalid")),"")</f>
        <v>Valid</v>
      </c>
      <c r="M8804" s="1" t="str">
        <f>IF(Financial_Transactions[[#This Row],[vendor_id]]&lt;&gt;"",IF(COUNTIF(Vendors[vendor_id],Financial_Transactions[[#This Row],[vendor_id]])&gt;0,"Valid","Invalid"),"")</f>
        <v/>
      </c>
    </row>
    <row r="8805" spans="1:13" x14ac:dyDescent="0.3">
      <c r="A8805" s="1" t="s">
        <v>19095</v>
      </c>
      <c r="B8805" s="2">
        <v>45170</v>
      </c>
      <c r="C8805">
        <v>160975.38</v>
      </c>
      <c r="D8805" s="1" t="s">
        <v>1484</v>
      </c>
      <c r="E8805" s="1" t="s">
        <v>1488</v>
      </c>
      <c r="F8805" s="1" t="s">
        <v>8</v>
      </c>
      <c r="G8805" s="1" t="s">
        <v>14</v>
      </c>
      <c r="H8805" s="1" t="s">
        <v>60</v>
      </c>
      <c r="I8805" s="1" t="s">
        <v>1479</v>
      </c>
      <c r="J8805" s="1" t="s">
        <v>19096</v>
      </c>
      <c r="K8805" s="1" t="str">
        <f>IF(COUNTIF(Financial_Transactions[transaction_id],Financial_Transactions[[#This Row],[transaction_id]])&gt;1,"Yes","No")</f>
        <v>No</v>
      </c>
      <c r="L8805" s="1" t="str">
        <f>IF(Financial_Transactions[[#This Row],[customer_id]]&lt;&gt;"",(IF(COUNTIF(Customers[customer_id],Financial_Transactions[[#This Row],[customer_id]])&gt;0,"Valid","Invalid")),"")</f>
        <v>Valid</v>
      </c>
      <c r="M8805" s="1" t="str">
        <f>IF(Financial_Transactions[[#This Row],[vendor_id]]&lt;&gt;"",IF(COUNTIF(Vendors[vendor_id],Financial_Transactions[[#This Row],[vendor_id]])&gt;0,"Valid","Invalid"),"")</f>
        <v/>
      </c>
    </row>
    <row r="8806" spans="1:13" x14ac:dyDescent="0.3">
      <c r="A8806" s="1" t="s">
        <v>19097</v>
      </c>
      <c r="B8806" s="2">
        <v>44956</v>
      </c>
      <c r="C8806">
        <v>124472.63</v>
      </c>
      <c r="D8806" s="1" t="s">
        <v>1484</v>
      </c>
      <c r="E8806" s="1" t="s">
        <v>1485</v>
      </c>
      <c r="F8806" s="1" t="s">
        <v>13</v>
      </c>
      <c r="G8806" s="1" t="s">
        <v>14</v>
      </c>
      <c r="H8806" s="1" t="s">
        <v>680</v>
      </c>
      <c r="I8806" s="1" t="s">
        <v>1479</v>
      </c>
      <c r="J8806" s="1" t="s">
        <v>19098</v>
      </c>
      <c r="K8806" s="1" t="str">
        <f>IF(COUNTIF(Financial_Transactions[transaction_id],Financial_Transactions[[#This Row],[transaction_id]])&gt;1,"Yes","No")</f>
        <v>No</v>
      </c>
      <c r="L8806" s="1" t="str">
        <f>IF(Financial_Transactions[[#This Row],[customer_id]]&lt;&gt;"",(IF(COUNTIF(Customers[customer_id],Financial_Transactions[[#This Row],[customer_id]])&gt;0,"Valid","Invalid")),"")</f>
        <v>Valid</v>
      </c>
      <c r="M8806" s="1" t="str">
        <f>IF(Financial_Transactions[[#This Row],[vendor_id]]&lt;&gt;"",IF(COUNTIF(Vendors[vendor_id],Financial_Transactions[[#This Row],[vendor_id]])&gt;0,"Valid","Invalid"),"")</f>
        <v/>
      </c>
    </row>
    <row r="8807" spans="1:13" x14ac:dyDescent="0.3">
      <c r="A8807" s="1" t="s">
        <v>19099</v>
      </c>
      <c r="B8807" s="2">
        <v>44727</v>
      </c>
      <c r="C8807">
        <v>334887.86</v>
      </c>
      <c r="D8807" s="1" t="s">
        <v>1484</v>
      </c>
      <c r="E8807" s="1" t="s">
        <v>1488</v>
      </c>
      <c r="F8807" s="1" t="s">
        <v>13</v>
      </c>
      <c r="G8807" s="1" t="s">
        <v>25</v>
      </c>
      <c r="H8807" s="1" t="s">
        <v>634</v>
      </c>
      <c r="I8807" s="1" t="s">
        <v>1479</v>
      </c>
      <c r="J8807" s="1" t="s">
        <v>19100</v>
      </c>
      <c r="K8807" s="1" t="str">
        <f>IF(COUNTIF(Financial_Transactions[transaction_id],Financial_Transactions[[#This Row],[transaction_id]])&gt;1,"Yes","No")</f>
        <v>No</v>
      </c>
      <c r="L8807" s="1" t="str">
        <f>IF(Financial_Transactions[[#This Row],[customer_id]]&lt;&gt;"",(IF(COUNTIF(Customers[customer_id],Financial_Transactions[[#This Row],[customer_id]])&gt;0,"Valid","Invalid")),"")</f>
        <v>Valid</v>
      </c>
      <c r="M8807" s="1" t="str">
        <f>IF(Financial_Transactions[[#This Row],[vendor_id]]&lt;&gt;"",IF(COUNTIF(Vendors[vendor_id],Financial_Transactions[[#This Row],[vendor_id]])&gt;0,"Valid","Invalid"),"")</f>
        <v/>
      </c>
    </row>
    <row r="8808" spans="1:13" x14ac:dyDescent="0.3">
      <c r="A8808" s="1" t="s">
        <v>19101</v>
      </c>
      <c r="B8808" s="2">
        <v>44797</v>
      </c>
      <c r="C8808">
        <v>-54437.41</v>
      </c>
      <c r="D8808" s="1" t="s">
        <v>1478</v>
      </c>
      <c r="E8808" s="1" t="s">
        <v>1535</v>
      </c>
      <c r="F8808" s="1" t="s">
        <v>8</v>
      </c>
      <c r="G8808" s="1" t="s">
        <v>22</v>
      </c>
      <c r="H8808" s="1" t="s">
        <v>1479</v>
      </c>
      <c r="I8808" s="1" t="s">
        <v>1307</v>
      </c>
      <c r="J8808" s="1" t="s">
        <v>19102</v>
      </c>
      <c r="K8808" s="1" t="str">
        <f>IF(COUNTIF(Financial_Transactions[transaction_id],Financial_Transactions[[#This Row],[transaction_id]])&gt;1,"Yes","No")</f>
        <v>No</v>
      </c>
      <c r="L8808" s="1" t="str">
        <f>IF(Financial_Transactions[[#This Row],[customer_id]]&lt;&gt;"",(IF(COUNTIF(Customers[customer_id],Financial_Transactions[[#This Row],[customer_id]])&gt;0,"Valid","Invalid")),"")</f>
        <v/>
      </c>
      <c r="M8808" s="1" t="str">
        <f>IF(Financial_Transactions[[#This Row],[vendor_id]]&lt;&gt;"",IF(COUNTIF(Vendors[vendor_id],Financial_Transactions[[#This Row],[vendor_id]])&gt;0,"Valid","Invalid"),"")</f>
        <v>Valid</v>
      </c>
    </row>
    <row r="8809" spans="1:13" x14ac:dyDescent="0.3">
      <c r="A8809" s="1" t="s">
        <v>19103</v>
      </c>
      <c r="B8809" s="2">
        <v>45110</v>
      </c>
      <c r="C8809">
        <v>181919.13</v>
      </c>
      <c r="D8809" s="1" t="s">
        <v>1484</v>
      </c>
      <c r="E8809" s="1" t="s">
        <v>1485</v>
      </c>
      <c r="F8809" s="1" t="s">
        <v>13</v>
      </c>
      <c r="G8809" s="1" t="s">
        <v>14</v>
      </c>
      <c r="H8809" s="1" t="s">
        <v>582</v>
      </c>
      <c r="I8809" s="1" t="s">
        <v>1479</v>
      </c>
      <c r="J8809" s="1" t="s">
        <v>19104</v>
      </c>
      <c r="K8809" s="1" t="str">
        <f>IF(COUNTIF(Financial_Transactions[transaction_id],Financial_Transactions[[#This Row],[transaction_id]])&gt;1,"Yes","No")</f>
        <v>No</v>
      </c>
      <c r="L8809" s="1" t="str">
        <f>IF(Financial_Transactions[[#This Row],[customer_id]]&lt;&gt;"",(IF(COUNTIF(Customers[customer_id],Financial_Transactions[[#This Row],[customer_id]])&gt;0,"Valid","Invalid")),"")</f>
        <v>Valid</v>
      </c>
      <c r="M8809" s="1" t="str">
        <f>IF(Financial_Transactions[[#This Row],[vendor_id]]&lt;&gt;"",IF(COUNTIF(Vendors[vendor_id],Financial_Transactions[[#This Row],[vendor_id]])&gt;0,"Valid","Invalid"),"")</f>
        <v/>
      </c>
    </row>
    <row r="8810" spans="1:13" x14ac:dyDescent="0.3">
      <c r="A8810" s="1" t="s">
        <v>19105</v>
      </c>
      <c r="B8810" s="2">
        <v>44713</v>
      </c>
      <c r="C8810">
        <v>168742.13</v>
      </c>
      <c r="D8810" s="1" t="s">
        <v>1484</v>
      </c>
      <c r="E8810" s="1" t="s">
        <v>1485</v>
      </c>
      <c r="F8810" s="1" t="s">
        <v>19</v>
      </c>
      <c r="G8810" s="1" t="s">
        <v>22</v>
      </c>
      <c r="H8810" s="1" t="s">
        <v>688</v>
      </c>
      <c r="I8810" s="1" t="s">
        <v>1479</v>
      </c>
      <c r="J8810" s="1" t="s">
        <v>19106</v>
      </c>
      <c r="K8810" s="1" t="str">
        <f>IF(COUNTIF(Financial_Transactions[transaction_id],Financial_Transactions[[#This Row],[transaction_id]])&gt;1,"Yes","No")</f>
        <v>No</v>
      </c>
      <c r="L8810" s="1" t="str">
        <f>IF(Financial_Transactions[[#This Row],[customer_id]]&lt;&gt;"",(IF(COUNTIF(Customers[customer_id],Financial_Transactions[[#This Row],[customer_id]])&gt;0,"Valid","Invalid")),"")</f>
        <v>Valid</v>
      </c>
      <c r="M8810" s="1" t="str">
        <f>IF(Financial_Transactions[[#This Row],[vendor_id]]&lt;&gt;"",IF(COUNTIF(Vendors[vendor_id],Financial_Transactions[[#This Row],[vendor_id]])&gt;0,"Valid","Invalid"),"")</f>
        <v/>
      </c>
    </row>
    <row r="8811" spans="1:13" x14ac:dyDescent="0.3">
      <c r="A8811" s="1" t="s">
        <v>19107</v>
      </c>
      <c r="B8811" s="2">
        <v>45260</v>
      </c>
      <c r="C8811">
        <v>72574.17</v>
      </c>
      <c r="D8811" s="1" t="s">
        <v>1484</v>
      </c>
      <c r="E8811" s="1" t="s">
        <v>1485</v>
      </c>
      <c r="F8811" s="1" t="s">
        <v>19</v>
      </c>
      <c r="G8811" s="1" t="s">
        <v>25</v>
      </c>
      <c r="H8811" s="1" t="s">
        <v>518</v>
      </c>
      <c r="I8811" s="1" t="s">
        <v>1479</v>
      </c>
      <c r="J8811" s="1" t="s">
        <v>19108</v>
      </c>
      <c r="K8811" s="1" t="str">
        <f>IF(COUNTIF(Financial_Transactions[transaction_id],Financial_Transactions[[#This Row],[transaction_id]])&gt;1,"Yes","No")</f>
        <v>No</v>
      </c>
      <c r="L8811" s="1" t="str">
        <f>IF(Financial_Transactions[[#This Row],[customer_id]]&lt;&gt;"",(IF(COUNTIF(Customers[customer_id],Financial_Transactions[[#This Row],[customer_id]])&gt;0,"Valid","Invalid")),"")</f>
        <v>Valid</v>
      </c>
      <c r="M8811" s="1" t="str">
        <f>IF(Financial_Transactions[[#This Row],[vendor_id]]&lt;&gt;"",IF(COUNTIF(Vendors[vendor_id],Financial_Transactions[[#This Row],[vendor_id]])&gt;0,"Valid","Invalid"),"")</f>
        <v/>
      </c>
    </row>
    <row r="8812" spans="1:13" x14ac:dyDescent="0.3">
      <c r="A8812" s="1" t="s">
        <v>19109</v>
      </c>
      <c r="B8812" s="2">
        <v>45149</v>
      </c>
      <c r="C8812">
        <v>-28404.63</v>
      </c>
      <c r="D8812" s="1" t="s">
        <v>1478</v>
      </c>
      <c r="E8812" s="1" t="s">
        <v>1235</v>
      </c>
      <c r="F8812" s="1" t="s">
        <v>19</v>
      </c>
      <c r="G8812" s="1" t="s">
        <v>14</v>
      </c>
      <c r="H8812" s="1" t="s">
        <v>1479</v>
      </c>
      <c r="I8812" s="1" t="s">
        <v>1396</v>
      </c>
      <c r="J8812" s="1" t="s">
        <v>19110</v>
      </c>
      <c r="K8812" s="1" t="str">
        <f>IF(COUNTIF(Financial_Transactions[transaction_id],Financial_Transactions[[#This Row],[transaction_id]])&gt;1,"Yes","No")</f>
        <v>No</v>
      </c>
      <c r="L8812" s="1" t="str">
        <f>IF(Financial_Transactions[[#This Row],[customer_id]]&lt;&gt;"",(IF(COUNTIF(Customers[customer_id],Financial_Transactions[[#This Row],[customer_id]])&gt;0,"Valid","Invalid")),"")</f>
        <v/>
      </c>
      <c r="M8812" s="1" t="str">
        <f>IF(Financial_Transactions[[#This Row],[vendor_id]]&lt;&gt;"",IF(COUNTIF(Vendors[vendor_id],Financial_Transactions[[#This Row],[vendor_id]])&gt;0,"Valid","Invalid"),"")</f>
        <v>Valid</v>
      </c>
    </row>
    <row r="8813" spans="1:13" x14ac:dyDescent="0.3">
      <c r="A8813" s="1" t="s">
        <v>19111</v>
      </c>
      <c r="B8813" s="2">
        <v>44990</v>
      </c>
      <c r="C8813">
        <v>-54811.59</v>
      </c>
      <c r="D8813" s="1" t="s">
        <v>1478</v>
      </c>
      <c r="E8813" s="1" t="s">
        <v>1510</v>
      </c>
      <c r="F8813" s="1" t="s">
        <v>19</v>
      </c>
      <c r="G8813" s="1" t="s">
        <v>9</v>
      </c>
      <c r="H8813" s="1" t="s">
        <v>1479</v>
      </c>
      <c r="I8813" s="1" t="s">
        <v>1402</v>
      </c>
      <c r="J8813" s="1" t="s">
        <v>19112</v>
      </c>
      <c r="K8813" s="1" t="str">
        <f>IF(COUNTIF(Financial_Transactions[transaction_id],Financial_Transactions[[#This Row],[transaction_id]])&gt;1,"Yes","No")</f>
        <v>No</v>
      </c>
      <c r="L8813" s="1" t="str">
        <f>IF(Financial_Transactions[[#This Row],[customer_id]]&lt;&gt;"",(IF(COUNTIF(Customers[customer_id],Financial_Transactions[[#This Row],[customer_id]])&gt;0,"Valid","Invalid")),"")</f>
        <v/>
      </c>
      <c r="M8813" s="1" t="str">
        <f>IF(Financial_Transactions[[#This Row],[vendor_id]]&lt;&gt;"",IF(COUNTIF(Vendors[vendor_id],Financial_Transactions[[#This Row],[vendor_id]])&gt;0,"Valid","Invalid"),"")</f>
        <v>Valid</v>
      </c>
    </row>
    <row r="8814" spans="1:13" x14ac:dyDescent="0.3">
      <c r="A8814" s="1" t="s">
        <v>19113</v>
      </c>
      <c r="B8814" s="2">
        <v>45280</v>
      </c>
      <c r="C8814">
        <v>269427.74</v>
      </c>
      <c r="D8814" s="1" t="s">
        <v>1484</v>
      </c>
      <c r="E8814" s="1" t="s">
        <v>1488</v>
      </c>
      <c r="F8814" s="1" t="s">
        <v>13</v>
      </c>
      <c r="G8814" s="1" t="s">
        <v>14</v>
      </c>
      <c r="H8814" s="1" t="s">
        <v>488</v>
      </c>
      <c r="I8814" s="1" t="s">
        <v>1479</v>
      </c>
      <c r="J8814" s="1" t="s">
        <v>19114</v>
      </c>
      <c r="K8814" s="1" t="str">
        <f>IF(COUNTIF(Financial_Transactions[transaction_id],Financial_Transactions[[#This Row],[transaction_id]])&gt;1,"Yes","No")</f>
        <v>No</v>
      </c>
      <c r="L8814" s="1" t="str">
        <f>IF(Financial_Transactions[[#This Row],[customer_id]]&lt;&gt;"",(IF(COUNTIF(Customers[customer_id],Financial_Transactions[[#This Row],[customer_id]])&gt;0,"Valid","Invalid")),"")</f>
        <v>Valid</v>
      </c>
      <c r="M8814" s="1" t="str">
        <f>IF(Financial_Transactions[[#This Row],[vendor_id]]&lt;&gt;"",IF(COUNTIF(Vendors[vendor_id],Financial_Transactions[[#This Row],[vendor_id]])&gt;0,"Valid","Invalid"),"")</f>
        <v/>
      </c>
    </row>
    <row r="8815" spans="1:13" x14ac:dyDescent="0.3">
      <c r="A8815" s="1" t="s">
        <v>19115</v>
      </c>
      <c r="B8815" s="2">
        <v>44945</v>
      </c>
      <c r="C8815">
        <v>-43059.46</v>
      </c>
      <c r="D8815" s="1" t="s">
        <v>1478</v>
      </c>
      <c r="E8815" s="1" t="s">
        <v>1235</v>
      </c>
      <c r="F8815" s="1" t="s">
        <v>13</v>
      </c>
      <c r="G8815" s="1" t="s">
        <v>22</v>
      </c>
      <c r="H8815" s="1" t="s">
        <v>1479</v>
      </c>
      <c r="I8815" s="1" t="s">
        <v>1257</v>
      </c>
      <c r="J8815" s="1" t="s">
        <v>19116</v>
      </c>
      <c r="K8815" s="1" t="str">
        <f>IF(COUNTIF(Financial_Transactions[transaction_id],Financial_Transactions[[#This Row],[transaction_id]])&gt;1,"Yes","No")</f>
        <v>No</v>
      </c>
      <c r="L8815" s="1" t="str">
        <f>IF(Financial_Transactions[[#This Row],[customer_id]]&lt;&gt;"",(IF(COUNTIF(Customers[customer_id],Financial_Transactions[[#This Row],[customer_id]])&gt;0,"Valid","Invalid")),"")</f>
        <v/>
      </c>
      <c r="M8815" s="1" t="str">
        <f>IF(Financial_Transactions[[#This Row],[vendor_id]]&lt;&gt;"",IF(COUNTIF(Vendors[vendor_id],Financial_Transactions[[#This Row],[vendor_id]])&gt;0,"Valid","Invalid"),"")</f>
        <v>Valid</v>
      </c>
    </row>
    <row r="8816" spans="1:13" x14ac:dyDescent="0.3">
      <c r="A8816" s="1" t="s">
        <v>19117</v>
      </c>
      <c r="B8816" s="2">
        <v>44653</v>
      </c>
      <c r="C8816">
        <v>134050.35</v>
      </c>
      <c r="D8816" s="1" t="s">
        <v>1484</v>
      </c>
      <c r="E8816" s="1" t="s">
        <v>1500</v>
      </c>
      <c r="F8816" s="1" t="s">
        <v>8</v>
      </c>
      <c r="G8816" s="1" t="s">
        <v>22</v>
      </c>
      <c r="H8816" s="1" t="s">
        <v>686</v>
      </c>
      <c r="I8816" s="1" t="s">
        <v>1479</v>
      </c>
      <c r="J8816" s="1" t="s">
        <v>19118</v>
      </c>
      <c r="K8816" s="1" t="str">
        <f>IF(COUNTIF(Financial_Transactions[transaction_id],Financial_Transactions[[#This Row],[transaction_id]])&gt;1,"Yes","No")</f>
        <v>No</v>
      </c>
      <c r="L8816" s="1" t="str">
        <f>IF(Financial_Transactions[[#This Row],[customer_id]]&lt;&gt;"",(IF(COUNTIF(Customers[customer_id],Financial_Transactions[[#This Row],[customer_id]])&gt;0,"Valid","Invalid")),"")</f>
        <v>Valid</v>
      </c>
      <c r="M8816" s="1" t="str">
        <f>IF(Financial_Transactions[[#This Row],[vendor_id]]&lt;&gt;"",IF(COUNTIF(Vendors[vendor_id],Financial_Transactions[[#This Row],[vendor_id]])&gt;0,"Valid","Invalid"),"")</f>
        <v/>
      </c>
    </row>
    <row r="8817" spans="1:13" x14ac:dyDescent="0.3">
      <c r="A8817" s="1" t="s">
        <v>19119</v>
      </c>
      <c r="B8817" s="2">
        <v>44814</v>
      </c>
      <c r="C8817">
        <v>130054.9</v>
      </c>
      <c r="D8817" s="1" t="s">
        <v>1484</v>
      </c>
      <c r="E8817" s="1" t="s">
        <v>1488</v>
      </c>
      <c r="F8817" s="1" t="s">
        <v>19</v>
      </c>
      <c r="G8817" s="1" t="s">
        <v>14</v>
      </c>
      <c r="H8817" s="1" t="s">
        <v>692</v>
      </c>
      <c r="I8817" s="1" t="s">
        <v>1479</v>
      </c>
      <c r="J8817" s="1" t="s">
        <v>19120</v>
      </c>
      <c r="K8817" s="1" t="str">
        <f>IF(COUNTIF(Financial_Transactions[transaction_id],Financial_Transactions[[#This Row],[transaction_id]])&gt;1,"Yes","No")</f>
        <v>No</v>
      </c>
      <c r="L8817" s="1" t="str">
        <f>IF(Financial_Transactions[[#This Row],[customer_id]]&lt;&gt;"",(IF(COUNTIF(Customers[customer_id],Financial_Transactions[[#This Row],[customer_id]])&gt;0,"Valid","Invalid")),"")</f>
        <v>Valid</v>
      </c>
      <c r="M8817" s="1" t="str">
        <f>IF(Financial_Transactions[[#This Row],[vendor_id]]&lt;&gt;"",IF(COUNTIF(Vendors[vendor_id],Financial_Transactions[[#This Row],[vendor_id]])&gt;0,"Valid","Invalid"),"")</f>
        <v/>
      </c>
    </row>
    <row r="8818" spans="1:13" x14ac:dyDescent="0.3">
      <c r="A8818" s="1" t="s">
        <v>19121</v>
      </c>
      <c r="B8818" s="2">
        <v>45171</v>
      </c>
      <c r="C8818">
        <v>170836.69</v>
      </c>
      <c r="D8818" s="1" t="s">
        <v>1484</v>
      </c>
      <c r="E8818" s="1" t="s">
        <v>1485</v>
      </c>
      <c r="F8818" s="1" t="s">
        <v>13</v>
      </c>
      <c r="G8818" s="1" t="s">
        <v>14</v>
      </c>
      <c r="H8818" s="1" t="s">
        <v>740</v>
      </c>
      <c r="I8818" s="1" t="s">
        <v>1479</v>
      </c>
      <c r="J8818" s="1" t="s">
        <v>19122</v>
      </c>
      <c r="K8818" s="1" t="str">
        <f>IF(COUNTIF(Financial_Transactions[transaction_id],Financial_Transactions[[#This Row],[transaction_id]])&gt;1,"Yes","No")</f>
        <v>No</v>
      </c>
      <c r="L8818" s="1" t="str">
        <f>IF(Financial_Transactions[[#This Row],[customer_id]]&lt;&gt;"",(IF(COUNTIF(Customers[customer_id],Financial_Transactions[[#This Row],[customer_id]])&gt;0,"Valid","Invalid")),"")</f>
        <v>Valid</v>
      </c>
      <c r="M8818" s="1" t="str">
        <f>IF(Financial_Transactions[[#This Row],[vendor_id]]&lt;&gt;"",IF(COUNTIF(Vendors[vendor_id],Financial_Transactions[[#This Row],[vendor_id]])&gt;0,"Valid","Invalid"),"")</f>
        <v/>
      </c>
    </row>
    <row r="8819" spans="1:13" x14ac:dyDescent="0.3">
      <c r="A8819" s="1" t="s">
        <v>19123</v>
      </c>
      <c r="B8819" s="2">
        <v>45231</v>
      </c>
      <c r="C8819">
        <v>-38011.99</v>
      </c>
      <c r="D8819" s="1" t="s">
        <v>1478</v>
      </c>
      <c r="E8819" s="1" t="s">
        <v>1535</v>
      </c>
      <c r="F8819" s="1" t="s">
        <v>8</v>
      </c>
      <c r="G8819" s="1" t="s">
        <v>9</v>
      </c>
      <c r="H8819" s="1" t="s">
        <v>1479</v>
      </c>
      <c r="I8819" s="1" t="s">
        <v>1257</v>
      </c>
      <c r="J8819" s="1" t="s">
        <v>19124</v>
      </c>
      <c r="K8819" s="1" t="str">
        <f>IF(COUNTIF(Financial_Transactions[transaction_id],Financial_Transactions[[#This Row],[transaction_id]])&gt;1,"Yes","No")</f>
        <v>No</v>
      </c>
      <c r="L8819" s="1" t="str">
        <f>IF(Financial_Transactions[[#This Row],[customer_id]]&lt;&gt;"",(IF(COUNTIF(Customers[customer_id],Financial_Transactions[[#This Row],[customer_id]])&gt;0,"Valid","Invalid")),"")</f>
        <v/>
      </c>
      <c r="M8819" s="1" t="str">
        <f>IF(Financial_Transactions[[#This Row],[vendor_id]]&lt;&gt;"",IF(COUNTIF(Vendors[vendor_id],Financial_Transactions[[#This Row],[vendor_id]])&gt;0,"Valid","Invalid"),"")</f>
        <v>Valid</v>
      </c>
    </row>
    <row r="8820" spans="1:13" x14ac:dyDescent="0.3">
      <c r="A8820" s="1" t="s">
        <v>19125</v>
      </c>
      <c r="B8820" s="2">
        <v>45024</v>
      </c>
      <c r="C8820">
        <v>145584.29</v>
      </c>
      <c r="D8820" s="1" t="s">
        <v>1484</v>
      </c>
      <c r="E8820" s="1" t="s">
        <v>1500</v>
      </c>
      <c r="F8820" s="1" t="s">
        <v>8</v>
      </c>
      <c r="G8820" s="1" t="s">
        <v>9</v>
      </c>
      <c r="H8820" s="1" t="s">
        <v>28</v>
      </c>
      <c r="I8820" s="1" t="s">
        <v>1479</v>
      </c>
      <c r="J8820" s="1" t="s">
        <v>19126</v>
      </c>
      <c r="K8820" s="1" t="str">
        <f>IF(COUNTIF(Financial_Transactions[transaction_id],Financial_Transactions[[#This Row],[transaction_id]])&gt;1,"Yes","No")</f>
        <v>No</v>
      </c>
      <c r="L8820" s="1" t="str">
        <f>IF(Financial_Transactions[[#This Row],[customer_id]]&lt;&gt;"",(IF(COUNTIF(Customers[customer_id],Financial_Transactions[[#This Row],[customer_id]])&gt;0,"Valid","Invalid")),"")</f>
        <v>Valid</v>
      </c>
      <c r="M8820" s="1" t="str">
        <f>IF(Financial_Transactions[[#This Row],[vendor_id]]&lt;&gt;"",IF(COUNTIF(Vendors[vendor_id],Financial_Transactions[[#This Row],[vendor_id]])&gt;0,"Valid","Invalid"),"")</f>
        <v/>
      </c>
    </row>
    <row r="8821" spans="1:13" x14ac:dyDescent="0.3">
      <c r="A8821" s="1" t="s">
        <v>19127</v>
      </c>
      <c r="B8821" s="2">
        <v>45140</v>
      </c>
      <c r="C8821">
        <v>153786.21</v>
      </c>
      <c r="D8821" s="1" t="s">
        <v>1484</v>
      </c>
      <c r="E8821" s="1" t="s">
        <v>1488</v>
      </c>
      <c r="F8821" s="1" t="s">
        <v>13</v>
      </c>
      <c r="G8821" s="1" t="s">
        <v>22</v>
      </c>
      <c r="H8821" s="1" t="s">
        <v>158</v>
      </c>
      <c r="I8821" s="1" t="s">
        <v>1479</v>
      </c>
      <c r="J8821" s="1" t="s">
        <v>19128</v>
      </c>
      <c r="K8821" s="1" t="str">
        <f>IF(COUNTIF(Financial_Transactions[transaction_id],Financial_Transactions[[#This Row],[transaction_id]])&gt;1,"Yes","No")</f>
        <v>No</v>
      </c>
      <c r="L8821" s="1" t="str">
        <f>IF(Financial_Transactions[[#This Row],[customer_id]]&lt;&gt;"",(IF(COUNTIF(Customers[customer_id],Financial_Transactions[[#This Row],[customer_id]])&gt;0,"Valid","Invalid")),"")</f>
        <v>Valid</v>
      </c>
      <c r="M8821" s="1" t="str">
        <f>IF(Financial_Transactions[[#This Row],[vendor_id]]&lt;&gt;"",IF(COUNTIF(Vendors[vendor_id],Financial_Transactions[[#This Row],[vendor_id]])&gt;0,"Valid","Invalid"),"")</f>
        <v/>
      </c>
    </row>
    <row r="8822" spans="1:13" x14ac:dyDescent="0.3">
      <c r="A8822" s="1" t="s">
        <v>19129</v>
      </c>
      <c r="B8822" s="2">
        <v>44962</v>
      </c>
      <c r="C8822">
        <v>141496.71</v>
      </c>
      <c r="D8822" s="1" t="s">
        <v>1484</v>
      </c>
      <c r="E8822" s="1" t="s">
        <v>1488</v>
      </c>
      <c r="F8822" s="1" t="s">
        <v>8</v>
      </c>
      <c r="G8822" s="1" t="s">
        <v>22</v>
      </c>
      <c r="H8822" s="1" t="s">
        <v>164</v>
      </c>
      <c r="I8822" s="1" t="s">
        <v>1479</v>
      </c>
      <c r="J8822" s="1" t="s">
        <v>19130</v>
      </c>
      <c r="K8822" s="1" t="str">
        <f>IF(COUNTIF(Financial_Transactions[transaction_id],Financial_Transactions[[#This Row],[transaction_id]])&gt;1,"Yes","No")</f>
        <v>No</v>
      </c>
      <c r="L8822" s="1" t="str">
        <f>IF(Financial_Transactions[[#This Row],[customer_id]]&lt;&gt;"",(IF(COUNTIF(Customers[customer_id],Financial_Transactions[[#This Row],[customer_id]])&gt;0,"Valid","Invalid")),"")</f>
        <v>Valid</v>
      </c>
      <c r="M8822" s="1" t="str">
        <f>IF(Financial_Transactions[[#This Row],[vendor_id]]&lt;&gt;"",IF(COUNTIF(Vendors[vendor_id],Financial_Transactions[[#This Row],[vendor_id]])&gt;0,"Valid","Invalid"),"")</f>
        <v/>
      </c>
    </row>
    <row r="8823" spans="1:13" x14ac:dyDescent="0.3">
      <c r="A8823" s="1" t="s">
        <v>19131</v>
      </c>
      <c r="B8823" s="2">
        <v>45172</v>
      </c>
      <c r="C8823">
        <v>135735.19</v>
      </c>
      <c r="D8823" s="1" t="s">
        <v>1484</v>
      </c>
      <c r="E8823" s="1" t="s">
        <v>1500</v>
      </c>
      <c r="F8823" s="1" t="s">
        <v>13</v>
      </c>
      <c r="G8823" s="1" t="s">
        <v>9</v>
      </c>
      <c r="H8823" s="1" t="s">
        <v>622</v>
      </c>
      <c r="I8823" s="1" t="s">
        <v>1479</v>
      </c>
      <c r="J8823" s="1" t="s">
        <v>19132</v>
      </c>
      <c r="K8823" s="1" t="str">
        <f>IF(COUNTIF(Financial_Transactions[transaction_id],Financial_Transactions[[#This Row],[transaction_id]])&gt;1,"Yes","No")</f>
        <v>No</v>
      </c>
      <c r="L8823" s="1" t="str">
        <f>IF(Financial_Transactions[[#This Row],[customer_id]]&lt;&gt;"",(IF(COUNTIF(Customers[customer_id],Financial_Transactions[[#This Row],[customer_id]])&gt;0,"Valid","Invalid")),"")</f>
        <v>Valid</v>
      </c>
      <c r="M8823" s="1" t="str">
        <f>IF(Financial_Transactions[[#This Row],[vendor_id]]&lt;&gt;"",IF(COUNTIF(Vendors[vendor_id],Financial_Transactions[[#This Row],[vendor_id]])&gt;0,"Valid","Invalid"),"")</f>
        <v/>
      </c>
    </row>
    <row r="8824" spans="1:13" x14ac:dyDescent="0.3">
      <c r="A8824" s="1" t="s">
        <v>19133</v>
      </c>
      <c r="B8824" s="2">
        <v>44722</v>
      </c>
      <c r="C8824">
        <v>249139.49</v>
      </c>
      <c r="D8824" s="1" t="s">
        <v>1484</v>
      </c>
      <c r="E8824" s="1" t="s">
        <v>1500</v>
      </c>
      <c r="F8824" s="1" t="s">
        <v>13</v>
      </c>
      <c r="G8824" s="1" t="s">
        <v>9</v>
      </c>
      <c r="H8824" s="1" t="s">
        <v>48</v>
      </c>
      <c r="I8824" s="1" t="s">
        <v>1479</v>
      </c>
      <c r="J8824" s="1" t="s">
        <v>19134</v>
      </c>
      <c r="K8824" s="1" t="str">
        <f>IF(COUNTIF(Financial_Transactions[transaction_id],Financial_Transactions[[#This Row],[transaction_id]])&gt;1,"Yes","No")</f>
        <v>No</v>
      </c>
      <c r="L8824" s="1" t="str">
        <f>IF(Financial_Transactions[[#This Row],[customer_id]]&lt;&gt;"",(IF(COUNTIF(Customers[customer_id],Financial_Transactions[[#This Row],[customer_id]])&gt;0,"Valid","Invalid")),"")</f>
        <v>Valid</v>
      </c>
      <c r="M8824" s="1" t="str">
        <f>IF(Financial_Transactions[[#This Row],[vendor_id]]&lt;&gt;"",IF(COUNTIF(Vendors[vendor_id],Financial_Transactions[[#This Row],[vendor_id]])&gt;0,"Valid","Invalid"),"")</f>
        <v/>
      </c>
    </row>
    <row r="8825" spans="1:13" x14ac:dyDescent="0.3">
      <c r="A8825" s="1" t="s">
        <v>19135</v>
      </c>
      <c r="B8825" s="2">
        <v>45254</v>
      </c>
      <c r="C8825">
        <v>-61781.82</v>
      </c>
      <c r="D8825" s="1" t="s">
        <v>1478</v>
      </c>
      <c r="E8825" s="1" t="s">
        <v>1535</v>
      </c>
      <c r="F8825" s="1" t="s">
        <v>8</v>
      </c>
      <c r="G8825" s="1" t="s">
        <v>14</v>
      </c>
      <c r="H8825" s="1" t="s">
        <v>1479</v>
      </c>
      <c r="I8825" s="1" t="s">
        <v>1390</v>
      </c>
      <c r="J8825" s="1" t="s">
        <v>19136</v>
      </c>
      <c r="K8825" s="1" t="str">
        <f>IF(COUNTIF(Financial_Transactions[transaction_id],Financial_Transactions[[#This Row],[transaction_id]])&gt;1,"Yes","No")</f>
        <v>No</v>
      </c>
      <c r="L8825" s="1" t="str">
        <f>IF(Financial_Transactions[[#This Row],[customer_id]]&lt;&gt;"",(IF(COUNTIF(Customers[customer_id],Financial_Transactions[[#This Row],[customer_id]])&gt;0,"Valid","Invalid")),"")</f>
        <v/>
      </c>
      <c r="M8825" s="1" t="str">
        <f>IF(Financial_Transactions[[#This Row],[vendor_id]]&lt;&gt;"",IF(COUNTIF(Vendors[vendor_id],Financial_Transactions[[#This Row],[vendor_id]])&gt;0,"Valid","Invalid"),"")</f>
        <v>Valid</v>
      </c>
    </row>
    <row r="8826" spans="1:13" x14ac:dyDescent="0.3">
      <c r="A8826" s="1" t="s">
        <v>19137</v>
      </c>
      <c r="B8826" s="2">
        <v>45053</v>
      </c>
      <c r="C8826">
        <v>153793.48000000001</v>
      </c>
      <c r="D8826" s="1" t="s">
        <v>1484</v>
      </c>
      <c r="E8826" s="1" t="s">
        <v>1488</v>
      </c>
      <c r="F8826" s="1" t="s">
        <v>8</v>
      </c>
      <c r="G8826" s="1" t="s">
        <v>25</v>
      </c>
      <c r="H8826" s="1" t="s">
        <v>194</v>
      </c>
      <c r="I8826" s="1" t="s">
        <v>1479</v>
      </c>
      <c r="J8826" s="1" t="s">
        <v>19138</v>
      </c>
      <c r="K8826" s="1" t="str">
        <f>IF(COUNTIF(Financial_Transactions[transaction_id],Financial_Transactions[[#This Row],[transaction_id]])&gt;1,"Yes","No")</f>
        <v>No</v>
      </c>
      <c r="L8826" s="1" t="str">
        <f>IF(Financial_Transactions[[#This Row],[customer_id]]&lt;&gt;"",(IF(COUNTIF(Customers[customer_id],Financial_Transactions[[#This Row],[customer_id]])&gt;0,"Valid","Invalid")),"")</f>
        <v>Valid</v>
      </c>
      <c r="M8826" s="1" t="str">
        <f>IF(Financial_Transactions[[#This Row],[vendor_id]]&lt;&gt;"",IF(COUNTIF(Vendors[vendor_id],Financial_Transactions[[#This Row],[vendor_id]])&gt;0,"Valid","Invalid"),"")</f>
        <v/>
      </c>
    </row>
    <row r="8827" spans="1:13" x14ac:dyDescent="0.3">
      <c r="A8827" s="1" t="s">
        <v>19139</v>
      </c>
      <c r="B8827" s="2">
        <v>45250</v>
      </c>
      <c r="C8827">
        <v>240076.51</v>
      </c>
      <c r="D8827" s="1" t="s">
        <v>1484</v>
      </c>
      <c r="E8827" s="1" t="s">
        <v>1485</v>
      </c>
      <c r="F8827" s="1" t="s">
        <v>8</v>
      </c>
      <c r="G8827" s="1" t="s">
        <v>25</v>
      </c>
      <c r="H8827" s="1" t="s">
        <v>92</v>
      </c>
      <c r="I8827" s="1" t="s">
        <v>1479</v>
      </c>
      <c r="J8827" s="1" t="s">
        <v>19140</v>
      </c>
      <c r="K8827" s="1" t="str">
        <f>IF(COUNTIF(Financial_Transactions[transaction_id],Financial_Transactions[[#This Row],[transaction_id]])&gt;1,"Yes","No")</f>
        <v>No</v>
      </c>
      <c r="L8827" s="1" t="str">
        <f>IF(Financial_Transactions[[#This Row],[customer_id]]&lt;&gt;"",(IF(COUNTIF(Customers[customer_id],Financial_Transactions[[#This Row],[customer_id]])&gt;0,"Valid","Invalid")),"")</f>
        <v>Valid</v>
      </c>
      <c r="M8827" s="1" t="str">
        <f>IF(Financial_Transactions[[#This Row],[vendor_id]]&lt;&gt;"",IF(COUNTIF(Vendors[vendor_id],Financial_Transactions[[#This Row],[vendor_id]])&gt;0,"Valid","Invalid"),"")</f>
        <v/>
      </c>
    </row>
    <row r="8828" spans="1:13" x14ac:dyDescent="0.3">
      <c r="A8828" s="1" t="s">
        <v>19141</v>
      </c>
      <c r="B8828" s="2">
        <v>44801</v>
      </c>
      <c r="C8828">
        <v>230623.91</v>
      </c>
      <c r="D8828" s="1" t="s">
        <v>1484</v>
      </c>
      <c r="E8828" s="1" t="s">
        <v>1488</v>
      </c>
      <c r="F8828" s="1" t="s">
        <v>13</v>
      </c>
      <c r="G8828" s="1" t="s">
        <v>22</v>
      </c>
      <c r="H8828" s="1" t="s">
        <v>658</v>
      </c>
      <c r="I8828" s="1" t="s">
        <v>1479</v>
      </c>
      <c r="J8828" s="1" t="s">
        <v>19142</v>
      </c>
      <c r="K8828" s="1" t="str">
        <f>IF(COUNTIF(Financial_Transactions[transaction_id],Financial_Transactions[[#This Row],[transaction_id]])&gt;1,"Yes","No")</f>
        <v>No</v>
      </c>
      <c r="L8828" s="1" t="str">
        <f>IF(Financial_Transactions[[#This Row],[customer_id]]&lt;&gt;"",(IF(COUNTIF(Customers[customer_id],Financial_Transactions[[#This Row],[customer_id]])&gt;0,"Valid","Invalid")),"")</f>
        <v>Valid</v>
      </c>
      <c r="M8828" s="1" t="str">
        <f>IF(Financial_Transactions[[#This Row],[vendor_id]]&lt;&gt;"",IF(COUNTIF(Vendors[vendor_id],Financial_Transactions[[#This Row],[vendor_id]])&gt;0,"Valid","Invalid"),"")</f>
        <v/>
      </c>
    </row>
    <row r="8829" spans="1:13" x14ac:dyDescent="0.3">
      <c r="A8829" s="1" t="s">
        <v>19143</v>
      </c>
      <c r="B8829" s="2">
        <v>45005</v>
      </c>
      <c r="C8829">
        <v>-27672.75</v>
      </c>
      <c r="D8829" s="1" t="s">
        <v>1478</v>
      </c>
      <c r="E8829" s="1" t="s">
        <v>1235</v>
      </c>
      <c r="F8829" s="1" t="s">
        <v>8</v>
      </c>
      <c r="G8829" s="1" t="s">
        <v>25</v>
      </c>
      <c r="H8829" s="1" t="s">
        <v>1479</v>
      </c>
      <c r="I8829" s="1" t="s">
        <v>1236</v>
      </c>
      <c r="J8829" s="1" t="s">
        <v>19144</v>
      </c>
      <c r="K8829" s="1" t="str">
        <f>IF(COUNTIF(Financial_Transactions[transaction_id],Financial_Transactions[[#This Row],[transaction_id]])&gt;1,"Yes","No")</f>
        <v>No</v>
      </c>
      <c r="L8829" s="1" t="str">
        <f>IF(Financial_Transactions[[#This Row],[customer_id]]&lt;&gt;"",(IF(COUNTIF(Customers[customer_id],Financial_Transactions[[#This Row],[customer_id]])&gt;0,"Valid","Invalid")),"")</f>
        <v/>
      </c>
      <c r="M8829" s="1" t="str">
        <f>IF(Financial_Transactions[[#This Row],[vendor_id]]&lt;&gt;"",IF(COUNTIF(Vendors[vendor_id],Financial_Transactions[[#This Row],[vendor_id]])&gt;0,"Valid","Invalid"),"")</f>
        <v>Valid</v>
      </c>
    </row>
    <row r="8830" spans="1:13" x14ac:dyDescent="0.3">
      <c r="A8830" s="1" t="s">
        <v>19145</v>
      </c>
      <c r="B8830" s="2">
        <v>45032</v>
      </c>
      <c r="C8830">
        <v>-44355.12</v>
      </c>
      <c r="D8830" s="1" t="s">
        <v>1478</v>
      </c>
      <c r="E8830" s="1" t="s">
        <v>1235</v>
      </c>
      <c r="F8830" s="1" t="s">
        <v>8</v>
      </c>
      <c r="G8830" s="1" t="s">
        <v>22</v>
      </c>
      <c r="H8830" s="1" t="s">
        <v>1479</v>
      </c>
      <c r="I8830" s="1" t="s">
        <v>1336</v>
      </c>
      <c r="J8830" s="1" t="s">
        <v>19146</v>
      </c>
      <c r="K8830" s="1" t="str">
        <f>IF(COUNTIF(Financial_Transactions[transaction_id],Financial_Transactions[[#This Row],[transaction_id]])&gt;1,"Yes","No")</f>
        <v>No</v>
      </c>
      <c r="L8830" s="1" t="str">
        <f>IF(Financial_Transactions[[#This Row],[customer_id]]&lt;&gt;"",(IF(COUNTIF(Customers[customer_id],Financial_Transactions[[#This Row],[customer_id]])&gt;0,"Valid","Invalid")),"")</f>
        <v/>
      </c>
      <c r="M8830" s="1" t="str">
        <f>IF(Financial_Transactions[[#This Row],[vendor_id]]&lt;&gt;"",IF(COUNTIF(Vendors[vendor_id],Financial_Transactions[[#This Row],[vendor_id]])&gt;0,"Valid","Invalid"),"")</f>
        <v>Valid</v>
      </c>
    </row>
    <row r="8831" spans="1:13" x14ac:dyDescent="0.3">
      <c r="A8831" s="1" t="s">
        <v>19147</v>
      </c>
      <c r="B8831" s="2">
        <v>44975</v>
      </c>
      <c r="C8831">
        <v>-41921.96</v>
      </c>
      <c r="D8831" s="1" t="s">
        <v>1478</v>
      </c>
      <c r="E8831" s="1" t="s">
        <v>1535</v>
      </c>
      <c r="F8831" s="1" t="s">
        <v>13</v>
      </c>
      <c r="G8831" s="1" t="s">
        <v>14</v>
      </c>
      <c r="H8831" s="1" t="s">
        <v>1479</v>
      </c>
      <c r="I8831" s="1" t="s">
        <v>1456</v>
      </c>
      <c r="J8831" s="1" t="s">
        <v>19148</v>
      </c>
      <c r="K8831" s="1" t="str">
        <f>IF(COUNTIF(Financial_Transactions[transaction_id],Financial_Transactions[[#This Row],[transaction_id]])&gt;1,"Yes","No")</f>
        <v>No</v>
      </c>
      <c r="L8831" s="1" t="str">
        <f>IF(Financial_Transactions[[#This Row],[customer_id]]&lt;&gt;"",(IF(COUNTIF(Customers[customer_id],Financial_Transactions[[#This Row],[customer_id]])&gt;0,"Valid","Invalid")),"")</f>
        <v/>
      </c>
      <c r="M8831" s="1" t="str">
        <f>IF(Financial_Transactions[[#This Row],[vendor_id]]&lt;&gt;"",IF(COUNTIF(Vendors[vendor_id],Financial_Transactions[[#This Row],[vendor_id]])&gt;0,"Valid","Invalid"),"")</f>
        <v>Valid</v>
      </c>
    </row>
    <row r="8832" spans="1:13" x14ac:dyDescent="0.3">
      <c r="A8832" s="1" t="s">
        <v>19149</v>
      </c>
      <c r="B8832" s="2">
        <v>45023</v>
      </c>
      <c r="C8832">
        <v>-54746.78</v>
      </c>
      <c r="D8832" s="1" t="s">
        <v>1478</v>
      </c>
      <c r="E8832" s="1" t="s">
        <v>1497</v>
      </c>
      <c r="F8832" s="1" t="s">
        <v>13</v>
      </c>
      <c r="G8832" s="1" t="s">
        <v>22</v>
      </c>
      <c r="H8832" s="1" t="s">
        <v>1479</v>
      </c>
      <c r="I8832" s="1" t="s">
        <v>1238</v>
      </c>
      <c r="J8832" s="1" t="s">
        <v>19150</v>
      </c>
      <c r="K8832" s="1" t="str">
        <f>IF(COUNTIF(Financial_Transactions[transaction_id],Financial_Transactions[[#This Row],[transaction_id]])&gt;1,"Yes","No")</f>
        <v>No</v>
      </c>
      <c r="L8832" s="1" t="str">
        <f>IF(Financial_Transactions[[#This Row],[customer_id]]&lt;&gt;"",(IF(COUNTIF(Customers[customer_id],Financial_Transactions[[#This Row],[customer_id]])&gt;0,"Valid","Invalid")),"")</f>
        <v/>
      </c>
      <c r="M8832" s="1" t="str">
        <f>IF(Financial_Transactions[[#This Row],[vendor_id]]&lt;&gt;"",IF(COUNTIF(Vendors[vendor_id],Financial_Transactions[[#This Row],[vendor_id]])&gt;0,"Valid","Invalid"),"")</f>
        <v>Valid</v>
      </c>
    </row>
    <row r="8833" spans="1:13" x14ac:dyDescent="0.3">
      <c r="A8833" s="1" t="s">
        <v>19151</v>
      </c>
      <c r="B8833" s="2">
        <v>44613</v>
      </c>
      <c r="C8833">
        <v>98726.73</v>
      </c>
      <c r="D8833" s="1" t="s">
        <v>1484</v>
      </c>
      <c r="E8833" s="1" t="s">
        <v>1485</v>
      </c>
      <c r="F8833" s="1" t="s">
        <v>19</v>
      </c>
      <c r="G8833" s="1" t="s">
        <v>22</v>
      </c>
      <c r="H8833" s="1" t="s">
        <v>742</v>
      </c>
      <c r="I8833" s="1" t="s">
        <v>1479</v>
      </c>
      <c r="J8833" s="1" t="s">
        <v>19152</v>
      </c>
      <c r="K8833" s="1" t="str">
        <f>IF(COUNTIF(Financial_Transactions[transaction_id],Financial_Transactions[[#This Row],[transaction_id]])&gt;1,"Yes","No")</f>
        <v>No</v>
      </c>
      <c r="L8833" s="1" t="str">
        <f>IF(Financial_Transactions[[#This Row],[customer_id]]&lt;&gt;"",(IF(COUNTIF(Customers[customer_id],Financial_Transactions[[#This Row],[customer_id]])&gt;0,"Valid","Invalid")),"")</f>
        <v>Valid</v>
      </c>
      <c r="M8833" s="1" t="str">
        <f>IF(Financial_Transactions[[#This Row],[vendor_id]]&lt;&gt;"",IF(COUNTIF(Vendors[vendor_id],Financial_Transactions[[#This Row],[vendor_id]])&gt;0,"Valid","Invalid"),"")</f>
        <v/>
      </c>
    </row>
    <row r="8834" spans="1:13" x14ac:dyDescent="0.3">
      <c r="A8834" s="1" t="s">
        <v>19153</v>
      </c>
      <c r="B8834" s="2">
        <v>45122</v>
      </c>
      <c r="C8834">
        <v>163925.9</v>
      </c>
      <c r="D8834" s="1" t="s">
        <v>1484</v>
      </c>
      <c r="E8834" s="1" t="s">
        <v>1500</v>
      </c>
      <c r="F8834" s="1" t="s">
        <v>13</v>
      </c>
      <c r="G8834" s="1" t="s">
        <v>9</v>
      </c>
      <c r="H8834" s="1" t="s">
        <v>748</v>
      </c>
      <c r="I8834" s="1" t="s">
        <v>1479</v>
      </c>
      <c r="J8834" s="1" t="s">
        <v>19154</v>
      </c>
      <c r="K8834" s="1" t="str">
        <f>IF(COUNTIF(Financial_Transactions[transaction_id],Financial_Transactions[[#This Row],[transaction_id]])&gt;1,"Yes","No")</f>
        <v>No</v>
      </c>
      <c r="L8834" s="1" t="str">
        <f>IF(Financial_Transactions[[#This Row],[customer_id]]&lt;&gt;"",(IF(COUNTIF(Customers[customer_id],Financial_Transactions[[#This Row],[customer_id]])&gt;0,"Valid","Invalid")),"")</f>
        <v>Valid</v>
      </c>
      <c r="M8834" s="1" t="str">
        <f>IF(Financial_Transactions[[#This Row],[vendor_id]]&lt;&gt;"",IF(COUNTIF(Vendors[vendor_id],Financial_Transactions[[#This Row],[vendor_id]])&gt;0,"Valid","Invalid"),"")</f>
        <v/>
      </c>
    </row>
    <row r="8835" spans="1:13" x14ac:dyDescent="0.3">
      <c r="A8835" s="1" t="s">
        <v>19155</v>
      </c>
      <c r="B8835" s="2">
        <v>45186</v>
      </c>
      <c r="C8835">
        <v>-12916.56</v>
      </c>
      <c r="D8835" s="1" t="s">
        <v>1478</v>
      </c>
      <c r="E8835" s="1" t="s">
        <v>1510</v>
      </c>
      <c r="F8835" s="1" t="s">
        <v>8</v>
      </c>
      <c r="G8835" s="1" t="s">
        <v>25</v>
      </c>
      <c r="H8835" s="1" t="s">
        <v>1479</v>
      </c>
      <c r="I8835" s="1" t="s">
        <v>1332</v>
      </c>
      <c r="J8835" s="1" t="s">
        <v>19156</v>
      </c>
      <c r="K8835" s="1" t="str">
        <f>IF(COUNTIF(Financial_Transactions[transaction_id],Financial_Transactions[[#This Row],[transaction_id]])&gt;1,"Yes","No")</f>
        <v>No</v>
      </c>
      <c r="L8835" s="1" t="str">
        <f>IF(Financial_Transactions[[#This Row],[customer_id]]&lt;&gt;"",(IF(COUNTIF(Customers[customer_id],Financial_Transactions[[#This Row],[customer_id]])&gt;0,"Valid","Invalid")),"")</f>
        <v/>
      </c>
      <c r="M8835" s="1" t="str">
        <f>IF(Financial_Transactions[[#This Row],[vendor_id]]&lt;&gt;"",IF(COUNTIF(Vendors[vendor_id],Financial_Transactions[[#This Row],[vendor_id]])&gt;0,"Valid","Invalid"),"")</f>
        <v>Valid</v>
      </c>
    </row>
    <row r="8836" spans="1:13" x14ac:dyDescent="0.3">
      <c r="A8836" s="1" t="s">
        <v>19157</v>
      </c>
      <c r="B8836" s="2">
        <v>44833</v>
      </c>
      <c r="C8836">
        <v>91755.66</v>
      </c>
      <c r="D8836" s="1" t="s">
        <v>1484</v>
      </c>
      <c r="E8836" s="1" t="s">
        <v>1488</v>
      </c>
      <c r="F8836" s="1" t="s">
        <v>13</v>
      </c>
      <c r="G8836" s="1" t="s">
        <v>22</v>
      </c>
      <c r="H8836" s="1" t="s">
        <v>274</v>
      </c>
      <c r="I8836" s="1" t="s">
        <v>1479</v>
      </c>
      <c r="J8836" s="1" t="s">
        <v>19158</v>
      </c>
      <c r="K8836" s="1" t="str">
        <f>IF(COUNTIF(Financial_Transactions[transaction_id],Financial_Transactions[[#This Row],[transaction_id]])&gt;1,"Yes","No")</f>
        <v>No</v>
      </c>
      <c r="L8836" s="1" t="str">
        <f>IF(Financial_Transactions[[#This Row],[customer_id]]&lt;&gt;"",(IF(COUNTIF(Customers[customer_id],Financial_Transactions[[#This Row],[customer_id]])&gt;0,"Valid","Invalid")),"")</f>
        <v>Valid</v>
      </c>
      <c r="M8836" s="1" t="str">
        <f>IF(Financial_Transactions[[#This Row],[vendor_id]]&lt;&gt;"",IF(COUNTIF(Vendors[vendor_id],Financial_Transactions[[#This Row],[vendor_id]])&gt;0,"Valid","Invalid"),"")</f>
        <v/>
      </c>
    </row>
    <row r="8837" spans="1:13" x14ac:dyDescent="0.3">
      <c r="A8837" s="1" t="s">
        <v>19159</v>
      </c>
      <c r="B8837" s="2">
        <v>44758</v>
      </c>
      <c r="C8837">
        <v>87693.4</v>
      </c>
      <c r="D8837" s="1" t="s">
        <v>1484</v>
      </c>
      <c r="E8837" s="1" t="s">
        <v>1485</v>
      </c>
      <c r="F8837" s="1" t="s">
        <v>13</v>
      </c>
      <c r="G8837" s="1" t="s">
        <v>22</v>
      </c>
      <c r="H8837" s="1" t="s">
        <v>582</v>
      </c>
      <c r="I8837" s="1" t="s">
        <v>1479</v>
      </c>
      <c r="J8837" s="1" t="s">
        <v>19160</v>
      </c>
      <c r="K8837" s="1" t="str">
        <f>IF(COUNTIF(Financial_Transactions[transaction_id],Financial_Transactions[[#This Row],[transaction_id]])&gt;1,"Yes","No")</f>
        <v>No</v>
      </c>
      <c r="L8837" s="1" t="str">
        <f>IF(Financial_Transactions[[#This Row],[customer_id]]&lt;&gt;"",(IF(COUNTIF(Customers[customer_id],Financial_Transactions[[#This Row],[customer_id]])&gt;0,"Valid","Invalid")),"")</f>
        <v>Valid</v>
      </c>
      <c r="M8837" s="1" t="str">
        <f>IF(Financial_Transactions[[#This Row],[vendor_id]]&lt;&gt;"",IF(COUNTIF(Vendors[vendor_id],Financial_Transactions[[#This Row],[vendor_id]])&gt;0,"Valid","Invalid"),"")</f>
        <v/>
      </c>
    </row>
    <row r="8838" spans="1:13" x14ac:dyDescent="0.3">
      <c r="A8838" s="1" t="s">
        <v>19161</v>
      </c>
      <c r="B8838" s="2">
        <v>44640</v>
      </c>
      <c r="C8838">
        <v>-28095.77</v>
      </c>
      <c r="D8838" s="1" t="s">
        <v>1478</v>
      </c>
      <c r="E8838" s="1" t="s">
        <v>1535</v>
      </c>
      <c r="F8838" s="1" t="s">
        <v>8</v>
      </c>
      <c r="G8838" s="1" t="s">
        <v>9</v>
      </c>
      <c r="H8838" s="1" t="s">
        <v>1479</v>
      </c>
      <c r="I8838" s="1" t="s">
        <v>1396</v>
      </c>
      <c r="J8838" s="1" t="s">
        <v>19162</v>
      </c>
      <c r="K8838" s="1" t="str">
        <f>IF(COUNTIF(Financial_Transactions[transaction_id],Financial_Transactions[[#This Row],[transaction_id]])&gt;1,"Yes","No")</f>
        <v>No</v>
      </c>
      <c r="L8838" s="1" t="str">
        <f>IF(Financial_Transactions[[#This Row],[customer_id]]&lt;&gt;"",(IF(COUNTIF(Customers[customer_id],Financial_Transactions[[#This Row],[customer_id]])&gt;0,"Valid","Invalid")),"")</f>
        <v/>
      </c>
      <c r="M8838" s="1" t="str">
        <f>IF(Financial_Transactions[[#This Row],[vendor_id]]&lt;&gt;"",IF(COUNTIF(Vendors[vendor_id],Financial_Transactions[[#This Row],[vendor_id]])&gt;0,"Valid","Invalid"),"")</f>
        <v>Valid</v>
      </c>
    </row>
    <row r="8839" spans="1:13" x14ac:dyDescent="0.3">
      <c r="A8839" s="1" t="s">
        <v>19163</v>
      </c>
      <c r="B8839" s="2">
        <v>44831</v>
      </c>
      <c r="C8839">
        <v>184320.55</v>
      </c>
      <c r="D8839" s="1" t="s">
        <v>1484</v>
      </c>
      <c r="E8839" s="1" t="s">
        <v>1485</v>
      </c>
      <c r="F8839" s="1" t="s">
        <v>8</v>
      </c>
      <c r="G8839" s="1" t="s">
        <v>22</v>
      </c>
      <c r="H8839" s="1" t="s">
        <v>122</v>
      </c>
      <c r="I8839" s="1" t="s">
        <v>1479</v>
      </c>
      <c r="J8839" s="1" t="s">
        <v>19164</v>
      </c>
      <c r="K8839" s="1" t="str">
        <f>IF(COUNTIF(Financial_Transactions[transaction_id],Financial_Transactions[[#This Row],[transaction_id]])&gt;1,"Yes","No")</f>
        <v>No</v>
      </c>
      <c r="L8839" s="1" t="str">
        <f>IF(Financial_Transactions[[#This Row],[customer_id]]&lt;&gt;"",(IF(COUNTIF(Customers[customer_id],Financial_Transactions[[#This Row],[customer_id]])&gt;0,"Valid","Invalid")),"")</f>
        <v>Valid</v>
      </c>
      <c r="M8839" s="1" t="str">
        <f>IF(Financial_Transactions[[#This Row],[vendor_id]]&lt;&gt;"",IF(COUNTIF(Vendors[vendor_id],Financial_Transactions[[#This Row],[vendor_id]])&gt;0,"Valid","Invalid"),"")</f>
        <v/>
      </c>
    </row>
    <row r="8840" spans="1:13" x14ac:dyDescent="0.3">
      <c r="A8840" s="1" t="s">
        <v>19165</v>
      </c>
      <c r="B8840" s="2">
        <v>44941</v>
      </c>
      <c r="C8840">
        <v>116373.99</v>
      </c>
      <c r="D8840" s="1" t="s">
        <v>1484</v>
      </c>
      <c r="E8840" s="1" t="s">
        <v>1485</v>
      </c>
      <c r="F8840" s="1" t="s">
        <v>8</v>
      </c>
      <c r="G8840" s="1" t="s">
        <v>22</v>
      </c>
      <c r="H8840" s="1" t="s">
        <v>330</v>
      </c>
      <c r="I8840" s="1" t="s">
        <v>1479</v>
      </c>
      <c r="J8840" s="1" t="s">
        <v>19166</v>
      </c>
      <c r="K8840" s="1" t="str">
        <f>IF(COUNTIF(Financial_Transactions[transaction_id],Financial_Transactions[[#This Row],[transaction_id]])&gt;1,"Yes","No")</f>
        <v>No</v>
      </c>
      <c r="L8840" s="1" t="str">
        <f>IF(Financial_Transactions[[#This Row],[customer_id]]&lt;&gt;"",(IF(COUNTIF(Customers[customer_id],Financial_Transactions[[#This Row],[customer_id]])&gt;0,"Valid","Invalid")),"")</f>
        <v>Valid</v>
      </c>
      <c r="M8840" s="1" t="str">
        <f>IF(Financial_Transactions[[#This Row],[vendor_id]]&lt;&gt;"",IF(COUNTIF(Vendors[vendor_id],Financial_Transactions[[#This Row],[vendor_id]])&gt;0,"Valid","Invalid"),"")</f>
        <v/>
      </c>
    </row>
    <row r="8841" spans="1:13" x14ac:dyDescent="0.3">
      <c r="A8841" s="1" t="s">
        <v>19167</v>
      </c>
      <c r="B8841" s="2">
        <v>44909</v>
      </c>
      <c r="C8841">
        <v>153866.04999999999</v>
      </c>
      <c r="D8841" s="1" t="s">
        <v>1484</v>
      </c>
      <c r="E8841" s="1" t="s">
        <v>1500</v>
      </c>
      <c r="F8841" s="1" t="s">
        <v>19</v>
      </c>
      <c r="G8841" s="1" t="s">
        <v>14</v>
      </c>
      <c r="H8841" s="1" t="s">
        <v>388</v>
      </c>
      <c r="I8841" s="1" t="s">
        <v>1479</v>
      </c>
      <c r="J8841" s="1" t="s">
        <v>19168</v>
      </c>
      <c r="K8841" s="1" t="str">
        <f>IF(COUNTIF(Financial_Transactions[transaction_id],Financial_Transactions[[#This Row],[transaction_id]])&gt;1,"Yes","No")</f>
        <v>No</v>
      </c>
      <c r="L8841" s="1" t="str">
        <f>IF(Financial_Transactions[[#This Row],[customer_id]]&lt;&gt;"",(IF(COUNTIF(Customers[customer_id],Financial_Transactions[[#This Row],[customer_id]])&gt;0,"Valid","Invalid")),"")</f>
        <v>Valid</v>
      </c>
      <c r="M8841" s="1" t="str">
        <f>IF(Financial_Transactions[[#This Row],[vendor_id]]&lt;&gt;"",IF(COUNTIF(Vendors[vendor_id],Financial_Transactions[[#This Row],[vendor_id]])&gt;0,"Valid","Invalid"),"")</f>
        <v/>
      </c>
    </row>
    <row r="8842" spans="1:13" x14ac:dyDescent="0.3">
      <c r="A8842" s="1" t="s">
        <v>19169</v>
      </c>
      <c r="B8842" s="2">
        <v>44621</v>
      </c>
      <c r="C8842">
        <v>145581.79999999999</v>
      </c>
      <c r="D8842" s="1" t="s">
        <v>1484</v>
      </c>
      <c r="E8842" s="1" t="s">
        <v>1485</v>
      </c>
      <c r="F8842" s="1" t="s">
        <v>13</v>
      </c>
      <c r="G8842" s="1" t="s">
        <v>14</v>
      </c>
      <c r="H8842" s="1" t="s">
        <v>300</v>
      </c>
      <c r="I8842" s="1" t="s">
        <v>1479</v>
      </c>
      <c r="J8842" s="1" t="s">
        <v>19170</v>
      </c>
      <c r="K8842" s="1" t="str">
        <f>IF(COUNTIF(Financial_Transactions[transaction_id],Financial_Transactions[[#This Row],[transaction_id]])&gt;1,"Yes","No")</f>
        <v>No</v>
      </c>
      <c r="L8842" s="1" t="str">
        <f>IF(Financial_Transactions[[#This Row],[customer_id]]&lt;&gt;"",(IF(COUNTIF(Customers[customer_id],Financial_Transactions[[#This Row],[customer_id]])&gt;0,"Valid","Invalid")),"")</f>
        <v>Valid</v>
      </c>
      <c r="M8842" s="1" t="str">
        <f>IF(Financial_Transactions[[#This Row],[vendor_id]]&lt;&gt;"",IF(COUNTIF(Vendors[vendor_id],Financial_Transactions[[#This Row],[vendor_id]])&gt;0,"Valid","Invalid"),"")</f>
        <v/>
      </c>
    </row>
    <row r="8843" spans="1:13" x14ac:dyDescent="0.3">
      <c r="A8843" s="1" t="s">
        <v>19171</v>
      </c>
      <c r="B8843" s="2">
        <v>44573</v>
      </c>
      <c r="C8843">
        <v>8386.5</v>
      </c>
      <c r="D8843" s="1" t="s">
        <v>1925</v>
      </c>
      <c r="E8843" s="1" t="s">
        <v>1925</v>
      </c>
      <c r="F8843" s="1" t="s">
        <v>19</v>
      </c>
      <c r="G8843" s="1" t="s">
        <v>22</v>
      </c>
      <c r="H8843" s="1" t="s">
        <v>1479</v>
      </c>
      <c r="I8843" s="1" t="s">
        <v>1479</v>
      </c>
      <c r="J8843" s="1" t="s">
        <v>19172</v>
      </c>
      <c r="K8843" s="1" t="str">
        <f>IF(COUNTIF(Financial_Transactions[transaction_id],Financial_Transactions[[#This Row],[transaction_id]])&gt;1,"Yes","No")</f>
        <v>No</v>
      </c>
      <c r="L8843" s="1" t="str">
        <f>IF(Financial_Transactions[[#This Row],[customer_id]]&lt;&gt;"",(IF(COUNTIF(Customers[customer_id],Financial_Transactions[[#This Row],[customer_id]])&gt;0,"Valid","Invalid")),"")</f>
        <v/>
      </c>
      <c r="M8843" s="1" t="str">
        <f>IF(Financial_Transactions[[#This Row],[vendor_id]]&lt;&gt;"",IF(COUNTIF(Vendors[vendor_id],Financial_Transactions[[#This Row],[vendor_id]])&gt;0,"Valid","Invalid"),"")</f>
        <v/>
      </c>
    </row>
    <row r="8844" spans="1:13" x14ac:dyDescent="0.3">
      <c r="A8844" s="1" t="s">
        <v>19173</v>
      </c>
      <c r="B8844" s="2">
        <v>44779</v>
      </c>
      <c r="C8844">
        <v>-50735.6</v>
      </c>
      <c r="D8844" s="1" t="s">
        <v>1478</v>
      </c>
      <c r="E8844" s="1" t="s">
        <v>1497</v>
      </c>
      <c r="F8844" s="1" t="s">
        <v>8</v>
      </c>
      <c r="G8844" s="1" t="s">
        <v>25</v>
      </c>
      <c r="H8844" s="1" t="s">
        <v>1479</v>
      </c>
      <c r="I8844" s="1" t="s">
        <v>1422</v>
      </c>
      <c r="J8844" s="1" t="s">
        <v>19174</v>
      </c>
      <c r="K8844" s="1" t="str">
        <f>IF(COUNTIF(Financial_Transactions[transaction_id],Financial_Transactions[[#This Row],[transaction_id]])&gt;1,"Yes","No")</f>
        <v>No</v>
      </c>
      <c r="L8844" s="1" t="str">
        <f>IF(Financial_Transactions[[#This Row],[customer_id]]&lt;&gt;"",(IF(COUNTIF(Customers[customer_id],Financial_Transactions[[#This Row],[customer_id]])&gt;0,"Valid","Invalid")),"")</f>
        <v/>
      </c>
      <c r="M8844" s="1" t="str">
        <f>IF(Financial_Transactions[[#This Row],[vendor_id]]&lt;&gt;"",IF(COUNTIF(Vendors[vendor_id],Financial_Transactions[[#This Row],[vendor_id]])&gt;0,"Valid","Invalid"),"")</f>
        <v>Valid</v>
      </c>
    </row>
    <row r="8845" spans="1:13" x14ac:dyDescent="0.3">
      <c r="A8845" s="1" t="s">
        <v>19175</v>
      </c>
      <c r="B8845" s="2">
        <v>44822</v>
      </c>
      <c r="C8845">
        <v>-43372.33</v>
      </c>
      <c r="D8845" s="1" t="s">
        <v>1478</v>
      </c>
      <c r="E8845" s="1" t="s">
        <v>1250</v>
      </c>
      <c r="F8845" s="1" t="s">
        <v>19</v>
      </c>
      <c r="G8845" s="1" t="s">
        <v>14</v>
      </c>
      <c r="H8845" s="1" t="s">
        <v>1479</v>
      </c>
      <c r="I8845" s="1" t="s">
        <v>1378</v>
      </c>
      <c r="J8845" s="1" t="s">
        <v>19176</v>
      </c>
      <c r="K8845" s="1" t="str">
        <f>IF(COUNTIF(Financial_Transactions[transaction_id],Financial_Transactions[[#This Row],[transaction_id]])&gt;1,"Yes","No")</f>
        <v>No</v>
      </c>
      <c r="L8845" s="1" t="str">
        <f>IF(Financial_Transactions[[#This Row],[customer_id]]&lt;&gt;"",(IF(COUNTIF(Customers[customer_id],Financial_Transactions[[#This Row],[customer_id]])&gt;0,"Valid","Invalid")),"")</f>
        <v/>
      </c>
      <c r="M8845" s="1" t="str">
        <f>IF(Financial_Transactions[[#This Row],[vendor_id]]&lt;&gt;"",IF(COUNTIF(Vendors[vendor_id],Financial_Transactions[[#This Row],[vendor_id]])&gt;0,"Valid","Invalid"),"")</f>
        <v>Valid</v>
      </c>
    </row>
    <row r="8846" spans="1:13" x14ac:dyDescent="0.3">
      <c r="A8846" s="1" t="s">
        <v>19177</v>
      </c>
      <c r="B8846" s="2">
        <v>44810</v>
      </c>
      <c r="C8846">
        <v>197536.85</v>
      </c>
      <c r="D8846" s="1" t="s">
        <v>1484</v>
      </c>
      <c r="E8846" s="1" t="s">
        <v>1500</v>
      </c>
      <c r="F8846" s="1" t="s">
        <v>13</v>
      </c>
      <c r="G8846" s="1" t="s">
        <v>25</v>
      </c>
      <c r="H8846" s="1" t="s">
        <v>482</v>
      </c>
      <c r="I8846" s="1" t="s">
        <v>1479</v>
      </c>
      <c r="J8846" s="1" t="s">
        <v>19178</v>
      </c>
      <c r="K8846" s="1" t="str">
        <f>IF(COUNTIF(Financial_Transactions[transaction_id],Financial_Transactions[[#This Row],[transaction_id]])&gt;1,"Yes","No")</f>
        <v>No</v>
      </c>
      <c r="L8846" s="1" t="str">
        <f>IF(Financial_Transactions[[#This Row],[customer_id]]&lt;&gt;"",(IF(COUNTIF(Customers[customer_id],Financial_Transactions[[#This Row],[customer_id]])&gt;0,"Valid","Invalid")),"")</f>
        <v>Valid</v>
      </c>
      <c r="M8846" s="1" t="str">
        <f>IF(Financial_Transactions[[#This Row],[vendor_id]]&lt;&gt;"",IF(COUNTIF(Vendors[vendor_id],Financial_Transactions[[#This Row],[vendor_id]])&gt;0,"Valid","Invalid"),"")</f>
        <v/>
      </c>
    </row>
    <row r="8847" spans="1:13" x14ac:dyDescent="0.3">
      <c r="A8847" s="1" t="s">
        <v>19179</v>
      </c>
      <c r="B8847" s="2">
        <v>45129</v>
      </c>
      <c r="C8847">
        <v>14476.03</v>
      </c>
      <c r="D8847" s="1" t="s">
        <v>1505</v>
      </c>
      <c r="E8847" s="1" t="s">
        <v>1505</v>
      </c>
      <c r="F8847" s="1" t="s">
        <v>13</v>
      </c>
      <c r="G8847" s="1" t="s">
        <v>9</v>
      </c>
      <c r="H8847" s="1" t="s">
        <v>1479</v>
      </c>
      <c r="I8847" s="1" t="s">
        <v>1479</v>
      </c>
      <c r="J8847" s="1" t="s">
        <v>19180</v>
      </c>
      <c r="K8847" s="1" t="str">
        <f>IF(COUNTIF(Financial_Transactions[transaction_id],Financial_Transactions[[#This Row],[transaction_id]])&gt;1,"Yes","No")</f>
        <v>No</v>
      </c>
      <c r="L8847" s="1" t="str">
        <f>IF(Financial_Transactions[[#This Row],[customer_id]]&lt;&gt;"",(IF(COUNTIF(Customers[customer_id],Financial_Transactions[[#This Row],[customer_id]])&gt;0,"Valid","Invalid")),"")</f>
        <v/>
      </c>
      <c r="M8847" s="1" t="str">
        <f>IF(Financial_Transactions[[#This Row],[vendor_id]]&lt;&gt;"",IF(COUNTIF(Vendors[vendor_id],Financial_Transactions[[#This Row],[vendor_id]])&gt;0,"Valid","Invalid"),"")</f>
        <v/>
      </c>
    </row>
    <row r="8848" spans="1:13" x14ac:dyDescent="0.3">
      <c r="A8848" s="1" t="s">
        <v>19181</v>
      </c>
      <c r="B8848" s="2">
        <v>44696</v>
      </c>
      <c r="C8848">
        <v>-28530.52</v>
      </c>
      <c r="D8848" s="1" t="s">
        <v>1478</v>
      </c>
      <c r="E8848" s="1" t="s">
        <v>1510</v>
      </c>
      <c r="F8848" s="1" t="s">
        <v>13</v>
      </c>
      <c r="G8848" s="1" t="s">
        <v>9</v>
      </c>
      <c r="H8848" s="1" t="s">
        <v>1479</v>
      </c>
      <c r="I8848" s="1" t="s">
        <v>1412</v>
      </c>
      <c r="J8848" s="1" t="s">
        <v>19182</v>
      </c>
      <c r="K8848" s="1" t="str">
        <f>IF(COUNTIF(Financial_Transactions[transaction_id],Financial_Transactions[[#This Row],[transaction_id]])&gt;1,"Yes","No")</f>
        <v>No</v>
      </c>
      <c r="L8848" s="1" t="str">
        <f>IF(Financial_Transactions[[#This Row],[customer_id]]&lt;&gt;"",(IF(COUNTIF(Customers[customer_id],Financial_Transactions[[#This Row],[customer_id]])&gt;0,"Valid","Invalid")),"")</f>
        <v/>
      </c>
      <c r="M8848" s="1" t="str">
        <f>IF(Financial_Transactions[[#This Row],[vendor_id]]&lt;&gt;"",IF(COUNTIF(Vendors[vendor_id],Financial_Transactions[[#This Row],[vendor_id]])&gt;0,"Valid","Invalid"),"")</f>
        <v>Valid</v>
      </c>
    </row>
    <row r="8849" spans="1:13" x14ac:dyDescent="0.3">
      <c r="A8849" s="1" t="s">
        <v>19183</v>
      </c>
      <c r="B8849" s="2">
        <v>45018</v>
      </c>
      <c r="C8849">
        <v>144195.81</v>
      </c>
      <c r="D8849" s="1" t="s">
        <v>1484</v>
      </c>
      <c r="E8849" s="1" t="s">
        <v>1485</v>
      </c>
      <c r="F8849" s="1" t="s">
        <v>13</v>
      </c>
      <c r="G8849" s="1" t="s">
        <v>14</v>
      </c>
      <c r="H8849" s="1" t="s">
        <v>586</v>
      </c>
      <c r="I8849" s="1" t="s">
        <v>1479</v>
      </c>
      <c r="J8849" s="1" t="s">
        <v>19184</v>
      </c>
      <c r="K8849" s="1" t="str">
        <f>IF(COUNTIF(Financial_Transactions[transaction_id],Financial_Transactions[[#This Row],[transaction_id]])&gt;1,"Yes","No")</f>
        <v>No</v>
      </c>
      <c r="L8849" s="1" t="str">
        <f>IF(Financial_Transactions[[#This Row],[customer_id]]&lt;&gt;"",(IF(COUNTIF(Customers[customer_id],Financial_Transactions[[#This Row],[customer_id]])&gt;0,"Valid","Invalid")),"")</f>
        <v>Valid</v>
      </c>
      <c r="M8849" s="1" t="str">
        <f>IF(Financial_Transactions[[#This Row],[vendor_id]]&lt;&gt;"",IF(COUNTIF(Vendors[vendor_id],Financial_Transactions[[#This Row],[vendor_id]])&gt;0,"Valid","Invalid"),"")</f>
        <v/>
      </c>
    </row>
    <row r="8850" spans="1:13" x14ac:dyDescent="0.3">
      <c r="A8850" s="1" t="s">
        <v>19185</v>
      </c>
      <c r="B8850" s="2">
        <v>45075</v>
      </c>
      <c r="C8850">
        <v>-12180.91</v>
      </c>
      <c r="D8850" s="1" t="s">
        <v>1478</v>
      </c>
      <c r="E8850" s="1" t="s">
        <v>1535</v>
      </c>
      <c r="F8850" s="1" t="s">
        <v>13</v>
      </c>
      <c r="G8850" s="1" t="s">
        <v>22</v>
      </c>
      <c r="H8850" s="1" t="s">
        <v>1479</v>
      </c>
      <c r="I8850" s="1" t="s">
        <v>1267</v>
      </c>
      <c r="J8850" s="1" t="s">
        <v>19186</v>
      </c>
      <c r="K8850" s="1" t="str">
        <f>IF(COUNTIF(Financial_Transactions[transaction_id],Financial_Transactions[[#This Row],[transaction_id]])&gt;1,"Yes","No")</f>
        <v>No</v>
      </c>
      <c r="L8850" s="1" t="str">
        <f>IF(Financial_Transactions[[#This Row],[customer_id]]&lt;&gt;"",(IF(COUNTIF(Customers[customer_id],Financial_Transactions[[#This Row],[customer_id]])&gt;0,"Valid","Invalid")),"")</f>
        <v/>
      </c>
      <c r="M8850" s="1" t="str">
        <f>IF(Financial_Transactions[[#This Row],[vendor_id]]&lt;&gt;"",IF(COUNTIF(Vendors[vendor_id],Financial_Transactions[[#This Row],[vendor_id]])&gt;0,"Valid","Invalid"),"")</f>
        <v>Valid</v>
      </c>
    </row>
    <row r="8851" spans="1:13" x14ac:dyDescent="0.3">
      <c r="A8851" s="1" t="s">
        <v>19187</v>
      </c>
      <c r="B8851" s="2">
        <v>45091</v>
      </c>
      <c r="C8851">
        <v>95411</v>
      </c>
      <c r="D8851" s="1" t="s">
        <v>1484</v>
      </c>
      <c r="E8851" s="1" t="s">
        <v>1485</v>
      </c>
      <c r="F8851" s="1" t="s">
        <v>19</v>
      </c>
      <c r="G8851" s="1" t="s">
        <v>9</v>
      </c>
      <c r="H8851" s="1" t="s">
        <v>192</v>
      </c>
      <c r="I8851" s="1" t="s">
        <v>1479</v>
      </c>
      <c r="J8851" s="1" t="s">
        <v>19188</v>
      </c>
      <c r="K8851" s="1" t="str">
        <f>IF(COUNTIF(Financial_Transactions[transaction_id],Financial_Transactions[[#This Row],[transaction_id]])&gt;1,"Yes","No")</f>
        <v>No</v>
      </c>
      <c r="L8851" s="1" t="str">
        <f>IF(Financial_Transactions[[#This Row],[customer_id]]&lt;&gt;"",(IF(COUNTIF(Customers[customer_id],Financial_Transactions[[#This Row],[customer_id]])&gt;0,"Valid","Invalid")),"")</f>
        <v>Valid</v>
      </c>
      <c r="M8851" s="1" t="str">
        <f>IF(Financial_Transactions[[#This Row],[vendor_id]]&lt;&gt;"",IF(COUNTIF(Vendors[vendor_id],Financial_Transactions[[#This Row],[vendor_id]])&gt;0,"Valid","Invalid"),"")</f>
        <v/>
      </c>
    </row>
    <row r="8852" spans="1:13" x14ac:dyDescent="0.3">
      <c r="A8852" s="1" t="s">
        <v>19189</v>
      </c>
      <c r="B8852" s="2">
        <v>45121</v>
      </c>
      <c r="C8852">
        <v>-46386.83</v>
      </c>
      <c r="D8852" s="1" t="s">
        <v>1478</v>
      </c>
      <c r="E8852" s="1" t="s">
        <v>1225</v>
      </c>
      <c r="F8852" s="1" t="s">
        <v>8</v>
      </c>
      <c r="G8852" s="1" t="s">
        <v>9</v>
      </c>
      <c r="H8852" s="1" t="s">
        <v>1479</v>
      </c>
      <c r="I8852" s="1" t="s">
        <v>1452</v>
      </c>
      <c r="J8852" s="1" t="s">
        <v>19190</v>
      </c>
      <c r="K8852" s="1" t="str">
        <f>IF(COUNTIF(Financial_Transactions[transaction_id],Financial_Transactions[[#This Row],[transaction_id]])&gt;1,"Yes","No")</f>
        <v>No</v>
      </c>
      <c r="L8852" s="1" t="str">
        <f>IF(Financial_Transactions[[#This Row],[customer_id]]&lt;&gt;"",(IF(COUNTIF(Customers[customer_id],Financial_Transactions[[#This Row],[customer_id]])&gt;0,"Valid","Invalid")),"")</f>
        <v/>
      </c>
      <c r="M8852" s="1" t="str">
        <f>IF(Financial_Transactions[[#This Row],[vendor_id]]&lt;&gt;"",IF(COUNTIF(Vendors[vendor_id],Financial_Transactions[[#This Row],[vendor_id]])&gt;0,"Valid","Invalid"),"")</f>
        <v>Valid</v>
      </c>
    </row>
    <row r="8853" spans="1:13" x14ac:dyDescent="0.3">
      <c r="A8853" s="1" t="s">
        <v>19191</v>
      </c>
      <c r="B8853" s="2">
        <v>45201</v>
      </c>
      <c r="C8853">
        <v>-40750.449999999997</v>
      </c>
      <c r="D8853" s="1" t="s">
        <v>1478</v>
      </c>
      <c r="E8853" s="1" t="s">
        <v>1235</v>
      </c>
      <c r="F8853" s="1" t="s">
        <v>13</v>
      </c>
      <c r="G8853" s="1" t="s">
        <v>9</v>
      </c>
      <c r="H8853" s="1" t="s">
        <v>1479</v>
      </c>
      <c r="I8853" s="1" t="s">
        <v>1240</v>
      </c>
      <c r="J8853" s="1" t="s">
        <v>19192</v>
      </c>
      <c r="K8853" s="1" t="str">
        <f>IF(COUNTIF(Financial_Transactions[transaction_id],Financial_Transactions[[#This Row],[transaction_id]])&gt;1,"Yes","No")</f>
        <v>No</v>
      </c>
      <c r="L8853" s="1" t="str">
        <f>IF(Financial_Transactions[[#This Row],[customer_id]]&lt;&gt;"",(IF(COUNTIF(Customers[customer_id],Financial_Transactions[[#This Row],[customer_id]])&gt;0,"Valid","Invalid")),"")</f>
        <v/>
      </c>
      <c r="M8853" s="1" t="str">
        <f>IF(Financial_Transactions[[#This Row],[vendor_id]]&lt;&gt;"",IF(COUNTIF(Vendors[vendor_id],Financial_Transactions[[#This Row],[vendor_id]])&gt;0,"Valid","Invalid"),"")</f>
        <v>Valid</v>
      </c>
    </row>
    <row r="8854" spans="1:13" x14ac:dyDescent="0.3">
      <c r="A8854" s="1" t="s">
        <v>19193</v>
      </c>
      <c r="B8854" s="2">
        <v>44957</v>
      </c>
      <c r="C8854">
        <v>143220.19</v>
      </c>
      <c r="D8854" s="1" t="s">
        <v>1484</v>
      </c>
      <c r="E8854" s="1" t="s">
        <v>1488</v>
      </c>
      <c r="F8854" s="1" t="s">
        <v>19</v>
      </c>
      <c r="G8854" s="1" t="s">
        <v>14</v>
      </c>
      <c r="H8854" s="1" t="s">
        <v>122</v>
      </c>
      <c r="I8854" s="1" t="s">
        <v>1479</v>
      </c>
      <c r="J8854" s="1" t="s">
        <v>19194</v>
      </c>
      <c r="K8854" s="1" t="str">
        <f>IF(COUNTIF(Financial_Transactions[transaction_id],Financial_Transactions[[#This Row],[transaction_id]])&gt;1,"Yes","No")</f>
        <v>No</v>
      </c>
      <c r="L8854" s="1" t="str">
        <f>IF(Financial_Transactions[[#This Row],[customer_id]]&lt;&gt;"",(IF(COUNTIF(Customers[customer_id],Financial_Transactions[[#This Row],[customer_id]])&gt;0,"Valid","Invalid")),"")</f>
        <v>Valid</v>
      </c>
      <c r="M8854" s="1" t="str">
        <f>IF(Financial_Transactions[[#This Row],[vendor_id]]&lt;&gt;"",IF(COUNTIF(Vendors[vendor_id],Financial_Transactions[[#This Row],[vendor_id]])&gt;0,"Valid","Invalid"),"")</f>
        <v/>
      </c>
    </row>
    <row r="8855" spans="1:13" x14ac:dyDescent="0.3">
      <c r="A8855" s="1" t="s">
        <v>19195</v>
      </c>
      <c r="B8855" s="2">
        <v>45074</v>
      </c>
      <c r="C8855">
        <v>90713.26</v>
      </c>
      <c r="D8855" s="1" t="s">
        <v>1484</v>
      </c>
      <c r="E8855" s="1" t="s">
        <v>1485</v>
      </c>
      <c r="F8855" s="1" t="s">
        <v>19</v>
      </c>
      <c r="G8855" s="1" t="s">
        <v>22</v>
      </c>
      <c r="H8855" s="1" t="s">
        <v>300</v>
      </c>
      <c r="I8855" s="1" t="s">
        <v>1479</v>
      </c>
      <c r="J8855" s="1" t="s">
        <v>19196</v>
      </c>
      <c r="K8855" s="1" t="str">
        <f>IF(COUNTIF(Financial_Transactions[transaction_id],Financial_Transactions[[#This Row],[transaction_id]])&gt;1,"Yes","No")</f>
        <v>No</v>
      </c>
      <c r="L8855" s="1" t="str">
        <f>IF(Financial_Transactions[[#This Row],[customer_id]]&lt;&gt;"",(IF(COUNTIF(Customers[customer_id],Financial_Transactions[[#This Row],[customer_id]])&gt;0,"Valid","Invalid")),"")</f>
        <v>Valid</v>
      </c>
      <c r="M8855" s="1" t="str">
        <f>IF(Financial_Transactions[[#This Row],[vendor_id]]&lt;&gt;"",IF(COUNTIF(Vendors[vendor_id],Financial_Transactions[[#This Row],[vendor_id]])&gt;0,"Valid","Invalid"),"")</f>
        <v/>
      </c>
    </row>
    <row r="8856" spans="1:13" x14ac:dyDescent="0.3">
      <c r="A8856" s="1" t="s">
        <v>19197</v>
      </c>
      <c r="B8856" s="2">
        <v>44668</v>
      </c>
      <c r="C8856">
        <v>90890.05</v>
      </c>
      <c r="D8856" s="1" t="s">
        <v>1484</v>
      </c>
      <c r="E8856" s="1" t="s">
        <v>1500</v>
      </c>
      <c r="F8856" s="1" t="s">
        <v>8</v>
      </c>
      <c r="G8856" s="1" t="s">
        <v>9</v>
      </c>
      <c r="H8856" s="1" t="s">
        <v>110</v>
      </c>
      <c r="I8856" s="1" t="s">
        <v>1479</v>
      </c>
      <c r="J8856" s="1" t="s">
        <v>19198</v>
      </c>
      <c r="K8856" s="1" t="str">
        <f>IF(COUNTIF(Financial_Transactions[transaction_id],Financial_Transactions[[#This Row],[transaction_id]])&gt;1,"Yes","No")</f>
        <v>No</v>
      </c>
      <c r="L8856" s="1" t="str">
        <f>IF(Financial_Transactions[[#This Row],[customer_id]]&lt;&gt;"",(IF(COUNTIF(Customers[customer_id],Financial_Transactions[[#This Row],[customer_id]])&gt;0,"Valid","Invalid")),"")</f>
        <v>Valid</v>
      </c>
      <c r="M8856" s="1" t="str">
        <f>IF(Financial_Transactions[[#This Row],[vendor_id]]&lt;&gt;"",IF(COUNTIF(Vendors[vendor_id],Financial_Transactions[[#This Row],[vendor_id]])&gt;0,"Valid","Invalid"),"")</f>
        <v/>
      </c>
    </row>
    <row r="8857" spans="1:13" x14ac:dyDescent="0.3">
      <c r="A8857" s="1" t="s">
        <v>19199</v>
      </c>
      <c r="B8857" s="2">
        <v>45061</v>
      </c>
      <c r="C8857">
        <v>-33614.949999999997</v>
      </c>
      <c r="D8857" s="1" t="s">
        <v>1478</v>
      </c>
      <c r="E8857" s="1" t="s">
        <v>1535</v>
      </c>
      <c r="F8857" s="1" t="s">
        <v>19</v>
      </c>
      <c r="G8857" s="1" t="s">
        <v>14</v>
      </c>
      <c r="H8857" s="1" t="s">
        <v>1479</v>
      </c>
      <c r="I8857" s="1" t="s">
        <v>1346</v>
      </c>
      <c r="J8857" s="1" t="s">
        <v>19200</v>
      </c>
      <c r="K8857" s="1" t="str">
        <f>IF(COUNTIF(Financial_Transactions[transaction_id],Financial_Transactions[[#This Row],[transaction_id]])&gt;1,"Yes","No")</f>
        <v>No</v>
      </c>
      <c r="L8857" s="1" t="str">
        <f>IF(Financial_Transactions[[#This Row],[customer_id]]&lt;&gt;"",(IF(COUNTIF(Customers[customer_id],Financial_Transactions[[#This Row],[customer_id]])&gt;0,"Valid","Invalid")),"")</f>
        <v/>
      </c>
      <c r="M8857" s="1" t="str">
        <f>IF(Financial_Transactions[[#This Row],[vendor_id]]&lt;&gt;"",IF(COUNTIF(Vendors[vendor_id],Financial_Transactions[[#This Row],[vendor_id]])&gt;0,"Valid","Invalid"),"")</f>
        <v>Valid</v>
      </c>
    </row>
    <row r="8858" spans="1:13" x14ac:dyDescent="0.3">
      <c r="A8858" s="1" t="s">
        <v>19201</v>
      </c>
      <c r="B8858" s="2">
        <v>44958</v>
      </c>
      <c r="C8858">
        <v>-53619.44</v>
      </c>
      <c r="D8858" s="1" t="s">
        <v>1478</v>
      </c>
      <c r="E8858" s="1" t="s">
        <v>1235</v>
      </c>
      <c r="F8858" s="1" t="s">
        <v>13</v>
      </c>
      <c r="G8858" s="1" t="s">
        <v>25</v>
      </c>
      <c r="H8858" s="1" t="s">
        <v>1479</v>
      </c>
      <c r="I8858" s="1" t="s">
        <v>1257</v>
      </c>
      <c r="J8858" s="1" t="s">
        <v>19202</v>
      </c>
      <c r="K8858" s="1" t="str">
        <f>IF(COUNTIF(Financial_Transactions[transaction_id],Financial_Transactions[[#This Row],[transaction_id]])&gt;1,"Yes","No")</f>
        <v>No</v>
      </c>
      <c r="L8858" s="1" t="str">
        <f>IF(Financial_Transactions[[#This Row],[customer_id]]&lt;&gt;"",(IF(COUNTIF(Customers[customer_id],Financial_Transactions[[#This Row],[customer_id]])&gt;0,"Valid","Invalid")),"")</f>
        <v/>
      </c>
      <c r="M8858" s="1" t="str">
        <f>IF(Financial_Transactions[[#This Row],[vendor_id]]&lt;&gt;"",IF(COUNTIF(Vendors[vendor_id],Financial_Transactions[[#This Row],[vendor_id]])&gt;0,"Valid","Invalid"),"")</f>
        <v>Valid</v>
      </c>
    </row>
    <row r="8859" spans="1:13" x14ac:dyDescent="0.3">
      <c r="A8859" s="1" t="s">
        <v>19203</v>
      </c>
      <c r="B8859" s="2">
        <v>45011</v>
      </c>
      <c r="C8859">
        <v>-40184.04</v>
      </c>
      <c r="D8859" s="1" t="s">
        <v>1478</v>
      </c>
      <c r="E8859" s="1" t="s">
        <v>1535</v>
      </c>
      <c r="F8859" s="1" t="s">
        <v>13</v>
      </c>
      <c r="G8859" s="1" t="s">
        <v>9</v>
      </c>
      <c r="H8859" s="1" t="s">
        <v>1479</v>
      </c>
      <c r="I8859" s="1" t="s">
        <v>1273</v>
      </c>
      <c r="J8859" s="1" t="s">
        <v>19204</v>
      </c>
      <c r="K8859" s="1" t="str">
        <f>IF(COUNTIF(Financial_Transactions[transaction_id],Financial_Transactions[[#This Row],[transaction_id]])&gt;1,"Yes","No")</f>
        <v>No</v>
      </c>
      <c r="L8859" s="1" t="str">
        <f>IF(Financial_Transactions[[#This Row],[customer_id]]&lt;&gt;"",(IF(COUNTIF(Customers[customer_id],Financial_Transactions[[#This Row],[customer_id]])&gt;0,"Valid","Invalid")),"")</f>
        <v/>
      </c>
      <c r="M8859" s="1" t="str">
        <f>IF(Financial_Transactions[[#This Row],[vendor_id]]&lt;&gt;"",IF(COUNTIF(Vendors[vendor_id],Financial_Transactions[[#This Row],[vendor_id]])&gt;0,"Valid","Invalid"),"")</f>
        <v>Valid</v>
      </c>
    </row>
    <row r="8860" spans="1:13" x14ac:dyDescent="0.3">
      <c r="A8860" s="1" t="s">
        <v>19205</v>
      </c>
      <c r="B8860" s="2">
        <v>44845</v>
      </c>
      <c r="C8860">
        <v>21307.33</v>
      </c>
      <c r="D8860" s="1" t="s">
        <v>1588</v>
      </c>
      <c r="E8860" s="1" t="s">
        <v>1588</v>
      </c>
      <c r="F8860" s="1" t="s">
        <v>8</v>
      </c>
      <c r="G8860" s="1" t="s">
        <v>9</v>
      </c>
      <c r="H8860" s="1" t="s">
        <v>1479</v>
      </c>
      <c r="I8860" s="1" t="s">
        <v>1479</v>
      </c>
      <c r="J8860" s="1" t="s">
        <v>19206</v>
      </c>
      <c r="K8860" s="1" t="str">
        <f>IF(COUNTIF(Financial_Transactions[transaction_id],Financial_Transactions[[#This Row],[transaction_id]])&gt;1,"Yes","No")</f>
        <v>No</v>
      </c>
      <c r="L8860" s="1" t="str">
        <f>IF(Financial_Transactions[[#This Row],[customer_id]]&lt;&gt;"",(IF(COUNTIF(Customers[customer_id],Financial_Transactions[[#This Row],[customer_id]])&gt;0,"Valid","Invalid")),"")</f>
        <v/>
      </c>
      <c r="M8860" s="1" t="str">
        <f>IF(Financial_Transactions[[#This Row],[vendor_id]]&lt;&gt;"",IF(COUNTIF(Vendors[vendor_id],Financial_Transactions[[#This Row],[vendor_id]])&gt;0,"Valid","Invalid"),"")</f>
        <v/>
      </c>
    </row>
    <row r="8861" spans="1:13" x14ac:dyDescent="0.3">
      <c r="A8861" s="1" t="s">
        <v>19207</v>
      </c>
      <c r="B8861" s="2">
        <v>44638</v>
      </c>
      <c r="C8861">
        <v>13107.59</v>
      </c>
      <c r="D8861" s="1" t="s">
        <v>1588</v>
      </c>
      <c r="E8861" s="1" t="s">
        <v>1588</v>
      </c>
      <c r="F8861" s="1" t="s">
        <v>8</v>
      </c>
      <c r="G8861" s="1" t="s">
        <v>25</v>
      </c>
      <c r="H8861" s="1" t="s">
        <v>1479</v>
      </c>
      <c r="I8861" s="1" t="s">
        <v>1479</v>
      </c>
      <c r="J8861" s="1" t="s">
        <v>19208</v>
      </c>
      <c r="K8861" s="1" t="str">
        <f>IF(COUNTIF(Financial_Transactions[transaction_id],Financial_Transactions[[#This Row],[transaction_id]])&gt;1,"Yes","No")</f>
        <v>No</v>
      </c>
      <c r="L8861" s="1" t="str">
        <f>IF(Financial_Transactions[[#This Row],[customer_id]]&lt;&gt;"",(IF(COUNTIF(Customers[customer_id],Financial_Transactions[[#This Row],[customer_id]])&gt;0,"Valid","Invalid")),"")</f>
        <v/>
      </c>
      <c r="M8861" s="1" t="str">
        <f>IF(Financial_Transactions[[#This Row],[vendor_id]]&lt;&gt;"",IF(COUNTIF(Vendors[vendor_id],Financial_Transactions[[#This Row],[vendor_id]])&gt;0,"Valid","Invalid"),"")</f>
        <v/>
      </c>
    </row>
    <row r="8862" spans="1:13" x14ac:dyDescent="0.3">
      <c r="A8862" s="1" t="s">
        <v>19209</v>
      </c>
      <c r="B8862" s="2">
        <v>45274</v>
      </c>
      <c r="C8862">
        <v>-36622.58</v>
      </c>
      <c r="D8862" s="1" t="s">
        <v>1478</v>
      </c>
      <c r="E8862" s="1" t="s">
        <v>1235</v>
      </c>
      <c r="F8862" s="1" t="s">
        <v>8</v>
      </c>
      <c r="G8862" s="1" t="s">
        <v>22</v>
      </c>
      <c r="H8862" s="1" t="s">
        <v>1479</v>
      </c>
      <c r="I8862" s="1" t="s">
        <v>1257</v>
      </c>
      <c r="J8862" s="1" t="s">
        <v>19210</v>
      </c>
      <c r="K8862" s="1" t="str">
        <f>IF(COUNTIF(Financial_Transactions[transaction_id],Financial_Transactions[[#This Row],[transaction_id]])&gt;1,"Yes","No")</f>
        <v>No</v>
      </c>
      <c r="L8862" s="1" t="str">
        <f>IF(Financial_Transactions[[#This Row],[customer_id]]&lt;&gt;"",(IF(COUNTIF(Customers[customer_id],Financial_Transactions[[#This Row],[customer_id]])&gt;0,"Valid","Invalid")),"")</f>
        <v/>
      </c>
      <c r="M8862" s="1" t="str">
        <f>IF(Financial_Transactions[[#This Row],[vendor_id]]&lt;&gt;"",IF(COUNTIF(Vendors[vendor_id],Financial_Transactions[[#This Row],[vendor_id]])&gt;0,"Valid","Invalid"),"")</f>
        <v>Valid</v>
      </c>
    </row>
    <row r="8863" spans="1:13" x14ac:dyDescent="0.3">
      <c r="A8863" s="1" t="s">
        <v>19211</v>
      </c>
      <c r="B8863" s="2">
        <v>44739</v>
      </c>
      <c r="C8863">
        <v>-35318.769999999997</v>
      </c>
      <c r="D8863" s="1" t="s">
        <v>1478</v>
      </c>
      <c r="E8863" s="1" t="s">
        <v>1250</v>
      </c>
      <c r="F8863" s="1" t="s">
        <v>19</v>
      </c>
      <c r="G8863" s="1" t="s">
        <v>9</v>
      </c>
      <c r="H8863" s="1" t="s">
        <v>1479</v>
      </c>
      <c r="I8863" s="1" t="s">
        <v>1338</v>
      </c>
      <c r="J8863" s="1" t="s">
        <v>19212</v>
      </c>
      <c r="K8863" s="1" t="str">
        <f>IF(COUNTIF(Financial_Transactions[transaction_id],Financial_Transactions[[#This Row],[transaction_id]])&gt;1,"Yes","No")</f>
        <v>No</v>
      </c>
      <c r="L8863" s="1" t="str">
        <f>IF(Financial_Transactions[[#This Row],[customer_id]]&lt;&gt;"",(IF(COUNTIF(Customers[customer_id],Financial_Transactions[[#This Row],[customer_id]])&gt;0,"Valid","Invalid")),"")</f>
        <v/>
      </c>
      <c r="M8863" s="1" t="str">
        <f>IF(Financial_Transactions[[#This Row],[vendor_id]]&lt;&gt;"",IF(COUNTIF(Vendors[vendor_id],Financial_Transactions[[#This Row],[vendor_id]])&gt;0,"Valid","Invalid"),"")</f>
        <v>Valid</v>
      </c>
    </row>
    <row r="8864" spans="1:13" x14ac:dyDescent="0.3">
      <c r="A8864" s="1" t="s">
        <v>19213</v>
      </c>
      <c r="B8864" s="2">
        <v>45028</v>
      </c>
      <c r="C8864">
        <v>-69303.61</v>
      </c>
      <c r="D8864" s="1" t="s">
        <v>1478</v>
      </c>
      <c r="E8864" s="1" t="s">
        <v>1225</v>
      </c>
      <c r="F8864" s="1" t="s">
        <v>8</v>
      </c>
      <c r="G8864" s="1" t="s">
        <v>9</v>
      </c>
      <c r="H8864" s="1" t="s">
        <v>1479</v>
      </c>
      <c r="I8864" s="1" t="s">
        <v>1376</v>
      </c>
      <c r="J8864" s="1" t="s">
        <v>19214</v>
      </c>
      <c r="K8864" s="1" t="str">
        <f>IF(COUNTIF(Financial_Transactions[transaction_id],Financial_Transactions[[#This Row],[transaction_id]])&gt;1,"Yes","No")</f>
        <v>No</v>
      </c>
      <c r="L8864" s="1" t="str">
        <f>IF(Financial_Transactions[[#This Row],[customer_id]]&lt;&gt;"",(IF(COUNTIF(Customers[customer_id],Financial_Transactions[[#This Row],[customer_id]])&gt;0,"Valid","Invalid")),"")</f>
        <v/>
      </c>
      <c r="M8864" s="1" t="str">
        <f>IF(Financial_Transactions[[#This Row],[vendor_id]]&lt;&gt;"",IF(COUNTIF(Vendors[vendor_id],Financial_Transactions[[#This Row],[vendor_id]])&gt;0,"Valid","Invalid"),"")</f>
        <v>Valid</v>
      </c>
    </row>
    <row r="8865" spans="1:13" x14ac:dyDescent="0.3">
      <c r="A8865" s="1" t="s">
        <v>19215</v>
      </c>
      <c r="B8865" s="2">
        <v>44817</v>
      </c>
      <c r="C8865">
        <v>-2000</v>
      </c>
      <c r="D8865" s="1" t="s">
        <v>1478</v>
      </c>
      <c r="E8865" s="1" t="s">
        <v>1250</v>
      </c>
      <c r="F8865" s="1" t="s">
        <v>8</v>
      </c>
      <c r="G8865" s="1" t="s">
        <v>9</v>
      </c>
      <c r="H8865" s="1" t="s">
        <v>1479</v>
      </c>
      <c r="I8865" s="1" t="s">
        <v>1398</v>
      </c>
      <c r="J8865" s="1" t="s">
        <v>19216</v>
      </c>
      <c r="K8865" s="1" t="str">
        <f>IF(COUNTIF(Financial_Transactions[transaction_id],Financial_Transactions[[#This Row],[transaction_id]])&gt;1,"Yes","No")</f>
        <v>No</v>
      </c>
      <c r="L8865" s="1" t="str">
        <f>IF(Financial_Transactions[[#This Row],[customer_id]]&lt;&gt;"",(IF(COUNTIF(Customers[customer_id],Financial_Transactions[[#This Row],[customer_id]])&gt;0,"Valid","Invalid")),"")</f>
        <v/>
      </c>
      <c r="M8865" s="1" t="str">
        <f>IF(Financial_Transactions[[#This Row],[vendor_id]]&lt;&gt;"",IF(COUNTIF(Vendors[vendor_id],Financial_Transactions[[#This Row],[vendor_id]])&gt;0,"Valid","Invalid"),"")</f>
        <v>Valid</v>
      </c>
    </row>
    <row r="8866" spans="1:13" x14ac:dyDescent="0.3">
      <c r="A8866" s="1" t="s">
        <v>19217</v>
      </c>
      <c r="B8866" s="2">
        <v>44766</v>
      </c>
      <c r="C8866">
        <v>-31276.28</v>
      </c>
      <c r="D8866" s="1" t="s">
        <v>1478</v>
      </c>
      <c r="E8866" s="1" t="s">
        <v>1235</v>
      </c>
      <c r="F8866" s="1" t="s">
        <v>8</v>
      </c>
      <c r="G8866" s="1" t="s">
        <v>22</v>
      </c>
      <c r="H8866" s="1" t="s">
        <v>1479</v>
      </c>
      <c r="I8866" s="1" t="s">
        <v>1336</v>
      </c>
      <c r="J8866" s="1" t="s">
        <v>19218</v>
      </c>
      <c r="K8866" s="1" t="str">
        <f>IF(COUNTIF(Financial_Transactions[transaction_id],Financial_Transactions[[#This Row],[transaction_id]])&gt;1,"Yes","No")</f>
        <v>No</v>
      </c>
      <c r="L8866" s="1" t="str">
        <f>IF(Financial_Transactions[[#This Row],[customer_id]]&lt;&gt;"",(IF(COUNTIF(Customers[customer_id],Financial_Transactions[[#This Row],[customer_id]])&gt;0,"Valid","Invalid")),"")</f>
        <v/>
      </c>
      <c r="M8866" s="1" t="str">
        <f>IF(Financial_Transactions[[#This Row],[vendor_id]]&lt;&gt;"",IF(COUNTIF(Vendors[vendor_id],Financial_Transactions[[#This Row],[vendor_id]])&gt;0,"Valid","Invalid"),"")</f>
        <v>Valid</v>
      </c>
    </row>
    <row r="8867" spans="1:13" x14ac:dyDescent="0.3">
      <c r="A8867" s="1" t="s">
        <v>19219</v>
      </c>
      <c r="B8867" s="2">
        <v>44718</v>
      </c>
      <c r="C8867">
        <v>234877.99</v>
      </c>
      <c r="D8867" s="1" t="s">
        <v>1484</v>
      </c>
      <c r="E8867" s="1" t="s">
        <v>1485</v>
      </c>
      <c r="F8867" s="1" t="s">
        <v>19</v>
      </c>
      <c r="G8867" s="1" t="s">
        <v>9</v>
      </c>
      <c r="H8867" s="1" t="s">
        <v>564</v>
      </c>
      <c r="I8867" s="1" t="s">
        <v>1479</v>
      </c>
      <c r="J8867" s="1" t="s">
        <v>19220</v>
      </c>
      <c r="K8867" s="1" t="str">
        <f>IF(COUNTIF(Financial_Transactions[transaction_id],Financial_Transactions[[#This Row],[transaction_id]])&gt;1,"Yes","No")</f>
        <v>No</v>
      </c>
      <c r="L8867" s="1" t="str">
        <f>IF(Financial_Transactions[[#This Row],[customer_id]]&lt;&gt;"",(IF(COUNTIF(Customers[customer_id],Financial_Transactions[[#This Row],[customer_id]])&gt;0,"Valid","Invalid")),"")</f>
        <v>Valid</v>
      </c>
      <c r="M8867" s="1" t="str">
        <f>IF(Financial_Transactions[[#This Row],[vendor_id]]&lt;&gt;"",IF(COUNTIF(Vendors[vendor_id],Financial_Transactions[[#This Row],[vendor_id]])&gt;0,"Valid","Invalid"),"")</f>
        <v/>
      </c>
    </row>
    <row r="8868" spans="1:13" x14ac:dyDescent="0.3">
      <c r="A8868" s="1" t="s">
        <v>19221</v>
      </c>
      <c r="B8868" s="2">
        <v>44740</v>
      </c>
      <c r="C8868">
        <v>-73765.600000000006</v>
      </c>
      <c r="D8868" s="1" t="s">
        <v>1478</v>
      </c>
      <c r="E8868" s="1" t="s">
        <v>1235</v>
      </c>
      <c r="F8868" s="1" t="s">
        <v>19</v>
      </c>
      <c r="G8868" s="1" t="s">
        <v>25</v>
      </c>
      <c r="H8868" s="1" t="s">
        <v>1479</v>
      </c>
      <c r="I8868" s="1" t="s">
        <v>1265</v>
      </c>
      <c r="J8868" s="1" t="s">
        <v>19222</v>
      </c>
      <c r="K8868" s="1" t="str">
        <f>IF(COUNTIF(Financial_Transactions[transaction_id],Financial_Transactions[[#This Row],[transaction_id]])&gt;1,"Yes","No")</f>
        <v>No</v>
      </c>
      <c r="L8868" s="1" t="str">
        <f>IF(Financial_Transactions[[#This Row],[customer_id]]&lt;&gt;"",(IF(COUNTIF(Customers[customer_id],Financial_Transactions[[#This Row],[customer_id]])&gt;0,"Valid","Invalid")),"")</f>
        <v/>
      </c>
      <c r="M8868" s="1" t="str">
        <f>IF(Financial_Transactions[[#This Row],[vendor_id]]&lt;&gt;"",IF(COUNTIF(Vendors[vendor_id],Financial_Transactions[[#This Row],[vendor_id]])&gt;0,"Valid","Invalid"),"")</f>
        <v>Valid</v>
      </c>
    </row>
    <row r="8869" spans="1:13" x14ac:dyDescent="0.3">
      <c r="A8869" s="1" t="s">
        <v>19223</v>
      </c>
      <c r="B8869" s="2">
        <v>45042</v>
      </c>
      <c r="C8869">
        <v>21159.65</v>
      </c>
      <c r="D8869" s="1" t="s">
        <v>1505</v>
      </c>
      <c r="E8869" s="1" t="s">
        <v>1505</v>
      </c>
      <c r="F8869" s="1" t="s">
        <v>19</v>
      </c>
      <c r="G8869" s="1" t="s">
        <v>22</v>
      </c>
      <c r="H8869" s="1" t="s">
        <v>1479</v>
      </c>
      <c r="I8869" s="1" t="s">
        <v>1479</v>
      </c>
      <c r="J8869" s="1" t="s">
        <v>19224</v>
      </c>
      <c r="K8869" s="1" t="str">
        <f>IF(COUNTIF(Financial_Transactions[transaction_id],Financial_Transactions[[#This Row],[transaction_id]])&gt;1,"Yes","No")</f>
        <v>No</v>
      </c>
      <c r="L8869" s="1" t="str">
        <f>IF(Financial_Transactions[[#This Row],[customer_id]]&lt;&gt;"",(IF(COUNTIF(Customers[customer_id],Financial_Transactions[[#This Row],[customer_id]])&gt;0,"Valid","Invalid")),"")</f>
        <v/>
      </c>
      <c r="M8869" s="1" t="str">
        <f>IF(Financial_Transactions[[#This Row],[vendor_id]]&lt;&gt;"",IF(COUNTIF(Vendors[vendor_id],Financial_Transactions[[#This Row],[vendor_id]])&gt;0,"Valid","Invalid"),"")</f>
        <v/>
      </c>
    </row>
    <row r="8870" spans="1:13" x14ac:dyDescent="0.3">
      <c r="A8870" s="1" t="s">
        <v>19225</v>
      </c>
      <c r="B8870" s="2">
        <v>45250</v>
      </c>
      <c r="C8870">
        <v>-87471.51</v>
      </c>
      <c r="D8870" s="1" t="s">
        <v>1478</v>
      </c>
      <c r="E8870" s="1" t="s">
        <v>1235</v>
      </c>
      <c r="F8870" s="1" t="s">
        <v>19</v>
      </c>
      <c r="G8870" s="1" t="s">
        <v>25</v>
      </c>
      <c r="H8870" s="1" t="s">
        <v>1479</v>
      </c>
      <c r="I8870" s="1" t="s">
        <v>1388</v>
      </c>
      <c r="J8870" s="1" t="s">
        <v>19226</v>
      </c>
      <c r="K8870" s="1" t="str">
        <f>IF(COUNTIF(Financial_Transactions[transaction_id],Financial_Transactions[[#This Row],[transaction_id]])&gt;1,"Yes","No")</f>
        <v>No</v>
      </c>
      <c r="L8870" s="1" t="str">
        <f>IF(Financial_Transactions[[#This Row],[customer_id]]&lt;&gt;"",(IF(COUNTIF(Customers[customer_id],Financial_Transactions[[#This Row],[customer_id]])&gt;0,"Valid","Invalid")),"")</f>
        <v/>
      </c>
      <c r="M8870" s="1" t="str">
        <f>IF(Financial_Transactions[[#This Row],[vendor_id]]&lt;&gt;"",IF(COUNTIF(Vendors[vendor_id],Financial_Transactions[[#This Row],[vendor_id]])&gt;0,"Valid","Invalid"),"")</f>
        <v>Valid</v>
      </c>
    </row>
    <row r="8871" spans="1:13" x14ac:dyDescent="0.3">
      <c r="A8871" s="1" t="s">
        <v>19227</v>
      </c>
      <c r="B8871" s="2">
        <v>45092</v>
      </c>
      <c r="C8871">
        <v>-33708.74</v>
      </c>
      <c r="D8871" s="1" t="s">
        <v>1478</v>
      </c>
      <c r="E8871" s="1" t="s">
        <v>1225</v>
      </c>
      <c r="F8871" s="1" t="s">
        <v>19</v>
      </c>
      <c r="G8871" s="1" t="s">
        <v>25</v>
      </c>
      <c r="H8871" s="1" t="s">
        <v>1479</v>
      </c>
      <c r="I8871" s="1" t="s">
        <v>1432</v>
      </c>
      <c r="J8871" s="1" t="s">
        <v>19228</v>
      </c>
      <c r="K8871" s="1" t="str">
        <f>IF(COUNTIF(Financial_Transactions[transaction_id],Financial_Transactions[[#This Row],[transaction_id]])&gt;1,"Yes","No")</f>
        <v>No</v>
      </c>
      <c r="L8871" s="1" t="str">
        <f>IF(Financial_Transactions[[#This Row],[customer_id]]&lt;&gt;"",(IF(COUNTIF(Customers[customer_id],Financial_Transactions[[#This Row],[customer_id]])&gt;0,"Valid","Invalid")),"")</f>
        <v/>
      </c>
      <c r="M8871" s="1" t="str">
        <f>IF(Financial_Transactions[[#This Row],[vendor_id]]&lt;&gt;"",IF(COUNTIF(Vendors[vendor_id],Financial_Transactions[[#This Row],[vendor_id]])&gt;0,"Valid","Invalid"),"")</f>
        <v>Valid</v>
      </c>
    </row>
    <row r="8872" spans="1:13" x14ac:dyDescent="0.3">
      <c r="A8872" s="1" t="s">
        <v>19229</v>
      </c>
      <c r="B8872" s="2">
        <v>45160</v>
      </c>
      <c r="C8872">
        <v>-28356.03</v>
      </c>
      <c r="D8872" s="1" t="s">
        <v>1478</v>
      </c>
      <c r="E8872" s="1" t="s">
        <v>1510</v>
      </c>
      <c r="F8872" s="1" t="s">
        <v>8</v>
      </c>
      <c r="G8872" s="1" t="s">
        <v>25</v>
      </c>
      <c r="H8872" s="1" t="s">
        <v>1479</v>
      </c>
      <c r="I8872" s="1" t="s">
        <v>1410</v>
      </c>
      <c r="J8872" s="1" t="s">
        <v>19230</v>
      </c>
      <c r="K8872" s="1" t="str">
        <f>IF(COUNTIF(Financial_Transactions[transaction_id],Financial_Transactions[[#This Row],[transaction_id]])&gt;1,"Yes","No")</f>
        <v>No</v>
      </c>
      <c r="L8872" s="1" t="str">
        <f>IF(Financial_Transactions[[#This Row],[customer_id]]&lt;&gt;"",(IF(COUNTIF(Customers[customer_id],Financial_Transactions[[#This Row],[customer_id]])&gt;0,"Valid","Invalid")),"")</f>
        <v/>
      </c>
      <c r="M8872" s="1" t="str">
        <f>IF(Financial_Transactions[[#This Row],[vendor_id]]&lt;&gt;"",IF(COUNTIF(Vendors[vendor_id],Financial_Transactions[[#This Row],[vendor_id]])&gt;0,"Valid","Invalid"),"")</f>
        <v>Valid</v>
      </c>
    </row>
    <row r="8873" spans="1:13" x14ac:dyDescent="0.3">
      <c r="A8873" s="1" t="s">
        <v>19231</v>
      </c>
      <c r="B8873" s="2">
        <v>44911</v>
      </c>
      <c r="C8873">
        <v>16940.330000000002</v>
      </c>
      <c r="D8873" s="1" t="s">
        <v>1505</v>
      </c>
      <c r="E8873" s="1" t="s">
        <v>1505</v>
      </c>
      <c r="F8873" s="1" t="s">
        <v>13</v>
      </c>
      <c r="G8873" s="1" t="s">
        <v>22</v>
      </c>
      <c r="H8873" s="1" t="s">
        <v>1479</v>
      </c>
      <c r="I8873" s="1" t="s">
        <v>1479</v>
      </c>
      <c r="J8873" s="1" t="s">
        <v>19232</v>
      </c>
      <c r="K8873" s="1" t="str">
        <f>IF(COUNTIF(Financial_Transactions[transaction_id],Financial_Transactions[[#This Row],[transaction_id]])&gt;1,"Yes","No")</f>
        <v>No</v>
      </c>
      <c r="L8873" s="1" t="str">
        <f>IF(Financial_Transactions[[#This Row],[customer_id]]&lt;&gt;"",(IF(COUNTIF(Customers[customer_id],Financial_Transactions[[#This Row],[customer_id]])&gt;0,"Valid","Invalid")),"")</f>
        <v/>
      </c>
      <c r="M8873" s="1" t="str">
        <f>IF(Financial_Transactions[[#This Row],[vendor_id]]&lt;&gt;"",IF(COUNTIF(Vendors[vendor_id],Financial_Transactions[[#This Row],[vendor_id]])&gt;0,"Valid","Invalid"),"")</f>
        <v/>
      </c>
    </row>
    <row r="8874" spans="1:13" x14ac:dyDescent="0.3">
      <c r="A8874" s="1" t="s">
        <v>19233</v>
      </c>
      <c r="B8874" s="2">
        <v>45024</v>
      </c>
      <c r="C8874">
        <v>-41614.07</v>
      </c>
      <c r="D8874" s="1" t="s">
        <v>1478</v>
      </c>
      <c r="E8874" s="1" t="s">
        <v>1235</v>
      </c>
      <c r="F8874" s="1" t="s">
        <v>13</v>
      </c>
      <c r="G8874" s="1" t="s">
        <v>25</v>
      </c>
      <c r="H8874" s="1" t="s">
        <v>1479</v>
      </c>
      <c r="I8874" s="1" t="s">
        <v>1462</v>
      </c>
      <c r="J8874" s="1" t="s">
        <v>19234</v>
      </c>
      <c r="K8874" s="1" t="str">
        <f>IF(COUNTIF(Financial_Transactions[transaction_id],Financial_Transactions[[#This Row],[transaction_id]])&gt;1,"Yes","No")</f>
        <v>No</v>
      </c>
      <c r="L8874" s="1" t="str">
        <f>IF(Financial_Transactions[[#This Row],[customer_id]]&lt;&gt;"",(IF(COUNTIF(Customers[customer_id],Financial_Transactions[[#This Row],[customer_id]])&gt;0,"Valid","Invalid")),"")</f>
        <v/>
      </c>
      <c r="M8874" s="1" t="str">
        <f>IF(Financial_Transactions[[#This Row],[vendor_id]]&lt;&gt;"",IF(COUNTIF(Vendors[vendor_id],Financial_Transactions[[#This Row],[vendor_id]])&gt;0,"Valid","Invalid"),"")</f>
        <v>Valid</v>
      </c>
    </row>
    <row r="8875" spans="1:13" x14ac:dyDescent="0.3">
      <c r="A8875" s="1" t="s">
        <v>19235</v>
      </c>
      <c r="B8875" s="2">
        <v>44573</v>
      </c>
      <c r="C8875">
        <v>14608.29</v>
      </c>
      <c r="D8875" s="1" t="s">
        <v>1505</v>
      </c>
      <c r="E8875" s="1" t="s">
        <v>1505</v>
      </c>
      <c r="F8875" s="1" t="s">
        <v>19</v>
      </c>
      <c r="G8875" s="1" t="s">
        <v>25</v>
      </c>
      <c r="H8875" s="1" t="s">
        <v>1479</v>
      </c>
      <c r="I8875" s="1" t="s">
        <v>1479</v>
      </c>
      <c r="J8875" s="1" t="s">
        <v>19236</v>
      </c>
      <c r="K8875" s="1" t="str">
        <f>IF(COUNTIF(Financial_Transactions[transaction_id],Financial_Transactions[[#This Row],[transaction_id]])&gt;1,"Yes","No")</f>
        <v>No</v>
      </c>
      <c r="L8875" s="1" t="str">
        <f>IF(Financial_Transactions[[#This Row],[customer_id]]&lt;&gt;"",(IF(COUNTIF(Customers[customer_id],Financial_Transactions[[#This Row],[customer_id]])&gt;0,"Valid","Invalid")),"")</f>
        <v/>
      </c>
      <c r="M8875" s="1" t="str">
        <f>IF(Financial_Transactions[[#This Row],[vendor_id]]&lt;&gt;"",IF(COUNTIF(Vendors[vendor_id],Financial_Transactions[[#This Row],[vendor_id]])&gt;0,"Valid","Invalid"),"")</f>
        <v/>
      </c>
    </row>
    <row r="8876" spans="1:13" x14ac:dyDescent="0.3">
      <c r="A8876" s="1" t="s">
        <v>19237</v>
      </c>
      <c r="B8876" s="2">
        <v>44933</v>
      </c>
      <c r="C8876">
        <v>-77372.149999999994</v>
      </c>
      <c r="D8876" s="1" t="s">
        <v>1478</v>
      </c>
      <c r="E8876" s="1" t="s">
        <v>1510</v>
      </c>
      <c r="F8876" s="1" t="s">
        <v>19</v>
      </c>
      <c r="G8876" s="1" t="s">
        <v>9</v>
      </c>
      <c r="H8876" s="1" t="s">
        <v>1479</v>
      </c>
      <c r="I8876" s="1" t="s">
        <v>1412</v>
      </c>
      <c r="J8876" s="1" t="s">
        <v>19238</v>
      </c>
      <c r="K8876" s="1" t="str">
        <f>IF(COUNTIF(Financial_Transactions[transaction_id],Financial_Transactions[[#This Row],[transaction_id]])&gt;1,"Yes","No")</f>
        <v>No</v>
      </c>
      <c r="L8876" s="1" t="str">
        <f>IF(Financial_Transactions[[#This Row],[customer_id]]&lt;&gt;"",(IF(COUNTIF(Customers[customer_id],Financial_Transactions[[#This Row],[customer_id]])&gt;0,"Valid","Invalid")),"")</f>
        <v/>
      </c>
      <c r="M8876" s="1" t="str">
        <f>IF(Financial_Transactions[[#This Row],[vendor_id]]&lt;&gt;"",IF(COUNTIF(Vendors[vendor_id],Financial_Transactions[[#This Row],[vendor_id]])&gt;0,"Valid","Invalid"),"")</f>
        <v>Valid</v>
      </c>
    </row>
    <row r="8877" spans="1:13" x14ac:dyDescent="0.3">
      <c r="A8877" s="1" t="s">
        <v>19239</v>
      </c>
      <c r="B8877" s="2">
        <v>44702</v>
      </c>
      <c r="C8877">
        <v>167780.92</v>
      </c>
      <c r="D8877" s="1" t="s">
        <v>1484</v>
      </c>
      <c r="E8877" s="1" t="s">
        <v>1488</v>
      </c>
      <c r="F8877" s="1" t="s">
        <v>8</v>
      </c>
      <c r="G8877" s="1" t="s">
        <v>14</v>
      </c>
      <c r="H8877" s="1" t="s">
        <v>372</v>
      </c>
      <c r="I8877" s="1" t="s">
        <v>1479</v>
      </c>
      <c r="J8877" s="1" t="s">
        <v>19240</v>
      </c>
      <c r="K8877" s="1" t="str">
        <f>IF(COUNTIF(Financial_Transactions[transaction_id],Financial_Transactions[[#This Row],[transaction_id]])&gt;1,"Yes","No")</f>
        <v>No</v>
      </c>
      <c r="L8877" s="1" t="str">
        <f>IF(Financial_Transactions[[#This Row],[customer_id]]&lt;&gt;"",(IF(COUNTIF(Customers[customer_id],Financial_Transactions[[#This Row],[customer_id]])&gt;0,"Valid","Invalid")),"")</f>
        <v>Valid</v>
      </c>
      <c r="M8877" s="1" t="str">
        <f>IF(Financial_Transactions[[#This Row],[vendor_id]]&lt;&gt;"",IF(COUNTIF(Vendors[vendor_id],Financial_Transactions[[#This Row],[vendor_id]])&gt;0,"Valid","Invalid"),"")</f>
        <v/>
      </c>
    </row>
    <row r="8878" spans="1:13" x14ac:dyDescent="0.3">
      <c r="A8878" s="1" t="s">
        <v>19241</v>
      </c>
      <c r="B8878" s="2">
        <v>44713</v>
      </c>
      <c r="C8878">
        <v>-65633.460000000006</v>
      </c>
      <c r="D8878" s="1" t="s">
        <v>1478</v>
      </c>
      <c r="E8878" s="1" t="s">
        <v>1235</v>
      </c>
      <c r="F8878" s="1" t="s">
        <v>8</v>
      </c>
      <c r="G8878" s="1" t="s">
        <v>14</v>
      </c>
      <c r="H8878" s="1" t="s">
        <v>1479</v>
      </c>
      <c r="I8878" s="1" t="s">
        <v>1386</v>
      </c>
      <c r="J8878" s="1" t="s">
        <v>19242</v>
      </c>
      <c r="K8878" s="1" t="str">
        <f>IF(COUNTIF(Financial_Transactions[transaction_id],Financial_Transactions[[#This Row],[transaction_id]])&gt;1,"Yes","No")</f>
        <v>No</v>
      </c>
      <c r="L8878" s="1" t="str">
        <f>IF(Financial_Transactions[[#This Row],[customer_id]]&lt;&gt;"",(IF(COUNTIF(Customers[customer_id],Financial_Transactions[[#This Row],[customer_id]])&gt;0,"Valid","Invalid")),"")</f>
        <v/>
      </c>
      <c r="M8878" s="1" t="str">
        <f>IF(Financial_Transactions[[#This Row],[vendor_id]]&lt;&gt;"",IF(COUNTIF(Vendors[vendor_id],Financial_Transactions[[#This Row],[vendor_id]])&gt;0,"Valid","Invalid"),"")</f>
        <v>Valid</v>
      </c>
    </row>
    <row r="8879" spans="1:13" x14ac:dyDescent="0.3">
      <c r="A8879" s="1" t="s">
        <v>19243</v>
      </c>
      <c r="B8879" s="2">
        <v>44842</v>
      </c>
      <c r="C8879">
        <v>169131.44</v>
      </c>
      <c r="D8879" s="1" t="s">
        <v>1484</v>
      </c>
      <c r="E8879" s="1" t="s">
        <v>1485</v>
      </c>
      <c r="F8879" s="1" t="s">
        <v>8</v>
      </c>
      <c r="G8879" s="1" t="s">
        <v>25</v>
      </c>
      <c r="H8879" s="1" t="s">
        <v>96</v>
      </c>
      <c r="I8879" s="1" t="s">
        <v>1479</v>
      </c>
      <c r="J8879" s="1" t="s">
        <v>19244</v>
      </c>
      <c r="K8879" s="1" t="str">
        <f>IF(COUNTIF(Financial_Transactions[transaction_id],Financial_Transactions[[#This Row],[transaction_id]])&gt;1,"Yes","No")</f>
        <v>No</v>
      </c>
      <c r="L8879" s="1" t="str">
        <f>IF(Financial_Transactions[[#This Row],[customer_id]]&lt;&gt;"",(IF(COUNTIF(Customers[customer_id],Financial_Transactions[[#This Row],[customer_id]])&gt;0,"Valid","Invalid")),"")</f>
        <v>Valid</v>
      </c>
      <c r="M8879" s="1" t="str">
        <f>IF(Financial_Transactions[[#This Row],[vendor_id]]&lt;&gt;"",IF(COUNTIF(Vendors[vendor_id],Financial_Transactions[[#This Row],[vendor_id]])&gt;0,"Valid","Invalid"),"")</f>
        <v/>
      </c>
    </row>
    <row r="8880" spans="1:13" x14ac:dyDescent="0.3">
      <c r="A8880" s="1" t="s">
        <v>19245</v>
      </c>
      <c r="B8880" s="2">
        <v>44935</v>
      </c>
      <c r="C8880">
        <v>-22708.42</v>
      </c>
      <c r="D8880" s="1" t="s">
        <v>1478</v>
      </c>
      <c r="E8880" s="1" t="s">
        <v>1225</v>
      </c>
      <c r="F8880" s="1" t="s">
        <v>13</v>
      </c>
      <c r="G8880" s="1" t="s">
        <v>25</v>
      </c>
      <c r="H8880" s="1" t="s">
        <v>1479</v>
      </c>
      <c r="I8880" s="1" t="s">
        <v>1432</v>
      </c>
      <c r="J8880" s="1" t="s">
        <v>19246</v>
      </c>
      <c r="K8880" s="1" t="str">
        <f>IF(COUNTIF(Financial_Transactions[transaction_id],Financial_Transactions[[#This Row],[transaction_id]])&gt;1,"Yes","No")</f>
        <v>No</v>
      </c>
      <c r="L8880" s="1" t="str">
        <f>IF(Financial_Transactions[[#This Row],[customer_id]]&lt;&gt;"",(IF(COUNTIF(Customers[customer_id],Financial_Transactions[[#This Row],[customer_id]])&gt;0,"Valid","Invalid")),"")</f>
        <v/>
      </c>
      <c r="M8880" s="1" t="str">
        <f>IF(Financial_Transactions[[#This Row],[vendor_id]]&lt;&gt;"",IF(COUNTIF(Vendors[vendor_id],Financial_Transactions[[#This Row],[vendor_id]])&gt;0,"Valid","Invalid"),"")</f>
        <v>Valid</v>
      </c>
    </row>
    <row r="8881" spans="1:13" x14ac:dyDescent="0.3">
      <c r="A8881" s="1" t="s">
        <v>19247</v>
      </c>
      <c r="B8881" s="2">
        <v>44571</v>
      </c>
      <c r="C8881">
        <v>185763.54</v>
      </c>
      <c r="D8881" s="1" t="s">
        <v>1484</v>
      </c>
      <c r="E8881" s="1" t="s">
        <v>1488</v>
      </c>
      <c r="F8881" s="1" t="s">
        <v>19</v>
      </c>
      <c r="G8881" s="1" t="s">
        <v>25</v>
      </c>
      <c r="H8881" s="1" t="s">
        <v>622</v>
      </c>
      <c r="I8881" s="1" t="s">
        <v>1479</v>
      </c>
      <c r="J8881" s="1" t="s">
        <v>19248</v>
      </c>
      <c r="K8881" s="1" t="str">
        <f>IF(COUNTIF(Financial_Transactions[transaction_id],Financial_Transactions[[#This Row],[transaction_id]])&gt;1,"Yes","No")</f>
        <v>No</v>
      </c>
      <c r="L8881" s="1" t="str">
        <f>IF(Financial_Transactions[[#This Row],[customer_id]]&lt;&gt;"",(IF(COUNTIF(Customers[customer_id],Financial_Transactions[[#This Row],[customer_id]])&gt;0,"Valid","Invalid")),"")</f>
        <v>Valid</v>
      </c>
      <c r="M8881" s="1" t="str">
        <f>IF(Financial_Transactions[[#This Row],[vendor_id]]&lt;&gt;"",IF(COUNTIF(Vendors[vendor_id],Financial_Transactions[[#This Row],[vendor_id]])&gt;0,"Valid","Invalid"),"")</f>
        <v/>
      </c>
    </row>
    <row r="8882" spans="1:13" x14ac:dyDescent="0.3">
      <c r="A8882" s="1" t="s">
        <v>19249</v>
      </c>
      <c r="B8882" s="2">
        <v>44919</v>
      </c>
      <c r="C8882">
        <v>129806.39</v>
      </c>
      <c r="D8882" s="1" t="s">
        <v>1484</v>
      </c>
      <c r="E8882" s="1" t="s">
        <v>1488</v>
      </c>
      <c r="F8882" s="1" t="s">
        <v>8</v>
      </c>
      <c r="G8882" s="1" t="s">
        <v>22</v>
      </c>
      <c r="H8882" s="1" t="s">
        <v>414</v>
      </c>
      <c r="I8882" s="1" t="s">
        <v>1479</v>
      </c>
      <c r="J8882" s="1" t="s">
        <v>19250</v>
      </c>
      <c r="K8882" s="1" t="str">
        <f>IF(COUNTIF(Financial_Transactions[transaction_id],Financial_Transactions[[#This Row],[transaction_id]])&gt;1,"Yes","No")</f>
        <v>No</v>
      </c>
      <c r="L8882" s="1" t="str">
        <f>IF(Financial_Transactions[[#This Row],[customer_id]]&lt;&gt;"",(IF(COUNTIF(Customers[customer_id],Financial_Transactions[[#This Row],[customer_id]])&gt;0,"Valid","Invalid")),"")</f>
        <v>Valid</v>
      </c>
      <c r="M8882" s="1" t="str">
        <f>IF(Financial_Transactions[[#This Row],[vendor_id]]&lt;&gt;"",IF(COUNTIF(Vendors[vendor_id],Financial_Transactions[[#This Row],[vendor_id]])&gt;0,"Valid","Invalid"),"")</f>
        <v/>
      </c>
    </row>
    <row r="8883" spans="1:13" x14ac:dyDescent="0.3">
      <c r="A8883" s="1" t="s">
        <v>19251</v>
      </c>
      <c r="B8883" s="2">
        <v>45121</v>
      </c>
      <c r="C8883">
        <v>175148.06</v>
      </c>
      <c r="D8883" s="1" t="s">
        <v>1484</v>
      </c>
      <c r="E8883" s="1" t="s">
        <v>1485</v>
      </c>
      <c r="F8883" s="1" t="s">
        <v>8</v>
      </c>
      <c r="G8883" s="1" t="s">
        <v>14</v>
      </c>
      <c r="H8883" s="1" t="s">
        <v>488</v>
      </c>
      <c r="I8883" s="1" t="s">
        <v>1479</v>
      </c>
      <c r="J8883" s="1" t="s">
        <v>19252</v>
      </c>
      <c r="K8883" s="1" t="str">
        <f>IF(COUNTIF(Financial_Transactions[transaction_id],Financial_Transactions[[#This Row],[transaction_id]])&gt;1,"Yes","No")</f>
        <v>No</v>
      </c>
      <c r="L8883" s="1" t="str">
        <f>IF(Financial_Transactions[[#This Row],[customer_id]]&lt;&gt;"",(IF(COUNTIF(Customers[customer_id],Financial_Transactions[[#This Row],[customer_id]])&gt;0,"Valid","Invalid")),"")</f>
        <v>Valid</v>
      </c>
      <c r="M8883" s="1" t="str">
        <f>IF(Financial_Transactions[[#This Row],[vendor_id]]&lt;&gt;"",IF(COUNTIF(Vendors[vendor_id],Financial_Transactions[[#This Row],[vendor_id]])&gt;0,"Valid","Invalid"),"")</f>
        <v/>
      </c>
    </row>
    <row r="8884" spans="1:13" x14ac:dyDescent="0.3">
      <c r="A8884" s="1" t="s">
        <v>19253</v>
      </c>
      <c r="B8884" s="2">
        <v>44588</v>
      </c>
      <c r="C8884">
        <v>-25828.7</v>
      </c>
      <c r="D8884" s="1" t="s">
        <v>1478</v>
      </c>
      <c r="E8884" s="1" t="s">
        <v>1235</v>
      </c>
      <c r="F8884" s="1" t="s">
        <v>8</v>
      </c>
      <c r="G8884" s="1" t="s">
        <v>22</v>
      </c>
      <c r="H8884" s="1" t="s">
        <v>1479</v>
      </c>
      <c r="I8884" s="1" t="s">
        <v>1384</v>
      </c>
      <c r="J8884" s="1" t="s">
        <v>19254</v>
      </c>
      <c r="K8884" s="1" t="str">
        <f>IF(COUNTIF(Financial_Transactions[transaction_id],Financial_Transactions[[#This Row],[transaction_id]])&gt;1,"Yes","No")</f>
        <v>No</v>
      </c>
      <c r="L8884" s="1" t="str">
        <f>IF(Financial_Transactions[[#This Row],[customer_id]]&lt;&gt;"",(IF(COUNTIF(Customers[customer_id],Financial_Transactions[[#This Row],[customer_id]])&gt;0,"Valid","Invalid")),"")</f>
        <v/>
      </c>
      <c r="M8884" s="1" t="str">
        <f>IF(Financial_Transactions[[#This Row],[vendor_id]]&lt;&gt;"",IF(COUNTIF(Vendors[vendor_id],Financial_Transactions[[#This Row],[vendor_id]])&gt;0,"Valid","Invalid"),"")</f>
        <v>Valid</v>
      </c>
    </row>
    <row r="8885" spans="1:13" x14ac:dyDescent="0.3">
      <c r="A8885" s="1" t="s">
        <v>19255</v>
      </c>
      <c r="B8885" s="2">
        <v>44627</v>
      </c>
      <c r="C8885">
        <v>-23640.89</v>
      </c>
      <c r="D8885" s="1" t="s">
        <v>1478</v>
      </c>
      <c r="E8885" s="1" t="s">
        <v>1510</v>
      </c>
      <c r="F8885" s="1" t="s">
        <v>8</v>
      </c>
      <c r="G8885" s="1" t="s">
        <v>14</v>
      </c>
      <c r="H8885" s="1" t="s">
        <v>1479</v>
      </c>
      <c r="I8885" s="1" t="s">
        <v>1309</v>
      </c>
      <c r="J8885" s="1" t="s">
        <v>19256</v>
      </c>
      <c r="K8885" s="1" t="str">
        <f>IF(COUNTIF(Financial_Transactions[transaction_id],Financial_Transactions[[#This Row],[transaction_id]])&gt;1,"Yes","No")</f>
        <v>No</v>
      </c>
      <c r="L8885" s="1" t="str">
        <f>IF(Financial_Transactions[[#This Row],[customer_id]]&lt;&gt;"",(IF(COUNTIF(Customers[customer_id],Financial_Transactions[[#This Row],[customer_id]])&gt;0,"Valid","Invalid")),"")</f>
        <v/>
      </c>
      <c r="M8885" s="1" t="str">
        <f>IF(Financial_Transactions[[#This Row],[vendor_id]]&lt;&gt;"",IF(COUNTIF(Vendors[vendor_id],Financial_Transactions[[#This Row],[vendor_id]])&gt;0,"Valid","Invalid"),"")</f>
        <v>Valid</v>
      </c>
    </row>
    <row r="8886" spans="1:13" x14ac:dyDescent="0.3">
      <c r="A8886" s="1" t="s">
        <v>19257</v>
      </c>
      <c r="B8886" s="2">
        <v>44701</v>
      </c>
      <c r="C8886">
        <v>-37086.35</v>
      </c>
      <c r="D8886" s="1" t="s">
        <v>1478</v>
      </c>
      <c r="E8886" s="1" t="s">
        <v>1510</v>
      </c>
      <c r="F8886" s="1" t="s">
        <v>13</v>
      </c>
      <c r="G8886" s="1" t="s">
        <v>14</v>
      </c>
      <c r="H8886" s="1" t="s">
        <v>1479</v>
      </c>
      <c r="I8886" s="1" t="s">
        <v>1376</v>
      </c>
      <c r="J8886" s="1" t="s">
        <v>19258</v>
      </c>
      <c r="K8886" s="1" t="str">
        <f>IF(COUNTIF(Financial_Transactions[transaction_id],Financial_Transactions[[#This Row],[transaction_id]])&gt;1,"Yes","No")</f>
        <v>No</v>
      </c>
      <c r="L8886" s="1" t="str">
        <f>IF(Financial_Transactions[[#This Row],[customer_id]]&lt;&gt;"",(IF(COUNTIF(Customers[customer_id],Financial_Transactions[[#This Row],[customer_id]])&gt;0,"Valid","Invalid")),"")</f>
        <v/>
      </c>
      <c r="M8886" s="1" t="str">
        <f>IF(Financial_Transactions[[#This Row],[vendor_id]]&lt;&gt;"",IF(COUNTIF(Vendors[vendor_id],Financial_Transactions[[#This Row],[vendor_id]])&gt;0,"Valid","Invalid"),"")</f>
        <v>Valid</v>
      </c>
    </row>
    <row r="8887" spans="1:13" x14ac:dyDescent="0.3">
      <c r="A8887" s="1" t="s">
        <v>19259</v>
      </c>
      <c r="B8887" s="2">
        <v>44705</v>
      </c>
      <c r="C8887">
        <v>-44654.3</v>
      </c>
      <c r="D8887" s="1" t="s">
        <v>1478</v>
      </c>
      <c r="E8887" s="1" t="s">
        <v>1225</v>
      </c>
      <c r="F8887" s="1" t="s">
        <v>19</v>
      </c>
      <c r="G8887" s="1" t="s">
        <v>22</v>
      </c>
      <c r="H8887" s="1" t="s">
        <v>1479</v>
      </c>
      <c r="I8887" s="1" t="s">
        <v>1334</v>
      </c>
      <c r="J8887" s="1" t="s">
        <v>19260</v>
      </c>
      <c r="K8887" s="1" t="str">
        <f>IF(COUNTIF(Financial_Transactions[transaction_id],Financial_Transactions[[#This Row],[transaction_id]])&gt;1,"Yes","No")</f>
        <v>No</v>
      </c>
      <c r="L8887" s="1" t="str">
        <f>IF(Financial_Transactions[[#This Row],[customer_id]]&lt;&gt;"",(IF(COUNTIF(Customers[customer_id],Financial_Transactions[[#This Row],[customer_id]])&gt;0,"Valid","Invalid")),"")</f>
        <v/>
      </c>
      <c r="M8887" s="1" t="str">
        <f>IF(Financial_Transactions[[#This Row],[vendor_id]]&lt;&gt;"",IF(COUNTIF(Vendors[vendor_id],Financial_Transactions[[#This Row],[vendor_id]])&gt;0,"Valid","Invalid"),"")</f>
        <v>Valid</v>
      </c>
    </row>
    <row r="8888" spans="1:13" x14ac:dyDescent="0.3">
      <c r="A8888" s="1" t="s">
        <v>19261</v>
      </c>
      <c r="B8888" s="2">
        <v>44689</v>
      </c>
      <c r="C8888">
        <v>137162.09</v>
      </c>
      <c r="D8888" s="1" t="s">
        <v>1484</v>
      </c>
      <c r="E8888" s="1" t="s">
        <v>1488</v>
      </c>
      <c r="F8888" s="1" t="s">
        <v>19</v>
      </c>
      <c r="G8888" s="1" t="s">
        <v>22</v>
      </c>
      <c r="H8888" s="1" t="s">
        <v>32</v>
      </c>
      <c r="I8888" s="1" t="s">
        <v>1479</v>
      </c>
      <c r="J8888" s="1" t="s">
        <v>19262</v>
      </c>
      <c r="K8888" s="1" t="str">
        <f>IF(COUNTIF(Financial_Transactions[transaction_id],Financial_Transactions[[#This Row],[transaction_id]])&gt;1,"Yes","No")</f>
        <v>No</v>
      </c>
      <c r="L8888" s="1" t="str">
        <f>IF(Financial_Transactions[[#This Row],[customer_id]]&lt;&gt;"",(IF(COUNTIF(Customers[customer_id],Financial_Transactions[[#This Row],[customer_id]])&gt;0,"Valid","Invalid")),"")</f>
        <v>Valid</v>
      </c>
      <c r="M8888" s="1" t="str">
        <f>IF(Financial_Transactions[[#This Row],[vendor_id]]&lt;&gt;"",IF(COUNTIF(Vendors[vendor_id],Financial_Transactions[[#This Row],[vendor_id]])&gt;0,"Valid","Invalid"),"")</f>
        <v/>
      </c>
    </row>
    <row r="8889" spans="1:13" x14ac:dyDescent="0.3">
      <c r="A8889" s="1" t="s">
        <v>19263</v>
      </c>
      <c r="B8889" s="2">
        <v>44861</v>
      </c>
      <c r="C8889">
        <v>193533.08</v>
      </c>
      <c r="D8889" s="1" t="s">
        <v>1484</v>
      </c>
      <c r="E8889" s="1" t="s">
        <v>1485</v>
      </c>
      <c r="F8889" s="1" t="s">
        <v>8</v>
      </c>
      <c r="G8889" s="1" t="s">
        <v>25</v>
      </c>
      <c r="H8889" s="1" t="s">
        <v>644</v>
      </c>
      <c r="I8889" s="1" t="s">
        <v>1479</v>
      </c>
      <c r="J8889" s="1" t="s">
        <v>19264</v>
      </c>
      <c r="K8889" s="1" t="str">
        <f>IF(COUNTIF(Financial_Transactions[transaction_id],Financial_Transactions[[#This Row],[transaction_id]])&gt;1,"Yes","No")</f>
        <v>No</v>
      </c>
      <c r="L8889" s="1" t="str">
        <f>IF(Financial_Transactions[[#This Row],[customer_id]]&lt;&gt;"",(IF(COUNTIF(Customers[customer_id],Financial_Transactions[[#This Row],[customer_id]])&gt;0,"Valid","Invalid")),"")</f>
        <v>Valid</v>
      </c>
      <c r="M8889" s="1" t="str">
        <f>IF(Financial_Transactions[[#This Row],[vendor_id]]&lt;&gt;"",IF(COUNTIF(Vendors[vendor_id],Financial_Transactions[[#This Row],[vendor_id]])&gt;0,"Valid","Invalid"),"")</f>
        <v/>
      </c>
    </row>
    <row r="8890" spans="1:13" x14ac:dyDescent="0.3">
      <c r="A8890" s="1" t="s">
        <v>19265</v>
      </c>
      <c r="B8890" s="2">
        <v>44728</v>
      </c>
      <c r="C8890">
        <v>-52486.77</v>
      </c>
      <c r="D8890" s="1" t="s">
        <v>1478</v>
      </c>
      <c r="E8890" s="1" t="s">
        <v>1235</v>
      </c>
      <c r="F8890" s="1" t="s">
        <v>19</v>
      </c>
      <c r="G8890" s="1" t="s">
        <v>14</v>
      </c>
      <c r="H8890" s="1" t="s">
        <v>1479</v>
      </c>
      <c r="I8890" s="1" t="s">
        <v>1386</v>
      </c>
      <c r="J8890" s="1" t="s">
        <v>19266</v>
      </c>
      <c r="K8890" s="1" t="str">
        <f>IF(COUNTIF(Financial_Transactions[transaction_id],Financial_Transactions[[#This Row],[transaction_id]])&gt;1,"Yes","No")</f>
        <v>No</v>
      </c>
      <c r="L8890" s="1" t="str">
        <f>IF(Financial_Transactions[[#This Row],[customer_id]]&lt;&gt;"",(IF(COUNTIF(Customers[customer_id],Financial_Transactions[[#This Row],[customer_id]])&gt;0,"Valid","Invalid")),"")</f>
        <v/>
      </c>
      <c r="M8890" s="1" t="str">
        <f>IF(Financial_Transactions[[#This Row],[vendor_id]]&lt;&gt;"",IF(COUNTIF(Vendors[vendor_id],Financial_Transactions[[#This Row],[vendor_id]])&gt;0,"Valid","Invalid"),"")</f>
        <v>Valid</v>
      </c>
    </row>
    <row r="8891" spans="1:13" x14ac:dyDescent="0.3">
      <c r="A8891" s="1" t="s">
        <v>19267</v>
      </c>
      <c r="B8891" s="2">
        <v>44660</v>
      </c>
      <c r="C8891">
        <v>-10311.42</v>
      </c>
      <c r="D8891" s="1" t="s">
        <v>1478</v>
      </c>
      <c r="E8891" s="1" t="s">
        <v>1235</v>
      </c>
      <c r="F8891" s="1" t="s">
        <v>19</v>
      </c>
      <c r="G8891" s="1" t="s">
        <v>9</v>
      </c>
      <c r="H8891" s="1" t="s">
        <v>1479</v>
      </c>
      <c r="I8891" s="1" t="s">
        <v>1346</v>
      </c>
      <c r="J8891" s="1" t="s">
        <v>19268</v>
      </c>
      <c r="K8891" s="1" t="str">
        <f>IF(COUNTIF(Financial_Transactions[transaction_id],Financial_Transactions[[#This Row],[transaction_id]])&gt;1,"Yes","No")</f>
        <v>No</v>
      </c>
      <c r="L8891" s="1" t="str">
        <f>IF(Financial_Transactions[[#This Row],[customer_id]]&lt;&gt;"",(IF(COUNTIF(Customers[customer_id],Financial_Transactions[[#This Row],[customer_id]])&gt;0,"Valid","Invalid")),"")</f>
        <v/>
      </c>
      <c r="M8891" s="1" t="str">
        <f>IF(Financial_Transactions[[#This Row],[vendor_id]]&lt;&gt;"",IF(COUNTIF(Vendors[vendor_id],Financial_Transactions[[#This Row],[vendor_id]])&gt;0,"Valid","Invalid"),"")</f>
        <v>Valid</v>
      </c>
    </row>
    <row r="8892" spans="1:13" x14ac:dyDescent="0.3">
      <c r="A8892" s="1" t="s">
        <v>19269</v>
      </c>
      <c r="B8892" s="2">
        <v>44846</v>
      </c>
      <c r="C8892">
        <v>119445.17</v>
      </c>
      <c r="D8892" s="1" t="s">
        <v>1484</v>
      </c>
      <c r="E8892" s="1" t="s">
        <v>1500</v>
      </c>
      <c r="F8892" s="1" t="s">
        <v>13</v>
      </c>
      <c r="G8892" s="1" t="s">
        <v>9</v>
      </c>
      <c r="H8892" s="1" t="s">
        <v>290</v>
      </c>
      <c r="I8892" s="1" t="s">
        <v>1479</v>
      </c>
      <c r="J8892" s="1" t="s">
        <v>19270</v>
      </c>
      <c r="K8892" s="1" t="str">
        <f>IF(COUNTIF(Financial_Transactions[transaction_id],Financial_Transactions[[#This Row],[transaction_id]])&gt;1,"Yes","No")</f>
        <v>No</v>
      </c>
      <c r="L8892" s="1" t="str">
        <f>IF(Financial_Transactions[[#This Row],[customer_id]]&lt;&gt;"",(IF(COUNTIF(Customers[customer_id],Financial_Transactions[[#This Row],[customer_id]])&gt;0,"Valid","Invalid")),"")</f>
        <v>Valid</v>
      </c>
      <c r="M8892" s="1" t="str">
        <f>IF(Financial_Transactions[[#This Row],[vendor_id]]&lt;&gt;"",IF(COUNTIF(Vendors[vendor_id],Financial_Transactions[[#This Row],[vendor_id]])&gt;0,"Valid","Invalid"),"")</f>
        <v/>
      </c>
    </row>
    <row r="8893" spans="1:13" x14ac:dyDescent="0.3">
      <c r="A8893" s="1" t="s">
        <v>19271</v>
      </c>
      <c r="B8893" s="2">
        <v>44674</v>
      </c>
      <c r="C8893">
        <v>170557.19</v>
      </c>
      <c r="D8893" s="1" t="s">
        <v>1484</v>
      </c>
      <c r="E8893" s="1" t="s">
        <v>1488</v>
      </c>
      <c r="F8893" s="1" t="s">
        <v>19</v>
      </c>
      <c r="G8893" s="1" t="s">
        <v>14</v>
      </c>
      <c r="H8893" s="1" t="s">
        <v>34</v>
      </c>
      <c r="I8893" s="1" t="s">
        <v>1479</v>
      </c>
      <c r="J8893" s="1" t="s">
        <v>19272</v>
      </c>
      <c r="K8893" s="1" t="str">
        <f>IF(COUNTIF(Financial_Transactions[transaction_id],Financial_Transactions[[#This Row],[transaction_id]])&gt;1,"Yes","No")</f>
        <v>No</v>
      </c>
      <c r="L8893" s="1" t="str">
        <f>IF(Financial_Transactions[[#This Row],[customer_id]]&lt;&gt;"",(IF(COUNTIF(Customers[customer_id],Financial_Transactions[[#This Row],[customer_id]])&gt;0,"Valid","Invalid")),"")</f>
        <v>Valid</v>
      </c>
      <c r="M8893" s="1" t="str">
        <f>IF(Financial_Transactions[[#This Row],[vendor_id]]&lt;&gt;"",IF(COUNTIF(Vendors[vendor_id],Financial_Transactions[[#This Row],[vendor_id]])&gt;0,"Valid","Invalid"),"")</f>
        <v/>
      </c>
    </row>
    <row r="8894" spans="1:13" x14ac:dyDescent="0.3">
      <c r="A8894" s="1" t="s">
        <v>19273</v>
      </c>
      <c r="B8894" s="2">
        <v>44889</v>
      </c>
      <c r="C8894">
        <v>-61804.52</v>
      </c>
      <c r="D8894" s="1" t="s">
        <v>1478</v>
      </c>
      <c r="E8894" s="1" t="s">
        <v>1225</v>
      </c>
      <c r="F8894" s="1" t="s">
        <v>13</v>
      </c>
      <c r="G8894" s="1" t="s">
        <v>14</v>
      </c>
      <c r="H8894" s="1" t="s">
        <v>1479</v>
      </c>
      <c r="I8894" s="1" t="s">
        <v>1404</v>
      </c>
      <c r="J8894" s="1" t="s">
        <v>19274</v>
      </c>
      <c r="K8894" s="1" t="str">
        <f>IF(COUNTIF(Financial_Transactions[transaction_id],Financial_Transactions[[#This Row],[transaction_id]])&gt;1,"Yes","No")</f>
        <v>No</v>
      </c>
      <c r="L8894" s="1" t="str">
        <f>IF(Financial_Transactions[[#This Row],[customer_id]]&lt;&gt;"",(IF(COUNTIF(Customers[customer_id],Financial_Transactions[[#This Row],[customer_id]])&gt;0,"Valid","Invalid")),"")</f>
        <v/>
      </c>
      <c r="M8894" s="1" t="str">
        <f>IF(Financial_Transactions[[#This Row],[vendor_id]]&lt;&gt;"",IF(COUNTIF(Vendors[vendor_id],Financial_Transactions[[#This Row],[vendor_id]])&gt;0,"Valid","Invalid"),"")</f>
        <v>Valid</v>
      </c>
    </row>
    <row r="8895" spans="1:13" x14ac:dyDescent="0.3">
      <c r="A8895" s="1" t="s">
        <v>19275</v>
      </c>
      <c r="B8895" s="2">
        <v>45282</v>
      </c>
      <c r="C8895">
        <v>-6194.21</v>
      </c>
      <c r="D8895" s="1" t="s">
        <v>1478</v>
      </c>
      <c r="E8895" s="1" t="s">
        <v>1535</v>
      </c>
      <c r="F8895" s="1" t="s">
        <v>19</v>
      </c>
      <c r="G8895" s="1" t="s">
        <v>14</v>
      </c>
      <c r="H8895" s="1" t="s">
        <v>1479</v>
      </c>
      <c r="I8895" s="1" t="s">
        <v>1297</v>
      </c>
      <c r="J8895" s="1" t="s">
        <v>19276</v>
      </c>
      <c r="K8895" s="1" t="str">
        <f>IF(COUNTIF(Financial_Transactions[transaction_id],Financial_Transactions[[#This Row],[transaction_id]])&gt;1,"Yes","No")</f>
        <v>No</v>
      </c>
      <c r="L8895" s="1" t="str">
        <f>IF(Financial_Transactions[[#This Row],[customer_id]]&lt;&gt;"",(IF(COUNTIF(Customers[customer_id],Financial_Transactions[[#This Row],[customer_id]])&gt;0,"Valid","Invalid")),"")</f>
        <v/>
      </c>
      <c r="M8895" s="1" t="str">
        <f>IF(Financial_Transactions[[#This Row],[vendor_id]]&lt;&gt;"",IF(COUNTIF(Vendors[vendor_id],Financial_Transactions[[#This Row],[vendor_id]])&gt;0,"Valid","Invalid"),"")</f>
        <v>Valid</v>
      </c>
    </row>
    <row r="8896" spans="1:13" x14ac:dyDescent="0.3">
      <c r="A8896" s="1" t="s">
        <v>19277</v>
      </c>
      <c r="B8896" s="2">
        <v>44732</v>
      </c>
      <c r="C8896">
        <v>220952.31</v>
      </c>
      <c r="D8896" s="1" t="s">
        <v>1484</v>
      </c>
      <c r="E8896" s="1" t="s">
        <v>1488</v>
      </c>
      <c r="F8896" s="1" t="s">
        <v>13</v>
      </c>
      <c r="G8896" s="1" t="s">
        <v>9</v>
      </c>
      <c r="H8896" s="1" t="s">
        <v>688</v>
      </c>
      <c r="I8896" s="1" t="s">
        <v>1479</v>
      </c>
      <c r="J8896" s="1" t="s">
        <v>19278</v>
      </c>
      <c r="K8896" s="1" t="str">
        <f>IF(COUNTIF(Financial_Transactions[transaction_id],Financial_Transactions[[#This Row],[transaction_id]])&gt;1,"Yes","No")</f>
        <v>No</v>
      </c>
      <c r="L8896" s="1" t="str">
        <f>IF(Financial_Transactions[[#This Row],[customer_id]]&lt;&gt;"",(IF(COUNTIF(Customers[customer_id],Financial_Transactions[[#This Row],[customer_id]])&gt;0,"Valid","Invalid")),"")</f>
        <v>Valid</v>
      </c>
      <c r="M8896" s="1" t="str">
        <f>IF(Financial_Transactions[[#This Row],[vendor_id]]&lt;&gt;"",IF(COUNTIF(Vendors[vendor_id],Financial_Transactions[[#This Row],[vendor_id]])&gt;0,"Valid","Invalid"),"")</f>
        <v/>
      </c>
    </row>
    <row r="8897" spans="1:13" x14ac:dyDescent="0.3">
      <c r="A8897" s="1" t="s">
        <v>19279</v>
      </c>
      <c r="B8897" s="2">
        <v>44903</v>
      </c>
      <c r="C8897">
        <v>222060.32</v>
      </c>
      <c r="D8897" s="1" t="s">
        <v>1484</v>
      </c>
      <c r="E8897" s="1" t="s">
        <v>1485</v>
      </c>
      <c r="F8897" s="1" t="s">
        <v>19</v>
      </c>
      <c r="G8897" s="1" t="s">
        <v>25</v>
      </c>
      <c r="H8897" s="1" t="s">
        <v>418</v>
      </c>
      <c r="I8897" s="1" t="s">
        <v>1479</v>
      </c>
      <c r="J8897" s="1" t="s">
        <v>19280</v>
      </c>
      <c r="K8897" s="1" t="str">
        <f>IF(COUNTIF(Financial_Transactions[transaction_id],Financial_Transactions[[#This Row],[transaction_id]])&gt;1,"Yes","No")</f>
        <v>No</v>
      </c>
      <c r="L8897" s="1" t="str">
        <f>IF(Financial_Transactions[[#This Row],[customer_id]]&lt;&gt;"",(IF(COUNTIF(Customers[customer_id],Financial_Transactions[[#This Row],[customer_id]])&gt;0,"Valid","Invalid")),"")</f>
        <v>Valid</v>
      </c>
      <c r="M8897" s="1" t="str">
        <f>IF(Financial_Transactions[[#This Row],[vendor_id]]&lt;&gt;"",IF(COUNTIF(Vendors[vendor_id],Financial_Transactions[[#This Row],[vendor_id]])&gt;0,"Valid","Invalid"),"")</f>
        <v/>
      </c>
    </row>
    <row r="8898" spans="1:13" x14ac:dyDescent="0.3">
      <c r="A8898" s="1" t="s">
        <v>19281</v>
      </c>
      <c r="B8898" s="2">
        <v>45130</v>
      </c>
      <c r="C8898">
        <v>194385.42</v>
      </c>
      <c r="D8898" s="1" t="s">
        <v>1484</v>
      </c>
      <c r="E8898" s="1" t="s">
        <v>1488</v>
      </c>
      <c r="F8898" s="1" t="s">
        <v>8</v>
      </c>
      <c r="G8898" s="1" t="s">
        <v>14</v>
      </c>
      <c r="H8898" s="1" t="s">
        <v>386</v>
      </c>
      <c r="I8898" s="1" t="s">
        <v>1479</v>
      </c>
      <c r="J8898" s="1" t="s">
        <v>19282</v>
      </c>
      <c r="K8898" s="1" t="str">
        <f>IF(COUNTIF(Financial_Transactions[transaction_id],Financial_Transactions[[#This Row],[transaction_id]])&gt;1,"Yes","No")</f>
        <v>No</v>
      </c>
      <c r="L8898" s="1" t="str">
        <f>IF(Financial_Transactions[[#This Row],[customer_id]]&lt;&gt;"",(IF(COUNTIF(Customers[customer_id],Financial_Transactions[[#This Row],[customer_id]])&gt;0,"Valid","Invalid")),"")</f>
        <v>Valid</v>
      </c>
      <c r="M8898" s="1" t="str">
        <f>IF(Financial_Transactions[[#This Row],[vendor_id]]&lt;&gt;"",IF(COUNTIF(Vendors[vendor_id],Financial_Transactions[[#This Row],[vendor_id]])&gt;0,"Valid","Invalid"),"")</f>
        <v/>
      </c>
    </row>
    <row r="8899" spans="1:13" x14ac:dyDescent="0.3">
      <c r="A8899" s="1" t="s">
        <v>19283</v>
      </c>
      <c r="B8899" s="2">
        <v>45024</v>
      </c>
      <c r="C8899">
        <v>115782.73</v>
      </c>
      <c r="D8899" s="1" t="s">
        <v>1484</v>
      </c>
      <c r="E8899" s="1" t="s">
        <v>1488</v>
      </c>
      <c r="F8899" s="1" t="s">
        <v>13</v>
      </c>
      <c r="G8899" s="1" t="s">
        <v>22</v>
      </c>
      <c r="H8899" s="1" t="s">
        <v>450</v>
      </c>
      <c r="I8899" s="1" t="s">
        <v>1479</v>
      </c>
      <c r="J8899" s="1" t="s">
        <v>19284</v>
      </c>
      <c r="K8899" s="1" t="str">
        <f>IF(COUNTIF(Financial_Transactions[transaction_id],Financial_Transactions[[#This Row],[transaction_id]])&gt;1,"Yes","No")</f>
        <v>No</v>
      </c>
      <c r="L8899" s="1" t="str">
        <f>IF(Financial_Transactions[[#This Row],[customer_id]]&lt;&gt;"",(IF(COUNTIF(Customers[customer_id],Financial_Transactions[[#This Row],[customer_id]])&gt;0,"Valid","Invalid")),"")</f>
        <v>Valid</v>
      </c>
      <c r="M8899" s="1" t="str">
        <f>IF(Financial_Transactions[[#This Row],[vendor_id]]&lt;&gt;"",IF(COUNTIF(Vendors[vendor_id],Financial_Transactions[[#This Row],[vendor_id]])&gt;0,"Valid","Invalid"),"")</f>
        <v/>
      </c>
    </row>
    <row r="8900" spans="1:13" x14ac:dyDescent="0.3">
      <c r="A8900" s="1" t="s">
        <v>19285</v>
      </c>
      <c r="B8900" s="2">
        <v>44777</v>
      </c>
      <c r="C8900">
        <v>-48169.66</v>
      </c>
      <c r="D8900" s="1" t="s">
        <v>1478</v>
      </c>
      <c r="E8900" s="1" t="s">
        <v>1235</v>
      </c>
      <c r="F8900" s="1" t="s">
        <v>13</v>
      </c>
      <c r="G8900" s="1" t="s">
        <v>14</v>
      </c>
      <c r="H8900" s="1" t="s">
        <v>1479</v>
      </c>
      <c r="I8900" s="1" t="s">
        <v>1462</v>
      </c>
      <c r="J8900" s="1" t="s">
        <v>19286</v>
      </c>
      <c r="K8900" s="1" t="str">
        <f>IF(COUNTIF(Financial_Transactions[transaction_id],Financial_Transactions[[#This Row],[transaction_id]])&gt;1,"Yes","No")</f>
        <v>No</v>
      </c>
      <c r="L8900" s="1" t="str">
        <f>IF(Financial_Transactions[[#This Row],[customer_id]]&lt;&gt;"",(IF(COUNTIF(Customers[customer_id],Financial_Transactions[[#This Row],[customer_id]])&gt;0,"Valid","Invalid")),"")</f>
        <v/>
      </c>
      <c r="M8900" s="1" t="str">
        <f>IF(Financial_Transactions[[#This Row],[vendor_id]]&lt;&gt;"",IF(COUNTIF(Vendors[vendor_id],Financial_Transactions[[#This Row],[vendor_id]])&gt;0,"Valid","Invalid"),"")</f>
        <v>Valid</v>
      </c>
    </row>
    <row r="8901" spans="1:13" x14ac:dyDescent="0.3">
      <c r="A8901" s="1" t="s">
        <v>19287</v>
      </c>
      <c r="B8901" s="2">
        <v>44567</v>
      </c>
      <c r="C8901">
        <v>-26115.94</v>
      </c>
      <c r="D8901" s="1" t="s">
        <v>1478</v>
      </c>
      <c r="E8901" s="1" t="s">
        <v>1225</v>
      </c>
      <c r="F8901" s="1" t="s">
        <v>19</v>
      </c>
      <c r="G8901" s="1" t="s">
        <v>14</v>
      </c>
      <c r="H8901" s="1" t="s">
        <v>1479</v>
      </c>
      <c r="I8901" s="1" t="s">
        <v>1404</v>
      </c>
      <c r="J8901" s="1" t="s">
        <v>19288</v>
      </c>
      <c r="K8901" s="1" t="str">
        <f>IF(COUNTIF(Financial_Transactions[transaction_id],Financial_Transactions[[#This Row],[transaction_id]])&gt;1,"Yes","No")</f>
        <v>No</v>
      </c>
      <c r="L8901" s="1" t="str">
        <f>IF(Financial_Transactions[[#This Row],[customer_id]]&lt;&gt;"",(IF(COUNTIF(Customers[customer_id],Financial_Transactions[[#This Row],[customer_id]])&gt;0,"Valid","Invalid")),"")</f>
        <v/>
      </c>
      <c r="M8901" s="1" t="str">
        <f>IF(Financial_Transactions[[#This Row],[vendor_id]]&lt;&gt;"",IF(COUNTIF(Vendors[vendor_id],Financial_Transactions[[#This Row],[vendor_id]])&gt;0,"Valid","Invalid"),"")</f>
        <v>Valid</v>
      </c>
    </row>
    <row r="8902" spans="1:13" x14ac:dyDescent="0.3">
      <c r="A8902" s="1" t="s">
        <v>19289</v>
      </c>
      <c r="B8902" s="2">
        <v>45278</v>
      </c>
      <c r="C8902">
        <v>13159.68</v>
      </c>
      <c r="D8902" s="1" t="s">
        <v>1588</v>
      </c>
      <c r="E8902" s="1" t="s">
        <v>1588</v>
      </c>
      <c r="F8902" s="1" t="s">
        <v>8</v>
      </c>
      <c r="G8902" s="1" t="s">
        <v>9</v>
      </c>
      <c r="H8902" s="1" t="s">
        <v>1479</v>
      </c>
      <c r="I8902" s="1" t="s">
        <v>1479</v>
      </c>
      <c r="J8902" s="1" t="s">
        <v>19290</v>
      </c>
      <c r="K8902" s="1" t="str">
        <f>IF(COUNTIF(Financial_Transactions[transaction_id],Financial_Transactions[[#This Row],[transaction_id]])&gt;1,"Yes","No")</f>
        <v>No</v>
      </c>
      <c r="L8902" s="1" t="str">
        <f>IF(Financial_Transactions[[#This Row],[customer_id]]&lt;&gt;"",(IF(COUNTIF(Customers[customer_id],Financial_Transactions[[#This Row],[customer_id]])&gt;0,"Valid","Invalid")),"")</f>
        <v/>
      </c>
      <c r="M8902" s="1" t="str">
        <f>IF(Financial_Transactions[[#This Row],[vendor_id]]&lt;&gt;"",IF(COUNTIF(Vendors[vendor_id],Financial_Transactions[[#This Row],[vendor_id]])&gt;0,"Valid","Invalid"),"")</f>
        <v/>
      </c>
    </row>
    <row r="8903" spans="1:13" x14ac:dyDescent="0.3">
      <c r="A8903" s="1" t="s">
        <v>19291</v>
      </c>
      <c r="B8903" s="2">
        <v>44850</v>
      </c>
      <c r="C8903">
        <v>126146.62</v>
      </c>
      <c r="D8903" s="1" t="s">
        <v>1484</v>
      </c>
      <c r="E8903" s="1" t="s">
        <v>1500</v>
      </c>
      <c r="F8903" s="1" t="s">
        <v>13</v>
      </c>
      <c r="G8903" s="1" t="s">
        <v>25</v>
      </c>
      <c r="H8903" s="1" t="s">
        <v>330</v>
      </c>
      <c r="I8903" s="1" t="s">
        <v>1479</v>
      </c>
      <c r="J8903" s="1" t="s">
        <v>19292</v>
      </c>
      <c r="K8903" s="1" t="str">
        <f>IF(COUNTIF(Financial_Transactions[transaction_id],Financial_Transactions[[#This Row],[transaction_id]])&gt;1,"Yes","No")</f>
        <v>No</v>
      </c>
      <c r="L8903" s="1" t="str">
        <f>IF(Financial_Transactions[[#This Row],[customer_id]]&lt;&gt;"",(IF(COUNTIF(Customers[customer_id],Financial_Transactions[[#This Row],[customer_id]])&gt;0,"Valid","Invalid")),"")</f>
        <v>Valid</v>
      </c>
      <c r="M8903" s="1" t="str">
        <f>IF(Financial_Transactions[[#This Row],[vendor_id]]&lt;&gt;"",IF(COUNTIF(Vendors[vendor_id],Financial_Transactions[[#This Row],[vendor_id]])&gt;0,"Valid","Invalid"),"")</f>
        <v/>
      </c>
    </row>
    <row r="8904" spans="1:13" x14ac:dyDescent="0.3">
      <c r="A8904" s="1" t="s">
        <v>19293</v>
      </c>
      <c r="B8904" s="2">
        <v>45085</v>
      </c>
      <c r="C8904">
        <v>192931.47</v>
      </c>
      <c r="D8904" s="1" t="s">
        <v>1484</v>
      </c>
      <c r="E8904" s="1" t="s">
        <v>1500</v>
      </c>
      <c r="F8904" s="1" t="s">
        <v>8</v>
      </c>
      <c r="G8904" s="1" t="s">
        <v>22</v>
      </c>
      <c r="H8904" s="1" t="s">
        <v>200</v>
      </c>
      <c r="I8904" s="1" t="s">
        <v>1479</v>
      </c>
      <c r="J8904" s="1" t="s">
        <v>19294</v>
      </c>
      <c r="K8904" s="1" t="str">
        <f>IF(COUNTIF(Financial_Transactions[transaction_id],Financial_Transactions[[#This Row],[transaction_id]])&gt;1,"Yes","No")</f>
        <v>No</v>
      </c>
      <c r="L8904" s="1" t="str">
        <f>IF(Financial_Transactions[[#This Row],[customer_id]]&lt;&gt;"",(IF(COUNTIF(Customers[customer_id],Financial_Transactions[[#This Row],[customer_id]])&gt;0,"Valid","Invalid")),"")</f>
        <v>Valid</v>
      </c>
      <c r="M8904" s="1" t="str">
        <f>IF(Financial_Transactions[[#This Row],[vendor_id]]&lt;&gt;"",IF(COUNTIF(Vendors[vendor_id],Financial_Transactions[[#This Row],[vendor_id]])&gt;0,"Valid","Invalid"),"")</f>
        <v/>
      </c>
    </row>
    <row r="8905" spans="1:13" x14ac:dyDescent="0.3">
      <c r="A8905" s="1" t="s">
        <v>19295</v>
      </c>
      <c r="B8905" s="2">
        <v>45245</v>
      </c>
      <c r="C8905">
        <v>181012.06</v>
      </c>
      <c r="D8905" s="1" t="s">
        <v>1484</v>
      </c>
      <c r="E8905" s="1" t="s">
        <v>1488</v>
      </c>
      <c r="F8905" s="1" t="s">
        <v>8</v>
      </c>
      <c r="G8905" s="1" t="s">
        <v>9</v>
      </c>
      <c r="H8905" s="1" t="s">
        <v>394</v>
      </c>
      <c r="I8905" s="1" t="s">
        <v>1479</v>
      </c>
      <c r="J8905" s="1" t="s">
        <v>19296</v>
      </c>
      <c r="K8905" s="1" t="str">
        <f>IF(COUNTIF(Financial_Transactions[transaction_id],Financial_Transactions[[#This Row],[transaction_id]])&gt;1,"Yes","No")</f>
        <v>No</v>
      </c>
      <c r="L8905" s="1" t="str">
        <f>IF(Financial_Transactions[[#This Row],[customer_id]]&lt;&gt;"",(IF(COUNTIF(Customers[customer_id],Financial_Transactions[[#This Row],[customer_id]])&gt;0,"Valid","Invalid")),"")</f>
        <v>Valid</v>
      </c>
      <c r="M8905" s="1" t="str">
        <f>IF(Financial_Transactions[[#This Row],[vendor_id]]&lt;&gt;"",IF(COUNTIF(Vendors[vendor_id],Financial_Transactions[[#This Row],[vendor_id]])&gt;0,"Valid","Invalid"),"")</f>
        <v/>
      </c>
    </row>
    <row r="8906" spans="1:13" x14ac:dyDescent="0.3">
      <c r="A8906" s="1" t="s">
        <v>19297</v>
      </c>
      <c r="B8906" s="2">
        <v>44645</v>
      </c>
      <c r="C8906">
        <v>-57475.23</v>
      </c>
      <c r="D8906" s="1" t="s">
        <v>1478</v>
      </c>
      <c r="E8906" s="1" t="s">
        <v>1535</v>
      </c>
      <c r="F8906" s="1" t="s">
        <v>13</v>
      </c>
      <c r="G8906" s="1" t="s">
        <v>14</v>
      </c>
      <c r="H8906" s="1" t="s">
        <v>1479</v>
      </c>
      <c r="I8906" s="1" t="s">
        <v>1402</v>
      </c>
      <c r="J8906" s="1" t="s">
        <v>19298</v>
      </c>
      <c r="K8906" s="1" t="str">
        <f>IF(COUNTIF(Financial_Transactions[transaction_id],Financial_Transactions[[#This Row],[transaction_id]])&gt;1,"Yes","No")</f>
        <v>No</v>
      </c>
      <c r="L8906" s="1" t="str">
        <f>IF(Financial_Transactions[[#This Row],[customer_id]]&lt;&gt;"",(IF(COUNTIF(Customers[customer_id],Financial_Transactions[[#This Row],[customer_id]])&gt;0,"Valid","Invalid")),"")</f>
        <v/>
      </c>
      <c r="M8906" s="1" t="str">
        <f>IF(Financial_Transactions[[#This Row],[vendor_id]]&lt;&gt;"",IF(COUNTIF(Vendors[vendor_id],Financial_Transactions[[#This Row],[vendor_id]])&gt;0,"Valid","Invalid"),"")</f>
        <v>Valid</v>
      </c>
    </row>
    <row r="8907" spans="1:13" x14ac:dyDescent="0.3">
      <c r="A8907" s="1" t="s">
        <v>19299</v>
      </c>
      <c r="B8907" s="2">
        <v>44722</v>
      </c>
      <c r="C8907">
        <v>159402.56</v>
      </c>
      <c r="D8907" s="1" t="s">
        <v>1484</v>
      </c>
      <c r="E8907" s="1" t="s">
        <v>1488</v>
      </c>
      <c r="F8907" s="1" t="s">
        <v>19</v>
      </c>
      <c r="G8907" s="1" t="s">
        <v>9</v>
      </c>
      <c r="H8907" s="1" t="s">
        <v>414</v>
      </c>
      <c r="I8907" s="1" t="s">
        <v>1479</v>
      </c>
      <c r="J8907" s="1" t="s">
        <v>19300</v>
      </c>
      <c r="K8907" s="1" t="str">
        <f>IF(COUNTIF(Financial_Transactions[transaction_id],Financial_Transactions[[#This Row],[transaction_id]])&gt;1,"Yes","No")</f>
        <v>No</v>
      </c>
      <c r="L8907" s="1" t="str">
        <f>IF(Financial_Transactions[[#This Row],[customer_id]]&lt;&gt;"",(IF(COUNTIF(Customers[customer_id],Financial_Transactions[[#This Row],[customer_id]])&gt;0,"Valid","Invalid")),"")</f>
        <v>Valid</v>
      </c>
      <c r="M8907" s="1" t="str">
        <f>IF(Financial_Transactions[[#This Row],[vendor_id]]&lt;&gt;"",IF(COUNTIF(Vendors[vendor_id],Financial_Transactions[[#This Row],[vendor_id]])&gt;0,"Valid","Invalid"),"")</f>
        <v/>
      </c>
    </row>
    <row r="8908" spans="1:13" x14ac:dyDescent="0.3">
      <c r="A8908" s="1" t="s">
        <v>19301</v>
      </c>
      <c r="B8908" s="2">
        <v>44984</v>
      </c>
      <c r="C8908">
        <v>191272.42</v>
      </c>
      <c r="D8908" s="1" t="s">
        <v>1484</v>
      </c>
      <c r="E8908" s="1" t="s">
        <v>1488</v>
      </c>
      <c r="F8908" s="1" t="s">
        <v>19</v>
      </c>
      <c r="G8908" s="1" t="s">
        <v>25</v>
      </c>
      <c r="H8908" s="1" t="s">
        <v>694</v>
      </c>
      <c r="I8908" s="1" t="s">
        <v>1479</v>
      </c>
      <c r="J8908" s="1" t="s">
        <v>19302</v>
      </c>
      <c r="K8908" s="1" t="str">
        <f>IF(COUNTIF(Financial_Transactions[transaction_id],Financial_Transactions[[#This Row],[transaction_id]])&gt;1,"Yes","No")</f>
        <v>No</v>
      </c>
      <c r="L8908" s="1" t="str">
        <f>IF(Financial_Transactions[[#This Row],[customer_id]]&lt;&gt;"",(IF(COUNTIF(Customers[customer_id],Financial_Transactions[[#This Row],[customer_id]])&gt;0,"Valid","Invalid")),"")</f>
        <v>Valid</v>
      </c>
      <c r="M8908" s="1" t="str">
        <f>IF(Financial_Transactions[[#This Row],[vendor_id]]&lt;&gt;"",IF(COUNTIF(Vendors[vendor_id],Financial_Transactions[[#This Row],[vendor_id]])&gt;0,"Valid","Invalid"),"")</f>
        <v/>
      </c>
    </row>
    <row r="8909" spans="1:13" x14ac:dyDescent="0.3">
      <c r="A8909" s="1" t="s">
        <v>19303</v>
      </c>
      <c r="B8909" s="2">
        <v>45215</v>
      </c>
      <c r="C8909">
        <v>141857.54999999999</v>
      </c>
      <c r="D8909" s="1" t="s">
        <v>1484</v>
      </c>
      <c r="E8909" s="1" t="s">
        <v>1488</v>
      </c>
      <c r="F8909" s="1" t="s">
        <v>13</v>
      </c>
      <c r="G8909" s="1" t="s">
        <v>22</v>
      </c>
      <c r="H8909" s="1" t="s">
        <v>460</v>
      </c>
      <c r="I8909" s="1" t="s">
        <v>1479</v>
      </c>
      <c r="J8909" s="1" t="s">
        <v>19304</v>
      </c>
      <c r="K8909" s="1" t="str">
        <f>IF(COUNTIF(Financial_Transactions[transaction_id],Financial_Transactions[[#This Row],[transaction_id]])&gt;1,"Yes","No")</f>
        <v>No</v>
      </c>
      <c r="L8909" s="1" t="str">
        <f>IF(Financial_Transactions[[#This Row],[customer_id]]&lt;&gt;"",(IF(COUNTIF(Customers[customer_id],Financial_Transactions[[#This Row],[customer_id]])&gt;0,"Valid","Invalid")),"")</f>
        <v>Valid</v>
      </c>
      <c r="M8909" s="1" t="str">
        <f>IF(Financial_Transactions[[#This Row],[vendor_id]]&lt;&gt;"",IF(COUNTIF(Vendors[vendor_id],Financial_Transactions[[#This Row],[vendor_id]])&gt;0,"Valid","Invalid"),"")</f>
        <v/>
      </c>
    </row>
    <row r="8910" spans="1:13" x14ac:dyDescent="0.3">
      <c r="A8910" s="1" t="s">
        <v>19305</v>
      </c>
      <c r="B8910" s="2">
        <v>44759</v>
      </c>
      <c r="C8910">
        <v>150853.03</v>
      </c>
      <c r="D8910" s="1" t="s">
        <v>1484</v>
      </c>
      <c r="E8910" s="1" t="s">
        <v>1500</v>
      </c>
      <c r="F8910" s="1" t="s">
        <v>19</v>
      </c>
      <c r="G8910" s="1" t="s">
        <v>25</v>
      </c>
      <c r="H8910" s="1" t="s">
        <v>546</v>
      </c>
      <c r="I8910" s="1" t="s">
        <v>1479</v>
      </c>
      <c r="J8910" s="1" t="s">
        <v>19306</v>
      </c>
      <c r="K8910" s="1" t="str">
        <f>IF(COUNTIF(Financial_Transactions[transaction_id],Financial_Transactions[[#This Row],[transaction_id]])&gt;1,"Yes","No")</f>
        <v>No</v>
      </c>
      <c r="L8910" s="1" t="str">
        <f>IF(Financial_Transactions[[#This Row],[customer_id]]&lt;&gt;"",(IF(COUNTIF(Customers[customer_id],Financial_Transactions[[#This Row],[customer_id]])&gt;0,"Valid","Invalid")),"")</f>
        <v>Valid</v>
      </c>
      <c r="M8910" s="1" t="str">
        <f>IF(Financial_Transactions[[#This Row],[vendor_id]]&lt;&gt;"",IF(COUNTIF(Vendors[vendor_id],Financial_Transactions[[#This Row],[vendor_id]])&gt;0,"Valid","Invalid"),"")</f>
        <v/>
      </c>
    </row>
    <row r="8911" spans="1:13" x14ac:dyDescent="0.3">
      <c r="A8911" s="1" t="s">
        <v>19307</v>
      </c>
      <c r="B8911" s="2">
        <v>44906</v>
      </c>
      <c r="C8911">
        <v>-40709.03</v>
      </c>
      <c r="D8911" s="1" t="s">
        <v>1478</v>
      </c>
      <c r="E8911" s="1" t="s">
        <v>1225</v>
      </c>
      <c r="F8911" s="1" t="s">
        <v>13</v>
      </c>
      <c r="G8911" s="1" t="s">
        <v>22</v>
      </c>
      <c r="H8911" s="1" t="s">
        <v>1479</v>
      </c>
      <c r="I8911" s="1" t="s">
        <v>1428</v>
      </c>
      <c r="J8911" s="1" t="s">
        <v>19308</v>
      </c>
      <c r="K8911" s="1" t="str">
        <f>IF(COUNTIF(Financial_Transactions[transaction_id],Financial_Transactions[[#This Row],[transaction_id]])&gt;1,"Yes","No")</f>
        <v>No</v>
      </c>
      <c r="L8911" s="1" t="str">
        <f>IF(Financial_Transactions[[#This Row],[customer_id]]&lt;&gt;"",(IF(COUNTIF(Customers[customer_id],Financial_Transactions[[#This Row],[customer_id]])&gt;0,"Valid","Invalid")),"")</f>
        <v/>
      </c>
      <c r="M8911" s="1" t="str">
        <f>IF(Financial_Transactions[[#This Row],[vendor_id]]&lt;&gt;"",IF(COUNTIF(Vendors[vendor_id],Financial_Transactions[[#This Row],[vendor_id]])&gt;0,"Valid","Invalid"),"")</f>
        <v>Valid</v>
      </c>
    </row>
    <row r="8912" spans="1:13" x14ac:dyDescent="0.3">
      <c r="A8912" s="1" t="s">
        <v>19309</v>
      </c>
      <c r="B8912" s="2">
        <v>45280</v>
      </c>
      <c r="C8912">
        <v>-41156.089999999997</v>
      </c>
      <c r="D8912" s="1" t="s">
        <v>1478</v>
      </c>
      <c r="E8912" s="1" t="s">
        <v>1225</v>
      </c>
      <c r="F8912" s="1" t="s">
        <v>13</v>
      </c>
      <c r="G8912" s="1" t="s">
        <v>14</v>
      </c>
      <c r="H8912" s="1" t="s">
        <v>1479</v>
      </c>
      <c r="I8912" s="1" t="s">
        <v>1358</v>
      </c>
      <c r="J8912" s="1" t="s">
        <v>19310</v>
      </c>
      <c r="K8912" s="1" t="str">
        <f>IF(COUNTIF(Financial_Transactions[transaction_id],Financial_Transactions[[#This Row],[transaction_id]])&gt;1,"Yes","No")</f>
        <v>No</v>
      </c>
      <c r="L8912" s="1" t="str">
        <f>IF(Financial_Transactions[[#This Row],[customer_id]]&lt;&gt;"",(IF(COUNTIF(Customers[customer_id],Financial_Transactions[[#This Row],[customer_id]])&gt;0,"Valid","Invalid")),"")</f>
        <v/>
      </c>
      <c r="M8912" s="1" t="str">
        <f>IF(Financial_Transactions[[#This Row],[vendor_id]]&lt;&gt;"",IF(COUNTIF(Vendors[vendor_id],Financial_Transactions[[#This Row],[vendor_id]])&gt;0,"Valid","Invalid"),"")</f>
        <v>Valid</v>
      </c>
    </row>
    <row r="8913" spans="1:13" x14ac:dyDescent="0.3">
      <c r="A8913" s="1" t="s">
        <v>19311</v>
      </c>
      <c r="B8913" s="2">
        <v>45163</v>
      </c>
      <c r="C8913">
        <v>151716.43</v>
      </c>
      <c r="D8913" s="1" t="s">
        <v>1484</v>
      </c>
      <c r="E8913" s="1" t="s">
        <v>1485</v>
      </c>
      <c r="F8913" s="1" t="s">
        <v>13</v>
      </c>
      <c r="G8913" s="1" t="s">
        <v>22</v>
      </c>
      <c r="H8913" s="1" t="s">
        <v>570</v>
      </c>
      <c r="I8913" s="1" t="s">
        <v>1479</v>
      </c>
      <c r="J8913" s="1" t="s">
        <v>19312</v>
      </c>
      <c r="K8913" s="1" t="str">
        <f>IF(COUNTIF(Financial_Transactions[transaction_id],Financial_Transactions[[#This Row],[transaction_id]])&gt;1,"Yes","No")</f>
        <v>No</v>
      </c>
      <c r="L8913" s="1" t="str">
        <f>IF(Financial_Transactions[[#This Row],[customer_id]]&lt;&gt;"",(IF(COUNTIF(Customers[customer_id],Financial_Transactions[[#This Row],[customer_id]])&gt;0,"Valid","Invalid")),"")</f>
        <v>Valid</v>
      </c>
      <c r="M8913" s="1" t="str">
        <f>IF(Financial_Transactions[[#This Row],[vendor_id]]&lt;&gt;"",IF(COUNTIF(Vendors[vendor_id],Financial_Transactions[[#This Row],[vendor_id]])&gt;0,"Valid","Invalid"),"")</f>
        <v/>
      </c>
    </row>
    <row r="8914" spans="1:13" x14ac:dyDescent="0.3">
      <c r="A8914" s="1" t="s">
        <v>19313</v>
      </c>
      <c r="B8914" s="2">
        <v>45091</v>
      </c>
      <c r="C8914">
        <v>-37091.879999999997</v>
      </c>
      <c r="D8914" s="1" t="s">
        <v>1478</v>
      </c>
      <c r="E8914" s="1" t="s">
        <v>1535</v>
      </c>
      <c r="F8914" s="1" t="s">
        <v>8</v>
      </c>
      <c r="G8914" s="1" t="s">
        <v>25</v>
      </c>
      <c r="H8914" s="1" t="s">
        <v>1479</v>
      </c>
      <c r="I8914" s="1" t="s">
        <v>1238</v>
      </c>
      <c r="J8914" s="1" t="s">
        <v>19314</v>
      </c>
      <c r="K8914" s="1" t="str">
        <f>IF(COUNTIF(Financial_Transactions[transaction_id],Financial_Transactions[[#This Row],[transaction_id]])&gt;1,"Yes","No")</f>
        <v>No</v>
      </c>
      <c r="L8914" s="1" t="str">
        <f>IF(Financial_Transactions[[#This Row],[customer_id]]&lt;&gt;"",(IF(COUNTIF(Customers[customer_id],Financial_Transactions[[#This Row],[customer_id]])&gt;0,"Valid","Invalid")),"")</f>
        <v/>
      </c>
      <c r="M8914" s="1" t="str">
        <f>IF(Financial_Transactions[[#This Row],[vendor_id]]&lt;&gt;"",IF(COUNTIF(Vendors[vendor_id],Financial_Transactions[[#This Row],[vendor_id]])&gt;0,"Valid","Invalid"),"")</f>
        <v>Valid</v>
      </c>
    </row>
    <row r="8915" spans="1:13" x14ac:dyDescent="0.3">
      <c r="A8915" s="1" t="s">
        <v>19315</v>
      </c>
      <c r="B8915" s="2">
        <v>45094</v>
      </c>
      <c r="C8915">
        <v>-25069.67</v>
      </c>
      <c r="D8915" s="1" t="s">
        <v>1478</v>
      </c>
      <c r="E8915" s="1" t="s">
        <v>1497</v>
      </c>
      <c r="F8915" s="1" t="s">
        <v>8</v>
      </c>
      <c r="G8915" s="1" t="s">
        <v>25</v>
      </c>
      <c r="H8915" s="1" t="s">
        <v>1479</v>
      </c>
      <c r="I8915" s="1" t="s">
        <v>1386</v>
      </c>
      <c r="J8915" s="1" t="s">
        <v>19316</v>
      </c>
      <c r="K8915" s="1" t="str">
        <f>IF(COUNTIF(Financial_Transactions[transaction_id],Financial_Transactions[[#This Row],[transaction_id]])&gt;1,"Yes","No")</f>
        <v>No</v>
      </c>
      <c r="L8915" s="1" t="str">
        <f>IF(Financial_Transactions[[#This Row],[customer_id]]&lt;&gt;"",(IF(COUNTIF(Customers[customer_id],Financial_Transactions[[#This Row],[customer_id]])&gt;0,"Valid","Invalid")),"")</f>
        <v/>
      </c>
      <c r="M8915" s="1" t="str">
        <f>IF(Financial_Transactions[[#This Row],[vendor_id]]&lt;&gt;"",IF(COUNTIF(Vendors[vendor_id],Financial_Transactions[[#This Row],[vendor_id]])&gt;0,"Valid","Invalid"),"")</f>
        <v>Valid</v>
      </c>
    </row>
    <row r="8916" spans="1:13" x14ac:dyDescent="0.3">
      <c r="A8916" s="1" t="s">
        <v>19317</v>
      </c>
      <c r="B8916" s="2">
        <v>45124</v>
      </c>
      <c r="C8916">
        <v>153876.34</v>
      </c>
      <c r="D8916" s="1" t="s">
        <v>1484</v>
      </c>
      <c r="E8916" s="1" t="s">
        <v>1485</v>
      </c>
      <c r="F8916" s="1" t="s">
        <v>8</v>
      </c>
      <c r="G8916" s="1" t="s">
        <v>25</v>
      </c>
      <c r="H8916" s="1" t="s">
        <v>134</v>
      </c>
      <c r="I8916" s="1" t="s">
        <v>1479</v>
      </c>
      <c r="J8916" s="1" t="s">
        <v>19318</v>
      </c>
      <c r="K8916" s="1" t="str">
        <f>IF(COUNTIF(Financial_Transactions[transaction_id],Financial_Transactions[[#This Row],[transaction_id]])&gt;1,"Yes","No")</f>
        <v>No</v>
      </c>
      <c r="L8916" s="1" t="str">
        <f>IF(Financial_Transactions[[#This Row],[customer_id]]&lt;&gt;"",(IF(COUNTIF(Customers[customer_id],Financial_Transactions[[#This Row],[customer_id]])&gt;0,"Valid","Invalid")),"")</f>
        <v>Valid</v>
      </c>
      <c r="M8916" s="1" t="str">
        <f>IF(Financial_Transactions[[#This Row],[vendor_id]]&lt;&gt;"",IF(COUNTIF(Vendors[vendor_id],Financial_Transactions[[#This Row],[vendor_id]])&gt;0,"Valid","Invalid"),"")</f>
        <v/>
      </c>
    </row>
    <row r="8917" spans="1:13" x14ac:dyDescent="0.3">
      <c r="A8917" s="1" t="s">
        <v>19319</v>
      </c>
      <c r="B8917" s="2">
        <v>45115</v>
      </c>
      <c r="C8917">
        <v>-48541.72</v>
      </c>
      <c r="D8917" s="1" t="s">
        <v>1478</v>
      </c>
      <c r="E8917" s="1" t="s">
        <v>1497</v>
      </c>
      <c r="F8917" s="1" t="s">
        <v>19</v>
      </c>
      <c r="G8917" s="1" t="s">
        <v>14</v>
      </c>
      <c r="H8917" s="1" t="s">
        <v>1479</v>
      </c>
      <c r="I8917" s="1" t="s">
        <v>1378</v>
      </c>
      <c r="J8917" s="1" t="s">
        <v>19320</v>
      </c>
      <c r="K8917" s="1" t="str">
        <f>IF(COUNTIF(Financial_Transactions[transaction_id],Financial_Transactions[[#This Row],[transaction_id]])&gt;1,"Yes","No")</f>
        <v>No</v>
      </c>
      <c r="L8917" s="1" t="str">
        <f>IF(Financial_Transactions[[#This Row],[customer_id]]&lt;&gt;"",(IF(COUNTIF(Customers[customer_id],Financial_Transactions[[#This Row],[customer_id]])&gt;0,"Valid","Invalid")),"")</f>
        <v/>
      </c>
      <c r="M8917" s="1" t="str">
        <f>IF(Financial_Transactions[[#This Row],[vendor_id]]&lt;&gt;"",IF(COUNTIF(Vendors[vendor_id],Financial_Transactions[[#This Row],[vendor_id]])&gt;0,"Valid","Invalid"),"")</f>
        <v>Valid</v>
      </c>
    </row>
    <row r="8918" spans="1:13" x14ac:dyDescent="0.3">
      <c r="A8918" s="1" t="s">
        <v>19321</v>
      </c>
      <c r="B8918" s="2">
        <v>44737</v>
      </c>
      <c r="C8918">
        <v>143500.71</v>
      </c>
      <c r="D8918" s="1" t="s">
        <v>1484</v>
      </c>
      <c r="E8918" s="1" t="s">
        <v>1488</v>
      </c>
      <c r="F8918" s="1" t="s">
        <v>19</v>
      </c>
      <c r="G8918" s="1" t="s">
        <v>25</v>
      </c>
      <c r="H8918" s="1" t="s">
        <v>120</v>
      </c>
      <c r="I8918" s="1" t="s">
        <v>1479</v>
      </c>
      <c r="J8918" s="1" t="s">
        <v>19322</v>
      </c>
      <c r="K8918" s="1" t="str">
        <f>IF(COUNTIF(Financial_Transactions[transaction_id],Financial_Transactions[[#This Row],[transaction_id]])&gt;1,"Yes","No")</f>
        <v>No</v>
      </c>
      <c r="L8918" s="1" t="str">
        <f>IF(Financial_Transactions[[#This Row],[customer_id]]&lt;&gt;"",(IF(COUNTIF(Customers[customer_id],Financial_Transactions[[#This Row],[customer_id]])&gt;0,"Valid","Invalid")),"")</f>
        <v>Valid</v>
      </c>
      <c r="M8918" s="1" t="str">
        <f>IF(Financial_Transactions[[#This Row],[vendor_id]]&lt;&gt;"",IF(COUNTIF(Vendors[vendor_id],Financial_Transactions[[#This Row],[vendor_id]])&gt;0,"Valid","Invalid"),"")</f>
        <v/>
      </c>
    </row>
    <row r="8919" spans="1:13" x14ac:dyDescent="0.3">
      <c r="A8919" s="1" t="s">
        <v>19323</v>
      </c>
      <c r="B8919" s="2">
        <v>44935</v>
      </c>
      <c r="C8919">
        <v>144891.29999999999</v>
      </c>
      <c r="D8919" s="1" t="s">
        <v>1484</v>
      </c>
      <c r="E8919" s="1" t="s">
        <v>1488</v>
      </c>
      <c r="F8919" s="1" t="s">
        <v>13</v>
      </c>
      <c r="G8919" s="1" t="s">
        <v>25</v>
      </c>
      <c r="H8919" s="1" t="s">
        <v>514</v>
      </c>
      <c r="I8919" s="1" t="s">
        <v>1479</v>
      </c>
      <c r="J8919" s="1" t="s">
        <v>19324</v>
      </c>
      <c r="K8919" s="1" t="str">
        <f>IF(COUNTIF(Financial_Transactions[transaction_id],Financial_Transactions[[#This Row],[transaction_id]])&gt;1,"Yes","No")</f>
        <v>No</v>
      </c>
      <c r="L8919" s="1" t="str">
        <f>IF(Financial_Transactions[[#This Row],[customer_id]]&lt;&gt;"",(IF(COUNTIF(Customers[customer_id],Financial_Transactions[[#This Row],[customer_id]])&gt;0,"Valid","Invalid")),"")</f>
        <v>Valid</v>
      </c>
      <c r="M8919" s="1" t="str">
        <f>IF(Financial_Transactions[[#This Row],[vendor_id]]&lt;&gt;"",IF(COUNTIF(Vendors[vendor_id],Financial_Transactions[[#This Row],[vendor_id]])&gt;0,"Valid","Invalid"),"")</f>
        <v/>
      </c>
    </row>
    <row r="8920" spans="1:13" x14ac:dyDescent="0.3">
      <c r="A8920" s="1" t="s">
        <v>19325</v>
      </c>
      <c r="B8920" s="2">
        <v>44817</v>
      </c>
      <c r="C8920">
        <v>120466.58</v>
      </c>
      <c r="D8920" s="1" t="s">
        <v>1484</v>
      </c>
      <c r="E8920" s="1" t="s">
        <v>1485</v>
      </c>
      <c r="F8920" s="1" t="s">
        <v>19</v>
      </c>
      <c r="G8920" s="1" t="s">
        <v>14</v>
      </c>
      <c r="H8920" s="1" t="s">
        <v>538</v>
      </c>
      <c r="I8920" s="1" t="s">
        <v>1479</v>
      </c>
      <c r="J8920" s="1" t="s">
        <v>19326</v>
      </c>
      <c r="K8920" s="1" t="str">
        <f>IF(COUNTIF(Financial_Transactions[transaction_id],Financial_Transactions[[#This Row],[transaction_id]])&gt;1,"Yes","No")</f>
        <v>No</v>
      </c>
      <c r="L8920" s="1" t="str">
        <f>IF(Financial_Transactions[[#This Row],[customer_id]]&lt;&gt;"",(IF(COUNTIF(Customers[customer_id],Financial_Transactions[[#This Row],[customer_id]])&gt;0,"Valid","Invalid")),"")</f>
        <v>Valid</v>
      </c>
      <c r="M8920" s="1" t="str">
        <f>IF(Financial_Transactions[[#This Row],[vendor_id]]&lt;&gt;"",IF(COUNTIF(Vendors[vendor_id],Financial_Transactions[[#This Row],[vendor_id]])&gt;0,"Valid","Invalid"),"")</f>
        <v/>
      </c>
    </row>
    <row r="8921" spans="1:13" x14ac:dyDescent="0.3">
      <c r="A8921" s="1" t="s">
        <v>19327</v>
      </c>
      <c r="B8921" s="2">
        <v>45160</v>
      </c>
      <c r="C8921">
        <v>207421.2</v>
      </c>
      <c r="D8921" s="1" t="s">
        <v>1484</v>
      </c>
      <c r="E8921" s="1" t="s">
        <v>1488</v>
      </c>
      <c r="F8921" s="1" t="s">
        <v>8</v>
      </c>
      <c r="G8921" s="1" t="s">
        <v>9</v>
      </c>
      <c r="H8921" s="1" t="s">
        <v>498</v>
      </c>
      <c r="I8921" s="1" t="s">
        <v>1479</v>
      </c>
      <c r="J8921" s="1" t="s">
        <v>19328</v>
      </c>
      <c r="K8921" s="1" t="str">
        <f>IF(COUNTIF(Financial_Transactions[transaction_id],Financial_Transactions[[#This Row],[transaction_id]])&gt;1,"Yes","No")</f>
        <v>No</v>
      </c>
      <c r="L8921" s="1" t="str">
        <f>IF(Financial_Transactions[[#This Row],[customer_id]]&lt;&gt;"",(IF(COUNTIF(Customers[customer_id],Financial_Transactions[[#This Row],[customer_id]])&gt;0,"Valid","Invalid")),"")</f>
        <v>Valid</v>
      </c>
      <c r="M8921" s="1" t="str">
        <f>IF(Financial_Transactions[[#This Row],[vendor_id]]&lt;&gt;"",IF(COUNTIF(Vendors[vendor_id],Financial_Transactions[[#This Row],[vendor_id]])&gt;0,"Valid","Invalid"),"")</f>
        <v/>
      </c>
    </row>
    <row r="8922" spans="1:13" x14ac:dyDescent="0.3">
      <c r="A8922" s="1" t="s">
        <v>19329</v>
      </c>
      <c r="B8922" s="2">
        <v>45118</v>
      </c>
      <c r="C8922">
        <v>127853.27</v>
      </c>
      <c r="D8922" s="1" t="s">
        <v>1484</v>
      </c>
      <c r="E8922" s="1" t="s">
        <v>1500</v>
      </c>
      <c r="F8922" s="1" t="s">
        <v>13</v>
      </c>
      <c r="G8922" s="1" t="s">
        <v>22</v>
      </c>
      <c r="H8922" s="1" t="s">
        <v>506</v>
      </c>
      <c r="I8922" s="1" t="s">
        <v>1479</v>
      </c>
      <c r="J8922" s="1" t="s">
        <v>19330</v>
      </c>
      <c r="K8922" s="1" t="str">
        <f>IF(COUNTIF(Financial_Transactions[transaction_id],Financial_Transactions[[#This Row],[transaction_id]])&gt;1,"Yes","No")</f>
        <v>No</v>
      </c>
      <c r="L8922" s="1" t="str">
        <f>IF(Financial_Transactions[[#This Row],[customer_id]]&lt;&gt;"",(IF(COUNTIF(Customers[customer_id],Financial_Transactions[[#This Row],[customer_id]])&gt;0,"Valid","Invalid")),"")</f>
        <v>Valid</v>
      </c>
      <c r="M8922" s="1" t="str">
        <f>IF(Financial_Transactions[[#This Row],[vendor_id]]&lt;&gt;"",IF(COUNTIF(Vendors[vendor_id],Financial_Transactions[[#This Row],[vendor_id]])&gt;0,"Valid","Invalid"),"")</f>
        <v/>
      </c>
    </row>
    <row r="8923" spans="1:13" x14ac:dyDescent="0.3">
      <c r="A8923" s="1" t="s">
        <v>19331</v>
      </c>
      <c r="B8923" s="2">
        <v>44982</v>
      </c>
      <c r="C8923">
        <v>-18706.38</v>
      </c>
      <c r="D8923" s="1" t="s">
        <v>1478</v>
      </c>
      <c r="E8923" s="1" t="s">
        <v>1510</v>
      </c>
      <c r="F8923" s="1" t="s">
        <v>13</v>
      </c>
      <c r="G8923" s="1" t="s">
        <v>9</v>
      </c>
      <c r="H8923" s="1" t="s">
        <v>1479</v>
      </c>
      <c r="I8923" s="1" t="s">
        <v>1287</v>
      </c>
      <c r="J8923" s="1" t="s">
        <v>19332</v>
      </c>
      <c r="K8923" s="1" t="str">
        <f>IF(COUNTIF(Financial_Transactions[transaction_id],Financial_Transactions[[#This Row],[transaction_id]])&gt;1,"Yes","No")</f>
        <v>No</v>
      </c>
      <c r="L8923" s="1" t="str">
        <f>IF(Financial_Transactions[[#This Row],[customer_id]]&lt;&gt;"",(IF(COUNTIF(Customers[customer_id],Financial_Transactions[[#This Row],[customer_id]])&gt;0,"Valid","Invalid")),"")</f>
        <v/>
      </c>
      <c r="M8923" s="1" t="str">
        <f>IF(Financial_Transactions[[#This Row],[vendor_id]]&lt;&gt;"",IF(COUNTIF(Vendors[vendor_id],Financial_Transactions[[#This Row],[vendor_id]])&gt;0,"Valid","Invalid"),"")</f>
        <v>Valid</v>
      </c>
    </row>
    <row r="8924" spans="1:13" x14ac:dyDescent="0.3">
      <c r="A8924" s="1" t="s">
        <v>19333</v>
      </c>
      <c r="B8924" s="2">
        <v>44793</v>
      </c>
      <c r="C8924">
        <v>148031.16</v>
      </c>
      <c r="D8924" s="1" t="s">
        <v>1484</v>
      </c>
      <c r="E8924" s="1" t="s">
        <v>1500</v>
      </c>
      <c r="F8924" s="1" t="s">
        <v>13</v>
      </c>
      <c r="G8924" s="1" t="s">
        <v>22</v>
      </c>
      <c r="H8924" s="1" t="s">
        <v>734</v>
      </c>
      <c r="I8924" s="1" t="s">
        <v>1479</v>
      </c>
      <c r="J8924" s="1" t="s">
        <v>19334</v>
      </c>
      <c r="K8924" s="1" t="str">
        <f>IF(COUNTIF(Financial_Transactions[transaction_id],Financial_Transactions[[#This Row],[transaction_id]])&gt;1,"Yes","No")</f>
        <v>No</v>
      </c>
      <c r="L8924" s="1" t="str">
        <f>IF(Financial_Transactions[[#This Row],[customer_id]]&lt;&gt;"",(IF(COUNTIF(Customers[customer_id],Financial_Transactions[[#This Row],[customer_id]])&gt;0,"Valid","Invalid")),"")</f>
        <v>Valid</v>
      </c>
      <c r="M8924" s="1" t="str">
        <f>IF(Financial_Transactions[[#This Row],[vendor_id]]&lt;&gt;"",IF(COUNTIF(Vendors[vendor_id],Financial_Transactions[[#This Row],[vendor_id]])&gt;0,"Valid","Invalid"),"")</f>
        <v/>
      </c>
    </row>
    <row r="8925" spans="1:13" x14ac:dyDescent="0.3">
      <c r="A8925" s="1" t="s">
        <v>19335</v>
      </c>
      <c r="B8925" s="2">
        <v>45265</v>
      </c>
      <c r="C8925">
        <v>-49900.19</v>
      </c>
      <c r="D8925" s="1" t="s">
        <v>1478</v>
      </c>
      <c r="E8925" s="1" t="s">
        <v>1497</v>
      </c>
      <c r="F8925" s="1" t="s">
        <v>19</v>
      </c>
      <c r="G8925" s="1" t="s">
        <v>25</v>
      </c>
      <c r="H8925" s="1" t="s">
        <v>1479</v>
      </c>
      <c r="I8925" s="1" t="s">
        <v>1236</v>
      </c>
      <c r="J8925" s="1" t="s">
        <v>19336</v>
      </c>
      <c r="K8925" s="1" t="str">
        <f>IF(COUNTIF(Financial_Transactions[transaction_id],Financial_Transactions[[#This Row],[transaction_id]])&gt;1,"Yes","No")</f>
        <v>No</v>
      </c>
      <c r="L8925" s="1" t="str">
        <f>IF(Financial_Transactions[[#This Row],[customer_id]]&lt;&gt;"",(IF(COUNTIF(Customers[customer_id],Financial_Transactions[[#This Row],[customer_id]])&gt;0,"Valid","Invalid")),"")</f>
        <v/>
      </c>
      <c r="M8925" s="1" t="str">
        <f>IF(Financial_Transactions[[#This Row],[vendor_id]]&lt;&gt;"",IF(COUNTIF(Vendors[vendor_id],Financial_Transactions[[#This Row],[vendor_id]])&gt;0,"Valid","Invalid"),"")</f>
        <v>Valid</v>
      </c>
    </row>
    <row r="8926" spans="1:13" x14ac:dyDescent="0.3">
      <c r="A8926" s="1" t="s">
        <v>19337</v>
      </c>
      <c r="B8926" s="2">
        <v>44798</v>
      </c>
      <c r="C8926">
        <v>164255.51999999999</v>
      </c>
      <c r="D8926" s="1" t="s">
        <v>1484</v>
      </c>
      <c r="E8926" s="1" t="s">
        <v>1485</v>
      </c>
      <c r="F8926" s="1" t="s">
        <v>8</v>
      </c>
      <c r="G8926" s="1" t="s">
        <v>14</v>
      </c>
      <c r="H8926" s="1" t="s">
        <v>720</v>
      </c>
      <c r="I8926" s="1" t="s">
        <v>1479</v>
      </c>
      <c r="J8926" s="1" t="s">
        <v>19338</v>
      </c>
      <c r="K8926" s="1" t="str">
        <f>IF(COUNTIF(Financial_Transactions[transaction_id],Financial_Transactions[[#This Row],[transaction_id]])&gt;1,"Yes","No")</f>
        <v>No</v>
      </c>
      <c r="L8926" s="1" t="str">
        <f>IF(Financial_Transactions[[#This Row],[customer_id]]&lt;&gt;"",(IF(COUNTIF(Customers[customer_id],Financial_Transactions[[#This Row],[customer_id]])&gt;0,"Valid","Invalid")),"")</f>
        <v>Valid</v>
      </c>
      <c r="M8926" s="1" t="str">
        <f>IF(Financial_Transactions[[#This Row],[vendor_id]]&lt;&gt;"",IF(COUNTIF(Vendors[vendor_id],Financial_Transactions[[#This Row],[vendor_id]])&gt;0,"Valid","Invalid"),"")</f>
        <v/>
      </c>
    </row>
    <row r="8927" spans="1:13" x14ac:dyDescent="0.3">
      <c r="A8927" s="1" t="s">
        <v>19339</v>
      </c>
      <c r="B8927" s="2">
        <v>45199</v>
      </c>
      <c r="C8927">
        <v>138837.65</v>
      </c>
      <c r="D8927" s="1" t="s">
        <v>1484</v>
      </c>
      <c r="E8927" s="1" t="s">
        <v>1485</v>
      </c>
      <c r="F8927" s="1" t="s">
        <v>8</v>
      </c>
      <c r="G8927" s="1" t="s">
        <v>14</v>
      </c>
      <c r="H8927" s="1" t="s">
        <v>572</v>
      </c>
      <c r="I8927" s="1" t="s">
        <v>1479</v>
      </c>
      <c r="J8927" s="1" t="s">
        <v>19340</v>
      </c>
      <c r="K8927" s="1" t="str">
        <f>IF(COUNTIF(Financial_Transactions[transaction_id],Financial_Transactions[[#This Row],[transaction_id]])&gt;1,"Yes","No")</f>
        <v>No</v>
      </c>
      <c r="L8927" s="1" t="str">
        <f>IF(Financial_Transactions[[#This Row],[customer_id]]&lt;&gt;"",(IF(COUNTIF(Customers[customer_id],Financial_Transactions[[#This Row],[customer_id]])&gt;0,"Valid","Invalid")),"")</f>
        <v>Valid</v>
      </c>
      <c r="M8927" s="1" t="str">
        <f>IF(Financial_Transactions[[#This Row],[vendor_id]]&lt;&gt;"",IF(COUNTIF(Vendors[vendor_id],Financial_Transactions[[#This Row],[vendor_id]])&gt;0,"Valid","Invalid"),"")</f>
        <v/>
      </c>
    </row>
    <row r="8928" spans="1:13" x14ac:dyDescent="0.3">
      <c r="A8928" s="1" t="s">
        <v>19341</v>
      </c>
      <c r="B8928" s="2">
        <v>44886</v>
      </c>
      <c r="C8928">
        <v>-18762.75</v>
      </c>
      <c r="D8928" s="1" t="s">
        <v>1478</v>
      </c>
      <c r="E8928" s="1" t="s">
        <v>1535</v>
      </c>
      <c r="F8928" s="1" t="s">
        <v>8</v>
      </c>
      <c r="G8928" s="1" t="s">
        <v>25</v>
      </c>
      <c r="H8928" s="1" t="s">
        <v>1479</v>
      </c>
      <c r="I8928" s="1" t="s">
        <v>1426</v>
      </c>
      <c r="J8928" s="1" t="s">
        <v>19342</v>
      </c>
      <c r="K8928" s="1" t="str">
        <f>IF(COUNTIF(Financial_Transactions[transaction_id],Financial_Transactions[[#This Row],[transaction_id]])&gt;1,"Yes","No")</f>
        <v>No</v>
      </c>
      <c r="L8928" s="1" t="str">
        <f>IF(Financial_Transactions[[#This Row],[customer_id]]&lt;&gt;"",(IF(COUNTIF(Customers[customer_id],Financial_Transactions[[#This Row],[customer_id]])&gt;0,"Valid","Invalid")),"")</f>
        <v/>
      </c>
      <c r="M8928" s="1" t="str">
        <f>IF(Financial_Transactions[[#This Row],[vendor_id]]&lt;&gt;"",IF(COUNTIF(Vendors[vendor_id],Financial_Transactions[[#This Row],[vendor_id]])&gt;0,"Valid","Invalid"),"")</f>
        <v>Valid</v>
      </c>
    </row>
    <row r="8929" spans="1:13" x14ac:dyDescent="0.3">
      <c r="A8929" s="1" t="s">
        <v>19343</v>
      </c>
      <c r="B8929" s="2">
        <v>44909</v>
      </c>
      <c r="C8929">
        <v>204470.25</v>
      </c>
      <c r="D8929" s="1" t="s">
        <v>1484</v>
      </c>
      <c r="E8929" s="1" t="s">
        <v>1485</v>
      </c>
      <c r="F8929" s="1" t="s">
        <v>13</v>
      </c>
      <c r="G8929" s="1" t="s">
        <v>9</v>
      </c>
      <c r="H8929" s="1" t="s">
        <v>466</v>
      </c>
      <c r="I8929" s="1" t="s">
        <v>1479</v>
      </c>
      <c r="J8929" s="1" t="s">
        <v>19344</v>
      </c>
      <c r="K8929" s="1" t="str">
        <f>IF(COUNTIF(Financial_Transactions[transaction_id],Financial_Transactions[[#This Row],[transaction_id]])&gt;1,"Yes","No")</f>
        <v>No</v>
      </c>
      <c r="L8929" s="1" t="str">
        <f>IF(Financial_Transactions[[#This Row],[customer_id]]&lt;&gt;"",(IF(COUNTIF(Customers[customer_id],Financial_Transactions[[#This Row],[customer_id]])&gt;0,"Valid","Invalid")),"")</f>
        <v>Valid</v>
      </c>
      <c r="M8929" s="1" t="str">
        <f>IF(Financial_Transactions[[#This Row],[vendor_id]]&lt;&gt;"",IF(COUNTIF(Vendors[vendor_id],Financial_Transactions[[#This Row],[vendor_id]])&gt;0,"Valid","Invalid"),"")</f>
        <v/>
      </c>
    </row>
    <row r="8930" spans="1:13" x14ac:dyDescent="0.3">
      <c r="A8930" s="1" t="s">
        <v>19345</v>
      </c>
      <c r="B8930" s="2">
        <v>44911</v>
      </c>
      <c r="C8930">
        <v>143806.43</v>
      </c>
      <c r="D8930" s="1" t="s">
        <v>1484</v>
      </c>
      <c r="E8930" s="1" t="s">
        <v>1488</v>
      </c>
      <c r="F8930" s="1" t="s">
        <v>19</v>
      </c>
      <c r="G8930" s="1" t="s">
        <v>9</v>
      </c>
      <c r="H8930" s="1" t="s">
        <v>746</v>
      </c>
      <c r="I8930" s="1" t="s">
        <v>1479</v>
      </c>
      <c r="J8930" s="1" t="s">
        <v>19346</v>
      </c>
      <c r="K8930" s="1" t="str">
        <f>IF(COUNTIF(Financial_Transactions[transaction_id],Financial_Transactions[[#This Row],[transaction_id]])&gt;1,"Yes","No")</f>
        <v>No</v>
      </c>
      <c r="L8930" s="1" t="str">
        <f>IF(Financial_Transactions[[#This Row],[customer_id]]&lt;&gt;"",(IF(COUNTIF(Customers[customer_id],Financial_Transactions[[#This Row],[customer_id]])&gt;0,"Valid","Invalid")),"")</f>
        <v>Valid</v>
      </c>
      <c r="M8930" s="1" t="str">
        <f>IF(Financial_Transactions[[#This Row],[vendor_id]]&lt;&gt;"",IF(COUNTIF(Vendors[vendor_id],Financial_Transactions[[#This Row],[vendor_id]])&gt;0,"Valid","Invalid"),"")</f>
        <v/>
      </c>
    </row>
    <row r="8931" spans="1:13" x14ac:dyDescent="0.3">
      <c r="A8931" s="1" t="s">
        <v>19347</v>
      </c>
      <c r="B8931" s="2">
        <v>44943</v>
      </c>
      <c r="C8931">
        <v>-30889.919999999998</v>
      </c>
      <c r="D8931" s="1" t="s">
        <v>1478</v>
      </c>
      <c r="E8931" s="1" t="s">
        <v>1235</v>
      </c>
      <c r="F8931" s="1" t="s">
        <v>19</v>
      </c>
      <c r="G8931" s="1" t="s">
        <v>25</v>
      </c>
      <c r="H8931" s="1" t="s">
        <v>1479</v>
      </c>
      <c r="I8931" s="1" t="s">
        <v>1426</v>
      </c>
      <c r="J8931" s="1" t="s">
        <v>19348</v>
      </c>
      <c r="K8931" s="1" t="str">
        <f>IF(COUNTIF(Financial_Transactions[transaction_id],Financial_Transactions[[#This Row],[transaction_id]])&gt;1,"Yes","No")</f>
        <v>No</v>
      </c>
      <c r="L8931" s="1" t="str">
        <f>IF(Financial_Transactions[[#This Row],[customer_id]]&lt;&gt;"",(IF(COUNTIF(Customers[customer_id],Financial_Transactions[[#This Row],[customer_id]])&gt;0,"Valid","Invalid")),"")</f>
        <v/>
      </c>
      <c r="M8931" s="1" t="str">
        <f>IF(Financial_Transactions[[#This Row],[vendor_id]]&lt;&gt;"",IF(COUNTIF(Vendors[vendor_id],Financial_Transactions[[#This Row],[vendor_id]])&gt;0,"Valid","Invalid"),"")</f>
        <v>Valid</v>
      </c>
    </row>
    <row r="8932" spans="1:13" x14ac:dyDescent="0.3">
      <c r="A8932" s="1" t="s">
        <v>19349</v>
      </c>
      <c r="B8932" s="2">
        <v>44777</v>
      </c>
      <c r="C8932">
        <v>-55207.75</v>
      </c>
      <c r="D8932" s="1" t="s">
        <v>1478</v>
      </c>
      <c r="E8932" s="1" t="s">
        <v>1250</v>
      </c>
      <c r="F8932" s="1" t="s">
        <v>8</v>
      </c>
      <c r="G8932" s="1" t="s">
        <v>14</v>
      </c>
      <c r="H8932" s="1" t="s">
        <v>1479</v>
      </c>
      <c r="I8932" s="1" t="s">
        <v>1328</v>
      </c>
      <c r="J8932" s="1" t="s">
        <v>19350</v>
      </c>
      <c r="K8932" s="1" t="str">
        <f>IF(COUNTIF(Financial_Transactions[transaction_id],Financial_Transactions[[#This Row],[transaction_id]])&gt;1,"Yes","No")</f>
        <v>No</v>
      </c>
      <c r="L8932" s="1" t="str">
        <f>IF(Financial_Transactions[[#This Row],[customer_id]]&lt;&gt;"",(IF(COUNTIF(Customers[customer_id],Financial_Transactions[[#This Row],[customer_id]])&gt;0,"Valid","Invalid")),"")</f>
        <v/>
      </c>
      <c r="M8932" s="1" t="str">
        <f>IF(Financial_Transactions[[#This Row],[vendor_id]]&lt;&gt;"",IF(COUNTIF(Vendors[vendor_id],Financial_Transactions[[#This Row],[vendor_id]])&gt;0,"Valid","Invalid"),"")</f>
        <v>Valid</v>
      </c>
    </row>
    <row r="8933" spans="1:13" x14ac:dyDescent="0.3">
      <c r="A8933" s="1" t="s">
        <v>19351</v>
      </c>
      <c r="B8933" s="2">
        <v>44742</v>
      </c>
      <c r="C8933">
        <v>-68862.539999999994</v>
      </c>
      <c r="D8933" s="1" t="s">
        <v>1478</v>
      </c>
      <c r="E8933" s="1" t="s">
        <v>1510</v>
      </c>
      <c r="F8933" s="1" t="s">
        <v>8</v>
      </c>
      <c r="G8933" s="1" t="s">
        <v>22</v>
      </c>
      <c r="H8933" s="1" t="s">
        <v>1479</v>
      </c>
      <c r="I8933" s="1" t="s">
        <v>1436</v>
      </c>
      <c r="J8933" s="1" t="s">
        <v>19352</v>
      </c>
      <c r="K8933" s="1" t="str">
        <f>IF(COUNTIF(Financial_Transactions[transaction_id],Financial_Transactions[[#This Row],[transaction_id]])&gt;1,"Yes","No")</f>
        <v>No</v>
      </c>
      <c r="L8933" s="1" t="str">
        <f>IF(Financial_Transactions[[#This Row],[customer_id]]&lt;&gt;"",(IF(COUNTIF(Customers[customer_id],Financial_Transactions[[#This Row],[customer_id]])&gt;0,"Valid","Invalid")),"")</f>
        <v/>
      </c>
      <c r="M8933" s="1" t="str">
        <f>IF(Financial_Transactions[[#This Row],[vendor_id]]&lt;&gt;"",IF(COUNTIF(Vendors[vendor_id],Financial_Transactions[[#This Row],[vendor_id]])&gt;0,"Valid","Invalid"),"")</f>
        <v>Valid</v>
      </c>
    </row>
    <row r="8934" spans="1:13" x14ac:dyDescent="0.3">
      <c r="A8934" s="1" t="s">
        <v>19353</v>
      </c>
      <c r="B8934" s="2">
        <v>44968</v>
      </c>
      <c r="C8934">
        <v>114820.7</v>
      </c>
      <c r="D8934" s="1" t="s">
        <v>1484</v>
      </c>
      <c r="E8934" s="1" t="s">
        <v>1485</v>
      </c>
      <c r="F8934" s="1" t="s">
        <v>8</v>
      </c>
      <c r="G8934" s="1" t="s">
        <v>25</v>
      </c>
      <c r="H8934" s="1" t="s">
        <v>548</v>
      </c>
      <c r="I8934" s="1" t="s">
        <v>1479</v>
      </c>
      <c r="J8934" s="1" t="s">
        <v>19354</v>
      </c>
      <c r="K8934" s="1" t="str">
        <f>IF(COUNTIF(Financial_Transactions[transaction_id],Financial_Transactions[[#This Row],[transaction_id]])&gt;1,"Yes","No")</f>
        <v>No</v>
      </c>
      <c r="L8934" s="1" t="str">
        <f>IF(Financial_Transactions[[#This Row],[customer_id]]&lt;&gt;"",(IF(COUNTIF(Customers[customer_id],Financial_Transactions[[#This Row],[customer_id]])&gt;0,"Valid","Invalid")),"")</f>
        <v>Valid</v>
      </c>
      <c r="M8934" s="1" t="str">
        <f>IF(Financial_Transactions[[#This Row],[vendor_id]]&lt;&gt;"",IF(COUNTIF(Vendors[vendor_id],Financial_Transactions[[#This Row],[vendor_id]])&gt;0,"Valid","Invalid"),"")</f>
        <v/>
      </c>
    </row>
    <row r="8935" spans="1:13" x14ac:dyDescent="0.3">
      <c r="A8935" s="1" t="s">
        <v>19355</v>
      </c>
      <c r="B8935" s="2">
        <v>44703</v>
      </c>
      <c r="C8935">
        <v>184774.93</v>
      </c>
      <c r="D8935" s="1" t="s">
        <v>1484</v>
      </c>
      <c r="E8935" s="1" t="s">
        <v>1488</v>
      </c>
      <c r="F8935" s="1" t="s">
        <v>8</v>
      </c>
      <c r="G8935" s="1" t="s">
        <v>14</v>
      </c>
      <c r="H8935" s="1" t="s">
        <v>566</v>
      </c>
      <c r="I8935" s="1" t="s">
        <v>1479</v>
      </c>
      <c r="J8935" s="1" t="s">
        <v>19356</v>
      </c>
      <c r="K8935" s="1" t="str">
        <f>IF(COUNTIF(Financial_Transactions[transaction_id],Financial_Transactions[[#This Row],[transaction_id]])&gt;1,"Yes","No")</f>
        <v>No</v>
      </c>
      <c r="L8935" s="1" t="str">
        <f>IF(Financial_Transactions[[#This Row],[customer_id]]&lt;&gt;"",(IF(COUNTIF(Customers[customer_id],Financial_Transactions[[#This Row],[customer_id]])&gt;0,"Valid","Invalid")),"")</f>
        <v>Valid</v>
      </c>
      <c r="M8935" s="1" t="str">
        <f>IF(Financial_Transactions[[#This Row],[vendor_id]]&lt;&gt;"",IF(COUNTIF(Vendors[vendor_id],Financial_Transactions[[#This Row],[vendor_id]])&gt;0,"Valid","Invalid"),"")</f>
        <v/>
      </c>
    </row>
    <row r="8936" spans="1:13" x14ac:dyDescent="0.3">
      <c r="A8936" s="1" t="s">
        <v>19357</v>
      </c>
      <c r="B8936" s="2">
        <v>45156</v>
      </c>
      <c r="C8936">
        <v>191713.24</v>
      </c>
      <c r="D8936" s="1" t="s">
        <v>1484</v>
      </c>
      <c r="E8936" s="1" t="s">
        <v>1485</v>
      </c>
      <c r="F8936" s="1" t="s">
        <v>19</v>
      </c>
      <c r="G8936" s="1" t="s">
        <v>14</v>
      </c>
      <c r="H8936" s="1" t="s">
        <v>684</v>
      </c>
      <c r="I8936" s="1" t="s">
        <v>1479</v>
      </c>
      <c r="J8936" s="1" t="s">
        <v>19358</v>
      </c>
      <c r="K8936" s="1" t="str">
        <f>IF(COUNTIF(Financial_Transactions[transaction_id],Financial_Transactions[[#This Row],[transaction_id]])&gt;1,"Yes","No")</f>
        <v>No</v>
      </c>
      <c r="L8936" s="1" t="str">
        <f>IF(Financial_Transactions[[#This Row],[customer_id]]&lt;&gt;"",(IF(COUNTIF(Customers[customer_id],Financial_Transactions[[#This Row],[customer_id]])&gt;0,"Valid","Invalid")),"")</f>
        <v>Valid</v>
      </c>
      <c r="M8936" s="1" t="str">
        <f>IF(Financial_Transactions[[#This Row],[vendor_id]]&lt;&gt;"",IF(COUNTIF(Vendors[vendor_id],Financial_Transactions[[#This Row],[vendor_id]])&gt;0,"Valid","Invalid"),"")</f>
        <v/>
      </c>
    </row>
    <row r="8937" spans="1:13" x14ac:dyDescent="0.3">
      <c r="A8937" s="1" t="s">
        <v>19359</v>
      </c>
      <c r="B8937" s="2">
        <v>44656</v>
      </c>
      <c r="C8937">
        <v>-60494.23</v>
      </c>
      <c r="D8937" s="1" t="s">
        <v>1478</v>
      </c>
      <c r="E8937" s="1" t="s">
        <v>1510</v>
      </c>
      <c r="F8937" s="1" t="s">
        <v>19</v>
      </c>
      <c r="G8937" s="1" t="s">
        <v>14</v>
      </c>
      <c r="H8937" s="1" t="s">
        <v>1479</v>
      </c>
      <c r="I8937" s="1" t="s">
        <v>1392</v>
      </c>
      <c r="J8937" s="1" t="s">
        <v>19360</v>
      </c>
      <c r="K8937" s="1" t="str">
        <f>IF(COUNTIF(Financial_Transactions[transaction_id],Financial_Transactions[[#This Row],[transaction_id]])&gt;1,"Yes","No")</f>
        <v>No</v>
      </c>
      <c r="L8937" s="1" t="str">
        <f>IF(Financial_Transactions[[#This Row],[customer_id]]&lt;&gt;"",(IF(COUNTIF(Customers[customer_id],Financial_Transactions[[#This Row],[customer_id]])&gt;0,"Valid","Invalid")),"")</f>
        <v/>
      </c>
      <c r="M8937" s="1" t="str">
        <f>IF(Financial_Transactions[[#This Row],[vendor_id]]&lt;&gt;"",IF(COUNTIF(Vendors[vendor_id],Financial_Transactions[[#This Row],[vendor_id]])&gt;0,"Valid","Invalid"),"")</f>
        <v>Valid</v>
      </c>
    </row>
    <row r="8938" spans="1:13" x14ac:dyDescent="0.3">
      <c r="A8938" s="1" t="s">
        <v>19361</v>
      </c>
      <c r="B8938" s="2">
        <v>45102</v>
      </c>
      <c r="C8938">
        <v>115141.89</v>
      </c>
      <c r="D8938" s="1" t="s">
        <v>1484</v>
      </c>
      <c r="E8938" s="1" t="s">
        <v>1488</v>
      </c>
      <c r="F8938" s="1" t="s">
        <v>13</v>
      </c>
      <c r="G8938" s="1" t="s">
        <v>22</v>
      </c>
      <c r="H8938" s="1" t="s">
        <v>438</v>
      </c>
      <c r="I8938" s="1" t="s">
        <v>1479</v>
      </c>
      <c r="J8938" s="1" t="s">
        <v>19362</v>
      </c>
      <c r="K8938" s="1" t="str">
        <f>IF(COUNTIF(Financial_Transactions[transaction_id],Financial_Transactions[[#This Row],[transaction_id]])&gt;1,"Yes","No")</f>
        <v>No</v>
      </c>
      <c r="L8938" s="1" t="str">
        <f>IF(Financial_Transactions[[#This Row],[customer_id]]&lt;&gt;"",(IF(COUNTIF(Customers[customer_id],Financial_Transactions[[#This Row],[customer_id]])&gt;0,"Valid","Invalid")),"")</f>
        <v>Valid</v>
      </c>
      <c r="M8938" s="1" t="str">
        <f>IF(Financial_Transactions[[#This Row],[vendor_id]]&lt;&gt;"",IF(COUNTIF(Vendors[vendor_id],Financial_Transactions[[#This Row],[vendor_id]])&gt;0,"Valid","Invalid"),"")</f>
        <v/>
      </c>
    </row>
    <row r="8939" spans="1:13" x14ac:dyDescent="0.3">
      <c r="A8939" s="1" t="s">
        <v>19363</v>
      </c>
      <c r="B8939" s="2">
        <v>44970</v>
      </c>
      <c r="C8939">
        <v>106185.31</v>
      </c>
      <c r="D8939" s="1" t="s">
        <v>1484</v>
      </c>
      <c r="E8939" s="1" t="s">
        <v>1485</v>
      </c>
      <c r="F8939" s="1" t="s">
        <v>8</v>
      </c>
      <c r="G8939" s="1" t="s">
        <v>22</v>
      </c>
      <c r="H8939" s="1" t="s">
        <v>678</v>
      </c>
      <c r="I8939" s="1" t="s">
        <v>1479</v>
      </c>
      <c r="J8939" s="1" t="s">
        <v>19364</v>
      </c>
      <c r="K8939" s="1" t="str">
        <f>IF(COUNTIF(Financial_Transactions[transaction_id],Financial_Transactions[[#This Row],[transaction_id]])&gt;1,"Yes","No")</f>
        <v>No</v>
      </c>
      <c r="L8939" s="1" t="str">
        <f>IF(Financial_Transactions[[#This Row],[customer_id]]&lt;&gt;"",(IF(COUNTIF(Customers[customer_id],Financial_Transactions[[#This Row],[customer_id]])&gt;0,"Valid","Invalid")),"")</f>
        <v>Valid</v>
      </c>
      <c r="M8939" s="1" t="str">
        <f>IF(Financial_Transactions[[#This Row],[vendor_id]]&lt;&gt;"",IF(COUNTIF(Vendors[vendor_id],Financial_Transactions[[#This Row],[vendor_id]])&gt;0,"Valid","Invalid"),"")</f>
        <v/>
      </c>
    </row>
    <row r="8940" spans="1:13" x14ac:dyDescent="0.3">
      <c r="A8940" s="1" t="s">
        <v>19365</v>
      </c>
      <c r="B8940" s="2">
        <v>45185</v>
      </c>
      <c r="C8940">
        <v>-40260.230000000003</v>
      </c>
      <c r="D8940" s="1" t="s">
        <v>1478</v>
      </c>
      <c r="E8940" s="1" t="s">
        <v>1510</v>
      </c>
      <c r="F8940" s="1" t="s">
        <v>13</v>
      </c>
      <c r="G8940" s="1" t="s">
        <v>25</v>
      </c>
      <c r="H8940" s="1" t="s">
        <v>1479</v>
      </c>
      <c r="I8940" s="1" t="s">
        <v>1462</v>
      </c>
      <c r="J8940" s="1" t="s">
        <v>19366</v>
      </c>
      <c r="K8940" s="1" t="str">
        <f>IF(COUNTIF(Financial_Transactions[transaction_id],Financial_Transactions[[#This Row],[transaction_id]])&gt;1,"Yes","No")</f>
        <v>No</v>
      </c>
      <c r="L8940" s="1" t="str">
        <f>IF(Financial_Transactions[[#This Row],[customer_id]]&lt;&gt;"",(IF(COUNTIF(Customers[customer_id],Financial_Transactions[[#This Row],[customer_id]])&gt;0,"Valid","Invalid")),"")</f>
        <v/>
      </c>
      <c r="M8940" s="1" t="str">
        <f>IF(Financial_Transactions[[#This Row],[vendor_id]]&lt;&gt;"",IF(COUNTIF(Vendors[vendor_id],Financial_Transactions[[#This Row],[vendor_id]])&gt;0,"Valid","Invalid"),"")</f>
        <v>Valid</v>
      </c>
    </row>
    <row r="8941" spans="1:13" x14ac:dyDescent="0.3">
      <c r="A8941" s="1" t="s">
        <v>19367</v>
      </c>
      <c r="B8941" s="2">
        <v>45217</v>
      </c>
      <c r="C8941">
        <v>26225.07</v>
      </c>
      <c r="D8941" s="1" t="s">
        <v>1588</v>
      </c>
      <c r="E8941" s="1" t="s">
        <v>1588</v>
      </c>
      <c r="F8941" s="1" t="s">
        <v>13</v>
      </c>
      <c r="G8941" s="1" t="s">
        <v>14</v>
      </c>
      <c r="H8941" s="1" t="s">
        <v>1479</v>
      </c>
      <c r="I8941" s="1" t="s">
        <v>1479</v>
      </c>
      <c r="J8941" s="1" t="s">
        <v>19368</v>
      </c>
      <c r="K8941" s="1" t="str">
        <f>IF(COUNTIF(Financial_Transactions[transaction_id],Financial_Transactions[[#This Row],[transaction_id]])&gt;1,"Yes","No")</f>
        <v>No</v>
      </c>
      <c r="L8941" s="1" t="str">
        <f>IF(Financial_Transactions[[#This Row],[customer_id]]&lt;&gt;"",(IF(COUNTIF(Customers[customer_id],Financial_Transactions[[#This Row],[customer_id]])&gt;0,"Valid","Invalid")),"")</f>
        <v/>
      </c>
      <c r="M8941" s="1" t="str">
        <f>IF(Financial_Transactions[[#This Row],[vendor_id]]&lt;&gt;"",IF(COUNTIF(Vendors[vendor_id],Financial_Transactions[[#This Row],[vendor_id]])&gt;0,"Valid","Invalid"),"")</f>
        <v/>
      </c>
    </row>
    <row r="8942" spans="1:13" x14ac:dyDescent="0.3">
      <c r="A8942" s="1" t="s">
        <v>19369</v>
      </c>
      <c r="B8942" s="2">
        <v>44634</v>
      </c>
      <c r="C8942">
        <v>100114.55</v>
      </c>
      <c r="D8942" s="1" t="s">
        <v>1484</v>
      </c>
      <c r="E8942" s="1" t="s">
        <v>1485</v>
      </c>
      <c r="F8942" s="1" t="s">
        <v>19</v>
      </c>
      <c r="G8942" s="1" t="s">
        <v>25</v>
      </c>
      <c r="H8942" s="1" t="s">
        <v>30</v>
      </c>
      <c r="I8942" s="1" t="s">
        <v>1479</v>
      </c>
      <c r="J8942" s="1" t="s">
        <v>19370</v>
      </c>
      <c r="K8942" s="1" t="str">
        <f>IF(COUNTIF(Financial_Transactions[transaction_id],Financial_Transactions[[#This Row],[transaction_id]])&gt;1,"Yes","No")</f>
        <v>No</v>
      </c>
      <c r="L8942" s="1" t="str">
        <f>IF(Financial_Transactions[[#This Row],[customer_id]]&lt;&gt;"",(IF(COUNTIF(Customers[customer_id],Financial_Transactions[[#This Row],[customer_id]])&gt;0,"Valid","Invalid")),"")</f>
        <v>Valid</v>
      </c>
      <c r="M8942" s="1" t="str">
        <f>IF(Financial_Transactions[[#This Row],[vendor_id]]&lt;&gt;"",IF(COUNTIF(Vendors[vendor_id],Financial_Transactions[[#This Row],[vendor_id]])&gt;0,"Valid","Invalid"),"")</f>
        <v/>
      </c>
    </row>
    <row r="8943" spans="1:13" x14ac:dyDescent="0.3">
      <c r="A8943" s="1" t="s">
        <v>19371</v>
      </c>
      <c r="B8943" s="2">
        <v>44899</v>
      </c>
      <c r="C8943">
        <v>141815.48000000001</v>
      </c>
      <c r="D8943" s="1" t="s">
        <v>1484</v>
      </c>
      <c r="E8943" s="1" t="s">
        <v>1500</v>
      </c>
      <c r="F8943" s="1" t="s">
        <v>13</v>
      </c>
      <c r="G8943" s="1" t="s">
        <v>22</v>
      </c>
      <c r="H8943" s="1" t="s">
        <v>138</v>
      </c>
      <c r="I8943" s="1" t="s">
        <v>1479</v>
      </c>
      <c r="J8943" s="1" t="s">
        <v>19372</v>
      </c>
      <c r="K8943" s="1" t="str">
        <f>IF(COUNTIF(Financial_Transactions[transaction_id],Financial_Transactions[[#This Row],[transaction_id]])&gt;1,"Yes","No")</f>
        <v>No</v>
      </c>
      <c r="L8943" s="1" t="str">
        <f>IF(Financial_Transactions[[#This Row],[customer_id]]&lt;&gt;"",(IF(COUNTIF(Customers[customer_id],Financial_Transactions[[#This Row],[customer_id]])&gt;0,"Valid","Invalid")),"")</f>
        <v>Valid</v>
      </c>
      <c r="M8943" s="1" t="str">
        <f>IF(Financial_Transactions[[#This Row],[vendor_id]]&lt;&gt;"",IF(COUNTIF(Vendors[vendor_id],Financial_Transactions[[#This Row],[vendor_id]])&gt;0,"Valid","Invalid"),"")</f>
        <v/>
      </c>
    </row>
    <row r="8944" spans="1:13" x14ac:dyDescent="0.3">
      <c r="A8944" s="1" t="s">
        <v>19373</v>
      </c>
      <c r="B8944" s="2">
        <v>44830</v>
      </c>
      <c r="C8944">
        <v>154987.74</v>
      </c>
      <c r="D8944" s="1" t="s">
        <v>1484</v>
      </c>
      <c r="E8944" s="1" t="s">
        <v>1485</v>
      </c>
      <c r="F8944" s="1" t="s">
        <v>8</v>
      </c>
      <c r="G8944" s="1" t="s">
        <v>9</v>
      </c>
      <c r="H8944" s="1" t="s">
        <v>336</v>
      </c>
      <c r="I8944" s="1" t="s">
        <v>1479</v>
      </c>
      <c r="J8944" s="1" t="s">
        <v>19374</v>
      </c>
      <c r="K8944" s="1" t="str">
        <f>IF(COUNTIF(Financial_Transactions[transaction_id],Financial_Transactions[[#This Row],[transaction_id]])&gt;1,"Yes","No")</f>
        <v>No</v>
      </c>
      <c r="L8944" s="1" t="str">
        <f>IF(Financial_Transactions[[#This Row],[customer_id]]&lt;&gt;"",(IF(COUNTIF(Customers[customer_id],Financial_Transactions[[#This Row],[customer_id]])&gt;0,"Valid","Invalid")),"")</f>
        <v>Valid</v>
      </c>
      <c r="M8944" s="1" t="str">
        <f>IF(Financial_Transactions[[#This Row],[vendor_id]]&lt;&gt;"",IF(COUNTIF(Vendors[vendor_id],Financial_Transactions[[#This Row],[vendor_id]])&gt;0,"Valid","Invalid"),"")</f>
        <v/>
      </c>
    </row>
    <row r="8945" spans="1:13" x14ac:dyDescent="0.3">
      <c r="A8945" s="1" t="s">
        <v>19375</v>
      </c>
      <c r="B8945" s="2">
        <v>45125</v>
      </c>
      <c r="C8945">
        <v>126406.1</v>
      </c>
      <c r="D8945" s="1" t="s">
        <v>1484</v>
      </c>
      <c r="E8945" s="1" t="s">
        <v>1485</v>
      </c>
      <c r="F8945" s="1" t="s">
        <v>19</v>
      </c>
      <c r="G8945" s="1" t="s">
        <v>14</v>
      </c>
      <c r="H8945" s="1" t="s">
        <v>268</v>
      </c>
      <c r="I8945" s="1" t="s">
        <v>1479</v>
      </c>
      <c r="J8945" s="1" t="s">
        <v>19376</v>
      </c>
      <c r="K8945" s="1" t="str">
        <f>IF(COUNTIF(Financial_Transactions[transaction_id],Financial_Transactions[[#This Row],[transaction_id]])&gt;1,"Yes","No")</f>
        <v>No</v>
      </c>
      <c r="L8945" s="1" t="str">
        <f>IF(Financial_Transactions[[#This Row],[customer_id]]&lt;&gt;"",(IF(COUNTIF(Customers[customer_id],Financial_Transactions[[#This Row],[customer_id]])&gt;0,"Valid","Invalid")),"")</f>
        <v>Valid</v>
      </c>
      <c r="M8945" s="1" t="str">
        <f>IF(Financial_Transactions[[#This Row],[vendor_id]]&lt;&gt;"",IF(COUNTIF(Vendors[vendor_id],Financial_Transactions[[#This Row],[vendor_id]])&gt;0,"Valid","Invalid"),"")</f>
        <v/>
      </c>
    </row>
    <row r="8946" spans="1:13" x14ac:dyDescent="0.3">
      <c r="A8946" s="1" t="s">
        <v>19377</v>
      </c>
      <c r="B8946" s="2">
        <v>45003</v>
      </c>
      <c r="C8946">
        <v>-19456.77</v>
      </c>
      <c r="D8946" s="1" t="s">
        <v>1478</v>
      </c>
      <c r="E8946" s="1" t="s">
        <v>1250</v>
      </c>
      <c r="F8946" s="1" t="s">
        <v>19</v>
      </c>
      <c r="G8946" s="1" t="s">
        <v>25</v>
      </c>
      <c r="H8946" s="1" t="s">
        <v>1479</v>
      </c>
      <c r="I8946" s="1" t="s">
        <v>1305</v>
      </c>
      <c r="J8946" s="1" t="s">
        <v>19378</v>
      </c>
      <c r="K8946" s="1" t="str">
        <f>IF(COUNTIF(Financial_Transactions[transaction_id],Financial_Transactions[[#This Row],[transaction_id]])&gt;1,"Yes","No")</f>
        <v>No</v>
      </c>
      <c r="L8946" s="1" t="str">
        <f>IF(Financial_Transactions[[#This Row],[customer_id]]&lt;&gt;"",(IF(COUNTIF(Customers[customer_id],Financial_Transactions[[#This Row],[customer_id]])&gt;0,"Valid","Invalid")),"")</f>
        <v/>
      </c>
      <c r="M8946" s="1" t="str">
        <f>IF(Financial_Transactions[[#This Row],[vendor_id]]&lt;&gt;"",IF(COUNTIF(Vendors[vendor_id],Financial_Transactions[[#This Row],[vendor_id]])&gt;0,"Valid","Invalid"),"")</f>
        <v>Valid</v>
      </c>
    </row>
    <row r="8947" spans="1:13" x14ac:dyDescent="0.3">
      <c r="A8947" s="1" t="s">
        <v>19379</v>
      </c>
      <c r="B8947" s="2">
        <v>45057</v>
      </c>
      <c r="C8947">
        <v>-39802.379999999997</v>
      </c>
      <c r="D8947" s="1" t="s">
        <v>1478</v>
      </c>
      <c r="E8947" s="1" t="s">
        <v>1535</v>
      </c>
      <c r="F8947" s="1" t="s">
        <v>8</v>
      </c>
      <c r="G8947" s="1" t="s">
        <v>9</v>
      </c>
      <c r="H8947" s="1" t="s">
        <v>1479</v>
      </c>
      <c r="I8947" s="1" t="s">
        <v>1303</v>
      </c>
      <c r="J8947" s="1" t="s">
        <v>19380</v>
      </c>
      <c r="K8947" s="1" t="str">
        <f>IF(COUNTIF(Financial_Transactions[transaction_id],Financial_Transactions[[#This Row],[transaction_id]])&gt;1,"Yes","No")</f>
        <v>No</v>
      </c>
      <c r="L8947" s="1" t="str">
        <f>IF(Financial_Transactions[[#This Row],[customer_id]]&lt;&gt;"",(IF(COUNTIF(Customers[customer_id],Financial_Transactions[[#This Row],[customer_id]])&gt;0,"Valid","Invalid")),"")</f>
        <v/>
      </c>
      <c r="M8947" s="1" t="str">
        <f>IF(Financial_Transactions[[#This Row],[vendor_id]]&lt;&gt;"",IF(COUNTIF(Vendors[vendor_id],Financial_Transactions[[#This Row],[vendor_id]])&gt;0,"Valid","Invalid"),"")</f>
        <v>Valid</v>
      </c>
    </row>
    <row r="8948" spans="1:13" x14ac:dyDescent="0.3">
      <c r="A8948" s="1" t="s">
        <v>19381</v>
      </c>
      <c r="B8948" s="2">
        <v>44959</v>
      </c>
      <c r="C8948">
        <v>233607.74</v>
      </c>
      <c r="D8948" s="1" t="s">
        <v>1484</v>
      </c>
      <c r="E8948" s="1" t="s">
        <v>1488</v>
      </c>
      <c r="F8948" s="1" t="s">
        <v>19</v>
      </c>
      <c r="G8948" s="1" t="s">
        <v>14</v>
      </c>
      <c r="H8948" s="1" t="s">
        <v>50</v>
      </c>
      <c r="I8948" s="1" t="s">
        <v>1479</v>
      </c>
      <c r="J8948" s="1" t="s">
        <v>19382</v>
      </c>
      <c r="K8948" s="1" t="str">
        <f>IF(COUNTIF(Financial_Transactions[transaction_id],Financial_Transactions[[#This Row],[transaction_id]])&gt;1,"Yes","No")</f>
        <v>No</v>
      </c>
      <c r="L8948" s="1" t="str">
        <f>IF(Financial_Transactions[[#This Row],[customer_id]]&lt;&gt;"",(IF(COUNTIF(Customers[customer_id],Financial_Transactions[[#This Row],[customer_id]])&gt;0,"Valid","Invalid")),"")</f>
        <v>Valid</v>
      </c>
      <c r="M8948" s="1" t="str">
        <f>IF(Financial_Transactions[[#This Row],[vendor_id]]&lt;&gt;"",IF(COUNTIF(Vendors[vendor_id],Financial_Transactions[[#This Row],[vendor_id]])&gt;0,"Valid","Invalid"),"")</f>
        <v/>
      </c>
    </row>
    <row r="8949" spans="1:13" x14ac:dyDescent="0.3">
      <c r="A8949" s="1" t="s">
        <v>19383</v>
      </c>
      <c r="B8949" s="2">
        <v>44811</v>
      </c>
      <c r="C8949">
        <v>92552.5</v>
      </c>
      <c r="D8949" s="1" t="s">
        <v>1484</v>
      </c>
      <c r="E8949" s="1" t="s">
        <v>1488</v>
      </c>
      <c r="F8949" s="1" t="s">
        <v>19</v>
      </c>
      <c r="G8949" s="1" t="s">
        <v>14</v>
      </c>
      <c r="H8949" s="1" t="s">
        <v>740</v>
      </c>
      <c r="I8949" s="1" t="s">
        <v>1479</v>
      </c>
      <c r="J8949" s="1" t="s">
        <v>19384</v>
      </c>
      <c r="K8949" s="1" t="str">
        <f>IF(COUNTIF(Financial_Transactions[transaction_id],Financial_Transactions[[#This Row],[transaction_id]])&gt;1,"Yes","No")</f>
        <v>No</v>
      </c>
      <c r="L8949" s="1" t="str">
        <f>IF(Financial_Transactions[[#This Row],[customer_id]]&lt;&gt;"",(IF(COUNTIF(Customers[customer_id],Financial_Transactions[[#This Row],[customer_id]])&gt;0,"Valid","Invalid")),"")</f>
        <v>Valid</v>
      </c>
      <c r="M8949" s="1" t="str">
        <f>IF(Financial_Transactions[[#This Row],[vendor_id]]&lt;&gt;"",IF(COUNTIF(Vendors[vendor_id],Financial_Transactions[[#This Row],[vendor_id]])&gt;0,"Valid","Invalid"),"")</f>
        <v/>
      </c>
    </row>
    <row r="8950" spans="1:13" x14ac:dyDescent="0.3">
      <c r="A8950" s="1" t="s">
        <v>19385</v>
      </c>
      <c r="B8950" s="2">
        <v>44929</v>
      </c>
      <c r="C8950">
        <v>23660.35</v>
      </c>
      <c r="D8950" s="1" t="s">
        <v>1925</v>
      </c>
      <c r="E8950" s="1" t="s">
        <v>1925</v>
      </c>
      <c r="F8950" s="1" t="s">
        <v>19</v>
      </c>
      <c r="G8950" s="1" t="s">
        <v>14</v>
      </c>
      <c r="H8950" s="1" t="s">
        <v>1479</v>
      </c>
      <c r="I8950" s="1" t="s">
        <v>1479</v>
      </c>
      <c r="J8950" s="1" t="s">
        <v>19386</v>
      </c>
      <c r="K8950" s="1" t="str">
        <f>IF(COUNTIF(Financial_Transactions[transaction_id],Financial_Transactions[[#This Row],[transaction_id]])&gt;1,"Yes","No")</f>
        <v>No</v>
      </c>
      <c r="L8950" s="1" t="str">
        <f>IF(Financial_Transactions[[#This Row],[customer_id]]&lt;&gt;"",(IF(COUNTIF(Customers[customer_id],Financial_Transactions[[#This Row],[customer_id]])&gt;0,"Valid","Invalid")),"")</f>
        <v/>
      </c>
      <c r="M8950" s="1" t="str">
        <f>IF(Financial_Transactions[[#This Row],[vendor_id]]&lt;&gt;"",IF(COUNTIF(Vendors[vendor_id],Financial_Transactions[[#This Row],[vendor_id]])&gt;0,"Valid","Invalid"),"")</f>
        <v/>
      </c>
    </row>
    <row r="8951" spans="1:13" x14ac:dyDescent="0.3">
      <c r="A8951" s="1" t="s">
        <v>19387</v>
      </c>
      <c r="B8951" s="2">
        <v>44864</v>
      </c>
      <c r="C8951">
        <v>228890.39</v>
      </c>
      <c r="D8951" s="1" t="s">
        <v>1484</v>
      </c>
      <c r="E8951" s="1" t="s">
        <v>1488</v>
      </c>
      <c r="F8951" s="1" t="s">
        <v>13</v>
      </c>
      <c r="G8951" s="1" t="s">
        <v>25</v>
      </c>
      <c r="H8951" s="1" t="s">
        <v>668</v>
      </c>
      <c r="I8951" s="1" t="s">
        <v>1479</v>
      </c>
      <c r="J8951" s="1" t="s">
        <v>19388</v>
      </c>
      <c r="K8951" s="1" t="str">
        <f>IF(COUNTIF(Financial_Transactions[transaction_id],Financial_Transactions[[#This Row],[transaction_id]])&gt;1,"Yes","No")</f>
        <v>No</v>
      </c>
      <c r="L8951" s="1" t="str">
        <f>IF(Financial_Transactions[[#This Row],[customer_id]]&lt;&gt;"",(IF(COUNTIF(Customers[customer_id],Financial_Transactions[[#This Row],[customer_id]])&gt;0,"Valid","Invalid")),"")</f>
        <v>Valid</v>
      </c>
      <c r="M8951" s="1" t="str">
        <f>IF(Financial_Transactions[[#This Row],[vendor_id]]&lt;&gt;"",IF(COUNTIF(Vendors[vendor_id],Financial_Transactions[[#This Row],[vendor_id]])&gt;0,"Valid","Invalid"),"")</f>
        <v/>
      </c>
    </row>
    <row r="8952" spans="1:13" x14ac:dyDescent="0.3">
      <c r="A8952" s="1" t="s">
        <v>19389</v>
      </c>
      <c r="B8952" s="2">
        <v>45129</v>
      </c>
      <c r="C8952">
        <v>165976.94</v>
      </c>
      <c r="D8952" s="1" t="s">
        <v>1484</v>
      </c>
      <c r="E8952" s="1" t="s">
        <v>1485</v>
      </c>
      <c r="F8952" s="1" t="s">
        <v>8</v>
      </c>
      <c r="G8952" s="1" t="s">
        <v>22</v>
      </c>
      <c r="H8952" s="1" t="s">
        <v>424</v>
      </c>
      <c r="I8952" s="1" t="s">
        <v>1479</v>
      </c>
      <c r="J8952" s="1" t="s">
        <v>19390</v>
      </c>
      <c r="K8952" s="1" t="str">
        <f>IF(COUNTIF(Financial_Transactions[transaction_id],Financial_Transactions[[#This Row],[transaction_id]])&gt;1,"Yes","No")</f>
        <v>No</v>
      </c>
      <c r="L8952" s="1" t="str">
        <f>IF(Financial_Transactions[[#This Row],[customer_id]]&lt;&gt;"",(IF(COUNTIF(Customers[customer_id],Financial_Transactions[[#This Row],[customer_id]])&gt;0,"Valid","Invalid")),"")</f>
        <v>Valid</v>
      </c>
      <c r="M8952" s="1" t="str">
        <f>IF(Financial_Transactions[[#This Row],[vendor_id]]&lt;&gt;"",IF(COUNTIF(Vendors[vendor_id],Financial_Transactions[[#This Row],[vendor_id]])&gt;0,"Valid","Invalid"),"")</f>
        <v/>
      </c>
    </row>
    <row r="8953" spans="1:13" x14ac:dyDescent="0.3">
      <c r="A8953" s="1" t="s">
        <v>19391</v>
      </c>
      <c r="B8953" s="2">
        <v>44858</v>
      </c>
      <c r="C8953">
        <v>-20414.96</v>
      </c>
      <c r="D8953" s="1" t="s">
        <v>1478</v>
      </c>
      <c r="E8953" s="1" t="s">
        <v>1235</v>
      </c>
      <c r="F8953" s="1" t="s">
        <v>19</v>
      </c>
      <c r="G8953" s="1" t="s">
        <v>22</v>
      </c>
      <c r="H8953" s="1" t="s">
        <v>1479</v>
      </c>
      <c r="I8953" s="1" t="s">
        <v>1240</v>
      </c>
      <c r="J8953" s="1" t="s">
        <v>19392</v>
      </c>
      <c r="K8953" s="1" t="str">
        <f>IF(COUNTIF(Financial_Transactions[transaction_id],Financial_Transactions[[#This Row],[transaction_id]])&gt;1,"Yes","No")</f>
        <v>No</v>
      </c>
      <c r="L8953" s="1" t="str">
        <f>IF(Financial_Transactions[[#This Row],[customer_id]]&lt;&gt;"",(IF(COUNTIF(Customers[customer_id],Financial_Transactions[[#This Row],[customer_id]])&gt;0,"Valid","Invalid")),"")</f>
        <v/>
      </c>
      <c r="M8953" s="1" t="str">
        <f>IF(Financial_Transactions[[#This Row],[vendor_id]]&lt;&gt;"",IF(COUNTIF(Vendors[vendor_id],Financial_Transactions[[#This Row],[vendor_id]])&gt;0,"Valid","Invalid"),"")</f>
        <v>Valid</v>
      </c>
    </row>
    <row r="8954" spans="1:13" x14ac:dyDescent="0.3">
      <c r="A8954" s="1" t="s">
        <v>19393</v>
      </c>
      <c r="B8954" s="2">
        <v>45028</v>
      </c>
      <c r="C8954">
        <v>153142.98000000001</v>
      </c>
      <c r="D8954" s="1" t="s">
        <v>1484</v>
      </c>
      <c r="E8954" s="1" t="s">
        <v>1500</v>
      </c>
      <c r="F8954" s="1" t="s">
        <v>13</v>
      </c>
      <c r="G8954" s="1" t="s">
        <v>9</v>
      </c>
      <c r="H8954" s="1" t="s">
        <v>136</v>
      </c>
      <c r="I8954" s="1" t="s">
        <v>1479</v>
      </c>
      <c r="J8954" s="1" t="s">
        <v>19394</v>
      </c>
      <c r="K8954" s="1" t="str">
        <f>IF(COUNTIF(Financial_Transactions[transaction_id],Financial_Transactions[[#This Row],[transaction_id]])&gt;1,"Yes","No")</f>
        <v>No</v>
      </c>
      <c r="L8954" s="1" t="str">
        <f>IF(Financial_Transactions[[#This Row],[customer_id]]&lt;&gt;"",(IF(COUNTIF(Customers[customer_id],Financial_Transactions[[#This Row],[customer_id]])&gt;0,"Valid","Invalid")),"")</f>
        <v>Valid</v>
      </c>
      <c r="M8954" s="1" t="str">
        <f>IF(Financial_Transactions[[#This Row],[vendor_id]]&lt;&gt;"",IF(COUNTIF(Vendors[vendor_id],Financial_Transactions[[#This Row],[vendor_id]])&gt;0,"Valid","Invalid"),"")</f>
        <v/>
      </c>
    </row>
    <row r="8955" spans="1:13" x14ac:dyDescent="0.3">
      <c r="A8955" s="1" t="s">
        <v>19395</v>
      </c>
      <c r="B8955" s="2">
        <v>44674</v>
      </c>
      <c r="C8955">
        <v>-32117.63</v>
      </c>
      <c r="D8955" s="1" t="s">
        <v>1478</v>
      </c>
      <c r="E8955" s="1" t="s">
        <v>1235</v>
      </c>
      <c r="F8955" s="1" t="s">
        <v>8</v>
      </c>
      <c r="G8955" s="1" t="s">
        <v>9</v>
      </c>
      <c r="H8955" s="1" t="s">
        <v>1479</v>
      </c>
      <c r="I8955" s="1" t="s">
        <v>1412</v>
      </c>
      <c r="J8955" s="1" t="s">
        <v>19396</v>
      </c>
      <c r="K8955" s="1" t="str">
        <f>IF(COUNTIF(Financial_Transactions[transaction_id],Financial_Transactions[[#This Row],[transaction_id]])&gt;1,"Yes","No")</f>
        <v>No</v>
      </c>
      <c r="L8955" s="1" t="str">
        <f>IF(Financial_Transactions[[#This Row],[customer_id]]&lt;&gt;"",(IF(COUNTIF(Customers[customer_id],Financial_Transactions[[#This Row],[customer_id]])&gt;0,"Valid","Invalid")),"")</f>
        <v/>
      </c>
      <c r="M8955" s="1" t="str">
        <f>IF(Financial_Transactions[[#This Row],[vendor_id]]&lt;&gt;"",IF(COUNTIF(Vendors[vendor_id],Financial_Transactions[[#This Row],[vendor_id]])&gt;0,"Valid","Invalid"),"")</f>
        <v>Valid</v>
      </c>
    </row>
    <row r="8956" spans="1:13" x14ac:dyDescent="0.3">
      <c r="A8956" s="1" t="s">
        <v>19397</v>
      </c>
      <c r="B8956" s="2">
        <v>45207</v>
      </c>
      <c r="C8956">
        <v>100110.31</v>
      </c>
      <c r="D8956" s="1" t="s">
        <v>1484</v>
      </c>
      <c r="E8956" s="1" t="s">
        <v>1500</v>
      </c>
      <c r="F8956" s="1" t="s">
        <v>19</v>
      </c>
      <c r="G8956" s="1" t="s">
        <v>22</v>
      </c>
      <c r="H8956" s="1" t="s">
        <v>188</v>
      </c>
      <c r="I8956" s="1" t="s">
        <v>1479</v>
      </c>
      <c r="J8956" s="1" t="s">
        <v>19398</v>
      </c>
      <c r="K8956" s="1" t="str">
        <f>IF(COUNTIF(Financial_Transactions[transaction_id],Financial_Transactions[[#This Row],[transaction_id]])&gt;1,"Yes","No")</f>
        <v>No</v>
      </c>
      <c r="L8956" s="1" t="str">
        <f>IF(Financial_Transactions[[#This Row],[customer_id]]&lt;&gt;"",(IF(COUNTIF(Customers[customer_id],Financial_Transactions[[#This Row],[customer_id]])&gt;0,"Valid","Invalid")),"")</f>
        <v>Valid</v>
      </c>
      <c r="M8956" s="1" t="str">
        <f>IF(Financial_Transactions[[#This Row],[vendor_id]]&lt;&gt;"",IF(COUNTIF(Vendors[vendor_id],Financial_Transactions[[#This Row],[vendor_id]])&gt;0,"Valid","Invalid"),"")</f>
        <v/>
      </c>
    </row>
    <row r="8957" spans="1:13" x14ac:dyDescent="0.3">
      <c r="A8957" s="1" t="s">
        <v>19399</v>
      </c>
      <c r="B8957" s="2">
        <v>44583</v>
      </c>
      <c r="C8957">
        <v>-67091.42</v>
      </c>
      <c r="D8957" s="1" t="s">
        <v>1478</v>
      </c>
      <c r="E8957" s="1" t="s">
        <v>1510</v>
      </c>
      <c r="F8957" s="1" t="s">
        <v>8</v>
      </c>
      <c r="G8957" s="1" t="s">
        <v>22</v>
      </c>
      <c r="H8957" s="1" t="s">
        <v>1479</v>
      </c>
      <c r="I8957" s="1" t="s">
        <v>1376</v>
      </c>
      <c r="J8957" s="1" t="s">
        <v>19400</v>
      </c>
      <c r="K8957" s="1" t="str">
        <f>IF(COUNTIF(Financial_Transactions[transaction_id],Financial_Transactions[[#This Row],[transaction_id]])&gt;1,"Yes","No")</f>
        <v>No</v>
      </c>
      <c r="L8957" s="1" t="str">
        <f>IF(Financial_Transactions[[#This Row],[customer_id]]&lt;&gt;"",(IF(COUNTIF(Customers[customer_id],Financial_Transactions[[#This Row],[customer_id]])&gt;0,"Valid","Invalid")),"")</f>
        <v/>
      </c>
      <c r="M8957" s="1" t="str">
        <f>IF(Financial_Transactions[[#This Row],[vendor_id]]&lt;&gt;"",IF(COUNTIF(Vendors[vendor_id],Financial_Transactions[[#This Row],[vendor_id]])&gt;0,"Valid","Invalid"),"")</f>
        <v>Valid</v>
      </c>
    </row>
    <row r="8958" spans="1:13" x14ac:dyDescent="0.3">
      <c r="A8958" s="1" t="s">
        <v>19401</v>
      </c>
      <c r="B8958" s="2">
        <v>44716</v>
      </c>
      <c r="C8958">
        <v>60339.97</v>
      </c>
      <c r="D8958" s="1" t="s">
        <v>1484</v>
      </c>
      <c r="E8958" s="1" t="s">
        <v>1485</v>
      </c>
      <c r="F8958" s="1" t="s">
        <v>8</v>
      </c>
      <c r="G8958" s="1" t="s">
        <v>25</v>
      </c>
      <c r="H8958" s="1" t="s">
        <v>262</v>
      </c>
      <c r="I8958" s="1" t="s">
        <v>1479</v>
      </c>
      <c r="J8958" s="1" t="s">
        <v>19402</v>
      </c>
      <c r="K8958" s="1" t="str">
        <f>IF(COUNTIF(Financial_Transactions[transaction_id],Financial_Transactions[[#This Row],[transaction_id]])&gt;1,"Yes","No")</f>
        <v>No</v>
      </c>
      <c r="L8958" s="1" t="str">
        <f>IF(Financial_Transactions[[#This Row],[customer_id]]&lt;&gt;"",(IF(COUNTIF(Customers[customer_id],Financial_Transactions[[#This Row],[customer_id]])&gt;0,"Valid","Invalid")),"")</f>
        <v>Valid</v>
      </c>
      <c r="M8958" s="1" t="str">
        <f>IF(Financial_Transactions[[#This Row],[vendor_id]]&lt;&gt;"",IF(COUNTIF(Vendors[vendor_id],Financial_Transactions[[#This Row],[vendor_id]])&gt;0,"Valid","Invalid"),"")</f>
        <v/>
      </c>
    </row>
    <row r="8959" spans="1:13" x14ac:dyDescent="0.3">
      <c r="A8959" s="1" t="s">
        <v>19403</v>
      </c>
      <c r="B8959" s="2">
        <v>45061</v>
      </c>
      <c r="C8959">
        <v>-51262.25</v>
      </c>
      <c r="D8959" s="1" t="s">
        <v>1478</v>
      </c>
      <c r="E8959" s="1" t="s">
        <v>1510</v>
      </c>
      <c r="F8959" s="1" t="s">
        <v>19</v>
      </c>
      <c r="G8959" s="1" t="s">
        <v>9</v>
      </c>
      <c r="H8959" s="1" t="s">
        <v>1479</v>
      </c>
      <c r="I8959" s="1" t="s">
        <v>1279</v>
      </c>
      <c r="J8959" s="1" t="s">
        <v>19404</v>
      </c>
      <c r="K8959" s="1" t="str">
        <f>IF(COUNTIF(Financial_Transactions[transaction_id],Financial_Transactions[[#This Row],[transaction_id]])&gt;1,"Yes","No")</f>
        <v>No</v>
      </c>
      <c r="L8959" s="1" t="str">
        <f>IF(Financial_Transactions[[#This Row],[customer_id]]&lt;&gt;"",(IF(COUNTIF(Customers[customer_id],Financial_Transactions[[#This Row],[customer_id]])&gt;0,"Valid","Invalid")),"")</f>
        <v/>
      </c>
      <c r="M8959" s="1" t="str">
        <f>IF(Financial_Transactions[[#This Row],[vendor_id]]&lt;&gt;"",IF(COUNTIF(Vendors[vendor_id],Financial_Transactions[[#This Row],[vendor_id]])&gt;0,"Valid","Invalid"),"")</f>
        <v>Valid</v>
      </c>
    </row>
    <row r="8960" spans="1:13" x14ac:dyDescent="0.3">
      <c r="A8960" s="1" t="s">
        <v>19405</v>
      </c>
      <c r="B8960" s="2">
        <v>45110</v>
      </c>
      <c r="C8960">
        <v>158570.76</v>
      </c>
      <c r="D8960" s="1" t="s">
        <v>1484</v>
      </c>
      <c r="E8960" s="1" t="s">
        <v>1500</v>
      </c>
      <c r="F8960" s="1" t="s">
        <v>19</v>
      </c>
      <c r="G8960" s="1" t="s">
        <v>25</v>
      </c>
      <c r="H8960" s="1" t="s">
        <v>100</v>
      </c>
      <c r="I8960" s="1" t="s">
        <v>1479</v>
      </c>
      <c r="J8960" s="1" t="s">
        <v>19406</v>
      </c>
      <c r="K8960" s="1" t="str">
        <f>IF(COUNTIF(Financial_Transactions[transaction_id],Financial_Transactions[[#This Row],[transaction_id]])&gt;1,"Yes","No")</f>
        <v>No</v>
      </c>
      <c r="L8960" s="1" t="str">
        <f>IF(Financial_Transactions[[#This Row],[customer_id]]&lt;&gt;"",(IF(COUNTIF(Customers[customer_id],Financial_Transactions[[#This Row],[customer_id]])&gt;0,"Valid","Invalid")),"")</f>
        <v>Valid</v>
      </c>
      <c r="M8960" s="1" t="str">
        <f>IF(Financial_Transactions[[#This Row],[vendor_id]]&lt;&gt;"",IF(COUNTIF(Vendors[vendor_id],Financial_Transactions[[#This Row],[vendor_id]])&gt;0,"Valid","Invalid"),"")</f>
        <v/>
      </c>
    </row>
    <row r="8961" spans="1:13" x14ac:dyDescent="0.3">
      <c r="A8961" s="1" t="s">
        <v>19407</v>
      </c>
      <c r="B8961" s="2">
        <v>45202</v>
      </c>
      <c r="C8961">
        <v>64781.35</v>
      </c>
      <c r="D8961" s="1" t="s">
        <v>1484</v>
      </c>
      <c r="E8961" s="1" t="s">
        <v>1488</v>
      </c>
      <c r="F8961" s="1" t="s">
        <v>8</v>
      </c>
      <c r="G8961" s="1" t="s">
        <v>9</v>
      </c>
      <c r="H8961" s="1" t="s">
        <v>614</v>
      </c>
      <c r="I8961" s="1" t="s">
        <v>1479</v>
      </c>
      <c r="J8961" s="1" t="s">
        <v>19408</v>
      </c>
      <c r="K8961" s="1" t="str">
        <f>IF(COUNTIF(Financial_Transactions[transaction_id],Financial_Transactions[[#This Row],[transaction_id]])&gt;1,"Yes","No")</f>
        <v>No</v>
      </c>
      <c r="L8961" s="1" t="str">
        <f>IF(Financial_Transactions[[#This Row],[customer_id]]&lt;&gt;"",(IF(COUNTIF(Customers[customer_id],Financial_Transactions[[#This Row],[customer_id]])&gt;0,"Valid","Invalid")),"")</f>
        <v>Valid</v>
      </c>
      <c r="M8961" s="1" t="str">
        <f>IF(Financial_Transactions[[#This Row],[vendor_id]]&lt;&gt;"",IF(COUNTIF(Vendors[vendor_id],Financial_Transactions[[#This Row],[vendor_id]])&gt;0,"Valid","Invalid"),"")</f>
        <v/>
      </c>
    </row>
    <row r="8962" spans="1:13" x14ac:dyDescent="0.3">
      <c r="A8962" s="1" t="s">
        <v>19409</v>
      </c>
      <c r="B8962" s="2">
        <v>45034</v>
      </c>
      <c r="C8962">
        <v>87057.61</v>
      </c>
      <c r="D8962" s="1" t="s">
        <v>1484</v>
      </c>
      <c r="E8962" s="1" t="s">
        <v>1488</v>
      </c>
      <c r="F8962" s="1" t="s">
        <v>19</v>
      </c>
      <c r="G8962" s="1" t="s">
        <v>25</v>
      </c>
      <c r="H8962" s="1" t="s">
        <v>166</v>
      </c>
      <c r="I8962" s="1" t="s">
        <v>1479</v>
      </c>
      <c r="J8962" s="1" t="s">
        <v>19410</v>
      </c>
      <c r="K8962" s="1" t="str">
        <f>IF(COUNTIF(Financial_Transactions[transaction_id],Financial_Transactions[[#This Row],[transaction_id]])&gt;1,"Yes","No")</f>
        <v>No</v>
      </c>
      <c r="L8962" s="1" t="str">
        <f>IF(Financial_Transactions[[#This Row],[customer_id]]&lt;&gt;"",(IF(COUNTIF(Customers[customer_id],Financial_Transactions[[#This Row],[customer_id]])&gt;0,"Valid","Invalid")),"")</f>
        <v>Valid</v>
      </c>
      <c r="M8962" s="1" t="str">
        <f>IF(Financial_Transactions[[#This Row],[vendor_id]]&lt;&gt;"",IF(COUNTIF(Vendors[vendor_id],Financial_Transactions[[#This Row],[vendor_id]])&gt;0,"Valid","Invalid"),"")</f>
        <v/>
      </c>
    </row>
    <row r="8963" spans="1:13" x14ac:dyDescent="0.3">
      <c r="A8963" s="1" t="s">
        <v>19411</v>
      </c>
      <c r="B8963" s="2">
        <v>44910</v>
      </c>
      <c r="C8963">
        <v>-51898.01</v>
      </c>
      <c r="D8963" s="1" t="s">
        <v>1478</v>
      </c>
      <c r="E8963" s="1" t="s">
        <v>1497</v>
      </c>
      <c r="F8963" s="1" t="s">
        <v>19</v>
      </c>
      <c r="G8963" s="1" t="s">
        <v>14</v>
      </c>
      <c r="H8963" s="1" t="s">
        <v>1479</v>
      </c>
      <c r="I8963" s="1" t="s">
        <v>1246</v>
      </c>
      <c r="J8963" s="1" t="s">
        <v>19412</v>
      </c>
      <c r="K8963" s="1" t="str">
        <f>IF(COUNTIF(Financial_Transactions[transaction_id],Financial_Transactions[[#This Row],[transaction_id]])&gt;1,"Yes","No")</f>
        <v>No</v>
      </c>
      <c r="L8963" s="1" t="str">
        <f>IF(Financial_Transactions[[#This Row],[customer_id]]&lt;&gt;"",(IF(COUNTIF(Customers[customer_id],Financial_Transactions[[#This Row],[customer_id]])&gt;0,"Valid","Invalid")),"")</f>
        <v/>
      </c>
      <c r="M8963" s="1" t="str">
        <f>IF(Financial_Transactions[[#This Row],[vendor_id]]&lt;&gt;"",IF(COUNTIF(Vendors[vendor_id],Financial_Transactions[[#This Row],[vendor_id]])&gt;0,"Valid","Invalid"),"")</f>
        <v>Valid</v>
      </c>
    </row>
    <row r="8964" spans="1:13" x14ac:dyDescent="0.3">
      <c r="A8964" s="1" t="s">
        <v>19413</v>
      </c>
      <c r="B8964" s="2">
        <v>45096</v>
      </c>
      <c r="C8964">
        <v>-60679.69</v>
      </c>
      <c r="D8964" s="1" t="s">
        <v>1478</v>
      </c>
      <c r="E8964" s="1" t="s">
        <v>1497</v>
      </c>
      <c r="F8964" s="1" t="s">
        <v>13</v>
      </c>
      <c r="G8964" s="1" t="s">
        <v>14</v>
      </c>
      <c r="H8964" s="1" t="s">
        <v>1479</v>
      </c>
      <c r="I8964" s="1" t="s">
        <v>1271</v>
      </c>
      <c r="J8964" s="1" t="s">
        <v>19414</v>
      </c>
      <c r="K8964" s="1" t="str">
        <f>IF(COUNTIF(Financial_Transactions[transaction_id],Financial_Transactions[[#This Row],[transaction_id]])&gt;1,"Yes","No")</f>
        <v>No</v>
      </c>
      <c r="L8964" s="1" t="str">
        <f>IF(Financial_Transactions[[#This Row],[customer_id]]&lt;&gt;"",(IF(COUNTIF(Customers[customer_id],Financial_Transactions[[#This Row],[customer_id]])&gt;0,"Valid","Invalid")),"")</f>
        <v/>
      </c>
      <c r="M8964" s="1" t="str">
        <f>IF(Financial_Transactions[[#This Row],[vendor_id]]&lt;&gt;"",IF(COUNTIF(Vendors[vendor_id],Financial_Transactions[[#This Row],[vendor_id]])&gt;0,"Valid","Invalid"),"")</f>
        <v>Valid</v>
      </c>
    </row>
    <row r="8965" spans="1:13" x14ac:dyDescent="0.3">
      <c r="A8965" s="1" t="s">
        <v>19415</v>
      </c>
      <c r="B8965" s="2">
        <v>44644</v>
      </c>
      <c r="C8965">
        <v>-29902.47</v>
      </c>
      <c r="D8965" s="1" t="s">
        <v>1478</v>
      </c>
      <c r="E8965" s="1" t="s">
        <v>1497</v>
      </c>
      <c r="F8965" s="1" t="s">
        <v>19</v>
      </c>
      <c r="G8965" s="1" t="s">
        <v>22</v>
      </c>
      <c r="H8965" s="1" t="s">
        <v>1479</v>
      </c>
      <c r="I8965" s="1" t="s">
        <v>1358</v>
      </c>
      <c r="J8965" s="1" t="s">
        <v>19416</v>
      </c>
      <c r="K8965" s="1" t="str">
        <f>IF(COUNTIF(Financial_Transactions[transaction_id],Financial_Transactions[[#This Row],[transaction_id]])&gt;1,"Yes","No")</f>
        <v>No</v>
      </c>
      <c r="L8965" s="1" t="str">
        <f>IF(Financial_Transactions[[#This Row],[customer_id]]&lt;&gt;"",(IF(COUNTIF(Customers[customer_id],Financial_Transactions[[#This Row],[customer_id]])&gt;0,"Valid","Invalid")),"")</f>
        <v/>
      </c>
      <c r="M8965" s="1" t="str">
        <f>IF(Financial_Transactions[[#This Row],[vendor_id]]&lt;&gt;"",IF(COUNTIF(Vendors[vendor_id],Financial_Transactions[[#This Row],[vendor_id]])&gt;0,"Valid","Invalid"),"")</f>
        <v>Valid</v>
      </c>
    </row>
    <row r="8966" spans="1:13" x14ac:dyDescent="0.3">
      <c r="A8966" s="1" t="s">
        <v>19417</v>
      </c>
      <c r="B8966" s="2">
        <v>44778</v>
      </c>
      <c r="C8966">
        <v>-34369.85</v>
      </c>
      <c r="D8966" s="1" t="s">
        <v>1478</v>
      </c>
      <c r="E8966" s="1" t="s">
        <v>1250</v>
      </c>
      <c r="F8966" s="1" t="s">
        <v>8</v>
      </c>
      <c r="G8966" s="1" t="s">
        <v>22</v>
      </c>
      <c r="H8966" s="1" t="s">
        <v>1479</v>
      </c>
      <c r="I8966" s="1" t="s">
        <v>1321</v>
      </c>
      <c r="J8966" s="1" t="s">
        <v>19418</v>
      </c>
      <c r="K8966" s="1" t="str">
        <f>IF(COUNTIF(Financial_Transactions[transaction_id],Financial_Transactions[[#This Row],[transaction_id]])&gt;1,"Yes","No")</f>
        <v>No</v>
      </c>
      <c r="L8966" s="1" t="str">
        <f>IF(Financial_Transactions[[#This Row],[customer_id]]&lt;&gt;"",(IF(COUNTIF(Customers[customer_id],Financial_Transactions[[#This Row],[customer_id]])&gt;0,"Valid","Invalid")),"")</f>
        <v/>
      </c>
      <c r="M8966" s="1" t="str">
        <f>IF(Financial_Transactions[[#This Row],[vendor_id]]&lt;&gt;"",IF(COUNTIF(Vendors[vendor_id],Financial_Transactions[[#This Row],[vendor_id]])&gt;0,"Valid","Invalid"),"")</f>
        <v>Valid</v>
      </c>
    </row>
    <row r="8967" spans="1:13" x14ac:dyDescent="0.3">
      <c r="A8967" s="1" t="s">
        <v>19419</v>
      </c>
      <c r="B8967" s="2">
        <v>44881</v>
      </c>
      <c r="C8967">
        <v>-31105.54</v>
      </c>
      <c r="D8967" s="1" t="s">
        <v>1478</v>
      </c>
      <c r="E8967" s="1" t="s">
        <v>1235</v>
      </c>
      <c r="F8967" s="1" t="s">
        <v>8</v>
      </c>
      <c r="G8967" s="1" t="s">
        <v>14</v>
      </c>
      <c r="H8967" s="1" t="s">
        <v>1479</v>
      </c>
      <c r="I8967" s="1" t="s">
        <v>1386</v>
      </c>
      <c r="J8967" s="1" t="s">
        <v>19420</v>
      </c>
      <c r="K8967" s="1" t="str">
        <f>IF(COUNTIF(Financial_Transactions[transaction_id],Financial_Transactions[[#This Row],[transaction_id]])&gt;1,"Yes","No")</f>
        <v>No</v>
      </c>
      <c r="L8967" s="1" t="str">
        <f>IF(Financial_Transactions[[#This Row],[customer_id]]&lt;&gt;"",(IF(COUNTIF(Customers[customer_id],Financial_Transactions[[#This Row],[customer_id]])&gt;0,"Valid","Invalid")),"")</f>
        <v/>
      </c>
      <c r="M8967" s="1" t="str">
        <f>IF(Financial_Transactions[[#This Row],[vendor_id]]&lt;&gt;"",IF(COUNTIF(Vendors[vendor_id],Financial_Transactions[[#This Row],[vendor_id]])&gt;0,"Valid","Invalid"),"")</f>
        <v>Valid</v>
      </c>
    </row>
    <row r="8968" spans="1:13" x14ac:dyDescent="0.3">
      <c r="A8968" s="1" t="s">
        <v>19421</v>
      </c>
      <c r="B8968" s="2">
        <v>45140</v>
      </c>
      <c r="C8968">
        <v>-39542.71</v>
      </c>
      <c r="D8968" s="1" t="s">
        <v>1478</v>
      </c>
      <c r="E8968" s="1" t="s">
        <v>1225</v>
      </c>
      <c r="F8968" s="1" t="s">
        <v>19</v>
      </c>
      <c r="G8968" s="1" t="s">
        <v>22</v>
      </c>
      <c r="H8968" s="1" t="s">
        <v>1479</v>
      </c>
      <c r="I8968" s="1" t="s">
        <v>1450</v>
      </c>
      <c r="J8968" s="1" t="s">
        <v>19422</v>
      </c>
      <c r="K8968" s="1" t="str">
        <f>IF(COUNTIF(Financial_Transactions[transaction_id],Financial_Transactions[[#This Row],[transaction_id]])&gt;1,"Yes","No")</f>
        <v>No</v>
      </c>
      <c r="L8968" s="1" t="str">
        <f>IF(Financial_Transactions[[#This Row],[customer_id]]&lt;&gt;"",(IF(COUNTIF(Customers[customer_id],Financial_Transactions[[#This Row],[customer_id]])&gt;0,"Valid","Invalid")),"")</f>
        <v/>
      </c>
      <c r="M8968" s="1" t="str">
        <f>IF(Financial_Transactions[[#This Row],[vendor_id]]&lt;&gt;"",IF(COUNTIF(Vendors[vendor_id],Financial_Transactions[[#This Row],[vendor_id]])&gt;0,"Valid","Invalid"),"")</f>
        <v>Valid</v>
      </c>
    </row>
    <row r="8969" spans="1:13" x14ac:dyDescent="0.3">
      <c r="A8969" s="1" t="s">
        <v>19423</v>
      </c>
      <c r="B8969" s="2">
        <v>44803</v>
      </c>
      <c r="C8969">
        <v>-48441.919999999998</v>
      </c>
      <c r="D8969" s="1" t="s">
        <v>1478</v>
      </c>
      <c r="E8969" s="1" t="s">
        <v>1497</v>
      </c>
      <c r="F8969" s="1" t="s">
        <v>8</v>
      </c>
      <c r="G8969" s="1" t="s">
        <v>9</v>
      </c>
      <c r="H8969" s="1" t="s">
        <v>1479</v>
      </c>
      <c r="I8969" s="1" t="s">
        <v>1223</v>
      </c>
      <c r="J8969" s="1" t="s">
        <v>19424</v>
      </c>
      <c r="K8969" s="1" t="str">
        <f>IF(COUNTIF(Financial_Transactions[transaction_id],Financial_Transactions[[#This Row],[transaction_id]])&gt;1,"Yes","No")</f>
        <v>No</v>
      </c>
      <c r="L8969" s="1" t="str">
        <f>IF(Financial_Transactions[[#This Row],[customer_id]]&lt;&gt;"",(IF(COUNTIF(Customers[customer_id],Financial_Transactions[[#This Row],[customer_id]])&gt;0,"Valid","Invalid")),"")</f>
        <v/>
      </c>
      <c r="M8969" s="1" t="str">
        <f>IF(Financial_Transactions[[#This Row],[vendor_id]]&lt;&gt;"",IF(COUNTIF(Vendors[vendor_id],Financial_Transactions[[#This Row],[vendor_id]])&gt;0,"Valid","Invalid"),"")</f>
        <v>Valid</v>
      </c>
    </row>
    <row r="8970" spans="1:13" x14ac:dyDescent="0.3">
      <c r="A8970" s="1" t="s">
        <v>19425</v>
      </c>
      <c r="B8970" s="2">
        <v>45259</v>
      </c>
      <c r="C8970">
        <v>-21152.13</v>
      </c>
      <c r="D8970" s="1" t="s">
        <v>1478</v>
      </c>
      <c r="E8970" s="1" t="s">
        <v>1510</v>
      </c>
      <c r="F8970" s="1" t="s">
        <v>8</v>
      </c>
      <c r="G8970" s="1" t="s">
        <v>25</v>
      </c>
      <c r="H8970" s="1" t="s">
        <v>1479</v>
      </c>
      <c r="I8970" s="1" t="s">
        <v>1384</v>
      </c>
      <c r="J8970" s="1" t="s">
        <v>19426</v>
      </c>
      <c r="K8970" s="1" t="str">
        <f>IF(COUNTIF(Financial_Transactions[transaction_id],Financial_Transactions[[#This Row],[transaction_id]])&gt;1,"Yes","No")</f>
        <v>No</v>
      </c>
      <c r="L8970" s="1" t="str">
        <f>IF(Financial_Transactions[[#This Row],[customer_id]]&lt;&gt;"",(IF(COUNTIF(Customers[customer_id],Financial_Transactions[[#This Row],[customer_id]])&gt;0,"Valid","Invalid")),"")</f>
        <v/>
      </c>
      <c r="M8970" s="1" t="str">
        <f>IF(Financial_Transactions[[#This Row],[vendor_id]]&lt;&gt;"",IF(COUNTIF(Vendors[vendor_id],Financial_Transactions[[#This Row],[vendor_id]])&gt;0,"Valid","Invalid"),"")</f>
        <v>Valid</v>
      </c>
    </row>
    <row r="8971" spans="1:13" x14ac:dyDescent="0.3">
      <c r="A8971" s="1" t="s">
        <v>19427</v>
      </c>
      <c r="B8971" s="2">
        <v>45273</v>
      </c>
      <c r="C8971">
        <v>200514.18</v>
      </c>
      <c r="D8971" s="1" t="s">
        <v>1484</v>
      </c>
      <c r="E8971" s="1" t="s">
        <v>1488</v>
      </c>
      <c r="F8971" s="1" t="s">
        <v>19</v>
      </c>
      <c r="G8971" s="1" t="s">
        <v>25</v>
      </c>
      <c r="H8971" s="1" t="s">
        <v>706</v>
      </c>
      <c r="I8971" s="1" t="s">
        <v>1479</v>
      </c>
      <c r="J8971" s="1" t="s">
        <v>19428</v>
      </c>
      <c r="K8971" s="1" t="str">
        <f>IF(COUNTIF(Financial_Transactions[transaction_id],Financial_Transactions[[#This Row],[transaction_id]])&gt;1,"Yes","No")</f>
        <v>No</v>
      </c>
      <c r="L8971" s="1" t="str">
        <f>IF(Financial_Transactions[[#This Row],[customer_id]]&lt;&gt;"",(IF(COUNTIF(Customers[customer_id],Financial_Transactions[[#This Row],[customer_id]])&gt;0,"Valid","Invalid")),"")</f>
        <v>Valid</v>
      </c>
      <c r="M8971" s="1" t="str">
        <f>IF(Financial_Transactions[[#This Row],[vendor_id]]&lt;&gt;"",IF(COUNTIF(Vendors[vendor_id],Financial_Transactions[[#This Row],[vendor_id]])&gt;0,"Valid","Invalid"),"")</f>
        <v/>
      </c>
    </row>
    <row r="8972" spans="1:13" x14ac:dyDescent="0.3">
      <c r="A8972" s="1" t="s">
        <v>19429</v>
      </c>
      <c r="B8972" s="2">
        <v>44838</v>
      </c>
      <c r="C8972">
        <v>-35199.879999999997</v>
      </c>
      <c r="D8972" s="1" t="s">
        <v>1478</v>
      </c>
      <c r="E8972" s="1" t="s">
        <v>1510</v>
      </c>
      <c r="F8972" s="1" t="s">
        <v>19</v>
      </c>
      <c r="G8972" s="1" t="s">
        <v>25</v>
      </c>
      <c r="H8972" s="1" t="s">
        <v>1479</v>
      </c>
      <c r="I8972" s="1" t="s">
        <v>1456</v>
      </c>
      <c r="J8972" s="1" t="s">
        <v>19430</v>
      </c>
      <c r="K8972" s="1" t="str">
        <f>IF(COUNTIF(Financial_Transactions[transaction_id],Financial_Transactions[[#This Row],[transaction_id]])&gt;1,"Yes","No")</f>
        <v>No</v>
      </c>
      <c r="L8972" s="1" t="str">
        <f>IF(Financial_Transactions[[#This Row],[customer_id]]&lt;&gt;"",(IF(COUNTIF(Customers[customer_id],Financial_Transactions[[#This Row],[customer_id]])&gt;0,"Valid","Invalid")),"")</f>
        <v/>
      </c>
      <c r="M8972" s="1" t="str">
        <f>IF(Financial_Transactions[[#This Row],[vendor_id]]&lt;&gt;"",IF(COUNTIF(Vendors[vendor_id],Financial_Transactions[[#This Row],[vendor_id]])&gt;0,"Valid","Invalid"),"")</f>
        <v>Valid</v>
      </c>
    </row>
    <row r="8973" spans="1:13" x14ac:dyDescent="0.3">
      <c r="A8973" s="1" t="s">
        <v>19431</v>
      </c>
      <c r="B8973" s="2">
        <v>44628</v>
      </c>
      <c r="C8973">
        <v>97659.41</v>
      </c>
      <c r="D8973" s="1" t="s">
        <v>1484</v>
      </c>
      <c r="E8973" s="1" t="s">
        <v>1485</v>
      </c>
      <c r="F8973" s="1" t="s">
        <v>13</v>
      </c>
      <c r="G8973" s="1" t="s">
        <v>9</v>
      </c>
      <c r="H8973" s="1" t="s">
        <v>528</v>
      </c>
      <c r="I8973" s="1" t="s">
        <v>1479</v>
      </c>
      <c r="J8973" s="1" t="s">
        <v>19432</v>
      </c>
      <c r="K8973" s="1" t="str">
        <f>IF(COUNTIF(Financial_Transactions[transaction_id],Financial_Transactions[[#This Row],[transaction_id]])&gt;1,"Yes","No")</f>
        <v>No</v>
      </c>
      <c r="L8973" s="1" t="str">
        <f>IF(Financial_Transactions[[#This Row],[customer_id]]&lt;&gt;"",(IF(COUNTIF(Customers[customer_id],Financial_Transactions[[#This Row],[customer_id]])&gt;0,"Valid","Invalid")),"")</f>
        <v>Valid</v>
      </c>
      <c r="M8973" s="1" t="str">
        <f>IF(Financial_Transactions[[#This Row],[vendor_id]]&lt;&gt;"",IF(COUNTIF(Vendors[vendor_id],Financial_Transactions[[#This Row],[vendor_id]])&gt;0,"Valid","Invalid"),"")</f>
        <v/>
      </c>
    </row>
    <row r="8974" spans="1:13" x14ac:dyDescent="0.3">
      <c r="A8974" s="1" t="s">
        <v>19433</v>
      </c>
      <c r="B8974" s="2">
        <v>44766</v>
      </c>
      <c r="C8974">
        <v>190226.62</v>
      </c>
      <c r="D8974" s="1" t="s">
        <v>1484</v>
      </c>
      <c r="E8974" s="1" t="s">
        <v>1485</v>
      </c>
      <c r="F8974" s="1" t="s">
        <v>8</v>
      </c>
      <c r="G8974" s="1" t="s">
        <v>22</v>
      </c>
      <c r="H8974" s="1" t="s">
        <v>476</v>
      </c>
      <c r="I8974" s="1" t="s">
        <v>1479</v>
      </c>
      <c r="J8974" s="1" t="s">
        <v>19434</v>
      </c>
      <c r="K8974" s="1" t="str">
        <f>IF(COUNTIF(Financial_Transactions[transaction_id],Financial_Transactions[[#This Row],[transaction_id]])&gt;1,"Yes","No")</f>
        <v>No</v>
      </c>
      <c r="L8974" s="1" t="str">
        <f>IF(Financial_Transactions[[#This Row],[customer_id]]&lt;&gt;"",(IF(COUNTIF(Customers[customer_id],Financial_Transactions[[#This Row],[customer_id]])&gt;0,"Valid","Invalid")),"")</f>
        <v>Valid</v>
      </c>
      <c r="M8974" s="1" t="str">
        <f>IF(Financial_Transactions[[#This Row],[vendor_id]]&lt;&gt;"",IF(COUNTIF(Vendors[vendor_id],Financial_Transactions[[#This Row],[vendor_id]])&gt;0,"Valid","Invalid"),"")</f>
        <v/>
      </c>
    </row>
    <row r="8975" spans="1:13" x14ac:dyDescent="0.3">
      <c r="A8975" s="1" t="s">
        <v>19435</v>
      </c>
      <c r="B8975" s="2">
        <v>45145</v>
      </c>
      <c r="C8975">
        <v>-23850.080000000002</v>
      </c>
      <c r="D8975" s="1" t="s">
        <v>1478</v>
      </c>
      <c r="E8975" s="1" t="s">
        <v>1250</v>
      </c>
      <c r="F8975" s="1" t="s">
        <v>19</v>
      </c>
      <c r="G8975" s="1" t="s">
        <v>22</v>
      </c>
      <c r="H8975" s="1" t="s">
        <v>1479</v>
      </c>
      <c r="I8975" s="1" t="s">
        <v>1422</v>
      </c>
      <c r="J8975" s="1" t="s">
        <v>19436</v>
      </c>
      <c r="K8975" s="1" t="str">
        <f>IF(COUNTIF(Financial_Transactions[transaction_id],Financial_Transactions[[#This Row],[transaction_id]])&gt;1,"Yes","No")</f>
        <v>No</v>
      </c>
      <c r="L8975" s="1" t="str">
        <f>IF(Financial_Transactions[[#This Row],[customer_id]]&lt;&gt;"",(IF(COUNTIF(Customers[customer_id],Financial_Transactions[[#This Row],[customer_id]])&gt;0,"Valid","Invalid")),"")</f>
        <v/>
      </c>
      <c r="M8975" s="1" t="str">
        <f>IF(Financial_Transactions[[#This Row],[vendor_id]]&lt;&gt;"",IF(COUNTIF(Vendors[vendor_id],Financial_Transactions[[#This Row],[vendor_id]])&gt;0,"Valid","Invalid"),"")</f>
        <v>Valid</v>
      </c>
    </row>
    <row r="8976" spans="1:13" x14ac:dyDescent="0.3">
      <c r="A8976" s="1" t="s">
        <v>19437</v>
      </c>
      <c r="B8976" s="2">
        <v>44987</v>
      </c>
      <c r="C8976">
        <v>256272.24</v>
      </c>
      <c r="D8976" s="1" t="s">
        <v>1484</v>
      </c>
      <c r="E8976" s="1" t="s">
        <v>1485</v>
      </c>
      <c r="F8976" s="1" t="s">
        <v>13</v>
      </c>
      <c r="G8976" s="1" t="s">
        <v>25</v>
      </c>
      <c r="H8976" s="1" t="s">
        <v>434</v>
      </c>
      <c r="I8976" s="1" t="s">
        <v>1479</v>
      </c>
      <c r="J8976" s="1" t="s">
        <v>19438</v>
      </c>
      <c r="K8976" s="1" t="str">
        <f>IF(COUNTIF(Financial_Transactions[transaction_id],Financial_Transactions[[#This Row],[transaction_id]])&gt;1,"Yes","No")</f>
        <v>No</v>
      </c>
      <c r="L8976" s="1" t="str">
        <f>IF(Financial_Transactions[[#This Row],[customer_id]]&lt;&gt;"",(IF(COUNTIF(Customers[customer_id],Financial_Transactions[[#This Row],[customer_id]])&gt;0,"Valid","Invalid")),"")</f>
        <v>Valid</v>
      </c>
      <c r="M8976" s="1" t="str">
        <f>IF(Financial_Transactions[[#This Row],[vendor_id]]&lt;&gt;"",IF(COUNTIF(Vendors[vendor_id],Financial_Transactions[[#This Row],[vendor_id]])&gt;0,"Valid","Invalid"),"")</f>
        <v/>
      </c>
    </row>
    <row r="8977" spans="1:13" x14ac:dyDescent="0.3">
      <c r="A8977" s="1" t="s">
        <v>19439</v>
      </c>
      <c r="B8977" s="2">
        <v>45140</v>
      </c>
      <c r="C8977">
        <v>164978.16</v>
      </c>
      <c r="D8977" s="1" t="s">
        <v>1484</v>
      </c>
      <c r="E8977" s="1" t="s">
        <v>1488</v>
      </c>
      <c r="F8977" s="1" t="s">
        <v>8</v>
      </c>
      <c r="G8977" s="1" t="s">
        <v>14</v>
      </c>
      <c r="H8977" s="1" t="s">
        <v>158</v>
      </c>
      <c r="I8977" s="1" t="s">
        <v>1479</v>
      </c>
      <c r="J8977" s="1" t="s">
        <v>19440</v>
      </c>
      <c r="K8977" s="1" t="str">
        <f>IF(COUNTIF(Financial_Transactions[transaction_id],Financial_Transactions[[#This Row],[transaction_id]])&gt;1,"Yes","No")</f>
        <v>No</v>
      </c>
      <c r="L8977" s="1" t="str">
        <f>IF(Financial_Transactions[[#This Row],[customer_id]]&lt;&gt;"",(IF(COUNTIF(Customers[customer_id],Financial_Transactions[[#This Row],[customer_id]])&gt;0,"Valid","Invalid")),"")</f>
        <v>Valid</v>
      </c>
      <c r="M8977" s="1" t="str">
        <f>IF(Financial_Transactions[[#This Row],[vendor_id]]&lt;&gt;"",IF(COUNTIF(Vendors[vendor_id],Financial_Transactions[[#This Row],[vendor_id]])&gt;0,"Valid","Invalid"),"")</f>
        <v/>
      </c>
    </row>
    <row r="8978" spans="1:13" x14ac:dyDescent="0.3">
      <c r="A8978" s="1" t="s">
        <v>19441</v>
      </c>
      <c r="B8978" s="2">
        <v>44704</v>
      </c>
      <c r="C8978">
        <v>-46145.58</v>
      </c>
      <c r="D8978" s="1" t="s">
        <v>1478</v>
      </c>
      <c r="E8978" s="1" t="s">
        <v>1250</v>
      </c>
      <c r="F8978" s="1" t="s">
        <v>19</v>
      </c>
      <c r="G8978" s="1" t="s">
        <v>25</v>
      </c>
      <c r="H8978" s="1" t="s">
        <v>1479</v>
      </c>
      <c r="I8978" s="1" t="s">
        <v>1332</v>
      </c>
      <c r="J8978" s="1" t="s">
        <v>19442</v>
      </c>
      <c r="K8978" s="1" t="str">
        <f>IF(COUNTIF(Financial_Transactions[transaction_id],Financial_Transactions[[#This Row],[transaction_id]])&gt;1,"Yes","No")</f>
        <v>No</v>
      </c>
      <c r="L8978" s="1" t="str">
        <f>IF(Financial_Transactions[[#This Row],[customer_id]]&lt;&gt;"",(IF(COUNTIF(Customers[customer_id],Financial_Transactions[[#This Row],[customer_id]])&gt;0,"Valid","Invalid")),"")</f>
        <v/>
      </c>
      <c r="M8978" s="1" t="str">
        <f>IF(Financial_Transactions[[#This Row],[vendor_id]]&lt;&gt;"",IF(COUNTIF(Vendors[vendor_id],Financial_Transactions[[#This Row],[vendor_id]])&gt;0,"Valid","Invalid"),"")</f>
        <v>Valid</v>
      </c>
    </row>
    <row r="8979" spans="1:13" x14ac:dyDescent="0.3">
      <c r="A8979" s="1" t="s">
        <v>19443</v>
      </c>
      <c r="B8979" s="2">
        <v>44888</v>
      </c>
      <c r="C8979">
        <v>-4182.0200000000004</v>
      </c>
      <c r="D8979" s="1" t="s">
        <v>1478</v>
      </c>
      <c r="E8979" s="1" t="s">
        <v>1497</v>
      </c>
      <c r="F8979" s="1" t="s">
        <v>13</v>
      </c>
      <c r="G8979" s="1" t="s">
        <v>25</v>
      </c>
      <c r="H8979" s="1" t="s">
        <v>1479</v>
      </c>
      <c r="I8979" s="1" t="s">
        <v>1236</v>
      </c>
      <c r="J8979" s="1" t="s">
        <v>19444</v>
      </c>
      <c r="K8979" s="1" t="str">
        <f>IF(COUNTIF(Financial_Transactions[transaction_id],Financial_Transactions[[#This Row],[transaction_id]])&gt;1,"Yes","No")</f>
        <v>No</v>
      </c>
      <c r="L8979" s="1" t="str">
        <f>IF(Financial_Transactions[[#This Row],[customer_id]]&lt;&gt;"",(IF(COUNTIF(Customers[customer_id],Financial_Transactions[[#This Row],[customer_id]])&gt;0,"Valid","Invalid")),"")</f>
        <v/>
      </c>
      <c r="M8979" s="1" t="str">
        <f>IF(Financial_Transactions[[#This Row],[vendor_id]]&lt;&gt;"",IF(COUNTIF(Vendors[vendor_id],Financial_Transactions[[#This Row],[vendor_id]])&gt;0,"Valid","Invalid"),"")</f>
        <v>Valid</v>
      </c>
    </row>
    <row r="8980" spans="1:13" x14ac:dyDescent="0.3">
      <c r="A8980" s="1" t="s">
        <v>19445</v>
      </c>
      <c r="B8980" s="2">
        <v>44984</v>
      </c>
      <c r="C8980">
        <v>19927.66</v>
      </c>
      <c r="D8980" s="1" t="s">
        <v>1505</v>
      </c>
      <c r="E8980" s="1" t="s">
        <v>1505</v>
      </c>
      <c r="F8980" s="1" t="s">
        <v>13</v>
      </c>
      <c r="G8980" s="1" t="s">
        <v>14</v>
      </c>
      <c r="H8980" s="1" t="s">
        <v>1479</v>
      </c>
      <c r="I8980" s="1" t="s">
        <v>1479</v>
      </c>
      <c r="J8980" s="1" t="s">
        <v>19446</v>
      </c>
      <c r="K8980" s="1" t="str">
        <f>IF(COUNTIF(Financial_Transactions[transaction_id],Financial_Transactions[[#This Row],[transaction_id]])&gt;1,"Yes","No")</f>
        <v>No</v>
      </c>
      <c r="L8980" s="1" t="str">
        <f>IF(Financial_Transactions[[#This Row],[customer_id]]&lt;&gt;"",(IF(COUNTIF(Customers[customer_id],Financial_Transactions[[#This Row],[customer_id]])&gt;0,"Valid","Invalid")),"")</f>
        <v/>
      </c>
      <c r="M8980" s="1" t="str">
        <f>IF(Financial_Transactions[[#This Row],[vendor_id]]&lt;&gt;"",IF(COUNTIF(Vendors[vendor_id],Financial_Transactions[[#This Row],[vendor_id]])&gt;0,"Valid","Invalid"),"")</f>
        <v/>
      </c>
    </row>
    <row r="8981" spans="1:13" x14ac:dyDescent="0.3">
      <c r="A8981" s="1" t="s">
        <v>19447</v>
      </c>
      <c r="B8981" s="2">
        <v>45232</v>
      </c>
      <c r="C8981">
        <v>180770.71</v>
      </c>
      <c r="D8981" s="1" t="s">
        <v>1484</v>
      </c>
      <c r="E8981" s="1" t="s">
        <v>1488</v>
      </c>
      <c r="F8981" s="1" t="s">
        <v>19</v>
      </c>
      <c r="G8981" s="1" t="s">
        <v>25</v>
      </c>
      <c r="H8981" s="1" t="s">
        <v>184</v>
      </c>
      <c r="I8981" s="1" t="s">
        <v>1479</v>
      </c>
      <c r="J8981" s="1" t="s">
        <v>19448</v>
      </c>
      <c r="K8981" s="1" t="str">
        <f>IF(COUNTIF(Financial_Transactions[transaction_id],Financial_Transactions[[#This Row],[transaction_id]])&gt;1,"Yes","No")</f>
        <v>No</v>
      </c>
      <c r="L8981" s="1" t="str">
        <f>IF(Financial_Transactions[[#This Row],[customer_id]]&lt;&gt;"",(IF(COUNTIF(Customers[customer_id],Financial_Transactions[[#This Row],[customer_id]])&gt;0,"Valid","Invalid")),"")</f>
        <v>Valid</v>
      </c>
      <c r="M8981" s="1" t="str">
        <f>IF(Financial_Transactions[[#This Row],[vendor_id]]&lt;&gt;"",IF(COUNTIF(Vendors[vendor_id],Financial_Transactions[[#This Row],[vendor_id]])&gt;0,"Valid","Invalid"),"")</f>
        <v/>
      </c>
    </row>
    <row r="8982" spans="1:13" x14ac:dyDescent="0.3">
      <c r="A8982" s="1" t="s">
        <v>19449</v>
      </c>
      <c r="B8982" s="2">
        <v>44888</v>
      </c>
      <c r="C8982">
        <v>145449.78</v>
      </c>
      <c r="D8982" s="1" t="s">
        <v>1484</v>
      </c>
      <c r="E8982" s="1" t="s">
        <v>1488</v>
      </c>
      <c r="F8982" s="1" t="s">
        <v>19</v>
      </c>
      <c r="G8982" s="1" t="s">
        <v>25</v>
      </c>
      <c r="H8982" s="1" t="s">
        <v>716</v>
      </c>
      <c r="I8982" s="1" t="s">
        <v>1479</v>
      </c>
      <c r="J8982" s="1" t="s">
        <v>19450</v>
      </c>
      <c r="K8982" s="1" t="str">
        <f>IF(COUNTIF(Financial_Transactions[transaction_id],Financial_Transactions[[#This Row],[transaction_id]])&gt;1,"Yes","No")</f>
        <v>No</v>
      </c>
      <c r="L8982" s="1" t="str">
        <f>IF(Financial_Transactions[[#This Row],[customer_id]]&lt;&gt;"",(IF(COUNTIF(Customers[customer_id],Financial_Transactions[[#This Row],[customer_id]])&gt;0,"Valid","Invalid")),"")</f>
        <v>Valid</v>
      </c>
      <c r="M8982" s="1" t="str">
        <f>IF(Financial_Transactions[[#This Row],[vendor_id]]&lt;&gt;"",IF(COUNTIF(Vendors[vendor_id],Financial_Transactions[[#This Row],[vendor_id]])&gt;0,"Valid","Invalid"),"")</f>
        <v/>
      </c>
    </row>
    <row r="8983" spans="1:13" x14ac:dyDescent="0.3">
      <c r="A8983" s="1" t="s">
        <v>19451</v>
      </c>
      <c r="B8983" s="2">
        <v>44891</v>
      </c>
      <c r="C8983">
        <v>199176.26</v>
      </c>
      <c r="D8983" s="1" t="s">
        <v>1484</v>
      </c>
      <c r="E8983" s="1" t="s">
        <v>1485</v>
      </c>
      <c r="F8983" s="1" t="s">
        <v>19</v>
      </c>
      <c r="G8983" s="1" t="s">
        <v>25</v>
      </c>
      <c r="H8983" s="1" t="s">
        <v>736</v>
      </c>
      <c r="I8983" s="1" t="s">
        <v>1479</v>
      </c>
      <c r="J8983" s="1" t="s">
        <v>19452</v>
      </c>
      <c r="K8983" s="1" t="str">
        <f>IF(COUNTIF(Financial_Transactions[transaction_id],Financial_Transactions[[#This Row],[transaction_id]])&gt;1,"Yes","No")</f>
        <v>No</v>
      </c>
      <c r="L8983" s="1" t="str">
        <f>IF(Financial_Transactions[[#This Row],[customer_id]]&lt;&gt;"",(IF(COUNTIF(Customers[customer_id],Financial_Transactions[[#This Row],[customer_id]])&gt;0,"Valid","Invalid")),"")</f>
        <v>Valid</v>
      </c>
      <c r="M8983" s="1" t="str">
        <f>IF(Financial_Transactions[[#This Row],[vendor_id]]&lt;&gt;"",IF(COUNTIF(Vendors[vendor_id],Financial_Transactions[[#This Row],[vendor_id]])&gt;0,"Valid","Invalid"),"")</f>
        <v/>
      </c>
    </row>
    <row r="8984" spans="1:13" x14ac:dyDescent="0.3">
      <c r="A8984" s="1" t="s">
        <v>19453</v>
      </c>
      <c r="B8984" s="2">
        <v>45290</v>
      </c>
      <c r="C8984">
        <v>-60644.160000000003</v>
      </c>
      <c r="D8984" s="1" t="s">
        <v>1478</v>
      </c>
      <c r="E8984" s="1" t="s">
        <v>1250</v>
      </c>
      <c r="F8984" s="1" t="s">
        <v>13</v>
      </c>
      <c r="G8984" s="1" t="s">
        <v>9</v>
      </c>
      <c r="H8984" s="1" t="s">
        <v>1479</v>
      </c>
      <c r="I8984" s="1" t="s">
        <v>1248</v>
      </c>
      <c r="J8984" s="1" t="s">
        <v>19454</v>
      </c>
      <c r="K8984" s="1" t="str">
        <f>IF(COUNTIF(Financial_Transactions[transaction_id],Financial_Transactions[[#This Row],[transaction_id]])&gt;1,"Yes","No")</f>
        <v>No</v>
      </c>
      <c r="L8984" s="1" t="str">
        <f>IF(Financial_Transactions[[#This Row],[customer_id]]&lt;&gt;"",(IF(COUNTIF(Customers[customer_id],Financial_Transactions[[#This Row],[customer_id]])&gt;0,"Valid","Invalid")),"")</f>
        <v/>
      </c>
      <c r="M8984" s="1" t="str">
        <f>IF(Financial_Transactions[[#This Row],[vendor_id]]&lt;&gt;"",IF(COUNTIF(Vendors[vendor_id],Financial_Transactions[[#This Row],[vendor_id]])&gt;0,"Valid","Invalid"),"")</f>
        <v>Valid</v>
      </c>
    </row>
    <row r="8985" spans="1:13" x14ac:dyDescent="0.3">
      <c r="A8985" s="1" t="s">
        <v>19455</v>
      </c>
      <c r="B8985" s="2">
        <v>44762</v>
      </c>
      <c r="C8985">
        <v>-5248.37</v>
      </c>
      <c r="D8985" s="1" t="s">
        <v>1478</v>
      </c>
      <c r="E8985" s="1" t="s">
        <v>1225</v>
      </c>
      <c r="F8985" s="1" t="s">
        <v>8</v>
      </c>
      <c r="G8985" s="1" t="s">
        <v>25</v>
      </c>
      <c r="H8985" s="1" t="s">
        <v>1479</v>
      </c>
      <c r="I8985" s="1" t="s">
        <v>1382</v>
      </c>
      <c r="J8985" s="1" t="s">
        <v>19456</v>
      </c>
      <c r="K8985" s="1" t="str">
        <f>IF(COUNTIF(Financial_Transactions[transaction_id],Financial_Transactions[[#This Row],[transaction_id]])&gt;1,"Yes","No")</f>
        <v>No</v>
      </c>
      <c r="L8985" s="1" t="str">
        <f>IF(Financial_Transactions[[#This Row],[customer_id]]&lt;&gt;"",(IF(COUNTIF(Customers[customer_id],Financial_Transactions[[#This Row],[customer_id]])&gt;0,"Valid","Invalid")),"")</f>
        <v/>
      </c>
      <c r="M8985" s="1" t="str">
        <f>IF(Financial_Transactions[[#This Row],[vendor_id]]&lt;&gt;"",IF(COUNTIF(Vendors[vendor_id],Financial_Transactions[[#This Row],[vendor_id]])&gt;0,"Valid","Invalid"),"")</f>
        <v>Valid</v>
      </c>
    </row>
    <row r="8986" spans="1:13" x14ac:dyDescent="0.3">
      <c r="A8986" s="1" t="s">
        <v>19457</v>
      </c>
      <c r="B8986" s="2">
        <v>44911</v>
      </c>
      <c r="C8986">
        <v>-36162.17</v>
      </c>
      <c r="D8986" s="1" t="s">
        <v>1478</v>
      </c>
      <c r="E8986" s="1" t="s">
        <v>1235</v>
      </c>
      <c r="F8986" s="1" t="s">
        <v>8</v>
      </c>
      <c r="G8986" s="1" t="s">
        <v>14</v>
      </c>
      <c r="H8986" s="1" t="s">
        <v>1479</v>
      </c>
      <c r="I8986" s="1" t="s">
        <v>1396</v>
      </c>
      <c r="J8986" s="1" t="s">
        <v>19458</v>
      </c>
      <c r="K8986" s="1" t="str">
        <f>IF(COUNTIF(Financial_Transactions[transaction_id],Financial_Transactions[[#This Row],[transaction_id]])&gt;1,"Yes","No")</f>
        <v>No</v>
      </c>
      <c r="L8986" s="1" t="str">
        <f>IF(Financial_Transactions[[#This Row],[customer_id]]&lt;&gt;"",(IF(COUNTIF(Customers[customer_id],Financial_Transactions[[#This Row],[customer_id]])&gt;0,"Valid","Invalid")),"")</f>
        <v/>
      </c>
      <c r="M8986" s="1" t="str">
        <f>IF(Financial_Transactions[[#This Row],[vendor_id]]&lt;&gt;"",IF(COUNTIF(Vendors[vendor_id],Financial_Transactions[[#This Row],[vendor_id]])&gt;0,"Valid","Invalid"),"")</f>
        <v>Valid</v>
      </c>
    </row>
    <row r="8987" spans="1:13" x14ac:dyDescent="0.3">
      <c r="A8987" s="1" t="s">
        <v>19459</v>
      </c>
      <c r="B8987" s="2">
        <v>44641</v>
      </c>
      <c r="C8987">
        <v>11229.43</v>
      </c>
      <c r="D8987" s="1" t="s">
        <v>1925</v>
      </c>
      <c r="E8987" s="1" t="s">
        <v>1925</v>
      </c>
      <c r="F8987" s="1" t="s">
        <v>19</v>
      </c>
      <c r="G8987" s="1" t="s">
        <v>9</v>
      </c>
      <c r="H8987" s="1" t="s">
        <v>1479</v>
      </c>
      <c r="I8987" s="1" t="s">
        <v>1479</v>
      </c>
      <c r="J8987" s="1" t="s">
        <v>19460</v>
      </c>
      <c r="K8987" s="1" t="str">
        <f>IF(COUNTIF(Financial_Transactions[transaction_id],Financial_Transactions[[#This Row],[transaction_id]])&gt;1,"Yes","No")</f>
        <v>No</v>
      </c>
      <c r="L8987" s="1" t="str">
        <f>IF(Financial_Transactions[[#This Row],[customer_id]]&lt;&gt;"",(IF(COUNTIF(Customers[customer_id],Financial_Transactions[[#This Row],[customer_id]])&gt;0,"Valid","Invalid")),"")</f>
        <v/>
      </c>
      <c r="M8987" s="1" t="str">
        <f>IF(Financial_Transactions[[#This Row],[vendor_id]]&lt;&gt;"",IF(COUNTIF(Vendors[vendor_id],Financial_Transactions[[#This Row],[vendor_id]])&gt;0,"Valid","Invalid"),"")</f>
        <v/>
      </c>
    </row>
    <row r="8988" spans="1:13" x14ac:dyDescent="0.3">
      <c r="A8988" s="1" t="s">
        <v>19461</v>
      </c>
      <c r="B8988" s="2">
        <v>45025</v>
      </c>
      <c r="C8988">
        <v>108173.92</v>
      </c>
      <c r="D8988" s="1" t="s">
        <v>1484</v>
      </c>
      <c r="E8988" s="1" t="s">
        <v>1488</v>
      </c>
      <c r="F8988" s="1" t="s">
        <v>13</v>
      </c>
      <c r="G8988" s="1" t="s">
        <v>22</v>
      </c>
      <c r="H8988" s="1" t="s">
        <v>352</v>
      </c>
      <c r="I8988" s="1" t="s">
        <v>1479</v>
      </c>
      <c r="J8988" s="1" t="s">
        <v>19462</v>
      </c>
      <c r="K8988" s="1" t="str">
        <f>IF(COUNTIF(Financial_Transactions[transaction_id],Financial_Transactions[[#This Row],[transaction_id]])&gt;1,"Yes","No")</f>
        <v>No</v>
      </c>
      <c r="L8988" s="1" t="str">
        <f>IF(Financial_Transactions[[#This Row],[customer_id]]&lt;&gt;"",(IF(COUNTIF(Customers[customer_id],Financial_Transactions[[#This Row],[customer_id]])&gt;0,"Valid","Invalid")),"")</f>
        <v>Valid</v>
      </c>
      <c r="M8988" s="1" t="str">
        <f>IF(Financial_Transactions[[#This Row],[vendor_id]]&lt;&gt;"",IF(COUNTIF(Vendors[vendor_id],Financial_Transactions[[#This Row],[vendor_id]])&gt;0,"Valid","Invalid"),"")</f>
        <v/>
      </c>
    </row>
    <row r="8989" spans="1:13" x14ac:dyDescent="0.3">
      <c r="A8989" s="1" t="s">
        <v>19463</v>
      </c>
      <c r="B8989" s="2">
        <v>45251</v>
      </c>
      <c r="C8989">
        <v>-16925.05</v>
      </c>
      <c r="D8989" s="1" t="s">
        <v>1478</v>
      </c>
      <c r="E8989" s="1" t="s">
        <v>1497</v>
      </c>
      <c r="F8989" s="1" t="s">
        <v>8</v>
      </c>
      <c r="G8989" s="1" t="s">
        <v>14</v>
      </c>
      <c r="H8989" s="1" t="s">
        <v>1479</v>
      </c>
      <c r="I8989" s="1" t="s">
        <v>1253</v>
      </c>
      <c r="J8989" s="1" t="s">
        <v>19464</v>
      </c>
      <c r="K8989" s="1" t="str">
        <f>IF(COUNTIF(Financial_Transactions[transaction_id],Financial_Transactions[[#This Row],[transaction_id]])&gt;1,"Yes","No")</f>
        <v>No</v>
      </c>
      <c r="L8989" s="1" t="str">
        <f>IF(Financial_Transactions[[#This Row],[customer_id]]&lt;&gt;"",(IF(COUNTIF(Customers[customer_id],Financial_Transactions[[#This Row],[customer_id]])&gt;0,"Valid","Invalid")),"")</f>
        <v/>
      </c>
      <c r="M8989" s="1" t="str">
        <f>IF(Financial_Transactions[[#This Row],[vendor_id]]&lt;&gt;"",IF(COUNTIF(Vendors[vendor_id],Financial_Transactions[[#This Row],[vendor_id]])&gt;0,"Valid","Invalid"),"")</f>
        <v>Valid</v>
      </c>
    </row>
    <row r="8990" spans="1:13" x14ac:dyDescent="0.3">
      <c r="A8990" s="1" t="s">
        <v>19465</v>
      </c>
      <c r="B8990" s="2">
        <v>45186</v>
      </c>
      <c r="C8990">
        <v>63271.08</v>
      </c>
      <c r="D8990" s="1" t="s">
        <v>1484</v>
      </c>
      <c r="E8990" s="1" t="s">
        <v>1485</v>
      </c>
      <c r="F8990" s="1" t="s">
        <v>13</v>
      </c>
      <c r="G8990" s="1" t="s">
        <v>9</v>
      </c>
      <c r="H8990" s="1" t="s">
        <v>194</v>
      </c>
      <c r="I8990" s="1" t="s">
        <v>1479</v>
      </c>
      <c r="J8990" s="1" t="s">
        <v>19466</v>
      </c>
      <c r="K8990" s="1" t="str">
        <f>IF(COUNTIF(Financial_Transactions[transaction_id],Financial_Transactions[[#This Row],[transaction_id]])&gt;1,"Yes","No")</f>
        <v>No</v>
      </c>
      <c r="L8990" s="1" t="str">
        <f>IF(Financial_Transactions[[#This Row],[customer_id]]&lt;&gt;"",(IF(COUNTIF(Customers[customer_id],Financial_Transactions[[#This Row],[customer_id]])&gt;0,"Valid","Invalid")),"")</f>
        <v>Valid</v>
      </c>
      <c r="M8990" s="1" t="str">
        <f>IF(Financial_Transactions[[#This Row],[vendor_id]]&lt;&gt;"",IF(COUNTIF(Vendors[vendor_id],Financial_Transactions[[#This Row],[vendor_id]])&gt;0,"Valid","Invalid"),"")</f>
        <v/>
      </c>
    </row>
    <row r="8991" spans="1:13" x14ac:dyDescent="0.3">
      <c r="A8991" s="1" t="s">
        <v>19467</v>
      </c>
      <c r="B8991" s="2">
        <v>44716</v>
      </c>
      <c r="C8991">
        <v>-8275.59</v>
      </c>
      <c r="D8991" s="1" t="s">
        <v>1478</v>
      </c>
      <c r="E8991" s="1" t="s">
        <v>1510</v>
      </c>
      <c r="F8991" s="1" t="s">
        <v>13</v>
      </c>
      <c r="G8991" s="1" t="s">
        <v>14</v>
      </c>
      <c r="H8991" s="1" t="s">
        <v>1479</v>
      </c>
      <c r="I8991" s="1" t="s">
        <v>1285</v>
      </c>
      <c r="J8991" s="1" t="s">
        <v>19468</v>
      </c>
      <c r="K8991" s="1" t="str">
        <f>IF(COUNTIF(Financial_Transactions[transaction_id],Financial_Transactions[[#This Row],[transaction_id]])&gt;1,"Yes","No")</f>
        <v>No</v>
      </c>
      <c r="L8991" s="1" t="str">
        <f>IF(Financial_Transactions[[#This Row],[customer_id]]&lt;&gt;"",(IF(COUNTIF(Customers[customer_id],Financial_Transactions[[#This Row],[customer_id]])&gt;0,"Valid","Invalid")),"")</f>
        <v/>
      </c>
      <c r="M8991" s="1" t="str">
        <f>IF(Financial_Transactions[[#This Row],[vendor_id]]&lt;&gt;"",IF(COUNTIF(Vendors[vendor_id],Financial_Transactions[[#This Row],[vendor_id]])&gt;0,"Valid","Invalid"),"")</f>
        <v>Valid</v>
      </c>
    </row>
    <row r="8992" spans="1:13" x14ac:dyDescent="0.3">
      <c r="A8992" s="1" t="s">
        <v>19469</v>
      </c>
      <c r="B8992" s="2">
        <v>44565</v>
      </c>
      <c r="C8992">
        <v>157535.95000000001</v>
      </c>
      <c r="D8992" s="1" t="s">
        <v>1484</v>
      </c>
      <c r="E8992" s="1" t="s">
        <v>1488</v>
      </c>
      <c r="F8992" s="1" t="s">
        <v>19</v>
      </c>
      <c r="G8992" s="1" t="s">
        <v>14</v>
      </c>
      <c r="H8992" s="1" t="s">
        <v>294</v>
      </c>
      <c r="I8992" s="1" t="s">
        <v>1479</v>
      </c>
      <c r="J8992" s="1" t="s">
        <v>19470</v>
      </c>
      <c r="K8992" s="1" t="str">
        <f>IF(COUNTIF(Financial_Transactions[transaction_id],Financial_Transactions[[#This Row],[transaction_id]])&gt;1,"Yes","No")</f>
        <v>No</v>
      </c>
      <c r="L8992" s="1" t="str">
        <f>IF(Financial_Transactions[[#This Row],[customer_id]]&lt;&gt;"",(IF(COUNTIF(Customers[customer_id],Financial_Transactions[[#This Row],[customer_id]])&gt;0,"Valid","Invalid")),"")</f>
        <v>Valid</v>
      </c>
      <c r="M8992" s="1" t="str">
        <f>IF(Financial_Transactions[[#This Row],[vendor_id]]&lt;&gt;"",IF(COUNTIF(Vendors[vendor_id],Financial_Transactions[[#This Row],[vendor_id]])&gt;0,"Valid","Invalid"),"")</f>
        <v/>
      </c>
    </row>
    <row r="8993" spans="1:13" x14ac:dyDescent="0.3">
      <c r="A8993" s="1" t="s">
        <v>19471</v>
      </c>
      <c r="B8993" s="2">
        <v>44584</v>
      </c>
      <c r="C8993">
        <v>54984.12</v>
      </c>
      <c r="D8993" s="1" t="s">
        <v>1484</v>
      </c>
      <c r="E8993" s="1" t="s">
        <v>1500</v>
      </c>
      <c r="F8993" s="1" t="s">
        <v>19</v>
      </c>
      <c r="G8993" s="1" t="s">
        <v>14</v>
      </c>
      <c r="H8993" s="1" t="s">
        <v>528</v>
      </c>
      <c r="I8993" s="1" t="s">
        <v>1479</v>
      </c>
      <c r="J8993" s="1" t="s">
        <v>19472</v>
      </c>
      <c r="K8993" s="1" t="str">
        <f>IF(COUNTIF(Financial_Transactions[transaction_id],Financial_Transactions[[#This Row],[transaction_id]])&gt;1,"Yes","No")</f>
        <v>No</v>
      </c>
      <c r="L8993" s="1" t="str">
        <f>IF(Financial_Transactions[[#This Row],[customer_id]]&lt;&gt;"",(IF(COUNTIF(Customers[customer_id],Financial_Transactions[[#This Row],[customer_id]])&gt;0,"Valid","Invalid")),"")</f>
        <v>Valid</v>
      </c>
      <c r="M8993" s="1" t="str">
        <f>IF(Financial_Transactions[[#This Row],[vendor_id]]&lt;&gt;"",IF(COUNTIF(Vendors[vendor_id],Financial_Transactions[[#This Row],[vendor_id]])&gt;0,"Valid","Invalid"),"")</f>
        <v/>
      </c>
    </row>
    <row r="8994" spans="1:13" x14ac:dyDescent="0.3">
      <c r="A8994" s="1" t="s">
        <v>19473</v>
      </c>
      <c r="B8994" s="2">
        <v>44904</v>
      </c>
      <c r="C8994">
        <v>-51755.07</v>
      </c>
      <c r="D8994" s="1" t="s">
        <v>1478</v>
      </c>
      <c r="E8994" s="1" t="s">
        <v>1497</v>
      </c>
      <c r="F8994" s="1" t="s">
        <v>19</v>
      </c>
      <c r="G8994" s="1" t="s">
        <v>22</v>
      </c>
      <c r="H8994" s="1" t="s">
        <v>1479</v>
      </c>
      <c r="I8994" s="1" t="s">
        <v>1382</v>
      </c>
      <c r="J8994" s="1" t="s">
        <v>19474</v>
      </c>
      <c r="K8994" s="1" t="str">
        <f>IF(COUNTIF(Financial_Transactions[transaction_id],Financial_Transactions[[#This Row],[transaction_id]])&gt;1,"Yes","No")</f>
        <v>No</v>
      </c>
      <c r="L8994" s="1" t="str">
        <f>IF(Financial_Transactions[[#This Row],[customer_id]]&lt;&gt;"",(IF(COUNTIF(Customers[customer_id],Financial_Transactions[[#This Row],[customer_id]])&gt;0,"Valid","Invalid")),"")</f>
        <v/>
      </c>
      <c r="M8994" s="1" t="str">
        <f>IF(Financial_Transactions[[#This Row],[vendor_id]]&lt;&gt;"",IF(COUNTIF(Vendors[vendor_id],Financial_Transactions[[#This Row],[vendor_id]])&gt;0,"Valid","Invalid"),"")</f>
        <v>Valid</v>
      </c>
    </row>
    <row r="8995" spans="1:13" x14ac:dyDescent="0.3">
      <c r="A8995" s="1" t="s">
        <v>19475</v>
      </c>
      <c r="B8995" s="2">
        <v>44950</v>
      </c>
      <c r="C8995">
        <v>-40164.089999999997</v>
      </c>
      <c r="D8995" s="1" t="s">
        <v>1478</v>
      </c>
      <c r="E8995" s="1" t="s">
        <v>1250</v>
      </c>
      <c r="F8995" s="1" t="s">
        <v>8</v>
      </c>
      <c r="G8995" s="1" t="s">
        <v>22</v>
      </c>
      <c r="H8995" s="1" t="s">
        <v>1479</v>
      </c>
      <c r="I8995" s="1" t="s">
        <v>1408</v>
      </c>
      <c r="J8995" s="1" t="s">
        <v>19476</v>
      </c>
      <c r="K8995" s="1" t="str">
        <f>IF(COUNTIF(Financial_Transactions[transaction_id],Financial_Transactions[[#This Row],[transaction_id]])&gt;1,"Yes","No")</f>
        <v>No</v>
      </c>
      <c r="L8995" s="1" t="str">
        <f>IF(Financial_Transactions[[#This Row],[customer_id]]&lt;&gt;"",(IF(COUNTIF(Customers[customer_id],Financial_Transactions[[#This Row],[customer_id]])&gt;0,"Valid","Invalid")),"")</f>
        <v/>
      </c>
      <c r="M8995" s="1" t="str">
        <f>IF(Financial_Transactions[[#This Row],[vendor_id]]&lt;&gt;"",IF(COUNTIF(Vendors[vendor_id],Financial_Transactions[[#This Row],[vendor_id]])&gt;0,"Valid","Invalid"),"")</f>
        <v>Valid</v>
      </c>
    </row>
    <row r="8996" spans="1:13" x14ac:dyDescent="0.3">
      <c r="A8996" s="1" t="s">
        <v>19477</v>
      </c>
      <c r="B8996" s="2">
        <v>44769</v>
      </c>
      <c r="C8996">
        <v>-20745.810000000001</v>
      </c>
      <c r="D8996" s="1" t="s">
        <v>1478</v>
      </c>
      <c r="E8996" s="1" t="s">
        <v>1225</v>
      </c>
      <c r="F8996" s="1" t="s">
        <v>13</v>
      </c>
      <c r="G8996" s="1" t="s">
        <v>14</v>
      </c>
      <c r="H8996" s="1" t="s">
        <v>1479</v>
      </c>
      <c r="I8996" s="1" t="s">
        <v>1394</v>
      </c>
      <c r="J8996" s="1" t="s">
        <v>19478</v>
      </c>
      <c r="K8996" s="1" t="str">
        <f>IF(COUNTIF(Financial_Transactions[transaction_id],Financial_Transactions[[#This Row],[transaction_id]])&gt;1,"Yes","No")</f>
        <v>No</v>
      </c>
      <c r="L8996" s="1" t="str">
        <f>IF(Financial_Transactions[[#This Row],[customer_id]]&lt;&gt;"",(IF(COUNTIF(Customers[customer_id],Financial_Transactions[[#This Row],[customer_id]])&gt;0,"Valid","Invalid")),"")</f>
        <v/>
      </c>
      <c r="M8996" s="1" t="str">
        <f>IF(Financial_Transactions[[#This Row],[vendor_id]]&lt;&gt;"",IF(COUNTIF(Vendors[vendor_id],Financial_Transactions[[#This Row],[vendor_id]])&gt;0,"Valid","Invalid"),"")</f>
        <v>Valid</v>
      </c>
    </row>
    <row r="8997" spans="1:13" x14ac:dyDescent="0.3">
      <c r="A8997" s="1" t="s">
        <v>19479</v>
      </c>
      <c r="B8997" s="2">
        <v>44659</v>
      </c>
      <c r="C8997">
        <v>294671.37</v>
      </c>
      <c r="D8997" s="1" t="s">
        <v>1484</v>
      </c>
      <c r="E8997" s="1" t="s">
        <v>1485</v>
      </c>
      <c r="F8997" s="1" t="s">
        <v>8</v>
      </c>
      <c r="G8997" s="1" t="s">
        <v>25</v>
      </c>
      <c r="H8997" s="1" t="s">
        <v>68</v>
      </c>
      <c r="I8997" s="1" t="s">
        <v>1479</v>
      </c>
      <c r="J8997" s="1" t="s">
        <v>19480</v>
      </c>
      <c r="K8997" s="1" t="str">
        <f>IF(COUNTIF(Financial_Transactions[transaction_id],Financial_Transactions[[#This Row],[transaction_id]])&gt;1,"Yes","No")</f>
        <v>No</v>
      </c>
      <c r="L8997" s="1" t="str">
        <f>IF(Financial_Transactions[[#This Row],[customer_id]]&lt;&gt;"",(IF(COUNTIF(Customers[customer_id],Financial_Transactions[[#This Row],[customer_id]])&gt;0,"Valid","Invalid")),"")</f>
        <v>Valid</v>
      </c>
      <c r="M8997" s="1" t="str">
        <f>IF(Financial_Transactions[[#This Row],[vendor_id]]&lt;&gt;"",IF(COUNTIF(Vendors[vendor_id],Financial_Transactions[[#This Row],[vendor_id]])&gt;0,"Valid","Invalid"),"")</f>
        <v/>
      </c>
    </row>
    <row r="8998" spans="1:13" x14ac:dyDescent="0.3">
      <c r="A8998" s="1" t="s">
        <v>19481</v>
      </c>
      <c r="B8998" s="2">
        <v>45238</v>
      </c>
      <c r="C8998">
        <v>-29752.67</v>
      </c>
      <c r="D8998" s="1" t="s">
        <v>1478</v>
      </c>
      <c r="E8998" s="1" t="s">
        <v>1510</v>
      </c>
      <c r="F8998" s="1" t="s">
        <v>13</v>
      </c>
      <c r="G8998" s="1" t="s">
        <v>22</v>
      </c>
      <c r="H8998" s="1" t="s">
        <v>1479</v>
      </c>
      <c r="I8998" s="1" t="s">
        <v>1319</v>
      </c>
      <c r="J8998" s="1" t="s">
        <v>19482</v>
      </c>
      <c r="K8998" s="1" t="str">
        <f>IF(COUNTIF(Financial_Transactions[transaction_id],Financial_Transactions[[#This Row],[transaction_id]])&gt;1,"Yes","No")</f>
        <v>No</v>
      </c>
      <c r="L8998" s="1" t="str">
        <f>IF(Financial_Transactions[[#This Row],[customer_id]]&lt;&gt;"",(IF(COUNTIF(Customers[customer_id],Financial_Transactions[[#This Row],[customer_id]])&gt;0,"Valid","Invalid")),"")</f>
        <v/>
      </c>
      <c r="M8998" s="1" t="str">
        <f>IF(Financial_Transactions[[#This Row],[vendor_id]]&lt;&gt;"",IF(COUNTIF(Vendors[vendor_id],Financial_Transactions[[#This Row],[vendor_id]])&gt;0,"Valid","Invalid"),"")</f>
        <v>Valid</v>
      </c>
    </row>
    <row r="8999" spans="1:13" x14ac:dyDescent="0.3">
      <c r="A8999" s="1" t="s">
        <v>19483</v>
      </c>
      <c r="B8999" s="2">
        <v>44915</v>
      </c>
      <c r="C8999">
        <v>-20600.509999999998</v>
      </c>
      <c r="D8999" s="1" t="s">
        <v>1478</v>
      </c>
      <c r="E8999" s="1" t="s">
        <v>1535</v>
      </c>
      <c r="F8999" s="1" t="s">
        <v>13</v>
      </c>
      <c r="G8999" s="1" t="s">
        <v>25</v>
      </c>
      <c r="H8999" s="1" t="s">
        <v>1479</v>
      </c>
      <c r="I8999" s="1" t="s">
        <v>1450</v>
      </c>
      <c r="J8999" s="1" t="s">
        <v>19484</v>
      </c>
      <c r="K8999" s="1" t="str">
        <f>IF(COUNTIF(Financial_Transactions[transaction_id],Financial_Transactions[[#This Row],[transaction_id]])&gt;1,"Yes","No")</f>
        <v>No</v>
      </c>
      <c r="L8999" s="1" t="str">
        <f>IF(Financial_Transactions[[#This Row],[customer_id]]&lt;&gt;"",(IF(COUNTIF(Customers[customer_id],Financial_Transactions[[#This Row],[customer_id]])&gt;0,"Valid","Invalid")),"")</f>
        <v/>
      </c>
      <c r="M8999" s="1" t="str">
        <f>IF(Financial_Transactions[[#This Row],[vendor_id]]&lt;&gt;"",IF(COUNTIF(Vendors[vendor_id],Financial_Transactions[[#This Row],[vendor_id]])&gt;0,"Valid","Invalid"),"")</f>
        <v>Valid</v>
      </c>
    </row>
    <row r="9000" spans="1:13" x14ac:dyDescent="0.3">
      <c r="A9000" s="1" t="s">
        <v>19485</v>
      </c>
      <c r="B9000" s="2">
        <v>44931</v>
      </c>
      <c r="C9000">
        <v>-39207.74</v>
      </c>
      <c r="D9000" s="1" t="s">
        <v>1478</v>
      </c>
      <c r="E9000" s="1" t="s">
        <v>1250</v>
      </c>
      <c r="F9000" s="1" t="s">
        <v>8</v>
      </c>
      <c r="G9000" s="1" t="s">
        <v>25</v>
      </c>
      <c r="H9000" s="1" t="s">
        <v>1479</v>
      </c>
      <c r="I9000" s="1" t="s">
        <v>1460</v>
      </c>
      <c r="J9000" s="1" t="s">
        <v>19486</v>
      </c>
      <c r="K9000" s="1" t="str">
        <f>IF(COUNTIF(Financial_Transactions[transaction_id],Financial_Transactions[[#This Row],[transaction_id]])&gt;1,"Yes","No")</f>
        <v>No</v>
      </c>
      <c r="L9000" s="1" t="str">
        <f>IF(Financial_Transactions[[#This Row],[customer_id]]&lt;&gt;"",(IF(COUNTIF(Customers[customer_id],Financial_Transactions[[#This Row],[customer_id]])&gt;0,"Valid","Invalid")),"")</f>
        <v/>
      </c>
      <c r="M9000" s="1" t="str">
        <f>IF(Financial_Transactions[[#This Row],[vendor_id]]&lt;&gt;"",IF(COUNTIF(Vendors[vendor_id],Financial_Transactions[[#This Row],[vendor_id]])&gt;0,"Valid","Invalid"),"")</f>
        <v>Valid</v>
      </c>
    </row>
    <row r="9001" spans="1:13" x14ac:dyDescent="0.3">
      <c r="A9001" s="1" t="s">
        <v>19487</v>
      </c>
      <c r="B9001" s="2">
        <v>44817</v>
      </c>
      <c r="C9001">
        <v>134453.01999999999</v>
      </c>
      <c r="D9001" s="1" t="s">
        <v>1484</v>
      </c>
      <c r="E9001" s="1" t="s">
        <v>1485</v>
      </c>
      <c r="F9001" s="1" t="s">
        <v>19</v>
      </c>
      <c r="G9001" s="1" t="s">
        <v>9</v>
      </c>
      <c r="H9001" s="1" t="s">
        <v>496</v>
      </c>
      <c r="I9001" s="1" t="s">
        <v>1479</v>
      </c>
      <c r="J9001" s="1" t="s">
        <v>19488</v>
      </c>
      <c r="K9001" s="1" t="str">
        <f>IF(COUNTIF(Financial_Transactions[transaction_id],Financial_Transactions[[#This Row],[transaction_id]])&gt;1,"Yes","No")</f>
        <v>No</v>
      </c>
      <c r="L9001" s="1" t="str">
        <f>IF(Financial_Transactions[[#This Row],[customer_id]]&lt;&gt;"",(IF(COUNTIF(Customers[customer_id],Financial_Transactions[[#This Row],[customer_id]])&gt;0,"Valid","Invalid")),"")</f>
        <v>Valid</v>
      </c>
      <c r="M9001" s="1" t="str">
        <f>IF(Financial_Transactions[[#This Row],[vendor_id]]&lt;&gt;"",IF(COUNTIF(Vendors[vendor_id],Financial_Transactions[[#This Row],[vendor_id]])&gt;0,"Valid","Invalid"),"")</f>
        <v/>
      </c>
    </row>
    <row r="9002" spans="1:13" x14ac:dyDescent="0.3">
      <c r="A9002" s="1" t="s">
        <v>19489</v>
      </c>
      <c r="B9002" s="2">
        <v>45060</v>
      </c>
      <c r="C9002">
        <v>-49320.95</v>
      </c>
      <c r="D9002" s="1" t="s">
        <v>1478</v>
      </c>
      <c r="E9002" s="1" t="s">
        <v>1497</v>
      </c>
      <c r="F9002" s="1" t="s">
        <v>8</v>
      </c>
      <c r="G9002" s="1" t="s">
        <v>22</v>
      </c>
      <c r="H9002" s="1" t="s">
        <v>1479</v>
      </c>
      <c r="I9002" s="1" t="s">
        <v>1342</v>
      </c>
      <c r="J9002" s="1" t="s">
        <v>19490</v>
      </c>
      <c r="K9002" s="1" t="str">
        <f>IF(COUNTIF(Financial_Transactions[transaction_id],Financial_Transactions[[#This Row],[transaction_id]])&gt;1,"Yes","No")</f>
        <v>No</v>
      </c>
      <c r="L9002" s="1" t="str">
        <f>IF(Financial_Transactions[[#This Row],[customer_id]]&lt;&gt;"",(IF(COUNTIF(Customers[customer_id],Financial_Transactions[[#This Row],[customer_id]])&gt;0,"Valid","Invalid")),"")</f>
        <v/>
      </c>
      <c r="M9002" s="1" t="str">
        <f>IF(Financial_Transactions[[#This Row],[vendor_id]]&lt;&gt;"",IF(COUNTIF(Vendors[vendor_id],Financial_Transactions[[#This Row],[vendor_id]])&gt;0,"Valid","Invalid"),"")</f>
        <v>Valid</v>
      </c>
    </row>
    <row r="9003" spans="1:13" x14ac:dyDescent="0.3">
      <c r="A9003" s="1" t="s">
        <v>19491</v>
      </c>
      <c r="B9003" s="2">
        <v>45125</v>
      </c>
      <c r="C9003">
        <v>181532.53</v>
      </c>
      <c r="D9003" s="1" t="s">
        <v>1484</v>
      </c>
      <c r="E9003" s="1" t="s">
        <v>1485</v>
      </c>
      <c r="F9003" s="1" t="s">
        <v>13</v>
      </c>
      <c r="G9003" s="1" t="s">
        <v>25</v>
      </c>
      <c r="H9003" s="1" t="s">
        <v>400</v>
      </c>
      <c r="I9003" s="1" t="s">
        <v>1479</v>
      </c>
      <c r="J9003" s="1" t="s">
        <v>19492</v>
      </c>
      <c r="K9003" s="1" t="str">
        <f>IF(COUNTIF(Financial_Transactions[transaction_id],Financial_Transactions[[#This Row],[transaction_id]])&gt;1,"Yes","No")</f>
        <v>No</v>
      </c>
      <c r="L9003" s="1" t="str">
        <f>IF(Financial_Transactions[[#This Row],[customer_id]]&lt;&gt;"",(IF(COUNTIF(Customers[customer_id],Financial_Transactions[[#This Row],[customer_id]])&gt;0,"Valid","Invalid")),"")</f>
        <v>Valid</v>
      </c>
      <c r="M9003" s="1" t="str">
        <f>IF(Financial_Transactions[[#This Row],[vendor_id]]&lt;&gt;"",IF(COUNTIF(Vendors[vendor_id],Financial_Transactions[[#This Row],[vendor_id]])&gt;0,"Valid","Invalid"),"")</f>
        <v/>
      </c>
    </row>
    <row r="9004" spans="1:13" x14ac:dyDescent="0.3">
      <c r="A9004" s="1" t="s">
        <v>19493</v>
      </c>
      <c r="B9004" s="2">
        <v>45091</v>
      </c>
      <c r="C9004">
        <v>27542.97</v>
      </c>
      <c r="D9004" s="1" t="s">
        <v>1925</v>
      </c>
      <c r="E9004" s="1" t="s">
        <v>1925</v>
      </c>
      <c r="F9004" s="1" t="s">
        <v>8</v>
      </c>
      <c r="G9004" s="1" t="s">
        <v>14</v>
      </c>
      <c r="H9004" s="1" t="s">
        <v>1479</v>
      </c>
      <c r="I9004" s="1" t="s">
        <v>1479</v>
      </c>
      <c r="J9004" s="1" t="s">
        <v>19494</v>
      </c>
      <c r="K9004" s="1" t="str">
        <f>IF(COUNTIF(Financial_Transactions[transaction_id],Financial_Transactions[[#This Row],[transaction_id]])&gt;1,"Yes","No")</f>
        <v>No</v>
      </c>
      <c r="L9004" s="1" t="str">
        <f>IF(Financial_Transactions[[#This Row],[customer_id]]&lt;&gt;"",(IF(COUNTIF(Customers[customer_id],Financial_Transactions[[#This Row],[customer_id]])&gt;0,"Valid","Invalid")),"")</f>
        <v/>
      </c>
      <c r="M9004" s="1" t="str">
        <f>IF(Financial_Transactions[[#This Row],[vendor_id]]&lt;&gt;"",IF(COUNTIF(Vendors[vendor_id],Financial_Transactions[[#This Row],[vendor_id]])&gt;0,"Valid","Invalid"),"")</f>
        <v/>
      </c>
    </row>
    <row r="9005" spans="1:13" x14ac:dyDescent="0.3">
      <c r="A9005" s="1" t="s">
        <v>19495</v>
      </c>
      <c r="B9005" s="2">
        <v>45122</v>
      </c>
      <c r="C9005">
        <v>90944.82</v>
      </c>
      <c r="D9005" s="1" t="s">
        <v>1484</v>
      </c>
      <c r="E9005" s="1" t="s">
        <v>1488</v>
      </c>
      <c r="F9005" s="1" t="s">
        <v>13</v>
      </c>
      <c r="G9005" s="1" t="s">
        <v>9</v>
      </c>
      <c r="H9005" s="1" t="s">
        <v>540</v>
      </c>
      <c r="I9005" s="1" t="s">
        <v>1479</v>
      </c>
      <c r="J9005" s="1" t="s">
        <v>19496</v>
      </c>
      <c r="K9005" s="1" t="str">
        <f>IF(COUNTIF(Financial_Transactions[transaction_id],Financial_Transactions[[#This Row],[transaction_id]])&gt;1,"Yes","No")</f>
        <v>No</v>
      </c>
      <c r="L9005" s="1" t="str">
        <f>IF(Financial_Transactions[[#This Row],[customer_id]]&lt;&gt;"",(IF(COUNTIF(Customers[customer_id],Financial_Transactions[[#This Row],[customer_id]])&gt;0,"Valid","Invalid")),"")</f>
        <v>Valid</v>
      </c>
      <c r="M9005" s="1" t="str">
        <f>IF(Financial_Transactions[[#This Row],[vendor_id]]&lt;&gt;"",IF(COUNTIF(Vendors[vendor_id],Financial_Transactions[[#This Row],[vendor_id]])&gt;0,"Valid","Invalid"),"")</f>
        <v/>
      </c>
    </row>
    <row r="9006" spans="1:13" x14ac:dyDescent="0.3">
      <c r="A9006" s="1" t="s">
        <v>19497</v>
      </c>
      <c r="B9006" s="2">
        <v>45079</v>
      </c>
      <c r="C9006">
        <v>151124.91</v>
      </c>
      <c r="D9006" s="1" t="s">
        <v>1484</v>
      </c>
      <c r="E9006" s="1" t="s">
        <v>1488</v>
      </c>
      <c r="F9006" s="1" t="s">
        <v>8</v>
      </c>
      <c r="G9006" s="1" t="s">
        <v>14</v>
      </c>
      <c r="H9006" s="1" t="s">
        <v>742</v>
      </c>
      <c r="I9006" s="1" t="s">
        <v>1479</v>
      </c>
      <c r="J9006" s="1" t="s">
        <v>19498</v>
      </c>
      <c r="K9006" s="1" t="str">
        <f>IF(COUNTIF(Financial_Transactions[transaction_id],Financial_Transactions[[#This Row],[transaction_id]])&gt;1,"Yes","No")</f>
        <v>No</v>
      </c>
      <c r="L9006" s="1" t="str">
        <f>IF(Financial_Transactions[[#This Row],[customer_id]]&lt;&gt;"",(IF(COUNTIF(Customers[customer_id],Financial_Transactions[[#This Row],[customer_id]])&gt;0,"Valid","Invalid")),"")</f>
        <v>Valid</v>
      </c>
      <c r="M9006" s="1" t="str">
        <f>IF(Financial_Transactions[[#This Row],[vendor_id]]&lt;&gt;"",IF(COUNTIF(Vendors[vendor_id],Financial_Transactions[[#This Row],[vendor_id]])&gt;0,"Valid","Invalid"),"")</f>
        <v/>
      </c>
    </row>
    <row r="9007" spans="1:13" x14ac:dyDescent="0.3">
      <c r="A9007" s="1" t="s">
        <v>19499</v>
      </c>
      <c r="B9007" s="2">
        <v>45283</v>
      </c>
      <c r="C9007">
        <v>51050.9</v>
      </c>
      <c r="D9007" s="1" t="s">
        <v>1484</v>
      </c>
      <c r="E9007" s="1" t="s">
        <v>1485</v>
      </c>
      <c r="F9007" s="1" t="s">
        <v>8</v>
      </c>
      <c r="G9007" s="1" t="s">
        <v>14</v>
      </c>
      <c r="H9007" s="1" t="s">
        <v>302</v>
      </c>
      <c r="I9007" s="1" t="s">
        <v>1479</v>
      </c>
      <c r="J9007" s="1" t="s">
        <v>19500</v>
      </c>
      <c r="K9007" s="1" t="str">
        <f>IF(COUNTIF(Financial_Transactions[transaction_id],Financial_Transactions[[#This Row],[transaction_id]])&gt;1,"Yes","No")</f>
        <v>No</v>
      </c>
      <c r="L9007" s="1" t="str">
        <f>IF(Financial_Transactions[[#This Row],[customer_id]]&lt;&gt;"",(IF(COUNTIF(Customers[customer_id],Financial_Transactions[[#This Row],[customer_id]])&gt;0,"Valid","Invalid")),"")</f>
        <v>Valid</v>
      </c>
      <c r="M9007" s="1" t="str">
        <f>IF(Financial_Transactions[[#This Row],[vendor_id]]&lt;&gt;"",IF(COUNTIF(Vendors[vendor_id],Financial_Transactions[[#This Row],[vendor_id]])&gt;0,"Valid","Invalid"),"")</f>
        <v/>
      </c>
    </row>
    <row r="9008" spans="1:13" x14ac:dyDescent="0.3">
      <c r="A9008" s="1" t="s">
        <v>19501</v>
      </c>
      <c r="B9008" s="2">
        <v>44609</v>
      </c>
      <c r="C9008">
        <v>-2000</v>
      </c>
      <c r="D9008" s="1" t="s">
        <v>1478</v>
      </c>
      <c r="E9008" s="1" t="s">
        <v>1235</v>
      </c>
      <c r="F9008" s="1" t="s">
        <v>13</v>
      </c>
      <c r="G9008" s="1" t="s">
        <v>22</v>
      </c>
      <c r="H9008" s="1" t="s">
        <v>1479</v>
      </c>
      <c r="I9008" s="1" t="s">
        <v>1426</v>
      </c>
      <c r="J9008" s="1" t="s">
        <v>19502</v>
      </c>
      <c r="K9008" s="1" t="str">
        <f>IF(COUNTIF(Financial_Transactions[transaction_id],Financial_Transactions[[#This Row],[transaction_id]])&gt;1,"Yes","No")</f>
        <v>No</v>
      </c>
      <c r="L9008" s="1" t="str">
        <f>IF(Financial_Transactions[[#This Row],[customer_id]]&lt;&gt;"",(IF(COUNTIF(Customers[customer_id],Financial_Transactions[[#This Row],[customer_id]])&gt;0,"Valid","Invalid")),"")</f>
        <v/>
      </c>
      <c r="M9008" s="1" t="str">
        <f>IF(Financial_Transactions[[#This Row],[vendor_id]]&lt;&gt;"",IF(COUNTIF(Vendors[vendor_id],Financial_Transactions[[#This Row],[vendor_id]])&gt;0,"Valid","Invalid"),"")</f>
        <v>Valid</v>
      </c>
    </row>
    <row r="9009" spans="1:13" x14ac:dyDescent="0.3">
      <c r="A9009" s="1" t="s">
        <v>19503</v>
      </c>
      <c r="B9009" s="2">
        <v>45060</v>
      </c>
      <c r="C9009">
        <v>-52709.91</v>
      </c>
      <c r="D9009" s="1" t="s">
        <v>1478</v>
      </c>
      <c r="E9009" s="1" t="s">
        <v>1497</v>
      </c>
      <c r="F9009" s="1" t="s">
        <v>13</v>
      </c>
      <c r="G9009" s="1" t="s">
        <v>22</v>
      </c>
      <c r="H9009" s="1" t="s">
        <v>1479</v>
      </c>
      <c r="I9009" s="1" t="s">
        <v>1291</v>
      </c>
      <c r="J9009" s="1" t="s">
        <v>19504</v>
      </c>
      <c r="K9009" s="1" t="str">
        <f>IF(COUNTIF(Financial_Transactions[transaction_id],Financial_Transactions[[#This Row],[transaction_id]])&gt;1,"Yes","No")</f>
        <v>No</v>
      </c>
      <c r="L9009" s="1" t="str">
        <f>IF(Financial_Transactions[[#This Row],[customer_id]]&lt;&gt;"",(IF(COUNTIF(Customers[customer_id],Financial_Transactions[[#This Row],[customer_id]])&gt;0,"Valid","Invalid")),"")</f>
        <v/>
      </c>
      <c r="M9009" s="1" t="str">
        <f>IF(Financial_Transactions[[#This Row],[vendor_id]]&lt;&gt;"",IF(COUNTIF(Vendors[vendor_id],Financial_Transactions[[#This Row],[vendor_id]])&gt;0,"Valid","Invalid"),"")</f>
        <v>Valid</v>
      </c>
    </row>
    <row r="9010" spans="1:13" x14ac:dyDescent="0.3">
      <c r="A9010" s="1" t="s">
        <v>19505</v>
      </c>
      <c r="B9010" s="2">
        <v>45075</v>
      </c>
      <c r="C9010">
        <v>-58449.03</v>
      </c>
      <c r="D9010" s="1" t="s">
        <v>1478</v>
      </c>
      <c r="E9010" s="1" t="s">
        <v>1497</v>
      </c>
      <c r="F9010" s="1" t="s">
        <v>19</v>
      </c>
      <c r="G9010" s="1" t="s">
        <v>14</v>
      </c>
      <c r="H9010" s="1" t="s">
        <v>1479</v>
      </c>
      <c r="I9010" s="1" t="s">
        <v>1257</v>
      </c>
      <c r="J9010" s="1" t="s">
        <v>19506</v>
      </c>
      <c r="K9010" s="1" t="str">
        <f>IF(COUNTIF(Financial_Transactions[transaction_id],Financial_Transactions[[#This Row],[transaction_id]])&gt;1,"Yes","No")</f>
        <v>No</v>
      </c>
      <c r="L9010" s="1" t="str">
        <f>IF(Financial_Transactions[[#This Row],[customer_id]]&lt;&gt;"",(IF(COUNTIF(Customers[customer_id],Financial_Transactions[[#This Row],[customer_id]])&gt;0,"Valid","Invalid")),"")</f>
        <v/>
      </c>
      <c r="M9010" s="1" t="str">
        <f>IF(Financial_Transactions[[#This Row],[vendor_id]]&lt;&gt;"",IF(COUNTIF(Vendors[vendor_id],Financial_Transactions[[#This Row],[vendor_id]])&gt;0,"Valid","Invalid"),"")</f>
        <v>Valid</v>
      </c>
    </row>
    <row r="9011" spans="1:13" x14ac:dyDescent="0.3">
      <c r="A9011" s="1" t="s">
        <v>19507</v>
      </c>
      <c r="B9011" s="2">
        <v>45166</v>
      </c>
      <c r="C9011">
        <v>131846.35</v>
      </c>
      <c r="D9011" s="1" t="s">
        <v>1484</v>
      </c>
      <c r="E9011" s="1" t="s">
        <v>1500</v>
      </c>
      <c r="F9011" s="1" t="s">
        <v>13</v>
      </c>
      <c r="G9011" s="1" t="s">
        <v>14</v>
      </c>
      <c r="H9011" s="1" t="s">
        <v>240</v>
      </c>
      <c r="I9011" s="1" t="s">
        <v>1479</v>
      </c>
      <c r="J9011" s="1" t="s">
        <v>19508</v>
      </c>
      <c r="K9011" s="1" t="str">
        <f>IF(COUNTIF(Financial_Transactions[transaction_id],Financial_Transactions[[#This Row],[transaction_id]])&gt;1,"Yes","No")</f>
        <v>No</v>
      </c>
      <c r="L9011" s="1" t="str">
        <f>IF(Financial_Transactions[[#This Row],[customer_id]]&lt;&gt;"",(IF(COUNTIF(Customers[customer_id],Financial_Transactions[[#This Row],[customer_id]])&gt;0,"Valid","Invalid")),"")</f>
        <v>Valid</v>
      </c>
      <c r="M9011" s="1" t="str">
        <f>IF(Financial_Transactions[[#This Row],[vendor_id]]&lt;&gt;"",IF(COUNTIF(Vendors[vendor_id],Financial_Transactions[[#This Row],[vendor_id]])&gt;0,"Valid","Invalid"),"")</f>
        <v/>
      </c>
    </row>
    <row r="9012" spans="1:13" x14ac:dyDescent="0.3">
      <c r="A9012" s="1" t="s">
        <v>19509</v>
      </c>
      <c r="B9012" s="2">
        <v>45039</v>
      </c>
      <c r="C9012">
        <v>142536.76999999999</v>
      </c>
      <c r="D9012" s="1" t="s">
        <v>1484</v>
      </c>
      <c r="E9012" s="1" t="s">
        <v>1488</v>
      </c>
      <c r="F9012" s="1" t="s">
        <v>19</v>
      </c>
      <c r="G9012" s="1" t="s">
        <v>25</v>
      </c>
      <c r="H9012" s="1" t="s">
        <v>614</v>
      </c>
      <c r="I9012" s="1" t="s">
        <v>1479</v>
      </c>
      <c r="J9012" s="1" t="s">
        <v>19510</v>
      </c>
      <c r="K9012" s="1" t="str">
        <f>IF(COUNTIF(Financial_Transactions[transaction_id],Financial_Transactions[[#This Row],[transaction_id]])&gt;1,"Yes","No")</f>
        <v>No</v>
      </c>
      <c r="L9012" s="1" t="str">
        <f>IF(Financial_Transactions[[#This Row],[customer_id]]&lt;&gt;"",(IF(COUNTIF(Customers[customer_id],Financial_Transactions[[#This Row],[customer_id]])&gt;0,"Valid","Invalid")),"")</f>
        <v>Valid</v>
      </c>
      <c r="M9012" s="1" t="str">
        <f>IF(Financial_Transactions[[#This Row],[vendor_id]]&lt;&gt;"",IF(COUNTIF(Vendors[vendor_id],Financial_Transactions[[#This Row],[vendor_id]])&gt;0,"Valid","Invalid"),"")</f>
        <v/>
      </c>
    </row>
    <row r="9013" spans="1:13" x14ac:dyDescent="0.3">
      <c r="A9013" s="1" t="s">
        <v>19511</v>
      </c>
      <c r="B9013" s="2">
        <v>45140</v>
      </c>
      <c r="C9013">
        <v>106952.78</v>
      </c>
      <c r="D9013" s="1" t="s">
        <v>1484</v>
      </c>
      <c r="E9013" s="1" t="s">
        <v>1500</v>
      </c>
      <c r="F9013" s="1" t="s">
        <v>8</v>
      </c>
      <c r="G9013" s="1" t="s">
        <v>14</v>
      </c>
      <c r="H9013" s="1" t="s">
        <v>614</v>
      </c>
      <c r="I9013" s="1" t="s">
        <v>1479</v>
      </c>
      <c r="J9013" s="1" t="s">
        <v>19512</v>
      </c>
      <c r="K9013" s="1" t="str">
        <f>IF(COUNTIF(Financial_Transactions[transaction_id],Financial_Transactions[[#This Row],[transaction_id]])&gt;1,"Yes","No")</f>
        <v>No</v>
      </c>
      <c r="L9013" s="1" t="str">
        <f>IF(Financial_Transactions[[#This Row],[customer_id]]&lt;&gt;"",(IF(COUNTIF(Customers[customer_id],Financial_Transactions[[#This Row],[customer_id]])&gt;0,"Valid","Invalid")),"")</f>
        <v>Valid</v>
      </c>
      <c r="M9013" s="1" t="str">
        <f>IF(Financial_Transactions[[#This Row],[vendor_id]]&lt;&gt;"",IF(COUNTIF(Vendors[vendor_id],Financial_Transactions[[#This Row],[vendor_id]])&gt;0,"Valid","Invalid"),"")</f>
        <v/>
      </c>
    </row>
    <row r="9014" spans="1:13" x14ac:dyDescent="0.3">
      <c r="A9014" s="1" t="s">
        <v>19513</v>
      </c>
      <c r="B9014" s="2">
        <v>45046</v>
      </c>
      <c r="C9014">
        <v>155810.6</v>
      </c>
      <c r="D9014" s="1" t="s">
        <v>1484</v>
      </c>
      <c r="E9014" s="1" t="s">
        <v>1488</v>
      </c>
      <c r="F9014" s="1" t="s">
        <v>8</v>
      </c>
      <c r="G9014" s="1" t="s">
        <v>25</v>
      </c>
      <c r="H9014" s="1" t="s">
        <v>658</v>
      </c>
      <c r="I9014" s="1" t="s">
        <v>1479</v>
      </c>
      <c r="J9014" s="1" t="s">
        <v>19514</v>
      </c>
      <c r="K9014" s="1" t="str">
        <f>IF(COUNTIF(Financial_Transactions[transaction_id],Financial_Transactions[[#This Row],[transaction_id]])&gt;1,"Yes","No")</f>
        <v>No</v>
      </c>
      <c r="L9014" s="1" t="str">
        <f>IF(Financial_Transactions[[#This Row],[customer_id]]&lt;&gt;"",(IF(COUNTIF(Customers[customer_id],Financial_Transactions[[#This Row],[customer_id]])&gt;0,"Valid","Invalid")),"")</f>
        <v>Valid</v>
      </c>
      <c r="M9014" s="1" t="str">
        <f>IF(Financial_Transactions[[#This Row],[vendor_id]]&lt;&gt;"",IF(COUNTIF(Vendors[vendor_id],Financial_Transactions[[#This Row],[vendor_id]])&gt;0,"Valid","Invalid"),"")</f>
        <v/>
      </c>
    </row>
    <row r="9015" spans="1:13" x14ac:dyDescent="0.3">
      <c r="A9015" s="1" t="s">
        <v>19515</v>
      </c>
      <c r="B9015" s="2">
        <v>44591</v>
      </c>
      <c r="C9015">
        <v>-38599.21</v>
      </c>
      <c r="D9015" s="1" t="s">
        <v>1478</v>
      </c>
      <c r="E9015" s="1" t="s">
        <v>1225</v>
      </c>
      <c r="F9015" s="1" t="s">
        <v>13</v>
      </c>
      <c r="G9015" s="1" t="s">
        <v>22</v>
      </c>
      <c r="H9015" s="1" t="s">
        <v>1479</v>
      </c>
      <c r="I9015" s="1" t="s">
        <v>1334</v>
      </c>
      <c r="J9015" s="1" t="s">
        <v>19516</v>
      </c>
      <c r="K9015" s="1" t="str">
        <f>IF(COUNTIF(Financial_Transactions[transaction_id],Financial_Transactions[[#This Row],[transaction_id]])&gt;1,"Yes","No")</f>
        <v>No</v>
      </c>
      <c r="L9015" s="1" t="str">
        <f>IF(Financial_Transactions[[#This Row],[customer_id]]&lt;&gt;"",(IF(COUNTIF(Customers[customer_id],Financial_Transactions[[#This Row],[customer_id]])&gt;0,"Valid","Invalid")),"")</f>
        <v/>
      </c>
      <c r="M9015" s="1" t="str">
        <f>IF(Financial_Transactions[[#This Row],[vendor_id]]&lt;&gt;"",IF(COUNTIF(Vendors[vendor_id],Financial_Transactions[[#This Row],[vendor_id]])&gt;0,"Valid","Invalid"),"")</f>
        <v>Valid</v>
      </c>
    </row>
    <row r="9016" spans="1:13" x14ac:dyDescent="0.3">
      <c r="A9016" s="1" t="s">
        <v>19517</v>
      </c>
      <c r="B9016" s="2">
        <v>45096</v>
      </c>
      <c r="C9016">
        <v>166005.71</v>
      </c>
      <c r="D9016" s="1" t="s">
        <v>1484</v>
      </c>
      <c r="E9016" s="1" t="s">
        <v>1488</v>
      </c>
      <c r="F9016" s="1" t="s">
        <v>13</v>
      </c>
      <c r="G9016" s="1" t="s">
        <v>25</v>
      </c>
      <c r="H9016" s="1" t="s">
        <v>334</v>
      </c>
      <c r="I9016" s="1" t="s">
        <v>1479</v>
      </c>
      <c r="J9016" s="1" t="s">
        <v>19518</v>
      </c>
      <c r="K9016" s="1" t="str">
        <f>IF(COUNTIF(Financial_Transactions[transaction_id],Financial_Transactions[[#This Row],[transaction_id]])&gt;1,"Yes","No")</f>
        <v>No</v>
      </c>
      <c r="L9016" s="1" t="str">
        <f>IF(Financial_Transactions[[#This Row],[customer_id]]&lt;&gt;"",(IF(COUNTIF(Customers[customer_id],Financial_Transactions[[#This Row],[customer_id]])&gt;0,"Valid","Invalid")),"")</f>
        <v>Valid</v>
      </c>
      <c r="M9016" s="1" t="str">
        <f>IF(Financial_Transactions[[#This Row],[vendor_id]]&lt;&gt;"",IF(COUNTIF(Vendors[vendor_id],Financial_Transactions[[#This Row],[vendor_id]])&gt;0,"Valid","Invalid"),"")</f>
        <v/>
      </c>
    </row>
    <row r="9017" spans="1:13" x14ac:dyDescent="0.3">
      <c r="A9017" s="1" t="s">
        <v>19519</v>
      </c>
      <c r="B9017" s="2">
        <v>44793</v>
      </c>
      <c r="C9017">
        <v>-40102.769999999997</v>
      </c>
      <c r="D9017" s="1" t="s">
        <v>1478</v>
      </c>
      <c r="E9017" s="1" t="s">
        <v>1225</v>
      </c>
      <c r="F9017" s="1" t="s">
        <v>19</v>
      </c>
      <c r="G9017" s="1" t="s">
        <v>22</v>
      </c>
      <c r="H9017" s="1" t="s">
        <v>1479</v>
      </c>
      <c r="I9017" s="1" t="s">
        <v>1293</v>
      </c>
      <c r="J9017" s="1" t="s">
        <v>19520</v>
      </c>
      <c r="K9017" s="1" t="str">
        <f>IF(COUNTIF(Financial_Transactions[transaction_id],Financial_Transactions[[#This Row],[transaction_id]])&gt;1,"Yes","No")</f>
        <v>No</v>
      </c>
      <c r="L9017" s="1" t="str">
        <f>IF(Financial_Transactions[[#This Row],[customer_id]]&lt;&gt;"",(IF(COUNTIF(Customers[customer_id],Financial_Transactions[[#This Row],[customer_id]])&gt;0,"Valid","Invalid")),"")</f>
        <v/>
      </c>
      <c r="M9017" s="1" t="str">
        <f>IF(Financial_Transactions[[#This Row],[vendor_id]]&lt;&gt;"",IF(COUNTIF(Vendors[vendor_id],Financial_Transactions[[#This Row],[vendor_id]])&gt;0,"Valid","Invalid"),"")</f>
        <v>Valid</v>
      </c>
    </row>
    <row r="9018" spans="1:13" x14ac:dyDescent="0.3">
      <c r="A9018" s="1" t="s">
        <v>19521</v>
      </c>
      <c r="B9018" s="2">
        <v>45068</v>
      </c>
      <c r="C9018">
        <v>278966.13</v>
      </c>
      <c r="D9018" s="1" t="s">
        <v>1484</v>
      </c>
      <c r="E9018" s="1" t="s">
        <v>1488</v>
      </c>
      <c r="F9018" s="1" t="s">
        <v>13</v>
      </c>
      <c r="G9018" s="1" t="s">
        <v>22</v>
      </c>
      <c r="H9018" s="1" t="s">
        <v>468</v>
      </c>
      <c r="I9018" s="1" t="s">
        <v>1479</v>
      </c>
      <c r="J9018" s="1" t="s">
        <v>19522</v>
      </c>
      <c r="K9018" s="1" t="str">
        <f>IF(COUNTIF(Financial_Transactions[transaction_id],Financial_Transactions[[#This Row],[transaction_id]])&gt;1,"Yes","No")</f>
        <v>No</v>
      </c>
      <c r="L9018" s="1" t="str">
        <f>IF(Financial_Transactions[[#This Row],[customer_id]]&lt;&gt;"",(IF(COUNTIF(Customers[customer_id],Financial_Transactions[[#This Row],[customer_id]])&gt;0,"Valid","Invalid")),"")</f>
        <v>Valid</v>
      </c>
      <c r="M9018" s="1" t="str">
        <f>IF(Financial_Transactions[[#This Row],[vendor_id]]&lt;&gt;"",IF(COUNTIF(Vendors[vendor_id],Financial_Transactions[[#This Row],[vendor_id]])&gt;0,"Valid","Invalid"),"")</f>
        <v/>
      </c>
    </row>
    <row r="9019" spans="1:13" x14ac:dyDescent="0.3">
      <c r="A9019" s="1" t="s">
        <v>19523</v>
      </c>
      <c r="B9019" s="2">
        <v>44803</v>
      </c>
      <c r="C9019">
        <v>-34919.39</v>
      </c>
      <c r="D9019" s="1" t="s">
        <v>1478</v>
      </c>
      <c r="E9019" s="1" t="s">
        <v>1510</v>
      </c>
      <c r="F9019" s="1" t="s">
        <v>19</v>
      </c>
      <c r="G9019" s="1" t="s">
        <v>9</v>
      </c>
      <c r="H9019" s="1" t="s">
        <v>1479</v>
      </c>
      <c r="I9019" s="1" t="s">
        <v>1324</v>
      </c>
      <c r="J9019" s="1" t="s">
        <v>19524</v>
      </c>
      <c r="K9019" s="1" t="str">
        <f>IF(COUNTIF(Financial_Transactions[transaction_id],Financial_Transactions[[#This Row],[transaction_id]])&gt;1,"Yes","No")</f>
        <v>No</v>
      </c>
      <c r="L9019" s="1" t="str">
        <f>IF(Financial_Transactions[[#This Row],[customer_id]]&lt;&gt;"",(IF(COUNTIF(Customers[customer_id],Financial_Transactions[[#This Row],[customer_id]])&gt;0,"Valid","Invalid")),"")</f>
        <v/>
      </c>
      <c r="M9019" s="1" t="str">
        <f>IF(Financial_Transactions[[#This Row],[vendor_id]]&lt;&gt;"",IF(COUNTIF(Vendors[vendor_id],Financial_Transactions[[#This Row],[vendor_id]])&gt;0,"Valid","Invalid"),"")</f>
        <v>Valid</v>
      </c>
    </row>
    <row r="9020" spans="1:13" x14ac:dyDescent="0.3">
      <c r="A9020" s="1" t="s">
        <v>19525</v>
      </c>
      <c r="B9020" s="2">
        <v>45012</v>
      </c>
      <c r="C9020">
        <v>-48107.3</v>
      </c>
      <c r="D9020" s="1" t="s">
        <v>1478</v>
      </c>
      <c r="E9020" s="1" t="s">
        <v>1510</v>
      </c>
      <c r="F9020" s="1" t="s">
        <v>19</v>
      </c>
      <c r="G9020" s="1" t="s">
        <v>25</v>
      </c>
      <c r="H9020" s="1" t="s">
        <v>1479</v>
      </c>
      <c r="I9020" s="1" t="s">
        <v>1242</v>
      </c>
      <c r="J9020" s="1" t="s">
        <v>19526</v>
      </c>
      <c r="K9020" s="1" t="str">
        <f>IF(COUNTIF(Financial_Transactions[transaction_id],Financial_Transactions[[#This Row],[transaction_id]])&gt;1,"Yes","No")</f>
        <v>No</v>
      </c>
      <c r="L9020" s="1" t="str">
        <f>IF(Financial_Transactions[[#This Row],[customer_id]]&lt;&gt;"",(IF(COUNTIF(Customers[customer_id],Financial_Transactions[[#This Row],[customer_id]])&gt;0,"Valid","Invalid")),"")</f>
        <v/>
      </c>
      <c r="M9020" s="1" t="str">
        <f>IF(Financial_Transactions[[#This Row],[vendor_id]]&lt;&gt;"",IF(COUNTIF(Vendors[vendor_id],Financial_Transactions[[#This Row],[vendor_id]])&gt;0,"Valid","Invalid"),"")</f>
        <v>Valid</v>
      </c>
    </row>
    <row r="9021" spans="1:13" x14ac:dyDescent="0.3">
      <c r="A9021" s="1" t="s">
        <v>19527</v>
      </c>
      <c r="B9021" s="2">
        <v>45110</v>
      </c>
      <c r="C9021">
        <v>-62816</v>
      </c>
      <c r="D9021" s="1" t="s">
        <v>1478</v>
      </c>
      <c r="E9021" s="1" t="s">
        <v>1235</v>
      </c>
      <c r="F9021" s="1" t="s">
        <v>19</v>
      </c>
      <c r="G9021" s="1" t="s">
        <v>22</v>
      </c>
      <c r="H9021" s="1" t="s">
        <v>1479</v>
      </c>
      <c r="I9021" s="1" t="s">
        <v>1434</v>
      </c>
      <c r="J9021" s="1" t="s">
        <v>19528</v>
      </c>
      <c r="K9021" s="1" t="str">
        <f>IF(COUNTIF(Financial_Transactions[transaction_id],Financial_Transactions[[#This Row],[transaction_id]])&gt;1,"Yes","No")</f>
        <v>No</v>
      </c>
      <c r="L9021" s="1" t="str">
        <f>IF(Financial_Transactions[[#This Row],[customer_id]]&lt;&gt;"",(IF(COUNTIF(Customers[customer_id],Financial_Transactions[[#This Row],[customer_id]])&gt;0,"Valid","Invalid")),"")</f>
        <v/>
      </c>
      <c r="M9021" s="1" t="str">
        <f>IF(Financial_Transactions[[#This Row],[vendor_id]]&lt;&gt;"",IF(COUNTIF(Vendors[vendor_id],Financial_Transactions[[#This Row],[vendor_id]])&gt;0,"Valid","Invalid"),"")</f>
        <v>Valid</v>
      </c>
    </row>
    <row r="9022" spans="1:13" x14ac:dyDescent="0.3">
      <c r="A9022" s="1" t="s">
        <v>19529</v>
      </c>
      <c r="B9022" s="2">
        <v>44661</v>
      </c>
      <c r="C9022">
        <v>-28952.84</v>
      </c>
      <c r="D9022" s="1" t="s">
        <v>1478</v>
      </c>
      <c r="E9022" s="1" t="s">
        <v>1250</v>
      </c>
      <c r="F9022" s="1" t="s">
        <v>13</v>
      </c>
      <c r="G9022" s="1" t="s">
        <v>22</v>
      </c>
      <c r="H9022" s="1" t="s">
        <v>1479</v>
      </c>
      <c r="I9022" s="1" t="s">
        <v>1332</v>
      </c>
      <c r="J9022" s="1" t="s">
        <v>19530</v>
      </c>
      <c r="K9022" s="1" t="str">
        <f>IF(COUNTIF(Financial_Transactions[transaction_id],Financial_Transactions[[#This Row],[transaction_id]])&gt;1,"Yes","No")</f>
        <v>No</v>
      </c>
      <c r="L9022" s="1" t="str">
        <f>IF(Financial_Transactions[[#This Row],[customer_id]]&lt;&gt;"",(IF(COUNTIF(Customers[customer_id],Financial_Transactions[[#This Row],[customer_id]])&gt;0,"Valid","Invalid")),"")</f>
        <v/>
      </c>
      <c r="M9022" s="1" t="str">
        <f>IF(Financial_Transactions[[#This Row],[vendor_id]]&lt;&gt;"",IF(COUNTIF(Vendors[vendor_id],Financial_Transactions[[#This Row],[vendor_id]])&gt;0,"Valid","Invalid"),"")</f>
        <v>Valid</v>
      </c>
    </row>
    <row r="9023" spans="1:13" x14ac:dyDescent="0.3">
      <c r="A9023" s="1" t="s">
        <v>19531</v>
      </c>
      <c r="B9023" s="2">
        <v>45071</v>
      </c>
      <c r="C9023">
        <v>-12958.16</v>
      </c>
      <c r="D9023" s="1" t="s">
        <v>1478</v>
      </c>
      <c r="E9023" s="1" t="s">
        <v>1510</v>
      </c>
      <c r="F9023" s="1" t="s">
        <v>19</v>
      </c>
      <c r="G9023" s="1" t="s">
        <v>25</v>
      </c>
      <c r="H9023" s="1" t="s">
        <v>1479</v>
      </c>
      <c r="I9023" s="1" t="s">
        <v>1398</v>
      </c>
      <c r="J9023" s="1" t="s">
        <v>19532</v>
      </c>
      <c r="K9023" s="1" t="str">
        <f>IF(COUNTIF(Financial_Transactions[transaction_id],Financial_Transactions[[#This Row],[transaction_id]])&gt;1,"Yes","No")</f>
        <v>No</v>
      </c>
      <c r="L9023" s="1" t="str">
        <f>IF(Financial_Transactions[[#This Row],[customer_id]]&lt;&gt;"",(IF(COUNTIF(Customers[customer_id],Financial_Transactions[[#This Row],[customer_id]])&gt;0,"Valid","Invalid")),"")</f>
        <v/>
      </c>
      <c r="M9023" s="1" t="str">
        <f>IF(Financial_Transactions[[#This Row],[vendor_id]]&lt;&gt;"",IF(COUNTIF(Vendors[vendor_id],Financial_Transactions[[#This Row],[vendor_id]])&gt;0,"Valid","Invalid"),"")</f>
        <v>Valid</v>
      </c>
    </row>
    <row r="9024" spans="1:13" x14ac:dyDescent="0.3">
      <c r="A9024" s="1" t="s">
        <v>19533</v>
      </c>
      <c r="B9024" s="2">
        <v>45116</v>
      </c>
      <c r="C9024">
        <v>-48774.52</v>
      </c>
      <c r="D9024" s="1" t="s">
        <v>1478</v>
      </c>
      <c r="E9024" s="1" t="s">
        <v>1497</v>
      </c>
      <c r="F9024" s="1" t="s">
        <v>13</v>
      </c>
      <c r="G9024" s="1" t="s">
        <v>25</v>
      </c>
      <c r="H9024" s="1" t="s">
        <v>1479</v>
      </c>
      <c r="I9024" s="1" t="s">
        <v>1281</v>
      </c>
      <c r="J9024" s="1" t="s">
        <v>19534</v>
      </c>
      <c r="K9024" s="1" t="str">
        <f>IF(COUNTIF(Financial_Transactions[transaction_id],Financial_Transactions[[#This Row],[transaction_id]])&gt;1,"Yes","No")</f>
        <v>No</v>
      </c>
      <c r="L9024" s="1" t="str">
        <f>IF(Financial_Transactions[[#This Row],[customer_id]]&lt;&gt;"",(IF(COUNTIF(Customers[customer_id],Financial_Transactions[[#This Row],[customer_id]])&gt;0,"Valid","Invalid")),"")</f>
        <v/>
      </c>
      <c r="M9024" s="1" t="str">
        <f>IF(Financial_Transactions[[#This Row],[vendor_id]]&lt;&gt;"",IF(COUNTIF(Vendors[vendor_id],Financial_Transactions[[#This Row],[vendor_id]])&gt;0,"Valid","Invalid"),"")</f>
        <v>Valid</v>
      </c>
    </row>
    <row r="9025" spans="1:13" x14ac:dyDescent="0.3">
      <c r="A9025" s="1" t="s">
        <v>19535</v>
      </c>
      <c r="B9025" s="2">
        <v>44591</v>
      </c>
      <c r="C9025">
        <v>211927.87</v>
      </c>
      <c r="D9025" s="1" t="s">
        <v>1484</v>
      </c>
      <c r="E9025" s="1" t="s">
        <v>1500</v>
      </c>
      <c r="F9025" s="1" t="s">
        <v>13</v>
      </c>
      <c r="G9025" s="1" t="s">
        <v>25</v>
      </c>
      <c r="H9025" s="1" t="s">
        <v>276</v>
      </c>
      <c r="I9025" s="1" t="s">
        <v>1479</v>
      </c>
      <c r="J9025" s="1" t="s">
        <v>19536</v>
      </c>
      <c r="K9025" s="1" t="str">
        <f>IF(COUNTIF(Financial_Transactions[transaction_id],Financial_Transactions[[#This Row],[transaction_id]])&gt;1,"Yes","No")</f>
        <v>No</v>
      </c>
      <c r="L9025" s="1" t="str">
        <f>IF(Financial_Transactions[[#This Row],[customer_id]]&lt;&gt;"",(IF(COUNTIF(Customers[customer_id],Financial_Transactions[[#This Row],[customer_id]])&gt;0,"Valid","Invalid")),"")</f>
        <v>Valid</v>
      </c>
      <c r="M9025" s="1" t="str">
        <f>IF(Financial_Transactions[[#This Row],[vendor_id]]&lt;&gt;"",IF(COUNTIF(Vendors[vendor_id],Financial_Transactions[[#This Row],[vendor_id]])&gt;0,"Valid","Invalid"),"")</f>
        <v/>
      </c>
    </row>
    <row r="9026" spans="1:13" x14ac:dyDescent="0.3">
      <c r="A9026" s="1" t="s">
        <v>19537</v>
      </c>
      <c r="B9026" s="2">
        <v>44960</v>
      </c>
      <c r="C9026">
        <v>-62286.27</v>
      </c>
      <c r="D9026" s="1" t="s">
        <v>1478</v>
      </c>
      <c r="E9026" s="1" t="s">
        <v>1225</v>
      </c>
      <c r="F9026" s="1" t="s">
        <v>8</v>
      </c>
      <c r="G9026" s="1" t="s">
        <v>22</v>
      </c>
      <c r="H9026" s="1" t="s">
        <v>1479</v>
      </c>
      <c r="I9026" s="1" t="s">
        <v>1382</v>
      </c>
      <c r="J9026" s="1" t="s">
        <v>19538</v>
      </c>
      <c r="K9026" s="1" t="str">
        <f>IF(COUNTIF(Financial_Transactions[transaction_id],Financial_Transactions[[#This Row],[transaction_id]])&gt;1,"Yes","No")</f>
        <v>No</v>
      </c>
      <c r="L9026" s="1" t="str">
        <f>IF(Financial_Transactions[[#This Row],[customer_id]]&lt;&gt;"",(IF(COUNTIF(Customers[customer_id],Financial_Transactions[[#This Row],[customer_id]])&gt;0,"Valid","Invalid")),"")</f>
        <v/>
      </c>
      <c r="M9026" s="1" t="str">
        <f>IF(Financial_Transactions[[#This Row],[vendor_id]]&lt;&gt;"",IF(COUNTIF(Vendors[vendor_id],Financial_Transactions[[#This Row],[vendor_id]])&gt;0,"Valid","Invalid"),"")</f>
        <v>Valid</v>
      </c>
    </row>
    <row r="9027" spans="1:13" x14ac:dyDescent="0.3">
      <c r="A9027" s="1" t="s">
        <v>19539</v>
      </c>
      <c r="B9027" s="2">
        <v>44625</v>
      </c>
      <c r="C9027">
        <v>180256.18</v>
      </c>
      <c r="D9027" s="1" t="s">
        <v>1484</v>
      </c>
      <c r="E9027" s="1" t="s">
        <v>1488</v>
      </c>
      <c r="F9027" s="1" t="s">
        <v>13</v>
      </c>
      <c r="G9027" s="1" t="s">
        <v>25</v>
      </c>
      <c r="H9027" s="1" t="s">
        <v>326</v>
      </c>
      <c r="I9027" s="1" t="s">
        <v>1479</v>
      </c>
      <c r="J9027" s="1" t="s">
        <v>19540</v>
      </c>
      <c r="K9027" s="1" t="str">
        <f>IF(COUNTIF(Financial_Transactions[transaction_id],Financial_Transactions[[#This Row],[transaction_id]])&gt;1,"Yes","No")</f>
        <v>No</v>
      </c>
      <c r="L9027" s="1" t="str">
        <f>IF(Financial_Transactions[[#This Row],[customer_id]]&lt;&gt;"",(IF(COUNTIF(Customers[customer_id],Financial_Transactions[[#This Row],[customer_id]])&gt;0,"Valid","Invalid")),"")</f>
        <v>Valid</v>
      </c>
      <c r="M9027" s="1" t="str">
        <f>IF(Financial_Transactions[[#This Row],[vendor_id]]&lt;&gt;"",IF(COUNTIF(Vendors[vendor_id],Financial_Transactions[[#This Row],[vendor_id]])&gt;0,"Valid","Invalid"),"")</f>
        <v/>
      </c>
    </row>
    <row r="9028" spans="1:13" x14ac:dyDescent="0.3">
      <c r="A9028" s="1" t="s">
        <v>19541</v>
      </c>
      <c r="B9028" s="2">
        <v>44862</v>
      </c>
      <c r="C9028">
        <v>129221.7</v>
      </c>
      <c r="D9028" s="1" t="s">
        <v>1484</v>
      </c>
      <c r="E9028" s="1" t="s">
        <v>1485</v>
      </c>
      <c r="F9028" s="1" t="s">
        <v>19</v>
      </c>
      <c r="G9028" s="1" t="s">
        <v>25</v>
      </c>
      <c r="H9028" s="1" t="s">
        <v>464</v>
      </c>
      <c r="I9028" s="1" t="s">
        <v>1479</v>
      </c>
      <c r="J9028" s="1" t="s">
        <v>19542</v>
      </c>
      <c r="K9028" s="1" t="str">
        <f>IF(COUNTIF(Financial_Transactions[transaction_id],Financial_Transactions[[#This Row],[transaction_id]])&gt;1,"Yes","No")</f>
        <v>No</v>
      </c>
      <c r="L9028" s="1" t="str">
        <f>IF(Financial_Transactions[[#This Row],[customer_id]]&lt;&gt;"",(IF(COUNTIF(Customers[customer_id],Financial_Transactions[[#This Row],[customer_id]])&gt;0,"Valid","Invalid")),"")</f>
        <v>Valid</v>
      </c>
      <c r="M9028" s="1" t="str">
        <f>IF(Financial_Transactions[[#This Row],[vendor_id]]&lt;&gt;"",IF(COUNTIF(Vendors[vendor_id],Financial_Transactions[[#This Row],[vendor_id]])&gt;0,"Valid","Invalid"),"")</f>
        <v/>
      </c>
    </row>
    <row r="9029" spans="1:13" x14ac:dyDescent="0.3">
      <c r="A9029" s="1" t="s">
        <v>19543</v>
      </c>
      <c r="B9029" s="2">
        <v>44876</v>
      </c>
      <c r="C9029">
        <v>-64072.92</v>
      </c>
      <c r="D9029" s="1" t="s">
        <v>1478</v>
      </c>
      <c r="E9029" s="1" t="s">
        <v>1510</v>
      </c>
      <c r="F9029" s="1" t="s">
        <v>13</v>
      </c>
      <c r="G9029" s="1" t="s">
        <v>25</v>
      </c>
      <c r="H9029" s="1" t="s">
        <v>1479</v>
      </c>
      <c r="I9029" s="1" t="s">
        <v>1336</v>
      </c>
      <c r="J9029" s="1" t="s">
        <v>19544</v>
      </c>
      <c r="K9029" s="1" t="str">
        <f>IF(COUNTIF(Financial_Transactions[transaction_id],Financial_Transactions[[#This Row],[transaction_id]])&gt;1,"Yes","No")</f>
        <v>No</v>
      </c>
      <c r="L9029" s="1" t="str">
        <f>IF(Financial_Transactions[[#This Row],[customer_id]]&lt;&gt;"",(IF(COUNTIF(Customers[customer_id],Financial_Transactions[[#This Row],[customer_id]])&gt;0,"Valid","Invalid")),"")</f>
        <v/>
      </c>
      <c r="M9029" s="1" t="str">
        <f>IF(Financial_Transactions[[#This Row],[vendor_id]]&lt;&gt;"",IF(COUNTIF(Vendors[vendor_id],Financial_Transactions[[#This Row],[vendor_id]])&gt;0,"Valid","Invalid"),"")</f>
        <v>Valid</v>
      </c>
    </row>
    <row r="9030" spans="1:13" x14ac:dyDescent="0.3">
      <c r="A9030" s="1" t="s">
        <v>19545</v>
      </c>
      <c r="B9030" s="2">
        <v>44738</v>
      </c>
      <c r="C9030">
        <v>-17656.009999999998</v>
      </c>
      <c r="D9030" s="1" t="s">
        <v>1478</v>
      </c>
      <c r="E9030" s="1" t="s">
        <v>1497</v>
      </c>
      <c r="F9030" s="1" t="s">
        <v>8</v>
      </c>
      <c r="G9030" s="1" t="s">
        <v>25</v>
      </c>
      <c r="H9030" s="1" t="s">
        <v>1479</v>
      </c>
      <c r="I9030" s="1" t="s">
        <v>1251</v>
      </c>
      <c r="J9030" s="1" t="s">
        <v>19546</v>
      </c>
      <c r="K9030" s="1" t="str">
        <f>IF(COUNTIF(Financial_Transactions[transaction_id],Financial_Transactions[[#This Row],[transaction_id]])&gt;1,"Yes","No")</f>
        <v>No</v>
      </c>
      <c r="L9030" s="1" t="str">
        <f>IF(Financial_Transactions[[#This Row],[customer_id]]&lt;&gt;"",(IF(COUNTIF(Customers[customer_id],Financial_Transactions[[#This Row],[customer_id]])&gt;0,"Valid","Invalid")),"")</f>
        <v/>
      </c>
      <c r="M9030" s="1" t="str">
        <f>IF(Financial_Transactions[[#This Row],[vendor_id]]&lt;&gt;"",IF(COUNTIF(Vendors[vendor_id],Financial_Transactions[[#This Row],[vendor_id]])&gt;0,"Valid","Invalid"),"")</f>
        <v>Valid</v>
      </c>
    </row>
    <row r="9031" spans="1:13" x14ac:dyDescent="0.3">
      <c r="A9031" s="1" t="s">
        <v>19547</v>
      </c>
      <c r="B9031" s="2">
        <v>44825</v>
      </c>
      <c r="C9031">
        <v>156268.01999999999</v>
      </c>
      <c r="D9031" s="1" t="s">
        <v>1484</v>
      </c>
      <c r="E9031" s="1" t="s">
        <v>1500</v>
      </c>
      <c r="F9031" s="1" t="s">
        <v>8</v>
      </c>
      <c r="G9031" s="1" t="s">
        <v>22</v>
      </c>
      <c r="H9031" s="1" t="s">
        <v>354</v>
      </c>
      <c r="I9031" s="1" t="s">
        <v>1479</v>
      </c>
      <c r="J9031" s="1" t="s">
        <v>19548</v>
      </c>
      <c r="K9031" s="1" t="str">
        <f>IF(COUNTIF(Financial_Transactions[transaction_id],Financial_Transactions[[#This Row],[transaction_id]])&gt;1,"Yes","No")</f>
        <v>No</v>
      </c>
      <c r="L9031" s="1" t="str">
        <f>IF(Financial_Transactions[[#This Row],[customer_id]]&lt;&gt;"",(IF(COUNTIF(Customers[customer_id],Financial_Transactions[[#This Row],[customer_id]])&gt;0,"Valid","Invalid")),"")</f>
        <v>Valid</v>
      </c>
      <c r="M9031" s="1" t="str">
        <f>IF(Financial_Transactions[[#This Row],[vendor_id]]&lt;&gt;"",IF(COUNTIF(Vendors[vendor_id],Financial_Transactions[[#This Row],[vendor_id]])&gt;0,"Valid","Invalid"),"")</f>
        <v/>
      </c>
    </row>
    <row r="9032" spans="1:13" x14ac:dyDescent="0.3">
      <c r="A9032" s="1" t="s">
        <v>19549</v>
      </c>
      <c r="B9032" s="2">
        <v>45210</v>
      </c>
      <c r="C9032">
        <v>204425.43</v>
      </c>
      <c r="D9032" s="1" t="s">
        <v>1484</v>
      </c>
      <c r="E9032" s="1" t="s">
        <v>1500</v>
      </c>
      <c r="F9032" s="1" t="s">
        <v>13</v>
      </c>
      <c r="G9032" s="1" t="s">
        <v>9</v>
      </c>
      <c r="H9032" s="1" t="s">
        <v>252</v>
      </c>
      <c r="I9032" s="1" t="s">
        <v>1479</v>
      </c>
      <c r="J9032" s="1" t="s">
        <v>19550</v>
      </c>
      <c r="K9032" s="1" t="str">
        <f>IF(COUNTIF(Financial_Transactions[transaction_id],Financial_Transactions[[#This Row],[transaction_id]])&gt;1,"Yes","No")</f>
        <v>No</v>
      </c>
      <c r="L9032" s="1" t="str">
        <f>IF(Financial_Transactions[[#This Row],[customer_id]]&lt;&gt;"",(IF(COUNTIF(Customers[customer_id],Financial_Transactions[[#This Row],[customer_id]])&gt;0,"Valid","Invalid")),"")</f>
        <v>Valid</v>
      </c>
      <c r="M9032" s="1" t="str">
        <f>IF(Financial_Transactions[[#This Row],[vendor_id]]&lt;&gt;"",IF(COUNTIF(Vendors[vendor_id],Financial_Transactions[[#This Row],[vendor_id]])&gt;0,"Valid","Invalid"),"")</f>
        <v/>
      </c>
    </row>
    <row r="9033" spans="1:13" x14ac:dyDescent="0.3">
      <c r="A9033" s="1" t="s">
        <v>19551</v>
      </c>
      <c r="B9033" s="2">
        <v>45145</v>
      </c>
      <c r="C9033">
        <v>184472.39</v>
      </c>
      <c r="D9033" s="1" t="s">
        <v>1484</v>
      </c>
      <c r="E9033" s="1" t="s">
        <v>1488</v>
      </c>
      <c r="F9033" s="1" t="s">
        <v>13</v>
      </c>
      <c r="G9033" s="1" t="s">
        <v>9</v>
      </c>
      <c r="H9033" s="1" t="s">
        <v>500</v>
      </c>
      <c r="I9033" s="1" t="s">
        <v>1479</v>
      </c>
      <c r="J9033" s="1" t="s">
        <v>19552</v>
      </c>
      <c r="K9033" s="1" t="str">
        <f>IF(COUNTIF(Financial_Transactions[transaction_id],Financial_Transactions[[#This Row],[transaction_id]])&gt;1,"Yes","No")</f>
        <v>No</v>
      </c>
      <c r="L9033" s="1" t="str">
        <f>IF(Financial_Transactions[[#This Row],[customer_id]]&lt;&gt;"",(IF(COUNTIF(Customers[customer_id],Financial_Transactions[[#This Row],[customer_id]])&gt;0,"Valid","Invalid")),"")</f>
        <v>Valid</v>
      </c>
      <c r="M9033" s="1" t="str">
        <f>IF(Financial_Transactions[[#This Row],[vendor_id]]&lt;&gt;"",IF(COUNTIF(Vendors[vendor_id],Financial_Transactions[[#This Row],[vendor_id]])&gt;0,"Valid","Invalid"),"")</f>
        <v/>
      </c>
    </row>
    <row r="9034" spans="1:13" x14ac:dyDescent="0.3">
      <c r="A9034" s="1" t="s">
        <v>19553</v>
      </c>
      <c r="B9034" s="2">
        <v>45037</v>
      </c>
      <c r="C9034">
        <v>176465.38</v>
      </c>
      <c r="D9034" s="1" t="s">
        <v>1484</v>
      </c>
      <c r="E9034" s="1" t="s">
        <v>1485</v>
      </c>
      <c r="F9034" s="1" t="s">
        <v>13</v>
      </c>
      <c r="G9034" s="1" t="s">
        <v>25</v>
      </c>
      <c r="H9034" s="1" t="s">
        <v>724</v>
      </c>
      <c r="I9034" s="1" t="s">
        <v>1479</v>
      </c>
      <c r="J9034" s="1" t="s">
        <v>19554</v>
      </c>
      <c r="K9034" s="1" t="str">
        <f>IF(COUNTIF(Financial_Transactions[transaction_id],Financial_Transactions[[#This Row],[transaction_id]])&gt;1,"Yes","No")</f>
        <v>No</v>
      </c>
      <c r="L9034" s="1" t="str">
        <f>IF(Financial_Transactions[[#This Row],[customer_id]]&lt;&gt;"",(IF(COUNTIF(Customers[customer_id],Financial_Transactions[[#This Row],[customer_id]])&gt;0,"Valid","Invalid")),"")</f>
        <v>Valid</v>
      </c>
      <c r="M9034" s="1" t="str">
        <f>IF(Financial_Transactions[[#This Row],[vendor_id]]&lt;&gt;"",IF(COUNTIF(Vendors[vendor_id],Financial_Transactions[[#This Row],[vendor_id]])&gt;0,"Valid","Invalid"),"")</f>
        <v/>
      </c>
    </row>
    <row r="9035" spans="1:13" x14ac:dyDescent="0.3">
      <c r="A9035" s="1" t="s">
        <v>19555</v>
      </c>
      <c r="B9035" s="2">
        <v>44795</v>
      </c>
      <c r="C9035">
        <v>166284.51999999999</v>
      </c>
      <c r="D9035" s="1" t="s">
        <v>1484</v>
      </c>
      <c r="E9035" s="1" t="s">
        <v>1488</v>
      </c>
      <c r="F9035" s="1" t="s">
        <v>19</v>
      </c>
      <c r="G9035" s="1" t="s">
        <v>22</v>
      </c>
      <c r="H9035" s="1" t="s">
        <v>130</v>
      </c>
      <c r="I9035" s="1" t="s">
        <v>1479</v>
      </c>
      <c r="J9035" s="1" t="s">
        <v>19556</v>
      </c>
      <c r="K9035" s="1" t="str">
        <f>IF(COUNTIF(Financial_Transactions[transaction_id],Financial_Transactions[[#This Row],[transaction_id]])&gt;1,"Yes","No")</f>
        <v>No</v>
      </c>
      <c r="L9035" s="1" t="str">
        <f>IF(Financial_Transactions[[#This Row],[customer_id]]&lt;&gt;"",(IF(COUNTIF(Customers[customer_id],Financial_Transactions[[#This Row],[customer_id]])&gt;0,"Valid","Invalid")),"")</f>
        <v>Valid</v>
      </c>
      <c r="M9035" s="1" t="str">
        <f>IF(Financial_Transactions[[#This Row],[vendor_id]]&lt;&gt;"",IF(COUNTIF(Vendors[vendor_id],Financial_Transactions[[#This Row],[vendor_id]])&gt;0,"Valid","Invalid"),"")</f>
        <v/>
      </c>
    </row>
    <row r="9036" spans="1:13" x14ac:dyDescent="0.3">
      <c r="A9036" s="1" t="s">
        <v>19557</v>
      </c>
      <c r="B9036" s="2">
        <v>45134</v>
      </c>
      <c r="C9036">
        <v>-51532.33</v>
      </c>
      <c r="D9036" s="1" t="s">
        <v>1478</v>
      </c>
      <c r="E9036" s="1" t="s">
        <v>1497</v>
      </c>
      <c r="F9036" s="1" t="s">
        <v>8</v>
      </c>
      <c r="G9036" s="1" t="s">
        <v>22</v>
      </c>
      <c r="H9036" s="1" t="s">
        <v>1479</v>
      </c>
      <c r="I9036" s="1" t="s">
        <v>1313</v>
      </c>
      <c r="J9036" s="1" t="s">
        <v>19558</v>
      </c>
      <c r="K9036" s="1" t="str">
        <f>IF(COUNTIF(Financial_Transactions[transaction_id],Financial_Transactions[[#This Row],[transaction_id]])&gt;1,"Yes","No")</f>
        <v>No</v>
      </c>
      <c r="L9036" s="1" t="str">
        <f>IF(Financial_Transactions[[#This Row],[customer_id]]&lt;&gt;"",(IF(COUNTIF(Customers[customer_id],Financial_Transactions[[#This Row],[customer_id]])&gt;0,"Valid","Invalid")),"")</f>
        <v/>
      </c>
      <c r="M9036" s="1" t="str">
        <f>IF(Financial_Transactions[[#This Row],[vendor_id]]&lt;&gt;"",IF(COUNTIF(Vendors[vendor_id],Financial_Transactions[[#This Row],[vendor_id]])&gt;0,"Valid","Invalid"),"")</f>
        <v>Valid</v>
      </c>
    </row>
    <row r="9037" spans="1:13" x14ac:dyDescent="0.3">
      <c r="A9037" s="1" t="s">
        <v>19559</v>
      </c>
      <c r="B9037" s="2">
        <v>44963</v>
      </c>
      <c r="C9037">
        <v>-32557.09</v>
      </c>
      <c r="D9037" s="1" t="s">
        <v>1478</v>
      </c>
      <c r="E9037" s="1" t="s">
        <v>1225</v>
      </c>
      <c r="F9037" s="1" t="s">
        <v>13</v>
      </c>
      <c r="G9037" s="1" t="s">
        <v>22</v>
      </c>
      <c r="H9037" s="1" t="s">
        <v>1479</v>
      </c>
      <c r="I9037" s="1" t="s">
        <v>1394</v>
      </c>
      <c r="J9037" s="1" t="s">
        <v>19560</v>
      </c>
      <c r="K9037" s="1" t="str">
        <f>IF(COUNTIF(Financial_Transactions[transaction_id],Financial_Transactions[[#This Row],[transaction_id]])&gt;1,"Yes","No")</f>
        <v>No</v>
      </c>
      <c r="L9037" s="1" t="str">
        <f>IF(Financial_Transactions[[#This Row],[customer_id]]&lt;&gt;"",(IF(COUNTIF(Customers[customer_id],Financial_Transactions[[#This Row],[customer_id]])&gt;0,"Valid","Invalid")),"")</f>
        <v/>
      </c>
      <c r="M9037" s="1" t="str">
        <f>IF(Financial_Transactions[[#This Row],[vendor_id]]&lt;&gt;"",IF(COUNTIF(Vendors[vendor_id],Financial_Transactions[[#This Row],[vendor_id]])&gt;0,"Valid","Invalid"),"")</f>
        <v>Valid</v>
      </c>
    </row>
    <row r="9038" spans="1:13" x14ac:dyDescent="0.3">
      <c r="A9038" s="1" t="s">
        <v>19561</v>
      </c>
      <c r="B9038" s="2">
        <v>45266</v>
      </c>
      <c r="C9038">
        <v>-20939.39</v>
      </c>
      <c r="D9038" s="1" t="s">
        <v>1478</v>
      </c>
      <c r="E9038" s="1" t="s">
        <v>1497</v>
      </c>
      <c r="F9038" s="1" t="s">
        <v>8</v>
      </c>
      <c r="G9038" s="1" t="s">
        <v>22</v>
      </c>
      <c r="H9038" s="1" t="s">
        <v>1479</v>
      </c>
      <c r="I9038" s="1" t="s">
        <v>1372</v>
      </c>
      <c r="J9038" s="1" t="s">
        <v>19562</v>
      </c>
      <c r="K9038" s="1" t="str">
        <f>IF(COUNTIF(Financial_Transactions[transaction_id],Financial_Transactions[[#This Row],[transaction_id]])&gt;1,"Yes","No")</f>
        <v>No</v>
      </c>
      <c r="L9038" s="1" t="str">
        <f>IF(Financial_Transactions[[#This Row],[customer_id]]&lt;&gt;"",(IF(COUNTIF(Customers[customer_id],Financial_Transactions[[#This Row],[customer_id]])&gt;0,"Valid","Invalid")),"")</f>
        <v/>
      </c>
      <c r="M9038" s="1" t="str">
        <f>IF(Financial_Transactions[[#This Row],[vendor_id]]&lt;&gt;"",IF(COUNTIF(Vendors[vendor_id],Financial_Transactions[[#This Row],[vendor_id]])&gt;0,"Valid","Invalid"),"")</f>
        <v>Valid</v>
      </c>
    </row>
    <row r="9039" spans="1:13" x14ac:dyDescent="0.3">
      <c r="A9039" s="1" t="s">
        <v>19563</v>
      </c>
      <c r="B9039" s="2">
        <v>44786</v>
      </c>
      <c r="C9039">
        <v>-6472.69</v>
      </c>
      <c r="D9039" s="1" t="s">
        <v>1478</v>
      </c>
      <c r="E9039" s="1" t="s">
        <v>1225</v>
      </c>
      <c r="F9039" s="1" t="s">
        <v>13</v>
      </c>
      <c r="G9039" s="1" t="s">
        <v>14</v>
      </c>
      <c r="H9039" s="1" t="s">
        <v>1479</v>
      </c>
      <c r="I9039" s="1" t="s">
        <v>1432</v>
      </c>
      <c r="J9039" s="1" t="s">
        <v>19564</v>
      </c>
      <c r="K9039" s="1" t="str">
        <f>IF(COUNTIF(Financial_Transactions[transaction_id],Financial_Transactions[[#This Row],[transaction_id]])&gt;1,"Yes","No")</f>
        <v>No</v>
      </c>
      <c r="L9039" s="1" t="str">
        <f>IF(Financial_Transactions[[#This Row],[customer_id]]&lt;&gt;"",(IF(COUNTIF(Customers[customer_id],Financial_Transactions[[#This Row],[customer_id]])&gt;0,"Valid","Invalid")),"")</f>
        <v/>
      </c>
      <c r="M9039" s="1" t="str">
        <f>IF(Financial_Transactions[[#This Row],[vendor_id]]&lt;&gt;"",IF(COUNTIF(Vendors[vendor_id],Financial_Transactions[[#This Row],[vendor_id]])&gt;0,"Valid","Invalid"),"")</f>
        <v>Valid</v>
      </c>
    </row>
    <row r="9040" spans="1:13" x14ac:dyDescent="0.3">
      <c r="A9040" s="1" t="s">
        <v>19565</v>
      </c>
      <c r="B9040" s="2">
        <v>45052</v>
      </c>
      <c r="C9040">
        <v>-58505.23</v>
      </c>
      <c r="D9040" s="1" t="s">
        <v>1478</v>
      </c>
      <c r="E9040" s="1" t="s">
        <v>1510</v>
      </c>
      <c r="F9040" s="1" t="s">
        <v>13</v>
      </c>
      <c r="G9040" s="1" t="s">
        <v>9</v>
      </c>
      <c r="H9040" s="1" t="s">
        <v>1479</v>
      </c>
      <c r="I9040" s="1" t="s">
        <v>1466</v>
      </c>
      <c r="J9040" s="1" t="s">
        <v>19566</v>
      </c>
      <c r="K9040" s="1" t="str">
        <f>IF(COUNTIF(Financial_Transactions[transaction_id],Financial_Transactions[[#This Row],[transaction_id]])&gt;1,"Yes","No")</f>
        <v>No</v>
      </c>
      <c r="L9040" s="1" t="str">
        <f>IF(Financial_Transactions[[#This Row],[customer_id]]&lt;&gt;"",(IF(COUNTIF(Customers[customer_id],Financial_Transactions[[#This Row],[customer_id]])&gt;0,"Valid","Invalid")),"")</f>
        <v/>
      </c>
      <c r="M9040" s="1" t="str">
        <f>IF(Financial_Transactions[[#This Row],[vendor_id]]&lt;&gt;"",IF(COUNTIF(Vendors[vendor_id],Financial_Transactions[[#This Row],[vendor_id]])&gt;0,"Valid","Invalid"),"")</f>
        <v>Valid</v>
      </c>
    </row>
    <row r="9041" spans="1:13" x14ac:dyDescent="0.3">
      <c r="A9041" s="1" t="s">
        <v>19567</v>
      </c>
      <c r="B9041" s="2">
        <v>45083</v>
      </c>
      <c r="C9041">
        <v>185818.37</v>
      </c>
      <c r="D9041" s="1" t="s">
        <v>1484</v>
      </c>
      <c r="E9041" s="1" t="s">
        <v>1500</v>
      </c>
      <c r="F9041" s="1" t="s">
        <v>13</v>
      </c>
      <c r="G9041" s="1" t="s">
        <v>9</v>
      </c>
      <c r="H9041" s="1" t="s">
        <v>694</v>
      </c>
      <c r="I9041" s="1" t="s">
        <v>1479</v>
      </c>
      <c r="J9041" s="1" t="s">
        <v>19568</v>
      </c>
      <c r="K9041" s="1" t="str">
        <f>IF(COUNTIF(Financial_Transactions[transaction_id],Financial_Transactions[[#This Row],[transaction_id]])&gt;1,"Yes","No")</f>
        <v>No</v>
      </c>
      <c r="L9041" s="1" t="str">
        <f>IF(Financial_Transactions[[#This Row],[customer_id]]&lt;&gt;"",(IF(COUNTIF(Customers[customer_id],Financial_Transactions[[#This Row],[customer_id]])&gt;0,"Valid","Invalid")),"")</f>
        <v>Valid</v>
      </c>
      <c r="M9041" s="1" t="str">
        <f>IF(Financial_Transactions[[#This Row],[vendor_id]]&lt;&gt;"",IF(COUNTIF(Vendors[vendor_id],Financial_Transactions[[#This Row],[vendor_id]])&gt;0,"Valid","Invalid"),"")</f>
        <v/>
      </c>
    </row>
    <row r="9042" spans="1:13" x14ac:dyDescent="0.3">
      <c r="A9042" s="1" t="s">
        <v>19569</v>
      </c>
      <c r="B9042" s="2">
        <v>44768</v>
      </c>
      <c r="C9042">
        <v>204790.96</v>
      </c>
      <c r="D9042" s="1" t="s">
        <v>1484</v>
      </c>
      <c r="E9042" s="1" t="s">
        <v>1485</v>
      </c>
      <c r="F9042" s="1" t="s">
        <v>8</v>
      </c>
      <c r="G9042" s="1" t="s">
        <v>9</v>
      </c>
      <c r="H9042" s="1" t="s">
        <v>378</v>
      </c>
      <c r="I9042" s="1" t="s">
        <v>1479</v>
      </c>
      <c r="J9042" s="1" t="s">
        <v>19570</v>
      </c>
      <c r="K9042" s="1" t="str">
        <f>IF(COUNTIF(Financial_Transactions[transaction_id],Financial_Transactions[[#This Row],[transaction_id]])&gt;1,"Yes","No")</f>
        <v>No</v>
      </c>
      <c r="L9042" s="1" t="str">
        <f>IF(Financial_Transactions[[#This Row],[customer_id]]&lt;&gt;"",(IF(COUNTIF(Customers[customer_id],Financial_Transactions[[#This Row],[customer_id]])&gt;0,"Valid","Invalid")),"")</f>
        <v>Valid</v>
      </c>
      <c r="M9042" s="1" t="str">
        <f>IF(Financial_Transactions[[#This Row],[vendor_id]]&lt;&gt;"",IF(COUNTIF(Vendors[vendor_id],Financial_Transactions[[#This Row],[vendor_id]])&gt;0,"Valid","Invalid"),"")</f>
        <v/>
      </c>
    </row>
    <row r="9043" spans="1:13" x14ac:dyDescent="0.3">
      <c r="A9043" s="1" t="s">
        <v>19571</v>
      </c>
      <c r="B9043" s="2">
        <v>44602</v>
      </c>
      <c r="C9043">
        <v>-63597.98</v>
      </c>
      <c r="D9043" s="1" t="s">
        <v>1478</v>
      </c>
      <c r="E9043" s="1" t="s">
        <v>1250</v>
      </c>
      <c r="F9043" s="1" t="s">
        <v>19</v>
      </c>
      <c r="G9043" s="1" t="s">
        <v>22</v>
      </c>
      <c r="H9043" s="1" t="s">
        <v>1479</v>
      </c>
      <c r="I9043" s="1" t="s">
        <v>1291</v>
      </c>
      <c r="J9043" s="1" t="s">
        <v>19572</v>
      </c>
      <c r="K9043" s="1" t="str">
        <f>IF(COUNTIF(Financial_Transactions[transaction_id],Financial_Transactions[[#This Row],[transaction_id]])&gt;1,"Yes","No")</f>
        <v>No</v>
      </c>
      <c r="L9043" s="1" t="str">
        <f>IF(Financial_Transactions[[#This Row],[customer_id]]&lt;&gt;"",(IF(COUNTIF(Customers[customer_id],Financial_Transactions[[#This Row],[customer_id]])&gt;0,"Valid","Invalid")),"")</f>
        <v/>
      </c>
      <c r="M9043" s="1" t="str">
        <f>IF(Financial_Transactions[[#This Row],[vendor_id]]&lt;&gt;"",IF(COUNTIF(Vendors[vendor_id],Financial_Transactions[[#This Row],[vendor_id]])&gt;0,"Valid","Invalid"),"")</f>
        <v>Valid</v>
      </c>
    </row>
    <row r="9044" spans="1:13" x14ac:dyDescent="0.3">
      <c r="A9044" s="1" t="s">
        <v>19573</v>
      </c>
      <c r="B9044" s="2">
        <v>45235</v>
      </c>
      <c r="C9044">
        <v>-63646.99</v>
      </c>
      <c r="D9044" s="1" t="s">
        <v>1478</v>
      </c>
      <c r="E9044" s="1" t="s">
        <v>1510</v>
      </c>
      <c r="F9044" s="1" t="s">
        <v>8</v>
      </c>
      <c r="G9044" s="1" t="s">
        <v>25</v>
      </c>
      <c r="H9044" s="1" t="s">
        <v>1479</v>
      </c>
      <c r="I9044" s="1" t="s">
        <v>1414</v>
      </c>
      <c r="J9044" s="1" t="s">
        <v>19574</v>
      </c>
      <c r="K9044" s="1" t="str">
        <f>IF(COUNTIF(Financial_Transactions[transaction_id],Financial_Transactions[[#This Row],[transaction_id]])&gt;1,"Yes","No")</f>
        <v>No</v>
      </c>
      <c r="L9044" s="1" t="str">
        <f>IF(Financial_Transactions[[#This Row],[customer_id]]&lt;&gt;"",(IF(COUNTIF(Customers[customer_id],Financial_Transactions[[#This Row],[customer_id]])&gt;0,"Valid","Invalid")),"")</f>
        <v/>
      </c>
      <c r="M9044" s="1" t="str">
        <f>IF(Financial_Transactions[[#This Row],[vendor_id]]&lt;&gt;"",IF(COUNTIF(Vendors[vendor_id],Financial_Transactions[[#This Row],[vendor_id]])&gt;0,"Valid","Invalid"),"")</f>
        <v>Valid</v>
      </c>
    </row>
    <row r="9045" spans="1:13" x14ac:dyDescent="0.3">
      <c r="A9045" s="1" t="s">
        <v>19575</v>
      </c>
      <c r="B9045" s="2">
        <v>45201</v>
      </c>
      <c r="C9045">
        <v>143112.38</v>
      </c>
      <c r="D9045" s="1" t="s">
        <v>1484</v>
      </c>
      <c r="E9045" s="1" t="s">
        <v>1500</v>
      </c>
      <c r="F9045" s="1" t="s">
        <v>8</v>
      </c>
      <c r="G9045" s="1" t="s">
        <v>22</v>
      </c>
      <c r="H9045" s="1" t="s">
        <v>228</v>
      </c>
      <c r="I9045" s="1" t="s">
        <v>1479</v>
      </c>
      <c r="J9045" s="1" t="s">
        <v>19576</v>
      </c>
      <c r="K9045" s="1" t="str">
        <f>IF(COUNTIF(Financial_Transactions[transaction_id],Financial_Transactions[[#This Row],[transaction_id]])&gt;1,"Yes","No")</f>
        <v>No</v>
      </c>
      <c r="L9045" s="1" t="str">
        <f>IF(Financial_Transactions[[#This Row],[customer_id]]&lt;&gt;"",(IF(COUNTIF(Customers[customer_id],Financial_Transactions[[#This Row],[customer_id]])&gt;0,"Valid","Invalid")),"")</f>
        <v>Valid</v>
      </c>
      <c r="M9045" s="1" t="str">
        <f>IF(Financial_Transactions[[#This Row],[vendor_id]]&lt;&gt;"",IF(COUNTIF(Vendors[vendor_id],Financial_Transactions[[#This Row],[vendor_id]])&gt;0,"Valid","Invalid"),"")</f>
        <v/>
      </c>
    </row>
    <row r="9046" spans="1:13" x14ac:dyDescent="0.3">
      <c r="A9046" s="1" t="s">
        <v>19577</v>
      </c>
      <c r="B9046" s="2">
        <v>44837</v>
      </c>
      <c r="C9046">
        <v>117024.46</v>
      </c>
      <c r="D9046" s="1" t="s">
        <v>1484</v>
      </c>
      <c r="E9046" s="1" t="s">
        <v>1485</v>
      </c>
      <c r="F9046" s="1" t="s">
        <v>8</v>
      </c>
      <c r="G9046" s="1" t="s">
        <v>22</v>
      </c>
      <c r="H9046" s="1" t="s">
        <v>212</v>
      </c>
      <c r="I9046" s="1" t="s">
        <v>1479</v>
      </c>
      <c r="J9046" s="1" t="s">
        <v>19578</v>
      </c>
      <c r="K9046" s="1" t="str">
        <f>IF(COUNTIF(Financial_Transactions[transaction_id],Financial_Transactions[[#This Row],[transaction_id]])&gt;1,"Yes","No")</f>
        <v>No</v>
      </c>
      <c r="L9046" s="1" t="str">
        <f>IF(Financial_Transactions[[#This Row],[customer_id]]&lt;&gt;"",(IF(COUNTIF(Customers[customer_id],Financial_Transactions[[#This Row],[customer_id]])&gt;0,"Valid","Invalid")),"")</f>
        <v>Valid</v>
      </c>
      <c r="M9046" s="1" t="str">
        <f>IF(Financial_Transactions[[#This Row],[vendor_id]]&lt;&gt;"",IF(COUNTIF(Vendors[vendor_id],Financial_Transactions[[#This Row],[vendor_id]])&gt;0,"Valid","Invalid"),"")</f>
        <v/>
      </c>
    </row>
    <row r="9047" spans="1:13" x14ac:dyDescent="0.3">
      <c r="A9047" s="1" t="s">
        <v>19579</v>
      </c>
      <c r="B9047" s="2">
        <v>44803</v>
      </c>
      <c r="C9047">
        <v>203371.89</v>
      </c>
      <c r="D9047" s="1" t="s">
        <v>1484</v>
      </c>
      <c r="E9047" s="1" t="s">
        <v>1485</v>
      </c>
      <c r="F9047" s="1" t="s">
        <v>8</v>
      </c>
      <c r="G9047" s="1" t="s">
        <v>9</v>
      </c>
      <c r="H9047" s="1" t="s">
        <v>274</v>
      </c>
      <c r="I9047" s="1" t="s">
        <v>1479</v>
      </c>
      <c r="J9047" s="1" t="s">
        <v>19580</v>
      </c>
      <c r="K9047" s="1" t="str">
        <f>IF(COUNTIF(Financial_Transactions[transaction_id],Financial_Transactions[[#This Row],[transaction_id]])&gt;1,"Yes","No")</f>
        <v>No</v>
      </c>
      <c r="L9047" s="1" t="str">
        <f>IF(Financial_Transactions[[#This Row],[customer_id]]&lt;&gt;"",(IF(COUNTIF(Customers[customer_id],Financial_Transactions[[#This Row],[customer_id]])&gt;0,"Valid","Invalid")),"")</f>
        <v>Valid</v>
      </c>
      <c r="M9047" s="1" t="str">
        <f>IF(Financial_Transactions[[#This Row],[vendor_id]]&lt;&gt;"",IF(COUNTIF(Vendors[vendor_id],Financial_Transactions[[#This Row],[vendor_id]])&gt;0,"Valid","Invalid"),"")</f>
        <v/>
      </c>
    </row>
    <row r="9048" spans="1:13" x14ac:dyDescent="0.3">
      <c r="A9048" s="1" t="s">
        <v>19581</v>
      </c>
      <c r="B9048" s="2">
        <v>44696</v>
      </c>
      <c r="C9048">
        <v>162808.76999999999</v>
      </c>
      <c r="D9048" s="1" t="s">
        <v>1484</v>
      </c>
      <c r="E9048" s="1" t="s">
        <v>1485</v>
      </c>
      <c r="F9048" s="1" t="s">
        <v>13</v>
      </c>
      <c r="G9048" s="1" t="s">
        <v>22</v>
      </c>
      <c r="H9048" s="1" t="s">
        <v>634</v>
      </c>
      <c r="I9048" s="1" t="s">
        <v>1479</v>
      </c>
      <c r="J9048" s="1" t="s">
        <v>19582</v>
      </c>
      <c r="K9048" s="1" t="str">
        <f>IF(COUNTIF(Financial_Transactions[transaction_id],Financial_Transactions[[#This Row],[transaction_id]])&gt;1,"Yes","No")</f>
        <v>No</v>
      </c>
      <c r="L9048" s="1" t="str">
        <f>IF(Financial_Transactions[[#This Row],[customer_id]]&lt;&gt;"",(IF(COUNTIF(Customers[customer_id],Financial_Transactions[[#This Row],[customer_id]])&gt;0,"Valid","Invalid")),"")</f>
        <v>Valid</v>
      </c>
      <c r="M9048" s="1" t="str">
        <f>IF(Financial_Transactions[[#This Row],[vendor_id]]&lt;&gt;"",IF(COUNTIF(Vendors[vendor_id],Financial_Transactions[[#This Row],[vendor_id]])&gt;0,"Valid","Invalid"),"")</f>
        <v/>
      </c>
    </row>
    <row r="9049" spans="1:13" x14ac:dyDescent="0.3">
      <c r="A9049" s="1" t="s">
        <v>19583</v>
      </c>
      <c r="B9049" s="2">
        <v>44982</v>
      </c>
      <c r="C9049">
        <v>239830.94</v>
      </c>
      <c r="D9049" s="1" t="s">
        <v>1484</v>
      </c>
      <c r="E9049" s="1" t="s">
        <v>1488</v>
      </c>
      <c r="F9049" s="1" t="s">
        <v>19</v>
      </c>
      <c r="G9049" s="1" t="s">
        <v>9</v>
      </c>
      <c r="H9049" s="1" t="s">
        <v>720</v>
      </c>
      <c r="I9049" s="1" t="s">
        <v>1479</v>
      </c>
      <c r="J9049" s="1" t="s">
        <v>19584</v>
      </c>
      <c r="K9049" s="1" t="str">
        <f>IF(COUNTIF(Financial_Transactions[transaction_id],Financial_Transactions[[#This Row],[transaction_id]])&gt;1,"Yes","No")</f>
        <v>No</v>
      </c>
      <c r="L9049" s="1" t="str">
        <f>IF(Financial_Transactions[[#This Row],[customer_id]]&lt;&gt;"",(IF(COUNTIF(Customers[customer_id],Financial_Transactions[[#This Row],[customer_id]])&gt;0,"Valid","Invalid")),"")</f>
        <v>Valid</v>
      </c>
      <c r="M9049" s="1" t="str">
        <f>IF(Financial_Transactions[[#This Row],[vendor_id]]&lt;&gt;"",IF(COUNTIF(Vendors[vendor_id],Financial_Transactions[[#This Row],[vendor_id]])&gt;0,"Valid","Invalid"),"")</f>
        <v/>
      </c>
    </row>
    <row r="9050" spans="1:13" x14ac:dyDescent="0.3">
      <c r="A9050" s="1" t="s">
        <v>19585</v>
      </c>
      <c r="B9050" s="2">
        <v>45277</v>
      </c>
      <c r="C9050">
        <v>189804.21</v>
      </c>
      <c r="D9050" s="1" t="s">
        <v>1484</v>
      </c>
      <c r="E9050" s="1" t="s">
        <v>1485</v>
      </c>
      <c r="F9050" s="1" t="s">
        <v>13</v>
      </c>
      <c r="G9050" s="1" t="s">
        <v>22</v>
      </c>
      <c r="H9050" s="1" t="s">
        <v>266</v>
      </c>
      <c r="I9050" s="1" t="s">
        <v>1479</v>
      </c>
      <c r="J9050" s="1" t="s">
        <v>19586</v>
      </c>
      <c r="K9050" s="1" t="str">
        <f>IF(COUNTIF(Financial_Transactions[transaction_id],Financial_Transactions[[#This Row],[transaction_id]])&gt;1,"Yes","No")</f>
        <v>No</v>
      </c>
      <c r="L9050" s="1" t="str">
        <f>IF(Financial_Transactions[[#This Row],[customer_id]]&lt;&gt;"",(IF(COUNTIF(Customers[customer_id],Financial_Transactions[[#This Row],[customer_id]])&gt;0,"Valid","Invalid")),"")</f>
        <v>Valid</v>
      </c>
      <c r="M9050" s="1" t="str">
        <f>IF(Financial_Transactions[[#This Row],[vendor_id]]&lt;&gt;"",IF(COUNTIF(Vendors[vendor_id],Financial_Transactions[[#This Row],[vendor_id]])&gt;0,"Valid","Invalid"),"")</f>
        <v/>
      </c>
    </row>
    <row r="9051" spans="1:13" x14ac:dyDescent="0.3">
      <c r="A9051" s="1" t="s">
        <v>19587</v>
      </c>
      <c r="B9051" s="2">
        <v>44843</v>
      </c>
      <c r="C9051">
        <v>156602.39000000001</v>
      </c>
      <c r="D9051" s="1" t="s">
        <v>1484</v>
      </c>
      <c r="E9051" s="1" t="s">
        <v>1485</v>
      </c>
      <c r="F9051" s="1" t="s">
        <v>13</v>
      </c>
      <c r="G9051" s="1" t="s">
        <v>14</v>
      </c>
      <c r="H9051" s="1" t="s">
        <v>17</v>
      </c>
      <c r="I9051" s="1" t="s">
        <v>1479</v>
      </c>
      <c r="J9051" s="1" t="s">
        <v>19588</v>
      </c>
      <c r="K9051" s="1" t="str">
        <f>IF(COUNTIF(Financial_Transactions[transaction_id],Financial_Transactions[[#This Row],[transaction_id]])&gt;1,"Yes","No")</f>
        <v>No</v>
      </c>
      <c r="L9051" s="1" t="str">
        <f>IF(Financial_Transactions[[#This Row],[customer_id]]&lt;&gt;"",(IF(COUNTIF(Customers[customer_id],Financial_Transactions[[#This Row],[customer_id]])&gt;0,"Valid","Invalid")),"")</f>
        <v>Valid</v>
      </c>
      <c r="M9051" s="1" t="str">
        <f>IF(Financial_Transactions[[#This Row],[vendor_id]]&lt;&gt;"",IF(COUNTIF(Vendors[vendor_id],Financial_Transactions[[#This Row],[vendor_id]])&gt;0,"Valid","Invalid"),"")</f>
        <v/>
      </c>
    </row>
    <row r="9052" spans="1:13" x14ac:dyDescent="0.3">
      <c r="A9052" s="1" t="s">
        <v>19589</v>
      </c>
      <c r="B9052" s="2">
        <v>45109</v>
      </c>
      <c r="C9052">
        <v>122679.72</v>
      </c>
      <c r="D9052" s="1" t="s">
        <v>1484</v>
      </c>
      <c r="E9052" s="1" t="s">
        <v>1485</v>
      </c>
      <c r="F9052" s="1" t="s">
        <v>19</v>
      </c>
      <c r="G9052" s="1" t="s">
        <v>25</v>
      </c>
      <c r="H9052" s="1" t="s">
        <v>380</v>
      </c>
      <c r="I9052" s="1" t="s">
        <v>1479</v>
      </c>
      <c r="J9052" s="1" t="s">
        <v>19590</v>
      </c>
      <c r="K9052" s="1" t="str">
        <f>IF(COUNTIF(Financial_Transactions[transaction_id],Financial_Transactions[[#This Row],[transaction_id]])&gt;1,"Yes","No")</f>
        <v>No</v>
      </c>
      <c r="L9052" s="1" t="str">
        <f>IF(Financial_Transactions[[#This Row],[customer_id]]&lt;&gt;"",(IF(COUNTIF(Customers[customer_id],Financial_Transactions[[#This Row],[customer_id]])&gt;0,"Valid","Invalid")),"")</f>
        <v>Valid</v>
      </c>
      <c r="M9052" s="1" t="str">
        <f>IF(Financial_Transactions[[#This Row],[vendor_id]]&lt;&gt;"",IF(COUNTIF(Vendors[vendor_id],Financial_Transactions[[#This Row],[vendor_id]])&gt;0,"Valid","Invalid"),"")</f>
        <v/>
      </c>
    </row>
    <row r="9053" spans="1:13" x14ac:dyDescent="0.3">
      <c r="A9053" s="1" t="s">
        <v>19591</v>
      </c>
      <c r="B9053" s="2">
        <v>44632</v>
      </c>
      <c r="C9053">
        <v>78756.72</v>
      </c>
      <c r="D9053" s="1" t="s">
        <v>1484</v>
      </c>
      <c r="E9053" s="1" t="s">
        <v>1500</v>
      </c>
      <c r="F9053" s="1" t="s">
        <v>19</v>
      </c>
      <c r="G9053" s="1" t="s">
        <v>9</v>
      </c>
      <c r="H9053" s="1" t="s">
        <v>44</v>
      </c>
      <c r="I9053" s="1" t="s">
        <v>1479</v>
      </c>
      <c r="J9053" s="1" t="s">
        <v>19592</v>
      </c>
      <c r="K9053" s="1" t="str">
        <f>IF(COUNTIF(Financial_Transactions[transaction_id],Financial_Transactions[[#This Row],[transaction_id]])&gt;1,"Yes","No")</f>
        <v>No</v>
      </c>
      <c r="L9053" s="1" t="str">
        <f>IF(Financial_Transactions[[#This Row],[customer_id]]&lt;&gt;"",(IF(COUNTIF(Customers[customer_id],Financial_Transactions[[#This Row],[customer_id]])&gt;0,"Valid","Invalid")),"")</f>
        <v>Valid</v>
      </c>
      <c r="M9053" s="1" t="str">
        <f>IF(Financial_Transactions[[#This Row],[vendor_id]]&lt;&gt;"",IF(COUNTIF(Vendors[vendor_id],Financial_Transactions[[#This Row],[vendor_id]])&gt;0,"Valid","Invalid"),"")</f>
        <v/>
      </c>
    </row>
    <row r="9054" spans="1:13" x14ac:dyDescent="0.3">
      <c r="A9054" s="1" t="s">
        <v>19593</v>
      </c>
      <c r="B9054" s="2">
        <v>45275</v>
      </c>
      <c r="C9054">
        <v>-14418.34</v>
      </c>
      <c r="D9054" s="1" t="s">
        <v>1478</v>
      </c>
      <c r="E9054" s="1" t="s">
        <v>1497</v>
      </c>
      <c r="F9054" s="1" t="s">
        <v>13</v>
      </c>
      <c r="G9054" s="1" t="s">
        <v>14</v>
      </c>
      <c r="H9054" s="1" t="s">
        <v>1479</v>
      </c>
      <c r="I9054" s="1" t="s">
        <v>1248</v>
      </c>
      <c r="J9054" s="1" t="s">
        <v>19594</v>
      </c>
      <c r="K9054" s="1" t="str">
        <f>IF(COUNTIF(Financial_Transactions[transaction_id],Financial_Transactions[[#This Row],[transaction_id]])&gt;1,"Yes","No")</f>
        <v>No</v>
      </c>
      <c r="L9054" s="1" t="str">
        <f>IF(Financial_Transactions[[#This Row],[customer_id]]&lt;&gt;"",(IF(COUNTIF(Customers[customer_id],Financial_Transactions[[#This Row],[customer_id]])&gt;0,"Valid","Invalid")),"")</f>
        <v/>
      </c>
      <c r="M9054" s="1" t="str">
        <f>IF(Financial_Transactions[[#This Row],[vendor_id]]&lt;&gt;"",IF(COUNTIF(Vendors[vendor_id],Financial_Transactions[[#This Row],[vendor_id]])&gt;0,"Valid","Invalid"),"")</f>
        <v>Valid</v>
      </c>
    </row>
    <row r="9055" spans="1:13" x14ac:dyDescent="0.3">
      <c r="A9055" s="1" t="s">
        <v>19595</v>
      </c>
      <c r="B9055" s="2">
        <v>44916</v>
      </c>
      <c r="C9055">
        <v>160559.85999999999</v>
      </c>
      <c r="D9055" s="1" t="s">
        <v>1484</v>
      </c>
      <c r="E9055" s="1" t="s">
        <v>1485</v>
      </c>
      <c r="F9055" s="1" t="s">
        <v>13</v>
      </c>
      <c r="G9055" s="1" t="s">
        <v>9</v>
      </c>
      <c r="H9055" s="1" t="s">
        <v>664</v>
      </c>
      <c r="I9055" s="1" t="s">
        <v>1479</v>
      </c>
      <c r="J9055" s="1" t="s">
        <v>19596</v>
      </c>
      <c r="K9055" s="1" t="str">
        <f>IF(COUNTIF(Financial_Transactions[transaction_id],Financial_Transactions[[#This Row],[transaction_id]])&gt;1,"Yes","No")</f>
        <v>No</v>
      </c>
      <c r="L9055" s="1" t="str">
        <f>IF(Financial_Transactions[[#This Row],[customer_id]]&lt;&gt;"",(IF(COUNTIF(Customers[customer_id],Financial_Transactions[[#This Row],[customer_id]])&gt;0,"Valid","Invalid")),"")</f>
        <v>Valid</v>
      </c>
      <c r="M9055" s="1" t="str">
        <f>IF(Financial_Transactions[[#This Row],[vendor_id]]&lt;&gt;"",IF(COUNTIF(Vendors[vendor_id],Financial_Transactions[[#This Row],[vendor_id]])&gt;0,"Valid","Invalid"),"")</f>
        <v/>
      </c>
    </row>
    <row r="9056" spans="1:13" x14ac:dyDescent="0.3">
      <c r="A9056" s="1" t="s">
        <v>19597</v>
      </c>
      <c r="B9056" s="2">
        <v>45167</v>
      </c>
      <c r="C9056">
        <v>97092.99</v>
      </c>
      <c r="D9056" s="1" t="s">
        <v>1484</v>
      </c>
      <c r="E9056" s="1" t="s">
        <v>1488</v>
      </c>
      <c r="F9056" s="1" t="s">
        <v>13</v>
      </c>
      <c r="G9056" s="1" t="s">
        <v>22</v>
      </c>
      <c r="H9056" s="1" t="s">
        <v>278</v>
      </c>
      <c r="I9056" s="1" t="s">
        <v>1479</v>
      </c>
      <c r="J9056" s="1" t="s">
        <v>19598</v>
      </c>
      <c r="K9056" s="1" t="str">
        <f>IF(COUNTIF(Financial_Transactions[transaction_id],Financial_Transactions[[#This Row],[transaction_id]])&gt;1,"Yes","No")</f>
        <v>No</v>
      </c>
      <c r="L9056" s="1" t="str">
        <f>IF(Financial_Transactions[[#This Row],[customer_id]]&lt;&gt;"",(IF(COUNTIF(Customers[customer_id],Financial_Transactions[[#This Row],[customer_id]])&gt;0,"Valid","Invalid")),"")</f>
        <v>Valid</v>
      </c>
      <c r="M9056" s="1" t="str">
        <f>IF(Financial_Transactions[[#This Row],[vendor_id]]&lt;&gt;"",IF(COUNTIF(Vendors[vendor_id],Financial_Transactions[[#This Row],[vendor_id]])&gt;0,"Valid","Invalid"),"")</f>
        <v/>
      </c>
    </row>
    <row r="9057" spans="1:13" x14ac:dyDescent="0.3">
      <c r="A9057" s="1" t="s">
        <v>19599</v>
      </c>
      <c r="B9057" s="2">
        <v>44665</v>
      </c>
      <c r="C9057">
        <v>30319.94</v>
      </c>
      <c r="D9057" s="1" t="s">
        <v>1505</v>
      </c>
      <c r="E9057" s="1" t="s">
        <v>1505</v>
      </c>
      <c r="F9057" s="1" t="s">
        <v>19</v>
      </c>
      <c r="G9057" s="1" t="s">
        <v>9</v>
      </c>
      <c r="H9057" s="1" t="s">
        <v>1479</v>
      </c>
      <c r="I9057" s="1" t="s">
        <v>1479</v>
      </c>
      <c r="J9057" s="1" t="s">
        <v>19600</v>
      </c>
      <c r="K9057" s="1" t="str">
        <f>IF(COUNTIF(Financial_Transactions[transaction_id],Financial_Transactions[[#This Row],[transaction_id]])&gt;1,"Yes","No")</f>
        <v>No</v>
      </c>
      <c r="L9057" s="1" t="str">
        <f>IF(Financial_Transactions[[#This Row],[customer_id]]&lt;&gt;"",(IF(COUNTIF(Customers[customer_id],Financial_Transactions[[#This Row],[customer_id]])&gt;0,"Valid","Invalid")),"")</f>
        <v/>
      </c>
      <c r="M9057" s="1" t="str">
        <f>IF(Financial_Transactions[[#This Row],[vendor_id]]&lt;&gt;"",IF(COUNTIF(Vendors[vendor_id],Financial_Transactions[[#This Row],[vendor_id]])&gt;0,"Valid","Invalid"),"")</f>
        <v/>
      </c>
    </row>
    <row r="9058" spans="1:13" x14ac:dyDescent="0.3">
      <c r="A9058" s="1" t="s">
        <v>19601</v>
      </c>
      <c r="B9058" s="2">
        <v>44588</v>
      </c>
      <c r="C9058">
        <v>195675.87</v>
      </c>
      <c r="D9058" s="1" t="s">
        <v>1484</v>
      </c>
      <c r="E9058" s="1" t="s">
        <v>1488</v>
      </c>
      <c r="F9058" s="1" t="s">
        <v>8</v>
      </c>
      <c r="G9058" s="1" t="s">
        <v>22</v>
      </c>
      <c r="H9058" s="1" t="s">
        <v>174</v>
      </c>
      <c r="I9058" s="1" t="s">
        <v>1479</v>
      </c>
      <c r="J9058" s="1" t="s">
        <v>19602</v>
      </c>
      <c r="K9058" s="1" t="str">
        <f>IF(COUNTIF(Financial_Transactions[transaction_id],Financial_Transactions[[#This Row],[transaction_id]])&gt;1,"Yes","No")</f>
        <v>No</v>
      </c>
      <c r="L9058" s="1" t="str">
        <f>IF(Financial_Transactions[[#This Row],[customer_id]]&lt;&gt;"",(IF(COUNTIF(Customers[customer_id],Financial_Transactions[[#This Row],[customer_id]])&gt;0,"Valid","Invalid")),"")</f>
        <v>Valid</v>
      </c>
      <c r="M9058" s="1" t="str">
        <f>IF(Financial_Transactions[[#This Row],[vendor_id]]&lt;&gt;"",IF(COUNTIF(Vendors[vendor_id],Financial_Transactions[[#This Row],[vendor_id]])&gt;0,"Valid","Invalid"),"")</f>
        <v/>
      </c>
    </row>
    <row r="9059" spans="1:13" x14ac:dyDescent="0.3">
      <c r="A9059" s="1" t="s">
        <v>19603</v>
      </c>
      <c r="B9059" s="2">
        <v>45267</v>
      </c>
      <c r="C9059">
        <v>176776.49</v>
      </c>
      <c r="D9059" s="1" t="s">
        <v>1484</v>
      </c>
      <c r="E9059" s="1" t="s">
        <v>1485</v>
      </c>
      <c r="F9059" s="1" t="s">
        <v>19</v>
      </c>
      <c r="G9059" s="1" t="s">
        <v>22</v>
      </c>
      <c r="H9059" s="1" t="s">
        <v>604</v>
      </c>
      <c r="I9059" s="1" t="s">
        <v>1479</v>
      </c>
      <c r="J9059" s="1" t="s">
        <v>19604</v>
      </c>
      <c r="K9059" s="1" t="str">
        <f>IF(COUNTIF(Financial_Transactions[transaction_id],Financial_Transactions[[#This Row],[transaction_id]])&gt;1,"Yes","No")</f>
        <v>No</v>
      </c>
      <c r="L9059" s="1" t="str">
        <f>IF(Financial_Transactions[[#This Row],[customer_id]]&lt;&gt;"",(IF(COUNTIF(Customers[customer_id],Financial_Transactions[[#This Row],[customer_id]])&gt;0,"Valid","Invalid")),"")</f>
        <v>Valid</v>
      </c>
      <c r="M9059" s="1" t="str">
        <f>IF(Financial_Transactions[[#This Row],[vendor_id]]&lt;&gt;"",IF(COUNTIF(Vendors[vendor_id],Financial_Transactions[[#This Row],[vendor_id]])&gt;0,"Valid","Invalid"),"")</f>
        <v/>
      </c>
    </row>
    <row r="9060" spans="1:13" x14ac:dyDescent="0.3">
      <c r="A9060" s="1" t="s">
        <v>19605</v>
      </c>
      <c r="B9060" s="2">
        <v>44881</v>
      </c>
      <c r="C9060">
        <v>107727.01</v>
      </c>
      <c r="D9060" s="1" t="s">
        <v>1484</v>
      </c>
      <c r="E9060" s="1" t="s">
        <v>1488</v>
      </c>
      <c r="F9060" s="1" t="s">
        <v>19</v>
      </c>
      <c r="G9060" s="1" t="s">
        <v>9</v>
      </c>
      <c r="H9060" s="1" t="s">
        <v>30</v>
      </c>
      <c r="I9060" s="1" t="s">
        <v>1479</v>
      </c>
      <c r="J9060" s="1" t="s">
        <v>19606</v>
      </c>
      <c r="K9060" s="1" t="str">
        <f>IF(COUNTIF(Financial_Transactions[transaction_id],Financial_Transactions[[#This Row],[transaction_id]])&gt;1,"Yes","No")</f>
        <v>No</v>
      </c>
      <c r="L9060" s="1" t="str">
        <f>IF(Financial_Transactions[[#This Row],[customer_id]]&lt;&gt;"",(IF(COUNTIF(Customers[customer_id],Financial_Transactions[[#This Row],[customer_id]])&gt;0,"Valid","Invalid")),"")</f>
        <v>Valid</v>
      </c>
      <c r="M9060" s="1" t="str">
        <f>IF(Financial_Transactions[[#This Row],[vendor_id]]&lt;&gt;"",IF(COUNTIF(Vendors[vendor_id],Financial_Transactions[[#This Row],[vendor_id]])&gt;0,"Valid","Invalid"),"")</f>
        <v/>
      </c>
    </row>
    <row r="9061" spans="1:13" x14ac:dyDescent="0.3">
      <c r="A9061" s="1" t="s">
        <v>19607</v>
      </c>
      <c r="B9061" s="2">
        <v>45134</v>
      </c>
      <c r="C9061">
        <v>110997.23</v>
      </c>
      <c r="D9061" s="1" t="s">
        <v>1484</v>
      </c>
      <c r="E9061" s="1" t="s">
        <v>1500</v>
      </c>
      <c r="F9061" s="1" t="s">
        <v>19</v>
      </c>
      <c r="G9061" s="1" t="s">
        <v>14</v>
      </c>
      <c r="H9061" s="1" t="s">
        <v>708</v>
      </c>
      <c r="I9061" s="1" t="s">
        <v>1479</v>
      </c>
      <c r="J9061" s="1" t="s">
        <v>19608</v>
      </c>
      <c r="K9061" s="1" t="str">
        <f>IF(COUNTIF(Financial_Transactions[transaction_id],Financial_Transactions[[#This Row],[transaction_id]])&gt;1,"Yes","No")</f>
        <v>No</v>
      </c>
      <c r="L9061" s="1" t="str">
        <f>IF(Financial_Transactions[[#This Row],[customer_id]]&lt;&gt;"",(IF(COUNTIF(Customers[customer_id],Financial_Transactions[[#This Row],[customer_id]])&gt;0,"Valid","Invalid")),"")</f>
        <v>Valid</v>
      </c>
      <c r="M9061" s="1" t="str">
        <f>IF(Financial_Transactions[[#This Row],[vendor_id]]&lt;&gt;"",IF(COUNTIF(Vendors[vendor_id],Financial_Transactions[[#This Row],[vendor_id]])&gt;0,"Valid","Invalid"),"")</f>
        <v/>
      </c>
    </row>
    <row r="9062" spans="1:13" x14ac:dyDescent="0.3">
      <c r="A9062" s="1" t="s">
        <v>19609</v>
      </c>
      <c r="B9062" s="2">
        <v>44862</v>
      </c>
      <c r="C9062">
        <v>-83839.33</v>
      </c>
      <c r="D9062" s="1" t="s">
        <v>1478</v>
      </c>
      <c r="E9062" s="1" t="s">
        <v>1250</v>
      </c>
      <c r="F9062" s="1" t="s">
        <v>19</v>
      </c>
      <c r="G9062" s="1" t="s">
        <v>22</v>
      </c>
      <c r="H9062" s="1" t="s">
        <v>1479</v>
      </c>
      <c r="I9062" s="1" t="s">
        <v>1289</v>
      </c>
      <c r="J9062" s="1" t="s">
        <v>19610</v>
      </c>
      <c r="K9062" s="1" t="str">
        <f>IF(COUNTIF(Financial_Transactions[transaction_id],Financial_Transactions[[#This Row],[transaction_id]])&gt;1,"Yes","No")</f>
        <v>No</v>
      </c>
      <c r="L9062" s="1" t="str">
        <f>IF(Financial_Transactions[[#This Row],[customer_id]]&lt;&gt;"",(IF(COUNTIF(Customers[customer_id],Financial_Transactions[[#This Row],[customer_id]])&gt;0,"Valid","Invalid")),"")</f>
        <v/>
      </c>
      <c r="M9062" s="1" t="str">
        <f>IF(Financial_Transactions[[#This Row],[vendor_id]]&lt;&gt;"",IF(COUNTIF(Vendors[vendor_id],Financial_Transactions[[#This Row],[vendor_id]])&gt;0,"Valid","Invalid"),"")</f>
        <v>Valid</v>
      </c>
    </row>
    <row r="9063" spans="1:13" x14ac:dyDescent="0.3">
      <c r="A9063" s="1" t="s">
        <v>19611</v>
      </c>
      <c r="B9063" s="2">
        <v>44595</v>
      </c>
      <c r="C9063">
        <v>-27094.09</v>
      </c>
      <c r="D9063" s="1" t="s">
        <v>1478</v>
      </c>
      <c r="E9063" s="1" t="s">
        <v>1250</v>
      </c>
      <c r="F9063" s="1" t="s">
        <v>19</v>
      </c>
      <c r="G9063" s="1" t="s">
        <v>9</v>
      </c>
      <c r="H9063" s="1" t="s">
        <v>1479</v>
      </c>
      <c r="I9063" s="1" t="s">
        <v>1440</v>
      </c>
      <c r="J9063" s="1" t="s">
        <v>19612</v>
      </c>
      <c r="K9063" s="1" t="str">
        <f>IF(COUNTIF(Financial_Transactions[transaction_id],Financial_Transactions[[#This Row],[transaction_id]])&gt;1,"Yes","No")</f>
        <v>No</v>
      </c>
      <c r="L9063" s="1" t="str">
        <f>IF(Financial_Transactions[[#This Row],[customer_id]]&lt;&gt;"",(IF(COUNTIF(Customers[customer_id],Financial_Transactions[[#This Row],[customer_id]])&gt;0,"Valid","Invalid")),"")</f>
        <v/>
      </c>
      <c r="M9063" s="1" t="str">
        <f>IF(Financial_Transactions[[#This Row],[vendor_id]]&lt;&gt;"",IF(COUNTIF(Vendors[vendor_id],Financial_Transactions[[#This Row],[vendor_id]])&gt;0,"Valid","Invalid"),"")</f>
        <v>Valid</v>
      </c>
    </row>
    <row r="9064" spans="1:13" x14ac:dyDescent="0.3">
      <c r="A9064" s="1" t="s">
        <v>19613</v>
      </c>
      <c r="B9064" s="2">
        <v>44748</v>
      </c>
      <c r="C9064">
        <v>-41733.629999999997</v>
      </c>
      <c r="D9064" s="1" t="s">
        <v>1478</v>
      </c>
      <c r="E9064" s="1" t="s">
        <v>1250</v>
      </c>
      <c r="F9064" s="1" t="s">
        <v>19</v>
      </c>
      <c r="G9064" s="1" t="s">
        <v>14</v>
      </c>
      <c r="H9064" s="1" t="s">
        <v>1479</v>
      </c>
      <c r="I9064" s="1" t="s">
        <v>1267</v>
      </c>
      <c r="J9064" s="1" t="s">
        <v>19614</v>
      </c>
      <c r="K9064" s="1" t="str">
        <f>IF(COUNTIF(Financial_Transactions[transaction_id],Financial_Transactions[[#This Row],[transaction_id]])&gt;1,"Yes","No")</f>
        <v>No</v>
      </c>
      <c r="L9064" s="1" t="str">
        <f>IF(Financial_Transactions[[#This Row],[customer_id]]&lt;&gt;"",(IF(COUNTIF(Customers[customer_id],Financial_Transactions[[#This Row],[customer_id]])&gt;0,"Valid","Invalid")),"")</f>
        <v/>
      </c>
      <c r="M9064" s="1" t="str">
        <f>IF(Financial_Transactions[[#This Row],[vendor_id]]&lt;&gt;"",IF(COUNTIF(Vendors[vendor_id],Financial_Transactions[[#This Row],[vendor_id]])&gt;0,"Valid","Invalid"),"")</f>
        <v>Valid</v>
      </c>
    </row>
    <row r="9065" spans="1:13" x14ac:dyDescent="0.3">
      <c r="A9065" s="1" t="s">
        <v>19615</v>
      </c>
      <c r="B9065" s="2">
        <v>44776</v>
      </c>
      <c r="C9065">
        <v>25957.57</v>
      </c>
      <c r="D9065" s="1" t="s">
        <v>1505</v>
      </c>
      <c r="E9065" s="1" t="s">
        <v>1505</v>
      </c>
      <c r="F9065" s="1" t="s">
        <v>19</v>
      </c>
      <c r="G9065" s="1" t="s">
        <v>22</v>
      </c>
      <c r="H9065" s="1" t="s">
        <v>1479</v>
      </c>
      <c r="I9065" s="1" t="s">
        <v>1479</v>
      </c>
      <c r="J9065" s="1" t="s">
        <v>19616</v>
      </c>
      <c r="K9065" s="1" t="str">
        <f>IF(COUNTIF(Financial_Transactions[transaction_id],Financial_Transactions[[#This Row],[transaction_id]])&gt;1,"Yes","No")</f>
        <v>No</v>
      </c>
      <c r="L9065" s="1" t="str">
        <f>IF(Financial_Transactions[[#This Row],[customer_id]]&lt;&gt;"",(IF(COUNTIF(Customers[customer_id],Financial_Transactions[[#This Row],[customer_id]])&gt;0,"Valid","Invalid")),"")</f>
        <v/>
      </c>
      <c r="M9065" s="1" t="str">
        <f>IF(Financial_Transactions[[#This Row],[vendor_id]]&lt;&gt;"",IF(COUNTIF(Vendors[vendor_id],Financial_Transactions[[#This Row],[vendor_id]])&gt;0,"Valid","Invalid"),"")</f>
        <v/>
      </c>
    </row>
    <row r="9066" spans="1:13" x14ac:dyDescent="0.3">
      <c r="A9066" s="1" t="s">
        <v>19617</v>
      </c>
      <c r="B9066" s="2">
        <v>44725</v>
      </c>
      <c r="C9066">
        <v>84709.97</v>
      </c>
      <c r="D9066" s="1" t="s">
        <v>1484</v>
      </c>
      <c r="E9066" s="1" t="s">
        <v>1488</v>
      </c>
      <c r="F9066" s="1" t="s">
        <v>13</v>
      </c>
      <c r="G9066" s="1" t="s">
        <v>25</v>
      </c>
      <c r="H9066" s="1" t="s">
        <v>278</v>
      </c>
      <c r="I9066" s="1" t="s">
        <v>1479</v>
      </c>
      <c r="J9066" s="1" t="s">
        <v>19618</v>
      </c>
      <c r="K9066" s="1" t="str">
        <f>IF(COUNTIF(Financial_Transactions[transaction_id],Financial_Transactions[[#This Row],[transaction_id]])&gt;1,"Yes","No")</f>
        <v>No</v>
      </c>
      <c r="L9066" s="1" t="str">
        <f>IF(Financial_Transactions[[#This Row],[customer_id]]&lt;&gt;"",(IF(COUNTIF(Customers[customer_id],Financial_Transactions[[#This Row],[customer_id]])&gt;0,"Valid","Invalid")),"")</f>
        <v>Valid</v>
      </c>
      <c r="M9066" s="1" t="str">
        <f>IF(Financial_Transactions[[#This Row],[vendor_id]]&lt;&gt;"",IF(COUNTIF(Vendors[vendor_id],Financial_Transactions[[#This Row],[vendor_id]])&gt;0,"Valid","Invalid"),"")</f>
        <v/>
      </c>
    </row>
    <row r="9067" spans="1:13" x14ac:dyDescent="0.3">
      <c r="A9067" s="1" t="s">
        <v>19619</v>
      </c>
      <c r="B9067" s="2">
        <v>44656</v>
      </c>
      <c r="C9067">
        <v>-68838.61</v>
      </c>
      <c r="D9067" s="1" t="s">
        <v>1478</v>
      </c>
      <c r="E9067" s="1" t="s">
        <v>1250</v>
      </c>
      <c r="F9067" s="1" t="s">
        <v>8</v>
      </c>
      <c r="G9067" s="1" t="s">
        <v>9</v>
      </c>
      <c r="H9067" s="1" t="s">
        <v>1479</v>
      </c>
      <c r="I9067" s="1" t="s">
        <v>1460</v>
      </c>
      <c r="J9067" s="1" t="s">
        <v>19620</v>
      </c>
      <c r="K9067" s="1" t="str">
        <f>IF(COUNTIF(Financial_Transactions[transaction_id],Financial_Transactions[[#This Row],[transaction_id]])&gt;1,"Yes","No")</f>
        <v>No</v>
      </c>
      <c r="L9067" s="1" t="str">
        <f>IF(Financial_Transactions[[#This Row],[customer_id]]&lt;&gt;"",(IF(COUNTIF(Customers[customer_id],Financial_Transactions[[#This Row],[customer_id]])&gt;0,"Valid","Invalid")),"")</f>
        <v/>
      </c>
      <c r="M9067" s="1" t="str">
        <f>IF(Financial_Transactions[[#This Row],[vendor_id]]&lt;&gt;"",IF(COUNTIF(Vendors[vendor_id],Financial_Transactions[[#This Row],[vendor_id]])&gt;0,"Valid","Invalid"),"")</f>
        <v>Valid</v>
      </c>
    </row>
    <row r="9068" spans="1:13" x14ac:dyDescent="0.3">
      <c r="A9068" s="1" t="s">
        <v>19621</v>
      </c>
      <c r="B9068" s="2">
        <v>45088</v>
      </c>
      <c r="C9068">
        <v>259257</v>
      </c>
      <c r="D9068" s="1" t="s">
        <v>1484</v>
      </c>
      <c r="E9068" s="1" t="s">
        <v>1488</v>
      </c>
      <c r="F9068" s="1" t="s">
        <v>8</v>
      </c>
      <c r="G9068" s="1" t="s">
        <v>25</v>
      </c>
      <c r="H9068" s="1" t="s">
        <v>54</v>
      </c>
      <c r="I9068" s="1" t="s">
        <v>1479</v>
      </c>
      <c r="J9068" s="1" t="s">
        <v>19622</v>
      </c>
      <c r="K9068" s="1" t="str">
        <f>IF(COUNTIF(Financial_Transactions[transaction_id],Financial_Transactions[[#This Row],[transaction_id]])&gt;1,"Yes","No")</f>
        <v>No</v>
      </c>
      <c r="L9068" s="1" t="str">
        <f>IF(Financial_Transactions[[#This Row],[customer_id]]&lt;&gt;"",(IF(COUNTIF(Customers[customer_id],Financial_Transactions[[#This Row],[customer_id]])&gt;0,"Valid","Invalid")),"")</f>
        <v>Valid</v>
      </c>
      <c r="M9068" s="1" t="str">
        <f>IF(Financial_Transactions[[#This Row],[vendor_id]]&lt;&gt;"",IF(COUNTIF(Vendors[vendor_id],Financial_Transactions[[#This Row],[vendor_id]])&gt;0,"Valid","Invalid"),"")</f>
        <v/>
      </c>
    </row>
    <row r="9069" spans="1:13" x14ac:dyDescent="0.3">
      <c r="A9069" s="1" t="s">
        <v>19623</v>
      </c>
      <c r="B9069" s="2">
        <v>44979</v>
      </c>
      <c r="C9069">
        <v>149475.89000000001</v>
      </c>
      <c r="D9069" s="1" t="s">
        <v>1484</v>
      </c>
      <c r="E9069" s="1" t="s">
        <v>1488</v>
      </c>
      <c r="F9069" s="1" t="s">
        <v>8</v>
      </c>
      <c r="G9069" s="1" t="s">
        <v>9</v>
      </c>
      <c r="H9069" s="1" t="s">
        <v>374</v>
      </c>
      <c r="I9069" s="1" t="s">
        <v>1479</v>
      </c>
      <c r="J9069" s="1" t="s">
        <v>19624</v>
      </c>
      <c r="K9069" s="1" t="str">
        <f>IF(COUNTIF(Financial_Transactions[transaction_id],Financial_Transactions[[#This Row],[transaction_id]])&gt;1,"Yes","No")</f>
        <v>No</v>
      </c>
      <c r="L9069" s="1" t="str">
        <f>IF(Financial_Transactions[[#This Row],[customer_id]]&lt;&gt;"",(IF(COUNTIF(Customers[customer_id],Financial_Transactions[[#This Row],[customer_id]])&gt;0,"Valid","Invalid")),"")</f>
        <v>Valid</v>
      </c>
      <c r="M9069" s="1" t="str">
        <f>IF(Financial_Transactions[[#This Row],[vendor_id]]&lt;&gt;"",IF(COUNTIF(Vendors[vendor_id],Financial_Transactions[[#This Row],[vendor_id]])&gt;0,"Valid","Invalid"),"")</f>
        <v/>
      </c>
    </row>
    <row r="9070" spans="1:13" x14ac:dyDescent="0.3">
      <c r="A9070" s="1" t="s">
        <v>19625</v>
      </c>
      <c r="B9070" s="2">
        <v>45113</v>
      </c>
      <c r="C9070">
        <v>182724.62</v>
      </c>
      <c r="D9070" s="1" t="s">
        <v>1484</v>
      </c>
      <c r="E9070" s="1" t="s">
        <v>1488</v>
      </c>
      <c r="F9070" s="1" t="s">
        <v>19</v>
      </c>
      <c r="G9070" s="1" t="s">
        <v>9</v>
      </c>
      <c r="H9070" s="1" t="s">
        <v>6</v>
      </c>
      <c r="I9070" s="1" t="s">
        <v>1479</v>
      </c>
      <c r="J9070" s="1" t="s">
        <v>19626</v>
      </c>
      <c r="K9070" s="1" t="str">
        <f>IF(COUNTIF(Financial_Transactions[transaction_id],Financial_Transactions[[#This Row],[transaction_id]])&gt;1,"Yes","No")</f>
        <v>No</v>
      </c>
      <c r="L9070" s="1" t="str">
        <f>IF(Financial_Transactions[[#This Row],[customer_id]]&lt;&gt;"",(IF(COUNTIF(Customers[customer_id],Financial_Transactions[[#This Row],[customer_id]])&gt;0,"Valid","Invalid")),"")</f>
        <v>Valid</v>
      </c>
      <c r="M9070" s="1" t="str">
        <f>IF(Financial_Transactions[[#This Row],[vendor_id]]&lt;&gt;"",IF(COUNTIF(Vendors[vendor_id],Financial_Transactions[[#This Row],[vendor_id]])&gt;0,"Valid","Invalid"),"")</f>
        <v/>
      </c>
    </row>
    <row r="9071" spans="1:13" x14ac:dyDescent="0.3">
      <c r="A9071" s="1" t="s">
        <v>19627</v>
      </c>
      <c r="B9071" s="2">
        <v>44576</v>
      </c>
      <c r="C9071">
        <v>143283.21</v>
      </c>
      <c r="D9071" s="1" t="s">
        <v>1484</v>
      </c>
      <c r="E9071" s="1" t="s">
        <v>1488</v>
      </c>
      <c r="F9071" s="1" t="s">
        <v>8</v>
      </c>
      <c r="G9071" s="1" t="s">
        <v>14</v>
      </c>
      <c r="H9071" s="1" t="s">
        <v>382</v>
      </c>
      <c r="I9071" s="1" t="s">
        <v>1479</v>
      </c>
      <c r="J9071" s="1" t="s">
        <v>19628</v>
      </c>
      <c r="K9071" s="1" t="str">
        <f>IF(COUNTIF(Financial_Transactions[transaction_id],Financial_Transactions[[#This Row],[transaction_id]])&gt;1,"Yes","No")</f>
        <v>No</v>
      </c>
      <c r="L9071" s="1" t="str">
        <f>IF(Financial_Transactions[[#This Row],[customer_id]]&lt;&gt;"",(IF(COUNTIF(Customers[customer_id],Financial_Transactions[[#This Row],[customer_id]])&gt;0,"Valid","Invalid")),"")</f>
        <v>Valid</v>
      </c>
      <c r="M9071" s="1" t="str">
        <f>IF(Financial_Transactions[[#This Row],[vendor_id]]&lt;&gt;"",IF(COUNTIF(Vendors[vendor_id],Financial_Transactions[[#This Row],[vendor_id]])&gt;0,"Valid","Invalid"),"")</f>
        <v/>
      </c>
    </row>
    <row r="9072" spans="1:13" x14ac:dyDescent="0.3">
      <c r="A9072" s="1" t="s">
        <v>19629</v>
      </c>
      <c r="B9072" s="2">
        <v>44742</v>
      </c>
      <c r="C9072">
        <v>-51832.05</v>
      </c>
      <c r="D9072" s="1" t="s">
        <v>1478</v>
      </c>
      <c r="E9072" s="1" t="s">
        <v>1535</v>
      </c>
      <c r="F9072" s="1" t="s">
        <v>13</v>
      </c>
      <c r="G9072" s="1" t="s">
        <v>9</v>
      </c>
      <c r="H9072" s="1" t="s">
        <v>1479</v>
      </c>
      <c r="I9072" s="1" t="s">
        <v>1460</v>
      </c>
      <c r="J9072" s="1" t="s">
        <v>19630</v>
      </c>
      <c r="K9072" s="1" t="str">
        <f>IF(COUNTIF(Financial_Transactions[transaction_id],Financial_Transactions[[#This Row],[transaction_id]])&gt;1,"Yes","No")</f>
        <v>No</v>
      </c>
      <c r="L9072" s="1" t="str">
        <f>IF(Financial_Transactions[[#This Row],[customer_id]]&lt;&gt;"",(IF(COUNTIF(Customers[customer_id],Financial_Transactions[[#This Row],[customer_id]])&gt;0,"Valid","Invalid")),"")</f>
        <v/>
      </c>
      <c r="M9072" s="1" t="str">
        <f>IF(Financial_Transactions[[#This Row],[vendor_id]]&lt;&gt;"",IF(COUNTIF(Vendors[vendor_id],Financial_Transactions[[#This Row],[vendor_id]])&gt;0,"Valid","Invalid"),"")</f>
        <v>Valid</v>
      </c>
    </row>
    <row r="9073" spans="1:13" x14ac:dyDescent="0.3">
      <c r="A9073" s="1" t="s">
        <v>19631</v>
      </c>
      <c r="B9073" s="2">
        <v>45289</v>
      </c>
      <c r="C9073">
        <v>226112.83</v>
      </c>
      <c r="D9073" s="1" t="s">
        <v>1484</v>
      </c>
      <c r="E9073" s="1" t="s">
        <v>1500</v>
      </c>
      <c r="F9073" s="1" t="s">
        <v>13</v>
      </c>
      <c r="G9073" s="1" t="s">
        <v>22</v>
      </c>
      <c r="H9073" s="1" t="s">
        <v>76</v>
      </c>
      <c r="I9073" s="1" t="s">
        <v>1479</v>
      </c>
      <c r="J9073" s="1" t="s">
        <v>19632</v>
      </c>
      <c r="K9073" s="1" t="str">
        <f>IF(COUNTIF(Financial_Transactions[transaction_id],Financial_Transactions[[#This Row],[transaction_id]])&gt;1,"Yes","No")</f>
        <v>No</v>
      </c>
      <c r="L9073" s="1" t="str">
        <f>IF(Financial_Transactions[[#This Row],[customer_id]]&lt;&gt;"",(IF(COUNTIF(Customers[customer_id],Financial_Transactions[[#This Row],[customer_id]])&gt;0,"Valid","Invalid")),"")</f>
        <v>Valid</v>
      </c>
      <c r="M9073" s="1" t="str">
        <f>IF(Financial_Transactions[[#This Row],[vendor_id]]&lt;&gt;"",IF(COUNTIF(Vendors[vendor_id],Financial_Transactions[[#This Row],[vendor_id]])&gt;0,"Valid","Invalid"),"")</f>
        <v/>
      </c>
    </row>
    <row r="9074" spans="1:13" x14ac:dyDescent="0.3">
      <c r="A9074" s="1" t="s">
        <v>19633</v>
      </c>
      <c r="B9074" s="2">
        <v>44564</v>
      </c>
      <c r="C9074">
        <v>-36862.269999999997</v>
      </c>
      <c r="D9074" s="1" t="s">
        <v>1478</v>
      </c>
      <c r="E9074" s="1" t="s">
        <v>1235</v>
      </c>
      <c r="F9074" s="1" t="s">
        <v>19</v>
      </c>
      <c r="G9074" s="1" t="s">
        <v>25</v>
      </c>
      <c r="H9074" s="1" t="s">
        <v>1479</v>
      </c>
      <c r="I9074" s="1" t="s">
        <v>1346</v>
      </c>
      <c r="J9074" s="1" t="s">
        <v>19634</v>
      </c>
      <c r="K9074" s="1" t="str">
        <f>IF(COUNTIF(Financial_Transactions[transaction_id],Financial_Transactions[[#This Row],[transaction_id]])&gt;1,"Yes","No")</f>
        <v>No</v>
      </c>
      <c r="L9074" s="1" t="str">
        <f>IF(Financial_Transactions[[#This Row],[customer_id]]&lt;&gt;"",(IF(COUNTIF(Customers[customer_id],Financial_Transactions[[#This Row],[customer_id]])&gt;0,"Valid","Invalid")),"")</f>
        <v/>
      </c>
      <c r="M9074" s="1" t="str">
        <f>IF(Financial_Transactions[[#This Row],[vendor_id]]&lt;&gt;"",IF(COUNTIF(Vendors[vendor_id],Financial_Transactions[[#This Row],[vendor_id]])&gt;0,"Valid","Invalid"),"")</f>
        <v>Valid</v>
      </c>
    </row>
    <row r="9075" spans="1:13" x14ac:dyDescent="0.3">
      <c r="A9075" s="1" t="s">
        <v>19635</v>
      </c>
      <c r="B9075" s="2">
        <v>44627</v>
      </c>
      <c r="C9075">
        <v>-54905.61</v>
      </c>
      <c r="D9075" s="1" t="s">
        <v>1478</v>
      </c>
      <c r="E9075" s="1" t="s">
        <v>1235</v>
      </c>
      <c r="F9075" s="1" t="s">
        <v>8</v>
      </c>
      <c r="G9075" s="1" t="s">
        <v>14</v>
      </c>
      <c r="H9075" s="1" t="s">
        <v>1479</v>
      </c>
      <c r="I9075" s="1" t="s">
        <v>1236</v>
      </c>
      <c r="J9075" s="1" t="s">
        <v>19636</v>
      </c>
      <c r="K9075" s="1" t="str">
        <f>IF(COUNTIF(Financial_Transactions[transaction_id],Financial_Transactions[[#This Row],[transaction_id]])&gt;1,"Yes","No")</f>
        <v>No</v>
      </c>
      <c r="L9075" s="1" t="str">
        <f>IF(Financial_Transactions[[#This Row],[customer_id]]&lt;&gt;"",(IF(COUNTIF(Customers[customer_id],Financial_Transactions[[#This Row],[customer_id]])&gt;0,"Valid","Invalid")),"")</f>
        <v/>
      </c>
      <c r="M9075" s="1" t="str">
        <f>IF(Financial_Transactions[[#This Row],[vendor_id]]&lt;&gt;"",IF(COUNTIF(Vendors[vendor_id],Financial_Transactions[[#This Row],[vendor_id]])&gt;0,"Valid","Invalid"),"")</f>
        <v>Valid</v>
      </c>
    </row>
    <row r="9076" spans="1:13" x14ac:dyDescent="0.3">
      <c r="A9076" s="1" t="s">
        <v>19637</v>
      </c>
      <c r="B9076" s="2">
        <v>44712</v>
      </c>
      <c r="C9076">
        <v>-44678.81</v>
      </c>
      <c r="D9076" s="1" t="s">
        <v>1478</v>
      </c>
      <c r="E9076" s="1" t="s">
        <v>1225</v>
      </c>
      <c r="F9076" s="1" t="s">
        <v>19</v>
      </c>
      <c r="G9076" s="1" t="s">
        <v>14</v>
      </c>
      <c r="H9076" s="1" t="s">
        <v>1479</v>
      </c>
      <c r="I9076" s="1" t="s">
        <v>1293</v>
      </c>
      <c r="J9076" s="1" t="s">
        <v>19638</v>
      </c>
      <c r="K9076" s="1" t="str">
        <f>IF(COUNTIF(Financial_Transactions[transaction_id],Financial_Transactions[[#This Row],[transaction_id]])&gt;1,"Yes","No")</f>
        <v>No</v>
      </c>
      <c r="L9076" s="1" t="str">
        <f>IF(Financial_Transactions[[#This Row],[customer_id]]&lt;&gt;"",(IF(COUNTIF(Customers[customer_id],Financial_Transactions[[#This Row],[customer_id]])&gt;0,"Valid","Invalid")),"")</f>
        <v/>
      </c>
      <c r="M9076" s="1" t="str">
        <f>IF(Financial_Transactions[[#This Row],[vendor_id]]&lt;&gt;"",IF(COUNTIF(Vendors[vendor_id],Financial_Transactions[[#This Row],[vendor_id]])&gt;0,"Valid","Invalid"),"")</f>
        <v>Valid</v>
      </c>
    </row>
    <row r="9077" spans="1:13" x14ac:dyDescent="0.3">
      <c r="A9077" s="1" t="s">
        <v>19639</v>
      </c>
      <c r="B9077" s="2">
        <v>44717</v>
      </c>
      <c r="C9077">
        <v>-27741.49</v>
      </c>
      <c r="D9077" s="1" t="s">
        <v>1478</v>
      </c>
      <c r="E9077" s="1" t="s">
        <v>1225</v>
      </c>
      <c r="F9077" s="1" t="s">
        <v>8</v>
      </c>
      <c r="G9077" s="1" t="s">
        <v>14</v>
      </c>
      <c r="H9077" s="1" t="s">
        <v>1479</v>
      </c>
      <c r="I9077" s="1" t="s">
        <v>1418</v>
      </c>
      <c r="J9077" s="1" t="s">
        <v>19640</v>
      </c>
      <c r="K9077" s="1" t="str">
        <f>IF(COUNTIF(Financial_Transactions[transaction_id],Financial_Transactions[[#This Row],[transaction_id]])&gt;1,"Yes","No")</f>
        <v>No</v>
      </c>
      <c r="L9077" s="1" t="str">
        <f>IF(Financial_Transactions[[#This Row],[customer_id]]&lt;&gt;"",(IF(COUNTIF(Customers[customer_id],Financial_Transactions[[#This Row],[customer_id]])&gt;0,"Valid","Invalid")),"")</f>
        <v/>
      </c>
      <c r="M9077" s="1" t="str">
        <f>IF(Financial_Transactions[[#This Row],[vendor_id]]&lt;&gt;"",IF(COUNTIF(Vendors[vendor_id],Financial_Transactions[[#This Row],[vendor_id]])&gt;0,"Valid","Invalid"),"")</f>
        <v>Valid</v>
      </c>
    </row>
    <row r="9078" spans="1:13" x14ac:dyDescent="0.3">
      <c r="A9078" s="1" t="s">
        <v>19641</v>
      </c>
      <c r="B9078" s="2">
        <v>45250</v>
      </c>
      <c r="C9078">
        <v>-31409.41</v>
      </c>
      <c r="D9078" s="1" t="s">
        <v>1478</v>
      </c>
      <c r="E9078" s="1" t="s">
        <v>1235</v>
      </c>
      <c r="F9078" s="1" t="s">
        <v>8</v>
      </c>
      <c r="G9078" s="1" t="s">
        <v>22</v>
      </c>
      <c r="H9078" s="1" t="s">
        <v>1479</v>
      </c>
      <c r="I9078" s="1" t="s">
        <v>1236</v>
      </c>
      <c r="J9078" s="1" t="s">
        <v>19642</v>
      </c>
      <c r="K9078" s="1" t="str">
        <f>IF(COUNTIF(Financial_Transactions[transaction_id],Financial_Transactions[[#This Row],[transaction_id]])&gt;1,"Yes","No")</f>
        <v>No</v>
      </c>
      <c r="L9078" s="1" t="str">
        <f>IF(Financial_Transactions[[#This Row],[customer_id]]&lt;&gt;"",(IF(COUNTIF(Customers[customer_id],Financial_Transactions[[#This Row],[customer_id]])&gt;0,"Valid","Invalid")),"")</f>
        <v/>
      </c>
      <c r="M9078" s="1" t="str">
        <f>IF(Financial_Transactions[[#This Row],[vendor_id]]&lt;&gt;"",IF(COUNTIF(Vendors[vendor_id],Financial_Transactions[[#This Row],[vendor_id]])&gt;0,"Valid","Invalid"),"")</f>
        <v>Valid</v>
      </c>
    </row>
    <row r="9079" spans="1:13" x14ac:dyDescent="0.3">
      <c r="A9079" s="1" t="s">
        <v>19643</v>
      </c>
      <c r="B9079" s="2">
        <v>45205</v>
      </c>
      <c r="C9079">
        <v>172863.3</v>
      </c>
      <c r="D9079" s="1" t="s">
        <v>1484</v>
      </c>
      <c r="E9079" s="1" t="s">
        <v>1488</v>
      </c>
      <c r="F9079" s="1" t="s">
        <v>8</v>
      </c>
      <c r="G9079" s="1" t="s">
        <v>14</v>
      </c>
      <c r="H9079" s="1" t="s">
        <v>232</v>
      </c>
      <c r="I9079" s="1" t="s">
        <v>1479</v>
      </c>
      <c r="J9079" s="1" t="s">
        <v>19644</v>
      </c>
      <c r="K9079" s="1" t="str">
        <f>IF(COUNTIF(Financial_Transactions[transaction_id],Financial_Transactions[[#This Row],[transaction_id]])&gt;1,"Yes","No")</f>
        <v>No</v>
      </c>
      <c r="L9079" s="1" t="str">
        <f>IF(Financial_Transactions[[#This Row],[customer_id]]&lt;&gt;"",(IF(COUNTIF(Customers[customer_id],Financial_Transactions[[#This Row],[customer_id]])&gt;0,"Valid","Invalid")),"")</f>
        <v>Valid</v>
      </c>
      <c r="M9079" s="1" t="str">
        <f>IF(Financial_Transactions[[#This Row],[vendor_id]]&lt;&gt;"",IF(COUNTIF(Vendors[vendor_id],Financial_Transactions[[#This Row],[vendor_id]])&gt;0,"Valid","Invalid"),"")</f>
        <v/>
      </c>
    </row>
    <row r="9080" spans="1:13" x14ac:dyDescent="0.3">
      <c r="A9080" s="1" t="s">
        <v>19645</v>
      </c>
      <c r="B9080" s="2">
        <v>44843</v>
      </c>
      <c r="C9080">
        <v>144027.17000000001</v>
      </c>
      <c r="D9080" s="1" t="s">
        <v>1484</v>
      </c>
      <c r="E9080" s="1" t="s">
        <v>1488</v>
      </c>
      <c r="F9080" s="1" t="s">
        <v>19</v>
      </c>
      <c r="G9080" s="1" t="s">
        <v>25</v>
      </c>
      <c r="H9080" s="1" t="s">
        <v>110</v>
      </c>
      <c r="I9080" s="1" t="s">
        <v>1479</v>
      </c>
      <c r="J9080" s="1" t="s">
        <v>19646</v>
      </c>
      <c r="K9080" s="1" t="str">
        <f>IF(COUNTIF(Financial_Transactions[transaction_id],Financial_Transactions[[#This Row],[transaction_id]])&gt;1,"Yes","No")</f>
        <v>No</v>
      </c>
      <c r="L9080" s="1" t="str">
        <f>IF(Financial_Transactions[[#This Row],[customer_id]]&lt;&gt;"",(IF(COUNTIF(Customers[customer_id],Financial_Transactions[[#This Row],[customer_id]])&gt;0,"Valid","Invalid")),"")</f>
        <v>Valid</v>
      </c>
      <c r="M9080" s="1" t="str">
        <f>IF(Financial_Transactions[[#This Row],[vendor_id]]&lt;&gt;"",IF(COUNTIF(Vendors[vendor_id],Financial_Transactions[[#This Row],[vendor_id]])&gt;0,"Valid","Invalid"),"")</f>
        <v/>
      </c>
    </row>
    <row r="9081" spans="1:13" x14ac:dyDescent="0.3">
      <c r="A9081" s="1" t="s">
        <v>19647</v>
      </c>
      <c r="B9081" s="2">
        <v>45056</v>
      </c>
      <c r="C9081">
        <v>-18077.48</v>
      </c>
      <c r="D9081" s="1" t="s">
        <v>1478</v>
      </c>
      <c r="E9081" s="1" t="s">
        <v>1535</v>
      </c>
      <c r="F9081" s="1" t="s">
        <v>8</v>
      </c>
      <c r="G9081" s="1" t="s">
        <v>22</v>
      </c>
      <c r="H9081" s="1" t="s">
        <v>1479</v>
      </c>
      <c r="I9081" s="1" t="s">
        <v>1330</v>
      </c>
      <c r="J9081" s="1" t="s">
        <v>19648</v>
      </c>
      <c r="K9081" s="1" t="str">
        <f>IF(COUNTIF(Financial_Transactions[transaction_id],Financial_Transactions[[#This Row],[transaction_id]])&gt;1,"Yes","No")</f>
        <v>No</v>
      </c>
      <c r="L9081" s="1" t="str">
        <f>IF(Financial_Transactions[[#This Row],[customer_id]]&lt;&gt;"",(IF(COUNTIF(Customers[customer_id],Financial_Transactions[[#This Row],[customer_id]])&gt;0,"Valid","Invalid")),"")</f>
        <v/>
      </c>
      <c r="M9081" s="1" t="str">
        <f>IF(Financial_Transactions[[#This Row],[vendor_id]]&lt;&gt;"",IF(COUNTIF(Vendors[vendor_id],Financial_Transactions[[#This Row],[vendor_id]])&gt;0,"Valid","Invalid"),"")</f>
        <v>Valid</v>
      </c>
    </row>
    <row r="9082" spans="1:13" x14ac:dyDescent="0.3">
      <c r="A9082" s="1" t="s">
        <v>19649</v>
      </c>
      <c r="B9082" s="2">
        <v>45242</v>
      </c>
      <c r="C9082">
        <v>150569.32</v>
      </c>
      <c r="D9082" s="1" t="s">
        <v>1484</v>
      </c>
      <c r="E9082" s="1" t="s">
        <v>1485</v>
      </c>
      <c r="F9082" s="1" t="s">
        <v>8</v>
      </c>
      <c r="G9082" s="1" t="s">
        <v>22</v>
      </c>
      <c r="H9082" s="1" t="s">
        <v>370</v>
      </c>
      <c r="I9082" s="1" t="s">
        <v>1479</v>
      </c>
      <c r="J9082" s="1" t="s">
        <v>19650</v>
      </c>
      <c r="K9082" s="1" t="str">
        <f>IF(COUNTIF(Financial_Transactions[transaction_id],Financial_Transactions[[#This Row],[transaction_id]])&gt;1,"Yes","No")</f>
        <v>No</v>
      </c>
      <c r="L9082" s="1" t="str">
        <f>IF(Financial_Transactions[[#This Row],[customer_id]]&lt;&gt;"",(IF(COUNTIF(Customers[customer_id],Financial_Transactions[[#This Row],[customer_id]])&gt;0,"Valid","Invalid")),"")</f>
        <v>Valid</v>
      </c>
      <c r="M9082" s="1" t="str">
        <f>IF(Financial_Transactions[[#This Row],[vendor_id]]&lt;&gt;"",IF(COUNTIF(Vendors[vendor_id],Financial_Transactions[[#This Row],[vendor_id]])&gt;0,"Valid","Invalid"),"")</f>
        <v/>
      </c>
    </row>
    <row r="9083" spans="1:13" x14ac:dyDescent="0.3">
      <c r="A9083" s="1" t="s">
        <v>19651</v>
      </c>
      <c r="B9083" s="2">
        <v>44795</v>
      </c>
      <c r="C9083">
        <v>-19097.900000000001</v>
      </c>
      <c r="D9083" s="1" t="s">
        <v>1478</v>
      </c>
      <c r="E9083" s="1" t="s">
        <v>1235</v>
      </c>
      <c r="F9083" s="1" t="s">
        <v>13</v>
      </c>
      <c r="G9083" s="1" t="s">
        <v>22</v>
      </c>
      <c r="H9083" s="1" t="s">
        <v>1479</v>
      </c>
      <c r="I9083" s="1" t="s">
        <v>1240</v>
      </c>
      <c r="J9083" s="1" t="s">
        <v>19652</v>
      </c>
      <c r="K9083" s="1" t="str">
        <f>IF(COUNTIF(Financial_Transactions[transaction_id],Financial_Transactions[[#This Row],[transaction_id]])&gt;1,"Yes","No")</f>
        <v>No</v>
      </c>
      <c r="L9083" s="1" t="str">
        <f>IF(Financial_Transactions[[#This Row],[customer_id]]&lt;&gt;"",(IF(COUNTIF(Customers[customer_id],Financial_Transactions[[#This Row],[customer_id]])&gt;0,"Valid","Invalid")),"")</f>
        <v/>
      </c>
      <c r="M9083" s="1" t="str">
        <f>IF(Financial_Transactions[[#This Row],[vendor_id]]&lt;&gt;"",IF(COUNTIF(Vendors[vendor_id],Financial_Transactions[[#This Row],[vendor_id]])&gt;0,"Valid","Invalid"),"")</f>
        <v>Valid</v>
      </c>
    </row>
    <row r="9084" spans="1:13" x14ac:dyDescent="0.3">
      <c r="A9084" s="1" t="s">
        <v>19653</v>
      </c>
      <c r="B9084" s="2">
        <v>44639</v>
      </c>
      <c r="C9084">
        <v>144384.26</v>
      </c>
      <c r="D9084" s="1" t="s">
        <v>1484</v>
      </c>
      <c r="E9084" s="1" t="s">
        <v>1485</v>
      </c>
      <c r="F9084" s="1" t="s">
        <v>13</v>
      </c>
      <c r="G9084" s="1" t="s">
        <v>22</v>
      </c>
      <c r="H9084" s="1" t="s">
        <v>488</v>
      </c>
      <c r="I9084" s="1" t="s">
        <v>1479</v>
      </c>
      <c r="J9084" s="1" t="s">
        <v>19654</v>
      </c>
      <c r="K9084" s="1" t="str">
        <f>IF(COUNTIF(Financial_Transactions[transaction_id],Financial_Transactions[[#This Row],[transaction_id]])&gt;1,"Yes","No")</f>
        <v>No</v>
      </c>
      <c r="L9084" s="1" t="str">
        <f>IF(Financial_Transactions[[#This Row],[customer_id]]&lt;&gt;"",(IF(COUNTIF(Customers[customer_id],Financial_Transactions[[#This Row],[customer_id]])&gt;0,"Valid","Invalid")),"")</f>
        <v>Valid</v>
      </c>
      <c r="M9084" s="1" t="str">
        <f>IF(Financial_Transactions[[#This Row],[vendor_id]]&lt;&gt;"",IF(COUNTIF(Vendors[vendor_id],Financial_Transactions[[#This Row],[vendor_id]])&gt;0,"Valid","Invalid"),"")</f>
        <v/>
      </c>
    </row>
    <row r="9085" spans="1:13" x14ac:dyDescent="0.3">
      <c r="A9085" s="1" t="s">
        <v>19655</v>
      </c>
      <c r="B9085" s="2">
        <v>45084</v>
      </c>
      <c r="C9085">
        <v>202368.9</v>
      </c>
      <c r="D9085" s="1" t="s">
        <v>1484</v>
      </c>
      <c r="E9085" s="1" t="s">
        <v>1500</v>
      </c>
      <c r="F9085" s="1" t="s">
        <v>13</v>
      </c>
      <c r="G9085" s="1" t="s">
        <v>14</v>
      </c>
      <c r="H9085" s="1" t="s">
        <v>550</v>
      </c>
      <c r="I9085" s="1" t="s">
        <v>1479</v>
      </c>
      <c r="J9085" s="1" t="s">
        <v>19656</v>
      </c>
      <c r="K9085" s="1" t="str">
        <f>IF(COUNTIF(Financial_Transactions[transaction_id],Financial_Transactions[[#This Row],[transaction_id]])&gt;1,"Yes","No")</f>
        <v>No</v>
      </c>
      <c r="L9085" s="1" t="str">
        <f>IF(Financial_Transactions[[#This Row],[customer_id]]&lt;&gt;"",(IF(COUNTIF(Customers[customer_id],Financial_Transactions[[#This Row],[customer_id]])&gt;0,"Valid","Invalid")),"")</f>
        <v>Valid</v>
      </c>
      <c r="M9085" s="1" t="str">
        <f>IF(Financial_Transactions[[#This Row],[vendor_id]]&lt;&gt;"",IF(COUNTIF(Vendors[vendor_id],Financial_Transactions[[#This Row],[vendor_id]])&gt;0,"Valid","Invalid"),"")</f>
        <v/>
      </c>
    </row>
    <row r="9086" spans="1:13" x14ac:dyDescent="0.3">
      <c r="A9086" s="1" t="s">
        <v>19657</v>
      </c>
      <c r="B9086" s="2">
        <v>44757</v>
      </c>
      <c r="C9086">
        <v>123258.09</v>
      </c>
      <c r="D9086" s="1" t="s">
        <v>1484</v>
      </c>
      <c r="E9086" s="1" t="s">
        <v>1500</v>
      </c>
      <c r="F9086" s="1" t="s">
        <v>13</v>
      </c>
      <c r="G9086" s="1" t="s">
        <v>25</v>
      </c>
      <c r="H9086" s="1" t="s">
        <v>272</v>
      </c>
      <c r="I9086" s="1" t="s">
        <v>1479</v>
      </c>
      <c r="J9086" s="1" t="s">
        <v>19658</v>
      </c>
      <c r="K9086" s="1" t="str">
        <f>IF(COUNTIF(Financial_Transactions[transaction_id],Financial_Transactions[[#This Row],[transaction_id]])&gt;1,"Yes","No")</f>
        <v>No</v>
      </c>
      <c r="L9086" s="1" t="str">
        <f>IF(Financial_Transactions[[#This Row],[customer_id]]&lt;&gt;"",(IF(COUNTIF(Customers[customer_id],Financial_Transactions[[#This Row],[customer_id]])&gt;0,"Valid","Invalid")),"")</f>
        <v>Valid</v>
      </c>
      <c r="M9086" s="1" t="str">
        <f>IF(Financial_Transactions[[#This Row],[vendor_id]]&lt;&gt;"",IF(COUNTIF(Vendors[vendor_id],Financial_Transactions[[#This Row],[vendor_id]])&gt;0,"Valid","Invalid"),"")</f>
        <v/>
      </c>
    </row>
    <row r="9087" spans="1:13" x14ac:dyDescent="0.3">
      <c r="A9087" s="1" t="s">
        <v>19659</v>
      </c>
      <c r="B9087" s="2">
        <v>44785</v>
      </c>
      <c r="C9087">
        <v>167528.34</v>
      </c>
      <c r="D9087" s="1" t="s">
        <v>1484</v>
      </c>
      <c r="E9087" s="1" t="s">
        <v>1500</v>
      </c>
      <c r="F9087" s="1" t="s">
        <v>8</v>
      </c>
      <c r="G9087" s="1" t="s">
        <v>14</v>
      </c>
      <c r="H9087" s="1" t="s">
        <v>316</v>
      </c>
      <c r="I9087" s="1" t="s">
        <v>1479</v>
      </c>
      <c r="J9087" s="1" t="s">
        <v>19660</v>
      </c>
      <c r="K9087" s="1" t="str">
        <f>IF(COUNTIF(Financial_Transactions[transaction_id],Financial_Transactions[[#This Row],[transaction_id]])&gt;1,"Yes","No")</f>
        <v>No</v>
      </c>
      <c r="L9087" s="1" t="str">
        <f>IF(Financial_Transactions[[#This Row],[customer_id]]&lt;&gt;"",(IF(COUNTIF(Customers[customer_id],Financial_Transactions[[#This Row],[customer_id]])&gt;0,"Valid","Invalid")),"")</f>
        <v>Valid</v>
      </c>
      <c r="M9087" s="1" t="str">
        <f>IF(Financial_Transactions[[#This Row],[vendor_id]]&lt;&gt;"",IF(COUNTIF(Vendors[vendor_id],Financial_Transactions[[#This Row],[vendor_id]])&gt;0,"Valid","Invalid"),"")</f>
        <v/>
      </c>
    </row>
    <row r="9088" spans="1:13" x14ac:dyDescent="0.3">
      <c r="A9088" s="1" t="s">
        <v>19661</v>
      </c>
      <c r="B9088" s="2">
        <v>45118</v>
      </c>
      <c r="C9088">
        <v>108959.72</v>
      </c>
      <c r="D9088" s="1" t="s">
        <v>1484</v>
      </c>
      <c r="E9088" s="1" t="s">
        <v>1488</v>
      </c>
      <c r="F9088" s="1" t="s">
        <v>8</v>
      </c>
      <c r="G9088" s="1" t="s">
        <v>25</v>
      </c>
      <c r="H9088" s="1" t="s">
        <v>174</v>
      </c>
      <c r="I9088" s="1" t="s">
        <v>1479</v>
      </c>
      <c r="J9088" s="1" t="s">
        <v>19662</v>
      </c>
      <c r="K9088" s="1" t="str">
        <f>IF(COUNTIF(Financial_Transactions[transaction_id],Financial_Transactions[[#This Row],[transaction_id]])&gt;1,"Yes","No")</f>
        <v>No</v>
      </c>
      <c r="L9088" s="1" t="str">
        <f>IF(Financial_Transactions[[#This Row],[customer_id]]&lt;&gt;"",(IF(COUNTIF(Customers[customer_id],Financial_Transactions[[#This Row],[customer_id]])&gt;0,"Valid","Invalid")),"")</f>
        <v>Valid</v>
      </c>
      <c r="M9088" s="1" t="str">
        <f>IF(Financial_Transactions[[#This Row],[vendor_id]]&lt;&gt;"",IF(COUNTIF(Vendors[vendor_id],Financial_Transactions[[#This Row],[vendor_id]])&gt;0,"Valid","Invalid"),"")</f>
        <v/>
      </c>
    </row>
    <row r="9089" spans="1:13" x14ac:dyDescent="0.3">
      <c r="A9089" s="1" t="s">
        <v>19663</v>
      </c>
      <c r="B9089" s="2">
        <v>44700</v>
      </c>
      <c r="C9089">
        <v>-55623.42</v>
      </c>
      <c r="D9089" s="1" t="s">
        <v>1478</v>
      </c>
      <c r="E9089" s="1" t="s">
        <v>1510</v>
      </c>
      <c r="F9089" s="1" t="s">
        <v>13</v>
      </c>
      <c r="G9089" s="1" t="s">
        <v>9</v>
      </c>
      <c r="H9089" s="1" t="s">
        <v>1479</v>
      </c>
      <c r="I9089" s="1" t="s">
        <v>1434</v>
      </c>
      <c r="J9089" s="1" t="s">
        <v>19664</v>
      </c>
      <c r="K9089" s="1" t="str">
        <f>IF(COUNTIF(Financial_Transactions[transaction_id],Financial_Transactions[[#This Row],[transaction_id]])&gt;1,"Yes","No")</f>
        <v>No</v>
      </c>
      <c r="L9089" s="1" t="str">
        <f>IF(Financial_Transactions[[#This Row],[customer_id]]&lt;&gt;"",(IF(COUNTIF(Customers[customer_id],Financial_Transactions[[#This Row],[customer_id]])&gt;0,"Valid","Invalid")),"")</f>
        <v/>
      </c>
      <c r="M9089" s="1" t="str">
        <f>IF(Financial_Transactions[[#This Row],[vendor_id]]&lt;&gt;"",IF(COUNTIF(Vendors[vendor_id],Financial_Transactions[[#This Row],[vendor_id]])&gt;0,"Valid","Invalid"),"")</f>
        <v>Valid</v>
      </c>
    </row>
    <row r="9090" spans="1:13" x14ac:dyDescent="0.3">
      <c r="A9090" s="1" t="s">
        <v>19665</v>
      </c>
      <c r="B9090" s="2">
        <v>44670</v>
      </c>
      <c r="C9090">
        <v>-35278.370000000003</v>
      </c>
      <c r="D9090" s="1" t="s">
        <v>1478</v>
      </c>
      <c r="E9090" s="1" t="s">
        <v>1235</v>
      </c>
      <c r="F9090" s="1" t="s">
        <v>13</v>
      </c>
      <c r="G9090" s="1" t="s">
        <v>25</v>
      </c>
      <c r="H9090" s="1" t="s">
        <v>1479</v>
      </c>
      <c r="I9090" s="1" t="s">
        <v>1242</v>
      </c>
      <c r="J9090" s="1" t="s">
        <v>19666</v>
      </c>
      <c r="K9090" s="1" t="str">
        <f>IF(COUNTIF(Financial_Transactions[transaction_id],Financial_Transactions[[#This Row],[transaction_id]])&gt;1,"Yes","No")</f>
        <v>No</v>
      </c>
      <c r="L9090" s="1" t="str">
        <f>IF(Financial_Transactions[[#This Row],[customer_id]]&lt;&gt;"",(IF(COUNTIF(Customers[customer_id],Financial_Transactions[[#This Row],[customer_id]])&gt;0,"Valid","Invalid")),"")</f>
        <v/>
      </c>
      <c r="M9090" s="1" t="str">
        <f>IF(Financial_Transactions[[#This Row],[vendor_id]]&lt;&gt;"",IF(COUNTIF(Vendors[vendor_id],Financial_Transactions[[#This Row],[vendor_id]])&gt;0,"Valid","Invalid"),"")</f>
        <v>Valid</v>
      </c>
    </row>
    <row r="9091" spans="1:13" x14ac:dyDescent="0.3">
      <c r="A9091" s="1" t="s">
        <v>19667</v>
      </c>
      <c r="B9091" s="2">
        <v>44740</v>
      </c>
      <c r="C9091">
        <v>-58547.47</v>
      </c>
      <c r="D9091" s="1" t="s">
        <v>1478</v>
      </c>
      <c r="E9091" s="1" t="s">
        <v>1250</v>
      </c>
      <c r="F9091" s="1" t="s">
        <v>13</v>
      </c>
      <c r="G9091" s="1" t="s">
        <v>9</v>
      </c>
      <c r="H9091" s="1" t="s">
        <v>1479</v>
      </c>
      <c r="I9091" s="1" t="s">
        <v>1400</v>
      </c>
      <c r="J9091" s="1" t="s">
        <v>19668</v>
      </c>
      <c r="K9091" s="1" t="str">
        <f>IF(COUNTIF(Financial_Transactions[transaction_id],Financial_Transactions[[#This Row],[transaction_id]])&gt;1,"Yes","No")</f>
        <v>No</v>
      </c>
      <c r="L9091" s="1" t="str">
        <f>IF(Financial_Transactions[[#This Row],[customer_id]]&lt;&gt;"",(IF(COUNTIF(Customers[customer_id],Financial_Transactions[[#This Row],[customer_id]])&gt;0,"Valid","Invalid")),"")</f>
        <v/>
      </c>
      <c r="M9091" s="1" t="str">
        <f>IF(Financial_Transactions[[#This Row],[vendor_id]]&lt;&gt;"",IF(COUNTIF(Vendors[vendor_id],Financial_Transactions[[#This Row],[vendor_id]])&gt;0,"Valid","Invalid"),"")</f>
        <v>Valid</v>
      </c>
    </row>
    <row r="9092" spans="1:13" x14ac:dyDescent="0.3">
      <c r="A9092" s="1" t="s">
        <v>19669</v>
      </c>
      <c r="B9092" s="2">
        <v>44876</v>
      </c>
      <c r="C9092">
        <v>197324.74</v>
      </c>
      <c r="D9092" s="1" t="s">
        <v>1484</v>
      </c>
      <c r="E9092" s="1" t="s">
        <v>1488</v>
      </c>
      <c r="F9092" s="1" t="s">
        <v>13</v>
      </c>
      <c r="G9092" s="1" t="s">
        <v>25</v>
      </c>
      <c r="H9092" s="1" t="s">
        <v>308</v>
      </c>
      <c r="I9092" s="1" t="s">
        <v>1479</v>
      </c>
      <c r="J9092" s="1" t="s">
        <v>19670</v>
      </c>
      <c r="K9092" s="1" t="str">
        <f>IF(COUNTIF(Financial_Transactions[transaction_id],Financial_Transactions[[#This Row],[transaction_id]])&gt;1,"Yes","No")</f>
        <v>No</v>
      </c>
      <c r="L9092" s="1" t="str">
        <f>IF(Financial_Transactions[[#This Row],[customer_id]]&lt;&gt;"",(IF(COUNTIF(Customers[customer_id],Financial_Transactions[[#This Row],[customer_id]])&gt;0,"Valid","Invalid")),"")</f>
        <v>Valid</v>
      </c>
      <c r="M9092" s="1" t="str">
        <f>IF(Financial_Transactions[[#This Row],[vendor_id]]&lt;&gt;"",IF(COUNTIF(Vendors[vendor_id],Financial_Transactions[[#This Row],[vendor_id]])&gt;0,"Valid","Invalid"),"")</f>
        <v/>
      </c>
    </row>
    <row r="9093" spans="1:13" x14ac:dyDescent="0.3">
      <c r="A9093" s="1" t="s">
        <v>19671</v>
      </c>
      <c r="B9093" s="2">
        <v>44859</v>
      </c>
      <c r="C9093">
        <v>-69149.070000000007</v>
      </c>
      <c r="D9093" s="1" t="s">
        <v>1478</v>
      </c>
      <c r="E9093" s="1" t="s">
        <v>1225</v>
      </c>
      <c r="F9093" s="1" t="s">
        <v>13</v>
      </c>
      <c r="G9093" s="1" t="s">
        <v>25</v>
      </c>
      <c r="H9093" s="1" t="s">
        <v>1479</v>
      </c>
      <c r="I9093" s="1" t="s">
        <v>1293</v>
      </c>
      <c r="J9093" s="1" t="s">
        <v>19672</v>
      </c>
      <c r="K9093" s="1" t="str">
        <f>IF(COUNTIF(Financial_Transactions[transaction_id],Financial_Transactions[[#This Row],[transaction_id]])&gt;1,"Yes","No")</f>
        <v>No</v>
      </c>
      <c r="L9093" s="1" t="str">
        <f>IF(Financial_Transactions[[#This Row],[customer_id]]&lt;&gt;"",(IF(COUNTIF(Customers[customer_id],Financial_Transactions[[#This Row],[customer_id]])&gt;0,"Valid","Invalid")),"")</f>
        <v/>
      </c>
      <c r="M9093" s="1" t="str">
        <f>IF(Financial_Transactions[[#This Row],[vendor_id]]&lt;&gt;"",IF(COUNTIF(Vendors[vendor_id],Financial_Transactions[[#This Row],[vendor_id]])&gt;0,"Valid","Invalid"),"")</f>
        <v>Valid</v>
      </c>
    </row>
    <row r="9094" spans="1:13" x14ac:dyDescent="0.3">
      <c r="A9094" s="1" t="s">
        <v>19673</v>
      </c>
      <c r="B9094" s="2">
        <v>44768</v>
      </c>
      <c r="C9094">
        <v>-6743.12</v>
      </c>
      <c r="D9094" s="1" t="s">
        <v>1478</v>
      </c>
      <c r="E9094" s="1" t="s">
        <v>1235</v>
      </c>
      <c r="F9094" s="1" t="s">
        <v>8</v>
      </c>
      <c r="G9094" s="1" t="s">
        <v>14</v>
      </c>
      <c r="H9094" s="1" t="s">
        <v>1479</v>
      </c>
      <c r="I9094" s="1" t="s">
        <v>1336</v>
      </c>
      <c r="J9094" s="1" t="s">
        <v>19674</v>
      </c>
      <c r="K9094" s="1" t="str">
        <f>IF(COUNTIF(Financial_Transactions[transaction_id],Financial_Transactions[[#This Row],[transaction_id]])&gt;1,"Yes","No")</f>
        <v>No</v>
      </c>
      <c r="L9094" s="1" t="str">
        <f>IF(Financial_Transactions[[#This Row],[customer_id]]&lt;&gt;"",(IF(COUNTIF(Customers[customer_id],Financial_Transactions[[#This Row],[customer_id]])&gt;0,"Valid","Invalid")),"")</f>
        <v/>
      </c>
      <c r="M9094" s="1" t="str">
        <f>IF(Financial_Transactions[[#This Row],[vendor_id]]&lt;&gt;"",IF(COUNTIF(Vendors[vendor_id],Financial_Transactions[[#This Row],[vendor_id]])&gt;0,"Valid","Invalid"),"")</f>
        <v>Valid</v>
      </c>
    </row>
    <row r="9095" spans="1:13" x14ac:dyDescent="0.3">
      <c r="A9095" s="1" t="s">
        <v>19675</v>
      </c>
      <c r="B9095" s="2">
        <v>44729</v>
      </c>
      <c r="C9095">
        <v>-83169.509999999995</v>
      </c>
      <c r="D9095" s="1" t="s">
        <v>1478</v>
      </c>
      <c r="E9095" s="1" t="s">
        <v>1497</v>
      </c>
      <c r="F9095" s="1" t="s">
        <v>13</v>
      </c>
      <c r="G9095" s="1" t="s">
        <v>25</v>
      </c>
      <c r="H9095" s="1" t="s">
        <v>1479</v>
      </c>
      <c r="I9095" s="1" t="s">
        <v>1358</v>
      </c>
      <c r="J9095" s="1" t="s">
        <v>19676</v>
      </c>
      <c r="K9095" s="1" t="str">
        <f>IF(COUNTIF(Financial_Transactions[transaction_id],Financial_Transactions[[#This Row],[transaction_id]])&gt;1,"Yes","No")</f>
        <v>No</v>
      </c>
      <c r="L9095" s="1" t="str">
        <f>IF(Financial_Transactions[[#This Row],[customer_id]]&lt;&gt;"",(IF(COUNTIF(Customers[customer_id],Financial_Transactions[[#This Row],[customer_id]])&gt;0,"Valid","Invalid")),"")</f>
        <v/>
      </c>
      <c r="M9095" s="1" t="str">
        <f>IF(Financial_Transactions[[#This Row],[vendor_id]]&lt;&gt;"",IF(COUNTIF(Vendors[vendor_id],Financial_Transactions[[#This Row],[vendor_id]])&gt;0,"Valid","Invalid"),"")</f>
        <v>Valid</v>
      </c>
    </row>
    <row r="9096" spans="1:13" x14ac:dyDescent="0.3">
      <c r="A9096" s="1" t="s">
        <v>19677</v>
      </c>
      <c r="B9096" s="2">
        <v>44859</v>
      </c>
      <c r="C9096">
        <v>-63320.91</v>
      </c>
      <c r="D9096" s="1" t="s">
        <v>1478</v>
      </c>
      <c r="E9096" s="1" t="s">
        <v>1535</v>
      </c>
      <c r="F9096" s="1" t="s">
        <v>8</v>
      </c>
      <c r="G9096" s="1" t="s">
        <v>22</v>
      </c>
      <c r="H9096" s="1" t="s">
        <v>1479</v>
      </c>
      <c r="I9096" s="1" t="s">
        <v>1420</v>
      </c>
      <c r="J9096" s="1" t="s">
        <v>19678</v>
      </c>
      <c r="K9096" s="1" t="str">
        <f>IF(COUNTIF(Financial_Transactions[transaction_id],Financial_Transactions[[#This Row],[transaction_id]])&gt;1,"Yes","No")</f>
        <v>No</v>
      </c>
      <c r="L9096" s="1" t="str">
        <f>IF(Financial_Transactions[[#This Row],[customer_id]]&lt;&gt;"",(IF(COUNTIF(Customers[customer_id],Financial_Transactions[[#This Row],[customer_id]])&gt;0,"Valid","Invalid")),"")</f>
        <v/>
      </c>
      <c r="M9096" s="1" t="str">
        <f>IF(Financial_Transactions[[#This Row],[vendor_id]]&lt;&gt;"",IF(COUNTIF(Vendors[vendor_id],Financial_Transactions[[#This Row],[vendor_id]])&gt;0,"Valid","Invalid"),"")</f>
        <v>Valid</v>
      </c>
    </row>
    <row r="9097" spans="1:13" x14ac:dyDescent="0.3">
      <c r="A9097" s="1" t="s">
        <v>19679</v>
      </c>
      <c r="B9097" s="2">
        <v>45000</v>
      </c>
      <c r="C9097">
        <v>-48599.85</v>
      </c>
      <c r="D9097" s="1" t="s">
        <v>1478</v>
      </c>
      <c r="E9097" s="1" t="s">
        <v>1535</v>
      </c>
      <c r="F9097" s="1" t="s">
        <v>19</v>
      </c>
      <c r="G9097" s="1" t="s">
        <v>9</v>
      </c>
      <c r="H9097" s="1" t="s">
        <v>1479</v>
      </c>
      <c r="I9097" s="1" t="s">
        <v>1382</v>
      </c>
      <c r="J9097" s="1" t="s">
        <v>19680</v>
      </c>
      <c r="K9097" s="1" t="str">
        <f>IF(COUNTIF(Financial_Transactions[transaction_id],Financial_Transactions[[#This Row],[transaction_id]])&gt;1,"Yes","No")</f>
        <v>No</v>
      </c>
      <c r="L9097" s="1" t="str">
        <f>IF(Financial_Transactions[[#This Row],[customer_id]]&lt;&gt;"",(IF(COUNTIF(Customers[customer_id],Financial_Transactions[[#This Row],[customer_id]])&gt;0,"Valid","Invalid")),"")</f>
        <v/>
      </c>
      <c r="M9097" s="1" t="str">
        <f>IF(Financial_Transactions[[#This Row],[vendor_id]]&lt;&gt;"",IF(COUNTIF(Vendors[vendor_id],Financial_Transactions[[#This Row],[vendor_id]])&gt;0,"Valid","Invalid"),"")</f>
        <v>Valid</v>
      </c>
    </row>
    <row r="9098" spans="1:13" x14ac:dyDescent="0.3">
      <c r="A9098" s="1" t="s">
        <v>19681</v>
      </c>
      <c r="B9098" s="2">
        <v>44723</v>
      </c>
      <c r="C9098">
        <v>81681.98</v>
      </c>
      <c r="D9098" s="1" t="s">
        <v>1484</v>
      </c>
      <c r="E9098" s="1" t="s">
        <v>1485</v>
      </c>
      <c r="F9098" s="1" t="s">
        <v>13</v>
      </c>
      <c r="G9098" s="1" t="s">
        <v>22</v>
      </c>
      <c r="H9098" s="1" t="s">
        <v>746</v>
      </c>
      <c r="I9098" s="1" t="s">
        <v>1479</v>
      </c>
      <c r="J9098" s="1" t="s">
        <v>19682</v>
      </c>
      <c r="K9098" s="1" t="str">
        <f>IF(COUNTIF(Financial_Transactions[transaction_id],Financial_Transactions[[#This Row],[transaction_id]])&gt;1,"Yes","No")</f>
        <v>No</v>
      </c>
      <c r="L9098" s="1" t="str">
        <f>IF(Financial_Transactions[[#This Row],[customer_id]]&lt;&gt;"",(IF(COUNTIF(Customers[customer_id],Financial_Transactions[[#This Row],[customer_id]])&gt;0,"Valid","Invalid")),"")</f>
        <v>Valid</v>
      </c>
      <c r="M9098" s="1" t="str">
        <f>IF(Financial_Transactions[[#This Row],[vendor_id]]&lt;&gt;"",IF(COUNTIF(Vendors[vendor_id],Financial_Transactions[[#This Row],[vendor_id]])&gt;0,"Valid","Invalid"),"")</f>
        <v/>
      </c>
    </row>
    <row r="9099" spans="1:13" x14ac:dyDescent="0.3">
      <c r="A9099" s="1" t="s">
        <v>19683</v>
      </c>
      <c r="B9099" s="2">
        <v>44614</v>
      </c>
      <c r="C9099">
        <v>-35464.639999999999</v>
      </c>
      <c r="D9099" s="1" t="s">
        <v>1478</v>
      </c>
      <c r="E9099" s="1" t="s">
        <v>1497</v>
      </c>
      <c r="F9099" s="1" t="s">
        <v>19</v>
      </c>
      <c r="G9099" s="1" t="s">
        <v>9</v>
      </c>
      <c r="H9099" s="1" t="s">
        <v>1479</v>
      </c>
      <c r="I9099" s="1" t="s">
        <v>1244</v>
      </c>
      <c r="J9099" s="1" t="s">
        <v>19684</v>
      </c>
      <c r="K9099" s="1" t="str">
        <f>IF(COUNTIF(Financial_Transactions[transaction_id],Financial_Transactions[[#This Row],[transaction_id]])&gt;1,"Yes","No")</f>
        <v>No</v>
      </c>
      <c r="L9099" s="1" t="str">
        <f>IF(Financial_Transactions[[#This Row],[customer_id]]&lt;&gt;"",(IF(COUNTIF(Customers[customer_id],Financial_Transactions[[#This Row],[customer_id]])&gt;0,"Valid","Invalid")),"")</f>
        <v/>
      </c>
      <c r="M9099" s="1" t="str">
        <f>IF(Financial_Transactions[[#This Row],[vendor_id]]&lt;&gt;"",IF(COUNTIF(Vendors[vendor_id],Financial_Transactions[[#This Row],[vendor_id]])&gt;0,"Valid","Invalid"),"")</f>
        <v>Valid</v>
      </c>
    </row>
    <row r="9100" spans="1:13" x14ac:dyDescent="0.3">
      <c r="A9100" s="1" t="s">
        <v>19685</v>
      </c>
      <c r="B9100" s="2">
        <v>45036</v>
      </c>
      <c r="C9100">
        <v>-49487.6</v>
      </c>
      <c r="D9100" s="1" t="s">
        <v>1478</v>
      </c>
      <c r="E9100" s="1" t="s">
        <v>1535</v>
      </c>
      <c r="F9100" s="1" t="s">
        <v>8</v>
      </c>
      <c r="G9100" s="1" t="s">
        <v>22</v>
      </c>
      <c r="H9100" s="1" t="s">
        <v>1479</v>
      </c>
      <c r="I9100" s="1" t="s">
        <v>1303</v>
      </c>
      <c r="J9100" s="1" t="s">
        <v>19686</v>
      </c>
      <c r="K9100" s="1" t="str">
        <f>IF(COUNTIF(Financial_Transactions[transaction_id],Financial_Transactions[[#This Row],[transaction_id]])&gt;1,"Yes","No")</f>
        <v>No</v>
      </c>
      <c r="L9100" s="1" t="str">
        <f>IF(Financial_Transactions[[#This Row],[customer_id]]&lt;&gt;"",(IF(COUNTIF(Customers[customer_id],Financial_Transactions[[#This Row],[customer_id]])&gt;0,"Valid","Invalid")),"")</f>
        <v/>
      </c>
      <c r="M9100" s="1" t="str">
        <f>IF(Financial_Transactions[[#This Row],[vendor_id]]&lt;&gt;"",IF(COUNTIF(Vendors[vendor_id],Financial_Transactions[[#This Row],[vendor_id]])&gt;0,"Valid","Invalid"),"")</f>
        <v>Valid</v>
      </c>
    </row>
    <row r="9101" spans="1:13" x14ac:dyDescent="0.3">
      <c r="A9101" s="1" t="s">
        <v>19687</v>
      </c>
      <c r="B9101" s="2">
        <v>45100</v>
      </c>
      <c r="C9101">
        <v>-2000</v>
      </c>
      <c r="D9101" s="1" t="s">
        <v>1478</v>
      </c>
      <c r="E9101" s="1" t="s">
        <v>1250</v>
      </c>
      <c r="F9101" s="1" t="s">
        <v>13</v>
      </c>
      <c r="G9101" s="1" t="s">
        <v>14</v>
      </c>
      <c r="H9101" s="1" t="s">
        <v>1479</v>
      </c>
      <c r="I9101" s="1" t="s">
        <v>1460</v>
      </c>
      <c r="J9101" s="1" t="s">
        <v>19688</v>
      </c>
      <c r="K9101" s="1" t="str">
        <f>IF(COUNTIF(Financial_Transactions[transaction_id],Financial_Transactions[[#This Row],[transaction_id]])&gt;1,"Yes","No")</f>
        <v>No</v>
      </c>
      <c r="L9101" s="1" t="str">
        <f>IF(Financial_Transactions[[#This Row],[customer_id]]&lt;&gt;"",(IF(COUNTIF(Customers[customer_id],Financial_Transactions[[#This Row],[customer_id]])&gt;0,"Valid","Invalid")),"")</f>
        <v/>
      </c>
      <c r="M9101" s="1" t="str">
        <f>IF(Financial_Transactions[[#This Row],[vendor_id]]&lt;&gt;"",IF(COUNTIF(Vendors[vendor_id],Financial_Transactions[[#This Row],[vendor_id]])&gt;0,"Valid","Invalid"),"")</f>
        <v>Valid</v>
      </c>
    </row>
    <row r="9102" spans="1:13" x14ac:dyDescent="0.3">
      <c r="A9102" s="1" t="s">
        <v>19689</v>
      </c>
      <c r="B9102" s="2">
        <v>44621</v>
      </c>
      <c r="C9102">
        <v>-23119.81</v>
      </c>
      <c r="D9102" s="1" t="s">
        <v>1478</v>
      </c>
      <c r="E9102" s="1" t="s">
        <v>1497</v>
      </c>
      <c r="F9102" s="1" t="s">
        <v>13</v>
      </c>
      <c r="G9102" s="1" t="s">
        <v>9</v>
      </c>
      <c r="H9102" s="1" t="s">
        <v>1479</v>
      </c>
      <c r="I9102" s="1" t="s">
        <v>1382</v>
      </c>
      <c r="J9102" s="1" t="s">
        <v>19690</v>
      </c>
      <c r="K9102" s="1" t="str">
        <f>IF(COUNTIF(Financial_Transactions[transaction_id],Financial_Transactions[[#This Row],[transaction_id]])&gt;1,"Yes","No")</f>
        <v>No</v>
      </c>
      <c r="L9102" s="1" t="str">
        <f>IF(Financial_Transactions[[#This Row],[customer_id]]&lt;&gt;"",(IF(COUNTIF(Customers[customer_id],Financial_Transactions[[#This Row],[customer_id]])&gt;0,"Valid","Invalid")),"")</f>
        <v/>
      </c>
      <c r="M9102" s="1" t="str">
        <f>IF(Financial_Transactions[[#This Row],[vendor_id]]&lt;&gt;"",IF(COUNTIF(Vendors[vendor_id],Financial_Transactions[[#This Row],[vendor_id]])&gt;0,"Valid","Invalid"),"")</f>
        <v>Valid</v>
      </c>
    </row>
    <row r="9103" spans="1:13" x14ac:dyDescent="0.3">
      <c r="A9103" s="1" t="s">
        <v>19691</v>
      </c>
      <c r="B9103" s="2">
        <v>44807</v>
      </c>
      <c r="C9103">
        <v>136286.09</v>
      </c>
      <c r="D9103" s="1" t="s">
        <v>1484</v>
      </c>
      <c r="E9103" s="1" t="s">
        <v>1485</v>
      </c>
      <c r="F9103" s="1" t="s">
        <v>8</v>
      </c>
      <c r="G9103" s="1" t="s">
        <v>22</v>
      </c>
      <c r="H9103" s="1" t="s">
        <v>490</v>
      </c>
      <c r="I9103" s="1" t="s">
        <v>1479</v>
      </c>
      <c r="J9103" s="1" t="s">
        <v>19692</v>
      </c>
      <c r="K9103" s="1" t="str">
        <f>IF(COUNTIF(Financial_Transactions[transaction_id],Financial_Transactions[[#This Row],[transaction_id]])&gt;1,"Yes","No")</f>
        <v>No</v>
      </c>
      <c r="L9103" s="1" t="str">
        <f>IF(Financial_Transactions[[#This Row],[customer_id]]&lt;&gt;"",(IF(COUNTIF(Customers[customer_id],Financial_Transactions[[#This Row],[customer_id]])&gt;0,"Valid","Invalid")),"")</f>
        <v>Valid</v>
      </c>
      <c r="M9103" s="1" t="str">
        <f>IF(Financial_Transactions[[#This Row],[vendor_id]]&lt;&gt;"",IF(COUNTIF(Vendors[vendor_id],Financial_Transactions[[#This Row],[vendor_id]])&gt;0,"Valid","Invalid"),"")</f>
        <v/>
      </c>
    </row>
    <row r="9104" spans="1:13" x14ac:dyDescent="0.3">
      <c r="A9104" s="1" t="s">
        <v>19693</v>
      </c>
      <c r="B9104" s="2">
        <v>44649</v>
      </c>
      <c r="C9104">
        <v>195758.22</v>
      </c>
      <c r="D9104" s="1" t="s">
        <v>1484</v>
      </c>
      <c r="E9104" s="1" t="s">
        <v>1500</v>
      </c>
      <c r="F9104" s="1" t="s">
        <v>19</v>
      </c>
      <c r="G9104" s="1" t="s">
        <v>14</v>
      </c>
      <c r="H9104" s="1" t="s">
        <v>478</v>
      </c>
      <c r="I9104" s="1" t="s">
        <v>1479</v>
      </c>
      <c r="J9104" s="1" t="s">
        <v>19694</v>
      </c>
      <c r="K9104" s="1" t="str">
        <f>IF(COUNTIF(Financial_Transactions[transaction_id],Financial_Transactions[[#This Row],[transaction_id]])&gt;1,"Yes","No")</f>
        <v>No</v>
      </c>
      <c r="L9104" s="1" t="str">
        <f>IF(Financial_Transactions[[#This Row],[customer_id]]&lt;&gt;"",(IF(COUNTIF(Customers[customer_id],Financial_Transactions[[#This Row],[customer_id]])&gt;0,"Valid","Invalid")),"")</f>
        <v>Valid</v>
      </c>
      <c r="M9104" s="1" t="str">
        <f>IF(Financial_Transactions[[#This Row],[vendor_id]]&lt;&gt;"",IF(COUNTIF(Vendors[vendor_id],Financial_Transactions[[#This Row],[vendor_id]])&gt;0,"Valid","Invalid"),"")</f>
        <v/>
      </c>
    </row>
    <row r="9105" spans="1:13" x14ac:dyDescent="0.3">
      <c r="A9105" s="1" t="s">
        <v>19695</v>
      </c>
      <c r="B9105" s="2">
        <v>45069</v>
      </c>
      <c r="C9105">
        <v>257396.45</v>
      </c>
      <c r="D9105" s="1" t="s">
        <v>1484</v>
      </c>
      <c r="E9105" s="1" t="s">
        <v>1488</v>
      </c>
      <c r="F9105" s="1" t="s">
        <v>13</v>
      </c>
      <c r="G9105" s="1" t="s">
        <v>25</v>
      </c>
      <c r="H9105" s="1" t="s">
        <v>96</v>
      </c>
      <c r="I9105" s="1" t="s">
        <v>1479</v>
      </c>
      <c r="J9105" s="1" t="s">
        <v>19696</v>
      </c>
      <c r="K9105" s="1" t="str">
        <f>IF(COUNTIF(Financial_Transactions[transaction_id],Financial_Transactions[[#This Row],[transaction_id]])&gt;1,"Yes","No")</f>
        <v>No</v>
      </c>
      <c r="L9105" s="1" t="str">
        <f>IF(Financial_Transactions[[#This Row],[customer_id]]&lt;&gt;"",(IF(COUNTIF(Customers[customer_id],Financial_Transactions[[#This Row],[customer_id]])&gt;0,"Valid","Invalid")),"")</f>
        <v>Valid</v>
      </c>
      <c r="M9105" s="1" t="str">
        <f>IF(Financial_Transactions[[#This Row],[vendor_id]]&lt;&gt;"",IF(COUNTIF(Vendors[vendor_id],Financial_Transactions[[#This Row],[vendor_id]])&gt;0,"Valid","Invalid"),"")</f>
        <v/>
      </c>
    </row>
    <row r="9106" spans="1:13" x14ac:dyDescent="0.3">
      <c r="A9106" s="1" t="s">
        <v>19697</v>
      </c>
      <c r="B9106" s="2">
        <v>44851</v>
      </c>
      <c r="C9106">
        <v>87839.89</v>
      </c>
      <c r="D9106" s="1" t="s">
        <v>1484</v>
      </c>
      <c r="E9106" s="1" t="s">
        <v>1488</v>
      </c>
      <c r="F9106" s="1" t="s">
        <v>8</v>
      </c>
      <c r="G9106" s="1" t="s">
        <v>25</v>
      </c>
      <c r="H9106" s="1" t="s">
        <v>100</v>
      </c>
      <c r="I9106" s="1" t="s">
        <v>1479</v>
      </c>
      <c r="J9106" s="1" t="s">
        <v>19698</v>
      </c>
      <c r="K9106" s="1" t="str">
        <f>IF(COUNTIF(Financial_Transactions[transaction_id],Financial_Transactions[[#This Row],[transaction_id]])&gt;1,"Yes","No")</f>
        <v>No</v>
      </c>
      <c r="L9106" s="1" t="str">
        <f>IF(Financial_Transactions[[#This Row],[customer_id]]&lt;&gt;"",(IF(COUNTIF(Customers[customer_id],Financial_Transactions[[#This Row],[customer_id]])&gt;0,"Valid","Invalid")),"")</f>
        <v>Valid</v>
      </c>
      <c r="M9106" s="1" t="str">
        <f>IF(Financial_Transactions[[#This Row],[vendor_id]]&lt;&gt;"",IF(COUNTIF(Vendors[vendor_id],Financial_Transactions[[#This Row],[vendor_id]])&gt;0,"Valid","Invalid"),"")</f>
        <v/>
      </c>
    </row>
    <row r="9107" spans="1:13" x14ac:dyDescent="0.3">
      <c r="A9107" s="1" t="s">
        <v>19699</v>
      </c>
      <c r="B9107" s="2">
        <v>45195</v>
      </c>
      <c r="C9107">
        <v>-65629.47</v>
      </c>
      <c r="D9107" s="1" t="s">
        <v>1478</v>
      </c>
      <c r="E9107" s="1" t="s">
        <v>1497</v>
      </c>
      <c r="F9107" s="1" t="s">
        <v>13</v>
      </c>
      <c r="G9107" s="1" t="s">
        <v>22</v>
      </c>
      <c r="H9107" s="1" t="s">
        <v>1479</v>
      </c>
      <c r="I9107" s="1" t="s">
        <v>1404</v>
      </c>
      <c r="J9107" s="1" t="s">
        <v>19700</v>
      </c>
      <c r="K9107" s="1" t="str">
        <f>IF(COUNTIF(Financial_Transactions[transaction_id],Financial_Transactions[[#This Row],[transaction_id]])&gt;1,"Yes","No")</f>
        <v>No</v>
      </c>
      <c r="L9107" s="1" t="str">
        <f>IF(Financial_Transactions[[#This Row],[customer_id]]&lt;&gt;"",(IF(COUNTIF(Customers[customer_id],Financial_Transactions[[#This Row],[customer_id]])&gt;0,"Valid","Invalid")),"")</f>
        <v/>
      </c>
      <c r="M9107" s="1" t="str">
        <f>IF(Financial_Transactions[[#This Row],[vendor_id]]&lt;&gt;"",IF(COUNTIF(Vendors[vendor_id],Financial_Transactions[[#This Row],[vendor_id]])&gt;0,"Valid","Invalid"),"")</f>
        <v>Valid</v>
      </c>
    </row>
    <row r="9108" spans="1:13" x14ac:dyDescent="0.3">
      <c r="A9108" s="1" t="s">
        <v>19701</v>
      </c>
      <c r="B9108" s="2">
        <v>44631</v>
      </c>
      <c r="C9108">
        <v>-23477.57</v>
      </c>
      <c r="D9108" s="1" t="s">
        <v>1478</v>
      </c>
      <c r="E9108" s="1" t="s">
        <v>1250</v>
      </c>
      <c r="F9108" s="1" t="s">
        <v>19</v>
      </c>
      <c r="G9108" s="1" t="s">
        <v>9</v>
      </c>
      <c r="H9108" s="1" t="s">
        <v>1479</v>
      </c>
      <c r="I9108" s="1" t="s">
        <v>1328</v>
      </c>
      <c r="J9108" s="1" t="s">
        <v>19702</v>
      </c>
      <c r="K9108" s="1" t="str">
        <f>IF(COUNTIF(Financial_Transactions[transaction_id],Financial_Transactions[[#This Row],[transaction_id]])&gt;1,"Yes","No")</f>
        <v>No</v>
      </c>
      <c r="L9108" s="1" t="str">
        <f>IF(Financial_Transactions[[#This Row],[customer_id]]&lt;&gt;"",(IF(COUNTIF(Customers[customer_id],Financial_Transactions[[#This Row],[customer_id]])&gt;0,"Valid","Invalid")),"")</f>
        <v/>
      </c>
      <c r="M9108" s="1" t="str">
        <f>IF(Financial_Transactions[[#This Row],[vendor_id]]&lt;&gt;"",IF(COUNTIF(Vendors[vendor_id],Financial_Transactions[[#This Row],[vendor_id]])&gt;0,"Valid","Invalid"),"")</f>
        <v>Valid</v>
      </c>
    </row>
    <row r="9109" spans="1:13" x14ac:dyDescent="0.3">
      <c r="A9109" s="1" t="s">
        <v>19703</v>
      </c>
      <c r="B9109" s="2">
        <v>44842</v>
      </c>
      <c r="C9109">
        <v>152436.71</v>
      </c>
      <c r="D9109" s="1" t="s">
        <v>1484</v>
      </c>
      <c r="E9109" s="1" t="s">
        <v>1500</v>
      </c>
      <c r="F9109" s="1" t="s">
        <v>13</v>
      </c>
      <c r="G9109" s="1" t="s">
        <v>25</v>
      </c>
      <c r="H9109" s="1" t="s">
        <v>732</v>
      </c>
      <c r="I9109" s="1" t="s">
        <v>1479</v>
      </c>
      <c r="J9109" s="1" t="s">
        <v>19704</v>
      </c>
      <c r="K9109" s="1" t="str">
        <f>IF(COUNTIF(Financial_Transactions[transaction_id],Financial_Transactions[[#This Row],[transaction_id]])&gt;1,"Yes","No")</f>
        <v>No</v>
      </c>
      <c r="L9109" s="1" t="str">
        <f>IF(Financial_Transactions[[#This Row],[customer_id]]&lt;&gt;"",(IF(COUNTIF(Customers[customer_id],Financial_Transactions[[#This Row],[customer_id]])&gt;0,"Valid","Invalid")),"")</f>
        <v>Valid</v>
      </c>
      <c r="M9109" s="1" t="str">
        <f>IF(Financial_Transactions[[#This Row],[vendor_id]]&lt;&gt;"",IF(COUNTIF(Vendors[vendor_id],Financial_Transactions[[#This Row],[vendor_id]])&gt;0,"Valid","Invalid"),"")</f>
        <v/>
      </c>
    </row>
    <row r="9110" spans="1:13" x14ac:dyDescent="0.3">
      <c r="A9110" s="1" t="s">
        <v>19705</v>
      </c>
      <c r="B9110" s="2">
        <v>44815</v>
      </c>
      <c r="C9110">
        <v>175735.11</v>
      </c>
      <c r="D9110" s="1" t="s">
        <v>1484</v>
      </c>
      <c r="E9110" s="1" t="s">
        <v>1485</v>
      </c>
      <c r="F9110" s="1" t="s">
        <v>13</v>
      </c>
      <c r="G9110" s="1" t="s">
        <v>25</v>
      </c>
      <c r="H9110" s="1" t="s">
        <v>276</v>
      </c>
      <c r="I9110" s="1" t="s">
        <v>1479</v>
      </c>
      <c r="J9110" s="1" t="s">
        <v>19706</v>
      </c>
      <c r="K9110" s="1" t="str">
        <f>IF(COUNTIF(Financial_Transactions[transaction_id],Financial_Transactions[[#This Row],[transaction_id]])&gt;1,"Yes","No")</f>
        <v>No</v>
      </c>
      <c r="L9110" s="1" t="str">
        <f>IF(Financial_Transactions[[#This Row],[customer_id]]&lt;&gt;"",(IF(COUNTIF(Customers[customer_id],Financial_Transactions[[#This Row],[customer_id]])&gt;0,"Valid","Invalid")),"")</f>
        <v>Valid</v>
      </c>
      <c r="M9110" s="1" t="str">
        <f>IF(Financial_Transactions[[#This Row],[vendor_id]]&lt;&gt;"",IF(COUNTIF(Vendors[vendor_id],Financial_Transactions[[#This Row],[vendor_id]])&gt;0,"Valid","Invalid"),"")</f>
        <v/>
      </c>
    </row>
    <row r="9111" spans="1:13" x14ac:dyDescent="0.3">
      <c r="A9111" s="1" t="s">
        <v>19707</v>
      </c>
      <c r="B9111" s="2">
        <v>45035</v>
      </c>
      <c r="C9111">
        <v>-71909.88</v>
      </c>
      <c r="D9111" s="1" t="s">
        <v>1478</v>
      </c>
      <c r="E9111" s="1" t="s">
        <v>1235</v>
      </c>
      <c r="F9111" s="1" t="s">
        <v>19</v>
      </c>
      <c r="G9111" s="1" t="s">
        <v>14</v>
      </c>
      <c r="H9111" s="1" t="s">
        <v>1479</v>
      </c>
      <c r="I9111" s="1" t="s">
        <v>1434</v>
      </c>
      <c r="J9111" s="1" t="s">
        <v>19708</v>
      </c>
      <c r="K9111" s="1" t="str">
        <f>IF(COUNTIF(Financial_Transactions[transaction_id],Financial_Transactions[[#This Row],[transaction_id]])&gt;1,"Yes","No")</f>
        <v>No</v>
      </c>
      <c r="L9111" s="1" t="str">
        <f>IF(Financial_Transactions[[#This Row],[customer_id]]&lt;&gt;"",(IF(COUNTIF(Customers[customer_id],Financial_Transactions[[#This Row],[customer_id]])&gt;0,"Valid","Invalid")),"")</f>
        <v/>
      </c>
      <c r="M9111" s="1" t="str">
        <f>IF(Financial_Transactions[[#This Row],[vendor_id]]&lt;&gt;"",IF(COUNTIF(Vendors[vendor_id],Financial_Transactions[[#This Row],[vendor_id]])&gt;0,"Valid","Invalid"),"")</f>
        <v>Valid</v>
      </c>
    </row>
    <row r="9112" spans="1:13" x14ac:dyDescent="0.3">
      <c r="A9112" s="1" t="s">
        <v>19709</v>
      </c>
      <c r="B9112" s="2">
        <v>44648</v>
      </c>
      <c r="C9112">
        <v>170868.39</v>
      </c>
      <c r="D9112" s="1" t="s">
        <v>1484</v>
      </c>
      <c r="E9112" s="1" t="s">
        <v>1485</v>
      </c>
      <c r="F9112" s="1" t="s">
        <v>19</v>
      </c>
      <c r="G9112" s="1" t="s">
        <v>25</v>
      </c>
      <c r="H9112" s="1" t="s">
        <v>142</v>
      </c>
      <c r="I9112" s="1" t="s">
        <v>1479</v>
      </c>
      <c r="J9112" s="1" t="s">
        <v>19710</v>
      </c>
      <c r="K9112" s="1" t="str">
        <f>IF(COUNTIF(Financial_Transactions[transaction_id],Financial_Transactions[[#This Row],[transaction_id]])&gt;1,"Yes","No")</f>
        <v>No</v>
      </c>
      <c r="L9112" s="1" t="str">
        <f>IF(Financial_Transactions[[#This Row],[customer_id]]&lt;&gt;"",(IF(COUNTIF(Customers[customer_id],Financial_Transactions[[#This Row],[customer_id]])&gt;0,"Valid","Invalid")),"")</f>
        <v>Valid</v>
      </c>
      <c r="M9112" s="1" t="str">
        <f>IF(Financial_Transactions[[#This Row],[vendor_id]]&lt;&gt;"",IF(COUNTIF(Vendors[vendor_id],Financial_Transactions[[#This Row],[vendor_id]])&gt;0,"Valid","Invalid"),"")</f>
        <v/>
      </c>
    </row>
    <row r="9113" spans="1:13" x14ac:dyDescent="0.3">
      <c r="A9113" s="1" t="s">
        <v>19711</v>
      </c>
      <c r="B9113" s="2">
        <v>44896</v>
      </c>
      <c r="C9113">
        <v>230230.8</v>
      </c>
      <c r="D9113" s="1" t="s">
        <v>1484</v>
      </c>
      <c r="E9113" s="1" t="s">
        <v>1500</v>
      </c>
      <c r="F9113" s="1" t="s">
        <v>8</v>
      </c>
      <c r="G9113" s="1" t="s">
        <v>22</v>
      </c>
      <c r="H9113" s="1" t="s">
        <v>392</v>
      </c>
      <c r="I9113" s="1" t="s">
        <v>1479</v>
      </c>
      <c r="J9113" s="1" t="s">
        <v>19712</v>
      </c>
      <c r="K9113" s="1" t="str">
        <f>IF(COUNTIF(Financial_Transactions[transaction_id],Financial_Transactions[[#This Row],[transaction_id]])&gt;1,"Yes","No")</f>
        <v>No</v>
      </c>
      <c r="L9113" s="1" t="str">
        <f>IF(Financial_Transactions[[#This Row],[customer_id]]&lt;&gt;"",(IF(COUNTIF(Customers[customer_id],Financial_Transactions[[#This Row],[customer_id]])&gt;0,"Valid","Invalid")),"")</f>
        <v>Valid</v>
      </c>
      <c r="M9113" s="1" t="str">
        <f>IF(Financial_Transactions[[#This Row],[vendor_id]]&lt;&gt;"",IF(COUNTIF(Vendors[vendor_id],Financial_Transactions[[#This Row],[vendor_id]])&gt;0,"Valid","Invalid"),"")</f>
        <v/>
      </c>
    </row>
    <row r="9114" spans="1:13" x14ac:dyDescent="0.3">
      <c r="A9114" s="1" t="s">
        <v>19713</v>
      </c>
      <c r="B9114" s="2">
        <v>45177</v>
      </c>
      <c r="C9114">
        <v>-95063.66</v>
      </c>
      <c r="D9114" s="1" t="s">
        <v>1478</v>
      </c>
      <c r="E9114" s="1" t="s">
        <v>1535</v>
      </c>
      <c r="F9114" s="1" t="s">
        <v>13</v>
      </c>
      <c r="G9114" s="1" t="s">
        <v>25</v>
      </c>
      <c r="H9114" s="1" t="s">
        <v>1479</v>
      </c>
      <c r="I9114" s="1" t="s">
        <v>1315</v>
      </c>
      <c r="J9114" s="1" t="s">
        <v>19714</v>
      </c>
      <c r="K9114" s="1" t="str">
        <f>IF(COUNTIF(Financial_Transactions[transaction_id],Financial_Transactions[[#This Row],[transaction_id]])&gt;1,"Yes","No")</f>
        <v>No</v>
      </c>
      <c r="L9114" s="1" t="str">
        <f>IF(Financial_Transactions[[#This Row],[customer_id]]&lt;&gt;"",(IF(COUNTIF(Customers[customer_id],Financial_Transactions[[#This Row],[customer_id]])&gt;0,"Valid","Invalid")),"")</f>
        <v/>
      </c>
      <c r="M9114" s="1" t="str">
        <f>IF(Financial_Transactions[[#This Row],[vendor_id]]&lt;&gt;"",IF(COUNTIF(Vendors[vendor_id],Financial_Transactions[[#This Row],[vendor_id]])&gt;0,"Valid","Invalid"),"")</f>
        <v>Valid</v>
      </c>
    </row>
    <row r="9115" spans="1:13" x14ac:dyDescent="0.3">
      <c r="A9115" s="1" t="s">
        <v>19715</v>
      </c>
      <c r="B9115" s="2">
        <v>44610</v>
      </c>
      <c r="C9115">
        <v>224069.71</v>
      </c>
      <c r="D9115" s="1" t="s">
        <v>1484</v>
      </c>
      <c r="E9115" s="1" t="s">
        <v>1488</v>
      </c>
      <c r="F9115" s="1" t="s">
        <v>19</v>
      </c>
      <c r="G9115" s="1" t="s">
        <v>14</v>
      </c>
      <c r="H9115" s="1" t="s">
        <v>516</v>
      </c>
      <c r="I9115" s="1" t="s">
        <v>1479</v>
      </c>
      <c r="J9115" s="1" t="s">
        <v>19716</v>
      </c>
      <c r="K9115" s="1" t="str">
        <f>IF(COUNTIF(Financial_Transactions[transaction_id],Financial_Transactions[[#This Row],[transaction_id]])&gt;1,"Yes","No")</f>
        <v>No</v>
      </c>
      <c r="L9115" s="1" t="str">
        <f>IF(Financial_Transactions[[#This Row],[customer_id]]&lt;&gt;"",(IF(COUNTIF(Customers[customer_id],Financial_Transactions[[#This Row],[customer_id]])&gt;0,"Valid","Invalid")),"")</f>
        <v>Valid</v>
      </c>
      <c r="M9115" s="1" t="str">
        <f>IF(Financial_Transactions[[#This Row],[vendor_id]]&lt;&gt;"",IF(COUNTIF(Vendors[vendor_id],Financial_Transactions[[#This Row],[vendor_id]])&gt;0,"Valid","Invalid"),"")</f>
        <v/>
      </c>
    </row>
    <row r="9116" spans="1:13" x14ac:dyDescent="0.3">
      <c r="A9116" s="1" t="s">
        <v>19717</v>
      </c>
      <c r="B9116" s="2">
        <v>44856</v>
      </c>
      <c r="C9116">
        <v>3303.56</v>
      </c>
      <c r="D9116" s="1" t="s">
        <v>1505</v>
      </c>
      <c r="E9116" s="1" t="s">
        <v>1505</v>
      </c>
      <c r="F9116" s="1" t="s">
        <v>19</v>
      </c>
      <c r="G9116" s="1" t="s">
        <v>22</v>
      </c>
      <c r="H9116" s="1" t="s">
        <v>1479</v>
      </c>
      <c r="I9116" s="1" t="s">
        <v>1479</v>
      </c>
      <c r="J9116" s="1" t="s">
        <v>19718</v>
      </c>
      <c r="K9116" s="1" t="str">
        <f>IF(COUNTIF(Financial_Transactions[transaction_id],Financial_Transactions[[#This Row],[transaction_id]])&gt;1,"Yes","No")</f>
        <v>No</v>
      </c>
      <c r="L9116" s="1" t="str">
        <f>IF(Financial_Transactions[[#This Row],[customer_id]]&lt;&gt;"",(IF(COUNTIF(Customers[customer_id],Financial_Transactions[[#This Row],[customer_id]])&gt;0,"Valid","Invalid")),"")</f>
        <v/>
      </c>
      <c r="M9116" s="1" t="str">
        <f>IF(Financial_Transactions[[#This Row],[vendor_id]]&lt;&gt;"",IF(COUNTIF(Vendors[vendor_id],Financial_Transactions[[#This Row],[vendor_id]])&gt;0,"Valid","Invalid"),"")</f>
        <v/>
      </c>
    </row>
    <row r="9117" spans="1:13" x14ac:dyDescent="0.3">
      <c r="A9117" s="1" t="s">
        <v>19719</v>
      </c>
      <c r="B9117" s="2">
        <v>44648</v>
      </c>
      <c r="C9117">
        <v>-75520.160000000003</v>
      </c>
      <c r="D9117" s="1" t="s">
        <v>1478</v>
      </c>
      <c r="E9117" s="1" t="s">
        <v>1510</v>
      </c>
      <c r="F9117" s="1" t="s">
        <v>8</v>
      </c>
      <c r="G9117" s="1" t="s">
        <v>22</v>
      </c>
      <c r="H9117" s="1" t="s">
        <v>1479</v>
      </c>
      <c r="I9117" s="1" t="s">
        <v>1392</v>
      </c>
      <c r="J9117" s="1" t="s">
        <v>19720</v>
      </c>
      <c r="K9117" s="1" t="str">
        <f>IF(COUNTIF(Financial_Transactions[transaction_id],Financial_Transactions[[#This Row],[transaction_id]])&gt;1,"Yes","No")</f>
        <v>No</v>
      </c>
      <c r="L9117" s="1" t="str">
        <f>IF(Financial_Transactions[[#This Row],[customer_id]]&lt;&gt;"",(IF(COUNTIF(Customers[customer_id],Financial_Transactions[[#This Row],[customer_id]])&gt;0,"Valid","Invalid")),"")</f>
        <v/>
      </c>
      <c r="M9117" s="1" t="str">
        <f>IF(Financial_Transactions[[#This Row],[vendor_id]]&lt;&gt;"",IF(COUNTIF(Vendors[vendor_id],Financial_Transactions[[#This Row],[vendor_id]])&gt;0,"Valid","Invalid"),"")</f>
        <v>Valid</v>
      </c>
    </row>
    <row r="9118" spans="1:13" x14ac:dyDescent="0.3">
      <c r="A9118" s="1" t="s">
        <v>19721</v>
      </c>
      <c r="B9118" s="2">
        <v>45033</v>
      </c>
      <c r="C9118">
        <v>-52615.76</v>
      </c>
      <c r="D9118" s="1" t="s">
        <v>1478</v>
      </c>
      <c r="E9118" s="1" t="s">
        <v>1510</v>
      </c>
      <c r="F9118" s="1" t="s">
        <v>13</v>
      </c>
      <c r="G9118" s="1" t="s">
        <v>9</v>
      </c>
      <c r="H9118" s="1" t="s">
        <v>1479</v>
      </c>
      <c r="I9118" s="1" t="s">
        <v>1246</v>
      </c>
      <c r="J9118" s="1" t="s">
        <v>19722</v>
      </c>
      <c r="K9118" s="1" t="str">
        <f>IF(COUNTIF(Financial_Transactions[transaction_id],Financial_Transactions[[#This Row],[transaction_id]])&gt;1,"Yes","No")</f>
        <v>No</v>
      </c>
      <c r="L9118" s="1" t="str">
        <f>IF(Financial_Transactions[[#This Row],[customer_id]]&lt;&gt;"",(IF(COUNTIF(Customers[customer_id],Financial_Transactions[[#This Row],[customer_id]])&gt;0,"Valid","Invalid")),"")</f>
        <v/>
      </c>
      <c r="M9118" s="1" t="str">
        <f>IF(Financial_Transactions[[#This Row],[vendor_id]]&lt;&gt;"",IF(COUNTIF(Vendors[vendor_id],Financial_Transactions[[#This Row],[vendor_id]])&gt;0,"Valid","Invalid"),"")</f>
        <v>Valid</v>
      </c>
    </row>
    <row r="9119" spans="1:13" x14ac:dyDescent="0.3">
      <c r="A9119" s="1" t="s">
        <v>19723</v>
      </c>
      <c r="B9119" s="2">
        <v>45281</v>
      </c>
      <c r="C9119">
        <v>-50285.46</v>
      </c>
      <c r="D9119" s="1" t="s">
        <v>1478</v>
      </c>
      <c r="E9119" s="1" t="s">
        <v>1235</v>
      </c>
      <c r="F9119" s="1" t="s">
        <v>8</v>
      </c>
      <c r="G9119" s="1" t="s">
        <v>14</v>
      </c>
      <c r="H9119" s="1" t="s">
        <v>1479</v>
      </c>
      <c r="I9119" s="1" t="s">
        <v>1386</v>
      </c>
      <c r="J9119" s="1" t="s">
        <v>19724</v>
      </c>
      <c r="K9119" s="1" t="str">
        <f>IF(COUNTIF(Financial_Transactions[transaction_id],Financial_Transactions[[#This Row],[transaction_id]])&gt;1,"Yes","No")</f>
        <v>No</v>
      </c>
      <c r="L9119" s="1" t="str">
        <f>IF(Financial_Transactions[[#This Row],[customer_id]]&lt;&gt;"",(IF(COUNTIF(Customers[customer_id],Financial_Transactions[[#This Row],[customer_id]])&gt;0,"Valid","Invalid")),"")</f>
        <v/>
      </c>
      <c r="M9119" s="1" t="str">
        <f>IF(Financial_Transactions[[#This Row],[vendor_id]]&lt;&gt;"",IF(COUNTIF(Vendors[vendor_id],Financial_Transactions[[#This Row],[vendor_id]])&gt;0,"Valid","Invalid"),"")</f>
        <v>Valid</v>
      </c>
    </row>
    <row r="9120" spans="1:13" x14ac:dyDescent="0.3">
      <c r="A9120" s="1" t="s">
        <v>19725</v>
      </c>
      <c r="B9120" s="2">
        <v>45019</v>
      </c>
      <c r="C9120">
        <v>178876.17</v>
      </c>
      <c r="D9120" s="1" t="s">
        <v>1484</v>
      </c>
      <c r="E9120" s="1" t="s">
        <v>1500</v>
      </c>
      <c r="F9120" s="1" t="s">
        <v>13</v>
      </c>
      <c r="G9120" s="1" t="s">
        <v>25</v>
      </c>
      <c r="H9120" s="1" t="s">
        <v>322</v>
      </c>
      <c r="I9120" s="1" t="s">
        <v>1479</v>
      </c>
      <c r="J9120" s="1" t="s">
        <v>19726</v>
      </c>
      <c r="K9120" s="1" t="str">
        <f>IF(COUNTIF(Financial_Transactions[transaction_id],Financial_Transactions[[#This Row],[transaction_id]])&gt;1,"Yes","No")</f>
        <v>No</v>
      </c>
      <c r="L9120" s="1" t="str">
        <f>IF(Financial_Transactions[[#This Row],[customer_id]]&lt;&gt;"",(IF(COUNTIF(Customers[customer_id],Financial_Transactions[[#This Row],[customer_id]])&gt;0,"Valid","Invalid")),"")</f>
        <v>Valid</v>
      </c>
      <c r="M9120" s="1" t="str">
        <f>IF(Financial_Transactions[[#This Row],[vendor_id]]&lt;&gt;"",IF(COUNTIF(Vendors[vendor_id],Financial_Transactions[[#This Row],[vendor_id]])&gt;0,"Valid","Invalid"),"")</f>
        <v/>
      </c>
    </row>
    <row r="9121" spans="1:13" x14ac:dyDescent="0.3">
      <c r="A9121" s="1" t="s">
        <v>19727</v>
      </c>
      <c r="B9121" s="2">
        <v>44911</v>
      </c>
      <c r="C9121">
        <v>134242.98000000001</v>
      </c>
      <c r="D9121" s="1" t="s">
        <v>1484</v>
      </c>
      <c r="E9121" s="1" t="s">
        <v>1488</v>
      </c>
      <c r="F9121" s="1" t="s">
        <v>13</v>
      </c>
      <c r="G9121" s="1" t="s">
        <v>25</v>
      </c>
      <c r="H9121" s="1" t="s">
        <v>422</v>
      </c>
      <c r="I9121" s="1" t="s">
        <v>1479</v>
      </c>
      <c r="J9121" s="1" t="s">
        <v>19728</v>
      </c>
      <c r="K9121" s="1" t="str">
        <f>IF(COUNTIF(Financial_Transactions[transaction_id],Financial_Transactions[[#This Row],[transaction_id]])&gt;1,"Yes","No")</f>
        <v>No</v>
      </c>
      <c r="L9121" s="1" t="str">
        <f>IF(Financial_Transactions[[#This Row],[customer_id]]&lt;&gt;"",(IF(COUNTIF(Customers[customer_id],Financial_Transactions[[#This Row],[customer_id]])&gt;0,"Valid","Invalid")),"")</f>
        <v>Valid</v>
      </c>
      <c r="M9121" s="1" t="str">
        <f>IF(Financial_Transactions[[#This Row],[vendor_id]]&lt;&gt;"",IF(COUNTIF(Vendors[vendor_id],Financial_Transactions[[#This Row],[vendor_id]])&gt;0,"Valid","Invalid"),"")</f>
        <v/>
      </c>
    </row>
    <row r="9122" spans="1:13" x14ac:dyDescent="0.3">
      <c r="A9122" s="1" t="s">
        <v>19729</v>
      </c>
      <c r="B9122" s="2">
        <v>44933</v>
      </c>
      <c r="C9122">
        <v>169374.43</v>
      </c>
      <c r="D9122" s="1" t="s">
        <v>1484</v>
      </c>
      <c r="E9122" s="1" t="s">
        <v>1500</v>
      </c>
      <c r="F9122" s="1" t="s">
        <v>8</v>
      </c>
      <c r="G9122" s="1" t="s">
        <v>9</v>
      </c>
      <c r="H9122" s="1" t="s">
        <v>448</v>
      </c>
      <c r="I9122" s="1" t="s">
        <v>1479</v>
      </c>
      <c r="J9122" s="1" t="s">
        <v>19730</v>
      </c>
      <c r="K9122" s="1" t="str">
        <f>IF(COUNTIF(Financial_Transactions[transaction_id],Financial_Transactions[[#This Row],[transaction_id]])&gt;1,"Yes","No")</f>
        <v>No</v>
      </c>
      <c r="L9122" s="1" t="str">
        <f>IF(Financial_Transactions[[#This Row],[customer_id]]&lt;&gt;"",(IF(COUNTIF(Customers[customer_id],Financial_Transactions[[#This Row],[customer_id]])&gt;0,"Valid","Invalid")),"")</f>
        <v>Valid</v>
      </c>
      <c r="M9122" s="1" t="str">
        <f>IF(Financial_Transactions[[#This Row],[vendor_id]]&lt;&gt;"",IF(COUNTIF(Vendors[vendor_id],Financial_Transactions[[#This Row],[vendor_id]])&gt;0,"Valid","Invalid"),"")</f>
        <v/>
      </c>
    </row>
    <row r="9123" spans="1:13" x14ac:dyDescent="0.3">
      <c r="A9123" s="1" t="s">
        <v>19731</v>
      </c>
      <c r="B9123" s="2">
        <v>44960</v>
      </c>
      <c r="C9123">
        <v>-26493.21</v>
      </c>
      <c r="D9123" s="1" t="s">
        <v>1478</v>
      </c>
      <c r="E9123" s="1" t="s">
        <v>1225</v>
      </c>
      <c r="F9123" s="1" t="s">
        <v>19</v>
      </c>
      <c r="G9123" s="1" t="s">
        <v>9</v>
      </c>
      <c r="H9123" s="1" t="s">
        <v>1479</v>
      </c>
      <c r="I9123" s="1" t="s">
        <v>1348</v>
      </c>
      <c r="J9123" s="1" t="s">
        <v>19732</v>
      </c>
      <c r="K9123" s="1" t="str">
        <f>IF(COUNTIF(Financial_Transactions[transaction_id],Financial_Transactions[[#This Row],[transaction_id]])&gt;1,"Yes","No")</f>
        <v>No</v>
      </c>
      <c r="L9123" s="1" t="str">
        <f>IF(Financial_Transactions[[#This Row],[customer_id]]&lt;&gt;"",(IF(COUNTIF(Customers[customer_id],Financial_Transactions[[#This Row],[customer_id]])&gt;0,"Valid","Invalid")),"")</f>
        <v/>
      </c>
      <c r="M9123" s="1" t="str">
        <f>IF(Financial_Transactions[[#This Row],[vendor_id]]&lt;&gt;"",IF(COUNTIF(Vendors[vendor_id],Financial_Transactions[[#This Row],[vendor_id]])&gt;0,"Valid","Invalid"),"")</f>
        <v>Valid</v>
      </c>
    </row>
    <row r="9124" spans="1:13" x14ac:dyDescent="0.3">
      <c r="A9124" s="1" t="s">
        <v>19733</v>
      </c>
      <c r="B9124" s="2">
        <v>45175</v>
      </c>
      <c r="C9124">
        <v>-2000</v>
      </c>
      <c r="D9124" s="1" t="s">
        <v>1478</v>
      </c>
      <c r="E9124" s="1" t="s">
        <v>1497</v>
      </c>
      <c r="F9124" s="1" t="s">
        <v>8</v>
      </c>
      <c r="G9124" s="1" t="s">
        <v>14</v>
      </c>
      <c r="H9124" s="1" t="s">
        <v>1479</v>
      </c>
      <c r="I9124" s="1" t="s">
        <v>1394</v>
      </c>
      <c r="J9124" s="1" t="s">
        <v>19734</v>
      </c>
      <c r="K9124" s="1" t="str">
        <f>IF(COUNTIF(Financial_Transactions[transaction_id],Financial_Transactions[[#This Row],[transaction_id]])&gt;1,"Yes","No")</f>
        <v>No</v>
      </c>
      <c r="L9124" s="1" t="str">
        <f>IF(Financial_Transactions[[#This Row],[customer_id]]&lt;&gt;"",(IF(COUNTIF(Customers[customer_id],Financial_Transactions[[#This Row],[customer_id]])&gt;0,"Valid","Invalid")),"")</f>
        <v/>
      </c>
      <c r="M9124" s="1" t="str">
        <f>IF(Financial_Transactions[[#This Row],[vendor_id]]&lt;&gt;"",IF(COUNTIF(Vendors[vendor_id],Financial_Transactions[[#This Row],[vendor_id]])&gt;0,"Valid","Invalid"),"")</f>
        <v>Valid</v>
      </c>
    </row>
    <row r="9125" spans="1:13" x14ac:dyDescent="0.3">
      <c r="A9125" s="1" t="s">
        <v>19735</v>
      </c>
      <c r="B9125" s="2">
        <v>44765</v>
      </c>
      <c r="C9125">
        <v>146960.24</v>
      </c>
      <c r="D9125" s="1" t="s">
        <v>1484</v>
      </c>
      <c r="E9125" s="1" t="s">
        <v>1485</v>
      </c>
      <c r="F9125" s="1" t="s">
        <v>8</v>
      </c>
      <c r="G9125" s="1" t="s">
        <v>9</v>
      </c>
      <c r="H9125" s="1" t="s">
        <v>532</v>
      </c>
      <c r="I9125" s="1" t="s">
        <v>1479</v>
      </c>
      <c r="J9125" s="1" t="s">
        <v>19736</v>
      </c>
      <c r="K9125" s="1" t="str">
        <f>IF(COUNTIF(Financial_Transactions[transaction_id],Financial_Transactions[[#This Row],[transaction_id]])&gt;1,"Yes","No")</f>
        <v>No</v>
      </c>
      <c r="L9125" s="1" t="str">
        <f>IF(Financial_Transactions[[#This Row],[customer_id]]&lt;&gt;"",(IF(COUNTIF(Customers[customer_id],Financial_Transactions[[#This Row],[customer_id]])&gt;0,"Valid","Invalid")),"")</f>
        <v>Valid</v>
      </c>
      <c r="M9125" s="1" t="str">
        <f>IF(Financial_Transactions[[#This Row],[vendor_id]]&lt;&gt;"",IF(COUNTIF(Vendors[vendor_id],Financial_Transactions[[#This Row],[vendor_id]])&gt;0,"Valid","Invalid"),"")</f>
        <v/>
      </c>
    </row>
    <row r="9126" spans="1:13" x14ac:dyDescent="0.3">
      <c r="A9126" s="1" t="s">
        <v>19737</v>
      </c>
      <c r="B9126" s="2">
        <v>44729</v>
      </c>
      <c r="C9126">
        <v>173546.99</v>
      </c>
      <c r="D9126" s="1" t="s">
        <v>1484</v>
      </c>
      <c r="E9126" s="1" t="s">
        <v>1485</v>
      </c>
      <c r="F9126" s="1" t="s">
        <v>19</v>
      </c>
      <c r="G9126" s="1" t="s">
        <v>9</v>
      </c>
      <c r="H9126" s="1" t="s">
        <v>488</v>
      </c>
      <c r="I9126" s="1" t="s">
        <v>1479</v>
      </c>
      <c r="J9126" s="1" t="s">
        <v>19738</v>
      </c>
      <c r="K9126" s="1" t="str">
        <f>IF(COUNTIF(Financial_Transactions[transaction_id],Financial_Transactions[[#This Row],[transaction_id]])&gt;1,"Yes","No")</f>
        <v>No</v>
      </c>
      <c r="L9126" s="1" t="str">
        <f>IF(Financial_Transactions[[#This Row],[customer_id]]&lt;&gt;"",(IF(COUNTIF(Customers[customer_id],Financial_Transactions[[#This Row],[customer_id]])&gt;0,"Valid","Invalid")),"")</f>
        <v>Valid</v>
      </c>
      <c r="M9126" s="1" t="str">
        <f>IF(Financial_Transactions[[#This Row],[vendor_id]]&lt;&gt;"",IF(COUNTIF(Vendors[vendor_id],Financial_Transactions[[#This Row],[vendor_id]])&gt;0,"Valid","Invalid"),"")</f>
        <v/>
      </c>
    </row>
    <row r="9127" spans="1:13" x14ac:dyDescent="0.3">
      <c r="A9127" s="1" t="s">
        <v>19739</v>
      </c>
      <c r="B9127" s="2">
        <v>45260</v>
      </c>
      <c r="C9127">
        <v>-13253.95</v>
      </c>
      <c r="D9127" s="1" t="s">
        <v>1478</v>
      </c>
      <c r="E9127" s="1" t="s">
        <v>1535</v>
      </c>
      <c r="F9127" s="1" t="s">
        <v>13</v>
      </c>
      <c r="G9127" s="1" t="s">
        <v>22</v>
      </c>
      <c r="H9127" s="1" t="s">
        <v>1479</v>
      </c>
      <c r="I9127" s="1" t="s">
        <v>1346</v>
      </c>
      <c r="J9127" s="1" t="s">
        <v>19740</v>
      </c>
      <c r="K9127" s="1" t="str">
        <f>IF(COUNTIF(Financial_Transactions[transaction_id],Financial_Transactions[[#This Row],[transaction_id]])&gt;1,"Yes","No")</f>
        <v>No</v>
      </c>
      <c r="L9127" s="1" t="str">
        <f>IF(Financial_Transactions[[#This Row],[customer_id]]&lt;&gt;"",(IF(COUNTIF(Customers[customer_id],Financial_Transactions[[#This Row],[customer_id]])&gt;0,"Valid","Invalid")),"")</f>
        <v/>
      </c>
      <c r="M9127" s="1" t="str">
        <f>IF(Financial_Transactions[[#This Row],[vendor_id]]&lt;&gt;"",IF(COUNTIF(Vendors[vendor_id],Financial_Transactions[[#This Row],[vendor_id]])&gt;0,"Valid","Invalid"),"")</f>
        <v>Valid</v>
      </c>
    </row>
    <row r="9128" spans="1:13" x14ac:dyDescent="0.3">
      <c r="A9128" s="1" t="s">
        <v>19741</v>
      </c>
      <c r="B9128" s="2">
        <v>45199</v>
      </c>
      <c r="C9128">
        <v>257717.99</v>
      </c>
      <c r="D9128" s="1" t="s">
        <v>1484</v>
      </c>
      <c r="E9128" s="1" t="s">
        <v>1488</v>
      </c>
      <c r="F9128" s="1" t="s">
        <v>19</v>
      </c>
      <c r="G9128" s="1" t="s">
        <v>9</v>
      </c>
      <c r="H9128" s="1" t="s">
        <v>698</v>
      </c>
      <c r="I9128" s="1" t="s">
        <v>1479</v>
      </c>
      <c r="J9128" s="1" t="s">
        <v>19742</v>
      </c>
      <c r="K9128" s="1" t="str">
        <f>IF(COUNTIF(Financial_Transactions[transaction_id],Financial_Transactions[[#This Row],[transaction_id]])&gt;1,"Yes","No")</f>
        <v>No</v>
      </c>
      <c r="L9128" s="1" t="str">
        <f>IF(Financial_Transactions[[#This Row],[customer_id]]&lt;&gt;"",(IF(COUNTIF(Customers[customer_id],Financial_Transactions[[#This Row],[customer_id]])&gt;0,"Valid","Invalid")),"")</f>
        <v>Valid</v>
      </c>
      <c r="M9128" s="1" t="str">
        <f>IF(Financial_Transactions[[#This Row],[vendor_id]]&lt;&gt;"",IF(COUNTIF(Vendors[vendor_id],Financial_Transactions[[#This Row],[vendor_id]])&gt;0,"Valid","Invalid"),"")</f>
        <v/>
      </c>
    </row>
    <row r="9129" spans="1:13" x14ac:dyDescent="0.3">
      <c r="A9129" s="1" t="s">
        <v>19743</v>
      </c>
      <c r="B9129" s="2">
        <v>44715</v>
      </c>
      <c r="C9129">
        <v>-29184.18</v>
      </c>
      <c r="D9129" s="1" t="s">
        <v>1478</v>
      </c>
      <c r="E9129" s="1" t="s">
        <v>1225</v>
      </c>
      <c r="F9129" s="1" t="s">
        <v>19</v>
      </c>
      <c r="G9129" s="1" t="s">
        <v>9</v>
      </c>
      <c r="H9129" s="1" t="s">
        <v>1479</v>
      </c>
      <c r="I9129" s="1" t="s">
        <v>1432</v>
      </c>
      <c r="J9129" s="1" t="s">
        <v>19744</v>
      </c>
      <c r="K9129" s="1" t="str">
        <f>IF(COUNTIF(Financial_Transactions[transaction_id],Financial_Transactions[[#This Row],[transaction_id]])&gt;1,"Yes","No")</f>
        <v>No</v>
      </c>
      <c r="L9129" s="1" t="str">
        <f>IF(Financial_Transactions[[#This Row],[customer_id]]&lt;&gt;"",(IF(COUNTIF(Customers[customer_id],Financial_Transactions[[#This Row],[customer_id]])&gt;0,"Valid","Invalid")),"")</f>
        <v/>
      </c>
      <c r="M9129" s="1" t="str">
        <f>IF(Financial_Transactions[[#This Row],[vendor_id]]&lt;&gt;"",IF(COUNTIF(Vendors[vendor_id],Financial_Transactions[[#This Row],[vendor_id]])&gt;0,"Valid","Invalid"),"")</f>
        <v>Valid</v>
      </c>
    </row>
    <row r="9130" spans="1:13" x14ac:dyDescent="0.3">
      <c r="A9130" s="1" t="s">
        <v>19745</v>
      </c>
      <c r="B9130" s="2">
        <v>45045</v>
      </c>
      <c r="C9130">
        <v>33407.519999999997</v>
      </c>
      <c r="D9130" s="1" t="s">
        <v>1484</v>
      </c>
      <c r="E9130" s="1" t="s">
        <v>1485</v>
      </c>
      <c r="F9130" s="1" t="s">
        <v>13</v>
      </c>
      <c r="G9130" s="1" t="s">
        <v>22</v>
      </c>
      <c r="H9130" s="1" t="s">
        <v>610</v>
      </c>
      <c r="I9130" s="1" t="s">
        <v>1479</v>
      </c>
      <c r="J9130" s="1" t="s">
        <v>19746</v>
      </c>
      <c r="K9130" s="1" t="str">
        <f>IF(COUNTIF(Financial_Transactions[transaction_id],Financial_Transactions[[#This Row],[transaction_id]])&gt;1,"Yes","No")</f>
        <v>No</v>
      </c>
      <c r="L9130" s="1" t="str">
        <f>IF(Financial_Transactions[[#This Row],[customer_id]]&lt;&gt;"",(IF(COUNTIF(Customers[customer_id],Financial_Transactions[[#This Row],[customer_id]])&gt;0,"Valid","Invalid")),"")</f>
        <v>Valid</v>
      </c>
      <c r="M9130" s="1" t="str">
        <f>IF(Financial_Transactions[[#This Row],[vendor_id]]&lt;&gt;"",IF(COUNTIF(Vendors[vendor_id],Financial_Transactions[[#This Row],[vendor_id]])&gt;0,"Valid","Invalid"),"")</f>
        <v/>
      </c>
    </row>
    <row r="9131" spans="1:13" x14ac:dyDescent="0.3">
      <c r="A9131" s="1" t="s">
        <v>19747</v>
      </c>
      <c r="B9131" s="2">
        <v>44728</v>
      </c>
      <c r="C9131">
        <v>-46816.63</v>
      </c>
      <c r="D9131" s="1" t="s">
        <v>1478</v>
      </c>
      <c r="E9131" s="1" t="s">
        <v>1535</v>
      </c>
      <c r="F9131" s="1" t="s">
        <v>8</v>
      </c>
      <c r="G9131" s="1" t="s">
        <v>25</v>
      </c>
      <c r="H9131" s="1" t="s">
        <v>1479</v>
      </c>
      <c r="I9131" s="1" t="s">
        <v>1309</v>
      </c>
      <c r="J9131" s="1" t="s">
        <v>19748</v>
      </c>
      <c r="K9131" s="1" t="str">
        <f>IF(COUNTIF(Financial_Transactions[transaction_id],Financial_Transactions[[#This Row],[transaction_id]])&gt;1,"Yes","No")</f>
        <v>No</v>
      </c>
      <c r="L9131" s="1" t="str">
        <f>IF(Financial_Transactions[[#This Row],[customer_id]]&lt;&gt;"",(IF(COUNTIF(Customers[customer_id],Financial_Transactions[[#This Row],[customer_id]])&gt;0,"Valid","Invalid")),"")</f>
        <v/>
      </c>
      <c r="M9131" s="1" t="str">
        <f>IF(Financial_Transactions[[#This Row],[vendor_id]]&lt;&gt;"",IF(COUNTIF(Vendors[vendor_id],Financial_Transactions[[#This Row],[vendor_id]])&gt;0,"Valid","Invalid"),"")</f>
        <v>Valid</v>
      </c>
    </row>
    <row r="9132" spans="1:13" x14ac:dyDescent="0.3">
      <c r="A9132" s="1" t="s">
        <v>19749</v>
      </c>
      <c r="B9132" s="2">
        <v>45113</v>
      </c>
      <c r="C9132">
        <v>-34914.46</v>
      </c>
      <c r="D9132" s="1" t="s">
        <v>1478</v>
      </c>
      <c r="E9132" s="1" t="s">
        <v>1497</v>
      </c>
      <c r="F9132" s="1" t="s">
        <v>19</v>
      </c>
      <c r="G9132" s="1" t="s">
        <v>9</v>
      </c>
      <c r="H9132" s="1" t="s">
        <v>1479</v>
      </c>
      <c r="I9132" s="1" t="s">
        <v>1380</v>
      </c>
      <c r="J9132" s="1" t="s">
        <v>19750</v>
      </c>
      <c r="K9132" s="1" t="str">
        <f>IF(COUNTIF(Financial_Transactions[transaction_id],Financial_Transactions[[#This Row],[transaction_id]])&gt;1,"Yes","No")</f>
        <v>No</v>
      </c>
      <c r="L9132" s="1" t="str">
        <f>IF(Financial_Transactions[[#This Row],[customer_id]]&lt;&gt;"",(IF(COUNTIF(Customers[customer_id],Financial_Transactions[[#This Row],[customer_id]])&gt;0,"Valid","Invalid")),"")</f>
        <v/>
      </c>
      <c r="M9132" s="1" t="str">
        <f>IF(Financial_Transactions[[#This Row],[vendor_id]]&lt;&gt;"",IF(COUNTIF(Vendors[vendor_id],Financial_Transactions[[#This Row],[vendor_id]])&gt;0,"Valid","Invalid"),"")</f>
        <v>Valid</v>
      </c>
    </row>
    <row r="9133" spans="1:13" x14ac:dyDescent="0.3">
      <c r="A9133" s="1" t="s">
        <v>19751</v>
      </c>
      <c r="B9133" s="2">
        <v>44943</v>
      </c>
      <c r="C9133">
        <v>164989.49</v>
      </c>
      <c r="D9133" s="1" t="s">
        <v>1484</v>
      </c>
      <c r="E9133" s="1" t="s">
        <v>1500</v>
      </c>
      <c r="F9133" s="1" t="s">
        <v>19</v>
      </c>
      <c r="G9133" s="1" t="s">
        <v>25</v>
      </c>
      <c r="H9133" s="1" t="s">
        <v>642</v>
      </c>
      <c r="I9133" s="1" t="s">
        <v>1479</v>
      </c>
      <c r="J9133" s="1" t="s">
        <v>19752</v>
      </c>
      <c r="K9133" s="1" t="str">
        <f>IF(COUNTIF(Financial_Transactions[transaction_id],Financial_Transactions[[#This Row],[transaction_id]])&gt;1,"Yes","No")</f>
        <v>No</v>
      </c>
      <c r="L9133" s="1" t="str">
        <f>IF(Financial_Transactions[[#This Row],[customer_id]]&lt;&gt;"",(IF(COUNTIF(Customers[customer_id],Financial_Transactions[[#This Row],[customer_id]])&gt;0,"Valid","Invalid")),"")</f>
        <v>Valid</v>
      </c>
      <c r="M9133" s="1" t="str">
        <f>IF(Financial_Transactions[[#This Row],[vendor_id]]&lt;&gt;"",IF(COUNTIF(Vendors[vendor_id],Financial_Transactions[[#This Row],[vendor_id]])&gt;0,"Valid","Invalid"),"")</f>
        <v/>
      </c>
    </row>
    <row r="9134" spans="1:13" x14ac:dyDescent="0.3">
      <c r="A9134" s="1" t="s">
        <v>19753</v>
      </c>
      <c r="B9134" s="2">
        <v>44686</v>
      </c>
      <c r="C9134">
        <v>98284.28</v>
      </c>
      <c r="D9134" s="1" t="s">
        <v>1484</v>
      </c>
      <c r="E9134" s="1" t="s">
        <v>1500</v>
      </c>
      <c r="F9134" s="1" t="s">
        <v>13</v>
      </c>
      <c r="G9134" s="1" t="s">
        <v>14</v>
      </c>
      <c r="H9134" s="1" t="s">
        <v>622</v>
      </c>
      <c r="I9134" s="1" t="s">
        <v>1479</v>
      </c>
      <c r="J9134" s="1" t="s">
        <v>19754</v>
      </c>
      <c r="K9134" s="1" t="str">
        <f>IF(COUNTIF(Financial_Transactions[transaction_id],Financial_Transactions[[#This Row],[transaction_id]])&gt;1,"Yes","No")</f>
        <v>No</v>
      </c>
      <c r="L9134" s="1" t="str">
        <f>IF(Financial_Transactions[[#This Row],[customer_id]]&lt;&gt;"",(IF(COUNTIF(Customers[customer_id],Financial_Transactions[[#This Row],[customer_id]])&gt;0,"Valid","Invalid")),"")</f>
        <v>Valid</v>
      </c>
      <c r="M9134" s="1" t="str">
        <f>IF(Financial_Transactions[[#This Row],[vendor_id]]&lt;&gt;"",IF(COUNTIF(Vendors[vendor_id],Financial_Transactions[[#This Row],[vendor_id]])&gt;0,"Valid","Invalid"),"")</f>
        <v/>
      </c>
    </row>
    <row r="9135" spans="1:13" x14ac:dyDescent="0.3">
      <c r="A9135" s="1" t="s">
        <v>19755</v>
      </c>
      <c r="B9135" s="2">
        <v>45151</v>
      </c>
      <c r="C9135">
        <v>-41103.74</v>
      </c>
      <c r="D9135" s="1" t="s">
        <v>1478</v>
      </c>
      <c r="E9135" s="1" t="s">
        <v>1235</v>
      </c>
      <c r="F9135" s="1" t="s">
        <v>13</v>
      </c>
      <c r="G9135" s="1" t="s">
        <v>14</v>
      </c>
      <c r="H9135" s="1" t="s">
        <v>1479</v>
      </c>
      <c r="I9135" s="1" t="s">
        <v>1336</v>
      </c>
      <c r="J9135" s="1" t="s">
        <v>19756</v>
      </c>
      <c r="K9135" s="1" t="str">
        <f>IF(COUNTIF(Financial_Transactions[transaction_id],Financial_Transactions[[#This Row],[transaction_id]])&gt;1,"Yes","No")</f>
        <v>No</v>
      </c>
      <c r="L9135" s="1" t="str">
        <f>IF(Financial_Transactions[[#This Row],[customer_id]]&lt;&gt;"",(IF(COUNTIF(Customers[customer_id],Financial_Transactions[[#This Row],[customer_id]])&gt;0,"Valid","Invalid")),"")</f>
        <v/>
      </c>
      <c r="M9135" s="1" t="str">
        <f>IF(Financial_Transactions[[#This Row],[vendor_id]]&lt;&gt;"",IF(COUNTIF(Vendors[vendor_id],Financial_Transactions[[#This Row],[vendor_id]])&gt;0,"Valid","Invalid"),"")</f>
        <v>Valid</v>
      </c>
    </row>
    <row r="9136" spans="1:13" x14ac:dyDescent="0.3">
      <c r="A9136" s="1" t="s">
        <v>19757</v>
      </c>
      <c r="B9136" s="2">
        <v>45047</v>
      </c>
      <c r="C9136">
        <v>186342.48</v>
      </c>
      <c r="D9136" s="1" t="s">
        <v>1484</v>
      </c>
      <c r="E9136" s="1" t="s">
        <v>1485</v>
      </c>
      <c r="F9136" s="1" t="s">
        <v>13</v>
      </c>
      <c r="G9136" s="1" t="s">
        <v>14</v>
      </c>
      <c r="H9136" s="1" t="s">
        <v>294</v>
      </c>
      <c r="I9136" s="1" t="s">
        <v>1479</v>
      </c>
      <c r="J9136" s="1" t="s">
        <v>19758</v>
      </c>
      <c r="K9136" s="1" t="str">
        <f>IF(COUNTIF(Financial_Transactions[transaction_id],Financial_Transactions[[#This Row],[transaction_id]])&gt;1,"Yes","No")</f>
        <v>No</v>
      </c>
      <c r="L9136" s="1" t="str">
        <f>IF(Financial_Transactions[[#This Row],[customer_id]]&lt;&gt;"",(IF(COUNTIF(Customers[customer_id],Financial_Transactions[[#This Row],[customer_id]])&gt;0,"Valid","Invalid")),"")</f>
        <v>Valid</v>
      </c>
      <c r="M9136" s="1" t="str">
        <f>IF(Financial_Transactions[[#This Row],[vendor_id]]&lt;&gt;"",IF(COUNTIF(Vendors[vendor_id],Financial_Transactions[[#This Row],[vendor_id]])&gt;0,"Valid","Invalid"),"")</f>
        <v/>
      </c>
    </row>
    <row r="9137" spans="1:13" x14ac:dyDescent="0.3">
      <c r="A9137" s="1" t="s">
        <v>19759</v>
      </c>
      <c r="B9137" s="2">
        <v>44905</v>
      </c>
      <c r="C9137">
        <v>39287.21</v>
      </c>
      <c r="D9137" s="1" t="s">
        <v>1484</v>
      </c>
      <c r="E9137" s="1" t="s">
        <v>1485</v>
      </c>
      <c r="F9137" s="1" t="s">
        <v>13</v>
      </c>
      <c r="G9137" s="1" t="s">
        <v>22</v>
      </c>
      <c r="H9137" s="1" t="s">
        <v>124</v>
      </c>
      <c r="I9137" s="1" t="s">
        <v>1479</v>
      </c>
      <c r="J9137" s="1" t="s">
        <v>19760</v>
      </c>
      <c r="K9137" s="1" t="str">
        <f>IF(COUNTIF(Financial_Transactions[transaction_id],Financial_Transactions[[#This Row],[transaction_id]])&gt;1,"Yes","No")</f>
        <v>No</v>
      </c>
      <c r="L9137" s="1" t="str">
        <f>IF(Financial_Transactions[[#This Row],[customer_id]]&lt;&gt;"",(IF(COUNTIF(Customers[customer_id],Financial_Transactions[[#This Row],[customer_id]])&gt;0,"Valid","Invalid")),"")</f>
        <v>Valid</v>
      </c>
      <c r="M9137" s="1" t="str">
        <f>IF(Financial_Transactions[[#This Row],[vendor_id]]&lt;&gt;"",IF(COUNTIF(Vendors[vendor_id],Financial_Transactions[[#This Row],[vendor_id]])&gt;0,"Valid","Invalid"),"")</f>
        <v/>
      </c>
    </row>
    <row r="9138" spans="1:13" x14ac:dyDescent="0.3">
      <c r="A9138" s="1" t="s">
        <v>19761</v>
      </c>
      <c r="B9138" s="2">
        <v>44868</v>
      </c>
      <c r="C9138">
        <v>126569.76</v>
      </c>
      <c r="D9138" s="1" t="s">
        <v>1484</v>
      </c>
      <c r="E9138" s="1" t="s">
        <v>1500</v>
      </c>
      <c r="F9138" s="1" t="s">
        <v>19</v>
      </c>
      <c r="G9138" s="1" t="s">
        <v>22</v>
      </c>
      <c r="H9138" s="1" t="s">
        <v>654</v>
      </c>
      <c r="I9138" s="1" t="s">
        <v>1479</v>
      </c>
      <c r="J9138" s="1" t="s">
        <v>19762</v>
      </c>
      <c r="K9138" s="1" t="str">
        <f>IF(COUNTIF(Financial_Transactions[transaction_id],Financial_Transactions[[#This Row],[transaction_id]])&gt;1,"Yes","No")</f>
        <v>No</v>
      </c>
      <c r="L9138" s="1" t="str">
        <f>IF(Financial_Transactions[[#This Row],[customer_id]]&lt;&gt;"",(IF(COUNTIF(Customers[customer_id],Financial_Transactions[[#This Row],[customer_id]])&gt;0,"Valid","Invalid")),"")</f>
        <v>Valid</v>
      </c>
      <c r="M9138" s="1" t="str">
        <f>IF(Financial_Transactions[[#This Row],[vendor_id]]&lt;&gt;"",IF(COUNTIF(Vendors[vendor_id],Financial_Transactions[[#This Row],[vendor_id]])&gt;0,"Valid","Invalid"),"")</f>
        <v/>
      </c>
    </row>
    <row r="9139" spans="1:13" x14ac:dyDescent="0.3">
      <c r="A9139" s="1" t="s">
        <v>19763</v>
      </c>
      <c r="B9139" s="2">
        <v>45151</v>
      </c>
      <c r="C9139">
        <v>61065.279999999999</v>
      </c>
      <c r="D9139" s="1" t="s">
        <v>1484</v>
      </c>
      <c r="E9139" s="1" t="s">
        <v>1485</v>
      </c>
      <c r="F9139" s="1" t="s">
        <v>13</v>
      </c>
      <c r="G9139" s="1" t="s">
        <v>14</v>
      </c>
      <c r="H9139" s="1" t="s">
        <v>570</v>
      </c>
      <c r="I9139" s="1" t="s">
        <v>1479</v>
      </c>
      <c r="J9139" s="1" t="s">
        <v>19764</v>
      </c>
      <c r="K9139" s="1" t="str">
        <f>IF(COUNTIF(Financial_Transactions[transaction_id],Financial_Transactions[[#This Row],[transaction_id]])&gt;1,"Yes","No")</f>
        <v>No</v>
      </c>
      <c r="L9139" s="1" t="str">
        <f>IF(Financial_Transactions[[#This Row],[customer_id]]&lt;&gt;"",(IF(COUNTIF(Customers[customer_id],Financial_Transactions[[#This Row],[customer_id]])&gt;0,"Valid","Invalid")),"")</f>
        <v>Valid</v>
      </c>
      <c r="M9139" s="1" t="str">
        <f>IF(Financial_Transactions[[#This Row],[vendor_id]]&lt;&gt;"",IF(COUNTIF(Vendors[vendor_id],Financial_Transactions[[#This Row],[vendor_id]])&gt;0,"Valid","Invalid"),"")</f>
        <v/>
      </c>
    </row>
    <row r="9140" spans="1:13" x14ac:dyDescent="0.3">
      <c r="A9140" s="1" t="s">
        <v>19765</v>
      </c>
      <c r="B9140" s="2">
        <v>45039</v>
      </c>
      <c r="C9140">
        <v>140866.53</v>
      </c>
      <c r="D9140" s="1" t="s">
        <v>1484</v>
      </c>
      <c r="E9140" s="1" t="s">
        <v>1488</v>
      </c>
      <c r="F9140" s="1" t="s">
        <v>19</v>
      </c>
      <c r="G9140" s="1" t="s">
        <v>22</v>
      </c>
      <c r="H9140" s="1" t="s">
        <v>196</v>
      </c>
      <c r="I9140" s="1" t="s">
        <v>1479</v>
      </c>
      <c r="J9140" s="1" t="s">
        <v>19766</v>
      </c>
      <c r="K9140" s="1" t="str">
        <f>IF(COUNTIF(Financial_Transactions[transaction_id],Financial_Transactions[[#This Row],[transaction_id]])&gt;1,"Yes","No")</f>
        <v>No</v>
      </c>
      <c r="L9140" s="1" t="str">
        <f>IF(Financial_Transactions[[#This Row],[customer_id]]&lt;&gt;"",(IF(COUNTIF(Customers[customer_id],Financial_Transactions[[#This Row],[customer_id]])&gt;0,"Valid","Invalid")),"")</f>
        <v>Valid</v>
      </c>
      <c r="M9140" s="1" t="str">
        <f>IF(Financial_Transactions[[#This Row],[vendor_id]]&lt;&gt;"",IF(COUNTIF(Vendors[vendor_id],Financial_Transactions[[#This Row],[vendor_id]])&gt;0,"Valid","Invalid"),"")</f>
        <v/>
      </c>
    </row>
    <row r="9141" spans="1:13" x14ac:dyDescent="0.3">
      <c r="A9141" s="1" t="s">
        <v>19767</v>
      </c>
      <c r="B9141" s="2">
        <v>45068</v>
      </c>
      <c r="C9141">
        <v>-5428.8</v>
      </c>
      <c r="D9141" s="1" t="s">
        <v>1478</v>
      </c>
      <c r="E9141" s="1" t="s">
        <v>1535</v>
      </c>
      <c r="F9141" s="1" t="s">
        <v>8</v>
      </c>
      <c r="G9141" s="1" t="s">
        <v>9</v>
      </c>
      <c r="H9141" s="1" t="s">
        <v>1479</v>
      </c>
      <c r="I9141" s="1" t="s">
        <v>1277</v>
      </c>
      <c r="J9141" s="1" t="s">
        <v>19768</v>
      </c>
      <c r="K9141" s="1" t="str">
        <f>IF(COUNTIF(Financial_Transactions[transaction_id],Financial_Transactions[[#This Row],[transaction_id]])&gt;1,"Yes","No")</f>
        <v>No</v>
      </c>
      <c r="L9141" s="1" t="str">
        <f>IF(Financial_Transactions[[#This Row],[customer_id]]&lt;&gt;"",(IF(COUNTIF(Customers[customer_id],Financial_Transactions[[#This Row],[customer_id]])&gt;0,"Valid","Invalid")),"")</f>
        <v/>
      </c>
      <c r="M9141" s="1" t="str">
        <f>IF(Financial_Transactions[[#This Row],[vendor_id]]&lt;&gt;"",IF(COUNTIF(Vendors[vendor_id],Financial_Transactions[[#This Row],[vendor_id]])&gt;0,"Valid","Invalid"),"")</f>
        <v>Valid</v>
      </c>
    </row>
    <row r="9142" spans="1:13" x14ac:dyDescent="0.3">
      <c r="A9142" s="1" t="s">
        <v>19769</v>
      </c>
      <c r="B9142" s="2">
        <v>44982</v>
      </c>
      <c r="C9142">
        <v>154630.45000000001</v>
      </c>
      <c r="D9142" s="1" t="s">
        <v>1484</v>
      </c>
      <c r="E9142" s="1" t="s">
        <v>1485</v>
      </c>
      <c r="F9142" s="1" t="s">
        <v>13</v>
      </c>
      <c r="G9142" s="1" t="s">
        <v>25</v>
      </c>
      <c r="H9142" s="1" t="s">
        <v>134</v>
      </c>
      <c r="I9142" s="1" t="s">
        <v>1479</v>
      </c>
      <c r="J9142" s="1" t="s">
        <v>19770</v>
      </c>
      <c r="K9142" s="1" t="str">
        <f>IF(COUNTIF(Financial_Transactions[transaction_id],Financial_Transactions[[#This Row],[transaction_id]])&gt;1,"Yes","No")</f>
        <v>No</v>
      </c>
      <c r="L9142" s="1" t="str">
        <f>IF(Financial_Transactions[[#This Row],[customer_id]]&lt;&gt;"",(IF(COUNTIF(Customers[customer_id],Financial_Transactions[[#This Row],[customer_id]])&gt;0,"Valid","Invalid")),"")</f>
        <v>Valid</v>
      </c>
      <c r="M9142" s="1" t="str">
        <f>IF(Financial_Transactions[[#This Row],[vendor_id]]&lt;&gt;"",IF(COUNTIF(Vendors[vendor_id],Financial_Transactions[[#This Row],[vendor_id]])&gt;0,"Valid","Invalid"),"")</f>
        <v/>
      </c>
    </row>
    <row r="9143" spans="1:13" x14ac:dyDescent="0.3">
      <c r="A9143" s="1" t="s">
        <v>19771</v>
      </c>
      <c r="B9143" s="2">
        <v>44921</v>
      </c>
      <c r="C9143">
        <v>-41173.42</v>
      </c>
      <c r="D9143" s="1" t="s">
        <v>1478</v>
      </c>
      <c r="E9143" s="1" t="s">
        <v>1497</v>
      </c>
      <c r="F9143" s="1" t="s">
        <v>13</v>
      </c>
      <c r="G9143" s="1" t="s">
        <v>9</v>
      </c>
      <c r="H9143" s="1" t="s">
        <v>1479</v>
      </c>
      <c r="I9143" s="1" t="s">
        <v>1410</v>
      </c>
      <c r="J9143" s="1" t="s">
        <v>19772</v>
      </c>
      <c r="K9143" s="1" t="str">
        <f>IF(COUNTIF(Financial_Transactions[transaction_id],Financial_Transactions[[#This Row],[transaction_id]])&gt;1,"Yes","No")</f>
        <v>No</v>
      </c>
      <c r="L9143" s="1" t="str">
        <f>IF(Financial_Transactions[[#This Row],[customer_id]]&lt;&gt;"",(IF(COUNTIF(Customers[customer_id],Financial_Transactions[[#This Row],[customer_id]])&gt;0,"Valid","Invalid")),"")</f>
        <v/>
      </c>
      <c r="M9143" s="1" t="str">
        <f>IF(Financial_Transactions[[#This Row],[vendor_id]]&lt;&gt;"",IF(COUNTIF(Vendors[vendor_id],Financial_Transactions[[#This Row],[vendor_id]])&gt;0,"Valid","Invalid"),"")</f>
        <v>Valid</v>
      </c>
    </row>
    <row r="9144" spans="1:13" x14ac:dyDescent="0.3">
      <c r="A9144" s="1" t="s">
        <v>19773</v>
      </c>
      <c r="B9144" s="2">
        <v>45173</v>
      </c>
      <c r="C9144">
        <v>-37660.959999999999</v>
      </c>
      <c r="D9144" s="1" t="s">
        <v>1478</v>
      </c>
      <c r="E9144" s="1" t="s">
        <v>1510</v>
      </c>
      <c r="F9144" s="1" t="s">
        <v>8</v>
      </c>
      <c r="G9144" s="1" t="s">
        <v>14</v>
      </c>
      <c r="H9144" s="1" t="s">
        <v>1479</v>
      </c>
      <c r="I9144" s="1" t="s">
        <v>1321</v>
      </c>
      <c r="J9144" s="1" t="s">
        <v>19774</v>
      </c>
      <c r="K9144" s="1" t="str">
        <f>IF(COUNTIF(Financial_Transactions[transaction_id],Financial_Transactions[[#This Row],[transaction_id]])&gt;1,"Yes","No")</f>
        <v>No</v>
      </c>
      <c r="L9144" s="1" t="str">
        <f>IF(Financial_Transactions[[#This Row],[customer_id]]&lt;&gt;"",(IF(COUNTIF(Customers[customer_id],Financial_Transactions[[#This Row],[customer_id]])&gt;0,"Valid","Invalid")),"")</f>
        <v/>
      </c>
      <c r="M9144" s="1" t="str">
        <f>IF(Financial_Transactions[[#This Row],[vendor_id]]&lt;&gt;"",IF(COUNTIF(Vendors[vendor_id],Financial_Transactions[[#This Row],[vendor_id]])&gt;0,"Valid","Invalid"),"")</f>
        <v>Valid</v>
      </c>
    </row>
    <row r="9145" spans="1:13" x14ac:dyDescent="0.3">
      <c r="A9145" s="1" t="s">
        <v>19775</v>
      </c>
      <c r="B9145" s="2">
        <v>44701</v>
      </c>
      <c r="C9145">
        <v>142703.67999999999</v>
      </c>
      <c r="D9145" s="1" t="s">
        <v>1484</v>
      </c>
      <c r="E9145" s="1" t="s">
        <v>1485</v>
      </c>
      <c r="F9145" s="1" t="s">
        <v>13</v>
      </c>
      <c r="G9145" s="1" t="s">
        <v>9</v>
      </c>
      <c r="H9145" s="1" t="s">
        <v>272</v>
      </c>
      <c r="I9145" s="1" t="s">
        <v>1479</v>
      </c>
      <c r="J9145" s="1" t="s">
        <v>19776</v>
      </c>
      <c r="K9145" s="1" t="str">
        <f>IF(COUNTIF(Financial_Transactions[transaction_id],Financial_Transactions[[#This Row],[transaction_id]])&gt;1,"Yes","No")</f>
        <v>No</v>
      </c>
      <c r="L9145" s="1" t="str">
        <f>IF(Financial_Transactions[[#This Row],[customer_id]]&lt;&gt;"",(IF(COUNTIF(Customers[customer_id],Financial_Transactions[[#This Row],[customer_id]])&gt;0,"Valid","Invalid")),"")</f>
        <v>Valid</v>
      </c>
      <c r="M9145" s="1" t="str">
        <f>IF(Financial_Transactions[[#This Row],[vendor_id]]&lt;&gt;"",IF(COUNTIF(Vendors[vendor_id],Financial_Transactions[[#This Row],[vendor_id]])&gt;0,"Valid","Invalid"),"")</f>
        <v/>
      </c>
    </row>
    <row r="9146" spans="1:13" x14ac:dyDescent="0.3">
      <c r="A9146" s="1" t="s">
        <v>19777</v>
      </c>
      <c r="B9146" s="2">
        <v>44832</v>
      </c>
      <c r="C9146">
        <v>169938.72</v>
      </c>
      <c r="D9146" s="1" t="s">
        <v>1484</v>
      </c>
      <c r="E9146" s="1" t="s">
        <v>1485</v>
      </c>
      <c r="F9146" s="1" t="s">
        <v>19</v>
      </c>
      <c r="G9146" s="1" t="s">
        <v>9</v>
      </c>
      <c r="H9146" s="1" t="s">
        <v>216</v>
      </c>
      <c r="I9146" s="1" t="s">
        <v>1479</v>
      </c>
      <c r="J9146" s="1" t="s">
        <v>19778</v>
      </c>
      <c r="K9146" s="1" t="str">
        <f>IF(COUNTIF(Financial_Transactions[transaction_id],Financial_Transactions[[#This Row],[transaction_id]])&gt;1,"Yes","No")</f>
        <v>No</v>
      </c>
      <c r="L9146" s="1" t="str">
        <f>IF(Financial_Transactions[[#This Row],[customer_id]]&lt;&gt;"",(IF(COUNTIF(Customers[customer_id],Financial_Transactions[[#This Row],[customer_id]])&gt;0,"Valid","Invalid")),"")</f>
        <v>Valid</v>
      </c>
      <c r="M9146" s="1" t="str">
        <f>IF(Financial_Transactions[[#This Row],[vendor_id]]&lt;&gt;"",IF(COUNTIF(Vendors[vendor_id],Financial_Transactions[[#This Row],[vendor_id]])&gt;0,"Valid","Invalid"),"")</f>
        <v/>
      </c>
    </row>
    <row r="9147" spans="1:13" x14ac:dyDescent="0.3">
      <c r="A9147" s="1" t="s">
        <v>19779</v>
      </c>
      <c r="B9147" s="2">
        <v>45114</v>
      </c>
      <c r="C9147">
        <v>115988.78</v>
      </c>
      <c r="D9147" s="1" t="s">
        <v>1484</v>
      </c>
      <c r="E9147" s="1" t="s">
        <v>1500</v>
      </c>
      <c r="F9147" s="1" t="s">
        <v>19</v>
      </c>
      <c r="G9147" s="1" t="s">
        <v>25</v>
      </c>
      <c r="H9147" s="1" t="s">
        <v>380</v>
      </c>
      <c r="I9147" s="1" t="s">
        <v>1479</v>
      </c>
      <c r="J9147" s="1" t="s">
        <v>19780</v>
      </c>
      <c r="K9147" s="1" t="str">
        <f>IF(COUNTIF(Financial_Transactions[transaction_id],Financial_Transactions[[#This Row],[transaction_id]])&gt;1,"Yes","No")</f>
        <v>No</v>
      </c>
      <c r="L9147" s="1" t="str">
        <f>IF(Financial_Transactions[[#This Row],[customer_id]]&lt;&gt;"",(IF(COUNTIF(Customers[customer_id],Financial_Transactions[[#This Row],[customer_id]])&gt;0,"Valid","Invalid")),"")</f>
        <v>Valid</v>
      </c>
      <c r="M9147" s="1" t="str">
        <f>IF(Financial_Transactions[[#This Row],[vendor_id]]&lt;&gt;"",IF(COUNTIF(Vendors[vendor_id],Financial_Transactions[[#This Row],[vendor_id]])&gt;0,"Valid","Invalid"),"")</f>
        <v/>
      </c>
    </row>
    <row r="9148" spans="1:13" x14ac:dyDescent="0.3">
      <c r="A9148" s="1" t="s">
        <v>19781</v>
      </c>
      <c r="B9148" s="2">
        <v>44859</v>
      </c>
      <c r="C9148">
        <v>-29665.71</v>
      </c>
      <c r="D9148" s="1" t="s">
        <v>1478</v>
      </c>
      <c r="E9148" s="1" t="s">
        <v>1497</v>
      </c>
      <c r="F9148" s="1" t="s">
        <v>13</v>
      </c>
      <c r="G9148" s="1" t="s">
        <v>25</v>
      </c>
      <c r="H9148" s="1" t="s">
        <v>1479</v>
      </c>
      <c r="I9148" s="1" t="s">
        <v>1388</v>
      </c>
      <c r="J9148" s="1" t="s">
        <v>19782</v>
      </c>
      <c r="K9148" s="1" t="str">
        <f>IF(COUNTIF(Financial_Transactions[transaction_id],Financial_Transactions[[#This Row],[transaction_id]])&gt;1,"Yes","No")</f>
        <v>No</v>
      </c>
      <c r="L9148" s="1" t="str">
        <f>IF(Financial_Transactions[[#This Row],[customer_id]]&lt;&gt;"",(IF(COUNTIF(Customers[customer_id],Financial_Transactions[[#This Row],[customer_id]])&gt;0,"Valid","Invalid")),"")</f>
        <v/>
      </c>
      <c r="M9148" s="1" t="str">
        <f>IF(Financial_Transactions[[#This Row],[vendor_id]]&lt;&gt;"",IF(COUNTIF(Vendors[vendor_id],Financial_Transactions[[#This Row],[vendor_id]])&gt;0,"Valid","Invalid"),"")</f>
        <v>Valid</v>
      </c>
    </row>
    <row r="9149" spans="1:13" x14ac:dyDescent="0.3">
      <c r="A9149" s="1" t="s">
        <v>19783</v>
      </c>
      <c r="B9149" s="2">
        <v>44763</v>
      </c>
      <c r="C9149">
        <v>66600.84</v>
      </c>
      <c r="D9149" s="1" t="s">
        <v>1484</v>
      </c>
      <c r="E9149" s="1" t="s">
        <v>1500</v>
      </c>
      <c r="F9149" s="1" t="s">
        <v>13</v>
      </c>
      <c r="G9149" s="1" t="s">
        <v>14</v>
      </c>
      <c r="H9149" s="1" t="s">
        <v>206</v>
      </c>
      <c r="I9149" s="1" t="s">
        <v>1479</v>
      </c>
      <c r="J9149" s="1" t="s">
        <v>19784</v>
      </c>
      <c r="K9149" s="1" t="str">
        <f>IF(COUNTIF(Financial_Transactions[transaction_id],Financial_Transactions[[#This Row],[transaction_id]])&gt;1,"Yes","No")</f>
        <v>No</v>
      </c>
      <c r="L9149" s="1" t="str">
        <f>IF(Financial_Transactions[[#This Row],[customer_id]]&lt;&gt;"",(IF(COUNTIF(Customers[customer_id],Financial_Transactions[[#This Row],[customer_id]])&gt;0,"Valid","Invalid")),"")</f>
        <v>Valid</v>
      </c>
      <c r="M9149" s="1" t="str">
        <f>IF(Financial_Transactions[[#This Row],[vendor_id]]&lt;&gt;"",IF(COUNTIF(Vendors[vendor_id],Financial_Transactions[[#This Row],[vendor_id]])&gt;0,"Valid","Invalid"),"")</f>
        <v/>
      </c>
    </row>
    <row r="9150" spans="1:13" x14ac:dyDescent="0.3">
      <c r="A9150" s="1" t="s">
        <v>19785</v>
      </c>
      <c r="B9150" s="2">
        <v>45231</v>
      </c>
      <c r="C9150">
        <v>276932.09999999998</v>
      </c>
      <c r="D9150" s="1" t="s">
        <v>1484</v>
      </c>
      <c r="E9150" s="1" t="s">
        <v>1500</v>
      </c>
      <c r="F9150" s="1" t="s">
        <v>13</v>
      </c>
      <c r="G9150" s="1" t="s">
        <v>14</v>
      </c>
      <c r="H9150" s="1" t="s">
        <v>152</v>
      </c>
      <c r="I9150" s="1" t="s">
        <v>1479</v>
      </c>
      <c r="J9150" s="1" t="s">
        <v>19786</v>
      </c>
      <c r="K9150" s="1" t="str">
        <f>IF(COUNTIF(Financial_Transactions[transaction_id],Financial_Transactions[[#This Row],[transaction_id]])&gt;1,"Yes","No")</f>
        <v>No</v>
      </c>
      <c r="L9150" s="1" t="str">
        <f>IF(Financial_Transactions[[#This Row],[customer_id]]&lt;&gt;"",(IF(COUNTIF(Customers[customer_id],Financial_Transactions[[#This Row],[customer_id]])&gt;0,"Valid","Invalid")),"")</f>
        <v>Valid</v>
      </c>
      <c r="M9150" s="1" t="str">
        <f>IF(Financial_Transactions[[#This Row],[vendor_id]]&lt;&gt;"",IF(COUNTIF(Vendors[vendor_id],Financial_Transactions[[#This Row],[vendor_id]])&gt;0,"Valid","Invalid"),"")</f>
        <v/>
      </c>
    </row>
    <row r="9151" spans="1:13" x14ac:dyDescent="0.3">
      <c r="A9151" s="1" t="s">
        <v>19787</v>
      </c>
      <c r="B9151" s="2">
        <v>45028</v>
      </c>
      <c r="C9151">
        <v>107851.26</v>
      </c>
      <c r="D9151" s="1" t="s">
        <v>1484</v>
      </c>
      <c r="E9151" s="1" t="s">
        <v>1500</v>
      </c>
      <c r="F9151" s="1" t="s">
        <v>8</v>
      </c>
      <c r="G9151" s="1" t="s">
        <v>22</v>
      </c>
      <c r="H9151" s="1" t="s">
        <v>630</v>
      </c>
      <c r="I9151" s="1" t="s">
        <v>1479</v>
      </c>
      <c r="J9151" s="1" t="s">
        <v>19788</v>
      </c>
      <c r="K9151" s="1" t="str">
        <f>IF(COUNTIF(Financial_Transactions[transaction_id],Financial_Transactions[[#This Row],[transaction_id]])&gt;1,"Yes","No")</f>
        <v>No</v>
      </c>
      <c r="L9151" s="1" t="str">
        <f>IF(Financial_Transactions[[#This Row],[customer_id]]&lt;&gt;"",(IF(COUNTIF(Customers[customer_id],Financial_Transactions[[#This Row],[customer_id]])&gt;0,"Valid","Invalid")),"")</f>
        <v>Valid</v>
      </c>
      <c r="M9151" s="1" t="str">
        <f>IF(Financial_Transactions[[#This Row],[vendor_id]]&lt;&gt;"",IF(COUNTIF(Vendors[vendor_id],Financial_Transactions[[#This Row],[vendor_id]])&gt;0,"Valid","Invalid"),"")</f>
        <v/>
      </c>
    </row>
    <row r="9152" spans="1:13" x14ac:dyDescent="0.3">
      <c r="A9152" s="1" t="s">
        <v>19789</v>
      </c>
      <c r="B9152" s="2">
        <v>44981</v>
      </c>
      <c r="C9152">
        <v>186517.24</v>
      </c>
      <c r="D9152" s="1" t="s">
        <v>1484</v>
      </c>
      <c r="E9152" s="1" t="s">
        <v>1500</v>
      </c>
      <c r="F9152" s="1" t="s">
        <v>19</v>
      </c>
      <c r="G9152" s="1" t="s">
        <v>9</v>
      </c>
      <c r="H9152" s="1" t="s">
        <v>178</v>
      </c>
      <c r="I9152" s="1" t="s">
        <v>1479</v>
      </c>
      <c r="J9152" s="1" t="s">
        <v>19790</v>
      </c>
      <c r="K9152" s="1" t="str">
        <f>IF(COUNTIF(Financial_Transactions[transaction_id],Financial_Transactions[[#This Row],[transaction_id]])&gt;1,"Yes","No")</f>
        <v>No</v>
      </c>
      <c r="L9152" s="1" t="str">
        <f>IF(Financial_Transactions[[#This Row],[customer_id]]&lt;&gt;"",(IF(COUNTIF(Customers[customer_id],Financial_Transactions[[#This Row],[customer_id]])&gt;0,"Valid","Invalid")),"")</f>
        <v>Valid</v>
      </c>
      <c r="M9152" s="1" t="str">
        <f>IF(Financial_Transactions[[#This Row],[vendor_id]]&lt;&gt;"",IF(COUNTIF(Vendors[vendor_id],Financial_Transactions[[#This Row],[vendor_id]])&gt;0,"Valid","Invalid"),"")</f>
        <v/>
      </c>
    </row>
    <row r="9153" spans="1:13" x14ac:dyDescent="0.3">
      <c r="A9153" s="1" t="s">
        <v>19791</v>
      </c>
      <c r="B9153" s="2">
        <v>44659</v>
      </c>
      <c r="C9153">
        <v>-42292.959999999999</v>
      </c>
      <c r="D9153" s="1" t="s">
        <v>1478</v>
      </c>
      <c r="E9153" s="1" t="s">
        <v>1510</v>
      </c>
      <c r="F9153" s="1" t="s">
        <v>19</v>
      </c>
      <c r="G9153" s="1" t="s">
        <v>25</v>
      </c>
      <c r="H9153" s="1" t="s">
        <v>1479</v>
      </c>
      <c r="I9153" s="1" t="s">
        <v>1408</v>
      </c>
      <c r="J9153" s="1" t="s">
        <v>19792</v>
      </c>
      <c r="K9153" s="1" t="str">
        <f>IF(COUNTIF(Financial_Transactions[transaction_id],Financial_Transactions[[#This Row],[transaction_id]])&gt;1,"Yes","No")</f>
        <v>No</v>
      </c>
      <c r="L9153" s="1" t="str">
        <f>IF(Financial_Transactions[[#This Row],[customer_id]]&lt;&gt;"",(IF(COUNTIF(Customers[customer_id],Financial_Transactions[[#This Row],[customer_id]])&gt;0,"Valid","Invalid")),"")</f>
        <v/>
      </c>
      <c r="M9153" s="1" t="str">
        <f>IF(Financial_Transactions[[#This Row],[vendor_id]]&lt;&gt;"",IF(COUNTIF(Vendors[vendor_id],Financial_Transactions[[#This Row],[vendor_id]])&gt;0,"Valid","Invalid"),"")</f>
        <v>Valid</v>
      </c>
    </row>
    <row r="9154" spans="1:13" x14ac:dyDescent="0.3">
      <c r="A9154" s="1" t="s">
        <v>19793</v>
      </c>
      <c r="B9154" s="2">
        <v>45141</v>
      </c>
      <c r="C9154">
        <v>-44377</v>
      </c>
      <c r="D9154" s="1" t="s">
        <v>1478</v>
      </c>
      <c r="E9154" s="1" t="s">
        <v>1535</v>
      </c>
      <c r="F9154" s="1" t="s">
        <v>8</v>
      </c>
      <c r="G9154" s="1" t="s">
        <v>14</v>
      </c>
      <c r="H9154" s="1" t="s">
        <v>1479</v>
      </c>
      <c r="I9154" s="1" t="s">
        <v>1432</v>
      </c>
      <c r="J9154" s="1" t="s">
        <v>19794</v>
      </c>
      <c r="K9154" s="1" t="str">
        <f>IF(COUNTIF(Financial_Transactions[transaction_id],Financial_Transactions[[#This Row],[transaction_id]])&gt;1,"Yes","No")</f>
        <v>No</v>
      </c>
      <c r="L9154" s="1" t="str">
        <f>IF(Financial_Transactions[[#This Row],[customer_id]]&lt;&gt;"",(IF(COUNTIF(Customers[customer_id],Financial_Transactions[[#This Row],[customer_id]])&gt;0,"Valid","Invalid")),"")</f>
        <v/>
      </c>
      <c r="M9154" s="1" t="str">
        <f>IF(Financial_Transactions[[#This Row],[vendor_id]]&lt;&gt;"",IF(COUNTIF(Vendors[vendor_id],Financial_Transactions[[#This Row],[vendor_id]])&gt;0,"Valid","Invalid"),"")</f>
        <v>Valid</v>
      </c>
    </row>
    <row r="9155" spans="1:13" x14ac:dyDescent="0.3">
      <c r="A9155" s="1" t="s">
        <v>19795</v>
      </c>
      <c r="B9155" s="2">
        <v>44793</v>
      </c>
      <c r="C9155">
        <v>-61367.02</v>
      </c>
      <c r="D9155" s="1" t="s">
        <v>1478</v>
      </c>
      <c r="E9155" s="1" t="s">
        <v>1235</v>
      </c>
      <c r="F9155" s="1" t="s">
        <v>19</v>
      </c>
      <c r="G9155" s="1" t="s">
        <v>14</v>
      </c>
      <c r="H9155" s="1" t="s">
        <v>1479</v>
      </c>
      <c r="I9155" s="1" t="s">
        <v>1242</v>
      </c>
      <c r="J9155" s="1" t="s">
        <v>19796</v>
      </c>
      <c r="K9155" s="1" t="str">
        <f>IF(COUNTIF(Financial_Transactions[transaction_id],Financial_Transactions[[#This Row],[transaction_id]])&gt;1,"Yes","No")</f>
        <v>No</v>
      </c>
      <c r="L9155" s="1" t="str">
        <f>IF(Financial_Transactions[[#This Row],[customer_id]]&lt;&gt;"",(IF(COUNTIF(Customers[customer_id],Financial_Transactions[[#This Row],[customer_id]])&gt;0,"Valid","Invalid")),"")</f>
        <v/>
      </c>
      <c r="M9155" s="1" t="str">
        <f>IF(Financial_Transactions[[#This Row],[vendor_id]]&lt;&gt;"",IF(COUNTIF(Vendors[vendor_id],Financial_Transactions[[#This Row],[vendor_id]])&gt;0,"Valid","Invalid"),"")</f>
        <v>Valid</v>
      </c>
    </row>
    <row r="9156" spans="1:13" x14ac:dyDescent="0.3">
      <c r="A9156" s="1" t="s">
        <v>19797</v>
      </c>
      <c r="B9156" s="2">
        <v>44959</v>
      </c>
      <c r="C9156">
        <v>52718.63</v>
      </c>
      <c r="D9156" s="1" t="s">
        <v>1484</v>
      </c>
      <c r="E9156" s="1" t="s">
        <v>1485</v>
      </c>
      <c r="F9156" s="1" t="s">
        <v>8</v>
      </c>
      <c r="G9156" s="1" t="s">
        <v>25</v>
      </c>
      <c r="H9156" s="1" t="s">
        <v>576</v>
      </c>
      <c r="I9156" s="1" t="s">
        <v>1479</v>
      </c>
      <c r="J9156" s="1" t="s">
        <v>19798</v>
      </c>
      <c r="K9156" s="1" t="str">
        <f>IF(COUNTIF(Financial_Transactions[transaction_id],Financial_Transactions[[#This Row],[transaction_id]])&gt;1,"Yes","No")</f>
        <v>No</v>
      </c>
      <c r="L9156" s="1" t="str">
        <f>IF(Financial_Transactions[[#This Row],[customer_id]]&lt;&gt;"",(IF(COUNTIF(Customers[customer_id],Financial_Transactions[[#This Row],[customer_id]])&gt;0,"Valid","Invalid")),"")</f>
        <v>Valid</v>
      </c>
      <c r="M9156" s="1" t="str">
        <f>IF(Financial_Transactions[[#This Row],[vendor_id]]&lt;&gt;"",IF(COUNTIF(Vendors[vendor_id],Financial_Transactions[[#This Row],[vendor_id]])&gt;0,"Valid","Invalid"),"")</f>
        <v/>
      </c>
    </row>
    <row r="9157" spans="1:13" x14ac:dyDescent="0.3">
      <c r="A9157" s="1" t="s">
        <v>19799</v>
      </c>
      <c r="B9157" s="2">
        <v>45080</v>
      </c>
      <c r="C9157">
        <v>-37658.35</v>
      </c>
      <c r="D9157" s="1" t="s">
        <v>1478</v>
      </c>
      <c r="E9157" s="1" t="s">
        <v>1235</v>
      </c>
      <c r="F9157" s="1" t="s">
        <v>8</v>
      </c>
      <c r="G9157" s="1" t="s">
        <v>22</v>
      </c>
      <c r="H9157" s="1" t="s">
        <v>1479</v>
      </c>
      <c r="I9157" s="1" t="s">
        <v>1277</v>
      </c>
      <c r="J9157" s="1" t="s">
        <v>19800</v>
      </c>
      <c r="K9157" s="1" t="str">
        <f>IF(COUNTIF(Financial_Transactions[transaction_id],Financial_Transactions[[#This Row],[transaction_id]])&gt;1,"Yes","No")</f>
        <v>No</v>
      </c>
      <c r="L9157" s="1" t="str">
        <f>IF(Financial_Transactions[[#This Row],[customer_id]]&lt;&gt;"",(IF(COUNTIF(Customers[customer_id],Financial_Transactions[[#This Row],[customer_id]])&gt;0,"Valid","Invalid")),"")</f>
        <v/>
      </c>
      <c r="M9157" s="1" t="str">
        <f>IF(Financial_Transactions[[#This Row],[vendor_id]]&lt;&gt;"",IF(COUNTIF(Vendors[vendor_id],Financial_Transactions[[#This Row],[vendor_id]])&gt;0,"Valid","Invalid"),"")</f>
        <v>Valid</v>
      </c>
    </row>
    <row r="9158" spans="1:13" x14ac:dyDescent="0.3">
      <c r="A9158" s="1" t="s">
        <v>19801</v>
      </c>
      <c r="B9158" s="2">
        <v>45177</v>
      </c>
      <c r="C9158">
        <v>109541.87</v>
      </c>
      <c r="D9158" s="1" t="s">
        <v>1484</v>
      </c>
      <c r="E9158" s="1" t="s">
        <v>1485</v>
      </c>
      <c r="F9158" s="1" t="s">
        <v>13</v>
      </c>
      <c r="G9158" s="1" t="s">
        <v>22</v>
      </c>
      <c r="H9158" s="1" t="s">
        <v>348</v>
      </c>
      <c r="I9158" s="1" t="s">
        <v>1479</v>
      </c>
      <c r="J9158" s="1" t="s">
        <v>19802</v>
      </c>
      <c r="K9158" s="1" t="str">
        <f>IF(COUNTIF(Financial_Transactions[transaction_id],Financial_Transactions[[#This Row],[transaction_id]])&gt;1,"Yes","No")</f>
        <v>No</v>
      </c>
      <c r="L9158" s="1" t="str">
        <f>IF(Financial_Transactions[[#This Row],[customer_id]]&lt;&gt;"",(IF(COUNTIF(Customers[customer_id],Financial_Transactions[[#This Row],[customer_id]])&gt;0,"Valid","Invalid")),"")</f>
        <v>Valid</v>
      </c>
      <c r="M9158" s="1" t="str">
        <f>IF(Financial_Transactions[[#This Row],[vendor_id]]&lt;&gt;"",IF(COUNTIF(Vendors[vendor_id],Financial_Transactions[[#This Row],[vendor_id]])&gt;0,"Valid","Invalid"),"")</f>
        <v/>
      </c>
    </row>
    <row r="9159" spans="1:13" x14ac:dyDescent="0.3">
      <c r="A9159" s="1" t="s">
        <v>19803</v>
      </c>
      <c r="B9159" s="2">
        <v>44763</v>
      </c>
      <c r="C9159">
        <v>-51200.84</v>
      </c>
      <c r="D9159" s="1" t="s">
        <v>1478</v>
      </c>
      <c r="E9159" s="1" t="s">
        <v>1535</v>
      </c>
      <c r="F9159" s="1" t="s">
        <v>13</v>
      </c>
      <c r="G9159" s="1" t="s">
        <v>25</v>
      </c>
      <c r="H9159" s="1" t="s">
        <v>1479</v>
      </c>
      <c r="I9159" s="1" t="s">
        <v>1428</v>
      </c>
      <c r="J9159" s="1" t="s">
        <v>19804</v>
      </c>
      <c r="K9159" s="1" t="str">
        <f>IF(COUNTIF(Financial_Transactions[transaction_id],Financial_Transactions[[#This Row],[transaction_id]])&gt;1,"Yes","No")</f>
        <v>No</v>
      </c>
      <c r="L9159" s="1" t="str">
        <f>IF(Financial_Transactions[[#This Row],[customer_id]]&lt;&gt;"",(IF(COUNTIF(Customers[customer_id],Financial_Transactions[[#This Row],[customer_id]])&gt;0,"Valid","Invalid")),"")</f>
        <v/>
      </c>
      <c r="M9159" s="1" t="str">
        <f>IF(Financial_Transactions[[#This Row],[vendor_id]]&lt;&gt;"",IF(COUNTIF(Vendors[vendor_id],Financial_Transactions[[#This Row],[vendor_id]])&gt;0,"Valid","Invalid"),"")</f>
        <v>Valid</v>
      </c>
    </row>
    <row r="9160" spans="1:13" x14ac:dyDescent="0.3">
      <c r="A9160" s="1" t="s">
        <v>19805</v>
      </c>
      <c r="B9160" s="2">
        <v>45261</v>
      </c>
      <c r="C9160">
        <v>16373.59</v>
      </c>
      <c r="D9160" s="1" t="s">
        <v>1505</v>
      </c>
      <c r="E9160" s="1" t="s">
        <v>1505</v>
      </c>
      <c r="F9160" s="1" t="s">
        <v>13</v>
      </c>
      <c r="G9160" s="1" t="s">
        <v>9</v>
      </c>
      <c r="H9160" s="1" t="s">
        <v>1479</v>
      </c>
      <c r="I9160" s="1" t="s">
        <v>1479</v>
      </c>
      <c r="J9160" s="1" t="s">
        <v>19806</v>
      </c>
      <c r="K9160" s="1" t="str">
        <f>IF(COUNTIF(Financial_Transactions[transaction_id],Financial_Transactions[[#This Row],[transaction_id]])&gt;1,"Yes","No")</f>
        <v>No</v>
      </c>
      <c r="L9160" s="1" t="str">
        <f>IF(Financial_Transactions[[#This Row],[customer_id]]&lt;&gt;"",(IF(COUNTIF(Customers[customer_id],Financial_Transactions[[#This Row],[customer_id]])&gt;0,"Valid","Invalid")),"")</f>
        <v/>
      </c>
      <c r="M9160" s="1" t="str">
        <f>IF(Financial_Transactions[[#This Row],[vendor_id]]&lt;&gt;"",IF(COUNTIF(Vendors[vendor_id],Financial_Transactions[[#This Row],[vendor_id]])&gt;0,"Valid","Invalid"),"")</f>
        <v/>
      </c>
    </row>
    <row r="9161" spans="1:13" x14ac:dyDescent="0.3">
      <c r="A9161" s="1" t="s">
        <v>19807</v>
      </c>
      <c r="B9161" s="2">
        <v>44593</v>
      </c>
      <c r="C9161">
        <v>97470.2</v>
      </c>
      <c r="D9161" s="1" t="s">
        <v>1484</v>
      </c>
      <c r="E9161" s="1" t="s">
        <v>1500</v>
      </c>
      <c r="F9161" s="1" t="s">
        <v>8</v>
      </c>
      <c r="G9161" s="1" t="s">
        <v>9</v>
      </c>
      <c r="H9161" s="1" t="s">
        <v>358</v>
      </c>
      <c r="I9161" s="1" t="s">
        <v>1479</v>
      </c>
      <c r="J9161" s="1" t="s">
        <v>19808</v>
      </c>
      <c r="K9161" s="1" t="str">
        <f>IF(COUNTIF(Financial_Transactions[transaction_id],Financial_Transactions[[#This Row],[transaction_id]])&gt;1,"Yes","No")</f>
        <v>No</v>
      </c>
      <c r="L9161" s="1" t="str">
        <f>IF(Financial_Transactions[[#This Row],[customer_id]]&lt;&gt;"",(IF(COUNTIF(Customers[customer_id],Financial_Transactions[[#This Row],[customer_id]])&gt;0,"Valid","Invalid")),"")</f>
        <v>Valid</v>
      </c>
      <c r="M9161" s="1" t="str">
        <f>IF(Financial_Transactions[[#This Row],[vendor_id]]&lt;&gt;"",IF(COUNTIF(Vendors[vendor_id],Financial_Transactions[[#This Row],[vendor_id]])&gt;0,"Valid","Invalid"),"")</f>
        <v/>
      </c>
    </row>
    <row r="9162" spans="1:13" x14ac:dyDescent="0.3">
      <c r="A9162" s="1" t="s">
        <v>19809</v>
      </c>
      <c r="B9162" s="2">
        <v>45035</v>
      </c>
      <c r="C9162">
        <v>140808.94</v>
      </c>
      <c r="D9162" s="1" t="s">
        <v>1484</v>
      </c>
      <c r="E9162" s="1" t="s">
        <v>1500</v>
      </c>
      <c r="F9162" s="1" t="s">
        <v>8</v>
      </c>
      <c r="G9162" s="1" t="s">
        <v>25</v>
      </c>
      <c r="H9162" s="1" t="s">
        <v>406</v>
      </c>
      <c r="I9162" s="1" t="s">
        <v>1479</v>
      </c>
      <c r="J9162" s="1" t="s">
        <v>19810</v>
      </c>
      <c r="K9162" s="1" t="str">
        <f>IF(COUNTIF(Financial_Transactions[transaction_id],Financial_Transactions[[#This Row],[transaction_id]])&gt;1,"Yes","No")</f>
        <v>No</v>
      </c>
      <c r="L9162" s="1" t="str">
        <f>IF(Financial_Transactions[[#This Row],[customer_id]]&lt;&gt;"",(IF(COUNTIF(Customers[customer_id],Financial_Transactions[[#This Row],[customer_id]])&gt;0,"Valid","Invalid")),"")</f>
        <v>Valid</v>
      </c>
      <c r="M9162" s="1" t="str">
        <f>IF(Financial_Transactions[[#This Row],[vendor_id]]&lt;&gt;"",IF(COUNTIF(Vendors[vendor_id],Financial_Transactions[[#This Row],[vendor_id]])&gt;0,"Valid","Invalid"),"")</f>
        <v/>
      </c>
    </row>
    <row r="9163" spans="1:13" x14ac:dyDescent="0.3">
      <c r="A9163" s="1" t="s">
        <v>19811</v>
      </c>
      <c r="B9163" s="2">
        <v>45259</v>
      </c>
      <c r="C9163">
        <v>-43935.839999999997</v>
      </c>
      <c r="D9163" s="1" t="s">
        <v>1478</v>
      </c>
      <c r="E9163" s="1" t="s">
        <v>1510</v>
      </c>
      <c r="F9163" s="1" t="s">
        <v>19</v>
      </c>
      <c r="G9163" s="1" t="s">
        <v>14</v>
      </c>
      <c r="H9163" s="1" t="s">
        <v>1479</v>
      </c>
      <c r="I9163" s="1" t="s">
        <v>1289</v>
      </c>
      <c r="J9163" s="1" t="s">
        <v>19812</v>
      </c>
      <c r="K9163" s="1" t="str">
        <f>IF(COUNTIF(Financial_Transactions[transaction_id],Financial_Transactions[[#This Row],[transaction_id]])&gt;1,"Yes","No")</f>
        <v>No</v>
      </c>
      <c r="L9163" s="1" t="str">
        <f>IF(Financial_Transactions[[#This Row],[customer_id]]&lt;&gt;"",(IF(COUNTIF(Customers[customer_id],Financial_Transactions[[#This Row],[customer_id]])&gt;0,"Valid","Invalid")),"")</f>
        <v/>
      </c>
      <c r="M9163" s="1" t="str">
        <f>IF(Financial_Transactions[[#This Row],[vendor_id]]&lt;&gt;"",IF(COUNTIF(Vendors[vendor_id],Financial_Transactions[[#This Row],[vendor_id]])&gt;0,"Valid","Invalid"),"")</f>
        <v>Valid</v>
      </c>
    </row>
    <row r="9164" spans="1:13" x14ac:dyDescent="0.3">
      <c r="A9164" s="1" t="s">
        <v>19813</v>
      </c>
      <c r="B9164" s="2">
        <v>45048</v>
      </c>
      <c r="C9164">
        <v>-69447.039999999994</v>
      </c>
      <c r="D9164" s="1" t="s">
        <v>1478</v>
      </c>
      <c r="E9164" s="1" t="s">
        <v>1497</v>
      </c>
      <c r="F9164" s="1" t="s">
        <v>8</v>
      </c>
      <c r="G9164" s="1" t="s">
        <v>22</v>
      </c>
      <c r="H9164" s="1" t="s">
        <v>1479</v>
      </c>
      <c r="I9164" s="1" t="s">
        <v>1450</v>
      </c>
      <c r="J9164" s="1" t="s">
        <v>19814</v>
      </c>
      <c r="K9164" s="1" t="str">
        <f>IF(COUNTIF(Financial_Transactions[transaction_id],Financial_Transactions[[#This Row],[transaction_id]])&gt;1,"Yes","No")</f>
        <v>No</v>
      </c>
      <c r="L9164" s="1" t="str">
        <f>IF(Financial_Transactions[[#This Row],[customer_id]]&lt;&gt;"",(IF(COUNTIF(Customers[customer_id],Financial_Transactions[[#This Row],[customer_id]])&gt;0,"Valid","Invalid")),"")</f>
        <v/>
      </c>
      <c r="M9164" s="1" t="str">
        <f>IF(Financial_Transactions[[#This Row],[vendor_id]]&lt;&gt;"",IF(COUNTIF(Vendors[vendor_id],Financial_Transactions[[#This Row],[vendor_id]])&gt;0,"Valid","Invalid"),"")</f>
        <v>Valid</v>
      </c>
    </row>
    <row r="9165" spans="1:13" x14ac:dyDescent="0.3">
      <c r="A9165" s="1" t="s">
        <v>19815</v>
      </c>
      <c r="B9165" s="2">
        <v>45124</v>
      </c>
      <c r="C9165">
        <v>-12845.01</v>
      </c>
      <c r="D9165" s="1" t="s">
        <v>1478</v>
      </c>
      <c r="E9165" s="1" t="s">
        <v>1250</v>
      </c>
      <c r="F9165" s="1" t="s">
        <v>19</v>
      </c>
      <c r="G9165" s="1" t="s">
        <v>9</v>
      </c>
      <c r="H9165" s="1" t="s">
        <v>1479</v>
      </c>
      <c r="I9165" s="1" t="s">
        <v>1287</v>
      </c>
      <c r="J9165" s="1" t="s">
        <v>19816</v>
      </c>
      <c r="K9165" s="1" t="str">
        <f>IF(COUNTIF(Financial_Transactions[transaction_id],Financial_Transactions[[#This Row],[transaction_id]])&gt;1,"Yes","No")</f>
        <v>No</v>
      </c>
      <c r="L9165" s="1" t="str">
        <f>IF(Financial_Transactions[[#This Row],[customer_id]]&lt;&gt;"",(IF(COUNTIF(Customers[customer_id],Financial_Transactions[[#This Row],[customer_id]])&gt;0,"Valid","Invalid")),"")</f>
        <v/>
      </c>
      <c r="M9165" s="1" t="str">
        <f>IF(Financial_Transactions[[#This Row],[vendor_id]]&lt;&gt;"",IF(COUNTIF(Vendors[vendor_id],Financial_Transactions[[#This Row],[vendor_id]])&gt;0,"Valid","Invalid"),"")</f>
        <v>Valid</v>
      </c>
    </row>
    <row r="9166" spans="1:13" x14ac:dyDescent="0.3">
      <c r="A9166" s="1" t="s">
        <v>19817</v>
      </c>
      <c r="B9166" s="2">
        <v>44915</v>
      </c>
      <c r="C9166">
        <v>60072.34</v>
      </c>
      <c r="D9166" s="1" t="s">
        <v>1484</v>
      </c>
      <c r="E9166" s="1" t="s">
        <v>1488</v>
      </c>
      <c r="F9166" s="1" t="s">
        <v>13</v>
      </c>
      <c r="G9166" s="1" t="s">
        <v>14</v>
      </c>
      <c r="H9166" s="1" t="s">
        <v>224</v>
      </c>
      <c r="I9166" s="1" t="s">
        <v>1479</v>
      </c>
      <c r="J9166" s="1" t="s">
        <v>19818</v>
      </c>
      <c r="K9166" s="1" t="str">
        <f>IF(COUNTIF(Financial_Transactions[transaction_id],Financial_Transactions[[#This Row],[transaction_id]])&gt;1,"Yes","No")</f>
        <v>No</v>
      </c>
      <c r="L9166" s="1" t="str">
        <f>IF(Financial_Transactions[[#This Row],[customer_id]]&lt;&gt;"",(IF(COUNTIF(Customers[customer_id],Financial_Transactions[[#This Row],[customer_id]])&gt;0,"Valid","Invalid")),"")</f>
        <v>Valid</v>
      </c>
      <c r="M9166" s="1" t="str">
        <f>IF(Financial_Transactions[[#This Row],[vendor_id]]&lt;&gt;"",IF(COUNTIF(Vendors[vendor_id],Financial_Transactions[[#This Row],[vendor_id]])&gt;0,"Valid","Invalid"),"")</f>
        <v/>
      </c>
    </row>
    <row r="9167" spans="1:13" x14ac:dyDescent="0.3">
      <c r="A9167" s="1" t="s">
        <v>19819</v>
      </c>
      <c r="B9167" s="2">
        <v>44778</v>
      </c>
      <c r="C9167">
        <v>148945.03</v>
      </c>
      <c r="D9167" s="1" t="s">
        <v>1484</v>
      </c>
      <c r="E9167" s="1" t="s">
        <v>1488</v>
      </c>
      <c r="F9167" s="1" t="s">
        <v>13</v>
      </c>
      <c r="G9167" s="1" t="s">
        <v>9</v>
      </c>
      <c r="H9167" s="1" t="s">
        <v>182</v>
      </c>
      <c r="I9167" s="1" t="s">
        <v>1479</v>
      </c>
      <c r="J9167" s="1" t="s">
        <v>19820</v>
      </c>
      <c r="K9167" s="1" t="str">
        <f>IF(COUNTIF(Financial_Transactions[transaction_id],Financial_Transactions[[#This Row],[transaction_id]])&gt;1,"Yes","No")</f>
        <v>No</v>
      </c>
      <c r="L9167" s="1" t="str">
        <f>IF(Financial_Transactions[[#This Row],[customer_id]]&lt;&gt;"",(IF(COUNTIF(Customers[customer_id],Financial_Transactions[[#This Row],[customer_id]])&gt;0,"Valid","Invalid")),"")</f>
        <v>Valid</v>
      </c>
      <c r="M9167" s="1" t="str">
        <f>IF(Financial_Transactions[[#This Row],[vendor_id]]&lt;&gt;"",IF(COUNTIF(Vendors[vendor_id],Financial_Transactions[[#This Row],[vendor_id]])&gt;0,"Valid","Invalid"),"")</f>
        <v/>
      </c>
    </row>
    <row r="9168" spans="1:13" x14ac:dyDescent="0.3">
      <c r="A9168" s="1" t="s">
        <v>19821</v>
      </c>
      <c r="B9168" s="2">
        <v>45248</v>
      </c>
      <c r="C9168">
        <v>191913.77</v>
      </c>
      <c r="D9168" s="1" t="s">
        <v>1484</v>
      </c>
      <c r="E9168" s="1" t="s">
        <v>1500</v>
      </c>
      <c r="F9168" s="1" t="s">
        <v>13</v>
      </c>
      <c r="G9168" s="1" t="s">
        <v>25</v>
      </c>
      <c r="H9168" s="1" t="s">
        <v>670</v>
      </c>
      <c r="I9168" s="1" t="s">
        <v>1479</v>
      </c>
      <c r="J9168" s="1" t="s">
        <v>19822</v>
      </c>
      <c r="K9168" s="1" t="str">
        <f>IF(COUNTIF(Financial_Transactions[transaction_id],Financial_Transactions[[#This Row],[transaction_id]])&gt;1,"Yes","No")</f>
        <v>No</v>
      </c>
      <c r="L9168" s="1" t="str">
        <f>IF(Financial_Transactions[[#This Row],[customer_id]]&lt;&gt;"",(IF(COUNTIF(Customers[customer_id],Financial_Transactions[[#This Row],[customer_id]])&gt;0,"Valid","Invalid")),"")</f>
        <v>Valid</v>
      </c>
      <c r="M9168" s="1" t="str">
        <f>IF(Financial_Transactions[[#This Row],[vendor_id]]&lt;&gt;"",IF(COUNTIF(Vendors[vendor_id],Financial_Transactions[[#This Row],[vendor_id]])&gt;0,"Valid","Invalid"),"")</f>
        <v/>
      </c>
    </row>
    <row r="9169" spans="1:13" x14ac:dyDescent="0.3">
      <c r="A9169" s="1" t="s">
        <v>19823</v>
      </c>
      <c r="B9169" s="2">
        <v>45217</v>
      </c>
      <c r="C9169">
        <v>213274.94</v>
      </c>
      <c r="D9169" s="1" t="s">
        <v>1484</v>
      </c>
      <c r="E9169" s="1" t="s">
        <v>1485</v>
      </c>
      <c r="F9169" s="1" t="s">
        <v>13</v>
      </c>
      <c r="G9169" s="1" t="s">
        <v>22</v>
      </c>
      <c r="H9169" s="1" t="s">
        <v>180</v>
      </c>
      <c r="I9169" s="1" t="s">
        <v>1479</v>
      </c>
      <c r="J9169" s="1" t="s">
        <v>19824</v>
      </c>
      <c r="K9169" s="1" t="str">
        <f>IF(COUNTIF(Financial_Transactions[transaction_id],Financial_Transactions[[#This Row],[transaction_id]])&gt;1,"Yes","No")</f>
        <v>No</v>
      </c>
      <c r="L9169" s="1" t="str">
        <f>IF(Financial_Transactions[[#This Row],[customer_id]]&lt;&gt;"",(IF(COUNTIF(Customers[customer_id],Financial_Transactions[[#This Row],[customer_id]])&gt;0,"Valid","Invalid")),"")</f>
        <v>Valid</v>
      </c>
      <c r="M9169" s="1" t="str">
        <f>IF(Financial_Transactions[[#This Row],[vendor_id]]&lt;&gt;"",IF(COUNTIF(Vendors[vendor_id],Financial_Transactions[[#This Row],[vendor_id]])&gt;0,"Valid","Invalid"),"")</f>
        <v/>
      </c>
    </row>
    <row r="9170" spans="1:13" x14ac:dyDescent="0.3">
      <c r="A9170" s="1" t="s">
        <v>19825</v>
      </c>
      <c r="B9170" s="2">
        <v>45059</v>
      </c>
      <c r="C9170">
        <v>-52322.63</v>
      </c>
      <c r="D9170" s="1" t="s">
        <v>1478</v>
      </c>
      <c r="E9170" s="1" t="s">
        <v>1497</v>
      </c>
      <c r="F9170" s="1" t="s">
        <v>8</v>
      </c>
      <c r="G9170" s="1" t="s">
        <v>14</v>
      </c>
      <c r="H9170" s="1" t="s">
        <v>1479</v>
      </c>
      <c r="I9170" s="1" t="s">
        <v>1317</v>
      </c>
      <c r="J9170" s="1" t="s">
        <v>19826</v>
      </c>
      <c r="K9170" s="1" t="str">
        <f>IF(COUNTIF(Financial_Transactions[transaction_id],Financial_Transactions[[#This Row],[transaction_id]])&gt;1,"Yes","No")</f>
        <v>No</v>
      </c>
      <c r="L9170" s="1" t="str">
        <f>IF(Financial_Transactions[[#This Row],[customer_id]]&lt;&gt;"",(IF(COUNTIF(Customers[customer_id],Financial_Transactions[[#This Row],[customer_id]])&gt;0,"Valid","Invalid")),"")</f>
        <v/>
      </c>
      <c r="M9170" s="1" t="str">
        <f>IF(Financial_Transactions[[#This Row],[vendor_id]]&lt;&gt;"",IF(COUNTIF(Vendors[vendor_id],Financial_Transactions[[#This Row],[vendor_id]])&gt;0,"Valid","Invalid"),"")</f>
        <v>Valid</v>
      </c>
    </row>
    <row r="9171" spans="1:13" x14ac:dyDescent="0.3">
      <c r="A9171" s="1" t="s">
        <v>19827</v>
      </c>
      <c r="B9171" s="2">
        <v>44608</v>
      </c>
      <c r="C9171">
        <v>128352.55</v>
      </c>
      <c r="D9171" s="1" t="s">
        <v>1484</v>
      </c>
      <c r="E9171" s="1" t="s">
        <v>1485</v>
      </c>
      <c r="F9171" s="1" t="s">
        <v>19</v>
      </c>
      <c r="G9171" s="1" t="s">
        <v>25</v>
      </c>
      <c r="H9171" s="1" t="s">
        <v>732</v>
      </c>
      <c r="I9171" s="1" t="s">
        <v>1479</v>
      </c>
      <c r="J9171" s="1" t="s">
        <v>19828</v>
      </c>
      <c r="K9171" s="1" t="str">
        <f>IF(COUNTIF(Financial_Transactions[transaction_id],Financial_Transactions[[#This Row],[transaction_id]])&gt;1,"Yes","No")</f>
        <v>No</v>
      </c>
      <c r="L9171" s="1" t="str">
        <f>IF(Financial_Transactions[[#This Row],[customer_id]]&lt;&gt;"",(IF(COUNTIF(Customers[customer_id],Financial_Transactions[[#This Row],[customer_id]])&gt;0,"Valid","Invalid")),"")</f>
        <v>Valid</v>
      </c>
      <c r="M9171" s="1" t="str">
        <f>IF(Financial_Transactions[[#This Row],[vendor_id]]&lt;&gt;"",IF(COUNTIF(Vendors[vendor_id],Financial_Transactions[[#This Row],[vendor_id]])&gt;0,"Valid","Invalid"),"")</f>
        <v/>
      </c>
    </row>
    <row r="9172" spans="1:13" x14ac:dyDescent="0.3">
      <c r="A9172" s="1" t="s">
        <v>19829</v>
      </c>
      <c r="B9172" s="2">
        <v>44566</v>
      </c>
      <c r="C9172">
        <v>142297.72</v>
      </c>
      <c r="D9172" s="1" t="s">
        <v>1484</v>
      </c>
      <c r="E9172" s="1" t="s">
        <v>1500</v>
      </c>
      <c r="F9172" s="1" t="s">
        <v>13</v>
      </c>
      <c r="G9172" s="1" t="s">
        <v>22</v>
      </c>
      <c r="H9172" s="1" t="s">
        <v>380</v>
      </c>
      <c r="I9172" s="1" t="s">
        <v>1479</v>
      </c>
      <c r="J9172" s="1" t="s">
        <v>19830</v>
      </c>
      <c r="K9172" s="1" t="str">
        <f>IF(COUNTIF(Financial_Transactions[transaction_id],Financial_Transactions[[#This Row],[transaction_id]])&gt;1,"Yes","No")</f>
        <v>No</v>
      </c>
      <c r="L9172" s="1" t="str">
        <f>IF(Financial_Transactions[[#This Row],[customer_id]]&lt;&gt;"",(IF(COUNTIF(Customers[customer_id],Financial_Transactions[[#This Row],[customer_id]])&gt;0,"Valid","Invalid")),"")</f>
        <v>Valid</v>
      </c>
      <c r="M9172" s="1" t="str">
        <f>IF(Financial_Transactions[[#This Row],[vendor_id]]&lt;&gt;"",IF(COUNTIF(Vendors[vendor_id],Financial_Transactions[[#This Row],[vendor_id]])&gt;0,"Valid","Invalid"),"")</f>
        <v/>
      </c>
    </row>
    <row r="9173" spans="1:13" x14ac:dyDescent="0.3">
      <c r="A9173" s="1" t="s">
        <v>19831</v>
      </c>
      <c r="B9173" s="2">
        <v>45289</v>
      </c>
      <c r="C9173">
        <v>-60562.91</v>
      </c>
      <c r="D9173" s="1" t="s">
        <v>1478</v>
      </c>
      <c r="E9173" s="1" t="s">
        <v>1250</v>
      </c>
      <c r="F9173" s="1" t="s">
        <v>8</v>
      </c>
      <c r="G9173" s="1" t="s">
        <v>14</v>
      </c>
      <c r="H9173" s="1" t="s">
        <v>1479</v>
      </c>
      <c r="I9173" s="1" t="s">
        <v>1289</v>
      </c>
      <c r="J9173" s="1" t="s">
        <v>19832</v>
      </c>
      <c r="K9173" s="1" t="str">
        <f>IF(COUNTIF(Financial_Transactions[transaction_id],Financial_Transactions[[#This Row],[transaction_id]])&gt;1,"Yes","No")</f>
        <v>No</v>
      </c>
      <c r="L9173" s="1" t="str">
        <f>IF(Financial_Transactions[[#This Row],[customer_id]]&lt;&gt;"",(IF(COUNTIF(Customers[customer_id],Financial_Transactions[[#This Row],[customer_id]])&gt;0,"Valid","Invalid")),"")</f>
        <v/>
      </c>
      <c r="M9173" s="1" t="str">
        <f>IF(Financial_Transactions[[#This Row],[vendor_id]]&lt;&gt;"",IF(COUNTIF(Vendors[vendor_id],Financial_Transactions[[#This Row],[vendor_id]])&gt;0,"Valid","Invalid"),"")</f>
        <v>Valid</v>
      </c>
    </row>
    <row r="9174" spans="1:13" x14ac:dyDescent="0.3">
      <c r="A9174" s="1" t="s">
        <v>19833</v>
      </c>
      <c r="B9174" s="2">
        <v>44939</v>
      </c>
      <c r="C9174">
        <v>-39949.57</v>
      </c>
      <c r="D9174" s="1" t="s">
        <v>1478</v>
      </c>
      <c r="E9174" s="1" t="s">
        <v>1225</v>
      </c>
      <c r="F9174" s="1" t="s">
        <v>19</v>
      </c>
      <c r="G9174" s="1" t="s">
        <v>25</v>
      </c>
      <c r="H9174" s="1" t="s">
        <v>1479</v>
      </c>
      <c r="I9174" s="1" t="s">
        <v>1334</v>
      </c>
      <c r="J9174" s="1" t="s">
        <v>19834</v>
      </c>
      <c r="K9174" s="1" t="str">
        <f>IF(COUNTIF(Financial_Transactions[transaction_id],Financial_Transactions[[#This Row],[transaction_id]])&gt;1,"Yes","No")</f>
        <v>No</v>
      </c>
      <c r="L9174" s="1" t="str">
        <f>IF(Financial_Transactions[[#This Row],[customer_id]]&lt;&gt;"",(IF(COUNTIF(Customers[customer_id],Financial_Transactions[[#This Row],[customer_id]])&gt;0,"Valid","Invalid")),"")</f>
        <v/>
      </c>
      <c r="M9174" s="1" t="str">
        <f>IF(Financial_Transactions[[#This Row],[vendor_id]]&lt;&gt;"",IF(COUNTIF(Vendors[vendor_id],Financial_Transactions[[#This Row],[vendor_id]])&gt;0,"Valid","Invalid"),"")</f>
        <v>Valid</v>
      </c>
    </row>
    <row r="9175" spans="1:13" x14ac:dyDescent="0.3">
      <c r="A9175" s="1" t="s">
        <v>19835</v>
      </c>
      <c r="B9175" s="2">
        <v>45236</v>
      </c>
      <c r="C9175">
        <v>19436.150000000001</v>
      </c>
      <c r="D9175" s="1" t="s">
        <v>1505</v>
      </c>
      <c r="E9175" s="1" t="s">
        <v>1505</v>
      </c>
      <c r="F9175" s="1" t="s">
        <v>19</v>
      </c>
      <c r="G9175" s="1" t="s">
        <v>22</v>
      </c>
      <c r="H9175" s="1" t="s">
        <v>1479</v>
      </c>
      <c r="I9175" s="1" t="s">
        <v>1479</v>
      </c>
      <c r="J9175" s="1" t="s">
        <v>19836</v>
      </c>
      <c r="K9175" s="1" t="str">
        <f>IF(COUNTIF(Financial_Transactions[transaction_id],Financial_Transactions[[#This Row],[transaction_id]])&gt;1,"Yes","No")</f>
        <v>No</v>
      </c>
      <c r="L9175" s="1" t="str">
        <f>IF(Financial_Transactions[[#This Row],[customer_id]]&lt;&gt;"",(IF(COUNTIF(Customers[customer_id],Financial_Transactions[[#This Row],[customer_id]])&gt;0,"Valid","Invalid")),"")</f>
        <v/>
      </c>
      <c r="M9175" s="1" t="str">
        <f>IF(Financial_Transactions[[#This Row],[vendor_id]]&lt;&gt;"",IF(COUNTIF(Vendors[vendor_id],Financial_Transactions[[#This Row],[vendor_id]])&gt;0,"Valid","Invalid"),"")</f>
        <v/>
      </c>
    </row>
    <row r="9176" spans="1:13" x14ac:dyDescent="0.3">
      <c r="A9176" s="1" t="s">
        <v>19837</v>
      </c>
      <c r="B9176" s="2">
        <v>44985</v>
      </c>
      <c r="C9176">
        <v>-48999.79</v>
      </c>
      <c r="D9176" s="1" t="s">
        <v>1478</v>
      </c>
      <c r="E9176" s="1" t="s">
        <v>1235</v>
      </c>
      <c r="F9176" s="1" t="s">
        <v>19</v>
      </c>
      <c r="G9176" s="1" t="s">
        <v>9</v>
      </c>
      <c r="H9176" s="1" t="s">
        <v>1479</v>
      </c>
      <c r="I9176" s="1" t="s">
        <v>1362</v>
      </c>
      <c r="J9176" s="1" t="s">
        <v>19838</v>
      </c>
      <c r="K9176" s="1" t="str">
        <f>IF(COUNTIF(Financial_Transactions[transaction_id],Financial_Transactions[[#This Row],[transaction_id]])&gt;1,"Yes","No")</f>
        <v>No</v>
      </c>
      <c r="L9176" s="1" t="str">
        <f>IF(Financial_Transactions[[#This Row],[customer_id]]&lt;&gt;"",(IF(COUNTIF(Customers[customer_id],Financial_Transactions[[#This Row],[customer_id]])&gt;0,"Valid","Invalid")),"")</f>
        <v/>
      </c>
      <c r="M9176" s="1" t="str">
        <f>IF(Financial_Transactions[[#This Row],[vendor_id]]&lt;&gt;"",IF(COUNTIF(Vendors[vendor_id],Financial_Transactions[[#This Row],[vendor_id]])&gt;0,"Valid","Invalid"),"")</f>
        <v>Valid</v>
      </c>
    </row>
    <row r="9177" spans="1:13" x14ac:dyDescent="0.3">
      <c r="A9177" s="1" t="s">
        <v>19839</v>
      </c>
      <c r="B9177" s="2">
        <v>44583</v>
      </c>
      <c r="C9177">
        <v>77649.42</v>
      </c>
      <c r="D9177" s="1" t="s">
        <v>1484</v>
      </c>
      <c r="E9177" s="1" t="s">
        <v>1500</v>
      </c>
      <c r="F9177" s="1" t="s">
        <v>13</v>
      </c>
      <c r="G9177" s="1" t="s">
        <v>9</v>
      </c>
      <c r="H9177" s="1" t="s">
        <v>80</v>
      </c>
      <c r="I9177" s="1" t="s">
        <v>1479</v>
      </c>
      <c r="J9177" s="1" t="s">
        <v>19840</v>
      </c>
      <c r="K9177" s="1" t="str">
        <f>IF(COUNTIF(Financial_Transactions[transaction_id],Financial_Transactions[[#This Row],[transaction_id]])&gt;1,"Yes","No")</f>
        <v>No</v>
      </c>
      <c r="L9177" s="1" t="str">
        <f>IF(Financial_Transactions[[#This Row],[customer_id]]&lt;&gt;"",(IF(COUNTIF(Customers[customer_id],Financial_Transactions[[#This Row],[customer_id]])&gt;0,"Valid","Invalid")),"")</f>
        <v>Valid</v>
      </c>
      <c r="M9177" s="1" t="str">
        <f>IF(Financial_Transactions[[#This Row],[vendor_id]]&lt;&gt;"",IF(COUNTIF(Vendors[vendor_id],Financial_Transactions[[#This Row],[vendor_id]])&gt;0,"Valid","Invalid"),"")</f>
        <v/>
      </c>
    </row>
    <row r="9178" spans="1:13" x14ac:dyDescent="0.3">
      <c r="A9178" s="1" t="s">
        <v>19841</v>
      </c>
      <c r="B9178" s="2">
        <v>45057</v>
      </c>
      <c r="C9178">
        <v>-50170.02</v>
      </c>
      <c r="D9178" s="1" t="s">
        <v>1478</v>
      </c>
      <c r="E9178" s="1" t="s">
        <v>1497</v>
      </c>
      <c r="F9178" s="1" t="s">
        <v>13</v>
      </c>
      <c r="G9178" s="1" t="s">
        <v>14</v>
      </c>
      <c r="H9178" s="1" t="s">
        <v>1479</v>
      </c>
      <c r="I9178" s="1" t="s">
        <v>1263</v>
      </c>
      <c r="J9178" s="1" t="s">
        <v>19842</v>
      </c>
      <c r="K9178" s="1" t="str">
        <f>IF(COUNTIF(Financial_Transactions[transaction_id],Financial_Transactions[[#This Row],[transaction_id]])&gt;1,"Yes","No")</f>
        <v>No</v>
      </c>
      <c r="L9178" s="1" t="str">
        <f>IF(Financial_Transactions[[#This Row],[customer_id]]&lt;&gt;"",(IF(COUNTIF(Customers[customer_id],Financial_Transactions[[#This Row],[customer_id]])&gt;0,"Valid","Invalid")),"")</f>
        <v/>
      </c>
      <c r="M9178" s="1" t="str">
        <f>IF(Financial_Transactions[[#This Row],[vendor_id]]&lt;&gt;"",IF(COUNTIF(Vendors[vendor_id],Financial_Transactions[[#This Row],[vendor_id]])&gt;0,"Valid","Invalid"),"")</f>
        <v>Valid</v>
      </c>
    </row>
    <row r="9179" spans="1:13" x14ac:dyDescent="0.3">
      <c r="A9179" s="1" t="s">
        <v>19843</v>
      </c>
      <c r="B9179" s="2">
        <v>44750</v>
      </c>
      <c r="C9179">
        <v>-39549.339999999997</v>
      </c>
      <c r="D9179" s="1" t="s">
        <v>1478</v>
      </c>
      <c r="E9179" s="1" t="s">
        <v>1225</v>
      </c>
      <c r="F9179" s="1" t="s">
        <v>8</v>
      </c>
      <c r="G9179" s="1" t="s">
        <v>14</v>
      </c>
      <c r="H9179" s="1" t="s">
        <v>1479</v>
      </c>
      <c r="I9179" s="1" t="s">
        <v>1293</v>
      </c>
      <c r="J9179" s="1" t="s">
        <v>19844</v>
      </c>
      <c r="K9179" s="1" t="str">
        <f>IF(COUNTIF(Financial_Transactions[transaction_id],Financial_Transactions[[#This Row],[transaction_id]])&gt;1,"Yes","No")</f>
        <v>No</v>
      </c>
      <c r="L9179" s="1" t="str">
        <f>IF(Financial_Transactions[[#This Row],[customer_id]]&lt;&gt;"",(IF(COUNTIF(Customers[customer_id],Financial_Transactions[[#This Row],[customer_id]])&gt;0,"Valid","Invalid")),"")</f>
        <v/>
      </c>
      <c r="M9179" s="1" t="str">
        <f>IF(Financial_Transactions[[#This Row],[vendor_id]]&lt;&gt;"",IF(COUNTIF(Vendors[vendor_id],Financial_Transactions[[#This Row],[vendor_id]])&gt;0,"Valid","Invalid"),"")</f>
        <v>Valid</v>
      </c>
    </row>
    <row r="9180" spans="1:13" x14ac:dyDescent="0.3">
      <c r="A9180" s="1" t="s">
        <v>19845</v>
      </c>
      <c r="B9180" s="2">
        <v>45215</v>
      </c>
      <c r="C9180">
        <v>138122.47</v>
      </c>
      <c r="D9180" s="1" t="s">
        <v>1484</v>
      </c>
      <c r="E9180" s="1" t="s">
        <v>1488</v>
      </c>
      <c r="F9180" s="1" t="s">
        <v>19</v>
      </c>
      <c r="G9180" s="1" t="s">
        <v>22</v>
      </c>
      <c r="H9180" s="1" t="s">
        <v>42</v>
      </c>
      <c r="I9180" s="1" t="s">
        <v>1479</v>
      </c>
      <c r="J9180" s="1" t="s">
        <v>19846</v>
      </c>
      <c r="K9180" s="1" t="str">
        <f>IF(COUNTIF(Financial_Transactions[transaction_id],Financial_Transactions[[#This Row],[transaction_id]])&gt;1,"Yes","No")</f>
        <v>No</v>
      </c>
      <c r="L9180" s="1" t="str">
        <f>IF(Financial_Transactions[[#This Row],[customer_id]]&lt;&gt;"",(IF(COUNTIF(Customers[customer_id],Financial_Transactions[[#This Row],[customer_id]])&gt;0,"Valid","Invalid")),"")</f>
        <v>Valid</v>
      </c>
      <c r="M9180" s="1" t="str">
        <f>IF(Financial_Transactions[[#This Row],[vendor_id]]&lt;&gt;"",IF(COUNTIF(Vendors[vendor_id],Financial_Transactions[[#This Row],[vendor_id]])&gt;0,"Valid","Invalid"),"")</f>
        <v/>
      </c>
    </row>
    <row r="9181" spans="1:13" x14ac:dyDescent="0.3">
      <c r="A9181" s="1" t="s">
        <v>19847</v>
      </c>
      <c r="B9181" s="2">
        <v>44581</v>
      </c>
      <c r="C9181">
        <v>105195.95</v>
      </c>
      <c r="D9181" s="1" t="s">
        <v>1484</v>
      </c>
      <c r="E9181" s="1" t="s">
        <v>1485</v>
      </c>
      <c r="F9181" s="1" t="s">
        <v>13</v>
      </c>
      <c r="G9181" s="1" t="s">
        <v>14</v>
      </c>
      <c r="H9181" s="1" t="s">
        <v>612</v>
      </c>
      <c r="I9181" s="1" t="s">
        <v>1479</v>
      </c>
      <c r="J9181" s="1" t="s">
        <v>19848</v>
      </c>
      <c r="K9181" s="1" t="str">
        <f>IF(COUNTIF(Financial_Transactions[transaction_id],Financial_Transactions[[#This Row],[transaction_id]])&gt;1,"Yes","No")</f>
        <v>No</v>
      </c>
      <c r="L9181" s="1" t="str">
        <f>IF(Financial_Transactions[[#This Row],[customer_id]]&lt;&gt;"",(IF(COUNTIF(Customers[customer_id],Financial_Transactions[[#This Row],[customer_id]])&gt;0,"Valid","Invalid")),"")</f>
        <v>Valid</v>
      </c>
      <c r="M9181" s="1" t="str">
        <f>IF(Financial_Transactions[[#This Row],[vendor_id]]&lt;&gt;"",IF(COUNTIF(Vendors[vendor_id],Financial_Transactions[[#This Row],[vendor_id]])&gt;0,"Valid","Invalid"),"")</f>
        <v/>
      </c>
    </row>
    <row r="9182" spans="1:13" x14ac:dyDescent="0.3">
      <c r="A9182" s="1" t="s">
        <v>19849</v>
      </c>
      <c r="B9182" s="2">
        <v>45262</v>
      </c>
      <c r="C9182">
        <v>-46071.06</v>
      </c>
      <c r="D9182" s="1" t="s">
        <v>1478</v>
      </c>
      <c r="E9182" s="1" t="s">
        <v>1250</v>
      </c>
      <c r="F9182" s="1" t="s">
        <v>13</v>
      </c>
      <c r="G9182" s="1" t="s">
        <v>9</v>
      </c>
      <c r="H9182" s="1" t="s">
        <v>1479</v>
      </c>
      <c r="I9182" s="1" t="s">
        <v>1398</v>
      </c>
      <c r="J9182" s="1" t="s">
        <v>19850</v>
      </c>
      <c r="K9182" s="1" t="str">
        <f>IF(COUNTIF(Financial_Transactions[transaction_id],Financial_Transactions[[#This Row],[transaction_id]])&gt;1,"Yes","No")</f>
        <v>No</v>
      </c>
      <c r="L9182" s="1" t="str">
        <f>IF(Financial_Transactions[[#This Row],[customer_id]]&lt;&gt;"",(IF(COUNTIF(Customers[customer_id],Financial_Transactions[[#This Row],[customer_id]])&gt;0,"Valid","Invalid")),"")</f>
        <v/>
      </c>
      <c r="M9182" s="1" t="str">
        <f>IF(Financial_Transactions[[#This Row],[vendor_id]]&lt;&gt;"",IF(COUNTIF(Vendors[vendor_id],Financial_Transactions[[#This Row],[vendor_id]])&gt;0,"Valid","Invalid"),"")</f>
        <v>Valid</v>
      </c>
    </row>
    <row r="9183" spans="1:13" x14ac:dyDescent="0.3">
      <c r="A9183" s="1" t="s">
        <v>19851</v>
      </c>
      <c r="B9183" s="2">
        <v>45088</v>
      </c>
      <c r="C9183">
        <v>-49510.76</v>
      </c>
      <c r="D9183" s="1" t="s">
        <v>1478</v>
      </c>
      <c r="E9183" s="1" t="s">
        <v>1225</v>
      </c>
      <c r="F9183" s="1" t="s">
        <v>8</v>
      </c>
      <c r="G9183" s="1" t="s">
        <v>22</v>
      </c>
      <c r="H9183" s="1" t="s">
        <v>1479</v>
      </c>
      <c r="I9183" s="1" t="s">
        <v>1358</v>
      </c>
      <c r="J9183" s="1" t="s">
        <v>19852</v>
      </c>
      <c r="K9183" s="1" t="str">
        <f>IF(COUNTIF(Financial_Transactions[transaction_id],Financial_Transactions[[#This Row],[transaction_id]])&gt;1,"Yes","No")</f>
        <v>No</v>
      </c>
      <c r="L9183" s="1" t="str">
        <f>IF(Financial_Transactions[[#This Row],[customer_id]]&lt;&gt;"",(IF(COUNTIF(Customers[customer_id],Financial_Transactions[[#This Row],[customer_id]])&gt;0,"Valid","Invalid")),"")</f>
        <v/>
      </c>
      <c r="M9183" s="1" t="str">
        <f>IF(Financial_Transactions[[#This Row],[vendor_id]]&lt;&gt;"",IF(COUNTIF(Vendors[vendor_id],Financial_Transactions[[#This Row],[vendor_id]])&gt;0,"Valid","Invalid"),"")</f>
        <v>Valid</v>
      </c>
    </row>
    <row r="9184" spans="1:13" x14ac:dyDescent="0.3">
      <c r="A9184" s="1" t="s">
        <v>19853</v>
      </c>
      <c r="B9184" s="2">
        <v>44570</v>
      </c>
      <c r="C9184">
        <v>17368.48</v>
      </c>
      <c r="D9184" s="1" t="s">
        <v>1505</v>
      </c>
      <c r="E9184" s="1" t="s">
        <v>1505</v>
      </c>
      <c r="F9184" s="1" t="s">
        <v>13</v>
      </c>
      <c r="G9184" s="1" t="s">
        <v>14</v>
      </c>
      <c r="H9184" s="1" t="s">
        <v>1479</v>
      </c>
      <c r="I9184" s="1" t="s">
        <v>1479</v>
      </c>
      <c r="J9184" s="1" t="s">
        <v>19854</v>
      </c>
      <c r="K9184" s="1" t="str">
        <f>IF(COUNTIF(Financial_Transactions[transaction_id],Financial_Transactions[[#This Row],[transaction_id]])&gt;1,"Yes","No")</f>
        <v>No</v>
      </c>
      <c r="L9184" s="1" t="str">
        <f>IF(Financial_Transactions[[#This Row],[customer_id]]&lt;&gt;"",(IF(COUNTIF(Customers[customer_id],Financial_Transactions[[#This Row],[customer_id]])&gt;0,"Valid","Invalid")),"")</f>
        <v/>
      </c>
      <c r="M9184" s="1" t="str">
        <f>IF(Financial_Transactions[[#This Row],[vendor_id]]&lt;&gt;"",IF(COUNTIF(Vendors[vendor_id],Financial_Transactions[[#This Row],[vendor_id]])&gt;0,"Valid","Invalid"),"")</f>
        <v/>
      </c>
    </row>
    <row r="9185" spans="1:13" x14ac:dyDescent="0.3">
      <c r="A9185" s="1" t="s">
        <v>19855</v>
      </c>
      <c r="B9185" s="2">
        <v>45212</v>
      </c>
      <c r="C9185">
        <v>140428.65</v>
      </c>
      <c r="D9185" s="1" t="s">
        <v>1484</v>
      </c>
      <c r="E9185" s="1" t="s">
        <v>1488</v>
      </c>
      <c r="F9185" s="1" t="s">
        <v>13</v>
      </c>
      <c r="G9185" s="1" t="s">
        <v>9</v>
      </c>
      <c r="H9185" s="1" t="s">
        <v>548</v>
      </c>
      <c r="I9185" s="1" t="s">
        <v>1479</v>
      </c>
      <c r="J9185" s="1" t="s">
        <v>19856</v>
      </c>
      <c r="K9185" s="1" t="str">
        <f>IF(COUNTIF(Financial_Transactions[transaction_id],Financial_Transactions[[#This Row],[transaction_id]])&gt;1,"Yes","No")</f>
        <v>No</v>
      </c>
      <c r="L9185" s="1" t="str">
        <f>IF(Financial_Transactions[[#This Row],[customer_id]]&lt;&gt;"",(IF(COUNTIF(Customers[customer_id],Financial_Transactions[[#This Row],[customer_id]])&gt;0,"Valid","Invalid")),"")</f>
        <v>Valid</v>
      </c>
      <c r="M9185" s="1" t="str">
        <f>IF(Financial_Transactions[[#This Row],[vendor_id]]&lt;&gt;"",IF(COUNTIF(Vendors[vendor_id],Financial_Transactions[[#This Row],[vendor_id]])&gt;0,"Valid","Invalid"),"")</f>
        <v/>
      </c>
    </row>
    <row r="9186" spans="1:13" x14ac:dyDescent="0.3">
      <c r="A9186" s="1" t="s">
        <v>19857</v>
      </c>
      <c r="B9186" s="2">
        <v>44876</v>
      </c>
      <c r="C9186">
        <v>193210.62</v>
      </c>
      <c r="D9186" s="1" t="s">
        <v>1484</v>
      </c>
      <c r="E9186" s="1" t="s">
        <v>1488</v>
      </c>
      <c r="F9186" s="1" t="s">
        <v>13</v>
      </c>
      <c r="G9186" s="1" t="s">
        <v>14</v>
      </c>
      <c r="H9186" s="1" t="s">
        <v>556</v>
      </c>
      <c r="I9186" s="1" t="s">
        <v>1479</v>
      </c>
      <c r="J9186" s="1" t="s">
        <v>19858</v>
      </c>
      <c r="K9186" s="1" t="str">
        <f>IF(COUNTIF(Financial_Transactions[transaction_id],Financial_Transactions[[#This Row],[transaction_id]])&gt;1,"Yes","No")</f>
        <v>No</v>
      </c>
      <c r="L9186" s="1" t="str">
        <f>IF(Financial_Transactions[[#This Row],[customer_id]]&lt;&gt;"",(IF(COUNTIF(Customers[customer_id],Financial_Transactions[[#This Row],[customer_id]])&gt;0,"Valid","Invalid")),"")</f>
        <v>Valid</v>
      </c>
      <c r="M9186" s="1" t="str">
        <f>IF(Financial_Transactions[[#This Row],[vendor_id]]&lt;&gt;"",IF(COUNTIF(Vendors[vendor_id],Financial_Transactions[[#This Row],[vendor_id]])&gt;0,"Valid","Invalid"),"")</f>
        <v/>
      </c>
    </row>
    <row r="9187" spans="1:13" x14ac:dyDescent="0.3">
      <c r="A9187" s="1" t="s">
        <v>19859</v>
      </c>
      <c r="B9187" s="2">
        <v>44567</v>
      </c>
      <c r="C9187">
        <v>163244.21</v>
      </c>
      <c r="D9187" s="1" t="s">
        <v>1484</v>
      </c>
      <c r="E9187" s="1" t="s">
        <v>1500</v>
      </c>
      <c r="F9187" s="1" t="s">
        <v>8</v>
      </c>
      <c r="G9187" s="1" t="s">
        <v>9</v>
      </c>
      <c r="H9187" s="1" t="s">
        <v>586</v>
      </c>
      <c r="I9187" s="1" t="s">
        <v>1479</v>
      </c>
      <c r="J9187" s="1" t="s">
        <v>19860</v>
      </c>
      <c r="K9187" s="1" t="str">
        <f>IF(COUNTIF(Financial_Transactions[transaction_id],Financial_Transactions[[#This Row],[transaction_id]])&gt;1,"Yes","No")</f>
        <v>No</v>
      </c>
      <c r="L9187" s="1" t="str">
        <f>IF(Financial_Transactions[[#This Row],[customer_id]]&lt;&gt;"",(IF(COUNTIF(Customers[customer_id],Financial_Transactions[[#This Row],[customer_id]])&gt;0,"Valid","Invalid")),"")</f>
        <v>Valid</v>
      </c>
      <c r="M9187" s="1" t="str">
        <f>IF(Financial_Transactions[[#This Row],[vendor_id]]&lt;&gt;"",IF(COUNTIF(Vendors[vendor_id],Financial_Transactions[[#This Row],[vendor_id]])&gt;0,"Valid","Invalid"),"")</f>
        <v/>
      </c>
    </row>
    <row r="9188" spans="1:13" x14ac:dyDescent="0.3">
      <c r="A9188" s="1" t="s">
        <v>19861</v>
      </c>
      <c r="B9188" s="2">
        <v>45178</v>
      </c>
      <c r="C9188">
        <v>126050.51</v>
      </c>
      <c r="D9188" s="1" t="s">
        <v>1484</v>
      </c>
      <c r="E9188" s="1" t="s">
        <v>1500</v>
      </c>
      <c r="F9188" s="1" t="s">
        <v>13</v>
      </c>
      <c r="G9188" s="1" t="s">
        <v>25</v>
      </c>
      <c r="H9188" s="1" t="s">
        <v>192</v>
      </c>
      <c r="I9188" s="1" t="s">
        <v>1479</v>
      </c>
      <c r="J9188" s="1" t="s">
        <v>19862</v>
      </c>
      <c r="K9188" s="1" t="str">
        <f>IF(COUNTIF(Financial_Transactions[transaction_id],Financial_Transactions[[#This Row],[transaction_id]])&gt;1,"Yes","No")</f>
        <v>No</v>
      </c>
      <c r="L9188" s="1" t="str">
        <f>IF(Financial_Transactions[[#This Row],[customer_id]]&lt;&gt;"",(IF(COUNTIF(Customers[customer_id],Financial_Transactions[[#This Row],[customer_id]])&gt;0,"Valid","Invalid")),"")</f>
        <v>Valid</v>
      </c>
      <c r="M9188" s="1" t="str">
        <f>IF(Financial_Transactions[[#This Row],[vendor_id]]&lt;&gt;"",IF(COUNTIF(Vendors[vendor_id],Financial_Transactions[[#This Row],[vendor_id]])&gt;0,"Valid","Invalid"),"")</f>
        <v/>
      </c>
    </row>
    <row r="9189" spans="1:13" x14ac:dyDescent="0.3">
      <c r="A9189" s="1" t="s">
        <v>19863</v>
      </c>
      <c r="B9189" s="2">
        <v>44931</v>
      </c>
      <c r="C9189">
        <v>-13543.85</v>
      </c>
      <c r="D9189" s="1" t="s">
        <v>1478</v>
      </c>
      <c r="E9189" s="1" t="s">
        <v>1250</v>
      </c>
      <c r="F9189" s="1" t="s">
        <v>19</v>
      </c>
      <c r="G9189" s="1" t="s">
        <v>14</v>
      </c>
      <c r="H9189" s="1" t="s">
        <v>1479</v>
      </c>
      <c r="I9189" s="1" t="s">
        <v>1422</v>
      </c>
      <c r="J9189" s="1" t="s">
        <v>19864</v>
      </c>
      <c r="K9189" s="1" t="str">
        <f>IF(COUNTIF(Financial_Transactions[transaction_id],Financial_Transactions[[#This Row],[transaction_id]])&gt;1,"Yes","No")</f>
        <v>No</v>
      </c>
      <c r="L9189" s="1" t="str">
        <f>IF(Financial_Transactions[[#This Row],[customer_id]]&lt;&gt;"",(IF(COUNTIF(Customers[customer_id],Financial_Transactions[[#This Row],[customer_id]])&gt;0,"Valid","Invalid")),"")</f>
        <v/>
      </c>
      <c r="M9189" s="1" t="str">
        <f>IF(Financial_Transactions[[#This Row],[vendor_id]]&lt;&gt;"",IF(COUNTIF(Vendors[vendor_id],Financial_Transactions[[#This Row],[vendor_id]])&gt;0,"Valid","Invalid"),"")</f>
        <v>Valid</v>
      </c>
    </row>
    <row r="9190" spans="1:13" x14ac:dyDescent="0.3">
      <c r="A9190" s="1" t="s">
        <v>19865</v>
      </c>
      <c r="B9190" s="2">
        <v>44720</v>
      </c>
      <c r="C9190">
        <v>-60805.22</v>
      </c>
      <c r="D9190" s="1" t="s">
        <v>1478</v>
      </c>
      <c r="E9190" s="1" t="s">
        <v>1235</v>
      </c>
      <c r="F9190" s="1" t="s">
        <v>19</v>
      </c>
      <c r="G9190" s="1" t="s">
        <v>22</v>
      </c>
      <c r="H9190" s="1" t="s">
        <v>1479</v>
      </c>
      <c r="I9190" s="1" t="s">
        <v>1458</v>
      </c>
      <c r="J9190" s="1" t="s">
        <v>19866</v>
      </c>
      <c r="K9190" s="1" t="str">
        <f>IF(COUNTIF(Financial_Transactions[transaction_id],Financial_Transactions[[#This Row],[transaction_id]])&gt;1,"Yes","No")</f>
        <v>No</v>
      </c>
      <c r="L9190" s="1" t="str">
        <f>IF(Financial_Transactions[[#This Row],[customer_id]]&lt;&gt;"",(IF(COUNTIF(Customers[customer_id],Financial_Transactions[[#This Row],[customer_id]])&gt;0,"Valid","Invalid")),"")</f>
        <v/>
      </c>
      <c r="M9190" s="1" t="str">
        <f>IF(Financial_Transactions[[#This Row],[vendor_id]]&lt;&gt;"",IF(COUNTIF(Vendors[vendor_id],Financial_Transactions[[#This Row],[vendor_id]])&gt;0,"Valid","Invalid"),"")</f>
        <v>Valid</v>
      </c>
    </row>
    <row r="9191" spans="1:13" x14ac:dyDescent="0.3">
      <c r="A9191" s="1" t="s">
        <v>19867</v>
      </c>
      <c r="B9191" s="2">
        <v>44730</v>
      </c>
      <c r="C9191">
        <v>-25240.74</v>
      </c>
      <c r="D9191" s="1" t="s">
        <v>1478</v>
      </c>
      <c r="E9191" s="1" t="s">
        <v>1235</v>
      </c>
      <c r="F9191" s="1" t="s">
        <v>8</v>
      </c>
      <c r="G9191" s="1" t="s">
        <v>14</v>
      </c>
      <c r="H9191" s="1" t="s">
        <v>1479</v>
      </c>
      <c r="I9191" s="1" t="s">
        <v>1362</v>
      </c>
      <c r="J9191" s="1" t="s">
        <v>19868</v>
      </c>
      <c r="K9191" s="1" t="str">
        <f>IF(COUNTIF(Financial_Transactions[transaction_id],Financial_Transactions[[#This Row],[transaction_id]])&gt;1,"Yes","No")</f>
        <v>No</v>
      </c>
      <c r="L9191" s="1" t="str">
        <f>IF(Financial_Transactions[[#This Row],[customer_id]]&lt;&gt;"",(IF(COUNTIF(Customers[customer_id],Financial_Transactions[[#This Row],[customer_id]])&gt;0,"Valid","Invalid")),"")</f>
        <v/>
      </c>
      <c r="M9191" s="1" t="str">
        <f>IF(Financial_Transactions[[#This Row],[vendor_id]]&lt;&gt;"",IF(COUNTIF(Vendors[vendor_id],Financial_Transactions[[#This Row],[vendor_id]])&gt;0,"Valid","Invalid"),"")</f>
        <v>Valid</v>
      </c>
    </row>
    <row r="9192" spans="1:13" x14ac:dyDescent="0.3">
      <c r="A9192" s="1" t="s">
        <v>19869</v>
      </c>
      <c r="B9192" s="2">
        <v>44850</v>
      </c>
      <c r="C9192">
        <v>-25221.86</v>
      </c>
      <c r="D9192" s="1" t="s">
        <v>1478</v>
      </c>
      <c r="E9192" s="1" t="s">
        <v>1225</v>
      </c>
      <c r="F9192" s="1" t="s">
        <v>19</v>
      </c>
      <c r="G9192" s="1" t="s">
        <v>9</v>
      </c>
      <c r="H9192" s="1" t="s">
        <v>1479</v>
      </c>
      <c r="I9192" s="1" t="s">
        <v>1432</v>
      </c>
      <c r="J9192" s="1" t="s">
        <v>19870</v>
      </c>
      <c r="K9192" s="1" t="str">
        <f>IF(COUNTIF(Financial_Transactions[transaction_id],Financial_Transactions[[#This Row],[transaction_id]])&gt;1,"Yes","No")</f>
        <v>No</v>
      </c>
      <c r="L9192" s="1" t="str">
        <f>IF(Financial_Transactions[[#This Row],[customer_id]]&lt;&gt;"",(IF(COUNTIF(Customers[customer_id],Financial_Transactions[[#This Row],[customer_id]])&gt;0,"Valid","Invalid")),"")</f>
        <v/>
      </c>
      <c r="M9192" s="1" t="str">
        <f>IF(Financial_Transactions[[#This Row],[vendor_id]]&lt;&gt;"",IF(COUNTIF(Vendors[vendor_id],Financial_Transactions[[#This Row],[vendor_id]])&gt;0,"Valid","Invalid"),"")</f>
        <v>Valid</v>
      </c>
    </row>
    <row r="9193" spans="1:13" x14ac:dyDescent="0.3">
      <c r="A9193" s="1" t="s">
        <v>19871</v>
      </c>
      <c r="B9193" s="2">
        <v>44836</v>
      </c>
      <c r="C9193">
        <v>29165.33</v>
      </c>
      <c r="D9193" s="1" t="s">
        <v>1484</v>
      </c>
      <c r="E9193" s="1" t="s">
        <v>1488</v>
      </c>
      <c r="F9193" s="1" t="s">
        <v>13</v>
      </c>
      <c r="G9193" s="1" t="s">
        <v>25</v>
      </c>
      <c r="H9193" s="1" t="s">
        <v>234</v>
      </c>
      <c r="I9193" s="1" t="s">
        <v>1479</v>
      </c>
      <c r="J9193" s="1" t="s">
        <v>19872</v>
      </c>
      <c r="K9193" s="1" t="str">
        <f>IF(COUNTIF(Financial_Transactions[transaction_id],Financial_Transactions[[#This Row],[transaction_id]])&gt;1,"Yes","No")</f>
        <v>No</v>
      </c>
      <c r="L9193" s="1" t="str">
        <f>IF(Financial_Transactions[[#This Row],[customer_id]]&lt;&gt;"",(IF(COUNTIF(Customers[customer_id],Financial_Transactions[[#This Row],[customer_id]])&gt;0,"Valid","Invalid")),"")</f>
        <v>Valid</v>
      </c>
      <c r="M9193" s="1" t="str">
        <f>IF(Financial_Transactions[[#This Row],[vendor_id]]&lt;&gt;"",IF(COUNTIF(Vendors[vendor_id],Financial_Transactions[[#This Row],[vendor_id]])&gt;0,"Valid","Invalid"),"")</f>
        <v/>
      </c>
    </row>
    <row r="9194" spans="1:13" x14ac:dyDescent="0.3">
      <c r="A9194" s="1" t="s">
        <v>19873</v>
      </c>
      <c r="B9194" s="2">
        <v>45262</v>
      </c>
      <c r="C9194">
        <v>166192.4</v>
      </c>
      <c r="D9194" s="1" t="s">
        <v>1484</v>
      </c>
      <c r="E9194" s="1" t="s">
        <v>1485</v>
      </c>
      <c r="F9194" s="1" t="s">
        <v>8</v>
      </c>
      <c r="G9194" s="1" t="s">
        <v>22</v>
      </c>
      <c r="H9194" s="1" t="s">
        <v>180</v>
      </c>
      <c r="I9194" s="1" t="s">
        <v>1479</v>
      </c>
      <c r="J9194" s="1" t="s">
        <v>19874</v>
      </c>
      <c r="K9194" s="1" t="str">
        <f>IF(COUNTIF(Financial_Transactions[transaction_id],Financial_Transactions[[#This Row],[transaction_id]])&gt;1,"Yes","No")</f>
        <v>No</v>
      </c>
      <c r="L9194" s="1" t="str">
        <f>IF(Financial_Transactions[[#This Row],[customer_id]]&lt;&gt;"",(IF(COUNTIF(Customers[customer_id],Financial_Transactions[[#This Row],[customer_id]])&gt;0,"Valid","Invalid")),"")</f>
        <v>Valid</v>
      </c>
      <c r="M9194" s="1" t="str">
        <f>IF(Financial_Transactions[[#This Row],[vendor_id]]&lt;&gt;"",IF(COUNTIF(Vendors[vendor_id],Financial_Transactions[[#This Row],[vendor_id]])&gt;0,"Valid","Invalid"),"")</f>
        <v/>
      </c>
    </row>
    <row r="9195" spans="1:13" x14ac:dyDescent="0.3">
      <c r="A9195" s="1" t="s">
        <v>19875</v>
      </c>
      <c r="B9195" s="2">
        <v>44992</v>
      </c>
      <c r="C9195">
        <v>76025.08</v>
      </c>
      <c r="D9195" s="1" t="s">
        <v>1484</v>
      </c>
      <c r="E9195" s="1" t="s">
        <v>1485</v>
      </c>
      <c r="F9195" s="1" t="s">
        <v>8</v>
      </c>
      <c r="G9195" s="1" t="s">
        <v>22</v>
      </c>
      <c r="H9195" s="1" t="s">
        <v>416</v>
      </c>
      <c r="I9195" s="1" t="s">
        <v>1479</v>
      </c>
      <c r="J9195" s="1" t="s">
        <v>19876</v>
      </c>
      <c r="K9195" s="1" t="str">
        <f>IF(COUNTIF(Financial_Transactions[transaction_id],Financial_Transactions[[#This Row],[transaction_id]])&gt;1,"Yes","No")</f>
        <v>No</v>
      </c>
      <c r="L9195" s="1" t="str">
        <f>IF(Financial_Transactions[[#This Row],[customer_id]]&lt;&gt;"",(IF(COUNTIF(Customers[customer_id],Financial_Transactions[[#This Row],[customer_id]])&gt;0,"Valid","Invalid")),"")</f>
        <v>Valid</v>
      </c>
      <c r="M9195" s="1" t="str">
        <f>IF(Financial_Transactions[[#This Row],[vendor_id]]&lt;&gt;"",IF(COUNTIF(Vendors[vendor_id],Financial_Transactions[[#This Row],[vendor_id]])&gt;0,"Valid","Invalid"),"")</f>
        <v/>
      </c>
    </row>
    <row r="9196" spans="1:13" x14ac:dyDescent="0.3">
      <c r="A9196" s="1" t="s">
        <v>19877</v>
      </c>
      <c r="B9196" s="2">
        <v>44776</v>
      </c>
      <c r="C9196">
        <v>-66649.289999999994</v>
      </c>
      <c r="D9196" s="1" t="s">
        <v>1478</v>
      </c>
      <c r="E9196" s="1" t="s">
        <v>1235</v>
      </c>
      <c r="F9196" s="1" t="s">
        <v>8</v>
      </c>
      <c r="G9196" s="1" t="s">
        <v>25</v>
      </c>
      <c r="H9196" s="1" t="s">
        <v>1479</v>
      </c>
      <c r="I9196" s="1" t="s">
        <v>1242</v>
      </c>
      <c r="J9196" s="1" t="s">
        <v>19878</v>
      </c>
      <c r="K9196" s="1" t="str">
        <f>IF(COUNTIF(Financial_Transactions[transaction_id],Financial_Transactions[[#This Row],[transaction_id]])&gt;1,"Yes","No")</f>
        <v>No</v>
      </c>
      <c r="L9196" s="1" t="str">
        <f>IF(Financial_Transactions[[#This Row],[customer_id]]&lt;&gt;"",(IF(COUNTIF(Customers[customer_id],Financial_Transactions[[#This Row],[customer_id]])&gt;0,"Valid","Invalid")),"")</f>
        <v/>
      </c>
      <c r="M9196" s="1" t="str">
        <f>IF(Financial_Transactions[[#This Row],[vendor_id]]&lt;&gt;"",IF(COUNTIF(Vendors[vendor_id],Financial_Transactions[[#This Row],[vendor_id]])&gt;0,"Valid","Invalid"),"")</f>
        <v>Valid</v>
      </c>
    </row>
    <row r="9197" spans="1:13" x14ac:dyDescent="0.3">
      <c r="A9197" s="1" t="s">
        <v>19879</v>
      </c>
      <c r="B9197" s="2">
        <v>44971</v>
      </c>
      <c r="C9197">
        <v>18031.38</v>
      </c>
      <c r="D9197" s="1" t="s">
        <v>1505</v>
      </c>
      <c r="E9197" s="1" t="s">
        <v>1505</v>
      </c>
      <c r="F9197" s="1" t="s">
        <v>8</v>
      </c>
      <c r="G9197" s="1" t="s">
        <v>22</v>
      </c>
      <c r="H9197" s="1" t="s">
        <v>1479</v>
      </c>
      <c r="I9197" s="1" t="s">
        <v>1479</v>
      </c>
      <c r="J9197" s="1" t="s">
        <v>19880</v>
      </c>
      <c r="K9197" s="1" t="str">
        <f>IF(COUNTIF(Financial_Transactions[transaction_id],Financial_Transactions[[#This Row],[transaction_id]])&gt;1,"Yes","No")</f>
        <v>No</v>
      </c>
      <c r="L9197" s="1" t="str">
        <f>IF(Financial_Transactions[[#This Row],[customer_id]]&lt;&gt;"",(IF(COUNTIF(Customers[customer_id],Financial_Transactions[[#This Row],[customer_id]])&gt;0,"Valid","Invalid")),"")</f>
        <v/>
      </c>
      <c r="M9197" s="1" t="str">
        <f>IF(Financial_Transactions[[#This Row],[vendor_id]]&lt;&gt;"",IF(COUNTIF(Vendors[vendor_id],Financial_Transactions[[#This Row],[vendor_id]])&gt;0,"Valid","Invalid"),"")</f>
        <v/>
      </c>
    </row>
    <row r="9198" spans="1:13" x14ac:dyDescent="0.3">
      <c r="A9198" s="1" t="s">
        <v>19881</v>
      </c>
      <c r="B9198" s="2">
        <v>45228</v>
      </c>
      <c r="C9198">
        <v>-44404.67</v>
      </c>
      <c r="D9198" s="1" t="s">
        <v>1478</v>
      </c>
      <c r="E9198" s="1" t="s">
        <v>1225</v>
      </c>
      <c r="F9198" s="1" t="s">
        <v>13</v>
      </c>
      <c r="G9198" s="1" t="s">
        <v>9</v>
      </c>
      <c r="H9198" s="1" t="s">
        <v>1479</v>
      </c>
      <c r="I9198" s="1" t="s">
        <v>1348</v>
      </c>
      <c r="J9198" s="1" t="s">
        <v>19882</v>
      </c>
      <c r="K9198" s="1" t="str">
        <f>IF(COUNTIF(Financial_Transactions[transaction_id],Financial_Transactions[[#This Row],[transaction_id]])&gt;1,"Yes","No")</f>
        <v>No</v>
      </c>
      <c r="L9198" s="1" t="str">
        <f>IF(Financial_Transactions[[#This Row],[customer_id]]&lt;&gt;"",(IF(COUNTIF(Customers[customer_id],Financial_Transactions[[#This Row],[customer_id]])&gt;0,"Valid","Invalid")),"")</f>
        <v/>
      </c>
      <c r="M9198" s="1" t="str">
        <f>IF(Financial_Transactions[[#This Row],[vendor_id]]&lt;&gt;"",IF(COUNTIF(Vendors[vendor_id],Financial_Transactions[[#This Row],[vendor_id]])&gt;0,"Valid","Invalid"),"")</f>
        <v>Valid</v>
      </c>
    </row>
    <row r="9199" spans="1:13" x14ac:dyDescent="0.3">
      <c r="A9199" s="1" t="s">
        <v>19883</v>
      </c>
      <c r="B9199" s="2">
        <v>45053</v>
      </c>
      <c r="C9199">
        <v>192919.63</v>
      </c>
      <c r="D9199" s="1" t="s">
        <v>1484</v>
      </c>
      <c r="E9199" s="1" t="s">
        <v>1500</v>
      </c>
      <c r="F9199" s="1" t="s">
        <v>8</v>
      </c>
      <c r="G9199" s="1" t="s">
        <v>25</v>
      </c>
      <c r="H9199" s="1" t="s">
        <v>412</v>
      </c>
      <c r="I9199" s="1" t="s">
        <v>1479</v>
      </c>
      <c r="J9199" s="1" t="s">
        <v>19884</v>
      </c>
      <c r="K9199" s="1" t="str">
        <f>IF(COUNTIF(Financial_Transactions[transaction_id],Financial_Transactions[[#This Row],[transaction_id]])&gt;1,"Yes","No")</f>
        <v>No</v>
      </c>
      <c r="L9199" s="1" t="str">
        <f>IF(Financial_Transactions[[#This Row],[customer_id]]&lt;&gt;"",(IF(COUNTIF(Customers[customer_id],Financial_Transactions[[#This Row],[customer_id]])&gt;0,"Valid","Invalid")),"")</f>
        <v>Valid</v>
      </c>
      <c r="M9199" s="1" t="str">
        <f>IF(Financial_Transactions[[#This Row],[vendor_id]]&lt;&gt;"",IF(COUNTIF(Vendors[vendor_id],Financial_Transactions[[#This Row],[vendor_id]])&gt;0,"Valid","Invalid"),"")</f>
        <v/>
      </c>
    </row>
    <row r="9200" spans="1:13" x14ac:dyDescent="0.3">
      <c r="A9200" s="1" t="s">
        <v>19885</v>
      </c>
      <c r="B9200" s="2">
        <v>44951</v>
      </c>
      <c r="C9200">
        <v>-11379.58</v>
      </c>
      <c r="D9200" s="1" t="s">
        <v>1478</v>
      </c>
      <c r="E9200" s="1" t="s">
        <v>1225</v>
      </c>
      <c r="F9200" s="1" t="s">
        <v>19</v>
      </c>
      <c r="G9200" s="1" t="s">
        <v>9</v>
      </c>
      <c r="H9200" s="1" t="s">
        <v>1479</v>
      </c>
      <c r="I9200" s="1" t="s">
        <v>1382</v>
      </c>
      <c r="J9200" s="1" t="s">
        <v>19886</v>
      </c>
      <c r="K9200" s="1" t="str">
        <f>IF(COUNTIF(Financial_Transactions[transaction_id],Financial_Transactions[[#This Row],[transaction_id]])&gt;1,"Yes","No")</f>
        <v>No</v>
      </c>
      <c r="L9200" s="1" t="str">
        <f>IF(Financial_Transactions[[#This Row],[customer_id]]&lt;&gt;"",(IF(COUNTIF(Customers[customer_id],Financial_Transactions[[#This Row],[customer_id]])&gt;0,"Valid","Invalid")),"")</f>
        <v/>
      </c>
      <c r="M9200" s="1" t="str">
        <f>IF(Financial_Transactions[[#This Row],[vendor_id]]&lt;&gt;"",IF(COUNTIF(Vendors[vendor_id],Financial_Transactions[[#This Row],[vendor_id]])&gt;0,"Valid","Invalid"),"")</f>
        <v>Valid</v>
      </c>
    </row>
    <row r="9201" spans="1:13" x14ac:dyDescent="0.3">
      <c r="A9201" s="1" t="s">
        <v>19887</v>
      </c>
      <c r="B9201" s="2">
        <v>44859</v>
      </c>
      <c r="C9201">
        <v>123039.7</v>
      </c>
      <c r="D9201" s="1" t="s">
        <v>1484</v>
      </c>
      <c r="E9201" s="1" t="s">
        <v>1488</v>
      </c>
      <c r="F9201" s="1" t="s">
        <v>19</v>
      </c>
      <c r="G9201" s="1" t="s">
        <v>9</v>
      </c>
      <c r="H9201" s="1" t="s">
        <v>442</v>
      </c>
      <c r="I9201" s="1" t="s">
        <v>1479</v>
      </c>
      <c r="J9201" s="1" t="s">
        <v>19888</v>
      </c>
      <c r="K9201" s="1" t="str">
        <f>IF(COUNTIF(Financial_Transactions[transaction_id],Financial_Transactions[[#This Row],[transaction_id]])&gt;1,"Yes","No")</f>
        <v>No</v>
      </c>
      <c r="L9201" s="1" t="str">
        <f>IF(Financial_Transactions[[#This Row],[customer_id]]&lt;&gt;"",(IF(COUNTIF(Customers[customer_id],Financial_Transactions[[#This Row],[customer_id]])&gt;0,"Valid","Invalid")),"")</f>
        <v>Valid</v>
      </c>
      <c r="M9201" s="1" t="str">
        <f>IF(Financial_Transactions[[#This Row],[vendor_id]]&lt;&gt;"",IF(COUNTIF(Vendors[vendor_id],Financial_Transactions[[#This Row],[vendor_id]])&gt;0,"Valid","Invalid"),"")</f>
        <v/>
      </c>
    </row>
    <row r="9202" spans="1:13" x14ac:dyDescent="0.3">
      <c r="A9202" s="1" t="s">
        <v>19889</v>
      </c>
      <c r="B9202" s="2">
        <v>45220</v>
      </c>
      <c r="C9202">
        <v>196321.46</v>
      </c>
      <c r="D9202" s="1" t="s">
        <v>1484</v>
      </c>
      <c r="E9202" s="1" t="s">
        <v>1488</v>
      </c>
      <c r="F9202" s="1" t="s">
        <v>8</v>
      </c>
      <c r="G9202" s="1" t="s">
        <v>9</v>
      </c>
      <c r="H9202" s="1" t="s">
        <v>38</v>
      </c>
      <c r="I9202" s="1" t="s">
        <v>1479</v>
      </c>
      <c r="J9202" s="1" t="s">
        <v>19890</v>
      </c>
      <c r="K9202" s="1" t="str">
        <f>IF(COUNTIF(Financial_Transactions[transaction_id],Financial_Transactions[[#This Row],[transaction_id]])&gt;1,"Yes","No")</f>
        <v>No</v>
      </c>
      <c r="L9202" s="1" t="str">
        <f>IF(Financial_Transactions[[#This Row],[customer_id]]&lt;&gt;"",(IF(COUNTIF(Customers[customer_id],Financial_Transactions[[#This Row],[customer_id]])&gt;0,"Valid","Invalid")),"")</f>
        <v>Valid</v>
      </c>
      <c r="M9202" s="1" t="str">
        <f>IF(Financial_Transactions[[#This Row],[vendor_id]]&lt;&gt;"",IF(COUNTIF(Vendors[vendor_id],Financial_Transactions[[#This Row],[vendor_id]])&gt;0,"Valid","Invalid"),"")</f>
        <v/>
      </c>
    </row>
    <row r="9203" spans="1:13" x14ac:dyDescent="0.3">
      <c r="A9203" s="1" t="s">
        <v>19891</v>
      </c>
      <c r="B9203" s="2">
        <v>44745</v>
      </c>
      <c r="C9203">
        <v>18955.12</v>
      </c>
      <c r="D9203" s="1" t="s">
        <v>1588</v>
      </c>
      <c r="E9203" s="1" t="s">
        <v>1588</v>
      </c>
      <c r="F9203" s="1" t="s">
        <v>19</v>
      </c>
      <c r="G9203" s="1" t="s">
        <v>14</v>
      </c>
      <c r="H9203" s="1" t="s">
        <v>1479</v>
      </c>
      <c r="I9203" s="1" t="s">
        <v>1479</v>
      </c>
      <c r="J9203" s="1" t="s">
        <v>19892</v>
      </c>
      <c r="K9203" s="1" t="str">
        <f>IF(COUNTIF(Financial_Transactions[transaction_id],Financial_Transactions[[#This Row],[transaction_id]])&gt;1,"Yes","No")</f>
        <v>No</v>
      </c>
      <c r="L9203" s="1" t="str">
        <f>IF(Financial_Transactions[[#This Row],[customer_id]]&lt;&gt;"",(IF(COUNTIF(Customers[customer_id],Financial_Transactions[[#This Row],[customer_id]])&gt;0,"Valid","Invalid")),"")</f>
        <v/>
      </c>
      <c r="M9203" s="1" t="str">
        <f>IF(Financial_Transactions[[#This Row],[vendor_id]]&lt;&gt;"",IF(COUNTIF(Vendors[vendor_id],Financial_Transactions[[#This Row],[vendor_id]])&gt;0,"Valid","Invalid"),"")</f>
        <v/>
      </c>
    </row>
    <row r="9204" spans="1:13" x14ac:dyDescent="0.3">
      <c r="A9204" s="1" t="s">
        <v>19893</v>
      </c>
      <c r="B9204" s="2">
        <v>44749</v>
      </c>
      <c r="C9204">
        <v>-47513.99</v>
      </c>
      <c r="D9204" s="1" t="s">
        <v>1478</v>
      </c>
      <c r="E9204" s="1" t="s">
        <v>1225</v>
      </c>
      <c r="F9204" s="1" t="s">
        <v>13</v>
      </c>
      <c r="G9204" s="1" t="s">
        <v>25</v>
      </c>
      <c r="H9204" s="1" t="s">
        <v>1479</v>
      </c>
      <c r="I9204" s="1" t="s">
        <v>1376</v>
      </c>
      <c r="J9204" s="1" t="s">
        <v>19894</v>
      </c>
      <c r="K9204" s="1" t="str">
        <f>IF(COUNTIF(Financial_Transactions[transaction_id],Financial_Transactions[[#This Row],[transaction_id]])&gt;1,"Yes","No")</f>
        <v>No</v>
      </c>
      <c r="L9204" s="1" t="str">
        <f>IF(Financial_Transactions[[#This Row],[customer_id]]&lt;&gt;"",(IF(COUNTIF(Customers[customer_id],Financial_Transactions[[#This Row],[customer_id]])&gt;0,"Valid","Invalid")),"")</f>
        <v/>
      </c>
      <c r="M9204" s="1" t="str">
        <f>IF(Financial_Transactions[[#This Row],[vendor_id]]&lt;&gt;"",IF(COUNTIF(Vendors[vendor_id],Financial_Transactions[[#This Row],[vendor_id]])&gt;0,"Valid","Invalid"),"")</f>
        <v>Valid</v>
      </c>
    </row>
    <row r="9205" spans="1:13" x14ac:dyDescent="0.3">
      <c r="A9205" s="1" t="s">
        <v>19895</v>
      </c>
      <c r="B9205" s="2">
        <v>44880</v>
      </c>
      <c r="C9205">
        <v>119560.84</v>
      </c>
      <c r="D9205" s="1" t="s">
        <v>1484</v>
      </c>
      <c r="E9205" s="1" t="s">
        <v>1488</v>
      </c>
      <c r="F9205" s="1" t="s">
        <v>8</v>
      </c>
      <c r="G9205" s="1" t="s">
        <v>9</v>
      </c>
      <c r="H9205" s="1" t="s">
        <v>48</v>
      </c>
      <c r="I9205" s="1" t="s">
        <v>1479</v>
      </c>
      <c r="J9205" s="1" t="s">
        <v>19896</v>
      </c>
      <c r="K9205" s="1" t="str">
        <f>IF(COUNTIF(Financial_Transactions[transaction_id],Financial_Transactions[[#This Row],[transaction_id]])&gt;1,"Yes","No")</f>
        <v>No</v>
      </c>
      <c r="L9205" s="1" t="str">
        <f>IF(Financial_Transactions[[#This Row],[customer_id]]&lt;&gt;"",(IF(COUNTIF(Customers[customer_id],Financial_Transactions[[#This Row],[customer_id]])&gt;0,"Valid","Invalid")),"")</f>
        <v>Valid</v>
      </c>
      <c r="M9205" s="1" t="str">
        <f>IF(Financial_Transactions[[#This Row],[vendor_id]]&lt;&gt;"",IF(COUNTIF(Vendors[vendor_id],Financial_Transactions[[#This Row],[vendor_id]])&gt;0,"Valid","Invalid"),"")</f>
        <v/>
      </c>
    </row>
    <row r="9206" spans="1:13" x14ac:dyDescent="0.3">
      <c r="A9206" s="1" t="s">
        <v>19897</v>
      </c>
      <c r="B9206" s="2">
        <v>45045</v>
      </c>
      <c r="C9206">
        <v>-63124.87</v>
      </c>
      <c r="D9206" s="1" t="s">
        <v>1478</v>
      </c>
      <c r="E9206" s="1" t="s">
        <v>1510</v>
      </c>
      <c r="F9206" s="1" t="s">
        <v>13</v>
      </c>
      <c r="G9206" s="1" t="s">
        <v>25</v>
      </c>
      <c r="H9206" s="1" t="s">
        <v>1479</v>
      </c>
      <c r="I9206" s="1" t="s">
        <v>1253</v>
      </c>
      <c r="J9206" s="1" t="s">
        <v>19898</v>
      </c>
      <c r="K9206" s="1" t="str">
        <f>IF(COUNTIF(Financial_Transactions[transaction_id],Financial_Transactions[[#This Row],[transaction_id]])&gt;1,"Yes","No")</f>
        <v>No</v>
      </c>
      <c r="L9206" s="1" t="str">
        <f>IF(Financial_Transactions[[#This Row],[customer_id]]&lt;&gt;"",(IF(COUNTIF(Customers[customer_id],Financial_Transactions[[#This Row],[customer_id]])&gt;0,"Valid","Invalid")),"")</f>
        <v/>
      </c>
      <c r="M9206" s="1" t="str">
        <f>IF(Financial_Transactions[[#This Row],[vendor_id]]&lt;&gt;"",IF(COUNTIF(Vendors[vendor_id],Financial_Transactions[[#This Row],[vendor_id]])&gt;0,"Valid","Invalid"),"")</f>
        <v>Valid</v>
      </c>
    </row>
    <row r="9207" spans="1:13" x14ac:dyDescent="0.3">
      <c r="A9207" s="1" t="s">
        <v>19899</v>
      </c>
      <c r="B9207" s="2">
        <v>44707</v>
      </c>
      <c r="C9207">
        <v>-10208.6</v>
      </c>
      <c r="D9207" s="1" t="s">
        <v>1478</v>
      </c>
      <c r="E9207" s="1" t="s">
        <v>1235</v>
      </c>
      <c r="F9207" s="1" t="s">
        <v>13</v>
      </c>
      <c r="G9207" s="1" t="s">
        <v>9</v>
      </c>
      <c r="H9207" s="1" t="s">
        <v>1479</v>
      </c>
      <c r="I9207" s="1" t="s">
        <v>1462</v>
      </c>
      <c r="J9207" s="1" t="s">
        <v>19900</v>
      </c>
      <c r="K9207" s="1" t="str">
        <f>IF(COUNTIF(Financial_Transactions[transaction_id],Financial_Transactions[[#This Row],[transaction_id]])&gt;1,"Yes","No")</f>
        <v>No</v>
      </c>
      <c r="L9207" s="1" t="str">
        <f>IF(Financial_Transactions[[#This Row],[customer_id]]&lt;&gt;"",(IF(COUNTIF(Customers[customer_id],Financial_Transactions[[#This Row],[customer_id]])&gt;0,"Valid","Invalid")),"")</f>
        <v/>
      </c>
      <c r="M9207" s="1" t="str">
        <f>IF(Financial_Transactions[[#This Row],[vendor_id]]&lt;&gt;"",IF(COUNTIF(Vendors[vendor_id],Financial_Transactions[[#This Row],[vendor_id]])&gt;0,"Valid","Invalid"),"")</f>
        <v>Valid</v>
      </c>
    </row>
    <row r="9208" spans="1:13" x14ac:dyDescent="0.3">
      <c r="A9208" s="1" t="s">
        <v>19901</v>
      </c>
      <c r="B9208" s="2">
        <v>44809</v>
      </c>
      <c r="C9208">
        <v>-2972.83</v>
      </c>
      <c r="D9208" s="1" t="s">
        <v>1478</v>
      </c>
      <c r="E9208" s="1" t="s">
        <v>1250</v>
      </c>
      <c r="F9208" s="1" t="s">
        <v>13</v>
      </c>
      <c r="G9208" s="1" t="s">
        <v>14</v>
      </c>
      <c r="H9208" s="1" t="s">
        <v>1479</v>
      </c>
      <c r="I9208" s="1" t="s">
        <v>1338</v>
      </c>
      <c r="J9208" s="1" t="s">
        <v>19902</v>
      </c>
      <c r="K9208" s="1" t="str">
        <f>IF(COUNTIF(Financial_Transactions[transaction_id],Financial_Transactions[[#This Row],[transaction_id]])&gt;1,"Yes","No")</f>
        <v>No</v>
      </c>
      <c r="L9208" s="1" t="str">
        <f>IF(Financial_Transactions[[#This Row],[customer_id]]&lt;&gt;"",(IF(COUNTIF(Customers[customer_id],Financial_Transactions[[#This Row],[customer_id]])&gt;0,"Valid","Invalid")),"")</f>
        <v/>
      </c>
      <c r="M9208" s="1" t="str">
        <f>IF(Financial_Transactions[[#This Row],[vendor_id]]&lt;&gt;"",IF(COUNTIF(Vendors[vendor_id],Financial_Transactions[[#This Row],[vendor_id]])&gt;0,"Valid","Invalid"),"")</f>
        <v>Valid</v>
      </c>
    </row>
    <row r="9209" spans="1:13" x14ac:dyDescent="0.3">
      <c r="A9209" s="1" t="s">
        <v>19903</v>
      </c>
      <c r="B9209" s="2">
        <v>44910</v>
      </c>
      <c r="C9209">
        <v>20449.89</v>
      </c>
      <c r="D9209" s="1" t="s">
        <v>1925</v>
      </c>
      <c r="E9209" s="1" t="s">
        <v>1925</v>
      </c>
      <c r="F9209" s="1" t="s">
        <v>13</v>
      </c>
      <c r="G9209" s="1" t="s">
        <v>22</v>
      </c>
      <c r="H9209" s="1" t="s">
        <v>1479</v>
      </c>
      <c r="I9209" s="1" t="s">
        <v>1479</v>
      </c>
      <c r="J9209" s="1" t="s">
        <v>19904</v>
      </c>
      <c r="K9209" s="1" t="str">
        <f>IF(COUNTIF(Financial_Transactions[transaction_id],Financial_Transactions[[#This Row],[transaction_id]])&gt;1,"Yes","No")</f>
        <v>No</v>
      </c>
      <c r="L9209" s="1" t="str">
        <f>IF(Financial_Transactions[[#This Row],[customer_id]]&lt;&gt;"",(IF(COUNTIF(Customers[customer_id],Financial_Transactions[[#This Row],[customer_id]])&gt;0,"Valid","Invalid")),"")</f>
        <v/>
      </c>
      <c r="M9209" s="1" t="str">
        <f>IF(Financial_Transactions[[#This Row],[vendor_id]]&lt;&gt;"",IF(COUNTIF(Vendors[vendor_id],Financial_Transactions[[#This Row],[vendor_id]])&gt;0,"Valid","Invalid"),"")</f>
        <v/>
      </c>
    </row>
    <row r="9210" spans="1:13" x14ac:dyDescent="0.3">
      <c r="A9210" s="1" t="s">
        <v>19905</v>
      </c>
      <c r="B9210" s="2">
        <v>45240</v>
      </c>
      <c r="C9210">
        <v>195758.04</v>
      </c>
      <c r="D9210" s="1" t="s">
        <v>1484</v>
      </c>
      <c r="E9210" s="1" t="s">
        <v>1488</v>
      </c>
      <c r="F9210" s="1" t="s">
        <v>8</v>
      </c>
      <c r="G9210" s="1" t="s">
        <v>25</v>
      </c>
      <c r="H9210" s="1" t="s">
        <v>714</v>
      </c>
      <c r="I9210" s="1" t="s">
        <v>1479</v>
      </c>
      <c r="J9210" s="1" t="s">
        <v>19906</v>
      </c>
      <c r="K9210" s="1" t="str">
        <f>IF(COUNTIF(Financial_Transactions[transaction_id],Financial_Transactions[[#This Row],[transaction_id]])&gt;1,"Yes","No")</f>
        <v>No</v>
      </c>
      <c r="L9210" s="1" t="str">
        <f>IF(Financial_Transactions[[#This Row],[customer_id]]&lt;&gt;"",(IF(COUNTIF(Customers[customer_id],Financial_Transactions[[#This Row],[customer_id]])&gt;0,"Valid","Invalid")),"")</f>
        <v>Valid</v>
      </c>
      <c r="M9210" s="1" t="str">
        <f>IF(Financial_Transactions[[#This Row],[vendor_id]]&lt;&gt;"",IF(COUNTIF(Vendors[vendor_id],Financial_Transactions[[#This Row],[vendor_id]])&gt;0,"Valid","Invalid"),"")</f>
        <v/>
      </c>
    </row>
    <row r="9211" spans="1:13" x14ac:dyDescent="0.3">
      <c r="A9211" s="1" t="s">
        <v>19907</v>
      </c>
      <c r="B9211" s="2">
        <v>45166</v>
      </c>
      <c r="C9211">
        <v>18019.28</v>
      </c>
      <c r="D9211" s="1" t="s">
        <v>1588</v>
      </c>
      <c r="E9211" s="1" t="s">
        <v>1588</v>
      </c>
      <c r="F9211" s="1" t="s">
        <v>13</v>
      </c>
      <c r="G9211" s="1" t="s">
        <v>22</v>
      </c>
      <c r="H9211" s="1" t="s">
        <v>1479</v>
      </c>
      <c r="I9211" s="1" t="s">
        <v>1479</v>
      </c>
      <c r="J9211" s="1" t="s">
        <v>19908</v>
      </c>
      <c r="K9211" s="1" t="str">
        <f>IF(COUNTIF(Financial_Transactions[transaction_id],Financial_Transactions[[#This Row],[transaction_id]])&gt;1,"Yes","No")</f>
        <v>No</v>
      </c>
      <c r="L9211" s="1" t="str">
        <f>IF(Financial_Transactions[[#This Row],[customer_id]]&lt;&gt;"",(IF(COUNTIF(Customers[customer_id],Financial_Transactions[[#This Row],[customer_id]])&gt;0,"Valid","Invalid")),"")</f>
        <v/>
      </c>
      <c r="M9211" s="1" t="str">
        <f>IF(Financial_Transactions[[#This Row],[vendor_id]]&lt;&gt;"",IF(COUNTIF(Vendors[vendor_id],Financial_Transactions[[#This Row],[vendor_id]])&gt;0,"Valid","Invalid"),"")</f>
        <v/>
      </c>
    </row>
    <row r="9212" spans="1:13" x14ac:dyDescent="0.3">
      <c r="A9212" s="1" t="s">
        <v>19909</v>
      </c>
      <c r="B9212" s="2">
        <v>44766</v>
      </c>
      <c r="C9212">
        <v>147166.74</v>
      </c>
      <c r="D9212" s="1" t="s">
        <v>1484</v>
      </c>
      <c r="E9212" s="1" t="s">
        <v>1500</v>
      </c>
      <c r="F9212" s="1" t="s">
        <v>13</v>
      </c>
      <c r="G9212" s="1" t="s">
        <v>9</v>
      </c>
      <c r="H9212" s="1" t="s">
        <v>356</v>
      </c>
      <c r="I9212" s="1" t="s">
        <v>1479</v>
      </c>
      <c r="J9212" s="1" t="s">
        <v>19910</v>
      </c>
      <c r="K9212" s="1" t="str">
        <f>IF(COUNTIF(Financial_Transactions[transaction_id],Financial_Transactions[[#This Row],[transaction_id]])&gt;1,"Yes","No")</f>
        <v>No</v>
      </c>
      <c r="L9212" s="1" t="str">
        <f>IF(Financial_Transactions[[#This Row],[customer_id]]&lt;&gt;"",(IF(COUNTIF(Customers[customer_id],Financial_Transactions[[#This Row],[customer_id]])&gt;0,"Valid","Invalid")),"")</f>
        <v>Valid</v>
      </c>
      <c r="M9212" s="1" t="str">
        <f>IF(Financial_Transactions[[#This Row],[vendor_id]]&lt;&gt;"",IF(COUNTIF(Vendors[vendor_id],Financial_Transactions[[#This Row],[vendor_id]])&gt;0,"Valid","Invalid"),"")</f>
        <v/>
      </c>
    </row>
    <row r="9213" spans="1:13" x14ac:dyDescent="0.3">
      <c r="A9213" s="1" t="s">
        <v>19911</v>
      </c>
      <c r="B9213" s="2">
        <v>45236</v>
      </c>
      <c r="C9213">
        <v>143472.82999999999</v>
      </c>
      <c r="D9213" s="1" t="s">
        <v>1484</v>
      </c>
      <c r="E9213" s="1" t="s">
        <v>1500</v>
      </c>
      <c r="F9213" s="1" t="s">
        <v>19</v>
      </c>
      <c r="G9213" s="1" t="s">
        <v>22</v>
      </c>
      <c r="H9213" s="1" t="s">
        <v>642</v>
      </c>
      <c r="I9213" s="1" t="s">
        <v>1479</v>
      </c>
      <c r="J9213" s="1" t="s">
        <v>19912</v>
      </c>
      <c r="K9213" s="1" t="str">
        <f>IF(COUNTIF(Financial_Transactions[transaction_id],Financial_Transactions[[#This Row],[transaction_id]])&gt;1,"Yes","No")</f>
        <v>No</v>
      </c>
      <c r="L9213" s="1" t="str">
        <f>IF(Financial_Transactions[[#This Row],[customer_id]]&lt;&gt;"",(IF(COUNTIF(Customers[customer_id],Financial_Transactions[[#This Row],[customer_id]])&gt;0,"Valid","Invalid")),"")</f>
        <v>Valid</v>
      </c>
      <c r="M9213" s="1" t="str">
        <f>IF(Financial_Transactions[[#This Row],[vendor_id]]&lt;&gt;"",IF(COUNTIF(Vendors[vendor_id],Financial_Transactions[[#This Row],[vendor_id]])&gt;0,"Valid","Invalid"),"")</f>
        <v/>
      </c>
    </row>
    <row r="9214" spans="1:13" x14ac:dyDescent="0.3">
      <c r="A9214" s="1" t="s">
        <v>19913</v>
      </c>
      <c r="B9214" s="2">
        <v>45075</v>
      </c>
      <c r="C9214">
        <v>-30324.25</v>
      </c>
      <c r="D9214" s="1" t="s">
        <v>1478</v>
      </c>
      <c r="E9214" s="1" t="s">
        <v>1497</v>
      </c>
      <c r="F9214" s="1" t="s">
        <v>19</v>
      </c>
      <c r="G9214" s="1" t="s">
        <v>14</v>
      </c>
      <c r="H9214" s="1" t="s">
        <v>1479</v>
      </c>
      <c r="I9214" s="1" t="s">
        <v>1450</v>
      </c>
      <c r="J9214" s="1" t="s">
        <v>19914</v>
      </c>
      <c r="K9214" s="1" t="str">
        <f>IF(COUNTIF(Financial_Transactions[transaction_id],Financial_Transactions[[#This Row],[transaction_id]])&gt;1,"Yes","No")</f>
        <v>No</v>
      </c>
      <c r="L9214" s="1" t="str">
        <f>IF(Financial_Transactions[[#This Row],[customer_id]]&lt;&gt;"",(IF(COUNTIF(Customers[customer_id],Financial_Transactions[[#This Row],[customer_id]])&gt;0,"Valid","Invalid")),"")</f>
        <v/>
      </c>
      <c r="M9214" s="1" t="str">
        <f>IF(Financial_Transactions[[#This Row],[vendor_id]]&lt;&gt;"",IF(COUNTIF(Vendors[vendor_id],Financial_Transactions[[#This Row],[vendor_id]])&gt;0,"Valid","Invalid"),"")</f>
        <v>Valid</v>
      </c>
    </row>
    <row r="9215" spans="1:13" x14ac:dyDescent="0.3">
      <c r="A9215" s="1" t="s">
        <v>19915</v>
      </c>
      <c r="B9215" s="2">
        <v>44781</v>
      </c>
      <c r="C9215">
        <v>82004.37</v>
      </c>
      <c r="D9215" s="1" t="s">
        <v>1484</v>
      </c>
      <c r="E9215" s="1" t="s">
        <v>1485</v>
      </c>
      <c r="F9215" s="1" t="s">
        <v>8</v>
      </c>
      <c r="G9215" s="1" t="s">
        <v>14</v>
      </c>
      <c r="H9215" s="1" t="s">
        <v>418</v>
      </c>
      <c r="I9215" s="1" t="s">
        <v>1479</v>
      </c>
      <c r="J9215" s="1" t="s">
        <v>19916</v>
      </c>
      <c r="K9215" s="1" t="str">
        <f>IF(COUNTIF(Financial_Transactions[transaction_id],Financial_Transactions[[#This Row],[transaction_id]])&gt;1,"Yes","No")</f>
        <v>No</v>
      </c>
      <c r="L9215" s="1" t="str">
        <f>IF(Financial_Transactions[[#This Row],[customer_id]]&lt;&gt;"",(IF(COUNTIF(Customers[customer_id],Financial_Transactions[[#This Row],[customer_id]])&gt;0,"Valid","Invalid")),"")</f>
        <v>Valid</v>
      </c>
      <c r="M9215" s="1" t="str">
        <f>IF(Financial_Transactions[[#This Row],[vendor_id]]&lt;&gt;"",IF(COUNTIF(Vendors[vendor_id],Financial_Transactions[[#This Row],[vendor_id]])&gt;0,"Valid","Invalid"),"")</f>
        <v/>
      </c>
    </row>
    <row r="9216" spans="1:13" x14ac:dyDescent="0.3">
      <c r="A9216" s="1" t="s">
        <v>19917</v>
      </c>
      <c r="B9216" s="2">
        <v>44769</v>
      </c>
      <c r="C9216">
        <v>208364.27</v>
      </c>
      <c r="D9216" s="1" t="s">
        <v>1484</v>
      </c>
      <c r="E9216" s="1" t="s">
        <v>1500</v>
      </c>
      <c r="F9216" s="1" t="s">
        <v>19</v>
      </c>
      <c r="G9216" s="1" t="s">
        <v>9</v>
      </c>
      <c r="H9216" s="1" t="s">
        <v>276</v>
      </c>
      <c r="I9216" s="1" t="s">
        <v>1479</v>
      </c>
      <c r="J9216" s="1" t="s">
        <v>19918</v>
      </c>
      <c r="K9216" s="1" t="str">
        <f>IF(COUNTIF(Financial_Transactions[transaction_id],Financial_Transactions[[#This Row],[transaction_id]])&gt;1,"Yes","No")</f>
        <v>No</v>
      </c>
      <c r="L9216" s="1" t="str">
        <f>IF(Financial_Transactions[[#This Row],[customer_id]]&lt;&gt;"",(IF(COUNTIF(Customers[customer_id],Financial_Transactions[[#This Row],[customer_id]])&gt;0,"Valid","Invalid")),"")</f>
        <v>Valid</v>
      </c>
      <c r="M9216" s="1" t="str">
        <f>IF(Financial_Transactions[[#This Row],[vendor_id]]&lt;&gt;"",IF(COUNTIF(Vendors[vendor_id],Financial_Transactions[[#This Row],[vendor_id]])&gt;0,"Valid","Invalid"),"")</f>
        <v/>
      </c>
    </row>
    <row r="9217" spans="1:13" x14ac:dyDescent="0.3">
      <c r="A9217" s="1" t="s">
        <v>19919</v>
      </c>
      <c r="B9217" s="2">
        <v>44781</v>
      </c>
      <c r="C9217">
        <v>220858.57</v>
      </c>
      <c r="D9217" s="1" t="s">
        <v>1484</v>
      </c>
      <c r="E9217" s="1" t="s">
        <v>1500</v>
      </c>
      <c r="F9217" s="1" t="s">
        <v>19</v>
      </c>
      <c r="G9217" s="1" t="s">
        <v>9</v>
      </c>
      <c r="H9217" s="1" t="s">
        <v>720</v>
      </c>
      <c r="I9217" s="1" t="s">
        <v>1479</v>
      </c>
      <c r="J9217" s="1" t="s">
        <v>19920</v>
      </c>
      <c r="K9217" s="1" t="str">
        <f>IF(COUNTIF(Financial_Transactions[transaction_id],Financial_Transactions[[#This Row],[transaction_id]])&gt;1,"Yes","No")</f>
        <v>No</v>
      </c>
      <c r="L9217" s="1" t="str">
        <f>IF(Financial_Transactions[[#This Row],[customer_id]]&lt;&gt;"",(IF(COUNTIF(Customers[customer_id],Financial_Transactions[[#This Row],[customer_id]])&gt;0,"Valid","Invalid")),"")</f>
        <v>Valid</v>
      </c>
      <c r="M9217" s="1" t="str">
        <f>IF(Financial_Transactions[[#This Row],[vendor_id]]&lt;&gt;"",IF(COUNTIF(Vendors[vendor_id],Financial_Transactions[[#This Row],[vendor_id]])&gt;0,"Valid","Invalid"),"")</f>
        <v/>
      </c>
    </row>
    <row r="9218" spans="1:13" x14ac:dyDescent="0.3">
      <c r="A9218" s="1" t="s">
        <v>19921</v>
      </c>
      <c r="B9218" s="2">
        <v>45073</v>
      </c>
      <c r="C9218">
        <v>115632.27</v>
      </c>
      <c r="D9218" s="1" t="s">
        <v>1484</v>
      </c>
      <c r="E9218" s="1" t="s">
        <v>1485</v>
      </c>
      <c r="F9218" s="1" t="s">
        <v>19</v>
      </c>
      <c r="G9218" s="1" t="s">
        <v>9</v>
      </c>
      <c r="H9218" s="1" t="s">
        <v>568</v>
      </c>
      <c r="I9218" s="1" t="s">
        <v>1479</v>
      </c>
      <c r="J9218" s="1" t="s">
        <v>19922</v>
      </c>
      <c r="K9218" s="1" t="str">
        <f>IF(COUNTIF(Financial_Transactions[transaction_id],Financial_Transactions[[#This Row],[transaction_id]])&gt;1,"Yes","No")</f>
        <v>No</v>
      </c>
      <c r="L9218" s="1" t="str">
        <f>IF(Financial_Transactions[[#This Row],[customer_id]]&lt;&gt;"",(IF(COUNTIF(Customers[customer_id],Financial_Transactions[[#This Row],[customer_id]])&gt;0,"Valid","Invalid")),"")</f>
        <v>Valid</v>
      </c>
      <c r="M9218" s="1" t="str">
        <f>IF(Financial_Transactions[[#This Row],[vendor_id]]&lt;&gt;"",IF(COUNTIF(Vendors[vendor_id],Financial_Transactions[[#This Row],[vendor_id]])&gt;0,"Valid","Invalid"),"")</f>
        <v/>
      </c>
    </row>
    <row r="9219" spans="1:13" x14ac:dyDescent="0.3">
      <c r="A9219" s="1" t="s">
        <v>19923</v>
      </c>
      <c r="B9219" s="2">
        <v>45236</v>
      </c>
      <c r="C9219">
        <v>213292.47</v>
      </c>
      <c r="D9219" s="1" t="s">
        <v>1484</v>
      </c>
      <c r="E9219" s="1" t="s">
        <v>1488</v>
      </c>
      <c r="F9219" s="1" t="s">
        <v>13</v>
      </c>
      <c r="G9219" s="1" t="s">
        <v>25</v>
      </c>
      <c r="H9219" s="1" t="s">
        <v>574</v>
      </c>
      <c r="I9219" s="1" t="s">
        <v>1479</v>
      </c>
      <c r="J9219" s="1" t="s">
        <v>19924</v>
      </c>
      <c r="K9219" s="1" t="str">
        <f>IF(COUNTIF(Financial_Transactions[transaction_id],Financial_Transactions[[#This Row],[transaction_id]])&gt;1,"Yes","No")</f>
        <v>No</v>
      </c>
      <c r="L9219" s="1" t="str">
        <f>IF(Financial_Transactions[[#This Row],[customer_id]]&lt;&gt;"",(IF(COUNTIF(Customers[customer_id],Financial_Transactions[[#This Row],[customer_id]])&gt;0,"Valid","Invalid")),"")</f>
        <v>Valid</v>
      </c>
      <c r="M9219" s="1" t="str">
        <f>IF(Financial_Transactions[[#This Row],[vendor_id]]&lt;&gt;"",IF(COUNTIF(Vendors[vendor_id],Financial_Transactions[[#This Row],[vendor_id]])&gt;0,"Valid","Invalid"),"")</f>
        <v/>
      </c>
    </row>
    <row r="9220" spans="1:13" x14ac:dyDescent="0.3">
      <c r="A9220" s="1" t="s">
        <v>19925</v>
      </c>
      <c r="B9220" s="2">
        <v>44941</v>
      </c>
      <c r="C9220">
        <v>125651.12</v>
      </c>
      <c r="D9220" s="1" t="s">
        <v>1484</v>
      </c>
      <c r="E9220" s="1" t="s">
        <v>1488</v>
      </c>
      <c r="F9220" s="1" t="s">
        <v>19</v>
      </c>
      <c r="G9220" s="1" t="s">
        <v>22</v>
      </c>
      <c r="H9220" s="1" t="s">
        <v>646</v>
      </c>
      <c r="I9220" s="1" t="s">
        <v>1479</v>
      </c>
      <c r="J9220" s="1" t="s">
        <v>19926</v>
      </c>
      <c r="K9220" s="1" t="str">
        <f>IF(COUNTIF(Financial_Transactions[transaction_id],Financial_Transactions[[#This Row],[transaction_id]])&gt;1,"Yes","No")</f>
        <v>No</v>
      </c>
      <c r="L9220" s="1" t="str">
        <f>IF(Financial_Transactions[[#This Row],[customer_id]]&lt;&gt;"",(IF(COUNTIF(Customers[customer_id],Financial_Transactions[[#This Row],[customer_id]])&gt;0,"Valid","Invalid")),"")</f>
        <v>Valid</v>
      </c>
      <c r="M9220" s="1" t="str">
        <f>IF(Financial_Transactions[[#This Row],[vendor_id]]&lt;&gt;"",IF(COUNTIF(Vendors[vendor_id],Financial_Transactions[[#This Row],[vendor_id]])&gt;0,"Valid","Invalid"),"")</f>
        <v/>
      </c>
    </row>
    <row r="9221" spans="1:13" x14ac:dyDescent="0.3">
      <c r="A9221" s="1" t="s">
        <v>19927</v>
      </c>
      <c r="B9221" s="2">
        <v>44773</v>
      </c>
      <c r="C9221">
        <v>-27949.86</v>
      </c>
      <c r="D9221" s="1" t="s">
        <v>1478</v>
      </c>
      <c r="E9221" s="1" t="s">
        <v>1535</v>
      </c>
      <c r="F9221" s="1" t="s">
        <v>19</v>
      </c>
      <c r="G9221" s="1" t="s">
        <v>25</v>
      </c>
      <c r="H9221" s="1" t="s">
        <v>1479</v>
      </c>
      <c r="I9221" s="1" t="s">
        <v>1311</v>
      </c>
      <c r="J9221" s="1" t="s">
        <v>19928</v>
      </c>
      <c r="K9221" s="1" t="str">
        <f>IF(COUNTIF(Financial_Transactions[transaction_id],Financial_Transactions[[#This Row],[transaction_id]])&gt;1,"Yes","No")</f>
        <v>No</v>
      </c>
      <c r="L9221" s="1" t="str">
        <f>IF(Financial_Transactions[[#This Row],[customer_id]]&lt;&gt;"",(IF(COUNTIF(Customers[customer_id],Financial_Transactions[[#This Row],[customer_id]])&gt;0,"Valid","Invalid")),"")</f>
        <v/>
      </c>
      <c r="M9221" s="1" t="str">
        <f>IF(Financial_Transactions[[#This Row],[vendor_id]]&lt;&gt;"",IF(COUNTIF(Vendors[vendor_id],Financial_Transactions[[#This Row],[vendor_id]])&gt;0,"Valid","Invalid"),"")</f>
        <v>Valid</v>
      </c>
    </row>
    <row r="9222" spans="1:13" x14ac:dyDescent="0.3">
      <c r="A9222" s="1" t="s">
        <v>19929</v>
      </c>
      <c r="B9222" s="2">
        <v>44797</v>
      </c>
      <c r="C9222">
        <v>158492.22</v>
      </c>
      <c r="D9222" s="1" t="s">
        <v>1484</v>
      </c>
      <c r="E9222" s="1" t="s">
        <v>1488</v>
      </c>
      <c r="F9222" s="1" t="s">
        <v>19</v>
      </c>
      <c r="G9222" s="1" t="s">
        <v>22</v>
      </c>
      <c r="H9222" s="1" t="s">
        <v>618</v>
      </c>
      <c r="I9222" s="1" t="s">
        <v>1479</v>
      </c>
      <c r="J9222" s="1" t="s">
        <v>19930</v>
      </c>
      <c r="K9222" s="1" t="str">
        <f>IF(COUNTIF(Financial_Transactions[transaction_id],Financial_Transactions[[#This Row],[transaction_id]])&gt;1,"Yes","No")</f>
        <v>No</v>
      </c>
      <c r="L9222" s="1" t="str">
        <f>IF(Financial_Transactions[[#This Row],[customer_id]]&lt;&gt;"",(IF(COUNTIF(Customers[customer_id],Financial_Transactions[[#This Row],[customer_id]])&gt;0,"Valid","Invalid")),"")</f>
        <v>Valid</v>
      </c>
      <c r="M9222" s="1" t="str">
        <f>IF(Financial_Transactions[[#This Row],[vendor_id]]&lt;&gt;"",IF(COUNTIF(Vendors[vendor_id],Financial_Transactions[[#This Row],[vendor_id]])&gt;0,"Valid","Invalid"),"")</f>
        <v/>
      </c>
    </row>
    <row r="9223" spans="1:13" x14ac:dyDescent="0.3">
      <c r="A9223" s="1" t="s">
        <v>19931</v>
      </c>
      <c r="B9223" s="2">
        <v>45091</v>
      </c>
      <c r="C9223">
        <v>239621.25</v>
      </c>
      <c r="D9223" s="1" t="s">
        <v>1484</v>
      </c>
      <c r="E9223" s="1" t="s">
        <v>1500</v>
      </c>
      <c r="F9223" s="1" t="s">
        <v>8</v>
      </c>
      <c r="G9223" s="1" t="s">
        <v>22</v>
      </c>
      <c r="H9223" s="1" t="s">
        <v>644</v>
      </c>
      <c r="I9223" s="1" t="s">
        <v>1479</v>
      </c>
      <c r="J9223" s="1" t="s">
        <v>19932</v>
      </c>
      <c r="K9223" s="1" t="str">
        <f>IF(COUNTIF(Financial_Transactions[transaction_id],Financial_Transactions[[#This Row],[transaction_id]])&gt;1,"Yes","No")</f>
        <v>No</v>
      </c>
      <c r="L9223" s="1" t="str">
        <f>IF(Financial_Transactions[[#This Row],[customer_id]]&lt;&gt;"",(IF(COUNTIF(Customers[customer_id],Financial_Transactions[[#This Row],[customer_id]])&gt;0,"Valid","Invalid")),"")</f>
        <v>Valid</v>
      </c>
      <c r="M9223" s="1" t="str">
        <f>IF(Financial_Transactions[[#This Row],[vendor_id]]&lt;&gt;"",IF(COUNTIF(Vendors[vendor_id],Financial_Transactions[[#This Row],[vendor_id]])&gt;0,"Valid","Invalid"),"")</f>
        <v/>
      </c>
    </row>
    <row r="9224" spans="1:13" x14ac:dyDescent="0.3">
      <c r="A9224" s="1" t="s">
        <v>19933</v>
      </c>
      <c r="B9224" s="2">
        <v>44693</v>
      </c>
      <c r="C9224">
        <v>168767.93</v>
      </c>
      <c r="D9224" s="1" t="s">
        <v>1484</v>
      </c>
      <c r="E9224" s="1" t="s">
        <v>1500</v>
      </c>
      <c r="F9224" s="1" t="s">
        <v>13</v>
      </c>
      <c r="G9224" s="1" t="s">
        <v>25</v>
      </c>
      <c r="H9224" s="1" t="s">
        <v>182</v>
      </c>
      <c r="I9224" s="1" t="s">
        <v>1479</v>
      </c>
      <c r="J9224" s="1" t="s">
        <v>19934</v>
      </c>
      <c r="K9224" s="1" t="str">
        <f>IF(COUNTIF(Financial_Transactions[transaction_id],Financial_Transactions[[#This Row],[transaction_id]])&gt;1,"Yes","No")</f>
        <v>No</v>
      </c>
      <c r="L9224" s="1" t="str">
        <f>IF(Financial_Transactions[[#This Row],[customer_id]]&lt;&gt;"",(IF(COUNTIF(Customers[customer_id],Financial_Transactions[[#This Row],[customer_id]])&gt;0,"Valid","Invalid")),"")</f>
        <v>Valid</v>
      </c>
      <c r="M9224" s="1" t="str">
        <f>IF(Financial_Transactions[[#This Row],[vendor_id]]&lt;&gt;"",IF(COUNTIF(Vendors[vendor_id],Financial_Transactions[[#This Row],[vendor_id]])&gt;0,"Valid","Invalid"),"")</f>
        <v/>
      </c>
    </row>
    <row r="9225" spans="1:13" x14ac:dyDescent="0.3">
      <c r="A9225" s="1" t="s">
        <v>19935</v>
      </c>
      <c r="B9225" s="2">
        <v>44608</v>
      </c>
      <c r="C9225">
        <v>-27452.03</v>
      </c>
      <c r="D9225" s="1" t="s">
        <v>1478</v>
      </c>
      <c r="E9225" s="1" t="s">
        <v>1225</v>
      </c>
      <c r="F9225" s="1" t="s">
        <v>8</v>
      </c>
      <c r="G9225" s="1" t="s">
        <v>25</v>
      </c>
      <c r="H9225" s="1" t="s">
        <v>1479</v>
      </c>
      <c r="I9225" s="1" t="s">
        <v>1404</v>
      </c>
      <c r="J9225" s="1" t="s">
        <v>19936</v>
      </c>
      <c r="K9225" s="1" t="str">
        <f>IF(COUNTIF(Financial_Transactions[transaction_id],Financial_Transactions[[#This Row],[transaction_id]])&gt;1,"Yes","No")</f>
        <v>No</v>
      </c>
      <c r="L9225" s="1" t="str">
        <f>IF(Financial_Transactions[[#This Row],[customer_id]]&lt;&gt;"",(IF(COUNTIF(Customers[customer_id],Financial_Transactions[[#This Row],[customer_id]])&gt;0,"Valid","Invalid")),"")</f>
        <v/>
      </c>
      <c r="M9225" s="1" t="str">
        <f>IF(Financial_Transactions[[#This Row],[vendor_id]]&lt;&gt;"",IF(COUNTIF(Vendors[vendor_id],Financial_Transactions[[#This Row],[vendor_id]])&gt;0,"Valid","Invalid"),"")</f>
        <v>Valid</v>
      </c>
    </row>
    <row r="9226" spans="1:13" x14ac:dyDescent="0.3">
      <c r="A9226" s="1" t="s">
        <v>19937</v>
      </c>
      <c r="B9226" s="2">
        <v>45277</v>
      </c>
      <c r="C9226">
        <v>173094.1</v>
      </c>
      <c r="D9226" s="1" t="s">
        <v>1484</v>
      </c>
      <c r="E9226" s="1" t="s">
        <v>1488</v>
      </c>
      <c r="F9226" s="1" t="s">
        <v>19</v>
      </c>
      <c r="G9226" s="1" t="s">
        <v>9</v>
      </c>
      <c r="H9226" s="1" t="s">
        <v>382</v>
      </c>
      <c r="I9226" s="1" t="s">
        <v>1479</v>
      </c>
      <c r="J9226" s="1" t="s">
        <v>19938</v>
      </c>
      <c r="K9226" s="1" t="str">
        <f>IF(COUNTIF(Financial_Transactions[transaction_id],Financial_Transactions[[#This Row],[transaction_id]])&gt;1,"Yes","No")</f>
        <v>No</v>
      </c>
      <c r="L9226" s="1" t="str">
        <f>IF(Financial_Transactions[[#This Row],[customer_id]]&lt;&gt;"",(IF(COUNTIF(Customers[customer_id],Financial_Transactions[[#This Row],[customer_id]])&gt;0,"Valid","Invalid")),"")</f>
        <v>Valid</v>
      </c>
      <c r="M9226" s="1" t="str">
        <f>IF(Financial_Transactions[[#This Row],[vendor_id]]&lt;&gt;"",IF(COUNTIF(Vendors[vendor_id],Financial_Transactions[[#This Row],[vendor_id]])&gt;0,"Valid","Invalid"),"")</f>
        <v/>
      </c>
    </row>
    <row r="9227" spans="1:13" x14ac:dyDescent="0.3">
      <c r="A9227" s="1" t="s">
        <v>19939</v>
      </c>
      <c r="B9227" s="2">
        <v>45218</v>
      </c>
      <c r="C9227">
        <v>-22432.42</v>
      </c>
      <c r="D9227" s="1" t="s">
        <v>1478</v>
      </c>
      <c r="E9227" s="1" t="s">
        <v>1235</v>
      </c>
      <c r="F9227" s="1" t="s">
        <v>8</v>
      </c>
      <c r="G9227" s="1" t="s">
        <v>14</v>
      </c>
      <c r="H9227" s="1" t="s">
        <v>1479</v>
      </c>
      <c r="I9227" s="1" t="s">
        <v>1265</v>
      </c>
      <c r="J9227" s="1" t="s">
        <v>19940</v>
      </c>
      <c r="K9227" s="1" t="str">
        <f>IF(COUNTIF(Financial_Transactions[transaction_id],Financial_Transactions[[#This Row],[transaction_id]])&gt;1,"Yes","No")</f>
        <v>No</v>
      </c>
      <c r="L9227" s="1" t="str">
        <f>IF(Financial_Transactions[[#This Row],[customer_id]]&lt;&gt;"",(IF(COUNTIF(Customers[customer_id],Financial_Transactions[[#This Row],[customer_id]])&gt;0,"Valid","Invalid")),"")</f>
        <v/>
      </c>
      <c r="M9227" s="1" t="str">
        <f>IF(Financial_Transactions[[#This Row],[vendor_id]]&lt;&gt;"",IF(COUNTIF(Vendors[vendor_id],Financial_Transactions[[#This Row],[vendor_id]])&gt;0,"Valid","Invalid"),"")</f>
        <v>Valid</v>
      </c>
    </row>
    <row r="9228" spans="1:13" x14ac:dyDescent="0.3">
      <c r="A9228" s="1" t="s">
        <v>19941</v>
      </c>
      <c r="B9228" s="2">
        <v>44598</v>
      </c>
      <c r="C9228">
        <v>-8416.42</v>
      </c>
      <c r="D9228" s="1" t="s">
        <v>1478</v>
      </c>
      <c r="E9228" s="1" t="s">
        <v>1535</v>
      </c>
      <c r="F9228" s="1" t="s">
        <v>19</v>
      </c>
      <c r="G9228" s="1" t="s">
        <v>9</v>
      </c>
      <c r="H9228" s="1" t="s">
        <v>1479</v>
      </c>
      <c r="I9228" s="1" t="s">
        <v>1244</v>
      </c>
      <c r="J9228" s="1" t="s">
        <v>19942</v>
      </c>
      <c r="K9228" s="1" t="str">
        <f>IF(COUNTIF(Financial_Transactions[transaction_id],Financial_Transactions[[#This Row],[transaction_id]])&gt;1,"Yes","No")</f>
        <v>No</v>
      </c>
      <c r="L9228" s="1" t="str">
        <f>IF(Financial_Transactions[[#This Row],[customer_id]]&lt;&gt;"",(IF(COUNTIF(Customers[customer_id],Financial_Transactions[[#This Row],[customer_id]])&gt;0,"Valid","Invalid")),"")</f>
        <v/>
      </c>
      <c r="M9228" s="1" t="str">
        <f>IF(Financial_Transactions[[#This Row],[vendor_id]]&lt;&gt;"",IF(COUNTIF(Vendors[vendor_id],Financial_Transactions[[#This Row],[vendor_id]])&gt;0,"Valid","Invalid"),"")</f>
        <v>Valid</v>
      </c>
    </row>
    <row r="9229" spans="1:13" x14ac:dyDescent="0.3">
      <c r="A9229" s="1" t="s">
        <v>19943</v>
      </c>
      <c r="B9229" s="2">
        <v>44636</v>
      </c>
      <c r="C9229">
        <v>130442</v>
      </c>
      <c r="D9229" s="1" t="s">
        <v>1484</v>
      </c>
      <c r="E9229" s="1" t="s">
        <v>1485</v>
      </c>
      <c r="F9229" s="1" t="s">
        <v>19</v>
      </c>
      <c r="G9229" s="1" t="s">
        <v>22</v>
      </c>
      <c r="H9229" s="1" t="s">
        <v>92</v>
      </c>
      <c r="I9229" s="1" t="s">
        <v>1479</v>
      </c>
      <c r="J9229" s="1" t="s">
        <v>19944</v>
      </c>
      <c r="K9229" s="1" t="str">
        <f>IF(COUNTIF(Financial_Transactions[transaction_id],Financial_Transactions[[#This Row],[transaction_id]])&gt;1,"Yes","No")</f>
        <v>No</v>
      </c>
      <c r="L9229" s="1" t="str">
        <f>IF(Financial_Transactions[[#This Row],[customer_id]]&lt;&gt;"",(IF(COUNTIF(Customers[customer_id],Financial_Transactions[[#This Row],[customer_id]])&gt;0,"Valid","Invalid")),"")</f>
        <v>Valid</v>
      </c>
      <c r="M9229" s="1" t="str">
        <f>IF(Financial_Transactions[[#This Row],[vendor_id]]&lt;&gt;"",IF(COUNTIF(Vendors[vendor_id],Financial_Transactions[[#This Row],[vendor_id]])&gt;0,"Valid","Invalid"),"")</f>
        <v/>
      </c>
    </row>
    <row r="9230" spans="1:13" x14ac:dyDescent="0.3">
      <c r="A9230" s="1" t="s">
        <v>19945</v>
      </c>
      <c r="B9230" s="2">
        <v>44694</v>
      </c>
      <c r="C9230">
        <v>48132.7</v>
      </c>
      <c r="D9230" s="1" t="s">
        <v>1484</v>
      </c>
      <c r="E9230" s="1" t="s">
        <v>1488</v>
      </c>
      <c r="F9230" s="1" t="s">
        <v>8</v>
      </c>
      <c r="G9230" s="1" t="s">
        <v>25</v>
      </c>
      <c r="H9230" s="1" t="s">
        <v>304</v>
      </c>
      <c r="I9230" s="1" t="s">
        <v>1479</v>
      </c>
      <c r="J9230" s="1" t="s">
        <v>19946</v>
      </c>
      <c r="K9230" s="1" t="str">
        <f>IF(COUNTIF(Financial_Transactions[transaction_id],Financial_Transactions[[#This Row],[transaction_id]])&gt;1,"Yes","No")</f>
        <v>No</v>
      </c>
      <c r="L9230" s="1" t="str">
        <f>IF(Financial_Transactions[[#This Row],[customer_id]]&lt;&gt;"",(IF(COUNTIF(Customers[customer_id],Financial_Transactions[[#This Row],[customer_id]])&gt;0,"Valid","Invalid")),"")</f>
        <v>Valid</v>
      </c>
      <c r="M9230" s="1" t="str">
        <f>IF(Financial_Transactions[[#This Row],[vendor_id]]&lt;&gt;"",IF(COUNTIF(Vendors[vendor_id],Financial_Transactions[[#This Row],[vendor_id]])&gt;0,"Valid","Invalid"),"")</f>
        <v/>
      </c>
    </row>
    <row r="9231" spans="1:13" x14ac:dyDescent="0.3">
      <c r="A9231" s="1" t="s">
        <v>19947</v>
      </c>
      <c r="B9231" s="2">
        <v>44833</v>
      </c>
      <c r="C9231">
        <v>251557.64</v>
      </c>
      <c r="D9231" s="1" t="s">
        <v>1484</v>
      </c>
      <c r="E9231" s="1" t="s">
        <v>1488</v>
      </c>
      <c r="F9231" s="1" t="s">
        <v>13</v>
      </c>
      <c r="G9231" s="1" t="s">
        <v>14</v>
      </c>
      <c r="H9231" s="1" t="s">
        <v>244</v>
      </c>
      <c r="I9231" s="1" t="s">
        <v>1479</v>
      </c>
      <c r="J9231" s="1" t="s">
        <v>19948</v>
      </c>
      <c r="K9231" s="1" t="str">
        <f>IF(COUNTIF(Financial_Transactions[transaction_id],Financial_Transactions[[#This Row],[transaction_id]])&gt;1,"Yes","No")</f>
        <v>No</v>
      </c>
      <c r="L9231" s="1" t="str">
        <f>IF(Financial_Transactions[[#This Row],[customer_id]]&lt;&gt;"",(IF(COUNTIF(Customers[customer_id],Financial_Transactions[[#This Row],[customer_id]])&gt;0,"Valid","Invalid")),"")</f>
        <v>Valid</v>
      </c>
      <c r="M9231" s="1" t="str">
        <f>IF(Financial_Transactions[[#This Row],[vendor_id]]&lt;&gt;"",IF(COUNTIF(Vendors[vendor_id],Financial_Transactions[[#This Row],[vendor_id]])&gt;0,"Valid","Invalid"),"")</f>
        <v/>
      </c>
    </row>
    <row r="9232" spans="1:13" x14ac:dyDescent="0.3">
      <c r="A9232" s="1" t="s">
        <v>19949</v>
      </c>
      <c r="B9232" s="2">
        <v>45210</v>
      </c>
      <c r="C9232">
        <v>92250.65</v>
      </c>
      <c r="D9232" s="1" t="s">
        <v>1484</v>
      </c>
      <c r="E9232" s="1" t="s">
        <v>1488</v>
      </c>
      <c r="F9232" s="1" t="s">
        <v>19</v>
      </c>
      <c r="G9232" s="1" t="s">
        <v>9</v>
      </c>
      <c r="H9232" s="1" t="s">
        <v>80</v>
      </c>
      <c r="I9232" s="1" t="s">
        <v>1479</v>
      </c>
      <c r="J9232" s="1" t="s">
        <v>19950</v>
      </c>
      <c r="K9232" s="1" t="str">
        <f>IF(COUNTIF(Financial_Transactions[transaction_id],Financial_Transactions[[#This Row],[transaction_id]])&gt;1,"Yes","No")</f>
        <v>No</v>
      </c>
      <c r="L9232" s="1" t="str">
        <f>IF(Financial_Transactions[[#This Row],[customer_id]]&lt;&gt;"",(IF(COUNTIF(Customers[customer_id],Financial_Transactions[[#This Row],[customer_id]])&gt;0,"Valid","Invalid")),"")</f>
        <v>Valid</v>
      </c>
      <c r="M9232" s="1" t="str">
        <f>IF(Financial_Transactions[[#This Row],[vendor_id]]&lt;&gt;"",IF(COUNTIF(Vendors[vendor_id],Financial_Transactions[[#This Row],[vendor_id]])&gt;0,"Valid","Invalid"),"")</f>
        <v/>
      </c>
    </row>
    <row r="9233" spans="1:13" x14ac:dyDescent="0.3">
      <c r="A9233" s="1" t="s">
        <v>19951</v>
      </c>
      <c r="B9233" s="2">
        <v>44720</v>
      </c>
      <c r="C9233">
        <v>163334.1</v>
      </c>
      <c r="D9233" s="1" t="s">
        <v>1484</v>
      </c>
      <c r="E9233" s="1" t="s">
        <v>1485</v>
      </c>
      <c r="F9233" s="1" t="s">
        <v>13</v>
      </c>
      <c r="G9233" s="1" t="s">
        <v>9</v>
      </c>
      <c r="H9233" s="1" t="s">
        <v>622</v>
      </c>
      <c r="I9233" s="1" t="s">
        <v>1479</v>
      </c>
      <c r="J9233" s="1" t="s">
        <v>19952</v>
      </c>
      <c r="K9233" s="1" t="str">
        <f>IF(COUNTIF(Financial_Transactions[transaction_id],Financial_Transactions[[#This Row],[transaction_id]])&gt;1,"Yes","No")</f>
        <v>No</v>
      </c>
      <c r="L9233" s="1" t="str">
        <f>IF(Financial_Transactions[[#This Row],[customer_id]]&lt;&gt;"",(IF(COUNTIF(Customers[customer_id],Financial_Transactions[[#This Row],[customer_id]])&gt;0,"Valid","Invalid")),"")</f>
        <v>Valid</v>
      </c>
      <c r="M9233" s="1" t="str">
        <f>IF(Financial_Transactions[[#This Row],[vendor_id]]&lt;&gt;"",IF(COUNTIF(Vendors[vendor_id],Financial_Transactions[[#This Row],[vendor_id]])&gt;0,"Valid","Invalid"),"")</f>
        <v/>
      </c>
    </row>
    <row r="9234" spans="1:13" x14ac:dyDescent="0.3">
      <c r="A9234" s="1" t="s">
        <v>19953</v>
      </c>
      <c r="B9234" s="2">
        <v>44888</v>
      </c>
      <c r="C9234">
        <v>215886.47</v>
      </c>
      <c r="D9234" s="1" t="s">
        <v>1484</v>
      </c>
      <c r="E9234" s="1" t="s">
        <v>1500</v>
      </c>
      <c r="F9234" s="1" t="s">
        <v>13</v>
      </c>
      <c r="G9234" s="1" t="s">
        <v>25</v>
      </c>
      <c r="H9234" s="1" t="s">
        <v>668</v>
      </c>
      <c r="I9234" s="1" t="s">
        <v>1479</v>
      </c>
      <c r="J9234" s="1" t="s">
        <v>19954</v>
      </c>
      <c r="K9234" s="1" t="str">
        <f>IF(COUNTIF(Financial_Transactions[transaction_id],Financial_Transactions[[#This Row],[transaction_id]])&gt;1,"Yes","No")</f>
        <v>No</v>
      </c>
      <c r="L9234" s="1" t="str">
        <f>IF(Financial_Transactions[[#This Row],[customer_id]]&lt;&gt;"",(IF(COUNTIF(Customers[customer_id],Financial_Transactions[[#This Row],[customer_id]])&gt;0,"Valid","Invalid")),"")</f>
        <v>Valid</v>
      </c>
      <c r="M9234" s="1" t="str">
        <f>IF(Financial_Transactions[[#This Row],[vendor_id]]&lt;&gt;"",IF(COUNTIF(Vendors[vendor_id],Financial_Transactions[[#This Row],[vendor_id]])&gt;0,"Valid","Invalid"),"")</f>
        <v/>
      </c>
    </row>
    <row r="9235" spans="1:13" x14ac:dyDescent="0.3">
      <c r="A9235" s="1" t="s">
        <v>19955</v>
      </c>
      <c r="B9235" s="2">
        <v>44825</v>
      </c>
      <c r="C9235">
        <v>-74326.03</v>
      </c>
      <c r="D9235" s="1" t="s">
        <v>1478</v>
      </c>
      <c r="E9235" s="1" t="s">
        <v>1510</v>
      </c>
      <c r="F9235" s="1" t="s">
        <v>13</v>
      </c>
      <c r="G9235" s="1" t="s">
        <v>9</v>
      </c>
      <c r="H9235" s="1" t="s">
        <v>1479</v>
      </c>
      <c r="I9235" s="1" t="s">
        <v>1321</v>
      </c>
      <c r="J9235" s="1" t="s">
        <v>19956</v>
      </c>
      <c r="K9235" s="1" t="str">
        <f>IF(COUNTIF(Financial_Transactions[transaction_id],Financial_Transactions[[#This Row],[transaction_id]])&gt;1,"Yes","No")</f>
        <v>No</v>
      </c>
      <c r="L9235" s="1" t="str">
        <f>IF(Financial_Transactions[[#This Row],[customer_id]]&lt;&gt;"",(IF(COUNTIF(Customers[customer_id],Financial_Transactions[[#This Row],[customer_id]])&gt;0,"Valid","Invalid")),"")</f>
        <v/>
      </c>
      <c r="M9235" s="1" t="str">
        <f>IF(Financial_Transactions[[#This Row],[vendor_id]]&lt;&gt;"",IF(COUNTIF(Vendors[vendor_id],Financial_Transactions[[#This Row],[vendor_id]])&gt;0,"Valid","Invalid"),"")</f>
        <v>Valid</v>
      </c>
    </row>
    <row r="9236" spans="1:13" x14ac:dyDescent="0.3">
      <c r="A9236" s="1" t="s">
        <v>19957</v>
      </c>
      <c r="B9236" s="2">
        <v>44798</v>
      </c>
      <c r="C9236">
        <v>173068.51</v>
      </c>
      <c r="D9236" s="1" t="s">
        <v>1484</v>
      </c>
      <c r="E9236" s="1" t="s">
        <v>1488</v>
      </c>
      <c r="F9236" s="1" t="s">
        <v>8</v>
      </c>
      <c r="G9236" s="1" t="s">
        <v>25</v>
      </c>
      <c r="H9236" s="1" t="s">
        <v>592</v>
      </c>
      <c r="I9236" s="1" t="s">
        <v>1479</v>
      </c>
      <c r="J9236" s="1" t="s">
        <v>19958</v>
      </c>
      <c r="K9236" s="1" t="str">
        <f>IF(COUNTIF(Financial_Transactions[transaction_id],Financial_Transactions[[#This Row],[transaction_id]])&gt;1,"Yes","No")</f>
        <v>No</v>
      </c>
      <c r="L9236" s="1" t="str">
        <f>IF(Financial_Transactions[[#This Row],[customer_id]]&lt;&gt;"",(IF(COUNTIF(Customers[customer_id],Financial_Transactions[[#This Row],[customer_id]])&gt;0,"Valid","Invalid")),"")</f>
        <v>Valid</v>
      </c>
      <c r="M9236" s="1" t="str">
        <f>IF(Financial_Transactions[[#This Row],[vendor_id]]&lt;&gt;"",IF(COUNTIF(Vendors[vendor_id],Financial_Transactions[[#This Row],[vendor_id]])&gt;0,"Valid","Invalid"),"")</f>
        <v/>
      </c>
    </row>
    <row r="9237" spans="1:13" x14ac:dyDescent="0.3">
      <c r="A9237" s="1" t="s">
        <v>19959</v>
      </c>
      <c r="B9237" s="2">
        <v>44829</v>
      </c>
      <c r="C9237">
        <v>107826.57</v>
      </c>
      <c r="D9237" s="1" t="s">
        <v>1484</v>
      </c>
      <c r="E9237" s="1" t="s">
        <v>1485</v>
      </c>
      <c r="F9237" s="1" t="s">
        <v>13</v>
      </c>
      <c r="G9237" s="1" t="s">
        <v>22</v>
      </c>
      <c r="H9237" s="1" t="s">
        <v>530</v>
      </c>
      <c r="I9237" s="1" t="s">
        <v>1479</v>
      </c>
      <c r="J9237" s="1" t="s">
        <v>19960</v>
      </c>
      <c r="K9237" s="1" t="str">
        <f>IF(COUNTIF(Financial_Transactions[transaction_id],Financial_Transactions[[#This Row],[transaction_id]])&gt;1,"Yes","No")</f>
        <v>No</v>
      </c>
      <c r="L9237" s="1" t="str">
        <f>IF(Financial_Transactions[[#This Row],[customer_id]]&lt;&gt;"",(IF(COUNTIF(Customers[customer_id],Financial_Transactions[[#This Row],[customer_id]])&gt;0,"Valid","Invalid")),"")</f>
        <v>Valid</v>
      </c>
      <c r="M9237" s="1" t="str">
        <f>IF(Financial_Transactions[[#This Row],[vendor_id]]&lt;&gt;"",IF(COUNTIF(Vendors[vendor_id],Financial_Transactions[[#This Row],[vendor_id]])&gt;0,"Valid","Invalid"),"")</f>
        <v/>
      </c>
    </row>
    <row r="9238" spans="1:13" x14ac:dyDescent="0.3">
      <c r="A9238" s="1" t="s">
        <v>19961</v>
      </c>
      <c r="B9238" s="2">
        <v>45234</v>
      </c>
      <c r="C9238">
        <v>184986.4</v>
      </c>
      <c r="D9238" s="1" t="s">
        <v>1484</v>
      </c>
      <c r="E9238" s="1" t="s">
        <v>1500</v>
      </c>
      <c r="F9238" s="1" t="s">
        <v>8</v>
      </c>
      <c r="G9238" s="1" t="s">
        <v>22</v>
      </c>
      <c r="H9238" s="1" t="s">
        <v>356</v>
      </c>
      <c r="I9238" s="1" t="s">
        <v>1479</v>
      </c>
      <c r="J9238" s="1" t="s">
        <v>19962</v>
      </c>
      <c r="K9238" s="1" t="str">
        <f>IF(COUNTIF(Financial_Transactions[transaction_id],Financial_Transactions[[#This Row],[transaction_id]])&gt;1,"Yes","No")</f>
        <v>No</v>
      </c>
      <c r="L9238" s="1" t="str">
        <f>IF(Financial_Transactions[[#This Row],[customer_id]]&lt;&gt;"",(IF(COUNTIF(Customers[customer_id],Financial_Transactions[[#This Row],[customer_id]])&gt;0,"Valid","Invalid")),"")</f>
        <v>Valid</v>
      </c>
      <c r="M9238" s="1" t="str">
        <f>IF(Financial_Transactions[[#This Row],[vendor_id]]&lt;&gt;"",IF(COUNTIF(Vendors[vendor_id],Financial_Transactions[[#This Row],[vendor_id]])&gt;0,"Valid","Invalid"),"")</f>
        <v/>
      </c>
    </row>
    <row r="9239" spans="1:13" x14ac:dyDescent="0.3">
      <c r="A9239" s="1" t="s">
        <v>19963</v>
      </c>
      <c r="B9239" s="2">
        <v>45025</v>
      </c>
      <c r="C9239">
        <v>81742.03</v>
      </c>
      <c r="D9239" s="1" t="s">
        <v>1484</v>
      </c>
      <c r="E9239" s="1" t="s">
        <v>1500</v>
      </c>
      <c r="F9239" s="1" t="s">
        <v>19</v>
      </c>
      <c r="G9239" s="1" t="s">
        <v>9</v>
      </c>
      <c r="H9239" s="1" t="s">
        <v>560</v>
      </c>
      <c r="I9239" s="1" t="s">
        <v>1479</v>
      </c>
      <c r="J9239" s="1" t="s">
        <v>19964</v>
      </c>
      <c r="K9239" s="1" t="str">
        <f>IF(COUNTIF(Financial_Transactions[transaction_id],Financial_Transactions[[#This Row],[transaction_id]])&gt;1,"Yes","No")</f>
        <v>No</v>
      </c>
      <c r="L9239" s="1" t="str">
        <f>IF(Financial_Transactions[[#This Row],[customer_id]]&lt;&gt;"",(IF(COUNTIF(Customers[customer_id],Financial_Transactions[[#This Row],[customer_id]])&gt;0,"Valid","Invalid")),"")</f>
        <v>Valid</v>
      </c>
      <c r="M9239" s="1" t="str">
        <f>IF(Financial_Transactions[[#This Row],[vendor_id]]&lt;&gt;"",IF(COUNTIF(Vendors[vendor_id],Financial_Transactions[[#This Row],[vendor_id]])&gt;0,"Valid","Invalid"),"")</f>
        <v/>
      </c>
    </row>
    <row r="9240" spans="1:13" x14ac:dyDescent="0.3">
      <c r="A9240" s="1" t="s">
        <v>19965</v>
      </c>
      <c r="B9240" s="2">
        <v>45140</v>
      </c>
      <c r="C9240">
        <v>-16393.830000000002</v>
      </c>
      <c r="D9240" s="1" t="s">
        <v>1478</v>
      </c>
      <c r="E9240" s="1" t="s">
        <v>1225</v>
      </c>
      <c r="F9240" s="1" t="s">
        <v>19</v>
      </c>
      <c r="G9240" s="1" t="s">
        <v>22</v>
      </c>
      <c r="H9240" s="1" t="s">
        <v>1479</v>
      </c>
      <c r="I9240" s="1" t="s">
        <v>1293</v>
      </c>
      <c r="J9240" s="1" t="s">
        <v>19966</v>
      </c>
      <c r="K9240" s="1" t="str">
        <f>IF(COUNTIF(Financial_Transactions[transaction_id],Financial_Transactions[[#This Row],[transaction_id]])&gt;1,"Yes","No")</f>
        <v>No</v>
      </c>
      <c r="L9240" s="1" t="str">
        <f>IF(Financial_Transactions[[#This Row],[customer_id]]&lt;&gt;"",(IF(COUNTIF(Customers[customer_id],Financial_Transactions[[#This Row],[customer_id]])&gt;0,"Valid","Invalid")),"")</f>
        <v/>
      </c>
      <c r="M9240" s="1" t="str">
        <f>IF(Financial_Transactions[[#This Row],[vendor_id]]&lt;&gt;"",IF(COUNTIF(Vendors[vendor_id],Financial_Transactions[[#This Row],[vendor_id]])&gt;0,"Valid","Invalid"),"")</f>
        <v>Valid</v>
      </c>
    </row>
    <row r="9241" spans="1:13" x14ac:dyDescent="0.3">
      <c r="A9241" s="1" t="s">
        <v>19967</v>
      </c>
      <c r="B9241" s="2">
        <v>44916</v>
      </c>
      <c r="C9241">
        <v>10426.879999999999</v>
      </c>
      <c r="D9241" s="1" t="s">
        <v>1925</v>
      </c>
      <c r="E9241" s="1" t="s">
        <v>1925</v>
      </c>
      <c r="F9241" s="1" t="s">
        <v>8</v>
      </c>
      <c r="G9241" s="1" t="s">
        <v>25</v>
      </c>
      <c r="H9241" s="1" t="s">
        <v>1479</v>
      </c>
      <c r="I9241" s="1" t="s">
        <v>1479</v>
      </c>
      <c r="J9241" s="1" t="s">
        <v>19968</v>
      </c>
      <c r="K9241" s="1" t="str">
        <f>IF(COUNTIF(Financial_Transactions[transaction_id],Financial_Transactions[[#This Row],[transaction_id]])&gt;1,"Yes","No")</f>
        <v>No</v>
      </c>
      <c r="L9241" s="1" t="str">
        <f>IF(Financial_Transactions[[#This Row],[customer_id]]&lt;&gt;"",(IF(COUNTIF(Customers[customer_id],Financial_Transactions[[#This Row],[customer_id]])&gt;0,"Valid","Invalid")),"")</f>
        <v/>
      </c>
      <c r="M9241" s="1" t="str">
        <f>IF(Financial_Transactions[[#This Row],[vendor_id]]&lt;&gt;"",IF(COUNTIF(Vendors[vendor_id],Financial_Transactions[[#This Row],[vendor_id]])&gt;0,"Valid","Invalid"),"")</f>
        <v/>
      </c>
    </row>
    <row r="9242" spans="1:13" x14ac:dyDescent="0.3">
      <c r="A9242" s="1" t="s">
        <v>19969</v>
      </c>
      <c r="B9242" s="2">
        <v>45105</v>
      </c>
      <c r="C9242">
        <v>101380.61</v>
      </c>
      <c r="D9242" s="1" t="s">
        <v>1484</v>
      </c>
      <c r="E9242" s="1" t="s">
        <v>1488</v>
      </c>
      <c r="F9242" s="1" t="s">
        <v>19</v>
      </c>
      <c r="G9242" s="1" t="s">
        <v>14</v>
      </c>
      <c r="H9242" s="1" t="s">
        <v>466</v>
      </c>
      <c r="I9242" s="1" t="s">
        <v>1479</v>
      </c>
      <c r="J9242" s="1" t="s">
        <v>19970</v>
      </c>
      <c r="K9242" s="1" t="str">
        <f>IF(COUNTIF(Financial_Transactions[transaction_id],Financial_Transactions[[#This Row],[transaction_id]])&gt;1,"Yes","No")</f>
        <v>No</v>
      </c>
      <c r="L9242" s="1" t="str">
        <f>IF(Financial_Transactions[[#This Row],[customer_id]]&lt;&gt;"",(IF(COUNTIF(Customers[customer_id],Financial_Transactions[[#This Row],[customer_id]])&gt;0,"Valid","Invalid")),"")</f>
        <v>Valid</v>
      </c>
      <c r="M9242" s="1" t="str">
        <f>IF(Financial_Transactions[[#This Row],[vendor_id]]&lt;&gt;"",IF(COUNTIF(Vendors[vendor_id],Financial_Transactions[[#This Row],[vendor_id]])&gt;0,"Valid","Invalid"),"")</f>
        <v/>
      </c>
    </row>
    <row r="9243" spans="1:13" x14ac:dyDescent="0.3">
      <c r="A9243" s="1" t="s">
        <v>19971</v>
      </c>
      <c r="B9243" s="2">
        <v>45039</v>
      </c>
      <c r="C9243">
        <v>92301.27</v>
      </c>
      <c r="D9243" s="1" t="s">
        <v>1484</v>
      </c>
      <c r="E9243" s="1" t="s">
        <v>1500</v>
      </c>
      <c r="F9243" s="1" t="s">
        <v>8</v>
      </c>
      <c r="G9243" s="1" t="s">
        <v>14</v>
      </c>
      <c r="H9243" s="1" t="s">
        <v>196</v>
      </c>
      <c r="I9243" s="1" t="s">
        <v>1479</v>
      </c>
      <c r="J9243" s="1" t="s">
        <v>19972</v>
      </c>
      <c r="K9243" s="1" t="str">
        <f>IF(COUNTIF(Financial_Transactions[transaction_id],Financial_Transactions[[#This Row],[transaction_id]])&gt;1,"Yes","No")</f>
        <v>No</v>
      </c>
      <c r="L9243" s="1" t="str">
        <f>IF(Financial_Transactions[[#This Row],[customer_id]]&lt;&gt;"",(IF(COUNTIF(Customers[customer_id],Financial_Transactions[[#This Row],[customer_id]])&gt;0,"Valid","Invalid")),"")</f>
        <v>Valid</v>
      </c>
      <c r="M9243" s="1" t="str">
        <f>IF(Financial_Transactions[[#This Row],[vendor_id]]&lt;&gt;"",IF(COUNTIF(Vendors[vendor_id],Financial_Transactions[[#This Row],[vendor_id]])&gt;0,"Valid","Invalid"),"")</f>
        <v/>
      </c>
    </row>
    <row r="9244" spans="1:13" x14ac:dyDescent="0.3">
      <c r="A9244" s="1" t="s">
        <v>19973</v>
      </c>
      <c r="B9244" s="2">
        <v>44697</v>
      </c>
      <c r="C9244">
        <v>-26616.41</v>
      </c>
      <c r="D9244" s="1" t="s">
        <v>1478</v>
      </c>
      <c r="E9244" s="1" t="s">
        <v>1510</v>
      </c>
      <c r="F9244" s="1" t="s">
        <v>8</v>
      </c>
      <c r="G9244" s="1" t="s">
        <v>22</v>
      </c>
      <c r="H9244" s="1" t="s">
        <v>1479</v>
      </c>
      <c r="I9244" s="1" t="s">
        <v>1450</v>
      </c>
      <c r="J9244" s="1" t="s">
        <v>19974</v>
      </c>
      <c r="K9244" s="1" t="str">
        <f>IF(COUNTIF(Financial_Transactions[transaction_id],Financial_Transactions[[#This Row],[transaction_id]])&gt;1,"Yes","No")</f>
        <v>No</v>
      </c>
      <c r="L9244" s="1" t="str">
        <f>IF(Financial_Transactions[[#This Row],[customer_id]]&lt;&gt;"",(IF(COUNTIF(Customers[customer_id],Financial_Transactions[[#This Row],[customer_id]])&gt;0,"Valid","Invalid")),"")</f>
        <v/>
      </c>
      <c r="M9244" s="1" t="str">
        <f>IF(Financial_Transactions[[#This Row],[vendor_id]]&lt;&gt;"",IF(COUNTIF(Vendors[vendor_id],Financial_Transactions[[#This Row],[vendor_id]])&gt;0,"Valid","Invalid"),"")</f>
        <v>Valid</v>
      </c>
    </row>
    <row r="9245" spans="1:13" x14ac:dyDescent="0.3">
      <c r="A9245" s="1" t="s">
        <v>19975</v>
      </c>
      <c r="B9245" s="2">
        <v>44680</v>
      </c>
      <c r="C9245">
        <v>-26712.79</v>
      </c>
      <c r="D9245" s="1" t="s">
        <v>1478</v>
      </c>
      <c r="E9245" s="1" t="s">
        <v>1535</v>
      </c>
      <c r="F9245" s="1" t="s">
        <v>19</v>
      </c>
      <c r="G9245" s="1" t="s">
        <v>9</v>
      </c>
      <c r="H9245" s="1" t="s">
        <v>1479</v>
      </c>
      <c r="I9245" s="1" t="s">
        <v>1236</v>
      </c>
      <c r="J9245" s="1" t="s">
        <v>19976</v>
      </c>
      <c r="K9245" s="1" t="str">
        <f>IF(COUNTIF(Financial_Transactions[transaction_id],Financial_Transactions[[#This Row],[transaction_id]])&gt;1,"Yes","No")</f>
        <v>No</v>
      </c>
      <c r="L9245" s="1" t="str">
        <f>IF(Financial_Transactions[[#This Row],[customer_id]]&lt;&gt;"",(IF(COUNTIF(Customers[customer_id],Financial_Transactions[[#This Row],[customer_id]])&gt;0,"Valid","Invalid")),"")</f>
        <v/>
      </c>
      <c r="M9245" s="1" t="str">
        <f>IF(Financial_Transactions[[#This Row],[vendor_id]]&lt;&gt;"",IF(COUNTIF(Vendors[vendor_id],Financial_Transactions[[#This Row],[vendor_id]])&gt;0,"Valid","Invalid"),"")</f>
        <v>Valid</v>
      </c>
    </row>
    <row r="9246" spans="1:13" x14ac:dyDescent="0.3">
      <c r="A9246" s="1" t="s">
        <v>19977</v>
      </c>
      <c r="B9246" s="2">
        <v>45087</v>
      </c>
      <c r="C9246">
        <v>-44583.4</v>
      </c>
      <c r="D9246" s="1" t="s">
        <v>1478</v>
      </c>
      <c r="E9246" s="1" t="s">
        <v>1497</v>
      </c>
      <c r="F9246" s="1" t="s">
        <v>13</v>
      </c>
      <c r="G9246" s="1" t="s">
        <v>9</v>
      </c>
      <c r="H9246" s="1" t="s">
        <v>1479</v>
      </c>
      <c r="I9246" s="1" t="s">
        <v>1265</v>
      </c>
      <c r="J9246" s="1" t="s">
        <v>19978</v>
      </c>
      <c r="K9246" s="1" t="str">
        <f>IF(COUNTIF(Financial_Transactions[transaction_id],Financial_Transactions[[#This Row],[transaction_id]])&gt;1,"Yes","No")</f>
        <v>No</v>
      </c>
      <c r="L9246" s="1" t="str">
        <f>IF(Financial_Transactions[[#This Row],[customer_id]]&lt;&gt;"",(IF(COUNTIF(Customers[customer_id],Financial_Transactions[[#This Row],[customer_id]])&gt;0,"Valid","Invalid")),"")</f>
        <v/>
      </c>
      <c r="M9246" s="1" t="str">
        <f>IF(Financial_Transactions[[#This Row],[vendor_id]]&lt;&gt;"",IF(COUNTIF(Vendors[vendor_id],Financial_Transactions[[#This Row],[vendor_id]])&gt;0,"Valid","Invalid"),"")</f>
        <v>Valid</v>
      </c>
    </row>
    <row r="9247" spans="1:13" x14ac:dyDescent="0.3">
      <c r="A9247" s="1" t="s">
        <v>19979</v>
      </c>
      <c r="B9247" s="2">
        <v>45084</v>
      </c>
      <c r="C9247">
        <v>130261.98</v>
      </c>
      <c r="D9247" s="1" t="s">
        <v>1484</v>
      </c>
      <c r="E9247" s="1" t="s">
        <v>1485</v>
      </c>
      <c r="F9247" s="1" t="s">
        <v>19</v>
      </c>
      <c r="G9247" s="1" t="s">
        <v>14</v>
      </c>
      <c r="H9247" s="1" t="s">
        <v>118</v>
      </c>
      <c r="I9247" s="1" t="s">
        <v>1479</v>
      </c>
      <c r="J9247" s="1" t="s">
        <v>19980</v>
      </c>
      <c r="K9247" s="1" t="str">
        <f>IF(COUNTIF(Financial_Transactions[transaction_id],Financial_Transactions[[#This Row],[transaction_id]])&gt;1,"Yes","No")</f>
        <v>No</v>
      </c>
      <c r="L9247" s="1" t="str">
        <f>IF(Financial_Transactions[[#This Row],[customer_id]]&lt;&gt;"",(IF(COUNTIF(Customers[customer_id],Financial_Transactions[[#This Row],[customer_id]])&gt;0,"Valid","Invalid")),"")</f>
        <v>Valid</v>
      </c>
      <c r="M9247" s="1" t="str">
        <f>IF(Financial_Transactions[[#This Row],[vendor_id]]&lt;&gt;"",IF(COUNTIF(Vendors[vendor_id],Financial_Transactions[[#This Row],[vendor_id]])&gt;0,"Valid","Invalid"),"")</f>
        <v/>
      </c>
    </row>
    <row r="9248" spans="1:13" x14ac:dyDescent="0.3">
      <c r="A9248" s="1" t="s">
        <v>19981</v>
      </c>
      <c r="B9248" s="2">
        <v>44643</v>
      </c>
      <c r="C9248">
        <v>-49047.14</v>
      </c>
      <c r="D9248" s="1" t="s">
        <v>1478</v>
      </c>
      <c r="E9248" s="1" t="s">
        <v>1510</v>
      </c>
      <c r="F9248" s="1" t="s">
        <v>8</v>
      </c>
      <c r="G9248" s="1" t="s">
        <v>14</v>
      </c>
      <c r="H9248" s="1" t="s">
        <v>1479</v>
      </c>
      <c r="I9248" s="1" t="s">
        <v>1275</v>
      </c>
      <c r="J9248" s="1" t="s">
        <v>19982</v>
      </c>
      <c r="K9248" s="1" t="str">
        <f>IF(COUNTIF(Financial_Transactions[transaction_id],Financial_Transactions[[#This Row],[transaction_id]])&gt;1,"Yes","No")</f>
        <v>No</v>
      </c>
      <c r="L9248" s="1" t="str">
        <f>IF(Financial_Transactions[[#This Row],[customer_id]]&lt;&gt;"",(IF(COUNTIF(Customers[customer_id],Financial_Transactions[[#This Row],[customer_id]])&gt;0,"Valid","Invalid")),"")</f>
        <v/>
      </c>
      <c r="M9248" s="1" t="str">
        <f>IF(Financial_Transactions[[#This Row],[vendor_id]]&lt;&gt;"",IF(COUNTIF(Vendors[vendor_id],Financial_Transactions[[#This Row],[vendor_id]])&gt;0,"Valid","Invalid"),"")</f>
        <v>Valid</v>
      </c>
    </row>
    <row r="9249" spans="1:13" x14ac:dyDescent="0.3">
      <c r="A9249" s="1" t="s">
        <v>19983</v>
      </c>
      <c r="B9249" s="2">
        <v>44732</v>
      </c>
      <c r="C9249">
        <v>-54454.09</v>
      </c>
      <c r="D9249" s="1" t="s">
        <v>1478</v>
      </c>
      <c r="E9249" s="1" t="s">
        <v>1497</v>
      </c>
      <c r="F9249" s="1" t="s">
        <v>8</v>
      </c>
      <c r="G9249" s="1" t="s">
        <v>25</v>
      </c>
      <c r="H9249" s="1" t="s">
        <v>1479</v>
      </c>
      <c r="I9249" s="1" t="s">
        <v>1380</v>
      </c>
      <c r="J9249" s="1" t="s">
        <v>19984</v>
      </c>
      <c r="K9249" s="1" t="str">
        <f>IF(COUNTIF(Financial_Transactions[transaction_id],Financial_Transactions[[#This Row],[transaction_id]])&gt;1,"Yes","No")</f>
        <v>No</v>
      </c>
      <c r="L9249" s="1" t="str">
        <f>IF(Financial_Transactions[[#This Row],[customer_id]]&lt;&gt;"",(IF(COUNTIF(Customers[customer_id],Financial_Transactions[[#This Row],[customer_id]])&gt;0,"Valid","Invalid")),"")</f>
        <v/>
      </c>
      <c r="M9249" s="1" t="str">
        <f>IF(Financial_Transactions[[#This Row],[vendor_id]]&lt;&gt;"",IF(COUNTIF(Vendors[vendor_id],Financial_Transactions[[#This Row],[vendor_id]])&gt;0,"Valid","Invalid"),"")</f>
        <v>Valid</v>
      </c>
    </row>
    <row r="9250" spans="1:13" x14ac:dyDescent="0.3">
      <c r="A9250" s="1" t="s">
        <v>19985</v>
      </c>
      <c r="B9250" s="2">
        <v>45199</v>
      </c>
      <c r="C9250">
        <v>-46601.77</v>
      </c>
      <c r="D9250" s="1" t="s">
        <v>1478</v>
      </c>
      <c r="E9250" s="1" t="s">
        <v>1235</v>
      </c>
      <c r="F9250" s="1" t="s">
        <v>13</v>
      </c>
      <c r="G9250" s="1" t="s">
        <v>9</v>
      </c>
      <c r="H9250" s="1" t="s">
        <v>1479</v>
      </c>
      <c r="I9250" s="1" t="s">
        <v>1414</v>
      </c>
      <c r="J9250" s="1" t="s">
        <v>19986</v>
      </c>
      <c r="K9250" s="1" t="str">
        <f>IF(COUNTIF(Financial_Transactions[transaction_id],Financial_Transactions[[#This Row],[transaction_id]])&gt;1,"Yes","No")</f>
        <v>No</v>
      </c>
      <c r="L9250" s="1" t="str">
        <f>IF(Financial_Transactions[[#This Row],[customer_id]]&lt;&gt;"",(IF(COUNTIF(Customers[customer_id],Financial_Transactions[[#This Row],[customer_id]])&gt;0,"Valid","Invalid")),"")</f>
        <v/>
      </c>
      <c r="M9250" s="1" t="str">
        <f>IF(Financial_Transactions[[#This Row],[vendor_id]]&lt;&gt;"",IF(COUNTIF(Vendors[vendor_id],Financial_Transactions[[#This Row],[vendor_id]])&gt;0,"Valid","Invalid"),"")</f>
        <v>Valid</v>
      </c>
    </row>
    <row r="9251" spans="1:13" x14ac:dyDescent="0.3">
      <c r="A9251" s="1" t="s">
        <v>19987</v>
      </c>
      <c r="B9251" s="2">
        <v>45211</v>
      </c>
      <c r="C9251">
        <v>25462.19</v>
      </c>
      <c r="D9251" s="1" t="s">
        <v>1925</v>
      </c>
      <c r="E9251" s="1" t="s">
        <v>1925</v>
      </c>
      <c r="F9251" s="1" t="s">
        <v>19</v>
      </c>
      <c r="G9251" s="1" t="s">
        <v>25</v>
      </c>
      <c r="H9251" s="1" t="s">
        <v>1479</v>
      </c>
      <c r="I9251" s="1" t="s">
        <v>1479</v>
      </c>
      <c r="J9251" s="1" t="s">
        <v>19988</v>
      </c>
      <c r="K9251" s="1" t="str">
        <f>IF(COUNTIF(Financial_Transactions[transaction_id],Financial_Transactions[[#This Row],[transaction_id]])&gt;1,"Yes","No")</f>
        <v>No</v>
      </c>
      <c r="L9251" s="1" t="str">
        <f>IF(Financial_Transactions[[#This Row],[customer_id]]&lt;&gt;"",(IF(COUNTIF(Customers[customer_id],Financial_Transactions[[#This Row],[customer_id]])&gt;0,"Valid","Invalid")),"")</f>
        <v/>
      </c>
      <c r="M9251" s="1" t="str">
        <f>IF(Financial_Transactions[[#This Row],[vendor_id]]&lt;&gt;"",IF(COUNTIF(Vendors[vendor_id],Financial_Transactions[[#This Row],[vendor_id]])&gt;0,"Valid","Invalid"),"")</f>
        <v/>
      </c>
    </row>
    <row r="9252" spans="1:13" x14ac:dyDescent="0.3">
      <c r="A9252" s="1" t="s">
        <v>19989</v>
      </c>
      <c r="B9252" s="2">
        <v>45005</v>
      </c>
      <c r="C9252">
        <v>-31547.27</v>
      </c>
      <c r="D9252" s="1" t="s">
        <v>1478</v>
      </c>
      <c r="E9252" s="1" t="s">
        <v>1510</v>
      </c>
      <c r="F9252" s="1" t="s">
        <v>8</v>
      </c>
      <c r="G9252" s="1" t="s">
        <v>22</v>
      </c>
      <c r="H9252" s="1" t="s">
        <v>1479</v>
      </c>
      <c r="I9252" s="1" t="s">
        <v>1303</v>
      </c>
      <c r="J9252" s="1" t="s">
        <v>19990</v>
      </c>
      <c r="K9252" s="1" t="str">
        <f>IF(COUNTIF(Financial_Transactions[transaction_id],Financial_Transactions[[#This Row],[transaction_id]])&gt;1,"Yes","No")</f>
        <v>No</v>
      </c>
      <c r="L9252" s="1" t="str">
        <f>IF(Financial_Transactions[[#This Row],[customer_id]]&lt;&gt;"",(IF(COUNTIF(Customers[customer_id],Financial_Transactions[[#This Row],[customer_id]])&gt;0,"Valid","Invalid")),"")</f>
        <v/>
      </c>
      <c r="M9252" s="1" t="str">
        <f>IF(Financial_Transactions[[#This Row],[vendor_id]]&lt;&gt;"",IF(COUNTIF(Vendors[vendor_id],Financial_Transactions[[#This Row],[vendor_id]])&gt;0,"Valid","Invalid"),"")</f>
        <v>Valid</v>
      </c>
    </row>
    <row r="9253" spans="1:13" x14ac:dyDescent="0.3">
      <c r="A9253" s="1" t="s">
        <v>19991</v>
      </c>
      <c r="B9253" s="2">
        <v>44724</v>
      </c>
      <c r="C9253">
        <v>-54000.17</v>
      </c>
      <c r="D9253" s="1" t="s">
        <v>1478</v>
      </c>
      <c r="E9253" s="1" t="s">
        <v>1235</v>
      </c>
      <c r="F9253" s="1" t="s">
        <v>8</v>
      </c>
      <c r="G9253" s="1" t="s">
        <v>14</v>
      </c>
      <c r="H9253" s="1" t="s">
        <v>1479</v>
      </c>
      <c r="I9253" s="1" t="s">
        <v>1240</v>
      </c>
      <c r="J9253" s="1" t="s">
        <v>19992</v>
      </c>
      <c r="K9253" s="1" t="str">
        <f>IF(COUNTIF(Financial_Transactions[transaction_id],Financial_Transactions[[#This Row],[transaction_id]])&gt;1,"Yes","No")</f>
        <v>No</v>
      </c>
      <c r="L9253" s="1" t="str">
        <f>IF(Financial_Transactions[[#This Row],[customer_id]]&lt;&gt;"",(IF(COUNTIF(Customers[customer_id],Financial_Transactions[[#This Row],[customer_id]])&gt;0,"Valid","Invalid")),"")</f>
        <v/>
      </c>
      <c r="M9253" s="1" t="str">
        <f>IF(Financial_Transactions[[#This Row],[vendor_id]]&lt;&gt;"",IF(COUNTIF(Vendors[vendor_id],Financial_Transactions[[#This Row],[vendor_id]])&gt;0,"Valid","Invalid"),"")</f>
        <v>Valid</v>
      </c>
    </row>
    <row r="9254" spans="1:13" x14ac:dyDescent="0.3">
      <c r="A9254" s="1" t="s">
        <v>19993</v>
      </c>
      <c r="B9254" s="2">
        <v>44764</v>
      </c>
      <c r="C9254">
        <v>-40817.050000000003</v>
      </c>
      <c r="D9254" s="1" t="s">
        <v>1478</v>
      </c>
      <c r="E9254" s="1" t="s">
        <v>1535</v>
      </c>
      <c r="F9254" s="1" t="s">
        <v>13</v>
      </c>
      <c r="G9254" s="1" t="s">
        <v>22</v>
      </c>
      <c r="H9254" s="1" t="s">
        <v>1479</v>
      </c>
      <c r="I9254" s="1" t="s">
        <v>1380</v>
      </c>
      <c r="J9254" s="1" t="s">
        <v>19994</v>
      </c>
      <c r="K9254" s="1" t="str">
        <f>IF(COUNTIF(Financial_Transactions[transaction_id],Financial_Transactions[[#This Row],[transaction_id]])&gt;1,"Yes","No")</f>
        <v>No</v>
      </c>
      <c r="L9254" s="1" t="str">
        <f>IF(Financial_Transactions[[#This Row],[customer_id]]&lt;&gt;"",(IF(COUNTIF(Customers[customer_id],Financial_Transactions[[#This Row],[customer_id]])&gt;0,"Valid","Invalid")),"")</f>
        <v/>
      </c>
      <c r="M9254" s="1" t="str">
        <f>IF(Financial_Transactions[[#This Row],[vendor_id]]&lt;&gt;"",IF(COUNTIF(Vendors[vendor_id],Financial_Transactions[[#This Row],[vendor_id]])&gt;0,"Valid","Invalid"),"")</f>
        <v>Valid</v>
      </c>
    </row>
    <row r="9255" spans="1:13" x14ac:dyDescent="0.3">
      <c r="A9255" s="1" t="s">
        <v>19995</v>
      </c>
      <c r="B9255" s="2">
        <v>44581</v>
      </c>
      <c r="C9255">
        <v>-62144.29</v>
      </c>
      <c r="D9255" s="1" t="s">
        <v>1478</v>
      </c>
      <c r="E9255" s="1" t="s">
        <v>1535</v>
      </c>
      <c r="F9255" s="1" t="s">
        <v>13</v>
      </c>
      <c r="G9255" s="1" t="s">
        <v>25</v>
      </c>
      <c r="H9255" s="1" t="s">
        <v>1479</v>
      </c>
      <c r="I9255" s="1" t="s">
        <v>1342</v>
      </c>
      <c r="J9255" s="1" t="s">
        <v>19996</v>
      </c>
      <c r="K9255" s="1" t="str">
        <f>IF(COUNTIF(Financial_Transactions[transaction_id],Financial_Transactions[[#This Row],[transaction_id]])&gt;1,"Yes","No")</f>
        <v>No</v>
      </c>
      <c r="L9255" s="1" t="str">
        <f>IF(Financial_Transactions[[#This Row],[customer_id]]&lt;&gt;"",(IF(COUNTIF(Customers[customer_id],Financial_Transactions[[#This Row],[customer_id]])&gt;0,"Valid","Invalid")),"")</f>
        <v/>
      </c>
      <c r="M9255" s="1" t="str">
        <f>IF(Financial_Transactions[[#This Row],[vendor_id]]&lt;&gt;"",IF(COUNTIF(Vendors[vendor_id],Financial_Transactions[[#This Row],[vendor_id]])&gt;0,"Valid","Invalid"),"")</f>
        <v>Valid</v>
      </c>
    </row>
    <row r="9256" spans="1:13" x14ac:dyDescent="0.3">
      <c r="A9256" s="1" t="s">
        <v>19997</v>
      </c>
      <c r="B9256" s="2">
        <v>44601</v>
      </c>
      <c r="C9256">
        <v>107261.08</v>
      </c>
      <c r="D9256" s="1" t="s">
        <v>1484</v>
      </c>
      <c r="E9256" s="1" t="s">
        <v>1500</v>
      </c>
      <c r="F9256" s="1" t="s">
        <v>8</v>
      </c>
      <c r="G9256" s="1" t="s">
        <v>14</v>
      </c>
      <c r="H9256" s="1" t="s">
        <v>326</v>
      </c>
      <c r="I9256" s="1" t="s">
        <v>1479</v>
      </c>
      <c r="J9256" s="1" t="s">
        <v>19998</v>
      </c>
      <c r="K9256" s="1" t="str">
        <f>IF(COUNTIF(Financial_Transactions[transaction_id],Financial_Transactions[[#This Row],[transaction_id]])&gt;1,"Yes","No")</f>
        <v>No</v>
      </c>
      <c r="L9256" s="1" t="str">
        <f>IF(Financial_Transactions[[#This Row],[customer_id]]&lt;&gt;"",(IF(COUNTIF(Customers[customer_id],Financial_Transactions[[#This Row],[customer_id]])&gt;0,"Valid","Invalid")),"")</f>
        <v>Valid</v>
      </c>
      <c r="M9256" s="1" t="str">
        <f>IF(Financial_Transactions[[#This Row],[vendor_id]]&lt;&gt;"",IF(COUNTIF(Vendors[vendor_id],Financial_Transactions[[#This Row],[vendor_id]])&gt;0,"Valid","Invalid"),"")</f>
        <v/>
      </c>
    </row>
    <row r="9257" spans="1:13" x14ac:dyDescent="0.3">
      <c r="A9257" s="1" t="s">
        <v>19999</v>
      </c>
      <c r="B9257" s="2">
        <v>45244</v>
      </c>
      <c r="C9257">
        <v>159074.85999999999</v>
      </c>
      <c r="D9257" s="1" t="s">
        <v>1484</v>
      </c>
      <c r="E9257" s="1" t="s">
        <v>1500</v>
      </c>
      <c r="F9257" s="1" t="s">
        <v>19</v>
      </c>
      <c r="G9257" s="1" t="s">
        <v>9</v>
      </c>
      <c r="H9257" s="1" t="s">
        <v>222</v>
      </c>
      <c r="I9257" s="1" t="s">
        <v>1479</v>
      </c>
      <c r="J9257" s="1" t="s">
        <v>20000</v>
      </c>
      <c r="K9257" s="1" t="str">
        <f>IF(COUNTIF(Financial_Transactions[transaction_id],Financial_Transactions[[#This Row],[transaction_id]])&gt;1,"Yes","No")</f>
        <v>No</v>
      </c>
      <c r="L9257" s="1" t="str">
        <f>IF(Financial_Transactions[[#This Row],[customer_id]]&lt;&gt;"",(IF(COUNTIF(Customers[customer_id],Financial_Transactions[[#This Row],[customer_id]])&gt;0,"Valid","Invalid")),"")</f>
        <v>Valid</v>
      </c>
      <c r="M9257" s="1" t="str">
        <f>IF(Financial_Transactions[[#This Row],[vendor_id]]&lt;&gt;"",IF(COUNTIF(Vendors[vendor_id],Financial_Transactions[[#This Row],[vendor_id]])&gt;0,"Valid","Invalid"),"")</f>
        <v/>
      </c>
    </row>
    <row r="9258" spans="1:13" x14ac:dyDescent="0.3">
      <c r="A9258" s="1" t="s">
        <v>20001</v>
      </c>
      <c r="B9258" s="2">
        <v>45141</v>
      </c>
      <c r="C9258">
        <v>-37074.68</v>
      </c>
      <c r="D9258" s="1" t="s">
        <v>1478</v>
      </c>
      <c r="E9258" s="1" t="s">
        <v>1497</v>
      </c>
      <c r="F9258" s="1" t="s">
        <v>19</v>
      </c>
      <c r="G9258" s="1" t="s">
        <v>22</v>
      </c>
      <c r="H9258" s="1" t="s">
        <v>1479</v>
      </c>
      <c r="I9258" s="1" t="s">
        <v>1396</v>
      </c>
      <c r="J9258" s="1" t="s">
        <v>20002</v>
      </c>
      <c r="K9258" s="1" t="str">
        <f>IF(COUNTIF(Financial_Transactions[transaction_id],Financial_Transactions[[#This Row],[transaction_id]])&gt;1,"Yes","No")</f>
        <v>No</v>
      </c>
      <c r="L9258" s="1" t="str">
        <f>IF(Financial_Transactions[[#This Row],[customer_id]]&lt;&gt;"",(IF(COUNTIF(Customers[customer_id],Financial_Transactions[[#This Row],[customer_id]])&gt;0,"Valid","Invalid")),"")</f>
        <v/>
      </c>
      <c r="M9258" s="1" t="str">
        <f>IF(Financial_Transactions[[#This Row],[vendor_id]]&lt;&gt;"",IF(COUNTIF(Vendors[vendor_id],Financial_Transactions[[#This Row],[vendor_id]])&gt;0,"Valid","Invalid"),"")</f>
        <v>Valid</v>
      </c>
    </row>
    <row r="9259" spans="1:13" x14ac:dyDescent="0.3">
      <c r="A9259" s="1" t="s">
        <v>20003</v>
      </c>
      <c r="B9259" s="2">
        <v>44635</v>
      </c>
      <c r="C9259">
        <v>-28389.15</v>
      </c>
      <c r="D9259" s="1" t="s">
        <v>1478</v>
      </c>
      <c r="E9259" s="1" t="s">
        <v>1535</v>
      </c>
      <c r="F9259" s="1" t="s">
        <v>8</v>
      </c>
      <c r="G9259" s="1" t="s">
        <v>22</v>
      </c>
      <c r="H9259" s="1" t="s">
        <v>1479</v>
      </c>
      <c r="I9259" s="1" t="s">
        <v>1356</v>
      </c>
      <c r="J9259" s="1" t="s">
        <v>20004</v>
      </c>
      <c r="K9259" s="1" t="str">
        <f>IF(COUNTIF(Financial_Transactions[transaction_id],Financial_Transactions[[#This Row],[transaction_id]])&gt;1,"Yes","No")</f>
        <v>No</v>
      </c>
      <c r="L9259" s="1" t="str">
        <f>IF(Financial_Transactions[[#This Row],[customer_id]]&lt;&gt;"",(IF(COUNTIF(Customers[customer_id],Financial_Transactions[[#This Row],[customer_id]])&gt;0,"Valid","Invalid")),"")</f>
        <v/>
      </c>
      <c r="M9259" s="1" t="str">
        <f>IF(Financial_Transactions[[#This Row],[vendor_id]]&lt;&gt;"",IF(COUNTIF(Vendors[vendor_id],Financial_Transactions[[#This Row],[vendor_id]])&gt;0,"Valid","Invalid"),"")</f>
        <v>Valid</v>
      </c>
    </row>
    <row r="9260" spans="1:13" x14ac:dyDescent="0.3">
      <c r="A9260" s="1" t="s">
        <v>20005</v>
      </c>
      <c r="B9260" s="2">
        <v>44685</v>
      </c>
      <c r="C9260">
        <v>-8502.5</v>
      </c>
      <c r="D9260" s="1" t="s">
        <v>1478</v>
      </c>
      <c r="E9260" s="1" t="s">
        <v>1250</v>
      </c>
      <c r="F9260" s="1" t="s">
        <v>13</v>
      </c>
      <c r="G9260" s="1" t="s">
        <v>22</v>
      </c>
      <c r="H9260" s="1" t="s">
        <v>1479</v>
      </c>
      <c r="I9260" s="1" t="s">
        <v>1392</v>
      </c>
      <c r="J9260" s="1" t="s">
        <v>20006</v>
      </c>
      <c r="K9260" s="1" t="str">
        <f>IF(COUNTIF(Financial_Transactions[transaction_id],Financial_Transactions[[#This Row],[transaction_id]])&gt;1,"Yes","No")</f>
        <v>No</v>
      </c>
      <c r="L9260" s="1" t="str">
        <f>IF(Financial_Transactions[[#This Row],[customer_id]]&lt;&gt;"",(IF(COUNTIF(Customers[customer_id],Financial_Transactions[[#This Row],[customer_id]])&gt;0,"Valid","Invalid")),"")</f>
        <v/>
      </c>
      <c r="M9260" s="1" t="str">
        <f>IF(Financial_Transactions[[#This Row],[vendor_id]]&lt;&gt;"",IF(COUNTIF(Vendors[vendor_id],Financial_Transactions[[#This Row],[vendor_id]])&gt;0,"Valid","Invalid"),"")</f>
        <v>Valid</v>
      </c>
    </row>
    <row r="9261" spans="1:13" x14ac:dyDescent="0.3">
      <c r="A9261" s="1" t="s">
        <v>20007</v>
      </c>
      <c r="B9261" s="2">
        <v>44844</v>
      </c>
      <c r="C9261">
        <v>11712.02</v>
      </c>
      <c r="D9261" s="1" t="s">
        <v>1925</v>
      </c>
      <c r="E9261" s="1" t="s">
        <v>1925</v>
      </c>
      <c r="F9261" s="1" t="s">
        <v>8</v>
      </c>
      <c r="G9261" s="1" t="s">
        <v>9</v>
      </c>
      <c r="H9261" s="1" t="s">
        <v>1479</v>
      </c>
      <c r="I9261" s="1" t="s">
        <v>1479</v>
      </c>
      <c r="J9261" s="1" t="s">
        <v>20008</v>
      </c>
      <c r="K9261" s="1" t="str">
        <f>IF(COUNTIF(Financial_Transactions[transaction_id],Financial_Transactions[[#This Row],[transaction_id]])&gt;1,"Yes","No")</f>
        <v>No</v>
      </c>
      <c r="L9261" s="1" t="str">
        <f>IF(Financial_Transactions[[#This Row],[customer_id]]&lt;&gt;"",(IF(COUNTIF(Customers[customer_id],Financial_Transactions[[#This Row],[customer_id]])&gt;0,"Valid","Invalid")),"")</f>
        <v/>
      </c>
      <c r="M9261" s="1" t="str">
        <f>IF(Financial_Transactions[[#This Row],[vendor_id]]&lt;&gt;"",IF(COUNTIF(Vendors[vendor_id],Financial_Transactions[[#This Row],[vendor_id]])&gt;0,"Valid","Invalid"),"")</f>
        <v/>
      </c>
    </row>
    <row r="9262" spans="1:13" x14ac:dyDescent="0.3">
      <c r="A9262" s="1" t="s">
        <v>20009</v>
      </c>
      <c r="B9262" s="2">
        <v>44847</v>
      </c>
      <c r="C9262">
        <v>17794.38</v>
      </c>
      <c r="D9262" s="1" t="s">
        <v>1588</v>
      </c>
      <c r="E9262" s="1" t="s">
        <v>1588</v>
      </c>
      <c r="F9262" s="1" t="s">
        <v>19</v>
      </c>
      <c r="G9262" s="1" t="s">
        <v>9</v>
      </c>
      <c r="H9262" s="1" t="s">
        <v>1479</v>
      </c>
      <c r="I9262" s="1" t="s">
        <v>1479</v>
      </c>
      <c r="J9262" s="1" t="s">
        <v>20010</v>
      </c>
      <c r="K9262" s="1" t="str">
        <f>IF(COUNTIF(Financial_Transactions[transaction_id],Financial_Transactions[[#This Row],[transaction_id]])&gt;1,"Yes","No")</f>
        <v>No</v>
      </c>
      <c r="L9262" s="1" t="str">
        <f>IF(Financial_Transactions[[#This Row],[customer_id]]&lt;&gt;"",(IF(COUNTIF(Customers[customer_id],Financial_Transactions[[#This Row],[customer_id]])&gt;0,"Valid","Invalid")),"")</f>
        <v/>
      </c>
      <c r="M9262" s="1" t="str">
        <f>IF(Financial_Transactions[[#This Row],[vendor_id]]&lt;&gt;"",IF(COUNTIF(Vendors[vendor_id],Financial_Transactions[[#This Row],[vendor_id]])&gt;0,"Valid","Invalid"),"")</f>
        <v/>
      </c>
    </row>
    <row r="9263" spans="1:13" x14ac:dyDescent="0.3">
      <c r="A9263" s="1" t="s">
        <v>20011</v>
      </c>
      <c r="B9263" s="2">
        <v>44680</v>
      </c>
      <c r="C9263">
        <v>-18861.73</v>
      </c>
      <c r="D9263" s="1" t="s">
        <v>1478</v>
      </c>
      <c r="E9263" s="1" t="s">
        <v>1510</v>
      </c>
      <c r="F9263" s="1" t="s">
        <v>19</v>
      </c>
      <c r="G9263" s="1" t="s">
        <v>25</v>
      </c>
      <c r="H9263" s="1" t="s">
        <v>1479</v>
      </c>
      <c r="I9263" s="1" t="s">
        <v>1438</v>
      </c>
      <c r="J9263" s="1" t="s">
        <v>20012</v>
      </c>
      <c r="K9263" s="1" t="str">
        <f>IF(COUNTIF(Financial_Transactions[transaction_id],Financial_Transactions[[#This Row],[transaction_id]])&gt;1,"Yes","No")</f>
        <v>No</v>
      </c>
      <c r="L9263" s="1" t="str">
        <f>IF(Financial_Transactions[[#This Row],[customer_id]]&lt;&gt;"",(IF(COUNTIF(Customers[customer_id],Financial_Transactions[[#This Row],[customer_id]])&gt;0,"Valid","Invalid")),"")</f>
        <v/>
      </c>
      <c r="M9263" s="1" t="str">
        <f>IF(Financial_Transactions[[#This Row],[vendor_id]]&lt;&gt;"",IF(COUNTIF(Vendors[vendor_id],Financial_Transactions[[#This Row],[vendor_id]])&gt;0,"Valid","Invalid"),"")</f>
        <v>Valid</v>
      </c>
    </row>
    <row r="9264" spans="1:13" x14ac:dyDescent="0.3">
      <c r="A9264" s="1" t="s">
        <v>20013</v>
      </c>
      <c r="B9264" s="2">
        <v>45082</v>
      </c>
      <c r="C9264">
        <v>-48484.4</v>
      </c>
      <c r="D9264" s="1" t="s">
        <v>1478</v>
      </c>
      <c r="E9264" s="1" t="s">
        <v>1510</v>
      </c>
      <c r="F9264" s="1" t="s">
        <v>13</v>
      </c>
      <c r="G9264" s="1" t="s">
        <v>22</v>
      </c>
      <c r="H9264" s="1" t="s">
        <v>1479</v>
      </c>
      <c r="I9264" s="1" t="s">
        <v>1388</v>
      </c>
      <c r="J9264" s="1" t="s">
        <v>20014</v>
      </c>
      <c r="K9264" s="1" t="str">
        <f>IF(COUNTIF(Financial_Transactions[transaction_id],Financial_Transactions[[#This Row],[transaction_id]])&gt;1,"Yes","No")</f>
        <v>No</v>
      </c>
      <c r="L9264" s="1" t="str">
        <f>IF(Financial_Transactions[[#This Row],[customer_id]]&lt;&gt;"",(IF(COUNTIF(Customers[customer_id],Financial_Transactions[[#This Row],[customer_id]])&gt;0,"Valid","Invalid")),"")</f>
        <v/>
      </c>
      <c r="M9264" s="1" t="str">
        <f>IF(Financial_Transactions[[#This Row],[vendor_id]]&lt;&gt;"",IF(COUNTIF(Vendors[vendor_id],Financial_Transactions[[#This Row],[vendor_id]])&gt;0,"Valid","Invalid"),"")</f>
        <v>Valid</v>
      </c>
    </row>
    <row r="9265" spans="1:13" x14ac:dyDescent="0.3">
      <c r="A9265" s="1" t="s">
        <v>20015</v>
      </c>
      <c r="B9265" s="2">
        <v>44928</v>
      </c>
      <c r="C9265">
        <v>16279.59</v>
      </c>
      <c r="D9265" s="1" t="s">
        <v>1925</v>
      </c>
      <c r="E9265" s="1" t="s">
        <v>1925</v>
      </c>
      <c r="F9265" s="1" t="s">
        <v>19</v>
      </c>
      <c r="G9265" s="1" t="s">
        <v>9</v>
      </c>
      <c r="H9265" s="1" t="s">
        <v>1479</v>
      </c>
      <c r="I9265" s="1" t="s">
        <v>1479</v>
      </c>
      <c r="J9265" s="1" t="s">
        <v>20016</v>
      </c>
      <c r="K9265" s="1" t="str">
        <f>IF(COUNTIF(Financial_Transactions[transaction_id],Financial_Transactions[[#This Row],[transaction_id]])&gt;1,"Yes","No")</f>
        <v>No</v>
      </c>
      <c r="L9265" s="1" t="str">
        <f>IF(Financial_Transactions[[#This Row],[customer_id]]&lt;&gt;"",(IF(COUNTIF(Customers[customer_id],Financial_Transactions[[#This Row],[customer_id]])&gt;0,"Valid","Invalid")),"")</f>
        <v/>
      </c>
      <c r="M9265" s="1" t="str">
        <f>IF(Financial_Transactions[[#This Row],[vendor_id]]&lt;&gt;"",IF(COUNTIF(Vendors[vendor_id],Financial_Transactions[[#This Row],[vendor_id]])&gt;0,"Valid","Invalid"),"")</f>
        <v/>
      </c>
    </row>
    <row r="9266" spans="1:13" x14ac:dyDescent="0.3">
      <c r="A9266" s="1" t="s">
        <v>20017</v>
      </c>
      <c r="B9266" s="2">
        <v>44610</v>
      </c>
      <c r="C9266">
        <v>17967.46</v>
      </c>
      <c r="D9266" s="1" t="s">
        <v>1588</v>
      </c>
      <c r="E9266" s="1" t="s">
        <v>1588</v>
      </c>
      <c r="F9266" s="1" t="s">
        <v>13</v>
      </c>
      <c r="G9266" s="1" t="s">
        <v>9</v>
      </c>
      <c r="H9266" s="1" t="s">
        <v>1479</v>
      </c>
      <c r="I9266" s="1" t="s">
        <v>1479</v>
      </c>
      <c r="J9266" s="1" t="s">
        <v>20018</v>
      </c>
      <c r="K9266" s="1" t="str">
        <f>IF(COUNTIF(Financial_Transactions[transaction_id],Financial_Transactions[[#This Row],[transaction_id]])&gt;1,"Yes","No")</f>
        <v>No</v>
      </c>
      <c r="L9266" s="1" t="str">
        <f>IF(Financial_Transactions[[#This Row],[customer_id]]&lt;&gt;"",(IF(COUNTIF(Customers[customer_id],Financial_Transactions[[#This Row],[customer_id]])&gt;0,"Valid","Invalid")),"")</f>
        <v/>
      </c>
      <c r="M9266" s="1" t="str">
        <f>IF(Financial_Transactions[[#This Row],[vendor_id]]&lt;&gt;"",IF(COUNTIF(Vendors[vendor_id],Financial_Transactions[[#This Row],[vendor_id]])&gt;0,"Valid","Invalid"),"")</f>
        <v/>
      </c>
    </row>
    <row r="9267" spans="1:13" x14ac:dyDescent="0.3">
      <c r="A9267" s="1" t="s">
        <v>20019</v>
      </c>
      <c r="B9267" s="2">
        <v>45253</v>
      </c>
      <c r="C9267">
        <v>-32050.55</v>
      </c>
      <c r="D9267" s="1" t="s">
        <v>1478</v>
      </c>
      <c r="E9267" s="1" t="s">
        <v>1250</v>
      </c>
      <c r="F9267" s="1" t="s">
        <v>13</v>
      </c>
      <c r="G9267" s="1" t="s">
        <v>22</v>
      </c>
      <c r="H9267" s="1" t="s">
        <v>1479</v>
      </c>
      <c r="I9267" s="1" t="s">
        <v>1378</v>
      </c>
      <c r="J9267" s="1" t="s">
        <v>20020</v>
      </c>
      <c r="K9267" s="1" t="str">
        <f>IF(COUNTIF(Financial_Transactions[transaction_id],Financial_Transactions[[#This Row],[transaction_id]])&gt;1,"Yes","No")</f>
        <v>No</v>
      </c>
      <c r="L9267" s="1" t="str">
        <f>IF(Financial_Transactions[[#This Row],[customer_id]]&lt;&gt;"",(IF(COUNTIF(Customers[customer_id],Financial_Transactions[[#This Row],[customer_id]])&gt;0,"Valid","Invalid")),"")</f>
        <v/>
      </c>
      <c r="M9267" s="1" t="str">
        <f>IF(Financial_Transactions[[#This Row],[vendor_id]]&lt;&gt;"",IF(COUNTIF(Vendors[vendor_id],Financial_Transactions[[#This Row],[vendor_id]])&gt;0,"Valid","Invalid"),"")</f>
        <v>Valid</v>
      </c>
    </row>
    <row r="9268" spans="1:13" x14ac:dyDescent="0.3">
      <c r="A9268" s="1" t="s">
        <v>20021</v>
      </c>
      <c r="B9268" s="2">
        <v>45103</v>
      </c>
      <c r="C9268">
        <v>-49048.2</v>
      </c>
      <c r="D9268" s="1" t="s">
        <v>1478</v>
      </c>
      <c r="E9268" s="1" t="s">
        <v>1225</v>
      </c>
      <c r="F9268" s="1" t="s">
        <v>13</v>
      </c>
      <c r="G9268" s="1" t="s">
        <v>14</v>
      </c>
      <c r="H9268" s="1" t="s">
        <v>1479</v>
      </c>
      <c r="I9268" s="1" t="s">
        <v>1307</v>
      </c>
      <c r="J9268" s="1" t="s">
        <v>20022</v>
      </c>
      <c r="K9268" s="1" t="str">
        <f>IF(COUNTIF(Financial_Transactions[transaction_id],Financial_Transactions[[#This Row],[transaction_id]])&gt;1,"Yes","No")</f>
        <v>No</v>
      </c>
      <c r="L9268" s="1" t="str">
        <f>IF(Financial_Transactions[[#This Row],[customer_id]]&lt;&gt;"",(IF(COUNTIF(Customers[customer_id],Financial_Transactions[[#This Row],[customer_id]])&gt;0,"Valid","Invalid")),"")</f>
        <v/>
      </c>
      <c r="M9268" s="1" t="str">
        <f>IF(Financial_Transactions[[#This Row],[vendor_id]]&lt;&gt;"",IF(COUNTIF(Vendors[vendor_id],Financial_Transactions[[#This Row],[vendor_id]])&gt;0,"Valid","Invalid"),"")</f>
        <v>Valid</v>
      </c>
    </row>
    <row r="9269" spans="1:13" x14ac:dyDescent="0.3">
      <c r="A9269" s="1" t="s">
        <v>20023</v>
      </c>
      <c r="B9269" s="2">
        <v>45262</v>
      </c>
      <c r="C9269">
        <v>-39358.32</v>
      </c>
      <c r="D9269" s="1" t="s">
        <v>1478</v>
      </c>
      <c r="E9269" s="1" t="s">
        <v>1225</v>
      </c>
      <c r="F9269" s="1" t="s">
        <v>8</v>
      </c>
      <c r="G9269" s="1" t="s">
        <v>9</v>
      </c>
      <c r="H9269" s="1" t="s">
        <v>1479</v>
      </c>
      <c r="I9269" s="1" t="s">
        <v>1394</v>
      </c>
      <c r="J9269" s="1" t="s">
        <v>20024</v>
      </c>
      <c r="K9269" s="1" t="str">
        <f>IF(COUNTIF(Financial_Transactions[transaction_id],Financial_Transactions[[#This Row],[transaction_id]])&gt;1,"Yes","No")</f>
        <v>No</v>
      </c>
      <c r="L9269" s="1" t="str">
        <f>IF(Financial_Transactions[[#This Row],[customer_id]]&lt;&gt;"",(IF(COUNTIF(Customers[customer_id],Financial_Transactions[[#This Row],[customer_id]])&gt;0,"Valid","Invalid")),"")</f>
        <v/>
      </c>
      <c r="M9269" s="1" t="str">
        <f>IF(Financial_Transactions[[#This Row],[vendor_id]]&lt;&gt;"",IF(COUNTIF(Vendors[vendor_id],Financial_Transactions[[#This Row],[vendor_id]])&gt;0,"Valid","Invalid"),"")</f>
        <v>Valid</v>
      </c>
    </row>
    <row r="9270" spans="1:13" x14ac:dyDescent="0.3">
      <c r="A9270" s="1" t="s">
        <v>20025</v>
      </c>
      <c r="B9270" s="2">
        <v>44703</v>
      </c>
      <c r="C9270">
        <v>86552.04</v>
      </c>
      <c r="D9270" s="1" t="s">
        <v>1484</v>
      </c>
      <c r="E9270" s="1" t="s">
        <v>1488</v>
      </c>
      <c r="F9270" s="1" t="s">
        <v>13</v>
      </c>
      <c r="G9270" s="1" t="s">
        <v>14</v>
      </c>
      <c r="H9270" s="1" t="s">
        <v>652</v>
      </c>
      <c r="I9270" s="1" t="s">
        <v>1479</v>
      </c>
      <c r="J9270" s="1" t="s">
        <v>20026</v>
      </c>
      <c r="K9270" s="1" t="str">
        <f>IF(COUNTIF(Financial_Transactions[transaction_id],Financial_Transactions[[#This Row],[transaction_id]])&gt;1,"Yes","No")</f>
        <v>No</v>
      </c>
      <c r="L9270" s="1" t="str">
        <f>IF(Financial_Transactions[[#This Row],[customer_id]]&lt;&gt;"",(IF(COUNTIF(Customers[customer_id],Financial_Transactions[[#This Row],[customer_id]])&gt;0,"Valid","Invalid")),"")</f>
        <v>Valid</v>
      </c>
      <c r="M9270" s="1" t="str">
        <f>IF(Financial_Transactions[[#This Row],[vendor_id]]&lt;&gt;"",IF(COUNTIF(Vendors[vendor_id],Financial_Transactions[[#This Row],[vendor_id]])&gt;0,"Valid","Invalid"),"")</f>
        <v/>
      </c>
    </row>
    <row r="9271" spans="1:13" x14ac:dyDescent="0.3">
      <c r="A9271" s="1" t="s">
        <v>20027</v>
      </c>
      <c r="B9271" s="2">
        <v>45027</v>
      </c>
      <c r="C9271">
        <v>58403.89</v>
      </c>
      <c r="D9271" s="1" t="s">
        <v>1484</v>
      </c>
      <c r="E9271" s="1" t="s">
        <v>1488</v>
      </c>
      <c r="F9271" s="1" t="s">
        <v>13</v>
      </c>
      <c r="G9271" s="1" t="s">
        <v>25</v>
      </c>
      <c r="H9271" s="1" t="s">
        <v>612</v>
      </c>
      <c r="I9271" s="1" t="s">
        <v>1479</v>
      </c>
      <c r="J9271" s="1" t="s">
        <v>20028</v>
      </c>
      <c r="K9271" s="1" t="str">
        <f>IF(COUNTIF(Financial_Transactions[transaction_id],Financial_Transactions[[#This Row],[transaction_id]])&gt;1,"Yes","No")</f>
        <v>No</v>
      </c>
      <c r="L9271" s="1" t="str">
        <f>IF(Financial_Transactions[[#This Row],[customer_id]]&lt;&gt;"",(IF(COUNTIF(Customers[customer_id],Financial_Transactions[[#This Row],[customer_id]])&gt;0,"Valid","Invalid")),"")</f>
        <v>Valid</v>
      </c>
      <c r="M9271" s="1" t="str">
        <f>IF(Financial_Transactions[[#This Row],[vendor_id]]&lt;&gt;"",IF(COUNTIF(Vendors[vendor_id],Financial_Transactions[[#This Row],[vendor_id]])&gt;0,"Valid","Invalid"),"")</f>
        <v/>
      </c>
    </row>
    <row r="9272" spans="1:13" x14ac:dyDescent="0.3">
      <c r="A9272" s="1" t="s">
        <v>20029</v>
      </c>
      <c r="B9272" s="2">
        <v>45151</v>
      </c>
      <c r="C9272">
        <v>220864.97</v>
      </c>
      <c r="D9272" s="1" t="s">
        <v>1484</v>
      </c>
      <c r="E9272" s="1" t="s">
        <v>1485</v>
      </c>
      <c r="F9272" s="1" t="s">
        <v>8</v>
      </c>
      <c r="G9272" s="1" t="s">
        <v>25</v>
      </c>
      <c r="H9272" s="1" t="s">
        <v>38</v>
      </c>
      <c r="I9272" s="1" t="s">
        <v>1479</v>
      </c>
      <c r="J9272" s="1" t="s">
        <v>20030</v>
      </c>
      <c r="K9272" s="1" t="str">
        <f>IF(COUNTIF(Financial_Transactions[transaction_id],Financial_Transactions[[#This Row],[transaction_id]])&gt;1,"Yes","No")</f>
        <v>No</v>
      </c>
      <c r="L9272" s="1" t="str">
        <f>IF(Financial_Transactions[[#This Row],[customer_id]]&lt;&gt;"",(IF(COUNTIF(Customers[customer_id],Financial_Transactions[[#This Row],[customer_id]])&gt;0,"Valid","Invalid")),"")</f>
        <v>Valid</v>
      </c>
      <c r="M9272" s="1" t="str">
        <f>IF(Financial_Transactions[[#This Row],[vendor_id]]&lt;&gt;"",IF(COUNTIF(Vendors[vendor_id],Financial_Transactions[[#This Row],[vendor_id]])&gt;0,"Valid","Invalid"),"")</f>
        <v/>
      </c>
    </row>
    <row r="9273" spans="1:13" x14ac:dyDescent="0.3">
      <c r="A9273" s="1" t="s">
        <v>20031</v>
      </c>
      <c r="B9273" s="2">
        <v>44791</v>
      </c>
      <c r="C9273">
        <v>-48526.79</v>
      </c>
      <c r="D9273" s="1" t="s">
        <v>1478</v>
      </c>
      <c r="E9273" s="1" t="s">
        <v>1497</v>
      </c>
      <c r="F9273" s="1" t="s">
        <v>19</v>
      </c>
      <c r="G9273" s="1" t="s">
        <v>25</v>
      </c>
      <c r="H9273" s="1" t="s">
        <v>1479</v>
      </c>
      <c r="I9273" s="1" t="s">
        <v>1328</v>
      </c>
      <c r="J9273" s="1" t="s">
        <v>20032</v>
      </c>
      <c r="K9273" s="1" t="str">
        <f>IF(COUNTIF(Financial_Transactions[transaction_id],Financial_Transactions[[#This Row],[transaction_id]])&gt;1,"Yes","No")</f>
        <v>No</v>
      </c>
      <c r="L9273" s="1" t="str">
        <f>IF(Financial_Transactions[[#This Row],[customer_id]]&lt;&gt;"",(IF(COUNTIF(Customers[customer_id],Financial_Transactions[[#This Row],[customer_id]])&gt;0,"Valid","Invalid")),"")</f>
        <v/>
      </c>
      <c r="M9273" s="1" t="str">
        <f>IF(Financial_Transactions[[#This Row],[vendor_id]]&lt;&gt;"",IF(COUNTIF(Vendors[vendor_id],Financial_Transactions[[#This Row],[vendor_id]])&gt;0,"Valid","Invalid"),"")</f>
        <v>Valid</v>
      </c>
    </row>
    <row r="9274" spans="1:13" x14ac:dyDescent="0.3">
      <c r="A9274" s="1" t="s">
        <v>20033</v>
      </c>
      <c r="B9274" s="2">
        <v>44998</v>
      </c>
      <c r="C9274">
        <v>-20307.990000000002</v>
      </c>
      <c r="D9274" s="1" t="s">
        <v>1478</v>
      </c>
      <c r="E9274" s="1" t="s">
        <v>1250</v>
      </c>
      <c r="F9274" s="1" t="s">
        <v>8</v>
      </c>
      <c r="G9274" s="1" t="s">
        <v>22</v>
      </c>
      <c r="H9274" s="1" t="s">
        <v>1479</v>
      </c>
      <c r="I9274" s="1" t="s">
        <v>1273</v>
      </c>
      <c r="J9274" s="1" t="s">
        <v>20034</v>
      </c>
      <c r="K9274" s="1" t="str">
        <f>IF(COUNTIF(Financial_Transactions[transaction_id],Financial_Transactions[[#This Row],[transaction_id]])&gt;1,"Yes","No")</f>
        <v>No</v>
      </c>
      <c r="L9274" s="1" t="str">
        <f>IF(Financial_Transactions[[#This Row],[customer_id]]&lt;&gt;"",(IF(COUNTIF(Customers[customer_id],Financial_Transactions[[#This Row],[customer_id]])&gt;0,"Valid","Invalid")),"")</f>
        <v/>
      </c>
      <c r="M9274" s="1" t="str">
        <f>IF(Financial_Transactions[[#This Row],[vendor_id]]&lt;&gt;"",IF(COUNTIF(Vendors[vendor_id],Financial_Transactions[[#This Row],[vendor_id]])&gt;0,"Valid","Invalid"),"")</f>
        <v>Valid</v>
      </c>
    </row>
    <row r="9275" spans="1:13" x14ac:dyDescent="0.3">
      <c r="A9275" s="1" t="s">
        <v>20035</v>
      </c>
      <c r="B9275" s="2">
        <v>45108</v>
      </c>
      <c r="C9275">
        <v>100108.57</v>
      </c>
      <c r="D9275" s="1" t="s">
        <v>1484</v>
      </c>
      <c r="E9275" s="1" t="s">
        <v>1488</v>
      </c>
      <c r="F9275" s="1" t="s">
        <v>8</v>
      </c>
      <c r="G9275" s="1" t="s">
        <v>25</v>
      </c>
      <c r="H9275" s="1" t="s">
        <v>750</v>
      </c>
      <c r="I9275" s="1" t="s">
        <v>1479</v>
      </c>
      <c r="J9275" s="1" t="s">
        <v>20036</v>
      </c>
      <c r="K9275" s="1" t="str">
        <f>IF(COUNTIF(Financial_Transactions[transaction_id],Financial_Transactions[[#This Row],[transaction_id]])&gt;1,"Yes","No")</f>
        <v>No</v>
      </c>
      <c r="L9275" s="1" t="str">
        <f>IF(Financial_Transactions[[#This Row],[customer_id]]&lt;&gt;"",(IF(COUNTIF(Customers[customer_id],Financial_Transactions[[#This Row],[customer_id]])&gt;0,"Valid","Invalid")),"")</f>
        <v>Valid</v>
      </c>
      <c r="M9275" s="1" t="str">
        <f>IF(Financial_Transactions[[#This Row],[vendor_id]]&lt;&gt;"",IF(COUNTIF(Vendors[vendor_id],Financial_Transactions[[#This Row],[vendor_id]])&gt;0,"Valid","Invalid"),"")</f>
        <v/>
      </c>
    </row>
    <row r="9276" spans="1:13" x14ac:dyDescent="0.3">
      <c r="A9276" s="1" t="s">
        <v>20037</v>
      </c>
      <c r="B9276" s="2">
        <v>44771</v>
      </c>
      <c r="C9276">
        <v>-46901.23</v>
      </c>
      <c r="D9276" s="1" t="s">
        <v>1478</v>
      </c>
      <c r="E9276" s="1" t="s">
        <v>1250</v>
      </c>
      <c r="F9276" s="1" t="s">
        <v>8</v>
      </c>
      <c r="G9276" s="1" t="s">
        <v>14</v>
      </c>
      <c r="H9276" s="1" t="s">
        <v>1479</v>
      </c>
      <c r="I9276" s="1" t="s">
        <v>1324</v>
      </c>
      <c r="J9276" s="1" t="s">
        <v>20038</v>
      </c>
      <c r="K9276" s="1" t="str">
        <f>IF(COUNTIF(Financial_Transactions[transaction_id],Financial_Transactions[[#This Row],[transaction_id]])&gt;1,"Yes","No")</f>
        <v>No</v>
      </c>
      <c r="L9276" s="1" t="str">
        <f>IF(Financial_Transactions[[#This Row],[customer_id]]&lt;&gt;"",(IF(COUNTIF(Customers[customer_id],Financial_Transactions[[#This Row],[customer_id]])&gt;0,"Valid","Invalid")),"")</f>
        <v/>
      </c>
      <c r="M9276" s="1" t="str">
        <f>IF(Financial_Transactions[[#This Row],[vendor_id]]&lt;&gt;"",IF(COUNTIF(Vendors[vendor_id],Financial_Transactions[[#This Row],[vendor_id]])&gt;0,"Valid","Invalid"),"")</f>
        <v>Valid</v>
      </c>
    </row>
    <row r="9277" spans="1:13" x14ac:dyDescent="0.3">
      <c r="A9277" s="1" t="s">
        <v>20039</v>
      </c>
      <c r="B9277" s="2">
        <v>44727</v>
      </c>
      <c r="C9277">
        <v>-67741.490000000005</v>
      </c>
      <c r="D9277" s="1" t="s">
        <v>1478</v>
      </c>
      <c r="E9277" s="1" t="s">
        <v>1510</v>
      </c>
      <c r="F9277" s="1" t="s">
        <v>13</v>
      </c>
      <c r="G9277" s="1" t="s">
        <v>14</v>
      </c>
      <c r="H9277" s="1" t="s">
        <v>1479</v>
      </c>
      <c r="I9277" s="1" t="s">
        <v>1462</v>
      </c>
      <c r="J9277" s="1" t="s">
        <v>20040</v>
      </c>
      <c r="K9277" s="1" t="str">
        <f>IF(COUNTIF(Financial_Transactions[transaction_id],Financial_Transactions[[#This Row],[transaction_id]])&gt;1,"Yes","No")</f>
        <v>No</v>
      </c>
      <c r="L9277" s="1" t="str">
        <f>IF(Financial_Transactions[[#This Row],[customer_id]]&lt;&gt;"",(IF(COUNTIF(Customers[customer_id],Financial_Transactions[[#This Row],[customer_id]])&gt;0,"Valid","Invalid")),"")</f>
        <v/>
      </c>
      <c r="M9277" s="1" t="str">
        <f>IF(Financial_Transactions[[#This Row],[vendor_id]]&lt;&gt;"",IF(COUNTIF(Vendors[vendor_id],Financial_Transactions[[#This Row],[vendor_id]])&gt;0,"Valid","Invalid"),"")</f>
        <v>Valid</v>
      </c>
    </row>
    <row r="9278" spans="1:13" x14ac:dyDescent="0.3">
      <c r="A9278" s="1" t="s">
        <v>20041</v>
      </c>
      <c r="B9278" s="2">
        <v>45004</v>
      </c>
      <c r="C9278">
        <v>176992.63</v>
      </c>
      <c r="D9278" s="1" t="s">
        <v>1484</v>
      </c>
      <c r="E9278" s="1" t="s">
        <v>1485</v>
      </c>
      <c r="F9278" s="1" t="s">
        <v>8</v>
      </c>
      <c r="G9278" s="1" t="s">
        <v>22</v>
      </c>
      <c r="H9278" s="1" t="s">
        <v>740</v>
      </c>
      <c r="I9278" s="1" t="s">
        <v>1479</v>
      </c>
      <c r="J9278" s="1" t="s">
        <v>20042</v>
      </c>
      <c r="K9278" s="1" t="str">
        <f>IF(COUNTIF(Financial_Transactions[transaction_id],Financial_Transactions[[#This Row],[transaction_id]])&gt;1,"Yes","No")</f>
        <v>No</v>
      </c>
      <c r="L9278" s="1" t="str">
        <f>IF(Financial_Transactions[[#This Row],[customer_id]]&lt;&gt;"",(IF(COUNTIF(Customers[customer_id],Financial_Transactions[[#This Row],[customer_id]])&gt;0,"Valid","Invalid")),"")</f>
        <v>Valid</v>
      </c>
      <c r="M9278" s="1" t="str">
        <f>IF(Financial_Transactions[[#This Row],[vendor_id]]&lt;&gt;"",IF(COUNTIF(Vendors[vendor_id],Financial_Transactions[[#This Row],[vendor_id]])&gt;0,"Valid","Invalid"),"")</f>
        <v/>
      </c>
    </row>
    <row r="9279" spans="1:13" x14ac:dyDescent="0.3">
      <c r="A9279" s="1" t="s">
        <v>20043</v>
      </c>
      <c r="B9279" s="2">
        <v>44864</v>
      </c>
      <c r="C9279">
        <v>128577.44</v>
      </c>
      <c r="D9279" s="1" t="s">
        <v>1484</v>
      </c>
      <c r="E9279" s="1" t="s">
        <v>1500</v>
      </c>
      <c r="F9279" s="1" t="s">
        <v>13</v>
      </c>
      <c r="G9279" s="1" t="s">
        <v>14</v>
      </c>
      <c r="H9279" s="1" t="s">
        <v>120</v>
      </c>
      <c r="I9279" s="1" t="s">
        <v>1479</v>
      </c>
      <c r="J9279" s="1" t="s">
        <v>20044</v>
      </c>
      <c r="K9279" s="1" t="str">
        <f>IF(COUNTIF(Financial_Transactions[transaction_id],Financial_Transactions[[#This Row],[transaction_id]])&gt;1,"Yes","No")</f>
        <v>No</v>
      </c>
      <c r="L9279" s="1" t="str">
        <f>IF(Financial_Transactions[[#This Row],[customer_id]]&lt;&gt;"",(IF(COUNTIF(Customers[customer_id],Financial_Transactions[[#This Row],[customer_id]])&gt;0,"Valid","Invalid")),"")</f>
        <v>Valid</v>
      </c>
      <c r="M9279" s="1" t="str">
        <f>IF(Financial_Transactions[[#This Row],[vendor_id]]&lt;&gt;"",IF(COUNTIF(Vendors[vendor_id],Financial_Transactions[[#This Row],[vendor_id]])&gt;0,"Valid","Invalid"),"")</f>
        <v/>
      </c>
    </row>
    <row r="9280" spans="1:13" x14ac:dyDescent="0.3">
      <c r="A9280" s="1" t="s">
        <v>20045</v>
      </c>
      <c r="B9280" s="2">
        <v>44781</v>
      </c>
      <c r="C9280">
        <v>92427.06</v>
      </c>
      <c r="D9280" s="1" t="s">
        <v>1484</v>
      </c>
      <c r="E9280" s="1" t="s">
        <v>1488</v>
      </c>
      <c r="F9280" s="1" t="s">
        <v>8</v>
      </c>
      <c r="G9280" s="1" t="s">
        <v>22</v>
      </c>
      <c r="H9280" s="1" t="s">
        <v>190</v>
      </c>
      <c r="I9280" s="1" t="s">
        <v>1479</v>
      </c>
      <c r="J9280" s="1" t="s">
        <v>20046</v>
      </c>
      <c r="K9280" s="1" t="str">
        <f>IF(COUNTIF(Financial_Transactions[transaction_id],Financial_Transactions[[#This Row],[transaction_id]])&gt;1,"Yes","No")</f>
        <v>No</v>
      </c>
      <c r="L9280" s="1" t="str">
        <f>IF(Financial_Transactions[[#This Row],[customer_id]]&lt;&gt;"",(IF(COUNTIF(Customers[customer_id],Financial_Transactions[[#This Row],[customer_id]])&gt;0,"Valid","Invalid")),"")</f>
        <v>Valid</v>
      </c>
      <c r="M9280" s="1" t="str">
        <f>IF(Financial_Transactions[[#This Row],[vendor_id]]&lt;&gt;"",IF(COUNTIF(Vendors[vendor_id],Financial_Transactions[[#This Row],[vendor_id]])&gt;0,"Valid","Invalid"),"")</f>
        <v/>
      </c>
    </row>
    <row r="9281" spans="1:13" x14ac:dyDescent="0.3">
      <c r="A9281" s="1" t="s">
        <v>20047</v>
      </c>
      <c r="B9281" s="2">
        <v>44742</v>
      </c>
      <c r="C9281">
        <v>33809.440000000002</v>
      </c>
      <c r="D9281" s="1" t="s">
        <v>1588</v>
      </c>
      <c r="E9281" s="1" t="s">
        <v>1588</v>
      </c>
      <c r="F9281" s="1" t="s">
        <v>8</v>
      </c>
      <c r="G9281" s="1" t="s">
        <v>25</v>
      </c>
      <c r="H9281" s="1" t="s">
        <v>1479</v>
      </c>
      <c r="I9281" s="1" t="s">
        <v>1479</v>
      </c>
      <c r="J9281" s="1" t="s">
        <v>20048</v>
      </c>
      <c r="K9281" s="1" t="str">
        <f>IF(COUNTIF(Financial_Transactions[transaction_id],Financial_Transactions[[#This Row],[transaction_id]])&gt;1,"Yes","No")</f>
        <v>No</v>
      </c>
      <c r="L9281" s="1" t="str">
        <f>IF(Financial_Transactions[[#This Row],[customer_id]]&lt;&gt;"",(IF(COUNTIF(Customers[customer_id],Financial_Transactions[[#This Row],[customer_id]])&gt;0,"Valid","Invalid")),"")</f>
        <v/>
      </c>
      <c r="M9281" s="1" t="str">
        <f>IF(Financial_Transactions[[#This Row],[vendor_id]]&lt;&gt;"",IF(COUNTIF(Vendors[vendor_id],Financial_Transactions[[#This Row],[vendor_id]])&gt;0,"Valid","Invalid"),"")</f>
        <v/>
      </c>
    </row>
    <row r="9282" spans="1:13" x14ac:dyDescent="0.3">
      <c r="A9282" s="1" t="s">
        <v>20049</v>
      </c>
      <c r="B9282" s="2">
        <v>45093</v>
      </c>
      <c r="C9282">
        <v>171466.4</v>
      </c>
      <c r="D9282" s="1" t="s">
        <v>1484</v>
      </c>
      <c r="E9282" s="1" t="s">
        <v>1500</v>
      </c>
      <c r="F9282" s="1" t="s">
        <v>8</v>
      </c>
      <c r="G9282" s="1" t="s">
        <v>9</v>
      </c>
      <c r="H9282" s="1" t="s">
        <v>678</v>
      </c>
      <c r="I9282" s="1" t="s">
        <v>1479</v>
      </c>
      <c r="J9282" s="1" t="s">
        <v>20050</v>
      </c>
      <c r="K9282" s="1" t="str">
        <f>IF(COUNTIF(Financial_Transactions[transaction_id],Financial_Transactions[[#This Row],[transaction_id]])&gt;1,"Yes","No")</f>
        <v>No</v>
      </c>
      <c r="L9282" s="1" t="str">
        <f>IF(Financial_Transactions[[#This Row],[customer_id]]&lt;&gt;"",(IF(COUNTIF(Customers[customer_id],Financial_Transactions[[#This Row],[customer_id]])&gt;0,"Valid","Invalid")),"")</f>
        <v>Valid</v>
      </c>
      <c r="M9282" s="1" t="str">
        <f>IF(Financial_Transactions[[#This Row],[vendor_id]]&lt;&gt;"",IF(COUNTIF(Vendors[vendor_id],Financial_Transactions[[#This Row],[vendor_id]])&gt;0,"Valid","Invalid"),"")</f>
        <v/>
      </c>
    </row>
    <row r="9283" spans="1:13" x14ac:dyDescent="0.3">
      <c r="A9283" s="1" t="s">
        <v>20051</v>
      </c>
      <c r="B9283" s="2">
        <v>45186</v>
      </c>
      <c r="C9283">
        <v>255644.31</v>
      </c>
      <c r="D9283" s="1" t="s">
        <v>1484</v>
      </c>
      <c r="E9283" s="1" t="s">
        <v>1485</v>
      </c>
      <c r="F9283" s="1" t="s">
        <v>8</v>
      </c>
      <c r="G9283" s="1" t="s">
        <v>25</v>
      </c>
      <c r="H9283" s="1" t="s">
        <v>730</v>
      </c>
      <c r="I9283" s="1" t="s">
        <v>1479</v>
      </c>
      <c r="J9283" s="1" t="s">
        <v>20052</v>
      </c>
      <c r="K9283" s="1" t="str">
        <f>IF(COUNTIF(Financial_Transactions[transaction_id],Financial_Transactions[[#This Row],[transaction_id]])&gt;1,"Yes","No")</f>
        <v>No</v>
      </c>
      <c r="L9283" s="1" t="str">
        <f>IF(Financial_Transactions[[#This Row],[customer_id]]&lt;&gt;"",(IF(COUNTIF(Customers[customer_id],Financial_Transactions[[#This Row],[customer_id]])&gt;0,"Valid","Invalid")),"")</f>
        <v>Valid</v>
      </c>
      <c r="M9283" s="1" t="str">
        <f>IF(Financial_Transactions[[#This Row],[vendor_id]]&lt;&gt;"",IF(COUNTIF(Vendors[vendor_id],Financial_Transactions[[#This Row],[vendor_id]])&gt;0,"Valid","Invalid"),"")</f>
        <v/>
      </c>
    </row>
    <row r="9284" spans="1:13" x14ac:dyDescent="0.3">
      <c r="A9284" s="1" t="s">
        <v>20053</v>
      </c>
      <c r="B9284" s="2">
        <v>44760</v>
      </c>
      <c r="C9284">
        <v>176343.64</v>
      </c>
      <c r="D9284" s="1" t="s">
        <v>1484</v>
      </c>
      <c r="E9284" s="1" t="s">
        <v>1500</v>
      </c>
      <c r="F9284" s="1" t="s">
        <v>8</v>
      </c>
      <c r="G9284" s="1" t="s">
        <v>25</v>
      </c>
      <c r="H9284" s="1" t="s">
        <v>164</v>
      </c>
      <c r="I9284" s="1" t="s">
        <v>1479</v>
      </c>
      <c r="J9284" s="1" t="s">
        <v>20054</v>
      </c>
      <c r="K9284" s="1" t="str">
        <f>IF(COUNTIF(Financial_Transactions[transaction_id],Financial_Transactions[[#This Row],[transaction_id]])&gt;1,"Yes","No")</f>
        <v>No</v>
      </c>
      <c r="L9284" s="1" t="str">
        <f>IF(Financial_Transactions[[#This Row],[customer_id]]&lt;&gt;"",(IF(COUNTIF(Customers[customer_id],Financial_Transactions[[#This Row],[customer_id]])&gt;0,"Valid","Invalid")),"")</f>
        <v>Valid</v>
      </c>
      <c r="M9284" s="1" t="str">
        <f>IF(Financial_Transactions[[#This Row],[vendor_id]]&lt;&gt;"",IF(COUNTIF(Vendors[vendor_id],Financial_Transactions[[#This Row],[vendor_id]])&gt;0,"Valid","Invalid"),"")</f>
        <v/>
      </c>
    </row>
    <row r="9285" spans="1:13" x14ac:dyDescent="0.3">
      <c r="A9285" s="1" t="s">
        <v>20055</v>
      </c>
      <c r="B9285" s="2">
        <v>45233</v>
      </c>
      <c r="C9285">
        <v>172799.52</v>
      </c>
      <c r="D9285" s="1" t="s">
        <v>1484</v>
      </c>
      <c r="E9285" s="1" t="s">
        <v>1500</v>
      </c>
      <c r="F9285" s="1" t="s">
        <v>19</v>
      </c>
      <c r="G9285" s="1" t="s">
        <v>9</v>
      </c>
      <c r="H9285" s="1" t="s">
        <v>378</v>
      </c>
      <c r="I9285" s="1" t="s">
        <v>1479</v>
      </c>
      <c r="J9285" s="1" t="s">
        <v>20056</v>
      </c>
      <c r="K9285" s="1" t="str">
        <f>IF(COUNTIF(Financial_Transactions[transaction_id],Financial_Transactions[[#This Row],[transaction_id]])&gt;1,"Yes","No")</f>
        <v>No</v>
      </c>
      <c r="L9285" s="1" t="str">
        <f>IF(Financial_Transactions[[#This Row],[customer_id]]&lt;&gt;"",(IF(COUNTIF(Customers[customer_id],Financial_Transactions[[#This Row],[customer_id]])&gt;0,"Valid","Invalid")),"")</f>
        <v>Valid</v>
      </c>
      <c r="M9285" s="1" t="str">
        <f>IF(Financial_Transactions[[#This Row],[vendor_id]]&lt;&gt;"",IF(COUNTIF(Vendors[vendor_id],Financial_Transactions[[#This Row],[vendor_id]])&gt;0,"Valid","Invalid"),"")</f>
        <v/>
      </c>
    </row>
    <row r="9286" spans="1:13" x14ac:dyDescent="0.3">
      <c r="A9286" s="1" t="s">
        <v>20057</v>
      </c>
      <c r="B9286" s="2">
        <v>45134</v>
      </c>
      <c r="C9286">
        <v>125279.25</v>
      </c>
      <c r="D9286" s="1" t="s">
        <v>1484</v>
      </c>
      <c r="E9286" s="1" t="s">
        <v>1488</v>
      </c>
      <c r="F9286" s="1" t="s">
        <v>13</v>
      </c>
      <c r="G9286" s="1" t="s">
        <v>14</v>
      </c>
      <c r="H9286" s="1" t="s">
        <v>660</v>
      </c>
      <c r="I9286" s="1" t="s">
        <v>1479</v>
      </c>
      <c r="J9286" s="1" t="s">
        <v>20058</v>
      </c>
      <c r="K9286" s="1" t="str">
        <f>IF(COUNTIF(Financial_Transactions[transaction_id],Financial_Transactions[[#This Row],[transaction_id]])&gt;1,"Yes","No")</f>
        <v>No</v>
      </c>
      <c r="L9286" s="1" t="str">
        <f>IF(Financial_Transactions[[#This Row],[customer_id]]&lt;&gt;"",(IF(COUNTIF(Customers[customer_id],Financial_Transactions[[#This Row],[customer_id]])&gt;0,"Valid","Invalid")),"")</f>
        <v>Valid</v>
      </c>
      <c r="M9286" s="1" t="str">
        <f>IF(Financial_Transactions[[#This Row],[vendor_id]]&lt;&gt;"",IF(COUNTIF(Vendors[vendor_id],Financial_Transactions[[#This Row],[vendor_id]])&gt;0,"Valid","Invalid"),"")</f>
        <v/>
      </c>
    </row>
    <row r="9287" spans="1:13" x14ac:dyDescent="0.3">
      <c r="A9287" s="1" t="s">
        <v>20059</v>
      </c>
      <c r="B9287" s="2">
        <v>44861</v>
      </c>
      <c r="C9287">
        <v>-33107.97</v>
      </c>
      <c r="D9287" s="1" t="s">
        <v>1478</v>
      </c>
      <c r="E9287" s="1" t="s">
        <v>1225</v>
      </c>
      <c r="F9287" s="1" t="s">
        <v>8</v>
      </c>
      <c r="G9287" s="1" t="s">
        <v>9</v>
      </c>
      <c r="H9287" s="1" t="s">
        <v>1479</v>
      </c>
      <c r="I9287" s="1" t="s">
        <v>1450</v>
      </c>
      <c r="J9287" s="1" t="s">
        <v>20060</v>
      </c>
      <c r="K9287" s="1" t="str">
        <f>IF(COUNTIF(Financial_Transactions[transaction_id],Financial_Transactions[[#This Row],[transaction_id]])&gt;1,"Yes","No")</f>
        <v>No</v>
      </c>
      <c r="L9287" s="1" t="str">
        <f>IF(Financial_Transactions[[#This Row],[customer_id]]&lt;&gt;"",(IF(COUNTIF(Customers[customer_id],Financial_Transactions[[#This Row],[customer_id]])&gt;0,"Valid","Invalid")),"")</f>
        <v/>
      </c>
      <c r="M9287" s="1" t="str">
        <f>IF(Financial_Transactions[[#This Row],[vendor_id]]&lt;&gt;"",IF(COUNTIF(Vendors[vendor_id],Financial_Transactions[[#This Row],[vendor_id]])&gt;0,"Valid","Invalid"),"")</f>
        <v>Valid</v>
      </c>
    </row>
    <row r="9288" spans="1:13" x14ac:dyDescent="0.3">
      <c r="A9288" s="1" t="s">
        <v>20061</v>
      </c>
      <c r="B9288" s="2">
        <v>45053</v>
      </c>
      <c r="C9288">
        <v>141308.75</v>
      </c>
      <c r="D9288" s="1" t="s">
        <v>1484</v>
      </c>
      <c r="E9288" s="1" t="s">
        <v>1485</v>
      </c>
      <c r="F9288" s="1" t="s">
        <v>19</v>
      </c>
      <c r="G9288" s="1" t="s">
        <v>14</v>
      </c>
      <c r="H9288" s="1" t="s">
        <v>48</v>
      </c>
      <c r="I9288" s="1" t="s">
        <v>1479</v>
      </c>
      <c r="J9288" s="1" t="s">
        <v>20062</v>
      </c>
      <c r="K9288" s="1" t="str">
        <f>IF(COUNTIF(Financial_Transactions[transaction_id],Financial_Transactions[[#This Row],[transaction_id]])&gt;1,"Yes","No")</f>
        <v>No</v>
      </c>
      <c r="L9288" s="1" t="str">
        <f>IF(Financial_Transactions[[#This Row],[customer_id]]&lt;&gt;"",(IF(COUNTIF(Customers[customer_id],Financial_Transactions[[#This Row],[customer_id]])&gt;0,"Valid","Invalid")),"")</f>
        <v>Valid</v>
      </c>
      <c r="M9288" s="1" t="str">
        <f>IF(Financial_Transactions[[#This Row],[vendor_id]]&lt;&gt;"",IF(COUNTIF(Vendors[vendor_id],Financial_Transactions[[#This Row],[vendor_id]])&gt;0,"Valid","Invalid"),"")</f>
        <v/>
      </c>
    </row>
    <row r="9289" spans="1:13" x14ac:dyDescent="0.3">
      <c r="A9289" s="1" t="s">
        <v>20063</v>
      </c>
      <c r="B9289" s="2">
        <v>44951</v>
      </c>
      <c r="C9289">
        <v>-2000</v>
      </c>
      <c r="D9289" s="1" t="s">
        <v>1478</v>
      </c>
      <c r="E9289" s="1" t="s">
        <v>1510</v>
      </c>
      <c r="F9289" s="1" t="s">
        <v>19</v>
      </c>
      <c r="G9289" s="1" t="s">
        <v>22</v>
      </c>
      <c r="H9289" s="1" t="s">
        <v>1479</v>
      </c>
      <c r="I9289" s="1" t="s">
        <v>1396</v>
      </c>
      <c r="J9289" s="1" t="s">
        <v>20064</v>
      </c>
      <c r="K9289" s="1" t="str">
        <f>IF(COUNTIF(Financial_Transactions[transaction_id],Financial_Transactions[[#This Row],[transaction_id]])&gt;1,"Yes","No")</f>
        <v>No</v>
      </c>
      <c r="L9289" s="1" t="str">
        <f>IF(Financial_Transactions[[#This Row],[customer_id]]&lt;&gt;"",(IF(COUNTIF(Customers[customer_id],Financial_Transactions[[#This Row],[customer_id]])&gt;0,"Valid","Invalid")),"")</f>
        <v/>
      </c>
      <c r="M9289" s="1" t="str">
        <f>IF(Financial_Transactions[[#This Row],[vendor_id]]&lt;&gt;"",IF(COUNTIF(Vendors[vendor_id],Financial_Transactions[[#This Row],[vendor_id]])&gt;0,"Valid","Invalid"),"")</f>
        <v>Valid</v>
      </c>
    </row>
    <row r="9290" spans="1:13" x14ac:dyDescent="0.3">
      <c r="A9290" s="1" t="s">
        <v>20065</v>
      </c>
      <c r="B9290" s="2">
        <v>45077</v>
      </c>
      <c r="C9290">
        <v>-94285.72</v>
      </c>
      <c r="D9290" s="1" t="s">
        <v>1478</v>
      </c>
      <c r="E9290" s="1" t="s">
        <v>1250</v>
      </c>
      <c r="F9290" s="1" t="s">
        <v>8</v>
      </c>
      <c r="G9290" s="1" t="s">
        <v>14</v>
      </c>
      <c r="H9290" s="1" t="s">
        <v>1479</v>
      </c>
      <c r="I9290" s="1" t="s">
        <v>1338</v>
      </c>
      <c r="J9290" s="1" t="s">
        <v>20066</v>
      </c>
      <c r="K9290" s="1" t="str">
        <f>IF(COUNTIF(Financial_Transactions[transaction_id],Financial_Transactions[[#This Row],[transaction_id]])&gt;1,"Yes","No")</f>
        <v>No</v>
      </c>
      <c r="L9290" s="1" t="str">
        <f>IF(Financial_Transactions[[#This Row],[customer_id]]&lt;&gt;"",(IF(COUNTIF(Customers[customer_id],Financial_Transactions[[#This Row],[customer_id]])&gt;0,"Valid","Invalid")),"")</f>
        <v/>
      </c>
      <c r="M9290" s="1" t="str">
        <f>IF(Financial_Transactions[[#This Row],[vendor_id]]&lt;&gt;"",IF(COUNTIF(Vendors[vendor_id],Financial_Transactions[[#This Row],[vendor_id]])&gt;0,"Valid","Invalid"),"")</f>
        <v>Valid</v>
      </c>
    </row>
    <row r="9291" spans="1:13" x14ac:dyDescent="0.3">
      <c r="A9291" s="1" t="s">
        <v>20067</v>
      </c>
      <c r="B9291" s="2">
        <v>45141</v>
      </c>
      <c r="C9291">
        <v>189259.54</v>
      </c>
      <c r="D9291" s="1" t="s">
        <v>1484</v>
      </c>
      <c r="E9291" s="1" t="s">
        <v>1485</v>
      </c>
      <c r="F9291" s="1" t="s">
        <v>19</v>
      </c>
      <c r="G9291" s="1" t="s">
        <v>14</v>
      </c>
      <c r="H9291" s="1" t="s">
        <v>90</v>
      </c>
      <c r="I9291" s="1" t="s">
        <v>1479</v>
      </c>
      <c r="J9291" s="1" t="s">
        <v>20068</v>
      </c>
      <c r="K9291" s="1" t="str">
        <f>IF(COUNTIF(Financial_Transactions[transaction_id],Financial_Transactions[[#This Row],[transaction_id]])&gt;1,"Yes","No")</f>
        <v>No</v>
      </c>
      <c r="L9291" s="1" t="str">
        <f>IF(Financial_Transactions[[#This Row],[customer_id]]&lt;&gt;"",(IF(COUNTIF(Customers[customer_id],Financial_Transactions[[#This Row],[customer_id]])&gt;0,"Valid","Invalid")),"")</f>
        <v>Valid</v>
      </c>
      <c r="M9291" s="1" t="str">
        <f>IF(Financial_Transactions[[#This Row],[vendor_id]]&lt;&gt;"",IF(COUNTIF(Vendors[vendor_id],Financial_Transactions[[#This Row],[vendor_id]])&gt;0,"Valid","Invalid"),"")</f>
        <v/>
      </c>
    </row>
    <row r="9292" spans="1:13" x14ac:dyDescent="0.3">
      <c r="A9292" s="1" t="s">
        <v>20069</v>
      </c>
      <c r="B9292" s="2">
        <v>45140</v>
      </c>
      <c r="C9292">
        <v>176151.13</v>
      </c>
      <c r="D9292" s="1" t="s">
        <v>1484</v>
      </c>
      <c r="E9292" s="1" t="s">
        <v>1488</v>
      </c>
      <c r="F9292" s="1" t="s">
        <v>13</v>
      </c>
      <c r="G9292" s="1" t="s">
        <v>14</v>
      </c>
      <c r="H9292" s="1" t="s">
        <v>158</v>
      </c>
      <c r="I9292" s="1" t="s">
        <v>1479</v>
      </c>
      <c r="J9292" s="1" t="s">
        <v>20070</v>
      </c>
      <c r="K9292" s="1" t="str">
        <f>IF(COUNTIF(Financial_Transactions[transaction_id],Financial_Transactions[[#This Row],[transaction_id]])&gt;1,"Yes","No")</f>
        <v>No</v>
      </c>
      <c r="L9292" s="1" t="str">
        <f>IF(Financial_Transactions[[#This Row],[customer_id]]&lt;&gt;"",(IF(COUNTIF(Customers[customer_id],Financial_Transactions[[#This Row],[customer_id]])&gt;0,"Valid","Invalid")),"")</f>
        <v>Valid</v>
      </c>
      <c r="M9292" s="1" t="str">
        <f>IF(Financial_Transactions[[#This Row],[vendor_id]]&lt;&gt;"",IF(COUNTIF(Vendors[vendor_id],Financial_Transactions[[#This Row],[vendor_id]])&gt;0,"Valid","Invalid"),"")</f>
        <v/>
      </c>
    </row>
    <row r="9293" spans="1:13" x14ac:dyDescent="0.3">
      <c r="A9293" s="1" t="s">
        <v>20071</v>
      </c>
      <c r="B9293" s="2">
        <v>45022</v>
      </c>
      <c r="C9293">
        <v>128018.05</v>
      </c>
      <c r="D9293" s="1" t="s">
        <v>1484</v>
      </c>
      <c r="E9293" s="1" t="s">
        <v>1485</v>
      </c>
      <c r="F9293" s="1" t="s">
        <v>8</v>
      </c>
      <c r="G9293" s="1" t="s">
        <v>14</v>
      </c>
      <c r="H9293" s="1" t="s">
        <v>494</v>
      </c>
      <c r="I9293" s="1" t="s">
        <v>1479</v>
      </c>
      <c r="J9293" s="1" t="s">
        <v>20072</v>
      </c>
      <c r="K9293" s="1" t="str">
        <f>IF(COUNTIF(Financial_Transactions[transaction_id],Financial_Transactions[[#This Row],[transaction_id]])&gt;1,"Yes","No")</f>
        <v>No</v>
      </c>
      <c r="L9293" s="1" t="str">
        <f>IF(Financial_Transactions[[#This Row],[customer_id]]&lt;&gt;"",(IF(COUNTIF(Customers[customer_id],Financial_Transactions[[#This Row],[customer_id]])&gt;0,"Valid","Invalid")),"")</f>
        <v>Valid</v>
      </c>
      <c r="M9293" s="1" t="str">
        <f>IF(Financial_Transactions[[#This Row],[vendor_id]]&lt;&gt;"",IF(COUNTIF(Vendors[vendor_id],Financial_Transactions[[#This Row],[vendor_id]])&gt;0,"Valid","Invalid"),"")</f>
        <v/>
      </c>
    </row>
    <row r="9294" spans="1:13" x14ac:dyDescent="0.3">
      <c r="A9294" s="1" t="s">
        <v>20073</v>
      </c>
      <c r="B9294" s="2">
        <v>44715</v>
      </c>
      <c r="C9294">
        <v>-48890.54</v>
      </c>
      <c r="D9294" s="1" t="s">
        <v>1478</v>
      </c>
      <c r="E9294" s="1" t="s">
        <v>1225</v>
      </c>
      <c r="F9294" s="1" t="s">
        <v>19</v>
      </c>
      <c r="G9294" s="1" t="s">
        <v>9</v>
      </c>
      <c r="H9294" s="1" t="s">
        <v>1479</v>
      </c>
      <c r="I9294" s="1" t="s">
        <v>1348</v>
      </c>
      <c r="J9294" s="1" t="s">
        <v>20074</v>
      </c>
      <c r="K9294" s="1" t="str">
        <f>IF(COUNTIF(Financial_Transactions[transaction_id],Financial_Transactions[[#This Row],[transaction_id]])&gt;1,"Yes","No")</f>
        <v>No</v>
      </c>
      <c r="L9294" s="1" t="str">
        <f>IF(Financial_Transactions[[#This Row],[customer_id]]&lt;&gt;"",(IF(COUNTIF(Customers[customer_id],Financial_Transactions[[#This Row],[customer_id]])&gt;0,"Valid","Invalid")),"")</f>
        <v/>
      </c>
      <c r="M9294" s="1" t="str">
        <f>IF(Financial_Transactions[[#This Row],[vendor_id]]&lt;&gt;"",IF(COUNTIF(Vendors[vendor_id],Financial_Transactions[[#This Row],[vendor_id]])&gt;0,"Valid","Invalid"),"")</f>
        <v>Valid</v>
      </c>
    </row>
    <row r="9295" spans="1:13" x14ac:dyDescent="0.3">
      <c r="A9295" s="1" t="s">
        <v>20075</v>
      </c>
      <c r="B9295" s="2">
        <v>44907</v>
      </c>
      <c r="C9295">
        <v>-2509.4299999999998</v>
      </c>
      <c r="D9295" s="1" t="s">
        <v>1478</v>
      </c>
      <c r="E9295" s="1" t="s">
        <v>1497</v>
      </c>
      <c r="F9295" s="1" t="s">
        <v>8</v>
      </c>
      <c r="G9295" s="1" t="s">
        <v>9</v>
      </c>
      <c r="H9295" s="1" t="s">
        <v>1479</v>
      </c>
      <c r="I9295" s="1" t="s">
        <v>1342</v>
      </c>
      <c r="J9295" s="1" t="s">
        <v>20076</v>
      </c>
      <c r="K9295" s="1" t="str">
        <f>IF(COUNTIF(Financial_Transactions[transaction_id],Financial_Transactions[[#This Row],[transaction_id]])&gt;1,"Yes","No")</f>
        <v>No</v>
      </c>
      <c r="L9295" s="1" t="str">
        <f>IF(Financial_Transactions[[#This Row],[customer_id]]&lt;&gt;"",(IF(COUNTIF(Customers[customer_id],Financial_Transactions[[#This Row],[customer_id]])&gt;0,"Valid","Invalid")),"")</f>
        <v/>
      </c>
      <c r="M9295" s="1" t="str">
        <f>IF(Financial_Transactions[[#This Row],[vendor_id]]&lt;&gt;"",IF(COUNTIF(Vendors[vendor_id],Financial_Transactions[[#This Row],[vendor_id]])&gt;0,"Valid","Invalid"),"")</f>
        <v>Valid</v>
      </c>
    </row>
    <row r="9296" spans="1:13" x14ac:dyDescent="0.3">
      <c r="A9296" s="1" t="s">
        <v>20077</v>
      </c>
      <c r="B9296" s="2">
        <v>44817</v>
      </c>
      <c r="C9296">
        <v>286309.14</v>
      </c>
      <c r="D9296" s="1" t="s">
        <v>1484</v>
      </c>
      <c r="E9296" s="1" t="s">
        <v>1488</v>
      </c>
      <c r="F9296" s="1" t="s">
        <v>8</v>
      </c>
      <c r="G9296" s="1" t="s">
        <v>25</v>
      </c>
      <c r="H9296" s="1" t="s">
        <v>738</v>
      </c>
      <c r="I9296" s="1" t="s">
        <v>1479</v>
      </c>
      <c r="J9296" s="1" t="s">
        <v>20078</v>
      </c>
      <c r="K9296" s="1" t="str">
        <f>IF(COUNTIF(Financial_Transactions[transaction_id],Financial_Transactions[[#This Row],[transaction_id]])&gt;1,"Yes","No")</f>
        <v>No</v>
      </c>
      <c r="L9296" s="1" t="str">
        <f>IF(Financial_Transactions[[#This Row],[customer_id]]&lt;&gt;"",(IF(COUNTIF(Customers[customer_id],Financial_Transactions[[#This Row],[customer_id]])&gt;0,"Valid","Invalid")),"")</f>
        <v>Valid</v>
      </c>
      <c r="M9296" s="1" t="str">
        <f>IF(Financial_Transactions[[#This Row],[vendor_id]]&lt;&gt;"",IF(COUNTIF(Vendors[vendor_id],Financial_Transactions[[#This Row],[vendor_id]])&gt;0,"Valid","Invalid"),"")</f>
        <v/>
      </c>
    </row>
    <row r="9297" spans="1:13" x14ac:dyDescent="0.3">
      <c r="A9297" s="1" t="s">
        <v>20079</v>
      </c>
      <c r="B9297" s="2">
        <v>44662</v>
      </c>
      <c r="C9297">
        <v>-51239.94</v>
      </c>
      <c r="D9297" s="1" t="s">
        <v>1478</v>
      </c>
      <c r="E9297" s="1" t="s">
        <v>1510</v>
      </c>
      <c r="F9297" s="1" t="s">
        <v>8</v>
      </c>
      <c r="G9297" s="1" t="s">
        <v>25</v>
      </c>
      <c r="H9297" s="1" t="s">
        <v>1479</v>
      </c>
      <c r="I9297" s="1" t="s">
        <v>1269</v>
      </c>
      <c r="J9297" s="1" t="s">
        <v>20080</v>
      </c>
      <c r="K9297" s="1" t="str">
        <f>IF(COUNTIF(Financial_Transactions[transaction_id],Financial_Transactions[[#This Row],[transaction_id]])&gt;1,"Yes","No")</f>
        <v>No</v>
      </c>
      <c r="L9297" s="1" t="str">
        <f>IF(Financial_Transactions[[#This Row],[customer_id]]&lt;&gt;"",(IF(COUNTIF(Customers[customer_id],Financial_Transactions[[#This Row],[customer_id]])&gt;0,"Valid","Invalid")),"")</f>
        <v/>
      </c>
      <c r="M9297" s="1" t="str">
        <f>IF(Financial_Transactions[[#This Row],[vendor_id]]&lt;&gt;"",IF(COUNTIF(Vendors[vendor_id],Financial_Transactions[[#This Row],[vendor_id]])&gt;0,"Valid","Invalid"),"")</f>
        <v>Valid</v>
      </c>
    </row>
    <row r="9298" spans="1:13" x14ac:dyDescent="0.3">
      <c r="A9298" s="1" t="s">
        <v>20081</v>
      </c>
      <c r="B9298" s="2">
        <v>44869</v>
      </c>
      <c r="C9298">
        <v>-40469.879999999997</v>
      </c>
      <c r="D9298" s="1" t="s">
        <v>1478</v>
      </c>
      <c r="E9298" s="1" t="s">
        <v>1250</v>
      </c>
      <c r="F9298" s="1" t="s">
        <v>13</v>
      </c>
      <c r="G9298" s="1" t="s">
        <v>9</v>
      </c>
      <c r="H9298" s="1" t="s">
        <v>1479</v>
      </c>
      <c r="I9298" s="1" t="s">
        <v>1263</v>
      </c>
      <c r="J9298" s="1" t="s">
        <v>20082</v>
      </c>
      <c r="K9298" s="1" t="str">
        <f>IF(COUNTIF(Financial_Transactions[transaction_id],Financial_Transactions[[#This Row],[transaction_id]])&gt;1,"Yes","No")</f>
        <v>No</v>
      </c>
      <c r="L9298" s="1" t="str">
        <f>IF(Financial_Transactions[[#This Row],[customer_id]]&lt;&gt;"",(IF(COUNTIF(Customers[customer_id],Financial_Transactions[[#This Row],[customer_id]])&gt;0,"Valid","Invalid")),"")</f>
        <v/>
      </c>
      <c r="M9298" s="1" t="str">
        <f>IF(Financial_Transactions[[#This Row],[vendor_id]]&lt;&gt;"",IF(COUNTIF(Vendors[vendor_id],Financial_Transactions[[#This Row],[vendor_id]])&gt;0,"Valid","Invalid"),"")</f>
        <v>Valid</v>
      </c>
    </row>
    <row r="9299" spans="1:13" x14ac:dyDescent="0.3">
      <c r="A9299" s="1" t="s">
        <v>20083</v>
      </c>
      <c r="B9299" s="2">
        <v>44579</v>
      </c>
      <c r="C9299">
        <v>65258.64</v>
      </c>
      <c r="D9299" s="1" t="s">
        <v>1484</v>
      </c>
      <c r="E9299" s="1" t="s">
        <v>1485</v>
      </c>
      <c r="F9299" s="1" t="s">
        <v>13</v>
      </c>
      <c r="G9299" s="1" t="s">
        <v>14</v>
      </c>
      <c r="H9299" s="1" t="s">
        <v>732</v>
      </c>
      <c r="I9299" s="1" t="s">
        <v>1479</v>
      </c>
      <c r="J9299" s="1" t="s">
        <v>20084</v>
      </c>
      <c r="K9299" s="1" t="str">
        <f>IF(COUNTIF(Financial_Transactions[transaction_id],Financial_Transactions[[#This Row],[transaction_id]])&gt;1,"Yes","No")</f>
        <v>No</v>
      </c>
      <c r="L9299" s="1" t="str">
        <f>IF(Financial_Transactions[[#This Row],[customer_id]]&lt;&gt;"",(IF(COUNTIF(Customers[customer_id],Financial_Transactions[[#This Row],[customer_id]])&gt;0,"Valid","Invalid")),"")</f>
        <v>Valid</v>
      </c>
      <c r="M9299" s="1" t="str">
        <f>IF(Financial_Transactions[[#This Row],[vendor_id]]&lt;&gt;"",IF(COUNTIF(Vendors[vendor_id],Financial_Transactions[[#This Row],[vendor_id]])&gt;0,"Valid","Invalid"),"")</f>
        <v/>
      </c>
    </row>
    <row r="9300" spans="1:13" x14ac:dyDescent="0.3">
      <c r="A9300" s="1" t="s">
        <v>20085</v>
      </c>
      <c r="B9300" s="2">
        <v>45264</v>
      </c>
      <c r="C9300">
        <v>-10357.209999999999</v>
      </c>
      <c r="D9300" s="1" t="s">
        <v>1478</v>
      </c>
      <c r="E9300" s="1" t="s">
        <v>1235</v>
      </c>
      <c r="F9300" s="1" t="s">
        <v>13</v>
      </c>
      <c r="G9300" s="1" t="s">
        <v>9</v>
      </c>
      <c r="H9300" s="1" t="s">
        <v>1479</v>
      </c>
      <c r="I9300" s="1" t="s">
        <v>1265</v>
      </c>
      <c r="J9300" s="1" t="s">
        <v>20086</v>
      </c>
      <c r="K9300" s="1" t="str">
        <f>IF(COUNTIF(Financial_Transactions[transaction_id],Financial_Transactions[[#This Row],[transaction_id]])&gt;1,"Yes","No")</f>
        <v>No</v>
      </c>
      <c r="L9300" s="1" t="str">
        <f>IF(Financial_Transactions[[#This Row],[customer_id]]&lt;&gt;"",(IF(COUNTIF(Customers[customer_id],Financial_Transactions[[#This Row],[customer_id]])&gt;0,"Valid","Invalid")),"")</f>
        <v/>
      </c>
      <c r="M9300" s="1" t="str">
        <f>IF(Financial_Transactions[[#This Row],[vendor_id]]&lt;&gt;"",IF(COUNTIF(Vendors[vendor_id],Financial_Transactions[[#This Row],[vendor_id]])&gt;0,"Valid","Invalid"),"")</f>
        <v>Valid</v>
      </c>
    </row>
    <row r="9301" spans="1:13" x14ac:dyDescent="0.3">
      <c r="A9301" s="1" t="s">
        <v>20087</v>
      </c>
      <c r="B9301" s="2">
        <v>44999</v>
      </c>
      <c r="C9301">
        <v>88671.73</v>
      </c>
      <c r="D9301" s="1" t="s">
        <v>1484</v>
      </c>
      <c r="E9301" s="1" t="s">
        <v>1485</v>
      </c>
      <c r="F9301" s="1" t="s">
        <v>19</v>
      </c>
      <c r="G9301" s="1" t="s">
        <v>9</v>
      </c>
      <c r="H9301" s="1" t="s">
        <v>184</v>
      </c>
      <c r="I9301" s="1" t="s">
        <v>1479</v>
      </c>
      <c r="J9301" s="1" t="s">
        <v>20088</v>
      </c>
      <c r="K9301" s="1" t="str">
        <f>IF(COUNTIF(Financial_Transactions[transaction_id],Financial_Transactions[[#This Row],[transaction_id]])&gt;1,"Yes","No")</f>
        <v>No</v>
      </c>
      <c r="L9301" s="1" t="str">
        <f>IF(Financial_Transactions[[#This Row],[customer_id]]&lt;&gt;"",(IF(COUNTIF(Customers[customer_id],Financial_Transactions[[#This Row],[customer_id]])&gt;0,"Valid","Invalid")),"")</f>
        <v>Valid</v>
      </c>
      <c r="M9301" s="1" t="str">
        <f>IF(Financial_Transactions[[#This Row],[vendor_id]]&lt;&gt;"",IF(COUNTIF(Vendors[vendor_id],Financial_Transactions[[#This Row],[vendor_id]])&gt;0,"Valid","Invalid"),"")</f>
        <v/>
      </c>
    </row>
    <row r="9302" spans="1:13" x14ac:dyDescent="0.3">
      <c r="A9302" s="1" t="s">
        <v>20089</v>
      </c>
      <c r="B9302" s="2">
        <v>44961</v>
      </c>
      <c r="C9302">
        <v>-31790.76</v>
      </c>
      <c r="D9302" s="1" t="s">
        <v>1478</v>
      </c>
      <c r="E9302" s="1" t="s">
        <v>1510</v>
      </c>
      <c r="F9302" s="1" t="s">
        <v>19</v>
      </c>
      <c r="G9302" s="1" t="s">
        <v>22</v>
      </c>
      <c r="H9302" s="1" t="s">
        <v>1479</v>
      </c>
      <c r="I9302" s="1" t="s">
        <v>1273</v>
      </c>
      <c r="J9302" s="1" t="s">
        <v>20090</v>
      </c>
      <c r="K9302" s="1" t="str">
        <f>IF(COUNTIF(Financial_Transactions[transaction_id],Financial_Transactions[[#This Row],[transaction_id]])&gt;1,"Yes","No")</f>
        <v>No</v>
      </c>
      <c r="L9302" s="1" t="str">
        <f>IF(Financial_Transactions[[#This Row],[customer_id]]&lt;&gt;"",(IF(COUNTIF(Customers[customer_id],Financial_Transactions[[#This Row],[customer_id]])&gt;0,"Valid","Invalid")),"")</f>
        <v/>
      </c>
      <c r="M9302" s="1" t="str">
        <f>IF(Financial_Transactions[[#This Row],[vendor_id]]&lt;&gt;"",IF(COUNTIF(Vendors[vendor_id],Financial_Transactions[[#This Row],[vendor_id]])&gt;0,"Valid","Invalid"),"")</f>
        <v>Valid</v>
      </c>
    </row>
    <row r="9303" spans="1:13" x14ac:dyDescent="0.3">
      <c r="A9303" s="1" t="s">
        <v>20091</v>
      </c>
      <c r="B9303" s="2">
        <v>45232</v>
      </c>
      <c r="C9303">
        <v>214573.41</v>
      </c>
      <c r="D9303" s="1" t="s">
        <v>1484</v>
      </c>
      <c r="E9303" s="1" t="s">
        <v>1488</v>
      </c>
      <c r="F9303" s="1" t="s">
        <v>13</v>
      </c>
      <c r="G9303" s="1" t="s">
        <v>14</v>
      </c>
      <c r="H9303" s="1" t="s">
        <v>646</v>
      </c>
      <c r="I9303" s="1" t="s">
        <v>1479</v>
      </c>
      <c r="J9303" s="1" t="s">
        <v>20092</v>
      </c>
      <c r="K9303" s="1" t="str">
        <f>IF(COUNTIF(Financial_Transactions[transaction_id],Financial_Transactions[[#This Row],[transaction_id]])&gt;1,"Yes","No")</f>
        <v>No</v>
      </c>
      <c r="L9303" s="1" t="str">
        <f>IF(Financial_Transactions[[#This Row],[customer_id]]&lt;&gt;"",(IF(COUNTIF(Customers[customer_id],Financial_Transactions[[#This Row],[customer_id]])&gt;0,"Valid","Invalid")),"")</f>
        <v>Valid</v>
      </c>
      <c r="M9303" s="1" t="str">
        <f>IF(Financial_Transactions[[#This Row],[vendor_id]]&lt;&gt;"",IF(COUNTIF(Vendors[vendor_id],Financial_Transactions[[#This Row],[vendor_id]])&gt;0,"Valid","Invalid"),"")</f>
        <v/>
      </c>
    </row>
    <row r="9304" spans="1:13" x14ac:dyDescent="0.3">
      <c r="A9304" s="1" t="s">
        <v>20093</v>
      </c>
      <c r="B9304" s="2">
        <v>45006</v>
      </c>
      <c r="C9304">
        <v>-48530.14</v>
      </c>
      <c r="D9304" s="1" t="s">
        <v>1478</v>
      </c>
      <c r="E9304" s="1" t="s">
        <v>1235</v>
      </c>
      <c r="F9304" s="1" t="s">
        <v>8</v>
      </c>
      <c r="G9304" s="1" t="s">
        <v>14</v>
      </c>
      <c r="H9304" s="1" t="s">
        <v>1479</v>
      </c>
      <c r="I9304" s="1" t="s">
        <v>1426</v>
      </c>
      <c r="J9304" s="1" t="s">
        <v>20094</v>
      </c>
      <c r="K9304" s="1" t="str">
        <f>IF(COUNTIF(Financial_Transactions[transaction_id],Financial_Transactions[[#This Row],[transaction_id]])&gt;1,"Yes","No")</f>
        <v>No</v>
      </c>
      <c r="L9304" s="1" t="str">
        <f>IF(Financial_Transactions[[#This Row],[customer_id]]&lt;&gt;"",(IF(COUNTIF(Customers[customer_id],Financial_Transactions[[#This Row],[customer_id]])&gt;0,"Valid","Invalid")),"")</f>
        <v/>
      </c>
      <c r="M9304" s="1" t="str">
        <f>IF(Financial_Transactions[[#This Row],[vendor_id]]&lt;&gt;"",IF(COUNTIF(Vendors[vendor_id],Financial_Transactions[[#This Row],[vendor_id]])&gt;0,"Valid","Invalid"),"")</f>
        <v>Valid</v>
      </c>
    </row>
    <row r="9305" spans="1:13" x14ac:dyDescent="0.3">
      <c r="A9305" s="1" t="s">
        <v>20095</v>
      </c>
      <c r="B9305" s="2">
        <v>45216</v>
      </c>
      <c r="C9305">
        <v>221660.53</v>
      </c>
      <c r="D9305" s="1" t="s">
        <v>1484</v>
      </c>
      <c r="E9305" s="1" t="s">
        <v>1500</v>
      </c>
      <c r="F9305" s="1" t="s">
        <v>8</v>
      </c>
      <c r="G9305" s="1" t="s">
        <v>25</v>
      </c>
      <c r="H9305" s="1" t="s">
        <v>390</v>
      </c>
      <c r="I9305" s="1" t="s">
        <v>1479</v>
      </c>
      <c r="J9305" s="1" t="s">
        <v>20096</v>
      </c>
      <c r="K9305" s="1" t="str">
        <f>IF(COUNTIF(Financial_Transactions[transaction_id],Financial_Transactions[[#This Row],[transaction_id]])&gt;1,"Yes","No")</f>
        <v>No</v>
      </c>
      <c r="L9305" s="1" t="str">
        <f>IF(Financial_Transactions[[#This Row],[customer_id]]&lt;&gt;"",(IF(COUNTIF(Customers[customer_id],Financial_Transactions[[#This Row],[customer_id]])&gt;0,"Valid","Invalid")),"")</f>
        <v>Valid</v>
      </c>
      <c r="M9305" s="1" t="str">
        <f>IF(Financial_Transactions[[#This Row],[vendor_id]]&lt;&gt;"",IF(COUNTIF(Vendors[vendor_id],Financial_Transactions[[#This Row],[vendor_id]])&gt;0,"Valid","Invalid"),"")</f>
        <v/>
      </c>
    </row>
    <row r="9306" spans="1:13" x14ac:dyDescent="0.3">
      <c r="A9306" s="1" t="s">
        <v>20097</v>
      </c>
      <c r="B9306" s="2">
        <v>45113</v>
      </c>
      <c r="C9306">
        <v>102717.79</v>
      </c>
      <c r="D9306" s="1" t="s">
        <v>1484</v>
      </c>
      <c r="E9306" s="1" t="s">
        <v>1500</v>
      </c>
      <c r="F9306" s="1" t="s">
        <v>8</v>
      </c>
      <c r="G9306" s="1" t="s">
        <v>9</v>
      </c>
      <c r="H9306" s="1" t="s">
        <v>232</v>
      </c>
      <c r="I9306" s="1" t="s">
        <v>1479</v>
      </c>
      <c r="J9306" s="1" t="s">
        <v>20098</v>
      </c>
      <c r="K9306" s="1" t="str">
        <f>IF(COUNTIF(Financial_Transactions[transaction_id],Financial_Transactions[[#This Row],[transaction_id]])&gt;1,"Yes","No")</f>
        <v>No</v>
      </c>
      <c r="L9306" s="1" t="str">
        <f>IF(Financial_Transactions[[#This Row],[customer_id]]&lt;&gt;"",(IF(COUNTIF(Customers[customer_id],Financial_Transactions[[#This Row],[customer_id]])&gt;0,"Valid","Invalid")),"")</f>
        <v>Valid</v>
      </c>
      <c r="M9306" s="1" t="str">
        <f>IF(Financial_Transactions[[#This Row],[vendor_id]]&lt;&gt;"",IF(COUNTIF(Vendors[vendor_id],Financial_Transactions[[#This Row],[vendor_id]])&gt;0,"Valid","Invalid"),"")</f>
        <v/>
      </c>
    </row>
    <row r="9307" spans="1:13" x14ac:dyDescent="0.3">
      <c r="A9307" s="1" t="s">
        <v>20099</v>
      </c>
      <c r="B9307" s="2">
        <v>45256</v>
      </c>
      <c r="C9307">
        <v>212835.72</v>
      </c>
      <c r="D9307" s="1" t="s">
        <v>1484</v>
      </c>
      <c r="E9307" s="1" t="s">
        <v>1500</v>
      </c>
      <c r="F9307" s="1" t="s">
        <v>13</v>
      </c>
      <c r="G9307" s="1" t="s">
        <v>22</v>
      </c>
      <c r="H9307" s="1" t="s">
        <v>270</v>
      </c>
      <c r="I9307" s="1" t="s">
        <v>1479</v>
      </c>
      <c r="J9307" s="1" t="s">
        <v>20100</v>
      </c>
      <c r="K9307" s="1" t="str">
        <f>IF(COUNTIF(Financial_Transactions[transaction_id],Financial_Transactions[[#This Row],[transaction_id]])&gt;1,"Yes","No")</f>
        <v>No</v>
      </c>
      <c r="L9307" s="1" t="str">
        <f>IF(Financial_Transactions[[#This Row],[customer_id]]&lt;&gt;"",(IF(COUNTIF(Customers[customer_id],Financial_Transactions[[#This Row],[customer_id]])&gt;0,"Valid","Invalid")),"")</f>
        <v>Valid</v>
      </c>
      <c r="M9307" s="1" t="str">
        <f>IF(Financial_Transactions[[#This Row],[vendor_id]]&lt;&gt;"",IF(COUNTIF(Vendors[vendor_id],Financial_Transactions[[#This Row],[vendor_id]])&gt;0,"Valid","Invalid"),"")</f>
        <v/>
      </c>
    </row>
    <row r="9308" spans="1:13" x14ac:dyDescent="0.3">
      <c r="A9308" s="1" t="s">
        <v>20101</v>
      </c>
      <c r="B9308" s="2">
        <v>44640</v>
      </c>
      <c r="C9308">
        <v>182366.63</v>
      </c>
      <c r="D9308" s="1" t="s">
        <v>1484</v>
      </c>
      <c r="E9308" s="1" t="s">
        <v>1485</v>
      </c>
      <c r="F9308" s="1" t="s">
        <v>8</v>
      </c>
      <c r="G9308" s="1" t="s">
        <v>25</v>
      </c>
      <c r="H9308" s="1" t="s">
        <v>496</v>
      </c>
      <c r="I9308" s="1" t="s">
        <v>1479</v>
      </c>
      <c r="J9308" s="1" t="s">
        <v>20102</v>
      </c>
      <c r="K9308" s="1" t="str">
        <f>IF(COUNTIF(Financial_Transactions[transaction_id],Financial_Transactions[[#This Row],[transaction_id]])&gt;1,"Yes","No")</f>
        <v>No</v>
      </c>
      <c r="L9308" s="1" t="str">
        <f>IF(Financial_Transactions[[#This Row],[customer_id]]&lt;&gt;"",(IF(COUNTIF(Customers[customer_id],Financial_Transactions[[#This Row],[customer_id]])&gt;0,"Valid","Invalid")),"")</f>
        <v>Valid</v>
      </c>
      <c r="M9308" s="1" t="str">
        <f>IF(Financial_Transactions[[#This Row],[vendor_id]]&lt;&gt;"",IF(COUNTIF(Vendors[vendor_id],Financial_Transactions[[#This Row],[vendor_id]])&gt;0,"Valid","Invalid"),"")</f>
        <v/>
      </c>
    </row>
    <row r="9309" spans="1:13" x14ac:dyDescent="0.3">
      <c r="A9309" s="1" t="s">
        <v>20103</v>
      </c>
      <c r="B9309" s="2">
        <v>44707</v>
      </c>
      <c r="C9309">
        <v>-33609.269999999997</v>
      </c>
      <c r="D9309" s="1" t="s">
        <v>1478</v>
      </c>
      <c r="E9309" s="1" t="s">
        <v>1250</v>
      </c>
      <c r="F9309" s="1" t="s">
        <v>13</v>
      </c>
      <c r="G9309" s="1" t="s">
        <v>25</v>
      </c>
      <c r="H9309" s="1" t="s">
        <v>1479</v>
      </c>
      <c r="I9309" s="1" t="s">
        <v>1378</v>
      </c>
      <c r="J9309" s="1" t="s">
        <v>20104</v>
      </c>
      <c r="K9309" s="1" t="str">
        <f>IF(COUNTIF(Financial_Transactions[transaction_id],Financial_Transactions[[#This Row],[transaction_id]])&gt;1,"Yes","No")</f>
        <v>No</v>
      </c>
      <c r="L9309" s="1" t="str">
        <f>IF(Financial_Transactions[[#This Row],[customer_id]]&lt;&gt;"",(IF(COUNTIF(Customers[customer_id],Financial_Transactions[[#This Row],[customer_id]])&gt;0,"Valid","Invalid")),"")</f>
        <v/>
      </c>
      <c r="M9309" s="1" t="str">
        <f>IF(Financial_Transactions[[#This Row],[vendor_id]]&lt;&gt;"",IF(COUNTIF(Vendors[vendor_id],Financial_Transactions[[#This Row],[vendor_id]])&gt;0,"Valid","Invalid"),"")</f>
        <v>Valid</v>
      </c>
    </row>
    <row r="9310" spans="1:13" x14ac:dyDescent="0.3">
      <c r="A9310" s="1" t="s">
        <v>20105</v>
      </c>
      <c r="B9310" s="2">
        <v>44674</v>
      </c>
      <c r="C9310">
        <v>-28489.64</v>
      </c>
      <c r="D9310" s="1" t="s">
        <v>1478</v>
      </c>
      <c r="E9310" s="1" t="s">
        <v>1225</v>
      </c>
      <c r="F9310" s="1" t="s">
        <v>13</v>
      </c>
      <c r="G9310" s="1" t="s">
        <v>14</v>
      </c>
      <c r="H9310" s="1" t="s">
        <v>1479</v>
      </c>
      <c r="I9310" s="1" t="s">
        <v>1376</v>
      </c>
      <c r="J9310" s="1" t="s">
        <v>20106</v>
      </c>
      <c r="K9310" s="1" t="str">
        <f>IF(COUNTIF(Financial_Transactions[transaction_id],Financial_Transactions[[#This Row],[transaction_id]])&gt;1,"Yes","No")</f>
        <v>No</v>
      </c>
      <c r="L9310" s="1" t="str">
        <f>IF(Financial_Transactions[[#This Row],[customer_id]]&lt;&gt;"",(IF(COUNTIF(Customers[customer_id],Financial_Transactions[[#This Row],[customer_id]])&gt;0,"Valid","Invalid")),"")</f>
        <v/>
      </c>
      <c r="M9310" s="1" t="str">
        <f>IF(Financial_Transactions[[#This Row],[vendor_id]]&lt;&gt;"",IF(COUNTIF(Vendors[vendor_id],Financial_Transactions[[#This Row],[vendor_id]])&gt;0,"Valid","Invalid"),"")</f>
        <v>Valid</v>
      </c>
    </row>
    <row r="9311" spans="1:13" x14ac:dyDescent="0.3">
      <c r="A9311" s="1" t="s">
        <v>20107</v>
      </c>
      <c r="B9311" s="2">
        <v>45238</v>
      </c>
      <c r="C9311">
        <v>30879.21</v>
      </c>
      <c r="D9311" s="1" t="s">
        <v>1925</v>
      </c>
      <c r="E9311" s="1" t="s">
        <v>1925</v>
      </c>
      <c r="F9311" s="1" t="s">
        <v>19</v>
      </c>
      <c r="G9311" s="1" t="s">
        <v>25</v>
      </c>
      <c r="H9311" s="1" t="s">
        <v>1479</v>
      </c>
      <c r="I9311" s="1" t="s">
        <v>1479</v>
      </c>
      <c r="J9311" s="1" t="s">
        <v>20108</v>
      </c>
      <c r="K9311" s="1" t="str">
        <f>IF(COUNTIF(Financial_Transactions[transaction_id],Financial_Transactions[[#This Row],[transaction_id]])&gt;1,"Yes","No")</f>
        <v>No</v>
      </c>
      <c r="L9311" s="1" t="str">
        <f>IF(Financial_Transactions[[#This Row],[customer_id]]&lt;&gt;"",(IF(COUNTIF(Customers[customer_id],Financial_Transactions[[#This Row],[customer_id]])&gt;0,"Valid","Invalid")),"")</f>
        <v/>
      </c>
      <c r="M9311" s="1" t="str">
        <f>IF(Financial_Transactions[[#This Row],[vendor_id]]&lt;&gt;"",IF(COUNTIF(Vendors[vendor_id],Financial_Transactions[[#This Row],[vendor_id]])&gt;0,"Valid","Invalid"),"")</f>
        <v/>
      </c>
    </row>
    <row r="9312" spans="1:13" x14ac:dyDescent="0.3">
      <c r="A9312" s="1" t="s">
        <v>20109</v>
      </c>
      <c r="B9312" s="2">
        <v>45115</v>
      </c>
      <c r="C9312">
        <v>116594.98</v>
      </c>
      <c r="D9312" s="1" t="s">
        <v>1484</v>
      </c>
      <c r="E9312" s="1" t="s">
        <v>1485</v>
      </c>
      <c r="F9312" s="1" t="s">
        <v>19</v>
      </c>
      <c r="G9312" s="1" t="s">
        <v>14</v>
      </c>
      <c r="H9312" s="1" t="s">
        <v>262</v>
      </c>
      <c r="I9312" s="1" t="s">
        <v>1479</v>
      </c>
      <c r="J9312" s="1" t="s">
        <v>20110</v>
      </c>
      <c r="K9312" s="1" t="str">
        <f>IF(COUNTIF(Financial_Transactions[transaction_id],Financial_Transactions[[#This Row],[transaction_id]])&gt;1,"Yes","No")</f>
        <v>No</v>
      </c>
      <c r="L9312" s="1" t="str">
        <f>IF(Financial_Transactions[[#This Row],[customer_id]]&lt;&gt;"",(IF(COUNTIF(Customers[customer_id],Financial_Transactions[[#This Row],[customer_id]])&gt;0,"Valid","Invalid")),"")</f>
        <v>Valid</v>
      </c>
      <c r="M9312" s="1" t="str">
        <f>IF(Financial_Transactions[[#This Row],[vendor_id]]&lt;&gt;"",IF(COUNTIF(Vendors[vendor_id],Financial_Transactions[[#This Row],[vendor_id]])&gt;0,"Valid","Invalid"),"")</f>
        <v/>
      </c>
    </row>
    <row r="9313" spans="1:13" x14ac:dyDescent="0.3">
      <c r="A9313" s="1" t="s">
        <v>20111</v>
      </c>
      <c r="B9313" s="2">
        <v>45178</v>
      </c>
      <c r="C9313">
        <v>-32273.29</v>
      </c>
      <c r="D9313" s="1" t="s">
        <v>1478</v>
      </c>
      <c r="E9313" s="1" t="s">
        <v>1497</v>
      </c>
      <c r="F9313" s="1" t="s">
        <v>19</v>
      </c>
      <c r="G9313" s="1" t="s">
        <v>22</v>
      </c>
      <c r="H9313" s="1" t="s">
        <v>1479</v>
      </c>
      <c r="I9313" s="1" t="s">
        <v>1295</v>
      </c>
      <c r="J9313" s="1" t="s">
        <v>20112</v>
      </c>
      <c r="K9313" s="1" t="str">
        <f>IF(COUNTIF(Financial_Transactions[transaction_id],Financial_Transactions[[#This Row],[transaction_id]])&gt;1,"Yes","No")</f>
        <v>No</v>
      </c>
      <c r="L9313" s="1" t="str">
        <f>IF(Financial_Transactions[[#This Row],[customer_id]]&lt;&gt;"",(IF(COUNTIF(Customers[customer_id],Financial_Transactions[[#This Row],[customer_id]])&gt;0,"Valid","Invalid")),"")</f>
        <v/>
      </c>
      <c r="M9313" s="1" t="str">
        <f>IF(Financial_Transactions[[#This Row],[vendor_id]]&lt;&gt;"",IF(COUNTIF(Vendors[vendor_id],Financial_Transactions[[#This Row],[vendor_id]])&gt;0,"Valid","Invalid"),"")</f>
        <v>Valid</v>
      </c>
    </row>
    <row r="9314" spans="1:13" x14ac:dyDescent="0.3">
      <c r="A9314" s="1" t="s">
        <v>20113</v>
      </c>
      <c r="B9314" s="2">
        <v>44629</v>
      </c>
      <c r="C9314">
        <v>107584.34</v>
      </c>
      <c r="D9314" s="1" t="s">
        <v>1484</v>
      </c>
      <c r="E9314" s="1" t="s">
        <v>1485</v>
      </c>
      <c r="F9314" s="1" t="s">
        <v>13</v>
      </c>
      <c r="G9314" s="1" t="s">
        <v>25</v>
      </c>
      <c r="H9314" s="1" t="s">
        <v>228</v>
      </c>
      <c r="I9314" s="1" t="s">
        <v>1479</v>
      </c>
      <c r="J9314" s="1" t="s">
        <v>20114</v>
      </c>
      <c r="K9314" s="1" t="str">
        <f>IF(COUNTIF(Financial_Transactions[transaction_id],Financial_Transactions[[#This Row],[transaction_id]])&gt;1,"Yes","No")</f>
        <v>No</v>
      </c>
      <c r="L9314" s="1" t="str">
        <f>IF(Financial_Transactions[[#This Row],[customer_id]]&lt;&gt;"",(IF(COUNTIF(Customers[customer_id],Financial_Transactions[[#This Row],[customer_id]])&gt;0,"Valid","Invalid")),"")</f>
        <v>Valid</v>
      </c>
      <c r="M9314" s="1" t="str">
        <f>IF(Financial_Transactions[[#This Row],[vendor_id]]&lt;&gt;"",IF(COUNTIF(Vendors[vendor_id],Financial_Transactions[[#This Row],[vendor_id]])&gt;0,"Valid","Invalid"),"")</f>
        <v/>
      </c>
    </row>
    <row r="9315" spans="1:13" x14ac:dyDescent="0.3">
      <c r="A9315" s="1" t="s">
        <v>20115</v>
      </c>
      <c r="B9315" s="2">
        <v>45007</v>
      </c>
      <c r="C9315">
        <v>138465.94</v>
      </c>
      <c r="D9315" s="1" t="s">
        <v>1484</v>
      </c>
      <c r="E9315" s="1" t="s">
        <v>1500</v>
      </c>
      <c r="F9315" s="1" t="s">
        <v>19</v>
      </c>
      <c r="G9315" s="1" t="s">
        <v>9</v>
      </c>
      <c r="H9315" s="1" t="s">
        <v>316</v>
      </c>
      <c r="I9315" s="1" t="s">
        <v>1479</v>
      </c>
      <c r="J9315" s="1" t="s">
        <v>20116</v>
      </c>
      <c r="K9315" s="1" t="str">
        <f>IF(COUNTIF(Financial_Transactions[transaction_id],Financial_Transactions[[#This Row],[transaction_id]])&gt;1,"Yes","No")</f>
        <v>No</v>
      </c>
      <c r="L9315" s="1" t="str">
        <f>IF(Financial_Transactions[[#This Row],[customer_id]]&lt;&gt;"",(IF(COUNTIF(Customers[customer_id],Financial_Transactions[[#This Row],[customer_id]])&gt;0,"Valid","Invalid")),"")</f>
        <v>Valid</v>
      </c>
      <c r="M9315" s="1" t="str">
        <f>IF(Financial_Transactions[[#This Row],[vendor_id]]&lt;&gt;"",IF(COUNTIF(Vendors[vendor_id],Financial_Transactions[[#This Row],[vendor_id]])&gt;0,"Valid","Invalid"),"")</f>
        <v/>
      </c>
    </row>
    <row r="9316" spans="1:13" x14ac:dyDescent="0.3">
      <c r="A9316" s="1" t="s">
        <v>20117</v>
      </c>
      <c r="B9316" s="2">
        <v>45113</v>
      </c>
      <c r="C9316">
        <v>83051.31</v>
      </c>
      <c r="D9316" s="1" t="s">
        <v>1484</v>
      </c>
      <c r="E9316" s="1" t="s">
        <v>1485</v>
      </c>
      <c r="F9316" s="1" t="s">
        <v>8</v>
      </c>
      <c r="G9316" s="1" t="s">
        <v>25</v>
      </c>
      <c r="H9316" s="1" t="s">
        <v>232</v>
      </c>
      <c r="I9316" s="1" t="s">
        <v>1479</v>
      </c>
      <c r="J9316" s="1" t="s">
        <v>20118</v>
      </c>
      <c r="K9316" s="1" t="str">
        <f>IF(COUNTIF(Financial_Transactions[transaction_id],Financial_Transactions[[#This Row],[transaction_id]])&gt;1,"Yes","No")</f>
        <v>No</v>
      </c>
      <c r="L9316" s="1" t="str">
        <f>IF(Financial_Transactions[[#This Row],[customer_id]]&lt;&gt;"",(IF(COUNTIF(Customers[customer_id],Financial_Transactions[[#This Row],[customer_id]])&gt;0,"Valid","Invalid")),"")</f>
        <v>Valid</v>
      </c>
      <c r="M9316" s="1" t="str">
        <f>IF(Financial_Transactions[[#This Row],[vendor_id]]&lt;&gt;"",IF(COUNTIF(Vendors[vendor_id],Financial_Transactions[[#This Row],[vendor_id]])&gt;0,"Valid","Invalid"),"")</f>
        <v/>
      </c>
    </row>
    <row r="9317" spans="1:13" x14ac:dyDescent="0.3">
      <c r="A9317" s="1" t="s">
        <v>20119</v>
      </c>
      <c r="B9317" s="2">
        <v>45015</v>
      </c>
      <c r="C9317">
        <v>137273.79999999999</v>
      </c>
      <c r="D9317" s="1" t="s">
        <v>1484</v>
      </c>
      <c r="E9317" s="1" t="s">
        <v>1488</v>
      </c>
      <c r="F9317" s="1" t="s">
        <v>19</v>
      </c>
      <c r="G9317" s="1" t="s">
        <v>9</v>
      </c>
      <c r="H9317" s="1" t="s">
        <v>110</v>
      </c>
      <c r="I9317" s="1" t="s">
        <v>1479</v>
      </c>
      <c r="J9317" s="1" t="s">
        <v>20120</v>
      </c>
      <c r="K9317" s="1" t="str">
        <f>IF(COUNTIF(Financial_Transactions[transaction_id],Financial_Transactions[[#This Row],[transaction_id]])&gt;1,"Yes","No")</f>
        <v>No</v>
      </c>
      <c r="L9317" s="1" t="str">
        <f>IF(Financial_Transactions[[#This Row],[customer_id]]&lt;&gt;"",(IF(COUNTIF(Customers[customer_id],Financial_Transactions[[#This Row],[customer_id]])&gt;0,"Valid","Invalid")),"")</f>
        <v>Valid</v>
      </c>
      <c r="M9317" s="1" t="str">
        <f>IF(Financial_Transactions[[#This Row],[vendor_id]]&lt;&gt;"",IF(COUNTIF(Vendors[vendor_id],Financial_Transactions[[#This Row],[vendor_id]])&gt;0,"Valid","Invalid"),"")</f>
        <v/>
      </c>
    </row>
    <row r="9318" spans="1:13" x14ac:dyDescent="0.3">
      <c r="A9318" s="1" t="s">
        <v>20121</v>
      </c>
      <c r="B9318" s="2">
        <v>44848</v>
      </c>
      <c r="C9318">
        <v>93517.74</v>
      </c>
      <c r="D9318" s="1" t="s">
        <v>1484</v>
      </c>
      <c r="E9318" s="1" t="s">
        <v>1488</v>
      </c>
      <c r="F9318" s="1" t="s">
        <v>8</v>
      </c>
      <c r="G9318" s="1" t="s">
        <v>14</v>
      </c>
      <c r="H9318" s="1" t="s">
        <v>536</v>
      </c>
      <c r="I9318" s="1" t="s">
        <v>1479</v>
      </c>
      <c r="J9318" s="1" t="s">
        <v>20122</v>
      </c>
      <c r="K9318" s="1" t="str">
        <f>IF(COUNTIF(Financial_Transactions[transaction_id],Financial_Transactions[[#This Row],[transaction_id]])&gt;1,"Yes","No")</f>
        <v>No</v>
      </c>
      <c r="L9318" s="1" t="str">
        <f>IF(Financial_Transactions[[#This Row],[customer_id]]&lt;&gt;"",(IF(COUNTIF(Customers[customer_id],Financial_Transactions[[#This Row],[customer_id]])&gt;0,"Valid","Invalid")),"")</f>
        <v>Valid</v>
      </c>
      <c r="M9318" s="1" t="str">
        <f>IF(Financial_Transactions[[#This Row],[vendor_id]]&lt;&gt;"",IF(COUNTIF(Vendors[vendor_id],Financial_Transactions[[#This Row],[vendor_id]])&gt;0,"Valid","Invalid"),"")</f>
        <v/>
      </c>
    </row>
    <row r="9319" spans="1:13" x14ac:dyDescent="0.3">
      <c r="A9319" s="1" t="s">
        <v>20123</v>
      </c>
      <c r="B9319" s="2">
        <v>44926</v>
      </c>
      <c r="C9319">
        <v>181997.47</v>
      </c>
      <c r="D9319" s="1" t="s">
        <v>1484</v>
      </c>
      <c r="E9319" s="1" t="s">
        <v>1488</v>
      </c>
      <c r="F9319" s="1" t="s">
        <v>13</v>
      </c>
      <c r="G9319" s="1" t="s">
        <v>14</v>
      </c>
      <c r="H9319" s="1" t="s">
        <v>734</v>
      </c>
      <c r="I9319" s="1" t="s">
        <v>1479</v>
      </c>
      <c r="J9319" s="1" t="s">
        <v>20124</v>
      </c>
      <c r="K9319" s="1" t="str">
        <f>IF(COUNTIF(Financial_Transactions[transaction_id],Financial_Transactions[[#This Row],[transaction_id]])&gt;1,"Yes","No")</f>
        <v>No</v>
      </c>
      <c r="L9319" s="1" t="str">
        <f>IF(Financial_Transactions[[#This Row],[customer_id]]&lt;&gt;"",(IF(COUNTIF(Customers[customer_id],Financial_Transactions[[#This Row],[customer_id]])&gt;0,"Valid","Invalid")),"")</f>
        <v>Valid</v>
      </c>
      <c r="M9319" s="1" t="str">
        <f>IF(Financial_Transactions[[#This Row],[vendor_id]]&lt;&gt;"",IF(COUNTIF(Vendors[vendor_id],Financial_Transactions[[#This Row],[vendor_id]])&gt;0,"Valid","Invalid"),"")</f>
        <v/>
      </c>
    </row>
    <row r="9320" spans="1:13" x14ac:dyDescent="0.3">
      <c r="A9320" s="1" t="s">
        <v>20125</v>
      </c>
      <c r="B9320" s="2">
        <v>45170</v>
      </c>
      <c r="C9320">
        <v>108482.6</v>
      </c>
      <c r="D9320" s="1" t="s">
        <v>1484</v>
      </c>
      <c r="E9320" s="1" t="s">
        <v>1485</v>
      </c>
      <c r="F9320" s="1" t="s">
        <v>13</v>
      </c>
      <c r="G9320" s="1" t="s">
        <v>22</v>
      </c>
      <c r="H9320" s="1" t="s">
        <v>686</v>
      </c>
      <c r="I9320" s="1" t="s">
        <v>1479</v>
      </c>
      <c r="J9320" s="1" t="s">
        <v>20126</v>
      </c>
      <c r="K9320" s="1" t="str">
        <f>IF(COUNTIF(Financial_Transactions[transaction_id],Financial_Transactions[[#This Row],[transaction_id]])&gt;1,"Yes","No")</f>
        <v>No</v>
      </c>
      <c r="L9320" s="1" t="str">
        <f>IF(Financial_Transactions[[#This Row],[customer_id]]&lt;&gt;"",(IF(COUNTIF(Customers[customer_id],Financial_Transactions[[#This Row],[customer_id]])&gt;0,"Valid","Invalid")),"")</f>
        <v>Valid</v>
      </c>
      <c r="M9320" s="1" t="str">
        <f>IF(Financial_Transactions[[#This Row],[vendor_id]]&lt;&gt;"",IF(COUNTIF(Vendors[vendor_id],Financial_Transactions[[#This Row],[vendor_id]])&gt;0,"Valid","Invalid"),"")</f>
        <v/>
      </c>
    </row>
    <row r="9321" spans="1:13" x14ac:dyDescent="0.3">
      <c r="A9321" s="1" t="s">
        <v>20127</v>
      </c>
      <c r="B9321" s="2">
        <v>44664</v>
      </c>
      <c r="C9321">
        <v>-33598.050000000003</v>
      </c>
      <c r="D9321" s="1" t="s">
        <v>1478</v>
      </c>
      <c r="E9321" s="1" t="s">
        <v>1250</v>
      </c>
      <c r="F9321" s="1" t="s">
        <v>13</v>
      </c>
      <c r="G9321" s="1" t="s">
        <v>25</v>
      </c>
      <c r="H9321" s="1" t="s">
        <v>1479</v>
      </c>
      <c r="I9321" s="1" t="s">
        <v>1301</v>
      </c>
      <c r="J9321" s="1" t="s">
        <v>20128</v>
      </c>
      <c r="K9321" s="1" t="str">
        <f>IF(COUNTIF(Financial_Transactions[transaction_id],Financial_Transactions[[#This Row],[transaction_id]])&gt;1,"Yes","No")</f>
        <v>No</v>
      </c>
      <c r="L9321" s="1" t="str">
        <f>IF(Financial_Transactions[[#This Row],[customer_id]]&lt;&gt;"",(IF(COUNTIF(Customers[customer_id],Financial_Transactions[[#This Row],[customer_id]])&gt;0,"Valid","Invalid")),"")</f>
        <v/>
      </c>
      <c r="M9321" s="1" t="str">
        <f>IF(Financial_Transactions[[#This Row],[vendor_id]]&lt;&gt;"",IF(COUNTIF(Vendors[vendor_id],Financial_Transactions[[#This Row],[vendor_id]])&gt;0,"Valid","Invalid"),"")</f>
        <v>Valid</v>
      </c>
    </row>
    <row r="9322" spans="1:13" x14ac:dyDescent="0.3">
      <c r="A9322" s="1" t="s">
        <v>20129</v>
      </c>
      <c r="B9322" s="2">
        <v>44611</v>
      </c>
      <c r="C9322">
        <v>25596.87</v>
      </c>
      <c r="D9322" s="1" t="s">
        <v>1588</v>
      </c>
      <c r="E9322" s="1" t="s">
        <v>1588</v>
      </c>
      <c r="F9322" s="1" t="s">
        <v>8</v>
      </c>
      <c r="G9322" s="1" t="s">
        <v>14</v>
      </c>
      <c r="H9322" s="1" t="s">
        <v>1479</v>
      </c>
      <c r="I9322" s="1" t="s">
        <v>1479</v>
      </c>
      <c r="J9322" s="1" t="s">
        <v>20130</v>
      </c>
      <c r="K9322" s="1" t="str">
        <f>IF(COUNTIF(Financial_Transactions[transaction_id],Financial_Transactions[[#This Row],[transaction_id]])&gt;1,"Yes","No")</f>
        <v>No</v>
      </c>
      <c r="L9322" s="1" t="str">
        <f>IF(Financial_Transactions[[#This Row],[customer_id]]&lt;&gt;"",(IF(COUNTIF(Customers[customer_id],Financial_Transactions[[#This Row],[customer_id]])&gt;0,"Valid","Invalid")),"")</f>
        <v/>
      </c>
      <c r="M9322" s="1" t="str">
        <f>IF(Financial_Transactions[[#This Row],[vendor_id]]&lt;&gt;"",IF(COUNTIF(Vendors[vendor_id],Financial_Transactions[[#This Row],[vendor_id]])&gt;0,"Valid","Invalid"),"")</f>
        <v/>
      </c>
    </row>
    <row r="9323" spans="1:13" x14ac:dyDescent="0.3">
      <c r="A9323" s="1" t="s">
        <v>20131</v>
      </c>
      <c r="B9323" s="2">
        <v>44925</v>
      </c>
      <c r="C9323">
        <v>-37590.28</v>
      </c>
      <c r="D9323" s="1" t="s">
        <v>1478</v>
      </c>
      <c r="E9323" s="1" t="s">
        <v>1497</v>
      </c>
      <c r="F9323" s="1" t="s">
        <v>19</v>
      </c>
      <c r="G9323" s="1" t="s">
        <v>14</v>
      </c>
      <c r="H9323" s="1" t="s">
        <v>1479</v>
      </c>
      <c r="I9323" s="1" t="s">
        <v>1352</v>
      </c>
      <c r="J9323" s="1" t="s">
        <v>20132</v>
      </c>
      <c r="K9323" s="1" t="str">
        <f>IF(COUNTIF(Financial_Transactions[transaction_id],Financial_Transactions[[#This Row],[transaction_id]])&gt;1,"Yes","No")</f>
        <v>No</v>
      </c>
      <c r="L9323" s="1" t="str">
        <f>IF(Financial_Transactions[[#This Row],[customer_id]]&lt;&gt;"",(IF(COUNTIF(Customers[customer_id],Financial_Transactions[[#This Row],[customer_id]])&gt;0,"Valid","Invalid")),"")</f>
        <v/>
      </c>
      <c r="M9323" s="1" t="str">
        <f>IF(Financial_Transactions[[#This Row],[vendor_id]]&lt;&gt;"",IF(COUNTIF(Vendors[vendor_id],Financial_Transactions[[#This Row],[vendor_id]])&gt;0,"Valid","Invalid"),"")</f>
        <v>Valid</v>
      </c>
    </row>
    <row r="9324" spans="1:13" x14ac:dyDescent="0.3">
      <c r="A9324" s="1" t="s">
        <v>20133</v>
      </c>
      <c r="B9324" s="2">
        <v>44941</v>
      </c>
      <c r="C9324">
        <v>16566.599999999999</v>
      </c>
      <c r="D9324" s="1" t="s">
        <v>1925</v>
      </c>
      <c r="E9324" s="1" t="s">
        <v>1925</v>
      </c>
      <c r="F9324" s="1" t="s">
        <v>13</v>
      </c>
      <c r="G9324" s="1" t="s">
        <v>25</v>
      </c>
      <c r="H9324" s="1" t="s">
        <v>1479</v>
      </c>
      <c r="I9324" s="1" t="s">
        <v>1479</v>
      </c>
      <c r="J9324" s="1" t="s">
        <v>20134</v>
      </c>
      <c r="K9324" s="1" t="str">
        <f>IF(COUNTIF(Financial_Transactions[transaction_id],Financial_Transactions[[#This Row],[transaction_id]])&gt;1,"Yes","No")</f>
        <v>No</v>
      </c>
      <c r="L9324" s="1" t="str">
        <f>IF(Financial_Transactions[[#This Row],[customer_id]]&lt;&gt;"",(IF(COUNTIF(Customers[customer_id],Financial_Transactions[[#This Row],[customer_id]])&gt;0,"Valid","Invalid")),"")</f>
        <v/>
      </c>
      <c r="M9324" s="1" t="str">
        <f>IF(Financial_Transactions[[#This Row],[vendor_id]]&lt;&gt;"",IF(COUNTIF(Vendors[vendor_id],Financial_Transactions[[#This Row],[vendor_id]])&gt;0,"Valid","Invalid"),"")</f>
        <v/>
      </c>
    </row>
    <row r="9325" spans="1:13" x14ac:dyDescent="0.3">
      <c r="A9325" s="1" t="s">
        <v>20135</v>
      </c>
      <c r="B9325" s="2">
        <v>44595</v>
      </c>
      <c r="C9325">
        <v>146629.51</v>
      </c>
      <c r="D9325" s="1" t="s">
        <v>1484</v>
      </c>
      <c r="E9325" s="1" t="s">
        <v>1485</v>
      </c>
      <c r="F9325" s="1" t="s">
        <v>19</v>
      </c>
      <c r="G9325" s="1" t="s">
        <v>14</v>
      </c>
      <c r="H9325" s="1" t="s">
        <v>444</v>
      </c>
      <c r="I9325" s="1" t="s">
        <v>1479</v>
      </c>
      <c r="J9325" s="1" t="s">
        <v>20136</v>
      </c>
      <c r="K9325" s="1" t="str">
        <f>IF(COUNTIF(Financial_Transactions[transaction_id],Financial_Transactions[[#This Row],[transaction_id]])&gt;1,"Yes","No")</f>
        <v>No</v>
      </c>
      <c r="L9325" s="1" t="str">
        <f>IF(Financial_Transactions[[#This Row],[customer_id]]&lt;&gt;"",(IF(COUNTIF(Customers[customer_id],Financial_Transactions[[#This Row],[customer_id]])&gt;0,"Valid","Invalid")),"")</f>
        <v>Valid</v>
      </c>
      <c r="M9325" s="1" t="str">
        <f>IF(Financial_Transactions[[#This Row],[vendor_id]]&lt;&gt;"",IF(COUNTIF(Vendors[vendor_id],Financial_Transactions[[#This Row],[vendor_id]])&gt;0,"Valid","Invalid"),"")</f>
        <v/>
      </c>
    </row>
    <row r="9326" spans="1:13" x14ac:dyDescent="0.3">
      <c r="A9326" s="1" t="s">
        <v>20137</v>
      </c>
      <c r="B9326" s="2">
        <v>44577</v>
      </c>
      <c r="C9326">
        <v>311927.01</v>
      </c>
      <c r="D9326" s="1" t="s">
        <v>1484</v>
      </c>
      <c r="E9326" s="1" t="s">
        <v>1500</v>
      </c>
      <c r="F9326" s="1" t="s">
        <v>8</v>
      </c>
      <c r="G9326" s="1" t="s">
        <v>22</v>
      </c>
      <c r="H9326" s="1" t="s">
        <v>568</v>
      </c>
      <c r="I9326" s="1" t="s">
        <v>1479</v>
      </c>
      <c r="J9326" s="1" t="s">
        <v>20138</v>
      </c>
      <c r="K9326" s="1" t="str">
        <f>IF(COUNTIF(Financial_Transactions[transaction_id],Financial_Transactions[[#This Row],[transaction_id]])&gt;1,"Yes","No")</f>
        <v>No</v>
      </c>
      <c r="L9326" s="1" t="str">
        <f>IF(Financial_Transactions[[#This Row],[customer_id]]&lt;&gt;"",(IF(COUNTIF(Customers[customer_id],Financial_Transactions[[#This Row],[customer_id]])&gt;0,"Valid","Invalid")),"")</f>
        <v>Valid</v>
      </c>
      <c r="M9326" s="1" t="str">
        <f>IF(Financial_Transactions[[#This Row],[vendor_id]]&lt;&gt;"",IF(COUNTIF(Vendors[vendor_id],Financial_Transactions[[#This Row],[vendor_id]])&gt;0,"Valid","Invalid"),"")</f>
        <v/>
      </c>
    </row>
    <row r="9327" spans="1:13" x14ac:dyDescent="0.3">
      <c r="A9327" s="1" t="s">
        <v>20139</v>
      </c>
      <c r="B9327" s="2">
        <v>44625</v>
      </c>
      <c r="C9327">
        <v>-63473.86</v>
      </c>
      <c r="D9327" s="1" t="s">
        <v>1478</v>
      </c>
      <c r="E9327" s="1" t="s">
        <v>1510</v>
      </c>
      <c r="F9327" s="1" t="s">
        <v>19</v>
      </c>
      <c r="G9327" s="1" t="s">
        <v>9</v>
      </c>
      <c r="H9327" s="1" t="s">
        <v>1479</v>
      </c>
      <c r="I9327" s="1" t="s">
        <v>1285</v>
      </c>
      <c r="J9327" s="1" t="s">
        <v>20140</v>
      </c>
      <c r="K9327" s="1" t="str">
        <f>IF(COUNTIF(Financial_Transactions[transaction_id],Financial_Transactions[[#This Row],[transaction_id]])&gt;1,"Yes","No")</f>
        <v>No</v>
      </c>
      <c r="L9327" s="1" t="str">
        <f>IF(Financial_Transactions[[#This Row],[customer_id]]&lt;&gt;"",(IF(COUNTIF(Customers[customer_id],Financial_Transactions[[#This Row],[customer_id]])&gt;0,"Valid","Invalid")),"")</f>
        <v/>
      </c>
      <c r="M9327" s="1" t="str">
        <f>IF(Financial_Transactions[[#This Row],[vendor_id]]&lt;&gt;"",IF(COUNTIF(Vendors[vendor_id],Financial_Transactions[[#This Row],[vendor_id]])&gt;0,"Valid","Invalid"),"")</f>
        <v>Valid</v>
      </c>
    </row>
    <row r="9328" spans="1:13" x14ac:dyDescent="0.3">
      <c r="A9328" s="1" t="s">
        <v>20141</v>
      </c>
      <c r="B9328" s="2">
        <v>45122</v>
      </c>
      <c r="C9328">
        <v>94026.59</v>
      </c>
      <c r="D9328" s="1" t="s">
        <v>1484</v>
      </c>
      <c r="E9328" s="1" t="s">
        <v>1500</v>
      </c>
      <c r="F9328" s="1" t="s">
        <v>13</v>
      </c>
      <c r="G9328" s="1" t="s">
        <v>25</v>
      </c>
      <c r="H9328" s="1" t="s">
        <v>536</v>
      </c>
      <c r="I9328" s="1" t="s">
        <v>1479</v>
      </c>
      <c r="J9328" s="1" t="s">
        <v>20142</v>
      </c>
      <c r="K9328" s="1" t="str">
        <f>IF(COUNTIF(Financial_Transactions[transaction_id],Financial_Transactions[[#This Row],[transaction_id]])&gt;1,"Yes","No")</f>
        <v>No</v>
      </c>
      <c r="L9328" s="1" t="str">
        <f>IF(Financial_Transactions[[#This Row],[customer_id]]&lt;&gt;"",(IF(COUNTIF(Customers[customer_id],Financial_Transactions[[#This Row],[customer_id]])&gt;0,"Valid","Invalid")),"")</f>
        <v>Valid</v>
      </c>
      <c r="M9328" s="1" t="str">
        <f>IF(Financial_Transactions[[#This Row],[vendor_id]]&lt;&gt;"",IF(COUNTIF(Vendors[vendor_id],Financial_Transactions[[#This Row],[vendor_id]])&gt;0,"Valid","Invalid"),"")</f>
        <v/>
      </c>
    </row>
    <row r="9329" spans="1:13" x14ac:dyDescent="0.3">
      <c r="A9329" s="1" t="s">
        <v>20143</v>
      </c>
      <c r="B9329" s="2">
        <v>45005</v>
      </c>
      <c r="C9329">
        <v>85022.55</v>
      </c>
      <c r="D9329" s="1" t="s">
        <v>1484</v>
      </c>
      <c r="E9329" s="1" t="s">
        <v>1488</v>
      </c>
      <c r="F9329" s="1" t="s">
        <v>8</v>
      </c>
      <c r="G9329" s="1" t="s">
        <v>9</v>
      </c>
      <c r="H9329" s="1" t="s">
        <v>670</v>
      </c>
      <c r="I9329" s="1" t="s">
        <v>1479</v>
      </c>
      <c r="J9329" s="1" t="s">
        <v>20144</v>
      </c>
      <c r="K9329" s="1" t="str">
        <f>IF(COUNTIF(Financial_Transactions[transaction_id],Financial_Transactions[[#This Row],[transaction_id]])&gt;1,"Yes","No")</f>
        <v>No</v>
      </c>
      <c r="L9329" s="1" t="str">
        <f>IF(Financial_Transactions[[#This Row],[customer_id]]&lt;&gt;"",(IF(COUNTIF(Customers[customer_id],Financial_Transactions[[#This Row],[customer_id]])&gt;0,"Valid","Invalid")),"")</f>
        <v>Valid</v>
      </c>
      <c r="M9329" s="1" t="str">
        <f>IF(Financial_Transactions[[#This Row],[vendor_id]]&lt;&gt;"",IF(COUNTIF(Vendors[vendor_id],Financial_Transactions[[#This Row],[vendor_id]])&gt;0,"Valid","Invalid"),"")</f>
        <v/>
      </c>
    </row>
    <row r="9330" spans="1:13" x14ac:dyDescent="0.3">
      <c r="A9330" s="1" t="s">
        <v>20145</v>
      </c>
      <c r="B9330" s="2">
        <v>44938</v>
      </c>
      <c r="C9330">
        <v>101364</v>
      </c>
      <c r="D9330" s="1" t="s">
        <v>1484</v>
      </c>
      <c r="E9330" s="1" t="s">
        <v>1485</v>
      </c>
      <c r="F9330" s="1" t="s">
        <v>13</v>
      </c>
      <c r="G9330" s="1" t="s">
        <v>9</v>
      </c>
      <c r="H9330" s="1" t="s">
        <v>36</v>
      </c>
      <c r="I9330" s="1" t="s">
        <v>1479</v>
      </c>
      <c r="J9330" s="1" t="s">
        <v>20146</v>
      </c>
      <c r="K9330" s="1" t="str">
        <f>IF(COUNTIF(Financial_Transactions[transaction_id],Financial_Transactions[[#This Row],[transaction_id]])&gt;1,"Yes","No")</f>
        <v>No</v>
      </c>
      <c r="L9330" s="1" t="str">
        <f>IF(Financial_Transactions[[#This Row],[customer_id]]&lt;&gt;"",(IF(COUNTIF(Customers[customer_id],Financial_Transactions[[#This Row],[customer_id]])&gt;0,"Valid","Invalid")),"")</f>
        <v>Valid</v>
      </c>
      <c r="M9330" s="1" t="str">
        <f>IF(Financial_Transactions[[#This Row],[vendor_id]]&lt;&gt;"",IF(COUNTIF(Vendors[vendor_id],Financial_Transactions[[#This Row],[vendor_id]])&gt;0,"Valid","Invalid"),"")</f>
        <v/>
      </c>
    </row>
    <row r="9331" spans="1:13" x14ac:dyDescent="0.3">
      <c r="A9331" s="1" t="s">
        <v>20147</v>
      </c>
      <c r="B9331" s="2">
        <v>44969</v>
      </c>
      <c r="C9331">
        <v>143785.76999999999</v>
      </c>
      <c r="D9331" s="1" t="s">
        <v>1484</v>
      </c>
      <c r="E9331" s="1" t="s">
        <v>1488</v>
      </c>
      <c r="F9331" s="1" t="s">
        <v>8</v>
      </c>
      <c r="G9331" s="1" t="s">
        <v>22</v>
      </c>
      <c r="H9331" s="1" t="s">
        <v>416</v>
      </c>
      <c r="I9331" s="1" t="s">
        <v>1479</v>
      </c>
      <c r="J9331" s="1" t="s">
        <v>20148</v>
      </c>
      <c r="K9331" s="1" t="str">
        <f>IF(COUNTIF(Financial_Transactions[transaction_id],Financial_Transactions[[#This Row],[transaction_id]])&gt;1,"Yes","No")</f>
        <v>No</v>
      </c>
      <c r="L9331" s="1" t="str">
        <f>IF(Financial_Transactions[[#This Row],[customer_id]]&lt;&gt;"",(IF(COUNTIF(Customers[customer_id],Financial_Transactions[[#This Row],[customer_id]])&gt;0,"Valid","Invalid")),"")</f>
        <v>Valid</v>
      </c>
      <c r="M9331" s="1" t="str">
        <f>IF(Financial_Transactions[[#This Row],[vendor_id]]&lt;&gt;"",IF(COUNTIF(Vendors[vendor_id],Financial_Transactions[[#This Row],[vendor_id]])&gt;0,"Valid","Invalid"),"")</f>
        <v/>
      </c>
    </row>
    <row r="9332" spans="1:13" x14ac:dyDescent="0.3">
      <c r="A9332" s="1" t="s">
        <v>20149</v>
      </c>
      <c r="B9332" s="2">
        <v>45261</v>
      </c>
      <c r="C9332">
        <v>-32649</v>
      </c>
      <c r="D9332" s="1" t="s">
        <v>1478</v>
      </c>
      <c r="E9332" s="1" t="s">
        <v>1497</v>
      </c>
      <c r="F9332" s="1" t="s">
        <v>19</v>
      </c>
      <c r="G9332" s="1" t="s">
        <v>25</v>
      </c>
      <c r="H9332" s="1" t="s">
        <v>1479</v>
      </c>
      <c r="I9332" s="1" t="s">
        <v>1414</v>
      </c>
      <c r="J9332" s="1" t="s">
        <v>20150</v>
      </c>
      <c r="K9332" s="1" t="str">
        <f>IF(COUNTIF(Financial_Transactions[transaction_id],Financial_Transactions[[#This Row],[transaction_id]])&gt;1,"Yes","No")</f>
        <v>No</v>
      </c>
      <c r="L9332" s="1" t="str">
        <f>IF(Financial_Transactions[[#This Row],[customer_id]]&lt;&gt;"",(IF(COUNTIF(Customers[customer_id],Financial_Transactions[[#This Row],[customer_id]])&gt;0,"Valid","Invalid")),"")</f>
        <v/>
      </c>
      <c r="M9332" s="1" t="str">
        <f>IF(Financial_Transactions[[#This Row],[vendor_id]]&lt;&gt;"",IF(COUNTIF(Vendors[vendor_id],Financial_Transactions[[#This Row],[vendor_id]])&gt;0,"Valid","Invalid"),"")</f>
        <v>Valid</v>
      </c>
    </row>
    <row r="9333" spans="1:13" x14ac:dyDescent="0.3">
      <c r="A9333" s="1" t="s">
        <v>20151</v>
      </c>
      <c r="B9333" s="2">
        <v>45214</v>
      </c>
      <c r="C9333">
        <v>-32093.62</v>
      </c>
      <c r="D9333" s="1" t="s">
        <v>1478</v>
      </c>
      <c r="E9333" s="1" t="s">
        <v>1225</v>
      </c>
      <c r="F9333" s="1" t="s">
        <v>13</v>
      </c>
      <c r="G9333" s="1" t="s">
        <v>14</v>
      </c>
      <c r="H9333" s="1" t="s">
        <v>1479</v>
      </c>
      <c r="I9333" s="1" t="s">
        <v>1406</v>
      </c>
      <c r="J9333" s="1" t="s">
        <v>20152</v>
      </c>
      <c r="K9333" s="1" t="str">
        <f>IF(COUNTIF(Financial_Transactions[transaction_id],Financial_Transactions[[#This Row],[transaction_id]])&gt;1,"Yes","No")</f>
        <v>No</v>
      </c>
      <c r="L9333" s="1" t="str">
        <f>IF(Financial_Transactions[[#This Row],[customer_id]]&lt;&gt;"",(IF(COUNTIF(Customers[customer_id],Financial_Transactions[[#This Row],[customer_id]])&gt;0,"Valid","Invalid")),"")</f>
        <v/>
      </c>
      <c r="M9333" s="1" t="str">
        <f>IF(Financial_Transactions[[#This Row],[vendor_id]]&lt;&gt;"",IF(COUNTIF(Vendors[vendor_id],Financial_Transactions[[#This Row],[vendor_id]])&gt;0,"Valid","Invalid"),"")</f>
        <v>Valid</v>
      </c>
    </row>
    <row r="9334" spans="1:13" x14ac:dyDescent="0.3">
      <c r="A9334" s="1" t="s">
        <v>20153</v>
      </c>
      <c r="B9334" s="2">
        <v>45266</v>
      </c>
      <c r="C9334">
        <v>-2000</v>
      </c>
      <c r="D9334" s="1" t="s">
        <v>1478</v>
      </c>
      <c r="E9334" s="1" t="s">
        <v>1510</v>
      </c>
      <c r="F9334" s="1" t="s">
        <v>13</v>
      </c>
      <c r="G9334" s="1" t="s">
        <v>9</v>
      </c>
      <c r="H9334" s="1" t="s">
        <v>1479</v>
      </c>
      <c r="I9334" s="1" t="s">
        <v>1424</v>
      </c>
      <c r="J9334" s="1" t="s">
        <v>20154</v>
      </c>
      <c r="K9334" s="1" t="str">
        <f>IF(COUNTIF(Financial_Transactions[transaction_id],Financial_Transactions[[#This Row],[transaction_id]])&gt;1,"Yes","No")</f>
        <v>No</v>
      </c>
      <c r="L9334" s="1" t="str">
        <f>IF(Financial_Transactions[[#This Row],[customer_id]]&lt;&gt;"",(IF(COUNTIF(Customers[customer_id],Financial_Transactions[[#This Row],[customer_id]])&gt;0,"Valid","Invalid")),"")</f>
        <v/>
      </c>
      <c r="M9334" s="1" t="str">
        <f>IF(Financial_Transactions[[#This Row],[vendor_id]]&lt;&gt;"",IF(COUNTIF(Vendors[vendor_id],Financial_Transactions[[#This Row],[vendor_id]])&gt;0,"Valid","Invalid"),"")</f>
        <v>Valid</v>
      </c>
    </row>
    <row r="9335" spans="1:13" x14ac:dyDescent="0.3">
      <c r="A9335" s="1" t="s">
        <v>20155</v>
      </c>
      <c r="B9335" s="2">
        <v>44766</v>
      </c>
      <c r="C9335">
        <v>132086.25</v>
      </c>
      <c r="D9335" s="1" t="s">
        <v>1484</v>
      </c>
      <c r="E9335" s="1" t="s">
        <v>1485</v>
      </c>
      <c r="F9335" s="1" t="s">
        <v>13</v>
      </c>
      <c r="G9335" s="1" t="s">
        <v>22</v>
      </c>
      <c r="H9335" s="1" t="s">
        <v>198</v>
      </c>
      <c r="I9335" s="1" t="s">
        <v>1479</v>
      </c>
      <c r="J9335" s="1" t="s">
        <v>20156</v>
      </c>
      <c r="K9335" s="1" t="str">
        <f>IF(COUNTIF(Financial_Transactions[transaction_id],Financial_Transactions[[#This Row],[transaction_id]])&gt;1,"Yes","No")</f>
        <v>No</v>
      </c>
      <c r="L9335" s="1" t="str">
        <f>IF(Financial_Transactions[[#This Row],[customer_id]]&lt;&gt;"",(IF(COUNTIF(Customers[customer_id],Financial_Transactions[[#This Row],[customer_id]])&gt;0,"Valid","Invalid")),"")</f>
        <v>Valid</v>
      </c>
      <c r="M9335" s="1" t="str">
        <f>IF(Financial_Transactions[[#This Row],[vendor_id]]&lt;&gt;"",IF(COUNTIF(Vendors[vendor_id],Financial_Transactions[[#This Row],[vendor_id]])&gt;0,"Valid","Invalid"),"")</f>
        <v/>
      </c>
    </row>
    <row r="9336" spans="1:13" x14ac:dyDescent="0.3">
      <c r="A9336" s="1" t="s">
        <v>20157</v>
      </c>
      <c r="B9336" s="2">
        <v>44750</v>
      </c>
      <c r="C9336">
        <v>-44739.93</v>
      </c>
      <c r="D9336" s="1" t="s">
        <v>1478</v>
      </c>
      <c r="E9336" s="1" t="s">
        <v>1225</v>
      </c>
      <c r="F9336" s="1" t="s">
        <v>8</v>
      </c>
      <c r="G9336" s="1" t="s">
        <v>14</v>
      </c>
      <c r="H9336" s="1" t="s">
        <v>1479</v>
      </c>
      <c r="I9336" s="1" t="s">
        <v>1376</v>
      </c>
      <c r="J9336" s="1" t="s">
        <v>20158</v>
      </c>
      <c r="K9336" s="1" t="str">
        <f>IF(COUNTIF(Financial_Transactions[transaction_id],Financial_Transactions[[#This Row],[transaction_id]])&gt;1,"Yes","No")</f>
        <v>No</v>
      </c>
      <c r="L9336" s="1" t="str">
        <f>IF(Financial_Transactions[[#This Row],[customer_id]]&lt;&gt;"",(IF(COUNTIF(Customers[customer_id],Financial_Transactions[[#This Row],[customer_id]])&gt;0,"Valid","Invalid")),"")</f>
        <v/>
      </c>
      <c r="M9336" s="1" t="str">
        <f>IF(Financial_Transactions[[#This Row],[vendor_id]]&lt;&gt;"",IF(COUNTIF(Vendors[vendor_id],Financial_Transactions[[#This Row],[vendor_id]])&gt;0,"Valid","Invalid"),"")</f>
        <v>Valid</v>
      </c>
    </row>
    <row r="9337" spans="1:13" x14ac:dyDescent="0.3">
      <c r="A9337" s="1" t="s">
        <v>20159</v>
      </c>
      <c r="B9337" s="2">
        <v>44609</v>
      </c>
      <c r="C9337">
        <v>-34297.71</v>
      </c>
      <c r="D9337" s="1" t="s">
        <v>1478</v>
      </c>
      <c r="E9337" s="1" t="s">
        <v>1535</v>
      </c>
      <c r="F9337" s="1" t="s">
        <v>19</v>
      </c>
      <c r="G9337" s="1" t="s">
        <v>22</v>
      </c>
      <c r="H9337" s="1" t="s">
        <v>1479</v>
      </c>
      <c r="I9337" s="1" t="s">
        <v>1289</v>
      </c>
      <c r="J9337" s="1" t="s">
        <v>20160</v>
      </c>
      <c r="K9337" s="1" t="str">
        <f>IF(COUNTIF(Financial_Transactions[transaction_id],Financial_Transactions[[#This Row],[transaction_id]])&gt;1,"Yes","No")</f>
        <v>No</v>
      </c>
      <c r="L9337" s="1" t="str">
        <f>IF(Financial_Transactions[[#This Row],[customer_id]]&lt;&gt;"",(IF(COUNTIF(Customers[customer_id],Financial_Transactions[[#This Row],[customer_id]])&gt;0,"Valid","Invalid")),"")</f>
        <v/>
      </c>
      <c r="M9337" s="1" t="str">
        <f>IF(Financial_Transactions[[#This Row],[vendor_id]]&lt;&gt;"",IF(COUNTIF(Vendors[vendor_id],Financial_Transactions[[#This Row],[vendor_id]])&gt;0,"Valid","Invalid"),"")</f>
        <v>Valid</v>
      </c>
    </row>
    <row r="9338" spans="1:13" x14ac:dyDescent="0.3">
      <c r="A9338" s="1" t="s">
        <v>20161</v>
      </c>
      <c r="B9338" s="2">
        <v>44780</v>
      </c>
      <c r="C9338">
        <v>-18664.93</v>
      </c>
      <c r="D9338" s="1" t="s">
        <v>1478</v>
      </c>
      <c r="E9338" s="1" t="s">
        <v>1510</v>
      </c>
      <c r="F9338" s="1" t="s">
        <v>13</v>
      </c>
      <c r="G9338" s="1" t="s">
        <v>14</v>
      </c>
      <c r="H9338" s="1" t="s">
        <v>1479</v>
      </c>
      <c r="I9338" s="1" t="s">
        <v>1223</v>
      </c>
      <c r="J9338" s="1" t="s">
        <v>20162</v>
      </c>
      <c r="K9338" s="1" t="str">
        <f>IF(COUNTIF(Financial_Transactions[transaction_id],Financial_Transactions[[#This Row],[transaction_id]])&gt;1,"Yes","No")</f>
        <v>No</v>
      </c>
      <c r="L9338" s="1" t="str">
        <f>IF(Financial_Transactions[[#This Row],[customer_id]]&lt;&gt;"",(IF(COUNTIF(Customers[customer_id],Financial_Transactions[[#This Row],[customer_id]])&gt;0,"Valid","Invalid")),"")</f>
        <v/>
      </c>
      <c r="M9338" s="1" t="str">
        <f>IF(Financial_Transactions[[#This Row],[vendor_id]]&lt;&gt;"",IF(COUNTIF(Vendors[vendor_id],Financial_Transactions[[#This Row],[vendor_id]])&gt;0,"Valid","Invalid"),"")</f>
        <v>Valid</v>
      </c>
    </row>
    <row r="9339" spans="1:13" x14ac:dyDescent="0.3">
      <c r="A9339" s="1" t="s">
        <v>20163</v>
      </c>
      <c r="B9339" s="2">
        <v>44703</v>
      </c>
      <c r="C9339">
        <v>-34414.01</v>
      </c>
      <c r="D9339" s="1" t="s">
        <v>1478</v>
      </c>
      <c r="E9339" s="1" t="s">
        <v>1250</v>
      </c>
      <c r="F9339" s="1" t="s">
        <v>8</v>
      </c>
      <c r="G9339" s="1" t="s">
        <v>25</v>
      </c>
      <c r="H9339" s="1" t="s">
        <v>1479</v>
      </c>
      <c r="I9339" s="1" t="s">
        <v>1263</v>
      </c>
      <c r="J9339" s="1" t="s">
        <v>20164</v>
      </c>
      <c r="K9339" s="1" t="str">
        <f>IF(COUNTIF(Financial_Transactions[transaction_id],Financial_Transactions[[#This Row],[transaction_id]])&gt;1,"Yes","No")</f>
        <v>No</v>
      </c>
      <c r="L9339" s="1" t="str">
        <f>IF(Financial_Transactions[[#This Row],[customer_id]]&lt;&gt;"",(IF(COUNTIF(Customers[customer_id],Financial_Transactions[[#This Row],[customer_id]])&gt;0,"Valid","Invalid")),"")</f>
        <v/>
      </c>
      <c r="M9339" s="1" t="str">
        <f>IF(Financial_Transactions[[#This Row],[vendor_id]]&lt;&gt;"",IF(COUNTIF(Vendors[vendor_id],Financial_Transactions[[#This Row],[vendor_id]])&gt;0,"Valid","Invalid"),"")</f>
        <v>Valid</v>
      </c>
    </row>
    <row r="9340" spans="1:13" x14ac:dyDescent="0.3">
      <c r="A9340" s="1" t="s">
        <v>20165</v>
      </c>
      <c r="B9340" s="2">
        <v>44600</v>
      </c>
      <c r="C9340">
        <v>111253.24</v>
      </c>
      <c r="D9340" s="1" t="s">
        <v>1484</v>
      </c>
      <c r="E9340" s="1" t="s">
        <v>1485</v>
      </c>
      <c r="F9340" s="1" t="s">
        <v>19</v>
      </c>
      <c r="G9340" s="1" t="s">
        <v>14</v>
      </c>
      <c r="H9340" s="1" t="s">
        <v>72</v>
      </c>
      <c r="I9340" s="1" t="s">
        <v>1479</v>
      </c>
      <c r="J9340" s="1" t="s">
        <v>20166</v>
      </c>
      <c r="K9340" s="1" t="str">
        <f>IF(COUNTIF(Financial_Transactions[transaction_id],Financial_Transactions[[#This Row],[transaction_id]])&gt;1,"Yes","No")</f>
        <v>No</v>
      </c>
      <c r="L9340" s="1" t="str">
        <f>IF(Financial_Transactions[[#This Row],[customer_id]]&lt;&gt;"",(IF(COUNTIF(Customers[customer_id],Financial_Transactions[[#This Row],[customer_id]])&gt;0,"Valid","Invalid")),"")</f>
        <v>Valid</v>
      </c>
      <c r="M9340" s="1" t="str">
        <f>IF(Financial_Transactions[[#This Row],[vendor_id]]&lt;&gt;"",IF(COUNTIF(Vendors[vendor_id],Financial_Transactions[[#This Row],[vendor_id]])&gt;0,"Valid","Invalid"),"")</f>
        <v/>
      </c>
    </row>
    <row r="9341" spans="1:13" x14ac:dyDescent="0.3">
      <c r="A9341" s="1" t="s">
        <v>20167</v>
      </c>
      <c r="B9341" s="2">
        <v>45094</v>
      </c>
      <c r="C9341">
        <v>75933.47</v>
      </c>
      <c r="D9341" s="1" t="s">
        <v>1484</v>
      </c>
      <c r="E9341" s="1" t="s">
        <v>1500</v>
      </c>
      <c r="F9341" s="1" t="s">
        <v>19</v>
      </c>
      <c r="G9341" s="1" t="s">
        <v>9</v>
      </c>
      <c r="H9341" s="1" t="s">
        <v>570</v>
      </c>
      <c r="I9341" s="1" t="s">
        <v>1479</v>
      </c>
      <c r="J9341" s="1" t="s">
        <v>20168</v>
      </c>
      <c r="K9341" s="1" t="str">
        <f>IF(COUNTIF(Financial_Transactions[transaction_id],Financial_Transactions[[#This Row],[transaction_id]])&gt;1,"Yes","No")</f>
        <v>No</v>
      </c>
      <c r="L9341" s="1" t="str">
        <f>IF(Financial_Transactions[[#This Row],[customer_id]]&lt;&gt;"",(IF(COUNTIF(Customers[customer_id],Financial_Transactions[[#This Row],[customer_id]])&gt;0,"Valid","Invalid")),"")</f>
        <v>Valid</v>
      </c>
      <c r="M9341" s="1" t="str">
        <f>IF(Financial_Transactions[[#This Row],[vendor_id]]&lt;&gt;"",IF(COUNTIF(Vendors[vendor_id],Financial_Transactions[[#This Row],[vendor_id]])&gt;0,"Valid","Invalid"),"")</f>
        <v/>
      </c>
    </row>
    <row r="9342" spans="1:13" x14ac:dyDescent="0.3">
      <c r="A9342" s="1" t="s">
        <v>20169</v>
      </c>
      <c r="B9342" s="2">
        <v>45076</v>
      </c>
      <c r="C9342">
        <v>-42643.72</v>
      </c>
      <c r="D9342" s="1" t="s">
        <v>1478</v>
      </c>
      <c r="E9342" s="1" t="s">
        <v>1250</v>
      </c>
      <c r="F9342" s="1" t="s">
        <v>8</v>
      </c>
      <c r="G9342" s="1" t="s">
        <v>25</v>
      </c>
      <c r="H9342" s="1" t="s">
        <v>1479</v>
      </c>
      <c r="I9342" s="1" t="s">
        <v>1422</v>
      </c>
      <c r="J9342" s="1" t="s">
        <v>20170</v>
      </c>
      <c r="K9342" s="1" t="str">
        <f>IF(COUNTIF(Financial_Transactions[transaction_id],Financial_Transactions[[#This Row],[transaction_id]])&gt;1,"Yes","No")</f>
        <v>No</v>
      </c>
      <c r="L9342" s="1" t="str">
        <f>IF(Financial_Transactions[[#This Row],[customer_id]]&lt;&gt;"",(IF(COUNTIF(Customers[customer_id],Financial_Transactions[[#This Row],[customer_id]])&gt;0,"Valid","Invalid")),"")</f>
        <v/>
      </c>
      <c r="M9342" s="1" t="str">
        <f>IF(Financial_Transactions[[#This Row],[vendor_id]]&lt;&gt;"",IF(COUNTIF(Vendors[vendor_id],Financial_Transactions[[#This Row],[vendor_id]])&gt;0,"Valid","Invalid"),"")</f>
        <v>Valid</v>
      </c>
    </row>
    <row r="9343" spans="1:13" x14ac:dyDescent="0.3">
      <c r="A9343" s="1" t="s">
        <v>20171</v>
      </c>
      <c r="B9343" s="2">
        <v>44768</v>
      </c>
      <c r="C9343">
        <v>220974.37</v>
      </c>
      <c r="D9343" s="1" t="s">
        <v>1484</v>
      </c>
      <c r="E9343" s="1" t="s">
        <v>1500</v>
      </c>
      <c r="F9343" s="1" t="s">
        <v>19</v>
      </c>
      <c r="G9343" s="1" t="s">
        <v>9</v>
      </c>
      <c r="H9343" s="1" t="s">
        <v>400</v>
      </c>
      <c r="I9343" s="1" t="s">
        <v>1479</v>
      </c>
      <c r="J9343" s="1" t="s">
        <v>20172</v>
      </c>
      <c r="K9343" s="1" t="str">
        <f>IF(COUNTIF(Financial_Transactions[transaction_id],Financial_Transactions[[#This Row],[transaction_id]])&gt;1,"Yes","No")</f>
        <v>No</v>
      </c>
      <c r="L9343" s="1" t="str">
        <f>IF(Financial_Transactions[[#This Row],[customer_id]]&lt;&gt;"",(IF(COUNTIF(Customers[customer_id],Financial_Transactions[[#This Row],[customer_id]])&gt;0,"Valid","Invalid")),"")</f>
        <v>Valid</v>
      </c>
      <c r="M9343" s="1" t="str">
        <f>IF(Financial_Transactions[[#This Row],[vendor_id]]&lt;&gt;"",IF(COUNTIF(Vendors[vendor_id],Financial_Transactions[[#This Row],[vendor_id]])&gt;0,"Valid","Invalid"),"")</f>
        <v/>
      </c>
    </row>
    <row r="9344" spans="1:13" x14ac:dyDescent="0.3">
      <c r="A9344" s="1" t="s">
        <v>20173</v>
      </c>
      <c r="B9344" s="2">
        <v>44646</v>
      </c>
      <c r="C9344">
        <v>150517.96</v>
      </c>
      <c r="D9344" s="1" t="s">
        <v>1484</v>
      </c>
      <c r="E9344" s="1" t="s">
        <v>1500</v>
      </c>
      <c r="F9344" s="1" t="s">
        <v>19</v>
      </c>
      <c r="G9344" s="1" t="s">
        <v>14</v>
      </c>
      <c r="H9344" s="1" t="s">
        <v>274</v>
      </c>
      <c r="I9344" s="1" t="s">
        <v>1479</v>
      </c>
      <c r="J9344" s="1" t="s">
        <v>20174</v>
      </c>
      <c r="K9344" s="1" t="str">
        <f>IF(COUNTIF(Financial_Transactions[transaction_id],Financial_Transactions[[#This Row],[transaction_id]])&gt;1,"Yes","No")</f>
        <v>No</v>
      </c>
      <c r="L9344" s="1" t="str">
        <f>IF(Financial_Transactions[[#This Row],[customer_id]]&lt;&gt;"",(IF(COUNTIF(Customers[customer_id],Financial_Transactions[[#This Row],[customer_id]])&gt;0,"Valid","Invalid")),"")</f>
        <v>Valid</v>
      </c>
      <c r="M9344" s="1" t="str">
        <f>IF(Financial_Transactions[[#This Row],[vendor_id]]&lt;&gt;"",IF(COUNTIF(Vendors[vendor_id],Financial_Transactions[[#This Row],[vendor_id]])&gt;0,"Valid","Invalid"),"")</f>
        <v/>
      </c>
    </row>
    <row r="9345" spans="1:13" x14ac:dyDescent="0.3">
      <c r="A9345" s="1" t="s">
        <v>20175</v>
      </c>
      <c r="B9345" s="2">
        <v>44745</v>
      </c>
      <c r="C9345">
        <v>146311.07</v>
      </c>
      <c r="D9345" s="1" t="s">
        <v>1484</v>
      </c>
      <c r="E9345" s="1" t="s">
        <v>1500</v>
      </c>
      <c r="F9345" s="1" t="s">
        <v>8</v>
      </c>
      <c r="G9345" s="1" t="s">
        <v>9</v>
      </c>
      <c r="H9345" s="1" t="s">
        <v>130</v>
      </c>
      <c r="I9345" s="1" t="s">
        <v>1479</v>
      </c>
      <c r="J9345" s="1" t="s">
        <v>20176</v>
      </c>
      <c r="K9345" s="1" t="str">
        <f>IF(COUNTIF(Financial_Transactions[transaction_id],Financial_Transactions[[#This Row],[transaction_id]])&gt;1,"Yes","No")</f>
        <v>No</v>
      </c>
      <c r="L9345" s="1" t="str">
        <f>IF(Financial_Transactions[[#This Row],[customer_id]]&lt;&gt;"",(IF(COUNTIF(Customers[customer_id],Financial_Transactions[[#This Row],[customer_id]])&gt;0,"Valid","Invalid")),"")</f>
        <v>Valid</v>
      </c>
      <c r="M9345" s="1" t="str">
        <f>IF(Financial_Transactions[[#This Row],[vendor_id]]&lt;&gt;"",IF(COUNTIF(Vendors[vendor_id],Financial_Transactions[[#This Row],[vendor_id]])&gt;0,"Valid","Invalid"),"")</f>
        <v/>
      </c>
    </row>
    <row r="9346" spans="1:13" x14ac:dyDescent="0.3">
      <c r="A9346" s="1" t="s">
        <v>20177</v>
      </c>
      <c r="B9346" s="2">
        <v>44801</v>
      </c>
      <c r="C9346">
        <v>14622.53</v>
      </c>
      <c r="D9346" s="1" t="s">
        <v>1588</v>
      </c>
      <c r="E9346" s="1" t="s">
        <v>1588</v>
      </c>
      <c r="F9346" s="1" t="s">
        <v>13</v>
      </c>
      <c r="G9346" s="1" t="s">
        <v>9</v>
      </c>
      <c r="H9346" s="1" t="s">
        <v>1479</v>
      </c>
      <c r="I9346" s="1" t="s">
        <v>1479</v>
      </c>
      <c r="J9346" s="1" t="s">
        <v>20178</v>
      </c>
      <c r="K9346" s="1" t="str">
        <f>IF(COUNTIF(Financial_Transactions[transaction_id],Financial_Transactions[[#This Row],[transaction_id]])&gt;1,"Yes","No")</f>
        <v>No</v>
      </c>
      <c r="L9346" s="1" t="str">
        <f>IF(Financial_Transactions[[#This Row],[customer_id]]&lt;&gt;"",(IF(COUNTIF(Customers[customer_id],Financial_Transactions[[#This Row],[customer_id]])&gt;0,"Valid","Invalid")),"")</f>
        <v/>
      </c>
      <c r="M9346" s="1" t="str">
        <f>IF(Financial_Transactions[[#This Row],[vendor_id]]&lt;&gt;"",IF(COUNTIF(Vendors[vendor_id],Financial_Transactions[[#This Row],[vendor_id]])&gt;0,"Valid","Invalid"),"")</f>
        <v/>
      </c>
    </row>
    <row r="9347" spans="1:13" x14ac:dyDescent="0.3">
      <c r="A9347" s="1" t="s">
        <v>20179</v>
      </c>
      <c r="B9347" s="2">
        <v>45257</v>
      </c>
      <c r="C9347">
        <v>170712.84</v>
      </c>
      <c r="D9347" s="1" t="s">
        <v>1484</v>
      </c>
      <c r="E9347" s="1" t="s">
        <v>1500</v>
      </c>
      <c r="F9347" s="1" t="s">
        <v>8</v>
      </c>
      <c r="G9347" s="1" t="s">
        <v>14</v>
      </c>
      <c r="H9347" s="1" t="s">
        <v>338</v>
      </c>
      <c r="I9347" s="1" t="s">
        <v>1479</v>
      </c>
      <c r="J9347" s="1" t="s">
        <v>20180</v>
      </c>
      <c r="K9347" s="1" t="str">
        <f>IF(COUNTIF(Financial_Transactions[transaction_id],Financial_Transactions[[#This Row],[transaction_id]])&gt;1,"Yes","No")</f>
        <v>No</v>
      </c>
      <c r="L9347" s="1" t="str">
        <f>IF(Financial_Transactions[[#This Row],[customer_id]]&lt;&gt;"",(IF(COUNTIF(Customers[customer_id],Financial_Transactions[[#This Row],[customer_id]])&gt;0,"Valid","Invalid")),"")</f>
        <v>Valid</v>
      </c>
      <c r="M9347" s="1" t="str">
        <f>IF(Financial_Transactions[[#This Row],[vendor_id]]&lt;&gt;"",IF(COUNTIF(Vendors[vendor_id],Financial_Transactions[[#This Row],[vendor_id]])&gt;0,"Valid","Invalid"),"")</f>
        <v/>
      </c>
    </row>
    <row r="9348" spans="1:13" x14ac:dyDescent="0.3">
      <c r="A9348" s="1" t="s">
        <v>20181</v>
      </c>
      <c r="B9348" s="2">
        <v>45195</v>
      </c>
      <c r="C9348">
        <v>147702.18</v>
      </c>
      <c r="D9348" s="1" t="s">
        <v>1484</v>
      </c>
      <c r="E9348" s="1" t="s">
        <v>1485</v>
      </c>
      <c r="F9348" s="1" t="s">
        <v>13</v>
      </c>
      <c r="G9348" s="1" t="s">
        <v>9</v>
      </c>
      <c r="H9348" s="1" t="s">
        <v>110</v>
      </c>
      <c r="I9348" s="1" t="s">
        <v>1479</v>
      </c>
      <c r="J9348" s="1" t="s">
        <v>20182</v>
      </c>
      <c r="K9348" s="1" t="str">
        <f>IF(COUNTIF(Financial_Transactions[transaction_id],Financial_Transactions[[#This Row],[transaction_id]])&gt;1,"Yes","No")</f>
        <v>No</v>
      </c>
      <c r="L9348" s="1" t="str">
        <f>IF(Financial_Transactions[[#This Row],[customer_id]]&lt;&gt;"",(IF(COUNTIF(Customers[customer_id],Financial_Transactions[[#This Row],[customer_id]])&gt;0,"Valid","Invalid")),"")</f>
        <v>Valid</v>
      </c>
      <c r="M9348" s="1" t="str">
        <f>IF(Financial_Transactions[[#This Row],[vendor_id]]&lt;&gt;"",IF(COUNTIF(Vendors[vendor_id],Financial_Transactions[[#This Row],[vendor_id]])&gt;0,"Valid","Invalid"),"")</f>
        <v/>
      </c>
    </row>
    <row r="9349" spans="1:13" x14ac:dyDescent="0.3">
      <c r="A9349" s="1" t="s">
        <v>20183</v>
      </c>
      <c r="B9349" s="2">
        <v>45121</v>
      </c>
      <c r="C9349">
        <v>111213.3</v>
      </c>
      <c r="D9349" s="1" t="s">
        <v>1484</v>
      </c>
      <c r="E9349" s="1" t="s">
        <v>1500</v>
      </c>
      <c r="F9349" s="1" t="s">
        <v>19</v>
      </c>
      <c r="G9349" s="1" t="s">
        <v>25</v>
      </c>
      <c r="H9349" s="1" t="s">
        <v>116</v>
      </c>
      <c r="I9349" s="1" t="s">
        <v>1479</v>
      </c>
      <c r="J9349" s="1" t="s">
        <v>20184</v>
      </c>
      <c r="K9349" s="1" t="str">
        <f>IF(COUNTIF(Financial_Transactions[transaction_id],Financial_Transactions[[#This Row],[transaction_id]])&gt;1,"Yes","No")</f>
        <v>No</v>
      </c>
      <c r="L9349" s="1" t="str">
        <f>IF(Financial_Transactions[[#This Row],[customer_id]]&lt;&gt;"",(IF(COUNTIF(Customers[customer_id],Financial_Transactions[[#This Row],[customer_id]])&gt;0,"Valid","Invalid")),"")</f>
        <v>Valid</v>
      </c>
      <c r="M9349" s="1" t="str">
        <f>IF(Financial_Transactions[[#This Row],[vendor_id]]&lt;&gt;"",IF(COUNTIF(Vendors[vendor_id],Financial_Transactions[[#This Row],[vendor_id]])&gt;0,"Valid","Invalid"),"")</f>
        <v/>
      </c>
    </row>
    <row r="9350" spans="1:13" x14ac:dyDescent="0.3">
      <c r="A9350" s="1" t="s">
        <v>20185</v>
      </c>
      <c r="B9350" s="2">
        <v>44752</v>
      </c>
      <c r="C9350">
        <v>13317.37</v>
      </c>
      <c r="D9350" s="1" t="s">
        <v>1505</v>
      </c>
      <c r="E9350" s="1" t="s">
        <v>1505</v>
      </c>
      <c r="F9350" s="1" t="s">
        <v>19</v>
      </c>
      <c r="G9350" s="1" t="s">
        <v>9</v>
      </c>
      <c r="H9350" s="1" t="s">
        <v>1479</v>
      </c>
      <c r="I9350" s="1" t="s">
        <v>1479</v>
      </c>
      <c r="J9350" s="1" t="s">
        <v>20186</v>
      </c>
      <c r="K9350" s="1" t="str">
        <f>IF(COUNTIF(Financial_Transactions[transaction_id],Financial_Transactions[[#This Row],[transaction_id]])&gt;1,"Yes","No")</f>
        <v>No</v>
      </c>
      <c r="L9350" s="1" t="str">
        <f>IF(Financial_Transactions[[#This Row],[customer_id]]&lt;&gt;"",(IF(COUNTIF(Customers[customer_id],Financial_Transactions[[#This Row],[customer_id]])&gt;0,"Valid","Invalid")),"")</f>
        <v/>
      </c>
      <c r="M9350" s="1" t="str">
        <f>IF(Financial_Transactions[[#This Row],[vendor_id]]&lt;&gt;"",IF(COUNTIF(Vendors[vendor_id],Financial_Transactions[[#This Row],[vendor_id]])&gt;0,"Valid","Invalid"),"")</f>
        <v/>
      </c>
    </row>
    <row r="9351" spans="1:13" x14ac:dyDescent="0.3">
      <c r="A9351" s="1" t="s">
        <v>20187</v>
      </c>
      <c r="B9351" s="2">
        <v>45274</v>
      </c>
      <c r="C9351">
        <v>-34020.53</v>
      </c>
      <c r="D9351" s="1" t="s">
        <v>1478</v>
      </c>
      <c r="E9351" s="1" t="s">
        <v>1535</v>
      </c>
      <c r="F9351" s="1" t="s">
        <v>19</v>
      </c>
      <c r="G9351" s="1" t="s">
        <v>22</v>
      </c>
      <c r="H9351" s="1" t="s">
        <v>1479</v>
      </c>
      <c r="I9351" s="1" t="s">
        <v>1348</v>
      </c>
      <c r="J9351" s="1" t="s">
        <v>20188</v>
      </c>
      <c r="K9351" s="1" t="str">
        <f>IF(COUNTIF(Financial_Transactions[transaction_id],Financial_Transactions[[#This Row],[transaction_id]])&gt;1,"Yes","No")</f>
        <v>No</v>
      </c>
      <c r="L9351" s="1" t="str">
        <f>IF(Financial_Transactions[[#This Row],[customer_id]]&lt;&gt;"",(IF(COUNTIF(Customers[customer_id],Financial_Transactions[[#This Row],[customer_id]])&gt;0,"Valid","Invalid")),"")</f>
        <v/>
      </c>
      <c r="M9351" s="1" t="str">
        <f>IF(Financial_Transactions[[#This Row],[vendor_id]]&lt;&gt;"",IF(COUNTIF(Vendors[vendor_id],Financial_Transactions[[#This Row],[vendor_id]])&gt;0,"Valid","Invalid"),"")</f>
        <v>Valid</v>
      </c>
    </row>
    <row r="9352" spans="1:13" x14ac:dyDescent="0.3">
      <c r="A9352" s="1" t="s">
        <v>20189</v>
      </c>
      <c r="B9352" s="2">
        <v>44897</v>
      </c>
      <c r="C9352">
        <v>-34409.910000000003</v>
      </c>
      <c r="D9352" s="1" t="s">
        <v>1478</v>
      </c>
      <c r="E9352" s="1" t="s">
        <v>1235</v>
      </c>
      <c r="F9352" s="1" t="s">
        <v>13</v>
      </c>
      <c r="G9352" s="1" t="s">
        <v>9</v>
      </c>
      <c r="H9352" s="1" t="s">
        <v>1479</v>
      </c>
      <c r="I9352" s="1" t="s">
        <v>1388</v>
      </c>
      <c r="J9352" s="1" t="s">
        <v>20190</v>
      </c>
      <c r="K9352" s="1" t="str">
        <f>IF(COUNTIF(Financial_Transactions[transaction_id],Financial_Transactions[[#This Row],[transaction_id]])&gt;1,"Yes","No")</f>
        <v>No</v>
      </c>
      <c r="L9352" s="1" t="str">
        <f>IF(Financial_Transactions[[#This Row],[customer_id]]&lt;&gt;"",(IF(COUNTIF(Customers[customer_id],Financial_Transactions[[#This Row],[customer_id]])&gt;0,"Valid","Invalid")),"")</f>
        <v/>
      </c>
      <c r="M9352" s="1" t="str">
        <f>IF(Financial_Transactions[[#This Row],[vendor_id]]&lt;&gt;"",IF(COUNTIF(Vendors[vendor_id],Financial_Transactions[[#This Row],[vendor_id]])&gt;0,"Valid","Invalid"),"")</f>
        <v>Valid</v>
      </c>
    </row>
    <row r="9353" spans="1:13" x14ac:dyDescent="0.3">
      <c r="A9353" s="1" t="s">
        <v>20191</v>
      </c>
      <c r="B9353" s="2">
        <v>45078</v>
      </c>
      <c r="C9353">
        <v>-41712.019999999997</v>
      </c>
      <c r="D9353" s="1" t="s">
        <v>1478</v>
      </c>
      <c r="E9353" s="1" t="s">
        <v>1535</v>
      </c>
      <c r="F9353" s="1" t="s">
        <v>19</v>
      </c>
      <c r="G9353" s="1" t="s">
        <v>14</v>
      </c>
      <c r="H9353" s="1" t="s">
        <v>1479</v>
      </c>
      <c r="I9353" s="1" t="s">
        <v>1307</v>
      </c>
      <c r="J9353" s="1" t="s">
        <v>20192</v>
      </c>
      <c r="K9353" s="1" t="str">
        <f>IF(COUNTIF(Financial_Transactions[transaction_id],Financial_Transactions[[#This Row],[transaction_id]])&gt;1,"Yes","No")</f>
        <v>No</v>
      </c>
      <c r="L9353" s="1" t="str">
        <f>IF(Financial_Transactions[[#This Row],[customer_id]]&lt;&gt;"",(IF(COUNTIF(Customers[customer_id],Financial_Transactions[[#This Row],[customer_id]])&gt;0,"Valid","Invalid")),"")</f>
        <v/>
      </c>
      <c r="M9353" s="1" t="str">
        <f>IF(Financial_Transactions[[#This Row],[vendor_id]]&lt;&gt;"",IF(COUNTIF(Vendors[vendor_id],Financial_Transactions[[#This Row],[vendor_id]])&gt;0,"Valid","Invalid"),"")</f>
        <v>Valid</v>
      </c>
    </row>
    <row r="9354" spans="1:13" x14ac:dyDescent="0.3">
      <c r="A9354" s="1" t="s">
        <v>20193</v>
      </c>
      <c r="B9354" s="2">
        <v>45283</v>
      </c>
      <c r="C9354">
        <v>-33166.83</v>
      </c>
      <c r="D9354" s="1" t="s">
        <v>1478</v>
      </c>
      <c r="E9354" s="1" t="s">
        <v>1510</v>
      </c>
      <c r="F9354" s="1" t="s">
        <v>13</v>
      </c>
      <c r="G9354" s="1" t="s">
        <v>9</v>
      </c>
      <c r="H9354" s="1" t="s">
        <v>1479</v>
      </c>
      <c r="I9354" s="1" t="s">
        <v>1400</v>
      </c>
      <c r="J9354" s="1" t="s">
        <v>20194</v>
      </c>
      <c r="K9354" s="1" t="str">
        <f>IF(COUNTIF(Financial_Transactions[transaction_id],Financial_Transactions[[#This Row],[transaction_id]])&gt;1,"Yes","No")</f>
        <v>No</v>
      </c>
      <c r="L9354" s="1" t="str">
        <f>IF(Financial_Transactions[[#This Row],[customer_id]]&lt;&gt;"",(IF(COUNTIF(Customers[customer_id],Financial_Transactions[[#This Row],[customer_id]])&gt;0,"Valid","Invalid")),"")</f>
        <v/>
      </c>
      <c r="M9354" s="1" t="str">
        <f>IF(Financial_Transactions[[#This Row],[vendor_id]]&lt;&gt;"",IF(COUNTIF(Vendors[vendor_id],Financial_Transactions[[#This Row],[vendor_id]])&gt;0,"Valid","Invalid"),"")</f>
        <v>Valid</v>
      </c>
    </row>
    <row r="9355" spans="1:13" x14ac:dyDescent="0.3">
      <c r="A9355" s="1" t="s">
        <v>20195</v>
      </c>
      <c r="B9355" s="2">
        <v>44588</v>
      </c>
      <c r="C9355">
        <v>-60344.88</v>
      </c>
      <c r="D9355" s="1" t="s">
        <v>1478</v>
      </c>
      <c r="E9355" s="1" t="s">
        <v>1535</v>
      </c>
      <c r="F9355" s="1" t="s">
        <v>8</v>
      </c>
      <c r="G9355" s="1" t="s">
        <v>22</v>
      </c>
      <c r="H9355" s="1" t="s">
        <v>1479</v>
      </c>
      <c r="I9355" s="1" t="s">
        <v>1410</v>
      </c>
      <c r="J9355" s="1" t="s">
        <v>20196</v>
      </c>
      <c r="K9355" s="1" t="str">
        <f>IF(COUNTIF(Financial_Transactions[transaction_id],Financial_Transactions[[#This Row],[transaction_id]])&gt;1,"Yes","No")</f>
        <v>No</v>
      </c>
      <c r="L9355" s="1" t="str">
        <f>IF(Financial_Transactions[[#This Row],[customer_id]]&lt;&gt;"",(IF(COUNTIF(Customers[customer_id],Financial_Transactions[[#This Row],[customer_id]])&gt;0,"Valid","Invalid")),"")</f>
        <v/>
      </c>
      <c r="M9355" s="1" t="str">
        <f>IF(Financial_Transactions[[#This Row],[vendor_id]]&lt;&gt;"",IF(COUNTIF(Vendors[vendor_id],Financial_Transactions[[#This Row],[vendor_id]])&gt;0,"Valid","Invalid"),"")</f>
        <v>Valid</v>
      </c>
    </row>
    <row r="9356" spans="1:13" x14ac:dyDescent="0.3">
      <c r="A9356" s="1" t="s">
        <v>20197</v>
      </c>
      <c r="B9356" s="2">
        <v>44927</v>
      </c>
      <c r="C9356">
        <v>181284.23</v>
      </c>
      <c r="D9356" s="1" t="s">
        <v>1484</v>
      </c>
      <c r="E9356" s="1" t="s">
        <v>1488</v>
      </c>
      <c r="F9356" s="1" t="s">
        <v>19</v>
      </c>
      <c r="G9356" s="1" t="s">
        <v>9</v>
      </c>
      <c r="H9356" s="1" t="s">
        <v>404</v>
      </c>
      <c r="I9356" s="1" t="s">
        <v>1479</v>
      </c>
      <c r="J9356" s="1" t="s">
        <v>20198</v>
      </c>
      <c r="K9356" s="1" t="str">
        <f>IF(COUNTIF(Financial_Transactions[transaction_id],Financial_Transactions[[#This Row],[transaction_id]])&gt;1,"Yes","No")</f>
        <v>No</v>
      </c>
      <c r="L9356" s="1" t="str">
        <f>IF(Financial_Transactions[[#This Row],[customer_id]]&lt;&gt;"",(IF(COUNTIF(Customers[customer_id],Financial_Transactions[[#This Row],[customer_id]])&gt;0,"Valid","Invalid")),"")</f>
        <v>Valid</v>
      </c>
      <c r="M9356" s="1" t="str">
        <f>IF(Financial_Transactions[[#This Row],[vendor_id]]&lt;&gt;"",IF(COUNTIF(Vendors[vendor_id],Financial_Transactions[[#This Row],[vendor_id]])&gt;0,"Valid","Invalid"),"")</f>
        <v/>
      </c>
    </row>
    <row r="9357" spans="1:13" x14ac:dyDescent="0.3">
      <c r="A9357" s="1" t="s">
        <v>20199</v>
      </c>
      <c r="B9357" s="2">
        <v>45052</v>
      </c>
      <c r="C9357">
        <v>217013.82</v>
      </c>
      <c r="D9357" s="1" t="s">
        <v>1484</v>
      </c>
      <c r="E9357" s="1" t="s">
        <v>1488</v>
      </c>
      <c r="F9357" s="1" t="s">
        <v>8</v>
      </c>
      <c r="G9357" s="1" t="s">
        <v>22</v>
      </c>
      <c r="H9357" s="1" t="s">
        <v>106</v>
      </c>
      <c r="I9357" s="1" t="s">
        <v>1479</v>
      </c>
      <c r="J9357" s="1" t="s">
        <v>20200</v>
      </c>
      <c r="K9357" s="1" t="str">
        <f>IF(COUNTIF(Financial_Transactions[transaction_id],Financial_Transactions[[#This Row],[transaction_id]])&gt;1,"Yes","No")</f>
        <v>No</v>
      </c>
      <c r="L9357" s="1" t="str">
        <f>IF(Financial_Transactions[[#This Row],[customer_id]]&lt;&gt;"",(IF(COUNTIF(Customers[customer_id],Financial_Transactions[[#This Row],[customer_id]])&gt;0,"Valid","Invalid")),"")</f>
        <v>Valid</v>
      </c>
      <c r="M9357" s="1" t="str">
        <f>IF(Financial_Transactions[[#This Row],[vendor_id]]&lt;&gt;"",IF(COUNTIF(Vendors[vendor_id],Financial_Transactions[[#This Row],[vendor_id]])&gt;0,"Valid","Invalid"),"")</f>
        <v/>
      </c>
    </row>
    <row r="9358" spans="1:13" x14ac:dyDescent="0.3">
      <c r="A9358" s="1" t="s">
        <v>20201</v>
      </c>
      <c r="B9358" s="2">
        <v>44671</v>
      </c>
      <c r="C9358">
        <v>-59081.77</v>
      </c>
      <c r="D9358" s="1" t="s">
        <v>1478</v>
      </c>
      <c r="E9358" s="1" t="s">
        <v>1250</v>
      </c>
      <c r="F9358" s="1" t="s">
        <v>8</v>
      </c>
      <c r="G9358" s="1" t="s">
        <v>22</v>
      </c>
      <c r="H9358" s="1" t="s">
        <v>1479</v>
      </c>
      <c r="I9358" s="1" t="s">
        <v>1267</v>
      </c>
      <c r="J9358" s="1" t="s">
        <v>20202</v>
      </c>
      <c r="K9358" s="1" t="str">
        <f>IF(COUNTIF(Financial_Transactions[transaction_id],Financial_Transactions[[#This Row],[transaction_id]])&gt;1,"Yes","No")</f>
        <v>No</v>
      </c>
      <c r="L9358" s="1" t="str">
        <f>IF(Financial_Transactions[[#This Row],[customer_id]]&lt;&gt;"",(IF(COUNTIF(Customers[customer_id],Financial_Transactions[[#This Row],[customer_id]])&gt;0,"Valid","Invalid")),"")</f>
        <v/>
      </c>
      <c r="M9358" s="1" t="str">
        <f>IF(Financial_Transactions[[#This Row],[vendor_id]]&lt;&gt;"",IF(COUNTIF(Vendors[vendor_id],Financial_Transactions[[#This Row],[vendor_id]])&gt;0,"Valid","Invalid"),"")</f>
        <v>Valid</v>
      </c>
    </row>
    <row r="9359" spans="1:13" x14ac:dyDescent="0.3">
      <c r="A9359" s="1" t="s">
        <v>20203</v>
      </c>
      <c r="B9359" s="2">
        <v>44770</v>
      </c>
      <c r="C9359">
        <v>-86320.29</v>
      </c>
      <c r="D9359" s="1" t="s">
        <v>1478</v>
      </c>
      <c r="E9359" s="1" t="s">
        <v>1535</v>
      </c>
      <c r="F9359" s="1" t="s">
        <v>13</v>
      </c>
      <c r="G9359" s="1" t="s">
        <v>9</v>
      </c>
      <c r="H9359" s="1" t="s">
        <v>1479</v>
      </c>
      <c r="I9359" s="1" t="s">
        <v>1338</v>
      </c>
      <c r="J9359" s="1" t="s">
        <v>20204</v>
      </c>
      <c r="K9359" s="1" t="str">
        <f>IF(COUNTIF(Financial_Transactions[transaction_id],Financial_Transactions[[#This Row],[transaction_id]])&gt;1,"Yes","No")</f>
        <v>No</v>
      </c>
      <c r="L9359" s="1" t="str">
        <f>IF(Financial_Transactions[[#This Row],[customer_id]]&lt;&gt;"",(IF(COUNTIF(Customers[customer_id],Financial_Transactions[[#This Row],[customer_id]])&gt;0,"Valid","Invalid")),"")</f>
        <v/>
      </c>
      <c r="M9359" s="1" t="str">
        <f>IF(Financial_Transactions[[#This Row],[vendor_id]]&lt;&gt;"",IF(COUNTIF(Vendors[vendor_id],Financial_Transactions[[#This Row],[vendor_id]])&gt;0,"Valid","Invalid"),"")</f>
        <v>Valid</v>
      </c>
    </row>
    <row r="9360" spans="1:13" x14ac:dyDescent="0.3">
      <c r="A9360" s="1" t="s">
        <v>20205</v>
      </c>
      <c r="B9360" s="2">
        <v>44845</v>
      </c>
      <c r="C9360">
        <v>-14624.78</v>
      </c>
      <c r="D9360" s="1" t="s">
        <v>1478</v>
      </c>
      <c r="E9360" s="1" t="s">
        <v>1510</v>
      </c>
      <c r="F9360" s="1" t="s">
        <v>13</v>
      </c>
      <c r="G9360" s="1" t="s">
        <v>9</v>
      </c>
      <c r="H9360" s="1" t="s">
        <v>1479</v>
      </c>
      <c r="I9360" s="1" t="s">
        <v>1287</v>
      </c>
      <c r="J9360" s="1" t="s">
        <v>20206</v>
      </c>
      <c r="K9360" s="1" t="str">
        <f>IF(COUNTIF(Financial_Transactions[transaction_id],Financial_Transactions[[#This Row],[transaction_id]])&gt;1,"Yes","No")</f>
        <v>No</v>
      </c>
      <c r="L9360" s="1" t="str">
        <f>IF(Financial_Transactions[[#This Row],[customer_id]]&lt;&gt;"",(IF(COUNTIF(Customers[customer_id],Financial_Transactions[[#This Row],[customer_id]])&gt;0,"Valid","Invalid")),"")</f>
        <v/>
      </c>
      <c r="M9360" s="1" t="str">
        <f>IF(Financial_Transactions[[#This Row],[vendor_id]]&lt;&gt;"",IF(COUNTIF(Vendors[vendor_id],Financial_Transactions[[#This Row],[vendor_id]])&gt;0,"Valid","Invalid"),"")</f>
        <v>Valid</v>
      </c>
    </row>
    <row r="9361" spans="1:13" x14ac:dyDescent="0.3">
      <c r="A9361" s="1" t="s">
        <v>20207</v>
      </c>
      <c r="B9361" s="2">
        <v>44642</v>
      </c>
      <c r="C9361">
        <v>-34682.9</v>
      </c>
      <c r="D9361" s="1" t="s">
        <v>1478</v>
      </c>
      <c r="E9361" s="1" t="s">
        <v>1510</v>
      </c>
      <c r="F9361" s="1" t="s">
        <v>13</v>
      </c>
      <c r="G9361" s="1" t="s">
        <v>22</v>
      </c>
      <c r="H9361" s="1" t="s">
        <v>1479</v>
      </c>
      <c r="I9361" s="1" t="s">
        <v>1464</v>
      </c>
      <c r="J9361" s="1" t="s">
        <v>20208</v>
      </c>
      <c r="K9361" s="1" t="str">
        <f>IF(COUNTIF(Financial_Transactions[transaction_id],Financial_Transactions[[#This Row],[transaction_id]])&gt;1,"Yes","No")</f>
        <v>No</v>
      </c>
      <c r="L9361" s="1" t="str">
        <f>IF(Financial_Transactions[[#This Row],[customer_id]]&lt;&gt;"",(IF(COUNTIF(Customers[customer_id],Financial_Transactions[[#This Row],[customer_id]])&gt;0,"Valid","Invalid")),"")</f>
        <v/>
      </c>
      <c r="M9361" s="1" t="str">
        <f>IF(Financial_Transactions[[#This Row],[vendor_id]]&lt;&gt;"",IF(COUNTIF(Vendors[vendor_id],Financial_Transactions[[#This Row],[vendor_id]])&gt;0,"Valid","Invalid"),"")</f>
        <v>Valid</v>
      </c>
    </row>
    <row r="9362" spans="1:13" x14ac:dyDescent="0.3">
      <c r="A9362" s="1" t="s">
        <v>20209</v>
      </c>
      <c r="B9362" s="2">
        <v>45010</v>
      </c>
      <c r="C9362">
        <v>-43283.22</v>
      </c>
      <c r="D9362" s="1" t="s">
        <v>1478</v>
      </c>
      <c r="E9362" s="1" t="s">
        <v>1250</v>
      </c>
      <c r="F9362" s="1" t="s">
        <v>19</v>
      </c>
      <c r="G9362" s="1" t="s">
        <v>22</v>
      </c>
      <c r="H9362" s="1" t="s">
        <v>1479</v>
      </c>
      <c r="I9362" s="1" t="s">
        <v>1440</v>
      </c>
      <c r="J9362" s="1" t="s">
        <v>20210</v>
      </c>
      <c r="K9362" s="1" t="str">
        <f>IF(COUNTIF(Financial_Transactions[transaction_id],Financial_Transactions[[#This Row],[transaction_id]])&gt;1,"Yes","No")</f>
        <v>No</v>
      </c>
      <c r="L9362" s="1" t="str">
        <f>IF(Financial_Transactions[[#This Row],[customer_id]]&lt;&gt;"",(IF(COUNTIF(Customers[customer_id],Financial_Transactions[[#This Row],[customer_id]])&gt;0,"Valid","Invalid")),"")</f>
        <v/>
      </c>
      <c r="M9362" s="1" t="str">
        <f>IF(Financial_Transactions[[#This Row],[vendor_id]]&lt;&gt;"",IF(COUNTIF(Vendors[vendor_id],Financial_Transactions[[#This Row],[vendor_id]])&gt;0,"Valid","Invalid"),"")</f>
        <v>Valid</v>
      </c>
    </row>
    <row r="9363" spans="1:13" x14ac:dyDescent="0.3">
      <c r="A9363" s="1" t="s">
        <v>20211</v>
      </c>
      <c r="B9363" s="2">
        <v>44896</v>
      </c>
      <c r="C9363">
        <v>80703.070000000007</v>
      </c>
      <c r="D9363" s="1" t="s">
        <v>1484</v>
      </c>
      <c r="E9363" s="1" t="s">
        <v>1500</v>
      </c>
      <c r="F9363" s="1" t="s">
        <v>8</v>
      </c>
      <c r="G9363" s="1" t="s">
        <v>22</v>
      </c>
      <c r="H9363" s="1" t="s">
        <v>516</v>
      </c>
      <c r="I9363" s="1" t="s">
        <v>1479</v>
      </c>
      <c r="J9363" s="1" t="s">
        <v>20212</v>
      </c>
      <c r="K9363" s="1" t="str">
        <f>IF(COUNTIF(Financial_Transactions[transaction_id],Financial_Transactions[[#This Row],[transaction_id]])&gt;1,"Yes","No")</f>
        <v>No</v>
      </c>
      <c r="L9363" s="1" t="str">
        <f>IF(Financial_Transactions[[#This Row],[customer_id]]&lt;&gt;"",(IF(COUNTIF(Customers[customer_id],Financial_Transactions[[#This Row],[customer_id]])&gt;0,"Valid","Invalid")),"")</f>
        <v>Valid</v>
      </c>
      <c r="M9363" s="1" t="str">
        <f>IF(Financial_Transactions[[#This Row],[vendor_id]]&lt;&gt;"",IF(COUNTIF(Vendors[vendor_id],Financial_Transactions[[#This Row],[vendor_id]])&gt;0,"Valid","Invalid"),"")</f>
        <v/>
      </c>
    </row>
    <row r="9364" spans="1:13" x14ac:dyDescent="0.3">
      <c r="A9364" s="1" t="s">
        <v>20213</v>
      </c>
      <c r="B9364" s="2">
        <v>45134</v>
      </c>
      <c r="C9364">
        <v>124917.67</v>
      </c>
      <c r="D9364" s="1" t="s">
        <v>1484</v>
      </c>
      <c r="E9364" s="1" t="s">
        <v>1488</v>
      </c>
      <c r="F9364" s="1" t="s">
        <v>13</v>
      </c>
      <c r="G9364" s="1" t="s">
        <v>14</v>
      </c>
      <c r="H9364" s="1" t="s">
        <v>708</v>
      </c>
      <c r="I9364" s="1" t="s">
        <v>1479</v>
      </c>
      <c r="J9364" s="1" t="s">
        <v>20214</v>
      </c>
      <c r="K9364" s="1" t="str">
        <f>IF(COUNTIF(Financial_Transactions[transaction_id],Financial_Transactions[[#This Row],[transaction_id]])&gt;1,"Yes","No")</f>
        <v>No</v>
      </c>
      <c r="L9364" s="1" t="str">
        <f>IF(Financial_Transactions[[#This Row],[customer_id]]&lt;&gt;"",(IF(COUNTIF(Customers[customer_id],Financial_Transactions[[#This Row],[customer_id]])&gt;0,"Valid","Invalid")),"")</f>
        <v>Valid</v>
      </c>
      <c r="M9364" s="1" t="str">
        <f>IF(Financial_Transactions[[#This Row],[vendor_id]]&lt;&gt;"",IF(COUNTIF(Vendors[vendor_id],Financial_Transactions[[#This Row],[vendor_id]])&gt;0,"Valid","Invalid"),"")</f>
        <v/>
      </c>
    </row>
    <row r="9365" spans="1:13" x14ac:dyDescent="0.3">
      <c r="A9365" s="1" t="s">
        <v>20215</v>
      </c>
      <c r="B9365" s="2">
        <v>45042</v>
      </c>
      <c r="C9365">
        <v>-23750.94</v>
      </c>
      <c r="D9365" s="1" t="s">
        <v>1478</v>
      </c>
      <c r="E9365" s="1" t="s">
        <v>1225</v>
      </c>
      <c r="F9365" s="1" t="s">
        <v>8</v>
      </c>
      <c r="G9365" s="1" t="s">
        <v>14</v>
      </c>
      <c r="H9365" s="1" t="s">
        <v>1479</v>
      </c>
      <c r="I9365" s="1" t="s">
        <v>1406</v>
      </c>
      <c r="J9365" s="1" t="s">
        <v>20216</v>
      </c>
      <c r="K9365" s="1" t="str">
        <f>IF(COUNTIF(Financial_Transactions[transaction_id],Financial_Transactions[[#This Row],[transaction_id]])&gt;1,"Yes","No")</f>
        <v>No</v>
      </c>
      <c r="L9365" s="1" t="str">
        <f>IF(Financial_Transactions[[#This Row],[customer_id]]&lt;&gt;"",(IF(COUNTIF(Customers[customer_id],Financial_Transactions[[#This Row],[customer_id]])&gt;0,"Valid","Invalid")),"")</f>
        <v/>
      </c>
      <c r="M9365" s="1" t="str">
        <f>IF(Financial_Transactions[[#This Row],[vendor_id]]&lt;&gt;"",IF(COUNTIF(Vendors[vendor_id],Financial_Transactions[[#This Row],[vendor_id]])&gt;0,"Valid","Invalid"),"")</f>
        <v>Valid</v>
      </c>
    </row>
    <row r="9366" spans="1:13" x14ac:dyDescent="0.3">
      <c r="A9366" s="1" t="s">
        <v>20217</v>
      </c>
      <c r="B9366" s="2">
        <v>45227</v>
      </c>
      <c r="C9366">
        <v>186872.74</v>
      </c>
      <c r="D9366" s="1" t="s">
        <v>1484</v>
      </c>
      <c r="E9366" s="1" t="s">
        <v>1500</v>
      </c>
      <c r="F9366" s="1" t="s">
        <v>13</v>
      </c>
      <c r="G9366" s="1" t="s">
        <v>22</v>
      </c>
      <c r="H9366" s="1" t="s">
        <v>700</v>
      </c>
      <c r="I9366" s="1" t="s">
        <v>1479</v>
      </c>
      <c r="J9366" s="1" t="s">
        <v>20218</v>
      </c>
      <c r="K9366" s="1" t="str">
        <f>IF(COUNTIF(Financial_Transactions[transaction_id],Financial_Transactions[[#This Row],[transaction_id]])&gt;1,"Yes","No")</f>
        <v>No</v>
      </c>
      <c r="L9366" s="1" t="str">
        <f>IF(Financial_Transactions[[#This Row],[customer_id]]&lt;&gt;"",(IF(COUNTIF(Customers[customer_id],Financial_Transactions[[#This Row],[customer_id]])&gt;0,"Valid","Invalid")),"")</f>
        <v>Valid</v>
      </c>
      <c r="M9366" s="1" t="str">
        <f>IF(Financial_Transactions[[#This Row],[vendor_id]]&lt;&gt;"",IF(COUNTIF(Vendors[vendor_id],Financial_Transactions[[#This Row],[vendor_id]])&gt;0,"Valid","Invalid"),"")</f>
        <v/>
      </c>
    </row>
    <row r="9367" spans="1:13" x14ac:dyDescent="0.3">
      <c r="A9367" s="1" t="s">
        <v>20219</v>
      </c>
      <c r="B9367" s="2">
        <v>44716</v>
      </c>
      <c r="C9367">
        <v>74884.63</v>
      </c>
      <c r="D9367" s="1" t="s">
        <v>1484</v>
      </c>
      <c r="E9367" s="1" t="s">
        <v>1485</v>
      </c>
      <c r="F9367" s="1" t="s">
        <v>13</v>
      </c>
      <c r="G9367" s="1" t="s">
        <v>25</v>
      </c>
      <c r="H9367" s="1" t="s">
        <v>380</v>
      </c>
      <c r="I9367" s="1" t="s">
        <v>1479</v>
      </c>
      <c r="J9367" s="1" t="s">
        <v>20220</v>
      </c>
      <c r="K9367" s="1" t="str">
        <f>IF(COUNTIF(Financial_Transactions[transaction_id],Financial_Transactions[[#This Row],[transaction_id]])&gt;1,"Yes","No")</f>
        <v>No</v>
      </c>
      <c r="L9367" s="1" t="str">
        <f>IF(Financial_Transactions[[#This Row],[customer_id]]&lt;&gt;"",(IF(COUNTIF(Customers[customer_id],Financial_Transactions[[#This Row],[customer_id]])&gt;0,"Valid","Invalid")),"")</f>
        <v>Valid</v>
      </c>
      <c r="M9367" s="1" t="str">
        <f>IF(Financial_Transactions[[#This Row],[vendor_id]]&lt;&gt;"",IF(COUNTIF(Vendors[vendor_id],Financial_Transactions[[#This Row],[vendor_id]])&gt;0,"Valid","Invalid"),"")</f>
        <v/>
      </c>
    </row>
    <row r="9368" spans="1:13" x14ac:dyDescent="0.3">
      <c r="A9368" s="1" t="s">
        <v>20221</v>
      </c>
      <c r="B9368" s="2">
        <v>44762</v>
      </c>
      <c r="C9368">
        <v>-19171.599999999999</v>
      </c>
      <c r="D9368" s="1" t="s">
        <v>1478</v>
      </c>
      <c r="E9368" s="1" t="s">
        <v>1225</v>
      </c>
      <c r="F9368" s="1" t="s">
        <v>19</v>
      </c>
      <c r="G9368" s="1" t="s">
        <v>22</v>
      </c>
      <c r="H9368" s="1" t="s">
        <v>1479</v>
      </c>
      <c r="I9368" s="1" t="s">
        <v>1307</v>
      </c>
      <c r="J9368" s="1" t="s">
        <v>20222</v>
      </c>
      <c r="K9368" s="1" t="str">
        <f>IF(COUNTIF(Financial_Transactions[transaction_id],Financial_Transactions[[#This Row],[transaction_id]])&gt;1,"Yes","No")</f>
        <v>No</v>
      </c>
      <c r="L9368" s="1" t="str">
        <f>IF(Financial_Transactions[[#This Row],[customer_id]]&lt;&gt;"",(IF(COUNTIF(Customers[customer_id],Financial_Transactions[[#This Row],[customer_id]])&gt;0,"Valid","Invalid")),"")</f>
        <v/>
      </c>
      <c r="M9368" s="1" t="str">
        <f>IF(Financial_Transactions[[#This Row],[vendor_id]]&lt;&gt;"",IF(COUNTIF(Vendors[vendor_id],Financial_Transactions[[#This Row],[vendor_id]])&gt;0,"Valid","Invalid"),"")</f>
        <v>Valid</v>
      </c>
    </row>
    <row r="9369" spans="1:13" x14ac:dyDescent="0.3">
      <c r="A9369" s="1" t="s">
        <v>20223</v>
      </c>
      <c r="B9369" s="2">
        <v>45028</v>
      </c>
      <c r="C9369">
        <v>95376.94</v>
      </c>
      <c r="D9369" s="1" t="s">
        <v>1484</v>
      </c>
      <c r="E9369" s="1" t="s">
        <v>1488</v>
      </c>
      <c r="F9369" s="1" t="s">
        <v>13</v>
      </c>
      <c r="G9369" s="1" t="s">
        <v>9</v>
      </c>
      <c r="H9369" s="1" t="s">
        <v>262</v>
      </c>
      <c r="I9369" s="1" t="s">
        <v>1479</v>
      </c>
      <c r="J9369" s="1" t="s">
        <v>20224</v>
      </c>
      <c r="K9369" s="1" t="str">
        <f>IF(COUNTIF(Financial_Transactions[transaction_id],Financial_Transactions[[#This Row],[transaction_id]])&gt;1,"Yes","No")</f>
        <v>No</v>
      </c>
      <c r="L9369" s="1" t="str">
        <f>IF(Financial_Transactions[[#This Row],[customer_id]]&lt;&gt;"",(IF(COUNTIF(Customers[customer_id],Financial_Transactions[[#This Row],[customer_id]])&gt;0,"Valid","Invalid")),"")</f>
        <v>Valid</v>
      </c>
      <c r="M9369" s="1" t="str">
        <f>IF(Financial_Transactions[[#This Row],[vendor_id]]&lt;&gt;"",IF(COUNTIF(Vendors[vendor_id],Financial_Transactions[[#This Row],[vendor_id]])&gt;0,"Valid","Invalid"),"")</f>
        <v/>
      </c>
    </row>
    <row r="9370" spans="1:13" x14ac:dyDescent="0.3">
      <c r="A9370" s="1" t="s">
        <v>20225</v>
      </c>
      <c r="B9370" s="2">
        <v>44647</v>
      </c>
      <c r="C9370">
        <v>76860.53</v>
      </c>
      <c r="D9370" s="1" t="s">
        <v>1484</v>
      </c>
      <c r="E9370" s="1" t="s">
        <v>1485</v>
      </c>
      <c r="F9370" s="1" t="s">
        <v>13</v>
      </c>
      <c r="G9370" s="1" t="s">
        <v>25</v>
      </c>
      <c r="H9370" s="1" t="s">
        <v>40</v>
      </c>
      <c r="I9370" s="1" t="s">
        <v>1479</v>
      </c>
      <c r="J9370" s="1" t="s">
        <v>20226</v>
      </c>
      <c r="K9370" s="1" t="str">
        <f>IF(COUNTIF(Financial_Transactions[transaction_id],Financial_Transactions[[#This Row],[transaction_id]])&gt;1,"Yes","No")</f>
        <v>No</v>
      </c>
      <c r="L9370" s="1" t="str">
        <f>IF(Financial_Transactions[[#This Row],[customer_id]]&lt;&gt;"",(IF(COUNTIF(Customers[customer_id],Financial_Transactions[[#This Row],[customer_id]])&gt;0,"Valid","Invalid")),"")</f>
        <v>Valid</v>
      </c>
      <c r="M9370" s="1" t="str">
        <f>IF(Financial_Transactions[[#This Row],[vendor_id]]&lt;&gt;"",IF(COUNTIF(Vendors[vendor_id],Financial_Transactions[[#This Row],[vendor_id]])&gt;0,"Valid","Invalid"),"")</f>
        <v/>
      </c>
    </row>
    <row r="9371" spans="1:13" x14ac:dyDescent="0.3">
      <c r="A9371" s="1" t="s">
        <v>20227</v>
      </c>
      <c r="B9371" s="2">
        <v>44769</v>
      </c>
      <c r="C9371">
        <v>169402.99</v>
      </c>
      <c r="D9371" s="1" t="s">
        <v>1484</v>
      </c>
      <c r="E9371" s="1" t="s">
        <v>1488</v>
      </c>
      <c r="F9371" s="1" t="s">
        <v>8</v>
      </c>
      <c r="G9371" s="1" t="s">
        <v>22</v>
      </c>
      <c r="H9371" s="1" t="s">
        <v>522</v>
      </c>
      <c r="I9371" s="1" t="s">
        <v>1479</v>
      </c>
      <c r="J9371" s="1" t="s">
        <v>20228</v>
      </c>
      <c r="K9371" s="1" t="str">
        <f>IF(COUNTIF(Financial_Transactions[transaction_id],Financial_Transactions[[#This Row],[transaction_id]])&gt;1,"Yes","No")</f>
        <v>No</v>
      </c>
      <c r="L9371" s="1" t="str">
        <f>IF(Financial_Transactions[[#This Row],[customer_id]]&lt;&gt;"",(IF(COUNTIF(Customers[customer_id],Financial_Transactions[[#This Row],[customer_id]])&gt;0,"Valid","Invalid")),"")</f>
        <v>Valid</v>
      </c>
      <c r="M9371" s="1" t="str">
        <f>IF(Financial_Transactions[[#This Row],[vendor_id]]&lt;&gt;"",IF(COUNTIF(Vendors[vendor_id],Financial_Transactions[[#This Row],[vendor_id]])&gt;0,"Valid","Invalid"),"")</f>
        <v/>
      </c>
    </row>
    <row r="9372" spans="1:13" x14ac:dyDescent="0.3">
      <c r="A9372" s="1" t="s">
        <v>20229</v>
      </c>
      <c r="B9372" s="2">
        <v>45144</v>
      </c>
      <c r="C9372">
        <v>9974.39</v>
      </c>
      <c r="D9372" s="1" t="s">
        <v>1505</v>
      </c>
      <c r="E9372" s="1" t="s">
        <v>1505</v>
      </c>
      <c r="F9372" s="1" t="s">
        <v>19</v>
      </c>
      <c r="G9372" s="1" t="s">
        <v>25</v>
      </c>
      <c r="H9372" s="1" t="s">
        <v>1479</v>
      </c>
      <c r="I9372" s="1" t="s">
        <v>1479</v>
      </c>
      <c r="J9372" s="1" t="s">
        <v>20230</v>
      </c>
      <c r="K9372" s="1" t="str">
        <f>IF(COUNTIF(Financial_Transactions[transaction_id],Financial_Transactions[[#This Row],[transaction_id]])&gt;1,"Yes","No")</f>
        <v>No</v>
      </c>
      <c r="L9372" s="1" t="str">
        <f>IF(Financial_Transactions[[#This Row],[customer_id]]&lt;&gt;"",(IF(COUNTIF(Customers[customer_id],Financial_Transactions[[#This Row],[customer_id]])&gt;0,"Valid","Invalid")),"")</f>
        <v/>
      </c>
      <c r="M9372" s="1" t="str">
        <f>IF(Financial_Transactions[[#This Row],[vendor_id]]&lt;&gt;"",IF(COUNTIF(Vendors[vendor_id],Financial_Transactions[[#This Row],[vendor_id]])&gt;0,"Valid","Invalid"),"")</f>
        <v/>
      </c>
    </row>
    <row r="9373" spans="1:13" x14ac:dyDescent="0.3">
      <c r="A9373" s="1" t="s">
        <v>20231</v>
      </c>
      <c r="B9373" s="2">
        <v>45168</v>
      </c>
      <c r="C9373">
        <v>266927.28999999998</v>
      </c>
      <c r="D9373" s="1" t="s">
        <v>1484</v>
      </c>
      <c r="E9373" s="1" t="s">
        <v>1488</v>
      </c>
      <c r="F9373" s="1" t="s">
        <v>19</v>
      </c>
      <c r="G9373" s="1" t="s">
        <v>9</v>
      </c>
      <c r="H9373" s="1" t="s">
        <v>582</v>
      </c>
      <c r="I9373" s="1" t="s">
        <v>1479</v>
      </c>
      <c r="J9373" s="1" t="s">
        <v>20232</v>
      </c>
      <c r="K9373" s="1" t="str">
        <f>IF(COUNTIF(Financial_Transactions[transaction_id],Financial_Transactions[[#This Row],[transaction_id]])&gt;1,"Yes","No")</f>
        <v>No</v>
      </c>
      <c r="L9373" s="1" t="str">
        <f>IF(Financial_Transactions[[#This Row],[customer_id]]&lt;&gt;"",(IF(COUNTIF(Customers[customer_id],Financial_Transactions[[#This Row],[customer_id]])&gt;0,"Valid","Invalid")),"")</f>
        <v>Valid</v>
      </c>
      <c r="M9373" s="1" t="str">
        <f>IF(Financial_Transactions[[#This Row],[vendor_id]]&lt;&gt;"",IF(COUNTIF(Vendors[vendor_id],Financial_Transactions[[#This Row],[vendor_id]])&gt;0,"Valid","Invalid"),"")</f>
        <v/>
      </c>
    </row>
    <row r="9374" spans="1:13" x14ac:dyDescent="0.3">
      <c r="A9374" s="1" t="s">
        <v>20233</v>
      </c>
      <c r="B9374" s="2">
        <v>45191</v>
      </c>
      <c r="C9374">
        <v>166033.65</v>
      </c>
      <c r="D9374" s="1" t="s">
        <v>1484</v>
      </c>
      <c r="E9374" s="1" t="s">
        <v>1500</v>
      </c>
      <c r="F9374" s="1" t="s">
        <v>13</v>
      </c>
      <c r="G9374" s="1" t="s">
        <v>9</v>
      </c>
      <c r="H9374" s="1" t="s">
        <v>214</v>
      </c>
      <c r="I9374" s="1" t="s">
        <v>1479</v>
      </c>
      <c r="J9374" s="1" t="s">
        <v>20234</v>
      </c>
      <c r="K9374" s="1" t="str">
        <f>IF(COUNTIF(Financial_Transactions[transaction_id],Financial_Transactions[[#This Row],[transaction_id]])&gt;1,"Yes","No")</f>
        <v>No</v>
      </c>
      <c r="L9374" s="1" t="str">
        <f>IF(Financial_Transactions[[#This Row],[customer_id]]&lt;&gt;"",(IF(COUNTIF(Customers[customer_id],Financial_Transactions[[#This Row],[customer_id]])&gt;0,"Valid","Invalid")),"")</f>
        <v>Valid</v>
      </c>
      <c r="M9374" s="1" t="str">
        <f>IF(Financial_Transactions[[#This Row],[vendor_id]]&lt;&gt;"",IF(COUNTIF(Vendors[vendor_id],Financial_Transactions[[#This Row],[vendor_id]])&gt;0,"Valid","Invalid"),"")</f>
        <v/>
      </c>
    </row>
    <row r="9375" spans="1:13" x14ac:dyDescent="0.3">
      <c r="A9375" s="1" t="s">
        <v>20235</v>
      </c>
      <c r="B9375" s="2">
        <v>45290</v>
      </c>
      <c r="C9375">
        <v>-62867.47</v>
      </c>
      <c r="D9375" s="1" t="s">
        <v>1478</v>
      </c>
      <c r="E9375" s="1" t="s">
        <v>1535</v>
      </c>
      <c r="F9375" s="1" t="s">
        <v>13</v>
      </c>
      <c r="G9375" s="1" t="s">
        <v>14</v>
      </c>
      <c r="H9375" s="1" t="s">
        <v>1479</v>
      </c>
      <c r="I9375" s="1" t="s">
        <v>1346</v>
      </c>
      <c r="J9375" s="1" t="s">
        <v>20236</v>
      </c>
      <c r="K9375" s="1" t="str">
        <f>IF(COUNTIF(Financial_Transactions[transaction_id],Financial_Transactions[[#This Row],[transaction_id]])&gt;1,"Yes","No")</f>
        <v>No</v>
      </c>
      <c r="L9375" s="1" t="str">
        <f>IF(Financial_Transactions[[#This Row],[customer_id]]&lt;&gt;"",(IF(COUNTIF(Customers[customer_id],Financial_Transactions[[#This Row],[customer_id]])&gt;0,"Valid","Invalid")),"")</f>
        <v/>
      </c>
      <c r="M9375" s="1" t="str">
        <f>IF(Financial_Transactions[[#This Row],[vendor_id]]&lt;&gt;"",IF(COUNTIF(Vendors[vendor_id],Financial_Transactions[[#This Row],[vendor_id]])&gt;0,"Valid","Invalid"),"")</f>
        <v>Valid</v>
      </c>
    </row>
    <row r="9376" spans="1:13" x14ac:dyDescent="0.3">
      <c r="A9376" s="1" t="s">
        <v>20237</v>
      </c>
      <c r="B9376" s="2">
        <v>44870</v>
      </c>
      <c r="C9376">
        <v>-47217.26</v>
      </c>
      <c r="D9376" s="1" t="s">
        <v>1478</v>
      </c>
      <c r="E9376" s="1" t="s">
        <v>1225</v>
      </c>
      <c r="F9376" s="1" t="s">
        <v>19</v>
      </c>
      <c r="G9376" s="1" t="s">
        <v>9</v>
      </c>
      <c r="H9376" s="1" t="s">
        <v>1479</v>
      </c>
      <c r="I9376" s="1" t="s">
        <v>1293</v>
      </c>
      <c r="J9376" s="1" t="s">
        <v>20238</v>
      </c>
      <c r="K9376" s="1" t="str">
        <f>IF(COUNTIF(Financial_Transactions[transaction_id],Financial_Transactions[[#This Row],[transaction_id]])&gt;1,"Yes","No")</f>
        <v>No</v>
      </c>
      <c r="L9376" s="1" t="str">
        <f>IF(Financial_Transactions[[#This Row],[customer_id]]&lt;&gt;"",(IF(COUNTIF(Customers[customer_id],Financial_Transactions[[#This Row],[customer_id]])&gt;0,"Valid","Invalid")),"")</f>
        <v/>
      </c>
      <c r="M9376" s="1" t="str">
        <f>IF(Financial_Transactions[[#This Row],[vendor_id]]&lt;&gt;"",IF(COUNTIF(Vendors[vendor_id],Financial_Transactions[[#This Row],[vendor_id]])&gt;0,"Valid","Invalid"),"")</f>
        <v>Valid</v>
      </c>
    </row>
    <row r="9377" spans="1:13" x14ac:dyDescent="0.3">
      <c r="A9377" s="1" t="s">
        <v>20239</v>
      </c>
      <c r="B9377" s="2">
        <v>44919</v>
      </c>
      <c r="C9377">
        <v>10311.030000000001</v>
      </c>
      <c r="D9377" s="1" t="s">
        <v>1505</v>
      </c>
      <c r="E9377" s="1" t="s">
        <v>1505</v>
      </c>
      <c r="F9377" s="1" t="s">
        <v>8</v>
      </c>
      <c r="G9377" s="1" t="s">
        <v>22</v>
      </c>
      <c r="H9377" s="1" t="s">
        <v>1479</v>
      </c>
      <c r="I9377" s="1" t="s">
        <v>1479</v>
      </c>
      <c r="J9377" s="1" t="s">
        <v>20240</v>
      </c>
      <c r="K9377" s="1" t="str">
        <f>IF(COUNTIF(Financial_Transactions[transaction_id],Financial_Transactions[[#This Row],[transaction_id]])&gt;1,"Yes","No")</f>
        <v>No</v>
      </c>
      <c r="L9377" s="1" t="str">
        <f>IF(Financial_Transactions[[#This Row],[customer_id]]&lt;&gt;"",(IF(COUNTIF(Customers[customer_id],Financial_Transactions[[#This Row],[customer_id]])&gt;0,"Valid","Invalid")),"")</f>
        <v/>
      </c>
      <c r="M9377" s="1" t="str">
        <f>IF(Financial_Transactions[[#This Row],[vendor_id]]&lt;&gt;"",IF(COUNTIF(Vendors[vendor_id],Financial_Transactions[[#This Row],[vendor_id]])&gt;0,"Valid","Invalid"),"")</f>
        <v/>
      </c>
    </row>
    <row r="9378" spans="1:13" x14ac:dyDescent="0.3">
      <c r="A9378" s="1" t="s">
        <v>20241</v>
      </c>
      <c r="B9378" s="2">
        <v>45159</v>
      </c>
      <c r="C9378">
        <v>-26206.720000000001</v>
      </c>
      <c r="D9378" s="1" t="s">
        <v>1478</v>
      </c>
      <c r="E9378" s="1" t="s">
        <v>1535</v>
      </c>
      <c r="F9378" s="1" t="s">
        <v>8</v>
      </c>
      <c r="G9378" s="1" t="s">
        <v>25</v>
      </c>
      <c r="H9378" s="1" t="s">
        <v>1479</v>
      </c>
      <c r="I9378" s="1" t="s">
        <v>1263</v>
      </c>
      <c r="J9378" s="1" t="s">
        <v>20242</v>
      </c>
      <c r="K9378" s="1" t="str">
        <f>IF(COUNTIF(Financial_Transactions[transaction_id],Financial_Transactions[[#This Row],[transaction_id]])&gt;1,"Yes","No")</f>
        <v>No</v>
      </c>
      <c r="L9378" s="1" t="str">
        <f>IF(Financial_Transactions[[#This Row],[customer_id]]&lt;&gt;"",(IF(COUNTIF(Customers[customer_id],Financial_Transactions[[#This Row],[customer_id]])&gt;0,"Valid","Invalid")),"")</f>
        <v/>
      </c>
      <c r="M9378" s="1" t="str">
        <f>IF(Financial_Transactions[[#This Row],[vendor_id]]&lt;&gt;"",IF(COUNTIF(Vendors[vendor_id],Financial_Transactions[[#This Row],[vendor_id]])&gt;0,"Valid","Invalid"),"")</f>
        <v>Valid</v>
      </c>
    </row>
    <row r="9379" spans="1:13" x14ac:dyDescent="0.3">
      <c r="A9379" s="1" t="s">
        <v>20243</v>
      </c>
      <c r="B9379" s="2">
        <v>44840</v>
      </c>
      <c r="C9379">
        <v>216271.64</v>
      </c>
      <c r="D9379" s="1" t="s">
        <v>1484</v>
      </c>
      <c r="E9379" s="1" t="s">
        <v>1488</v>
      </c>
      <c r="F9379" s="1" t="s">
        <v>13</v>
      </c>
      <c r="G9379" s="1" t="s">
        <v>25</v>
      </c>
      <c r="H9379" s="1" t="s">
        <v>180</v>
      </c>
      <c r="I9379" s="1" t="s">
        <v>1479</v>
      </c>
      <c r="J9379" s="1" t="s">
        <v>20244</v>
      </c>
      <c r="K9379" s="1" t="str">
        <f>IF(COUNTIF(Financial_Transactions[transaction_id],Financial_Transactions[[#This Row],[transaction_id]])&gt;1,"Yes","No")</f>
        <v>No</v>
      </c>
      <c r="L9379" s="1" t="str">
        <f>IF(Financial_Transactions[[#This Row],[customer_id]]&lt;&gt;"",(IF(COUNTIF(Customers[customer_id],Financial_Transactions[[#This Row],[customer_id]])&gt;0,"Valid","Invalid")),"")</f>
        <v>Valid</v>
      </c>
      <c r="M9379" s="1" t="str">
        <f>IF(Financial_Transactions[[#This Row],[vendor_id]]&lt;&gt;"",IF(COUNTIF(Vendors[vendor_id],Financial_Transactions[[#This Row],[vendor_id]])&gt;0,"Valid","Invalid"),"")</f>
        <v/>
      </c>
    </row>
    <row r="9380" spans="1:13" x14ac:dyDescent="0.3">
      <c r="A9380" s="1" t="s">
        <v>20245</v>
      </c>
      <c r="B9380" s="2">
        <v>44799</v>
      </c>
      <c r="C9380">
        <v>113721.81</v>
      </c>
      <c r="D9380" s="1" t="s">
        <v>1484</v>
      </c>
      <c r="E9380" s="1" t="s">
        <v>1485</v>
      </c>
      <c r="F9380" s="1" t="s">
        <v>19</v>
      </c>
      <c r="G9380" s="1" t="s">
        <v>14</v>
      </c>
      <c r="H9380" s="1" t="s">
        <v>704</v>
      </c>
      <c r="I9380" s="1" t="s">
        <v>1479</v>
      </c>
      <c r="J9380" s="1" t="s">
        <v>20246</v>
      </c>
      <c r="K9380" s="1" t="str">
        <f>IF(COUNTIF(Financial_Transactions[transaction_id],Financial_Transactions[[#This Row],[transaction_id]])&gt;1,"Yes","No")</f>
        <v>No</v>
      </c>
      <c r="L9380" s="1" t="str">
        <f>IF(Financial_Transactions[[#This Row],[customer_id]]&lt;&gt;"",(IF(COUNTIF(Customers[customer_id],Financial_Transactions[[#This Row],[customer_id]])&gt;0,"Valid","Invalid")),"")</f>
        <v>Valid</v>
      </c>
      <c r="M9380" s="1" t="str">
        <f>IF(Financial_Transactions[[#This Row],[vendor_id]]&lt;&gt;"",IF(COUNTIF(Vendors[vendor_id],Financial_Transactions[[#This Row],[vendor_id]])&gt;0,"Valid","Invalid"),"")</f>
        <v/>
      </c>
    </row>
    <row r="9381" spans="1:13" x14ac:dyDescent="0.3">
      <c r="A9381" s="1" t="s">
        <v>20247</v>
      </c>
      <c r="B9381" s="2">
        <v>44757</v>
      </c>
      <c r="C9381">
        <v>-56117.63</v>
      </c>
      <c r="D9381" s="1" t="s">
        <v>1478</v>
      </c>
      <c r="E9381" s="1" t="s">
        <v>1235</v>
      </c>
      <c r="F9381" s="1" t="s">
        <v>19</v>
      </c>
      <c r="G9381" s="1" t="s">
        <v>14</v>
      </c>
      <c r="H9381" s="1" t="s">
        <v>1479</v>
      </c>
      <c r="I9381" s="1" t="s">
        <v>1277</v>
      </c>
      <c r="J9381" s="1" t="s">
        <v>20248</v>
      </c>
      <c r="K9381" s="1" t="str">
        <f>IF(COUNTIF(Financial_Transactions[transaction_id],Financial_Transactions[[#This Row],[transaction_id]])&gt;1,"Yes","No")</f>
        <v>No</v>
      </c>
      <c r="L9381" s="1" t="str">
        <f>IF(Financial_Transactions[[#This Row],[customer_id]]&lt;&gt;"",(IF(COUNTIF(Customers[customer_id],Financial_Transactions[[#This Row],[customer_id]])&gt;0,"Valid","Invalid")),"")</f>
        <v/>
      </c>
      <c r="M9381" s="1" t="str">
        <f>IF(Financial_Transactions[[#This Row],[vendor_id]]&lt;&gt;"",IF(COUNTIF(Vendors[vendor_id],Financial_Transactions[[#This Row],[vendor_id]])&gt;0,"Valid","Invalid"),"")</f>
        <v>Valid</v>
      </c>
    </row>
    <row r="9382" spans="1:13" x14ac:dyDescent="0.3">
      <c r="A9382" s="1" t="s">
        <v>20249</v>
      </c>
      <c r="B9382" s="2">
        <v>44921</v>
      </c>
      <c r="C9382">
        <v>15045.34</v>
      </c>
      <c r="D9382" s="1" t="s">
        <v>1588</v>
      </c>
      <c r="E9382" s="1" t="s">
        <v>1588</v>
      </c>
      <c r="F9382" s="1" t="s">
        <v>13</v>
      </c>
      <c r="G9382" s="1" t="s">
        <v>14</v>
      </c>
      <c r="H9382" s="1" t="s">
        <v>1479</v>
      </c>
      <c r="I9382" s="1" t="s">
        <v>1479</v>
      </c>
      <c r="J9382" s="1" t="s">
        <v>20250</v>
      </c>
      <c r="K9382" s="1" t="str">
        <f>IF(COUNTIF(Financial_Transactions[transaction_id],Financial_Transactions[[#This Row],[transaction_id]])&gt;1,"Yes","No")</f>
        <v>No</v>
      </c>
      <c r="L9382" s="1" t="str">
        <f>IF(Financial_Transactions[[#This Row],[customer_id]]&lt;&gt;"",(IF(COUNTIF(Customers[customer_id],Financial_Transactions[[#This Row],[customer_id]])&gt;0,"Valid","Invalid")),"")</f>
        <v/>
      </c>
      <c r="M9382" s="1" t="str">
        <f>IF(Financial_Transactions[[#This Row],[vendor_id]]&lt;&gt;"",IF(COUNTIF(Vendors[vendor_id],Financial_Transactions[[#This Row],[vendor_id]])&gt;0,"Valid","Invalid"),"")</f>
        <v/>
      </c>
    </row>
    <row r="9383" spans="1:13" x14ac:dyDescent="0.3">
      <c r="A9383" s="1" t="s">
        <v>20251</v>
      </c>
      <c r="B9383" s="2">
        <v>44719</v>
      </c>
      <c r="C9383">
        <v>-62114.080000000002</v>
      </c>
      <c r="D9383" s="1" t="s">
        <v>1478</v>
      </c>
      <c r="E9383" s="1" t="s">
        <v>1250</v>
      </c>
      <c r="F9383" s="1" t="s">
        <v>8</v>
      </c>
      <c r="G9383" s="1" t="s">
        <v>14</v>
      </c>
      <c r="H9383" s="1" t="s">
        <v>1479</v>
      </c>
      <c r="I9383" s="1" t="s">
        <v>1263</v>
      </c>
      <c r="J9383" s="1" t="s">
        <v>20252</v>
      </c>
      <c r="K9383" s="1" t="str">
        <f>IF(COUNTIF(Financial_Transactions[transaction_id],Financial_Transactions[[#This Row],[transaction_id]])&gt;1,"Yes","No")</f>
        <v>No</v>
      </c>
      <c r="L9383" s="1" t="str">
        <f>IF(Financial_Transactions[[#This Row],[customer_id]]&lt;&gt;"",(IF(COUNTIF(Customers[customer_id],Financial_Transactions[[#This Row],[customer_id]])&gt;0,"Valid","Invalid")),"")</f>
        <v/>
      </c>
      <c r="M9383" s="1" t="str">
        <f>IF(Financial_Transactions[[#This Row],[vendor_id]]&lt;&gt;"",IF(COUNTIF(Vendors[vendor_id],Financial_Transactions[[#This Row],[vendor_id]])&gt;0,"Valid","Invalid"),"")</f>
        <v>Valid</v>
      </c>
    </row>
    <row r="9384" spans="1:13" x14ac:dyDescent="0.3">
      <c r="A9384" s="1" t="s">
        <v>20253</v>
      </c>
      <c r="B9384" s="2">
        <v>45258</v>
      </c>
      <c r="C9384">
        <v>86618.7</v>
      </c>
      <c r="D9384" s="1" t="s">
        <v>1484</v>
      </c>
      <c r="E9384" s="1" t="s">
        <v>1485</v>
      </c>
      <c r="F9384" s="1" t="s">
        <v>19</v>
      </c>
      <c r="G9384" s="1" t="s">
        <v>14</v>
      </c>
      <c r="H9384" s="1" t="s">
        <v>492</v>
      </c>
      <c r="I9384" s="1" t="s">
        <v>1479</v>
      </c>
      <c r="J9384" s="1" t="s">
        <v>20254</v>
      </c>
      <c r="K9384" s="1" t="str">
        <f>IF(COUNTIF(Financial_Transactions[transaction_id],Financial_Transactions[[#This Row],[transaction_id]])&gt;1,"Yes","No")</f>
        <v>No</v>
      </c>
      <c r="L9384" s="1" t="str">
        <f>IF(Financial_Transactions[[#This Row],[customer_id]]&lt;&gt;"",(IF(COUNTIF(Customers[customer_id],Financial_Transactions[[#This Row],[customer_id]])&gt;0,"Valid","Invalid")),"")</f>
        <v>Valid</v>
      </c>
      <c r="M9384" s="1" t="str">
        <f>IF(Financial_Transactions[[#This Row],[vendor_id]]&lt;&gt;"",IF(COUNTIF(Vendors[vendor_id],Financial_Transactions[[#This Row],[vendor_id]])&gt;0,"Valid","Invalid"),"")</f>
        <v/>
      </c>
    </row>
    <row r="9385" spans="1:13" x14ac:dyDescent="0.3">
      <c r="A9385" s="1" t="s">
        <v>20255</v>
      </c>
      <c r="B9385" s="2">
        <v>45167</v>
      </c>
      <c r="C9385">
        <v>193716.27</v>
      </c>
      <c r="D9385" s="1" t="s">
        <v>1484</v>
      </c>
      <c r="E9385" s="1" t="s">
        <v>1485</v>
      </c>
      <c r="F9385" s="1" t="s">
        <v>8</v>
      </c>
      <c r="G9385" s="1" t="s">
        <v>22</v>
      </c>
      <c r="H9385" s="1" t="s">
        <v>702</v>
      </c>
      <c r="I9385" s="1" t="s">
        <v>1479</v>
      </c>
      <c r="J9385" s="1" t="s">
        <v>20256</v>
      </c>
      <c r="K9385" s="1" t="str">
        <f>IF(COUNTIF(Financial_Transactions[transaction_id],Financial_Transactions[[#This Row],[transaction_id]])&gt;1,"Yes","No")</f>
        <v>No</v>
      </c>
      <c r="L9385" s="1" t="str">
        <f>IF(Financial_Transactions[[#This Row],[customer_id]]&lt;&gt;"",(IF(COUNTIF(Customers[customer_id],Financial_Transactions[[#This Row],[customer_id]])&gt;0,"Valid","Invalid")),"")</f>
        <v>Valid</v>
      </c>
      <c r="M9385" s="1" t="str">
        <f>IF(Financial_Transactions[[#This Row],[vendor_id]]&lt;&gt;"",IF(COUNTIF(Vendors[vendor_id],Financial_Transactions[[#This Row],[vendor_id]])&gt;0,"Valid","Invalid"),"")</f>
        <v/>
      </c>
    </row>
    <row r="9386" spans="1:13" x14ac:dyDescent="0.3">
      <c r="A9386" s="1" t="s">
        <v>20257</v>
      </c>
      <c r="B9386" s="2">
        <v>45161</v>
      </c>
      <c r="C9386">
        <v>-47315.46</v>
      </c>
      <c r="D9386" s="1" t="s">
        <v>1478</v>
      </c>
      <c r="E9386" s="1" t="s">
        <v>1225</v>
      </c>
      <c r="F9386" s="1" t="s">
        <v>8</v>
      </c>
      <c r="G9386" s="1" t="s">
        <v>22</v>
      </c>
      <c r="H9386" s="1" t="s">
        <v>1479</v>
      </c>
      <c r="I9386" s="1" t="s">
        <v>1307</v>
      </c>
      <c r="J9386" s="1" t="s">
        <v>20258</v>
      </c>
      <c r="K9386" s="1" t="str">
        <f>IF(COUNTIF(Financial_Transactions[transaction_id],Financial_Transactions[[#This Row],[transaction_id]])&gt;1,"Yes","No")</f>
        <v>No</v>
      </c>
      <c r="L9386" s="1" t="str">
        <f>IF(Financial_Transactions[[#This Row],[customer_id]]&lt;&gt;"",(IF(COUNTIF(Customers[customer_id],Financial_Transactions[[#This Row],[customer_id]])&gt;0,"Valid","Invalid")),"")</f>
        <v/>
      </c>
      <c r="M9386" s="1" t="str">
        <f>IF(Financial_Transactions[[#This Row],[vendor_id]]&lt;&gt;"",IF(COUNTIF(Vendors[vendor_id],Financial_Transactions[[#This Row],[vendor_id]])&gt;0,"Valid","Invalid"),"")</f>
        <v>Valid</v>
      </c>
    </row>
    <row r="9387" spans="1:13" x14ac:dyDescent="0.3">
      <c r="A9387" s="1" t="s">
        <v>20259</v>
      </c>
      <c r="B9387" s="2">
        <v>45115</v>
      </c>
      <c r="C9387">
        <v>140857.18</v>
      </c>
      <c r="D9387" s="1" t="s">
        <v>1484</v>
      </c>
      <c r="E9387" s="1" t="s">
        <v>1485</v>
      </c>
      <c r="F9387" s="1" t="s">
        <v>8</v>
      </c>
      <c r="G9387" s="1" t="s">
        <v>22</v>
      </c>
      <c r="H9387" s="1" t="s">
        <v>142</v>
      </c>
      <c r="I9387" s="1" t="s">
        <v>1479</v>
      </c>
      <c r="J9387" s="1" t="s">
        <v>20260</v>
      </c>
      <c r="K9387" s="1" t="str">
        <f>IF(COUNTIF(Financial_Transactions[transaction_id],Financial_Transactions[[#This Row],[transaction_id]])&gt;1,"Yes","No")</f>
        <v>No</v>
      </c>
      <c r="L9387" s="1" t="str">
        <f>IF(Financial_Transactions[[#This Row],[customer_id]]&lt;&gt;"",(IF(COUNTIF(Customers[customer_id],Financial_Transactions[[#This Row],[customer_id]])&gt;0,"Valid","Invalid")),"")</f>
        <v>Valid</v>
      </c>
      <c r="M9387" s="1" t="str">
        <f>IF(Financial_Transactions[[#This Row],[vendor_id]]&lt;&gt;"",IF(COUNTIF(Vendors[vendor_id],Financial_Transactions[[#This Row],[vendor_id]])&gt;0,"Valid","Invalid"),"")</f>
        <v/>
      </c>
    </row>
    <row r="9388" spans="1:13" x14ac:dyDescent="0.3">
      <c r="A9388" s="1" t="s">
        <v>20261</v>
      </c>
      <c r="B9388" s="2">
        <v>44702</v>
      </c>
      <c r="C9388">
        <v>222211.02</v>
      </c>
      <c r="D9388" s="1" t="s">
        <v>1484</v>
      </c>
      <c r="E9388" s="1" t="s">
        <v>1485</v>
      </c>
      <c r="F9388" s="1" t="s">
        <v>8</v>
      </c>
      <c r="G9388" s="1" t="s">
        <v>22</v>
      </c>
      <c r="H9388" s="1" t="s">
        <v>342</v>
      </c>
      <c r="I9388" s="1" t="s">
        <v>1479</v>
      </c>
      <c r="J9388" s="1" t="s">
        <v>20262</v>
      </c>
      <c r="K9388" s="1" t="str">
        <f>IF(COUNTIF(Financial_Transactions[transaction_id],Financial_Transactions[[#This Row],[transaction_id]])&gt;1,"Yes","No")</f>
        <v>No</v>
      </c>
      <c r="L9388" s="1" t="str">
        <f>IF(Financial_Transactions[[#This Row],[customer_id]]&lt;&gt;"",(IF(COUNTIF(Customers[customer_id],Financial_Transactions[[#This Row],[customer_id]])&gt;0,"Valid","Invalid")),"")</f>
        <v>Valid</v>
      </c>
      <c r="M9388" s="1" t="str">
        <f>IF(Financial_Transactions[[#This Row],[vendor_id]]&lt;&gt;"",IF(COUNTIF(Vendors[vendor_id],Financial_Transactions[[#This Row],[vendor_id]])&gt;0,"Valid","Invalid"),"")</f>
        <v/>
      </c>
    </row>
    <row r="9389" spans="1:13" x14ac:dyDescent="0.3">
      <c r="A9389" s="1" t="s">
        <v>20263</v>
      </c>
      <c r="B9389" s="2">
        <v>44736</v>
      </c>
      <c r="C9389">
        <v>125683.3</v>
      </c>
      <c r="D9389" s="1" t="s">
        <v>1484</v>
      </c>
      <c r="E9389" s="1" t="s">
        <v>1485</v>
      </c>
      <c r="F9389" s="1" t="s">
        <v>8</v>
      </c>
      <c r="G9389" s="1" t="s">
        <v>14</v>
      </c>
      <c r="H9389" s="1" t="s">
        <v>668</v>
      </c>
      <c r="I9389" s="1" t="s">
        <v>1479</v>
      </c>
      <c r="J9389" s="1" t="s">
        <v>20264</v>
      </c>
      <c r="K9389" s="1" t="str">
        <f>IF(COUNTIF(Financial_Transactions[transaction_id],Financial_Transactions[[#This Row],[transaction_id]])&gt;1,"Yes","No")</f>
        <v>No</v>
      </c>
      <c r="L9389" s="1" t="str">
        <f>IF(Financial_Transactions[[#This Row],[customer_id]]&lt;&gt;"",(IF(COUNTIF(Customers[customer_id],Financial_Transactions[[#This Row],[customer_id]])&gt;0,"Valid","Invalid")),"")</f>
        <v>Valid</v>
      </c>
      <c r="M9389" s="1" t="str">
        <f>IF(Financial_Transactions[[#This Row],[vendor_id]]&lt;&gt;"",IF(COUNTIF(Vendors[vendor_id],Financial_Transactions[[#This Row],[vendor_id]])&gt;0,"Valid","Invalid"),"")</f>
        <v/>
      </c>
    </row>
    <row r="9390" spans="1:13" x14ac:dyDescent="0.3">
      <c r="A9390" s="1" t="s">
        <v>20265</v>
      </c>
      <c r="B9390" s="2">
        <v>45023</v>
      </c>
      <c r="C9390">
        <v>21883.59</v>
      </c>
      <c r="D9390" s="1" t="s">
        <v>1484</v>
      </c>
      <c r="E9390" s="1" t="s">
        <v>1488</v>
      </c>
      <c r="F9390" s="1" t="s">
        <v>19</v>
      </c>
      <c r="G9390" s="1" t="s">
        <v>22</v>
      </c>
      <c r="H9390" s="1" t="s">
        <v>268</v>
      </c>
      <c r="I9390" s="1" t="s">
        <v>1479</v>
      </c>
      <c r="J9390" s="1" t="s">
        <v>20266</v>
      </c>
      <c r="K9390" s="1" t="str">
        <f>IF(COUNTIF(Financial_Transactions[transaction_id],Financial_Transactions[[#This Row],[transaction_id]])&gt;1,"Yes","No")</f>
        <v>No</v>
      </c>
      <c r="L9390" s="1" t="str">
        <f>IF(Financial_Transactions[[#This Row],[customer_id]]&lt;&gt;"",(IF(COUNTIF(Customers[customer_id],Financial_Transactions[[#This Row],[customer_id]])&gt;0,"Valid","Invalid")),"")</f>
        <v>Valid</v>
      </c>
      <c r="M9390" s="1" t="str">
        <f>IF(Financial_Transactions[[#This Row],[vendor_id]]&lt;&gt;"",IF(COUNTIF(Vendors[vendor_id],Financial_Transactions[[#This Row],[vendor_id]])&gt;0,"Valid","Invalid"),"")</f>
        <v/>
      </c>
    </row>
    <row r="9391" spans="1:13" x14ac:dyDescent="0.3">
      <c r="A9391" s="1" t="s">
        <v>20267</v>
      </c>
      <c r="B9391" s="2">
        <v>44752</v>
      </c>
      <c r="C9391">
        <v>129163.3</v>
      </c>
      <c r="D9391" s="1" t="s">
        <v>1484</v>
      </c>
      <c r="E9391" s="1" t="s">
        <v>1488</v>
      </c>
      <c r="F9391" s="1" t="s">
        <v>8</v>
      </c>
      <c r="G9391" s="1" t="s">
        <v>22</v>
      </c>
      <c r="H9391" s="1" t="s">
        <v>588</v>
      </c>
      <c r="I9391" s="1" t="s">
        <v>1479</v>
      </c>
      <c r="J9391" s="1" t="s">
        <v>20268</v>
      </c>
      <c r="K9391" s="1" t="str">
        <f>IF(COUNTIF(Financial_Transactions[transaction_id],Financial_Transactions[[#This Row],[transaction_id]])&gt;1,"Yes","No")</f>
        <v>No</v>
      </c>
      <c r="L9391" s="1" t="str">
        <f>IF(Financial_Transactions[[#This Row],[customer_id]]&lt;&gt;"",(IF(COUNTIF(Customers[customer_id],Financial_Transactions[[#This Row],[customer_id]])&gt;0,"Valid","Invalid")),"")</f>
        <v>Valid</v>
      </c>
      <c r="M9391" s="1" t="str">
        <f>IF(Financial_Transactions[[#This Row],[vendor_id]]&lt;&gt;"",IF(COUNTIF(Vendors[vendor_id],Financial_Transactions[[#This Row],[vendor_id]])&gt;0,"Valid","Invalid"),"")</f>
        <v/>
      </c>
    </row>
    <row r="9392" spans="1:13" x14ac:dyDescent="0.3">
      <c r="A9392" s="1" t="s">
        <v>20269</v>
      </c>
      <c r="B9392" s="2">
        <v>44868</v>
      </c>
      <c r="C9392">
        <v>-35799.33</v>
      </c>
      <c r="D9392" s="1" t="s">
        <v>1478</v>
      </c>
      <c r="E9392" s="1" t="s">
        <v>1235</v>
      </c>
      <c r="F9392" s="1" t="s">
        <v>8</v>
      </c>
      <c r="G9392" s="1" t="s">
        <v>22</v>
      </c>
      <c r="H9392" s="1" t="s">
        <v>1479</v>
      </c>
      <c r="I9392" s="1" t="s">
        <v>1364</v>
      </c>
      <c r="J9392" s="1" t="s">
        <v>20270</v>
      </c>
      <c r="K9392" s="1" t="str">
        <f>IF(COUNTIF(Financial_Transactions[transaction_id],Financial_Transactions[[#This Row],[transaction_id]])&gt;1,"Yes","No")</f>
        <v>No</v>
      </c>
      <c r="L9392" s="1" t="str">
        <f>IF(Financial_Transactions[[#This Row],[customer_id]]&lt;&gt;"",(IF(COUNTIF(Customers[customer_id],Financial_Transactions[[#This Row],[customer_id]])&gt;0,"Valid","Invalid")),"")</f>
        <v/>
      </c>
      <c r="M9392" s="1" t="str">
        <f>IF(Financial_Transactions[[#This Row],[vendor_id]]&lt;&gt;"",IF(COUNTIF(Vendors[vendor_id],Financial_Transactions[[#This Row],[vendor_id]])&gt;0,"Valid","Invalid"),"")</f>
        <v>Valid</v>
      </c>
    </row>
    <row r="9393" spans="1:13" x14ac:dyDescent="0.3">
      <c r="A9393" s="1" t="s">
        <v>20271</v>
      </c>
      <c r="B9393" s="2">
        <v>44714</v>
      </c>
      <c r="C9393">
        <v>-32207.439999999999</v>
      </c>
      <c r="D9393" s="1" t="s">
        <v>1478</v>
      </c>
      <c r="E9393" s="1" t="s">
        <v>1225</v>
      </c>
      <c r="F9393" s="1" t="s">
        <v>19</v>
      </c>
      <c r="G9393" s="1" t="s">
        <v>14</v>
      </c>
      <c r="H9393" s="1" t="s">
        <v>1479</v>
      </c>
      <c r="I9393" s="1" t="s">
        <v>1432</v>
      </c>
      <c r="J9393" s="1" t="s">
        <v>20272</v>
      </c>
      <c r="K9393" s="1" t="str">
        <f>IF(COUNTIF(Financial_Transactions[transaction_id],Financial_Transactions[[#This Row],[transaction_id]])&gt;1,"Yes","No")</f>
        <v>No</v>
      </c>
      <c r="L9393" s="1" t="str">
        <f>IF(Financial_Transactions[[#This Row],[customer_id]]&lt;&gt;"",(IF(COUNTIF(Customers[customer_id],Financial_Transactions[[#This Row],[customer_id]])&gt;0,"Valid","Invalid")),"")</f>
        <v/>
      </c>
      <c r="M9393" s="1" t="str">
        <f>IF(Financial_Transactions[[#This Row],[vendor_id]]&lt;&gt;"",IF(COUNTIF(Vendors[vendor_id],Financial_Transactions[[#This Row],[vendor_id]])&gt;0,"Valid","Invalid"),"")</f>
        <v>Valid</v>
      </c>
    </row>
    <row r="9394" spans="1:13" x14ac:dyDescent="0.3">
      <c r="A9394" s="1" t="s">
        <v>20273</v>
      </c>
      <c r="B9394" s="2">
        <v>44700</v>
      </c>
      <c r="C9394">
        <v>-48923.3</v>
      </c>
      <c r="D9394" s="1" t="s">
        <v>1478</v>
      </c>
      <c r="E9394" s="1" t="s">
        <v>1510</v>
      </c>
      <c r="F9394" s="1" t="s">
        <v>8</v>
      </c>
      <c r="G9394" s="1" t="s">
        <v>25</v>
      </c>
      <c r="H9394" s="1" t="s">
        <v>1479</v>
      </c>
      <c r="I9394" s="1" t="s">
        <v>1374</v>
      </c>
      <c r="J9394" s="1" t="s">
        <v>20274</v>
      </c>
      <c r="K9394" s="1" t="str">
        <f>IF(COUNTIF(Financial_Transactions[transaction_id],Financial_Transactions[[#This Row],[transaction_id]])&gt;1,"Yes","No")</f>
        <v>No</v>
      </c>
      <c r="L9394" s="1" t="str">
        <f>IF(Financial_Transactions[[#This Row],[customer_id]]&lt;&gt;"",(IF(COUNTIF(Customers[customer_id],Financial_Transactions[[#This Row],[customer_id]])&gt;0,"Valid","Invalid")),"")</f>
        <v/>
      </c>
      <c r="M9394" s="1" t="str">
        <f>IF(Financial_Transactions[[#This Row],[vendor_id]]&lt;&gt;"",IF(COUNTIF(Vendors[vendor_id],Financial_Transactions[[#This Row],[vendor_id]])&gt;0,"Valid","Invalid"),"")</f>
        <v>Valid</v>
      </c>
    </row>
    <row r="9395" spans="1:13" x14ac:dyDescent="0.3">
      <c r="A9395" s="1" t="s">
        <v>20275</v>
      </c>
      <c r="B9395" s="2">
        <v>44715</v>
      </c>
      <c r="C9395">
        <v>20403.16</v>
      </c>
      <c r="D9395" s="1" t="s">
        <v>1588</v>
      </c>
      <c r="E9395" s="1" t="s">
        <v>1588</v>
      </c>
      <c r="F9395" s="1" t="s">
        <v>13</v>
      </c>
      <c r="G9395" s="1" t="s">
        <v>22</v>
      </c>
      <c r="H9395" s="1" t="s">
        <v>1479</v>
      </c>
      <c r="I9395" s="1" t="s">
        <v>1479</v>
      </c>
      <c r="J9395" s="1" t="s">
        <v>20276</v>
      </c>
      <c r="K9395" s="1" t="str">
        <f>IF(COUNTIF(Financial_Transactions[transaction_id],Financial_Transactions[[#This Row],[transaction_id]])&gt;1,"Yes","No")</f>
        <v>No</v>
      </c>
      <c r="L9395" s="1" t="str">
        <f>IF(Financial_Transactions[[#This Row],[customer_id]]&lt;&gt;"",(IF(COUNTIF(Customers[customer_id],Financial_Transactions[[#This Row],[customer_id]])&gt;0,"Valid","Invalid")),"")</f>
        <v/>
      </c>
      <c r="M9395" s="1" t="str">
        <f>IF(Financial_Transactions[[#This Row],[vendor_id]]&lt;&gt;"",IF(COUNTIF(Vendors[vendor_id],Financial_Transactions[[#This Row],[vendor_id]])&gt;0,"Valid","Invalid"),"")</f>
        <v/>
      </c>
    </row>
    <row r="9396" spans="1:13" x14ac:dyDescent="0.3">
      <c r="A9396" s="1" t="s">
        <v>20277</v>
      </c>
      <c r="B9396" s="2">
        <v>45122</v>
      </c>
      <c r="C9396">
        <v>61579.46</v>
      </c>
      <c r="D9396" s="1" t="s">
        <v>1484</v>
      </c>
      <c r="E9396" s="1" t="s">
        <v>1500</v>
      </c>
      <c r="F9396" s="1" t="s">
        <v>13</v>
      </c>
      <c r="G9396" s="1" t="s">
        <v>25</v>
      </c>
      <c r="H9396" s="1" t="s">
        <v>540</v>
      </c>
      <c r="I9396" s="1" t="s">
        <v>1479</v>
      </c>
      <c r="J9396" s="1" t="s">
        <v>20278</v>
      </c>
      <c r="K9396" s="1" t="str">
        <f>IF(COUNTIF(Financial_Transactions[transaction_id],Financial_Transactions[[#This Row],[transaction_id]])&gt;1,"Yes","No")</f>
        <v>No</v>
      </c>
      <c r="L9396" s="1" t="str">
        <f>IF(Financial_Transactions[[#This Row],[customer_id]]&lt;&gt;"",(IF(COUNTIF(Customers[customer_id],Financial_Transactions[[#This Row],[customer_id]])&gt;0,"Valid","Invalid")),"")</f>
        <v>Valid</v>
      </c>
      <c r="M9396" s="1" t="str">
        <f>IF(Financial_Transactions[[#This Row],[vendor_id]]&lt;&gt;"",IF(COUNTIF(Vendors[vendor_id],Financial_Transactions[[#This Row],[vendor_id]])&gt;0,"Valid","Invalid"),"")</f>
        <v/>
      </c>
    </row>
    <row r="9397" spans="1:13" x14ac:dyDescent="0.3">
      <c r="A9397" s="1" t="s">
        <v>20279</v>
      </c>
      <c r="B9397" s="2">
        <v>44882</v>
      </c>
      <c r="C9397">
        <v>137865.82999999999</v>
      </c>
      <c r="D9397" s="1" t="s">
        <v>1484</v>
      </c>
      <c r="E9397" s="1" t="s">
        <v>1488</v>
      </c>
      <c r="F9397" s="1" t="s">
        <v>13</v>
      </c>
      <c r="G9397" s="1" t="s">
        <v>9</v>
      </c>
      <c r="H9397" s="1" t="s">
        <v>180</v>
      </c>
      <c r="I9397" s="1" t="s">
        <v>1479</v>
      </c>
      <c r="J9397" s="1" t="s">
        <v>20280</v>
      </c>
      <c r="K9397" s="1" t="str">
        <f>IF(COUNTIF(Financial_Transactions[transaction_id],Financial_Transactions[[#This Row],[transaction_id]])&gt;1,"Yes","No")</f>
        <v>No</v>
      </c>
      <c r="L9397" s="1" t="str">
        <f>IF(Financial_Transactions[[#This Row],[customer_id]]&lt;&gt;"",(IF(COUNTIF(Customers[customer_id],Financial_Transactions[[#This Row],[customer_id]])&gt;0,"Valid","Invalid")),"")</f>
        <v>Valid</v>
      </c>
      <c r="M9397" s="1" t="str">
        <f>IF(Financial_Transactions[[#This Row],[vendor_id]]&lt;&gt;"",IF(COUNTIF(Vendors[vendor_id],Financial_Transactions[[#This Row],[vendor_id]])&gt;0,"Valid","Invalid"),"")</f>
        <v/>
      </c>
    </row>
    <row r="9398" spans="1:13" x14ac:dyDescent="0.3">
      <c r="A9398" s="1" t="s">
        <v>20281</v>
      </c>
      <c r="B9398" s="2">
        <v>45076</v>
      </c>
      <c r="C9398">
        <v>-23258.1</v>
      </c>
      <c r="D9398" s="1" t="s">
        <v>1478</v>
      </c>
      <c r="E9398" s="1" t="s">
        <v>1225</v>
      </c>
      <c r="F9398" s="1" t="s">
        <v>8</v>
      </c>
      <c r="G9398" s="1" t="s">
        <v>25</v>
      </c>
      <c r="H9398" s="1" t="s">
        <v>1479</v>
      </c>
      <c r="I9398" s="1" t="s">
        <v>1406</v>
      </c>
      <c r="J9398" s="1" t="s">
        <v>20282</v>
      </c>
      <c r="K9398" s="1" t="str">
        <f>IF(COUNTIF(Financial_Transactions[transaction_id],Financial_Transactions[[#This Row],[transaction_id]])&gt;1,"Yes","No")</f>
        <v>No</v>
      </c>
      <c r="L9398" s="1" t="str">
        <f>IF(Financial_Transactions[[#This Row],[customer_id]]&lt;&gt;"",(IF(COUNTIF(Customers[customer_id],Financial_Transactions[[#This Row],[customer_id]])&gt;0,"Valid","Invalid")),"")</f>
        <v/>
      </c>
      <c r="M9398" s="1" t="str">
        <f>IF(Financial_Transactions[[#This Row],[vendor_id]]&lt;&gt;"",IF(COUNTIF(Vendors[vendor_id],Financial_Transactions[[#This Row],[vendor_id]])&gt;0,"Valid","Invalid"),"")</f>
        <v>Valid</v>
      </c>
    </row>
    <row r="9399" spans="1:13" x14ac:dyDescent="0.3">
      <c r="A9399" s="1" t="s">
        <v>20283</v>
      </c>
      <c r="B9399" s="2">
        <v>45228</v>
      </c>
      <c r="C9399">
        <v>260518.73</v>
      </c>
      <c r="D9399" s="1" t="s">
        <v>1484</v>
      </c>
      <c r="E9399" s="1" t="s">
        <v>1485</v>
      </c>
      <c r="F9399" s="1" t="s">
        <v>8</v>
      </c>
      <c r="G9399" s="1" t="s">
        <v>25</v>
      </c>
      <c r="H9399" s="1" t="s">
        <v>158</v>
      </c>
      <c r="I9399" s="1" t="s">
        <v>1479</v>
      </c>
      <c r="J9399" s="1" t="s">
        <v>20284</v>
      </c>
      <c r="K9399" s="1" t="str">
        <f>IF(COUNTIF(Financial_Transactions[transaction_id],Financial_Transactions[[#This Row],[transaction_id]])&gt;1,"Yes","No")</f>
        <v>No</v>
      </c>
      <c r="L9399" s="1" t="str">
        <f>IF(Financial_Transactions[[#This Row],[customer_id]]&lt;&gt;"",(IF(COUNTIF(Customers[customer_id],Financial_Transactions[[#This Row],[customer_id]])&gt;0,"Valid","Invalid")),"")</f>
        <v>Valid</v>
      </c>
      <c r="M9399" s="1" t="str">
        <f>IF(Financial_Transactions[[#This Row],[vendor_id]]&lt;&gt;"",IF(COUNTIF(Vendors[vendor_id],Financial_Transactions[[#This Row],[vendor_id]])&gt;0,"Valid","Invalid"),"")</f>
        <v/>
      </c>
    </row>
    <row r="9400" spans="1:13" x14ac:dyDescent="0.3">
      <c r="A9400" s="1" t="s">
        <v>20285</v>
      </c>
      <c r="B9400" s="2">
        <v>45211</v>
      </c>
      <c r="C9400">
        <v>-54148.05</v>
      </c>
      <c r="D9400" s="1" t="s">
        <v>1478</v>
      </c>
      <c r="E9400" s="1" t="s">
        <v>1250</v>
      </c>
      <c r="F9400" s="1" t="s">
        <v>19</v>
      </c>
      <c r="G9400" s="1" t="s">
        <v>25</v>
      </c>
      <c r="H9400" s="1" t="s">
        <v>1479</v>
      </c>
      <c r="I9400" s="1" t="s">
        <v>1303</v>
      </c>
      <c r="J9400" s="1" t="s">
        <v>20286</v>
      </c>
      <c r="K9400" s="1" t="str">
        <f>IF(COUNTIF(Financial_Transactions[transaction_id],Financial_Transactions[[#This Row],[transaction_id]])&gt;1,"Yes","No")</f>
        <v>No</v>
      </c>
      <c r="L9400" s="1" t="str">
        <f>IF(Financial_Transactions[[#This Row],[customer_id]]&lt;&gt;"",(IF(COUNTIF(Customers[customer_id],Financial_Transactions[[#This Row],[customer_id]])&gt;0,"Valid","Invalid")),"")</f>
        <v/>
      </c>
      <c r="M9400" s="1" t="str">
        <f>IF(Financial_Transactions[[#This Row],[vendor_id]]&lt;&gt;"",IF(COUNTIF(Vendors[vendor_id],Financial_Transactions[[#This Row],[vendor_id]])&gt;0,"Valid","Invalid"),"")</f>
        <v>Valid</v>
      </c>
    </row>
    <row r="9401" spans="1:13" x14ac:dyDescent="0.3">
      <c r="A9401" s="1" t="s">
        <v>20287</v>
      </c>
      <c r="B9401" s="2">
        <v>45272</v>
      </c>
      <c r="C9401">
        <v>84659.69</v>
      </c>
      <c r="D9401" s="1" t="s">
        <v>1484</v>
      </c>
      <c r="E9401" s="1" t="s">
        <v>1485</v>
      </c>
      <c r="F9401" s="1" t="s">
        <v>13</v>
      </c>
      <c r="G9401" s="1" t="s">
        <v>22</v>
      </c>
      <c r="H9401" s="1" t="s">
        <v>404</v>
      </c>
      <c r="I9401" s="1" t="s">
        <v>1479</v>
      </c>
      <c r="J9401" s="1" t="s">
        <v>20288</v>
      </c>
      <c r="K9401" s="1" t="str">
        <f>IF(COUNTIF(Financial_Transactions[transaction_id],Financial_Transactions[[#This Row],[transaction_id]])&gt;1,"Yes","No")</f>
        <v>No</v>
      </c>
      <c r="L9401" s="1" t="str">
        <f>IF(Financial_Transactions[[#This Row],[customer_id]]&lt;&gt;"",(IF(COUNTIF(Customers[customer_id],Financial_Transactions[[#This Row],[customer_id]])&gt;0,"Valid","Invalid")),"")</f>
        <v>Valid</v>
      </c>
      <c r="M9401" s="1" t="str">
        <f>IF(Financial_Transactions[[#This Row],[vendor_id]]&lt;&gt;"",IF(COUNTIF(Vendors[vendor_id],Financial_Transactions[[#This Row],[vendor_id]])&gt;0,"Valid","Invalid"),"")</f>
        <v/>
      </c>
    </row>
    <row r="9402" spans="1:13" x14ac:dyDescent="0.3">
      <c r="A9402" s="1" t="s">
        <v>20289</v>
      </c>
      <c r="B9402" s="2">
        <v>44970</v>
      </c>
      <c r="C9402">
        <v>106400.77</v>
      </c>
      <c r="D9402" s="1" t="s">
        <v>1484</v>
      </c>
      <c r="E9402" s="1" t="s">
        <v>1500</v>
      </c>
      <c r="F9402" s="1" t="s">
        <v>13</v>
      </c>
      <c r="G9402" s="1" t="s">
        <v>25</v>
      </c>
      <c r="H9402" s="1" t="s">
        <v>334</v>
      </c>
      <c r="I9402" s="1" t="s">
        <v>1479</v>
      </c>
      <c r="J9402" s="1" t="s">
        <v>20290</v>
      </c>
      <c r="K9402" s="1" t="str">
        <f>IF(COUNTIF(Financial_Transactions[transaction_id],Financial_Transactions[[#This Row],[transaction_id]])&gt;1,"Yes","No")</f>
        <v>No</v>
      </c>
      <c r="L9402" s="1" t="str">
        <f>IF(Financial_Transactions[[#This Row],[customer_id]]&lt;&gt;"",(IF(COUNTIF(Customers[customer_id],Financial_Transactions[[#This Row],[customer_id]])&gt;0,"Valid","Invalid")),"")</f>
        <v>Valid</v>
      </c>
      <c r="M9402" s="1" t="str">
        <f>IF(Financial_Transactions[[#This Row],[vendor_id]]&lt;&gt;"",IF(COUNTIF(Vendors[vendor_id],Financial_Transactions[[#This Row],[vendor_id]])&gt;0,"Valid","Invalid"),"")</f>
        <v/>
      </c>
    </row>
    <row r="9403" spans="1:13" x14ac:dyDescent="0.3">
      <c r="A9403" s="1" t="s">
        <v>20291</v>
      </c>
      <c r="B9403" s="2">
        <v>44811</v>
      </c>
      <c r="C9403">
        <v>174332.11</v>
      </c>
      <c r="D9403" s="1" t="s">
        <v>1484</v>
      </c>
      <c r="E9403" s="1" t="s">
        <v>1488</v>
      </c>
      <c r="F9403" s="1" t="s">
        <v>8</v>
      </c>
      <c r="G9403" s="1" t="s">
        <v>25</v>
      </c>
      <c r="H9403" s="1" t="s">
        <v>580</v>
      </c>
      <c r="I9403" s="1" t="s">
        <v>1479</v>
      </c>
      <c r="J9403" s="1" t="s">
        <v>20292</v>
      </c>
      <c r="K9403" s="1" t="str">
        <f>IF(COUNTIF(Financial_Transactions[transaction_id],Financial_Transactions[[#This Row],[transaction_id]])&gt;1,"Yes","No")</f>
        <v>No</v>
      </c>
      <c r="L9403" s="1" t="str">
        <f>IF(Financial_Transactions[[#This Row],[customer_id]]&lt;&gt;"",(IF(COUNTIF(Customers[customer_id],Financial_Transactions[[#This Row],[customer_id]])&gt;0,"Valid","Invalid")),"")</f>
        <v>Valid</v>
      </c>
      <c r="M9403" s="1" t="str">
        <f>IF(Financial_Transactions[[#This Row],[vendor_id]]&lt;&gt;"",IF(COUNTIF(Vendors[vendor_id],Financial_Transactions[[#This Row],[vendor_id]])&gt;0,"Valid","Invalid"),"")</f>
        <v/>
      </c>
    </row>
    <row r="9404" spans="1:13" x14ac:dyDescent="0.3">
      <c r="A9404" s="1" t="s">
        <v>20293</v>
      </c>
      <c r="B9404" s="2">
        <v>44924</v>
      </c>
      <c r="C9404">
        <v>162245.51999999999</v>
      </c>
      <c r="D9404" s="1" t="s">
        <v>1484</v>
      </c>
      <c r="E9404" s="1" t="s">
        <v>1485</v>
      </c>
      <c r="F9404" s="1" t="s">
        <v>19</v>
      </c>
      <c r="G9404" s="1" t="s">
        <v>25</v>
      </c>
      <c r="H9404" s="1" t="s">
        <v>152</v>
      </c>
      <c r="I9404" s="1" t="s">
        <v>1479</v>
      </c>
      <c r="J9404" s="1" t="s">
        <v>20294</v>
      </c>
      <c r="K9404" s="1" t="str">
        <f>IF(COUNTIF(Financial_Transactions[transaction_id],Financial_Transactions[[#This Row],[transaction_id]])&gt;1,"Yes","No")</f>
        <v>No</v>
      </c>
      <c r="L9404" s="1" t="str">
        <f>IF(Financial_Transactions[[#This Row],[customer_id]]&lt;&gt;"",(IF(COUNTIF(Customers[customer_id],Financial_Transactions[[#This Row],[customer_id]])&gt;0,"Valid","Invalid")),"")</f>
        <v>Valid</v>
      </c>
      <c r="M9404" s="1" t="str">
        <f>IF(Financial_Transactions[[#This Row],[vendor_id]]&lt;&gt;"",IF(COUNTIF(Vendors[vendor_id],Financial_Transactions[[#This Row],[vendor_id]])&gt;0,"Valid","Invalid"),"")</f>
        <v/>
      </c>
    </row>
    <row r="9405" spans="1:13" x14ac:dyDescent="0.3">
      <c r="A9405" s="1" t="s">
        <v>20295</v>
      </c>
      <c r="B9405" s="2">
        <v>44821</v>
      </c>
      <c r="C9405">
        <v>-25558.35</v>
      </c>
      <c r="D9405" s="1" t="s">
        <v>1478</v>
      </c>
      <c r="E9405" s="1" t="s">
        <v>1535</v>
      </c>
      <c r="F9405" s="1" t="s">
        <v>13</v>
      </c>
      <c r="G9405" s="1" t="s">
        <v>14</v>
      </c>
      <c r="H9405" s="1" t="s">
        <v>1479</v>
      </c>
      <c r="I9405" s="1" t="s">
        <v>1368</v>
      </c>
      <c r="J9405" s="1" t="s">
        <v>20296</v>
      </c>
      <c r="K9405" s="1" t="str">
        <f>IF(COUNTIF(Financial_Transactions[transaction_id],Financial_Transactions[[#This Row],[transaction_id]])&gt;1,"Yes","No")</f>
        <v>No</v>
      </c>
      <c r="L9405" s="1" t="str">
        <f>IF(Financial_Transactions[[#This Row],[customer_id]]&lt;&gt;"",(IF(COUNTIF(Customers[customer_id],Financial_Transactions[[#This Row],[customer_id]])&gt;0,"Valid","Invalid")),"")</f>
        <v/>
      </c>
      <c r="M9405" s="1" t="str">
        <f>IF(Financial_Transactions[[#This Row],[vendor_id]]&lt;&gt;"",IF(COUNTIF(Vendors[vendor_id],Financial_Transactions[[#This Row],[vendor_id]])&gt;0,"Valid","Invalid"),"")</f>
        <v>Valid</v>
      </c>
    </row>
    <row r="9406" spans="1:13" x14ac:dyDescent="0.3">
      <c r="A9406" s="1" t="s">
        <v>20297</v>
      </c>
      <c r="B9406" s="2">
        <v>45076</v>
      </c>
      <c r="C9406">
        <v>-33142.82</v>
      </c>
      <c r="D9406" s="1" t="s">
        <v>1478</v>
      </c>
      <c r="E9406" s="1" t="s">
        <v>1497</v>
      </c>
      <c r="F9406" s="1" t="s">
        <v>19</v>
      </c>
      <c r="G9406" s="1" t="s">
        <v>25</v>
      </c>
      <c r="H9406" s="1" t="s">
        <v>1479</v>
      </c>
      <c r="I9406" s="1" t="s">
        <v>1378</v>
      </c>
      <c r="J9406" s="1" t="s">
        <v>20298</v>
      </c>
      <c r="K9406" s="1" t="str">
        <f>IF(COUNTIF(Financial_Transactions[transaction_id],Financial_Transactions[[#This Row],[transaction_id]])&gt;1,"Yes","No")</f>
        <v>No</v>
      </c>
      <c r="L9406" s="1" t="str">
        <f>IF(Financial_Transactions[[#This Row],[customer_id]]&lt;&gt;"",(IF(COUNTIF(Customers[customer_id],Financial_Transactions[[#This Row],[customer_id]])&gt;0,"Valid","Invalid")),"")</f>
        <v/>
      </c>
      <c r="M9406" s="1" t="str">
        <f>IF(Financial_Transactions[[#This Row],[vendor_id]]&lt;&gt;"",IF(COUNTIF(Vendors[vendor_id],Financial_Transactions[[#This Row],[vendor_id]])&gt;0,"Valid","Invalid"),"")</f>
        <v>Valid</v>
      </c>
    </row>
    <row r="9407" spans="1:13" x14ac:dyDescent="0.3">
      <c r="A9407" s="1" t="s">
        <v>20299</v>
      </c>
      <c r="B9407" s="2">
        <v>45275</v>
      </c>
      <c r="C9407">
        <v>22291.71</v>
      </c>
      <c r="D9407" s="1" t="s">
        <v>1505</v>
      </c>
      <c r="E9407" s="1" t="s">
        <v>1505</v>
      </c>
      <c r="F9407" s="1" t="s">
        <v>8</v>
      </c>
      <c r="G9407" s="1" t="s">
        <v>22</v>
      </c>
      <c r="H9407" s="1" t="s">
        <v>1479</v>
      </c>
      <c r="I9407" s="1" t="s">
        <v>1479</v>
      </c>
      <c r="J9407" s="1" t="s">
        <v>20300</v>
      </c>
      <c r="K9407" s="1" t="str">
        <f>IF(COUNTIF(Financial_Transactions[transaction_id],Financial_Transactions[[#This Row],[transaction_id]])&gt;1,"Yes","No")</f>
        <v>No</v>
      </c>
      <c r="L9407" s="1" t="str">
        <f>IF(Financial_Transactions[[#This Row],[customer_id]]&lt;&gt;"",(IF(COUNTIF(Customers[customer_id],Financial_Transactions[[#This Row],[customer_id]])&gt;0,"Valid","Invalid")),"")</f>
        <v/>
      </c>
      <c r="M9407" s="1" t="str">
        <f>IF(Financial_Transactions[[#This Row],[vendor_id]]&lt;&gt;"",IF(COUNTIF(Vendors[vendor_id],Financial_Transactions[[#This Row],[vendor_id]])&gt;0,"Valid","Invalid"),"")</f>
        <v/>
      </c>
    </row>
    <row r="9408" spans="1:13" x14ac:dyDescent="0.3">
      <c r="A9408" s="1" t="s">
        <v>20301</v>
      </c>
      <c r="B9408" s="2">
        <v>44577</v>
      </c>
      <c r="C9408">
        <v>8356.16</v>
      </c>
      <c r="D9408" s="1" t="s">
        <v>1588</v>
      </c>
      <c r="E9408" s="1" t="s">
        <v>1588</v>
      </c>
      <c r="F9408" s="1" t="s">
        <v>8</v>
      </c>
      <c r="G9408" s="1" t="s">
        <v>22</v>
      </c>
      <c r="H9408" s="1" t="s">
        <v>1479</v>
      </c>
      <c r="I9408" s="1" t="s">
        <v>1479</v>
      </c>
      <c r="J9408" s="1" t="s">
        <v>20302</v>
      </c>
      <c r="K9408" s="1" t="str">
        <f>IF(COUNTIF(Financial_Transactions[transaction_id],Financial_Transactions[[#This Row],[transaction_id]])&gt;1,"Yes","No")</f>
        <v>No</v>
      </c>
      <c r="L9408" s="1" t="str">
        <f>IF(Financial_Transactions[[#This Row],[customer_id]]&lt;&gt;"",(IF(COUNTIF(Customers[customer_id],Financial_Transactions[[#This Row],[customer_id]])&gt;0,"Valid","Invalid")),"")</f>
        <v/>
      </c>
      <c r="M9408" s="1" t="str">
        <f>IF(Financial_Transactions[[#This Row],[vendor_id]]&lt;&gt;"",IF(COUNTIF(Vendors[vendor_id],Financial_Transactions[[#This Row],[vendor_id]])&gt;0,"Valid","Invalid"),"")</f>
        <v/>
      </c>
    </row>
    <row r="9409" spans="1:13" x14ac:dyDescent="0.3">
      <c r="A9409" s="1" t="s">
        <v>20303</v>
      </c>
      <c r="B9409" s="2">
        <v>44774</v>
      </c>
      <c r="C9409">
        <v>118676.8</v>
      </c>
      <c r="D9409" s="1" t="s">
        <v>1484</v>
      </c>
      <c r="E9409" s="1" t="s">
        <v>1500</v>
      </c>
      <c r="F9409" s="1" t="s">
        <v>13</v>
      </c>
      <c r="G9409" s="1" t="s">
        <v>25</v>
      </c>
      <c r="H9409" s="1" t="s">
        <v>210</v>
      </c>
      <c r="I9409" s="1" t="s">
        <v>1479</v>
      </c>
      <c r="J9409" s="1" t="s">
        <v>20304</v>
      </c>
      <c r="K9409" s="1" t="str">
        <f>IF(COUNTIF(Financial_Transactions[transaction_id],Financial_Transactions[[#This Row],[transaction_id]])&gt;1,"Yes","No")</f>
        <v>No</v>
      </c>
      <c r="L9409" s="1" t="str">
        <f>IF(Financial_Transactions[[#This Row],[customer_id]]&lt;&gt;"",(IF(COUNTIF(Customers[customer_id],Financial_Transactions[[#This Row],[customer_id]])&gt;0,"Valid","Invalid")),"")</f>
        <v>Valid</v>
      </c>
      <c r="M9409" s="1" t="str">
        <f>IF(Financial_Transactions[[#This Row],[vendor_id]]&lt;&gt;"",IF(COUNTIF(Vendors[vendor_id],Financial_Transactions[[#This Row],[vendor_id]])&gt;0,"Valid","Invalid"),"")</f>
        <v/>
      </c>
    </row>
    <row r="9410" spans="1:13" x14ac:dyDescent="0.3">
      <c r="A9410" s="1" t="s">
        <v>20305</v>
      </c>
      <c r="B9410" s="2">
        <v>45269</v>
      </c>
      <c r="C9410">
        <v>-27476.41</v>
      </c>
      <c r="D9410" s="1" t="s">
        <v>1478</v>
      </c>
      <c r="E9410" s="1" t="s">
        <v>1510</v>
      </c>
      <c r="F9410" s="1" t="s">
        <v>19</v>
      </c>
      <c r="G9410" s="1" t="s">
        <v>14</v>
      </c>
      <c r="H9410" s="1" t="s">
        <v>1479</v>
      </c>
      <c r="I9410" s="1" t="s">
        <v>1376</v>
      </c>
      <c r="J9410" s="1" t="s">
        <v>20306</v>
      </c>
      <c r="K9410" s="1" t="str">
        <f>IF(COUNTIF(Financial_Transactions[transaction_id],Financial_Transactions[[#This Row],[transaction_id]])&gt;1,"Yes","No")</f>
        <v>No</v>
      </c>
      <c r="L9410" s="1" t="str">
        <f>IF(Financial_Transactions[[#This Row],[customer_id]]&lt;&gt;"",(IF(COUNTIF(Customers[customer_id],Financial_Transactions[[#This Row],[customer_id]])&gt;0,"Valid","Invalid")),"")</f>
        <v/>
      </c>
      <c r="M9410" s="1" t="str">
        <f>IF(Financial_Transactions[[#This Row],[vendor_id]]&lt;&gt;"",IF(COUNTIF(Vendors[vendor_id],Financial_Transactions[[#This Row],[vendor_id]])&gt;0,"Valid","Invalid"),"")</f>
        <v>Valid</v>
      </c>
    </row>
    <row r="9411" spans="1:13" x14ac:dyDescent="0.3">
      <c r="A9411" s="1" t="s">
        <v>20307</v>
      </c>
      <c r="B9411" s="2">
        <v>44972</v>
      </c>
      <c r="C9411">
        <v>-92261.55</v>
      </c>
      <c r="D9411" s="1" t="s">
        <v>1478</v>
      </c>
      <c r="E9411" s="1" t="s">
        <v>1535</v>
      </c>
      <c r="F9411" s="1" t="s">
        <v>8</v>
      </c>
      <c r="G9411" s="1" t="s">
        <v>22</v>
      </c>
      <c r="H9411" s="1" t="s">
        <v>1479</v>
      </c>
      <c r="I9411" s="1" t="s">
        <v>1384</v>
      </c>
      <c r="J9411" s="1" t="s">
        <v>20308</v>
      </c>
      <c r="K9411" s="1" t="str">
        <f>IF(COUNTIF(Financial_Transactions[transaction_id],Financial_Transactions[[#This Row],[transaction_id]])&gt;1,"Yes","No")</f>
        <v>No</v>
      </c>
      <c r="L9411" s="1" t="str">
        <f>IF(Financial_Transactions[[#This Row],[customer_id]]&lt;&gt;"",(IF(COUNTIF(Customers[customer_id],Financial_Transactions[[#This Row],[customer_id]])&gt;0,"Valid","Invalid")),"")</f>
        <v/>
      </c>
      <c r="M9411" s="1" t="str">
        <f>IF(Financial_Transactions[[#This Row],[vendor_id]]&lt;&gt;"",IF(COUNTIF(Vendors[vendor_id],Financial_Transactions[[#This Row],[vendor_id]])&gt;0,"Valid","Invalid"),"")</f>
        <v>Valid</v>
      </c>
    </row>
    <row r="9412" spans="1:13" x14ac:dyDescent="0.3">
      <c r="A9412" s="1" t="s">
        <v>20309</v>
      </c>
      <c r="B9412" s="2">
        <v>44966</v>
      </c>
      <c r="C9412">
        <v>157028.12</v>
      </c>
      <c r="D9412" s="1" t="s">
        <v>1484</v>
      </c>
      <c r="E9412" s="1" t="s">
        <v>1485</v>
      </c>
      <c r="F9412" s="1" t="s">
        <v>19</v>
      </c>
      <c r="G9412" s="1" t="s">
        <v>14</v>
      </c>
      <c r="H9412" s="1" t="s">
        <v>360</v>
      </c>
      <c r="I9412" s="1" t="s">
        <v>1479</v>
      </c>
      <c r="J9412" s="1" t="s">
        <v>20310</v>
      </c>
      <c r="K9412" s="1" t="str">
        <f>IF(COUNTIF(Financial_Transactions[transaction_id],Financial_Transactions[[#This Row],[transaction_id]])&gt;1,"Yes","No")</f>
        <v>No</v>
      </c>
      <c r="L9412" s="1" t="str">
        <f>IF(Financial_Transactions[[#This Row],[customer_id]]&lt;&gt;"",(IF(COUNTIF(Customers[customer_id],Financial_Transactions[[#This Row],[customer_id]])&gt;0,"Valid","Invalid")),"")</f>
        <v>Valid</v>
      </c>
      <c r="M9412" s="1" t="str">
        <f>IF(Financial_Transactions[[#This Row],[vendor_id]]&lt;&gt;"",IF(COUNTIF(Vendors[vendor_id],Financial_Transactions[[#This Row],[vendor_id]])&gt;0,"Valid","Invalid"),"")</f>
        <v/>
      </c>
    </row>
    <row r="9413" spans="1:13" x14ac:dyDescent="0.3">
      <c r="A9413" s="1" t="s">
        <v>20311</v>
      </c>
      <c r="B9413" s="2">
        <v>44987</v>
      </c>
      <c r="C9413">
        <v>254043.92</v>
      </c>
      <c r="D9413" s="1" t="s">
        <v>1484</v>
      </c>
      <c r="E9413" s="1" t="s">
        <v>1488</v>
      </c>
      <c r="F9413" s="1" t="s">
        <v>8</v>
      </c>
      <c r="G9413" s="1" t="s">
        <v>22</v>
      </c>
      <c r="H9413" s="1" t="s">
        <v>258</v>
      </c>
      <c r="I9413" s="1" t="s">
        <v>1479</v>
      </c>
      <c r="J9413" s="1" t="s">
        <v>20312</v>
      </c>
      <c r="K9413" s="1" t="str">
        <f>IF(COUNTIF(Financial_Transactions[transaction_id],Financial_Transactions[[#This Row],[transaction_id]])&gt;1,"Yes","No")</f>
        <v>No</v>
      </c>
      <c r="L9413" s="1" t="str">
        <f>IF(Financial_Transactions[[#This Row],[customer_id]]&lt;&gt;"",(IF(COUNTIF(Customers[customer_id],Financial_Transactions[[#This Row],[customer_id]])&gt;0,"Valid","Invalid")),"")</f>
        <v>Valid</v>
      </c>
      <c r="M9413" s="1" t="str">
        <f>IF(Financial_Transactions[[#This Row],[vendor_id]]&lt;&gt;"",IF(COUNTIF(Vendors[vendor_id],Financial_Transactions[[#This Row],[vendor_id]])&gt;0,"Valid","Invalid"),"")</f>
        <v/>
      </c>
    </row>
    <row r="9414" spans="1:13" x14ac:dyDescent="0.3">
      <c r="A9414" s="1" t="s">
        <v>20313</v>
      </c>
      <c r="B9414" s="2">
        <v>45246</v>
      </c>
      <c r="C9414">
        <v>94141.43</v>
      </c>
      <c r="D9414" s="1" t="s">
        <v>1484</v>
      </c>
      <c r="E9414" s="1" t="s">
        <v>1488</v>
      </c>
      <c r="F9414" s="1" t="s">
        <v>8</v>
      </c>
      <c r="G9414" s="1" t="s">
        <v>9</v>
      </c>
      <c r="H9414" s="1" t="s">
        <v>354</v>
      </c>
      <c r="I9414" s="1" t="s">
        <v>1479</v>
      </c>
      <c r="J9414" s="1" t="s">
        <v>20314</v>
      </c>
      <c r="K9414" s="1" t="str">
        <f>IF(COUNTIF(Financial_Transactions[transaction_id],Financial_Transactions[[#This Row],[transaction_id]])&gt;1,"Yes","No")</f>
        <v>No</v>
      </c>
      <c r="L9414" s="1" t="str">
        <f>IF(Financial_Transactions[[#This Row],[customer_id]]&lt;&gt;"",(IF(COUNTIF(Customers[customer_id],Financial_Transactions[[#This Row],[customer_id]])&gt;0,"Valid","Invalid")),"")</f>
        <v>Valid</v>
      </c>
      <c r="M9414" s="1" t="str">
        <f>IF(Financial_Transactions[[#This Row],[vendor_id]]&lt;&gt;"",IF(COUNTIF(Vendors[vendor_id],Financial_Transactions[[#This Row],[vendor_id]])&gt;0,"Valid","Invalid"),"")</f>
        <v/>
      </c>
    </row>
    <row r="9415" spans="1:13" x14ac:dyDescent="0.3">
      <c r="A9415" s="1" t="s">
        <v>20315</v>
      </c>
      <c r="B9415" s="2">
        <v>45238</v>
      </c>
      <c r="C9415">
        <v>-53348.26</v>
      </c>
      <c r="D9415" s="1" t="s">
        <v>1478</v>
      </c>
      <c r="E9415" s="1" t="s">
        <v>1250</v>
      </c>
      <c r="F9415" s="1" t="s">
        <v>8</v>
      </c>
      <c r="G9415" s="1" t="s">
        <v>25</v>
      </c>
      <c r="H9415" s="1" t="s">
        <v>1479</v>
      </c>
      <c r="I9415" s="1" t="s">
        <v>1248</v>
      </c>
      <c r="J9415" s="1" t="s">
        <v>20316</v>
      </c>
      <c r="K9415" s="1" t="str">
        <f>IF(COUNTIF(Financial_Transactions[transaction_id],Financial_Transactions[[#This Row],[transaction_id]])&gt;1,"Yes","No")</f>
        <v>No</v>
      </c>
      <c r="L9415" s="1" t="str">
        <f>IF(Financial_Transactions[[#This Row],[customer_id]]&lt;&gt;"",(IF(COUNTIF(Customers[customer_id],Financial_Transactions[[#This Row],[customer_id]])&gt;0,"Valid","Invalid")),"")</f>
        <v/>
      </c>
      <c r="M9415" s="1" t="str">
        <f>IF(Financial_Transactions[[#This Row],[vendor_id]]&lt;&gt;"",IF(COUNTIF(Vendors[vendor_id],Financial_Transactions[[#This Row],[vendor_id]])&gt;0,"Valid","Invalid"),"")</f>
        <v>Valid</v>
      </c>
    </row>
    <row r="9416" spans="1:13" x14ac:dyDescent="0.3">
      <c r="A9416" s="1" t="s">
        <v>20317</v>
      </c>
      <c r="B9416" s="2">
        <v>44902</v>
      </c>
      <c r="C9416">
        <v>181801.99</v>
      </c>
      <c r="D9416" s="1" t="s">
        <v>1484</v>
      </c>
      <c r="E9416" s="1" t="s">
        <v>1500</v>
      </c>
      <c r="F9416" s="1" t="s">
        <v>8</v>
      </c>
      <c r="G9416" s="1" t="s">
        <v>14</v>
      </c>
      <c r="H9416" s="1" t="s">
        <v>194</v>
      </c>
      <c r="I9416" s="1" t="s">
        <v>1479</v>
      </c>
      <c r="J9416" s="1" t="s">
        <v>20318</v>
      </c>
      <c r="K9416" s="1" t="str">
        <f>IF(COUNTIF(Financial_Transactions[transaction_id],Financial_Transactions[[#This Row],[transaction_id]])&gt;1,"Yes","No")</f>
        <v>No</v>
      </c>
      <c r="L9416" s="1" t="str">
        <f>IF(Financial_Transactions[[#This Row],[customer_id]]&lt;&gt;"",(IF(COUNTIF(Customers[customer_id],Financial_Transactions[[#This Row],[customer_id]])&gt;0,"Valid","Invalid")),"")</f>
        <v>Valid</v>
      </c>
      <c r="M9416" s="1" t="str">
        <f>IF(Financial_Transactions[[#This Row],[vendor_id]]&lt;&gt;"",IF(COUNTIF(Vendors[vendor_id],Financial_Transactions[[#This Row],[vendor_id]])&gt;0,"Valid","Invalid"),"")</f>
        <v/>
      </c>
    </row>
    <row r="9417" spans="1:13" x14ac:dyDescent="0.3">
      <c r="A9417" s="1" t="s">
        <v>20319</v>
      </c>
      <c r="B9417" s="2">
        <v>44728</v>
      </c>
      <c r="C9417">
        <v>283684.74</v>
      </c>
      <c r="D9417" s="1" t="s">
        <v>1484</v>
      </c>
      <c r="E9417" s="1" t="s">
        <v>1500</v>
      </c>
      <c r="F9417" s="1" t="s">
        <v>13</v>
      </c>
      <c r="G9417" s="1" t="s">
        <v>9</v>
      </c>
      <c r="H9417" s="1" t="s">
        <v>62</v>
      </c>
      <c r="I9417" s="1" t="s">
        <v>1479</v>
      </c>
      <c r="J9417" s="1" t="s">
        <v>20320</v>
      </c>
      <c r="K9417" s="1" t="str">
        <f>IF(COUNTIF(Financial_Transactions[transaction_id],Financial_Transactions[[#This Row],[transaction_id]])&gt;1,"Yes","No")</f>
        <v>No</v>
      </c>
      <c r="L9417" s="1" t="str">
        <f>IF(Financial_Transactions[[#This Row],[customer_id]]&lt;&gt;"",(IF(COUNTIF(Customers[customer_id],Financial_Transactions[[#This Row],[customer_id]])&gt;0,"Valid","Invalid")),"")</f>
        <v>Valid</v>
      </c>
      <c r="M9417" s="1" t="str">
        <f>IF(Financial_Transactions[[#This Row],[vendor_id]]&lt;&gt;"",IF(COUNTIF(Vendors[vendor_id],Financial_Transactions[[#This Row],[vendor_id]])&gt;0,"Valid","Invalid"),"")</f>
        <v/>
      </c>
    </row>
    <row r="9418" spans="1:13" x14ac:dyDescent="0.3">
      <c r="A9418" s="1" t="s">
        <v>20321</v>
      </c>
      <c r="B9418" s="2">
        <v>44721</v>
      </c>
      <c r="C9418">
        <v>-32111.1</v>
      </c>
      <c r="D9418" s="1" t="s">
        <v>1478</v>
      </c>
      <c r="E9418" s="1" t="s">
        <v>1497</v>
      </c>
      <c r="F9418" s="1" t="s">
        <v>13</v>
      </c>
      <c r="G9418" s="1" t="s">
        <v>9</v>
      </c>
      <c r="H9418" s="1" t="s">
        <v>1479</v>
      </c>
      <c r="I9418" s="1" t="s">
        <v>1279</v>
      </c>
      <c r="J9418" s="1" t="s">
        <v>20322</v>
      </c>
      <c r="K9418" s="1" t="str">
        <f>IF(COUNTIF(Financial_Transactions[transaction_id],Financial_Transactions[[#This Row],[transaction_id]])&gt;1,"Yes","No")</f>
        <v>No</v>
      </c>
      <c r="L9418" s="1" t="str">
        <f>IF(Financial_Transactions[[#This Row],[customer_id]]&lt;&gt;"",(IF(COUNTIF(Customers[customer_id],Financial_Transactions[[#This Row],[customer_id]])&gt;0,"Valid","Invalid")),"")</f>
        <v/>
      </c>
      <c r="M9418" s="1" t="str">
        <f>IF(Financial_Transactions[[#This Row],[vendor_id]]&lt;&gt;"",IF(COUNTIF(Vendors[vendor_id],Financial_Transactions[[#This Row],[vendor_id]])&gt;0,"Valid","Invalid"),"")</f>
        <v>Valid</v>
      </c>
    </row>
    <row r="9419" spans="1:13" x14ac:dyDescent="0.3">
      <c r="A9419" s="1" t="s">
        <v>20323</v>
      </c>
      <c r="B9419" s="2">
        <v>44782</v>
      </c>
      <c r="C9419">
        <v>-52100.25</v>
      </c>
      <c r="D9419" s="1" t="s">
        <v>1478</v>
      </c>
      <c r="E9419" s="1" t="s">
        <v>1510</v>
      </c>
      <c r="F9419" s="1" t="s">
        <v>19</v>
      </c>
      <c r="G9419" s="1" t="s">
        <v>14</v>
      </c>
      <c r="H9419" s="1" t="s">
        <v>1479</v>
      </c>
      <c r="I9419" s="1" t="s">
        <v>1283</v>
      </c>
      <c r="J9419" s="1" t="s">
        <v>20324</v>
      </c>
      <c r="K9419" s="1" t="str">
        <f>IF(COUNTIF(Financial_Transactions[transaction_id],Financial_Transactions[[#This Row],[transaction_id]])&gt;1,"Yes","No")</f>
        <v>No</v>
      </c>
      <c r="L9419" s="1" t="str">
        <f>IF(Financial_Transactions[[#This Row],[customer_id]]&lt;&gt;"",(IF(COUNTIF(Customers[customer_id],Financial_Transactions[[#This Row],[customer_id]])&gt;0,"Valid","Invalid")),"")</f>
        <v/>
      </c>
      <c r="M9419" s="1" t="str">
        <f>IF(Financial_Transactions[[#This Row],[vendor_id]]&lt;&gt;"",IF(COUNTIF(Vendors[vendor_id],Financial_Transactions[[#This Row],[vendor_id]])&gt;0,"Valid","Invalid"),"")</f>
        <v>Valid</v>
      </c>
    </row>
    <row r="9420" spans="1:13" x14ac:dyDescent="0.3">
      <c r="A9420" s="1" t="s">
        <v>20325</v>
      </c>
      <c r="B9420" s="2">
        <v>44607</v>
      </c>
      <c r="C9420">
        <v>146903.54</v>
      </c>
      <c r="D9420" s="1" t="s">
        <v>1484</v>
      </c>
      <c r="E9420" s="1" t="s">
        <v>1485</v>
      </c>
      <c r="F9420" s="1" t="s">
        <v>8</v>
      </c>
      <c r="G9420" s="1" t="s">
        <v>9</v>
      </c>
      <c r="H9420" s="1" t="s">
        <v>488</v>
      </c>
      <c r="I9420" s="1" t="s">
        <v>1479</v>
      </c>
      <c r="J9420" s="1" t="s">
        <v>20326</v>
      </c>
      <c r="K9420" s="1" t="str">
        <f>IF(COUNTIF(Financial_Transactions[transaction_id],Financial_Transactions[[#This Row],[transaction_id]])&gt;1,"Yes","No")</f>
        <v>No</v>
      </c>
      <c r="L9420" s="1" t="str">
        <f>IF(Financial_Transactions[[#This Row],[customer_id]]&lt;&gt;"",(IF(COUNTIF(Customers[customer_id],Financial_Transactions[[#This Row],[customer_id]])&gt;0,"Valid","Invalid")),"")</f>
        <v>Valid</v>
      </c>
      <c r="M9420" s="1" t="str">
        <f>IF(Financial_Transactions[[#This Row],[vendor_id]]&lt;&gt;"",IF(COUNTIF(Vendors[vendor_id],Financial_Transactions[[#This Row],[vendor_id]])&gt;0,"Valid","Invalid"),"")</f>
        <v/>
      </c>
    </row>
    <row r="9421" spans="1:13" x14ac:dyDescent="0.3">
      <c r="A9421" s="1" t="s">
        <v>20327</v>
      </c>
      <c r="B9421" s="2">
        <v>44954</v>
      </c>
      <c r="C9421">
        <v>14840.27</v>
      </c>
      <c r="D9421" s="1" t="s">
        <v>1505</v>
      </c>
      <c r="E9421" s="1" t="s">
        <v>1505</v>
      </c>
      <c r="F9421" s="1" t="s">
        <v>8</v>
      </c>
      <c r="G9421" s="1" t="s">
        <v>9</v>
      </c>
      <c r="H9421" s="1" t="s">
        <v>1479</v>
      </c>
      <c r="I9421" s="1" t="s">
        <v>1479</v>
      </c>
      <c r="J9421" s="1" t="s">
        <v>20328</v>
      </c>
      <c r="K9421" s="1" t="str">
        <f>IF(COUNTIF(Financial_Transactions[transaction_id],Financial_Transactions[[#This Row],[transaction_id]])&gt;1,"Yes","No")</f>
        <v>No</v>
      </c>
      <c r="L9421" s="1" t="str">
        <f>IF(Financial_Transactions[[#This Row],[customer_id]]&lt;&gt;"",(IF(COUNTIF(Customers[customer_id],Financial_Transactions[[#This Row],[customer_id]])&gt;0,"Valid","Invalid")),"")</f>
        <v/>
      </c>
      <c r="M9421" s="1" t="str">
        <f>IF(Financial_Transactions[[#This Row],[vendor_id]]&lt;&gt;"",IF(COUNTIF(Vendors[vendor_id],Financial_Transactions[[#This Row],[vendor_id]])&gt;0,"Valid","Invalid"),"")</f>
        <v/>
      </c>
    </row>
    <row r="9422" spans="1:13" x14ac:dyDescent="0.3">
      <c r="A9422" s="1" t="s">
        <v>20329</v>
      </c>
      <c r="B9422" s="2">
        <v>45148</v>
      </c>
      <c r="C9422">
        <v>236710.06</v>
      </c>
      <c r="D9422" s="1" t="s">
        <v>1484</v>
      </c>
      <c r="E9422" s="1" t="s">
        <v>1488</v>
      </c>
      <c r="F9422" s="1" t="s">
        <v>8</v>
      </c>
      <c r="G9422" s="1" t="s">
        <v>25</v>
      </c>
      <c r="H9422" s="1" t="s">
        <v>314</v>
      </c>
      <c r="I9422" s="1" t="s">
        <v>1479</v>
      </c>
      <c r="J9422" s="1" t="s">
        <v>20330</v>
      </c>
      <c r="K9422" s="1" t="str">
        <f>IF(COUNTIF(Financial_Transactions[transaction_id],Financial_Transactions[[#This Row],[transaction_id]])&gt;1,"Yes","No")</f>
        <v>No</v>
      </c>
      <c r="L9422" s="1" t="str">
        <f>IF(Financial_Transactions[[#This Row],[customer_id]]&lt;&gt;"",(IF(COUNTIF(Customers[customer_id],Financial_Transactions[[#This Row],[customer_id]])&gt;0,"Valid","Invalid")),"")</f>
        <v>Valid</v>
      </c>
      <c r="M9422" s="1" t="str">
        <f>IF(Financial_Transactions[[#This Row],[vendor_id]]&lt;&gt;"",IF(COUNTIF(Vendors[vendor_id],Financial_Transactions[[#This Row],[vendor_id]])&gt;0,"Valid","Invalid"),"")</f>
        <v/>
      </c>
    </row>
    <row r="9423" spans="1:13" x14ac:dyDescent="0.3">
      <c r="A9423" s="1" t="s">
        <v>20331</v>
      </c>
      <c r="B9423" s="2">
        <v>45172</v>
      </c>
      <c r="C9423">
        <v>-46513.54</v>
      </c>
      <c r="D9423" s="1" t="s">
        <v>1478</v>
      </c>
      <c r="E9423" s="1" t="s">
        <v>1235</v>
      </c>
      <c r="F9423" s="1" t="s">
        <v>13</v>
      </c>
      <c r="G9423" s="1" t="s">
        <v>22</v>
      </c>
      <c r="H9423" s="1" t="s">
        <v>1479</v>
      </c>
      <c r="I9423" s="1" t="s">
        <v>1242</v>
      </c>
      <c r="J9423" s="1" t="s">
        <v>20332</v>
      </c>
      <c r="K9423" s="1" t="str">
        <f>IF(COUNTIF(Financial_Transactions[transaction_id],Financial_Transactions[[#This Row],[transaction_id]])&gt;1,"Yes","No")</f>
        <v>No</v>
      </c>
      <c r="L9423" s="1" t="str">
        <f>IF(Financial_Transactions[[#This Row],[customer_id]]&lt;&gt;"",(IF(COUNTIF(Customers[customer_id],Financial_Transactions[[#This Row],[customer_id]])&gt;0,"Valid","Invalid")),"")</f>
        <v/>
      </c>
      <c r="M9423" s="1" t="str">
        <f>IF(Financial_Transactions[[#This Row],[vendor_id]]&lt;&gt;"",IF(COUNTIF(Vendors[vendor_id],Financial_Transactions[[#This Row],[vendor_id]])&gt;0,"Valid","Invalid"),"")</f>
        <v>Valid</v>
      </c>
    </row>
    <row r="9424" spans="1:13" x14ac:dyDescent="0.3">
      <c r="A9424" s="1" t="s">
        <v>20333</v>
      </c>
      <c r="B9424" s="2">
        <v>44911</v>
      </c>
      <c r="C9424">
        <v>-31130.14</v>
      </c>
      <c r="D9424" s="1" t="s">
        <v>1478</v>
      </c>
      <c r="E9424" s="1" t="s">
        <v>1535</v>
      </c>
      <c r="F9424" s="1" t="s">
        <v>19</v>
      </c>
      <c r="G9424" s="1" t="s">
        <v>22</v>
      </c>
      <c r="H9424" s="1" t="s">
        <v>1479</v>
      </c>
      <c r="I9424" s="1" t="s">
        <v>1434</v>
      </c>
      <c r="J9424" s="1" t="s">
        <v>20334</v>
      </c>
      <c r="K9424" s="1" t="str">
        <f>IF(COUNTIF(Financial_Transactions[transaction_id],Financial_Transactions[[#This Row],[transaction_id]])&gt;1,"Yes","No")</f>
        <v>No</v>
      </c>
      <c r="L9424" s="1" t="str">
        <f>IF(Financial_Transactions[[#This Row],[customer_id]]&lt;&gt;"",(IF(COUNTIF(Customers[customer_id],Financial_Transactions[[#This Row],[customer_id]])&gt;0,"Valid","Invalid")),"")</f>
        <v/>
      </c>
      <c r="M9424" s="1" t="str">
        <f>IF(Financial_Transactions[[#This Row],[vendor_id]]&lt;&gt;"",IF(COUNTIF(Vendors[vendor_id],Financial_Transactions[[#This Row],[vendor_id]])&gt;0,"Valid","Invalid"),"")</f>
        <v>Valid</v>
      </c>
    </row>
    <row r="9425" spans="1:13" x14ac:dyDescent="0.3">
      <c r="A9425" s="1" t="s">
        <v>20335</v>
      </c>
      <c r="B9425" s="2">
        <v>44577</v>
      </c>
      <c r="C9425">
        <v>-27980.28</v>
      </c>
      <c r="D9425" s="1" t="s">
        <v>1478</v>
      </c>
      <c r="E9425" s="1" t="s">
        <v>1497</v>
      </c>
      <c r="F9425" s="1" t="s">
        <v>13</v>
      </c>
      <c r="G9425" s="1" t="s">
        <v>25</v>
      </c>
      <c r="H9425" s="1" t="s">
        <v>1479</v>
      </c>
      <c r="I9425" s="1" t="s">
        <v>1374</v>
      </c>
      <c r="J9425" s="1" t="s">
        <v>20336</v>
      </c>
      <c r="K9425" s="1" t="str">
        <f>IF(COUNTIF(Financial_Transactions[transaction_id],Financial_Transactions[[#This Row],[transaction_id]])&gt;1,"Yes","No")</f>
        <v>No</v>
      </c>
      <c r="L9425" s="1" t="str">
        <f>IF(Financial_Transactions[[#This Row],[customer_id]]&lt;&gt;"",(IF(COUNTIF(Customers[customer_id],Financial_Transactions[[#This Row],[customer_id]])&gt;0,"Valid","Invalid")),"")</f>
        <v/>
      </c>
      <c r="M9425" s="1" t="str">
        <f>IF(Financial_Transactions[[#This Row],[vendor_id]]&lt;&gt;"",IF(COUNTIF(Vendors[vendor_id],Financial_Transactions[[#This Row],[vendor_id]])&gt;0,"Valid","Invalid"),"")</f>
        <v>Valid</v>
      </c>
    </row>
    <row r="9426" spans="1:13" x14ac:dyDescent="0.3">
      <c r="A9426" s="1" t="s">
        <v>20337</v>
      </c>
      <c r="B9426" s="2">
        <v>44793</v>
      </c>
      <c r="C9426">
        <v>-21149.78</v>
      </c>
      <c r="D9426" s="1" t="s">
        <v>1478</v>
      </c>
      <c r="E9426" s="1" t="s">
        <v>1225</v>
      </c>
      <c r="F9426" s="1" t="s">
        <v>13</v>
      </c>
      <c r="G9426" s="1" t="s">
        <v>22</v>
      </c>
      <c r="H9426" s="1" t="s">
        <v>1479</v>
      </c>
      <c r="I9426" s="1" t="s">
        <v>1452</v>
      </c>
      <c r="J9426" s="1" t="s">
        <v>20338</v>
      </c>
      <c r="K9426" s="1" t="str">
        <f>IF(COUNTIF(Financial_Transactions[transaction_id],Financial_Transactions[[#This Row],[transaction_id]])&gt;1,"Yes","No")</f>
        <v>No</v>
      </c>
      <c r="L9426" s="1" t="str">
        <f>IF(Financial_Transactions[[#This Row],[customer_id]]&lt;&gt;"",(IF(COUNTIF(Customers[customer_id],Financial_Transactions[[#This Row],[customer_id]])&gt;0,"Valid","Invalid")),"")</f>
        <v/>
      </c>
      <c r="M9426" s="1" t="str">
        <f>IF(Financial_Transactions[[#This Row],[vendor_id]]&lt;&gt;"",IF(COUNTIF(Vendors[vendor_id],Financial_Transactions[[#This Row],[vendor_id]])&gt;0,"Valid","Invalid"),"")</f>
        <v>Valid</v>
      </c>
    </row>
    <row r="9427" spans="1:13" x14ac:dyDescent="0.3">
      <c r="A9427" s="1" t="s">
        <v>20339</v>
      </c>
      <c r="B9427" s="2">
        <v>44850</v>
      </c>
      <c r="C9427">
        <v>-36996.730000000003</v>
      </c>
      <c r="D9427" s="1" t="s">
        <v>1478</v>
      </c>
      <c r="E9427" s="1" t="s">
        <v>1235</v>
      </c>
      <c r="F9427" s="1" t="s">
        <v>8</v>
      </c>
      <c r="G9427" s="1" t="s">
        <v>22</v>
      </c>
      <c r="H9427" s="1" t="s">
        <v>1479</v>
      </c>
      <c r="I9427" s="1" t="s">
        <v>1265</v>
      </c>
      <c r="J9427" s="1" t="s">
        <v>20340</v>
      </c>
      <c r="K9427" s="1" t="str">
        <f>IF(COUNTIF(Financial_Transactions[transaction_id],Financial_Transactions[[#This Row],[transaction_id]])&gt;1,"Yes","No")</f>
        <v>No</v>
      </c>
      <c r="L9427" s="1" t="str">
        <f>IF(Financial_Transactions[[#This Row],[customer_id]]&lt;&gt;"",(IF(COUNTIF(Customers[customer_id],Financial_Transactions[[#This Row],[customer_id]])&gt;0,"Valid","Invalid")),"")</f>
        <v/>
      </c>
      <c r="M9427" s="1" t="str">
        <f>IF(Financial_Transactions[[#This Row],[vendor_id]]&lt;&gt;"",IF(COUNTIF(Vendors[vendor_id],Financial_Transactions[[#This Row],[vendor_id]])&gt;0,"Valid","Invalid"),"")</f>
        <v>Valid</v>
      </c>
    </row>
    <row r="9428" spans="1:13" x14ac:dyDescent="0.3">
      <c r="A9428" s="1" t="s">
        <v>20341</v>
      </c>
      <c r="B9428" s="2">
        <v>45173</v>
      </c>
      <c r="C9428">
        <v>178710.13</v>
      </c>
      <c r="D9428" s="1" t="s">
        <v>1484</v>
      </c>
      <c r="E9428" s="1" t="s">
        <v>1488</v>
      </c>
      <c r="F9428" s="1" t="s">
        <v>8</v>
      </c>
      <c r="G9428" s="1" t="s">
        <v>14</v>
      </c>
      <c r="H9428" s="1" t="s">
        <v>280</v>
      </c>
      <c r="I9428" s="1" t="s">
        <v>1479</v>
      </c>
      <c r="J9428" s="1" t="s">
        <v>20342</v>
      </c>
      <c r="K9428" s="1" t="str">
        <f>IF(COUNTIF(Financial_Transactions[transaction_id],Financial_Transactions[[#This Row],[transaction_id]])&gt;1,"Yes","No")</f>
        <v>No</v>
      </c>
      <c r="L9428" s="1" t="str">
        <f>IF(Financial_Transactions[[#This Row],[customer_id]]&lt;&gt;"",(IF(COUNTIF(Customers[customer_id],Financial_Transactions[[#This Row],[customer_id]])&gt;0,"Valid","Invalid")),"")</f>
        <v>Valid</v>
      </c>
      <c r="M9428" s="1" t="str">
        <f>IF(Financial_Transactions[[#This Row],[vendor_id]]&lt;&gt;"",IF(COUNTIF(Vendors[vendor_id],Financial_Transactions[[#This Row],[vendor_id]])&gt;0,"Valid","Invalid"),"")</f>
        <v/>
      </c>
    </row>
    <row r="9429" spans="1:13" x14ac:dyDescent="0.3">
      <c r="A9429" s="1" t="s">
        <v>20343</v>
      </c>
      <c r="B9429" s="2">
        <v>44829</v>
      </c>
      <c r="C9429">
        <v>252110.49</v>
      </c>
      <c r="D9429" s="1" t="s">
        <v>1484</v>
      </c>
      <c r="E9429" s="1" t="s">
        <v>1500</v>
      </c>
      <c r="F9429" s="1" t="s">
        <v>8</v>
      </c>
      <c r="G9429" s="1" t="s">
        <v>9</v>
      </c>
      <c r="H9429" s="1" t="s">
        <v>630</v>
      </c>
      <c r="I9429" s="1" t="s">
        <v>1479</v>
      </c>
      <c r="J9429" s="1" t="s">
        <v>20344</v>
      </c>
      <c r="K9429" s="1" t="str">
        <f>IF(COUNTIF(Financial_Transactions[transaction_id],Financial_Transactions[[#This Row],[transaction_id]])&gt;1,"Yes","No")</f>
        <v>No</v>
      </c>
      <c r="L9429" s="1" t="str">
        <f>IF(Financial_Transactions[[#This Row],[customer_id]]&lt;&gt;"",(IF(COUNTIF(Customers[customer_id],Financial_Transactions[[#This Row],[customer_id]])&gt;0,"Valid","Invalid")),"")</f>
        <v>Valid</v>
      </c>
      <c r="M9429" s="1" t="str">
        <f>IF(Financial_Transactions[[#This Row],[vendor_id]]&lt;&gt;"",IF(COUNTIF(Vendors[vendor_id],Financial_Transactions[[#This Row],[vendor_id]])&gt;0,"Valid","Invalid"),"")</f>
        <v/>
      </c>
    </row>
    <row r="9430" spans="1:13" x14ac:dyDescent="0.3">
      <c r="A9430" s="1" t="s">
        <v>20345</v>
      </c>
      <c r="B9430" s="2">
        <v>44740</v>
      </c>
      <c r="C9430">
        <v>-41061.61</v>
      </c>
      <c r="D9430" s="1" t="s">
        <v>1478</v>
      </c>
      <c r="E9430" s="1" t="s">
        <v>1250</v>
      </c>
      <c r="F9430" s="1" t="s">
        <v>19</v>
      </c>
      <c r="G9430" s="1" t="s">
        <v>9</v>
      </c>
      <c r="H9430" s="1" t="s">
        <v>1479</v>
      </c>
      <c r="I9430" s="1" t="s">
        <v>1287</v>
      </c>
      <c r="J9430" s="1" t="s">
        <v>20346</v>
      </c>
      <c r="K9430" s="1" t="str">
        <f>IF(COUNTIF(Financial_Transactions[transaction_id],Financial_Transactions[[#This Row],[transaction_id]])&gt;1,"Yes","No")</f>
        <v>No</v>
      </c>
      <c r="L9430" s="1" t="str">
        <f>IF(Financial_Transactions[[#This Row],[customer_id]]&lt;&gt;"",(IF(COUNTIF(Customers[customer_id],Financial_Transactions[[#This Row],[customer_id]])&gt;0,"Valid","Invalid")),"")</f>
        <v/>
      </c>
      <c r="M9430" s="1" t="str">
        <f>IF(Financial_Transactions[[#This Row],[vendor_id]]&lt;&gt;"",IF(COUNTIF(Vendors[vendor_id],Financial_Transactions[[#This Row],[vendor_id]])&gt;0,"Valid","Invalid"),"")</f>
        <v>Valid</v>
      </c>
    </row>
    <row r="9431" spans="1:13" x14ac:dyDescent="0.3">
      <c r="A9431" s="1" t="s">
        <v>20347</v>
      </c>
      <c r="B9431" s="2">
        <v>45161</v>
      </c>
      <c r="C9431">
        <v>154514.29999999999</v>
      </c>
      <c r="D9431" s="1" t="s">
        <v>1484</v>
      </c>
      <c r="E9431" s="1" t="s">
        <v>1485</v>
      </c>
      <c r="F9431" s="1" t="s">
        <v>19</v>
      </c>
      <c r="G9431" s="1" t="s">
        <v>9</v>
      </c>
      <c r="H9431" s="1" t="s">
        <v>134</v>
      </c>
      <c r="I9431" s="1" t="s">
        <v>1479</v>
      </c>
      <c r="J9431" s="1" t="s">
        <v>20348</v>
      </c>
      <c r="K9431" s="1" t="str">
        <f>IF(COUNTIF(Financial_Transactions[transaction_id],Financial_Transactions[[#This Row],[transaction_id]])&gt;1,"Yes","No")</f>
        <v>No</v>
      </c>
      <c r="L9431" s="1" t="str">
        <f>IF(Financial_Transactions[[#This Row],[customer_id]]&lt;&gt;"",(IF(COUNTIF(Customers[customer_id],Financial_Transactions[[#This Row],[customer_id]])&gt;0,"Valid","Invalid")),"")</f>
        <v>Valid</v>
      </c>
      <c r="M9431" s="1" t="str">
        <f>IF(Financial_Transactions[[#This Row],[vendor_id]]&lt;&gt;"",IF(COUNTIF(Vendors[vendor_id],Financial_Transactions[[#This Row],[vendor_id]])&gt;0,"Valid","Invalid"),"")</f>
        <v/>
      </c>
    </row>
    <row r="9432" spans="1:13" x14ac:dyDescent="0.3">
      <c r="A9432" s="1" t="s">
        <v>20349</v>
      </c>
      <c r="B9432" s="2">
        <v>45084</v>
      </c>
      <c r="C9432">
        <v>-44364.959999999999</v>
      </c>
      <c r="D9432" s="1" t="s">
        <v>1478</v>
      </c>
      <c r="E9432" s="1" t="s">
        <v>1225</v>
      </c>
      <c r="F9432" s="1" t="s">
        <v>8</v>
      </c>
      <c r="G9432" s="1" t="s">
        <v>22</v>
      </c>
      <c r="H9432" s="1" t="s">
        <v>1479</v>
      </c>
      <c r="I9432" s="1" t="s">
        <v>1404</v>
      </c>
      <c r="J9432" s="1" t="s">
        <v>20350</v>
      </c>
      <c r="K9432" s="1" t="str">
        <f>IF(COUNTIF(Financial_Transactions[transaction_id],Financial_Transactions[[#This Row],[transaction_id]])&gt;1,"Yes","No")</f>
        <v>No</v>
      </c>
      <c r="L9432" s="1" t="str">
        <f>IF(Financial_Transactions[[#This Row],[customer_id]]&lt;&gt;"",(IF(COUNTIF(Customers[customer_id],Financial_Transactions[[#This Row],[customer_id]])&gt;0,"Valid","Invalid")),"")</f>
        <v/>
      </c>
      <c r="M9432" s="1" t="str">
        <f>IF(Financial_Transactions[[#This Row],[vendor_id]]&lt;&gt;"",IF(COUNTIF(Vendors[vendor_id],Financial_Transactions[[#This Row],[vendor_id]])&gt;0,"Valid","Invalid"),"")</f>
        <v>Valid</v>
      </c>
    </row>
    <row r="9433" spans="1:13" x14ac:dyDescent="0.3">
      <c r="A9433" s="1" t="s">
        <v>20351</v>
      </c>
      <c r="B9433" s="2">
        <v>44837</v>
      </c>
      <c r="C9433">
        <v>22366.71</v>
      </c>
      <c r="D9433" s="1" t="s">
        <v>1505</v>
      </c>
      <c r="E9433" s="1" t="s">
        <v>1505</v>
      </c>
      <c r="F9433" s="1" t="s">
        <v>19</v>
      </c>
      <c r="G9433" s="1" t="s">
        <v>22</v>
      </c>
      <c r="H9433" s="1" t="s">
        <v>1479</v>
      </c>
      <c r="I9433" s="1" t="s">
        <v>1479</v>
      </c>
      <c r="J9433" s="1" t="s">
        <v>20352</v>
      </c>
      <c r="K9433" s="1" t="str">
        <f>IF(COUNTIF(Financial_Transactions[transaction_id],Financial_Transactions[[#This Row],[transaction_id]])&gt;1,"Yes","No")</f>
        <v>No</v>
      </c>
      <c r="L9433" s="1" t="str">
        <f>IF(Financial_Transactions[[#This Row],[customer_id]]&lt;&gt;"",(IF(COUNTIF(Customers[customer_id],Financial_Transactions[[#This Row],[customer_id]])&gt;0,"Valid","Invalid")),"")</f>
        <v/>
      </c>
      <c r="M9433" s="1" t="str">
        <f>IF(Financial_Transactions[[#This Row],[vendor_id]]&lt;&gt;"",IF(COUNTIF(Vendors[vendor_id],Financial_Transactions[[#This Row],[vendor_id]])&gt;0,"Valid","Invalid"),"")</f>
        <v/>
      </c>
    </row>
    <row r="9434" spans="1:13" x14ac:dyDescent="0.3">
      <c r="A9434" s="1" t="s">
        <v>20353</v>
      </c>
      <c r="B9434" s="2">
        <v>44804</v>
      </c>
      <c r="C9434">
        <v>134337.68</v>
      </c>
      <c r="D9434" s="1" t="s">
        <v>1484</v>
      </c>
      <c r="E9434" s="1" t="s">
        <v>1485</v>
      </c>
      <c r="F9434" s="1" t="s">
        <v>19</v>
      </c>
      <c r="G9434" s="1" t="s">
        <v>14</v>
      </c>
      <c r="H9434" s="1" t="s">
        <v>568</v>
      </c>
      <c r="I9434" s="1" t="s">
        <v>1479</v>
      </c>
      <c r="J9434" s="1" t="s">
        <v>20354</v>
      </c>
      <c r="K9434" s="1" t="str">
        <f>IF(COUNTIF(Financial_Transactions[transaction_id],Financial_Transactions[[#This Row],[transaction_id]])&gt;1,"Yes","No")</f>
        <v>No</v>
      </c>
      <c r="L9434" s="1" t="str">
        <f>IF(Financial_Transactions[[#This Row],[customer_id]]&lt;&gt;"",(IF(COUNTIF(Customers[customer_id],Financial_Transactions[[#This Row],[customer_id]])&gt;0,"Valid","Invalid")),"")</f>
        <v>Valid</v>
      </c>
      <c r="M9434" s="1" t="str">
        <f>IF(Financial_Transactions[[#This Row],[vendor_id]]&lt;&gt;"",IF(COUNTIF(Vendors[vendor_id],Financial_Transactions[[#This Row],[vendor_id]])&gt;0,"Valid","Invalid"),"")</f>
        <v/>
      </c>
    </row>
    <row r="9435" spans="1:13" x14ac:dyDescent="0.3">
      <c r="A9435" s="1" t="s">
        <v>20355</v>
      </c>
      <c r="B9435" s="2">
        <v>45127</v>
      </c>
      <c r="C9435">
        <v>-36327.599999999999</v>
      </c>
      <c r="D9435" s="1" t="s">
        <v>1478</v>
      </c>
      <c r="E9435" s="1" t="s">
        <v>1535</v>
      </c>
      <c r="F9435" s="1" t="s">
        <v>19</v>
      </c>
      <c r="G9435" s="1" t="s">
        <v>22</v>
      </c>
      <c r="H9435" s="1" t="s">
        <v>1479</v>
      </c>
      <c r="I9435" s="1" t="s">
        <v>1338</v>
      </c>
      <c r="J9435" s="1" t="s">
        <v>20356</v>
      </c>
      <c r="K9435" s="1" t="str">
        <f>IF(COUNTIF(Financial_Transactions[transaction_id],Financial_Transactions[[#This Row],[transaction_id]])&gt;1,"Yes","No")</f>
        <v>No</v>
      </c>
      <c r="L9435" s="1" t="str">
        <f>IF(Financial_Transactions[[#This Row],[customer_id]]&lt;&gt;"",(IF(COUNTIF(Customers[customer_id],Financial_Transactions[[#This Row],[customer_id]])&gt;0,"Valid","Invalid")),"")</f>
        <v/>
      </c>
      <c r="M9435" s="1" t="str">
        <f>IF(Financial_Transactions[[#This Row],[vendor_id]]&lt;&gt;"",IF(COUNTIF(Vendors[vendor_id],Financial_Transactions[[#This Row],[vendor_id]])&gt;0,"Valid","Invalid"),"")</f>
        <v>Valid</v>
      </c>
    </row>
    <row r="9436" spans="1:13" x14ac:dyDescent="0.3">
      <c r="A9436" s="1" t="s">
        <v>20357</v>
      </c>
      <c r="B9436" s="2">
        <v>44687</v>
      </c>
      <c r="C9436">
        <v>237816.24</v>
      </c>
      <c r="D9436" s="1" t="s">
        <v>1484</v>
      </c>
      <c r="E9436" s="1" t="s">
        <v>1500</v>
      </c>
      <c r="F9436" s="1" t="s">
        <v>8</v>
      </c>
      <c r="G9436" s="1" t="s">
        <v>22</v>
      </c>
      <c r="H9436" s="1" t="s">
        <v>374</v>
      </c>
      <c r="I9436" s="1" t="s">
        <v>1479</v>
      </c>
      <c r="J9436" s="1" t="s">
        <v>20358</v>
      </c>
      <c r="K9436" s="1" t="str">
        <f>IF(COUNTIF(Financial_Transactions[transaction_id],Financial_Transactions[[#This Row],[transaction_id]])&gt;1,"Yes","No")</f>
        <v>No</v>
      </c>
      <c r="L9436" s="1" t="str">
        <f>IF(Financial_Transactions[[#This Row],[customer_id]]&lt;&gt;"",(IF(COUNTIF(Customers[customer_id],Financial_Transactions[[#This Row],[customer_id]])&gt;0,"Valid","Invalid")),"")</f>
        <v>Valid</v>
      </c>
      <c r="M9436" s="1" t="str">
        <f>IF(Financial_Transactions[[#This Row],[vendor_id]]&lt;&gt;"",IF(COUNTIF(Vendors[vendor_id],Financial_Transactions[[#This Row],[vendor_id]])&gt;0,"Valid","Invalid"),"")</f>
        <v/>
      </c>
    </row>
    <row r="9437" spans="1:13" x14ac:dyDescent="0.3">
      <c r="A9437" s="1" t="s">
        <v>20359</v>
      </c>
      <c r="B9437" s="2">
        <v>45226</v>
      </c>
      <c r="C9437">
        <v>237031.81</v>
      </c>
      <c r="D9437" s="1" t="s">
        <v>1484</v>
      </c>
      <c r="E9437" s="1" t="s">
        <v>1500</v>
      </c>
      <c r="F9437" s="1" t="s">
        <v>8</v>
      </c>
      <c r="G9437" s="1" t="s">
        <v>22</v>
      </c>
      <c r="H9437" s="1" t="s">
        <v>166</v>
      </c>
      <c r="I9437" s="1" t="s">
        <v>1479</v>
      </c>
      <c r="J9437" s="1" t="s">
        <v>20360</v>
      </c>
      <c r="K9437" s="1" t="str">
        <f>IF(COUNTIF(Financial_Transactions[transaction_id],Financial_Transactions[[#This Row],[transaction_id]])&gt;1,"Yes","No")</f>
        <v>No</v>
      </c>
      <c r="L9437" s="1" t="str">
        <f>IF(Financial_Transactions[[#This Row],[customer_id]]&lt;&gt;"",(IF(COUNTIF(Customers[customer_id],Financial_Transactions[[#This Row],[customer_id]])&gt;0,"Valid","Invalid")),"")</f>
        <v>Valid</v>
      </c>
      <c r="M9437" s="1" t="str">
        <f>IF(Financial_Transactions[[#This Row],[vendor_id]]&lt;&gt;"",IF(COUNTIF(Vendors[vendor_id],Financial_Transactions[[#This Row],[vendor_id]])&gt;0,"Valid","Invalid"),"")</f>
        <v/>
      </c>
    </row>
    <row r="9438" spans="1:13" x14ac:dyDescent="0.3">
      <c r="A9438" s="1" t="s">
        <v>20361</v>
      </c>
      <c r="B9438" s="2">
        <v>44731</v>
      </c>
      <c r="C9438">
        <v>253666.5</v>
      </c>
      <c r="D9438" s="1" t="s">
        <v>1484</v>
      </c>
      <c r="E9438" s="1" t="s">
        <v>1485</v>
      </c>
      <c r="F9438" s="1" t="s">
        <v>19</v>
      </c>
      <c r="G9438" s="1" t="s">
        <v>9</v>
      </c>
      <c r="H9438" s="1" t="s">
        <v>68</v>
      </c>
      <c r="I9438" s="1" t="s">
        <v>1479</v>
      </c>
      <c r="J9438" s="1" t="s">
        <v>20362</v>
      </c>
      <c r="K9438" s="1" t="str">
        <f>IF(COUNTIF(Financial_Transactions[transaction_id],Financial_Transactions[[#This Row],[transaction_id]])&gt;1,"Yes","No")</f>
        <v>No</v>
      </c>
      <c r="L9438" s="1" t="str">
        <f>IF(Financial_Transactions[[#This Row],[customer_id]]&lt;&gt;"",(IF(COUNTIF(Customers[customer_id],Financial_Transactions[[#This Row],[customer_id]])&gt;0,"Valid","Invalid")),"")</f>
        <v>Valid</v>
      </c>
      <c r="M9438" s="1" t="str">
        <f>IF(Financial_Transactions[[#This Row],[vendor_id]]&lt;&gt;"",IF(COUNTIF(Vendors[vendor_id],Financial_Transactions[[#This Row],[vendor_id]])&gt;0,"Valid","Invalid"),"")</f>
        <v/>
      </c>
    </row>
    <row r="9439" spans="1:13" x14ac:dyDescent="0.3">
      <c r="A9439" s="1" t="s">
        <v>20363</v>
      </c>
      <c r="B9439" s="2">
        <v>45163</v>
      </c>
      <c r="C9439">
        <v>-72603.73</v>
      </c>
      <c r="D9439" s="1" t="s">
        <v>1478</v>
      </c>
      <c r="E9439" s="1" t="s">
        <v>1225</v>
      </c>
      <c r="F9439" s="1" t="s">
        <v>8</v>
      </c>
      <c r="G9439" s="1" t="s">
        <v>9</v>
      </c>
      <c r="H9439" s="1" t="s">
        <v>1479</v>
      </c>
      <c r="I9439" s="1" t="s">
        <v>1418</v>
      </c>
      <c r="J9439" s="1" t="s">
        <v>20364</v>
      </c>
      <c r="K9439" s="1" t="str">
        <f>IF(COUNTIF(Financial_Transactions[transaction_id],Financial_Transactions[[#This Row],[transaction_id]])&gt;1,"Yes","No")</f>
        <v>No</v>
      </c>
      <c r="L9439" s="1" t="str">
        <f>IF(Financial_Transactions[[#This Row],[customer_id]]&lt;&gt;"",(IF(COUNTIF(Customers[customer_id],Financial_Transactions[[#This Row],[customer_id]])&gt;0,"Valid","Invalid")),"")</f>
        <v/>
      </c>
      <c r="M9439" s="1" t="str">
        <f>IF(Financial_Transactions[[#This Row],[vendor_id]]&lt;&gt;"",IF(COUNTIF(Vendors[vendor_id],Financial_Transactions[[#This Row],[vendor_id]])&gt;0,"Valid","Invalid"),"")</f>
        <v>Valid</v>
      </c>
    </row>
    <row r="9440" spans="1:13" x14ac:dyDescent="0.3">
      <c r="A9440" s="1" t="s">
        <v>20365</v>
      </c>
      <c r="B9440" s="2">
        <v>44878</v>
      </c>
      <c r="C9440">
        <v>183733.85</v>
      </c>
      <c r="D9440" s="1" t="s">
        <v>1484</v>
      </c>
      <c r="E9440" s="1" t="s">
        <v>1485</v>
      </c>
      <c r="F9440" s="1" t="s">
        <v>19</v>
      </c>
      <c r="G9440" s="1" t="s">
        <v>9</v>
      </c>
      <c r="H9440" s="1" t="s">
        <v>454</v>
      </c>
      <c r="I9440" s="1" t="s">
        <v>1479</v>
      </c>
      <c r="J9440" s="1" t="s">
        <v>20366</v>
      </c>
      <c r="K9440" s="1" t="str">
        <f>IF(COUNTIF(Financial_Transactions[transaction_id],Financial_Transactions[[#This Row],[transaction_id]])&gt;1,"Yes","No")</f>
        <v>No</v>
      </c>
      <c r="L9440" s="1" t="str">
        <f>IF(Financial_Transactions[[#This Row],[customer_id]]&lt;&gt;"",(IF(COUNTIF(Customers[customer_id],Financial_Transactions[[#This Row],[customer_id]])&gt;0,"Valid","Invalid")),"")</f>
        <v>Valid</v>
      </c>
      <c r="M9440" s="1" t="str">
        <f>IF(Financial_Transactions[[#This Row],[vendor_id]]&lt;&gt;"",IF(COUNTIF(Vendors[vendor_id],Financial_Transactions[[#This Row],[vendor_id]])&gt;0,"Valid","Invalid"),"")</f>
        <v/>
      </c>
    </row>
    <row r="9441" spans="1:13" x14ac:dyDescent="0.3">
      <c r="A9441" s="1" t="s">
        <v>20367</v>
      </c>
      <c r="B9441" s="2">
        <v>44918</v>
      </c>
      <c r="C9441">
        <v>55572.53</v>
      </c>
      <c r="D9441" s="1" t="s">
        <v>1484</v>
      </c>
      <c r="E9441" s="1" t="s">
        <v>1500</v>
      </c>
      <c r="F9441" s="1" t="s">
        <v>8</v>
      </c>
      <c r="G9441" s="1" t="s">
        <v>22</v>
      </c>
      <c r="H9441" s="1" t="s">
        <v>202</v>
      </c>
      <c r="I9441" s="1" t="s">
        <v>1479</v>
      </c>
      <c r="J9441" s="1" t="s">
        <v>20368</v>
      </c>
      <c r="K9441" s="1" t="str">
        <f>IF(COUNTIF(Financial_Transactions[transaction_id],Financial_Transactions[[#This Row],[transaction_id]])&gt;1,"Yes","No")</f>
        <v>No</v>
      </c>
      <c r="L9441" s="1" t="str">
        <f>IF(Financial_Transactions[[#This Row],[customer_id]]&lt;&gt;"",(IF(COUNTIF(Customers[customer_id],Financial_Transactions[[#This Row],[customer_id]])&gt;0,"Valid","Invalid")),"")</f>
        <v>Valid</v>
      </c>
      <c r="M9441" s="1" t="str">
        <f>IF(Financial_Transactions[[#This Row],[vendor_id]]&lt;&gt;"",IF(COUNTIF(Vendors[vendor_id],Financial_Transactions[[#This Row],[vendor_id]])&gt;0,"Valid","Invalid"),"")</f>
        <v/>
      </c>
    </row>
    <row r="9442" spans="1:13" x14ac:dyDescent="0.3">
      <c r="A9442" s="1" t="s">
        <v>20369</v>
      </c>
      <c r="B9442" s="2">
        <v>44914</v>
      </c>
      <c r="C9442">
        <v>111947.79</v>
      </c>
      <c r="D9442" s="1" t="s">
        <v>1484</v>
      </c>
      <c r="E9442" s="1" t="s">
        <v>1488</v>
      </c>
      <c r="F9442" s="1" t="s">
        <v>19</v>
      </c>
      <c r="G9442" s="1" t="s">
        <v>9</v>
      </c>
      <c r="H9442" s="1" t="s">
        <v>644</v>
      </c>
      <c r="I9442" s="1" t="s">
        <v>1479</v>
      </c>
      <c r="J9442" s="1" t="s">
        <v>20370</v>
      </c>
      <c r="K9442" s="1" t="str">
        <f>IF(COUNTIF(Financial_Transactions[transaction_id],Financial_Transactions[[#This Row],[transaction_id]])&gt;1,"Yes","No")</f>
        <v>No</v>
      </c>
      <c r="L9442" s="1" t="str">
        <f>IF(Financial_Transactions[[#This Row],[customer_id]]&lt;&gt;"",(IF(COUNTIF(Customers[customer_id],Financial_Transactions[[#This Row],[customer_id]])&gt;0,"Valid","Invalid")),"")</f>
        <v>Valid</v>
      </c>
      <c r="M9442" s="1" t="str">
        <f>IF(Financial_Transactions[[#This Row],[vendor_id]]&lt;&gt;"",IF(COUNTIF(Vendors[vendor_id],Financial_Transactions[[#This Row],[vendor_id]])&gt;0,"Valid","Invalid"),"")</f>
        <v/>
      </c>
    </row>
    <row r="9443" spans="1:13" x14ac:dyDescent="0.3">
      <c r="A9443" s="1" t="s">
        <v>20371</v>
      </c>
      <c r="B9443" s="2">
        <v>45035</v>
      </c>
      <c r="C9443">
        <v>117302.07</v>
      </c>
      <c r="D9443" s="1" t="s">
        <v>1484</v>
      </c>
      <c r="E9443" s="1" t="s">
        <v>1488</v>
      </c>
      <c r="F9443" s="1" t="s">
        <v>8</v>
      </c>
      <c r="G9443" s="1" t="s">
        <v>9</v>
      </c>
      <c r="H9443" s="1" t="s">
        <v>732</v>
      </c>
      <c r="I9443" s="1" t="s">
        <v>1479</v>
      </c>
      <c r="J9443" s="1" t="s">
        <v>20372</v>
      </c>
      <c r="K9443" s="1" t="str">
        <f>IF(COUNTIF(Financial_Transactions[transaction_id],Financial_Transactions[[#This Row],[transaction_id]])&gt;1,"Yes","No")</f>
        <v>No</v>
      </c>
      <c r="L9443" s="1" t="str">
        <f>IF(Financial_Transactions[[#This Row],[customer_id]]&lt;&gt;"",(IF(COUNTIF(Customers[customer_id],Financial_Transactions[[#This Row],[customer_id]])&gt;0,"Valid","Invalid")),"")</f>
        <v>Valid</v>
      </c>
      <c r="M9443" s="1" t="str">
        <f>IF(Financial_Transactions[[#This Row],[vendor_id]]&lt;&gt;"",IF(COUNTIF(Vendors[vendor_id],Financial_Transactions[[#This Row],[vendor_id]])&gt;0,"Valid","Invalid"),"")</f>
        <v/>
      </c>
    </row>
    <row r="9444" spans="1:13" x14ac:dyDescent="0.3">
      <c r="A9444" s="1" t="s">
        <v>20373</v>
      </c>
      <c r="B9444" s="2">
        <v>45248</v>
      </c>
      <c r="C9444">
        <v>124834.85</v>
      </c>
      <c r="D9444" s="1" t="s">
        <v>1484</v>
      </c>
      <c r="E9444" s="1" t="s">
        <v>1500</v>
      </c>
      <c r="F9444" s="1" t="s">
        <v>19</v>
      </c>
      <c r="G9444" s="1" t="s">
        <v>22</v>
      </c>
      <c r="H9444" s="1" t="s">
        <v>608</v>
      </c>
      <c r="I9444" s="1" t="s">
        <v>1479</v>
      </c>
      <c r="J9444" s="1" t="s">
        <v>20374</v>
      </c>
      <c r="K9444" s="1" t="str">
        <f>IF(COUNTIF(Financial_Transactions[transaction_id],Financial_Transactions[[#This Row],[transaction_id]])&gt;1,"Yes","No")</f>
        <v>No</v>
      </c>
      <c r="L9444" s="1" t="str">
        <f>IF(Financial_Transactions[[#This Row],[customer_id]]&lt;&gt;"",(IF(COUNTIF(Customers[customer_id],Financial_Transactions[[#This Row],[customer_id]])&gt;0,"Valid","Invalid")),"")</f>
        <v>Valid</v>
      </c>
      <c r="M9444" s="1" t="str">
        <f>IF(Financial_Transactions[[#This Row],[vendor_id]]&lt;&gt;"",IF(COUNTIF(Vendors[vendor_id],Financial_Transactions[[#This Row],[vendor_id]])&gt;0,"Valid","Invalid"),"")</f>
        <v/>
      </c>
    </row>
    <row r="9445" spans="1:13" x14ac:dyDescent="0.3">
      <c r="A9445" s="1" t="s">
        <v>20375</v>
      </c>
      <c r="B9445" s="2">
        <v>45001</v>
      </c>
      <c r="C9445">
        <v>213911.44</v>
      </c>
      <c r="D9445" s="1" t="s">
        <v>1484</v>
      </c>
      <c r="E9445" s="1" t="s">
        <v>1488</v>
      </c>
      <c r="F9445" s="1" t="s">
        <v>8</v>
      </c>
      <c r="G9445" s="1" t="s">
        <v>14</v>
      </c>
      <c r="H9445" s="1" t="s">
        <v>472</v>
      </c>
      <c r="I9445" s="1" t="s">
        <v>1479</v>
      </c>
      <c r="J9445" s="1" t="s">
        <v>20376</v>
      </c>
      <c r="K9445" s="1" t="str">
        <f>IF(COUNTIF(Financial_Transactions[transaction_id],Financial_Transactions[[#This Row],[transaction_id]])&gt;1,"Yes","No")</f>
        <v>No</v>
      </c>
      <c r="L9445" s="1" t="str">
        <f>IF(Financial_Transactions[[#This Row],[customer_id]]&lt;&gt;"",(IF(COUNTIF(Customers[customer_id],Financial_Transactions[[#This Row],[customer_id]])&gt;0,"Valid","Invalid")),"")</f>
        <v>Valid</v>
      </c>
      <c r="M9445" s="1" t="str">
        <f>IF(Financial_Transactions[[#This Row],[vendor_id]]&lt;&gt;"",IF(COUNTIF(Vendors[vendor_id],Financial_Transactions[[#This Row],[vendor_id]])&gt;0,"Valid","Invalid"),"")</f>
        <v/>
      </c>
    </row>
    <row r="9446" spans="1:13" x14ac:dyDescent="0.3">
      <c r="A9446" s="1" t="s">
        <v>20377</v>
      </c>
      <c r="B9446" s="2">
        <v>45250</v>
      </c>
      <c r="C9446">
        <v>207512.07</v>
      </c>
      <c r="D9446" s="1" t="s">
        <v>1484</v>
      </c>
      <c r="E9446" s="1" t="s">
        <v>1485</v>
      </c>
      <c r="F9446" s="1" t="s">
        <v>8</v>
      </c>
      <c r="G9446" s="1" t="s">
        <v>22</v>
      </c>
      <c r="H9446" s="1" t="s">
        <v>58</v>
      </c>
      <c r="I9446" s="1" t="s">
        <v>1479</v>
      </c>
      <c r="J9446" s="1" t="s">
        <v>20378</v>
      </c>
      <c r="K9446" s="1" t="str">
        <f>IF(COUNTIF(Financial_Transactions[transaction_id],Financial_Transactions[[#This Row],[transaction_id]])&gt;1,"Yes","No")</f>
        <v>No</v>
      </c>
      <c r="L9446" s="1" t="str">
        <f>IF(Financial_Transactions[[#This Row],[customer_id]]&lt;&gt;"",(IF(COUNTIF(Customers[customer_id],Financial_Transactions[[#This Row],[customer_id]])&gt;0,"Valid","Invalid")),"")</f>
        <v>Valid</v>
      </c>
      <c r="M9446" s="1" t="str">
        <f>IF(Financial_Transactions[[#This Row],[vendor_id]]&lt;&gt;"",IF(COUNTIF(Vendors[vendor_id],Financial_Transactions[[#This Row],[vendor_id]])&gt;0,"Valid","Invalid"),"")</f>
        <v/>
      </c>
    </row>
    <row r="9447" spans="1:13" x14ac:dyDescent="0.3">
      <c r="A9447" s="1" t="s">
        <v>20379</v>
      </c>
      <c r="B9447" s="2">
        <v>45189</v>
      </c>
      <c r="C9447">
        <v>108937.47</v>
      </c>
      <c r="D9447" s="1" t="s">
        <v>1484</v>
      </c>
      <c r="E9447" s="1" t="s">
        <v>1485</v>
      </c>
      <c r="F9447" s="1" t="s">
        <v>8</v>
      </c>
      <c r="G9447" s="1" t="s">
        <v>9</v>
      </c>
      <c r="H9447" s="1" t="s">
        <v>598</v>
      </c>
      <c r="I9447" s="1" t="s">
        <v>1479</v>
      </c>
      <c r="J9447" s="1" t="s">
        <v>20380</v>
      </c>
      <c r="K9447" s="1" t="str">
        <f>IF(COUNTIF(Financial_Transactions[transaction_id],Financial_Transactions[[#This Row],[transaction_id]])&gt;1,"Yes","No")</f>
        <v>No</v>
      </c>
      <c r="L9447" s="1" t="str">
        <f>IF(Financial_Transactions[[#This Row],[customer_id]]&lt;&gt;"",(IF(COUNTIF(Customers[customer_id],Financial_Transactions[[#This Row],[customer_id]])&gt;0,"Valid","Invalid")),"")</f>
        <v>Valid</v>
      </c>
      <c r="M9447" s="1" t="str">
        <f>IF(Financial_Transactions[[#This Row],[vendor_id]]&lt;&gt;"",IF(COUNTIF(Vendors[vendor_id],Financial_Transactions[[#This Row],[vendor_id]])&gt;0,"Valid","Invalid"),"")</f>
        <v/>
      </c>
    </row>
    <row r="9448" spans="1:13" x14ac:dyDescent="0.3">
      <c r="A9448" s="1" t="s">
        <v>20381</v>
      </c>
      <c r="B9448" s="2">
        <v>44992</v>
      </c>
      <c r="C9448">
        <v>174117.56</v>
      </c>
      <c r="D9448" s="1" t="s">
        <v>1484</v>
      </c>
      <c r="E9448" s="1" t="s">
        <v>1485</v>
      </c>
      <c r="F9448" s="1" t="s">
        <v>13</v>
      </c>
      <c r="G9448" s="1" t="s">
        <v>22</v>
      </c>
      <c r="H9448" s="1" t="s">
        <v>46</v>
      </c>
      <c r="I9448" s="1" t="s">
        <v>1479</v>
      </c>
      <c r="J9448" s="1" t="s">
        <v>20382</v>
      </c>
      <c r="K9448" s="1" t="str">
        <f>IF(COUNTIF(Financial_Transactions[transaction_id],Financial_Transactions[[#This Row],[transaction_id]])&gt;1,"Yes","No")</f>
        <v>No</v>
      </c>
      <c r="L9448" s="1" t="str">
        <f>IF(Financial_Transactions[[#This Row],[customer_id]]&lt;&gt;"",(IF(COUNTIF(Customers[customer_id],Financial_Transactions[[#This Row],[customer_id]])&gt;0,"Valid","Invalid")),"")</f>
        <v>Valid</v>
      </c>
      <c r="M9448" s="1" t="str">
        <f>IF(Financial_Transactions[[#This Row],[vendor_id]]&lt;&gt;"",IF(COUNTIF(Vendors[vendor_id],Financial_Transactions[[#This Row],[vendor_id]])&gt;0,"Valid","Invalid"),"")</f>
        <v/>
      </c>
    </row>
    <row r="9449" spans="1:13" x14ac:dyDescent="0.3">
      <c r="A9449" s="1" t="s">
        <v>20383</v>
      </c>
      <c r="B9449" s="2">
        <v>45021</v>
      </c>
      <c r="C9449">
        <v>141218.6</v>
      </c>
      <c r="D9449" s="1" t="s">
        <v>1484</v>
      </c>
      <c r="E9449" s="1" t="s">
        <v>1488</v>
      </c>
      <c r="F9449" s="1" t="s">
        <v>19</v>
      </c>
      <c r="G9449" s="1" t="s">
        <v>14</v>
      </c>
      <c r="H9449" s="1" t="s">
        <v>536</v>
      </c>
      <c r="I9449" s="1" t="s">
        <v>1479</v>
      </c>
      <c r="J9449" s="1" t="s">
        <v>20384</v>
      </c>
      <c r="K9449" s="1" t="str">
        <f>IF(COUNTIF(Financial_Transactions[transaction_id],Financial_Transactions[[#This Row],[transaction_id]])&gt;1,"Yes","No")</f>
        <v>No</v>
      </c>
      <c r="L9449" s="1" t="str">
        <f>IF(Financial_Transactions[[#This Row],[customer_id]]&lt;&gt;"",(IF(COUNTIF(Customers[customer_id],Financial_Transactions[[#This Row],[customer_id]])&gt;0,"Valid","Invalid")),"")</f>
        <v>Valid</v>
      </c>
      <c r="M9449" s="1" t="str">
        <f>IF(Financial_Transactions[[#This Row],[vendor_id]]&lt;&gt;"",IF(COUNTIF(Vendors[vendor_id],Financial_Transactions[[#This Row],[vendor_id]])&gt;0,"Valid","Invalid"),"")</f>
        <v/>
      </c>
    </row>
    <row r="9450" spans="1:13" x14ac:dyDescent="0.3">
      <c r="A9450" s="1" t="s">
        <v>20385</v>
      </c>
      <c r="B9450" s="2">
        <v>44992</v>
      </c>
      <c r="C9450">
        <v>-34498.49</v>
      </c>
      <c r="D9450" s="1" t="s">
        <v>1478</v>
      </c>
      <c r="E9450" s="1" t="s">
        <v>1497</v>
      </c>
      <c r="F9450" s="1" t="s">
        <v>13</v>
      </c>
      <c r="G9450" s="1" t="s">
        <v>25</v>
      </c>
      <c r="H9450" s="1" t="s">
        <v>1479</v>
      </c>
      <c r="I9450" s="1" t="s">
        <v>1269</v>
      </c>
      <c r="J9450" s="1" t="s">
        <v>20386</v>
      </c>
      <c r="K9450" s="1" t="str">
        <f>IF(COUNTIF(Financial_Transactions[transaction_id],Financial_Transactions[[#This Row],[transaction_id]])&gt;1,"Yes","No")</f>
        <v>No</v>
      </c>
      <c r="L9450" s="1" t="str">
        <f>IF(Financial_Transactions[[#This Row],[customer_id]]&lt;&gt;"",(IF(COUNTIF(Customers[customer_id],Financial_Transactions[[#This Row],[customer_id]])&gt;0,"Valid","Invalid")),"")</f>
        <v/>
      </c>
      <c r="M9450" s="1" t="str">
        <f>IF(Financial_Transactions[[#This Row],[vendor_id]]&lt;&gt;"",IF(COUNTIF(Vendors[vendor_id],Financial_Transactions[[#This Row],[vendor_id]])&gt;0,"Valid","Invalid"),"")</f>
        <v>Valid</v>
      </c>
    </row>
    <row r="9451" spans="1:13" x14ac:dyDescent="0.3">
      <c r="A9451" s="1" t="s">
        <v>20387</v>
      </c>
      <c r="B9451" s="2">
        <v>45052</v>
      </c>
      <c r="C9451">
        <v>-43309.55</v>
      </c>
      <c r="D9451" s="1" t="s">
        <v>1478</v>
      </c>
      <c r="E9451" s="1" t="s">
        <v>1250</v>
      </c>
      <c r="F9451" s="1" t="s">
        <v>13</v>
      </c>
      <c r="G9451" s="1" t="s">
        <v>25</v>
      </c>
      <c r="H9451" s="1" t="s">
        <v>1479</v>
      </c>
      <c r="I9451" s="1" t="s">
        <v>1273</v>
      </c>
      <c r="J9451" s="1" t="s">
        <v>20388</v>
      </c>
      <c r="K9451" s="1" t="str">
        <f>IF(COUNTIF(Financial_Transactions[transaction_id],Financial_Transactions[[#This Row],[transaction_id]])&gt;1,"Yes","No")</f>
        <v>No</v>
      </c>
      <c r="L9451" s="1" t="str">
        <f>IF(Financial_Transactions[[#This Row],[customer_id]]&lt;&gt;"",(IF(COUNTIF(Customers[customer_id],Financial_Transactions[[#This Row],[customer_id]])&gt;0,"Valid","Invalid")),"")</f>
        <v/>
      </c>
      <c r="M9451" s="1" t="str">
        <f>IF(Financial_Transactions[[#This Row],[vendor_id]]&lt;&gt;"",IF(COUNTIF(Vendors[vendor_id],Financial_Transactions[[#This Row],[vendor_id]])&gt;0,"Valid","Invalid"),"")</f>
        <v>Valid</v>
      </c>
    </row>
    <row r="9452" spans="1:13" x14ac:dyDescent="0.3">
      <c r="A9452" s="1" t="s">
        <v>20389</v>
      </c>
      <c r="B9452" s="2">
        <v>45247</v>
      </c>
      <c r="C9452">
        <v>21050.7</v>
      </c>
      <c r="D9452" s="1" t="s">
        <v>1505</v>
      </c>
      <c r="E9452" s="1" t="s">
        <v>1505</v>
      </c>
      <c r="F9452" s="1" t="s">
        <v>13</v>
      </c>
      <c r="G9452" s="1" t="s">
        <v>25</v>
      </c>
      <c r="H9452" s="1" t="s">
        <v>1479</v>
      </c>
      <c r="I9452" s="1" t="s">
        <v>1479</v>
      </c>
      <c r="J9452" s="1" t="s">
        <v>20390</v>
      </c>
      <c r="K9452" s="1" t="str">
        <f>IF(COUNTIF(Financial_Transactions[transaction_id],Financial_Transactions[[#This Row],[transaction_id]])&gt;1,"Yes","No")</f>
        <v>No</v>
      </c>
      <c r="L9452" s="1" t="str">
        <f>IF(Financial_Transactions[[#This Row],[customer_id]]&lt;&gt;"",(IF(COUNTIF(Customers[customer_id],Financial_Transactions[[#This Row],[customer_id]])&gt;0,"Valid","Invalid")),"")</f>
        <v/>
      </c>
      <c r="M9452" s="1" t="str">
        <f>IF(Financial_Transactions[[#This Row],[vendor_id]]&lt;&gt;"",IF(COUNTIF(Vendors[vendor_id],Financial_Transactions[[#This Row],[vendor_id]])&gt;0,"Valid","Invalid"),"")</f>
        <v/>
      </c>
    </row>
    <row r="9453" spans="1:13" x14ac:dyDescent="0.3">
      <c r="A9453" s="1" t="s">
        <v>20391</v>
      </c>
      <c r="B9453" s="2">
        <v>44741</v>
      </c>
      <c r="C9453">
        <v>147601.82999999999</v>
      </c>
      <c r="D9453" s="1" t="s">
        <v>1484</v>
      </c>
      <c r="E9453" s="1" t="s">
        <v>1500</v>
      </c>
      <c r="F9453" s="1" t="s">
        <v>13</v>
      </c>
      <c r="G9453" s="1" t="s">
        <v>25</v>
      </c>
      <c r="H9453" s="1" t="s">
        <v>646</v>
      </c>
      <c r="I9453" s="1" t="s">
        <v>1479</v>
      </c>
      <c r="J9453" s="1" t="s">
        <v>20392</v>
      </c>
      <c r="K9453" s="1" t="str">
        <f>IF(COUNTIF(Financial_Transactions[transaction_id],Financial_Transactions[[#This Row],[transaction_id]])&gt;1,"Yes","No")</f>
        <v>No</v>
      </c>
      <c r="L9453" s="1" t="str">
        <f>IF(Financial_Transactions[[#This Row],[customer_id]]&lt;&gt;"",(IF(COUNTIF(Customers[customer_id],Financial_Transactions[[#This Row],[customer_id]])&gt;0,"Valid","Invalid")),"")</f>
        <v>Valid</v>
      </c>
      <c r="M9453" s="1" t="str">
        <f>IF(Financial_Transactions[[#This Row],[vendor_id]]&lt;&gt;"",IF(COUNTIF(Vendors[vendor_id],Financial_Transactions[[#This Row],[vendor_id]])&gt;0,"Valid","Invalid"),"")</f>
        <v/>
      </c>
    </row>
    <row r="9454" spans="1:13" x14ac:dyDescent="0.3">
      <c r="A9454" s="1" t="s">
        <v>20393</v>
      </c>
      <c r="B9454" s="2">
        <v>44977</v>
      </c>
      <c r="C9454">
        <v>142069.32999999999</v>
      </c>
      <c r="D9454" s="1" t="s">
        <v>1484</v>
      </c>
      <c r="E9454" s="1" t="s">
        <v>1485</v>
      </c>
      <c r="F9454" s="1" t="s">
        <v>19</v>
      </c>
      <c r="G9454" s="1" t="s">
        <v>14</v>
      </c>
      <c r="H9454" s="1" t="s">
        <v>418</v>
      </c>
      <c r="I9454" s="1" t="s">
        <v>1479</v>
      </c>
      <c r="J9454" s="1" t="s">
        <v>20394</v>
      </c>
      <c r="K9454" s="1" t="str">
        <f>IF(COUNTIF(Financial_Transactions[transaction_id],Financial_Transactions[[#This Row],[transaction_id]])&gt;1,"Yes","No")</f>
        <v>No</v>
      </c>
      <c r="L9454" s="1" t="str">
        <f>IF(Financial_Transactions[[#This Row],[customer_id]]&lt;&gt;"",(IF(COUNTIF(Customers[customer_id],Financial_Transactions[[#This Row],[customer_id]])&gt;0,"Valid","Invalid")),"")</f>
        <v>Valid</v>
      </c>
      <c r="M9454" s="1" t="str">
        <f>IF(Financial_Transactions[[#This Row],[vendor_id]]&lt;&gt;"",IF(COUNTIF(Vendors[vendor_id],Financial_Transactions[[#This Row],[vendor_id]])&gt;0,"Valid","Invalid"),"")</f>
        <v/>
      </c>
    </row>
    <row r="9455" spans="1:13" x14ac:dyDescent="0.3">
      <c r="A9455" s="1" t="s">
        <v>20395</v>
      </c>
      <c r="B9455" s="2">
        <v>45244</v>
      </c>
      <c r="C9455">
        <v>72215.179999999993</v>
      </c>
      <c r="D9455" s="1" t="s">
        <v>1484</v>
      </c>
      <c r="E9455" s="1" t="s">
        <v>1488</v>
      </c>
      <c r="F9455" s="1" t="s">
        <v>8</v>
      </c>
      <c r="G9455" s="1" t="s">
        <v>22</v>
      </c>
      <c r="H9455" s="1" t="s">
        <v>222</v>
      </c>
      <c r="I9455" s="1" t="s">
        <v>1479</v>
      </c>
      <c r="J9455" s="1" t="s">
        <v>20396</v>
      </c>
      <c r="K9455" s="1" t="str">
        <f>IF(COUNTIF(Financial_Transactions[transaction_id],Financial_Transactions[[#This Row],[transaction_id]])&gt;1,"Yes","No")</f>
        <v>No</v>
      </c>
      <c r="L9455" s="1" t="str">
        <f>IF(Financial_Transactions[[#This Row],[customer_id]]&lt;&gt;"",(IF(COUNTIF(Customers[customer_id],Financial_Transactions[[#This Row],[customer_id]])&gt;0,"Valid","Invalid")),"")</f>
        <v>Valid</v>
      </c>
      <c r="M9455" s="1" t="str">
        <f>IF(Financial_Transactions[[#This Row],[vendor_id]]&lt;&gt;"",IF(COUNTIF(Vendors[vendor_id],Financial_Transactions[[#This Row],[vendor_id]])&gt;0,"Valid","Invalid"),"")</f>
        <v/>
      </c>
    </row>
    <row r="9456" spans="1:13" x14ac:dyDescent="0.3">
      <c r="A9456" s="1" t="s">
        <v>20397</v>
      </c>
      <c r="B9456" s="2">
        <v>44860</v>
      </c>
      <c r="C9456">
        <v>124364.66</v>
      </c>
      <c r="D9456" s="1" t="s">
        <v>1484</v>
      </c>
      <c r="E9456" s="1" t="s">
        <v>1488</v>
      </c>
      <c r="F9456" s="1" t="s">
        <v>19</v>
      </c>
      <c r="G9456" s="1" t="s">
        <v>14</v>
      </c>
      <c r="H9456" s="1" t="s">
        <v>68</v>
      </c>
      <c r="I9456" s="1" t="s">
        <v>1479</v>
      </c>
      <c r="J9456" s="1" t="s">
        <v>20398</v>
      </c>
      <c r="K9456" s="1" t="str">
        <f>IF(COUNTIF(Financial_Transactions[transaction_id],Financial_Transactions[[#This Row],[transaction_id]])&gt;1,"Yes","No")</f>
        <v>No</v>
      </c>
      <c r="L9456" s="1" t="str">
        <f>IF(Financial_Transactions[[#This Row],[customer_id]]&lt;&gt;"",(IF(COUNTIF(Customers[customer_id],Financial_Transactions[[#This Row],[customer_id]])&gt;0,"Valid","Invalid")),"")</f>
        <v>Valid</v>
      </c>
      <c r="M9456" s="1" t="str">
        <f>IF(Financial_Transactions[[#This Row],[vendor_id]]&lt;&gt;"",IF(COUNTIF(Vendors[vendor_id],Financial_Transactions[[#This Row],[vendor_id]])&gt;0,"Valid","Invalid"),"")</f>
        <v/>
      </c>
    </row>
    <row r="9457" spans="1:13" x14ac:dyDescent="0.3">
      <c r="A9457" s="1" t="s">
        <v>20399</v>
      </c>
      <c r="B9457" s="2">
        <v>44886</v>
      </c>
      <c r="C9457">
        <v>-11185.17</v>
      </c>
      <c r="D9457" s="1" t="s">
        <v>1478</v>
      </c>
      <c r="E9457" s="1" t="s">
        <v>1535</v>
      </c>
      <c r="F9457" s="1" t="s">
        <v>13</v>
      </c>
      <c r="G9457" s="1" t="s">
        <v>14</v>
      </c>
      <c r="H9457" s="1" t="s">
        <v>1479</v>
      </c>
      <c r="I9457" s="1" t="s">
        <v>1240</v>
      </c>
      <c r="J9457" s="1" t="s">
        <v>20400</v>
      </c>
      <c r="K9457" s="1" t="str">
        <f>IF(COUNTIF(Financial_Transactions[transaction_id],Financial_Transactions[[#This Row],[transaction_id]])&gt;1,"Yes","No")</f>
        <v>No</v>
      </c>
      <c r="L9457" s="1" t="str">
        <f>IF(Financial_Transactions[[#This Row],[customer_id]]&lt;&gt;"",(IF(COUNTIF(Customers[customer_id],Financial_Transactions[[#This Row],[customer_id]])&gt;0,"Valid","Invalid")),"")</f>
        <v/>
      </c>
      <c r="M9457" s="1" t="str">
        <f>IF(Financial_Transactions[[#This Row],[vendor_id]]&lt;&gt;"",IF(COUNTIF(Vendors[vendor_id],Financial_Transactions[[#This Row],[vendor_id]])&gt;0,"Valid","Invalid"),"")</f>
        <v>Valid</v>
      </c>
    </row>
    <row r="9458" spans="1:13" x14ac:dyDescent="0.3">
      <c r="A9458" s="1" t="s">
        <v>20401</v>
      </c>
      <c r="B9458" s="2">
        <v>44754</v>
      </c>
      <c r="C9458">
        <v>117450.15</v>
      </c>
      <c r="D9458" s="1" t="s">
        <v>1484</v>
      </c>
      <c r="E9458" s="1" t="s">
        <v>1500</v>
      </c>
      <c r="F9458" s="1" t="s">
        <v>19</v>
      </c>
      <c r="G9458" s="1" t="s">
        <v>25</v>
      </c>
      <c r="H9458" s="1" t="s">
        <v>726</v>
      </c>
      <c r="I9458" s="1" t="s">
        <v>1479</v>
      </c>
      <c r="J9458" s="1" t="s">
        <v>20402</v>
      </c>
      <c r="K9458" s="1" t="str">
        <f>IF(COUNTIF(Financial_Transactions[transaction_id],Financial_Transactions[[#This Row],[transaction_id]])&gt;1,"Yes","No")</f>
        <v>No</v>
      </c>
      <c r="L9458" s="1" t="str">
        <f>IF(Financial_Transactions[[#This Row],[customer_id]]&lt;&gt;"",(IF(COUNTIF(Customers[customer_id],Financial_Transactions[[#This Row],[customer_id]])&gt;0,"Valid","Invalid")),"")</f>
        <v>Valid</v>
      </c>
      <c r="M9458" s="1" t="str">
        <f>IF(Financial_Transactions[[#This Row],[vendor_id]]&lt;&gt;"",IF(COUNTIF(Vendors[vendor_id],Financial_Transactions[[#This Row],[vendor_id]])&gt;0,"Valid","Invalid"),"")</f>
        <v/>
      </c>
    </row>
    <row r="9459" spans="1:13" x14ac:dyDescent="0.3">
      <c r="A9459" s="1" t="s">
        <v>20403</v>
      </c>
      <c r="B9459" s="2">
        <v>45230</v>
      </c>
      <c r="C9459">
        <v>25566.76</v>
      </c>
      <c r="D9459" s="1" t="s">
        <v>1505</v>
      </c>
      <c r="E9459" s="1" t="s">
        <v>1505</v>
      </c>
      <c r="F9459" s="1" t="s">
        <v>13</v>
      </c>
      <c r="G9459" s="1" t="s">
        <v>14</v>
      </c>
      <c r="H9459" s="1" t="s">
        <v>1479</v>
      </c>
      <c r="I9459" s="1" t="s">
        <v>1479</v>
      </c>
      <c r="J9459" s="1" t="s">
        <v>20404</v>
      </c>
      <c r="K9459" s="1" t="str">
        <f>IF(COUNTIF(Financial_Transactions[transaction_id],Financial_Transactions[[#This Row],[transaction_id]])&gt;1,"Yes","No")</f>
        <v>No</v>
      </c>
      <c r="L9459" s="1" t="str">
        <f>IF(Financial_Transactions[[#This Row],[customer_id]]&lt;&gt;"",(IF(COUNTIF(Customers[customer_id],Financial_Transactions[[#This Row],[customer_id]])&gt;0,"Valid","Invalid")),"")</f>
        <v/>
      </c>
      <c r="M9459" s="1" t="str">
        <f>IF(Financial_Transactions[[#This Row],[vendor_id]]&lt;&gt;"",IF(COUNTIF(Vendors[vendor_id],Financial_Transactions[[#This Row],[vendor_id]])&gt;0,"Valid","Invalid"),"")</f>
        <v/>
      </c>
    </row>
    <row r="9460" spans="1:13" x14ac:dyDescent="0.3">
      <c r="A9460" s="1" t="s">
        <v>20405</v>
      </c>
      <c r="B9460" s="2">
        <v>45178</v>
      </c>
      <c r="C9460">
        <v>-50552.78</v>
      </c>
      <c r="D9460" s="1" t="s">
        <v>1478</v>
      </c>
      <c r="E9460" s="1" t="s">
        <v>1250</v>
      </c>
      <c r="F9460" s="1" t="s">
        <v>19</v>
      </c>
      <c r="G9460" s="1" t="s">
        <v>9</v>
      </c>
      <c r="H9460" s="1" t="s">
        <v>1479</v>
      </c>
      <c r="I9460" s="1" t="s">
        <v>1305</v>
      </c>
      <c r="J9460" s="1" t="s">
        <v>20406</v>
      </c>
      <c r="K9460" s="1" t="str">
        <f>IF(COUNTIF(Financial_Transactions[transaction_id],Financial_Transactions[[#This Row],[transaction_id]])&gt;1,"Yes","No")</f>
        <v>No</v>
      </c>
      <c r="L9460" s="1" t="str">
        <f>IF(Financial_Transactions[[#This Row],[customer_id]]&lt;&gt;"",(IF(COUNTIF(Customers[customer_id],Financial_Transactions[[#This Row],[customer_id]])&gt;0,"Valid","Invalid")),"")</f>
        <v/>
      </c>
      <c r="M9460" s="1" t="str">
        <f>IF(Financial_Transactions[[#This Row],[vendor_id]]&lt;&gt;"",IF(COUNTIF(Vendors[vendor_id],Financial_Transactions[[#This Row],[vendor_id]])&gt;0,"Valid","Invalid"),"")</f>
        <v>Valid</v>
      </c>
    </row>
    <row r="9461" spans="1:13" x14ac:dyDescent="0.3">
      <c r="A9461" s="1" t="s">
        <v>20407</v>
      </c>
      <c r="B9461" s="2">
        <v>45055</v>
      </c>
      <c r="C9461">
        <v>-52554.080000000002</v>
      </c>
      <c r="D9461" s="1" t="s">
        <v>1478</v>
      </c>
      <c r="E9461" s="1" t="s">
        <v>1250</v>
      </c>
      <c r="F9461" s="1" t="s">
        <v>19</v>
      </c>
      <c r="G9461" s="1" t="s">
        <v>9</v>
      </c>
      <c r="H9461" s="1" t="s">
        <v>1479</v>
      </c>
      <c r="I9461" s="1" t="s">
        <v>1460</v>
      </c>
      <c r="J9461" s="1" t="s">
        <v>20408</v>
      </c>
      <c r="K9461" s="1" t="str">
        <f>IF(COUNTIF(Financial_Transactions[transaction_id],Financial_Transactions[[#This Row],[transaction_id]])&gt;1,"Yes","No")</f>
        <v>No</v>
      </c>
      <c r="L9461" s="1" t="str">
        <f>IF(Financial_Transactions[[#This Row],[customer_id]]&lt;&gt;"",(IF(COUNTIF(Customers[customer_id],Financial_Transactions[[#This Row],[customer_id]])&gt;0,"Valid","Invalid")),"")</f>
        <v/>
      </c>
      <c r="M9461" s="1" t="str">
        <f>IF(Financial_Transactions[[#This Row],[vendor_id]]&lt;&gt;"",IF(COUNTIF(Vendors[vendor_id],Financial_Transactions[[#This Row],[vendor_id]])&gt;0,"Valid","Invalid"),"")</f>
        <v>Valid</v>
      </c>
    </row>
    <row r="9462" spans="1:13" x14ac:dyDescent="0.3">
      <c r="A9462" s="1" t="s">
        <v>20409</v>
      </c>
      <c r="B9462" s="2">
        <v>45151</v>
      </c>
      <c r="C9462">
        <v>-18367.45</v>
      </c>
      <c r="D9462" s="1" t="s">
        <v>1478</v>
      </c>
      <c r="E9462" s="1" t="s">
        <v>1497</v>
      </c>
      <c r="F9462" s="1" t="s">
        <v>19</v>
      </c>
      <c r="G9462" s="1" t="s">
        <v>22</v>
      </c>
      <c r="H9462" s="1" t="s">
        <v>1479</v>
      </c>
      <c r="I9462" s="1" t="s">
        <v>1408</v>
      </c>
      <c r="J9462" s="1" t="s">
        <v>20410</v>
      </c>
      <c r="K9462" s="1" t="str">
        <f>IF(COUNTIF(Financial_Transactions[transaction_id],Financial_Transactions[[#This Row],[transaction_id]])&gt;1,"Yes","No")</f>
        <v>No</v>
      </c>
      <c r="L9462" s="1" t="str">
        <f>IF(Financial_Transactions[[#This Row],[customer_id]]&lt;&gt;"",(IF(COUNTIF(Customers[customer_id],Financial_Transactions[[#This Row],[customer_id]])&gt;0,"Valid","Invalid")),"")</f>
        <v/>
      </c>
      <c r="M9462" s="1" t="str">
        <f>IF(Financial_Transactions[[#This Row],[vendor_id]]&lt;&gt;"",IF(COUNTIF(Vendors[vendor_id],Financial_Transactions[[#This Row],[vendor_id]])&gt;0,"Valid","Invalid"),"")</f>
        <v>Valid</v>
      </c>
    </row>
    <row r="9463" spans="1:13" x14ac:dyDescent="0.3">
      <c r="A9463" s="1" t="s">
        <v>20411</v>
      </c>
      <c r="B9463" s="2">
        <v>45284</v>
      </c>
      <c r="C9463">
        <v>167287.85999999999</v>
      </c>
      <c r="D9463" s="1" t="s">
        <v>1484</v>
      </c>
      <c r="E9463" s="1" t="s">
        <v>1500</v>
      </c>
      <c r="F9463" s="1" t="s">
        <v>13</v>
      </c>
      <c r="G9463" s="1" t="s">
        <v>22</v>
      </c>
      <c r="H9463" s="1" t="s">
        <v>394</v>
      </c>
      <c r="I9463" s="1" t="s">
        <v>1479</v>
      </c>
      <c r="J9463" s="1" t="s">
        <v>20412</v>
      </c>
      <c r="K9463" s="1" t="str">
        <f>IF(COUNTIF(Financial_Transactions[transaction_id],Financial_Transactions[[#This Row],[transaction_id]])&gt;1,"Yes","No")</f>
        <v>No</v>
      </c>
      <c r="L9463" s="1" t="str">
        <f>IF(Financial_Transactions[[#This Row],[customer_id]]&lt;&gt;"",(IF(COUNTIF(Customers[customer_id],Financial_Transactions[[#This Row],[customer_id]])&gt;0,"Valid","Invalid")),"")</f>
        <v>Valid</v>
      </c>
      <c r="M9463" s="1" t="str">
        <f>IF(Financial_Transactions[[#This Row],[vendor_id]]&lt;&gt;"",IF(COUNTIF(Vendors[vendor_id],Financial_Transactions[[#This Row],[vendor_id]])&gt;0,"Valid","Invalid"),"")</f>
        <v/>
      </c>
    </row>
    <row r="9464" spans="1:13" x14ac:dyDescent="0.3">
      <c r="A9464" s="1" t="s">
        <v>20413</v>
      </c>
      <c r="B9464" s="2">
        <v>44942</v>
      </c>
      <c r="C9464">
        <v>-56316.07</v>
      </c>
      <c r="D9464" s="1" t="s">
        <v>1478</v>
      </c>
      <c r="E9464" s="1" t="s">
        <v>1235</v>
      </c>
      <c r="F9464" s="1" t="s">
        <v>13</v>
      </c>
      <c r="G9464" s="1" t="s">
        <v>14</v>
      </c>
      <c r="H9464" s="1" t="s">
        <v>1479</v>
      </c>
      <c r="I9464" s="1" t="s">
        <v>1426</v>
      </c>
      <c r="J9464" s="1" t="s">
        <v>20414</v>
      </c>
      <c r="K9464" s="1" t="str">
        <f>IF(COUNTIF(Financial_Transactions[transaction_id],Financial_Transactions[[#This Row],[transaction_id]])&gt;1,"Yes","No")</f>
        <v>No</v>
      </c>
      <c r="L9464" s="1" t="str">
        <f>IF(Financial_Transactions[[#This Row],[customer_id]]&lt;&gt;"",(IF(COUNTIF(Customers[customer_id],Financial_Transactions[[#This Row],[customer_id]])&gt;0,"Valid","Invalid")),"")</f>
        <v/>
      </c>
      <c r="M9464" s="1" t="str">
        <f>IF(Financial_Transactions[[#This Row],[vendor_id]]&lt;&gt;"",IF(COUNTIF(Vendors[vendor_id],Financial_Transactions[[#This Row],[vendor_id]])&gt;0,"Valid","Invalid"),"")</f>
        <v>Valid</v>
      </c>
    </row>
    <row r="9465" spans="1:13" x14ac:dyDescent="0.3">
      <c r="A9465" s="1" t="s">
        <v>20415</v>
      </c>
      <c r="B9465" s="2">
        <v>45023</v>
      </c>
      <c r="C9465">
        <v>118144.7</v>
      </c>
      <c r="D9465" s="1" t="s">
        <v>1484</v>
      </c>
      <c r="E9465" s="1" t="s">
        <v>1485</v>
      </c>
      <c r="F9465" s="1" t="s">
        <v>8</v>
      </c>
      <c r="G9465" s="1" t="s">
        <v>9</v>
      </c>
      <c r="H9465" s="1" t="s">
        <v>290</v>
      </c>
      <c r="I9465" s="1" t="s">
        <v>1479</v>
      </c>
      <c r="J9465" s="1" t="s">
        <v>20416</v>
      </c>
      <c r="K9465" s="1" t="str">
        <f>IF(COUNTIF(Financial_Transactions[transaction_id],Financial_Transactions[[#This Row],[transaction_id]])&gt;1,"Yes","No")</f>
        <v>No</v>
      </c>
      <c r="L9465" s="1" t="str">
        <f>IF(Financial_Transactions[[#This Row],[customer_id]]&lt;&gt;"",(IF(COUNTIF(Customers[customer_id],Financial_Transactions[[#This Row],[customer_id]])&gt;0,"Valid","Invalid")),"")</f>
        <v>Valid</v>
      </c>
      <c r="M9465" s="1" t="str">
        <f>IF(Financial_Transactions[[#This Row],[vendor_id]]&lt;&gt;"",IF(COUNTIF(Vendors[vendor_id],Financial_Transactions[[#This Row],[vendor_id]])&gt;0,"Valid","Invalid"),"")</f>
        <v/>
      </c>
    </row>
    <row r="9466" spans="1:13" x14ac:dyDescent="0.3">
      <c r="A9466" s="1" t="s">
        <v>20417</v>
      </c>
      <c r="B9466" s="2">
        <v>44750</v>
      </c>
      <c r="C9466">
        <v>-79474.039999999994</v>
      </c>
      <c r="D9466" s="1" t="s">
        <v>1478</v>
      </c>
      <c r="E9466" s="1" t="s">
        <v>1250</v>
      </c>
      <c r="F9466" s="1" t="s">
        <v>13</v>
      </c>
      <c r="G9466" s="1" t="s">
        <v>9</v>
      </c>
      <c r="H9466" s="1" t="s">
        <v>1479</v>
      </c>
      <c r="I9466" s="1" t="s">
        <v>1328</v>
      </c>
      <c r="J9466" s="1" t="s">
        <v>20418</v>
      </c>
      <c r="K9466" s="1" t="str">
        <f>IF(COUNTIF(Financial_Transactions[transaction_id],Financial_Transactions[[#This Row],[transaction_id]])&gt;1,"Yes","No")</f>
        <v>No</v>
      </c>
      <c r="L9466" s="1" t="str">
        <f>IF(Financial_Transactions[[#This Row],[customer_id]]&lt;&gt;"",(IF(COUNTIF(Customers[customer_id],Financial_Transactions[[#This Row],[customer_id]])&gt;0,"Valid","Invalid")),"")</f>
        <v/>
      </c>
      <c r="M9466" s="1" t="str">
        <f>IF(Financial_Transactions[[#This Row],[vendor_id]]&lt;&gt;"",IF(COUNTIF(Vendors[vendor_id],Financial_Transactions[[#This Row],[vendor_id]])&gt;0,"Valid","Invalid"),"")</f>
        <v>Valid</v>
      </c>
    </row>
    <row r="9467" spans="1:13" x14ac:dyDescent="0.3">
      <c r="A9467" s="1" t="s">
        <v>20419</v>
      </c>
      <c r="B9467" s="2">
        <v>44904</v>
      </c>
      <c r="C9467">
        <v>-65388.160000000003</v>
      </c>
      <c r="D9467" s="1" t="s">
        <v>1478</v>
      </c>
      <c r="E9467" s="1" t="s">
        <v>1510</v>
      </c>
      <c r="F9467" s="1" t="s">
        <v>13</v>
      </c>
      <c r="G9467" s="1" t="s">
        <v>22</v>
      </c>
      <c r="H9467" s="1" t="s">
        <v>1479</v>
      </c>
      <c r="I9467" s="1" t="s">
        <v>1456</v>
      </c>
      <c r="J9467" s="1" t="s">
        <v>20420</v>
      </c>
      <c r="K9467" s="1" t="str">
        <f>IF(COUNTIF(Financial_Transactions[transaction_id],Financial_Transactions[[#This Row],[transaction_id]])&gt;1,"Yes","No")</f>
        <v>No</v>
      </c>
      <c r="L9467" s="1" t="str">
        <f>IF(Financial_Transactions[[#This Row],[customer_id]]&lt;&gt;"",(IF(COUNTIF(Customers[customer_id],Financial_Transactions[[#This Row],[customer_id]])&gt;0,"Valid","Invalid")),"")</f>
        <v/>
      </c>
      <c r="M9467" s="1" t="str">
        <f>IF(Financial_Transactions[[#This Row],[vendor_id]]&lt;&gt;"",IF(COUNTIF(Vendors[vendor_id],Financial_Transactions[[#This Row],[vendor_id]])&gt;0,"Valid","Invalid"),"")</f>
        <v>Valid</v>
      </c>
    </row>
    <row r="9468" spans="1:13" x14ac:dyDescent="0.3">
      <c r="A9468" s="1" t="s">
        <v>20421</v>
      </c>
      <c r="B9468" s="2">
        <v>45147</v>
      </c>
      <c r="C9468">
        <v>74827.710000000006</v>
      </c>
      <c r="D9468" s="1" t="s">
        <v>1484</v>
      </c>
      <c r="E9468" s="1" t="s">
        <v>1485</v>
      </c>
      <c r="F9468" s="1" t="s">
        <v>13</v>
      </c>
      <c r="G9468" s="1" t="s">
        <v>9</v>
      </c>
      <c r="H9468" s="1" t="s">
        <v>428</v>
      </c>
      <c r="I9468" s="1" t="s">
        <v>1479</v>
      </c>
      <c r="J9468" s="1" t="s">
        <v>20422</v>
      </c>
      <c r="K9468" s="1" t="str">
        <f>IF(COUNTIF(Financial_Transactions[transaction_id],Financial_Transactions[[#This Row],[transaction_id]])&gt;1,"Yes","No")</f>
        <v>No</v>
      </c>
      <c r="L9468" s="1" t="str">
        <f>IF(Financial_Transactions[[#This Row],[customer_id]]&lt;&gt;"",(IF(COUNTIF(Customers[customer_id],Financial_Transactions[[#This Row],[customer_id]])&gt;0,"Valid","Invalid")),"")</f>
        <v>Valid</v>
      </c>
      <c r="M9468" s="1" t="str">
        <f>IF(Financial_Transactions[[#This Row],[vendor_id]]&lt;&gt;"",IF(COUNTIF(Vendors[vendor_id],Financial_Transactions[[#This Row],[vendor_id]])&gt;0,"Valid","Invalid"),"")</f>
        <v/>
      </c>
    </row>
    <row r="9469" spans="1:13" x14ac:dyDescent="0.3">
      <c r="A9469" s="1" t="s">
        <v>20423</v>
      </c>
      <c r="B9469" s="2">
        <v>45163</v>
      </c>
      <c r="C9469">
        <v>123352.21</v>
      </c>
      <c r="D9469" s="1" t="s">
        <v>1484</v>
      </c>
      <c r="E9469" s="1" t="s">
        <v>1488</v>
      </c>
      <c r="F9469" s="1" t="s">
        <v>13</v>
      </c>
      <c r="G9469" s="1" t="s">
        <v>22</v>
      </c>
      <c r="H9469" s="1" t="s">
        <v>450</v>
      </c>
      <c r="I9469" s="1" t="s">
        <v>1479</v>
      </c>
      <c r="J9469" s="1" t="s">
        <v>20424</v>
      </c>
      <c r="K9469" s="1" t="str">
        <f>IF(COUNTIF(Financial_Transactions[transaction_id],Financial_Transactions[[#This Row],[transaction_id]])&gt;1,"Yes","No")</f>
        <v>No</v>
      </c>
      <c r="L9469" s="1" t="str">
        <f>IF(Financial_Transactions[[#This Row],[customer_id]]&lt;&gt;"",(IF(COUNTIF(Customers[customer_id],Financial_Transactions[[#This Row],[customer_id]])&gt;0,"Valid","Invalid")),"")</f>
        <v>Valid</v>
      </c>
      <c r="M9469" s="1" t="str">
        <f>IF(Financial_Transactions[[#This Row],[vendor_id]]&lt;&gt;"",IF(COUNTIF(Vendors[vendor_id],Financial_Transactions[[#This Row],[vendor_id]])&gt;0,"Valid","Invalid"),"")</f>
        <v/>
      </c>
    </row>
    <row r="9470" spans="1:13" x14ac:dyDescent="0.3">
      <c r="A9470" s="1" t="s">
        <v>20425</v>
      </c>
      <c r="B9470" s="2">
        <v>44937</v>
      </c>
      <c r="C9470">
        <v>-55671.14</v>
      </c>
      <c r="D9470" s="1" t="s">
        <v>1478</v>
      </c>
      <c r="E9470" s="1" t="s">
        <v>1225</v>
      </c>
      <c r="F9470" s="1" t="s">
        <v>13</v>
      </c>
      <c r="G9470" s="1" t="s">
        <v>14</v>
      </c>
      <c r="H9470" s="1" t="s">
        <v>1479</v>
      </c>
      <c r="I9470" s="1" t="s">
        <v>1418</v>
      </c>
      <c r="J9470" s="1" t="s">
        <v>20426</v>
      </c>
      <c r="K9470" s="1" t="str">
        <f>IF(COUNTIF(Financial_Transactions[transaction_id],Financial_Transactions[[#This Row],[transaction_id]])&gt;1,"Yes","No")</f>
        <v>No</v>
      </c>
      <c r="L9470" s="1" t="str">
        <f>IF(Financial_Transactions[[#This Row],[customer_id]]&lt;&gt;"",(IF(COUNTIF(Customers[customer_id],Financial_Transactions[[#This Row],[customer_id]])&gt;0,"Valid","Invalid")),"")</f>
        <v/>
      </c>
      <c r="M9470" s="1" t="str">
        <f>IF(Financial_Transactions[[#This Row],[vendor_id]]&lt;&gt;"",IF(COUNTIF(Vendors[vendor_id],Financial_Transactions[[#This Row],[vendor_id]])&gt;0,"Valid","Invalid"),"")</f>
        <v>Valid</v>
      </c>
    </row>
    <row r="9471" spans="1:13" x14ac:dyDescent="0.3">
      <c r="A9471" s="1" t="s">
        <v>20427</v>
      </c>
      <c r="B9471" s="2">
        <v>45050</v>
      </c>
      <c r="C9471">
        <v>22242.55</v>
      </c>
      <c r="D9471" s="1" t="s">
        <v>1925</v>
      </c>
      <c r="E9471" s="1" t="s">
        <v>1925</v>
      </c>
      <c r="F9471" s="1" t="s">
        <v>8</v>
      </c>
      <c r="G9471" s="1" t="s">
        <v>9</v>
      </c>
      <c r="H9471" s="1" t="s">
        <v>1479</v>
      </c>
      <c r="I9471" s="1" t="s">
        <v>1479</v>
      </c>
      <c r="J9471" s="1" t="s">
        <v>20428</v>
      </c>
      <c r="K9471" s="1" t="str">
        <f>IF(COUNTIF(Financial_Transactions[transaction_id],Financial_Transactions[[#This Row],[transaction_id]])&gt;1,"Yes","No")</f>
        <v>No</v>
      </c>
      <c r="L9471" s="1" t="str">
        <f>IF(Financial_Transactions[[#This Row],[customer_id]]&lt;&gt;"",(IF(COUNTIF(Customers[customer_id],Financial_Transactions[[#This Row],[customer_id]])&gt;0,"Valid","Invalid")),"")</f>
        <v/>
      </c>
      <c r="M9471" s="1" t="str">
        <f>IF(Financial_Transactions[[#This Row],[vendor_id]]&lt;&gt;"",IF(COUNTIF(Vendors[vendor_id],Financial_Transactions[[#This Row],[vendor_id]])&gt;0,"Valid","Invalid"),"")</f>
        <v/>
      </c>
    </row>
    <row r="9472" spans="1:13" x14ac:dyDescent="0.3">
      <c r="A9472" s="1" t="s">
        <v>20429</v>
      </c>
      <c r="B9472" s="2">
        <v>44997</v>
      </c>
      <c r="C9472">
        <v>156413.57</v>
      </c>
      <c r="D9472" s="1" t="s">
        <v>1484</v>
      </c>
      <c r="E9472" s="1" t="s">
        <v>1485</v>
      </c>
      <c r="F9472" s="1" t="s">
        <v>13</v>
      </c>
      <c r="G9472" s="1" t="s">
        <v>22</v>
      </c>
      <c r="H9472" s="1" t="s">
        <v>694</v>
      </c>
      <c r="I9472" s="1" t="s">
        <v>1479</v>
      </c>
      <c r="J9472" s="1" t="s">
        <v>20430</v>
      </c>
      <c r="K9472" s="1" t="str">
        <f>IF(COUNTIF(Financial_Transactions[transaction_id],Financial_Transactions[[#This Row],[transaction_id]])&gt;1,"Yes","No")</f>
        <v>No</v>
      </c>
      <c r="L9472" s="1" t="str">
        <f>IF(Financial_Transactions[[#This Row],[customer_id]]&lt;&gt;"",(IF(COUNTIF(Customers[customer_id],Financial_Transactions[[#This Row],[customer_id]])&gt;0,"Valid","Invalid")),"")</f>
        <v>Valid</v>
      </c>
      <c r="M9472" s="1" t="str">
        <f>IF(Financial_Transactions[[#This Row],[vendor_id]]&lt;&gt;"",IF(COUNTIF(Vendors[vendor_id],Financial_Transactions[[#This Row],[vendor_id]])&gt;0,"Valid","Invalid"),"")</f>
        <v/>
      </c>
    </row>
    <row r="9473" spans="1:13" x14ac:dyDescent="0.3">
      <c r="A9473" s="1" t="s">
        <v>20431</v>
      </c>
      <c r="B9473" s="2">
        <v>44604</v>
      </c>
      <c r="C9473">
        <v>21660.21</v>
      </c>
      <c r="D9473" s="1" t="s">
        <v>1925</v>
      </c>
      <c r="E9473" s="1" t="s">
        <v>1925</v>
      </c>
      <c r="F9473" s="1" t="s">
        <v>19</v>
      </c>
      <c r="G9473" s="1" t="s">
        <v>14</v>
      </c>
      <c r="H9473" s="1" t="s">
        <v>1479</v>
      </c>
      <c r="I9473" s="1" t="s">
        <v>1479</v>
      </c>
      <c r="J9473" s="1" t="s">
        <v>20432</v>
      </c>
      <c r="K9473" s="1" t="str">
        <f>IF(COUNTIF(Financial_Transactions[transaction_id],Financial_Transactions[[#This Row],[transaction_id]])&gt;1,"Yes","No")</f>
        <v>No</v>
      </c>
      <c r="L9473" s="1" t="str">
        <f>IF(Financial_Transactions[[#This Row],[customer_id]]&lt;&gt;"",(IF(COUNTIF(Customers[customer_id],Financial_Transactions[[#This Row],[customer_id]])&gt;0,"Valid","Invalid")),"")</f>
        <v/>
      </c>
      <c r="M9473" s="1" t="str">
        <f>IF(Financial_Transactions[[#This Row],[vendor_id]]&lt;&gt;"",IF(COUNTIF(Vendors[vendor_id],Financial_Transactions[[#This Row],[vendor_id]])&gt;0,"Valid","Invalid"),"")</f>
        <v/>
      </c>
    </row>
    <row r="9474" spans="1:13" x14ac:dyDescent="0.3">
      <c r="A9474" s="1" t="s">
        <v>20433</v>
      </c>
      <c r="B9474" s="2">
        <v>44792</v>
      </c>
      <c r="C9474">
        <v>23647.63</v>
      </c>
      <c r="D9474" s="1" t="s">
        <v>1925</v>
      </c>
      <c r="E9474" s="1" t="s">
        <v>1925</v>
      </c>
      <c r="F9474" s="1" t="s">
        <v>8</v>
      </c>
      <c r="G9474" s="1" t="s">
        <v>14</v>
      </c>
      <c r="H9474" s="1" t="s">
        <v>1479</v>
      </c>
      <c r="I9474" s="1" t="s">
        <v>1479</v>
      </c>
      <c r="J9474" s="1" t="s">
        <v>20434</v>
      </c>
      <c r="K9474" s="1" t="str">
        <f>IF(COUNTIF(Financial_Transactions[transaction_id],Financial_Transactions[[#This Row],[transaction_id]])&gt;1,"Yes","No")</f>
        <v>No</v>
      </c>
      <c r="L9474" s="1" t="str">
        <f>IF(Financial_Transactions[[#This Row],[customer_id]]&lt;&gt;"",(IF(COUNTIF(Customers[customer_id],Financial_Transactions[[#This Row],[customer_id]])&gt;0,"Valid","Invalid")),"")</f>
        <v/>
      </c>
      <c r="M9474" s="1" t="str">
        <f>IF(Financial_Transactions[[#This Row],[vendor_id]]&lt;&gt;"",IF(COUNTIF(Vendors[vendor_id],Financial_Transactions[[#This Row],[vendor_id]])&gt;0,"Valid","Invalid"),"")</f>
        <v/>
      </c>
    </row>
    <row r="9475" spans="1:13" x14ac:dyDescent="0.3">
      <c r="A9475" s="1" t="s">
        <v>20435</v>
      </c>
      <c r="B9475" s="2">
        <v>44954</v>
      </c>
      <c r="C9475">
        <v>87504.12</v>
      </c>
      <c r="D9475" s="1" t="s">
        <v>1484</v>
      </c>
      <c r="E9475" s="1" t="s">
        <v>1488</v>
      </c>
      <c r="F9475" s="1" t="s">
        <v>19</v>
      </c>
      <c r="G9475" s="1" t="s">
        <v>14</v>
      </c>
      <c r="H9475" s="1" t="s">
        <v>582</v>
      </c>
      <c r="I9475" s="1" t="s">
        <v>1479</v>
      </c>
      <c r="J9475" s="1" t="s">
        <v>20436</v>
      </c>
      <c r="K9475" s="1" t="str">
        <f>IF(COUNTIF(Financial_Transactions[transaction_id],Financial_Transactions[[#This Row],[transaction_id]])&gt;1,"Yes","No")</f>
        <v>No</v>
      </c>
      <c r="L9475" s="1" t="str">
        <f>IF(Financial_Transactions[[#This Row],[customer_id]]&lt;&gt;"",(IF(COUNTIF(Customers[customer_id],Financial_Transactions[[#This Row],[customer_id]])&gt;0,"Valid","Invalid")),"")</f>
        <v>Valid</v>
      </c>
      <c r="M9475" s="1" t="str">
        <f>IF(Financial_Transactions[[#This Row],[vendor_id]]&lt;&gt;"",IF(COUNTIF(Vendors[vendor_id],Financial_Transactions[[#This Row],[vendor_id]])&gt;0,"Valid","Invalid"),"")</f>
        <v/>
      </c>
    </row>
    <row r="9476" spans="1:13" x14ac:dyDescent="0.3">
      <c r="A9476" s="1" t="s">
        <v>20437</v>
      </c>
      <c r="B9476" s="2">
        <v>45068</v>
      </c>
      <c r="C9476">
        <v>225649.27</v>
      </c>
      <c r="D9476" s="1" t="s">
        <v>1484</v>
      </c>
      <c r="E9476" s="1" t="s">
        <v>1488</v>
      </c>
      <c r="F9476" s="1" t="s">
        <v>13</v>
      </c>
      <c r="G9476" s="1" t="s">
        <v>22</v>
      </c>
      <c r="H9476" s="1" t="s">
        <v>468</v>
      </c>
      <c r="I9476" s="1" t="s">
        <v>1479</v>
      </c>
      <c r="J9476" s="1" t="s">
        <v>20438</v>
      </c>
      <c r="K9476" s="1" t="str">
        <f>IF(COUNTIF(Financial_Transactions[transaction_id],Financial_Transactions[[#This Row],[transaction_id]])&gt;1,"Yes","No")</f>
        <v>No</v>
      </c>
      <c r="L9476" s="1" t="str">
        <f>IF(Financial_Transactions[[#This Row],[customer_id]]&lt;&gt;"",(IF(COUNTIF(Customers[customer_id],Financial_Transactions[[#This Row],[customer_id]])&gt;0,"Valid","Invalid")),"")</f>
        <v>Valid</v>
      </c>
      <c r="M9476" s="1" t="str">
        <f>IF(Financial_Transactions[[#This Row],[vendor_id]]&lt;&gt;"",IF(COUNTIF(Vendors[vendor_id],Financial_Transactions[[#This Row],[vendor_id]])&gt;0,"Valid","Invalid"),"")</f>
        <v/>
      </c>
    </row>
    <row r="9477" spans="1:13" x14ac:dyDescent="0.3">
      <c r="A9477" s="1" t="s">
        <v>20439</v>
      </c>
      <c r="B9477" s="2">
        <v>44744</v>
      </c>
      <c r="C9477">
        <v>110083.69</v>
      </c>
      <c r="D9477" s="1" t="s">
        <v>1484</v>
      </c>
      <c r="E9477" s="1" t="s">
        <v>1488</v>
      </c>
      <c r="F9477" s="1" t="s">
        <v>13</v>
      </c>
      <c r="G9477" s="1" t="s">
        <v>22</v>
      </c>
      <c r="H9477" s="1" t="s">
        <v>278</v>
      </c>
      <c r="I9477" s="1" t="s">
        <v>1479</v>
      </c>
      <c r="J9477" s="1" t="s">
        <v>20440</v>
      </c>
      <c r="K9477" s="1" t="str">
        <f>IF(COUNTIF(Financial_Transactions[transaction_id],Financial_Transactions[[#This Row],[transaction_id]])&gt;1,"Yes","No")</f>
        <v>No</v>
      </c>
      <c r="L9477" s="1" t="str">
        <f>IF(Financial_Transactions[[#This Row],[customer_id]]&lt;&gt;"",(IF(COUNTIF(Customers[customer_id],Financial_Transactions[[#This Row],[customer_id]])&gt;0,"Valid","Invalid")),"")</f>
        <v>Valid</v>
      </c>
      <c r="M9477" s="1" t="str">
        <f>IF(Financial_Transactions[[#This Row],[vendor_id]]&lt;&gt;"",IF(COUNTIF(Vendors[vendor_id],Financial_Transactions[[#This Row],[vendor_id]])&gt;0,"Valid","Invalid"),"")</f>
        <v/>
      </c>
    </row>
    <row r="9478" spans="1:13" x14ac:dyDescent="0.3">
      <c r="A9478" s="1" t="s">
        <v>20441</v>
      </c>
      <c r="B9478" s="2">
        <v>45151</v>
      </c>
      <c r="C9478">
        <v>-36181.06</v>
      </c>
      <c r="D9478" s="1" t="s">
        <v>1478</v>
      </c>
      <c r="E9478" s="1" t="s">
        <v>1225</v>
      </c>
      <c r="F9478" s="1" t="s">
        <v>8</v>
      </c>
      <c r="G9478" s="1" t="s">
        <v>9</v>
      </c>
      <c r="H9478" s="1" t="s">
        <v>1479</v>
      </c>
      <c r="I9478" s="1" t="s">
        <v>1452</v>
      </c>
      <c r="J9478" s="1" t="s">
        <v>20442</v>
      </c>
      <c r="K9478" s="1" t="str">
        <f>IF(COUNTIF(Financial_Transactions[transaction_id],Financial_Transactions[[#This Row],[transaction_id]])&gt;1,"Yes","No")</f>
        <v>No</v>
      </c>
      <c r="L9478" s="1" t="str">
        <f>IF(Financial_Transactions[[#This Row],[customer_id]]&lt;&gt;"",(IF(COUNTIF(Customers[customer_id],Financial_Transactions[[#This Row],[customer_id]])&gt;0,"Valid","Invalid")),"")</f>
        <v/>
      </c>
      <c r="M9478" s="1" t="str">
        <f>IF(Financial_Transactions[[#This Row],[vendor_id]]&lt;&gt;"",IF(COUNTIF(Vendors[vendor_id],Financial_Transactions[[#This Row],[vendor_id]])&gt;0,"Valid","Invalid"),"")</f>
        <v>Valid</v>
      </c>
    </row>
    <row r="9479" spans="1:13" x14ac:dyDescent="0.3">
      <c r="A9479" s="1" t="s">
        <v>20443</v>
      </c>
      <c r="B9479" s="2">
        <v>45215</v>
      </c>
      <c r="C9479">
        <v>234921.26</v>
      </c>
      <c r="D9479" s="1" t="s">
        <v>1484</v>
      </c>
      <c r="E9479" s="1" t="s">
        <v>1488</v>
      </c>
      <c r="F9479" s="1" t="s">
        <v>8</v>
      </c>
      <c r="G9479" s="1" t="s">
        <v>25</v>
      </c>
      <c r="H9479" s="1" t="s">
        <v>42</v>
      </c>
      <c r="I9479" s="1" t="s">
        <v>1479</v>
      </c>
      <c r="J9479" s="1" t="s">
        <v>20444</v>
      </c>
      <c r="K9479" s="1" t="str">
        <f>IF(COUNTIF(Financial_Transactions[transaction_id],Financial_Transactions[[#This Row],[transaction_id]])&gt;1,"Yes","No")</f>
        <v>No</v>
      </c>
      <c r="L9479" s="1" t="str">
        <f>IF(Financial_Transactions[[#This Row],[customer_id]]&lt;&gt;"",(IF(COUNTIF(Customers[customer_id],Financial_Transactions[[#This Row],[customer_id]])&gt;0,"Valid","Invalid")),"")</f>
        <v>Valid</v>
      </c>
      <c r="M9479" s="1" t="str">
        <f>IF(Financial_Transactions[[#This Row],[vendor_id]]&lt;&gt;"",IF(COUNTIF(Vendors[vendor_id],Financial_Transactions[[#This Row],[vendor_id]])&gt;0,"Valid","Invalid"),"")</f>
        <v/>
      </c>
    </row>
    <row r="9480" spans="1:13" x14ac:dyDescent="0.3">
      <c r="A9480" s="1" t="s">
        <v>20445</v>
      </c>
      <c r="B9480" s="2">
        <v>44562</v>
      </c>
      <c r="C9480">
        <v>-73694.89</v>
      </c>
      <c r="D9480" s="1" t="s">
        <v>1478</v>
      </c>
      <c r="E9480" s="1" t="s">
        <v>1510</v>
      </c>
      <c r="F9480" s="1" t="s">
        <v>19</v>
      </c>
      <c r="G9480" s="1" t="s">
        <v>9</v>
      </c>
      <c r="H9480" s="1" t="s">
        <v>1479</v>
      </c>
      <c r="I9480" s="1" t="s">
        <v>1230</v>
      </c>
      <c r="J9480" s="1" t="s">
        <v>20446</v>
      </c>
      <c r="K9480" s="1" t="str">
        <f>IF(COUNTIF(Financial_Transactions[transaction_id],Financial_Transactions[[#This Row],[transaction_id]])&gt;1,"Yes","No")</f>
        <v>No</v>
      </c>
      <c r="L9480" s="1" t="str">
        <f>IF(Financial_Transactions[[#This Row],[customer_id]]&lt;&gt;"",(IF(COUNTIF(Customers[customer_id],Financial_Transactions[[#This Row],[customer_id]])&gt;0,"Valid","Invalid")),"")</f>
        <v/>
      </c>
      <c r="M9480" s="1" t="str">
        <f>IF(Financial_Transactions[[#This Row],[vendor_id]]&lt;&gt;"",IF(COUNTIF(Vendors[vendor_id],Financial_Transactions[[#This Row],[vendor_id]])&gt;0,"Valid","Invalid"),"")</f>
        <v>Valid</v>
      </c>
    </row>
    <row r="9481" spans="1:13" x14ac:dyDescent="0.3">
      <c r="A9481" s="1" t="s">
        <v>20447</v>
      </c>
      <c r="B9481" s="2">
        <v>44617</v>
      </c>
      <c r="C9481">
        <v>20400.189999999999</v>
      </c>
      <c r="D9481" s="1" t="s">
        <v>1588</v>
      </c>
      <c r="E9481" s="1" t="s">
        <v>1588</v>
      </c>
      <c r="F9481" s="1" t="s">
        <v>8</v>
      </c>
      <c r="G9481" s="1" t="s">
        <v>9</v>
      </c>
      <c r="H9481" s="1" t="s">
        <v>1479</v>
      </c>
      <c r="I9481" s="1" t="s">
        <v>1479</v>
      </c>
      <c r="J9481" s="1" t="s">
        <v>20448</v>
      </c>
      <c r="K9481" s="1" t="str">
        <f>IF(COUNTIF(Financial_Transactions[transaction_id],Financial_Transactions[[#This Row],[transaction_id]])&gt;1,"Yes","No")</f>
        <v>No</v>
      </c>
      <c r="L9481" s="1" t="str">
        <f>IF(Financial_Transactions[[#This Row],[customer_id]]&lt;&gt;"",(IF(COUNTIF(Customers[customer_id],Financial_Transactions[[#This Row],[customer_id]])&gt;0,"Valid","Invalid")),"")</f>
        <v/>
      </c>
      <c r="M9481" s="1" t="str">
        <f>IF(Financial_Transactions[[#This Row],[vendor_id]]&lt;&gt;"",IF(COUNTIF(Vendors[vendor_id],Financial_Transactions[[#This Row],[vendor_id]])&gt;0,"Valid","Invalid"),"")</f>
        <v/>
      </c>
    </row>
    <row r="9482" spans="1:13" x14ac:dyDescent="0.3">
      <c r="A9482" s="1" t="s">
        <v>20449</v>
      </c>
      <c r="B9482" s="2">
        <v>44619</v>
      </c>
      <c r="C9482">
        <v>95792.99</v>
      </c>
      <c r="D9482" s="1" t="s">
        <v>1484</v>
      </c>
      <c r="E9482" s="1" t="s">
        <v>1500</v>
      </c>
      <c r="F9482" s="1" t="s">
        <v>8</v>
      </c>
      <c r="G9482" s="1" t="s">
        <v>14</v>
      </c>
      <c r="H9482" s="1" t="s">
        <v>526</v>
      </c>
      <c r="I9482" s="1" t="s">
        <v>1479</v>
      </c>
      <c r="J9482" s="1" t="s">
        <v>20450</v>
      </c>
      <c r="K9482" s="1" t="str">
        <f>IF(COUNTIF(Financial_Transactions[transaction_id],Financial_Transactions[[#This Row],[transaction_id]])&gt;1,"Yes","No")</f>
        <v>No</v>
      </c>
      <c r="L9482" s="1" t="str">
        <f>IF(Financial_Transactions[[#This Row],[customer_id]]&lt;&gt;"",(IF(COUNTIF(Customers[customer_id],Financial_Transactions[[#This Row],[customer_id]])&gt;0,"Valid","Invalid")),"")</f>
        <v>Valid</v>
      </c>
      <c r="M9482" s="1" t="str">
        <f>IF(Financial_Transactions[[#This Row],[vendor_id]]&lt;&gt;"",IF(COUNTIF(Vendors[vendor_id],Financial_Transactions[[#This Row],[vendor_id]])&gt;0,"Valid","Invalid"),"")</f>
        <v/>
      </c>
    </row>
    <row r="9483" spans="1:13" x14ac:dyDescent="0.3">
      <c r="A9483" s="1" t="s">
        <v>20451</v>
      </c>
      <c r="B9483" s="2">
        <v>44998</v>
      </c>
      <c r="C9483">
        <v>161878.15</v>
      </c>
      <c r="D9483" s="1" t="s">
        <v>1484</v>
      </c>
      <c r="E9483" s="1" t="s">
        <v>1500</v>
      </c>
      <c r="F9483" s="1" t="s">
        <v>13</v>
      </c>
      <c r="G9483" s="1" t="s">
        <v>9</v>
      </c>
      <c r="H9483" s="1" t="s">
        <v>380</v>
      </c>
      <c r="I9483" s="1" t="s">
        <v>1479</v>
      </c>
      <c r="J9483" s="1" t="s">
        <v>20452</v>
      </c>
      <c r="K9483" s="1" t="str">
        <f>IF(COUNTIF(Financial_Transactions[transaction_id],Financial_Transactions[[#This Row],[transaction_id]])&gt;1,"Yes","No")</f>
        <v>No</v>
      </c>
      <c r="L9483" s="1" t="str">
        <f>IF(Financial_Transactions[[#This Row],[customer_id]]&lt;&gt;"",(IF(COUNTIF(Customers[customer_id],Financial_Transactions[[#This Row],[customer_id]])&gt;0,"Valid","Invalid")),"")</f>
        <v>Valid</v>
      </c>
      <c r="M9483" s="1" t="str">
        <f>IF(Financial_Transactions[[#This Row],[vendor_id]]&lt;&gt;"",IF(COUNTIF(Vendors[vendor_id],Financial_Transactions[[#This Row],[vendor_id]])&gt;0,"Valid","Invalid"),"")</f>
        <v/>
      </c>
    </row>
    <row r="9484" spans="1:13" x14ac:dyDescent="0.3">
      <c r="A9484" s="1" t="s">
        <v>20453</v>
      </c>
      <c r="B9484" s="2">
        <v>45121</v>
      </c>
      <c r="C9484">
        <v>-37010.120000000003</v>
      </c>
      <c r="D9484" s="1" t="s">
        <v>1478</v>
      </c>
      <c r="E9484" s="1" t="s">
        <v>1225</v>
      </c>
      <c r="F9484" s="1" t="s">
        <v>8</v>
      </c>
      <c r="G9484" s="1" t="s">
        <v>22</v>
      </c>
      <c r="H9484" s="1" t="s">
        <v>1479</v>
      </c>
      <c r="I9484" s="1" t="s">
        <v>1404</v>
      </c>
      <c r="J9484" s="1" t="s">
        <v>20454</v>
      </c>
      <c r="K9484" s="1" t="str">
        <f>IF(COUNTIF(Financial_Transactions[transaction_id],Financial_Transactions[[#This Row],[transaction_id]])&gt;1,"Yes","No")</f>
        <v>No</v>
      </c>
      <c r="L9484" s="1" t="str">
        <f>IF(Financial_Transactions[[#This Row],[customer_id]]&lt;&gt;"",(IF(COUNTIF(Customers[customer_id],Financial_Transactions[[#This Row],[customer_id]])&gt;0,"Valid","Invalid")),"")</f>
        <v/>
      </c>
      <c r="M9484" s="1" t="str">
        <f>IF(Financial_Transactions[[#This Row],[vendor_id]]&lt;&gt;"",IF(COUNTIF(Vendors[vendor_id],Financial_Transactions[[#This Row],[vendor_id]])&gt;0,"Valid","Invalid"),"")</f>
        <v>Valid</v>
      </c>
    </row>
    <row r="9485" spans="1:13" x14ac:dyDescent="0.3">
      <c r="A9485" s="1" t="s">
        <v>20455</v>
      </c>
      <c r="B9485" s="2">
        <v>45168</v>
      </c>
      <c r="C9485">
        <v>136250.85999999999</v>
      </c>
      <c r="D9485" s="1" t="s">
        <v>1484</v>
      </c>
      <c r="E9485" s="1" t="s">
        <v>1485</v>
      </c>
      <c r="F9485" s="1" t="s">
        <v>13</v>
      </c>
      <c r="G9485" s="1" t="s">
        <v>25</v>
      </c>
      <c r="H9485" s="1" t="s">
        <v>562</v>
      </c>
      <c r="I9485" s="1" t="s">
        <v>1479</v>
      </c>
      <c r="J9485" s="1" t="s">
        <v>20456</v>
      </c>
      <c r="K9485" s="1" t="str">
        <f>IF(COUNTIF(Financial_Transactions[transaction_id],Financial_Transactions[[#This Row],[transaction_id]])&gt;1,"Yes","No")</f>
        <v>No</v>
      </c>
      <c r="L9485" s="1" t="str">
        <f>IF(Financial_Transactions[[#This Row],[customer_id]]&lt;&gt;"",(IF(COUNTIF(Customers[customer_id],Financial_Transactions[[#This Row],[customer_id]])&gt;0,"Valid","Invalid")),"")</f>
        <v>Valid</v>
      </c>
      <c r="M9485" s="1" t="str">
        <f>IF(Financial_Transactions[[#This Row],[vendor_id]]&lt;&gt;"",IF(COUNTIF(Vendors[vendor_id],Financial_Transactions[[#This Row],[vendor_id]])&gt;0,"Valid","Invalid"),"")</f>
        <v/>
      </c>
    </row>
    <row r="9486" spans="1:13" x14ac:dyDescent="0.3">
      <c r="A9486" s="1" t="s">
        <v>20457</v>
      </c>
      <c r="B9486" s="2">
        <v>44722</v>
      </c>
      <c r="C9486">
        <v>-10311.65</v>
      </c>
      <c r="D9486" s="1" t="s">
        <v>1478</v>
      </c>
      <c r="E9486" s="1" t="s">
        <v>1250</v>
      </c>
      <c r="F9486" s="1" t="s">
        <v>13</v>
      </c>
      <c r="G9486" s="1" t="s">
        <v>25</v>
      </c>
      <c r="H9486" s="1" t="s">
        <v>1479</v>
      </c>
      <c r="I9486" s="1" t="s">
        <v>1422</v>
      </c>
      <c r="J9486" s="1" t="s">
        <v>20458</v>
      </c>
      <c r="K9486" s="1" t="str">
        <f>IF(COUNTIF(Financial_Transactions[transaction_id],Financial_Transactions[[#This Row],[transaction_id]])&gt;1,"Yes","No")</f>
        <v>No</v>
      </c>
      <c r="L9486" s="1" t="str">
        <f>IF(Financial_Transactions[[#This Row],[customer_id]]&lt;&gt;"",(IF(COUNTIF(Customers[customer_id],Financial_Transactions[[#This Row],[customer_id]])&gt;0,"Valid","Invalid")),"")</f>
        <v/>
      </c>
      <c r="M9486" s="1" t="str">
        <f>IF(Financial_Transactions[[#This Row],[vendor_id]]&lt;&gt;"",IF(COUNTIF(Vendors[vendor_id],Financial_Transactions[[#This Row],[vendor_id]])&gt;0,"Valid","Invalid"),"")</f>
        <v>Valid</v>
      </c>
    </row>
    <row r="9487" spans="1:13" x14ac:dyDescent="0.3">
      <c r="A9487" s="1" t="s">
        <v>20459</v>
      </c>
      <c r="B9487" s="2">
        <v>44576</v>
      </c>
      <c r="C9487">
        <v>135408.75</v>
      </c>
      <c r="D9487" s="1" t="s">
        <v>1484</v>
      </c>
      <c r="E9487" s="1" t="s">
        <v>1485</v>
      </c>
      <c r="F9487" s="1" t="s">
        <v>8</v>
      </c>
      <c r="G9487" s="1" t="s">
        <v>22</v>
      </c>
      <c r="H9487" s="1" t="s">
        <v>398</v>
      </c>
      <c r="I9487" s="1" t="s">
        <v>1479</v>
      </c>
      <c r="J9487" s="1" t="s">
        <v>20460</v>
      </c>
      <c r="K9487" s="1" t="str">
        <f>IF(COUNTIF(Financial_Transactions[transaction_id],Financial_Transactions[[#This Row],[transaction_id]])&gt;1,"Yes","No")</f>
        <v>No</v>
      </c>
      <c r="L9487" s="1" t="str">
        <f>IF(Financial_Transactions[[#This Row],[customer_id]]&lt;&gt;"",(IF(COUNTIF(Customers[customer_id],Financial_Transactions[[#This Row],[customer_id]])&gt;0,"Valid","Invalid")),"")</f>
        <v>Valid</v>
      </c>
      <c r="M9487" s="1" t="str">
        <f>IF(Financial_Transactions[[#This Row],[vendor_id]]&lt;&gt;"",IF(COUNTIF(Vendors[vendor_id],Financial_Transactions[[#This Row],[vendor_id]])&gt;0,"Valid","Invalid"),"")</f>
        <v/>
      </c>
    </row>
    <row r="9488" spans="1:13" x14ac:dyDescent="0.3">
      <c r="A9488" s="1" t="s">
        <v>20461</v>
      </c>
      <c r="B9488" s="2">
        <v>44923</v>
      </c>
      <c r="C9488">
        <v>105180.5</v>
      </c>
      <c r="D9488" s="1" t="s">
        <v>1484</v>
      </c>
      <c r="E9488" s="1" t="s">
        <v>1500</v>
      </c>
      <c r="F9488" s="1" t="s">
        <v>8</v>
      </c>
      <c r="G9488" s="1" t="s">
        <v>9</v>
      </c>
      <c r="H9488" s="1" t="s">
        <v>528</v>
      </c>
      <c r="I9488" s="1" t="s">
        <v>1479</v>
      </c>
      <c r="J9488" s="1" t="s">
        <v>20462</v>
      </c>
      <c r="K9488" s="1" t="str">
        <f>IF(COUNTIF(Financial_Transactions[transaction_id],Financial_Transactions[[#This Row],[transaction_id]])&gt;1,"Yes","No")</f>
        <v>No</v>
      </c>
      <c r="L9488" s="1" t="str">
        <f>IF(Financial_Transactions[[#This Row],[customer_id]]&lt;&gt;"",(IF(COUNTIF(Customers[customer_id],Financial_Transactions[[#This Row],[customer_id]])&gt;0,"Valid","Invalid")),"")</f>
        <v>Valid</v>
      </c>
      <c r="M9488" s="1" t="str">
        <f>IF(Financial_Transactions[[#This Row],[vendor_id]]&lt;&gt;"",IF(COUNTIF(Vendors[vendor_id],Financial_Transactions[[#This Row],[vendor_id]])&gt;0,"Valid","Invalid"),"")</f>
        <v/>
      </c>
    </row>
    <row r="9489" spans="1:13" x14ac:dyDescent="0.3">
      <c r="A9489" s="1" t="s">
        <v>20463</v>
      </c>
      <c r="B9489" s="2">
        <v>45042</v>
      </c>
      <c r="C9489">
        <v>86411.35</v>
      </c>
      <c r="D9489" s="1" t="s">
        <v>1484</v>
      </c>
      <c r="E9489" s="1" t="s">
        <v>1500</v>
      </c>
      <c r="F9489" s="1" t="s">
        <v>19</v>
      </c>
      <c r="G9489" s="1" t="s">
        <v>25</v>
      </c>
      <c r="H9489" s="1" t="s">
        <v>180</v>
      </c>
      <c r="I9489" s="1" t="s">
        <v>1479</v>
      </c>
      <c r="J9489" s="1" t="s">
        <v>20464</v>
      </c>
      <c r="K9489" s="1" t="str">
        <f>IF(COUNTIF(Financial_Transactions[transaction_id],Financial_Transactions[[#This Row],[transaction_id]])&gt;1,"Yes","No")</f>
        <v>No</v>
      </c>
      <c r="L9489" s="1" t="str">
        <f>IF(Financial_Transactions[[#This Row],[customer_id]]&lt;&gt;"",(IF(COUNTIF(Customers[customer_id],Financial_Transactions[[#This Row],[customer_id]])&gt;0,"Valid","Invalid")),"")</f>
        <v>Valid</v>
      </c>
      <c r="M9489" s="1" t="str">
        <f>IF(Financial_Transactions[[#This Row],[vendor_id]]&lt;&gt;"",IF(COUNTIF(Vendors[vendor_id],Financial_Transactions[[#This Row],[vendor_id]])&gt;0,"Valid","Invalid"),"")</f>
        <v/>
      </c>
    </row>
    <row r="9490" spans="1:13" x14ac:dyDescent="0.3">
      <c r="A9490" s="1" t="s">
        <v>20465</v>
      </c>
      <c r="B9490" s="2">
        <v>45050</v>
      </c>
      <c r="C9490">
        <v>125417.77</v>
      </c>
      <c r="D9490" s="1" t="s">
        <v>1484</v>
      </c>
      <c r="E9490" s="1" t="s">
        <v>1485</v>
      </c>
      <c r="F9490" s="1" t="s">
        <v>13</v>
      </c>
      <c r="G9490" s="1" t="s">
        <v>14</v>
      </c>
      <c r="H9490" s="1" t="s">
        <v>568</v>
      </c>
      <c r="I9490" s="1" t="s">
        <v>1479</v>
      </c>
      <c r="J9490" s="1" t="s">
        <v>20466</v>
      </c>
      <c r="K9490" s="1" t="str">
        <f>IF(COUNTIF(Financial_Transactions[transaction_id],Financial_Transactions[[#This Row],[transaction_id]])&gt;1,"Yes","No")</f>
        <v>No</v>
      </c>
      <c r="L9490" s="1" t="str">
        <f>IF(Financial_Transactions[[#This Row],[customer_id]]&lt;&gt;"",(IF(COUNTIF(Customers[customer_id],Financial_Transactions[[#This Row],[customer_id]])&gt;0,"Valid","Invalid")),"")</f>
        <v>Valid</v>
      </c>
      <c r="M9490" s="1" t="str">
        <f>IF(Financial_Transactions[[#This Row],[vendor_id]]&lt;&gt;"",IF(COUNTIF(Vendors[vendor_id],Financial_Transactions[[#This Row],[vendor_id]])&gt;0,"Valid","Invalid"),"")</f>
        <v/>
      </c>
    </row>
    <row r="9491" spans="1:13" x14ac:dyDescent="0.3">
      <c r="A9491" s="1" t="s">
        <v>20467</v>
      </c>
      <c r="B9491" s="2">
        <v>45239</v>
      </c>
      <c r="C9491">
        <v>-49528.35</v>
      </c>
      <c r="D9491" s="1" t="s">
        <v>1478</v>
      </c>
      <c r="E9491" s="1" t="s">
        <v>1250</v>
      </c>
      <c r="F9491" s="1" t="s">
        <v>8</v>
      </c>
      <c r="G9491" s="1" t="s">
        <v>25</v>
      </c>
      <c r="H9491" s="1" t="s">
        <v>1479</v>
      </c>
      <c r="I9491" s="1" t="s">
        <v>1460</v>
      </c>
      <c r="J9491" s="1" t="s">
        <v>20468</v>
      </c>
      <c r="K9491" s="1" t="str">
        <f>IF(COUNTIF(Financial_Transactions[transaction_id],Financial_Transactions[[#This Row],[transaction_id]])&gt;1,"Yes","No")</f>
        <v>No</v>
      </c>
      <c r="L9491" s="1" t="str">
        <f>IF(Financial_Transactions[[#This Row],[customer_id]]&lt;&gt;"",(IF(COUNTIF(Customers[customer_id],Financial_Transactions[[#This Row],[customer_id]])&gt;0,"Valid","Invalid")),"")</f>
        <v/>
      </c>
      <c r="M9491" s="1" t="str">
        <f>IF(Financial_Transactions[[#This Row],[vendor_id]]&lt;&gt;"",IF(COUNTIF(Vendors[vendor_id],Financial_Transactions[[#This Row],[vendor_id]])&gt;0,"Valid","Invalid"),"")</f>
        <v>Valid</v>
      </c>
    </row>
    <row r="9492" spans="1:13" x14ac:dyDescent="0.3">
      <c r="A9492" s="1" t="s">
        <v>20469</v>
      </c>
      <c r="B9492" s="2">
        <v>44601</v>
      </c>
      <c r="C9492">
        <v>175578.75</v>
      </c>
      <c r="D9492" s="1" t="s">
        <v>1484</v>
      </c>
      <c r="E9492" s="1" t="s">
        <v>1500</v>
      </c>
      <c r="F9492" s="1" t="s">
        <v>13</v>
      </c>
      <c r="G9492" s="1" t="s">
        <v>14</v>
      </c>
      <c r="H9492" s="1" t="s">
        <v>326</v>
      </c>
      <c r="I9492" s="1" t="s">
        <v>1479</v>
      </c>
      <c r="J9492" s="1" t="s">
        <v>20470</v>
      </c>
      <c r="K9492" s="1" t="str">
        <f>IF(COUNTIF(Financial_Transactions[transaction_id],Financial_Transactions[[#This Row],[transaction_id]])&gt;1,"Yes","No")</f>
        <v>No</v>
      </c>
      <c r="L9492" s="1" t="str">
        <f>IF(Financial_Transactions[[#This Row],[customer_id]]&lt;&gt;"",(IF(COUNTIF(Customers[customer_id],Financial_Transactions[[#This Row],[customer_id]])&gt;0,"Valid","Invalid")),"")</f>
        <v>Valid</v>
      </c>
      <c r="M9492" s="1" t="str">
        <f>IF(Financial_Transactions[[#This Row],[vendor_id]]&lt;&gt;"",IF(COUNTIF(Vendors[vendor_id],Financial_Transactions[[#This Row],[vendor_id]])&gt;0,"Valid","Invalid"),"")</f>
        <v/>
      </c>
    </row>
    <row r="9493" spans="1:13" x14ac:dyDescent="0.3">
      <c r="A9493" s="1" t="s">
        <v>20471</v>
      </c>
      <c r="B9493" s="2">
        <v>45270</v>
      </c>
      <c r="C9493">
        <v>-57968.76</v>
      </c>
      <c r="D9493" s="1" t="s">
        <v>1478</v>
      </c>
      <c r="E9493" s="1" t="s">
        <v>1235</v>
      </c>
      <c r="F9493" s="1" t="s">
        <v>13</v>
      </c>
      <c r="G9493" s="1" t="s">
        <v>14</v>
      </c>
      <c r="H9493" s="1" t="s">
        <v>1479</v>
      </c>
      <c r="I9493" s="1" t="s">
        <v>1265</v>
      </c>
      <c r="J9493" s="1" t="s">
        <v>20472</v>
      </c>
      <c r="K9493" s="1" t="str">
        <f>IF(COUNTIF(Financial_Transactions[transaction_id],Financial_Transactions[[#This Row],[transaction_id]])&gt;1,"Yes","No")</f>
        <v>No</v>
      </c>
      <c r="L9493" s="1" t="str">
        <f>IF(Financial_Transactions[[#This Row],[customer_id]]&lt;&gt;"",(IF(COUNTIF(Customers[customer_id],Financial_Transactions[[#This Row],[customer_id]])&gt;0,"Valid","Invalid")),"")</f>
        <v/>
      </c>
      <c r="M9493" s="1" t="str">
        <f>IF(Financial_Transactions[[#This Row],[vendor_id]]&lt;&gt;"",IF(COUNTIF(Vendors[vendor_id],Financial_Transactions[[#This Row],[vendor_id]])&gt;0,"Valid","Invalid"),"")</f>
        <v>Valid</v>
      </c>
    </row>
    <row r="9494" spans="1:13" x14ac:dyDescent="0.3">
      <c r="A9494" s="1" t="s">
        <v>20473</v>
      </c>
      <c r="B9494" s="2">
        <v>45136</v>
      </c>
      <c r="C9494">
        <v>52974.03</v>
      </c>
      <c r="D9494" s="1" t="s">
        <v>1484</v>
      </c>
      <c r="E9494" s="1" t="s">
        <v>1485</v>
      </c>
      <c r="F9494" s="1" t="s">
        <v>19</v>
      </c>
      <c r="G9494" s="1" t="s">
        <v>9</v>
      </c>
      <c r="H9494" s="1" t="s">
        <v>532</v>
      </c>
      <c r="I9494" s="1" t="s">
        <v>1479</v>
      </c>
      <c r="J9494" s="1" t="s">
        <v>20474</v>
      </c>
      <c r="K9494" s="1" t="str">
        <f>IF(COUNTIF(Financial_Transactions[transaction_id],Financial_Transactions[[#This Row],[transaction_id]])&gt;1,"Yes","No")</f>
        <v>No</v>
      </c>
      <c r="L9494" s="1" t="str">
        <f>IF(Financial_Transactions[[#This Row],[customer_id]]&lt;&gt;"",(IF(COUNTIF(Customers[customer_id],Financial_Transactions[[#This Row],[customer_id]])&gt;0,"Valid","Invalid")),"")</f>
        <v>Valid</v>
      </c>
      <c r="M9494" s="1" t="str">
        <f>IF(Financial_Transactions[[#This Row],[vendor_id]]&lt;&gt;"",IF(COUNTIF(Vendors[vendor_id],Financial_Transactions[[#This Row],[vendor_id]])&gt;0,"Valid","Invalid"),"")</f>
        <v/>
      </c>
    </row>
    <row r="9495" spans="1:13" x14ac:dyDescent="0.3">
      <c r="A9495" s="1" t="s">
        <v>20475</v>
      </c>
      <c r="B9495" s="2">
        <v>44737</v>
      </c>
      <c r="C9495">
        <v>-23432.67</v>
      </c>
      <c r="D9495" s="1" t="s">
        <v>1478</v>
      </c>
      <c r="E9495" s="1" t="s">
        <v>1235</v>
      </c>
      <c r="F9495" s="1" t="s">
        <v>19</v>
      </c>
      <c r="G9495" s="1" t="s">
        <v>22</v>
      </c>
      <c r="H9495" s="1" t="s">
        <v>1479</v>
      </c>
      <c r="I9495" s="1" t="s">
        <v>1336</v>
      </c>
      <c r="J9495" s="1" t="s">
        <v>20476</v>
      </c>
      <c r="K9495" s="1" t="str">
        <f>IF(COUNTIF(Financial_Transactions[transaction_id],Financial_Transactions[[#This Row],[transaction_id]])&gt;1,"Yes","No")</f>
        <v>No</v>
      </c>
      <c r="L9495" s="1" t="str">
        <f>IF(Financial_Transactions[[#This Row],[customer_id]]&lt;&gt;"",(IF(COUNTIF(Customers[customer_id],Financial_Transactions[[#This Row],[customer_id]])&gt;0,"Valid","Invalid")),"")</f>
        <v/>
      </c>
      <c r="M9495" s="1" t="str">
        <f>IF(Financial_Transactions[[#This Row],[vendor_id]]&lt;&gt;"",IF(COUNTIF(Vendors[vendor_id],Financial_Transactions[[#This Row],[vendor_id]])&gt;0,"Valid","Invalid"),"")</f>
        <v>Valid</v>
      </c>
    </row>
    <row r="9496" spans="1:13" x14ac:dyDescent="0.3">
      <c r="A9496" s="1" t="s">
        <v>20477</v>
      </c>
      <c r="B9496" s="2">
        <v>44673</v>
      </c>
      <c r="C9496">
        <v>187965.08</v>
      </c>
      <c r="D9496" s="1" t="s">
        <v>1484</v>
      </c>
      <c r="E9496" s="1" t="s">
        <v>1485</v>
      </c>
      <c r="F9496" s="1" t="s">
        <v>8</v>
      </c>
      <c r="G9496" s="1" t="s">
        <v>22</v>
      </c>
      <c r="H9496" s="1" t="s">
        <v>590</v>
      </c>
      <c r="I9496" s="1" t="s">
        <v>1479</v>
      </c>
      <c r="J9496" s="1" t="s">
        <v>20478</v>
      </c>
      <c r="K9496" s="1" t="str">
        <f>IF(COUNTIF(Financial_Transactions[transaction_id],Financial_Transactions[[#This Row],[transaction_id]])&gt;1,"Yes","No")</f>
        <v>No</v>
      </c>
      <c r="L9496" s="1" t="str">
        <f>IF(Financial_Transactions[[#This Row],[customer_id]]&lt;&gt;"",(IF(COUNTIF(Customers[customer_id],Financial_Transactions[[#This Row],[customer_id]])&gt;0,"Valid","Invalid")),"")</f>
        <v>Valid</v>
      </c>
      <c r="M9496" s="1" t="str">
        <f>IF(Financial_Transactions[[#This Row],[vendor_id]]&lt;&gt;"",IF(COUNTIF(Vendors[vendor_id],Financial_Transactions[[#This Row],[vendor_id]])&gt;0,"Valid","Invalid"),"")</f>
        <v/>
      </c>
    </row>
    <row r="9497" spans="1:13" x14ac:dyDescent="0.3">
      <c r="A9497" s="1" t="s">
        <v>20479</v>
      </c>
      <c r="B9497" s="2">
        <v>45154</v>
      </c>
      <c r="C9497">
        <v>-30850.58</v>
      </c>
      <c r="D9497" s="1" t="s">
        <v>1478</v>
      </c>
      <c r="E9497" s="1" t="s">
        <v>1510</v>
      </c>
      <c r="F9497" s="1" t="s">
        <v>19</v>
      </c>
      <c r="G9497" s="1" t="s">
        <v>25</v>
      </c>
      <c r="H9497" s="1" t="s">
        <v>1479</v>
      </c>
      <c r="I9497" s="1" t="s">
        <v>1442</v>
      </c>
      <c r="J9497" s="1" t="s">
        <v>20480</v>
      </c>
      <c r="K9497" s="1" t="str">
        <f>IF(COUNTIF(Financial_Transactions[transaction_id],Financial_Transactions[[#This Row],[transaction_id]])&gt;1,"Yes","No")</f>
        <v>No</v>
      </c>
      <c r="L9497" s="1" t="str">
        <f>IF(Financial_Transactions[[#This Row],[customer_id]]&lt;&gt;"",(IF(COUNTIF(Customers[customer_id],Financial_Transactions[[#This Row],[customer_id]])&gt;0,"Valid","Invalid")),"")</f>
        <v/>
      </c>
      <c r="M9497" s="1" t="str">
        <f>IF(Financial_Transactions[[#This Row],[vendor_id]]&lt;&gt;"",IF(COUNTIF(Vendors[vendor_id],Financial_Transactions[[#This Row],[vendor_id]])&gt;0,"Valid","Invalid"),"")</f>
        <v>Valid</v>
      </c>
    </row>
    <row r="9498" spans="1:13" x14ac:dyDescent="0.3">
      <c r="A9498" s="1" t="s">
        <v>20481</v>
      </c>
      <c r="B9498" s="2">
        <v>44936</v>
      </c>
      <c r="C9498">
        <v>126659.02</v>
      </c>
      <c r="D9498" s="1" t="s">
        <v>1484</v>
      </c>
      <c r="E9498" s="1" t="s">
        <v>1488</v>
      </c>
      <c r="F9498" s="1" t="s">
        <v>19</v>
      </c>
      <c r="G9498" s="1" t="s">
        <v>22</v>
      </c>
      <c r="H9498" s="1" t="s">
        <v>542</v>
      </c>
      <c r="I9498" s="1" t="s">
        <v>1479</v>
      </c>
      <c r="J9498" s="1" t="s">
        <v>20482</v>
      </c>
      <c r="K9498" s="1" t="str">
        <f>IF(COUNTIF(Financial_Transactions[transaction_id],Financial_Transactions[[#This Row],[transaction_id]])&gt;1,"Yes","No")</f>
        <v>No</v>
      </c>
      <c r="L9498" s="1" t="str">
        <f>IF(Financial_Transactions[[#This Row],[customer_id]]&lt;&gt;"",(IF(COUNTIF(Customers[customer_id],Financial_Transactions[[#This Row],[customer_id]])&gt;0,"Valid","Invalid")),"")</f>
        <v>Valid</v>
      </c>
      <c r="M9498" s="1" t="str">
        <f>IF(Financial_Transactions[[#This Row],[vendor_id]]&lt;&gt;"",IF(COUNTIF(Vendors[vendor_id],Financial_Transactions[[#This Row],[vendor_id]])&gt;0,"Valid","Invalid"),"")</f>
        <v/>
      </c>
    </row>
    <row r="9499" spans="1:13" x14ac:dyDescent="0.3">
      <c r="A9499" s="1" t="s">
        <v>20483</v>
      </c>
      <c r="B9499" s="2">
        <v>45201</v>
      </c>
      <c r="C9499">
        <v>127412.85</v>
      </c>
      <c r="D9499" s="1" t="s">
        <v>1484</v>
      </c>
      <c r="E9499" s="1" t="s">
        <v>1500</v>
      </c>
      <c r="F9499" s="1" t="s">
        <v>19</v>
      </c>
      <c r="G9499" s="1" t="s">
        <v>22</v>
      </c>
      <c r="H9499" s="1" t="s">
        <v>538</v>
      </c>
      <c r="I9499" s="1" t="s">
        <v>1479</v>
      </c>
      <c r="J9499" s="1" t="s">
        <v>20484</v>
      </c>
      <c r="K9499" s="1" t="str">
        <f>IF(COUNTIF(Financial_Transactions[transaction_id],Financial_Transactions[[#This Row],[transaction_id]])&gt;1,"Yes","No")</f>
        <v>No</v>
      </c>
      <c r="L9499" s="1" t="str">
        <f>IF(Financial_Transactions[[#This Row],[customer_id]]&lt;&gt;"",(IF(COUNTIF(Customers[customer_id],Financial_Transactions[[#This Row],[customer_id]])&gt;0,"Valid","Invalid")),"")</f>
        <v>Valid</v>
      </c>
      <c r="M9499" s="1" t="str">
        <f>IF(Financial_Transactions[[#This Row],[vendor_id]]&lt;&gt;"",IF(COUNTIF(Vendors[vendor_id],Financial_Transactions[[#This Row],[vendor_id]])&gt;0,"Valid","Invalid"),"")</f>
        <v/>
      </c>
    </row>
    <row r="9500" spans="1:13" x14ac:dyDescent="0.3">
      <c r="A9500" s="1" t="s">
        <v>20485</v>
      </c>
      <c r="B9500" s="2">
        <v>45285</v>
      </c>
      <c r="C9500">
        <v>208570.14</v>
      </c>
      <c r="D9500" s="1" t="s">
        <v>1484</v>
      </c>
      <c r="E9500" s="1" t="s">
        <v>1500</v>
      </c>
      <c r="F9500" s="1" t="s">
        <v>19</v>
      </c>
      <c r="G9500" s="1" t="s">
        <v>22</v>
      </c>
      <c r="H9500" s="1" t="s">
        <v>450</v>
      </c>
      <c r="I9500" s="1" t="s">
        <v>1479</v>
      </c>
      <c r="J9500" s="1" t="s">
        <v>20486</v>
      </c>
      <c r="K9500" s="1" t="str">
        <f>IF(COUNTIF(Financial_Transactions[transaction_id],Financial_Transactions[[#This Row],[transaction_id]])&gt;1,"Yes","No")</f>
        <v>No</v>
      </c>
      <c r="L9500" s="1" t="str">
        <f>IF(Financial_Transactions[[#This Row],[customer_id]]&lt;&gt;"",(IF(COUNTIF(Customers[customer_id],Financial_Transactions[[#This Row],[customer_id]])&gt;0,"Valid","Invalid")),"")</f>
        <v>Valid</v>
      </c>
      <c r="M9500" s="1" t="str">
        <f>IF(Financial_Transactions[[#This Row],[vendor_id]]&lt;&gt;"",IF(COUNTIF(Vendors[vendor_id],Financial_Transactions[[#This Row],[vendor_id]])&gt;0,"Valid","Invalid"),"")</f>
        <v/>
      </c>
    </row>
    <row r="9501" spans="1:13" x14ac:dyDescent="0.3">
      <c r="A9501" s="1" t="s">
        <v>20487</v>
      </c>
      <c r="B9501" s="2">
        <v>45241</v>
      </c>
      <c r="C9501">
        <v>179919.45</v>
      </c>
      <c r="D9501" s="1" t="s">
        <v>1484</v>
      </c>
      <c r="E9501" s="1" t="s">
        <v>1488</v>
      </c>
      <c r="F9501" s="1" t="s">
        <v>19</v>
      </c>
      <c r="G9501" s="1" t="s">
        <v>14</v>
      </c>
      <c r="H9501" s="1" t="s">
        <v>154</v>
      </c>
      <c r="I9501" s="1" t="s">
        <v>1479</v>
      </c>
      <c r="J9501" s="1" t="s">
        <v>20488</v>
      </c>
      <c r="K9501" s="1" t="str">
        <f>IF(COUNTIF(Financial_Transactions[transaction_id],Financial_Transactions[[#This Row],[transaction_id]])&gt;1,"Yes","No")</f>
        <v>No</v>
      </c>
      <c r="L9501" s="1" t="str">
        <f>IF(Financial_Transactions[[#This Row],[customer_id]]&lt;&gt;"",(IF(COUNTIF(Customers[customer_id],Financial_Transactions[[#This Row],[customer_id]])&gt;0,"Valid","Invalid")),"")</f>
        <v>Valid</v>
      </c>
      <c r="M9501" s="1" t="str">
        <f>IF(Financial_Transactions[[#This Row],[vendor_id]]&lt;&gt;"",IF(COUNTIF(Vendors[vendor_id],Financial_Transactions[[#This Row],[vendor_id]])&gt;0,"Valid","Invalid"),"")</f>
        <v/>
      </c>
    </row>
    <row r="9502" spans="1:13" x14ac:dyDescent="0.3">
      <c r="A9502" s="1" t="s">
        <v>20489</v>
      </c>
      <c r="B9502" s="2">
        <v>44907</v>
      </c>
      <c r="C9502">
        <v>184378.99</v>
      </c>
      <c r="D9502" s="1" t="s">
        <v>1484</v>
      </c>
      <c r="E9502" s="1" t="s">
        <v>1488</v>
      </c>
      <c r="F9502" s="1" t="s">
        <v>13</v>
      </c>
      <c r="G9502" s="1" t="s">
        <v>25</v>
      </c>
      <c r="H9502" s="1" t="s">
        <v>154</v>
      </c>
      <c r="I9502" s="1" t="s">
        <v>1479</v>
      </c>
      <c r="J9502" s="1" t="s">
        <v>20490</v>
      </c>
      <c r="K9502" s="1" t="str">
        <f>IF(COUNTIF(Financial_Transactions[transaction_id],Financial_Transactions[[#This Row],[transaction_id]])&gt;1,"Yes","No")</f>
        <v>No</v>
      </c>
      <c r="L9502" s="1" t="str">
        <f>IF(Financial_Transactions[[#This Row],[customer_id]]&lt;&gt;"",(IF(COUNTIF(Customers[customer_id],Financial_Transactions[[#This Row],[customer_id]])&gt;0,"Valid","Invalid")),"")</f>
        <v>Valid</v>
      </c>
      <c r="M9502" s="1" t="str">
        <f>IF(Financial_Transactions[[#This Row],[vendor_id]]&lt;&gt;"",IF(COUNTIF(Vendors[vendor_id],Financial_Transactions[[#This Row],[vendor_id]])&gt;0,"Valid","Invalid"),"")</f>
        <v/>
      </c>
    </row>
    <row r="9503" spans="1:13" x14ac:dyDescent="0.3">
      <c r="A9503" s="1" t="s">
        <v>20491</v>
      </c>
      <c r="B9503" s="2">
        <v>45101</v>
      </c>
      <c r="C9503">
        <v>10333.82</v>
      </c>
      <c r="D9503" s="1" t="s">
        <v>1925</v>
      </c>
      <c r="E9503" s="1" t="s">
        <v>1925</v>
      </c>
      <c r="F9503" s="1" t="s">
        <v>19</v>
      </c>
      <c r="G9503" s="1" t="s">
        <v>22</v>
      </c>
      <c r="H9503" s="1" t="s">
        <v>1479</v>
      </c>
      <c r="I9503" s="1" t="s">
        <v>1479</v>
      </c>
      <c r="J9503" s="1" t="s">
        <v>20492</v>
      </c>
      <c r="K9503" s="1" t="str">
        <f>IF(COUNTIF(Financial_Transactions[transaction_id],Financial_Transactions[[#This Row],[transaction_id]])&gt;1,"Yes","No")</f>
        <v>No</v>
      </c>
      <c r="L9503" s="1" t="str">
        <f>IF(Financial_Transactions[[#This Row],[customer_id]]&lt;&gt;"",(IF(COUNTIF(Customers[customer_id],Financial_Transactions[[#This Row],[customer_id]])&gt;0,"Valid","Invalid")),"")</f>
        <v/>
      </c>
      <c r="M9503" s="1" t="str">
        <f>IF(Financial_Transactions[[#This Row],[vendor_id]]&lt;&gt;"",IF(COUNTIF(Vendors[vendor_id],Financial_Transactions[[#This Row],[vendor_id]])&gt;0,"Valid","Invalid"),"")</f>
        <v/>
      </c>
    </row>
    <row r="9504" spans="1:13" x14ac:dyDescent="0.3">
      <c r="A9504" s="1" t="s">
        <v>20493</v>
      </c>
      <c r="B9504" s="2">
        <v>44887</v>
      </c>
      <c r="C9504">
        <v>260120.23</v>
      </c>
      <c r="D9504" s="1" t="s">
        <v>1484</v>
      </c>
      <c r="E9504" s="1" t="s">
        <v>1488</v>
      </c>
      <c r="F9504" s="1" t="s">
        <v>8</v>
      </c>
      <c r="G9504" s="1" t="s">
        <v>25</v>
      </c>
      <c r="H9504" s="1" t="s">
        <v>632</v>
      </c>
      <c r="I9504" s="1" t="s">
        <v>1479</v>
      </c>
      <c r="J9504" s="1" t="s">
        <v>20494</v>
      </c>
      <c r="K9504" s="1" t="str">
        <f>IF(COUNTIF(Financial_Transactions[transaction_id],Financial_Transactions[[#This Row],[transaction_id]])&gt;1,"Yes","No")</f>
        <v>No</v>
      </c>
      <c r="L9504" s="1" t="str">
        <f>IF(Financial_Transactions[[#This Row],[customer_id]]&lt;&gt;"",(IF(COUNTIF(Customers[customer_id],Financial_Transactions[[#This Row],[customer_id]])&gt;0,"Valid","Invalid")),"")</f>
        <v>Valid</v>
      </c>
      <c r="M9504" s="1" t="str">
        <f>IF(Financial_Transactions[[#This Row],[vendor_id]]&lt;&gt;"",IF(COUNTIF(Vendors[vendor_id],Financial_Transactions[[#This Row],[vendor_id]])&gt;0,"Valid","Invalid"),"")</f>
        <v/>
      </c>
    </row>
    <row r="9505" spans="1:13" x14ac:dyDescent="0.3">
      <c r="A9505" s="1" t="s">
        <v>20495</v>
      </c>
      <c r="B9505" s="2">
        <v>44851</v>
      </c>
      <c r="C9505">
        <v>135180.32</v>
      </c>
      <c r="D9505" s="1" t="s">
        <v>1484</v>
      </c>
      <c r="E9505" s="1" t="s">
        <v>1500</v>
      </c>
      <c r="F9505" s="1" t="s">
        <v>13</v>
      </c>
      <c r="G9505" s="1" t="s">
        <v>9</v>
      </c>
      <c r="H9505" s="1" t="s">
        <v>732</v>
      </c>
      <c r="I9505" s="1" t="s">
        <v>1479</v>
      </c>
      <c r="J9505" s="1" t="s">
        <v>20496</v>
      </c>
      <c r="K9505" s="1" t="str">
        <f>IF(COUNTIF(Financial_Transactions[transaction_id],Financial_Transactions[[#This Row],[transaction_id]])&gt;1,"Yes","No")</f>
        <v>No</v>
      </c>
      <c r="L9505" s="1" t="str">
        <f>IF(Financial_Transactions[[#This Row],[customer_id]]&lt;&gt;"",(IF(COUNTIF(Customers[customer_id],Financial_Transactions[[#This Row],[customer_id]])&gt;0,"Valid","Invalid")),"")</f>
        <v>Valid</v>
      </c>
      <c r="M9505" s="1" t="str">
        <f>IF(Financial_Transactions[[#This Row],[vendor_id]]&lt;&gt;"",IF(COUNTIF(Vendors[vendor_id],Financial_Transactions[[#This Row],[vendor_id]])&gt;0,"Valid","Invalid"),"")</f>
        <v/>
      </c>
    </row>
    <row r="9506" spans="1:13" x14ac:dyDescent="0.3">
      <c r="A9506" s="1" t="s">
        <v>20497</v>
      </c>
      <c r="B9506" s="2">
        <v>44927</v>
      </c>
      <c r="C9506">
        <v>-76358.679999999993</v>
      </c>
      <c r="D9506" s="1" t="s">
        <v>1478</v>
      </c>
      <c r="E9506" s="1" t="s">
        <v>1250</v>
      </c>
      <c r="F9506" s="1" t="s">
        <v>13</v>
      </c>
      <c r="G9506" s="1" t="s">
        <v>25</v>
      </c>
      <c r="H9506" s="1" t="s">
        <v>1479</v>
      </c>
      <c r="I9506" s="1" t="s">
        <v>1275</v>
      </c>
      <c r="J9506" s="1" t="s">
        <v>20498</v>
      </c>
      <c r="K9506" s="1" t="str">
        <f>IF(COUNTIF(Financial_Transactions[transaction_id],Financial_Transactions[[#This Row],[transaction_id]])&gt;1,"Yes","No")</f>
        <v>No</v>
      </c>
      <c r="L9506" s="1" t="str">
        <f>IF(Financial_Transactions[[#This Row],[customer_id]]&lt;&gt;"",(IF(COUNTIF(Customers[customer_id],Financial_Transactions[[#This Row],[customer_id]])&gt;0,"Valid","Invalid")),"")</f>
        <v/>
      </c>
      <c r="M9506" s="1" t="str">
        <f>IF(Financial_Transactions[[#This Row],[vendor_id]]&lt;&gt;"",IF(COUNTIF(Vendors[vendor_id],Financial_Transactions[[#This Row],[vendor_id]])&gt;0,"Valid","Invalid"),"")</f>
        <v>Valid</v>
      </c>
    </row>
    <row r="9507" spans="1:13" x14ac:dyDescent="0.3">
      <c r="A9507" s="1" t="s">
        <v>20499</v>
      </c>
      <c r="B9507" s="2">
        <v>45064</v>
      </c>
      <c r="C9507">
        <v>-29684.45</v>
      </c>
      <c r="D9507" s="1" t="s">
        <v>1478</v>
      </c>
      <c r="E9507" s="1" t="s">
        <v>1510</v>
      </c>
      <c r="F9507" s="1" t="s">
        <v>19</v>
      </c>
      <c r="G9507" s="1" t="s">
        <v>25</v>
      </c>
      <c r="H9507" s="1" t="s">
        <v>1479</v>
      </c>
      <c r="I9507" s="1" t="s">
        <v>1348</v>
      </c>
      <c r="J9507" s="1" t="s">
        <v>20500</v>
      </c>
      <c r="K9507" s="1" t="str">
        <f>IF(COUNTIF(Financial_Transactions[transaction_id],Financial_Transactions[[#This Row],[transaction_id]])&gt;1,"Yes","No")</f>
        <v>No</v>
      </c>
      <c r="L9507" s="1" t="str">
        <f>IF(Financial_Transactions[[#This Row],[customer_id]]&lt;&gt;"",(IF(COUNTIF(Customers[customer_id],Financial_Transactions[[#This Row],[customer_id]])&gt;0,"Valid","Invalid")),"")</f>
        <v/>
      </c>
      <c r="M9507" s="1" t="str">
        <f>IF(Financial_Transactions[[#This Row],[vendor_id]]&lt;&gt;"",IF(COUNTIF(Vendors[vendor_id],Financial_Transactions[[#This Row],[vendor_id]])&gt;0,"Valid","Invalid"),"")</f>
        <v>Valid</v>
      </c>
    </row>
    <row r="9508" spans="1:13" x14ac:dyDescent="0.3">
      <c r="A9508" s="1" t="s">
        <v>20501</v>
      </c>
      <c r="B9508" s="2">
        <v>44642</v>
      </c>
      <c r="C9508">
        <v>46697.86</v>
      </c>
      <c r="D9508" s="1" t="s">
        <v>1484</v>
      </c>
      <c r="E9508" s="1" t="s">
        <v>1485</v>
      </c>
      <c r="F9508" s="1" t="s">
        <v>19</v>
      </c>
      <c r="G9508" s="1" t="s">
        <v>9</v>
      </c>
      <c r="H9508" s="1" t="s">
        <v>600</v>
      </c>
      <c r="I9508" s="1" t="s">
        <v>1479</v>
      </c>
      <c r="J9508" s="1" t="s">
        <v>20502</v>
      </c>
      <c r="K9508" s="1" t="str">
        <f>IF(COUNTIF(Financial_Transactions[transaction_id],Financial_Transactions[[#This Row],[transaction_id]])&gt;1,"Yes","No")</f>
        <v>No</v>
      </c>
      <c r="L9508" s="1" t="str">
        <f>IF(Financial_Transactions[[#This Row],[customer_id]]&lt;&gt;"",(IF(COUNTIF(Customers[customer_id],Financial_Transactions[[#This Row],[customer_id]])&gt;0,"Valid","Invalid")),"")</f>
        <v>Valid</v>
      </c>
      <c r="M9508" s="1" t="str">
        <f>IF(Financial_Transactions[[#This Row],[vendor_id]]&lt;&gt;"",IF(COUNTIF(Vendors[vendor_id],Financial_Transactions[[#This Row],[vendor_id]])&gt;0,"Valid","Invalid"),"")</f>
        <v/>
      </c>
    </row>
    <row r="9509" spans="1:13" x14ac:dyDescent="0.3">
      <c r="A9509" s="1" t="s">
        <v>20503</v>
      </c>
      <c r="B9509" s="2">
        <v>44696</v>
      </c>
      <c r="C9509">
        <v>-72417.350000000006</v>
      </c>
      <c r="D9509" s="1" t="s">
        <v>1478</v>
      </c>
      <c r="E9509" s="1" t="s">
        <v>1510</v>
      </c>
      <c r="F9509" s="1" t="s">
        <v>19</v>
      </c>
      <c r="G9509" s="1" t="s">
        <v>25</v>
      </c>
      <c r="H9509" s="1" t="s">
        <v>1479</v>
      </c>
      <c r="I9509" s="1" t="s">
        <v>1362</v>
      </c>
      <c r="J9509" s="1" t="s">
        <v>20504</v>
      </c>
      <c r="K9509" s="1" t="str">
        <f>IF(COUNTIF(Financial_Transactions[transaction_id],Financial_Transactions[[#This Row],[transaction_id]])&gt;1,"Yes","No")</f>
        <v>No</v>
      </c>
      <c r="L9509" s="1" t="str">
        <f>IF(Financial_Transactions[[#This Row],[customer_id]]&lt;&gt;"",(IF(COUNTIF(Customers[customer_id],Financial_Transactions[[#This Row],[customer_id]])&gt;0,"Valid","Invalid")),"")</f>
        <v/>
      </c>
      <c r="M9509" s="1" t="str">
        <f>IF(Financial_Transactions[[#This Row],[vendor_id]]&lt;&gt;"",IF(COUNTIF(Vendors[vendor_id],Financial_Transactions[[#This Row],[vendor_id]])&gt;0,"Valid","Invalid"),"")</f>
        <v>Valid</v>
      </c>
    </row>
    <row r="9510" spans="1:13" x14ac:dyDescent="0.3">
      <c r="A9510" s="1" t="s">
        <v>20505</v>
      </c>
      <c r="B9510" s="2">
        <v>45288</v>
      </c>
      <c r="C9510">
        <v>181452.54</v>
      </c>
      <c r="D9510" s="1" t="s">
        <v>1484</v>
      </c>
      <c r="E9510" s="1" t="s">
        <v>1500</v>
      </c>
      <c r="F9510" s="1" t="s">
        <v>13</v>
      </c>
      <c r="G9510" s="1" t="s">
        <v>25</v>
      </c>
      <c r="H9510" s="1" t="s">
        <v>740</v>
      </c>
      <c r="I9510" s="1" t="s">
        <v>1479</v>
      </c>
      <c r="J9510" s="1" t="s">
        <v>20506</v>
      </c>
      <c r="K9510" s="1" t="str">
        <f>IF(COUNTIF(Financial_Transactions[transaction_id],Financial_Transactions[[#This Row],[transaction_id]])&gt;1,"Yes","No")</f>
        <v>No</v>
      </c>
      <c r="L9510" s="1" t="str">
        <f>IF(Financial_Transactions[[#This Row],[customer_id]]&lt;&gt;"",(IF(COUNTIF(Customers[customer_id],Financial_Transactions[[#This Row],[customer_id]])&gt;0,"Valid","Invalid")),"")</f>
        <v>Valid</v>
      </c>
      <c r="M9510" s="1" t="str">
        <f>IF(Financial_Transactions[[#This Row],[vendor_id]]&lt;&gt;"",IF(COUNTIF(Vendors[vendor_id],Financial_Transactions[[#This Row],[vendor_id]])&gt;0,"Valid","Invalid"),"")</f>
        <v/>
      </c>
    </row>
    <row r="9511" spans="1:13" x14ac:dyDescent="0.3">
      <c r="A9511" s="1" t="s">
        <v>20507</v>
      </c>
      <c r="B9511" s="2">
        <v>44914</v>
      </c>
      <c r="C9511">
        <v>162475.23000000001</v>
      </c>
      <c r="D9511" s="1" t="s">
        <v>1484</v>
      </c>
      <c r="E9511" s="1" t="s">
        <v>1500</v>
      </c>
      <c r="F9511" s="1" t="s">
        <v>8</v>
      </c>
      <c r="G9511" s="1" t="s">
        <v>9</v>
      </c>
      <c r="H9511" s="1" t="s">
        <v>422</v>
      </c>
      <c r="I9511" s="1" t="s">
        <v>1479</v>
      </c>
      <c r="J9511" s="1" t="s">
        <v>20508</v>
      </c>
      <c r="K9511" s="1" t="str">
        <f>IF(COUNTIF(Financial_Transactions[transaction_id],Financial_Transactions[[#This Row],[transaction_id]])&gt;1,"Yes","No")</f>
        <v>No</v>
      </c>
      <c r="L9511" s="1" t="str">
        <f>IF(Financial_Transactions[[#This Row],[customer_id]]&lt;&gt;"",(IF(COUNTIF(Customers[customer_id],Financial_Transactions[[#This Row],[customer_id]])&gt;0,"Valid","Invalid")),"")</f>
        <v>Valid</v>
      </c>
      <c r="M9511" s="1" t="str">
        <f>IF(Financial_Transactions[[#This Row],[vendor_id]]&lt;&gt;"",IF(COUNTIF(Vendors[vendor_id],Financial_Transactions[[#This Row],[vendor_id]])&gt;0,"Valid","Invalid"),"")</f>
        <v/>
      </c>
    </row>
    <row r="9512" spans="1:13" x14ac:dyDescent="0.3">
      <c r="A9512" s="1" t="s">
        <v>20509</v>
      </c>
      <c r="B9512" s="2">
        <v>44840</v>
      </c>
      <c r="C9512">
        <v>128071.83</v>
      </c>
      <c r="D9512" s="1" t="s">
        <v>1484</v>
      </c>
      <c r="E9512" s="1" t="s">
        <v>1485</v>
      </c>
      <c r="F9512" s="1" t="s">
        <v>13</v>
      </c>
      <c r="G9512" s="1" t="s">
        <v>14</v>
      </c>
      <c r="H9512" s="1" t="s">
        <v>512</v>
      </c>
      <c r="I9512" s="1" t="s">
        <v>1479</v>
      </c>
      <c r="J9512" s="1" t="s">
        <v>20510</v>
      </c>
      <c r="K9512" s="1" t="str">
        <f>IF(COUNTIF(Financial_Transactions[transaction_id],Financial_Transactions[[#This Row],[transaction_id]])&gt;1,"Yes","No")</f>
        <v>No</v>
      </c>
      <c r="L9512" s="1" t="str">
        <f>IF(Financial_Transactions[[#This Row],[customer_id]]&lt;&gt;"",(IF(COUNTIF(Customers[customer_id],Financial_Transactions[[#This Row],[customer_id]])&gt;0,"Valid","Invalid")),"")</f>
        <v>Valid</v>
      </c>
      <c r="M9512" s="1" t="str">
        <f>IF(Financial_Transactions[[#This Row],[vendor_id]]&lt;&gt;"",IF(COUNTIF(Vendors[vendor_id],Financial_Transactions[[#This Row],[vendor_id]])&gt;0,"Valid","Invalid"),"")</f>
        <v/>
      </c>
    </row>
    <row r="9513" spans="1:13" x14ac:dyDescent="0.3">
      <c r="A9513" s="1" t="s">
        <v>20511</v>
      </c>
      <c r="B9513" s="2">
        <v>44772</v>
      </c>
      <c r="C9513">
        <v>137739.92000000001</v>
      </c>
      <c r="D9513" s="1" t="s">
        <v>1484</v>
      </c>
      <c r="E9513" s="1" t="s">
        <v>1485</v>
      </c>
      <c r="F9513" s="1" t="s">
        <v>13</v>
      </c>
      <c r="G9513" s="1" t="s">
        <v>22</v>
      </c>
      <c r="H9513" s="1" t="s">
        <v>424</v>
      </c>
      <c r="I9513" s="1" t="s">
        <v>1479</v>
      </c>
      <c r="J9513" s="1" t="s">
        <v>20512</v>
      </c>
      <c r="K9513" s="1" t="str">
        <f>IF(COUNTIF(Financial_Transactions[transaction_id],Financial_Transactions[[#This Row],[transaction_id]])&gt;1,"Yes","No")</f>
        <v>No</v>
      </c>
      <c r="L9513" s="1" t="str">
        <f>IF(Financial_Transactions[[#This Row],[customer_id]]&lt;&gt;"",(IF(COUNTIF(Customers[customer_id],Financial_Transactions[[#This Row],[customer_id]])&gt;0,"Valid","Invalid")),"")</f>
        <v>Valid</v>
      </c>
      <c r="M9513" s="1" t="str">
        <f>IF(Financial_Transactions[[#This Row],[vendor_id]]&lt;&gt;"",IF(COUNTIF(Vendors[vendor_id],Financial_Transactions[[#This Row],[vendor_id]])&gt;0,"Valid","Invalid"),"")</f>
        <v/>
      </c>
    </row>
    <row r="9514" spans="1:13" x14ac:dyDescent="0.3">
      <c r="A9514" s="1" t="s">
        <v>20513</v>
      </c>
      <c r="B9514" s="2">
        <v>45115</v>
      </c>
      <c r="C9514">
        <v>-18008.330000000002</v>
      </c>
      <c r="D9514" s="1" t="s">
        <v>1478</v>
      </c>
      <c r="E9514" s="1" t="s">
        <v>1497</v>
      </c>
      <c r="F9514" s="1" t="s">
        <v>8</v>
      </c>
      <c r="G9514" s="1" t="s">
        <v>9</v>
      </c>
      <c r="H9514" s="1" t="s">
        <v>1479</v>
      </c>
      <c r="I9514" s="1" t="s">
        <v>1452</v>
      </c>
      <c r="J9514" s="1" t="s">
        <v>20514</v>
      </c>
      <c r="K9514" s="1" t="str">
        <f>IF(COUNTIF(Financial_Transactions[transaction_id],Financial_Transactions[[#This Row],[transaction_id]])&gt;1,"Yes","No")</f>
        <v>No</v>
      </c>
      <c r="L9514" s="1" t="str">
        <f>IF(Financial_Transactions[[#This Row],[customer_id]]&lt;&gt;"",(IF(COUNTIF(Customers[customer_id],Financial_Transactions[[#This Row],[customer_id]])&gt;0,"Valid","Invalid")),"")</f>
        <v/>
      </c>
      <c r="M9514" s="1" t="str">
        <f>IF(Financial_Transactions[[#This Row],[vendor_id]]&lt;&gt;"",IF(COUNTIF(Vendors[vendor_id],Financial_Transactions[[#This Row],[vendor_id]])&gt;0,"Valid","Invalid"),"")</f>
        <v>Valid</v>
      </c>
    </row>
    <row r="9515" spans="1:13" x14ac:dyDescent="0.3">
      <c r="A9515" s="1" t="s">
        <v>20515</v>
      </c>
      <c r="B9515" s="2">
        <v>44648</v>
      </c>
      <c r="C9515">
        <v>272559.27</v>
      </c>
      <c r="D9515" s="1" t="s">
        <v>1484</v>
      </c>
      <c r="E9515" s="1" t="s">
        <v>1485</v>
      </c>
      <c r="F9515" s="1" t="s">
        <v>8</v>
      </c>
      <c r="G9515" s="1" t="s">
        <v>25</v>
      </c>
      <c r="H9515" s="1" t="s">
        <v>624</v>
      </c>
      <c r="I9515" s="1" t="s">
        <v>1479</v>
      </c>
      <c r="J9515" s="1" t="s">
        <v>20516</v>
      </c>
      <c r="K9515" s="1" t="str">
        <f>IF(COUNTIF(Financial_Transactions[transaction_id],Financial_Transactions[[#This Row],[transaction_id]])&gt;1,"Yes","No")</f>
        <v>No</v>
      </c>
      <c r="L9515" s="1" t="str">
        <f>IF(Financial_Transactions[[#This Row],[customer_id]]&lt;&gt;"",(IF(COUNTIF(Customers[customer_id],Financial_Transactions[[#This Row],[customer_id]])&gt;0,"Valid","Invalid")),"")</f>
        <v>Valid</v>
      </c>
      <c r="M9515" s="1" t="str">
        <f>IF(Financial_Transactions[[#This Row],[vendor_id]]&lt;&gt;"",IF(COUNTIF(Vendors[vendor_id],Financial_Transactions[[#This Row],[vendor_id]])&gt;0,"Valid","Invalid"),"")</f>
        <v/>
      </c>
    </row>
    <row r="9516" spans="1:13" x14ac:dyDescent="0.3">
      <c r="A9516" s="1" t="s">
        <v>20517</v>
      </c>
      <c r="B9516" s="2">
        <v>44987</v>
      </c>
      <c r="C9516">
        <v>151208.88</v>
      </c>
      <c r="D9516" s="1" t="s">
        <v>1484</v>
      </c>
      <c r="E9516" s="1" t="s">
        <v>1488</v>
      </c>
      <c r="F9516" s="1" t="s">
        <v>19</v>
      </c>
      <c r="G9516" s="1" t="s">
        <v>22</v>
      </c>
      <c r="H9516" s="1" t="s">
        <v>746</v>
      </c>
      <c r="I9516" s="1" t="s">
        <v>1479</v>
      </c>
      <c r="J9516" s="1" t="s">
        <v>20518</v>
      </c>
      <c r="K9516" s="1" t="str">
        <f>IF(COUNTIF(Financial_Transactions[transaction_id],Financial_Transactions[[#This Row],[transaction_id]])&gt;1,"Yes","No")</f>
        <v>No</v>
      </c>
      <c r="L9516" s="1" t="str">
        <f>IF(Financial_Transactions[[#This Row],[customer_id]]&lt;&gt;"",(IF(COUNTIF(Customers[customer_id],Financial_Transactions[[#This Row],[customer_id]])&gt;0,"Valid","Invalid")),"")</f>
        <v>Valid</v>
      </c>
      <c r="M9516" s="1" t="str">
        <f>IF(Financial_Transactions[[#This Row],[vendor_id]]&lt;&gt;"",IF(COUNTIF(Vendors[vendor_id],Financial_Transactions[[#This Row],[vendor_id]])&gt;0,"Valid","Invalid"),"")</f>
        <v/>
      </c>
    </row>
    <row r="9517" spans="1:13" x14ac:dyDescent="0.3">
      <c r="A9517" s="1" t="s">
        <v>20519</v>
      </c>
      <c r="B9517" s="2">
        <v>44989</v>
      </c>
      <c r="C9517">
        <v>90196.62</v>
      </c>
      <c r="D9517" s="1" t="s">
        <v>1484</v>
      </c>
      <c r="E9517" s="1" t="s">
        <v>1485</v>
      </c>
      <c r="F9517" s="1" t="s">
        <v>8</v>
      </c>
      <c r="G9517" s="1" t="s">
        <v>22</v>
      </c>
      <c r="H9517" s="1" t="s">
        <v>544</v>
      </c>
      <c r="I9517" s="1" t="s">
        <v>1479</v>
      </c>
      <c r="J9517" s="1" t="s">
        <v>20520</v>
      </c>
      <c r="K9517" s="1" t="str">
        <f>IF(COUNTIF(Financial_Transactions[transaction_id],Financial_Transactions[[#This Row],[transaction_id]])&gt;1,"Yes","No")</f>
        <v>No</v>
      </c>
      <c r="L9517" s="1" t="str">
        <f>IF(Financial_Transactions[[#This Row],[customer_id]]&lt;&gt;"",(IF(COUNTIF(Customers[customer_id],Financial_Transactions[[#This Row],[customer_id]])&gt;0,"Valid","Invalid")),"")</f>
        <v>Valid</v>
      </c>
      <c r="M9517" s="1" t="str">
        <f>IF(Financial_Transactions[[#This Row],[vendor_id]]&lt;&gt;"",IF(COUNTIF(Vendors[vendor_id],Financial_Transactions[[#This Row],[vendor_id]])&gt;0,"Valid","Invalid"),"")</f>
        <v/>
      </c>
    </row>
    <row r="9518" spans="1:13" x14ac:dyDescent="0.3">
      <c r="A9518" s="1" t="s">
        <v>20521</v>
      </c>
      <c r="B9518" s="2">
        <v>44584</v>
      </c>
      <c r="C9518">
        <v>219902.54</v>
      </c>
      <c r="D9518" s="1" t="s">
        <v>1484</v>
      </c>
      <c r="E9518" s="1" t="s">
        <v>1500</v>
      </c>
      <c r="F9518" s="1" t="s">
        <v>8</v>
      </c>
      <c r="G9518" s="1" t="s">
        <v>22</v>
      </c>
      <c r="H9518" s="1" t="s">
        <v>286</v>
      </c>
      <c r="I9518" s="1" t="s">
        <v>1479</v>
      </c>
      <c r="J9518" s="1" t="s">
        <v>20522</v>
      </c>
      <c r="K9518" s="1" t="str">
        <f>IF(COUNTIF(Financial_Transactions[transaction_id],Financial_Transactions[[#This Row],[transaction_id]])&gt;1,"Yes","No")</f>
        <v>No</v>
      </c>
      <c r="L9518" s="1" t="str">
        <f>IF(Financial_Transactions[[#This Row],[customer_id]]&lt;&gt;"",(IF(COUNTIF(Customers[customer_id],Financial_Transactions[[#This Row],[customer_id]])&gt;0,"Valid","Invalid")),"")</f>
        <v>Valid</v>
      </c>
      <c r="M9518" s="1" t="str">
        <f>IF(Financial_Transactions[[#This Row],[vendor_id]]&lt;&gt;"",IF(COUNTIF(Vendors[vendor_id],Financial_Transactions[[#This Row],[vendor_id]])&gt;0,"Valid","Invalid"),"")</f>
        <v/>
      </c>
    </row>
    <row r="9519" spans="1:13" x14ac:dyDescent="0.3">
      <c r="A9519" s="1" t="s">
        <v>20523</v>
      </c>
      <c r="B9519" s="2">
        <v>44691</v>
      </c>
      <c r="C9519">
        <v>-43654.38</v>
      </c>
      <c r="D9519" s="1" t="s">
        <v>1478</v>
      </c>
      <c r="E9519" s="1" t="s">
        <v>1535</v>
      </c>
      <c r="F9519" s="1" t="s">
        <v>13</v>
      </c>
      <c r="G9519" s="1" t="s">
        <v>25</v>
      </c>
      <c r="H9519" s="1" t="s">
        <v>1479</v>
      </c>
      <c r="I9519" s="1" t="s">
        <v>1368</v>
      </c>
      <c r="J9519" s="1" t="s">
        <v>20524</v>
      </c>
      <c r="K9519" s="1" t="str">
        <f>IF(COUNTIF(Financial_Transactions[transaction_id],Financial_Transactions[[#This Row],[transaction_id]])&gt;1,"Yes","No")</f>
        <v>No</v>
      </c>
      <c r="L9519" s="1" t="str">
        <f>IF(Financial_Transactions[[#This Row],[customer_id]]&lt;&gt;"",(IF(COUNTIF(Customers[customer_id],Financial_Transactions[[#This Row],[customer_id]])&gt;0,"Valid","Invalid")),"")</f>
        <v/>
      </c>
      <c r="M9519" s="1" t="str">
        <f>IF(Financial_Transactions[[#This Row],[vendor_id]]&lt;&gt;"",IF(COUNTIF(Vendors[vendor_id],Financial_Transactions[[#This Row],[vendor_id]])&gt;0,"Valid","Invalid"),"")</f>
        <v>Valid</v>
      </c>
    </row>
    <row r="9520" spans="1:13" x14ac:dyDescent="0.3">
      <c r="A9520" s="1" t="s">
        <v>20525</v>
      </c>
      <c r="B9520" s="2">
        <v>45130</v>
      </c>
      <c r="C9520">
        <v>113717.38</v>
      </c>
      <c r="D9520" s="1" t="s">
        <v>1484</v>
      </c>
      <c r="E9520" s="1" t="s">
        <v>1488</v>
      </c>
      <c r="F9520" s="1" t="s">
        <v>8</v>
      </c>
      <c r="G9520" s="1" t="s">
        <v>9</v>
      </c>
      <c r="H9520" s="1" t="s">
        <v>66</v>
      </c>
      <c r="I9520" s="1" t="s">
        <v>1479</v>
      </c>
      <c r="J9520" s="1" t="s">
        <v>20526</v>
      </c>
      <c r="K9520" s="1" t="str">
        <f>IF(COUNTIF(Financial_Transactions[transaction_id],Financial_Transactions[[#This Row],[transaction_id]])&gt;1,"Yes","No")</f>
        <v>No</v>
      </c>
      <c r="L9520" s="1" t="str">
        <f>IF(Financial_Transactions[[#This Row],[customer_id]]&lt;&gt;"",(IF(COUNTIF(Customers[customer_id],Financial_Transactions[[#This Row],[customer_id]])&gt;0,"Valid","Invalid")),"")</f>
        <v>Valid</v>
      </c>
      <c r="M9520" s="1" t="str">
        <f>IF(Financial_Transactions[[#This Row],[vendor_id]]&lt;&gt;"",IF(COUNTIF(Vendors[vendor_id],Financial_Transactions[[#This Row],[vendor_id]])&gt;0,"Valid","Invalid"),"")</f>
        <v/>
      </c>
    </row>
    <row r="9521" spans="1:13" x14ac:dyDescent="0.3">
      <c r="A9521" s="1" t="s">
        <v>20527</v>
      </c>
      <c r="B9521" s="2">
        <v>44737</v>
      </c>
      <c r="C9521">
        <v>130427.02</v>
      </c>
      <c r="D9521" s="1" t="s">
        <v>1484</v>
      </c>
      <c r="E9521" s="1" t="s">
        <v>1500</v>
      </c>
      <c r="F9521" s="1" t="s">
        <v>8</v>
      </c>
      <c r="G9521" s="1" t="s">
        <v>25</v>
      </c>
      <c r="H9521" s="1" t="s">
        <v>404</v>
      </c>
      <c r="I9521" s="1" t="s">
        <v>1479</v>
      </c>
      <c r="J9521" s="1" t="s">
        <v>20528</v>
      </c>
      <c r="K9521" s="1" t="str">
        <f>IF(COUNTIF(Financial_Transactions[transaction_id],Financial_Transactions[[#This Row],[transaction_id]])&gt;1,"Yes","No")</f>
        <v>No</v>
      </c>
      <c r="L9521" s="1" t="str">
        <f>IF(Financial_Transactions[[#This Row],[customer_id]]&lt;&gt;"",(IF(COUNTIF(Customers[customer_id],Financial_Transactions[[#This Row],[customer_id]])&gt;0,"Valid","Invalid")),"")</f>
        <v>Valid</v>
      </c>
      <c r="M9521" s="1" t="str">
        <f>IF(Financial_Transactions[[#This Row],[vendor_id]]&lt;&gt;"",IF(COUNTIF(Vendors[vendor_id],Financial_Transactions[[#This Row],[vendor_id]])&gt;0,"Valid","Invalid"),"")</f>
        <v/>
      </c>
    </row>
    <row r="9522" spans="1:13" x14ac:dyDescent="0.3">
      <c r="A9522" s="1" t="s">
        <v>20529</v>
      </c>
      <c r="B9522" s="2">
        <v>45280</v>
      </c>
      <c r="C9522">
        <v>-25709.39</v>
      </c>
      <c r="D9522" s="1" t="s">
        <v>1478</v>
      </c>
      <c r="E9522" s="1" t="s">
        <v>1235</v>
      </c>
      <c r="F9522" s="1" t="s">
        <v>8</v>
      </c>
      <c r="G9522" s="1" t="s">
        <v>25</v>
      </c>
      <c r="H9522" s="1" t="s">
        <v>1479</v>
      </c>
      <c r="I9522" s="1" t="s">
        <v>1242</v>
      </c>
      <c r="J9522" s="1" t="s">
        <v>20530</v>
      </c>
      <c r="K9522" s="1" t="str">
        <f>IF(COUNTIF(Financial_Transactions[transaction_id],Financial_Transactions[[#This Row],[transaction_id]])&gt;1,"Yes","No")</f>
        <v>No</v>
      </c>
      <c r="L9522" s="1" t="str">
        <f>IF(Financial_Transactions[[#This Row],[customer_id]]&lt;&gt;"",(IF(COUNTIF(Customers[customer_id],Financial_Transactions[[#This Row],[customer_id]])&gt;0,"Valid","Invalid")),"")</f>
        <v/>
      </c>
      <c r="M9522" s="1" t="str">
        <f>IF(Financial_Transactions[[#This Row],[vendor_id]]&lt;&gt;"",IF(COUNTIF(Vendors[vendor_id],Financial_Transactions[[#This Row],[vendor_id]])&gt;0,"Valid","Invalid"),"")</f>
        <v>Valid</v>
      </c>
    </row>
    <row r="9523" spans="1:13" x14ac:dyDescent="0.3">
      <c r="A9523" s="1" t="s">
        <v>20531</v>
      </c>
      <c r="B9523" s="2">
        <v>44570</v>
      </c>
      <c r="C9523">
        <v>251558.82</v>
      </c>
      <c r="D9523" s="1" t="s">
        <v>1484</v>
      </c>
      <c r="E9523" s="1" t="s">
        <v>1488</v>
      </c>
      <c r="F9523" s="1" t="s">
        <v>8</v>
      </c>
      <c r="G9523" s="1" t="s">
        <v>9</v>
      </c>
      <c r="H9523" s="1" t="s">
        <v>326</v>
      </c>
      <c r="I9523" s="1" t="s">
        <v>1479</v>
      </c>
      <c r="J9523" s="1" t="s">
        <v>20532</v>
      </c>
      <c r="K9523" s="1" t="str">
        <f>IF(COUNTIF(Financial_Transactions[transaction_id],Financial_Transactions[[#This Row],[transaction_id]])&gt;1,"Yes","No")</f>
        <v>No</v>
      </c>
      <c r="L9523" s="1" t="str">
        <f>IF(Financial_Transactions[[#This Row],[customer_id]]&lt;&gt;"",(IF(COUNTIF(Customers[customer_id],Financial_Transactions[[#This Row],[customer_id]])&gt;0,"Valid","Invalid")),"")</f>
        <v>Valid</v>
      </c>
      <c r="M9523" s="1" t="str">
        <f>IF(Financial_Transactions[[#This Row],[vendor_id]]&lt;&gt;"",IF(COUNTIF(Vendors[vendor_id],Financial_Transactions[[#This Row],[vendor_id]])&gt;0,"Valid","Invalid"),"")</f>
        <v/>
      </c>
    </row>
    <row r="9524" spans="1:13" x14ac:dyDescent="0.3">
      <c r="A9524" s="1" t="s">
        <v>20533</v>
      </c>
      <c r="B9524" s="2">
        <v>44611</v>
      </c>
      <c r="C9524">
        <v>158269.10999999999</v>
      </c>
      <c r="D9524" s="1" t="s">
        <v>1484</v>
      </c>
      <c r="E9524" s="1" t="s">
        <v>1500</v>
      </c>
      <c r="F9524" s="1" t="s">
        <v>13</v>
      </c>
      <c r="G9524" s="1" t="s">
        <v>25</v>
      </c>
      <c r="H9524" s="1" t="s">
        <v>492</v>
      </c>
      <c r="I9524" s="1" t="s">
        <v>1479</v>
      </c>
      <c r="J9524" s="1" t="s">
        <v>20534</v>
      </c>
      <c r="K9524" s="1" t="str">
        <f>IF(COUNTIF(Financial_Transactions[transaction_id],Financial_Transactions[[#This Row],[transaction_id]])&gt;1,"Yes","No")</f>
        <v>No</v>
      </c>
      <c r="L9524" s="1" t="str">
        <f>IF(Financial_Transactions[[#This Row],[customer_id]]&lt;&gt;"",(IF(COUNTIF(Customers[customer_id],Financial_Transactions[[#This Row],[customer_id]])&gt;0,"Valid","Invalid")),"")</f>
        <v>Valid</v>
      </c>
      <c r="M9524" s="1" t="str">
        <f>IF(Financial_Transactions[[#This Row],[vendor_id]]&lt;&gt;"",IF(COUNTIF(Vendors[vendor_id],Financial_Transactions[[#This Row],[vendor_id]])&gt;0,"Valid","Invalid"),"")</f>
        <v/>
      </c>
    </row>
    <row r="9525" spans="1:13" x14ac:dyDescent="0.3">
      <c r="A9525" s="1" t="s">
        <v>20535</v>
      </c>
      <c r="B9525" s="2">
        <v>44970</v>
      </c>
      <c r="C9525">
        <v>165316.71</v>
      </c>
      <c r="D9525" s="1" t="s">
        <v>1484</v>
      </c>
      <c r="E9525" s="1" t="s">
        <v>1485</v>
      </c>
      <c r="F9525" s="1" t="s">
        <v>8</v>
      </c>
      <c r="G9525" s="1" t="s">
        <v>9</v>
      </c>
      <c r="H9525" s="1" t="s">
        <v>60</v>
      </c>
      <c r="I9525" s="1" t="s">
        <v>1479</v>
      </c>
      <c r="J9525" s="1" t="s">
        <v>20536</v>
      </c>
      <c r="K9525" s="1" t="str">
        <f>IF(COUNTIF(Financial_Transactions[transaction_id],Financial_Transactions[[#This Row],[transaction_id]])&gt;1,"Yes","No")</f>
        <v>No</v>
      </c>
      <c r="L9525" s="1" t="str">
        <f>IF(Financial_Transactions[[#This Row],[customer_id]]&lt;&gt;"",(IF(COUNTIF(Customers[customer_id],Financial_Transactions[[#This Row],[customer_id]])&gt;0,"Valid","Invalid")),"")</f>
        <v>Valid</v>
      </c>
      <c r="M9525" s="1" t="str">
        <f>IF(Financial_Transactions[[#This Row],[vendor_id]]&lt;&gt;"",IF(COUNTIF(Vendors[vendor_id],Financial_Transactions[[#This Row],[vendor_id]])&gt;0,"Valid","Invalid"),"")</f>
        <v/>
      </c>
    </row>
    <row r="9526" spans="1:13" x14ac:dyDescent="0.3">
      <c r="A9526" s="1" t="s">
        <v>20537</v>
      </c>
      <c r="B9526" s="2">
        <v>45276</v>
      </c>
      <c r="C9526">
        <v>263455.65999999997</v>
      </c>
      <c r="D9526" s="1" t="s">
        <v>1484</v>
      </c>
      <c r="E9526" s="1" t="s">
        <v>1485</v>
      </c>
      <c r="F9526" s="1" t="s">
        <v>19</v>
      </c>
      <c r="G9526" s="1" t="s">
        <v>25</v>
      </c>
      <c r="H9526" s="1" t="s">
        <v>660</v>
      </c>
      <c r="I9526" s="1" t="s">
        <v>1479</v>
      </c>
      <c r="J9526" s="1" t="s">
        <v>20538</v>
      </c>
      <c r="K9526" s="1" t="str">
        <f>IF(COUNTIF(Financial_Transactions[transaction_id],Financial_Transactions[[#This Row],[transaction_id]])&gt;1,"Yes","No")</f>
        <v>No</v>
      </c>
      <c r="L9526" s="1" t="str">
        <f>IF(Financial_Transactions[[#This Row],[customer_id]]&lt;&gt;"",(IF(COUNTIF(Customers[customer_id],Financial_Transactions[[#This Row],[customer_id]])&gt;0,"Valid","Invalid")),"")</f>
        <v>Valid</v>
      </c>
      <c r="M9526" s="1" t="str">
        <f>IF(Financial_Transactions[[#This Row],[vendor_id]]&lt;&gt;"",IF(COUNTIF(Vendors[vendor_id],Financial_Transactions[[#This Row],[vendor_id]])&gt;0,"Valid","Invalid"),"")</f>
        <v/>
      </c>
    </row>
    <row r="9527" spans="1:13" x14ac:dyDescent="0.3">
      <c r="A9527" s="1" t="s">
        <v>20539</v>
      </c>
      <c r="B9527" s="2">
        <v>45044</v>
      </c>
      <c r="C9527">
        <v>95648.27</v>
      </c>
      <c r="D9527" s="1" t="s">
        <v>1484</v>
      </c>
      <c r="E9527" s="1" t="s">
        <v>1500</v>
      </c>
      <c r="F9527" s="1" t="s">
        <v>13</v>
      </c>
      <c r="G9527" s="1" t="s">
        <v>25</v>
      </c>
      <c r="H9527" s="1" t="s">
        <v>314</v>
      </c>
      <c r="I9527" s="1" t="s">
        <v>1479</v>
      </c>
      <c r="J9527" s="1" t="s">
        <v>20540</v>
      </c>
      <c r="K9527" s="1" t="str">
        <f>IF(COUNTIF(Financial_Transactions[transaction_id],Financial_Transactions[[#This Row],[transaction_id]])&gt;1,"Yes","No")</f>
        <v>No</v>
      </c>
      <c r="L9527" s="1" t="str">
        <f>IF(Financial_Transactions[[#This Row],[customer_id]]&lt;&gt;"",(IF(COUNTIF(Customers[customer_id],Financial_Transactions[[#This Row],[customer_id]])&gt;0,"Valid","Invalid")),"")</f>
        <v>Valid</v>
      </c>
      <c r="M9527" s="1" t="str">
        <f>IF(Financial_Transactions[[#This Row],[vendor_id]]&lt;&gt;"",IF(COUNTIF(Vendors[vendor_id],Financial_Transactions[[#This Row],[vendor_id]])&gt;0,"Valid","Invalid"),"")</f>
        <v/>
      </c>
    </row>
    <row r="9528" spans="1:13" x14ac:dyDescent="0.3">
      <c r="A9528" s="1" t="s">
        <v>20541</v>
      </c>
      <c r="B9528" s="2">
        <v>44815</v>
      </c>
      <c r="C9528">
        <v>-36508.15</v>
      </c>
      <c r="D9528" s="1" t="s">
        <v>1478</v>
      </c>
      <c r="E9528" s="1" t="s">
        <v>1497</v>
      </c>
      <c r="F9528" s="1" t="s">
        <v>19</v>
      </c>
      <c r="G9528" s="1" t="s">
        <v>22</v>
      </c>
      <c r="H9528" s="1" t="s">
        <v>1479</v>
      </c>
      <c r="I9528" s="1" t="s">
        <v>1322</v>
      </c>
      <c r="J9528" s="1" t="s">
        <v>20542</v>
      </c>
      <c r="K9528" s="1" t="str">
        <f>IF(COUNTIF(Financial_Transactions[transaction_id],Financial_Transactions[[#This Row],[transaction_id]])&gt;1,"Yes","No")</f>
        <v>No</v>
      </c>
      <c r="L9528" s="1" t="str">
        <f>IF(Financial_Transactions[[#This Row],[customer_id]]&lt;&gt;"",(IF(COUNTIF(Customers[customer_id],Financial_Transactions[[#This Row],[customer_id]])&gt;0,"Valid","Invalid")),"")</f>
        <v/>
      </c>
      <c r="M9528" s="1" t="str">
        <f>IF(Financial_Transactions[[#This Row],[vendor_id]]&lt;&gt;"",IF(COUNTIF(Vendors[vendor_id],Financial_Transactions[[#This Row],[vendor_id]])&gt;0,"Valid","Invalid"),"")</f>
        <v>Valid</v>
      </c>
    </row>
    <row r="9529" spans="1:13" x14ac:dyDescent="0.3">
      <c r="A9529" s="1" t="s">
        <v>20543</v>
      </c>
      <c r="B9529" s="2">
        <v>44656</v>
      </c>
      <c r="C9529">
        <v>25676.61</v>
      </c>
      <c r="D9529" s="1" t="s">
        <v>1925</v>
      </c>
      <c r="E9529" s="1" t="s">
        <v>1925</v>
      </c>
      <c r="F9529" s="1" t="s">
        <v>13</v>
      </c>
      <c r="G9529" s="1" t="s">
        <v>25</v>
      </c>
      <c r="H9529" s="1" t="s">
        <v>1479</v>
      </c>
      <c r="I9529" s="1" t="s">
        <v>1479</v>
      </c>
      <c r="J9529" s="1" t="s">
        <v>20544</v>
      </c>
      <c r="K9529" s="1" t="str">
        <f>IF(COUNTIF(Financial_Transactions[transaction_id],Financial_Transactions[[#This Row],[transaction_id]])&gt;1,"Yes","No")</f>
        <v>No</v>
      </c>
      <c r="L9529" s="1" t="str">
        <f>IF(Financial_Transactions[[#This Row],[customer_id]]&lt;&gt;"",(IF(COUNTIF(Customers[customer_id],Financial_Transactions[[#This Row],[customer_id]])&gt;0,"Valid","Invalid")),"")</f>
        <v/>
      </c>
      <c r="M9529" s="1" t="str">
        <f>IF(Financial_Transactions[[#This Row],[vendor_id]]&lt;&gt;"",IF(COUNTIF(Vendors[vendor_id],Financial_Transactions[[#This Row],[vendor_id]])&gt;0,"Valid","Invalid"),"")</f>
        <v/>
      </c>
    </row>
    <row r="9530" spans="1:13" x14ac:dyDescent="0.3">
      <c r="A9530" s="1" t="s">
        <v>20545</v>
      </c>
      <c r="B9530" s="2">
        <v>44713</v>
      </c>
      <c r="C9530">
        <v>273494.83</v>
      </c>
      <c r="D9530" s="1" t="s">
        <v>1484</v>
      </c>
      <c r="E9530" s="1" t="s">
        <v>1488</v>
      </c>
      <c r="F9530" s="1" t="s">
        <v>13</v>
      </c>
      <c r="G9530" s="1" t="s">
        <v>14</v>
      </c>
      <c r="H9530" s="1" t="s">
        <v>598</v>
      </c>
      <c r="I9530" s="1" t="s">
        <v>1479</v>
      </c>
      <c r="J9530" s="1" t="s">
        <v>20546</v>
      </c>
      <c r="K9530" s="1" t="str">
        <f>IF(COUNTIF(Financial_Transactions[transaction_id],Financial_Transactions[[#This Row],[transaction_id]])&gt;1,"Yes","No")</f>
        <v>No</v>
      </c>
      <c r="L9530" s="1" t="str">
        <f>IF(Financial_Transactions[[#This Row],[customer_id]]&lt;&gt;"",(IF(COUNTIF(Customers[customer_id],Financial_Transactions[[#This Row],[customer_id]])&gt;0,"Valid","Invalid")),"")</f>
        <v>Valid</v>
      </c>
      <c r="M9530" s="1" t="str">
        <f>IF(Financial_Transactions[[#This Row],[vendor_id]]&lt;&gt;"",IF(COUNTIF(Vendors[vendor_id],Financial_Transactions[[#This Row],[vendor_id]])&gt;0,"Valid","Invalid"),"")</f>
        <v/>
      </c>
    </row>
    <row r="9531" spans="1:13" x14ac:dyDescent="0.3">
      <c r="A9531" s="1" t="s">
        <v>20547</v>
      </c>
      <c r="B9531" s="2">
        <v>44850</v>
      </c>
      <c r="C9531">
        <v>169983.42</v>
      </c>
      <c r="D9531" s="1" t="s">
        <v>1484</v>
      </c>
      <c r="E9531" s="1" t="s">
        <v>1500</v>
      </c>
      <c r="F9531" s="1" t="s">
        <v>8</v>
      </c>
      <c r="G9531" s="1" t="s">
        <v>25</v>
      </c>
      <c r="H9531" s="1" t="s">
        <v>140</v>
      </c>
      <c r="I9531" s="1" t="s">
        <v>1479</v>
      </c>
      <c r="J9531" s="1" t="s">
        <v>20548</v>
      </c>
      <c r="K9531" s="1" t="str">
        <f>IF(COUNTIF(Financial_Transactions[transaction_id],Financial_Transactions[[#This Row],[transaction_id]])&gt;1,"Yes","No")</f>
        <v>No</v>
      </c>
      <c r="L9531" s="1" t="str">
        <f>IF(Financial_Transactions[[#This Row],[customer_id]]&lt;&gt;"",(IF(COUNTIF(Customers[customer_id],Financial_Transactions[[#This Row],[customer_id]])&gt;0,"Valid","Invalid")),"")</f>
        <v>Valid</v>
      </c>
      <c r="M9531" s="1" t="str">
        <f>IF(Financial_Transactions[[#This Row],[vendor_id]]&lt;&gt;"",IF(COUNTIF(Vendors[vendor_id],Financial_Transactions[[#This Row],[vendor_id]])&gt;0,"Valid","Invalid"),"")</f>
        <v/>
      </c>
    </row>
    <row r="9532" spans="1:13" x14ac:dyDescent="0.3">
      <c r="A9532" s="1" t="s">
        <v>20549</v>
      </c>
      <c r="B9532" s="2">
        <v>44716</v>
      </c>
      <c r="C9532">
        <v>212536.73</v>
      </c>
      <c r="D9532" s="1" t="s">
        <v>1484</v>
      </c>
      <c r="E9532" s="1" t="s">
        <v>1488</v>
      </c>
      <c r="F9532" s="1" t="s">
        <v>13</v>
      </c>
      <c r="G9532" s="1" t="s">
        <v>22</v>
      </c>
      <c r="H9532" s="1" t="s">
        <v>558</v>
      </c>
      <c r="I9532" s="1" t="s">
        <v>1479</v>
      </c>
      <c r="J9532" s="1" t="s">
        <v>20550</v>
      </c>
      <c r="K9532" s="1" t="str">
        <f>IF(COUNTIF(Financial_Transactions[transaction_id],Financial_Transactions[[#This Row],[transaction_id]])&gt;1,"Yes","No")</f>
        <v>No</v>
      </c>
      <c r="L9532" s="1" t="str">
        <f>IF(Financial_Transactions[[#This Row],[customer_id]]&lt;&gt;"",(IF(COUNTIF(Customers[customer_id],Financial_Transactions[[#This Row],[customer_id]])&gt;0,"Valid","Invalid")),"")</f>
        <v>Valid</v>
      </c>
      <c r="M9532" s="1" t="str">
        <f>IF(Financial_Transactions[[#This Row],[vendor_id]]&lt;&gt;"",IF(COUNTIF(Vendors[vendor_id],Financial_Transactions[[#This Row],[vendor_id]])&gt;0,"Valid","Invalid"),"")</f>
        <v/>
      </c>
    </row>
    <row r="9533" spans="1:13" x14ac:dyDescent="0.3">
      <c r="A9533" s="1" t="s">
        <v>20551</v>
      </c>
      <c r="B9533" s="2">
        <v>45097</v>
      </c>
      <c r="C9533">
        <v>-37329.480000000003</v>
      </c>
      <c r="D9533" s="1" t="s">
        <v>1478</v>
      </c>
      <c r="E9533" s="1" t="s">
        <v>1250</v>
      </c>
      <c r="F9533" s="1" t="s">
        <v>13</v>
      </c>
      <c r="G9533" s="1" t="s">
        <v>22</v>
      </c>
      <c r="H9533" s="1" t="s">
        <v>1479</v>
      </c>
      <c r="I9533" s="1" t="s">
        <v>1456</v>
      </c>
      <c r="J9533" s="1" t="s">
        <v>20552</v>
      </c>
      <c r="K9533" s="1" t="str">
        <f>IF(COUNTIF(Financial_Transactions[transaction_id],Financial_Transactions[[#This Row],[transaction_id]])&gt;1,"Yes","No")</f>
        <v>No</v>
      </c>
      <c r="L9533" s="1" t="str">
        <f>IF(Financial_Transactions[[#This Row],[customer_id]]&lt;&gt;"",(IF(COUNTIF(Customers[customer_id],Financial_Transactions[[#This Row],[customer_id]])&gt;0,"Valid","Invalid")),"")</f>
        <v/>
      </c>
      <c r="M9533" s="1" t="str">
        <f>IF(Financial_Transactions[[#This Row],[vendor_id]]&lt;&gt;"",IF(COUNTIF(Vendors[vendor_id],Financial_Transactions[[#This Row],[vendor_id]])&gt;0,"Valid","Invalid"),"")</f>
        <v>Valid</v>
      </c>
    </row>
    <row r="9534" spans="1:13" x14ac:dyDescent="0.3">
      <c r="A9534" s="1" t="s">
        <v>20553</v>
      </c>
      <c r="B9534" s="2">
        <v>45029</v>
      </c>
      <c r="C9534">
        <v>172616.71</v>
      </c>
      <c r="D9534" s="1" t="s">
        <v>1484</v>
      </c>
      <c r="E9534" s="1" t="s">
        <v>1485</v>
      </c>
      <c r="F9534" s="1" t="s">
        <v>19</v>
      </c>
      <c r="G9534" s="1" t="s">
        <v>9</v>
      </c>
      <c r="H9534" s="1" t="s">
        <v>740</v>
      </c>
      <c r="I9534" s="1" t="s">
        <v>1479</v>
      </c>
      <c r="J9534" s="1" t="s">
        <v>20554</v>
      </c>
      <c r="K9534" s="1" t="str">
        <f>IF(COUNTIF(Financial_Transactions[transaction_id],Financial_Transactions[[#This Row],[transaction_id]])&gt;1,"Yes","No")</f>
        <v>No</v>
      </c>
      <c r="L9534" s="1" t="str">
        <f>IF(Financial_Transactions[[#This Row],[customer_id]]&lt;&gt;"",(IF(COUNTIF(Customers[customer_id],Financial_Transactions[[#This Row],[customer_id]])&gt;0,"Valid","Invalid")),"")</f>
        <v>Valid</v>
      </c>
      <c r="M9534" s="1" t="str">
        <f>IF(Financial_Transactions[[#This Row],[vendor_id]]&lt;&gt;"",IF(COUNTIF(Vendors[vendor_id],Financial_Transactions[[#This Row],[vendor_id]])&gt;0,"Valid","Invalid"),"")</f>
        <v/>
      </c>
    </row>
    <row r="9535" spans="1:13" x14ac:dyDescent="0.3">
      <c r="A9535" s="1" t="s">
        <v>20555</v>
      </c>
      <c r="B9535" s="2">
        <v>44954</v>
      </c>
      <c r="C9535">
        <v>-20604.990000000002</v>
      </c>
      <c r="D9535" s="1" t="s">
        <v>1478</v>
      </c>
      <c r="E9535" s="1" t="s">
        <v>1250</v>
      </c>
      <c r="F9535" s="1" t="s">
        <v>13</v>
      </c>
      <c r="G9535" s="1" t="s">
        <v>25</v>
      </c>
      <c r="H9535" s="1" t="s">
        <v>1479</v>
      </c>
      <c r="I9535" s="1" t="s">
        <v>1398</v>
      </c>
      <c r="J9535" s="1" t="s">
        <v>20556</v>
      </c>
      <c r="K9535" s="1" t="str">
        <f>IF(COUNTIF(Financial_Transactions[transaction_id],Financial_Transactions[[#This Row],[transaction_id]])&gt;1,"Yes","No")</f>
        <v>No</v>
      </c>
      <c r="L9535" s="1" t="str">
        <f>IF(Financial_Transactions[[#This Row],[customer_id]]&lt;&gt;"",(IF(COUNTIF(Customers[customer_id],Financial_Transactions[[#This Row],[customer_id]])&gt;0,"Valid","Invalid")),"")</f>
        <v/>
      </c>
      <c r="M9535" s="1" t="str">
        <f>IF(Financial_Transactions[[#This Row],[vendor_id]]&lt;&gt;"",IF(COUNTIF(Vendors[vendor_id],Financial_Transactions[[#This Row],[vendor_id]])&gt;0,"Valid","Invalid"),"")</f>
        <v>Valid</v>
      </c>
    </row>
    <row r="9536" spans="1:13" x14ac:dyDescent="0.3">
      <c r="A9536" s="1" t="s">
        <v>20557</v>
      </c>
      <c r="B9536" s="2">
        <v>44629</v>
      </c>
      <c r="C9536">
        <v>-58408.52</v>
      </c>
      <c r="D9536" s="1" t="s">
        <v>1478</v>
      </c>
      <c r="E9536" s="1" t="s">
        <v>1497</v>
      </c>
      <c r="F9536" s="1" t="s">
        <v>8</v>
      </c>
      <c r="G9536" s="1" t="s">
        <v>14</v>
      </c>
      <c r="H9536" s="1" t="s">
        <v>1479</v>
      </c>
      <c r="I9536" s="1" t="s">
        <v>1394</v>
      </c>
      <c r="J9536" s="1" t="s">
        <v>20558</v>
      </c>
      <c r="K9536" s="1" t="str">
        <f>IF(COUNTIF(Financial_Transactions[transaction_id],Financial_Transactions[[#This Row],[transaction_id]])&gt;1,"Yes","No")</f>
        <v>No</v>
      </c>
      <c r="L9536" s="1" t="str">
        <f>IF(Financial_Transactions[[#This Row],[customer_id]]&lt;&gt;"",(IF(COUNTIF(Customers[customer_id],Financial_Transactions[[#This Row],[customer_id]])&gt;0,"Valid","Invalid")),"")</f>
        <v/>
      </c>
      <c r="M9536" s="1" t="str">
        <f>IF(Financial_Transactions[[#This Row],[vendor_id]]&lt;&gt;"",IF(COUNTIF(Vendors[vendor_id],Financial_Transactions[[#This Row],[vendor_id]])&gt;0,"Valid","Invalid"),"")</f>
        <v>Valid</v>
      </c>
    </row>
    <row r="9537" spans="1:13" x14ac:dyDescent="0.3">
      <c r="A9537" s="1" t="s">
        <v>20559</v>
      </c>
      <c r="B9537" s="2">
        <v>44826</v>
      </c>
      <c r="C9537">
        <v>-56138.55</v>
      </c>
      <c r="D9537" s="1" t="s">
        <v>1478</v>
      </c>
      <c r="E9537" s="1" t="s">
        <v>1510</v>
      </c>
      <c r="F9537" s="1" t="s">
        <v>19</v>
      </c>
      <c r="G9537" s="1" t="s">
        <v>25</v>
      </c>
      <c r="H9537" s="1" t="s">
        <v>1479</v>
      </c>
      <c r="I9537" s="1" t="s">
        <v>1386</v>
      </c>
      <c r="J9537" s="1" t="s">
        <v>20560</v>
      </c>
      <c r="K9537" s="1" t="str">
        <f>IF(COUNTIF(Financial_Transactions[transaction_id],Financial_Transactions[[#This Row],[transaction_id]])&gt;1,"Yes","No")</f>
        <v>No</v>
      </c>
      <c r="L9537" s="1" t="str">
        <f>IF(Financial_Transactions[[#This Row],[customer_id]]&lt;&gt;"",(IF(COUNTIF(Customers[customer_id],Financial_Transactions[[#This Row],[customer_id]])&gt;0,"Valid","Invalid")),"")</f>
        <v/>
      </c>
      <c r="M9537" s="1" t="str">
        <f>IF(Financial_Transactions[[#This Row],[vendor_id]]&lt;&gt;"",IF(COUNTIF(Vendors[vendor_id],Financial_Transactions[[#This Row],[vendor_id]])&gt;0,"Valid","Invalid"),"")</f>
        <v>Valid</v>
      </c>
    </row>
    <row r="9538" spans="1:13" x14ac:dyDescent="0.3">
      <c r="A9538" s="1" t="s">
        <v>20561</v>
      </c>
      <c r="B9538" s="2">
        <v>44747</v>
      </c>
      <c r="C9538">
        <v>4533.82</v>
      </c>
      <c r="D9538" s="1" t="s">
        <v>1925</v>
      </c>
      <c r="E9538" s="1" t="s">
        <v>1925</v>
      </c>
      <c r="F9538" s="1" t="s">
        <v>13</v>
      </c>
      <c r="G9538" s="1" t="s">
        <v>22</v>
      </c>
      <c r="H9538" s="1" t="s">
        <v>1479</v>
      </c>
      <c r="I9538" s="1" t="s">
        <v>1479</v>
      </c>
      <c r="J9538" s="1" t="s">
        <v>20562</v>
      </c>
      <c r="K9538" s="1" t="str">
        <f>IF(COUNTIF(Financial_Transactions[transaction_id],Financial_Transactions[[#This Row],[transaction_id]])&gt;1,"Yes","No")</f>
        <v>No</v>
      </c>
      <c r="L9538" s="1" t="str">
        <f>IF(Financial_Transactions[[#This Row],[customer_id]]&lt;&gt;"",(IF(COUNTIF(Customers[customer_id],Financial_Transactions[[#This Row],[customer_id]])&gt;0,"Valid","Invalid")),"")</f>
        <v/>
      </c>
      <c r="M9538" s="1" t="str">
        <f>IF(Financial_Transactions[[#This Row],[vendor_id]]&lt;&gt;"",IF(COUNTIF(Vendors[vendor_id],Financial_Transactions[[#This Row],[vendor_id]])&gt;0,"Valid","Invalid"),"")</f>
        <v/>
      </c>
    </row>
    <row r="9539" spans="1:13" x14ac:dyDescent="0.3">
      <c r="A9539" s="1" t="s">
        <v>20563</v>
      </c>
      <c r="B9539" s="2">
        <v>45186</v>
      </c>
      <c r="C9539">
        <v>153843.35</v>
      </c>
      <c r="D9539" s="1" t="s">
        <v>1484</v>
      </c>
      <c r="E9539" s="1" t="s">
        <v>1500</v>
      </c>
      <c r="F9539" s="1" t="s">
        <v>13</v>
      </c>
      <c r="G9539" s="1" t="s">
        <v>25</v>
      </c>
      <c r="H9539" s="1" t="s">
        <v>186</v>
      </c>
      <c r="I9539" s="1" t="s">
        <v>1479</v>
      </c>
      <c r="J9539" s="1" t="s">
        <v>20564</v>
      </c>
      <c r="K9539" s="1" t="str">
        <f>IF(COUNTIF(Financial_Transactions[transaction_id],Financial_Transactions[[#This Row],[transaction_id]])&gt;1,"Yes","No")</f>
        <v>No</v>
      </c>
      <c r="L9539" s="1" t="str">
        <f>IF(Financial_Transactions[[#This Row],[customer_id]]&lt;&gt;"",(IF(COUNTIF(Customers[customer_id],Financial_Transactions[[#This Row],[customer_id]])&gt;0,"Valid","Invalid")),"")</f>
        <v>Valid</v>
      </c>
      <c r="M9539" s="1" t="str">
        <f>IF(Financial_Transactions[[#This Row],[vendor_id]]&lt;&gt;"",IF(COUNTIF(Vendors[vendor_id],Financial_Transactions[[#This Row],[vendor_id]])&gt;0,"Valid","Invalid"),"")</f>
        <v/>
      </c>
    </row>
    <row r="9540" spans="1:13" x14ac:dyDescent="0.3">
      <c r="A9540" s="1" t="s">
        <v>20565</v>
      </c>
      <c r="B9540" s="2">
        <v>44590</v>
      </c>
      <c r="C9540">
        <v>85640.75</v>
      </c>
      <c r="D9540" s="1" t="s">
        <v>1484</v>
      </c>
      <c r="E9540" s="1" t="s">
        <v>1485</v>
      </c>
      <c r="F9540" s="1" t="s">
        <v>19</v>
      </c>
      <c r="G9540" s="1" t="s">
        <v>14</v>
      </c>
      <c r="H9540" s="1" t="s">
        <v>462</v>
      </c>
      <c r="I9540" s="1" t="s">
        <v>1479</v>
      </c>
      <c r="J9540" s="1" t="s">
        <v>20566</v>
      </c>
      <c r="K9540" s="1" t="str">
        <f>IF(COUNTIF(Financial_Transactions[transaction_id],Financial_Transactions[[#This Row],[transaction_id]])&gt;1,"Yes","No")</f>
        <v>No</v>
      </c>
      <c r="L9540" s="1" t="str">
        <f>IF(Financial_Transactions[[#This Row],[customer_id]]&lt;&gt;"",(IF(COUNTIF(Customers[customer_id],Financial_Transactions[[#This Row],[customer_id]])&gt;0,"Valid","Invalid")),"")</f>
        <v>Valid</v>
      </c>
      <c r="M9540" s="1" t="str">
        <f>IF(Financial_Transactions[[#This Row],[vendor_id]]&lt;&gt;"",IF(COUNTIF(Vendors[vendor_id],Financial_Transactions[[#This Row],[vendor_id]])&gt;0,"Valid","Invalid"),"")</f>
        <v/>
      </c>
    </row>
    <row r="9541" spans="1:13" x14ac:dyDescent="0.3">
      <c r="A9541" s="1" t="s">
        <v>20567</v>
      </c>
      <c r="B9541" s="2">
        <v>44720</v>
      </c>
      <c r="C9541">
        <v>70272.490000000005</v>
      </c>
      <c r="D9541" s="1" t="s">
        <v>1484</v>
      </c>
      <c r="E9541" s="1" t="s">
        <v>1485</v>
      </c>
      <c r="F9541" s="1" t="s">
        <v>8</v>
      </c>
      <c r="G9541" s="1" t="s">
        <v>9</v>
      </c>
      <c r="H9541" s="1" t="s">
        <v>104</v>
      </c>
      <c r="I9541" s="1" t="s">
        <v>1479</v>
      </c>
      <c r="J9541" s="1" t="s">
        <v>20568</v>
      </c>
      <c r="K9541" s="1" t="str">
        <f>IF(COUNTIF(Financial_Transactions[transaction_id],Financial_Transactions[[#This Row],[transaction_id]])&gt;1,"Yes","No")</f>
        <v>No</v>
      </c>
      <c r="L9541" s="1" t="str">
        <f>IF(Financial_Transactions[[#This Row],[customer_id]]&lt;&gt;"",(IF(COUNTIF(Customers[customer_id],Financial_Transactions[[#This Row],[customer_id]])&gt;0,"Valid","Invalid")),"")</f>
        <v>Valid</v>
      </c>
      <c r="M9541" s="1" t="str">
        <f>IF(Financial_Transactions[[#This Row],[vendor_id]]&lt;&gt;"",IF(COUNTIF(Vendors[vendor_id],Financial_Transactions[[#This Row],[vendor_id]])&gt;0,"Valid","Invalid"),"")</f>
        <v/>
      </c>
    </row>
    <row r="9542" spans="1:13" x14ac:dyDescent="0.3">
      <c r="A9542" s="1" t="s">
        <v>20569</v>
      </c>
      <c r="B9542" s="2">
        <v>44896</v>
      </c>
      <c r="C9542">
        <v>124213.99</v>
      </c>
      <c r="D9542" s="1" t="s">
        <v>1484</v>
      </c>
      <c r="E9542" s="1" t="s">
        <v>1485</v>
      </c>
      <c r="F9542" s="1" t="s">
        <v>19</v>
      </c>
      <c r="G9542" s="1" t="s">
        <v>14</v>
      </c>
      <c r="H9542" s="1" t="s">
        <v>392</v>
      </c>
      <c r="I9542" s="1" t="s">
        <v>1479</v>
      </c>
      <c r="J9542" s="1" t="s">
        <v>20570</v>
      </c>
      <c r="K9542" s="1" t="str">
        <f>IF(COUNTIF(Financial_Transactions[transaction_id],Financial_Transactions[[#This Row],[transaction_id]])&gt;1,"Yes","No")</f>
        <v>No</v>
      </c>
      <c r="L9542" s="1" t="str">
        <f>IF(Financial_Transactions[[#This Row],[customer_id]]&lt;&gt;"",(IF(COUNTIF(Customers[customer_id],Financial_Transactions[[#This Row],[customer_id]])&gt;0,"Valid","Invalid")),"")</f>
        <v>Valid</v>
      </c>
      <c r="M9542" s="1" t="str">
        <f>IF(Financial_Transactions[[#This Row],[vendor_id]]&lt;&gt;"",IF(COUNTIF(Vendors[vendor_id],Financial_Transactions[[#This Row],[vendor_id]])&gt;0,"Valid","Invalid"),"")</f>
        <v/>
      </c>
    </row>
    <row r="9543" spans="1:13" x14ac:dyDescent="0.3">
      <c r="A9543" s="1" t="s">
        <v>20571</v>
      </c>
      <c r="B9543" s="2">
        <v>44670</v>
      </c>
      <c r="C9543">
        <v>112609.82</v>
      </c>
      <c r="D9543" s="1" t="s">
        <v>1484</v>
      </c>
      <c r="E9543" s="1" t="s">
        <v>1488</v>
      </c>
      <c r="F9543" s="1" t="s">
        <v>13</v>
      </c>
      <c r="G9543" s="1" t="s">
        <v>22</v>
      </c>
      <c r="H9543" s="1" t="s">
        <v>456</v>
      </c>
      <c r="I9543" s="1" t="s">
        <v>1479</v>
      </c>
      <c r="J9543" s="1" t="s">
        <v>20572</v>
      </c>
      <c r="K9543" s="1" t="str">
        <f>IF(COUNTIF(Financial_Transactions[transaction_id],Financial_Transactions[[#This Row],[transaction_id]])&gt;1,"Yes","No")</f>
        <v>No</v>
      </c>
      <c r="L9543" s="1" t="str">
        <f>IF(Financial_Transactions[[#This Row],[customer_id]]&lt;&gt;"",(IF(COUNTIF(Customers[customer_id],Financial_Transactions[[#This Row],[customer_id]])&gt;0,"Valid","Invalid")),"")</f>
        <v>Valid</v>
      </c>
      <c r="M9543" s="1" t="str">
        <f>IF(Financial_Transactions[[#This Row],[vendor_id]]&lt;&gt;"",IF(COUNTIF(Vendors[vendor_id],Financial_Transactions[[#This Row],[vendor_id]])&gt;0,"Valid","Invalid"),"")</f>
        <v/>
      </c>
    </row>
    <row r="9544" spans="1:13" x14ac:dyDescent="0.3">
      <c r="A9544" s="1" t="s">
        <v>20573</v>
      </c>
      <c r="B9544" s="2">
        <v>45137</v>
      </c>
      <c r="C9544">
        <v>95460.4</v>
      </c>
      <c r="D9544" s="1" t="s">
        <v>1484</v>
      </c>
      <c r="E9544" s="1" t="s">
        <v>1500</v>
      </c>
      <c r="F9544" s="1" t="s">
        <v>13</v>
      </c>
      <c r="G9544" s="1" t="s">
        <v>22</v>
      </c>
      <c r="H9544" s="1" t="s">
        <v>484</v>
      </c>
      <c r="I9544" s="1" t="s">
        <v>1479</v>
      </c>
      <c r="J9544" s="1" t="s">
        <v>20574</v>
      </c>
      <c r="K9544" s="1" t="str">
        <f>IF(COUNTIF(Financial_Transactions[transaction_id],Financial_Transactions[[#This Row],[transaction_id]])&gt;1,"Yes","No")</f>
        <v>No</v>
      </c>
      <c r="L9544" s="1" t="str">
        <f>IF(Financial_Transactions[[#This Row],[customer_id]]&lt;&gt;"",(IF(COUNTIF(Customers[customer_id],Financial_Transactions[[#This Row],[customer_id]])&gt;0,"Valid","Invalid")),"")</f>
        <v>Valid</v>
      </c>
      <c r="M9544" s="1" t="str">
        <f>IF(Financial_Transactions[[#This Row],[vendor_id]]&lt;&gt;"",IF(COUNTIF(Vendors[vendor_id],Financial_Transactions[[#This Row],[vendor_id]])&gt;0,"Valid","Invalid"),"")</f>
        <v/>
      </c>
    </row>
    <row r="9545" spans="1:13" x14ac:dyDescent="0.3">
      <c r="A9545" s="1" t="s">
        <v>20575</v>
      </c>
      <c r="B9545" s="2">
        <v>44939</v>
      </c>
      <c r="C9545">
        <v>161028.74</v>
      </c>
      <c r="D9545" s="1" t="s">
        <v>1484</v>
      </c>
      <c r="E9545" s="1" t="s">
        <v>1485</v>
      </c>
      <c r="F9545" s="1" t="s">
        <v>13</v>
      </c>
      <c r="G9545" s="1" t="s">
        <v>22</v>
      </c>
      <c r="H9545" s="1" t="s">
        <v>202</v>
      </c>
      <c r="I9545" s="1" t="s">
        <v>1479</v>
      </c>
      <c r="J9545" s="1" t="s">
        <v>20576</v>
      </c>
      <c r="K9545" s="1" t="str">
        <f>IF(COUNTIF(Financial_Transactions[transaction_id],Financial_Transactions[[#This Row],[transaction_id]])&gt;1,"Yes","No")</f>
        <v>No</v>
      </c>
      <c r="L9545" s="1" t="str">
        <f>IF(Financial_Transactions[[#This Row],[customer_id]]&lt;&gt;"",(IF(COUNTIF(Customers[customer_id],Financial_Transactions[[#This Row],[customer_id]])&gt;0,"Valid","Invalid")),"")</f>
        <v>Valid</v>
      </c>
      <c r="M9545" s="1" t="str">
        <f>IF(Financial_Transactions[[#This Row],[vendor_id]]&lt;&gt;"",IF(COUNTIF(Vendors[vendor_id],Financial_Transactions[[#This Row],[vendor_id]])&gt;0,"Valid","Invalid"),"")</f>
        <v/>
      </c>
    </row>
    <row r="9546" spans="1:13" x14ac:dyDescent="0.3">
      <c r="A9546" s="1" t="s">
        <v>20577</v>
      </c>
      <c r="B9546" s="2">
        <v>45092</v>
      </c>
      <c r="C9546">
        <v>-41710.42</v>
      </c>
      <c r="D9546" s="1" t="s">
        <v>1478</v>
      </c>
      <c r="E9546" s="1" t="s">
        <v>1497</v>
      </c>
      <c r="F9546" s="1" t="s">
        <v>13</v>
      </c>
      <c r="G9546" s="1" t="s">
        <v>25</v>
      </c>
      <c r="H9546" s="1" t="s">
        <v>1479</v>
      </c>
      <c r="I9546" s="1" t="s">
        <v>1309</v>
      </c>
      <c r="J9546" s="1" t="s">
        <v>20578</v>
      </c>
      <c r="K9546" s="1" t="str">
        <f>IF(COUNTIF(Financial_Transactions[transaction_id],Financial_Transactions[[#This Row],[transaction_id]])&gt;1,"Yes","No")</f>
        <v>No</v>
      </c>
      <c r="L9546" s="1" t="str">
        <f>IF(Financial_Transactions[[#This Row],[customer_id]]&lt;&gt;"",(IF(COUNTIF(Customers[customer_id],Financial_Transactions[[#This Row],[customer_id]])&gt;0,"Valid","Invalid")),"")</f>
        <v/>
      </c>
      <c r="M9546" s="1" t="str">
        <f>IF(Financial_Transactions[[#This Row],[vendor_id]]&lt;&gt;"",IF(COUNTIF(Vendors[vendor_id],Financial_Transactions[[#This Row],[vendor_id]])&gt;0,"Valid","Invalid"),"")</f>
        <v>Valid</v>
      </c>
    </row>
    <row r="9547" spans="1:13" x14ac:dyDescent="0.3">
      <c r="A9547" s="1" t="s">
        <v>20579</v>
      </c>
      <c r="B9547" s="2">
        <v>44972</v>
      </c>
      <c r="C9547">
        <v>-37760.910000000003</v>
      </c>
      <c r="D9547" s="1" t="s">
        <v>1478</v>
      </c>
      <c r="E9547" s="1" t="s">
        <v>1250</v>
      </c>
      <c r="F9547" s="1" t="s">
        <v>8</v>
      </c>
      <c r="G9547" s="1" t="s">
        <v>9</v>
      </c>
      <c r="H9547" s="1" t="s">
        <v>1479</v>
      </c>
      <c r="I9547" s="1" t="s">
        <v>1398</v>
      </c>
      <c r="J9547" s="1" t="s">
        <v>20580</v>
      </c>
      <c r="K9547" s="1" t="str">
        <f>IF(COUNTIF(Financial_Transactions[transaction_id],Financial_Transactions[[#This Row],[transaction_id]])&gt;1,"Yes","No")</f>
        <v>No</v>
      </c>
      <c r="L9547" s="1" t="str">
        <f>IF(Financial_Transactions[[#This Row],[customer_id]]&lt;&gt;"",(IF(COUNTIF(Customers[customer_id],Financial_Transactions[[#This Row],[customer_id]])&gt;0,"Valid","Invalid")),"")</f>
        <v/>
      </c>
      <c r="M9547" s="1" t="str">
        <f>IF(Financial_Transactions[[#This Row],[vendor_id]]&lt;&gt;"",IF(COUNTIF(Vendors[vendor_id],Financial_Transactions[[#This Row],[vendor_id]])&gt;0,"Valid","Invalid"),"")</f>
        <v>Valid</v>
      </c>
    </row>
    <row r="9548" spans="1:13" x14ac:dyDescent="0.3">
      <c r="A9548" s="1" t="s">
        <v>20581</v>
      </c>
      <c r="B9548" s="2">
        <v>45192</v>
      </c>
      <c r="C9548">
        <v>-5587.6</v>
      </c>
      <c r="D9548" s="1" t="s">
        <v>1478</v>
      </c>
      <c r="E9548" s="1" t="s">
        <v>1535</v>
      </c>
      <c r="F9548" s="1" t="s">
        <v>13</v>
      </c>
      <c r="G9548" s="1" t="s">
        <v>25</v>
      </c>
      <c r="H9548" s="1" t="s">
        <v>1479</v>
      </c>
      <c r="I9548" s="1" t="s">
        <v>1227</v>
      </c>
      <c r="J9548" s="1" t="s">
        <v>20582</v>
      </c>
      <c r="K9548" s="1" t="str">
        <f>IF(COUNTIF(Financial_Transactions[transaction_id],Financial_Transactions[[#This Row],[transaction_id]])&gt;1,"Yes","No")</f>
        <v>No</v>
      </c>
      <c r="L9548" s="1" t="str">
        <f>IF(Financial_Transactions[[#This Row],[customer_id]]&lt;&gt;"",(IF(COUNTIF(Customers[customer_id],Financial_Transactions[[#This Row],[customer_id]])&gt;0,"Valid","Invalid")),"")</f>
        <v/>
      </c>
      <c r="M9548" s="1" t="str">
        <f>IF(Financial_Transactions[[#This Row],[vendor_id]]&lt;&gt;"",IF(COUNTIF(Vendors[vendor_id],Financial_Transactions[[#This Row],[vendor_id]])&gt;0,"Valid","Invalid"),"")</f>
        <v>Valid</v>
      </c>
    </row>
    <row r="9549" spans="1:13" x14ac:dyDescent="0.3">
      <c r="A9549" s="1" t="s">
        <v>20583</v>
      </c>
      <c r="B9549" s="2">
        <v>44707</v>
      </c>
      <c r="C9549">
        <v>-53615.4</v>
      </c>
      <c r="D9549" s="1" t="s">
        <v>1478</v>
      </c>
      <c r="E9549" s="1" t="s">
        <v>1510</v>
      </c>
      <c r="F9549" s="1" t="s">
        <v>8</v>
      </c>
      <c r="G9549" s="1" t="s">
        <v>25</v>
      </c>
      <c r="H9549" s="1" t="s">
        <v>1479</v>
      </c>
      <c r="I9549" s="1" t="s">
        <v>1295</v>
      </c>
      <c r="J9549" s="1" t="s">
        <v>20584</v>
      </c>
      <c r="K9549" s="1" t="str">
        <f>IF(COUNTIF(Financial_Transactions[transaction_id],Financial_Transactions[[#This Row],[transaction_id]])&gt;1,"Yes","No")</f>
        <v>No</v>
      </c>
      <c r="L9549" s="1" t="str">
        <f>IF(Financial_Transactions[[#This Row],[customer_id]]&lt;&gt;"",(IF(COUNTIF(Customers[customer_id],Financial_Transactions[[#This Row],[customer_id]])&gt;0,"Valid","Invalid")),"")</f>
        <v/>
      </c>
      <c r="M9549" s="1" t="str">
        <f>IF(Financial_Transactions[[#This Row],[vendor_id]]&lt;&gt;"",IF(COUNTIF(Vendors[vendor_id],Financial_Transactions[[#This Row],[vendor_id]])&gt;0,"Valid","Invalid"),"")</f>
        <v>Valid</v>
      </c>
    </row>
    <row r="9550" spans="1:13" x14ac:dyDescent="0.3">
      <c r="A9550" s="1" t="s">
        <v>20585</v>
      </c>
      <c r="B9550" s="2">
        <v>44742</v>
      </c>
      <c r="C9550">
        <v>204490.27</v>
      </c>
      <c r="D9550" s="1" t="s">
        <v>1484</v>
      </c>
      <c r="E9550" s="1" t="s">
        <v>1485</v>
      </c>
      <c r="F9550" s="1" t="s">
        <v>19</v>
      </c>
      <c r="G9550" s="1" t="s">
        <v>14</v>
      </c>
      <c r="H9550" s="1" t="s">
        <v>228</v>
      </c>
      <c r="I9550" s="1" t="s">
        <v>1479</v>
      </c>
      <c r="J9550" s="1" t="s">
        <v>20586</v>
      </c>
      <c r="K9550" s="1" t="str">
        <f>IF(COUNTIF(Financial_Transactions[transaction_id],Financial_Transactions[[#This Row],[transaction_id]])&gt;1,"Yes","No")</f>
        <v>No</v>
      </c>
      <c r="L9550" s="1" t="str">
        <f>IF(Financial_Transactions[[#This Row],[customer_id]]&lt;&gt;"",(IF(COUNTIF(Customers[customer_id],Financial_Transactions[[#This Row],[customer_id]])&gt;0,"Valid","Invalid")),"")</f>
        <v>Valid</v>
      </c>
      <c r="M9550" s="1" t="str">
        <f>IF(Financial_Transactions[[#This Row],[vendor_id]]&lt;&gt;"",IF(COUNTIF(Vendors[vendor_id],Financial_Transactions[[#This Row],[vendor_id]])&gt;0,"Valid","Invalid"),"")</f>
        <v/>
      </c>
    </row>
    <row r="9551" spans="1:13" x14ac:dyDescent="0.3">
      <c r="A9551" s="1" t="s">
        <v>20587</v>
      </c>
      <c r="B9551" s="2">
        <v>45257</v>
      </c>
      <c r="C9551">
        <v>133108.59</v>
      </c>
      <c r="D9551" s="1" t="s">
        <v>1484</v>
      </c>
      <c r="E9551" s="1" t="s">
        <v>1485</v>
      </c>
      <c r="F9551" s="1" t="s">
        <v>19</v>
      </c>
      <c r="G9551" s="1" t="s">
        <v>9</v>
      </c>
      <c r="H9551" s="1" t="s">
        <v>384</v>
      </c>
      <c r="I9551" s="1" t="s">
        <v>1479</v>
      </c>
      <c r="J9551" s="1" t="s">
        <v>20588</v>
      </c>
      <c r="K9551" s="1" t="str">
        <f>IF(COUNTIF(Financial_Transactions[transaction_id],Financial_Transactions[[#This Row],[transaction_id]])&gt;1,"Yes","No")</f>
        <v>No</v>
      </c>
      <c r="L9551" s="1" t="str">
        <f>IF(Financial_Transactions[[#This Row],[customer_id]]&lt;&gt;"",(IF(COUNTIF(Customers[customer_id],Financial_Transactions[[#This Row],[customer_id]])&gt;0,"Valid","Invalid")),"")</f>
        <v>Valid</v>
      </c>
      <c r="M9551" s="1" t="str">
        <f>IF(Financial_Transactions[[#This Row],[vendor_id]]&lt;&gt;"",IF(COUNTIF(Vendors[vendor_id],Financial_Transactions[[#This Row],[vendor_id]])&gt;0,"Valid","Invalid"),"")</f>
        <v/>
      </c>
    </row>
    <row r="9552" spans="1:13" x14ac:dyDescent="0.3">
      <c r="A9552" s="1" t="s">
        <v>20589</v>
      </c>
      <c r="B9552" s="2">
        <v>44883</v>
      </c>
      <c r="C9552">
        <v>-41143.29</v>
      </c>
      <c r="D9552" s="1" t="s">
        <v>1478</v>
      </c>
      <c r="E9552" s="1" t="s">
        <v>1250</v>
      </c>
      <c r="F9552" s="1" t="s">
        <v>13</v>
      </c>
      <c r="G9552" s="1" t="s">
        <v>22</v>
      </c>
      <c r="H9552" s="1" t="s">
        <v>1479</v>
      </c>
      <c r="I9552" s="1" t="s">
        <v>1328</v>
      </c>
      <c r="J9552" s="1" t="s">
        <v>20590</v>
      </c>
      <c r="K9552" s="1" t="str">
        <f>IF(COUNTIF(Financial_Transactions[transaction_id],Financial_Transactions[[#This Row],[transaction_id]])&gt;1,"Yes","No")</f>
        <v>No</v>
      </c>
      <c r="L9552" s="1" t="str">
        <f>IF(Financial_Transactions[[#This Row],[customer_id]]&lt;&gt;"",(IF(COUNTIF(Customers[customer_id],Financial_Transactions[[#This Row],[customer_id]])&gt;0,"Valid","Invalid")),"")</f>
        <v/>
      </c>
      <c r="M9552" s="1" t="str">
        <f>IF(Financial_Transactions[[#This Row],[vendor_id]]&lt;&gt;"",IF(COUNTIF(Vendors[vendor_id],Financial_Transactions[[#This Row],[vendor_id]])&gt;0,"Valid","Invalid"),"")</f>
        <v>Valid</v>
      </c>
    </row>
    <row r="9553" spans="1:13" x14ac:dyDescent="0.3">
      <c r="A9553" s="1" t="s">
        <v>20591</v>
      </c>
      <c r="B9553" s="2">
        <v>44702</v>
      </c>
      <c r="C9553">
        <v>-28333.57</v>
      </c>
      <c r="D9553" s="1" t="s">
        <v>1478</v>
      </c>
      <c r="E9553" s="1" t="s">
        <v>1510</v>
      </c>
      <c r="F9553" s="1" t="s">
        <v>13</v>
      </c>
      <c r="G9553" s="1" t="s">
        <v>22</v>
      </c>
      <c r="H9553" s="1" t="s">
        <v>1479</v>
      </c>
      <c r="I9553" s="1" t="s">
        <v>1238</v>
      </c>
      <c r="J9553" s="1" t="s">
        <v>20592</v>
      </c>
      <c r="K9553" s="1" t="str">
        <f>IF(COUNTIF(Financial_Transactions[transaction_id],Financial_Transactions[[#This Row],[transaction_id]])&gt;1,"Yes","No")</f>
        <v>No</v>
      </c>
      <c r="L9553" s="1" t="str">
        <f>IF(Financial_Transactions[[#This Row],[customer_id]]&lt;&gt;"",(IF(COUNTIF(Customers[customer_id],Financial_Transactions[[#This Row],[customer_id]])&gt;0,"Valid","Invalid")),"")</f>
        <v/>
      </c>
      <c r="M9553" s="1" t="str">
        <f>IF(Financial_Transactions[[#This Row],[vendor_id]]&lt;&gt;"",IF(COUNTIF(Vendors[vendor_id],Financial_Transactions[[#This Row],[vendor_id]])&gt;0,"Valid","Invalid"),"")</f>
        <v>Valid</v>
      </c>
    </row>
    <row r="9554" spans="1:13" x14ac:dyDescent="0.3">
      <c r="A9554" s="1" t="s">
        <v>20593</v>
      </c>
      <c r="B9554" s="2">
        <v>44609</v>
      </c>
      <c r="C9554">
        <v>157930</v>
      </c>
      <c r="D9554" s="1" t="s">
        <v>1484</v>
      </c>
      <c r="E9554" s="1" t="s">
        <v>1488</v>
      </c>
      <c r="F9554" s="1" t="s">
        <v>8</v>
      </c>
      <c r="G9554" s="1" t="s">
        <v>25</v>
      </c>
      <c r="H9554" s="1" t="s">
        <v>114</v>
      </c>
      <c r="I9554" s="1" t="s">
        <v>1479</v>
      </c>
      <c r="J9554" s="1" t="s">
        <v>20594</v>
      </c>
      <c r="K9554" s="1" t="str">
        <f>IF(COUNTIF(Financial_Transactions[transaction_id],Financial_Transactions[[#This Row],[transaction_id]])&gt;1,"Yes","No")</f>
        <v>No</v>
      </c>
      <c r="L9554" s="1" t="str">
        <f>IF(Financial_Transactions[[#This Row],[customer_id]]&lt;&gt;"",(IF(COUNTIF(Customers[customer_id],Financial_Transactions[[#This Row],[customer_id]])&gt;0,"Valid","Invalid")),"")</f>
        <v>Valid</v>
      </c>
      <c r="M9554" s="1" t="str">
        <f>IF(Financial_Transactions[[#This Row],[vendor_id]]&lt;&gt;"",IF(COUNTIF(Vendors[vendor_id],Financial_Transactions[[#This Row],[vendor_id]])&gt;0,"Valid","Invalid"),"")</f>
        <v/>
      </c>
    </row>
    <row r="9555" spans="1:13" x14ac:dyDescent="0.3">
      <c r="A9555" s="1" t="s">
        <v>20595</v>
      </c>
      <c r="B9555" s="2">
        <v>45118</v>
      </c>
      <c r="C9555">
        <v>-60765.42</v>
      </c>
      <c r="D9555" s="1" t="s">
        <v>1478</v>
      </c>
      <c r="E9555" s="1" t="s">
        <v>1225</v>
      </c>
      <c r="F9555" s="1" t="s">
        <v>13</v>
      </c>
      <c r="G9555" s="1" t="s">
        <v>14</v>
      </c>
      <c r="H9555" s="1" t="s">
        <v>1479</v>
      </c>
      <c r="I9555" s="1" t="s">
        <v>1382</v>
      </c>
      <c r="J9555" s="1" t="s">
        <v>20596</v>
      </c>
      <c r="K9555" s="1" t="str">
        <f>IF(COUNTIF(Financial_Transactions[transaction_id],Financial_Transactions[[#This Row],[transaction_id]])&gt;1,"Yes","No")</f>
        <v>No</v>
      </c>
      <c r="L9555" s="1" t="str">
        <f>IF(Financial_Transactions[[#This Row],[customer_id]]&lt;&gt;"",(IF(COUNTIF(Customers[customer_id],Financial_Transactions[[#This Row],[customer_id]])&gt;0,"Valid","Invalid")),"")</f>
        <v/>
      </c>
      <c r="M9555" s="1" t="str">
        <f>IF(Financial_Transactions[[#This Row],[vendor_id]]&lt;&gt;"",IF(COUNTIF(Vendors[vendor_id],Financial_Transactions[[#This Row],[vendor_id]])&gt;0,"Valid","Invalid"),"")</f>
        <v>Valid</v>
      </c>
    </row>
    <row r="9556" spans="1:13" x14ac:dyDescent="0.3">
      <c r="A9556" s="1" t="s">
        <v>20597</v>
      </c>
      <c r="B9556" s="2">
        <v>45163</v>
      </c>
      <c r="C9556">
        <v>144268.66</v>
      </c>
      <c r="D9556" s="1" t="s">
        <v>1484</v>
      </c>
      <c r="E9556" s="1" t="s">
        <v>1500</v>
      </c>
      <c r="F9556" s="1" t="s">
        <v>13</v>
      </c>
      <c r="G9556" s="1" t="s">
        <v>25</v>
      </c>
      <c r="H9556" s="1" t="s">
        <v>306</v>
      </c>
      <c r="I9556" s="1" t="s">
        <v>1479</v>
      </c>
      <c r="J9556" s="1" t="s">
        <v>20598</v>
      </c>
      <c r="K9556" s="1" t="str">
        <f>IF(COUNTIF(Financial_Transactions[transaction_id],Financial_Transactions[[#This Row],[transaction_id]])&gt;1,"Yes","No")</f>
        <v>No</v>
      </c>
      <c r="L9556" s="1" t="str">
        <f>IF(Financial_Transactions[[#This Row],[customer_id]]&lt;&gt;"",(IF(COUNTIF(Customers[customer_id],Financial_Transactions[[#This Row],[customer_id]])&gt;0,"Valid","Invalid")),"")</f>
        <v>Valid</v>
      </c>
      <c r="M9556" s="1" t="str">
        <f>IF(Financial_Transactions[[#This Row],[vendor_id]]&lt;&gt;"",IF(COUNTIF(Vendors[vendor_id],Financial_Transactions[[#This Row],[vendor_id]])&gt;0,"Valid","Invalid"),"")</f>
        <v/>
      </c>
    </row>
    <row r="9557" spans="1:13" x14ac:dyDescent="0.3">
      <c r="A9557" s="1" t="s">
        <v>20599</v>
      </c>
      <c r="B9557" s="2">
        <v>44577</v>
      </c>
      <c r="C9557">
        <v>-26886.43</v>
      </c>
      <c r="D9557" s="1" t="s">
        <v>1478</v>
      </c>
      <c r="E9557" s="1" t="s">
        <v>1497</v>
      </c>
      <c r="F9557" s="1" t="s">
        <v>8</v>
      </c>
      <c r="G9557" s="1" t="s">
        <v>25</v>
      </c>
      <c r="H9557" s="1" t="s">
        <v>1479</v>
      </c>
      <c r="I9557" s="1" t="s">
        <v>1420</v>
      </c>
      <c r="J9557" s="1" t="s">
        <v>20600</v>
      </c>
      <c r="K9557" s="1" t="str">
        <f>IF(COUNTIF(Financial_Transactions[transaction_id],Financial_Transactions[[#This Row],[transaction_id]])&gt;1,"Yes","No")</f>
        <v>No</v>
      </c>
      <c r="L9557" s="1" t="str">
        <f>IF(Financial_Transactions[[#This Row],[customer_id]]&lt;&gt;"",(IF(COUNTIF(Customers[customer_id],Financial_Transactions[[#This Row],[customer_id]])&gt;0,"Valid","Invalid")),"")</f>
        <v/>
      </c>
      <c r="M9557" s="1" t="str">
        <f>IF(Financial_Transactions[[#This Row],[vendor_id]]&lt;&gt;"",IF(COUNTIF(Vendors[vendor_id],Financial_Transactions[[#This Row],[vendor_id]])&gt;0,"Valid","Invalid"),"")</f>
        <v>Valid</v>
      </c>
    </row>
    <row r="9558" spans="1:13" x14ac:dyDescent="0.3">
      <c r="A9558" s="1" t="s">
        <v>20601</v>
      </c>
      <c r="B9558" s="2">
        <v>45277</v>
      </c>
      <c r="C9558">
        <v>271126.14</v>
      </c>
      <c r="D9558" s="1" t="s">
        <v>1484</v>
      </c>
      <c r="E9558" s="1" t="s">
        <v>1485</v>
      </c>
      <c r="F9558" s="1" t="s">
        <v>13</v>
      </c>
      <c r="G9558" s="1" t="s">
        <v>9</v>
      </c>
      <c r="H9558" s="1" t="s">
        <v>60</v>
      </c>
      <c r="I9558" s="1" t="s">
        <v>1479</v>
      </c>
      <c r="J9558" s="1" t="s">
        <v>20602</v>
      </c>
      <c r="K9558" s="1" t="str">
        <f>IF(COUNTIF(Financial_Transactions[transaction_id],Financial_Transactions[[#This Row],[transaction_id]])&gt;1,"Yes","No")</f>
        <v>No</v>
      </c>
      <c r="L9558" s="1" t="str">
        <f>IF(Financial_Transactions[[#This Row],[customer_id]]&lt;&gt;"",(IF(COUNTIF(Customers[customer_id],Financial_Transactions[[#This Row],[customer_id]])&gt;0,"Valid","Invalid")),"")</f>
        <v>Valid</v>
      </c>
      <c r="M9558" s="1" t="str">
        <f>IF(Financial_Transactions[[#This Row],[vendor_id]]&lt;&gt;"",IF(COUNTIF(Vendors[vendor_id],Financial_Transactions[[#This Row],[vendor_id]])&gt;0,"Valid","Invalid"),"")</f>
        <v/>
      </c>
    </row>
    <row r="9559" spans="1:13" x14ac:dyDescent="0.3">
      <c r="A9559" s="1" t="s">
        <v>20603</v>
      </c>
      <c r="B9559" s="2">
        <v>45139</v>
      </c>
      <c r="C9559">
        <v>137246.47</v>
      </c>
      <c r="D9559" s="1" t="s">
        <v>1484</v>
      </c>
      <c r="E9559" s="1" t="s">
        <v>1500</v>
      </c>
      <c r="F9559" s="1" t="s">
        <v>13</v>
      </c>
      <c r="G9559" s="1" t="s">
        <v>9</v>
      </c>
      <c r="H9559" s="1" t="s">
        <v>392</v>
      </c>
      <c r="I9559" s="1" t="s">
        <v>1479</v>
      </c>
      <c r="J9559" s="1" t="s">
        <v>20604</v>
      </c>
      <c r="K9559" s="1" t="str">
        <f>IF(COUNTIF(Financial_Transactions[transaction_id],Financial_Transactions[[#This Row],[transaction_id]])&gt;1,"Yes","No")</f>
        <v>No</v>
      </c>
      <c r="L9559" s="1" t="str">
        <f>IF(Financial_Transactions[[#This Row],[customer_id]]&lt;&gt;"",(IF(COUNTIF(Customers[customer_id],Financial_Transactions[[#This Row],[customer_id]])&gt;0,"Valid","Invalid")),"")</f>
        <v>Valid</v>
      </c>
      <c r="M9559" s="1" t="str">
        <f>IF(Financial_Transactions[[#This Row],[vendor_id]]&lt;&gt;"",IF(COUNTIF(Vendors[vendor_id],Financial_Transactions[[#This Row],[vendor_id]])&gt;0,"Valid","Invalid"),"")</f>
        <v/>
      </c>
    </row>
    <row r="9560" spans="1:13" x14ac:dyDescent="0.3">
      <c r="A9560" s="1" t="s">
        <v>20605</v>
      </c>
      <c r="B9560" s="2">
        <v>44825</v>
      </c>
      <c r="C9560">
        <v>-24297.52</v>
      </c>
      <c r="D9560" s="1" t="s">
        <v>1478</v>
      </c>
      <c r="E9560" s="1" t="s">
        <v>1510</v>
      </c>
      <c r="F9560" s="1" t="s">
        <v>8</v>
      </c>
      <c r="G9560" s="1" t="s">
        <v>14</v>
      </c>
      <c r="H9560" s="1" t="s">
        <v>1479</v>
      </c>
      <c r="I9560" s="1" t="s">
        <v>1356</v>
      </c>
      <c r="J9560" s="1" t="s">
        <v>20606</v>
      </c>
      <c r="K9560" s="1" t="str">
        <f>IF(COUNTIF(Financial_Transactions[transaction_id],Financial_Transactions[[#This Row],[transaction_id]])&gt;1,"Yes","No")</f>
        <v>No</v>
      </c>
      <c r="L9560" s="1" t="str">
        <f>IF(Financial_Transactions[[#This Row],[customer_id]]&lt;&gt;"",(IF(COUNTIF(Customers[customer_id],Financial_Transactions[[#This Row],[customer_id]])&gt;0,"Valid","Invalid")),"")</f>
        <v/>
      </c>
      <c r="M9560" s="1" t="str">
        <f>IF(Financial_Transactions[[#This Row],[vendor_id]]&lt;&gt;"",IF(COUNTIF(Vendors[vendor_id],Financial_Transactions[[#This Row],[vendor_id]])&gt;0,"Valid","Invalid"),"")</f>
        <v>Valid</v>
      </c>
    </row>
    <row r="9561" spans="1:13" x14ac:dyDescent="0.3">
      <c r="A9561" s="1" t="s">
        <v>20607</v>
      </c>
      <c r="B9561" s="2">
        <v>44708</v>
      </c>
      <c r="C9561">
        <v>141563.59</v>
      </c>
      <c r="D9561" s="1" t="s">
        <v>1484</v>
      </c>
      <c r="E9561" s="1" t="s">
        <v>1485</v>
      </c>
      <c r="F9561" s="1" t="s">
        <v>13</v>
      </c>
      <c r="G9561" s="1" t="s">
        <v>14</v>
      </c>
      <c r="H9561" s="1" t="s">
        <v>556</v>
      </c>
      <c r="I9561" s="1" t="s">
        <v>1479</v>
      </c>
      <c r="J9561" s="1" t="s">
        <v>20608</v>
      </c>
      <c r="K9561" s="1" t="str">
        <f>IF(COUNTIF(Financial_Transactions[transaction_id],Financial_Transactions[[#This Row],[transaction_id]])&gt;1,"Yes","No")</f>
        <v>No</v>
      </c>
      <c r="L9561" s="1" t="str">
        <f>IF(Financial_Transactions[[#This Row],[customer_id]]&lt;&gt;"",(IF(COUNTIF(Customers[customer_id],Financial_Transactions[[#This Row],[customer_id]])&gt;0,"Valid","Invalid")),"")</f>
        <v>Valid</v>
      </c>
      <c r="M9561" s="1" t="str">
        <f>IF(Financial_Transactions[[#This Row],[vendor_id]]&lt;&gt;"",IF(COUNTIF(Vendors[vendor_id],Financial_Transactions[[#This Row],[vendor_id]])&gt;0,"Valid","Invalid"),"")</f>
        <v/>
      </c>
    </row>
    <row r="9562" spans="1:13" x14ac:dyDescent="0.3">
      <c r="A9562" s="1" t="s">
        <v>20609</v>
      </c>
      <c r="B9562" s="2">
        <v>44944</v>
      </c>
      <c r="C9562">
        <v>13803</v>
      </c>
      <c r="D9562" s="1" t="s">
        <v>1588</v>
      </c>
      <c r="E9562" s="1" t="s">
        <v>1588</v>
      </c>
      <c r="F9562" s="1" t="s">
        <v>19</v>
      </c>
      <c r="G9562" s="1" t="s">
        <v>22</v>
      </c>
      <c r="H9562" s="1" t="s">
        <v>1479</v>
      </c>
      <c r="I9562" s="1" t="s">
        <v>1479</v>
      </c>
      <c r="J9562" s="1" t="s">
        <v>20610</v>
      </c>
      <c r="K9562" s="1" t="str">
        <f>IF(COUNTIF(Financial_Transactions[transaction_id],Financial_Transactions[[#This Row],[transaction_id]])&gt;1,"Yes","No")</f>
        <v>No</v>
      </c>
      <c r="L9562" s="1" t="str">
        <f>IF(Financial_Transactions[[#This Row],[customer_id]]&lt;&gt;"",(IF(COUNTIF(Customers[customer_id],Financial_Transactions[[#This Row],[customer_id]])&gt;0,"Valid","Invalid")),"")</f>
        <v/>
      </c>
      <c r="M9562" s="1" t="str">
        <f>IF(Financial_Transactions[[#This Row],[vendor_id]]&lt;&gt;"",IF(COUNTIF(Vendors[vendor_id],Financial_Transactions[[#This Row],[vendor_id]])&gt;0,"Valid","Invalid"),"")</f>
        <v/>
      </c>
    </row>
    <row r="9563" spans="1:13" x14ac:dyDescent="0.3">
      <c r="A9563" s="1" t="s">
        <v>20611</v>
      </c>
      <c r="B9563" s="2">
        <v>45099</v>
      </c>
      <c r="C9563">
        <v>118294.91</v>
      </c>
      <c r="D9563" s="1" t="s">
        <v>1484</v>
      </c>
      <c r="E9563" s="1" t="s">
        <v>1488</v>
      </c>
      <c r="F9563" s="1" t="s">
        <v>8</v>
      </c>
      <c r="G9563" s="1" t="s">
        <v>22</v>
      </c>
      <c r="H9563" s="1" t="s">
        <v>358</v>
      </c>
      <c r="I9563" s="1" t="s">
        <v>1479</v>
      </c>
      <c r="J9563" s="1" t="s">
        <v>20612</v>
      </c>
      <c r="K9563" s="1" t="str">
        <f>IF(COUNTIF(Financial_Transactions[transaction_id],Financial_Transactions[[#This Row],[transaction_id]])&gt;1,"Yes","No")</f>
        <v>No</v>
      </c>
      <c r="L9563" s="1" t="str">
        <f>IF(Financial_Transactions[[#This Row],[customer_id]]&lt;&gt;"",(IF(COUNTIF(Customers[customer_id],Financial_Transactions[[#This Row],[customer_id]])&gt;0,"Valid","Invalid")),"")</f>
        <v>Valid</v>
      </c>
      <c r="M9563" s="1" t="str">
        <f>IF(Financial_Transactions[[#This Row],[vendor_id]]&lt;&gt;"",IF(COUNTIF(Vendors[vendor_id],Financial_Transactions[[#This Row],[vendor_id]])&gt;0,"Valid","Invalid"),"")</f>
        <v/>
      </c>
    </row>
    <row r="9564" spans="1:13" x14ac:dyDescent="0.3">
      <c r="A9564" s="1" t="s">
        <v>20613</v>
      </c>
      <c r="B9564" s="2">
        <v>45092</v>
      </c>
      <c r="C9564">
        <v>59931.17</v>
      </c>
      <c r="D9564" s="1" t="s">
        <v>1484</v>
      </c>
      <c r="E9564" s="1" t="s">
        <v>1485</v>
      </c>
      <c r="F9564" s="1" t="s">
        <v>19</v>
      </c>
      <c r="G9564" s="1" t="s">
        <v>9</v>
      </c>
      <c r="H9564" s="1" t="s">
        <v>190</v>
      </c>
      <c r="I9564" s="1" t="s">
        <v>1479</v>
      </c>
      <c r="J9564" s="1" t="s">
        <v>20614</v>
      </c>
      <c r="K9564" s="1" t="str">
        <f>IF(COUNTIF(Financial_Transactions[transaction_id],Financial_Transactions[[#This Row],[transaction_id]])&gt;1,"Yes","No")</f>
        <v>No</v>
      </c>
      <c r="L9564" s="1" t="str">
        <f>IF(Financial_Transactions[[#This Row],[customer_id]]&lt;&gt;"",(IF(COUNTIF(Customers[customer_id],Financial_Transactions[[#This Row],[customer_id]])&gt;0,"Valid","Invalid")),"")</f>
        <v>Valid</v>
      </c>
      <c r="M9564" s="1" t="str">
        <f>IF(Financial_Transactions[[#This Row],[vendor_id]]&lt;&gt;"",IF(COUNTIF(Vendors[vendor_id],Financial_Transactions[[#This Row],[vendor_id]])&gt;0,"Valid","Invalid"),"")</f>
        <v/>
      </c>
    </row>
    <row r="9565" spans="1:13" x14ac:dyDescent="0.3">
      <c r="A9565" s="1" t="s">
        <v>20615</v>
      </c>
      <c r="B9565" s="2">
        <v>45131</v>
      </c>
      <c r="C9565">
        <v>186353.3</v>
      </c>
      <c r="D9565" s="1" t="s">
        <v>1484</v>
      </c>
      <c r="E9565" s="1" t="s">
        <v>1485</v>
      </c>
      <c r="F9565" s="1" t="s">
        <v>19</v>
      </c>
      <c r="G9565" s="1" t="s">
        <v>25</v>
      </c>
      <c r="H9565" s="1" t="s">
        <v>64</v>
      </c>
      <c r="I9565" s="1" t="s">
        <v>1479</v>
      </c>
      <c r="J9565" s="1" t="s">
        <v>20616</v>
      </c>
      <c r="K9565" s="1" t="str">
        <f>IF(COUNTIF(Financial_Transactions[transaction_id],Financial_Transactions[[#This Row],[transaction_id]])&gt;1,"Yes","No")</f>
        <v>No</v>
      </c>
      <c r="L9565" s="1" t="str">
        <f>IF(Financial_Transactions[[#This Row],[customer_id]]&lt;&gt;"",(IF(COUNTIF(Customers[customer_id],Financial_Transactions[[#This Row],[customer_id]])&gt;0,"Valid","Invalid")),"")</f>
        <v>Valid</v>
      </c>
      <c r="M9565" s="1" t="str">
        <f>IF(Financial_Transactions[[#This Row],[vendor_id]]&lt;&gt;"",IF(COUNTIF(Vendors[vendor_id],Financial_Transactions[[#This Row],[vendor_id]])&gt;0,"Valid","Invalid"),"")</f>
        <v/>
      </c>
    </row>
    <row r="9566" spans="1:13" x14ac:dyDescent="0.3">
      <c r="A9566" s="1" t="s">
        <v>20617</v>
      </c>
      <c r="B9566" s="2">
        <v>44621</v>
      </c>
      <c r="C9566">
        <v>-55234.31</v>
      </c>
      <c r="D9566" s="1" t="s">
        <v>1478</v>
      </c>
      <c r="E9566" s="1" t="s">
        <v>1225</v>
      </c>
      <c r="F9566" s="1" t="s">
        <v>13</v>
      </c>
      <c r="G9566" s="1" t="s">
        <v>22</v>
      </c>
      <c r="H9566" s="1" t="s">
        <v>1479</v>
      </c>
      <c r="I9566" s="1" t="s">
        <v>1432</v>
      </c>
      <c r="J9566" s="1" t="s">
        <v>20618</v>
      </c>
      <c r="K9566" s="1" t="str">
        <f>IF(COUNTIF(Financial_Transactions[transaction_id],Financial_Transactions[[#This Row],[transaction_id]])&gt;1,"Yes","No")</f>
        <v>No</v>
      </c>
      <c r="L9566" s="1" t="str">
        <f>IF(Financial_Transactions[[#This Row],[customer_id]]&lt;&gt;"",(IF(COUNTIF(Customers[customer_id],Financial_Transactions[[#This Row],[customer_id]])&gt;0,"Valid","Invalid")),"")</f>
        <v/>
      </c>
      <c r="M9566" s="1" t="str">
        <f>IF(Financial_Transactions[[#This Row],[vendor_id]]&lt;&gt;"",IF(COUNTIF(Vendors[vendor_id],Financial_Transactions[[#This Row],[vendor_id]])&gt;0,"Valid","Invalid"),"")</f>
        <v>Valid</v>
      </c>
    </row>
    <row r="9567" spans="1:13" x14ac:dyDescent="0.3">
      <c r="A9567" s="1" t="s">
        <v>20619</v>
      </c>
      <c r="B9567" s="2">
        <v>44819</v>
      </c>
      <c r="C9567">
        <v>125326.82</v>
      </c>
      <c r="D9567" s="1" t="s">
        <v>1484</v>
      </c>
      <c r="E9567" s="1" t="s">
        <v>1488</v>
      </c>
      <c r="F9567" s="1" t="s">
        <v>19</v>
      </c>
      <c r="G9567" s="1" t="s">
        <v>9</v>
      </c>
      <c r="H9567" s="1" t="s">
        <v>526</v>
      </c>
      <c r="I9567" s="1" t="s">
        <v>1479</v>
      </c>
      <c r="J9567" s="1" t="s">
        <v>20620</v>
      </c>
      <c r="K9567" s="1" t="str">
        <f>IF(COUNTIF(Financial_Transactions[transaction_id],Financial_Transactions[[#This Row],[transaction_id]])&gt;1,"Yes","No")</f>
        <v>No</v>
      </c>
      <c r="L9567" s="1" t="str">
        <f>IF(Financial_Transactions[[#This Row],[customer_id]]&lt;&gt;"",(IF(COUNTIF(Customers[customer_id],Financial_Transactions[[#This Row],[customer_id]])&gt;0,"Valid","Invalid")),"")</f>
        <v>Valid</v>
      </c>
      <c r="M9567" s="1" t="str">
        <f>IF(Financial_Transactions[[#This Row],[vendor_id]]&lt;&gt;"",IF(COUNTIF(Vendors[vendor_id],Financial_Transactions[[#This Row],[vendor_id]])&gt;0,"Valid","Invalid"),"")</f>
        <v/>
      </c>
    </row>
    <row r="9568" spans="1:13" x14ac:dyDescent="0.3">
      <c r="A9568" s="1" t="s">
        <v>20621</v>
      </c>
      <c r="B9568" s="2">
        <v>45078</v>
      </c>
      <c r="C9568">
        <v>198302.95</v>
      </c>
      <c r="D9568" s="1" t="s">
        <v>1484</v>
      </c>
      <c r="E9568" s="1" t="s">
        <v>1485</v>
      </c>
      <c r="F9568" s="1" t="s">
        <v>13</v>
      </c>
      <c r="G9568" s="1" t="s">
        <v>9</v>
      </c>
      <c r="H9568" s="1" t="s">
        <v>148</v>
      </c>
      <c r="I9568" s="1" t="s">
        <v>1479</v>
      </c>
      <c r="J9568" s="1" t="s">
        <v>20622</v>
      </c>
      <c r="K9568" s="1" t="str">
        <f>IF(COUNTIF(Financial_Transactions[transaction_id],Financial_Transactions[[#This Row],[transaction_id]])&gt;1,"Yes","No")</f>
        <v>No</v>
      </c>
      <c r="L9568" s="1" t="str">
        <f>IF(Financial_Transactions[[#This Row],[customer_id]]&lt;&gt;"",(IF(COUNTIF(Customers[customer_id],Financial_Transactions[[#This Row],[customer_id]])&gt;0,"Valid","Invalid")),"")</f>
        <v>Valid</v>
      </c>
      <c r="M9568" s="1" t="str">
        <f>IF(Financial_Transactions[[#This Row],[vendor_id]]&lt;&gt;"",IF(COUNTIF(Vendors[vendor_id],Financial_Transactions[[#This Row],[vendor_id]])&gt;0,"Valid","Invalid"),"")</f>
        <v/>
      </c>
    </row>
    <row r="9569" spans="1:13" x14ac:dyDescent="0.3">
      <c r="A9569" s="1" t="s">
        <v>20623</v>
      </c>
      <c r="B9569" s="2">
        <v>45037</v>
      </c>
      <c r="C9569">
        <v>-36006.42</v>
      </c>
      <c r="D9569" s="1" t="s">
        <v>1478</v>
      </c>
      <c r="E9569" s="1" t="s">
        <v>1235</v>
      </c>
      <c r="F9569" s="1" t="s">
        <v>13</v>
      </c>
      <c r="G9569" s="1" t="s">
        <v>14</v>
      </c>
      <c r="H9569" s="1" t="s">
        <v>1479</v>
      </c>
      <c r="I9569" s="1" t="s">
        <v>1257</v>
      </c>
      <c r="J9569" s="1" t="s">
        <v>20624</v>
      </c>
      <c r="K9569" s="1" t="str">
        <f>IF(COUNTIF(Financial_Transactions[transaction_id],Financial_Transactions[[#This Row],[transaction_id]])&gt;1,"Yes","No")</f>
        <v>No</v>
      </c>
      <c r="L9569" s="1" t="str">
        <f>IF(Financial_Transactions[[#This Row],[customer_id]]&lt;&gt;"",(IF(COUNTIF(Customers[customer_id],Financial_Transactions[[#This Row],[customer_id]])&gt;0,"Valid","Invalid")),"")</f>
        <v/>
      </c>
      <c r="M9569" s="1" t="str">
        <f>IF(Financial_Transactions[[#This Row],[vendor_id]]&lt;&gt;"",IF(COUNTIF(Vendors[vendor_id],Financial_Transactions[[#This Row],[vendor_id]])&gt;0,"Valid","Invalid"),"")</f>
        <v>Valid</v>
      </c>
    </row>
    <row r="9570" spans="1:13" x14ac:dyDescent="0.3">
      <c r="A9570" s="1" t="s">
        <v>20625</v>
      </c>
      <c r="B9570" s="2">
        <v>45040</v>
      </c>
      <c r="C9570">
        <v>173523.58</v>
      </c>
      <c r="D9570" s="1" t="s">
        <v>1484</v>
      </c>
      <c r="E9570" s="1" t="s">
        <v>1485</v>
      </c>
      <c r="F9570" s="1" t="s">
        <v>13</v>
      </c>
      <c r="G9570" s="1" t="s">
        <v>25</v>
      </c>
      <c r="H9570" s="1" t="s">
        <v>724</v>
      </c>
      <c r="I9570" s="1" t="s">
        <v>1479</v>
      </c>
      <c r="J9570" s="1" t="s">
        <v>20626</v>
      </c>
      <c r="K9570" s="1" t="str">
        <f>IF(COUNTIF(Financial_Transactions[transaction_id],Financial_Transactions[[#This Row],[transaction_id]])&gt;1,"Yes","No")</f>
        <v>No</v>
      </c>
      <c r="L9570" s="1" t="str">
        <f>IF(Financial_Transactions[[#This Row],[customer_id]]&lt;&gt;"",(IF(COUNTIF(Customers[customer_id],Financial_Transactions[[#This Row],[customer_id]])&gt;0,"Valid","Invalid")),"")</f>
        <v>Valid</v>
      </c>
      <c r="M9570" s="1" t="str">
        <f>IF(Financial_Transactions[[#This Row],[vendor_id]]&lt;&gt;"",IF(COUNTIF(Vendors[vendor_id],Financial_Transactions[[#This Row],[vendor_id]])&gt;0,"Valid","Invalid"),"")</f>
        <v/>
      </c>
    </row>
    <row r="9571" spans="1:13" x14ac:dyDescent="0.3">
      <c r="A9571" s="1" t="s">
        <v>20627</v>
      </c>
      <c r="B9571" s="2">
        <v>44700</v>
      </c>
      <c r="C9571">
        <v>-65945.73</v>
      </c>
      <c r="D9571" s="1" t="s">
        <v>1478</v>
      </c>
      <c r="E9571" s="1" t="s">
        <v>1235</v>
      </c>
      <c r="F9571" s="1" t="s">
        <v>8</v>
      </c>
      <c r="G9571" s="1" t="s">
        <v>25</v>
      </c>
      <c r="H9571" s="1" t="s">
        <v>1479</v>
      </c>
      <c r="I9571" s="1" t="s">
        <v>1462</v>
      </c>
      <c r="J9571" s="1" t="s">
        <v>20628</v>
      </c>
      <c r="K9571" s="1" t="str">
        <f>IF(COUNTIF(Financial_Transactions[transaction_id],Financial_Transactions[[#This Row],[transaction_id]])&gt;1,"Yes","No")</f>
        <v>No</v>
      </c>
      <c r="L9571" s="1" t="str">
        <f>IF(Financial_Transactions[[#This Row],[customer_id]]&lt;&gt;"",(IF(COUNTIF(Customers[customer_id],Financial_Transactions[[#This Row],[customer_id]])&gt;0,"Valid","Invalid")),"")</f>
        <v/>
      </c>
      <c r="M9571" s="1" t="str">
        <f>IF(Financial_Transactions[[#This Row],[vendor_id]]&lt;&gt;"",IF(COUNTIF(Vendors[vendor_id],Financial_Transactions[[#This Row],[vendor_id]])&gt;0,"Valid","Invalid"),"")</f>
        <v>Valid</v>
      </c>
    </row>
    <row r="9572" spans="1:13" x14ac:dyDescent="0.3">
      <c r="A9572" s="1" t="s">
        <v>20629</v>
      </c>
      <c r="B9572" s="2">
        <v>45184</v>
      </c>
      <c r="C9572">
        <v>82591.179999999993</v>
      </c>
      <c r="D9572" s="1" t="s">
        <v>1484</v>
      </c>
      <c r="E9572" s="1" t="s">
        <v>1485</v>
      </c>
      <c r="F9572" s="1" t="s">
        <v>19</v>
      </c>
      <c r="G9572" s="1" t="s">
        <v>22</v>
      </c>
      <c r="H9572" s="1" t="s">
        <v>176</v>
      </c>
      <c r="I9572" s="1" t="s">
        <v>1479</v>
      </c>
      <c r="J9572" s="1" t="s">
        <v>20630</v>
      </c>
      <c r="K9572" s="1" t="str">
        <f>IF(COUNTIF(Financial_Transactions[transaction_id],Financial_Transactions[[#This Row],[transaction_id]])&gt;1,"Yes","No")</f>
        <v>No</v>
      </c>
      <c r="L9572" s="1" t="str">
        <f>IF(Financial_Transactions[[#This Row],[customer_id]]&lt;&gt;"",(IF(COUNTIF(Customers[customer_id],Financial_Transactions[[#This Row],[customer_id]])&gt;0,"Valid","Invalid")),"")</f>
        <v>Valid</v>
      </c>
      <c r="M9572" s="1" t="str">
        <f>IF(Financial_Transactions[[#This Row],[vendor_id]]&lt;&gt;"",IF(COUNTIF(Vendors[vendor_id],Financial_Transactions[[#This Row],[vendor_id]])&gt;0,"Valid","Invalid"),"")</f>
        <v/>
      </c>
    </row>
    <row r="9573" spans="1:13" x14ac:dyDescent="0.3">
      <c r="A9573" s="1" t="s">
        <v>20631</v>
      </c>
      <c r="B9573" s="2">
        <v>44890</v>
      </c>
      <c r="C9573">
        <v>180934.94</v>
      </c>
      <c r="D9573" s="1" t="s">
        <v>1484</v>
      </c>
      <c r="E9573" s="1" t="s">
        <v>1500</v>
      </c>
      <c r="F9573" s="1" t="s">
        <v>8</v>
      </c>
      <c r="G9573" s="1" t="s">
        <v>22</v>
      </c>
      <c r="H9573" s="1" t="s">
        <v>742</v>
      </c>
      <c r="I9573" s="1" t="s">
        <v>1479</v>
      </c>
      <c r="J9573" s="1" t="s">
        <v>20632</v>
      </c>
      <c r="K9573" s="1" t="str">
        <f>IF(COUNTIF(Financial_Transactions[transaction_id],Financial_Transactions[[#This Row],[transaction_id]])&gt;1,"Yes","No")</f>
        <v>No</v>
      </c>
      <c r="L9573" s="1" t="str">
        <f>IF(Financial_Transactions[[#This Row],[customer_id]]&lt;&gt;"",(IF(COUNTIF(Customers[customer_id],Financial_Transactions[[#This Row],[customer_id]])&gt;0,"Valid","Invalid")),"")</f>
        <v>Valid</v>
      </c>
      <c r="M9573" s="1" t="str">
        <f>IF(Financial_Transactions[[#This Row],[vendor_id]]&lt;&gt;"",IF(COUNTIF(Vendors[vendor_id],Financial_Transactions[[#This Row],[vendor_id]])&gt;0,"Valid","Invalid"),"")</f>
        <v/>
      </c>
    </row>
    <row r="9574" spans="1:13" x14ac:dyDescent="0.3">
      <c r="A9574" s="1" t="s">
        <v>20633</v>
      </c>
      <c r="B9574" s="2">
        <v>44773</v>
      </c>
      <c r="C9574">
        <v>222842.23</v>
      </c>
      <c r="D9574" s="1" t="s">
        <v>1484</v>
      </c>
      <c r="E9574" s="1" t="s">
        <v>1485</v>
      </c>
      <c r="F9574" s="1" t="s">
        <v>8</v>
      </c>
      <c r="G9574" s="1" t="s">
        <v>22</v>
      </c>
      <c r="H9574" s="1" t="s">
        <v>622</v>
      </c>
      <c r="I9574" s="1" t="s">
        <v>1479</v>
      </c>
      <c r="J9574" s="1" t="s">
        <v>20634</v>
      </c>
      <c r="K9574" s="1" t="str">
        <f>IF(COUNTIF(Financial_Transactions[transaction_id],Financial_Transactions[[#This Row],[transaction_id]])&gt;1,"Yes","No")</f>
        <v>No</v>
      </c>
      <c r="L9574" s="1" t="str">
        <f>IF(Financial_Transactions[[#This Row],[customer_id]]&lt;&gt;"",(IF(COUNTIF(Customers[customer_id],Financial_Transactions[[#This Row],[customer_id]])&gt;0,"Valid","Invalid")),"")</f>
        <v>Valid</v>
      </c>
      <c r="M9574" s="1" t="str">
        <f>IF(Financial_Transactions[[#This Row],[vendor_id]]&lt;&gt;"",IF(COUNTIF(Vendors[vendor_id],Financial_Transactions[[#This Row],[vendor_id]])&gt;0,"Valid","Invalid"),"")</f>
        <v/>
      </c>
    </row>
    <row r="9575" spans="1:13" x14ac:dyDescent="0.3">
      <c r="A9575" s="1" t="s">
        <v>20635</v>
      </c>
      <c r="B9575" s="2">
        <v>44860</v>
      </c>
      <c r="C9575">
        <v>-34044.14</v>
      </c>
      <c r="D9575" s="1" t="s">
        <v>1478</v>
      </c>
      <c r="E9575" s="1" t="s">
        <v>1225</v>
      </c>
      <c r="F9575" s="1" t="s">
        <v>19</v>
      </c>
      <c r="G9575" s="1" t="s">
        <v>25</v>
      </c>
      <c r="H9575" s="1" t="s">
        <v>1479</v>
      </c>
      <c r="I9575" s="1" t="s">
        <v>1293</v>
      </c>
      <c r="J9575" s="1" t="s">
        <v>20636</v>
      </c>
      <c r="K9575" s="1" t="str">
        <f>IF(COUNTIF(Financial_Transactions[transaction_id],Financial_Transactions[[#This Row],[transaction_id]])&gt;1,"Yes","No")</f>
        <v>No</v>
      </c>
      <c r="L9575" s="1" t="str">
        <f>IF(Financial_Transactions[[#This Row],[customer_id]]&lt;&gt;"",(IF(COUNTIF(Customers[customer_id],Financial_Transactions[[#This Row],[customer_id]])&gt;0,"Valid","Invalid")),"")</f>
        <v/>
      </c>
      <c r="M9575" s="1" t="str">
        <f>IF(Financial_Transactions[[#This Row],[vendor_id]]&lt;&gt;"",IF(COUNTIF(Vendors[vendor_id],Financial_Transactions[[#This Row],[vendor_id]])&gt;0,"Valid","Invalid"),"")</f>
        <v>Valid</v>
      </c>
    </row>
    <row r="9576" spans="1:13" x14ac:dyDescent="0.3">
      <c r="A9576" s="1" t="s">
        <v>20637</v>
      </c>
      <c r="B9576" s="2">
        <v>44685</v>
      </c>
      <c r="C9576">
        <v>-9766.74</v>
      </c>
      <c r="D9576" s="1" t="s">
        <v>1478</v>
      </c>
      <c r="E9576" s="1" t="s">
        <v>1250</v>
      </c>
      <c r="F9576" s="1" t="s">
        <v>13</v>
      </c>
      <c r="G9576" s="1" t="s">
        <v>22</v>
      </c>
      <c r="H9576" s="1" t="s">
        <v>1479</v>
      </c>
      <c r="I9576" s="1" t="s">
        <v>1267</v>
      </c>
      <c r="J9576" s="1" t="s">
        <v>20638</v>
      </c>
      <c r="K9576" s="1" t="str">
        <f>IF(COUNTIF(Financial_Transactions[transaction_id],Financial_Transactions[[#This Row],[transaction_id]])&gt;1,"Yes","No")</f>
        <v>No</v>
      </c>
      <c r="L9576" s="1" t="str">
        <f>IF(Financial_Transactions[[#This Row],[customer_id]]&lt;&gt;"",(IF(COUNTIF(Customers[customer_id],Financial_Transactions[[#This Row],[customer_id]])&gt;0,"Valid","Invalid")),"")</f>
        <v/>
      </c>
      <c r="M9576" s="1" t="str">
        <f>IF(Financial_Transactions[[#This Row],[vendor_id]]&lt;&gt;"",IF(COUNTIF(Vendors[vendor_id],Financial_Transactions[[#This Row],[vendor_id]])&gt;0,"Valid","Invalid"),"")</f>
        <v>Valid</v>
      </c>
    </row>
    <row r="9577" spans="1:13" x14ac:dyDescent="0.3">
      <c r="A9577" s="1" t="s">
        <v>20639</v>
      </c>
      <c r="B9577" s="2">
        <v>45044</v>
      </c>
      <c r="C9577">
        <v>181866.71</v>
      </c>
      <c r="D9577" s="1" t="s">
        <v>1484</v>
      </c>
      <c r="E9577" s="1" t="s">
        <v>1488</v>
      </c>
      <c r="F9577" s="1" t="s">
        <v>8</v>
      </c>
      <c r="G9577" s="1" t="s">
        <v>25</v>
      </c>
      <c r="H9577" s="1" t="s">
        <v>284</v>
      </c>
      <c r="I9577" s="1" t="s">
        <v>1479</v>
      </c>
      <c r="J9577" s="1" t="s">
        <v>20640</v>
      </c>
      <c r="K9577" s="1" t="str">
        <f>IF(COUNTIF(Financial_Transactions[transaction_id],Financial_Transactions[[#This Row],[transaction_id]])&gt;1,"Yes","No")</f>
        <v>No</v>
      </c>
      <c r="L9577" s="1" t="str">
        <f>IF(Financial_Transactions[[#This Row],[customer_id]]&lt;&gt;"",(IF(COUNTIF(Customers[customer_id],Financial_Transactions[[#This Row],[customer_id]])&gt;0,"Valid","Invalid")),"")</f>
        <v>Valid</v>
      </c>
      <c r="M9577" s="1" t="str">
        <f>IF(Financial_Transactions[[#This Row],[vendor_id]]&lt;&gt;"",IF(COUNTIF(Vendors[vendor_id],Financial_Transactions[[#This Row],[vendor_id]])&gt;0,"Valid","Invalid"),"")</f>
        <v/>
      </c>
    </row>
    <row r="9578" spans="1:13" x14ac:dyDescent="0.3">
      <c r="A9578" s="1" t="s">
        <v>20641</v>
      </c>
      <c r="B9578" s="2">
        <v>44794</v>
      </c>
      <c r="C9578">
        <v>-10589.34</v>
      </c>
      <c r="D9578" s="1" t="s">
        <v>1478</v>
      </c>
      <c r="E9578" s="1" t="s">
        <v>1510</v>
      </c>
      <c r="F9578" s="1" t="s">
        <v>19</v>
      </c>
      <c r="G9578" s="1" t="s">
        <v>9</v>
      </c>
      <c r="H9578" s="1" t="s">
        <v>1479</v>
      </c>
      <c r="I9578" s="1" t="s">
        <v>1251</v>
      </c>
      <c r="J9578" s="1" t="s">
        <v>20642</v>
      </c>
      <c r="K9578" s="1" t="str">
        <f>IF(COUNTIF(Financial_Transactions[transaction_id],Financial_Transactions[[#This Row],[transaction_id]])&gt;1,"Yes","No")</f>
        <v>No</v>
      </c>
      <c r="L9578" s="1" t="str">
        <f>IF(Financial_Transactions[[#This Row],[customer_id]]&lt;&gt;"",(IF(COUNTIF(Customers[customer_id],Financial_Transactions[[#This Row],[customer_id]])&gt;0,"Valid","Invalid")),"")</f>
        <v/>
      </c>
      <c r="M9578" s="1" t="str">
        <f>IF(Financial_Transactions[[#This Row],[vendor_id]]&lt;&gt;"",IF(COUNTIF(Vendors[vendor_id],Financial_Transactions[[#This Row],[vendor_id]])&gt;0,"Valid","Invalid"),"")</f>
        <v>Valid</v>
      </c>
    </row>
    <row r="9579" spans="1:13" x14ac:dyDescent="0.3">
      <c r="A9579" s="1" t="s">
        <v>20643</v>
      </c>
      <c r="B9579" s="2">
        <v>44605</v>
      </c>
      <c r="C9579">
        <v>228004.62</v>
      </c>
      <c r="D9579" s="1" t="s">
        <v>1484</v>
      </c>
      <c r="E9579" s="1" t="s">
        <v>1485</v>
      </c>
      <c r="F9579" s="1" t="s">
        <v>19</v>
      </c>
      <c r="G9579" s="1" t="s">
        <v>14</v>
      </c>
      <c r="H9579" s="1" t="s">
        <v>622</v>
      </c>
      <c r="I9579" s="1" t="s">
        <v>1479</v>
      </c>
      <c r="J9579" s="1" t="s">
        <v>20644</v>
      </c>
      <c r="K9579" s="1" t="str">
        <f>IF(COUNTIF(Financial_Transactions[transaction_id],Financial_Transactions[[#This Row],[transaction_id]])&gt;1,"Yes","No")</f>
        <v>No</v>
      </c>
      <c r="L9579" s="1" t="str">
        <f>IF(Financial_Transactions[[#This Row],[customer_id]]&lt;&gt;"",(IF(COUNTIF(Customers[customer_id],Financial_Transactions[[#This Row],[customer_id]])&gt;0,"Valid","Invalid")),"")</f>
        <v>Valid</v>
      </c>
      <c r="M9579" s="1" t="str">
        <f>IF(Financial_Transactions[[#This Row],[vendor_id]]&lt;&gt;"",IF(COUNTIF(Vendors[vendor_id],Financial_Transactions[[#This Row],[vendor_id]])&gt;0,"Valid","Invalid"),"")</f>
        <v/>
      </c>
    </row>
    <row r="9580" spans="1:13" x14ac:dyDescent="0.3">
      <c r="A9580" s="1" t="s">
        <v>20645</v>
      </c>
      <c r="B9580" s="2">
        <v>44981</v>
      </c>
      <c r="C9580">
        <v>-17756.72</v>
      </c>
      <c r="D9580" s="1" t="s">
        <v>1478</v>
      </c>
      <c r="E9580" s="1" t="s">
        <v>1497</v>
      </c>
      <c r="F9580" s="1" t="s">
        <v>19</v>
      </c>
      <c r="G9580" s="1" t="s">
        <v>25</v>
      </c>
      <c r="H9580" s="1" t="s">
        <v>1479</v>
      </c>
      <c r="I9580" s="1" t="s">
        <v>1315</v>
      </c>
      <c r="J9580" s="1" t="s">
        <v>20646</v>
      </c>
      <c r="K9580" s="1" t="str">
        <f>IF(COUNTIF(Financial_Transactions[transaction_id],Financial_Transactions[[#This Row],[transaction_id]])&gt;1,"Yes","No")</f>
        <v>No</v>
      </c>
      <c r="L9580" s="1" t="str">
        <f>IF(Financial_Transactions[[#This Row],[customer_id]]&lt;&gt;"",(IF(COUNTIF(Customers[customer_id],Financial_Transactions[[#This Row],[customer_id]])&gt;0,"Valid","Invalid")),"")</f>
        <v/>
      </c>
      <c r="M9580" s="1" t="str">
        <f>IF(Financial_Transactions[[#This Row],[vendor_id]]&lt;&gt;"",IF(COUNTIF(Vendors[vendor_id],Financial_Transactions[[#This Row],[vendor_id]])&gt;0,"Valid","Invalid"),"")</f>
        <v>Valid</v>
      </c>
    </row>
    <row r="9581" spans="1:13" x14ac:dyDescent="0.3">
      <c r="A9581" s="1" t="s">
        <v>20647</v>
      </c>
      <c r="B9581" s="2">
        <v>44936</v>
      </c>
      <c r="C9581">
        <v>-33401.21</v>
      </c>
      <c r="D9581" s="1" t="s">
        <v>1478</v>
      </c>
      <c r="E9581" s="1" t="s">
        <v>1497</v>
      </c>
      <c r="F9581" s="1" t="s">
        <v>8</v>
      </c>
      <c r="G9581" s="1" t="s">
        <v>14</v>
      </c>
      <c r="H9581" s="1" t="s">
        <v>1479</v>
      </c>
      <c r="I9581" s="1" t="s">
        <v>1398</v>
      </c>
      <c r="J9581" s="1" t="s">
        <v>20648</v>
      </c>
      <c r="K9581" s="1" t="str">
        <f>IF(COUNTIF(Financial_Transactions[transaction_id],Financial_Transactions[[#This Row],[transaction_id]])&gt;1,"Yes","No")</f>
        <v>No</v>
      </c>
      <c r="L9581" s="1" t="str">
        <f>IF(Financial_Transactions[[#This Row],[customer_id]]&lt;&gt;"",(IF(COUNTIF(Customers[customer_id],Financial_Transactions[[#This Row],[customer_id]])&gt;0,"Valid","Invalid")),"")</f>
        <v/>
      </c>
      <c r="M9581" s="1" t="str">
        <f>IF(Financial_Transactions[[#This Row],[vendor_id]]&lt;&gt;"",IF(COUNTIF(Vendors[vendor_id],Financial_Transactions[[#This Row],[vendor_id]])&gt;0,"Valid","Invalid"),"")</f>
        <v>Valid</v>
      </c>
    </row>
    <row r="9582" spans="1:13" x14ac:dyDescent="0.3">
      <c r="A9582" s="1" t="s">
        <v>20649</v>
      </c>
      <c r="B9582" s="2">
        <v>45196</v>
      </c>
      <c r="C9582">
        <v>102991.49</v>
      </c>
      <c r="D9582" s="1" t="s">
        <v>1484</v>
      </c>
      <c r="E9582" s="1" t="s">
        <v>1488</v>
      </c>
      <c r="F9582" s="1" t="s">
        <v>13</v>
      </c>
      <c r="G9582" s="1" t="s">
        <v>22</v>
      </c>
      <c r="H9582" s="1" t="s">
        <v>116</v>
      </c>
      <c r="I9582" s="1" t="s">
        <v>1479</v>
      </c>
      <c r="J9582" s="1" t="s">
        <v>20650</v>
      </c>
      <c r="K9582" s="1" t="str">
        <f>IF(COUNTIF(Financial_Transactions[transaction_id],Financial_Transactions[[#This Row],[transaction_id]])&gt;1,"Yes","No")</f>
        <v>No</v>
      </c>
      <c r="L9582" s="1" t="str">
        <f>IF(Financial_Transactions[[#This Row],[customer_id]]&lt;&gt;"",(IF(COUNTIF(Customers[customer_id],Financial_Transactions[[#This Row],[customer_id]])&gt;0,"Valid","Invalid")),"")</f>
        <v>Valid</v>
      </c>
      <c r="M9582" s="1" t="str">
        <f>IF(Financial_Transactions[[#This Row],[vendor_id]]&lt;&gt;"",IF(COUNTIF(Vendors[vendor_id],Financial_Transactions[[#This Row],[vendor_id]])&gt;0,"Valid","Invalid"),"")</f>
        <v/>
      </c>
    </row>
    <row r="9583" spans="1:13" x14ac:dyDescent="0.3">
      <c r="A9583" s="1" t="s">
        <v>20651</v>
      </c>
      <c r="B9583" s="2">
        <v>44949</v>
      </c>
      <c r="C9583">
        <v>211061.19</v>
      </c>
      <c r="D9583" s="1" t="s">
        <v>1484</v>
      </c>
      <c r="E9583" s="1" t="s">
        <v>1488</v>
      </c>
      <c r="F9583" s="1" t="s">
        <v>8</v>
      </c>
      <c r="G9583" s="1" t="s">
        <v>9</v>
      </c>
      <c r="H9583" s="1" t="s">
        <v>436</v>
      </c>
      <c r="I9583" s="1" t="s">
        <v>1479</v>
      </c>
      <c r="J9583" s="1" t="s">
        <v>20652</v>
      </c>
      <c r="K9583" s="1" t="str">
        <f>IF(COUNTIF(Financial_Transactions[transaction_id],Financial_Transactions[[#This Row],[transaction_id]])&gt;1,"Yes","No")</f>
        <v>No</v>
      </c>
      <c r="L9583" s="1" t="str">
        <f>IF(Financial_Transactions[[#This Row],[customer_id]]&lt;&gt;"",(IF(COUNTIF(Customers[customer_id],Financial_Transactions[[#This Row],[customer_id]])&gt;0,"Valid","Invalid")),"")</f>
        <v>Valid</v>
      </c>
      <c r="M9583" s="1" t="str">
        <f>IF(Financial_Transactions[[#This Row],[vendor_id]]&lt;&gt;"",IF(COUNTIF(Vendors[vendor_id],Financial_Transactions[[#This Row],[vendor_id]])&gt;0,"Valid","Invalid"),"")</f>
        <v/>
      </c>
    </row>
    <row r="9584" spans="1:13" x14ac:dyDescent="0.3">
      <c r="A9584" s="1" t="s">
        <v>20653</v>
      </c>
      <c r="B9584" s="2">
        <v>44569</v>
      </c>
      <c r="C9584">
        <v>-41032.050000000003</v>
      </c>
      <c r="D9584" s="1" t="s">
        <v>1478</v>
      </c>
      <c r="E9584" s="1" t="s">
        <v>1225</v>
      </c>
      <c r="F9584" s="1" t="s">
        <v>8</v>
      </c>
      <c r="G9584" s="1" t="s">
        <v>25</v>
      </c>
      <c r="H9584" s="1" t="s">
        <v>1479</v>
      </c>
      <c r="I9584" s="1" t="s">
        <v>1307</v>
      </c>
      <c r="J9584" s="1" t="s">
        <v>20654</v>
      </c>
      <c r="K9584" s="1" t="str">
        <f>IF(COUNTIF(Financial_Transactions[transaction_id],Financial_Transactions[[#This Row],[transaction_id]])&gt;1,"Yes","No")</f>
        <v>No</v>
      </c>
      <c r="L9584" s="1" t="str">
        <f>IF(Financial_Transactions[[#This Row],[customer_id]]&lt;&gt;"",(IF(COUNTIF(Customers[customer_id],Financial_Transactions[[#This Row],[customer_id]])&gt;0,"Valid","Invalid")),"")</f>
        <v/>
      </c>
      <c r="M9584" s="1" t="str">
        <f>IF(Financial_Transactions[[#This Row],[vendor_id]]&lt;&gt;"",IF(COUNTIF(Vendors[vendor_id],Financial_Transactions[[#This Row],[vendor_id]])&gt;0,"Valid","Invalid"),"")</f>
        <v>Valid</v>
      </c>
    </row>
    <row r="9585" spans="1:13" x14ac:dyDescent="0.3">
      <c r="A9585" s="1" t="s">
        <v>20655</v>
      </c>
      <c r="B9585" s="2">
        <v>44916</v>
      </c>
      <c r="C9585">
        <v>-31667.06</v>
      </c>
      <c r="D9585" s="1" t="s">
        <v>1478</v>
      </c>
      <c r="E9585" s="1" t="s">
        <v>1225</v>
      </c>
      <c r="F9585" s="1" t="s">
        <v>19</v>
      </c>
      <c r="G9585" s="1" t="s">
        <v>14</v>
      </c>
      <c r="H9585" s="1" t="s">
        <v>1479</v>
      </c>
      <c r="I9585" s="1" t="s">
        <v>1406</v>
      </c>
      <c r="J9585" s="1" t="s">
        <v>20656</v>
      </c>
      <c r="K9585" s="1" t="str">
        <f>IF(COUNTIF(Financial_Transactions[transaction_id],Financial_Transactions[[#This Row],[transaction_id]])&gt;1,"Yes","No")</f>
        <v>No</v>
      </c>
      <c r="L9585" s="1" t="str">
        <f>IF(Financial_Transactions[[#This Row],[customer_id]]&lt;&gt;"",(IF(COUNTIF(Customers[customer_id],Financial_Transactions[[#This Row],[customer_id]])&gt;0,"Valid","Invalid")),"")</f>
        <v/>
      </c>
      <c r="M9585" s="1" t="str">
        <f>IF(Financial_Transactions[[#This Row],[vendor_id]]&lt;&gt;"",IF(COUNTIF(Vendors[vendor_id],Financial_Transactions[[#This Row],[vendor_id]])&gt;0,"Valid","Invalid"),"")</f>
        <v>Valid</v>
      </c>
    </row>
    <row r="9586" spans="1:13" x14ac:dyDescent="0.3">
      <c r="A9586" s="1" t="s">
        <v>20657</v>
      </c>
      <c r="B9586" s="2">
        <v>44906</v>
      </c>
      <c r="C9586">
        <v>-23511.59</v>
      </c>
      <c r="D9586" s="1" t="s">
        <v>1478</v>
      </c>
      <c r="E9586" s="1" t="s">
        <v>1510</v>
      </c>
      <c r="F9586" s="1" t="s">
        <v>8</v>
      </c>
      <c r="G9586" s="1" t="s">
        <v>14</v>
      </c>
      <c r="H9586" s="1" t="s">
        <v>1479</v>
      </c>
      <c r="I9586" s="1" t="s">
        <v>1368</v>
      </c>
      <c r="J9586" s="1" t="s">
        <v>20658</v>
      </c>
      <c r="K9586" s="1" t="str">
        <f>IF(COUNTIF(Financial_Transactions[transaction_id],Financial_Transactions[[#This Row],[transaction_id]])&gt;1,"Yes","No")</f>
        <v>No</v>
      </c>
      <c r="L9586" s="1" t="str">
        <f>IF(Financial_Transactions[[#This Row],[customer_id]]&lt;&gt;"",(IF(COUNTIF(Customers[customer_id],Financial_Transactions[[#This Row],[customer_id]])&gt;0,"Valid","Invalid")),"")</f>
        <v/>
      </c>
      <c r="M9586" s="1" t="str">
        <f>IF(Financial_Transactions[[#This Row],[vendor_id]]&lt;&gt;"",IF(COUNTIF(Vendors[vendor_id],Financial_Transactions[[#This Row],[vendor_id]])&gt;0,"Valid","Invalid"),"")</f>
        <v>Valid</v>
      </c>
    </row>
    <row r="9587" spans="1:13" x14ac:dyDescent="0.3">
      <c r="A9587" s="1" t="s">
        <v>20659</v>
      </c>
      <c r="B9587" s="2">
        <v>44949</v>
      </c>
      <c r="C9587">
        <v>72169.11</v>
      </c>
      <c r="D9587" s="1" t="s">
        <v>1484</v>
      </c>
      <c r="E9587" s="1" t="s">
        <v>1485</v>
      </c>
      <c r="F9587" s="1" t="s">
        <v>13</v>
      </c>
      <c r="G9587" s="1" t="s">
        <v>14</v>
      </c>
      <c r="H9587" s="1" t="s">
        <v>542</v>
      </c>
      <c r="I9587" s="1" t="s">
        <v>1479</v>
      </c>
      <c r="J9587" s="1" t="s">
        <v>20660</v>
      </c>
      <c r="K9587" s="1" t="str">
        <f>IF(COUNTIF(Financial_Transactions[transaction_id],Financial_Transactions[[#This Row],[transaction_id]])&gt;1,"Yes","No")</f>
        <v>No</v>
      </c>
      <c r="L9587" s="1" t="str">
        <f>IF(Financial_Transactions[[#This Row],[customer_id]]&lt;&gt;"",(IF(COUNTIF(Customers[customer_id],Financial_Transactions[[#This Row],[customer_id]])&gt;0,"Valid","Invalid")),"")</f>
        <v>Valid</v>
      </c>
      <c r="M9587" s="1" t="str">
        <f>IF(Financial_Transactions[[#This Row],[vendor_id]]&lt;&gt;"",IF(COUNTIF(Vendors[vendor_id],Financial_Transactions[[#This Row],[vendor_id]])&gt;0,"Valid","Invalid"),"")</f>
        <v/>
      </c>
    </row>
    <row r="9588" spans="1:13" x14ac:dyDescent="0.3">
      <c r="A9588" s="1" t="s">
        <v>20661</v>
      </c>
      <c r="B9588" s="2">
        <v>44783</v>
      </c>
      <c r="C9588">
        <v>23331.02</v>
      </c>
      <c r="D9588" s="1" t="s">
        <v>1588</v>
      </c>
      <c r="E9588" s="1" t="s">
        <v>1588</v>
      </c>
      <c r="F9588" s="1" t="s">
        <v>13</v>
      </c>
      <c r="G9588" s="1" t="s">
        <v>14</v>
      </c>
      <c r="H9588" s="1" t="s">
        <v>1479</v>
      </c>
      <c r="I9588" s="1" t="s">
        <v>1479</v>
      </c>
      <c r="J9588" s="1" t="s">
        <v>20662</v>
      </c>
      <c r="K9588" s="1" t="str">
        <f>IF(COUNTIF(Financial_Transactions[transaction_id],Financial_Transactions[[#This Row],[transaction_id]])&gt;1,"Yes","No")</f>
        <v>No</v>
      </c>
      <c r="L9588" s="1" t="str">
        <f>IF(Financial_Transactions[[#This Row],[customer_id]]&lt;&gt;"",(IF(COUNTIF(Customers[customer_id],Financial_Transactions[[#This Row],[customer_id]])&gt;0,"Valid","Invalid")),"")</f>
        <v/>
      </c>
      <c r="M9588" s="1" t="str">
        <f>IF(Financial_Transactions[[#This Row],[vendor_id]]&lt;&gt;"",IF(COUNTIF(Vendors[vendor_id],Financial_Transactions[[#This Row],[vendor_id]])&gt;0,"Valid","Invalid"),"")</f>
        <v/>
      </c>
    </row>
    <row r="9589" spans="1:13" x14ac:dyDescent="0.3">
      <c r="A9589" s="1" t="s">
        <v>20663</v>
      </c>
      <c r="B9589" s="2">
        <v>45159</v>
      </c>
      <c r="C9589">
        <v>111917.25</v>
      </c>
      <c r="D9589" s="1" t="s">
        <v>1484</v>
      </c>
      <c r="E9589" s="1" t="s">
        <v>1485</v>
      </c>
      <c r="F9589" s="1" t="s">
        <v>13</v>
      </c>
      <c r="G9589" s="1" t="s">
        <v>25</v>
      </c>
      <c r="H9589" s="1" t="s">
        <v>728</v>
      </c>
      <c r="I9589" s="1" t="s">
        <v>1479</v>
      </c>
      <c r="J9589" s="1" t="s">
        <v>20664</v>
      </c>
      <c r="K9589" s="1" t="str">
        <f>IF(COUNTIF(Financial_Transactions[transaction_id],Financial_Transactions[[#This Row],[transaction_id]])&gt;1,"Yes","No")</f>
        <v>No</v>
      </c>
      <c r="L9589" s="1" t="str">
        <f>IF(Financial_Transactions[[#This Row],[customer_id]]&lt;&gt;"",(IF(COUNTIF(Customers[customer_id],Financial_Transactions[[#This Row],[customer_id]])&gt;0,"Valid","Invalid")),"")</f>
        <v>Valid</v>
      </c>
      <c r="M9589" s="1" t="str">
        <f>IF(Financial_Transactions[[#This Row],[vendor_id]]&lt;&gt;"",IF(COUNTIF(Vendors[vendor_id],Financial_Transactions[[#This Row],[vendor_id]])&gt;0,"Valid","Invalid"),"")</f>
        <v/>
      </c>
    </row>
    <row r="9590" spans="1:13" x14ac:dyDescent="0.3">
      <c r="A9590" s="1" t="s">
        <v>20665</v>
      </c>
      <c r="B9590" s="2">
        <v>45289</v>
      </c>
      <c r="C9590">
        <v>211617.63</v>
      </c>
      <c r="D9590" s="1" t="s">
        <v>1484</v>
      </c>
      <c r="E9590" s="1" t="s">
        <v>1485</v>
      </c>
      <c r="F9590" s="1" t="s">
        <v>19</v>
      </c>
      <c r="G9590" s="1" t="s">
        <v>9</v>
      </c>
      <c r="H9590" s="1" t="s">
        <v>284</v>
      </c>
      <c r="I9590" s="1" t="s">
        <v>1479</v>
      </c>
      <c r="J9590" s="1" t="s">
        <v>20666</v>
      </c>
      <c r="K9590" s="1" t="str">
        <f>IF(COUNTIF(Financial_Transactions[transaction_id],Financial_Transactions[[#This Row],[transaction_id]])&gt;1,"Yes","No")</f>
        <v>No</v>
      </c>
      <c r="L9590" s="1" t="str">
        <f>IF(Financial_Transactions[[#This Row],[customer_id]]&lt;&gt;"",(IF(COUNTIF(Customers[customer_id],Financial_Transactions[[#This Row],[customer_id]])&gt;0,"Valid","Invalid")),"")</f>
        <v>Valid</v>
      </c>
      <c r="M9590" s="1" t="str">
        <f>IF(Financial_Transactions[[#This Row],[vendor_id]]&lt;&gt;"",IF(COUNTIF(Vendors[vendor_id],Financial_Transactions[[#This Row],[vendor_id]])&gt;0,"Valid","Invalid"),"")</f>
        <v/>
      </c>
    </row>
    <row r="9591" spans="1:13" x14ac:dyDescent="0.3">
      <c r="A9591" s="1" t="s">
        <v>20667</v>
      </c>
      <c r="B9591" s="2">
        <v>45204</v>
      </c>
      <c r="C9591">
        <v>292506.83</v>
      </c>
      <c r="D9591" s="1" t="s">
        <v>1484</v>
      </c>
      <c r="E9591" s="1" t="s">
        <v>1485</v>
      </c>
      <c r="F9591" s="1" t="s">
        <v>13</v>
      </c>
      <c r="G9591" s="1" t="s">
        <v>14</v>
      </c>
      <c r="H9591" s="1" t="s">
        <v>628</v>
      </c>
      <c r="I9591" s="1" t="s">
        <v>1479</v>
      </c>
      <c r="J9591" s="1" t="s">
        <v>20668</v>
      </c>
      <c r="K9591" s="1" t="str">
        <f>IF(COUNTIF(Financial_Transactions[transaction_id],Financial_Transactions[[#This Row],[transaction_id]])&gt;1,"Yes","No")</f>
        <v>No</v>
      </c>
      <c r="L9591" s="1" t="str">
        <f>IF(Financial_Transactions[[#This Row],[customer_id]]&lt;&gt;"",(IF(COUNTIF(Customers[customer_id],Financial_Transactions[[#This Row],[customer_id]])&gt;0,"Valid","Invalid")),"")</f>
        <v>Valid</v>
      </c>
      <c r="M9591" s="1" t="str">
        <f>IF(Financial_Transactions[[#This Row],[vendor_id]]&lt;&gt;"",IF(COUNTIF(Vendors[vendor_id],Financial_Transactions[[#This Row],[vendor_id]])&gt;0,"Valid","Invalid"),"")</f>
        <v/>
      </c>
    </row>
    <row r="9592" spans="1:13" x14ac:dyDescent="0.3">
      <c r="A9592" s="1" t="s">
        <v>20669</v>
      </c>
      <c r="B9592" s="2">
        <v>44909</v>
      </c>
      <c r="C9592">
        <v>-45412.34</v>
      </c>
      <c r="D9592" s="1" t="s">
        <v>1478</v>
      </c>
      <c r="E9592" s="1" t="s">
        <v>1225</v>
      </c>
      <c r="F9592" s="1" t="s">
        <v>13</v>
      </c>
      <c r="G9592" s="1" t="s">
        <v>25</v>
      </c>
      <c r="H9592" s="1" t="s">
        <v>1479</v>
      </c>
      <c r="I9592" s="1" t="s">
        <v>1307</v>
      </c>
      <c r="J9592" s="1" t="s">
        <v>20670</v>
      </c>
      <c r="K9592" s="1" t="str">
        <f>IF(COUNTIF(Financial_Transactions[transaction_id],Financial_Transactions[[#This Row],[transaction_id]])&gt;1,"Yes","No")</f>
        <v>No</v>
      </c>
      <c r="L9592" s="1" t="str">
        <f>IF(Financial_Transactions[[#This Row],[customer_id]]&lt;&gt;"",(IF(COUNTIF(Customers[customer_id],Financial_Transactions[[#This Row],[customer_id]])&gt;0,"Valid","Invalid")),"")</f>
        <v/>
      </c>
      <c r="M9592" s="1" t="str">
        <f>IF(Financial_Transactions[[#This Row],[vendor_id]]&lt;&gt;"",IF(COUNTIF(Vendors[vendor_id],Financial_Transactions[[#This Row],[vendor_id]])&gt;0,"Valid","Invalid"),"")</f>
        <v>Valid</v>
      </c>
    </row>
    <row r="9593" spans="1:13" x14ac:dyDescent="0.3">
      <c r="A9593" s="1" t="s">
        <v>20671</v>
      </c>
      <c r="B9593" s="2">
        <v>44937</v>
      </c>
      <c r="C9593">
        <v>-28261.64</v>
      </c>
      <c r="D9593" s="1" t="s">
        <v>1478</v>
      </c>
      <c r="E9593" s="1" t="s">
        <v>1235</v>
      </c>
      <c r="F9593" s="1" t="s">
        <v>13</v>
      </c>
      <c r="G9593" s="1" t="s">
        <v>9</v>
      </c>
      <c r="H9593" s="1" t="s">
        <v>1479</v>
      </c>
      <c r="I9593" s="1" t="s">
        <v>1346</v>
      </c>
      <c r="J9593" s="1" t="s">
        <v>20672</v>
      </c>
      <c r="K9593" s="1" t="str">
        <f>IF(COUNTIF(Financial_Transactions[transaction_id],Financial_Transactions[[#This Row],[transaction_id]])&gt;1,"Yes","No")</f>
        <v>No</v>
      </c>
      <c r="L9593" s="1" t="str">
        <f>IF(Financial_Transactions[[#This Row],[customer_id]]&lt;&gt;"",(IF(COUNTIF(Customers[customer_id],Financial_Transactions[[#This Row],[customer_id]])&gt;0,"Valid","Invalid")),"")</f>
        <v/>
      </c>
      <c r="M9593" s="1" t="str">
        <f>IF(Financial_Transactions[[#This Row],[vendor_id]]&lt;&gt;"",IF(COUNTIF(Vendors[vendor_id],Financial_Transactions[[#This Row],[vendor_id]])&gt;0,"Valid","Invalid"),"")</f>
        <v>Valid</v>
      </c>
    </row>
    <row r="9594" spans="1:13" x14ac:dyDescent="0.3">
      <c r="A9594" s="1" t="s">
        <v>20673</v>
      </c>
      <c r="B9594" s="2">
        <v>44941</v>
      </c>
      <c r="C9594">
        <v>-44263.59</v>
      </c>
      <c r="D9594" s="1" t="s">
        <v>1478</v>
      </c>
      <c r="E9594" s="1" t="s">
        <v>1497</v>
      </c>
      <c r="F9594" s="1" t="s">
        <v>19</v>
      </c>
      <c r="G9594" s="1" t="s">
        <v>25</v>
      </c>
      <c r="H9594" s="1" t="s">
        <v>1479</v>
      </c>
      <c r="I9594" s="1" t="s">
        <v>1336</v>
      </c>
      <c r="J9594" s="1" t="s">
        <v>20674</v>
      </c>
      <c r="K9594" s="1" t="str">
        <f>IF(COUNTIF(Financial_Transactions[transaction_id],Financial_Transactions[[#This Row],[transaction_id]])&gt;1,"Yes","No")</f>
        <v>No</v>
      </c>
      <c r="L9594" s="1" t="str">
        <f>IF(Financial_Transactions[[#This Row],[customer_id]]&lt;&gt;"",(IF(COUNTIF(Customers[customer_id],Financial_Transactions[[#This Row],[customer_id]])&gt;0,"Valid","Invalid")),"")</f>
        <v/>
      </c>
      <c r="M9594" s="1" t="str">
        <f>IF(Financial_Transactions[[#This Row],[vendor_id]]&lt;&gt;"",IF(COUNTIF(Vendors[vendor_id],Financial_Transactions[[#This Row],[vendor_id]])&gt;0,"Valid","Invalid"),"")</f>
        <v>Valid</v>
      </c>
    </row>
    <row r="9595" spans="1:13" x14ac:dyDescent="0.3">
      <c r="A9595" s="1" t="s">
        <v>20675</v>
      </c>
      <c r="B9595" s="2">
        <v>45025</v>
      </c>
      <c r="C9595">
        <v>82540.69</v>
      </c>
      <c r="D9595" s="1" t="s">
        <v>1484</v>
      </c>
      <c r="E9595" s="1" t="s">
        <v>1485</v>
      </c>
      <c r="F9595" s="1" t="s">
        <v>19</v>
      </c>
      <c r="G9595" s="1" t="s">
        <v>22</v>
      </c>
      <c r="H9595" s="1" t="s">
        <v>652</v>
      </c>
      <c r="I9595" s="1" t="s">
        <v>1479</v>
      </c>
      <c r="J9595" s="1" t="s">
        <v>20676</v>
      </c>
      <c r="K9595" s="1" t="str">
        <f>IF(COUNTIF(Financial_Transactions[transaction_id],Financial_Transactions[[#This Row],[transaction_id]])&gt;1,"Yes","No")</f>
        <v>No</v>
      </c>
      <c r="L9595" s="1" t="str">
        <f>IF(Financial_Transactions[[#This Row],[customer_id]]&lt;&gt;"",(IF(COUNTIF(Customers[customer_id],Financial_Transactions[[#This Row],[customer_id]])&gt;0,"Valid","Invalid")),"")</f>
        <v>Valid</v>
      </c>
      <c r="M9595" s="1" t="str">
        <f>IF(Financial_Transactions[[#This Row],[vendor_id]]&lt;&gt;"",IF(COUNTIF(Vendors[vendor_id],Financial_Transactions[[#This Row],[vendor_id]])&gt;0,"Valid","Invalid"),"")</f>
        <v/>
      </c>
    </row>
    <row r="9596" spans="1:13" x14ac:dyDescent="0.3">
      <c r="A9596" s="1" t="s">
        <v>20677</v>
      </c>
      <c r="B9596" s="2">
        <v>44737</v>
      </c>
      <c r="C9596">
        <v>-21167.759999999998</v>
      </c>
      <c r="D9596" s="1" t="s">
        <v>1478</v>
      </c>
      <c r="E9596" s="1" t="s">
        <v>1510</v>
      </c>
      <c r="F9596" s="1" t="s">
        <v>19</v>
      </c>
      <c r="G9596" s="1" t="s">
        <v>9</v>
      </c>
      <c r="H9596" s="1" t="s">
        <v>1479</v>
      </c>
      <c r="I9596" s="1" t="s">
        <v>1418</v>
      </c>
      <c r="J9596" s="1" t="s">
        <v>20678</v>
      </c>
      <c r="K9596" s="1" t="str">
        <f>IF(COUNTIF(Financial_Transactions[transaction_id],Financial_Transactions[[#This Row],[transaction_id]])&gt;1,"Yes","No")</f>
        <v>No</v>
      </c>
      <c r="L9596" s="1" t="str">
        <f>IF(Financial_Transactions[[#This Row],[customer_id]]&lt;&gt;"",(IF(COUNTIF(Customers[customer_id],Financial_Transactions[[#This Row],[customer_id]])&gt;0,"Valid","Invalid")),"")</f>
        <v/>
      </c>
      <c r="M9596" s="1" t="str">
        <f>IF(Financial_Transactions[[#This Row],[vendor_id]]&lt;&gt;"",IF(COUNTIF(Vendors[vendor_id],Financial_Transactions[[#This Row],[vendor_id]])&gt;0,"Valid","Invalid"),"")</f>
        <v>Valid</v>
      </c>
    </row>
    <row r="9597" spans="1:13" x14ac:dyDescent="0.3">
      <c r="A9597" s="1" t="s">
        <v>20679</v>
      </c>
      <c r="B9597" s="2">
        <v>44996</v>
      </c>
      <c r="C9597">
        <v>-37567.39</v>
      </c>
      <c r="D9597" s="1" t="s">
        <v>1478</v>
      </c>
      <c r="E9597" s="1" t="s">
        <v>1225</v>
      </c>
      <c r="F9597" s="1" t="s">
        <v>8</v>
      </c>
      <c r="G9597" s="1" t="s">
        <v>9</v>
      </c>
      <c r="H9597" s="1" t="s">
        <v>1479</v>
      </c>
      <c r="I9597" s="1" t="s">
        <v>1432</v>
      </c>
      <c r="J9597" s="1" t="s">
        <v>20680</v>
      </c>
      <c r="K9597" s="1" t="str">
        <f>IF(COUNTIF(Financial_Transactions[transaction_id],Financial_Transactions[[#This Row],[transaction_id]])&gt;1,"Yes","No")</f>
        <v>No</v>
      </c>
      <c r="L9597" s="1" t="str">
        <f>IF(Financial_Transactions[[#This Row],[customer_id]]&lt;&gt;"",(IF(COUNTIF(Customers[customer_id],Financial_Transactions[[#This Row],[customer_id]])&gt;0,"Valid","Invalid")),"")</f>
        <v/>
      </c>
      <c r="M9597" s="1" t="str">
        <f>IF(Financial_Transactions[[#This Row],[vendor_id]]&lt;&gt;"",IF(COUNTIF(Vendors[vendor_id],Financial_Transactions[[#This Row],[vendor_id]])&gt;0,"Valid","Invalid"),"")</f>
        <v>Valid</v>
      </c>
    </row>
    <row r="9598" spans="1:13" x14ac:dyDescent="0.3">
      <c r="A9598" s="1" t="s">
        <v>20681</v>
      </c>
      <c r="B9598" s="2">
        <v>44814</v>
      </c>
      <c r="C9598">
        <v>-58975.13</v>
      </c>
      <c r="D9598" s="1" t="s">
        <v>1478</v>
      </c>
      <c r="E9598" s="1" t="s">
        <v>1535</v>
      </c>
      <c r="F9598" s="1" t="s">
        <v>19</v>
      </c>
      <c r="G9598" s="1" t="s">
        <v>9</v>
      </c>
      <c r="H9598" s="1" t="s">
        <v>1479</v>
      </c>
      <c r="I9598" s="1" t="s">
        <v>1303</v>
      </c>
      <c r="J9598" s="1" t="s">
        <v>20682</v>
      </c>
      <c r="K9598" s="1" t="str">
        <f>IF(COUNTIF(Financial_Transactions[transaction_id],Financial_Transactions[[#This Row],[transaction_id]])&gt;1,"Yes","No")</f>
        <v>No</v>
      </c>
      <c r="L9598" s="1" t="str">
        <f>IF(Financial_Transactions[[#This Row],[customer_id]]&lt;&gt;"",(IF(COUNTIF(Customers[customer_id],Financial_Transactions[[#This Row],[customer_id]])&gt;0,"Valid","Invalid")),"")</f>
        <v/>
      </c>
      <c r="M9598" s="1" t="str">
        <f>IF(Financial_Transactions[[#This Row],[vendor_id]]&lt;&gt;"",IF(COUNTIF(Vendors[vendor_id],Financial_Transactions[[#This Row],[vendor_id]])&gt;0,"Valid","Invalid"),"")</f>
        <v>Valid</v>
      </c>
    </row>
    <row r="9599" spans="1:13" x14ac:dyDescent="0.3">
      <c r="A9599" s="1" t="s">
        <v>20683</v>
      </c>
      <c r="B9599" s="2">
        <v>44756</v>
      </c>
      <c r="C9599">
        <v>-60848.99</v>
      </c>
      <c r="D9599" s="1" t="s">
        <v>1478</v>
      </c>
      <c r="E9599" s="1" t="s">
        <v>1510</v>
      </c>
      <c r="F9599" s="1" t="s">
        <v>13</v>
      </c>
      <c r="G9599" s="1" t="s">
        <v>22</v>
      </c>
      <c r="H9599" s="1" t="s">
        <v>1479</v>
      </c>
      <c r="I9599" s="1" t="s">
        <v>1420</v>
      </c>
      <c r="J9599" s="1" t="s">
        <v>20684</v>
      </c>
      <c r="K9599" s="1" t="str">
        <f>IF(COUNTIF(Financial_Transactions[transaction_id],Financial_Transactions[[#This Row],[transaction_id]])&gt;1,"Yes","No")</f>
        <v>No</v>
      </c>
      <c r="L9599" s="1" t="str">
        <f>IF(Financial_Transactions[[#This Row],[customer_id]]&lt;&gt;"",(IF(COUNTIF(Customers[customer_id],Financial_Transactions[[#This Row],[customer_id]])&gt;0,"Valid","Invalid")),"")</f>
        <v/>
      </c>
      <c r="M9599" s="1" t="str">
        <f>IF(Financial_Transactions[[#This Row],[vendor_id]]&lt;&gt;"",IF(COUNTIF(Vendors[vendor_id],Financial_Transactions[[#This Row],[vendor_id]])&gt;0,"Valid","Invalid"),"")</f>
        <v>Valid</v>
      </c>
    </row>
    <row r="9600" spans="1:13" x14ac:dyDescent="0.3">
      <c r="A9600" s="1" t="s">
        <v>20685</v>
      </c>
      <c r="B9600" s="2">
        <v>44810</v>
      </c>
      <c r="C9600">
        <v>181727.98</v>
      </c>
      <c r="D9600" s="1" t="s">
        <v>1484</v>
      </c>
      <c r="E9600" s="1" t="s">
        <v>1500</v>
      </c>
      <c r="F9600" s="1" t="s">
        <v>19</v>
      </c>
      <c r="G9600" s="1" t="s">
        <v>14</v>
      </c>
      <c r="H9600" s="1" t="s">
        <v>492</v>
      </c>
      <c r="I9600" s="1" t="s">
        <v>1479</v>
      </c>
      <c r="J9600" s="1" t="s">
        <v>20686</v>
      </c>
      <c r="K9600" s="1" t="str">
        <f>IF(COUNTIF(Financial_Transactions[transaction_id],Financial_Transactions[[#This Row],[transaction_id]])&gt;1,"Yes","No")</f>
        <v>No</v>
      </c>
      <c r="L9600" s="1" t="str">
        <f>IF(Financial_Transactions[[#This Row],[customer_id]]&lt;&gt;"",(IF(COUNTIF(Customers[customer_id],Financial_Transactions[[#This Row],[customer_id]])&gt;0,"Valid","Invalid")),"")</f>
        <v>Valid</v>
      </c>
      <c r="M9600" s="1" t="str">
        <f>IF(Financial_Transactions[[#This Row],[vendor_id]]&lt;&gt;"",IF(COUNTIF(Vendors[vendor_id],Financial_Transactions[[#This Row],[vendor_id]])&gt;0,"Valid","Invalid"),"")</f>
        <v/>
      </c>
    </row>
    <row r="9601" spans="1:13" x14ac:dyDescent="0.3">
      <c r="A9601" s="1" t="s">
        <v>20687</v>
      </c>
      <c r="B9601" s="2">
        <v>44963</v>
      </c>
      <c r="C9601">
        <v>-72582.3</v>
      </c>
      <c r="D9601" s="1" t="s">
        <v>1478</v>
      </c>
      <c r="E9601" s="1" t="s">
        <v>1510</v>
      </c>
      <c r="F9601" s="1" t="s">
        <v>19</v>
      </c>
      <c r="G9601" s="1" t="s">
        <v>14</v>
      </c>
      <c r="H9601" s="1" t="s">
        <v>1479</v>
      </c>
      <c r="I9601" s="1" t="s">
        <v>1428</v>
      </c>
      <c r="J9601" s="1" t="s">
        <v>20688</v>
      </c>
      <c r="K9601" s="1" t="str">
        <f>IF(COUNTIF(Financial_Transactions[transaction_id],Financial_Transactions[[#This Row],[transaction_id]])&gt;1,"Yes","No")</f>
        <v>No</v>
      </c>
      <c r="L9601" s="1" t="str">
        <f>IF(Financial_Transactions[[#This Row],[customer_id]]&lt;&gt;"",(IF(COUNTIF(Customers[customer_id],Financial_Transactions[[#This Row],[customer_id]])&gt;0,"Valid","Invalid")),"")</f>
        <v/>
      </c>
      <c r="M9601" s="1" t="str">
        <f>IF(Financial_Transactions[[#This Row],[vendor_id]]&lt;&gt;"",IF(COUNTIF(Vendors[vendor_id],Financial_Transactions[[#This Row],[vendor_id]])&gt;0,"Valid","Invalid"),"")</f>
        <v>Valid</v>
      </c>
    </row>
    <row r="9602" spans="1:13" x14ac:dyDescent="0.3">
      <c r="A9602" s="1" t="s">
        <v>20689</v>
      </c>
      <c r="B9602" s="2">
        <v>44849</v>
      </c>
      <c r="C9602">
        <v>129923.95</v>
      </c>
      <c r="D9602" s="1" t="s">
        <v>1484</v>
      </c>
      <c r="E9602" s="1" t="s">
        <v>1500</v>
      </c>
      <c r="F9602" s="1" t="s">
        <v>8</v>
      </c>
      <c r="G9602" s="1" t="s">
        <v>22</v>
      </c>
      <c r="H9602" s="1" t="s">
        <v>488</v>
      </c>
      <c r="I9602" s="1" t="s">
        <v>1479</v>
      </c>
      <c r="J9602" s="1" t="s">
        <v>20690</v>
      </c>
      <c r="K9602" s="1" t="str">
        <f>IF(COUNTIF(Financial_Transactions[transaction_id],Financial_Transactions[[#This Row],[transaction_id]])&gt;1,"Yes","No")</f>
        <v>No</v>
      </c>
      <c r="L9602" s="1" t="str">
        <f>IF(Financial_Transactions[[#This Row],[customer_id]]&lt;&gt;"",(IF(COUNTIF(Customers[customer_id],Financial_Transactions[[#This Row],[customer_id]])&gt;0,"Valid","Invalid")),"")</f>
        <v>Valid</v>
      </c>
      <c r="M9602" s="1" t="str">
        <f>IF(Financial_Transactions[[#This Row],[vendor_id]]&lt;&gt;"",IF(COUNTIF(Vendors[vendor_id],Financial_Transactions[[#This Row],[vendor_id]])&gt;0,"Valid","Invalid"),"")</f>
        <v/>
      </c>
    </row>
    <row r="9603" spans="1:13" x14ac:dyDescent="0.3">
      <c r="A9603" s="1" t="s">
        <v>20691</v>
      </c>
      <c r="B9603" s="2">
        <v>44959</v>
      </c>
      <c r="C9603">
        <v>133963.92000000001</v>
      </c>
      <c r="D9603" s="1" t="s">
        <v>1484</v>
      </c>
      <c r="E9603" s="1" t="s">
        <v>1485</v>
      </c>
      <c r="F9603" s="1" t="s">
        <v>19</v>
      </c>
      <c r="G9603" s="1" t="s">
        <v>9</v>
      </c>
      <c r="H9603" s="1" t="s">
        <v>736</v>
      </c>
      <c r="I9603" s="1" t="s">
        <v>1479</v>
      </c>
      <c r="J9603" s="1" t="s">
        <v>20692</v>
      </c>
      <c r="K9603" s="1" t="str">
        <f>IF(COUNTIF(Financial_Transactions[transaction_id],Financial_Transactions[[#This Row],[transaction_id]])&gt;1,"Yes","No")</f>
        <v>No</v>
      </c>
      <c r="L9603" s="1" t="str">
        <f>IF(Financial_Transactions[[#This Row],[customer_id]]&lt;&gt;"",(IF(COUNTIF(Customers[customer_id],Financial_Transactions[[#This Row],[customer_id]])&gt;0,"Valid","Invalid")),"")</f>
        <v>Valid</v>
      </c>
      <c r="M9603" s="1" t="str">
        <f>IF(Financial_Transactions[[#This Row],[vendor_id]]&lt;&gt;"",IF(COUNTIF(Vendors[vendor_id],Financial_Transactions[[#This Row],[vendor_id]])&gt;0,"Valid","Invalid"),"")</f>
        <v/>
      </c>
    </row>
    <row r="9604" spans="1:13" x14ac:dyDescent="0.3">
      <c r="A9604" s="1" t="s">
        <v>20693</v>
      </c>
      <c r="B9604" s="2">
        <v>44732</v>
      </c>
      <c r="C9604">
        <v>173018.74</v>
      </c>
      <c r="D9604" s="1" t="s">
        <v>1484</v>
      </c>
      <c r="E9604" s="1" t="s">
        <v>1485</v>
      </c>
      <c r="F9604" s="1" t="s">
        <v>19</v>
      </c>
      <c r="G9604" s="1" t="s">
        <v>25</v>
      </c>
      <c r="H9604" s="1" t="s">
        <v>246</v>
      </c>
      <c r="I9604" s="1" t="s">
        <v>1479</v>
      </c>
      <c r="J9604" s="1" t="s">
        <v>20694</v>
      </c>
      <c r="K9604" s="1" t="str">
        <f>IF(COUNTIF(Financial_Transactions[transaction_id],Financial_Transactions[[#This Row],[transaction_id]])&gt;1,"Yes","No")</f>
        <v>No</v>
      </c>
      <c r="L9604" s="1" t="str">
        <f>IF(Financial_Transactions[[#This Row],[customer_id]]&lt;&gt;"",(IF(COUNTIF(Customers[customer_id],Financial_Transactions[[#This Row],[customer_id]])&gt;0,"Valid","Invalid")),"")</f>
        <v>Valid</v>
      </c>
      <c r="M9604" s="1" t="str">
        <f>IF(Financial_Transactions[[#This Row],[vendor_id]]&lt;&gt;"",IF(COUNTIF(Vendors[vendor_id],Financial_Transactions[[#This Row],[vendor_id]])&gt;0,"Valid","Invalid"),"")</f>
        <v/>
      </c>
    </row>
    <row r="9605" spans="1:13" x14ac:dyDescent="0.3">
      <c r="A9605" s="1" t="s">
        <v>20695</v>
      </c>
      <c r="B9605" s="2">
        <v>44830</v>
      </c>
      <c r="C9605">
        <v>78978.3</v>
      </c>
      <c r="D9605" s="1" t="s">
        <v>1484</v>
      </c>
      <c r="E9605" s="1" t="s">
        <v>1485</v>
      </c>
      <c r="F9605" s="1" t="s">
        <v>13</v>
      </c>
      <c r="G9605" s="1" t="s">
        <v>9</v>
      </c>
      <c r="H9605" s="1" t="s">
        <v>72</v>
      </c>
      <c r="I9605" s="1" t="s">
        <v>1479</v>
      </c>
      <c r="J9605" s="1" t="s">
        <v>20696</v>
      </c>
      <c r="K9605" s="1" t="str">
        <f>IF(COUNTIF(Financial_Transactions[transaction_id],Financial_Transactions[[#This Row],[transaction_id]])&gt;1,"Yes","No")</f>
        <v>No</v>
      </c>
      <c r="L9605" s="1" t="str">
        <f>IF(Financial_Transactions[[#This Row],[customer_id]]&lt;&gt;"",(IF(COUNTIF(Customers[customer_id],Financial_Transactions[[#This Row],[customer_id]])&gt;0,"Valid","Invalid")),"")</f>
        <v>Valid</v>
      </c>
      <c r="M9605" s="1" t="str">
        <f>IF(Financial_Transactions[[#This Row],[vendor_id]]&lt;&gt;"",IF(COUNTIF(Vendors[vendor_id],Financial_Transactions[[#This Row],[vendor_id]])&gt;0,"Valid","Invalid"),"")</f>
        <v/>
      </c>
    </row>
    <row r="9606" spans="1:13" x14ac:dyDescent="0.3">
      <c r="A9606" s="1" t="s">
        <v>20697</v>
      </c>
      <c r="B9606" s="2">
        <v>44992</v>
      </c>
      <c r="C9606">
        <v>120144.65</v>
      </c>
      <c r="D9606" s="1" t="s">
        <v>1484</v>
      </c>
      <c r="E9606" s="1" t="s">
        <v>1488</v>
      </c>
      <c r="F9606" s="1" t="s">
        <v>19</v>
      </c>
      <c r="G9606" s="1" t="s">
        <v>14</v>
      </c>
      <c r="H9606" s="1" t="s">
        <v>160</v>
      </c>
      <c r="I9606" s="1" t="s">
        <v>1479</v>
      </c>
      <c r="J9606" s="1" t="s">
        <v>20698</v>
      </c>
      <c r="K9606" s="1" t="str">
        <f>IF(COUNTIF(Financial_Transactions[transaction_id],Financial_Transactions[[#This Row],[transaction_id]])&gt;1,"Yes","No")</f>
        <v>No</v>
      </c>
      <c r="L9606" s="1" t="str">
        <f>IF(Financial_Transactions[[#This Row],[customer_id]]&lt;&gt;"",(IF(COUNTIF(Customers[customer_id],Financial_Transactions[[#This Row],[customer_id]])&gt;0,"Valid","Invalid")),"")</f>
        <v>Valid</v>
      </c>
      <c r="M9606" s="1" t="str">
        <f>IF(Financial_Transactions[[#This Row],[vendor_id]]&lt;&gt;"",IF(COUNTIF(Vendors[vendor_id],Financial_Transactions[[#This Row],[vendor_id]])&gt;0,"Valid","Invalid"),"")</f>
        <v/>
      </c>
    </row>
    <row r="9607" spans="1:13" x14ac:dyDescent="0.3">
      <c r="A9607" s="1" t="s">
        <v>20699</v>
      </c>
      <c r="B9607" s="2">
        <v>44790</v>
      </c>
      <c r="C9607">
        <v>189149.09</v>
      </c>
      <c r="D9607" s="1" t="s">
        <v>1484</v>
      </c>
      <c r="E9607" s="1" t="s">
        <v>1488</v>
      </c>
      <c r="F9607" s="1" t="s">
        <v>19</v>
      </c>
      <c r="G9607" s="1" t="s">
        <v>14</v>
      </c>
      <c r="H9607" s="1" t="s">
        <v>476</v>
      </c>
      <c r="I9607" s="1" t="s">
        <v>1479</v>
      </c>
      <c r="J9607" s="1" t="s">
        <v>20700</v>
      </c>
      <c r="K9607" s="1" t="str">
        <f>IF(COUNTIF(Financial_Transactions[transaction_id],Financial_Transactions[[#This Row],[transaction_id]])&gt;1,"Yes","No")</f>
        <v>No</v>
      </c>
      <c r="L9607" s="1" t="str">
        <f>IF(Financial_Transactions[[#This Row],[customer_id]]&lt;&gt;"",(IF(COUNTIF(Customers[customer_id],Financial_Transactions[[#This Row],[customer_id]])&gt;0,"Valid","Invalid")),"")</f>
        <v>Valid</v>
      </c>
      <c r="M9607" s="1" t="str">
        <f>IF(Financial_Transactions[[#This Row],[vendor_id]]&lt;&gt;"",IF(COUNTIF(Vendors[vendor_id],Financial_Transactions[[#This Row],[vendor_id]])&gt;0,"Valid","Invalid"),"")</f>
        <v/>
      </c>
    </row>
    <row r="9608" spans="1:13" x14ac:dyDescent="0.3">
      <c r="A9608" s="1" t="s">
        <v>20701</v>
      </c>
      <c r="B9608" s="2">
        <v>45276</v>
      </c>
      <c r="C9608">
        <v>232088.4</v>
      </c>
      <c r="D9608" s="1" t="s">
        <v>1484</v>
      </c>
      <c r="E9608" s="1" t="s">
        <v>1485</v>
      </c>
      <c r="F9608" s="1" t="s">
        <v>19</v>
      </c>
      <c r="G9608" s="1" t="s">
        <v>25</v>
      </c>
      <c r="H9608" s="1" t="s">
        <v>406</v>
      </c>
      <c r="I9608" s="1" t="s">
        <v>1479</v>
      </c>
      <c r="J9608" s="1" t="s">
        <v>20702</v>
      </c>
      <c r="K9608" s="1" t="str">
        <f>IF(COUNTIF(Financial_Transactions[transaction_id],Financial_Transactions[[#This Row],[transaction_id]])&gt;1,"Yes","No")</f>
        <v>No</v>
      </c>
      <c r="L9608" s="1" t="str">
        <f>IF(Financial_Transactions[[#This Row],[customer_id]]&lt;&gt;"",(IF(COUNTIF(Customers[customer_id],Financial_Transactions[[#This Row],[customer_id]])&gt;0,"Valid","Invalid")),"")</f>
        <v>Valid</v>
      </c>
      <c r="M9608" s="1" t="str">
        <f>IF(Financial_Transactions[[#This Row],[vendor_id]]&lt;&gt;"",IF(COUNTIF(Vendors[vendor_id],Financial_Transactions[[#This Row],[vendor_id]])&gt;0,"Valid","Invalid"),"")</f>
        <v/>
      </c>
    </row>
    <row r="9609" spans="1:13" x14ac:dyDescent="0.3">
      <c r="A9609" s="1" t="s">
        <v>20703</v>
      </c>
      <c r="B9609" s="2">
        <v>45044</v>
      </c>
      <c r="C9609">
        <v>105397.32</v>
      </c>
      <c r="D9609" s="1" t="s">
        <v>1484</v>
      </c>
      <c r="E9609" s="1" t="s">
        <v>1485</v>
      </c>
      <c r="F9609" s="1" t="s">
        <v>19</v>
      </c>
      <c r="G9609" s="1" t="s">
        <v>25</v>
      </c>
      <c r="H9609" s="1" t="s">
        <v>672</v>
      </c>
      <c r="I9609" s="1" t="s">
        <v>1479</v>
      </c>
      <c r="J9609" s="1" t="s">
        <v>20704</v>
      </c>
      <c r="K9609" s="1" t="str">
        <f>IF(COUNTIF(Financial_Transactions[transaction_id],Financial_Transactions[[#This Row],[transaction_id]])&gt;1,"Yes","No")</f>
        <v>No</v>
      </c>
      <c r="L9609" s="1" t="str">
        <f>IF(Financial_Transactions[[#This Row],[customer_id]]&lt;&gt;"",(IF(COUNTIF(Customers[customer_id],Financial_Transactions[[#This Row],[customer_id]])&gt;0,"Valid","Invalid")),"")</f>
        <v>Valid</v>
      </c>
      <c r="M9609" s="1" t="str">
        <f>IF(Financial_Transactions[[#This Row],[vendor_id]]&lt;&gt;"",IF(COUNTIF(Vendors[vendor_id],Financial_Transactions[[#This Row],[vendor_id]])&gt;0,"Valid","Invalid"),"")</f>
        <v/>
      </c>
    </row>
    <row r="9610" spans="1:13" x14ac:dyDescent="0.3">
      <c r="A9610" s="1" t="s">
        <v>20705</v>
      </c>
      <c r="B9610" s="2">
        <v>44665</v>
      </c>
      <c r="C9610">
        <v>-17553.12</v>
      </c>
      <c r="D9610" s="1" t="s">
        <v>1478</v>
      </c>
      <c r="E9610" s="1" t="s">
        <v>1250</v>
      </c>
      <c r="F9610" s="1" t="s">
        <v>19</v>
      </c>
      <c r="G9610" s="1" t="s">
        <v>14</v>
      </c>
      <c r="H9610" s="1" t="s">
        <v>1479</v>
      </c>
      <c r="I9610" s="1" t="s">
        <v>1408</v>
      </c>
      <c r="J9610" s="1" t="s">
        <v>20706</v>
      </c>
      <c r="K9610" s="1" t="str">
        <f>IF(COUNTIF(Financial_Transactions[transaction_id],Financial_Transactions[[#This Row],[transaction_id]])&gt;1,"Yes","No")</f>
        <v>No</v>
      </c>
      <c r="L9610" s="1" t="str">
        <f>IF(Financial_Transactions[[#This Row],[customer_id]]&lt;&gt;"",(IF(COUNTIF(Customers[customer_id],Financial_Transactions[[#This Row],[customer_id]])&gt;0,"Valid","Invalid")),"")</f>
        <v/>
      </c>
      <c r="M9610" s="1" t="str">
        <f>IF(Financial_Transactions[[#This Row],[vendor_id]]&lt;&gt;"",IF(COUNTIF(Vendors[vendor_id],Financial_Transactions[[#This Row],[vendor_id]])&gt;0,"Valid","Invalid"),"")</f>
        <v>Valid</v>
      </c>
    </row>
    <row r="9611" spans="1:13" x14ac:dyDescent="0.3">
      <c r="A9611" s="1" t="s">
        <v>20707</v>
      </c>
      <c r="B9611" s="2">
        <v>45194</v>
      </c>
      <c r="C9611">
        <v>120597.08</v>
      </c>
      <c r="D9611" s="1" t="s">
        <v>1484</v>
      </c>
      <c r="E9611" s="1" t="s">
        <v>1485</v>
      </c>
      <c r="F9611" s="1" t="s">
        <v>8</v>
      </c>
      <c r="G9611" s="1" t="s">
        <v>25</v>
      </c>
      <c r="H9611" s="1" t="s">
        <v>388</v>
      </c>
      <c r="I9611" s="1" t="s">
        <v>1479</v>
      </c>
      <c r="J9611" s="1" t="s">
        <v>20708</v>
      </c>
      <c r="K9611" s="1" t="str">
        <f>IF(COUNTIF(Financial_Transactions[transaction_id],Financial_Transactions[[#This Row],[transaction_id]])&gt;1,"Yes","No")</f>
        <v>No</v>
      </c>
      <c r="L9611" s="1" t="str">
        <f>IF(Financial_Transactions[[#This Row],[customer_id]]&lt;&gt;"",(IF(COUNTIF(Customers[customer_id],Financial_Transactions[[#This Row],[customer_id]])&gt;0,"Valid","Invalid")),"")</f>
        <v>Valid</v>
      </c>
      <c r="M9611" s="1" t="str">
        <f>IF(Financial_Transactions[[#This Row],[vendor_id]]&lt;&gt;"",IF(COUNTIF(Vendors[vendor_id],Financial_Transactions[[#This Row],[vendor_id]])&gt;0,"Valid","Invalid"),"")</f>
        <v/>
      </c>
    </row>
    <row r="9612" spans="1:13" x14ac:dyDescent="0.3">
      <c r="A9612" s="1" t="s">
        <v>20709</v>
      </c>
      <c r="B9612" s="2">
        <v>44905</v>
      </c>
      <c r="C9612">
        <v>-57942.07</v>
      </c>
      <c r="D9612" s="1" t="s">
        <v>1478</v>
      </c>
      <c r="E9612" s="1" t="s">
        <v>1250</v>
      </c>
      <c r="F9612" s="1" t="s">
        <v>8</v>
      </c>
      <c r="G9612" s="1" t="s">
        <v>9</v>
      </c>
      <c r="H9612" s="1" t="s">
        <v>1479</v>
      </c>
      <c r="I9612" s="1" t="s">
        <v>1267</v>
      </c>
      <c r="J9612" s="1" t="s">
        <v>20710</v>
      </c>
      <c r="K9612" s="1" t="str">
        <f>IF(COUNTIF(Financial_Transactions[transaction_id],Financial_Transactions[[#This Row],[transaction_id]])&gt;1,"Yes","No")</f>
        <v>No</v>
      </c>
      <c r="L9612" s="1" t="str">
        <f>IF(Financial_Transactions[[#This Row],[customer_id]]&lt;&gt;"",(IF(COUNTIF(Customers[customer_id],Financial_Transactions[[#This Row],[customer_id]])&gt;0,"Valid","Invalid")),"")</f>
        <v/>
      </c>
      <c r="M9612" s="1" t="str">
        <f>IF(Financial_Transactions[[#This Row],[vendor_id]]&lt;&gt;"",IF(COUNTIF(Vendors[vendor_id],Financial_Transactions[[#This Row],[vendor_id]])&gt;0,"Valid","Invalid"),"")</f>
        <v>Valid</v>
      </c>
    </row>
    <row r="9613" spans="1:13" x14ac:dyDescent="0.3">
      <c r="A9613" s="1" t="s">
        <v>20711</v>
      </c>
      <c r="B9613" s="2">
        <v>45248</v>
      </c>
      <c r="C9613">
        <v>177399.76</v>
      </c>
      <c r="D9613" s="1" t="s">
        <v>1484</v>
      </c>
      <c r="E9613" s="1" t="s">
        <v>1500</v>
      </c>
      <c r="F9613" s="1" t="s">
        <v>13</v>
      </c>
      <c r="G9613" s="1" t="s">
        <v>9</v>
      </c>
      <c r="H9613" s="1" t="s">
        <v>608</v>
      </c>
      <c r="I9613" s="1" t="s">
        <v>1479</v>
      </c>
      <c r="J9613" s="1" t="s">
        <v>20712</v>
      </c>
      <c r="K9613" s="1" t="str">
        <f>IF(COUNTIF(Financial_Transactions[transaction_id],Financial_Transactions[[#This Row],[transaction_id]])&gt;1,"Yes","No")</f>
        <v>No</v>
      </c>
      <c r="L9613" s="1" t="str">
        <f>IF(Financial_Transactions[[#This Row],[customer_id]]&lt;&gt;"",(IF(COUNTIF(Customers[customer_id],Financial_Transactions[[#This Row],[customer_id]])&gt;0,"Valid","Invalid")),"")</f>
        <v>Valid</v>
      </c>
      <c r="M9613" s="1" t="str">
        <f>IF(Financial_Transactions[[#This Row],[vendor_id]]&lt;&gt;"",IF(COUNTIF(Vendors[vendor_id],Financial_Transactions[[#This Row],[vendor_id]])&gt;0,"Valid","Invalid"),"")</f>
        <v/>
      </c>
    </row>
    <row r="9614" spans="1:13" x14ac:dyDescent="0.3">
      <c r="A9614" s="1" t="s">
        <v>20713</v>
      </c>
      <c r="B9614" s="2">
        <v>44973</v>
      </c>
      <c r="C9614">
        <v>-2000</v>
      </c>
      <c r="D9614" s="1" t="s">
        <v>1478</v>
      </c>
      <c r="E9614" s="1" t="s">
        <v>1250</v>
      </c>
      <c r="F9614" s="1" t="s">
        <v>8</v>
      </c>
      <c r="G9614" s="1" t="s">
        <v>25</v>
      </c>
      <c r="H9614" s="1" t="s">
        <v>1479</v>
      </c>
      <c r="I9614" s="1" t="s">
        <v>1338</v>
      </c>
      <c r="J9614" s="1" t="s">
        <v>20714</v>
      </c>
      <c r="K9614" s="1" t="str">
        <f>IF(COUNTIF(Financial_Transactions[transaction_id],Financial_Transactions[[#This Row],[transaction_id]])&gt;1,"Yes","No")</f>
        <v>No</v>
      </c>
      <c r="L9614" s="1" t="str">
        <f>IF(Financial_Transactions[[#This Row],[customer_id]]&lt;&gt;"",(IF(COUNTIF(Customers[customer_id],Financial_Transactions[[#This Row],[customer_id]])&gt;0,"Valid","Invalid")),"")</f>
        <v/>
      </c>
      <c r="M9614" s="1" t="str">
        <f>IF(Financial_Transactions[[#This Row],[vendor_id]]&lt;&gt;"",IF(COUNTIF(Vendors[vendor_id],Financial_Transactions[[#This Row],[vendor_id]])&gt;0,"Valid","Invalid"),"")</f>
        <v>Valid</v>
      </c>
    </row>
    <row r="9615" spans="1:13" x14ac:dyDescent="0.3">
      <c r="A9615" s="1" t="s">
        <v>20715</v>
      </c>
      <c r="B9615" s="2">
        <v>45019</v>
      </c>
      <c r="C9615">
        <v>87211.42</v>
      </c>
      <c r="D9615" s="1" t="s">
        <v>1484</v>
      </c>
      <c r="E9615" s="1" t="s">
        <v>1500</v>
      </c>
      <c r="F9615" s="1" t="s">
        <v>19</v>
      </c>
      <c r="G9615" s="1" t="s">
        <v>22</v>
      </c>
      <c r="H9615" s="1" t="s">
        <v>322</v>
      </c>
      <c r="I9615" s="1" t="s">
        <v>1479</v>
      </c>
      <c r="J9615" s="1" t="s">
        <v>20716</v>
      </c>
      <c r="K9615" s="1" t="str">
        <f>IF(COUNTIF(Financial_Transactions[transaction_id],Financial_Transactions[[#This Row],[transaction_id]])&gt;1,"Yes","No")</f>
        <v>No</v>
      </c>
      <c r="L9615" s="1" t="str">
        <f>IF(Financial_Transactions[[#This Row],[customer_id]]&lt;&gt;"",(IF(COUNTIF(Customers[customer_id],Financial_Transactions[[#This Row],[customer_id]])&gt;0,"Valid","Invalid")),"")</f>
        <v>Valid</v>
      </c>
      <c r="M9615" s="1" t="str">
        <f>IF(Financial_Transactions[[#This Row],[vendor_id]]&lt;&gt;"",IF(COUNTIF(Vendors[vendor_id],Financial_Transactions[[#This Row],[vendor_id]])&gt;0,"Valid","Invalid"),"")</f>
        <v/>
      </c>
    </row>
    <row r="9616" spans="1:13" x14ac:dyDescent="0.3">
      <c r="A9616" s="1" t="s">
        <v>20717</v>
      </c>
      <c r="B9616" s="2">
        <v>44583</v>
      </c>
      <c r="C9616">
        <v>-26334.74</v>
      </c>
      <c r="D9616" s="1" t="s">
        <v>1478</v>
      </c>
      <c r="E9616" s="1" t="s">
        <v>1497</v>
      </c>
      <c r="F9616" s="1" t="s">
        <v>19</v>
      </c>
      <c r="G9616" s="1" t="s">
        <v>14</v>
      </c>
      <c r="H9616" s="1" t="s">
        <v>1479</v>
      </c>
      <c r="I9616" s="1" t="s">
        <v>1456</v>
      </c>
      <c r="J9616" s="1" t="s">
        <v>20718</v>
      </c>
      <c r="K9616" s="1" t="str">
        <f>IF(COUNTIF(Financial_Transactions[transaction_id],Financial_Transactions[[#This Row],[transaction_id]])&gt;1,"Yes","No")</f>
        <v>No</v>
      </c>
      <c r="L9616" s="1" t="str">
        <f>IF(Financial_Transactions[[#This Row],[customer_id]]&lt;&gt;"",(IF(COUNTIF(Customers[customer_id],Financial_Transactions[[#This Row],[customer_id]])&gt;0,"Valid","Invalid")),"")</f>
        <v/>
      </c>
      <c r="M9616" s="1" t="str">
        <f>IF(Financial_Transactions[[#This Row],[vendor_id]]&lt;&gt;"",IF(COUNTIF(Vendors[vendor_id],Financial_Transactions[[#This Row],[vendor_id]])&gt;0,"Valid","Invalid"),"")</f>
        <v>Valid</v>
      </c>
    </row>
    <row r="9617" spans="1:13" x14ac:dyDescent="0.3">
      <c r="A9617" s="1" t="s">
        <v>20719</v>
      </c>
      <c r="B9617" s="2">
        <v>44722</v>
      </c>
      <c r="C9617">
        <v>-33493.53</v>
      </c>
      <c r="D9617" s="1" t="s">
        <v>1478</v>
      </c>
      <c r="E9617" s="1" t="s">
        <v>1250</v>
      </c>
      <c r="F9617" s="1" t="s">
        <v>19</v>
      </c>
      <c r="G9617" s="1" t="s">
        <v>14</v>
      </c>
      <c r="H9617" s="1" t="s">
        <v>1479</v>
      </c>
      <c r="I9617" s="1" t="s">
        <v>1456</v>
      </c>
      <c r="J9617" s="1" t="s">
        <v>20720</v>
      </c>
      <c r="K9617" s="1" t="str">
        <f>IF(COUNTIF(Financial_Transactions[transaction_id],Financial_Transactions[[#This Row],[transaction_id]])&gt;1,"Yes","No")</f>
        <v>No</v>
      </c>
      <c r="L9617" s="1" t="str">
        <f>IF(Financial_Transactions[[#This Row],[customer_id]]&lt;&gt;"",(IF(COUNTIF(Customers[customer_id],Financial_Transactions[[#This Row],[customer_id]])&gt;0,"Valid","Invalid")),"")</f>
        <v/>
      </c>
      <c r="M9617" s="1" t="str">
        <f>IF(Financial_Transactions[[#This Row],[vendor_id]]&lt;&gt;"",IF(COUNTIF(Vendors[vendor_id],Financial_Transactions[[#This Row],[vendor_id]])&gt;0,"Valid","Invalid"),"")</f>
        <v>Valid</v>
      </c>
    </row>
    <row r="9618" spans="1:13" x14ac:dyDescent="0.3">
      <c r="A9618" s="1" t="s">
        <v>20721</v>
      </c>
      <c r="B9618" s="2">
        <v>44587</v>
      </c>
      <c r="C9618">
        <v>202873.87</v>
      </c>
      <c r="D9618" s="1" t="s">
        <v>1484</v>
      </c>
      <c r="E9618" s="1" t="s">
        <v>1485</v>
      </c>
      <c r="F9618" s="1" t="s">
        <v>13</v>
      </c>
      <c r="G9618" s="1" t="s">
        <v>22</v>
      </c>
      <c r="H9618" s="1" t="s">
        <v>704</v>
      </c>
      <c r="I9618" s="1" t="s">
        <v>1479</v>
      </c>
      <c r="J9618" s="1" t="s">
        <v>20722</v>
      </c>
      <c r="K9618" s="1" t="str">
        <f>IF(COUNTIF(Financial_Transactions[transaction_id],Financial_Transactions[[#This Row],[transaction_id]])&gt;1,"Yes","No")</f>
        <v>No</v>
      </c>
      <c r="L9618" s="1" t="str">
        <f>IF(Financial_Transactions[[#This Row],[customer_id]]&lt;&gt;"",(IF(COUNTIF(Customers[customer_id],Financial_Transactions[[#This Row],[customer_id]])&gt;0,"Valid","Invalid")),"")</f>
        <v>Valid</v>
      </c>
      <c r="M9618" s="1" t="str">
        <f>IF(Financial_Transactions[[#This Row],[vendor_id]]&lt;&gt;"",IF(COUNTIF(Vendors[vendor_id],Financial_Transactions[[#This Row],[vendor_id]])&gt;0,"Valid","Invalid"),"")</f>
        <v/>
      </c>
    </row>
    <row r="9619" spans="1:13" x14ac:dyDescent="0.3">
      <c r="A9619" s="1" t="s">
        <v>20723</v>
      </c>
      <c r="B9619" s="2">
        <v>44986</v>
      </c>
      <c r="C9619">
        <v>-25195.19</v>
      </c>
      <c r="D9619" s="1" t="s">
        <v>1478</v>
      </c>
      <c r="E9619" s="1" t="s">
        <v>1510</v>
      </c>
      <c r="F9619" s="1" t="s">
        <v>8</v>
      </c>
      <c r="G9619" s="1" t="s">
        <v>22</v>
      </c>
      <c r="H9619" s="1" t="s">
        <v>1479</v>
      </c>
      <c r="I9619" s="1" t="s">
        <v>1458</v>
      </c>
      <c r="J9619" s="1" t="s">
        <v>20724</v>
      </c>
      <c r="K9619" s="1" t="str">
        <f>IF(COUNTIF(Financial_Transactions[transaction_id],Financial_Transactions[[#This Row],[transaction_id]])&gt;1,"Yes","No")</f>
        <v>No</v>
      </c>
      <c r="L9619" s="1" t="str">
        <f>IF(Financial_Transactions[[#This Row],[customer_id]]&lt;&gt;"",(IF(COUNTIF(Customers[customer_id],Financial_Transactions[[#This Row],[customer_id]])&gt;0,"Valid","Invalid")),"")</f>
        <v/>
      </c>
      <c r="M9619" s="1" t="str">
        <f>IF(Financial_Transactions[[#This Row],[vendor_id]]&lt;&gt;"",IF(COUNTIF(Vendors[vendor_id],Financial_Transactions[[#This Row],[vendor_id]])&gt;0,"Valid","Invalid"),"")</f>
        <v>Valid</v>
      </c>
    </row>
    <row r="9620" spans="1:13" x14ac:dyDescent="0.3">
      <c r="A9620" s="1" t="s">
        <v>20725</v>
      </c>
      <c r="B9620" s="2">
        <v>44783</v>
      </c>
      <c r="C9620">
        <v>180543.25</v>
      </c>
      <c r="D9620" s="1" t="s">
        <v>1484</v>
      </c>
      <c r="E9620" s="1" t="s">
        <v>1488</v>
      </c>
      <c r="F9620" s="1" t="s">
        <v>8</v>
      </c>
      <c r="G9620" s="1" t="s">
        <v>22</v>
      </c>
      <c r="H9620" s="1" t="s">
        <v>598</v>
      </c>
      <c r="I9620" s="1" t="s">
        <v>1479</v>
      </c>
      <c r="J9620" s="1" t="s">
        <v>20726</v>
      </c>
      <c r="K9620" s="1" t="str">
        <f>IF(COUNTIF(Financial_Transactions[transaction_id],Financial_Transactions[[#This Row],[transaction_id]])&gt;1,"Yes","No")</f>
        <v>No</v>
      </c>
      <c r="L9620" s="1" t="str">
        <f>IF(Financial_Transactions[[#This Row],[customer_id]]&lt;&gt;"",(IF(COUNTIF(Customers[customer_id],Financial_Transactions[[#This Row],[customer_id]])&gt;0,"Valid","Invalid")),"")</f>
        <v>Valid</v>
      </c>
      <c r="M9620" s="1" t="str">
        <f>IF(Financial_Transactions[[#This Row],[vendor_id]]&lt;&gt;"",IF(COUNTIF(Vendors[vendor_id],Financial_Transactions[[#This Row],[vendor_id]])&gt;0,"Valid","Invalid"),"")</f>
        <v/>
      </c>
    </row>
    <row r="9621" spans="1:13" x14ac:dyDescent="0.3">
      <c r="A9621" s="1" t="s">
        <v>20727</v>
      </c>
      <c r="B9621" s="2">
        <v>44807</v>
      </c>
      <c r="C9621">
        <v>-65964.88</v>
      </c>
      <c r="D9621" s="1" t="s">
        <v>1478</v>
      </c>
      <c r="E9621" s="1" t="s">
        <v>1535</v>
      </c>
      <c r="F9621" s="1" t="s">
        <v>19</v>
      </c>
      <c r="G9621" s="1" t="s">
        <v>14</v>
      </c>
      <c r="H9621" s="1" t="s">
        <v>1479</v>
      </c>
      <c r="I9621" s="1" t="s">
        <v>1317</v>
      </c>
      <c r="J9621" s="1" t="s">
        <v>20728</v>
      </c>
      <c r="K9621" s="1" t="str">
        <f>IF(COUNTIF(Financial_Transactions[transaction_id],Financial_Transactions[[#This Row],[transaction_id]])&gt;1,"Yes","No")</f>
        <v>No</v>
      </c>
      <c r="L9621" s="1" t="str">
        <f>IF(Financial_Transactions[[#This Row],[customer_id]]&lt;&gt;"",(IF(COUNTIF(Customers[customer_id],Financial_Transactions[[#This Row],[customer_id]])&gt;0,"Valid","Invalid")),"")</f>
        <v/>
      </c>
      <c r="M9621" s="1" t="str">
        <f>IF(Financial_Transactions[[#This Row],[vendor_id]]&lt;&gt;"",IF(COUNTIF(Vendors[vendor_id],Financial_Transactions[[#This Row],[vendor_id]])&gt;0,"Valid","Invalid"),"")</f>
        <v>Valid</v>
      </c>
    </row>
    <row r="9622" spans="1:13" x14ac:dyDescent="0.3">
      <c r="A9622" s="1" t="s">
        <v>20729</v>
      </c>
      <c r="B9622" s="2">
        <v>44912</v>
      </c>
      <c r="C9622">
        <v>215272.52</v>
      </c>
      <c r="D9622" s="1" t="s">
        <v>1484</v>
      </c>
      <c r="E9622" s="1" t="s">
        <v>1500</v>
      </c>
      <c r="F9622" s="1" t="s">
        <v>8</v>
      </c>
      <c r="G9622" s="1" t="s">
        <v>25</v>
      </c>
      <c r="H9622" s="1" t="s">
        <v>386</v>
      </c>
      <c r="I9622" s="1" t="s">
        <v>1479</v>
      </c>
      <c r="J9622" s="1" t="s">
        <v>20730</v>
      </c>
      <c r="K9622" s="1" t="str">
        <f>IF(COUNTIF(Financial_Transactions[transaction_id],Financial_Transactions[[#This Row],[transaction_id]])&gt;1,"Yes","No")</f>
        <v>No</v>
      </c>
      <c r="L9622" s="1" t="str">
        <f>IF(Financial_Transactions[[#This Row],[customer_id]]&lt;&gt;"",(IF(COUNTIF(Customers[customer_id],Financial_Transactions[[#This Row],[customer_id]])&gt;0,"Valid","Invalid")),"")</f>
        <v>Valid</v>
      </c>
      <c r="M9622" s="1" t="str">
        <f>IF(Financial_Transactions[[#This Row],[vendor_id]]&lt;&gt;"",IF(COUNTIF(Vendors[vendor_id],Financial_Transactions[[#This Row],[vendor_id]])&gt;0,"Valid","Invalid"),"")</f>
        <v/>
      </c>
    </row>
    <row r="9623" spans="1:13" x14ac:dyDescent="0.3">
      <c r="A9623" s="1" t="s">
        <v>20731</v>
      </c>
      <c r="B9623" s="2">
        <v>44872</v>
      </c>
      <c r="C9623">
        <v>20732.39</v>
      </c>
      <c r="D9623" s="1" t="s">
        <v>1925</v>
      </c>
      <c r="E9623" s="1" t="s">
        <v>1925</v>
      </c>
      <c r="F9623" s="1" t="s">
        <v>13</v>
      </c>
      <c r="G9623" s="1" t="s">
        <v>22</v>
      </c>
      <c r="H9623" s="1" t="s">
        <v>1479</v>
      </c>
      <c r="I9623" s="1" t="s">
        <v>1479</v>
      </c>
      <c r="J9623" s="1" t="s">
        <v>20732</v>
      </c>
      <c r="K9623" s="1" t="str">
        <f>IF(COUNTIF(Financial_Transactions[transaction_id],Financial_Transactions[[#This Row],[transaction_id]])&gt;1,"Yes","No")</f>
        <v>No</v>
      </c>
      <c r="L9623" s="1" t="str">
        <f>IF(Financial_Transactions[[#This Row],[customer_id]]&lt;&gt;"",(IF(COUNTIF(Customers[customer_id],Financial_Transactions[[#This Row],[customer_id]])&gt;0,"Valid","Invalid")),"")</f>
        <v/>
      </c>
      <c r="M9623" s="1" t="str">
        <f>IF(Financial_Transactions[[#This Row],[vendor_id]]&lt;&gt;"",IF(COUNTIF(Vendors[vendor_id],Financial_Transactions[[#This Row],[vendor_id]])&gt;0,"Valid","Invalid"),"")</f>
        <v/>
      </c>
    </row>
    <row r="9624" spans="1:13" x14ac:dyDescent="0.3">
      <c r="A9624" s="1" t="s">
        <v>20733</v>
      </c>
      <c r="B9624" s="2">
        <v>44719</v>
      </c>
      <c r="C9624">
        <v>213771.51</v>
      </c>
      <c r="D9624" s="1" t="s">
        <v>1484</v>
      </c>
      <c r="E9624" s="1" t="s">
        <v>1488</v>
      </c>
      <c r="F9624" s="1" t="s">
        <v>8</v>
      </c>
      <c r="G9624" s="1" t="s">
        <v>22</v>
      </c>
      <c r="H9624" s="1" t="s">
        <v>444</v>
      </c>
      <c r="I9624" s="1" t="s">
        <v>1479</v>
      </c>
      <c r="J9624" s="1" t="s">
        <v>20734</v>
      </c>
      <c r="K9624" s="1" t="str">
        <f>IF(COUNTIF(Financial_Transactions[transaction_id],Financial_Transactions[[#This Row],[transaction_id]])&gt;1,"Yes","No")</f>
        <v>No</v>
      </c>
      <c r="L9624" s="1" t="str">
        <f>IF(Financial_Transactions[[#This Row],[customer_id]]&lt;&gt;"",(IF(COUNTIF(Customers[customer_id],Financial_Transactions[[#This Row],[customer_id]])&gt;0,"Valid","Invalid")),"")</f>
        <v>Valid</v>
      </c>
      <c r="M9624" s="1" t="str">
        <f>IF(Financial_Transactions[[#This Row],[vendor_id]]&lt;&gt;"",IF(COUNTIF(Vendors[vendor_id],Financial_Transactions[[#This Row],[vendor_id]])&gt;0,"Valid","Invalid"),"")</f>
        <v/>
      </c>
    </row>
    <row r="9625" spans="1:13" x14ac:dyDescent="0.3">
      <c r="A9625" s="1" t="s">
        <v>20735</v>
      </c>
      <c r="B9625" s="2">
        <v>45284</v>
      </c>
      <c r="C9625">
        <v>13027.16</v>
      </c>
      <c r="D9625" s="1" t="s">
        <v>1925</v>
      </c>
      <c r="E9625" s="1" t="s">
        <v>1925</v>
      </c>
      <c r="F9625" s="1" t="s">
        <v>8</v>
      </c>
      <c r="G9625" s="1" t="s">
        <v>14</v>
      </c>
      <c r="H9625" s="1" t="s">
        <v>1479</v>
      </c>
      <c r="I9625" s="1" t="s">
        <v>1479</v>
      </c>
      <c r="J9625" s="1" t="s">
        <v>20736</v>
      </c>
      <c r="K9625" s="1" t="str">
        <f>IF(COUNTIF(Financial_Transactions[transaction_id],Financial_Transactions[[#This Row],[transaction_id]])&gt;1,"Yes","No")</f>
        <v>No</v>
      </c>
      <c r="L9625" s="1" t="str">
        <f>IF(Financial_Transactions[[#This Row],[customer_id]]&lt;&gt;"",(IF(COUNTIF(Customers[customer_id],Financial_Transactions[[#This Row],[customer_id]])&gt;0,"Valid","Invalid")),"")</f>
        <v/>
      </c>
      <c r="M9625" s="1" t="str">
        <f>IF(Financial_Transactions[[#This Row],[vendor_id]]&lt;&gt;"",IF(COUNTIF(Vendors[vendor_id],Financial_Transactions[[#This Row],[vendor_id]])&gt;0,"Valid","Invalid"),"")</f>
        <v/>
      </c>
    </row>
    <row r="9626" spans="1:13" x14ac:dyDescent="0.3">
      <c r="A9626" s="1" t="s">
        <v>20737</v>
      </c>
      <c r="B9626" s="2">
        <v>45286</v>
      </c>
      <c r="C9626">
        <v>142045.39000000001</v>
      </c>
      <c r="D9626" s="1" t="s">
        <v>1484</v>
      </c>
      <c r="E9626" s="1" t="s">
        <v>1500</v>
      </c>
      <c r="F9626" s="1" t="s">
        <v>8</v>
      </c>
      <c r="G9626" s="1" t="s">
        <v>14</v>
      </c>
      <c r="H9626" s="1" t="s">
        <v>690</v>
      </c>
      <c r="I9626" s="1" t="s">
        <v>1479</v>
      </c>
      <c r="J9626" s="1" t="s">
        <v>20738</v>
      </c>
      <c r="K9626" s="1" t="str">
        <f>IF(COUNTIF(Financial_Transactions[transaction_id],Financial_Transactions[[#This Row],[transaction_id]])&gt;1,"Yes","No")</f>
        <v>No</v>
      </c>
      <c r="L9626" s="1" t="str">
        <f>IF(Financial_Transactions[[#This Row],[customer_id]]&lt;&gt;"",(IF(COUNTIF(Customers[customer_id],Financial_Transactions[[#This Row],[customer_id]])&gt;0,"Valid","Invalid")),"")</f>
        <v>Valid</v>
      </c>
      <c r="M9626" s="1" t="str">
        <f>IF(Financial_Transactions[[#This Row],[vendor_id]]&lt;&gt;"",IF(COUNTIF(Vendors[vendor_id],Financial_Transactions[[#This Row],[vendor_id]])&gt;0,"Valid","Invalid"),"")</f>
        <v/>
      </c>
    </row>
    <row r="9627" spans="1:13" x14ac:dyDescent="0.3">
      <c r="A9627" s="1" t="s">
        <v>20739</v>
      </c>
      <c r="B9627" s="2">
        <v>44641</v>
      </c>
      <c r="C9627">
        <v>-64038.400000000001</v>
      </c>
      <c r="D9627" s="1" t="s">
        <v>1478</v>
      </c>
      <c r="E9627" s="1" t="s">
        <v>1497</v>
      </c>
      <c r="F9627" s="1" t="s">
        <v>13</v>
      </c>
      <c r="G9627" s="1" t="s">
        <v>9</v>
      </c>
      <c r="H9627" s="1" t="s">
        <v>1479</v>
      </c>
      <c r="I9627" s="1" t="s">
        <v>1336</v>
      </c>
      <c r="J9627" s="1" t="s">
        <v>20740</v>
      </c>
      <c r="K9627" s="1" t="str">
        <f>IF(COUNTIF(Financial_Transactions[transaction_id],Financial_Transactions[[#This Row],[transaction_id]])&gt;1,"Yes","No")</f>
        <v>No</v>
      </c>
      <c r="L9627" s="1" t="str">
        <f>IF(Financial_Transactions[[#This Row],[customer_id]]&lt;&gt;"",(IF(COUNTIF(Customers[customer_id],Financial_Transactions[[#This Row],[customer_id]])&gt;0,"Valid","Invalid")),"")</f>
        <v/>
      </c>
      <c r="M9627" s="1" t="str">
        <f>IF(Financial_Transactions[[#This Row],[vendor_id]]&lt;&gt;"",IF(COUNTIF(Vendors[vendor_id],Financial_Transactions[[#This Row],[vendor_id]])&gt;0,"Valid","Invalid"),"")</f>
        <v>Valid</v>
      </c>
    </row>
    <row r="9628" spans="1:13" x14ac:dyDescent="0.3">
      <c r="A9628" s="1" t="s">
        <v>20741</v>
      </c>
      <c r="B9628" s="2">
        <v>45019</v>
      </c>
      <c r="C9628">
        <v>-16684.009999999998</v>
      </c>
      <c r="D9628" s="1" t="s">
        <v>1478</v>
      </c>
      <c r="E9628" s="1" t="s">
        <v>1235</v>
      </c>
      <c r="F9628" s="1" t="s">
        <v>8</v>
      </c>
      <c r="G9628" s="1" t="s">
        <v>9</v>
      </c>
      <c r="H9628" s="1" t="s">
        <v>1479</v>
      </c>
      <c r="I9628" s="1" t="s">
        <v>1396</v>
      </c>
      <c r="J9628" s="1" t="s">
        <v>20742</v>
      </c>
      <c r="K9628" s="1" t="str">
        <f>IF(COUNTIF(Financial_Transactions[transaction_id],Financial_Transactions[[#This Row],[transaction_id]])&gt;1,"Yes","No")</f>
        <v>No</v>
      </c>
      <c r="L9628" s="1" t="str">
        <f>IF(Financial_Transactions[[#This Row],[customer_id]]&lt;&gt;"",(IF(COUNTIF(Customers[customer_id],Financial_Transactions[[#This Row],[customer_id]])&gt;0,"Valid","Invalid")),"")</f>
        <v/>
      </c>
      <c r="M9628" s="1" t="str">
        <f>IF(Financial_Transactions[[#This Row],[vendor_id]]&lt;&gt;"",IF(COUNTIF(Vendors[vendor_id],Financial_Transactions[[#This Row],[vendor_id]])&gt;0,"Valid","Invalid"),"")</f>
        <v>Valid</v>
      </c>
    </row>
    <row r="9629" spans="1:13" x14ac:dyDescent="0.3">
      <c r="A9629" s="1" t="s">
        <v>20743</v>
      </c>
      <c r="B9629" s="2">
        <v>45150</v>
      </c>
      <c r="C9629">
        <v>-23204.799999999999</v>
      </c>
      <c r="D9629" s="1" t="s">
        <v>1478</v>
      </c>
      <c r="E9629" s="1" t="s">
        <v>1535</v>
      </c>
      <c r="F9629" s="1" t="s">
        <v>19</v>
      </c>
      <c r="G9629" s="1" t="s">
        <v>25</v>
      </c>
      <c r="H9629" s="1" t="s">
        <v>1479</v>
      </c>
      <c r="I9629" s="1" t="s">
        <v>1434</v>
      </c>
      <c r="J9629" s="1" t="s">
        <v>20744</v>
      </c>
      <c r="K9629" s="1" t="str">
        <f>IF(COUNTIF(Financial_Transactions[transaction_id],Financial_Transactions[[#This Row],[transaction_id]])&gt;1,"Yes","No")</f>
        <v>No</v>
      </c>
      <c r="L9629" s="1" t="str">
        <f>IF(Financial_Transactions[[#This Row],[customer_id]]&lt;&gt;"",(IF(COUNTIF(Customers[customer_id],Financial_Transactions[[#This Row],[customer_id]])&gt;0,"Valid","Invalid")),"")</f>
        <v/>
      </c>
      <c r="M9629" s="1" t="str">
        <f>IF(Financial_Transactions[[#This Row],[vendor_id]]&lt;&gt;"",IF(COUNTIF(Vendors[vendor_id],Financial_Transactions[[#This Row],[vendor_id]])&gt;0,"Valid","Invalid"),"")</f>
        <v>Valid</v>
      </c>
    </row>
    <row r="9630" spans="1:13" x14ac:dyDescent="0.3">
      <c r="A9630" s="1" t="s">
        <v>20745</v>
      </c>
      <c r="B9630" s="2">
        <v>44821</v>
      </c>
      <c r="C9630">
        <v>-59390.16</v>
      </c>
      <c r="D9630" s="1" t="s">
        <v>1478</v>
      </c>
      <c r="E9630" s="1" t="s">
        <v>1235</v>
      </c>
      <c r="F9630" s="1" t="s">
        <v>8</v>
      </c>
      <c r="G9630" s="1" t="s">
        <v>25</v>
      </c>
      <c r="H9630" s="1" t="s">
        <v>1479</v>
      </c>
      <c r="I9630" s="1" t="s">
        <v>1265</v>
      </c>
      <c r="J9630" s="1" t="s">
        <v>20746</v>
      </c>
      <c r="K9630" s="1" t="str">
        <f>IF(COUNTIF(Financial_Transactions[transaction_id],Financial_Transactions[[#This Row],[transaction_id]])&gt;1,"Yes","No")</f>
        <v>No</v>
      </c>
      <c r="L9630" s="1" t="str">
        <f>IF(Financial_Transactions[[#This Row],[customer_id]]&lt;&gt;"",(IF(COUNTIF(Customers[customer_id],Financial_Transactions[[#This Row],[customer_id]])&gt;0,"Valid","Invalid")),"")</f>
        <v/>
      </c>
      <c r="M9630" s="1" t="str">
        <f>IF(Financial_Transactions[[#This Row],[vendor_id]]&lt;&gt;"",IF(COUNTIF(Vendors[vendor_id],Financial_Transactions[[#This Row],[vendor_id]])&gt;0,"Valid","Invalid"),"")</f>
        <v>Valid</v>
      </c>
    </row>
    <row r="9631" spans="1:13" x14ac:dyDescent="0.3">
      <c r="A9631" s="1" t="s">
        <v>20747</v>
      </c>
      <c r="B9631" s="2">
        <v>44777</v>
      </c>
      <c r="C9631">
        <v>175868.92</v>
      </c>
      <c r="D9631" s="1" t="s">
        <v>1484</v>
      </c>
      <c r="E9631" s="1" t="s">
        <v>1488</v>
      </c>
      <c r="F9631" s="1" t="s">
        <v>13</v>
      </c>
      <c r="G9631" s="1" t="s">
        <v>22</v>
      </c>
      <c r="H9631" s="1" t="s">
        <v>756</v>
      </c>
      <c r="I9631" s="1" t="s">
        <v>1479</v>
      </c>
      <c r="J9631" s="1" t="s">
        <v>20748</v>
      </c>
      <c r="K9631" s="1" t="str">
        <f>IF(COUNTIF(Financial_Transactions[transaction_id],Financial_Transactions[[#This Row],[transaction_id]])&gt;1,"Yes","No")</f>
        <v>No</v>
      </c>
      <c r="L9631" s="1" t="str">
        <f>IF(Financial_Transactions[[#This Row],[customer_id]]&lt;&gt;"",(IF(COUNTIF(Customers[customer_id],Financial_Transactions[[#This Row],[customer_id]])&gt;0,"Valid","Invalid")),"")</f>
        <v>Valid</v>
      </c>
      <c r="M9631" s="1" t="str">
        <f>IF(Financial_Transactions[[#This Row],[vendor_id]]&lt;&gt;"",IF(COUNTIF(Vendors[vendor_id],Financial_Transactions[[#This Row],[vendor_id]])&gt;0,"Valid","Invalid"),"")</f>
        <v/>
      </c>
    </row>
    <row r="9632" spans="1:13" x14ac:dyDescent="0.3">
      <c r="A9632" s="1" t="s">
        <v>20749</v>
      </c>
      <c r="B9632" s="2">
        <v>45095</v>
      </c>
      <c r="C9632">
        <v>-84322.93</v>
      </c>
      <c r="D9632" s="1" t="s">
        <v>1478</v>
      </c>
      <c r="E9632" s="1" t="s">
        <v>1235</v>
      </c>
      <c r="F9632" s="1" t="s">
        <v>8</v>
      </c>
      <c r="G9632" s="1" t="s">
        <v>22</v>
      </c>
      <c r="H9632" s="1" t="s">
        <v>1479</v>
      </c>
      <c r="I9632" s="1" t="s">
        <v>1346</v>
      </c>
      <c r="J9632" s="1" t="s">
        <v>20750</v>
      </c>
      <c r="K9632" s="1" t="str">
        <f>IF(COUNTIF(Financial_Transactions[transaction_id],Financial_Transactions[[#This Row],[transaction_id]])&gt;1,"Yes","No")</f>
        <v>No</v>
      </c>
      <c r="L9632" s="1" t="str">
        <f>IF(Financial_Transactions[[#This Row],[customer_id]]&lt;&gt;"",(IF(COUNTIF(Customers[customer_id],Financial_Transactions[[#This Row],[customer_id]])&gt;0,"Valid","Invalid")),"")</f>
        <v/>
      </c>
      <c r="M9632" s="1" t="str">
        <f>IF(Financial_Transactions[[#This Row],[vendor_id]]&lt;&gt;"",IF(COUNTIF(Vendors[vendor_id],Financial_Transactions[[#This Row],[vendor_id]])&gt;0,"Valid","Invalid"),"")</f>
        <v>Valid</v>
      </c>
    </row>
    <row r="9633" spans="1:13" x14ac:dyDescent="0.3">
      <c r="A9633" s="1" t="s">
        <v>20751</v>
      </c>
      <c r="B9633" s="2">
        <v>45018</v>
      </c>
      <c r="C9633">
        <v>139055.09</v>
      </c>
      <c r="D9633" s="1" t="s">
        <v>1484</v>
      </c>
      <c r="E9633" s="1" t="s">
        <v>1500</v>
      </c>
      <c r="F9633" s="1" t="s">
        <v>13</v>
      </c>
      <c r="G9633" s="1" t="s">
        <v>25</v>
      </c>
      <c r="H9633" s="1" t="s">
        <v>90</v>
      </c>
      <c r="I9633" s="1" t="s">
        <v>1479</v>
      </c>
      <c r="J9633" s="1" t="s">
        <v>20752</v>
      </c>
      <c r="K9633" s="1" t="str">
        <f>IF(COUNTIF(Financial_Transactions[transaction_id],Financial_Transactions[[#This Row],[transaction_id]])&gt;1,"Yes","No")</f>
        <v>No</v>
      </c>
      <c r="L9633" s="1" t="str">
        <f>IF(Financial_Transactions[[#This Row],[customer_id]]&lt;&gt;"",(IF(COUNTIF(Customers[customer_id],Financial_Transactions[[#This Row],[customer_id]])&gt;0,"Valid","Invalid")),"")</f>
        <v>Valid</v>
      </c>
      <c r="M9633" s="1" t="str">
        <f>IF(Financial_Transactions[[#This Row],[vendor_id]]&lt;&gt;"",IF(COUNTIF(Vendors[vendor_id],Financial_Transactions[[#This Row],[vendor_id]])&gt;0,"Valid","Invalid"),"")</f>
        <v/>
      </c>
    </row>
    <row r="9634" spans="1:13" x14ac:dyDescent="0.3">
      <c r="A9634" s="1" t="s">
        <v>20753</v>
      </c>
      <c r="B9634" s="2">
        <v>44996</v>
      </c>
      <c r="C9634">
        <v>-40997.08</v>
      </c>
      <c r="D9634" s="1" t="s">
        <v>1478</v>
      </c>
      <c r="E9634" s="1" t="s">
        <v>1225</v>
      </c>
      <c r="F9634" s="1" t="s">
        <v>8</v>
      </c>
      <c r="G9634" s="1" t="s">
        <v>9</v>
      </c>
      <c r="H9634" s="1" t="s">
        <v>1479</v>
      </c>
      <c r="I9634" s="1" t="s">
        <v>1293</v>
      </c>
      <c r="J9634" s="1" t="s">
        <v>20754</v>
      </c>
      <c r="K9634" s="1" t="str">
        <f>IF(COUNTIF(Financial_Transactions[transaction_id],Financial_Transactions[[#This Row],[transaction_id]])&gt;1,"Yes","No")</f>
        <v>No</v>
      </c>
      <c r="L9634" s="1" t="str">
        <f>IF(Financial_Transactions[[#This Row],[customer_id]]&lt;&gt;"",(IF(COUNTIF(Customers[customer_id],Financial_Transactions[[#This Row],[customer_id]])&gt;0,"Valid","Invalid")),"")</f>
        <v/>
      </c>
      <c r="M9634" s="1" t="str">
        <f>IF(Financial_Transactions[[#This Row],[vendor_id]]&lt;&gt;"",IF(COUNTIF(Vendors[vendor_id],Financial_Transactions[[#This Row],[vendor_id]])&gt;0,"Valid","Invalid"),"")</f>
        <v>Valid</v>
      </c>
    </row>
    <row r="9635" spans="1:13" x14ac:dyDescent="0.3">
      <c r="A9635" s="1" t="s">
        <v>20755</v>
      </c>
      <c r="B9635" s="2">
        <v>44965</v>
      </c>
      <c r="C9635">
        <v>102610.36</v>
      </c>
      <c r="D9635" s="1" t="s">
        <v>1484</v>
      </c>
      <c r="E9635" s="1" t="s">
        <v>1500</v>
      </c>
      <c r="F9635" s="1" t="s">
        <v>8</v>
      </c>
      <c r="G9635" s="1" t="s">
        <v>25</v>
      </c>
      <c r="H9635" s="1" t="s">
        <v>202</v>
      </c>
      <c r="I9635" s="1" t="s">
        <v>1479</v>
      </c>
      <c r="J9635" s="1" t="s">
        <v>20756</v>
      </c>
      <c r="K9635" s="1" t="str">
        <f>IF(COUNTIF(Financial_Transactions[transaction_id],Financial_Transactions[[#This Row],[transaction_id]])&gt;1,"Yes","No")</f>
        <v>No</v>
      </c>
      <c r="L9635" s="1" t="str">
        <f>IF(Financial_Transactions[[#This Row],[customer_id]]&lt;&gt;"",(IF(COUNTIF(Customers[customer_id],Financial_Transactions[[#This Row],[customer_id]])&gt;0,"Valid","Invalid")),"")</f>
        <v>Valid</v>
      </c>
      <c r="M9635" s="1" t="str">
        <f>IF(Financial_Transactions[[#This Row],[vendor_id]]&lt;&gt;"",IF(COUNTIF(Vendors[vendor_id],Financial_Transactions[[#This Row],[vendor_id]])&gt;0,"Valid","Invalid"),"")</f>
        <v/>
      </c>
    </row>
    <row r="9636" spans="1:13" x14ac:dyDescent="0.3">
      <c r="A9636" s="1" t="s">
        <v>20757</v>
      </c>
      <c r="B9636" s="2">
        <v>45094</v>
      </c>
      <c r="C9636">
        <v>206054.18</v>
      </c>
      <c r="D9636" s="1" t="s">
        <v>1484</v>
      </c>
      <c r="E9636" s="1" t="s">
        <v>1485</v>
      </c>
      <c r="F9636" s="1" t="s">
        <v>8</v>
      </c>
      <c r="G9636" s="1" t="s">
        <v>14</v>
      </c>
      <c r="H9636" s="1" t="s">
        <v>534</v>
      </c>
      <c r="I9636" s="1" t="s">
        <v>1479</v>
      </c>
      <c r="J9636" s="1" t="s">
        <v>20758</v>
      </c>
      <c r="K9636" s="1" t="str">
        <f>IF(COUNTIF(Financial_Transactions[transaction_id],Financial_Transactions[[#This Row],[transaction_id]])&gt;1,"Yes","No")</f>
        <v>No</v>
      </c>
      <c r="L9636" s="1" t="str">
        <f>IF(Financial_Transactions[[#This Row],[customer_id]]&lt;&gt;"",(IF(COUNTIF(Customers[customer_id],Financial_Transactions[[#This Row],[customer_id]])&gt;0,"Valid","Invalid")),"")</f>
        <v>Valid</v>
      </c>
      <c r="M9636" s="1" t="str">
        <f>IF(Financial_Transactions[[#This Row],[vendor_id]]&lt;&gt;"",IF(COUNTIF(Vendors[vendor_id],Financial_Transactions[[#This Row],[vendor_id]])&gt;0,"Valid","Invalid"),"")</f>
        <v/>
      </c>
    </row>
    <row r="9637" spans="1:13" x14ac:dyDescent="0.3">
      <c r="A9637" s="1" t="s">
        <v>20759</v>
      </c>
      <c r="B9637" s="2">
        <v>45272</v>
      </c>
      <c r="C9637">
        <v>131506.23000000001</v>
      </c>
      <c r="D9637" s="1" t="s">
        <v>1484</v>
      </c>
      <c r="E9637" s="1" t="s">
        <v>1485</v>
      </c>
      <c r="F9637" s="1" t="s">
        <v>13</v>
      </c>
      <c r="G9637" s="1" t="s">
        <v>22</v>
      </c>
      <c r="H9637" s="1" t="s">
        <v>652</v>
      </c>
      <c r="I9637" s="1" t="s">
        <v>1479</v>
      </c>
      <c r="J9637" s="1" t="s">
        <v>20760</v>
      </c>
      <c r="K9637" s="1" t="str">
        <f>IF(COUNTIF(Financial_Transactions[transaction_id],Financial_Transactions[[#This Row],[transaction_id]])&gt;1,"Yes","No")</f>
        <v>No</v>
      </c>
      <c r="L9637" s="1" t="str">
        <f>IF(Financial_Transactions[[#This Row],[customer_id]]&lt;&gt;"",(IF(COUNTIF(Customers[customer_id],Financial_Transactions[[#This Row],[customer_id]])&gt;0,"Valid","Invalid")),"")</f>
        <v>Valid</v>
      </c>
      <c r="M9637" s="1" t="str">
        <f>IF(Financial_Transactions[[#This Row],[vendor_id]]&lt;&gt;"",IF(COUNTIF(Vendors[vendor_id],Financial_Transactions[[#This Row],[vendor_id]])&gt;0,"Valid","Invalid"),"")</f>
        <v/>
      </c>
    </row>
    <row r="9638" spans="1:13" x14ac:dyDescent="0.3">
      <c r="A9638" s="1" t="s">
        <v>20761</v>
      </c>
      <c r="B9638" s="2">
        <v>45181</v>
      </c>
      <c r="C9638">
        <v>180890.98</v>
      </c>
      <c r="D9638" s="1" t="s">
        <v>1484</v>
      </c>
      <c r="E9638" s="1" t="s">
        <v>1500</v>
      </c>
      <c r="F9638" s="1" t="s">
        <v>19</v>
      </c>
      <c r="G9638" s="1" t="s">
        <v>25</v>
      </c>
      <c r="H9638" s="1" t="s">
        <v>590</v>
      </c>
      <c r="I9638" s="1" t="s">
        <v>1479</v>
      </c>
      <c r="J9638" s="1" t="s">
        <v>20762</v>
      </c>
      <c r="K9638" s="1" t="str">
        <f>IF(COUNTIF(Financial_Transactions[transaction_id],Financial_Transactions[[#This Row],[transaction_id]])&gt;1,"Yes","No")</f>
        <v>No</v>
      </c>
      <c r="L9638" s="1" t="str">
        <f>IF(Financial_Transactions[[#This Row],[customer_id]]&lt;&gt;"",(IF(COUNTIF(Customers[customer_id],Financial_Transactions[[#This Row],[customer_id]])&gt;0,"Valid","Invalid")),"")</f>
        <v>Valid</v>
      </c>
      <c r="M9638" s="1" t="str">
        <f>IF(Financial_Transactions[[#This Row],[vendor_id]]&lt;&gt;"",IF(COUNTIF(Vendors[vendor_id],Financial_Transactions[[#This Row],[vendor_id]])&gt;0,"Valid","Invalid"),"")</f>
        <v/>
      </c>
    </row>
    <row r="9639" spans="1:13" x14ac:dyDescent="0.3">
      <c r="A9639" s="1" t="s">
        <v>20763</v>
      </c>
      <c r="B9639" s="2">
        <v>45215</v>
      </c>
      <c r="C9639">
        <v>-75676.240000000005</v>
      </c>
      <c r="D9639" s="1" t="s">
        <v>1478</v>
      </c>
      <c r="E9639" s="1" t="s">
        <v>1535</v>
      </c>
      <c r="F9639" s="1" t="s">
        <v>8</v>
      </c>
      <c r="G9639" s="1" t="s">
        <v>25</v>
      </c>
      <c r="H9639" s="1" t="s">
        <v>1479</v>
      </c>
      <c r="I9639" s="1" t="s">
        <v>1322</v>
      </c>
      <c r="J9639" s="1" t="s">
        <v>20764</v>
      </c>
      <c r="K9639" s="1" t="str">
        <f>IF(COUNTIF(Financial_Transactions[transaction_id],Financial_Transactions[[#This Row],[transaction_id]])&gt;1,"Yes","No")</f>
        <v>No</v>
      </c>
      <c r="L9639" s="1" t="str">
        <f>IF(Financial_Transactions[[#This Row],[customer_id]]&lt;&gt;"",(IF(COUNTIF(Customers[customer_id],Financial_Transactions[[#This Row],[customer_id]])&gt;0,"Valid","Invalid")),"")</f>
        <v/>
      </c>
      <c r="M9639" s="1" t="str">
        <f>IF(Financial_Transactions[[#This Row],[vendor_id]]&lt;&gt;"",IF(COUNTIF(Vendors[vendor_id],Financial_Transactions[[#This Row],[vendor_id]])&gt;0,"Valid","Invalid"),"")</f>
        <v>Valid</v>
      </c>
    </row>
    <row r="9640" spans="1:13" x14ac:dyDescent="0.3">
      <c r="A9640" s="1" t="s">
        <v>20765</v>
      </c>
      <c r="B9640" s="2">
        <v>44786</v>
      </c>
      <c r="C9640">
        <v>191468.3</v>
      </c>
      <c r="D9640" s="1" t="s">
        <v>1484</v>
      </c>
      <c r="E9640" s="1" t="s">
        <v>1488</v>
      </c>
      <c r="F9640" s="1" t="s">
        <v>8</v>
      </c>
      <c r="G9640" s="1" t="s">
        <v>22</v>
      </c>
      <c r="H9640" s="1" t="s">
        <v>526</v>
      </c>
      <c r="I9640" s="1" t="s">
        <v>1479</v>
      </c>
      <c r="J9640" s="1" t="s">
        <v>20766</v>
      </c>
      <c r="K9640" s="1" t="str">
        <f>IF(COUNTIF(Financial_Transactions[transaction_id],Financial_Transactions[[#This Row],[transaction_id]])&gt;1,"Yes","No")</f>
        <v>No</v>
      </c>
      <c r="L9640" s="1" t="str">
        <f>IF(Financial_Transactions[[#This Row],[customer_id]]&lt;&gt;"",(IF(COUNTIF(Customers[customer_id],Financial_Transactions[[#This Row],[customer_id]])&gt;0,"Valid","Invalid")),"")</f>
        <v>Valid</v>
      </c>
      <c r="M9640" s="1" t="str">
        <f>IF(Financial_Transactions[[#This Row],[vendor_id]]&lt;&gt;"",IF(COUNTIF(Vendors[vendor_id],Financial_Transactions[[#This Row],[vendor_id]])&gt;0,"Valid","Invalid"),"")</f>
        <v/>
      </c>
    </row>
    <row r="9641" spans="1:13" x14ac:dyDescent="0.3">
      <c r="A9641" s="1" t="s">
        <v>20767</v>
      </c>
      <c r="B9641" s="2">
        <v>44707</v>
      </c>
      <c r="C9641">
        <v>185170.44</v>
      </c>
      <c r="D9641" s="1" t="s">
        <v>1484</v>
      </c>
      <c r="E9641" s="1" t="s">
        <v>1488</v>
      </c>
      <c r="F9641" s="1" t="s">
        <v>8</v>
      </c>
      <c r="G9641" s="1" t="s">
        <v>9</v>
      </c>
      <c r="H9641" s="1" t="s">
        <v>440</v>
      </c>
      <c r="I9641" s="1" t="s">
        <v>1479</v>
      </c>
      <c r="J9641" s="1" t="s">
        <v>20768</v>
      </c>
      <c r="K9641" s="1" t="str">
        <f>IF(COUNTIF(Financial_Transactions[transaction_id],Financial_Transactions[[#This Row],[transaction_id]])&gt;1,"Yes","No")</f>
        <v>No</v>
      </c>
      <c r="L9641" s="1" t="str">
        <f>IF(Financial_Transactions[[#This Row],[customer_id]]&lt;&gt;"",(IF(COUNTIF(Customers[customer_id],Financial_Transactions[[#This Row],[customer_id]])&gt;0,"Valid","Invalid")),"")</f>
        <v>Valid</v>
      </c>
      <c r="M9641" s="1" t="str">
        <f>IF(Financial_Transactions[[#This Row],[vendor_id]]&lt;&gt;"",IF(COUNTIF(Vendors[vendor_id],Financial_Transactions[[#This Row],[vendor_id]])&gt;0,"Valid","Invalid"),"")</f>
        <v/>
      </c>
    </row>
    <row r="9642" spans="1:13" x14ac:dyDescent="0.3">
      <c r="A9642" s="1" t="s">
        <v>20769</v>
      </c>
      <c r="B9642" s="2">
        <v>44968</v>
      </c>
      <c r="C9642">
        <v>109208.51</v>
      </c>
      <c r="D9642" s="1" t="s">
        <v>1484</v>
      </c>
      <c r="E9642" s="1" t="s">
        <v>1500</v>
      </c>
      <c r="F9642" s="1" t="s">
        <v>8</v>
      </c>
      <c r="G9642" s="1" t="s">
        <v>9</v>
      </c>
      <c r="H9642" s="1" t="s">
        <v>632</v>
      </c>
      <c r="I9642" s="1" t="s">
        <v>1479</v>
      </c>
      <c r="J9642" s="1" t="s">
        <v>20770</v>
      </c>
      <c r="K9642" s="1" t="str">
        <f>IF(COUNTIF(Financial_Transactions[transaction_id],Financial_Transactions[[#This Row],[transaction_id]])&gt;1,"Yes","No")</f>
        <v>No</v>
      </c>
      <c r="L9642" s="1" t="str">
        <f>IF(Financial_Transactions[[#This Row],[customer_id]]&lt;&gt;"",(IF(COUNTIF(Customers[customer_id],Financial_Transactions[[#This Row],[customer_id]])&gt;0,"Valid","Invalid")),"")</f>
        <v>Valid</v>
      </c>
      <c r="M9642" s="1" t="str">
        <f>IF(Financial_Transactions[[#This Row],[vendor_id]]&lt;&gt;"",IF(COUNTIF(Vendors[vendor_id],Financial_Transactions[[#This Row],[vendor_id]])&gt;0,"Valid","Invalid"),"")</f>
        <v/>
      </c>
    </row>
    <row r="9643" spans="1:13" x14ac:dyDescent="0.3">
      <c r="A9643" s="1" t="s">
        <v>20771</v>
      </c>
      <c r="B9643" s="2">
        <v>44671</v>
      </c>
      <c r="C9643">
        <v>131996.41</v>
      </c>
      <c r="D9643" s="1" t="s">
        <v>1484</v>
      </c>
      <c r="E9643" s="1" t="s">
        <v>1500</v>
      </c>
      <c r="F9643" s="1" t="s">
        <v>19</v>
      </c>
      <c r="G9643" s="1" t="s">
        <v>9</v>
      </c>
      <c r="H9643" s="1" t="s">
        <v>124</v>
      </c>
      <c r="I9643" s="1" t="s">
        <v>1479</v>
      </c>
      <c r="J9643" s="1" t="s">
        <v>20772</v>
      </c>
      <c r="K9643" s="1" t="str">
        <f>IF(COUNTIF(Financial_Transactions[transaction_id],Financial_Transactions[[#This Row],[transaction_id]])&gt;1,"Yes","No")</f>
        <v>No</v>
      </c>
      <c r="L9643" s="1" t="str">
        <f>IF(Financial_Transactions[[#This Row],[customer_id]]&lt;&gt;"",(IF(COUNTIF(Customers[customer_id],Financial_Transactions[[#This Row],[customer_id]])&gt;0,"Valid","Invalid")),"")</f>
        <v>Valid</v>
      </c>
      <c r="M9643" s="1" t="str">
        <f>IF(Financial_Transactions[[#This Row],[vendor_id]]&lt;&gt;"",IF(COUNTIF(Vendors[vendor_id],Financial_Transactions[[#This Row],[vendor_id]])&gt;0,"Valid","Invalid"),"")</f>
        <v/>
      </c>
    </row>
    <row r="9644" spans="1:13" x14ac:dyDescent="0.3">
      <c r="A9644" s="1" t="s">
        <v>20773</v>
      </c>
      <c r="B9644" s="2">
        <v>45122</v>
      </c>
      <c r="C9644">
        <v>179677.65</v>
      </c>
      <c r="D9644" s="1" t="s">
        <v>1484</v>
      </c>
      <c r="E9644" s="1" t="s">
        <v>1488</v>
      </c>
      <c r="F9644" s="1" t="s">
        <v>19</v>
      </c>
      <c r="G9644" s="1" t="s">
        <v>25</v>
      </c>
      <c r="H9644" s="1" t="s">
        <v>540</v>
      </c>
      <c r="I9644" s="1" t="s">
        <v>1479</v>
      </c>
      <c r="J9644" s="1" t="s">
        <v>20774</v>
      </c>
      <c r="K9644" s="1" t="str">
        <f>IF(COUNTIF(Financial_Transactions[transaction_id],Financial_Transactions[[#This Row],[transaction_id]])&gt;1,"Yes","No")</f>
        <v>No</v>
      </c>
      <c r="L9644" s="1" t="str">
        <f>IF(Financial_Transactions[[#This Row],[customer_id]]&lt;&gt;"",(IF(COUNTIF(Customers[customer_id],Financial_Transactions[[#This Row],[customer_id]])&gt;0,"Valid","Invalid")),"")</f>
        <v>Valid</v>
      </c>
      <c r="M9644" s="1" t="str">
        <f>IF(Financial_Transactions[[#This Row],[vendor_id]]&lt;&gt;"",IF(COUNTIF(Vendors[vendor_id],Financial_Transactions[[#This Row],[vendor_id]])&gt;0,"Valid","Invalid"),"")</f>
        <v/>
      </c>
    </row>
    <row r="9645" spans="1:13" x14ac:dyDescent="0.3">
      <c r="A9645" s="1" t="s">
        <v>20775</v>
      </c>
      <c r="B9645" s="2">
        <v>44593</v>
      </c>
      <c r="C9645">
        <v>-25620.240000000002</v>
      </c>
      <c r="D9645" s="1" t="s">
        <v>1478</v>
      </c>
      <c r="E9645" s="1" t="s">
        <v>1225</v>
      </c>
      <c r="F9645" s="1" t="s">
        <v>13</v>
      </c>
      <c r="G9645" s="1" t="s">
        <v>14</v>
      </c>
      <c r="H9645" s="1" t="s">
        <v>1479</v>
      </c>
      <c r="I9645" s="1" t="s">
        <v>1376</v>
      </c>
      <c r="J9645" s="1" t="s">
        <v>20776</v>
      </c>
      <c r="K9645" s="1" t="str">
        <f>IF(COUNTIF(Financial_Transactions[transaction_id],Financial_Transactions[[#This Row],[transaction_id]])&gt;1,"Yes","No")</f>
        <v>No</v>
      </c>
      <c r="L9645" s="1" t="str">
        <f>IF(Financial_Transactions[[#This Row],[customer_id]]&lt;&gt;"",(IF(COUNTIF(Customers[customer_id],Financial_Transactions[[#This Row],[customer_id]])&gt;0,"Valid","Invalid")),"")</f>
        <v/>
      </c>
      <c r="M9645" s="1" t="str">
        <f>IF(Financial_Transactions[[#This Row],[vendor_id]]&lt;&gt;"",IF(COUNTIF(Vendors[vendor_id],Financial_Transactions[[#This Row],[vendor_id]])&gt;0,"Valid","Invalid"),"")</f>
        <v>Valid</v>
      </c>
    </row>
    <row r="9646" spans="1:13" x14ac:dyDescent="0.3">
      <c r="A9646" s="1" t="s">
        <v>20777</v>
      </c>
      <c r="B9646" s="2">
        <v>44935</v>
      </c>
      <c r="C9646">
        <v>-60634.49</v>
      </c>
      <c r="D9646" s="1" t="s">
        <v>1478</v>
      </c>
      <c r="E9646" s="1" t="s">
        <v>1235</v>
      </c>
      <c r="F9646" s="1" t="s">
        <v>19</v>
      </c>
      <c r="G9646" s="1" t="s">
        <v>25</v>
      </c>
      <c r="H9646" s="1" t="s">
        <v>1479</v>
      </c>
      <c r="I9646" s="1" t="s">
        <v>1388</v>
      </c>
      <c r="J9646" s="1" t="s">
        <v>20778</v>
      </c>
      <c r="K9646" s="1" t="str">
        <f>IF(COUNTIF(Financial_Transactions[transaction_id],Financial_Transactions[[#This Row],[transaction_id]])&gt;1,"Yes","No")</f>
        <v>No</v>
      </c>
      <c r="L9646" s="1" t="str">
        <f>IF(Financial_Transactions[[#This Row],[customer_id]]&lt;&gt;"",(IF(COUNTIF(Customers[customer_id],Financial_Transactions[[#This Row],[customer_id]])&gt;0,"Valid","Invalid")),"")</f>
        <v/>
      </c>
      <c r="M9646" s="1" t="str">
        <f>IF(Financial_Transactions[[#This Row],[vendor_id]]&lt;&gt;"",IF(COUNTIF(Vendors[vendor_id],Financial_Transactions[[#This Row],[vendor_id]])&gt;0,"Valid","Invalid"),"")</f>
        <v>Valid</v>
      </c>
    </row>
    <row r="9647" spans="1:13" x14ac:dyDescent="0.3">
      <c r="A9647" s="1" t="s">
        <v>20779</v>
      </c>
      <c r="B9647" s="2">
        <v>44887</v>
      </c>
      <c r="C9647">
        <v>-33034.959999999999</v>
      </c>
      <c r="D9647" s="1" t="s">
        <v>1478</v>
      </c>
      <c r="E9647" s="1" t="s">
        <v>1235</v>
      </c>
      <c r="F9647" s="1" t="s">
        <v>19</v>
      </c>
      <c r="G9647" s="1" t="s">
        <v>14</v>
      </c>
      <c r="H9647" s="1" t="s">
        <v>1479</v>
      </c>
      <c r="I9647" s="1" t="s">
        <v>1386</v>
      </c>
      <c r="J9647" s="1" t="s">
        <v>20780</v>
      </c>
      <c r="K9647" s="1" t="str">
        <f>IF(COUNTIF(Financial_Transactions[transaction_id],Financial_Transactions[[#This Row],[transaction_id]])&gt;1,"Yes","No")</f>
        <v>No</v>
      </c>
      <c r="L9647" s="1" t="str">
        <f>IF(Financial_Transactions[[#This Row],[customer_id]]&lt;&gt;"",(IF(COUNTIF(Customers[customer_id],Financial_Transactions[[#This Row],[customer_id]])&gt;0,"Valid","Invalid")),"")</f>
        <v/>
      </c>
      <c r="M9647" s="1" t="str">
        <f>IF(Financial_Transactions[[#This Row],[vendor_id]]&lt;&gt;"",IF(COUNTIF(Vendors[vendor_id],Financial_Transactions[[#This Row],[vendor_id]])&gt;0,"Valid","Invalid"),"")</f>
        <v>Valid</v>
      </c>
    </row>
    <row r="9648" spans="1:13" x14ac:dyDescent="0.3">
      <c r="A9648" s="1" t="s">
        <v>20781</v>
      </c>
      <c r="B9648" s="2">
        <v>44817</v>
      </c>
      <c r="C9648">
        <v>82595.490000000005</v>
      </c>
      <c r="D9648" s="1" t="s">
        <v>1484</v>
      </c>
      <c r="E9648" s="1" t="s">
        <v>1485</v>
      </c>
      <c r="F9648" s="1" t="s">
        <v>19</v>
      </c>
      <c r="G9648" s="1" t="s">
        <v>14</v>
      </c>
      <c r="H9648" s="1" t="s">
        <v>522</v>
      </c>
      <c r="I9648" s="1" t="s">
        <v>1479</v>
      </c>
      <c r="J9648" s="1" t="s">
        <v>20782</v>
      </c>
      <c r="K9648" s="1" t="str">
        <f>IF(COUNTIF(Financial_Transactions[transaction_id],Financial_Transactions[[#This Row],[transaction_id]])&gt;1,"Yes","No")</f>
        <v>No</v>
      </c>
      <c r="L9648" s="1" t="str">
        <f>IF(Financial_Transactions[[#This Row],[customer_id]]&lt;&gt;"",(IF(COUNTIF(Customers[customer_id],Financial_Transactions[[#This Row],[customer_id]])&gt;0,"Valid","Invalid")),"")</f>
        <v>Valid</v>
      </c>
      <c r="M9648" s="1" t="str">
        <f>IF(Financial_Transactions[[#This Row],[vendor_id]]&lt;&gt;"",IF(COUNTIF(Vendors[vendor_id],Financial_Transactions[[#This Row],[vendor_id]])&gt;0,"Valid","Invalid"),"")</f>
        <v/>
      </c>
    </row>
    <row r="9649" spans="1:13" x14ac:dyDescent="0.3">
      <c r="A9649" s="1" t="s">
        <v>20783</v>
      </c>
      <c r="B9649" s="2">
        <v>44972</v>
      </c>
      <c r="C9649">
        <v>123357.31</v>
      </c>
      <c r="D9649" s="1" t="s">
        <v>1484</v>
      </c>
      <c r="E9649" s="1" t="s">
        <v>1485</v>
      </c>
      <c r="F9649" s="1" t="s">
        <v>8</v>
      </c>
      <c r="G9649" s="1" t="s">
        <v>22</v>
      </c>
      <c r="H9649" s="1" t="s">
        <v>634</v>
      </c>
      <c r="I9649" s="1" t="s">
        <v>1479</v>
      </c>
      <c r="J9649" s="1" t="s">
        <v>20784</v>
      </c>
      <c r="K9649" s="1" t="str">
        <f>IF(COUNTIF(Financial_Transactions[transaction_id],Financial_Transactions[[#This Row],[transaction_id]])&gt;1,"Yes","No")</f>
        <v>No</v>
      </c>
      <c r="L9649" s="1" t="str">
        <f>IF(Financial_Transactions[[#This Row],[customer_id]]&lt;&gt;"",(IF(COUNTIF(Customers[customer_id],Financial_Transactions[[#This Row],[customer_id]])&gt;0,"Valid","Invalid")),"")</f>
        <v>Valid</v>
      </c>
      <c r="M9649" s="1" t="str">
        <f>IF(Financial_Transactions[[#This Row],[vendor_id]]&lt;&gt;"",IF(COUNTIF(Vendors[vendor_id],Financial_Transactions[[#This Row],[vendor_id]])&gt;0,"Valid","Invalid"),"")</f>
        <v/>
      </c>
    </row>
    <row r="9650" spans="1:13" x14ac:dyDescent="0.3">
      <c r="A9650" s="1" t="s">
        <v>20785</v>
      </c>
      <c r="B9650" s="2">
        <v>44713</v>
      </c>
      <c r="C9650">
        <v>170260.38</v>
      </c>
      <c r="D9650" s="1" t="s">
        <v>1484</v>
      </c>
      <c r="E9650" s="1" t="s">
        <v>1500</v>
      </c>
      <c r="F9650" s="1" t="s">
        <v>19</v>
      </c>
      <c r="G9650" s="1" t="s">
        <v>22</v>
      </c>
      <c r="H9650" s="1" t="s">
        <v>580</v>
      </c>
      <c r="I9650" s="1" t="s">
        <v>1479</v>
      </c>
      <c r="J9650" s="1" t="s">
        <v>20786</v>
      </c>
      <c r="K9650" s="1" t="str">
        <f>IF(COUNTIF(Financial_Transactions[transaction_id],Financial_Transactions[[#This Row],[transaction_id]])&gt;1,"Yes","No")</f>
        <v>No</v>
      </c>
      <c r="L9650" s="1" t="str">
        <f>IF(Financial_Transactions[[#This Row],[customer_id]]&lt;&gt;"",(IF(COUNTIF(Customers[customer_id],Financial_Transactions[[#This Row],[customer_id]])&gt;0,"Valid","Invalid")),"")</f>
        <v>Valid</v>
      </c>
      <c r="M9650" s="1" t="str">
        <f>IF(Financial_Transactions[[#This Row],[vendor_id]]&lt;&gt;"",IF(COUNTIF(Vendors[vendor_id],Financial_Transactions[[#This Row],[vendor_id]])&gt;0,"Valid","Invalid"),"")</f>
        <v/>
      </c>
    </row>
    <row r="9651" spans="1:13" x14ac:dyDescent="0.3">
      <c r="A9651" s="1" t="s">
        <v>20787</v>
      </c>
      <c r="B9651" s="2">
        <v>45122</v>
      </c>
      <c r="C9651">
        <v>23121.67</v>
      </c>
      <c r="D9651" s="1" t="s">
        <v>1925</v>
      </c>
      <c r="E9651" s="1" t="s">
        <v>1925</v>
      </c>
      <c r="F9651" s="1" t="s">
        <v>19</v>
      </c>
      <c r="G9651" s="1" t="s">
        <v>22</v>
      </c>
      <c r="H9651" s="1" t="s">
        <v>1479</v>
      </c>
      <c r="I9651" s="1" t="s">
        <v>1479</v>
      </c>
      <c r="J9651" s="1" t="s">
        <v>20788</v>
      </c>
      <c r="K9651" s="1" t="str">
        <f>IF(COUNTIF(Financial_Transactions[transaction_id],Financial_Transactions[[#This Row],[transaction_id]])&gt;1,"Yes","No")</f>
        <v>No</v>
      </c>
      <c r="L9651" s="1" t="str">
        <f>IF(Financial_Transactions[[#This Row],[customer_id]]&lt;&gt;"",(IF(COUNTIF(Customers[customer_id],Financial_Transactions[[#This Row],[customer_id]])&gt;0,"Valid","Invalid")),"")</f>
        <v/>
      </c>
      <c r="M9651" s="1" t="str">
        <f>IF(Financial_Transactions[[#This Row],[vendor_id]]&lt;&gt;"",IF(COUNTIF(Vendors[vendor_id],Financial_Transactions[[#This Row],[vendor_id]])&gt;0,"Valid","Invalid"),"")</f>
        <v/>
      </c>
    </row>
    <row r="9652" spans="1:13" x14ac:dyDescent="0.3">
      <c r="A9652" s="1" t="s">
        <v>20789</v>
      </c>
      <c r="B9652" s="2">
        <v>45112</v>
      </c>
      <c r="C9652">
        <v>-54700.11</v>
      </c>
      <c r="D9652" s="1" t="s">
        <v>1478</v>
      </c>
      <c r="E9652" s="1" t="s">
        <v>1510</v>
      </c>
      <c r="F9652" s="1" t="s">
        <v>19</v>
      </c>
      <c r="G9652" s="1" t="s">
        <v>14</v>
      </c>
      <c r="H9652" s="1" t="s">
        <v>1479</v>
      </c>
      <c r="I9652" s="1" t="s">
        <v>1238</v>
      </c>
      <c r="J9652" s="1" t="s">
        <v>20790</v>
      </c>
      <c r="K9652" s="1" t="str">
        <f>IF(COUNTIF(Financial_Transactions[transaction_id],Financial_Transactions[[#This Row],[transaction_id]])&gt;1,"Yes","No")</f>
        <v>No</v>
      </c>
      <c r="L9652" s="1" t="str">
        <f>IF(Financial_Transactions[[#This Row],[customer_id]]&lt;&gt;"",(IF(COUNTIF(Customers[customer_id],Financial_Transactions[[#This Row],[customer_id]])&gt;0,"Valid","Invalid")),"")</f>
        <v/>
      </c>
      <c r="M9652" s="1" t="str">
        <f>IF(Financial_Transactions[[#This Row],[vendor_id]]&lt;&gt;"",IF(COUNTIF(Vendors[vendor_id],Financial_Transactions[[#This Row],[vendor_id]])&gt;0,"Valid","Invalid"),"")</f>
        <v>Valid</v>
      </c>
    </row>
    <row r="9653" spans="1:13" x14ac:dyDescent="0.3">
      <c r="A9653" s="1" t="s">
        <v>20791</v>
      </c>
      <c r="B9653" s="2">
        <v>44982</v>
      </c>
      <c r="C9653">
        <v>128130.5</v>
      </c>
      <c r="D9653" s="1" t="s">
        <v>1484</v>
      </c>
      <c r="E9653" s="1" t="s">
        <v>1488</v>
      </c>
      <c r="F9653" s="1" t="s">
        <v>8</v>
      </c>
      <c r="G9653" s="1" t="s">
        <v>14</v>
      </c>
      <c r="H9653" s="1" t="s">
        <v>386</v>
      </c>
      <c r="I9653" s="1" t="s">
        <v>1479</v>
      </c>
      <c r="J9653" s="1" t="s">
        <v>20792</v>
      </c>
      <c r="K9653" s="1" t="str">
        <f>IF(COUNTIF(Financial_Transactions[transaction_id],Financial_Transactions[[#This Row],[transaction_id]])&gt;1,"Yes","No")</f>
        <v>No</v>
      </c>
      <c r="L9653" s="1" t="str">
        <f>IF(Financial_Transactions[[#This Row],[customer_id]]&lt;&gt;"",(IF(COUNTIF(Customers[customer_id],Financial_Transactions[[#This Row],[customer_id]])&gt;0,"Valid","Invalid")),"")</f>
        <v>Valid</v>
      </c>
      <c r="M9653" s="1" t="str">
        <f>IF(Financial_Transactions[[#This Row],[vendor_id]]&lt;&gt;"",IF(COUNTIF(Vendors[vendor_id],Financial_Transactions[[#This Row],[vendor_id]])&gt;0,"Valid","Invalid"),"")</f>
        <v/>
      </c>
    </row>
    <row r="9654" spans="1:13" x14ac:dyDescent="0.3">
      <c r="A9654" s="1" t="s">
        <v>20793</v>
      </c>
      <c r="B9654" s="2">
        <v>45240</v>
      </c>
      <c r="C9654">
        <v>-45937.85</v>
      </c>
      <c r="D9654" s="1" t="s">
        <v>1478</v>
      </c>
      <c r="E9654" s="1" t="s">
        <v>1235</v>
      </c>
      <c r="F9654" s="1" t="s">
        <v>8</v>
      </c>
      <c r="G9654" s="1" t="s">
        <v>22</v>
      </c>
      <c r="H9654" s="1" t="s">
        <v>1479</v>
      </c>
      <c r="I9654" s="1" t="s">
        <v>1384</v>
      </c>
      <c r="J9654" s="1" t="s">
        <v>20794</v>
      </c>
      <c r="K9654" s="1" t="str">
        <f>IF(COUNTIF(Financial_Transactions[transaction_id],Financial_Transactions[[#This Row],[transaction_id]])&gt;1,"Yes","No")</f>
        <v>No</v>
      </c>
      <c r="L9654" s="1" t="str">
        <f>IF(Financial_Transactions[[#This Row],[customer_id]]&lt;&gt;"",(IF(COUNTIF(Customers[customer_id],Financial_Transactions[[#This Row],[customer_id]])&gt;0,"Valid","Invalid")),"")</f>
        <v/>
      </c>
      <c r="M9654" s="1" t="str">
        <f>IF(Financial_Transactions[[#This Row],[vendor_id]]&lt;&gt;"",IF(COUNTIF(Vendors[vendor_id],Financial_Transactions[[#This Row],[vendor_id]])&gt;0,"Valid","Invalid"),"")</f>
        <v>Valid</v>
      </c>
    </row>
    <row r="9655" spans="1:13" x14ac:dyDescent="0.3">
      <c r="A9655" s="1" t="s">
        <v>20795</v>
      </c>
      <c r="B9655" s="2">
        <v>44960</v>
      </c>
      <c r="C9655">
        <v>-27464.61</v>
      </c>
      <c r="D9655" s="1" t="s">
        <v>1478</v>
      </c>
      <c r="E9655" s="1" t="s">
        <v>1235</v>
      </c>
      <c r="F9655" s="1" t="s">
        <v>8</v>
      </c>
      <c r="G9655" s="1" t="s">
        <v>14</v>
      </c>
      <c r="H9655" s="1" t="s">
        <v>1479</v>
      </c>
      <c r="I9655" s="1" t="s">
        <v>1458</v>
      </c>
      <c r="J9655" s="1" t="s">
        <v>20796</v>
      </c>
      <c r="K9655" s="1" t="str">
        <f>IF(COUNTIF(Financial_Transactions[transaction_id],Financial_Transactions[[#This Row],[transaction_id]])&gt;1,"Yes","No")</f>
        <v>No</v>
      </c>
      <c r="L9655" s="1" t="str">
        <f>IF(Financial_Transactions[[#This Row],[customer_id]]&lt;&gt;"",(IF(COUNTIF(Customers[customer_id],Financial_Transactions[[#This Row],[customer_id]])&gt;0,"Valid","Invalid")),"")</f>
        <v/>
      </c>
      <c r="M9655" s="1" t="str">
        <f>IF(Financial_Transactions[[#This Row],[vendor_id]]&lt;&gt;"",IF(COUNTIF(Vendors[vendor_id],Financial_Transactions[[#This Row],[vendor_id]])&gt;0,"Valid","Invalid"),"")</f>
        <v>Valid</v>
      </c>
    </row>
    <row r="9656" spans="1:13" x14ac:dyDescent="0.3">
      <c r="A9656" s="1" t="s">
        <v>20797</v>
      </c>
      <c r="B9656" s="2">
        <v>45187</v>
      </c>
      <c r="C9656">
        <v>135805.93</v>
      </c>
      <c r="D9656" s="1" t="s">
        <v>1484</v>
      </c>
      <c r="E9656" s="1" t="s">
        <v>1500</v>
      </c>
      <c r="F9656" s="1" t="s">
        <v>8</v>
      </c>
      <c r="G9656" s="1" t="s">
        <v>25</v>
      </c>
      <c r="H9656" s="1" t="s">
        <v>164</v>
      </c>
      <c r="I9656" s="1" t="s">
        <v>1479</v>
      </c>
      <c r="J9656" s="1" t="s">
        <v>20798</v>
      </c>
      <c r="K9656" s="1" t="str">
        <f>IF(COUNTIF(Financial_Transactions[transaction_id],Financial_Transactions[[#This Row],[transaction_id]])&gt;1,"Yes","No")</f>
        <v>No</v>
      </c>
      <c r="L9656" s="1" t="str">
        <f>IF(Financial_Transactions[[#This Row],[customer_id]]&lt;&gt;"",(IF(COUNTIF(Customers[customer_id],Financial_Transactions[[#This Row],[customer_id]])&gt;0,"Valid","Invalid")),"")</f>
        <v>Valid</v>
      </c>
      <c r="M9656" s="1" t="str">
        <f>IF(Financial_Transactions[[#This Row],[vendor_id]]&lt;&gt;"",IF(COUNTIF(Vendors[vendor_id],Financial_Transactions[[#This Row],[vendor_id]])&gt;0,"Valid","Invalid"),"")</f>
        <v/>
      </c>
    </row>
    <row r="9657" spans="1:13" x14ac:dyDescent="0.3">
      <c r="A9657" s="1" t="s">
        <v>20799</v>
      </c>
      <c r="B9657" s="2">
        <v>44612</v>
      </c>
      <c r="C9657">
        <v>191994.34</v>
      </c>
      <c r="D9657" s="1" t="s">
        <v>1484</v>
      </c>
      <c r="E9657" s="1" t="s">
        <v>1485</v>
      </c>
      <c r="F9657" s="1" t="s">
        <v>19</v>
      </c>
      <c r="G9657" s="1" t="s">
        <v>22</v>
      </c>
      <c r="H9657" s="1" t="s">
        <v>364</v>
      </c>
      <c r="I9657" s="1" t="s">
        <v>1479</v>
      </c>
      <c r="J9657" s="1" t="s">
        <v>20800</v>
      </c>
      <c r="K9657" s="1" t="str">
        <f>IF(COUNTIF(Financial_Transactions[transaction_id],Financial_Transactions[[#This Row],[transaction_id]])&gt;1,"Yes","No")</f>
        <v>No</v>
      </c>
      <c r="L9657" s="1" t="str">
        <f>IF(Financial_Transactions[[#This Row],[customer_id]]&lt;&gt;"",(IF(COUNTIF(Customers[customer_id],Financial_Transactions[[#This Row],[customer_id]])&gt;0,"Valid","Invalid")),"")</f>
        <v>Valid</v>
      </c>
      <c r="M9657" s="1" t="str">
        <f>IF(Financial_Transactions[[#This Row],[vendor_id]]&lt;&gt;"",IF(COUNTIF(Vendors[vendor_id],Financial_Transactions[[#This Row],[vendor_id]])&gt;0,"Valid","Invalid"),"")</f>
        <v/>
      </c>
    </row>
    <row r="9658" spans="1:13" x14ac:dyDescent="0.3">
      <c r="A9658" s="1" t="s">
        <v>20801</v>
      </c>
      <c r="B9658" s="2">
        <v>44991</v>
      </c>
      <c r="C9658">
        <v>-38136.629999999997</v>
      </c>
      <c r="D9658" s="1" t="s">
        <v>1478</v>
      </c>
      <c r="E9658" s="1" t="s">
        <v>1535</v>
      </c>
      <c r="F9658" s="1" t="s">
        <v>13</v>
      </c>
      <c r="G9658" s="1" t="s">
        <v>14</v>
      </c>
      <c r="H9658" s="1" t="s">
        <v>1479</v>
      </c>
      <c r="I9658" s="1" t="s">
        <v>1422</v>
      </c>
      <c r="J9658" s="1" t="s">
        <v>20802</v>
      </c>
      <c r="K9658" s="1" t="str">
        <f>IF(COUNTIF(Financial_Transactions[transaction_id],Financial_Transactions[[#This Row],[transaction_id]])&gt;1,"Yes","No")</f>
        <v>No</v>
      </c>
      <c r="L9658" s="1" t="str">
        <f>IF(Financial_Transactions[[#This Row],[customer_id]]&lt;&gt;"",(IF(COUNTIF(Customers[customer_id],Financial_Transactions[[#This Row],[customer_id]])&gt;0,"Valid","Invalid")),"")</f>
        <v/>
      </c>
      <c r="M9658" s="1" t="str">
        <f>IF(Financial_Transactions[[#This Row],[vendor_id]]&lt;&gt;"",IF(COUNTIF(Vendors[vendor_id],Financial_Transactions[[#This Row],[vendor_id]])&gt;0,"Valid","Invalid"),"")</f>
        <v>Valid</v>
      </c>
    </row>
    <row r="9659" spans="1:13" x14ac:dyDescent="0.3">
      <c r="A9659" s="1" t="s">
        <v>20803</v>
      </c>
      <c r="B9659" s="2">
        <v>45194</v>
      </c>
      <c r="C9659">
        <v>200132.07</v>
      </c>
      <c r="D9659" s="1" t="s">
        <v>1484</v>
      </c>
      <c r="E9659" s="1" t="s">
        <v>1500</v>
      </c>
      <c r="F9659" s="1" t="s">
        <v>13</v>
      </c>
      <c r="G9659" s="1" t="s">
        <v>9</v>
      </c>
      <c r="H9659" s="1" t="s">
        <v>728</v>
      </c>
      <c r="I9659" s="1" t="s">
        <v>1479</v>
      </c>
      <c r="J9659" s="1" t="s">
        <v>20804</v>
      </c>
      <c r="K9659" s="1" t="str">
        <f>IF(COUNTIF(Financial_Transactions[transaction_id],Financial_Transactions[[#This Row],[transaction_id]])&gt;1,"Yes","No")</f>
        <v>No</v>
      </c>
      <c r="L9659" s="1" t="str">
        <f>IF(Financial_Transactions[[#This Row],[customer_id]]&lt;&gt;"",(IF(COUNTIF(Customers[customer_id],Financial_Transactions[[#This Row],[customer_id]])&gt;0,"Valid","Invalid")),"")</f>
        <v>Valid</v>
      </c>
      <c r="M9659" s="1" t="str">
        <f>IF(Financial_Transactions[[#This Row],[vendor_id]]&lt;&gt;"",IF(COUNTIF(Vendors[vendor_id],Financial_Transactions[[#This Row],[vendor_id]])&gt;0,"Valid","Invalid"),"")</f>
        <v/>
      </c>
    </row>
    <row r="9660" spans="1:13" x14ac:dyDescent="0.3">
      <c r="A9660" s="1" t="s">
        <v>20805</v>
      </c>
      <c r="B9660" s="2">
        <v>44884</v>
      </c>
      <c r="C9660">
        <v>-56258.45</v>
      </c>
      <c r="D9660" s="1" t="s">
        <v>1478</v>
      </c>
      <c r="E9660" s="1" t="s">
        <v>1225</v>
      </c>
      <c r="F9660" s="1" t="s">
        <v>19</v>
      </c>
      <c r="G9660" s="1" t="s">
        <v>14</v>
      </c>
      <c r="H9660" s="1" t="s">
        <v>1479</v>
      </c>
      <c r="I9660" s="1" t="s">
        <v>1428</v>
      </c>
      <c r="J9660" s="1" t="s">
        <v>20806</v>
      </c>
      <c r="K9660" s="1" t="str">
        <f>IF(COUNTIF(Financial_Transactions[transaction_id],Financial_Transactions[[#This Row],[transaction_id]])&gt;1,"Yes","No")</f>
        <v>No</v>
      </c>
      <c r="L9660" s="1" t="str">
        <f>IF(Financial_Transactions[[#This Row],[customer_id]]&lt;&gt;"",(IF(COUNTIF(Customers[customer_id],Financial_Transactions[[#This Row],[customer_id]])&gt;0,"Valid","Invalid")),"")</f>
        <v/>
      </c>
      <c r="M9660" s="1" t="str">
        <f>IF(Financial_Transactions[[#This Row],[vendor_id]]&lt;&gt;"",IF(COUNTIF(Vendors[vendor_id],Financial_Transactions[[#This Row],[vendor_id]])&gt;0,"Valid","Invalid"),"")</f>
        <v>Valid</v>
      </c>
    </row>
    <row r="9661" spans="1:13" x14ac:dyDescent="0.3">
      <c r="A9661" s="1" t="s">
        <v>20807</v>
      </c>
      <c r="B9661" s="2">
        <v>44592</v>
      </c>
      <c r="C9661">
        <v>101242.95</v>
      </c>
      <c r="D9661" s="1" t="s">
        <v>1484</v>
      </c>
      <c r="E9661" s="1" t="s">
        <v>1500</v>
      </c>
      <c r="F9661" s="1" t="s">
        <v>19</v>
      </c>
      <c r="G9661" s="1" t="s">
        <v>22</v>
      </c>
      <c r="H9661" s="1" t="s">
        <v>668</v>
      </c>
      <c r="I9661" s="1" t="s">
        <v>1479</v>
      </c>
      <c r="J9661" s="1" t="s">
        <v>20808</v>
      </c>
      <c r="K9661" s="1" t="str">
        <f>IF(COUNTIF(Financial_Transactions[transaction_id],Financial_Transactions[[#This Row],[transaction_id]])&gt;1,"Yes","No")</f>
        <v>No</v>
      </c>
      <c r="L9661" s="1" t="str">
        <f>IF(Financial_Transactions[[#This Row],[customer_id]]&lt;&gt;"",(IF(COUNTIF(Customers[customer_id],Financial_Transactions[[#This Row],[customer_id]])&gt;0,"Valid","Invalid")),"")</f>
        <v>Valid</v>
      </c>
      <c r="M9661" s="1" t="str">
        <f>IF(Financial_Transactions[[#This Row],[vendor_id]]&lt;&gt;"",IF(COUNTIF(Vendors[vendor_id],Financial_Transactions[[#This Row],[vendor_id]])&gt;0,"Valid","Invalid"),"")</f>
        <v/>
      </c>
    </row>
    <row r="9662" spans="1:13" x14ac:dyDescent="0.3">
      <c r="A9662" s="1" t="s">
        <v>20809</v>
      </c>
      <c r="B9662" s="2">
        <v>44823</v>
      </c>
      <c r="C9662">
        <v>-40034.57</v>
      </c>
      <c r="D9662" s="1" t="s">
        <v>1478</v>
      </c>
      <c r="E9662" s="1" t="s">
        <v>1510</v>
      </c>
      <c r="F9662" s="1" t="s">
        <v>13</v>
      </c>
      <c r="G9662" s="1" t="s">
        <v>9</v>
      </c>
      <c r="H9662" s="1" t="s">
        <v>1479</v>
      </c>
      <c r="I9662" s="1" t="s">
        <v>1410</v>
      </c>
      <c r="J9662" s="1" t="s">
        <v>20810</v>
      </c>
      <c r="K9662" s="1" t="str">
        <f>IF(COUNTIF(Financial_Transactions[transaction_id],Financial_Transactions[[#This Row],[transaction_id]])&gt;1,"Yes","No")</f>
        <v>No</v>
      </c>
      <c r="L9662" s="1" t="str">
        <f>IF(Financial_Transactions[[#This Row],[customer_id]]&lt;&gt;"",(IF(COUNTIF(Customers[customer_id],Financial_Transactions[[#This Row],[customer_id]])&gt;0,"Valid","Invalid")),"")</f>
        <v/>
      </c>
      <c r="M9662" s="1" t="str">
        <f>IF(Financial_Transactions[[#This Row],[vendor_id]]&lt;&gt;"",IF(COUNTIF(Vendors[vendor_id],Financial_Transactions[[#This Row],[vendor_id]])&gt;0,"Valid","Invalid"),"")</f>
        <v>Valid</v>
      </c>
    </row>
    <row r="9663" spans="1:13" x14ac:dyDescent="0.3">
      <c r="A9663" s="1" t="s">
        <v>20811</v>
      </c>
      <c r="B9663" s="2">
        <v>44798</v>
      </c>
      <c r="C9663">
        <v>-31235.27</v>
      </c>
      <c r="D9663" s="1" t="s">
        <v>1478</v>
      </c>
      <c r="E9663" s="1" t="s">
        <v>1225</v>
      </c>
      <c r="F9663" s="1" t="s">
        <v>13</v>
      </c>
      <c r="G9663" s="1" t="s">
        <v>25</v>
      </c>
      <c r="H9663" s="1" t="s">
        <v>1479</v>
      </c>
      <c r="I9663" s="1" t="s">
        <v>1428</v>
      </c>
      <c r="J9663" s="1" t="s">
        <v>20812</v>
      </c>
      <c r="K9663" s="1" t="str">
        <f>IF(COUNTIF(Financial_Transactions[transaction_id],Financial_Transactions[[#This Row],[transaction_id]])&gt;1,"Yes","No")</f>
        <v>No</v>
      </c>
      <c r="L9663" s="1" t="str">
        <f>IF(Financial_Transactions[[#This Row],[customer_id]]&lt;&gt;"",(IF(COUNTIF(Customers[customer_id],Financial_Transactions[[#This Row],[customer_id]])&gt;0,"Valid","Invalid")),"")</f>
        <v/>
      </c>
      <c r="M9663" s="1" t="str">
        <f>IF(Financial_Transactions[[#This Row],[vendor_id]]&lt;&gt;"",IF(COUNTIF(Vendors[vendor_id],Financial_Transactions[[#This Row],[vendor_id]])&gt;0,"Valid","Invalid"),"")</f>
        <v>Valid</v>
      </c>
    </row>
    <row r="9664" spans="1:13" x14ac:dyDescent="0.3">
      <c r="A9664" s="1" t="s">
        <v>20813</v>
      </c>
      <c r="B9664" s="2">
        <v>45122</v>
      </c>
      <c r="C9664">
        <v>169067.24</v>
      </c>
      <c r="D9664" s="1" t="s">
        <v>1484</v>
      </c>
      <c r="E9664" s="1" t="s">
        <v>1500</v>
      </c>
      <c r="F9664" s="1" t="s">
        <v>8</v>
      </c>
      <c r="G9664" s="1" t="s">
        <v>22</v>
      </c>
      <c r="H9664" s="1" t="s">
        <v>540</v>
      </c>
      <c r="I9664" s="1" t="s">
        <v>1479</v>
      </c>
      <c r="J9664" s="1" t="s">
        <v>20814</v>
      </c>
      <c r="K9664" s="1" t="str">
        <f>IF(COUNTIF(Financial_Transactions[transaction_id],Financial_Transactions[[#This Row],[transaction_id]])&gt;1,"Yes","No")</f>
        <v>No</v>
      </c>
      <c r="L9664" s="1" t="str">
        <f>IF(Financial_Transactions[[#This Row],[customer_id]]&lt;&gt;"",(IF(COUNTIF(Customers[customer_id],Financial_Transactions[[#This Row],[customer_id]])&gt;0,"Valid","Invalid")),"")</f>
        <v>Valid</v>
      </c>
      <c r="M9664" s="1" t="str">
        <f>IF(Financial_Transactions[[#This Row],[vendor_id]]&lt;&gt;"",IF(COUNTIF(Vendors[vendor_id],Financial_Transactions[[#This Row],[vendor_id]])&gt;0,"Valid","Invalid"),"")</f>
        <v/>
      </c>
    </row>
    <row r="9665" spans="1:13" x14ac:dyDescent="0.3">
      <c r="A9665" s="1" t="s">
        <v>20815</v>
      </c>
      <c r="B9665" s="2">
        <v>45201</v>
      </c>
      <c r="C9665">
        <v>124265.62</v>
      </c>
      <c r="D9665" s="1" t="s">
        <v>1484</v>
      </c>
      <c r="E9665" s="1" t="s">
        <v>1500</v>
      </c>
      <c r="F9665" s="1" t="s">
        <v>19</v>
      </c>
      <c r="G9665" s="1" t="s">
        <v>22</v>
      </c>
      <c r="H9665" s="1" t="s">
        <v>702</v>
      </c>
      <c r="I9665" s="1" t="s">
        <v>1479</v>
      </c>
      <c r="J9665" s="1" t="s">
        <v>20816</v>
      </c>
      <c r="K9665" s="1" t="str">
        <f>IF(COUNTIF(Financial_Transactions[transaction_id],Financial_Transactions[[#This Row],[transaction_id]])&gt;1,"Yes","No")</f>
        <v>No</v>
      </c>
      <c r="L9665" s="1" t="str">
        <f>IF(Financial_Transactions[[#This Row],[customer_id]]&lt;&gt;"",(IF(COUNTIF(Customers[customer_id],Financial_Transactions[[#This Row],[customer_id]])&gt;0,"Valid","Invalid")),"")</f>
        <v>Valid</v>
      </c>
      <c r="M9665" s="1" t="str">
        <f>IF(Financial_Transactions[[#This Row],[vendor_id]]&lt;&gt;"",IF(COUNTIF(Vendors[vendor_id],Financial_Transactions[[#This Row],[vendor_id]])&gt;0,"Valid","Invalid"),"")</f>
        <v/>
      </c>
    </row>
    <row r="9666" spans="1:13" x14ac:dyDescent="0.3">
      <c r="A9666" s="1" t="s">
        <v>20817</v>
      </c>
      <c r="B9666" s="2">
        <v>44801</v>
      </c>
      <c r="C9666">
        <v>-9331.8799999999992</v>
      </c>
      <c r="D9666" s="1" t="s">
        <v>1478</v>
      </c>
      <c r="E9666" s="1" t="s">
        <v>1535</v>
      </c>
      <c r="F9666" s="1" t="s">
        <v>8</v>
      </c>
      <c r="G9666" s="1" t="s">
        <v>9</v>
      </c>
      <c r="H9666" s="1" t="s">
        <v>1479</v>
      </c>
      <c r="I9666" s="1" t="s">
        <v>1350</v>
      </c>
      <c r="J9666" s="1" t="s">
        <v>20818</v>
      </c>
      <c r="K9666" s="1" t="str">
        <f>IF(COUNTIF(Financial_Transactions[transaction_id],Financial_Transactions[[#This Row],[transaction_id]])&gt;1,"Yes","No")</f>
        <v>No</v>
      </c>
      <c r="L9666" s="1" t="str">
        <f>IF(Financial_Transactions[[#This Row],[customer_id]]&lt;&gt;"",(IF(COUNTIF(Customers[customer_id],Financial_Transactions[[#This Row],[customer_id]])&gt;0,"Valid","Invalid")),"")</f>
        <v/>
      </c>
      <c r="M9666" s="1" t="str">
        <f>IF(Financial_Transactions[[#This Row],[vendor_id]]&lt;&gt;"",IF(COUNTIF(Vendors[vendor_id],Financial_Transactions[[#This Row],[vendor_id]])&gt;0,"Valid","Invalid"),"")</f>
        <v>Valid</v>
      </c>
    </row>
    <row r="9667" spans="1:13" x14ac:dyDescent="0.3">
      <c r="A9667" s="1" t="s">
        <v>20819</v>
      </c>
      <c r="B9667" s="2">
        <v>44851</v>
      </c>
      <c r="C9667">
        <v>261046.73</v>
      </c>
      <c r="D9667" s="1" t="s">
        <v>1484</v>
      </c>
      <c r="E9667" s="1" t="s">
        <v>1485</v>
      </c>
      <c r="F9667" s="1" t="s">
        <v>19</v>
      </c>
      <c r="G9667" s="1" t="s">
        <v>14</v>
      </c>
      <c r="H9667" s="1" t="s">
        <v>202</v>
      </c>
      <c r="I9667" s="1" t="s">
        <v>1479</v>
      </c>
      <c r="J9667" s="1" t="s">
        <v>20820</v>
      </c>
      <c r="K9667" s="1" t="str">
        <f>IF(COUNTIF(Financial_Transactions[transaction_id],Financial_Transactions[[#This Row],[transaction_id]])&gt;1,"Yes","No")</f>
        <v>No</v>
      </c>
      <c r="L9667" s="1" t="str">
        <f>IF(Financial_Transactions[[#This Row],[customer_id]]&lt;&gt;"",(IF(COUNTIF(Customers[customer_id],Financial_Transactions[[#This Row],[customer_id]])&gt;0,"Valid","Invalid")),"")</f>
        <v>Valid</v>
      </c>
      <c r="M9667" s="1" t="str">
        <f>IF(Financial_Transactions[[#This Row],[vendor_id]]&lt;&gt;"",IF(COUNTIF(Vendors[vendor_id],Financial_Transactions[[#This Row],[vendor_id]])&gt;0,"Valid","Invalid"),"")</f>
        <v/>
      </c>
    </row>
    <row r="9668" spans="1:13" x14ac:dyDescent="0.3">
      <c r="A9668" s="1" t="s">
        <v>20821</v>
      </c>
      <c r="B9668" s="2">
        <v>45013</v>
      </c>
      <c r="C9668">
        <v>15576.62</v>
      </c>
      <c r="D9668" s="1" t="s">
        <v>1588</v>
      </c>
      <c r="E9668" s="1" t="s">
        <v>1588</v>
      </c>
      <c r="F9668" s="1" t="s">
        <v>13</v>
      </c>
      <c r="G9668" s="1" t="s">
        <v>25</v>
      </c>
      <c r="H9668" s="1" t="s">
        <v>1479</v>
      </c>
      <c r="I9668" s="1" t="s">
        <v>1479</v>
      </c>
      <c r="J9668" s="1" t="s">
        <v>20822</v>
      </c>
      <c r="K9668" s="1" t="str">
        <f>IF(COUNTIF(Financial_Transactions[transaction_id],Financial_Transactions[[#This Row],[transaction_id]])&gt;1,"Yes","No")</f>
        <v>No</v>
      </c>
      <c r="L9668" s="1" t="str">
        <f>IF(Financial_Transactions[[#This Row],[customer_id]]&lt;&gt;"",(IF(COUNTIF(Customers[customer_id],Financial_Transactions[[#This Row],[customer_id]])&gt;0,"Valid","Invalid")),"")</f>
        <v/>
      </c>
      <c r="M9668" s="1" t="str">
        <f>IF(Financial_Transactions[[#This Row],[vendor_id]]&lt;&gt;"",IF(COUNTIF(Vendors[vendor_id],Financial_Transactions[[#This Row],[vendor_id]])&gt;0,"Valid","Invalid"),"")</f>
        <v/>
      </c>
    </row>
    <row r="9669" spans="1:13" x14ac:dyDescent="0.3">
      <c r="A9669" s="1" t="s">
        <v>20823</v>
      </c>
      <c r="B9669" s="2">
        <v>44926</v>
      </c>
      <c r="C9669">
        <v>-38482.699999999997</v>
      </c>
      <c r="D9669" s="1" t="s">
        <v>1478</v>
      </c>
      <c r="E9669" s="1" t="s">
        <v>1510</v>
      </c>
      <c r="F9669" s="1" t="s">
        <v>19</v>
      </c>
      <c r="G9669" s="1" t="s">
        <v>25</v>
      </c>
      <c r="H9669" s="1" t="s">
        <v>1479</v>
      </c>
      <c r="I9669" s="1" t="s">
        <v>1261</v>
      </c>
      <c r="J9669" s="1" t="s">
        <v>20824</v>
      </c>
      <c r="K9669" s="1" t="str">
        <f>IF(COUNTIF(Financial_Transactions[transaction_id],Financial_Transactions[[#This Row],[transaction_id]])&gt;1,"Yes","No")</f>
        <v>No</v>
      </c>
      <c r="L9669" s="1" t="str">
        <f>IF(Financial_Transactions[[#This Row],[customer_id]]&lt;&gt;"",(IF(COUNTIF(Customers[customer_id],Financial_Transactions[[#This Row],[customer_id]])&gt;0,"Valid","Invalid")),"")</f>
        <v/>
      </c>
      <c r="M9669" s="1" t="str">
        <f>IF(Financial_Transactions[[#This Row],[vendor_id]]&lt;&gt;"",IF(COUNTIF(Vendors[vendor_id],Financial_Transactions[[#This Row],[vendor_id]])&gt;0,"Valid","Invalid"),"")</f>
        <v>Valid</v>
      </c>
    </row>
    <row r="9670" spans="1:13" x14ac:dyDescent="0.3">
      <c r="A9670" s="1" t="s">
        <v>20825</v>
      </c>
      <c r="B9670" s="2">
        <v>44950</v>
      </c>
      <c r="C9670">
        <v>-86939.35</v>
      </c>
      <c r="D9670" s="1" t="s">
        <v>1478</v>
      </c>
      <c r="E9670" s="1" t="s">
        <v>1235</v>
      </c>
      <c r="F9670" s="1" t="s">
        <v>8</v>
      </c>
      <c r="G9670" s="1" t="s">
        <v>14</v>
      </c>
      <c r="H9670" s="1" t="s">
        <v>1479</v>
      </c>
      <c r="I9670" s="1" t="s">
        <v>1384</v>
      </c>
      <c r="J9670" s="1" t="s">
        <v>20826</v>
      </c>
      <c r="K9670" s="1" t="str">
        <f>IF(COUNTIF(Financial_Transactions[transaction_id],Financial_Transactions[[#This Row],[transaction_id]])&gt;1,"Yes","No")</f>
        <v>No</v>
      </c>
      <c r="L9670" s="1" t="str">
        <f>IF(Financial_Transactions[[#This Row],[customer_id]]&lt;&gt;"",(IF(COUNTIF(Customers[customer_id],Financial_Transactions[[#This Row],[customer_id]])&gt;0,"Valid","Invalid")),"")</f>
        <v/>
      </c>
      <c r="M9670" s="1" t="str">
        <f>IF(Financial_Transactions[[#This Row],[vendor_id]]&lt;&gt;"",IF(COUNTIF(Vendors[vendor_id],Financial_Transactions[[#This Row],[vendor_id]])&gt;0,"Valid","Invalid"),"")</f>
        <v>Valid</v>
      </c>
    </row>
    <row r="9671" spans="1:13" x14ac:dyDescent="0.3">
      <c r="A9671" s="1" t="s">
        <v>20827</v>
      </c>
      <c r="B9671" s="2">
        <v>45248</v>
      </c>
      <c r="C9671">
        <v>-42146.96</v>
      </c>
      <c r="D9671" s="1" t="s">
        <v>1478</v>
      </c>
      <c r="E9671" s="1" t="s">
        <v>1510</v>
      </c>
      <c r="F9671" s="1" t="s">
        <v>13</v>
      </c>
      <c r="G9671" s="1" t="s">
        <v>25</v>
      </c>
      <c r="H9671" s="1" t="s">
        <v>1479</v>
      </c>
      <c r="I9671" s="1" t="s">
        <v>1456</v>
      </c>
      <c r="J9671" s="1" t="s">
        <v>20828</v>
      </c>
      <c r="K9671" s="1" t="str">
        <f>IF(COUNTIF(Financial_Transactions[transaction_id],Financial_Transactions[[#This Row],[transaction_id]])&gt;1,"Yes","No")</f>
        <v>No</v>
      </c>
      <c r="L9671" s="1" t="str">
        <f>IF(Financial_Transactions[[#This Row],[customer_id]]&lt;&gt;"",(IF(COUNTIF(Customers[customer_id],Financial_Transactions[[#This Row],[customer_id]])&gt;0,"Valid","Invalid")),"")</f>
        <v/>
      </c>
      <c r="M9671" s="1" t="str">
        <f>IF(Financial_Transactions[[#This Row],[vendor_id]]&lt;&gt;"",IF(COUNTIF(Vendors[vendor_id],Financial_Transactions[[#This Row],[vendor_id]])&gt;0,"Valid","Invalid"),"")</f>
        <v>Valid</v>
      </c>
    </row>
    <row r="9672" spans="1:13" x14ac:dyDescent="0.3">
      <c r="A9672" s="1" t="s">
        <v>20829</v>
      </c>
      <c r="B9672" s="2">
        <v>44744</v>
      </c>
      <c r="C9672">
        <v>23293.5</v>
      </c>
      <c r="D9672" s="1" t="s">
        <v>1505</v>
      </c>
      <c r="E9672" s="1" t="s">
        <v>1505</v>
      </c>
      <c r="F9672" s="1" t="s">
        <v>8</v>
      </c>
      <c r="G9672" s="1" t="s">
        <v>9</v>
      </c>
      <c r="H9672" s="1" t="s">
        <v>1479</v>
      </c>
      <c r="I9672" s="1" t="s">
        <v>1479</v>
      </c>
      <c r="J9672" s="1" t="s">
        <v>20830</v>
      </c>
      <c r="K9672" s="1" t="str">
        <f>IF(COUNTIF(Financial_Transactions[transaction_id],Financial_Transactions[[#This Row],[transaction_id]])&gt;1,"Yes","No")</f>
        <v>No</v>
      </c>
      <c r="L9672" s="1" t="str">
        <f>IF(Financial_Transactions[[#This Row],[customer_id]]&lt;&gt;"",(IF(COUNTIF(Customers[customer_id],Financial_Transactions[[#This Row],[customer_id]])&gt;0,"Valid","Invalid")),"")</f>
        <v/>
      </c>
      <c r="M9672" s="1" t="str">
        <f>IF(Financial_Transactions[[#This Row],[vendor_id]]&lt;&gt;"",IF(COUNTIF(Vendors[vendor_id],Financial_Transactions[[#This Row],[vendor_id]])&gt;0,"Valid","Invalid"),"")</f>
        <v/>
      </c>
    </row>
    <row r="9673" spans="1:13" x14ac:dyDescent="0.3">
      <c r="A9673" s="1" t="s">
        <v>20831</v>
      </c>
      <c r="B9673" s="2">
        <v>44921</v>
      </c>
      <c r="C9673">
        <v>-52239.28</v>
      </c>
      <c r="D9673" s="1" t="s">
        <v>1478</v>
      </c>
      <c r="E9673" s="1" t="s">
        <v>1510</v>
      </c>
      <c r="F9673" s="1" t="s">
        <v>8</v>
      </c>
      <c r="G9673" s="1" t="s">
        <v>14</v>
      </c>
      <c r="H9673" s="1" t="s">
        <v>1479</v>
      </c>
      <c r="I9673" s="1" t="s">
        <v>1287</v>
      </c>
      <c r="J9673" s="1" t="s">
        <v>20832</v>
      </c>
      <c r="K9673" s="1" t="str">
        <f>IF(COUNTIF(Financial_Transactions[transaction_id],Financial_Transactions[[#This Row],[transaction_id]])&gt;1,"Yes","No")</f>
        <v>No</v>
      </c>
      <c r="L9673" s="1" t="str">
        <f>IF(Financial_Transactions[[#This Row],[customer_id]]&lt;&gt;"",(IF(COUNTIF(Customers[customer_id],Financial_Transactions[[#This Row],[customer_id]])&gt;0,"Valid","Invalid")),"")</f>
        <v/>
      </c>
      <c r="M9673" s="1" t="str">
        <f>IF(Financial_Transactions[[#This Row],[vendor_id]]&lt;&gt;"",IF(COUNTIF(Vendors[vendor_id],Financial_Transactions[[#This Row],[vendor_id]])&gt;0,"Valid","Invalid"),"")</f>
        <v>Valid</v>
      </c>
    </row>
    <row r="9674" spans="1:13" x14ac:dyDescent="0.3">
      <c r="A9674" s="1" t="s">
        <v>20833</v>
      </c>
      <c r="B9674" s="2">
        <v>44718</v>
      </c>
      <c r="C9674">
        <v>-7950.72</v>
      </c>
      <c r="D9674" s="1" t="s">
        <v>1478</v>
      </c>
      <c r="E9674" s="1" t="s">
        <v>1235</v>
      </c>
      <c r="F9674" s="1" t="s">
        <v>13</v>
      </c>
      <c r="G9674" s="1" t="s">
        <v>25</v>
      </c>
      <c r="H9674" s="1" t="s">
        <v>1479</v>
      </c>
      <c r="I9674" s="1" t="s">
        <v>1414</v>
      </c>
      <c r="J9674" s="1" t="s">
        <v>20834</v>
      </c>
      <c r="K9674" s="1" t="str">
        <f>IF(COUNTIF(Financial_Transactions[transaction_id],Financial_Transactions[[#This Row],[transaction_id]])&gt;1,"Yes","No")</f>
        <v>No</v>
      </c>
      <c r="L9674" s="1" t="str">
        <f>IF(Financial_Transactions[[#This Row],[customer_id]]&lt;&gt;"",(IF(COUNTIF(Customers[customer_id],Financial_Transactions[[#This Row],[customer_id]])&gt;0,"Valid","Invalid")),"")</f>
        <v/>
      </c>
      <c r="M9674" s="1" t="str">
        <f>IF(Financial_Transactions[[#This Row],[vendor_id]]&lt;&gt;"",IF(COUNTIF(Vendors[vendor_id],Financial_Transactions[[#This Row],[vendor_id]])&gt;0,"Valid","Invalid"),"")</f>
        <v>Valid</v>
      </c>
    </row>
    <row r="9675" spans="1:13" x14ac:dyDescent="0.3">
      <c r="A9675" s="1" t="s">
        <v>20835</v>
      </c>
      <c r="B9675" s="2">
        <v>44682</v>
      </c>
      <c r="C9675">
        <v>90993.16</v>
      </c>
      <c r="D9675" s="1" t="s">
        <v>1484</v>
      </c>
      <c r="E9675" s="1" t="s">
        <v>1488</v>
      </c>
      <c r="F9675" s="1" t="s">
        <v>13</v>
      </c>
      <c r="G9675" s="1" t="s">
        <v>22</v>
      </c>
      <c r="H9675" s="1" t="s">
        <v>202</v>
      </c>
      <c r="I9675" s="1" t="s">
        <v>1479</v>
      </c>
      <c r="J9675" s="1" t="s">
        <v>20836</v>
      </c>
      <c r="K9675" s="1" t="str">
        <f>IF(COUNTIF(Financial_Transactions[transaction_id],Financial_Transactions[[#This Row],[transaction_id]])&gt;1,"Yes","No")</f>
        <v>No</v>
      </c>
      <c r="L9675" s="1" t="str">
        <f>IF(Financial_Transactions[[#This Row],[customer_id]]&lt;&gt;"",(IF(COUNTIF(Customers[customer_id],Financial_Transactions[[#This Row],[customer_id]])&gt;0,"Valid","Invalid")),"")</f>
        <v>Valid</v>
      </c>
      <c r="M9675" s="1" t="str">
        <f>IF(Financial_Transactions[[#This Row],[vendor_id]]&lt;&gt;"",IF(COUNTIF(Vendors[vendor_id],Financial_Transactions[[#This Row],[vendor_id]])&gt;0,"Valid","Invalid"),"")</f>
        <v/>
      </c>
    </row>
    <row r="9676" spans="1:13" x14ac:dyDescent="0.3">
      <c r="A9676" s="1" t="s">
        <v>20837</v>
      </c>
      <c r="B9676" s="2">
        <v>45265</v>
      </c>
      <c r="C9676">
        <v>150984.78</v>
      </c>
      <c r="D9676" s="1" t="s">
        <v>1484</v>
      </c>
      <c r="E9676" s="1" t="s">
        <v>1485</v>
      </c>
      <c r="F9676" s="1" t="s">
        <v>19</v>
      </c>
      <c r="G9676" s="1" t="s">
        <v>14</v>
      </c>
      <c r="H9676" s="1" t="s">
        <v>592</v>
      </c>
      <c r="I9676" s="1" t="s">
        <v>1479</v>
      </c>
      <c r="J9676" s="1" t="s">
        <v>20838</v>
      </c>
      <c r="K9676" s="1" t="str">
        <f>IF(COUNTIF(Financial_Transactions[transaction_id],Financial_Transactions[[#This Row],[transaction_id]])&gt;1,"Yes","No")</f>
        <v>No</v>
      </c>
      <c r="L9676" s="1" t="str">
        <f>IF(Financial_Transactions[[#This Row],[customer_id]]&lt;&gt;"",(IF(COUNTIF(Customers[customer_id],Financial_Transactions[[#This Row],[customer_id]])&gt;0,"Valid","Invalid")),"")</f>
        <v>Valid</v>
      </c>
      <c r="M9676" s="1" t="str">
        <f>IF(Financial_Transactions[[#This Row],[vendor_id]]&lt;&gt;"",IF(COUNTIF(Vendors[vendor_id],Financial_Transactions[[#This Row],[vendor_id]])&gt;0,"Valid","Invalid"),"")</f>
        <v/>
      </c>
    </row>
    <row r="9677" spans="1:13" x14ac:dyDescent="0.3">
      <c r="A9677" s="1" t="s">
        <v>20839</v>
      </c>
      <c r="B9677" s="2">
        <v>45027</v>
      </c>
      <c r="C9677">
        <v>145299.16</v>
      </c>
      <c r="D9677" s="1" t="s">
        <v>1484</v>
      </c>
      <c r="E9677" s="1" t="s">
        <v>1485</v>
      </c>
      <c r="F9677" s="1" t="s">
        <v>19</v>
      </c>
      <c r="G9677" s="1" t="s">
        <v>9</v>
      </c>
      <c r="H9677" s="1" t="s">
        <v>614</v>
      </c>
      <c r="I9677" s="1" t="s">
        <v>1479</v>
      </c>
      <c r="J9677" s="1" t="s">
        <v>20840</v>
      </c>
      <c r="K9677" s="1" t="str">
        <f>IF(COUNTIF(Financial_Transactions[transaction_id],Financial_Transactions[[#This Row],[transaction_id]])&gt;1,"Yes","No")</f>
        <v>No</v>
      </c>
      <c r="L9677" s="1" t="str">
        <f>IF(Financial_Transactions[[#This Row],[customer_id]]&lt;&gt;"",(IF(COUNTIF(Customers[customer_id],Financial_Transactions[[#This Row],[customer_id]])&gt;0,"Valid","Invalid")),"")</f>
        <v>Valid</v>
      </c>
      <c r="M9677" s="1" t="str">
        <f>IF(Financial_Transactions[[#This Row],[vendor_id]]&lt;&gt;"",IF(COUNTIF(Vendors[vendor_id],Financial_Transactions[[#This Row],[vendor_id]])&gt;0,"Valid","Invalid"),"")</f>
        <v/>
      </c>
    </row>
    <row r="9678" spans="1:13" x14ac:dyDescent="0.3">
      <c r="A9678" s="1" t="s">
        <v>20841</v>
      </c>
      <c r="B9678" s="2">
        <v>45123</v>
      </c>
      <c r="C9678">
        <v>-51321.43</v>
      </c>
      <c r="D9678" s="1" t="s">
        <v>1478</v>
      </c>
      <c r="E9678" s="1" t="s">
        <v>1510</v>
      </c>
      <c r="F9678" s="1" t="s">
        <v>13</v>
      </c>
      <c r="G9678" s="1" t="s">
        <v>9</v>
      </c>
      <c r="H9678" s="1" t="s">
        <v>1479</v>
      </c>
      <c r="I9678" s="1" t="s">
        <v>1422</v>
      </c>
      <c r="J9678" s="1" t="s">
        <v>20842</v>
      </c>
      <c r="K9678" s="1" t="str">
        <f>IF(COUNTIF(Financial_Transactions[transaction_id],Financial_Transactions[[#This Row],[transaction_id]])&gt;1,"Yes","No")</f>
        <v>No</v>
      </c>
      <c r="L9678" s="1" t="str">
        <f>IF(Financial_Transactions[[#This Row],[customer_id]]&lt;&gt;"",(IF(COUNTIF(Customers[customer_id],Financial_Transactions[[#This Row],[customer_id]])&gt;0,"Valid","Invalid")),"")</f>
        <v/>
      </c>
      <c r="M9678" s="1" t="str">
        <f>IF(Financial_Transactions[[#This Row],[vendor_id]]&lt;&gt;"",IF(COUNTIF(Vendors[vendor_id],Financial_Transactions[[#This Row],[vendor_id]])&gt;0,"Valid","Invalid"),"")</f>
        <v>Valid</v>
      </c>
    </row>
    <row r="9679" spans="1:13" x14ac:dyDescent="0.3">
      <c r="A9679" s="1" t="s">
        <v>20843</v>
      </c>
      <c r="B9679" s="2">
        <v>44990</v>
      </c>
      <c r="C9679">
        <v>151111.28</v>
      </c>
      <c r="D9679" s="1" t="s">
        <v>1484</v>
      </c>
      <c r="E9679" s="1" t="s">
        <v>1488</v>
      </c>
      <c r="F9679" s="1" t="s">
        <v>19</v>
      </c>
      <c r="G9679" s="1" t="s">
        <v>22</v>
      </c>
      <c r="H9679" s="1" t="s">
        <v>48</v>
      </c>
      <c r="I9679" s="1" t="s">
        <v>1479</v>
      </c>
      <c r="J9679" s="1" t="s">
        <v>20844</v>
      </c>
      <c r="K9679" s="1" t="str">
        <f>IF(COUNTIF(Financial_Transactions[transaction_id],Financial_Transactions[[#This Row],[transaction_id]])&gt;1,"Yes","No")</f>
        <v>No</v>
      </c>
      <c r="L9679" s="1" t="str">
        <f>IF(Financial_Transactions[[#This Row],[customer_id]]&lt;&gt;"",(IF(COUNTIF(Customers[customer_id],Financial_Transactions[[#This Row],[customer_id]])&gt;0,"Valid","Invalid")),"")</f>
        <v>Valid</v>
      </c>
      <c r="M9679" s="1" t="str">
        <f>IF(Financial_Transactions[[#This Row],[vendor_id]]&lt;&gt;"",IF(COUNTIF(Vendors[vendor_id],Financial_Transactions[[#This Row],[vendor_id]])&gt;0,"Valid","Invalid"),"")</f>
        <v/>
      </c>
    </row>
    <row r="9680" spans="1:13" x14ac:dyDescent="0.3">
      <c r="A9680" s="1" t="s">
        <v>20845</v>
      </c>
      <c r="B9680" s="2">
        <v>44730</v>
      </c>
      <c r="C9680">
        <v>-56044.49</v>
      </c>
      <c r="D9680" s="1" t="s">
        <v>1478</v>
      </c>
      <c r="E9680" s="1" t="s">
        <v>1497</v>
      </c>
      <c r="F9680" s="1" t="s">
        <v>19</v>
      </c>
      <c r="G9680" s="1" t="s">
        <v>14</v>
      </c>
      <c r="H9680" s="1" t="s">
        <v>1479</v>
      </c>
      <c r="I9680" s="1" t="s">
        <v>1277</v>
      </c>
      <c r="J9680" s="1" t="s">
        <v>20846</v>
      </c>
      <c r="K9680" s="1" t="str">
        <f>IF(COUNTIF(Financial_Transactions[transaction_id],Financial_Transactions[[#This Row],[transaction_id]])&gt;1,"Yes","No")</f>
        <v>No</v>
      </c>
      <c r="L9680" s="1" t="str">
        <f>IF(Financial_Transactions[[#This Row],[customer_id]]&lt;&gt;"",(IF(COUNTIF(Customers[customer_id],Financial_Transactions[[#This Row],[customer_id]])&gt;0,"Valid","Invalid")),"")</f>
        <v/>
      </c>
      <c r="M9680" s="1" t="str">
        <f>IF(Financial_Transactions[[#This Row],[vendor_id]]&lt;&gt;"",IF(COUNTIF(Vendors[vendor_id],Financial_Transactions[[#This Row],[vendor_id]])&gt;0,"Valid","Invalid"),"")</f>
        <v>Valid</v>
      </c>
    </row>
    <row r="9681" spans="1:13" x14ac:dyDescent="0.3">
      <c r="A9681" s="1" t="s">
        <v>20847</v>
      </c>
      <c r="B9681" s="2">
        <v>44588</v>
      </c>
      <c r="C9681">
        <v>19317.259999999998</v>
      </c>
      <c r="D9681" s="1" t="s">
        <v>1588</v>
      </c>
      <c r="E9681" s="1" t="s">
        <v>1588</v>
      </c>
      <c r="F9681" s="1" t="s">
        <v>19</v>
      </c>
      <c r="G9681" s="1" t="s">
        <v>14</v>
      </c>
      <c r="H9681" s="1" t="s">
        <v>1479</v>
      </c>
      <c r="I9681" s="1" t="s">
        <v>1479</v>
      </c>
      <c r="J9681" s="1" t="s">
        <v>20848</v>
      </c>
      <c r="K9681" s="1" t="str">
        <f>IF(COUNTIF(Financial_Transactions[transaction_id],Financial_Transactions[[#This Row],[transaction_id]])&gt;1,"Yes","No")</f>
        <v>No</v>
      </c>
      <c r="L9681" s="1" t="str">
        <f>IF(Financial_Transactions[[#This Row],[customer_id]]&lt;&gt;"",(IF(COUNTIF(Customers[customer_id],Financial_Transactions[[#This Row],[customer_id]])&gt;0,"Valid","Invalid")),"")</f>
        <v/>
      </c>
      <c r="M9681" s="1" t="str">
        <f>IF(Financial_Transactions[[#This Row],[vendor_id]]&lt;&gt;"",IF(COUNTIF(Vendors[vendor_id],Financial_Transactions[[#This Row],[vendor_id]])&gt;0,"Valid","Invalid"),"")</f>
        <v/>
      </c>
    </row>
    <row r="9682" spans="1:13" x14ac:dyDescent="0.3">
      <c r="A9682" s="1" t="s">
        <v>20849</v>
      </c>
      <c r="B9682" s="2">
        <v>44921</v>
      </c>
      <c r="C9682">
        <v>-34748.57</v>
      </c>
      <c r="D9682" s="1" t="s">
        <v>1478</v>
      </c>
      <c r="E9682" s="1" t="s">
        <v>1535</v>
      </c>
      <c r="F9682" s="1" t="s">
        <v>8</v>
      </c>
      <c r="G9682" s="1" t="s">
        <v>22</v>
      </c>
      <c r="H9682" s="1" t="s">
        <v>1479</v>
      </c>
      <c r="I9682" s="1" t="s">
        <v>1426</v>
      </c>
      <c r="J9682" s="1" t="s">
        <v>20850</v>
      </c>
      <c r="K9682" s="1" t="str">
        <f>IF(COUNTIF(Financial_Transactions[transaction_id],Financial_Transactions[[#This Row],[transaction_id]])&gt;1,"Yes","No")</f>
        <v>No</v>
      </c>
      <c r="L9682" s="1" t="str">
        <f>IF(Financial_Transactions[[#This Row],[customer_id]]&lt;&gt;"",(IF(COUNTIF(Customers[customer_id],Financial_Transactions[[#This Row],[customer_id]])&gt;0,"Valid","Invalid")),"")</f>
        <v/>
      </c>
      <c r="M9682" s="1" t="str">
        <f>IF(Financial_Transactions[[#This Row],[vendor_id]]&lt;&gt;"",IF(COUNTIF(Vendors[vendor_id],Financial_Transactions[[#This Row],[vendor_id]])&gt;0,"Valid","Invalid"),"")</f>
        <v>Valid</v>
      </c>
    </row>
    <row r="9683" spans="1:13" x14ac:dyDescent="0.3">
      <c r="A9683" s="1" t="s">
        <v>20851</v>
      </c>
      <c r="B9683" s="2">
        <v>45178</v>
      </c>
      <c r="C9683">
        <v>-28590.48</v>
      </c>
      <c r="D9683" s="1" t="s">
        <v>1478</v>
      </c>
      <c r="E9683" s="1" t="s">
        <v>1497</v>
      </c>
      <c r="F9683" s="1" t="s">
        <v>13</v>
      </c>
      <c r="G9683" s="1" t="s">
        <v>9</v>
      </c>
      <c r="H9683" s="1" t="s">
        <v>1479</v>
      </c>
      <c r="I9683" s="1" t="s">
        <v>1418</v>
      </c>
      <c r="J9683" s="1" t="s">
        <v>20852</v>
      </c>
      <c r="K9683" s="1" t="str">
        <f>IF(COUNTIF(Financial_Transactions[transaction_id],Financial_Transactions[[#This Row],[transaction_id]])&gt;1,"Yes","No")</f>
        <v>No</v>
      </c>
      <c r="L9683" s="1" t="str">
        <f>IF(Financial_Transactions[[#This Row],[customer_id]]&lt;&gt;"",(IF(COUNTIF(Customers[customer_id],Financial_Transactions[[#This Row],[customer_id]])&gt;0,"Valid","Invalid")),"")</f>
        <v/>
      </c>
      <c r="M9683" s="1" t="str">
        <f>IF(Financial_Transactions[[#This Row],[vendor_id]]&lt;&gt;"",IF(COUNTIF(Vendors[vendor_id],Financial_Transactions[[#This Row],[vendor_id]])&gt;0,"Valid","Invalid"),"")</f>
        <v>Valid</v>
      </c>
    </row>
    <row r="9684" spans="1:13" x14ac:dyDescent="0.3">
      <c r="A9684" s="1" t="s">
        <v>20853</v>
      </c>
      <c r="B9684" s="2">
        <v>45178</v>
      </c>
      <c r="C9684">
        <v>143374.65</v>
      </c>
      <c r="D9684" s="1" t="s">
        <v>1484</v>
      </c>
      <c r="E9684" s="1" t="s">
        <v>1500</v>
      </c>
      <c r="F9684" s="1" t="s">
        <v>13</v>
      </c>
      <c r="G9684" s="1" t="s">
        <v>25</v>
      </c>
      <c r="H9684" s="1" t="s">
        <v>368</v>
      </c>
      <c r="I9684" s="1" t="s">
        <v>1479</v>
      </c>
      <c r="J9684" s="1" t="s">
        <v>20854</v>
      </c>
      <c r="K9684" s="1" t="str">
        <f>IF(COUNTIF(Financial_Transactions[transaction_id],Financial_Transactions[[#This Row],[transaction_id]])&gt;1,"Yes","No")</f>
        <v>No</v>
      </c>
      <c r="L9684" s="1" t="str">
        <f>IF(Financial_Transactions[[#This Row],[customer_id]]&lt;&gt;"",(IF(COUNTIF(Customers[customer_id],Financial_Transactions[[#This Row],[customer_id]])&gt;0,"Valid","Invalid")),"")</f>
        <v>Valid</v>
      </c>
      <c r="M9684" s="1" t="str">
        <f>IF(Financial_Transactions[[#This Row],[vendor_id]]&lt;&gt;"",IF(COUNTIF(Vendors[vendor_id],Financial_Transactions[[#This Row],[vendor_id]])&gt;0,"Valid","Invalid"),"")</f>
        <v/>
      </c>
    </row>
    <row r="9685" spans="1:13" x14ac:dyDescent="0.3">
      <c r="A9685" s="1" t="s">
        <v>20855</v>
      </c>
      <c r="B9685" s="2">
        <v>44990</v>
      </c>
      <c r="C9685">
        <v>17680.22</v>
      </c>
      <c r="D9685" s="1" t="s">
        <v>1588</v>
      </c>
      <c r="E9685" s="1" t="s">
        <v>1588</v>
      </c>
      <c r="F9685" s="1" t="s">
        <v>8</v>
      </c>
      <c r="G9685" s="1" t="s">
        <v>9</v>
      </c>
      <c r="H9685" s="1" t="s">
        <v>1479</v>
      </c>
      <c r="I9685" s="1" t="s">
        <v>1479</v>
      </c>
      <c r="J9685" s="1" t="s">
        <v>20856</v>
      </c>
      <c r="K9685" s="1" t="str">
        <f>IF(COUNTIF(Financial_Transactions[transaction_id],Financial_Transactions[[#This Row],[transaction_id]])&gt;1,"Yes","No")</f>
        <v>No</v>
      </c>
      <c r="L9685" s="1" t="str">
        <f>IF(Financial_Transactions[[#This Row],[customer_id]]&lt;&gt;"",(IF(COUNTIF(Customers[customer_id],Financial_Transactions[[#This Row],[customer_id]])&gt;0,"Valid","Invalid")),"")</f>
        <v/>
      </c>
      <c r="M9685" s="1" t="str">
        <f>IF(Financial_Transactions[[#This Row],[vendor_id]]&lt;&gt;"",IF(COUNTIF(Vendors[vendor_id],Financial_Transactions[[#This Row],[vendor_id]])&gt;0,"Valid","Invalid"),"")</f>
        <v/>
      </c>
    </row>
    <row r="9686" spans="1:13" x14ac:dyDescent="0.3">
      <c r="A9686" s="1" t="s">
        <v>20857</v>
      </c>
      <c r="B9686" s="2">
        <v>44969</v>
      </c>
      <c r="C9686">
        <v>-6401.82</v>
      </c>
      <c r="D9686" s="1" t="s">
        <v>1478</v>
      </c>
      <c r="E9686" s="1" t="s">
        <v>1535</v>
      </c>
      <c r="F9686" s="1" t="s">
        <v>19</v>
      </c>
      <c r="G9686" s="1" t="s">
        <v>22</v>
      </c>
      <c r="H9686" s="1" t="s">
        <v>1479</v>
      </c>
      <c r="I9686" s="1" t="s">
        <v>1348</v>
      </c>
      <c r="J9686" s="1" t="s">
        <v>20858</v>
      </c>
      <c r="K9686" s="1" t="str">
        <f>IF(COUNTIF(Financial_Transactions[transaction_id],Financial_Transactions[[#This Row],[transaction_id]])&gt;1,"Yes","No")</f>
        <v>No</v>
      </c>
      <c r="L9686" s="1" t="str">
        <f>IF(Financial_Transactions[[#This Row],[customer_id]]&lt;&gt;"",(IF(COUNTIF(Customers[customer_id],Financial_Transactions[[#This Row],[customer_id]])&gt;0,"Valid","Invalid")),"")</f>
        <v/>
      </c>
      <c r="M9686" s="1" t="str">
        <f>IF(Financial_Transactions[[#This Row],[vendor_id]]&lt;&gt;"",IF(COUNTIF(Vendors[vendor_id],Financial_Transactions[[#This Row],[vendor_id]])&gt;0,"Valid","Invalid"),"")</f>
        <v>Valid</v>
      </c>
    </row>
    <row r="9687" spans="1:13" x14ac:dyDescent="0.3">
      <c r="A9687" s="1" t="s">
        <v>20859</v>
      </c>
      <c r="B9687" s="2">
        <v>45018</v>
      </c>
      <c r="C9687">
        <v>170254.9</v>
      </c>
      <c r="D9687" s="1" t="s">
        <v>1484</v>
      </c>
      <c r="E9687" s="1" t="s">
        <v>1500</v>
      </c>
      <c r="F9687" s="1" t="s">
        <v>19</v>
      </c>
      <c r="G9687" s="1" t="s">
        <v>25</v>
      </c>
      <c r="H9687" s="1" t="s">
        <v>120</v>
      </c>
      <c r="I9687" s="1" t="s">
        <v>1479</v>
      </c>
      <c r="J9687" s="1" t="s">
        <v>20860</v>
      </c>
      <c r="K9687" s="1" t="str">
        <f>IF(COUNTIF(Financial_Transactions[transaction_id],Financial_Transactions[[#This Row],[transaction_id]])&gt;1,"Yes","No")</f>
        <v>No</v>
      </c>
      <c r="L9687" s="1" t="str">
        <f>IF(Financial_Transactions[[#This Row],[customer_id]]&lt;&gt;"",(IF(COUNTIF(Customers[customer_id],Financial_Transactions[[#This Row],[customer_id]])&gt;0,"Valid","Invalid")),"")</f>
        <v>Valid</v>
      </c>
      <c r="M9687" s="1" t="str">
        <f>IF(Financial_Transactions[[#This Row],[vendor_id]]&lt;&gt;"",IF(COUNTIF(Vendors[vendor_id],Financial_Transactions[[#This Row],[vendor_id]])&gt;0,"Valid","Invalid"),"")</f>
        <v/>
      </c>
    </row>
    <row r="9688" spans="1:13" x14ac:dyDescent="0.3">
      <c r="A9688" s="1" t="s">
        <v>20861</v>
      </c>
      <c r="B9688" s="2">
        <v>45271</v>
      </c>
      <c r="C9688">
        <v>131064.88</v>
      </c>
      <c r="D9688" s="1" t="s">
        <v>1484</v>
      </c>
      <c r="E9688" s="1" t="s">
        <v>1488</v>
      </c>
      <c r="F9688" s="1" t="s">
        <v>19</v>
      </c>
      <c r="G9688" s="1" t="s">
        <v>14</v>
      </c>
      <c r="H9688" s="1" t="s">
        <v>112</v>
      </c>
      <c r="I9688" s="1" t="s">
        <v>1479</v>
      </c>
      <c r="J9688" s="1" t="s">
        <v>20862</v>
      </c>
      <c r="K9688" s="1" t="str">
        <f>IF(COUNTIF(Financial_Transactions[transaction_id],Financial_Transactions[[#This Row],[transaction_id]])&gt;1,"Yes","No")</f>
        <v>No</v>
      </c>
      <c r="L9688" s="1" t="str">
        <f>IF(Financial_Transactions[[#This Row],[customer_id]]&lt;&gt;"",(IF(COUNTIF(Customers[customer_id],Financial_Transactions[[#This Row],[customer_id]])&gt;0,"Valid","Invalid")),"")</f>
        <v>Valid</v>
      </c>
      <c r="M9688" s="1" t="str">
        <f>IF(Financial_Transactions[[#This Row],[vendor_id]]&lt;&gt;"",IF(COUNTIF(Vendors[vendor_id],Financial_Transactions[[#This Row],[vendor_id]])&gt;0,"Valid","Invalid"),"")</f>
        <v/>
      </c>
    </row>
    <row r="9689" spans="1:13" x14ac:dyDescent="0.3">
      <c r="A9689" s="1" t="s">
        <v>20863</v>
      </c>
      <c r="B9689" s="2">
        <v>45193</v>
      </c>
      <c r="C9689">
        <v>272390.13</v>
      </c>
      <c r="D9689" s="1" t="s">
        <v>1484</v>
      </c>
      <c r="E9689" s="1" t="s">
        <v>1500</v>
      </c>
      <c r="F9689" s="1" t="s">
        <v>8</v>
      </c>
      <c r="G9689" s="1" t="s">
        <v>25</v>
      </c>
      <c r="H9689" s="1" t="s">
        <v>94</v>
      </c>
      <c r="I9689" s="1" t="s">
        <v>1479</v>
      </c>
      <c r="J9689" s="1" t="s">
        <v>20864</v>
      </c>
      <c r="K9689" s="1" t="str">
        <f>IF(COUNTIF(Financial_Transactions[transaction_id],Financial_Transactions[[#This Row],[transaction_id]])&gt;1,"Yes","No")</f>
        <v>No</v>
      </c>
      <c r="L9689" s="1" t="str">
        <f>IF(Financial_Transactions[[#This Row],[customer_id]]&lt;&gt;"",(IF(COUNTIF(Customers[customer_id],Financial_Transactions[[#This Row],[customer_id]])&gt;0,"Valid","Invalid")),"")</f>
        <v>Valid</v>
      </c>
      <c r="M9689" s="1" t="str">
        <f>IF(Financial_Transactions[[#This Row],[vendor_id]]&lt;&gt;"",IF(COUNTIF(Vendors[vendor_id],Financial_Transactions[[#This Row],[vendor_id]])&gt;0,"Valid","Invalid"),"")</f>
        <v/>
      </c>
    </row>
    <row r="9690" spans="1:13" x14ac:dyDescent="0.3">
      <c r="A9690" s="1" t="s">
        <v>20865</v>
      </c>
      <c r="B9690" s="2">
        <v>45075</v>
      </c>
      <c r="C9690">
        <v>-43061.440000000002</v>
      </c>
      <c r="D9690" s="1" t="s">
        <v>1478</v>
      </c>
      <c r="E9690" s="1" t="s">
        <v>1497</v>
      </c>
      <c r="F9690" s="1" t="s">
        <v>8</v>
      </c>
      <c r="G9690" s="1" t="s">
        <v>22</v>
      </c>
      <c r="H9690" s="1" t="s">
        <v>1479</v>
      </c>
      <c r="I9690" s="1" t="s">
        <v>1354</v>
      </c>
      <c r="J9690" s="1" t="s">
        <v>20866</v>
      </c>
      <c r="K9690" s="1" t="str">
        <f>IF(COUNTIF(Financial_Transactions[transaction_id],Financial_Transactions[[#This Row],[transaction_id]])&gt;1,"Yes","No")</f>
        <v>No</v>
      </c>
      <c r="L9690" s="1" t="str">
        <f>IF(Financial_Transactions[[#This Row],[customer_id]]&lt;&gt;"",(IF(COUNTIF(Customers[customer_id],Financial_Transactions[[#This Row],[customer_id]])&gt;0,"Valid","Invalid")),"")</f>
        <v/>
      </c>
      <c r="M9690" s="1" t="str">
        <f>IF(Financial_Transactions[[#This Row],[vendor_id]]&lt;&gt;"",IF(COUNTIF(Vendors[vendor_id],Financial_Transactions[[#This Row],[vendor_id]])&gt;0,"Valid","Invalid"),"")</f>
        <v>Valid</v>
      </c>
    </row>
    <row r="9691" spans="1:13" x14ac:dyDescent="0.3">
      <c r="A9691" s="1" t="s">
        <v>20867</v>
      </c>
      <c r="B9691" s="2">
        <v>44917</v>
      </c>
      <c r="C9691">
        <v>-49843.24</v>
      </c>
      <c r="D9691" s="1" t="s">
        <v>1478</v>
      </c>
      <c r="E9691" s="1" t="s">
        <v>1497</v>
      </c>
      <c r="F9691" s="1" t="s">
        <v>19</v>
      </c>
      <c r="G9691" s="1" t="s">
        <v>22</v>
      </c>
      <c r="H9691" s="1" t="s">
        <v>1479</v>
      </c>
      <c r="I9691" s="1" t="s">
        <v>1420</v>
      </c>
      <c r="J9691" s="1" t="s">
        <v>20868</v>
      </c>
      <c r="K9691" s="1" t="str">
        <f>IF(COUNTIF(Financial_Transactions[transaction_id],Financial_Transactions[[#This Row],[transaction_id]])&gt;1,"Yes","No")</f>
        <v>No</v>
      </c>
      <c r="L9691" s="1" t="str">
        <f>IF(Financial_Transactions[[#This Row],[customer_id]]&lt;&gt;"",(IF(COUNTIF(Customers[customer_id],Financial_Transactions[[#This Row],[customer_id]])&gt;0,"Valid","Invalid")),"")</f>
        <v/>
      </c>
      <c r="M9691" s="1" t="str">
        <f>IF(Financial_Transactions[[#This Row],[vendor_id]]&lt;&gt;"",IF(COUNTIF(Vendors[vendor_id],Financial_Transactions[[#This Row],[vendor_id]])&gt;0,"Valid","Invalid"),"")</f>
        <v>Valid</v>
      </c>
    </row>
    <row r="9692" spans="1:13" x14ac:dyDescent="0.3">
      <c r="A9692" s="1" t="s">
        <v>20869</v>
      </c>
      <c r="B9692" s="2">
        <v>44926</v>
      </c>
      <c r="C9692">
        <v>130031.41</v>
      </c>
      <c r="D9692" s="1" t="s">
        <v>1484</v>
      </c>
      <c r="E9692" s="1" t="s">
        <v>1500</v>
      </c>
      <c r="F9692" s="1" t="s">
        <v>8</v>
      </c>
      <c r="G9692" s="1" t="s">
        <v>22</v>
      </c>
      <c r="H9692" s="1" t="s">
        <v>262</v>
      </c>
      <c r="I9692" s="1" t="s">
        <v>1479</v>
      </c>
      <c r="J9692" s="1" t="s">
        <v>20870</v>
      </c>
      <c r="K9692" s="1" t="str">
        <f>IF(COUNTIF(Financial_Transactions[transaction_id],Financial_Transactions[[#This Row],[transaction_id]])&gt;1,"Yes","No")</f>
        <v>No</v>
      </c>
      <c r="L9692" s="1" t="str">
        <f>IF(Financial_Transactions[[#This Row],[customer_id]]&lt;&gt;"",(IF(COUNTIF(Customers[customer_id],Financial_Transactions[[#This Row],[customer_id]])&gt;0,"Valid","Invalid")),"")</f>
        <v>Valid</v>
      </c>
      <c r="M9692" s="1" t="str">
        <f>IF(Financial_Transactions[[#This Row],[vendor_id]]&lt;&gt;"",IF(COUNTIF(Vendors[vendor_id],Financial_Transactions[[#This Row],[vendor_id]])&gt;0,"Valid","Invalid"),"")</f>
        <v/>
      </c>
    </row>
    <row r="9693" spans="1:13" x14ac:dyDescent="0.3">
      <c r="A9693" s="1" t="s">
        <v>20871</v>
      </c>
      <c r="B9693" s="2">
        <v>44914</v>
      </c>
      <c r="C9693">
        <v>-43860.59</v>
      </c>
      <c r="D9693" s="1" t="s">
        <v>1478</v>
      </c>
      <c r="E9693" s="1" t="s">
        <v>1225</v>
      </c>
      <c r="F9693" s="1" t="s">
        <v>8</v>
      </c>
      <c r="G9693" s="1" t="s">
        <v>9</v>
      </c>
      <c r="H9693" s="1" t="s">
        <v>1479</v>
      </c>
      <c r="I9693" s="1" t="s">
        <v>1348</v>
      </c>
      <c r="J9693" s="1" t="s">
        <v>20872</v>
      </c>
      <c r="K9693" s="1" t="str">
        <f>IF(COUNTIF(Financial_Transactions[transaction_id],Financial_Transactions[[#This Row],[transaction_id]])&gt;1,"Yes","No")</f>
        <v>No</v>
      </c>
      <c r="L9693" s="1" t="str">
        <f>IF(Financial_Transactions[[#This Row],[customer_id]]&lt;&gt;"",(IF(COUNTIF(Customers[customer_id],Financial_Transactions[[#This Row],[customer_id]])&gt;0,"Valid","Invalid")),"")</f>
        <v/>
      </c>
      <c r="M9693" s="1" t="str">
        <f>IF(Financial_Transactions[[#This Row],[vendor_id]]&lt;&gt;"",IF(COUNTIF(Vendors[vendor_id],Financial_Transactions[[#This Row],[vendor_id]])&gt;0,"Valid","Invalid"),"")</f>
        <v>Valid</v>
      </c>
    </row>
    <row r="9694" spans="1:13" x14ac:dyDescent="0.3">
      <c r="A9694" s="1" t="s">
        <v>20873</v>
      </c>
      <c r="B9694" s="2">
        <v>45194</v>
      </c>
      <c r="C9694">
        <v>136094.97</v>
      </c>
      <c r="D9694" s="1" t="s">
        <v>1484</v>
      </c>
      <c r="E9694" s="1" t="s">
        <v>1500</v>
      </c>
      <c r="F9694" s="1" t="s">
        <v>13</v>
      </c>
      <c r="G9694" s="1" t="s">
        <v>22</v>
      </c>
      <c r="H9694" s="1" t="s">
        <v>428</v>
      </c>
      <c r="I9694" s="1" t="s">
        <v>1479</v>
      </c>
      <c r="J9694" s="1" t="s">
        <v>20874</v>
      </c>
      <c r="K9694" s="1" t="str">
        <f>IF(COUNTIF(Financial_Transactions[transaction_id],Financial_Transactions[[#This Row],[transaction_id]])&gt;1,"Yes","No")</f>
        <v>No</v>
      </c>
      <c r="L9694" s="1" t="str">
        <f>IF(Financial_Transactions[[#This Row],[customer_id]]&lt;&gt;"",(IF(COUNTIF(Customers[customer_id],Financial_Transactions[[#This Row],[customer_id]])&gt;0,"Valid","Invalid")),"")</f>
        <v>Valid</v>
      </c>
      <c r="M9694" s="1" t="str">
        <f>IF(Financial_Transactions[[#This Row],[vendor_id]]&lt;&gt;"",IF(COUNTIF(Vendors[vendor_id],Financial_Transactions[[#This Row],[vendor_id]])&gt;0,"Valid","Invalid"),"")</f>
        <v/>
      </c>
    </row>
    <row r="9695" spans="1:13" x14ac:dyDescent="0.3">
      <c r="A9695" s="1" t="s">
        <v>20875</v>
      </c>
      <c r="B9695" s="2">
        <v>44611</v>
      </c>
      <c r="C9695">
        <v>-50740.08</v>
      </c>
      <c r="D9695" s="1" t="s">
        <v>1478</v>
      </c>
      <c r="E9695" s="1" t="s">
        <v>1510</v>
      </c>
      <c r="F9695" s="1" t="s">
        <v>8</v>
      </c>
      <c r="G9695" s="1" t="s">
        <v>9</v>
      </c>
      <c r="H9695" s="1" t="s">
        <v>1479</v>
      </c>
      <c r="I9695" s="1" t="s">
        <v>1350</v>
      </c>
      <c r="J9695" s="1" t="s">
        <v>20876</v>
      </c>
      <c r="K9695" s="1" t="str">
        <f>IF(COUNTIF(Financial_Transactions[transaction_id],Financial_Transactions[[#This Row],[transaction_id]])&gt;1,"Yes","No")</f>
        <v>No</v>
      </c>
      <c r="L9695" s="1" t="str">
        <f>IF(Financial_Transactions[[#This Row],[customer_id]]&lt;&gt;"",(IF(COUNTIF(Customers[customer_id],Financial_Transactions[[#This Row],[customer_id]])&gt;0,"Valid","Invalid")),"")</f>
        <v/>
      </c>
      <c r="M9695" s="1" t="str">
        <f>IF(Financial_Transactions[[#This Row],[vendor_id]]&lt;&gt;"",IF(COUNTIF(Vendors[vendor_id],Financial_Transactions[[#This Row],[vendor_id]])&gt;0,"Valid","Invalid"),"")</f>
        <v>Valid</v>
      </c>
    </row>
    <row r="9696" spans="1:13" x14ac:dyDescent="0.3">
      <c r="A9696" s="1" t="s">
        <v>20877</v>
      </c>
      <c r="B9696" s="2">
        <v>45037</v>
      </c>
      <c r="C9696">
        <v>72550.240000000005</v>
      </c>
      <c r="D9696" s="1" t="s">
        <v>1484</v>
      </c>
      <c r="E9696" s="1" t="s">
        <v>1500</v>
      </c>
      <c r="F9696" s="1" t="s">
        <v>19</v>
      </c>
      <c r="G9696" s="1" t="s">
        <v>9</v>
      </c>
      <c r="H9696" s="1" t="s">
        <v>414</v>
      </c>
      <c r="I9696" s="1" t="s">
        <v>1479</v>
      </c>
      <c r="J9696" s="1" t="s">
        <v>20878</v>
      </c>
      <c r="K9696" s="1" t="str">
        <f>IF(COUNTIF(Financial_Transactions[transaction_id],Financial_Transactions[[#This Row],[transaction_id]])&gt;1,"Yes","No")</f>
        <v>No</v>
      </c>
      <c r="L9696" s="1" t="str">
        <f>IF(Financial_Transactions[[#This Row],[customer_id]]&lt;&gt;"",(IF(COUNTIF(Customers[customer_id],Financial_Transactions[[#This Row],[customer_id]])&gt;0,"Valid","Invalid")),"")</f>
        <v>Valid</v>
      </c>
      <c r="M9696" s="1" t="str">
        <f>IF(Financial_Transactions[[#This Row],[vendor_id]]&lt;&gt;"",IF(COUNTIF(Vendors[vendor_id],Financial_Transactions[[#This Row],[vendor_id]])&gt;0,"Valid","Invalid"),"")</f>
        <v/>
      </c>
    </row>
    <row r="9697" spans="1:13" x14ac:dyDescent="0.3">
      <c r="A9697" s="1" t="s">
        <v>20879</v>
      </c>
      <c r="B9697" s="2">
        <v>44797</v>
      </c>
      <c r="C9697">
        <v>212045.27</v>
      </c>
      <c r="D9697" s="1" t="s">
        <v>1484</v>
      </c>
      <c r="E9697" s="1" t="s">
        <v>1500</v>
      </c>
      <c r="F9697" s="1" t="s">
        <v>19</v>
      </c>
      <c r="G9697" s="1" t="s">
        <v>25</v>
      </c>
      <c r="H9697" s="1" t="s">
        <v>56</v>
      </c>
      <c r="I9697" s="1" t="s">
        <v>1479</v>
      </c>
      <c r="J9697" s="1" t="s">
        <v>20880</v>
      </c>
      <c r="K9697" s="1" t="str">
        <f>IF(COUNTIF(Financial_Transactions[transaction_id],Financial_Transactions[[#This Row],[transaction_id]])&gt;1,"Yes","No")</f>
        <v>No</v>
      </c>
      <c r="L9697" s="1" t="str">
        <f>IF(Financial_Transactions[[#This Row],[customer_id]]&lt;&gt;"",(IF(COUNTIF(Customers[customer_id],Financial_Transactions[[#This Row],[customer_id]])&gt;0,"Valid","Invalid")),"")</f>
        <v>Valid</v>
      </c>
      <c r="M9697" s="1" t="str">
        <f>IF(Financial_Transactions[[#This Row],[vendor_id]]&lt;&gt;"",IF(COUNTIF(Vendors[vendor_id],Financial_Transactions[[#This Row],[vendor_id]])&gt;0,"Valid","Invalid"),"")</f>
        <v/>
      </c>
    </row>
    <row r="9698" spans="1:13" x14ac:dyDescent="0.3">
      <c r="A9698" s="1" t="s">
        <v>20881</v>
      </c>
      <c r="B9698" s="2">
        <v>44720</v>
      </c>
      <c r="C9698">
        <v>151889.60999999999</v>
      </c>
      <c r="D9698" s="1" t="s">
        <v>1484</v>
      </c>
      <c r="E9698" s="1" t="s">
        <v>1485</v>
      </c>
      <c r="F9698" s="1" t="s">
        <v>8</v>
      </c>
      <c r="G9698" s="1" t="s">
        <v>25</v>
      </c>
      <c r="H9698" s="1" t="s">
        <v>164</v>
      </c>
      <c r="I9698" s="1" t="s">
        <v>1479</v>
      </c>
      <c r="J9698" s="1" t="s">
        <v>20882</v>
      </c>
      <c r="K9698" s="1" t="str">
        <f>IF(COUNTIF(Financial_Transactions[transaction_id],Financial_Transactions[[#This Row],[transaction_id]])&gt;1,"Yes","No")</f>
        <v>No</v>
      </c>
      <c r="L9698" s="1" t="str">
        <f>IF(Financial_Transactions[[#This Row],[customer_id]]&lt;&gt;"",(IF(COUNTIF(Customers[customer_id],Financial_Transactions[[#This Row],[customer_id]])&gt;0,"Valid","Invalid")),"")</f>
        <v>Valid</v>
      </c>
      <c r="M9698" s="1" t="str">
        <f>IF(Financial_Transactions[[#This Row],[vendor_id]]&lt;&gt;"",IF(COUNTIF(Vendors[vendor_id],Financial_Transactions[[#This Row],[vendor_id]])&gt;0,"Valid","Invalid"),"")</f>
        <v/>
      </c>
    </row>
    <row r="9699" spans="1:13" x14ac:dyDescent="0.3">
      <c r="A9699" s="1" t="s">
        <v>20883</v>
      </c>
      <c r="B9699" s="2">
        <v>44579</v>
      </c>
      <c r="C9699">
        <v>161054.51</v>
      </c>
      <c r="D9699" s="1" t="s">
        <v>1484</v>
      </c>
      <c r="E9699" s="1" t="s">
        <v>1500</v>
      </c>
      <c r="F9699" s="1" t="s">
        <v>8</v>
      </c>
      <c r="G9699" s="1" t="s">
        <v>14</v>
      </c>
      <c r="H9699" s="1" t="s">
        <v>578</v>
      </c>
      <c r="I9699" s="1" t="s">
        <v>1479</v>
      </c>
      <c r="J9699" s="1" t="s">
        <v>20884</v>
      </c>
      <c r="K9699" s="1" t="str">
        <f>IF(COUNTIF(Financial_Transactions[transaction_id],Financial_Transactions[[#This Row],[transaction_id]])&gt;1,"Yes","No")</f>
        <v>No</v>
      </c>
      <c r="L9699" s="1" t="str">
        <f>IF(Financial_Transactions[[#This Row],[customer_id]]&lt;&gt;"",(IF(COUNTIF(Customers[customer_id],Financial_Transactions[[#This Row],[customer_id]])&gt;0,"Valid","Invalid")),"")</f>
        <v>Valid</v>
      </c>
      <c r="M9699" s="1" t="str">
        <f>IF(Financial_Transactions[[#This Row],[vendor_id]]&lt;&gt;"",IF(COUNTIF(Vendors[vendor_id],Financial_Transactions[[#This Row],[vendor_id]])&gt;0,"Valid","Invalid"),"")</f>
        <v/>
      </c>
    </row>
    <row r="9700" spans="1:13" x14ac:dyDescent="0.3">
      <c r="A9700" s="1" t="s">
        <v>20885</v>
      </c>
      <c r="B9700" s="2">
        <v>44760</v>
      </c>
      <c r="C9700">
        <v>-54322.55</v>
      </c>
      <c r="D9700" s="1" t="s">
        <v>1478</v>
      </c>
      <c r="E9700" s="1" t="s">
        <v>1535</v>
      </c>
      <c r="F9700" s="1" t="s">
        <v>19</v>
      </c>
      <c r="G9700" s="1" t="s">
        <v>25</v>
      </c>
      <c r="H9700" s="1" t="s">
        <v>1479</v>
      </c>
      <c r="I9700" s="1" t="s">
        <v>1271</v>
      </c>
      <c r="J9700" s="1" t="s">
        <v>20886</v>
      </c>
      <c r="K9700" s="1" t="str">
        <f>IF(COUNTIF(Financial_Transactions[transaction_id],Financial_Transactions[[#This Row],[transaction_id]])&gt;1,"Yes","No")</f>
        <v>No</v>
      </c>
      <c r="L9700" s="1" t="str">
        <f>IF(Financial_Transactions[[#This Row],[customer_id]]&lt;&gt;"",(IF(COUNTIF(Customers[customer_id],Financial_Transactions[[#This Row],[customer_id]])&gt;0,"Valid","Invalid")),"")</f>
        <v/>
      </c>
      <c r="M9700" s="1" t="str">
        <f>IF(Financial_Transactions[[#This Row],[vendor_id]]&lt;&gt;"",IF(COUNTIF(Vendors[vendor_id],Financial_Transactions[[#This Row],[vendor_id]])&gt;0,"Valid","Invalid"),"")</f>
        <v>Valid</v>
      </c>
    </row>
    <row r="9701" spans="1:13" x14ac:dyDescent="0.3">
      <c r="A9701" s="1" t="s">
        <v>20887</v>
      </c>
      <c r="B9701" s="2">
        <v>45011</v>
      </c>
      <c r="C9701">
        <v>-55460.06</v>
      </c>
      <c r="D9701" s="1" t="s">
        <v>1478</v>
      </c>
      <c r="E9701" s="1" t="s">
        <v>1235</v>
      </c>
      <c r="F9701" s="1" t="s">
        <v>19</v>
      </c>
      <c r="G9701" s="1" t="s">
        <v>14</v>
      </c>
      <c r="H9701" s="1" t="s">
        <v>1479</v>
      </c>
      <c r="I9701" s="1" t="s">
        <v>1364</v>
      </c>
      <c r="J9701" s="1" t="s">
        <v>20888</v>
      </c>
      <c r="K9701" s="1" t="str">
        <f>IF(COUNTIF(Financial_Transactions[transaction_id],Financial_Transactions[[#This Row],[transaction_id]])&gt;1,"Yes","No")</f>
        <v>No</v>
      </c>
      <c r="L9701" s="1" t="str">
        <f>IF(Financial_Transactions[[#This Row],[customer_id]]&lt;&gt;"",(IF(COUNTIF(Customers[customer_id],Financial_Transactions[[#This Row],[customer_id]])&gt;0,"Valid","Invalid")),"")</f>
        <v/>
      </c>
      <c r="M9701" s="1" t="str">
        <f>IF(Financial_Transactions[[#This Row],[vendor_id]]&lt;&gt;"",IF(COUNTIF(Vendors[vendor_id],Financial_Transactions[[#This Row],[vendor_id]])&gt;0,"Valid","Invalid"),"")</f>
        <v>Valid</v>
      </c>
    </row>
    <row r="9702" spans="1:13" x14ac:dyDescent="0.3">
      <c r="A9702" s="1" t="s">
        <v>20889</v>
      </c>
      <c r="B9702" s="2">
        <v>45151</v>
      </c>
      <c r="C9702">
        <v>204207.47</v>
      </c>
      <c r="D9702" s="1" t="s">
        <v>1484</v>
      </c>
      <c r="E9702" s="1" t="s">
        <v>1485</v>
      </c>
      <c r="F9702" s="1" t="s">
        <v>8</v>
      </c>
      <c r="G9702" s="1" t="s">
        <v>25</v>
      </c>
      <c r="H9702" s="1" t="s">
        <v>646</v>
      </c>
      <c r="I9702" s="1" t="s">
        <v>1479</v>
      </c>
      <c r="J9702" s="1" t="s">
        <v>20890</v>
      </c>
      <c r="K9702" s="1" t="str">
        <f>IF(COUNTIF(Financial_Transactions[transaction_id],Financial_Transactions[[#This Row],[transaction_id]])&gt;1,"Yes","No")</f>
        <v>No</v>
      </c>
      <c r="L9702" s="1" t="str">
        <f>IF(Financial_Transactions[[#This Row],[customer_id]]&lt;&gt;"",(IF(COUNTIF(Customers[customer_id],Financial_Transactions[[#This Row],[customer_id]])&gt;0,"Valid","Invalid")),"")</f>
        <v>Valid</v>
      </c>
      <c r="M9702" s="1" t="str">
        <f>IF(Financial_Transactions[[#This Row],[vendor_id]]&lt;&gt;"",IF(COUNTIF(Vendors[vendor_id],Financial_Transactions[[#This Row],[vendor_id]])&gt;0,"Valid","Invalid"),"")</f>
        <v/>
      </c>
    </row>
    <row r="9703" spans="1:13" x14ac:dyDescent="0.3">
      <c r="A9703" s="1" t="s">
        <v>20891</v>
      </c>
      <c r="B9703" s="2">
        <v>44924</v>
      </c>
      <c r="C9703">
        <v>-39353.75</v>
      </c>
      <c r="D9703" s="1" t="s">
        <v>1478</v>
      </c>
      <c r="E9703" s="1" t="s">
        <v>1225</v>
      </c>
      <c r="F9703" s="1" t="s">
        <v>13</v>
      </c>
      <c r="G9703" s="1" t="s">
        <v>14</v>
      </c>
      <c r="H9703" s="1" t="s">
        <v>1479</v>
      </c>
      <c r="I9703" s="1" t="s">
        <v>1238</v>
      </c>
      <c r="J9703" s="1" t="s">
        <v>20892</v>
      </c>
      <c r="K9703" s="1" t="str">
        <f>IF(COUNTIF(Financial_Transactions[transaction_id],Financial_Transactions[[#This Row],[transaction_id]])&gt;1,"Yes","No")</f>
        <v>No</v>
      </c>
      <c r="L9703" s="1" t="str">
        <f>IF(Financial_Transactions[[#This Row],[customer_id]]&lt;&gt;"",(IF(COUNTIF(Customers[customer_id],Financial_Transactions[[#This Row],[customer_id]])&gt;0,"Valid","Invalid")),"")</f>
        <v/>
      </c>
      <c r="M9703" s="1" t="str">
        <f>IF(Financial_Transactions[[#This Row],[vendor_id]]&lt;&gt;"",IF(COUNTIF(Vendors[vendor_id],Financial_Transactions[[#This Row],[vendor_id]])&gt;0,"Valid","Invalid"),"")</f>
        <v>Valid</v>
      </c>
    </row>
    <row r="9704" spans="1:13" x14ac:dyDescent="0.3">
      <c r="A9704" s="1" t="s">
        <v>20893</v>
      </c>
      <c r="B9704" s="2">
        <v>44622</v>
      </c>
      <c r="C9704">
        <v>-19909.580000000002</v>
      </c>
      <c r="D9704" s="1" t="s">
        <v>1478</v>
      </c>
      <c r="E9704" s="1" t="s">
        <v>1510</v>
      </c>
      <c r="F9704" s="1" t="s">
        <v>13</v>
      </c>
      <c r="G9704" s="1" t="s">
        <v>9</v>
      </c>
      <c r="H9704" s="1" t="s">
        <v>1479</v>
      </c>
      <c r="I9704" s="1" t="s">
        <v>1384</v>
      </c>
      <c r="J9704" s="1" t="s">
        <v>20894</v>
      </c>
      <c r="K9704" s="1" t="str">
        <f>IF(COUNTIF(Financial_Transactions[transaction_id],Financial_Transactions[[#This Row],[transaction_id]])&gt;1,"Yes","No")</f>
        <v>No</v>
      </c>
      <c r="L9704" s="1" t="str">
        <f>IF(Financial_Transactions[[#This Row],[customer_id]]&lt;&gt;"",(IF(COUNTIF(Customers[customer_id],Financial_Transactions[[#This Row],[customer_id]])&gt;0,"Valid","Invalid")),"")</f>
        <v/>
      </c>
      <c r="M9704" s="1" t="str">
        <f>IF(Financial_Transactions[[#This Row],[vendor_id]]&lt;&gt;"",IF(COUNTIF(Vendors[vendor_id],Financial_Transactions[[#This Row],[vendor_id]])&gt;0,"Valid","Invalid"),"")</f>
        <v>Valid</v>
      </c>
    </row>
    <row r="9705" spans="1:13" x14ac:dyDescent="0.3">
      <c r="A9705" s="1" t="s">
        <v>20895</v>
      </c>
      <c r="B9705" s="2">
        <v>45102</v>
      </c>
      <c r="C9705">
        <v>-39194.93</v>
      </c>
      <c r="D9705" s="1" t="s">
        <v>1478</v>
      </c>
      <c r="E9705" s="1" t="s">
        <v>1535</v>
      </c>
      <c r="F9705" s="1" t="s">
        <v>13</v>
      </c>
      <c r="G9705" s="1" t="s">
        <v>22</v>
      </c>
      <c r="H9705" s="1" t="s">
        <v>1479</v>
      </c>
      <c r="I9705" s="1" t="s">
        <v>1255</v>
      </c>
      <c r="J9705" s="1" t="s">
        <v>20896</v>
      </c>
      <c r="K9705" s="1" t="str">
        <f>IF(COUNTIF(Financial_Transactions[transaction_id],Financial_Transactions[[#This Row],[transaction_id]])&gt;1,"Yes","No")</f>
        <v>No</v>
      </c>
      <c r="L9705" s="1" t="str">
        <f>IF(Financial_Transactions[[#This Row],[customer_id]]&lt;&gt;"",(IF(COUNTIF(Customers[customer_id],Financial_Transactions[[#This Row],[customer_id]])&gt;0,"Valid","Invalid")),"")</f>
        <v/>
      </c>
      <c r="M9705" s="1" t="str">
        <f>IF(Financial_Transactions[[#This Row],[vendor_id]]&lt;&gt;"",IF(COUNTIF(Vendors[vendor_id],Financial_Transactions[[#This Row],[vendor_id]])&gt;0,"Valid","Invalid"),"")</f>
        <v>Valid</v>
      </c>
    </row>
    <row r="9706" spans="1:13" x14ac:dyDescent="0.3">
      <c r="A9706" s="1" t="s">
        <v>20897</v>
      </c>
      <c r="B9706" s="2">
        <v>44891</v>
      </c>
      <c r="C9706">
        <v>94774.01</v>
      </c>
      <c r="D9706" s="1" t="s">
        <v>1484</v>
      </c>
      <c r="E9706" s="1" t="s">
        <v>1485</v>
      </c>
      <c r="F9706" s="1" t="s">
        <v>19</v>
      </c>
      <c r="G9706" s="1" t="s">
        <v>9</v>
      </c>
      <c r="H9706" s="1" t="s">
        <v>736</v>
      </c>
      <c r="I9706" s="1" t="s">
        <v>1479</v>
      </c>
      <c r="J9706" s="1" t="s">
        <v>20898</v>
      </c>
      <c r="K9706" s="1" t="str">
        <f>IF(COUNTIF(Financial_Transactions[transaction_id],Financial_Transactions[[#This Row],[transaction_id]])&gt;1,"Yes","No")</f>
        <v>No</v>
      </c>
      <c r="L9706" s="1" t="str">
        <f>IF(Financial_Transactions[[#This Row],[customer_id]]&lt;&gt;"",(IF(COUNTIF(Customers[customer_id],Financial_Transactions[[#This Row],[customer_id]])&gt;0,"Valid","Invalid")),"")</f>
        <v>Valid</v>
      </c>
      <c r="M9706" s="1" t="str">
        <f>IF(Financial_Transactions[[#This Row],[vendor_id]]&lt;&gt;"",IF(COUNTIF(Vendors[vendor_id],Financial_Transactions[[#This Row],[vendor_id]])&gt;0,"Valid","Invalid"),"")</f>
        <v/>
      </c>
    </row>
    <row r="9707" spans="1:13" x14ac:dyDescent="0.3">
      <c r="A9707" s="1" t="s">
        <v>20899</v>
      </c>
      <c r="B9707" s="2">
        <v>44831</v>
      </c>
      <c r="C9707">
        <v>97375.51</v>
      </c>
      <c r="D9707" s="1" t="s">
        <v>1484</v>
      </c>
      <c r="E9707" s="1" t="s">
        <v>1500</v>
      </c>
      <c r="F9707" s="1" t="s">
        <v>13</v>
      </c>
      <c r="G9707" s="1" t="s">
        <v>25</v>
      </c>
      <c r="H9707" s="1" t="s">
        <v>204</v>
      </c>
      <c r="I9707" s="1" t="s">
        <v>1479</v>
      </c>
      <c r="J9707" s="1" t="s">
        <v>20900</v>
      </c>
      <c r="K9707" s="1" t="str">
        <f>IF(COUNTIF(Financial_Transactions[transaction_id],Financial_Transactions[[#This Row],[transaction_id]])&gt;1,"Yes","No")</f>
        <v>No</v>
      </c>
      <c r="L9707" s="1" t="str">
        <f>IF(Financial_Transactions[[#This Row],[customer_id]]&lt;&gt;"",(IF(COUNTIF(Customers[customer_id],Financial_Transactions[[#This Row],[customer_id]])&gt;0,"Valid","Invalid")),"")</f>
        <v>Valid</v>
      </c>
      <c r="M9707" s="1" t="str">
        <f>IF(Financial_Transactions[[#This Row],[vendor_id]]&lt;&gt;"",IF(COUNTIF(Vendors[vendor_id],Financial_Transactions[[#This Row],[vendor_id]])&gt;0,"Valid","Invalid"),"")</f>
        <v/>
      </c>
    </row>
    <row r="9708" spans="1:13" x14ac:dyDescent="0.3">
      <c r="A9708" s="1" t="s">
        <v>20901</v>
      </c>
      <c r="B9708" s="2">
        <v>45254</v>
      </c>
      <c r="C9708">
        <v>84969.42</v>
      </c>
      <c r="D9708" s="1" t="s">
        <v>1484</v>
      </c>
      <c r="E9708" s="1" t="s">
        <v>1488</v>
      </c>
      <c r="F9708" s="1" t="s">
        <v>19</v>
      </c>
      <c r="G9708" s="1" t="s">
        <v>25</v>
      </c>
      <c r="H9708" s="1" t="s">
        <v>222</v>
      </c>
      <c r="I9708" s="1" t="s">
        <v>1479</v>
      </c>
      <c r="J9708" s="1" t="s">
        <v>20902</v>
      </c>
      <c r="K9708" s="1" t="str">
        <f>IF(COUNTIF(Financial_Transactions[transaction_id],Financial_Transactions[[#This Row],[transaction_id]])&gt;1,"Yes","No")</f>
        <v>No</v>
      </c>
      <c r="L9708" s="1" t="str">
        <f>IF(Financial_Transactions[[#This Row],[customer_id]]&lt;&gt;"",(IF(COUNTIF(Customers[customer_id],Financial_Transactions[[#This Row],[customer_id]])&gt;0,"Valid","Invalid")),"")</f>
        <v>Valid</v>
      </c>
      <c r="M9708" s="1" t="str">
        <f>IF(Financial_Transactions[[#This Row],[vendor_id]]&lt;&gt;"",IF(COUNTIF(Vendors[vendor_id],Financial_Transactions[[#This Row],[vendor_id]])&gt;0,"Valid","Invalid"),"")</f>
        <v/>
      </c>
    </row>
    <row r="9709" spans="1:13" x14ac:dyDescent="0.3">
      <c r="A9709" s="1" t="s">
        <v>20903</v>
      </c>
      <c r="B9709" s="2">
        <v>44935</v>
      </c>
      <c r="C9709">
        <v>206777.42</v>
      </c>
      <c r="D9709" s="1" t="s">
        <v>1484</v>
      </c>
      <c r="E9709" s="1" t="s">
        <v>1485</v>
      </c>
      <c r="F9709" s="1" t="s">
        <v>8</v>
      </c>
      <c r="G9709" s="1" t="s">
        <v>25</v>
      </c>
      <c r="H9709" s="1" t="s">
        <v>530</v>
      </c>
      <c r="I9709" s="1" t="s">
        <v>1479</v>
      </c>
      <c r="J9709" s="1" t="s">
        <v>20904</v>
      </c>
      <c r="K9709" s="1" t="str">
        <f>IF(COUNTIF(Financial_Transactions[transaction_id],Financial_Transactions[[#This Row],[transaction_id]])&gt;1,"Yes","No")</f>
        <v>No</v>
      </c>
      <c r="L9709" s="1" t="str">
        <f>IF(Financial_Transactions[[#This Row],[customer_id]]&lt;&gt;"",(IF(COUNTIF(Customers[customer_id],Financial_Transactions[[#This Row],[customer_id]])&gt;0,"Valid","Invalid")),"")</f>
        <v>Valid</v>
      </c>
      <c r="M9709" s="1" t="str">
        <f>IF(Financial_Transactions[[#This Row],[vendor_id]]&lt;&gt;"",IF(COUNTIF(Vendors[vendor_id],Financial_Transactions[[#This Row],[vendor_id]])&gt;0,"Valid","Invalid"),"")</f>
        <v/>
      </c>
    </row>
    <row r="9710" spans="1:13" x14ac:dyDescent="0.3">
      <c r="A9710" s="1" t="s">
        <v>20905</v>
      </c>
      <c r="B9710" s="2">
        <v>45069</v>
      </c>
      <c r="C9710">
        <v>213641.37</v>
      </c>
      <c r="D9710" s="1" t="s">
        <v>1484</v>
      </c>
      <c r="E9710" s="1" t="s">
        <v>1488</v>
      </c>
      <c r="F9710" s="1" t="s">
        <v>8</v>
      </c>
      <c r="G9710" s="1" t="s">
        <v>9</v>
      </c>
      <c r="H9710" s="1" t="s">
        <v>502</v>
      </c>
      <c r="I9710" s="1" t="s">
        <v>1479</v>
      </c>
      <c r="J9710" s="1" t="s">
        <v>20906</v>
      </c>
      <c r="K9710" s="1" t="str">
        <f>IF(COUNTIF(Financial_Transactions[transaction_id],Financial_Transactions[[#This Row],[transaction_id]])&gt;1,"Yes","No")</f>
        <v>No</v>
      </c>
      <c r="L9710" s="1" t="str">
        <f>IF(Financial_Transactions[[#This Row],[customer_id]]&lt;&gt;"",(IF(COUNTIF(Customers[customer_id],Financial_Transactions[[#This Row],[customer_id]])&gt;0,"Valid","Invalid")),"")</f>
        <v>Valid</v>
      </c>
      <c r="M9710" s="1" t="str">
        <f>IF(Financial_Transactions[[#This Row],[vendor_id]]&lt;&gt;"",IF(COUNTIF(Vendors[vendor_id],Financial_Transactions[[#This Row],[vendor_id]])&gt;0,"Valid","Invalid"),"")</f>
        <v/>
      </c>
    </row>
    <row r="9711" spans="1:13" x14ac:dyDescent="0.3">
      <c r="A9711" s="1" t="s">
        <v>20907</v>
      </c>
      <c r="B9711" s="2">
        <v>45219</v>
      </c>
      <c r="C9711">
        <v>-22707.119999999999</v>
      </c>
      <c r="D9711" s="1" t="s">
        <v>1478</v>
      </c>
      <c r="E9711" s="1" t="s">
        <v>1225</v>
      </c>
      <c r="F9711" s="1" t="s">
        <v>8</v>
      </c>
      <c r="G9711" s="1" t="s">
        <v>25</v>
      </c>
      <c r="H9711" s="1" t="s">
        <v>1479</v>
      </c>
      <c r="I9711" s="1" t="s">
        <v>1348</v>
      </c>
      <c r="J9711" s="1" t="s">
        <v>20908</v>
      </c>
      <c r="K9711" s="1" t="str">
        <f>IF(COUNTIF(Financial_Transactions[transaction_id],Financial_Transactions[[#This Row],[transaction_id]])&gt;1,"Yes","No")</f>
        <v>No</v>
      </c>
      <c r="L9711" s="1" t="str">
        <f>IF(Financial_Transactions[[#This Row],[customer_id]]&lt;&gt;"",(IF(COUNTIF(Customers[customer_id],Financial_Transactions[[#This Row],[customer_id]])&gt;0,"Valid","Invalid")),"")</f>
        <v/>
      </c>
      <c r="M9711" s="1" t="str">
        <f>IF(Financial_Transactions[[#This Row],[vendor_id]]&lt;&gt;"",IF(COUNTIF(Vendors[vendor_id],Financial_Transactions[[#This Row],[vendor_id]])&gt;0,"Valid","Invalid"),"")</f>
        <v>Valid</v>
      </c>
    </row>
    <row r="9712" spans="1:13" x14ac:dyDescent="0.3">
      <c r="A9712" s="1" t="s">
        <v>20909</v>
      </c>
      <c r="B9712" s="2">
        <v>45249</v>
      </c>
      <c r="C9712">
        <v>214851.45</v>
      </c>
      <c r="D9712" s="1" t="s">
        <v>1484</v>
      </c>
      <c r="E9712" s="1" t="s">
        <v>1485</v>
      </c>
      <c r="F9712" s="1" t="s">
        <v>8</v>
      </c>
      <c r="G9712" s="1" t="s">
        <v>25</v>
      </c>
      <c r="H9712" s="1" t="s">
        <v>722</v>
      </c>
      <c r="I9712" s="1" t="s">
        <v>1479</v>
      </c>
      <c r="J9712" s="1" t="s">
        <v>20910</v>
      </c>
      <c r="K9712" s="1" t="str">
        <f>IF(COUNTIF(Financial_Transactions[transaction_id],Financial_Transactions[[#This Row],[transaction_id]])&gt;1,"Yes","No")</f>
        <v>No</v>
      </c>
      <c r="L9712" s="1" t="str">
        <f>IF(Financial_Transactions[[#This Row],[customer_id]]&lt;&gt;"",(IF(COUNTIF(Customers[customer_id],Financial_Transactions[[#This Row],[customer_id]])&gt;0,"Valid","Invalid")),"")</f>
        <v>Valid</v>
      </c>
      <c r="M9712" s="1" t="str">
        <f>IF(Financial_Transactions[[#This Row],[vendor_id]]&lt;&gt;"",IF(COUNTIF(Vendors[vendor_id],Financial_Transactions[[#This Row],[vendor_id]])&gt;0,"Valid","Invalid"),"")</f>
        <v/>
      </c>
    </row>
    <row r="9713" spans="1:13" x14ac:dyDescent="0.3">
      <c r="A9713" s="1" t="s">
        <v>20911</v>
      </c>
      <c r="B9713" s="2">
        <v>44867</v>
      </c>
      <c r="C9713">
        <v>194605.19</v>
      </c>
      <c r="D9713" s="1" t="s">
        <v>1484</v>
      </c>
      <c r="E9713" s="1" t="s">
        <v>1485</v>
      </c>
      <c r="F9713" s="1" t="s">
        <v>13</v>
      </c>
      <c r="G9713" s="1" t="s">
        <v>9</v>
      </c>
      <c r="H9713" s="1" t="s">
        <v>290</v>
      </c>
      <c r="I9713" s="1" t="s">
        <v>1479</v>
      </c>
      <c r="J9713" s="1" t="s">
        <v>20912</v>
      </c>
      <c r="K9713" s="1" t="str">
        <f>IF(COUNTIF(Financial_Transactions[transaction_id],Financial_Transactions[[#This Row],[transaction_id]])&gt;1,"Yes","No")</f>
        <v>No</v>
      </c>
      <c r="L9713" s="1" t="str">
        <f>IF(Financial_Transactions[[#This Row],[customer_id]]&lt;&gt;"",(IF(COUNTIF(Customers[customer_id],Financial_Transactions[[#This Row],[customer_id]])&gt;0,"Valid","Invalid")),"")</f>
        <v>Valid</v>
      </c>
      <c r="M9713" s="1" t="str">
        <f>IF(Financial_Transactions[[#This Row],[vendor_id]]&lt;&gt;"",IF(COUNTIF(Vendors[vendor_id],Financial_Transactions[[#This Row],[vendor_id]])&gt;0,"Valid","Invalid"),"")</f>
        <v/>
      </c>
    </row>
    <row r="9714" spans="1:13" x14ac:dyDescent="0.3">
      <c r="A9714" s="1" t="s">
        <v>20913</v>
      </c>
      <c r="B9714" s="2">
        <v>45191</v>
      </c>
      <c r="C9714">
        <v>-43435.21</v>
      </c>
      <c r="D9714" s="1" t="s">
        <v>1478</v>
      </c>
      <c r="E9714" s="1" t="s">
        <v>1497</v>
      </c>
      <c r="F9714" s="1" t="s">
        <v>19</v>
      </c>
      <c r="G9714" s="1" t="s">
        <v>25</v>
      </c>
      <c r="H9714" s="1" t="s">
        <v>1479</v>
      </c>
      <c r="I9714" s="1" t="s">
        <v>1330</v>
      </c>
      <c r="J9714" s="1" t="s">
        <v>20914</v>
      </c>
      <c r="K9714" s="1" t="str">
        <f>IF(COUNTIF(Financial_Transactions[transaction_id],Financial_Transactions[[#This Row],[transaction_id]])&gt;1,"Yes","No")</f>
        <v>No</v>
      </c>
      <c r="L9714" s="1" t="str">
        <f>IF(Financial_Transactions[[#This Row],[customer_id]]&lt;&gt;"",(IF(COUNTIF(Customers[customer_id],Financial_Transactions[[#This Row],[customer_id]])&gt;0,"Valid","Invalid")),"")</f>
        <v/>
      </c>
      <c r="M9714" s="1" t="str">
        <f>IF(Financial_Transactions[[#This Row],[vendor_id]]&lt;&gt;"",IF(COUNTIF(Vendors[vendor_id],Financial_Transactions[[#This Row],[vendor_id]])&gt;0,"Valid","Invalid"),"")</f>
        <v>Valid</v>
      </c>
    </row>
    <row r="9715" spans="1:13" x14ac:dyDescent="0.3">
      <c r="A9715" s="1" t="s">
        <v>20915</v>
      </c>
      <c r="B9715" s="2">
        <v>45029</v>
      </c>
      <c r="C9715">
        <v>161407.01</v>
      </c>
      <c r="D9715" s="1" t="s">
        <v>1484</v>
      </c>
      <c r="E9715" s="1" t="s">
        <v>1485</v>
      </c>
      <c r="F9715" s="1" t="s">
        <v>19</v>
      </c>
      <c r="G9715" s="1" t="s">
        <v>22</v>
      </c>
      <c r="H9715" s="1" t="s">
        <v>170</v>
      </c>
      <c r="I9715" s="1" t="s">
        <v>1479</v>
      </c>
      <c r="J9715" s="1" t="s">
        <v>20916</v>
      </c>
      <c r="K9715" s="1" t="str">
        <f>IF(COUNTIF(Financial_Transactions[transaction_id],Financial_Transactions[[#This Row],[transaction_id]])&gt;1,"Yes","No")</f>
        <v>No</v>
      </c>
      <c r="L9715" s="1" t="str">
        <f>IF(Financial_Transactions[[#This Row],[customer_id]]&lt;&gt;"",(IF(COUNTIF(Customers[customer_id],Financial_Transactions[[#This Row],[customer_id]])&gt;0,"Valid","Invalid")),"")</f>
        <v>Valid</v>
      </c>
      <c r="M9715" s="1" t="str">
        <f>IF(Financial_Transactions[[#This Row],[vendor_id]]&lt;&gt;"",IF(COUNTIF(Vendors[vendor_id],Financial_Transactions[[#This Row],[vendor_id]])&gt;0,"Valid","Invalid"),"")</f>
        <v/>
      </c>
    </row>
    <row r="9716" spans="1:13" x14ac:dyDescent="0.3">
      <c r="A9716" s="1" t="s">
        <v>20917</v>
      </c>
      <c r="B9716" s="2">
        <v>44765</v>
      </c>
      <c r="C9716">
        <v>220400.03</v>
      </c>
      <c r="D9716" s="1" t="s">
        <v>1484</v>
      </c>
      <c r="E9716" s="1" t="s">
        <v>1500</v>
      </c>
      <c r="F9716" s="1" t="s">
        <v>8</v>
      </c>
      <c r="G9716" s="1" t="s">
        <v>9</v>
      </c>
      <c r="H9716" s="1" t="s">
        <v>154</v>
      </c>
      <c r="I9716" s="1" t="s">
        <v>1479</v>
      </c>
      <c r="J9716" s="1" t="s">
        <v>20918</v>
      </c>
      <c r="K9716" s="1" t="str">
        <f>IF(COUNTIF(Financial_Transactions[transaction_id],Financial_Transactions[[#This Row],[transaction_id]])&gt;1,"Yes","No")</f>
        <v>No</v>
      </c>
      <c r="L9716" s="1" t="str">
        <f>IF(Financial_Transactions[[#This Row],[customer_id]]&lt;&gt;"",(IF(COUNTIF(Customers[customer_id],Financial_Transactions[[#This Row],[customer_id]])&gt;0,"Valid","Invalid")),"")</f>
        <v>Valid</v>
      </c>
      <c r="M9716" s="1" t="str">
        <f>IF(Financial_Transactions[[#This Row],[vendor_id]]&lt;&gt;"",IF(COUNTIF(Vendors[vendor_id],Financial_Transactions[[#This Row],[vendor_id]])&gt;0,"Valid","Invalid"),"")</f>
        <v/>
      </c>
    </row>
    <row r="9717" spans="1:13" x14ac:dyDescent="0.3">
      <c r="A9717" s="1" t="s">
        <v>20919</v>
      </c>
      <c r="B9717" s="2">
        <v>44830</v>
      </c>
      <c r="C9717">
        <v>97725.36</v>
      </c>
      <c r="D9717" s="1" t="s">
        <v>1484</v>
      </c>
      <c r="E9717" s="1" t="s">
        <v>1488</v>
      </c>
      <c r="F9717" s="1" t="s">
        <v>13</v>
      </c>
      <c r="G9717" s="1" t="s">
        <v>25</v>
      </c>
      <c r="H9717" s="1" t="s">
        <v>408</v>
      </c>
      <c r="I9717" s="1" t="s">
        <v>1479</v>
      </c>
      <c r="J9717" s="1" t="s">
        <v>20920</v>
      </c>
      <c r="K9717" s="1" t="str">
        <f>IF(COUNTIF(Financial_Transactions[transaction_id],Financial_Transactions[[#This Row],[transaction_id]])&gt;1,"Yes","No")</f>
        <v>No</v>
      </c>
      <c r="L9717" s="1" t="str">
        <f>IF(Financial_Transactions[[#This Row],[customer_id]]&lt;&gt;"",(IF(COUNTIF(Customers[customer_id],Financial_Transactions[[#This Row],[customer_id]])&gt;0,"Valid","Invalid")),"")</f>
        <v>Valid</v>
      </c>
      <c r="M9717" s="1" t="str">
        <f>IF(Financial_Transactions[[#This Row],[vendor_id]]&lt;&gt;"",IF(COUNTIF(Vendors[vendor_id],Financial_Transactions[[#This Row],[vendor_id]])&gt;0,"Valid","Invalid"),"")</f>
        <v/>
      </c>
    </row>
    <row r="9718" spans="1:13" x14ac:dyDescent="0.3">
      <c r="A9718" s="1" t="s">
        <v>20921</v>
      </c>
      <c r="B9718" s="2">
        <v>44809</v>
      </c>
      <c r="C9718">
        <v>-78114.350000000006</v>
      </c>
      <c r="D9718" s="1" t="s">
        <v>1478</v>
      </c>
      <c r="E9718" s="1" t="s">
        <v>1510</v>
      </c>
      <c r="F9718" s="1" t="s">
        <v>8</v>
      </c>
      <c r="G9718" s="1" t="s">
        <v>14</v>
      </c>
      <c r="H9718" s="1" t="s">
        <v>1479</v>
      </c>
      <c r="I9718" s="1" t="s">
        <v>1440</v>
      </c>
      <c r="J9718" s="1" t="s">
        <v>20922</v>
      </c>
      <c r="K9718" s="1" t="str">
        <f>IF(COUNTIF(Financial_Transactions[transaction_id],Financial_Transactions[[#This Row],[transaction_id]])&gt;1,"Yes","No")</f>
        <v>No</v>
      </c>
      <c r="L9718" s="1" t="str">
        <f>IF(Financial_Transactions[[#This Row],[customer_id]]&lt;&gt;"",(IF(COUNTIF(Customers[customer_id],Financial_Transactions[[#This Row],[customer_id]])&gt;0,"Valid","Invalid")),"")</f>
        <v/>
      </c>
      <c r="M9718" s="1" t="str">
        <f>IF(Financial_Transactions[[#This Row],[vendor_id]]&lt;&gt;"",IF(COUNTIF(Vendors[vendor_id],Financial_Transactions[[#This Row],[vendor_id]])&gt;0,"Valid","Invalid"),"")</f>
        <v>Valid</v>
      </c>
    </row>
    <row r="9719" spans="1:13" x14ac:dyDescent="0.3">
      <c r="A9719" s="1" t="s">
        <v>20923</v>
      </c>
      <c r="B9719" s="2">
        <v>44964</v>
      </c>
      <c r="C9719">
        <v>124374.7</v>
      </c>
      <c r="D9719" s="1" t="s">
        <v>1484</v>
      </c>
      <c r="E9719" s="1" t="s">
        <v>1488</v>
      </c>
      <c r="F9719" s="1" t="s">
        <v>19</v>
      </c>
      <c r="G9719" s="1" t="s">
        <v>9</v>
      </c>
      <c r="H9719" s="1" t="s">
        <v>630</v>
      </c>
      <c r="I9719" s="1" t="s">
        <v>1479</v>
      </c>
      <c r="J9719" s="1" t="s">
        <v>20924</v>
      </c>
      <c r="K9719" s="1" t="str">
        <f>IF(COUNTIF(Financial_Transactions[transaction_id],Financial_Transactions[[#This Row],[transaction_id]])&gt;1,"Yes","No")</f>
        <v>No</v>
      </c>
      <c r="L9719" s="1" t="str">
        <f>IF(Financial_Transactions[[#This Row],[customer_id]]&lt;&gt;"",(IF(COUNTIF(Customers[customer_id],Financial_Transactions[[#This Row],[customer_id]])&gt;0,"Valid","Invalid")),"")</f>
        <v>Valid</v>
      </c>
      <c r="M9719" s="1" t="str">
        <f>IF(Financial_Transactions[[#This Row],[vendor_id]]&lt;&gt;"",IF(COUNTIF(Vendors[vendor_id],Financial_Transactions[[#This Row],[vendor_id]])&gt;0,"Valid","Invalid"),"")</f>
        <v/>
      </c>
    </row>
    <row r="9720" spans="1:13" x14ac:dyDescent="0.3">
      <c r="A9720" s="1" t="s">
        <v>20925</v>
      </c>
      <c r="B9720" s="2">
        <v>44920</v>
      </c>
      <c r="C9720">
        <v>-8652.5499999999993</v>
      </c>
      <c r="D9720" s="1" t="s">
        <v>1478</v>
      </c>
      <c r="E9720" s="1" t="s">
        <v>1225</v>
      </c>
      <c r="F9720" s="1" t="s">
        <v>8</v>
      </c>
      <c r="G9720" s="1" t="s">
        <v>9</v>
      </c>
      <c r="H9720" s="1" t="s">
        <v>1479</v>
      </c>
      <c r="I9720" s="1" t="s">
        <v>1348</v>
      </c>
      <c r="J9720" s="1" t="s">
        <v>20926</v>
      </c>
      <c r="K9720" s="1" t="str">
        <f>IF(COUNTIF(Financial_Transactions[transaction_id],Financial_Transactions[[#This Row],[transaction_id]])&gt;1,"Yes","No")</f>
        <v>No</v>
      </c>
      <c r="L9720" s="1" t="str">
        <f>IF(Financial_Transactions[[#This Row],[customer_id]]&lt;&gt;"",(IF(COUNTIF(Customers[customer_id],Financial_Transactions[[#This Row],[customer_id]])&gt;0,"Valid","Invalid")),"")</f>
        <v/>
      </c>
      <c r="M9720" s="1" t="str">
        <f>IF(Financial_Transactions[[#This Row],[vendor_id]]&lt;&gt;"",IF(COUNTIF(Vendors[vendor_id],Financial_Transactions[[#This Row],[vendor_id]])&gt;0,"Valid","Invalid"),"")</f>
        <v>Valid</v>
      </c>
    </row>
    <row r="9721" spans="1:13" x14ac:dyDescent="0.3">
      <c r="A9721" s="1" t="s">
        <v>20927</v>
      </c>
      <c r="B9721" s="2">
        <v>44806</v>
      </c>
      <c r="C9721">
        <v>191839.91</v>
      </c>
      <c r="D9721" s="1" t="s">
        <v>1484</v>
      </c>
      <c r="E9721" s="1" t="s">
        <v>1488</v>
      </c>
      <c r="F9721" s="1" t="s">
        <v>8</v>
      </c>
      <c r="G9721" s="1" t="s">
        <v>22</v>
      </c>
      <c r="H9721" s="1" t="s">
        <v>750</v>
      </c>
      <c r="I9721" s="1" t="s">
        <v>1479</v>
      </c>
      <c r="J9721" s="1" t="s">
        <v>20928</v>
      </c>
      <c r="K9721" s="1" t="str">
        <f>IF(COUNTIF(Financial_Transactions[transaction_id],Financial_Transactions[[#This Row],[transaction_id]])&gt;1,"Yes","No")</f>
        <v>No</v>
      </c>
      <c r="L9721" s="1" t="str">
        <f>IF(Financial_Transactions[[#This Row],[customer_id]]&lt;&gt;"",(IF(COUNTIF(Customers[customer_id],Financial_Transactions[[#This Row],[customer_id]])&gt;0,"Valid","Invalid")),"")</f>
        <v>Valid</v>
      </c>
      <c r="M9721" s="1" t="str">
        <f>IF(Financial_Transactions[[#This Row],[vendor_id]]&lt;&gt;"",IF(COUNTIF(Vendors[vendor_id],Financial_Transactions[[#This Row],[vendor_id]])&gt;0,"Valid","Invalid"),"")</f>
        <v/>
      </c>
    </row>
    <row r="9722" spans="1:13" x14ac:dyDescent="0.3">
      <c r="A9722" s="1" t="s">
        <v>20929</v>
      </c>
      <c r="B9722" s="2">
        <v>44878</v>
      </c>
      <c r="C9722">
        <v>174480.92</v>
      </c>
      <c r="D9722" s="1" t="s">
        <v>1484</v>
      </c>
      <c r="E9722" s="1" t="s">
        <v>1485</v>
      </c>
      <c r="F9722" s="1" t="s">
        <v>8</v>
      </c>
      <c r="G9722" s="1" t="s">
        <v>25</v>
      </c>
      <c r="H9722" s="1" t="s">
        <v>216</v>
      </c>
      <c r="I9722" s="1" t="s">
        <v>1479</v>
      </c>
      <c r="J9722" s="1" t="s">
        <v>20930</v>
      </c>
      <c r="K9722" s="1" t="str">
        <f>IF(COUNTIF(Financial_Transactions[transaction_id],Financial_Transactions[[#This Row],[transaction_id]])&gt;1,"Yes","No")</f>
        <v>No</v>
      </c>
      <c r="L9722" s="1" t="str">
        <f>IF(Financial_Transactions[[#This Row],[customer_id]]&lt;&gt;"",(IF(COUNTIF(Customers[customer_id],Financial_Transactions[[#This Row],[customer_id]])&gt;0,"Valid","Invalid")),"")</f>
        <v>Valid</v>
      </c>
      <c r="M9722" s="1" t="str">
        <f>IF(Financial_Transactions[[#This Row],[vendor_id]]&lt;&gt;"",IF(COUNTIF(Vendors[vendor_id],Financial_Transactions[[#This Row],[vendor_id]])&gt;0,"Valid","Invalid"),"")</f>
        <v/>
      </c>
    </row>
    <row r="9723" spans="1:13" x14ac:dyDescent="0.3">
      <c r="A9723" s="1" t="s">
        <v>20931</v>
      </c>
      <c r="B9723" s="2">
        <v>44699</v>
      </c>
      <c r="C9723">
        <v>-29537.279999999999</v>
      </c>
      <c r="D9723" s="1" t="s">
        <v>1478</v>
      </c>
      <c r="E9723" s="1" t="s">
        <v>1497</v>
      </c>
      <c r="F9723" s="1" t="s">
        <v>19</v>
      </c>
      <c r="G9723" s="1" t="s">
        <v>14</v>
      </c>
      <c r="H9723" s="1" t="s">
        <v>1479</v>
      </c>
      <c r="I9723" s="1" t="s">
        <v>1269</v>
      </c>
      <c r="J9723" s="1" t="s">
        <v>20932</v>
      </c>
      <c r="K9723" s="1" t="str">
        <f>IF(COUNTIF(Financial_Transactions[transaction_id],Financial_Transactions[[#This Row],[transaction_id]])&gt;1,"Yes","No")</f>
        <v>No</v>
      </c>
      <c r="L9723" s="1" t="str">
        <f>IF(Financial_Transactions[[#This Row],[customer_id]]&lt;&gt;"",(IF(COUNTIF(Customers[customer_id],Financial_Transactions[[#This Row],[customer_id]])&gt;0,"Valid","Invalid")),"")</f>
        <v/>
      </c>
      <c r="M9723" s="1" t="str">
        <f>IF(Financial_Transactions[[#This Row],[vendor_id]]&lt;&gt;"",IF(COUNTIF(Vendors[vendor_id],Financial_Transactions[[#This Row],[vendor_id]])&gt;0,"Valid","Invalid"),"")</f>
        <v>Valid</v>
      </c>
    </row>
    <row r="9724" spans="1:13" x14ac:dyDescent="0.3">
      <c r="A9724" s="1" t="s">
        <v>20933</v>
      </c>
      <c r="B9724" s="2">
        <v>44684</v>
      </c>
      <c r="C9724">
        <v>-3916.11</v>
      </c>
      <c r="D9724" s="1" t="s">
        <v>1478</v>
      </c>
      <c r="E9724" s="1" t="s">
        <v>1250</v>
      </c>
      <c r="F9724" s="1" t="s">
        <v>8</v>
      </c>
      <c r="G9724" s="1" t="s">
        <v>14</v>
      </c>
      <c r="H9724" s="1" t="s">
        <v>1479</v>
      </c>
      <c r="I9724" s="1" t="s">
        <v>1291</v>
      </c>
      <c r="J9724" s="1" t="s">
        <v>20934</v>
      </c>
      <c r="K9724" s="1" t="str">
        <f>IF(COUNTIF(Financial_Transactions[transaction_id],Financial_Transactions[[#This Row],[transaction_id]])&gt;1,"Yes","No")</f>
        <v>No</v>
      </c>
      <c r="L9724" s="1" t="str">
        <f>IF(Financial_Transactions[[#This Row],[customer_id]]&lt;&gt;"",(IF(COUNTIF(Customers[customer_id],Financial_Transactions[[#This Row],[customer_id]])&gt;0,"Valid","Invalid")),"")</f>
        <v/>
      </c>
      <c r="M9724" s="1" t="str">
        <f>IF(Financial_Transactions[[#This Row],[vendor_id]]&lt;&gt;"",IF(COUNTIF(Vendors[vendor_id],Financial_Transactions[[#This Row],[vendor_id]])&gt;0,"Valid","Invalid"),"")</f>
        <v>Valid</v>
      </c>
    </row>
    <row r="9725" spans="1:13" x14ac:dyDescent="0.3">
      <c r="A9725" s="1" t="s">
        <v>20935</v>
      </c>
      <c r="B9725" s="2">
        <v>45262</v>
      </c>
      <c r="C9725">
        <v>144110.22</v>
      </c>
      <c r="D9725" s="1" t="s">
        <v>1484</v>
      </c>
      <c r="E9725" s="1" t="s">
        <v>1488</v>
      </c>
      <c r="F9725" s="1" t="s">
        <v>13</v>
      </c>
      <c r="G9725" s="1" t="s">
        <v>14</v>
      </c>
      <c r="H9725" s="1" t="s">
        <v>360</v>
      </c>
      <c r="I9725" s="1" t="s">
        <v>1479</v>
      </c>
      <c r="J9725" s="1" t="s">
        <v>20936</v>
      </c>
      <c r="K9725" s="1" t="str">
        <f>IF(COUNTIF(Financial_Transactions[transaction_id],Financial_Transactions[[#This Row],[transaction_id]])&gt;1,"Yes","No")</f>
        <v>No</v>
      </c>
      <c r="L9725" s="1" t="str">
        <f>IF(Financial_Transactions[[#This Row],[customer_id]]&lt;&gt;"",(IF(COUNTIF(Customers[customer_id],Financial_Transactions[[#This Row],[customer_id]])&gt;0,"Valid","Invalid")),"")</f>
        <v>Valid</v>
      </c>
      <c r="M9725" s="1" t="str">
        <f>IF(Financial_Transactions[[#This Row],[vendor_id]]&lt;&gt;"",IF(COUNTIF(Vendors[vendor_id],Financial_Transactions[[#This Row],[vendor_id]])&gt;0,"Valid","Invalid"),"")</f>
        <v/>
      </c>
    </row>
    <row r="9726" spans="1:13" x14ac:dyDescent="0.3">
      <c r="A9726" s="1" t="s">
        <v>20937</v>
      </c>
      <c r="B9726" s="2">
        <v>44671</v>
      </c>
      <c r="C9726">
        <v>155893.68</v>
      </c>
      <c r="D9726" s="1" t="s">
        <v>1484</v>
      </c>
      <c r="E9726" s="1" t="s">
        <v>1488</v>
      </c>
      <c r="F9726" s="1" t="s">
        <v>13</v>
      </c>
      <c r="G9726" s="1" t="s">
        <v>25</v>
      </c>
      <c r="H9726" s="1" t="s">
        <v>504</v>
      </c>
      <c r="I9726" s="1" t="s">
        <v>1479</v>
      </c>
      <c r="J9726" s="1" t="s">
        <v>20938</v>
      </c>
      <c r="K9726" s="1" t="str">
        <f>IF(COUNTIF(Financial_Transactions[transaction_id],Financial_Transactions[[#This Row],[transaction_id]])&gt;1,"Yes","No")</f>
        <v>No</v>
      </c>
      <c r="L9726" s="1" t="str">
        <f>IF(Financial_Transactions[[#This Row],[customer_id]]&lt;&gt;"",(IF(COUNTIF(Customers[customer_id],Financial_Transactions[[#This Row],[customer_id]])&gt;0,"Valid","Invalid")),"")</f>
        <v>Valid</v>
      </c>
      <c r="M9726" s="1" t="str">
        <f>IF(Financial_Transactions[[#This Row],[vendor_id]]&lt;&gt;"",IF(COUNTIF(Vendors[vendor_id],Financial_Transactions[[#This Row],[vendor_id]])&gt;0,"Valid","Invalid"),"")</f>
        <v/>
      </c>
    </row>
    <row r="9727" spans="1:13" x14ac:dyDescent="0.3">
      <c r="A9727" s="1" t="s">
        <v>20939</v>
      </c>
      <c r="B9727" s="2">
        <v>44875</v>
      </c>
      <c r="C9727">
        <v>10364.89</v>
      </c>
      <c r="D9727" s="1" t="s">
        <v>1484</v>
      </c>
      <c r="E9727" s="1" t="s">
        <v>1485</v>
      </c>
      <c r="F9727" s="1" t="s">
        <v>8</v>
      </c>
      <c r="G9727" s="1" t="s">
        <v>14</v>
      </c>
      <c r="H9727" s="1" t="s">
        <v>204</v>
      </c>
      <c r="I9727" s="1" t="s">
        <v>1479</v>
      </c>
      <c r="J9727" s="1" t="s">
        <v>20940</v>
      </c>
      <c r="K9727" s="1" t="str">
        <f>IF(COUNTIF(Financial_Transactions[transaction_id],Financial_Transactions[[#This Row],[transaction_id]])&gt;1,"Yes","No")</f>
        <v>No</v>
      </c>
      <c r="L9727" s="1" t="str">
        <f>IF(Financial_Transactions[[#This Row],[customer_id]]&lt;&gt;"",(IF(COUNTIF(Customers[customer_id],Financial_Transactions[[#This Row],[customer_id]])&gt;0,"Valid","Invalid")),"")</f>
        <v>Valid</v>
      </c>
      <c r="M9727" s="1" t="str">
        <f>IF(Financial_Transactions[[#This Row],[vendor_id]]&lt;&gt;"",IF(COUNTIF(Vendors[vendor_id],Financial_Transactions[[#This Row],[vendor_id]])&gt;0,"Valid","Invalid"),"")</f>
        <v/>
      </c>
    </row>
    <row r="9728" spans="1:13" x14ac:dyDescent="0.3">
      <c r="A9728" s="1" t="s">
        <v>20941</v>
      </c>
      <c r="B9728" s="2">
        <v>44922</v>
      </c>
      <c r="C9728">
        <v>112288.73</v>
      </c>
      <c r="D9728" s="1" t="s">
        <v>1484</v>
      </c>
      <c r="E9728" s="1" t="s">
        <v>1488</v>
      </c>
      <c r="F9728" s="1" t="s">
        <v>13</v>
      </c>
      <c r="G9728" s="1" t="s">
        <v>22</v>
      </c>
      <c r="H9728" s="1" t="s">
        <v>646</v>
      </c>
      <c r="I9728" s="1" t="s">
        <v>1479</v>
      </c>
      <c r="J9728" s="1" t="s">
        <v>20942</v>
      </c>
      <c r="K9728" s="1" t="str">
        <f>IF(COUNTIF(Financial_Transactions[transaction_id],Financial_Transactions[[#This Row],[transaction_id]])&gt;1,"Yes","No")</f>
        <v>No</v>
      </c>
      <c r="L9728" s="1" t="str">
        <f>IF(Financial_Transactions[[#This Row],[customer_id]]&lt;&gt;"",(IF(COUNTIF(Customers[customer_id],Financial_Transactions[[#This Row],[customer_id]])&gt;0,"Valid","Invalid")),"")</f>
        <v>Valid</v>
      </c>
      <c r="M9728" s="1" t="str">
        <f>IF(Financial_Transactions[[#This Row],[vendor_id]]&lt;&gt;"",IF(COUNTIF(Vendors[vendor_id],Financial_Transactions[[#This Row],[vendor_id]])&gt;0,"Valid","Invalid"),"")</f>
        <v/>
      </c>
    </row>
    <row r="9729" spans="1:13" x14ac:dyDescent="0.3">
      <c r="A9729" s="1" t="s">
        <v>20943</v>
      </c>
      <c r="B9729" s="2">
        <v>45264</v>
      </c>
      <c r="C9729">
        <v>-40995.82</v>
      </c>
      <c r="D9729" s="1" t="s">
        <v>1478</v>
      </c>
      <c r="E9729" s="1" t="s">
        <v>1497</v>
      </c>
      <c r="F9729" s="1" t="s">
        <v>19</v>
      </c>
      <c r="G9729" s="1" t="s">
        <v>14</v>
      </c>
      <c r="H9729" s="1" t="s">
        <v>1479</v>
      </c>
      <c r="I9729" s="1" t="s">
        <v>1279</v>
      </c>
      <c r="J9729" s="1" t="s">
        <v>20944</v>
      </c>
      <c r="K9729" s="1" t="str">
        <f>IF(COUNTIF(Financial_Transactions[transaction_id],Financial_Transactions[[#This Row],[transaction_id]])&gt;1,"Yes","No")</f>
        <v>No</v>
      </c>
      <c r="L9729" s="1" t="str">
        <f>IF(Financial_Transactions[[#This Row],[customer_id]]&lt;&gt;"",(IF(COUNTIF(Customers[customer_id],Financial_Transactions[[#This Row],[customer_id]])&gt;0,"Valid","Invalid")),"")</f>
        <v/>
      </c>
      <c r="M9729" s="1" t="str">
        <f>IF(Financial_Transactions[[#This Row],[vendor_id]]&lt;&gt;"",IF(COUNTIF(Vendors[vendor_id],Financial_Transactions[[#This Row],[vendor_id]])&gt;0,"Valid","Invalid"),"")</f>
        <v>Valid</v>
      </c>
    </row>
    <row r="9730" spans="1:13" x14ac:dyDescent="0.3">
      <c r="A9730" s="1" t="s">
        <v>20945</v>
      </c>
      <c r="B9730" s="2">
        <v>44713</v>
      </c>
      <c r="C9730">
        <v>-27337.69</v>
      </c>
      <c r="D9730" s="1" t="s">
        <v>1478</v>
      </c>
      <c r="E9730" s="1" t="s">
        <v>1510</v>
      </c>
      <c r="F9730" s="1" t="s">
        <v>13</v>
      </c>
      <c r="G9730" s="1" t="s">
        <v>25</v>
      </c>
      <c r="H9730" s="1" t="s">
        <v>1479</v>
      </c>
      <c r="I9730" s="1" t="s">
        <v>1248</v>
      </c>
      <c r="J9730" s="1" t="s">
        <v>20946</v>
      </c>
      <c r="K9730" s="1" t="str">
        <f>IF(COUNTIF(Financial_Transactions[transaction_id],Financial_Transactions[[#This Row],[transaction_id]])&gt;1,"Yes","No")</f>
        <v>No</v>
      </c>
      <c r="L9730" s="1" t="str">
        <f>IF(Financial_Transactions[[#This Row],[customer_id]]&lt;&gt;"",(IF(COUNTIF(Customers[customer_id],Financial_Transactions[[#This Row],[customer_id]])&gt;0,"Valid","Invalid")),"")</f>
        <v/>
      </c>
      <c r="M9730" s="1" t="str">
        <f>IF(Financial_Transactions[[#This Row],[vendor_id]]&lt;&gt;"",IF(COUNTIF(Vendors[vendor_id],Financial_Transactions[[#This Row],[vendor_id]])&gt;0,"Valid","Invalid"),"")</f>
        <v>Valid</v>
      </c>
    </row>
    <row r="9731" spans="1:13" x14ac:dyDescent="0.3">
      <c r="A9731" s="1" t="s">
        <v>20947</v>
      </c>
      <c r="B9731" s="2">
        <v>45069</v>
      </c>
      <c r="C9731">
        <v>-25561.02</v>
      </c>
      <c r="D9731" s="1" t="s">
        <v>1478</v>
      </c>
      <c r="E9731" s="1" t="s">
        <v>1225</v>
      </c>
      <c r="F9731" s="1" t="s">
        <v>13</v>
      </c>
      <c r="G9731" s="1" t="s">
        <v>22</v>
      </c>
      <c r="H9731" s="1" t="s">
        <v>1479</v>
      </c>
      <c r="I9731" s="1" t="s">
        <v>1428</v>
      </c>
      <c r="J9731" s="1" t="s">
        <v>20948</v>
      </c>
      <c r="K9731" s="1" t="str">
        <f>IF(COUNTIF(Financial_Transactions[transaction_id],Financial_Transactions[[#This Row],[transaction_id]])&gt;1,"Yes","No")</f>
        <v>No</v>
      </c>
      <c r="L9731" s="1" t="str">
        <f>IF(Financial_Transactions[[#This Row],[customer_id]]&lt;&gt;"",(IF(COUNTIF(Customers[customer_id],Financial_Transactions[[#This Row],[customer_id]])&gt;0,"Valid","Invalid")),"")</f>
        <v/>
      </c>
      <c r="M9731" s="1" t="str">
        <f>IF(Financial_Transactions[[#This Row],[vendor_id]]&lt;&gt;"",IF(COUNTIF(Vendors[vendor_id],Financial_Transactions[[#This Row],[vendor_id]])&gt;0,"Valid","Invalid"),"")</f>
        <v>Valid</v>
      </c>
    </row>
    <row r="9732" spans="1:13" x14ac:dyDescent="0.3">
      <c r="A9732" s="1" t="s">
        <v>20949</v>
      </c>
      <c r="B9732" s="2">
        <v>44725</v>
      </c>
      <c r="C9732">
        <v>134421.37</v>
      </c>
      <c r="D9732" s="1" t="s">
        <v>1484</v>
      </c>
      <c r="E9732" s="1" t="s">
        <v>1488</v>
      </c>
      <c r="F9732" s="1" t="s">
        <v>19</v>
      </c>
      <c r="G9732" s="1" t="s">
        <v>9</v>
      </c>
      <c r="H9732" s="1" t="s">
        <v>408</v>
      </c>
      <c r="I9732" s="1" t="s">
        <v>1479</v>
      </c>
      <c r="J9732" s="1" t="s">
        <v>20950</v>
      </c>
      <c r="K9732" s="1" t="str">
        <f>IF(COUNTIF(Financial_Transactions[transaction_id],Financial_Transactions[[#This Row],[transaction_id]])&gt;1,"Yes","No")</f>
        <v>No</v>
      </c>
      <c r="L9732" s="1" t="str">
        <f>IF(Financial_Transactions[[#This Row],[customer_id]]&lt;&gt;"",(IF(COUNTIF(Customers[customer_id],Financial_Transactions[[#This Row],[customer_id]])&gt;0,"Valid","Invalid")),"")</f>
        <v>Valid</v>
      </c>
      <c r="M9732" s="1" t="str">
        <f>IF(Financial_Transactions[[#This Row],[vendor_id]]&lt;&gt;"",IF(COUNTIF(Vendors[vendor_id],Financial_Transactions[[#This Row],[vendor_id]])&gt;0,"Valid","Invalid"),"")</f>
        <v/>
      </c>
    </row>
    <row r="9733" spans="1:13" x14ac:dyDescent="0.3">
      <c r="A9733" s="1" t="s">
        <v>20951</v>
      </c>
      <c r="B9733" s="2">
        <v>45100</v>
      </c>
      <c r="C9733">
        <v>157558.85</v>
      </c>
      <c r="D9733" s="1" t="s">
        <v>1484</v>
      </c>
      <c r="E9733" s="1" t="s">
        <v>1500</v>
      </c>
      <c r="F9733" s="1" t="s">
        <v>13</v>
      </c>
      <c r="G9733" s="1" t="s">
        <v>22</v>
      </c>
      <c r="H9733" s="1" t="s">
        <v>338</v>
      </c>
      <c r="I9733" s="1" t="s">
        <v>1479</v>
      </c>
      <c r="J9733" s="1" t="s">
        <v>20952</v>
      </c>
      <c r="K9733" s="1" t="str">
        <f>IF(COUNTIF(Financial_Transactions[transaction_id],Financial_Transactions[[#This Row],[transaction_id]])&gt;1,"Yes","No")</f>
        <v>No</v>
      </c>
      <c r="L9733" s="1" t="str">
        <f>IF(Financial_Transactions[[#This Row],[customer_id]]&lt;&gt;"",(IF(COUNTIF(Customers[customer_id],Financial_Transactions[[#This Row],[customer_id]])&gt;0,"Valid","Invalid")),"")</f>
        <v>Valid</v>
      </c>
      <c r="M9733" s="1" t="str">
        <f>IF(Financial_Transactions[[#This Row],[vendor_id]]&lt;&gt;"",IF(COUNTIF(Vendors[vendor_id],Financial_Transactions[[#This Row],[vendor_id]])&gt;0,"Valid","Invalid"),"")</f>
        <v/>
      </c>
    </row>
    <row r="9734" spans="1:13" x14ac:dyDescent="0.3">
      <c r="A9734" s="1" t="s">
        <v>20953</v>
      </c>
      <c r="B9734" s="2">
        <v>44755</v>
      </c>
      <c r="C9734">
        <v>256834.79</v>
      </c>
      <c r="D9734" s="1" t="s">
        <v>1484</v>
      </c>
      <c r="E9734" s="1" t="s">
        <v>1500</v>
      </c>
      <c r="F9734" s="1" t="s">
        <v>8</v>
      </c>
      <c r="G9734" s="1" t="s">
        <v>22</v>
      </c>
      <c r="H9734" s="1" t="s">
        <v>616</v>
      </c>
      <c r="I9734" s="1" t="s">
        <v>1479</v>
      </c>
      <c r="J9734" s="1" t="s">
        <v>20954</v>
      </c>
      <c r="K9734" s="1" t="str">
        <f>IF(COUNTIF(Financial_Transactions[transaction_id],Financial_Transactions[[#This Row],[transaction_id]])&gt;1,"Yes","No")</f>
        <v>No</v>
      </c>
      <c r="L9734" s="1" t="str">
        <f>IF(Financial_Transactions[[#This Row],[customer_id]]&lt;&gt;"",(IF(COUNTIF(Customers[customer_id],Financial_Transactions[[#This Row],[customer_id]])&gt;0,"Valid","Invalid")),"")</f>
        <v>Valid</v>
      </c>
      <c r="M9734" s="1" t="str">
        <f>IF(Financial_Transactions[[#This Row],[vendor_id]]&lt;&gt;"",IF(COUNTIF(Vendors[vendor_id],Financial_Transactions[[#This Row],[vendor_id]])&gt;0,"Valid","Invalid"),"")</f>
        <v/>
      </c>
    </row>
    <row r="9735" spans="1:13" x14ac:dyDescent="0.3">
      <c r="A9735" s="1" t="s">
        <v>20955</v>
      </c>
      <c r="B9735" s="2">
        <v>44706</v>
      </c>
      <c r="C9735">
        <v>63586.03</v>
      </c>
      <c r="D9735" s="1" t="s">
        <v>1484</v>
      </c>
      <c r="E9735" s="1" t="s">
        <v>1485</v>
      </c>
      <c r="F9735" s="1" t="s">
        <v>8</v>
      </c>
      <c r="G9735" s="1" t="s">
        <v>22</v>
      </c>
      <c r="H9735" s="1" t="s">
        <v>120</v>
      </c>
      <c r="I9735" s="1" t="s">
        <v>1479</v>
      </c>
      <c r="J9735" s="1" t="s">
        <v>20956</v>
      </c>
      <c r="K9735" s="1" t="str">
        <f>IF(COUNTIF(Financial_Transactions[transaction_id],Financial_Transactions[[#This Row],[transaction_id]])&gt;1,"Yes","No")</f>
        <v>No</v>
      </c>
      <c r="L9735" s="1" t="str">
        <f>IF(Financial_Transactions[[#This Row],[customer_id]]&lt;&gt;"",(IF(COUNTIF(Customers[customer_id],Financial_Transactions[[#This Row],[customer_id]])&gt;0,"Valid","Invalid")),"")</f>
        <v>Valid</v>
      </c>
      <c r="M9735" s="1" t="str">
        <f>IF(Financial_Transactions[[#This Row],[vendor_id]]&lt;&gt;"",IF(COUNTIF(Vendors[vendor_id],Financial_Transactions[[#This Row],[vendor_id]])&gt;0,"Valid","Invalid"),"")</f>
        <v/>
      </c>
    </row>
    <row r="9736" spans="1:13" x14ac:dyDescent="0.3">
      <c r="A9736" s="1" t="s">
        <v>20957</v>
      </c>
      <c r="B9736" s="2">
        <v>44872</v>
      </c>
      <c r="C9736">
        <v>-44040.98</v>
      </c>
      <c r="D9736" s="1" t="s">
        <v>1478</v>
      </c>
      <c r="E9736" s="1" t="s">
        <v>1510</v>
      </c>
      <c r="F9736" s="1" t="s">
        <v>13</v>
      </c>
      <c r="G9736" s="1" t="s">
        <v>14</v>
      </c>
      <c r="H9736" s="1" t="s">
        <v>1479</v>
      </c>
      <c r="I9736" s="1" t="s">
        <v>1242</v>
      </c>
      <c r="J9736" s="1" t="s">
        <v>20958</v>
      </c>
      <c r="K9736" s="1" t="str">
        <f>IF(COUNTIF(Financial_Transactions[transaction_id],Financial_Transactions[[#This Row],[transaction_id]])&gt;1,"Yes","No")</f>
        <v>No</v>
      </c>
      <c r="L9736" s="1" t="str">
        <f>IF(Financial_Transactions[[#This Row],[customer_id]]&lt;&gt;"",(IF(COUNTIF(Customers[customer_id],Financial_Transactions[[#This Row],[customer_id]])&gt;0,"Valid","Invalid")),"")</f>
        <v/>
      </c>
      <c r="M9736" s="1" t="str">
        <f>IF(Financial_Transactions[[#This Row],[vendor_id]]&lt;&gt;"",IF(COUNTIF(Vendors[vendor_id],Financial_Transactions[[#This Row],[vendor_id]])&gt;0,"Valid","Invalid"),"")</f>
        <v>Valid</v>
      </c>
    </row>
    <row r="9737" spans="1:13" x14ac:dyDescent="0.3">
      <c r="A9737" s="1" t="s">
        <v>20959</v>
      </c>
      <c r="B9737" s="2">
        <v>45181</v>
      </c>
      <c r="C9737">
        <v>-39220.5</v>
      </c>
      <c r="D9737" s="1" t="s">
        <v>1478</v>
      </c>
      <c r="E9737" s="1" t="s">
        <v>1235</v>
      </c>
      <c r="F9737" s="1" t="s">
        <v>13</v>
      </c>
      <c r="G9737" s="1" t="s">
        <v>22</v>
      </c>
      <c r="H9737" s="1" t="s">
        <v>1479</v>
      </c>
      <c r="I9737" s="1" t="s">
        <v>1326</v>
      </c>
      <c r="J9737" s="1" t="s">
        <v>20960</v>
      </c>
      <c r="K9737" s="1" t="str">
        <f>IF(COUNTIF(Financial_Transactions[transaction_id],Financial_Transactions[[#This Row],[transaction_id]])&gt;1,"Yes","No")</f>
        <v>No</v>
      </c>
      <c r="L9737" s="1" t="str">
        <f>IF(Financial_Transactions[[#This Row],[customer_id]]&lt;&gt;"",(IF(COUNTIF(Customers[customer_id],Financial_Transactions[[#This Row],[customer_id]])&gt;0,"Valid","Invalid")),"")</f>
        <v/>
      </c>
      <c r="M9737" s="1" t="str">
        <f>IF(Financial_Transactions[[#This Row],[vendor_id]]&lt;&gt;"",IF(COUNTIF(Vendors[vendor_id],Financial_Transactions[[#This Row],[vendor_id]])&gt;0,"Valid","Invalid"),"")</f>
        <v>Valid</v>
      </c>
    </row>
    <row r="9738" spans="1:13" x14ac:dyDescent="0.3">
      <c r="A9738" s="1" t="s">
        <v>20961</v>
      </c>
      <c r="B9738" s="2">
        <v>45054</v>
      </c>
      <c r="C9738">
        <v>-56402.46</v>
      </c>
      <c r="D9738" s="1" t="s">
        <v>1478</v>
      </c>
      <c r="E9738" s="1" t="s">
        <v>1225</v>
      </c>
      <c r="F9738" s="1" t="s">
        <v>8</v>
      </c>
      <c r="G9738" s="1" t="s">
        <v>14</v>
      </c>
      <c r="H9738" s="1" t="s">
        <v>1479</v>
      </c>
      <c r="I9738" s="1" t="s">
        <v>1452</v>
      </c>
      <c r="J9738" s="1" t="s">
        <v>20962</v>
      </c>
      <c r="K9738" s="1" t="str">
        <f>IF(COUNTIF(Financial_Transactions[transaction_id],Financial_Transactions[[#This Row],[transaction_id]])&gt;1,"Yes","No")</f>
        <v>No</v>
      </c>
      <c r="L9738" s="1" t="str">
        <f>IF(Financial_Transactions[[#This Row],[customer_id]]&lt;&gt;"",(IF(COUNTIF(Customers[customer_id],Financial_Transactions[[#This Row],[customer_id]])&gt;0,"Valid","Invalid")),"")</f>
        <v/>
      </c>
      <c r="M9738" s="1" t="str">
        <f>IF(Financial_Transactions[[#This Row],[vendor_id]]&lt;&gt;"",IF(COUNTIF(Vendors[vendor_id],Financial_Transactions[[#This Row],[vendor_id]])&gt;0,"Valid","Invalid"),"")</f>
        <v>Valid</v>
      </c>
    </row>
    <row r="9739" spans="1:13" x14ac:dyDescent="0.3">
      <c r="A9739" s="1" t="s">
        <v>20963</v>
      </c>
      <c r="B9739" s="2">
        <v>45200</v>
      </c>
      <c r="C9739">
        <v>-15715.89</v>
      </c>
      <c r="D9739" s="1" t="s">
        <v>1478</v>
      </c>
      <c r="E9739" s="1" t="s">
        <v>1235</v>
      </c>
      <c r="F9739" s="1" t="s">
        <v>19</v>
      </c>
      <c r="G9739" s="1" t="s">
        <v>9</v>
      </c>
      <c r="H9739" s="1" t="s">
        <v>1479</v>
      </c>
      <c r="I9739" s="1" t="s">
        <v>1362</v>
      </c>
      <c r="J9739" s="1" t="s">
        <v>20964</v>
      </c>
      <c r="K9739" s="1" t="str">
        <f>IF(COUNTIF(Financial_Transactions[transaction_id],Financial_Transactions[[#This Row],[transaction_id]])&gt;1,"Yes","No")</f>
        <v>No</v>
      </c>
      <c r="L9739" s="1" t="str">
        <f>IF(Financial_Transactions[[#This Row],[customer_id]]&lt;&gt;"",(IF(COUNTIF(Customers[customer_id],Financial_Transactions[[#This Row],[customer_id]])&gt;0,"Valid","Invalid")),"")</f>
        <v/>
      </c>
      <c r="M9739" s="1" t="str">
        <f>IF(Financial_Transactions[[#This Row],[vendor_id]]&lt;&gt;"",IF(COUNTIF(Vendors[vendor_id],Financial_Transactions[[#This Row],[vendor_id]])&gt;0,"Valid","Invalid"),"")</f>
        <v>Valid</v>
      </c>
    </row>
    <row r="9740" spans="1:13" x14ac:dyDescent="0.3">
      <c r="A9740" s="1" t="s">
        <v>20965</v>
      </c>
      <c r="B9740" s="2">
        <v>44686</v>
      </c>
      <c r="C9740">
        <v>218286.39</v>
      </c>
      <c r="D9740" s="1" t="s">
        <v>1484</v>
      </c>
      <c r="E9740" s="1" t="s">
        <v>1488</v>
      </c>
      <c r="F9740" s="1" t="s">
        <v>19</v>
      </c>
      <c r="G9740" s="1" t="s">
        <v>25</v>
      </c>
      <c r="H9740" s="1" t="s">
        <v>362</v>
      </c>
      <c r="I9740" s="1" t="s">
        <v>1479</v>
      </c>
      <c r="J9740" s="1" t="s">
        <v>20966</v>
      </c>
      <c r="K9740" s="1" t="str">
        <f>IF(COUNTIF(Financial_Transactions[transaction_id],Financial_Transactions[[#This Row],[transaction_id]])&gt;1,"Yes","No")</f>
        <v>No</v>
      </c>
      <c r="L9740" s="1" t="str">
        <f>IF(Financial_Transactions[[#This Row],[customer_id]]&lt;&gt;"",(IF(COUNTIF(Customers[customer_id],Financial_Transactions[[#This Row],[customer_id]])&gt;0,"Valid","Invalid")),"")</f>
        <v>Valid</v>
      </c>
      <c r="M9740" s="1" t="str">
        <f>IF(Financial_Transactions[[#This Row],[vendor_id]]&lt;&gt;"",IF(COUNTIF(Vendors[vendor_id],Financial_Transactions[[#This Row],[vendor_id]])&gt;0,"Valid","Invalid"),"")</f>
        <v/>
      </c>
    </row>
    <row r="9741" spans="1:13" x14ac:dyDescent="0.3">
      <c r="A9741" s="1" t="s">
        <v>20967</v>
      </c>
      <c r="B9741" s="2">
        <v>45079</v>
      </c>
      <c r="C9741">
        <v>24583.05</v>
      </c>
      <c r="D9741" s="1" t="s">
        <v>1505</v>
      </c>
      <c r="E9741" s="1" t="s">
        <v>1505</v>
      </c>
      <c r="F9741" s="1" t="s">
        <v>8</v>
      </c>
      <c r="G9741" s="1" t="s">
        <v>25</v>
      </c>
      <c r="H9741" s="1" t="s">
        <v>1479</v>
      </c>
      <c r="I9741" s="1" t="s">
        <v>1479</v>
      </c>
      <c r="J9741" s="1" t="s">
        <v>20968</v>
      </c>
      <c r="K9741" s="1" t="str">
        <f>IF(COUNTIF(Financial_Transactions[transaction_id],Financial_Transactions[[#This Row],[transaction_id]])&gt;1,"Yes","No")</f>
        <v>No</v>
      </c>
      <c r="L9741" s="1" t="str">
        <f>IF(Financial_Transactions[[#This Row],[customer_id]]&lt;&gt;"",(IF(COUNTIF(Customers[customer_id],Financial_Transactions[[#This Row],[customer_id]])&gt;0,"Valid","Invalid")),"")</f>
        <v/>
      </c>
      <c r="M9741" s="1" t="str">
        <f>IF(Financial_Transactions[[#This Row],[vendor_id]]&lt;&gt;"",IF(COUNTIF(Vendors[vendor_id],Financial_Transactions[[#This Row],[vendor_id]])&gt;0,"Valid","Invalid"),"")</f>
        <v/>
      </c>
    </row>
    <row r="9742" spans="1:13" x14ac:dyDescent="0.3">
      <c r="A9742" s="1" t="s">
        <v>20969</v>
      </c>
      <c r="B9742" s="2">
        <v>44836</v>
      </c>
      <c r="C9742">
        <v>137107.85</v>
      </c>
      <c r="D9742" s="1" t="s">
        <v>1484</v>
      </c>
      <c r="E9742" s="1" t="s">
        <v>1488</v>
      </c>
      <c r="F9742" s="1" t="s">
        <v>8</v>
      </c>
      <c r="G9742" s="1" t="s">
        <v>9</v>
      </c>
      <c r="H9742" s="1" t="s">
        <v>640</v>
      </c>
      <c r="I9742" s="1" t="s">
        <v>1479</v>
      </c>
      <c r="J9742" s="1" t="s">
        <v>20970</v>
      </c>
      <c r="K9742" s="1" t="str">
        <f>IF(COUNTIF(Financial_Transactions[transaction_id],Financial_Transactions[[#This Row],[transaction_id]])&gt;1,"Yes","No")</f>
        <v>No</v>
      </c>
      <c r="L9742" s="1" t="str">
        <f>IF(Financial_Transactions[[#This Row],[customer_id]]&lt;&gt;"",(IF(COUNTIF(Customers[customer_id],Financial_Transactions[[#This Row],[customer_id]])&gt;0,"Valid","Invalid")),"")</f>
        <v>Valid</v>
      </c>
      <c r="M9742" s="1" t="str">
        <f>IF(Financial_Transactions[[#This Row],[vendor_id]]&lt;&gt;"",IF(COUNTIF(Vendors[vendor_id],Financial_Transactions[[#This Row],[vendor_id]])&gt;0,"Valid","Invalid"),"")</f>
        <v/>
      </c>
    </row>
    <row r="9743" spans="1:13" x14ac:dyDescent="0.3">
      <c r="A9743" s="1" t="s">
        <v>20971</v>
      </c>
      <c r="B9743" s="2">
        <v>44936</v>
      </c>
      <c r="C9743">
        <v>114957.21</v>
      </c>
      <c r="D9743" s="1" t="s">
        <v>1484</v>
      </c>
      <c r="E9743" s="1" t="s">
        <v>1485</v>
      </c>
      <c r="F9743" s="1" t="s">
        <v>19</v>
      </c>
      <c r="G9743" s="1" t="s">
        <v>14</v>
      </c>
      <c r="H9743" s="1" t="s">
        <v>282</v>
      </c>
      <c r="I9743" s="1" t="s">
        <v>1479</v>
      </c>
      <c r="J9743" s="1" t="s">
        <v>20972</v>
      </c>
      <c r="K9743" s="1" t="str">
        <f>IF(COUNTIF(Financial_Transactions[transaction_id],Financial_Transactions[[#This Row],[transaction_id]])&gt;1,"Yes","No")</f>
        <v>No</v>
      </c>
      <c r="L9743" s="1" t="str">
        <f>IF(Financial_Transactions[[#This Row],[customer_id]]&lt;&gt;"",(IF(COUNTIF(Customers[customer_id],Financial_Transactions[[#This Row],[customer_id]])&gt;0,"Valid","Invalid")),"")</f>
        <v>Valid</v>
      </c>
      <c r="M9743" s="1" t="str">
        <f>IF(Financial_Transactions[[#This Row],[vendor_id]]&lt;&gt;"",IF(COUNTIF(Vendors[vendor_id],Financial_Transactions[[#This Row],[vendor_id]])&gt;0,"Valid","Invalid"),"")</f>
        <v/>
      </c>
    </row>
    <row r="9744" spans="1:13" x14ac:dyDescent="0.3">
      <c r="A9744" s="1" t="s">
        <v>20973</v>
      </c>
      <c r="B9744" s="2">
        <v>45248</v>
      </c>
      <c r="C9744">
        <v>150710.70000000001</v>
      </c>
      <c r="D9744" s="1" t="s">
        <v>1484</v>
      </c>
      <c r="E9744" s="1" t="s">
        <v>1500</v>
      </c>
      <c r="F9744" s="1" t="s">
        <v>19</v>
      </c>
      <c r="G9744" s="1" t="s">
        <v>9</v>
      </c>
      <c r="H9744" s="1" t="s">
        <v>608</v>
      </c>
      <c r="I9744" s="1" t="s">
        <v>1479</v>
      </c>
      <c r="J9744" s="1" t="s">
        <v>20974</v>
      </c>
      <c r="K9744" s="1" t="str">
        <f>IF(COUNTIF(Financial_Transactions[transaction_id],Financial_Transactions[[#This Row],[transaction_id]])&gt;1,"Yes","No")</f>
        <v>No</v>
      </c>
      <c r="L9744" s="1" t="str">
        <f>IF(Financial_Transactions[[#This Row],[customer_id]]&lt;&gt;"",(IF(COUNTIF(Customers[customer_id],Financial_Transactions[[#This Row],[customer_id]])&gt;0,"Valid","Invalid")),"")</f>
        <v>Valid</v>
      </c>
      <c r="M9744" s="1" t="str">
        <f>IF(Financial_Transactions[[#This Row],[vendor_id]]&lt;&gt;"",IF(COUNTIF(Vendors[vendor_id],Financial_Transactions[[#This Row],[vendor_id]])&gt;0,"Valid","Invalid"),"")</f>
        <v/>
      </c>
    </row>
    <row r="9745" spans="1:13" x14ac:dyDescent="0.3">
      <c r="A9745" s="1" t="s">
        <v>20975</v>
      </c>
      <c r="B9745" s="2">
        <v>44828</v>
      </c>
      <c r="C9745">
        <v>104869.96</v>
      </c>
      <c r="D9745" s="1" t="s">
        <v>1484</v>
      </c>
      <c r="E9745" s="1" t="s">
        <v>1488</v>
      </c>
      <c r="F9745" s="1" t="s">
        <v>8</v>
      </c>
      <c r="G9745" s="1" t="s">
        <v>14</v>
      </c>
      <c r="H9745" s="1" t="s">
        <v>536</v>
      </c>
      <c r="I9745" s="1" t="s">
        <v>1479</v>
      </c>
      <c r="J9745" s="1" t="s">
        <v>20976</v>
      </c>
      <c r="K9745" s="1" t="str">
        <f>IF(COUNTIF(Financial_Transactions[transaction_id],Financial_Transactions[[#This Row],[transaction_id]])&gt;1,"Yes","No")</f>
        <v>No</v>
      </c>
      <c r="L9745" s="1" t="str">
        <f>IF(Financial_Transactions[[#This Row],[customer_id]]&lt;&gt;"",(IF(COUNTIF(Customers[customer_id],Financial_Transactions[[#This Row],[customer_id]])&gt;0,"Valid","Invalid")),"")</f>
        <v>Valid</v>
      </c>
      <c r="M9745" s="1" t="str">
        <f>IF(Financial_Transactions[[#This Row],[vendor_id]]&lt;&gt;"",IF(COUNTIF(Vendors[vendor_id],Financial_Transactions[[#This Row],[vendor_id]])&gt;0,"Valid","Invalid"),"")</f>
        <v/>
      </c>
    </row>
    <row r="9746" spans="1:13" x14ac:dyDescent="0.3">
      <c r="A9746" s="1" t="s">
        <v>20977</v>
      </c>
      <c r="B9746" s="2">
        <v>44896</v>
      </c>
      <c r="C9746">
        <v>137768.35</v>
      </c>
      <c r="D9746" s="1" t="s">
        <v>1484</v>
      </c>
      <c r="E9746" s="1" t="s">
        <v>1488</v>
      </c>
      <c r="F9746" s="1" t="s">
        <v>8</v>
      </c>
      <c r="G9746" s="1" t="s">
        <v>9</v>
      </c>
      <c r="H9746" s="1" t="s">
        <v>392</v>
      </c>
      <c r="I9746" s="1" t="s">
        <v>1479</v>
      </c>
      <c r="J9746" s="1" t="s">
        <v>20978</v>
      </c>
      <c r="K9746" s="1" t="str">
        <f>IF(COUNTIF(Financial_Transactions[transaction_id],Financial_Transactions[[#This Row],[transaction_id]])&gt;1,"Yes","No")</f>
        <v>No</v>
      </c>
      <c r="L9746" s="1" t="str">
        <f>IF(Financial_Transactions[[#This Row],[customer_id]]&lt;&gt;"",(IF(COUNTIF(Customers[customer_id],Financial_Transactions[[#This Row],[customer_id]])&gt;0,"Valid","Invalid")),"")</f>
        <v>Valid</v>
      </c>
      <c r="M9746" s="1" t="str">
        <f>IF(Financial_Transactions[[#This Row],[vendor_id]]&lt;&gt;"",IF(COUNTIF(Vendors[vendor_id],Financial_Transactions[[#This Row],[vendor_id]])&gt;0,"Valid","Invalid"),"")</f>
        <v/>
      </c>
    </row>
    <row r="9747" spans="1:13" x14ac:dyDescent="0.3">
      <c r="A9747" s="1" t="s">
        <v>20979</v>
      </c>
      <c r="B9747" s="2">
        <v>44643</v>
      </c>
      <c r="C9747">
        <v>-57689.07</v>
      </c>
      <c r="D9747" s="1" t="s">
        <v>1478</v>
      </c>
      <c r="E9747" s="1" t="s">
        <v>1497</v>
      </c>
      <c r="F9747" s="1" t="s">
        <v>13</v>
      </c>
      <c r="G9747" s="1" t="s">
        <v>9</v>
      </c>
      <c r="H9747" s="1" t="s">
        <v>1479</v>
      </c>
      <c r="I9747" s="1" t="s">
        <v>1380</v>
      </c>
      <c r="J9747" s="1" t="s">
        <v>20980</v>
      </c>
      <c r="K9747" s="1" t="str">
        <f>IF(COUNTIF(Financial_Transactions[transaction_id],Financial_Transactions[[#This Row],[transaction_id]])&gt;1,"Yes","No")</f>
        <v>No</v>
      </c>
      <c r="L9747" s="1" t="str">
        <f>IF(Financial_Transactions[[#This Row],[customer_id]]&lt;&gt;"",(IF(COUNTIF(Customers[customer_id],Financial_Transactions[[#This Row],[customer_id]])&gt;0,"Valid","Invalid")),"")</f>
        <v/>
      </c>
      <c r="M9747" s="1" t="str">
        <f>IF(Financial_Transactions[[#This Row],[vendor_id]]&lt;&gt;"",IF(COUNTIF(Vendors[vendor_id],Financial_Transactions[[#This Row],[vendor_id]])&gt;0,"Valid","Invalid"),"")</f>
        <v>Valid</v>
      </c>
    </row>
    <row r="9748" spans="1:13" x14ac:dyDescent="0.3">
      <c r="A9748" s="1" t="s">
        <v>20981</v>
      </c>
      <c r="B9748" s="2">
        <v>45098</v>
      </c>
      <c r="C9748">
        <v>198561.76</v>
      </c>
      <c r="D9748" s="1" t="s">
        <v>1484</v>
      </c>
      <c r="E9748" s="1" t="s">
        <v>1488</v>
      </c>
      <c r="F9748" s="1" t="s">
        <v>8</v>
      </c>
      <c r="G9748" s="1" t="s">
        <v>25</v>
      </c>
      <c r="H9748" s="1" t="s">
        <v>154</v>
      </c>
      <c r="I9748" s="1" t="s">
        <v>1479</v>
      </c>
      <c r="J9748" s="1" t="s">
        <v>20982</v>
      </c>
      <c r="K9748" s="1" t="str">
        <f>IF(COUNTIF(Financial_Transactions[transaction_id],Financial_Transactions[[#This Row],[transaction_id]])&gt;1,"Yes","No")</f>
        <v>No</v>
      </c>
      <c r="L9748" s="1" t="str">
        <f>IF(Financial_Transactions[[#This Row],[customer_id]]&lt;&gt;"",(IF(COUNTIF(Customers[customer_id],Financial_Transactions[[#This Row],[customer_id]])&gt;0,"Valid","Invalid")),"")</f>
        <v>Valid</v>
      </c>
      <c r="M9748" s="1" t="str">
        <f>IF(Financial_Transactions[[#This Row],[vendor_id]]&lt;&gt;"",IF(COUNTIF(Vendors[vendor_id],Financial_Transactions[[#This Row],[vendor_id]])&gt;0,"Valid","Invalid"),"")</f>
        <v/>
      </c>
    </row>
    <row r="9749" spans="1:13" x14ac:dyDescent="0.3">
      <c r="A9749" s="1" t="s">
        <v>20983</v>
      </c>
      <c r="B9749" s="2">
        <v>44916</v>
      </c>
      <c r="C9749">
        <v>228815.44</v>
      </c>
      <c r="D9749" s="1" t="s">
        <v>1484</v>
      </c>
      <c r="E9749" s="1" t="s">
        <v>1500</v>
      </c>
      <c r="F9749" s="1" t="s">
        <v>8</v>
      </c>
      <c r="G9749" s="1" t="s">
        <v>9</v>
      </c>
      <c r="H9749" s="1" t="s">
        <v>404</v>
      </c>
      <c r="I9749" s="1" t="s">
        <v>1479</v>
      </c>
      <c r="J9749" s="1" t="s">
        <v>20984</v>
      </c>
      <c r="K9749" s="1" t="str">
        <f>IF(COUNTIF(Financial_Transactions[transaction_id],Financial_Transactions[[#This Row],[transaction_id]])&gt;1,"Yes","No")</f>
        <v>No</v>
      </c>
      <c r="L9749" s="1" t="str">
        <f>IF(Financial_Transactions[[#This Row],[customer_id]]&lt;&gt;"",(IF(COUNTIF(Customers[customer_id],Financial_Transactions[[#This Row],[customer_id]])&gt;0,"Valid","Invalid")),"")</f>
        <v>Valid</v>
      </c>
      <c r="M9749" s="1" t="str">
        <f>IF(Financial_Transactions[[#This Row],[vendor_id]]&lt;&gt;"",IF(COUNTIF(Vendors[vendor_id],Financial_Transactions[[#This Row],[vendor_id]])&gt;0,"Valid","Invalid"),"")</f>
        <v/>
      </c>
    </row>
    <row r="9750" spans="1:13" x14ac:dyDescent="0.3">
      <c r="A9750" s="1" t="s">
        <v>20985</v>
      </c>
      <c r="B9750" s="2">
        <v>45165</v>
      </c>
      <c r="C9750">
        <v>-24496.27</v>
      </c>
      <c r="D9750" s="1" t="s">
        <v>1478</v>
      </c>
      <c r="E9750" s="1" t="s">
        <v>1510</v>
      </c>
      <c r="F9750" s="1" t="s">
        <v>19</v>
      </c>
      <c r="G9750" s="1" t="s">
        <v>25</v>
      </c>
      <c r="H9750" s="1" t="s">
        <v>1479</v>
      </c>
      <c r="I9750" s="1" t="s">
        <v>1400</v>
      </c>
      <c r="J9750" s="1" t="s">
        <v>20986</v>
      </c>
      <c r="K9750" s="1" t="str">
        <f>IF(COUNTIF(Financial_Transactions[transaction_id],Financial_Transactions[[#This Row],[transaction_id]])&gt;1,"Yes","No")</f>
        <v>No</v>
      </c>
      <c r="L9750" s="1" t="str">
        <f>IF(Financial_Transactions[[#This Row],[customer_id]]&lt;&gt;"",(IF(COUNTIF(Customers[customer_id],Financial_Transactions[[#This Row],[customer_id]])&gt;0,"Valid","Invalid")),"")</f>
        <v/>
      </c>
      <c r="M9750" s="1" t="str">
        <f>IF(Financial_Transactions[[#This Row],[vendor_id]]&lt;&gt;"",IF(COUNTIF(Vendors[vendor_id],Financial_Transactions[[#This Row],[vendor_id]])&gt;0,"Valid","Invalid"),"")</f>
        <v>Valid</v>
      </c>
    </row>
    <row r="9751" spans="1:13" x14ac:dyDescent="0.3">
      <c r="A9751" s="1" t="s">
        <v>20987</v>
      </c>
      <c r="B9751" s="2">
        <v>44610</v>
      </c>
      <c r="C9751">
        <v>121650.18</v>
      </c>
      <c r="D9751" s="1" t="s">
        <v>1484</v>
      </c>
      <c r="E9751" s="1" t="s">
        <v>1485</v>
      </c>
      <c r="F9751" s="1" t="s">
        <v>13</v>
      </c>
      <c r="G9751" s="1" t="s">
        <v>9</v>
      </c>
      <c r="H9751" s="1" t="s">
        <v>690</v>
      </c>
      <c r="I9751" s="1" t="s">
        <v>1479</v>
      </c>
      <c r="J9751" s="1" t="s">
        <v>20988</v>
      </c>
      <c r="K9751" s="1" t="str">
        <f>IF(COUNTIF(Financial_Transactions[transaction_id],Financial_Transactions[[#This Row],[transaction_id]])&gt;1,"Yes","No")</f>
        <v>No</v>
      </c>
      <c r="L9751" s="1" t="str">
        <f>IF(Financial_Transactions[[#This Row],[customer_id]]&lt;&gt;"",(IF(COUNTIF(Customers[customer_id],Financial_Transactions[[#This Row],[customer_id]])&gt;0,"Valid","Invalid")),"")</f>
        <v>Valid</v>
      </c>
      <c r="M9751" s="1" t="str">
        <f>IF(Financial_Transactions[[#This Row],[vendor_id]]&lt;&gt;"",IF(COUNTIF(Vendors[vendor_id],Financial_Transactions[[#This Row],[vendor_id]])&gt;0,"Valid","Invalid"),"")</f>
        <v/>
      </c>
    </row>
    <row r="9752" spans="1:13" x14ac:dyDescent="0.3">
      <c r="A9752" s="1" t="s">
        <v>20989</v>
      </c>
      <c r="B9752" s="2">
        <v>45290</v>
      </c>
      <c r="C9752">
        <v>180786.65</v>
      </c>
      <c r="D9752" s="1" t="s">
        <v>1484</v>
      </c>
      <c r="E9752" s="1" t="s">
        <v>1485</v>
      </c>
      <c r="F9752" s="1" t="s">
        <v>19</v>
      </c>
      <c r="G9752" s="1" t="s">
        <v>22</v>
      </c>
      <c r="H9752" s="1" t="s">
        <v>132</v>
      </c>
      <c r="I9752" s="1" t="s">
        <v>1479</v>
      </c>
      <c r="J9752" s="1" t="s">
        <v>20990</v>
      </c>
      <c r="K9752" s="1" t="str">
        <f>IF(COUNTIF(Financial_Transactions[transaction_id],Financial_Transactions[[#This Row],[transaction_id]])&gt;1,"Yes","No")</f>
        <v>No</v>
      </c>
      <c r="L9752" s="1" t="str">
        <f>IF(Financial_Transactions[[#This Row],[customer_id]]&lt;&gt;"",(IF(COUNTIF(Customers[customer_id],Financial_Transactions[[#This Row],[customer_id]])&gt;0,"Valid","Invalid")),"")</f>
        <v>Valid</v>
      </c>
      <c r="M9752" s="1" t="str">
        <f>IF(Financial_Transactions[[#This Row],[vendor_id]]&lt;&gt;"",IF(COUNTIF(Vendors[vendor_id],Financial_Transactions[[#This Row],[vendor_id]])&gt;0,"Valid","Invalid"),"")</f>
        <v/>
      </c>
    </row>
    <row r="9753" spans="1:13" x14ac:dyDescent="0.3">
      <c r="A9753" s="1" t="s">
        <v>20991</v>
      </c>
      <c r="B9753" s="2">
        <v>45029</v>
      </c>
      <c r="C9753">
        <v>-49652.93</v>
      </c>
      <c r="D9753" s="1" t="s">
        <v>1478</v>
      </c>
      <c r="E9753" s="1" t="s">
        <v>1535</v>
      </c>
      <c r="F9753" s="1" t="s">
        <v>13</v>
      </c>
      <c r="G9753" s="1" t="s">
        <v>14</v>
      </c>
      <c r="H9753" s="1" t="s">
        <v>1479</v>
      </c>
      <c r="I9753" s="1" t="s">
        <v>1466</v>
      </c>
      <c r="J9753" s="1" t="s">
        <v>20992</v>
      </c>
      <c r="K9753" s="1" t="str">
        <f>IF(COUNTIF(Financial_Transactions[transaction_id],Financial_Transactions[[#This Row],[transaction_id]])&gt;1,"Yes","No")</f>
        <v>No</v>
      </c>
      <c r="L9753" s="1" t="str">
        <f>IF(Financial_Transactions[[#This Row],[customer_id]]&lt;&gt;"",(IF(COUNTIF(Customers[customer_id],Financial_Transactions[[#This Row],[customer_id]])&gt;0,"Valid","Invalid")),"")</f>
        <v/>
      </c>
      <c r="M9753" s="1" t="str">
        <f>IF(Financial_Transactions[[#This Row],[vendor_id]]&lt;&gt;"",IF(COUNTIF(Vendors[vendor_id],Financial_Transactions[[#This Row],[vendor_id]])&gt;0,"Valid","Invalid"),"")</f>
        <v>Valid</v>
      </c>
    </row>
    <row r="9754" spans="1:13" x14ac:dyDescent="0.3">
      <c r="A9754" s="1" t="s">
        <v>20993</v>
      </c>
      <c r="B9754" s="2">
        <v>44828</v>
      </c>
      <c r="C9754">
        <v>8155</v>
      </c>
      <c r="D9754" s="1" t="s">
        <v>1588</v>
      </c>
      <c r="E9754" s="1" t="s">
        <v>1588</v>
      </c>
      <c r="F9754" s="1" t="s">
        <v>13</v>
      </c>
      <c r="G9754" s="1" t="s">
        <v>9</v>
      </c>
      <c r="H9754" s="1" t="s">
        <v>1479</v>
      </c>
      <c r="I9754" s="1" t="s">
        <v>1479</v>
      </c>
      <c r="J9754" s="1" t="s">
        <v>20994</v>
      </c>
      <c r="K9754" s="1" t="str">
        <f>IF(COUNTIF(Financial_Transactions[transaction_id],Financial_Transactions[[#This Row],[transaction_id]])&gt;1,"Yes","No")</f>
        <v>No</v>
      </c>
      <c r="L9754" s="1" t="str">
        <f>IF(Financial_Transactions[[#This Row],[customer_id]]&lt;&gt;"",(IF(COUNTIF(Customers[customer_id],Financial_Transactions[[#This Row],[customer_id]])&gt;0,"Valid","Invalid")),"")</f>
        <v/>
      </c>
      <c r="M9754" s="1" t="str">
        <f>IF(Financial_Transactions[[#This Row],[vendor_id]]&lt;&gt;"",IF(COUNTIF(Vendors[vendor_id],Financial_Transactions[[#This Row],[vendor_id]])&gt;0,"Valid","Invalid"),"")</f>
        <v/>
      </c>
    </row>
    <row r="9755" spans="1:13" x14ac:dyDescent="0.3">
      <c r="A9755" s="1" t="s">
        <v>20995</v>
      </c>
      <c r="B9755" s="2">
        <v>44910</v>
      </c>
      <c r="C9755">
        <v>90861.89</v>
      </c>
      <c r="D9755" s="1" t="s">
        <v>1484</v>
      </c>
      <c r="E9755" s="1" t="s">
        <v>1500</v>
      </c>
      <c r="F9755" s="1" t="s">
        <v>19</v>
      </c>
      <c r="G9755" s="1" t="s">
        <v>25</v>
      </c>
      <c r="H9755" s="1" t="s">
        <v>752</v>
      </c>
      <c r="I9755" s="1" t="s">
        <v>1479</v>
      </c>
      <c r="J9755" s="1" t="s">
        <v>20996</v>
      </c>
      <c r="K9755" s="1" t="str">
        <f>IF(COUNTIF(Financial_Transactions[transaction_id],Financial_Transactions[[#This Row],[transaction_id]])&gt;1,"Yes","No")</f>
        <v>No</v>
      </c>
      <c r="L9755" s="1" t="str">
        <f>IF(Financial_Transactions[[#This Row],[customer_id]]&lt;&gt;"",(IF(COUNTIF(Customers[customer_id],Financial_Transactions[[#This Row],[customer_id]])&gt;0,"Valid","Invalid")),"")</f>
        <v>Valid</v>
      </c>
      <c r="M9755" s="1" t="str">
        <f>IF(Financial_Transactions[[#This Row],[vendor_id]]&lt;&gt;"",IF(COUNTIF(Vendors[vendor_id],Financial_Transactions[[#This Row],[vendor_id]])&gt;0,"Valid","Invalid"),"")</f>
        <v/>
      </c>
    </row>
    <row r="9756" spans="1:13" x14ac:dyDescent="0.3">
      <c r="A9756" s="1" t="s">
        <v>20997</v>
      </c>
      <c r="B9756" s="2">
        <v>44929</v>
      </c>
      <c r="C9756">
        <v>-55473.89</v>
      </c>
      <c r="D9756" s="1" t="s">
        <v>1478</v>
      </c>
      <c r="E9756" s="1" t="s">
        <v>1497</v>
      </c>
      <c r="F9756" s="1" t="s">
        <v>13</v>
      </c>
      <c r="G9756" s="1" t="s">
        <v>9</v>
      </c>
      <c r="H9756" s="1" t="s">
        <v>1479</v>
      </c>
      <c r="I9756" s="1" t="s">
        <v>1404</v>
      </c>
      <c r="J9756" s="1" t="s">
        <v>20998</v>
      </c>
      <c r="K9756" s="1" t="str">
        <f>IF(COUNTIF(Financial_Transactions[transaction_id],Financial_Transactions[[#This Row],[transaction_id]])&gt;1,"Yes","No")</f>
        <v>No</v>
      </c>
      <c r="L9756" s="1" t="str">
        <f>IF(Financial_Transactions[[#This Row],[customer_id]]&lt;&gt;"",(IF(COUNTIF(Customers[customer_id],Financial_Transactions[[#This Row],[customer_id]])&gt;0,"Valid","Invalid")),"")</f>
        <v/>
      </c>
      <c r="M9756" s="1" t="str">
        <f>IF(Financial_Transactions[[#This Row],[vendor_id]]&lt;&gt;"",IF(COUNTIF(Vendors[vendor_id],Financial_Transactions[[#This Row],[vendor_id]])&gt;0,"Valid","Invalid"),"")</f>
        <v>Valid</v>
      </c>
    </row>
    <row r="9757" spans="1:13" x14ac:dyDescent="0.3">
      <c r="A9757" s="1" t="s">
        <v>20999</v>
      </c>
      <c r="B9757" s="2">
        <v>44997</v>
      </c>
      <c r="C9757">
        <v>36595.919999999998</v>
      </c>
      <c r="D9757" s="1" t="s">
        <v>1484</v>
      </c>
      <c r="E9757" s="1" t="s">
        <v>1488</v>
      </c>
      <c r="F9757" s="1" t="s">
        <v>19</v>
      </c>
      <c r="G9757" s="1" t="s">
        <v>9</v>
      </c>
      <c r="H9757" s="1" t="s">
        <v>368</v>
      </c>
      <c r="I9757" s="1" t="s">
        <v>1479</v>
      </c>
      <c r="J9757" s="1" t="s">
        <v>21000</v>
      </c>
      <c r="K9757" s="1" t="str">
        <f>IF(COUNTIF(Financial_Transactions[transaction_id],Financial_Transactions[[#This Row],[transaction_id]])&gt;1,"Yes","No")</f>
        <v>No</v>
      </c>
      <c r="L9757" s="1" t="str">
        <f>IF(Financial_Transactions[[#This Row],[customer_id]]&lt;&gt;"",(IF(COUNTIF(Customers[customer_id],Financial_Transactions[[#This Row],[customer_id]])&gt;0,"Valid","Invalid")),"")</f>
        <v>Valid</v>
      </c>
      <c r="M9757" s="1" t="str">
        <f>IF(Financial_Transactions[[#This Row],[vendor_id]]&lt;&gt;"",IF(COUNTIF(Vendors[vendor_id],Financial_Transactions[[#This Row],[vendor_id]])&gt;0,"Valid","Invalid"),"")</f>
        <v/>
      </c>
    </row>
    <row r="9758" spans="1:13" x14ac:dyDescent="0.3">
      <c r="A9758" s="1" t="s">
        <v>21001</v>
      </c>
      <c r="B9758" s="2">
        <v>45257</v>
      </c>
      <c r="C9758">
        <v>141833.71</v>
      </c>
      <c r="D9758" s="1" t="s">
        <v>1484</v>
      </c>
      <c r="E9758" s="1" t="s">
        <v>1488</v>
      </c>
      <c r="F9758" s="1" t="s">
        <v>19</v>
      </c>
      <c r="G9758" s="1" t="s">
        <v>25</v>
      </c>
      <c r="H9758" s="1" t="s">
        <v>156</v>
      </c>
      <c r="I9758" s="1" t="s">
        <v>1479</v>
      </c>
      <c r="J9758" s="1" t="s">
        <v>21002</v>
      </c>
      <c r="K9758" s="1" t="str">
        <f>IF(COUNTIF(Financial_Transactions[transaction_id],Financial_Transactions[[#This Row],[transaction_id]])&gt;1,"Yes","No")</f>
        <v>No</v>
      </c>
      <c r="L9758" s="1" t="str">
        <f>IF(Financial_Transactions[[#This Row],[customer_id]]&lt;&gt;"",(IF(COUNTIF(Customers[customer_id],Financial_Transactions[[#This Row],[customer_id]])&gt;0,"Valid","Invalid")),"")</f>
        <v>Valid</v>
      </c>
      <c r="M9758" s="1" t="str">
        <f>IF(Financial_Transactions[[#This Row],[vendor_id]]&lt;&gt;"",IF(COUNTIF(Vendors[vendor_id],Financial_Transactions[[#This Row],[vendor_id]])&gt;0,"Valid","Invalid"),"")</f>
        <v/>
      </c>
    </row>
    <row r="9759" spans="1:13" x14ac:dyDescent="0.3">
      <c r="A9759" s="1" t="s">
        <v>21003</v>
      </c>
      <c r="B9759" s="2">
        <v>45121</v>
      </c>
      <c r="C9759">
        <v>92252.3</v>
      </c>
      <c r="D9759" s="1" t="s">
        <v>1484</v>
      </c>
      <c r="E9759" s="1" t="s">
        <v>1500</v>
      </c>
      <c r="F9759" s="1" t="s">
        <v>13</v>
      </c>
      <c r="G9759" s="1" t="s">
        <v>9</v>
      </c>
      <c r="H9759" s="1" t="s">
        <v>488</v>
      </c>
      <c r="I9759" s="1" t="s">
        <v>1479</v>
      </c>
      <c r="J9759" s="1" t="s">
        <v>21004</v>
      </c>
      <c r="K9759" s="1" t="str">
        <f>IF(COUNTIF(Financial_Transactions[transaction_id],Financial_Transactions[[#This Row],[transaction_id]])&gt;1,"Yes","No")</f>
        <v>No</v>
      </c>
      <c r="L9759" s="1" t="str">
        <f>IF(Financial_Transactions[[#This Row],[customer_id]]&lt;&gt;"",(IF(COUNTIF(Customers[customer_id],Financial_Transactions[[#This Row],[customer_id]])&gt;0,"Valid","Invalid")),"")</f>
        <v>Valid</v>
      </c>
      <c r="M9759" s="1" t="str">
        <f>IF(Financial_Transactions[[#This Row],[vendor_id]]&lt;&gt;"",IF(COUNTIF(Vendors[vendor_id],Financial_Transactions[[#This Row],[vendor_id]])&gt;0,"Valid","Invalid"),"")</f>
        <v/>
      </c>
    </row>
    <row r="9760" spans="1:13" x14ac:dyDescent="0.3">
      <c r="A9760" s="1" t="s">
        <v>21005</v>
      </c>
      <c r="B9760" s="2">
        <v>44625</v>
      </c>
      <c r="C9760">
        <v>21672.639999999999</v>
      </c>
      <c r="D9760" s="1" t="s">
        <v>1588</v>
      </c>
      <c r="E9760" s="1" t="s">
        <v>1588</v>
      </c>
      <c r="F9760" s="1" t="s">
        <v>8</v>
      </c>
      <c r="G9760" s="1" t="s">
        <v>14</v>
      </c>
      <c r="H9760" s="1" t="s">
        <v>1479</v>
      </c>
      <c r="I9760" s="1" t="s">
        <v>1479</v>
      </c>
      <c r="J9760" s="1" t="s">
        <v>21006</v>
      </c>
      <c r="K9760" s="1" t="str">
        <f>IF(COUNTIF(Financial_Transactions[transaction_id],Financial_Transactions[[#This Row],[transaction_id]])&gt;1,"Yes","No")</f>
        <v>No</v>
      </c>
      <c r="L9760" s="1" t="str">
        <f>IF(Financial_Transactions[[#This Row],[customer_id]]&lt;&gt;"",(IF(COUNTIF(Customers[customer_id],Financial_Transactions[[#This Row],[customer_id]])&gt;0,"Valid","Invalid")),"")</f>
        <v/>
      </c>
      <c r="M9760" s="1" t="str">
        <f>IF(Financial_Transactions[[#This Row],[vendor_id]]&lt;&gt;"",IF(COUNTIF(Vendors[vendor_id],Financial_Transactions[[#This Row],[vendor_id]])&gt;0,"Valid","Invalid"),"")</f>
        <v/>
      </c>
    </row>
    <row r="9761" spans="1:13" x14ac:dyDescent="0.3">
      <c r="A9761" s="1" t="s">
        <v>21007</v>
      </c>
      <c r="B9761" s="2">
        <v>44855</v>
      </c>
      <c r="C9761">
        <v>168370.47</v>
      </c>
      <c r="D9761" s="1" t="s">
        <v>1484</v>
      </c>
      <c r="E9761" s="1" t="s">
        <v>1485</v>
      </c>
      <c r="F9761" s="1" t="s">
        <v>19</v>
      </c>
      <c r="G9761" s="1" t="s">
        <v>22</v>
      </c>
      <c r="H9761" s="1" t="s">
        <v>692</v>
      </c>
      <c r="I9761" s="1" t="s">
        <v>1479</v>
      </c>
      <c r="J9761" s="1" t="s">
        <v>21008</v>
      </c>
      <c r="K9761" s="1" t="str">
        <f>IF(COUNTIF(Financial_Transactions[transaction_id],Financial_Transactions[[#This Row],[transaction_id]])&gt;1,"Yes","No")</f>
        <v>No</v>
      </c>
      <c r="L9761" s="1" t="str">
        <f>IF(Financial_Transactions[[#This Row],[customer_id]]&lt;&gt;"",(IF(COUNTIF(Customers[customer_id],Financial_Transactions[[#This Row],[customer_id]])&gt;0,"Valid","Invalid")),"")</f>
        <v>Valid</v>
      </c>
      <c r="M9761" s="1" t="str">
        <f>IF(Financial_Transactions[[#This Row],[vendor_id]]&lt;&gt;"",IF(COUNTIF(Vendors[vendor_id],Financial_Transactions[[#This Row],[vendor_id]])&gt;0,"Valid","Invalid"),"")</f>
        <v/>
      </c>
    </row>
    <row r="9762" spans="1:13" x14ac:dyDescent="0.3">
      <c r="A9762" s="1" t="s">
        <v>21009</v>
      </c>
      <c r="B9762" s="2">
        <v>44727</v>
      </c>
      <c r="C9762">
        <v>85777.46</v>
      </c>
      <c r="D9762" s="1" t="s">
        <v>1484</v>
      </c>
      <c r="E9762" s="1" t="s">
        <v>1500</v>
      </c>
      <c r="F9762" s="1" t="s">
        <v>19</v>
      </c>
      <c r="G9762" s="1" t="s">
        <v>22</v>
      </c>
      <c r="H9762" s="1" t="s">
        <v>98</v>
      </c>
      <c r="I9762" s="1" t="s">
        <v>1479</v>
      </c>
      <c r="J9762" s="1" t="s">
        <v>21010</v>
      </c>
      <c r="K9762" s="1" t="str">
        <f>IF(COUNTIF(Financial_Transactions[transaction_id],Financial_Transactions[[#This Row],[transaction_id]])&gt;1,"Yes","No")</f>
        <v>No</v>
      </c>
      <c r="L9762" s="1" t="str">
        <f>IF(Financial_Transactions[[#This Row],[customer_id]]&lt;&gt;"",(IF(COUNTIF(Customers[customer_id],Financial_Transactions[[#This Row],[customer_id]])&gt;0,"Valid","Invalid")),"")</f>
        <v>Valid</v>
      </c>
      <c r="M9762" s="1" t="str">
        <f>IF(Financial_Transactions[[#This Row],[vendor_id]]&lt;&gt;"",IF(COUNTIF(Vendors[vendor_id],Financial_Transactions[[#This Row],[vendor_id]])&gt;0,"Valid","Invalid"),"")</f>
        <v/>
      </c>
    </row>
    <row r="9763" spans="1:13" x14ac:dyDescent="0.3">
      <c r="A9763" s="1" t="s">
        <v>21011</v>
      </c>
      <c r="B9763" s="2">
        <v>44888</v>
      </c>
      <c r="C9763">
        <v>213538.86</v>
      </c>
      <c r="D9763" s="1" t="s">
        <v>1484</v>
      </c>
      <c r="E9763" s="1" t="s">
        <v>1488</v>
      </c>
      <c r="F9763" s="1" t="s">
        <v>13</v>
      </c>
      <c r="G9763" s="1" t="s">
        <v>25</v>
      </c>
      <c r="H9763" s="1" t="s">
        <v>30</v>
      </c>
      <c r="I9763" s="1" t="s">
        <v>1479</v>
      </c>
      <c r="J9763" s="1" t="s">
        <v>21012</v>
      </c>
      <c r="K9763" s="1" t="str">
        <f>IF(COUNTIF(Financial_Transactions[transaction_id],Financial_Transactions[[#This Row],[transaction_id]])&gt;1,"Yes","No")</f>
        <v>No</v>
      </c>
      <c r="L9763" s="1" t="str">
        <f>IF(Financial_Transactions[[#This Row],[customer_id]]&lt;&gt;"",(IF(COUNTIF(Customers[customer_id],Financial_Transactions[[#This Row],[customer_id]])&gt;0,"Valid","Invalid")),"")</f>
        <v>Valid</v>
      </c>
      <c r="M9763" s="1" t="str">
        <f>IF(Financial_Transactions[[#This Row],[vendor_id]]&lt;&gt;"",IF(COUNTIF(Vendors[vendor_id],Financial_Transactions[[#This Row],[vendor_id]])&gt;0,"Valid","Invalid"),"")</f>
        <v/>
      </c>
    </row>
    <row r="9764" spans="1:13" x14ac:dyDescent="0.3">
      <c r="A9764" s="1" t="s">
        <v>21013</v>
      </c>
      <c r="B9764" s="2">
        <v>44696</v>
      </c>
      <c r="C9764">
        <v>106330.66</v>
      </c>
      <c r="D9764" s="1" t="s">
        <v>1484</v>
      </c>
      <c r="E9764" s="1" t="s">
        <v>1488</v>
      </c>
      <c r="F9764" s="1" t="s">
        <v>19</v>
      </c>
      <c r="G9764" s="1" t="s">
        <v>14</v>
      </c>
      <c r="H9764" s="1" t="s">
        <v>430</v>
      </c>
      <c r="I9764" s="1" t="s">
        <v>1479</v>
      </c>
      <c r="J9764" s="1" t="s">
        <v>21014</v>
      </c>
      <c r="K9764" s="1" t="str">
        <f>IF(COUNTIF(Financial_Transactions[transaction_id],Financial_Transactions[[#This Row],[transaction_id]])&gt;1,"Yes","No")</f>
        <v>No</v>
      </c>
      <c r="L9764" s="1" t="str">
        <f>IF(Financial_Transactions[[#This Row],[customer_id]]&lt;&gt;"",(IF(COUNTIF(Customers[customer_id],Financial_Transactions[[#This Row],[customer_id]])&gt;0,"Valid","Invalid")),"")</f>
        <v>Valid</v>
      </c>
      <c r="M9764" s="1" t="str">
        <f>IF(Financial_Transactions[[#This Row],[vendor_id]]&lt;&gt;"",IF(COUNTIF(Vendors[vendor_id],Financial_Transactions[[#This Row],[vendor_id]])&gt;0,"Valid","Invalid"),"")</f>
        <v/>
      </c>
    </row>
    <row r="9765" spans="1:13" x14ac:dyDescent="0.3">
      <c r="A9765" s="1" t="s">
        <v>21015</v>
      </c>
      <c r="B9765" s="2">
        <v>45141</v>
      </c>
      <c r="C9765">
        <v>126085.63</v>
      </c>
      <c r="D9765" s="1" t="s">
        <v>1484</v>
      </c>
      <c r="E9765" s="1" t="s">
        <v>1485</v>
      </c>
      <c r="F9765" s="1" t="s">
        <v>13</v>
      </c>
      <c r="G9765" s="1" t="s">
        <v>14</v>
      </c>
      <c r="H9765" s="1" t="s">
        <v>256</v>
      </c>
      <c r="I9765" s="1" t="s">
        <v>1479</v>
      </c>
      <c r="J9765" s="1" t="s">
        <v>21016</v>
      </c>
      <c r="K9765" s="1" t="str">
        <f>IF(COUNTIF(Financial_Transactions[transaction_id],Financial_Transactions[[#This Row],[transaction_id]])&gt;1,"Yes","No")</f>
        <v>No</v>
      </c>
      <c r="L9765" s="1" t="str">
        <f>IF(Financial_Transactions[[#This Row],[customer_id]]&lt;&gt;"",(IF(COUNTIF(Customers[customer_id],Financial_Transactions[[#This Row],[customer_id]])&gt;0,"Valid","Invalid")),"")</f>
        <v>Valid</v>
      </c>
      <c r="M9765" s="1" t="str">
        <f>IF(Financial_Transactions[[#This Row],[vendor_id]]&lt;&gt;"",IF(COUNTIF(Vendors[vendor_id],Financial_Transactions[[#This Row],[vendor_id]])&gt;0,"Valid","Invalid"),"")</f>
        <v/>
      </c>
    </row>
    <row r="9766" spans="1:13" x14ac:dyDescent="0.3">
      <c r="A9766" s="1" t="s">
        <v>21017</v>
      </c>
      <c r="B9766" s="2">
        <v>44624</v>
      </c>
      <c r="C9766">
        <v>-42476.21</v>
      </c>
      <c r="D9766" s="1" t="s">
        <v>1478</v>
      </c>
      <c r="E9766" s="1" t="s">
        <v>1497</v>
      </c>
      <c r="F9766" s="1" t="s">
        <v>13</v>
      </c>
      <c r="G9766" s="1" t="s">
        <v>22</v>
      </c>
      <c r="H9766" s="1" t="s">
        <v>1479</v>
      </c>
      <c r="I9766" s="1" t="s">
        <v>1448</v>
      </c>
      <c r="J9766" s="1" t="s">
        <v>21018</v>
      </c>
      <c r="K9766" s="1" t="str">
        <f>IF(COUNTIF(Financial_Transactions[transaction_id],Financial_Transactions[[#This Row],[transaction_id]])&gt;1,"Yes","No")</f>
        <v>No</v>
      </c>
      <c r="L9766" s="1" t="str">
        <f>IF(Financial_Transactions[[#This Row],[customer_id]]&lt;&gt;"",(IF(COUNTIF(Customers[customer_id],Financial_Transactions[[#This Row],[customer_id]])&gt;0,"Valid","Invalid")),"")</f>
        <v/>
      </c>
      <c r="M9766" s="1" t="str">
        <f>IF(Financial_Transactions[[#This Row],[vendor_id]]&lt;&gt;"",IF(COUNTIF(Vendors[vendor_id],Financial_Transactions[[#This Row],[vendor_id]])&gt;0,"Valid","Invalid"),"")</f>
        <v>Valid</v>
      </c>
    </row>
    <row r="9767" spans="1:13" x14ac:dyDescent="0.3">
      <c r="A9767" s="1" t="s">
        <v>21019</v>
      </c>
      <c r="B9767" s="2">
        <v>44928</v>
      </c>
      <c r="C9767">
        <v>-37594.44</v>
      </c>
      <c r="D9767" s="1" t="s">
        <v>1478</v>
      </c>
      <c r="E9767" s="1" t="s">
        <v>1225</v>
      </c>
      <c r="F9767" s="1" t="s">
        <v>19</v>
      </c>
      <c r="G9767" s="1" t="s">
        <v>22</v>
      </c>
      <c r="H9767" s="1" t="s">
        <v>1479</v>
      </c>
      <c r="I9767" s="1" t="s">
        <v>1394</v>
      </c>
      <c r="J9767" s="1" t="s">
        <v>21020</v>
      </c>
      <c r="K9767" s="1" t="str">
        <f>IF(COUNTIF(Financial_Transactions[transaction_id],Financial_Transactions[[#This Row],[transaction_id]])&gt;1,"Yes","No")</f>
        <v>No</v>
      </c>
      <c r="L9767" s="1" t="str">
        <f>IF(Financial_Transactions[[#This Row],[customer_id]]&lt;&gt;"",(IF(COUNTIF(Customers[customer_id],Financial_Transactions[[#This Row],[customer_id]])&gt;0,"Valid","Invalid")),"")</f>
        <v/>
      </c>
      <c r="M9767" s="1" t="str">
        <f>IF(Financial_Transactions[[#This Row],[vendor_id]]&lt;&gt;"",IF(COUNTIF(Vendors[vendor_id],Financial_Transactions[[#This Row],[vendor_id]])&gt;0,"Valid","Invalid"),"")</f>
        <v>Valid</v>
      </c>
    </row>
    <row r="9768" spans="1:13" x14ac:dyDescent="0.3">
      <c r="A9768" s="1" t="s">
        <v>21021</v>
      </c>
      <c r="B9768" s="2">
        <v>44984</v>
      </c>
      <c r="C9768">
        <v>-15199.99</v>
      </c>
      <c r="D9768" s="1" t="s">
        <v>1478</v>
      </c>
      <c r="E9768" s="1" t="s">
        <v>1510</v>
      </c>
      <c r="F9768" s="1" t="s">
        <v>19</v>
      </c>
      <c r="G9768" s="1" t="s">
        <v>14</v>
      </c>
      <c r="H9768" s="1" t="s">
        <v>1479</v>
      </c>
      <c r="I9768" s="1" t="s">
        <v>1330</v>
      </c>
      <c r="J9768" s="1" t="s">
        <v>21022</v>
      </c>
      <c r="K9768" s="1" t="str">
        <f>IF(COUNTIF(Financial_Transactions[transaction_id],Financial_Transactions[[#This Row],[transaction_id]])&gt;1,"Yes","No")</f>
        <v>No</v>
      </c>
      <c r="L9768" s="1" t="str">
        <f>IF(Financial_Transactions[[#This Row],[customer_id]]&lt;&gt;"",(IF(COUNTIF(Customers[customer_id],Financial_Transactions[[#This Row],[customer_id]])&gt;0,"Valid","Invalid")),"")</f>
        <v/>
      </c>
      <c r="M9768" s="1" t="str">
        <f>IF(Financial_Transactions[[#This Row],[vendor_id]]&lt;&gt;"",IF(COUNTIF(Vendors[vendor_id],Financial_Transactions[[#This Row],[vendor_id]])&gt;0,"Valid","Invalid"),"")</f>
        <v>Valid</v>
      </c>
    </row>
    <row r="9769" spans="1:13" x14ac:dyDescent="0.3">
      <c r="A9769" s="1" t="s">
        <v>21023</v>
      </c>
      <c r="B9769" s="2">
        <v>45214</v>
      </c>
      <c r="C9769">
        <v>146010.35</v>
      </c>
      <c r="D9769" s="1" t="s">
        <v>1484</v>
      </c>
      <c r="E9769" s="1" t="s">
        <v>1500</v>
      </c>
      <c r="F9769" s="1" t="s">
        <v>19</v>
      </c>
      <c r="G9769" s="1" t="s">
        <v>14</v>
      </c>
      <c r="H9769" s="1" t="s">
        <v>610</v>
      </c>
      <c r="I9769" s="1" t="s">
        <v>1479</v>
      </c>
      <c r="J9769" s="1" t="s">
        <v>21024</v>
      </c>
      <c r="K9769" s="1" t="str">
        <f>IF(COUNTIF(Financial_Transactions[transaction_id],Financial_Transactions[[#This Row],[transaction_id]])&gt;1,"Yes","No")</f>
        <v>No</v>
      </c>
      <c r="L9769" s="1" t="str">
        <f>IF(Financial_Transactions[[#This Row],[customer_id]]&lt;&gt;"",(IF(COUNTIF(Customers[customer_id],Financial_Transactions[[#This Row],[customer_id]])&gt;0,"Valid","Invalid")),"")</f>
        <v>Valid</v>
      </c>
      <c r="M9769" s="1" t="str">
        <f>IF(Financial_Transactions[[#This Row],[vendor_id]]&lt;&gt;"",IF(COUNTIF(Vendors[vendor_id],Financial_Transactions[[#This Row],[vendor_id]])&gt;0,"Valid","Invalid"),"")</f>
        <v/>
      </c>
    </row>
    <row r="9770" spans="1:13" x14ac:dyDescent="0.3">
      <c r="A9770" s="1" t="s">
        <v>21025</v>
      </c>
      <c r="B9770" s="2">
        <v>44883</v>
      </c>
      <c r="C9770">
        <v>200053.99</v>
      </c>
      <c r="D9770" s="1" t="s">
        <v>1484</v>
      </c>
      <c r="E9770" s="1" t="s">
        <v>1488</v>
      </c>
      <c r="F9770" s="1" t="s">
        <v>13</v>
      </c>
      <c r="G9770" s="1" t="s">
        <v>25</v>
      </c>
      <c r="H9770" s="1" t="s">
        <v>144</v>
      </c>
      <c r="I9770" s="1" t="s">
        <v>1479</v>
      </c>
      <c r="J9770" s="1" t="s">
        <v>21026</v>
      </c>
      <c r="K9770" s="1" t="str">
        <f>IF(COUNTIF(Financial_Transactions[transaction_id],Financial_Transactions[[#This Row],[transaction_id]])&gt;1,"Yes","No")</f>
        <v>No</v>
      </c>
      <c r="L9770" s="1" t="str">
        <f>IF(Financial_Transactions[[#This Row],[customer_id]]&lt;&gt;"",(IF(COUNTIF(Customers[customer_id],Financial_Transactions[[#This Row],[customer_id]])&gt;0,"Valid","Invalid")),"")</f>
        <v>Valid</v>
      </c>
      <c r="M9770" s="1" t="str">
        <f>IF(Financial_Transactions[[#This Row],[vendor_id]]&lt;&gt;"",IF(COUNTIF(Vendors[vendor_id],Financial_Transactions[[#This Row],[vendor_id]])&gt;0,"Valid","Invalid"),"")</f>
        <v/>
      </c>
    </row>
    <row r="9771" spans="1:13" x14ac:dyDescent="0.3">
      <c r="A9771" s="1" t="s">
        <v>21027</v>
      </c>
      <c r="B9771" s="2">
        <v>44738</v>
      </c>
      <c r="C9771">
        <v>253522.36</v>
      </c>
      <c r="D9771" s="1" t="s">
        <v>1484</v>
      </c>
      <c r="E9771" s="1" t="s">
        <v>1500</v>
      </c>
      <c r="F9771" s="1" t="s">
        <v>19</v>
      </c>
      <c r="G9771" s="1" t="s">
        <v>9</v>
      </c>
      <c r="H9771" s="1" t="s">
        <v>612</v>
      </c>
      <c r="I9771" s="1" t="s">
        <v>1479</v>
      </c>
      <c r="J9771" s="1" t="s">
        <v>21028</v>
      </c>
      <c r="K9771" s="1" t="str">
        <f>IF(COUNTIF(Financial_Transactions[transaction_id],Financial_Transactions[[#This Row],[transaction_id]])&gt;1,"Yes","No")</f>
        <v>No</v>
      </c>
      <c r="L9771" s="1" t="str">
        <f>IF(Financial_Transactions[[#This Row],[customer_id]]&lt;&gt;"",(IF(COUNTIF(Customers[customer_id],Financial_Transactions[[#This Row],[customer_id]])&gt;0,"Valid","Invalid")),"")</f>
        <v>Valid</v>
      </c>
      <c r="M9771" s="1" t="str">
        <f>IF(Financial_Transactions[[#This Row],[vendor_id]]&lt;&gt;"",IF(COUNTIF(Vendors[vendor_id],Financial_Transactions[[#This Row],[vendor_id]])&gt;0,"Valid","Invalid"),"")</f>
        <v/>
      </c>
    </row>
    <row r="9772" spans="1:13" x14ac:dyDescent="0.3">
      <c r="A9772" s="1" t="s">
        <v>21029</v>
      </c>
      <c r="B9772" s="2">
        <v>44684</v>
      </c>
      <c r="C9772">
        <v>-23848.9</v>
      </c>
      <c r="D9772" s="1" t="s">
        <v>1478</v>
      </c>
      <c r="E9772" s="1" t="s">
        <v>1497</v>
      </c>
      <c r="F9772" s="1" t="s">
        <v>8</v>
      </c>
      <c r="G9772" s="1" t="s">
        <v>14</v>
      </c>
      <c r="H9772" s="1" t="s">
        <v>1479</v>
      </c>
      <c r="I9772" s="1" t="s">
        <v>1244</v>
      </c>
      <c r="J9772" s="1" t="s">
        <v>21030</v>
      </c>
      <c r="K9772" s="1" t="str">
        <f>IF(COUNTIF(Financial_Transactions[transaction_id],Financial_Transactions[[#This Row],[transaction_id]])&gt;1,"Yes","No")</f>
        <v>No</v>
      </c>
      <c r="L9772" s="1" t="str">
        <f>IF(Financial_Transactions[[#This Row],[customer_id]]&lt;&gt;"",(IF(COUNTIF(Customers[customer_id],Financial_Transactions[[#This Row],[customer_id]])&gt;0,"Valid","Invalid")),"")</f>
        <v/>
      </c>
      <c r="M9772" s="1" t="str">
        <f>IF(Financial_Transactions[[#This Row],[vendor_id]]&lt;&gt;"",IF(COUNTIF(Vendors[vendor_id],Financial_Transactions[[#This Row],[vendor_id]])&gt;0,"Valid","Invalid"),"")</f>
        <v>Valid</v>
      </c>
    </row>
    <row r="9773" spans="1:13" x14ac:dyDescent="0.3">
      <c r="A9773" s="1" t="s">
        <v>21031</v>
      </c>
      <c r="B9773" s="2">
        <v>45196</v>
      </c>
      <c r="C9773">
        <v>-12857.42</v>
      </c>
      <c r="D9773" s="1" t="s">
        <v>1478</v>
      </c>
      <c r="E9773" s="1" t="s">
        <v>1250</v>
      </c>
      <c r="F9773" s="1" t="s">
        <v>19</v>
      </c>
      <c r="G9773" s="1" t="s">
        <v>22</v>
      </c>
      <c r="H9773" s="1" t="s">
        <v>1479</v>
      </c>
      <c r="I9773" s="1" t="s">
        <v>1378</v>
      </c>
      <c r="J9773" s="1" t="s">
        <v>21032</v>
      </c>
      <c r="K9773" s="1" t="str">
        <f>IF(COUNTIF(Financial_Transactions[transaction_id],Financial_Transactions[[#This Row],[transaction_id]])&gt;1,"Yes","No")</f>
        <v>No</v>
      </c>
      <c r="L9773" s="1" t="str">
        <f>IF(Financial_Transactions[[#This Row],[customer_id]]&lt;&gt;"",(IF(COUNTIF(Customers[customer_id],Financial_Transactions[[#This Row],[customer_id]])&gt;0,"Valid","Invalid")),"")</f>
        <v/>
      </c>
      <c r="M9773" s="1" t="str">
        <f>IF(Financial_Transactions[[#This Row],[vendor_id]]&lt;&gt;"",IF(COUNTIF(Vendors[vendor_id],Financial_Transactions[[#This Row],[vendor_id]])&gt;0,"Valid","Invalid"),"")</f>
        <v>Valid</v>
      </c>
    </row>
    <row r="9774" spans="1:13" x14ac:dyDescent="0.3">
      <c r="A9774" s="1" t="s">
        <v>21033</v>
      </c>
      <c r="B9774" s="2">
        <v>45070</v>
      </c>
      <c r="C9774">
        <v>193726.01</v>
      </c>
      <c r="D9774" s="1" t="s">
        <v>1484</v>
      </c>
      <c r="E9774" s="1" t="s">
        <v>1485</v>
      </c>
      <c r="F9774" s="1" t="s">
        <v>13</v>
      </c>
      <c r="G9774" s="1" t="s">
        <v>14</v>
      </c>
      <c r="H9774" s="1" t="s">
        <v>162</v>
      </c>
      <c r="I9774" s="1" t="s">
        <v>1479</v>
      </c>
      <c r="J9774" s="1" t="s">
        <v>21034</v>
      </c>
      <c r="K9774" s="1" t="str">
        <f>IF(COUNTIF(Financial_Transactions[transaction_id],Financial_Transactions[[#This Row],[transaction_id]])&gt;1,"Yes","No")</f>
        <v>No</v>
      </c>
      <c r="L9774" s="1" t="str">
        <f>IF(Financial_Transactions[[#This Row],[customer_id]]&lt;&gt;"",(IF(COUNTIF(Customers[customer_id],Financial_Transactions[[#This Row],[customer_id]])&gt;0,"Valid","Invalid")),"")</f>
        <v>Valid</v>
      </c>
      <c r="M9774" s="1" t="str">
        <f>IF(Financial_Transactions[[#This Row],[vendor_id]]&lt;&gt;"",IF(COUNTIF(Vendors[vendor_id],Financial_Transactions[[#This Row],[vendor_id]])&gt;0,"Valid","Invalid"),"")</f>
        <v/>
      </c>
    </row>
    <row r="9775" spans="1:13" x14ac:dyDescent="0.3">
      <c r="A9775" s="1" t="s">
        <v>21035</v>
      </c>
      <c r="B9775" s="2">
        <v>44908</v>
      </c>
      <c r="C9775">
        <v>-16377.75</v>
      </c>
      <c r="D9775" s="1" t="s">
        <v>1478</v>
      </c>
      <c r="E9775" s="1" t="s">
        <v>1497</v>
      </c>
      <c r="F9775" s="1" t="s">
        <v>13</v>
      </c>
      <c r="G9775" s="1" t="s">
        <v>22</v>
      </c>
      <c r="H9775" s="1" t="s">
        <v>1479</v>
      </c>
      <c r="I9775" s="1" t="s">
        <v>1315</v>
      </c>
      <c r="J9775" s="1" t="s">
        <v>21036</v>
      </c>
      <c r="K9775" s="1" t="str">
        <f>IF(COUNTIF(Financial_Transactions[transaction_id],Financial_Transactions[[#This Row],[transaction_id]])&gt;1,"Yes","No")</f>
        <v>No</v>
      </c>
      <c r="L9775" s="1" t="str">
        <f>IF(Financial_Transactions[[#This Row],[customer_id]]&lt;&gt;"",(IF(COUNTIF(Customers[customer_id],Financial_Transactions[[#This Row],[customer_id]])&gt;0,"Valid","Invalid")),"")</f>
        <v/>
      </c>
      <c r="M9775" s="1" t="str">
        <f>IF(Financial_Transactions[[#This Row],[vendor_id]]&lt;&gt;"",IF(COUNTIF(Vendors[vendor_id],Financial_Transactions[[#This Row],[vendor_id]])&gt;0,"Valid","Invalid"),"")</f>
        <v>Valid</v>
      </c>
    </row>
    <row r="9776" spans="1:13" x14ac:dyDescent="0.3">
      <c r="A9776" s="1" t="s">
        <v>21037</v>
      </c>
      <c r="B9776" s="2">
        <v>45190</v>
      </c>
      <c r="C9776">
        <v>257645.62</v>
      </c>
      <c r="D9776" s="1" t="s">
        <v>1484</v>
      </c>
      <c r="E9776" s="1" t="s">
        <v>1500</v>
      </c>
      <c r="F9776" s="1" t="s">
        <v>19</v>
      </c>
      <c r="G9776" s="1" t="s">
        <v>9</v>
      </c>
      <c r="H9776" s="1" t="s">
        <v>702</v>
      </c>
      <c r="I9776" s="1" t="s">
        <v>1479</v>
      </c>
      <c r="J9776" s="1" t="s">
        <v>21038</v>
      </c>
      <c r="K9776" s="1" t="str">
        <f>IF(COUNTIF(Financial_Transactions[transaction_id],Financial_Transactions[[#This Row],[transaction_id]])&gt;1,"Yes","No")</f>
        <v>No</v>
      </c>
      <c r="L9776" s="1" t="str">
        <f>IF(Financial_Transactions[[#This Row],[customer_id]]&lt;&gt;"",(IF(COUNTIF(Customers[customer_id],Financial_Transactions[[#This Row],[customer_id]])&gt;0,"Valid","Invalid")),"")</f>
        <v>Valid</v>
      </c>
      <c r="M9776" s="1" t="str">
        <f>IF(Financial_Transactions[[#This Row],[vendor_id]]&lt;&gt;"",IF(COUNTIF(Vendors[vendor_id],Financial_Transactions[[#This Row],[vendor_id]])&gt;0,"Valid","Invalid"),"")</f>
        <v/>
      </c>
    </row>
    <row r="9777" spans="1:13" x14ac:dyDescent="0.3">
      <c r="A9777" s="1" t="s">
        <v>21039</v>
      </c>
      <c r="B9777" s="2">
        <v>44643</v>
      </c>
      <c r="C9777">
        <v>186670.15</v>
      </c>
      <c r="D9777" s="1" t="s">
        <v>1484</v>
      </c>
      <c r="E9777" s="1" t="s">
        <v>1488</v>
      </c>
      <c r="F9777" s="1" t="s">
        <v>13</v>
      </c>
      <c r="G9777" s="1" t="s">
        <v>9</v>
      </c>
      <c r="H9777" s="1" t="s">
        <v>440</v>
      </c>
      <c r="I9777" s="1" t="s">
        <v>1479</v>
      </c>
      <c r="J9777" s="1" t="s">
        <v>21040</v>
      </c>
      <c r="K9777" s="1" t="str">
        <f>IF(COUNTIF(Financial_Transactions[transaction_id],Financial_Transactions[[#This Row],[transaction_id]])&gt;1,"Yes","No")</f>
        <v>No</v>
      </c>
      <c r="L9777" s="1" t="str">
        <f>IF(Financial_Transactions[[#This Row],[customer_id]]&lt;&gt;"",(IF(COUNTIF(Customers[customer_id],Financial_Transactions[[#This Row],[customer_id]])&gt;0,"Valid","Invalid")),"")</f>
        <v>Valid</v>
      </c>
      <c r="M9777" s="1" t="str">
        <f>IF(Financial_Transactions[[#This Row],[vendor_id]]&lt;&gt;"",IF(COUNTIF(Vendors[vendor_id],Financial_Transactions[[#This Row],[vendor_id]])&gt;0,"Valid","Invalid"),"")</f>
        <v/>
      </c>
    </row>
    <row r="9778" spans="1:13" x14ac:dyDescent="0.3">
      <c r="A9778" s="1" t="s">
        <v>21041</v>
      </c>
      <c r="B9778" s="2">
        <v>44831</v>
      </c>
      <c r="C9778">
        <v>44739.95</v>
      </c>
      <c r="D9778" s="1" t="s">
        <v>1484</v>
      </c>
      <c r="E9778" s="1" t="s">
        <v>1485</v>
      </c>
      <c r="F9778" s="1" t="s">
        <v>13</v>
      </c>
      <c r="G9778" s="1" t="s">
        <v>22</v>
      </c>
      <c r="H9778" s="1" t="s">
        <v>374</v>
      </c>
      <c r="I9778" s="1" t="s">
        <v>1479</v>
      </c>
      <c r="J9778" s="1" t="s">
        <v>21042</v>
      </c>
      <c r="K9778" s="1" t="str">
        <f>IF(COUNTIF(Financial_Transactions[transaction_id],Financial_Transactions[[#This Row],[transaction_id]])&gt;1,"Yes","No")</f>
        <v>No</v>
      </c>
      <c r="L9778" s="1" t="str">
        <f>IF(Financial_Transactions[[#This Row],[customer_id]]&lt;&gt;"",(IF(COUNTIF(Customers[customer_id],Financial_Transactions[[#This Row],[customer_id]])&gt;0,"Valid","Invalid")),"")</f>
        <v>Valid</v>
      </c>
      <c r="M9778" s="1" t="str">
        <f>IF(Financial_Transactions[[#This Row],[vendor_id]]&lt;&gt;"",IF(COUNTIF(Vendors[vendor_id],Financial_Transactions[[#This Row],[vendor_id]])&gt;0,"Valid","Invalid"),"")</f>
        <v/>
      </c>
    </row>
    <row r="9779" spans="1:13" x14ac:dyDescent="0.3">
      <c r="A9779" s="1" t="s">
        <v>21043</v>
      </c>
      <c r="B9779" s="2">
        <v>44796</v>
      </c>
      <c r="C9779">
        <v>-2000</v>
      </c>
      <c r="D9779" s="1" t="s">
        <v>1478</v>
      </c>
      <c r="E9779" s="1" t="s">
        <v>1535</v>
      </c>
      <c r="F9779" s="1" t="s">
        <v>19</v>
      </c>
      <c r="G9779" s="1" t="s">
        <v>25</v>
      </c>
      <c r="H9779" s="1" t="s">
        <v>1479</v>
      </c>
      <c r="I9779" s="1" t="s">
        <v>1454</v>
      </c>
      <c r="J9779" s="1" t="s">
        <v>21044</v>
      </c>
      <c r="K9779" s="1" t="str">
        <f>IF(COUNTIF(Financial_Transactions[transaction_id],Financial_Transactions[[#This Row],[transaction_id]])&gt;1,"Yes","No")</f>
        <v>No</v>
      </c>
      <c r="L9779" s="1" t="str">
        <f>IF(Financial_Transactions[[#This Row],[customer_id]]&lt;&gt;"",(IF(COUNTIF(Customers[customer_id],Financial_Transactions[[#This Row],[customer_id]])&gt;0,"Valid","Invalid")),"")</f>
        <v/>
      </c>
      <c r="M9779" s="1" t="str">
        <f>IF(Financial_Transactions[[#This Row],[vendor_id]]&lt;&gt;"",IF(COUNTIF(Vendors[vendor_id],Financial_Transactions[[#This Row],[vendor_id]])&gt;0,"Valid","Invalid"),"")</f>
        <v>Valid</v>
      </c>
    </row>
    <row r="9780" spans="1:13" x14ac:dyDescent="0.3">
      <c r="A9780" s="1" t="s">
        <v>21045</v>
      </c>
      <c r="B9780" s="2">
        <v>44601</v>
      </c>
      <c r="C9780">
        <v>276257.25</v>
      </c>
      <c r="D9780" s="1" t="s">
        <v>1484</v>
      </c>
      <c r="E9780" s="1" t="s">
        <v>1500</v>
      </c>
      <c r="F9780" s="1" t="s">
        <v>13</v>
      </c>
      <c r="G9780" s="1" t="s">
        <v>9</v>
      </c>
      <c r="H9780" s="1" t="s">
        <v>416</v>
      </c>
      <c r="I9780" s="1" t="s">
        <v>1479</v>
      </c>
      <c r="J9780" s="1" t="s">
        <v>21046</v>
      </c>
      <c r="K9780" s="1" t="str">
        <f>IF(COUNTIF(Financial_Transactions[transaction_id],Financial_Transactions[[#This Row],[transaction_id]])&gt;1,"Yes","No")</f>
        <v>No</v>
      </c>
      <c r="L9780" s="1" t="str">
        <f>IF(Financial_Transactions[[#This Row],[customer_id]]&lt;&gt;"",(IF(COUNTIF(Customers[customer_id],Financial_Transactions[[#This Row],[customer_id]])&gt;0,"Valid","Invalid")),"")</f>
        <v>Valid</v>
      </c>
      <c r="M9780" s="1" t="str">
        <f>IF(Financial_Transactions[[#This Row],[vendor_id]]&lt;&gt;"",IF(COUNTIF(Vendors[vendor_id],Financial_Transactions[[#This Row],[vendor_id]])&gt;0,"Valid","Invalid"),"")</f>
        <v/>
      </c>
    </row>
    <row r="9781" spans="1:13" x14ac:dyDescent="0.3">
      <c r="A9781" s="1" t="s">
        <v>21047</v>
      </c>
      <c r="B9781" s="2">
        <v>44658</v>
      </c>
      <c r="C9781">
        <v>-23422.94</v>
      </c>
      <c r="D9781" s="1" t="s">
        <v>1478</v>
      </c>
      <c r="E9781" s="1" t="s">
        <v>1225</v>
      </c>
      <c r="F9781" s="1" t="s">
        <v>19</v>
      </c>
      <c r="G9781" s="1" t="s">
        <v>22</v>
      </c>
      <c r="H9781" s="1" t="s">
        <v>1479</v>
      </c>
      <c r="I9781" s="1" t="s">
        <v>1450</v>
      </c>
      <c r="J9781" s="1" t="s">
        <v>21048</v>
      </c>
      <c r="K9781" s="1" t="str">
        <f>IF(COUNTIF(Financial_Transactions[transaction_id],Financial_Transactions[[#This Row],[transaction_id]])&gt;1,"Yes","No")</f>
        <v>No</v>
      </c>
      <c r="L9781" s="1" t="str">
        <f>IF(Financial_Transactions[[#This Row],[customer_id]]&lt;&gt;"",(IF(COUNTIF(Customers[customer_id],Financial_Transactions[[#This Row],[customer_id]])&gt;0,"Valid","Invalid")),"")</f>
        <v/>
      </c>
      <c r="M9781" s="1" t="str">
        <f>IF(Financial_Transactions[[#This Row],[vendor_id]]&lt;&gt;"",IF(COUNTIF(Vendors[vendor_id],Financial_Transactions[[#This Row],[vendor_id]])&gt;0,"Valid","Invalid"),"")</f>
        <v>Valid</v>
      </c>
    </row>
    <row r="9782" spans="1:13" x14ac:dyDescent="0.3">
      <c r="A9782" s="1" t="s">
        <v>21049</v>
      </c>
      <c r="B9782" s="2">
        <v>44871</v>
      </c>
      <c r="C9782">
        <v>203867.77</v>
      </c>
      <c r="D9782" s="1" t="s">
        <v>1484</v>
      </c>
      <c r="E9782" s="1" t="s">
        <v>1488</v>
      </c>
      <c r="F9782" s="1" t="s">
        <v>8</v>
      </c>
      <c r="G9782" s="1" t="s">
        <v>22</v>
      </c>
      <c r="H9782" s="1" t="s">
        <v>598</v>
      </c>
      <c r="I9782" s="1" t="s">
        <v>1479</v>
      </c>
      <c r="J9782" s="1" t="s">
        <v>21050</v>
      </c>
      <c r="K9782" s="1" t="str">
        <f>IF(COUNTIF(Financial_Transactions[transaction_id],Financial_Transactions[[#This Row],[transaction_id]])&gt;1,"Yes","No")</f>
        <v>No</v>
      </c>
      <c r="L9782" s="1" t="str">
        <f>IF(Financial_Transactions[[#This Row],[customer_id]]&lt;&gt;"",(IF(COUNTIF(Customers[customer_id],Financial_Transactions[[#This Row],[customer_id]])&gt;0,"Valid","Invalid")),"")</f>
        <v>Valid</v>
      </c>
      <c r="M9782" s="1" t="str">
        <f>IF(Financial_Transactions[[#This Row],[vendor_id]]&lt;&gt;"",IF(COUNTIF(Vendors[vendor_id],Financial_Transactions[[#This Row],[vendor_id]])&gt;0,"Valid","Invalid"),"")</f>
        <v/>
      </c>
    </row>
    <row r="9783" spans="1:13" x14ac:dyDescent="0.3">
      <c r="A9783" s="1" t="s">
        <v>21051</v>
      </c>
      <c r="B9783" s="2">
        <v>45226</v>
      </c>
      <c r="C9783">
        <v>139310.16</v>
      </c>
      <c r="D9783" s="1" t="s">
        <v>1484</v>
      </c>
      <c r="E9783" s="1" t="s">
        <v>1500</v>
      </c>
      <c r="F9783" s="1" t="s">
        <v>8</v>
      </c>
      <c r="G9783" s="1" t="s">
        <v>14</v>
      </c>
      <c r="H9783" s="1" t="s">
        <v>530</v>
      </c>
      <c r="I9783" s="1" t="s">
        <v>1479</v>
      </c>
      <c r="J9783" s="1" t="s">
        <v>21052</v>
      </c>
      <c r="K9783" s="1" t="str">
        <f>IF(COUNTIF(Financial_Transactions[transaction_id],Financial_Transactions[[#This Row],[transaction_id]])&gt;1,"Yes","No")</f>
        <v>No</v>
      </c>
      <c r="L9783" s="1" t="str">
        <f>IF(Financial_Transactions[[#This Row],[customer_id]]&lt;&gt;"",(IF(COUNTIF(Customers[customer_id],Financial_Transactions[[#This Row],[customer_id]])&gt;0,"Valid","Invalid")),"")</f>
        <v>Valid</v>
      </c>
      <c r="M9783" s="1" t="str">
        <f>IF(Financial_Transactions[[#This Row],[vendor_id]]&lt;&gt;"",IF(COUNTIF(Vendors[vendor_id],Financial_Transactions[[#This Row],[vendor_id]])&gt;0,"Valid","Invalid"),"")</f>
        <v/>
      </c>
    </row>
    <row r="9784" spans="1:13" x14ac:dyDescent="0.3">
      <c r="A9784" s="1" t="s">
        <v>21053</v>
      </c>
      <c r="B9784" s="2">
        <v>44856</v>
      </c>
      <c r="C9784">
        <v>125829.89</v>
      </c>
      <c r="D9784" s="1" t="s">
        <v>1484</v>
      </c>
      <c r="E9784" s="1" t="s">
        <v>1485</v>
      </c>
      <c r="F9784" s="1" t="s">
        <v>19</v>
      </c>
      <c r="G9784" s="1" t="s">
        <v>25</v>
      </c>
      <c r="H9784" s="1" t="s">
        <v>544</v>
      </c>
      <c r="I9784" s="1" t="s">
        <v>1479</v>
      </c>
      <c r="J9784" s="1" t="s">
        <v>21054</v>
      </c>
      <c r="K9784" s="1" t="str">
        <f>IF(COUNTIF(Financial_Transactions[transaction_id],Financial_Transactions[[#This Row],[transaction_id]])&gt;1,"Yes","No")</f>
        <v>No</v>
      </c>
      <c r="L9784" s="1" t="str">
        <f>IF(Financial_Transactions[[#This Row],[customer_id]]&lt;&gt;"",(IF(COUNTIF(Customers[customer_id],Financial_Transactions[[#This Row],[customer_id]])&gt;0,"Valid","Invalid")),"")</f>
        <v>Valid</v>
      </c>
      <c r="M9784" s="1" t="str">
        <f>IF(Financial_Transactions[[#This Row],[vendor_id]]&lt;&gt;"",IF(COUNTIF(Vendors[vendor_id],Financial_Transactions[[#This Row],[vendor_id]])&gt;0,"Valid","Invalid"),"")</f>
        <v/>
      </c>
    </row>
    <row r="9785" spans="1:13" x14ac:dyDescent="0.3">
      <c r="A9785" s="1" t="s">
        <v>21055</v>
      </c>
      <c r="B9785" s="2">
        <v>44922</v>
      </c>
      <c r="C9785">
        <v>216235.92</v>
      </c>
      <c r="D9785" s="1" t="s">
        <v>1484</v>
      </c>
      <c r="E9785" s="1" t="s">
        <v>1500</v>
      </c>
      <c r="F9785" s="1" t="s">
        <v>8</v>
      </c>
      <c r="G9785" s="1" t="s">
        <v>9</v>
      </c>
      <c r="H9785" s="1" t="s">
        <v>558</v>
      </c>
      <c r="I9785" s="1" t="s">
        <v>1479</v>
      </c>
      <c r="J9785" s="1" t="s">
        <v>21056</v>
      </c>
      <c r="K9785" s="1" t="str">
        <f>IF(COUNTIF(Financial_Transactions[transaction_id],Financial_Transactions[[#This Row],[transaction_id]])&gt;1,"Yes","No")</f>
        <v>No</v>
      </c>
      <c r="L9785" s="1" t="str">
        <f>IF(Financial_Transactions[[#This Row],[customer_id]]&lt;&gt;"",(IF(COUNTIF(Customers[customer_id],Financial_Transactions[[#This Row],[customer_id]])&gt;0,"Valid","Invalid")),"")</f>
        <v>Valid</v>
      </c>
      <c r="M9785" s="1" t="str">
        <f>IF(Financial_Transactions[[#This Row],[vendor_id]]&lt;&gt;"",IF(COUNTIF(Vendors[vendor_id],Financial_Transactions[[#This Row],[vendor_id]])&gt;0,"Valid","Invalid"),"")</f>
        <v/>
      </c>
    </row>
    <row r="9786" spans="1:13" x14ac:dyDescent="0.3">
      <c r="A9786" s="1" t="s">
        <v>21057</v>
      </c>
      <c r="B9786" s="2">
        <v>45167</v>
      </c>
      <c r="C9786">
        <v>162157.26999999999</v>
      </c>
      <c r="D9786" s="1" t="s">
        <v>1484</v>
      </c>
      <c r="E9786" s="1" t="s">
        <v>1488</v>
      </c>
      <c r="F9786" s="1" t="s">
        <v>19</v>
      </c>
      <c r="G9786" s="1" t="s">
        <v>14</v>
      </c>
      <c r="H9786" s="1" t="s">
        <v>66</v>
      </c>
      <c r="I9786" s="1" t="s">
        <v>1479</v>
      </c>
      <c r="J9786" s="1" t="s">
        <v>21058</v>
      </c>
      <c r="K9786" s="1" t="str">
        <f>IF(COUNTIF(Financial_Transactions[transaction_id],Financial_Transactions[[#This Row],[transaction_id]])&gt;1,"Yes","No")</f>
        <v>No</v>
      </c>
      <c r="L9786" s="1" t="str">
        <f>IF(Financial_Transactions[[#This Row],[customer_id]]&lt;&gt;"",(IF(COUNTIF(Customers[customer_id],Financial_Transactions[[#This Row],[customer_id]])&gt;0,"Valid","Invalid")),"")</f>
        <v>Valid</v>
      </c>
      <c r="M9786" s="1" t="str">
        <f>IF(Financial_Transactions[[#This Row],[vendor_id]]&lt;&gt;"",IF(COUNTIF(Vendors[vendor_id],Financial_Transactions[[#This Row],[vendor_id]])&gt;0,"Valid","Invalid"),"")</f>
        <v/>
      </c>
    </row>
    <row r="9787" spans="1:13" x14ac:dyDescent="0.3">
      <c r="A9787" s="1" t="s">
        <v>21059</v>
      </c>
      <c r="B9787" s="2">
        <v>44983</v>
      </c>
      <c r="C9787">
        <v>172877.59</v>
      </c>
      <c r="D9787" s="1" t="s">
        <v>1484</v>
      </c>
      <c r="E9787" s="1" t="s">
        <v>1488</v>
      </c>
      <c r="F9787" s="1" t="s">
        <v>19</v>
      </c>
      <c r="G9787" s="1" t="s">
        <v>14</v>
      </c>
      <c r="H9787" s="1" t="s">
        <v>160</v>
      </c>
      <c r="I9787" s="1" t="s">
        <v>1479</v>
      </c>
      <c r="J9787" s="1" t="s">
        <v>21060</v>
      </c>
      <c r="K9787" s="1" t="str">
        <f>IF(COUNTIF(Financial_Transactions[transaction_id],Financial_Transactions[[#This Row],[transaction_id]])&gt;1,"Yes","No")</f>
        <v>No</v>
      </c>
      <c r="L9787" s="1" t="str">
        <f>IF(Financial_Transactions[[#This Row],[customer_id]]&lt;&gt;"",(IF(COUNTIF(Customers[customer_id],Financial_Transactions[[#This Row],[customer_id]])&gt;0,"Valid","Invalid")),"")</f>
        <v>Valid</v>
      </c>
      <c r="M9787" s="1" t="str">
        <f>IF(Financial_Transactions[[#This Row],[vendor_id]]&lt;&gt;"",IF(COUNTIF(Vendors[vendor_id],Financial_Transactions[[#This Row],[vendor_id]])&gt;0,"Valid","Invalid"),"")</f>
        <v/>
      </c>
    </row>
    <row r="9788" spans="1:13" x14ac:dyDescent="0.3">
      <c r="A9788" s="1" t="s">
        <v>21061</v>
      </c>
      <c r="B9788" s="2">
        <v>44775</v>
      </c>
      <c r="C9788">
        <v>-7620.25</v>
      </c>
      <c r="D9788" s="1" t="s">
        <v>1478</v>
      </c>
      <c r="E9788" s="1" t="s">
        <v>1250</v>
      </c>
      <c r="F9788" s="1" t="s">
        <v>19</v>
      </c>
      <c r="G9788" s="1" t="s">
        <v>9</v>
      </c>
      <c r="H9788" s="1" t="s">
        <v>1479</v>
      </c>
      <c r="I9788" s="1" t="s">
        <v>1420</v>
      </c>
      <c r="J9788" s="1" t="s">
        <v>21062</v>
      </c>
      <c r="K9788" s="1" t="str">
        <f>IF(COUNTIF(Financial_Transactions[transaction_id],Financial_Transactions[[#This Row],[transaction_id]])&gt;1,"Yes","No")</f>
        <v>No</v>
      </c>
      <c r="L9788" s="1" t="str">
        <f>IF(Financial_Transactions[[#This Row],[customer_id]]&lt;&gt;"",(IF(COUNTIF(Customers[customer_id],Financial_Transactions[[#This Row],[customer_id]])&gt;0,"Valid","Invalid")),"")</f>
        <v/>
      </c>
      <c r="M9788" s="1" t="str">
        <f>IF(Financial_Transactions[[#This Row],[vendor_id]]&lt;&gt;"",IF(COUNTIF(Vendors[vendor_id],Financial_Transactions[[#This Row],[vendor_id]])&gt;0,"Valid","Invalid"),"")</f>
        <v>Valid</v>
      </c>
    </row>
    <row r="9789" spans="1:13" x14ac:dyDescent="0.3">
      <c r="A9789" s="1" t="s">
        <v>21063</v>
      </c>
      <c r="B9789" s="2">
        <v>44695</v>
      </c>
      <c r="C9789">
        <v>-22661.9</v>
      </c>
      <c r="D9789" s="1" t="s">
        <v>1478</v>
      </c>
      <c r="E9789" s="1" t="s">
        <v>1250</v>
      </c>
      <c r="F9789" s="1" t="s">
        <v>8</v>
      </c>
      <c r="G9789" s="1" t="s">
        <v>22</v>
      </c>
      <c r="H9789" s="1" t="s">
        <v>1479</v>
      </c>
      <c r="I9789" s="1" t="s">
        <v>1438</v>
      </c>
      <c r="J9789" s="1" t="s">
        <v>21064</v>
      </c>
      <c r="K9789" s="1" t="str">
        <f>IF(COUNTIF(Financial_Transactions[transaction_id],Financial_Transactions[[#This Row],[transaction_id]])&gt;1,"Yes","No")</f>
        <v>No</v>
      </c>
      <c r="L9789" s="1" t="str">
        <f>IF(Financial_Transactions[[#This Row],[customer_id]]&lt;&gt;"",(IF(COUNTIF(Customers[customer_id],Financial_Transactions[[#This Row],[customer_id]])&gt;0,"Valid","Invalid")),"")</f>
        <v/>
      </c>
      <c r="M9789" s="1" t="str">
        <f>IF(Financial_Transactions[[#This Row],[vendor_id]]&lt;&gt;"",IF(COUNTIF(Vendors[vendor_id],Financial_Transactions[[#This Row],[vendor_id]])&gt;0,"Valid","Invalid"),"")</f>
        <v>Valid</v>
      </c>
    </row>
    <row r="9790" spans="1:13" x14ac:dyDescent="0.3">
      <c r="A9790" s="1" t="s">
        <v>21065</v>
      </c>
      <c r="B9790" s="2">
        <v>45215</v>
      </c>
      <c r="C9790">
        <v>-44423.39</v>
      </c>
      <c r="D9790" s="1" t="s">
        <v>1478</v>
      </c>
      <c r="E9790" s="1" t="s">
        <v>1250</v>
      </c>
      <c r="F9790" s="1" t="s">
        <v>13</v>
      </c>
      <c r="G9790" s="1" t="s">
        <v>25</v>
      </c>
      <c r="H9790" s="1" t="s">
        <v>1479</v>
      </c>
      <c r="I9790" s="1" t="s">
        <v>1392</v>
      </c>
      <c r="J9790" s="1" t="s">
        <v>21066</v>
      </c>
      <c r="K9790" s="1" t="str">
        <f>IF(COUNTIF(Financial_Transactions[transaction_id],Financial_Transactions[[#This Row],[transaction_id]])&gt;1,"Yes","No")</f>
        <v>No</v>
      </c>
      <c r="L9790" s="1" t="str">
        <f>IF(Financial_Transactions[[#This Row],[customer_id]]&lt;&gt;"",(IF(COUNTIF(Customers[customer_id],Financial_Transactions[[#This Row],[customer_id]])&gt;0,"Valid","Invalid")),"")</f>
        <v/>
      </c>
      <c r="M9790" s="1" t="str">
        <f>IF(Financial_Transactions[[#This Row],[vendor_id]]&lt;&gt;"",IF(COUNTIF(Vendors[vendor_id],Financial_Transactions[[#This Row],[vendor_id]])&gt;0,"Valid","Invalid"),"")</f>
        <v>Valid</v>
      </c>
    </row>
    <row r="9791" spans="1:13" x14ac:dyDescent="0.3">
      <c r="A9791" s="1" t="s">
        <v>21067</v>
      </c>
      <c r="B9791" s="2">
        <v>45154</v>
      </c>
      <c r="C9791">
        <v>118228.91</v>
      </c>
      <c r="D9791" s="1" t="s">
        <v>1484</v>
      </c>
      <c r="E9791" s="1" t="s">
        <v>1500</v>
      </c>
      <c r="F9791" s="1" t="s">
        <v>8</v>
      </c>
      <c r="G9791" s="1" t="s">
        <v>9</v>
      </c>
      <c r="H9791" s="1" t="s">
        <v>708</v>
      </c>
      <c r="I9791" s="1" t="s">
        <v>1479</v>
      </c>
      <c r="J9791" s="1" t="s">
        <v>21068</v>
      </c>
      <c r="K9791" s="1" t="str">
        <f>IF(COUNTIF(Financial_Transactions[transaction_id],Financial_Transactions[[#This Row],[transaction_id]])&gt;1,"Yes","No")</f>
        <v>No</v>
      </c>
      <c r="L9791" s="1" t="str">
        <f>IF(Financial_Transactions[[#This Row],[customer_id]]&lt;&gt;"",(IF(COUNTIF(Customers[customer_id],Financial_Transactions[[#This Row],[customer_id]])&gt;0,"Valid","Invalid")),"")</f>
        <v>Valid</v>
      </c>
      <c r="M9791" s="1" t="str">
        <f>IF(Financial_Transactions[[#This Row],[vendor_id]]&lt;&gt;"",IF(COUNTIF(Vendors[vendor_id],Financial_Transactions[[#This Row],[vendor_id]])&gt;0,"Valid","Invalid"),"")</f>
        <v/>
      </c>
    </row>
    <row r="9792" spans="1:13" x14ac:dyDescent="0.3">
      <c r="A9792" s="1" t="s">
        <v>21069</v>
      </c>
      <c r="B9792" s="2">
        <v>44897</v>
      </c>
      <c r="C9792">
        <v>81672.23</v>
      </c>
      <c r="D9792" s="1" t="s">
        <v>1484</v>
      </c>
      <c r="E9792" s="1" t="s">
        <v>1488</v>
      </c>
      <c r="F9792" s="1" t="s">
        <v>19</v>
      </c>
      <c r="G9792" s="1" t="s">
        <v>25</v>
      </c>
      <c r="H9792" s="1" t="s">
        <v>426</v>
      </c>
      <c r="I9792" s="1" t="s">
        <v>1479</v>
      </c>
      <c r="J9792" s="1" t="s">
        <v>21070</v>
      </c>
      <c r="K9792" s="1" t="str">
        <f>IF(COUNTIF(Financial_Transactions[transaction_id],Financial_Transactions[[#This Row],[transaction_id]])&gt;1,"Yes","No")</f>
        <v>No</v>
      </c>
      <c r="L9792" s="1" t="str">
        <f>IF(Financial_Transactions[[#This Row],[customer_id]]&lt;&gt;"",(IF(COUNTIF(Customers[customer_id],Financial_Transactions[[#This Row],[customer_id]])&gt;0,"Valid","Invalid")),"")</f>
        <v>Valid</v>
      </c>
      <c r="M9792" s="1" t="str">
        <f>IF(Financial_Transactions[[#This Row],[vendor_id]]&lt;&gt;"",IF(COUNTIF(Vendors[vendor_id],Financial_Transactions[[#This Row],[vendor_id]])&gt;0,"Valid","Invalid"),"")</f>
        <v/>
      </c>
    </row>
    <row r="9793" spans="1:13" x14ac:dyDescent="0.3">
      <c r="A9793" s="1" t="s">
        <v>21071</v>
      </c>
      <c r="B9793" s="2">
        <v>44834</v>
      </c>
      <c r="C9793">
        <v>-55322.03</v>
      </c>
      <c r="D9793" s="1" t="s">
        <v>1478</v>
      </c>
      <c r="E9793" s="1" t="s">
        <v>1510</v>
      </c>
      <c r="F9793" s="1" t="s">
        <v>13</v>
      </c>
      <c r="G9793" s="1" t="s">
        <v>22</v>
      </c>
      <c r="H9793" s="1" t="s">
        <v>1479</v>
      </c>
      <c r="I9793" s="1" t="s">
        <v>1344</v>
      </c>
      <c r="J9793" s="1" t="s">
        <v>21072</v>
      </c>
      <c r="K9793" s="1" t="str">
        <f>IF(COUNTIF(Financial_Transactions[transaction_id],Financial_Transactions[[#This Row],[transaction_id]])&gt;1,"Yes","No")</f>
        <v>No</v>
      </c>
      <c r="L9793" s="1" t="str">
        <f>IF(Financial_Transactions[[#This Row],[customer_id]]&lt;&gt;"",(IF(COUNTIF(Customers[customer_id],Financial_Transactions[[#This Row],[customer_id]])&gt;0,"Valid","Invalid")),"")</f>
        <v/>
      </c>
      <c r="M9793" s="1" t="str">
        <f>IF(Financial_Transactions[[#This Row],[vendor_id]]&lt;&gt;"",IF(COUNTIF(Vendors[vendor_id],Financial_Transactions[[#This Row],[vendor_id]])&gt;0,"Valid","Invalid"),"")</f>
        <v>Valid</v>
      </c>
    </row>
    <row r="9794" spans="1:13" x14ac:dyDescent="0.3">
      <c r="A9794" s="1" t="s">
        <v>21073</v>
      </c>
      <c r="B9794" s="2">
        <v>44844</v>
      </c>
      <c r="C9794">
        <v>-66511.460000000006</v>
      </c>
      <c r="D9794" s="1" t="s">
        <v>1478</v>
      </c>
      <c r="E9794" s="1" t="s">
        <v>1510</v>
      </c>
      <c r="F9794" s="1" t="s">
        <v>13</v>
      </c>
      <c r="G9794" s="1" t="s">
        <v>14</v>
      </c>
      <c r="H9794" s="1" t="s">
        <v>1479</v>
      </c>
      <c r="I9794" s="1" t="s">
        <v>1384</v>
      </c>
      <c r="J9794" s="1" t="s">
        <v>21074</v>
      </c>
      <c r="K9794" s="1" t="str">
        <f>IF(COUNTIF(Financial_Transactions[transaction_id],Financial_Transactions[[#This Row],[transaction_id]])&gt;1,"Yes","No")</f>
        <v>No</v>
      </c>
      <c r="L9794" s="1" t="str">
        <f>IF(Financial_Transactions[[#This Row],[customer_id]]&lt;&gt;"",(IF(COUNTIF(Customers[customer_id],Financial_Transactions[[#This Row],[customer_id]])&gt;0,"Valid","Invalid")),"")</f>
        <v/>
      </c>
      <c r="M9794" s="1" t="str">
        <f>IF(Financial_Transactions[[#This Row],[vendor_id]]&lt;&gt;"",IF(COUNTIF(Vendors[vendor_id],Financial_Transactions[[#This Row],[vendor_id]])&gt;0,"Valid","Invalid"),"")</f>
        <v>Valid</v>
      </c>
    </row>
    <row r="9795" spans="1:13" x14ac:dyDescent="0.3">
      <c r="A9795" s="1" t="s">
        <v>21075</v>
      </c>
      <c r="B9795" s="2">
        <v>45059</v>
      </c>
      <c r="C9795">
        <v>183580.95</v>
      </c>
      <c r="D9795" s="1" t="s">
        <v>1484</v>
      </c>
      <c r="E9795" s="1" t="s">
        <v>1485</v>
      </c>
      <c r="F9795" s="1" t="s">
        <v>13</v>
      </c>
      <c r="G9795" s="1" t="s">
        <v>22</v>
      </c>
      <c r="H9795" s="1" t="s">
        <v>136</v>
      </c>
      <c r="I9795" s="1" t="s">
        <v>1479</v>
      </c>
      <c r="J9795" s="1" t="s">
        <v>21076</v>
      </c>
      <c r="K9795" s="1" t="str">
        <f>IF(COUNTIF(Financial_Transactions[transaction_id],Financial_Transactions[[#This Row],[transaction_id]])&gt;1,"Yes","No")</f>
        <v>No</v>
      </c>
      <c r="L9795" s="1" t="str">
        <f>IF(Financial_Transactions[[#This Row],[customer_id]]&lt;&gt;"",(IF(COUNTIF(Customers[customer_id],Financial_Transactions[[#This Row],[customer_id]])&gt;0,"Valid","Invalid")),"")</f>
        <v>Valid</v>
      </c>
      <c r="M9795" s="1" t="str">
        <f>IF(Financial_Transactions[[#This Row],[vendor_id]]&lt;&gt;"",IF(COUNTIF(Vendors[vendor_id],Financial_Transactions[[#This Row],[vendor_id]])&gt;0,"Valid","Invalid"),"")</f>
        <v/>
      </c>
    </row>
    <row r="9796" spans="1:13" x14ac:dyDescent="0.3">
      <c r="A9796" s="1" t="s">
        <v>21077</v>
      </c>
      <c r="B9796" s="2">
        <v>45034</v>
      </c>
      <c r="C9796">
        <v>10435.200000000001</v>
      </c>
      <c r="D9796" s="1" t="s">
        <v>1588</v>
      </c>
      <c r="E9796" s="1" t="s">
        <v>1588</v>
      </c>
      <c r="F9796" s="1" t="s">
        <v>13</v>
      </c>
      <c r="G9796" s="1" t="s">
        <v>14</v>
      </c>
      <c r="H9796" s="1" t="s">
        <v>1479</v>
      </c>
      <c r="I9796" s="1" t="s">
        <v>1479</v>
      </c>
      <c r="J9796" s="1" t="s">
        <v>21078</v>
      </c>
      <c r="K9796" s="1" t="str">
        <f>IF(COUNTIF(Financial_Transactions[transaction_id],Financial_Transactions[[#This Row],[transaction_id]])&gt;1,"Yes","No")</f>
        <v>No</v>
      </c>
      <c r="L9796" s="1" t="str">
        <f>IF(Financial_Transactions[[#This Row],[customer_id]]&lt;&gt;"",(IF(COUNTIF(Customers[customer_id],Financial_Transactions[[#This Row],[customer_id]])&gt;0,"Valid","Invalid")),"")</f>
        <v/>
      </c>
      <c r="M9796" s="1" t="str">
        <f>IF(Financial_Transactions[[#This Row],[vendor_id]]&lt;&gt;"",IF(COUNTIF(Vendors[vendor_id],Financial_Transactions[[#This Row],[vendor_id]])&gt;0,"Valid","Invalid"),"")</f>
        <v/>
      </c>
    </row>
    <row r="9797" spans="1:13" x14ac:dyDescent="0.3">
      <c r="A9797" s="1" t="s">
        <v>21079</v>
      </c>
      <c r="B9797" s="2">
        <v>44707</v>
      </c>
      <c r="C9797">
        <v>-52877.18</v>
      </c>
      <c r="D9797" s="1" t="s">
        <v>1478</v>
      </c>
      <c r="E9797" s="1" t="s">
        <v>1225</v>
      </c>
      <c r="F9797" s="1" t="s">
        <v>19</v>
      </c>
      <c r="G9797" s="1" t="s">
        <v>25</v>
      </c>
      <c r="H9797" s="1" t="s">
        <v>1479</v>
      </c>
      <c r="I9797" s="1" t="s">
        <v>1428</v>
      </c>
      <c r="J9797" s="1" t="s">
        <v>21080</v>
      </c>
      <c r="K9797" s="1" t="str">
        <f>IF(COUNTIF(Financial_Transactions[transaction_id],Financial_Transactions[[#This Row],[transaction_id]])&gt;1,"Yes","No")</f>
        <v>No</v>
      </c>
      <c r="L9797" s="1" t="str">
        <f>IF(Financial_Transactions[[#This Row],[customer_id]]&lt;&gt;"",(IF(COUNTIF(Customers[customer_id],Financial_Transactions[[#This Row],[customer_id]])&gt;0,"Valid","Invalid")),"")</f>
        <v/>
      </c>
      <c r="M9797" s="1" t="str">
        <f>IF(Financial_Transactions[[#This Row],[vendor_id]]&lt;&gt;"",IF(COUNTIF(Vendors[vendor_id],Financial_Transactions[[#This Row],[vendor_id]])&gt;0,"Valid","Invalid"),"")</f>
        <v>Valid</v>
      </c>
    </row>
    <row r="9798" spans="1:13" x14ac:dyDescent="0.3">
      <c r="A9798" s="1" t="s">
        <v>21081</v>
      </c>
      <c r="B9798" s="2">
        <v>45276</v>
      </c>
      <c r="C9798">
        <v>-33194.14</v>
      </c>
      <c r="D9798" s="1" t="s">
        <v>1478</v>
      </c>
      <c r="E9798" s="1" t="s">
        <v>1225</v>
      </c>
      <c r="F9798" s="1" t="s">
        <v>8</v>
      </c>
      <c r="G9798" s="1" t="s">
        <v>14</v>
      </c>
      <c r="H9798" s="1" t="s">
        <v>1479</v>
      </c>
      <c r="I9798" s="1" t="s">
        <v>1238</v>
      </c>
      <c r="J9798" s="1" t="s">
        <v>21082</v>
      </c>
      <c r="K9798" s="1" t="str">
        <f>IF(COUNTIF(Financial_Transactions[transaction_id],Financial_Transactions[[#This Row],[transaction_id]])&gt;1,"Yes","No")</f>
        <v>No</v>
      </c>
      <c r="L9798" s="1" t="str">
        <f>IF(Financial_Transactions[[#This Row],[customer_id]]&lt;&gt;"",(IF(COUNTIF(Customers[customer_id],Financial_Transactions[[#This Row],[customer_id]])&gt;0,"Valid","Invalid")),"")</f>
        <v/>
      </c>
      <c r="M9798" s="1" t="str">
        <f>IF(Financial_Transactions[[#This Row],[vendor_id]]&lt;&gt;"",IF(COUNTIF(Vendors[vendor_id],Financial_Transactions[[#This Row],[vendor_id]])&gt;0,"Valid","Invalid"),"")</f>
        <v>Valid</v>
      </c>
    </row>
    <row r="9799" spans="1:13" x14ac:dyDescent="0.3">
      <c r="A9799" s="1" t="s">
        <v>21083</v>
      </c>
      <c r="B9799" s="2">
        <v>45215</v>
      </c>
      <c r="C9799">
        <v>220899.89</v>
      </c>
      <c r="D9799" s="1" t="s">
        <v>1484</v>
      </c>
      <c r="E9799" s="1" t="s">
        <v>1488</v>
      </c>
      <c r="F9799" s="1" t="s">
        <v>19</v>
      </c>
      <c r="G9799" s="1" t="s">
        <v>9</v>
      </c>
      <c r="H9799" s="1" t="s">
        <v>42</v>
      </c>
      <c r="I9799" s="1" t="s">
        <v>1479</v>
      </c>
      <c r="J9799" s="1" t="s">
        <v>21084</v>
      </c>
      <c r="K9799" s="1" t="str">
        <f>IF(COUNTIF(Financial_Transactions[transaction_id],Financial_Transactions[[#This Row],[transaction_id]])&gt;1,"Yes","No")</f>
        <v>No</v>
      </c>
      <c r="L9799" s="1" t="str">
        <f>IF(Financial_Transactions[[#This Row],[customer_id]]&lt;&gt;"",(IF(COUNTIF(Customers[customer_id],Financial_Transactions[[#This Row],[customer_id]])&gt;0,"Valid","Invalid")),"")</f>
        <v>Valid</v>
      </c>
      <c r="M9799" s="1" t="str">
        <f>IF(Financial_Transactions[[#This Row],[vendor_id]]&lt;&gt;"",IF(COUNTIF(Vendors[vendor_id],Financial_Transactions[[#This Row],[vendor_id]])&gt;0,"Valid","Invalid"),"")</f>
        <v/>
      </c>
    </row>
    <row r="9800" spans="1:13" x14ac:dyDescent="0.3">
      <c r="A9800" s="1" t="s">
        <v>21085</v>
      </c>
      <c r="B9800" s="2">
        <v>45081</v>
      </c>
      <c r="C9800">
        <v>-40682.839999999997</v>
      </c>
      <c r="D9800" s="1" t="s">
        <v>1478</v>
      </c>
      <c r="E9800" s="1" t="s">
        <v>1235</v>
      </c>
      <c r="F9800" s="1" t="s">
        <v>8</v>
      </c>
      <c r="G9800" s="1" t="s">
        <v>22</v>
      </c>
      <c r="H9800" s="1" t="s">
        <v>1479</v>
      </c>
      <c r="I9800" s="1" t="s">
        <v>1412</v>
      </c>
      <c r="J9800" s="1" t="s">
        <v>21086</v>
      </c>
      <c r="K9800" s="1" t="str">
        <f>IF(COUNTIF(Financial_Transactions[transaction_id],Financial_Transactions[[#This Row],[transaction_id]])&gt;1,"Yes","No")</f>
        <v>No</v>
      </c>
      <c r="L9800" s="1" t="str">
        <f>IF(Financial_Transactions[[#This Row],[customer_id]]&lt;&gt;"",(IF(COUNTIF(Customers[customer_id],Financial_Transactions[[#This Row],[customer_id]])&gt;0,"Valid","Invalid")),"")</f>
        <v/>
      </c>
      <c r="M9800" s="1" t="str">
        <f>IF(Financial_Transactions[[#This Row],[vendor_id]]&lt;&gt;"",IF(COUNTIF(Vendors[vendor_id],Financial_Transactions[[#This Row],[vendor_id]])&gt;0,"Valid","Invalid"),"")</f>
        <v>Valid</v>
      </c>
    </row>
    <row r="9801" spans="1:13" x14ac:dyDescent="0.3">
      <c r="A9801" s="1" t="s">
        <v>21087</v>
      </c>
      <c r="B9801" s="2">
        <v>44721</v>
      </c>
      <c r="C9801">
        <v>-31443.59</v>
      </c>
      <c r="D9801" s="1" t="s">
        <v>1478</v>
      </c>
      <c r="E9801" s="1" t="s">
        <v>1535</v>
      </c>
      <c r="F9801" s="1" t="s">
        <v>8</v>
      </c>
      <c r="G9801" s="1" t="s">
        <v>22</v>
      </c>
      <c r="H9801" s="1" t="s">
        <v>1479</v>
      </c>
      <c r="I9801" s="1" t="s">
        <v>1263</v>
      </c>
      <c r="J9801" s="1" t="s">
        <v>21088</v>
      </c>
      <c r="K9801" s="1" t="str">
        <f>IF(COUNTIF(Financial_Transactions[transaction_id],Financial_Transactions[[#This Row],[transaction_id]])&gt;1,"Yes","No")</f>
        <v>No</v>
      </c>
      <c r="L9801" s="1" t="str">
        <f>IF(Financial_Transactions[[#This Row],[customer_id]]&lt;&gt;"",(IF(COUNTIF(Customers[customer_id],Financial_Transactions[[#This Row],[customer_id]])&gt;0,"Valid","Invalid")),"")</f>
        <v/>
      </c>
      <c r="M9801" s="1" t="str">
        <f>IF(Financial_Transactions[[#This Row],[vendor_id]]&lt;&gt;"",IF(COUNTIF(Vendors[vendor_id],Financial_Transactions[[#This Row],[vendor_id]])&gt;0,"Valid","Invalid"),"")</f>
        <v>Valid</v>
      </c>
    </row>
    <row r="9802" spans="1:13" x14ac:dyDescent="0.3">
      <c r="A9802" s="1" t="s">
        <v>21089</v>
      </c>
      <c r="B9802" s="2">
        <v>45186</v>
      </c>
      <c r="C9802">
        <v>246957.88</v>
      </c>
      <c r="D9802" s="1" t="s">
        <v>1484</v>
      </c>
      <c r="E9802" s="1" t="s">
        <v>1500</v>
      </c>
      <c r="F9802" s="1" t="s">
        <v>8</v>
      </c>
      <c r="G9802" s="1" t="s">
        <v>25</v>
      </c>
      <c r="H9802" s="1" t="s">
        <v>186</v>
      </c>
      <c r="I9802" s="1" t="s">
        <v>1479</v>
      </c>
      <c r="J9802" s="1" t="s">
        <v>21090</v>
      </c>
      <c r="K9802" s="1" t="str">
        <f>IF(COUNTIF(Financial_Transactions[transaction_id],Financial_Transactions[[#This Row],[transaction_id]])&gt;1,"Yes","No")</f>
        <v>No</v>
      </c>
      <c r="L9802" s="1" t="str">
        <f>IF(Financial_Transactions[[#This Row],[customer_id]]&lt;&gt;"",(IF(COUNTIF(Customers[customer_id],Financial_Transactions[[#This Row],[customer_id]])&gt;0,"Valid","Invalid")),"")</f>
        <v>Valid</v>
      </c>
      <c r="M9802" s="1" t="str">
        <f>IF(Financial_Transactions[[#This Row],[vendor_id]]&lt;&gt;"",IF(COUNTIF(Vendors[vendor_id],Financial_Transactions[[#This Row],[vendor_id]])&gt;0,"Valid","Invalid"),"")</f>
        <v/>
      </c>
    </row>
    <row r="9803" spans="1:13" x14ac:dyDescent="0.3">
      <c r="A9803" s="1" t="s">
        <v>21091</v>
      </c>
      <c r="B9803" s="2">
        <v>45116</v>
      </c>
      <c r="C9803">
        <v>-69409.64</v>
      </c>
      <c r="D9803" s="1" t="s">
        <v>1478</v>
      </c>
      <c r="E9803" s="1" t="s">
        <v>1497</v>
      </c>
      <c r="F9803" s="1" t="s">
        <v>8</v>
      </c>
      <c r="G9803" s="1" t="s">
        <v>25</v>
      </c>
      <c r="H9803" s="1" t="s">
        <v>1479</v>
      </c>
      <c r="I9803" s="1" t="s">
        <v>1410</v>
      </c>
      <c r="J9803" s="1" t="s">
        <v>21092</v>
      </c>
      <c r="K9803" s="1" t="str">
        <f>IF(COUNTIF(Financial_Transactions[transaction_id],Financial_Transactions[[#This Row],[transaction_id]])&gt;1,"Yes","No")</f>
        <v>No</v>
      </c>
      <c r="L9803" s="1" t="str">
        <f>IF(Financial_Transactions[[#This Row],[customer_id]]&lt;&gt;"",(IF(COUNTIF(Customers[customer_id],Financial_Transactions[[#This Row],[customer_id]])&gt;0,"Valid","Invalid")),"")</f>
        <v/>
      </c>
      <c r="M9803" s="1" t="str">
        <f>IF(Financial_Transactions[[#This Row],[vendor_id]]&lt;&gt;"",IF(COUNTIF(Vendors[vendor_id],Financial_Transactions[[#This Row],[vendor_id]])&gt;0,"Valid","Invalid"),"")</f>
        <v>Valid</v>
      </c>
    </row>
    <row r="9804" spans="1:13" x14ac:dyDescent="0.3">
      <c r="A9804" s="1" t="s">
        <v>21093</v>
      </c>
      <c r="B9804" s="2">
        <v>44850</v>
      </c>
      <c r="C9804">
        <v>134737.85999999999</v>
      </c>
      <c r="D9804" s="1" t="s">
        <v>1484</v>
      </c>
      <c r="E9804" s="1" t="s">
        <v>1500</v>
      </c>
      <c r="F9804" s="1" t="s">
        <v>8</v>
      </c>
      <c r="G9804" s="1" t="s">
        <v>25</v>
      </c>
      <c r="H9804" s="1" t="s">
        <v>612</v>
      </c>
      <c r="I9804" s="1" t="s">
        <v>1479</v>
      </c>
      <c r="J9804" s="1" t="s">
        <v>21094</v>
      </c>
      <c r="K9804" s="1" t="str">
        <f>IF(COUNTIF(Financial_Transactions[transaction_id],Financial_Transactions[[#This Row],[transaction_id]])&gt;1,"Yes","No")</f>
        <v>No</v>
      </c>
      <c r="L9804" s="1" t="str">
        <f>IF(Financial_Transactions[[#This Row],[customer_id]]&lt;&gt;"",(IF(COUNTIF(Customers[customer_id],Financial_Transactions[[#This Row],[customer_id]])&gt;0,"Valid","Invalid")),"")</f>
        <v>Valid</v>
      </c>
      <c r="M9804" s="1" t="str">
        <f>IF(Financial_Transactions[[#This Row],[vendor_id]]&lt;&gt;"",IF(COUNTIF(Vendors[vendor_id],Financial_Transactions[[#This Row],[vendor_id]])&gt;0,"Valid","Invalid"),"")</f>
        <v/>
      </c>
    </row>
    <row r="9805" spans="1:13" x14ac:dyDescent="0.3">
      <c r="A9805" s="1" t="s">
        <v>21095</v>
      </c>
      <c r="B9805" s="2">
        <v>44655</v>
      </c>
      <c r="C9805">
        <v>-28531.34</v>
      </c>
      <c r="D9805" s="1" t="s">
        <v>1478</v>
      </c>
      <c r="E9805" s="1" t="s">
        <v>1535</v>
      </c>
      <c r="F9805" s="1" t="s">
        <v>8</v>
      </c>
      <c r="G9805" s="1" t="s">
        <v>22</v>
      </c>
      <c r="H9805" s="1" t="s">
        <v>1479</v>
      </c>
      <c r="I9805" s="1" t="s">
        <v>1422</v>
      </c>
      <c r="J9805" s="1" t="s">
        <v>21096</v>
      </c>
      <c r="K9805" s="1" t="str">
        <f>IF(COUNTIF(Financial_Transactions[transaction_id],Financial_Transactions[[#This Row],[transaction_id]])&gt;1,"Yes","No")</f>
        <v>No</v>
      </c>
      <c r="L9805" s="1" t="str">
        <f>IF(Financial_Transactions[[#This Row],[customer_id]]&lt;&gt;"",(IF(COUNTIF(Customers[customer_id],Financial_Transactions[[#This Row],[customer_id]])&gt;0,"Valid","Invalid")),"")</f>
        <v/>
      </c>
      <c r="M9805" s="1" t="str">
        <f>IF(Financial_Transactions[[#This Row],[vendor_id]]&lt;&gt;"",IF(COUNTIF(Vendors[vendor_id],Financial_Transactions[[#This Row],[vendor_id]])&gt;0,"Valid","Invalid"),"")</f>
        <v>Valid</v>
      </c>
    </row>
    <row r="9806" spans="1:13" x14ac:dyDescent="0.3">
      <c r="A9806" s="1" t="s">
        <v>21097</v>
      </c>
      <c r="B9806" s="2">
        <v>45221</v>
      </c>
      <c r="C9806">
        <v>144430.43</v>
      </c>
      <c r="D9806" s="1" t="s">
        <v>1484</v>
      </c>
      <c r="E9806" s="1" t="s">
        <v>1485</v>
      </c>
      <c r="F9806" s="1" t="s">
        <v>19</v>
      </c>
      <c r="G9806" s="1" t="s">
        <v>25</v>
      </c>
      <c r="H9806" s="1" t="s">
        <v>402</v>
      </c>
      <c r="I9806" s="1" t="s">
        <v>1479</v>
      </c>
      <c r="J9806" s="1" t="s">
        <v>21098</v>
      </c>
      <c r="K9806" s="1" t="str">
        <f>IF(COUNTIF(Financial_Transactions[transaction_id],Financial_Transactions[[#This Row],[transaction_id]])&gt;1,"Yes","No")</f>
        <v>No</v>
      </c>
      <c r="L9806" s="1" t="str">
        <f>IF(Financial_Transactions[[#This Row],[customer_id]]&lt;&gt;"",(IF(COUNTIF(Customers[customer_id],Financial_Transactions[[#This Row],[customer_id]])&gt;0,"Valid","Invalid")),"")</f>
        <v>Valid</v>
      </c>
      <c r="M9806" s="1" t="str">
        <f>IF(Financial_Transactions[[#This Row],[vendor_id]]&lt;&gt;"",IF(COUNTIF(Vendors[vendor_id],Financial_Transactions[[#This Row],[vendor_id]])&gt;0,"Valid","Invalid"),"")</f>
        <v/>
      </c>
    </row>
    <row r="9807" spans="1:13" x14ac:dyDescent="0.3">
      <c r="A9807" s="1" t="s">
        <v>21099</v>
      </c>
      <c r="B9807" s="2">
        <v>44668</v>
      </c>
      <c r="C9807">
        <v>-42373.61</v>
      </c>
      <c r="D9807" s="1" t="s">
        <v>1478</v>
      </c>
      <c r="E9807" s="1" t="s">
        <v>1225</v>
      </c>
      <c r="F9807" s="1" t="s">
        <v>13</v>
      </c>
      <c r="G9807" s="1" t="s">
        <v>14</v>
      </c>
      <c r="H9807" s="1" t="s">
        <v>1479</v>
      </c>
      <c r="I9807" s="1" t="s">
        <v>1307</v>
      </c>
      <c r="J9807" s="1" t="s">
        <v>21100</v>
      </c>
      <c r="K9807" s="1" t="str">
        <f>IF(COUNTIF(Financial_Transactions[transaction_id],Financial_Transactions[[#This Row],[transaction_id]])&gt;1,"Yes","No")</f>
        <v>No</v>
      </c>
      <c r="L9807" s="1" t="str">
        <f>IF(Financial_Transactions[[#This Row],[customer_id]]&lt;&gt;"",(IF(COUNTIF(Customers[customer_id],Financial_Transactions[[#This Row],[customer_id]])&gt;0,"Valid","Invalid")),"")</f>
        <v/>
      </c>
      <c r="M9807" s="1" t="str">
        <f>IF(Financial_Transactions[[#This Row],[vendor_id]]&lt;&gt;"",IF(COUNTIF(Vendors[vendor_id],Financial_Transactions[[#This Row],[vendor_id]])&gt;0,"Valid","Invalid"),"")</f>
        <v>Valid</v>
      </c>
    </row>
    <row r="9808" spans="1:13" x14ac:dyDescent="0.3">
      <c r="A9808" s="1" t="s">
        <v>21101</v>
      </c>
      <c r="B9808" s="2">
        <v>44617</v>
      </c>
      <c r="C9808">
        <v>-38380.14</v>
      </c>
      <c r="D9808" s="1" t="s">
        <v>1478</v>
      </c>
      <c r="E9808" s="1" t="s">
        <v>1510</v>
      </c>
      <c r="F9808" s="1" t="s">
        <v>13</v>
      </c>
      <c r="G9808" s="1" t="s">
        <v>14</v>
      </c>
      <c r="H9808" s="1" t="s">
        <v>1479</v>
      </c>
      <c r="I9808" s="1" t="s">
        <v>1319</v>
      </c>
      <c r="J9808" s="1" t="s">
        <v>21102</v>
      </c>
      <c r="K9808" s="1" t="str">
        <f>IF(COUNTIF(Financial_Transactions[transaction_id],Financial_Transactions[[#This Row],[transaction_id]])&gt;1,"Yes","No")</f>
        <v>No</v>
      </c>
      <c r="L9808" s="1" t="str">
        <f>IF(Financial_Transactions[[#This Row],[customer_id]]&lt;&gt;"",(IF(COUNTIF(Customers[customer_id],Financial_Transactions[[#This Row],[customer_id]])&gt;0,"Valid","Invalid")),"")</f>
        <v/>
      </c>
      <c r="M9808" s="1" t="str">
        <f>IF(Financial_Transactions[[#This Row],[vendor_id]]&lt;&gt;"",IF(COUNTIF(Vendors[vendor_id],Financial_Transactions[[#This Row],[vendor_id]])&gt;0,"Valid","Invalid"),"")</f>
        <v>Valid</v>
      </c>
    </row>
    <row r="9809" spans="1:13" x14ac:dyDescent="0.3">
      <c r="A9809" s="1" t="s">
        <v>21103</v>
      </c>
      <c r="B9809" s="2">
        <v>44885</v>
      </c>
      <c r="C9809">
        <v>-43889.4</v>
      </c>
      <c r="D9809" s="1" t="s">
        <v>1478</v>
      </c>
      <c r="E9809" s="1" t="s">
        <v>1535</v>
      </c>
      <c r="F9809" s="1" t="s">
        <v>13</v>
      </c>
      <c r="G9809" s="1" t="s">
        <v>22</v>
      </c>
      <c r="H9809" s="1" t="s">
        <v>1479</v>
      </c>
      <c r="I9809" s="1" t="s">
        <v>1271</v>
      </c>
      <c r="J9809" s="1" t="s">
        <v>21104</v>
      </c>
      <c r="K9809" s="1" t="str">
        <f>IF(COUNTIF(Financial_Transactions[transaction_id],Financial_Transactions[[#This Row],[transaction_id]])&gt;1,"Yes","No")</f>
        <v>No</v>
      </c>
      <c r="L9809" s="1" t="str">
        <f>IF(Financial_Transactions[[#This Row],[customer_id]]&lt;&gt;"",(IF(COUNTIF(Customers[customer_id],Financial_Transactions[[#This Row],[customer_id]])&gt;0,"Valid","Invalid")),"")</f>
        <v/>
      </c>
      <c r="M9809" s="1" t="str">
        <f>IF(Financial_Transactions[[#This Row],[vendor_id]]&lt;&gt;"",IF(COUNTIF(Vendors[vendor_id],Financial_Transactions[[#This Row],[vendor_id]])&gt;0,"Valid","Invalid"),"")</f>
        <v>Valid</v>
      </c>
    </row>
    <row r="9810" spans="1:13" x14ac:dyDescent="0.3">
      <c r="A9810" s="1" t="s">
        <v>21105</v>
      </c>
      <c r="B9810" s="2">
        <v>45287</v>
      </c>
      <c r="C9810">
        <v>-31076.080000000002</v>
      </c>
      <c r="D9810" s="1" t="s">
        <v>1478</v>
      </c>
      <c r="E9810" s="1" t="s">
        <v>1235</v>
      </c>
      <c r="F9810" s="1" t="s">
        <v>13</v>
      </c>
      <c r="G9810" s="1" t="s">
        <v>9</v>
      </c>
      <c r="H9810" s="1" t="s">
        <v>1479</v>
      </c>
      <c r="I9810" s="1" t="s">
        <v>1326</v>
      </c>
      <c r="J9810" s="1" t="s">
        <v>21106</v>
      </c>
      <c r="K9810" s="1" t="str">
        <f>IF(COUNTIF(Financial_Transactions[transaction_id],Financial_Transactions[[#This Row],[transaction_id]])&gt;1,"Yes","No")</f>
        <v>No</v>
      </c>
      <c r="L9810" s="1" t="str">
        <f>IF(Financial_Transactions[[#This Row],[customer_id]]&lt;&gt;"",(IF(COUNTIF(Customers[customer_id],Financial_Transactions[[#This Row],[customer_id]])&gt;0,"Valid","Invalid")),"")</f>
        <v/>
      </c>
      <c r="M9810" s="1" t="str">
        <f>IF(Financial_Transactions[[#This Row],[vendor_id]]&lt;&gt;"",IF(COUNTIF(Vendors[vendor_id],Financial_Transactions[[#This Row],[vendor_id]])&gt;0,"Valid","Invalid"),"")</f>
        <v>Valid</v>
      </c>
    </row>
    <row r="9811" spans="1:13" x14ac:dyDescent="0.3">
      <c r="A9811" s="1" t="s">
        <v>21107</v>
      </c>
      <c r="B9811" s="2">
        <v>44995</v>
      </c>
      <c r="C9811">
        <v>18178.89</v>
      </c>
      <c r="D9811" s="1" t="s">
        <v>1588</v>
      </c>
      <c r="E9811" s="1" t="s">
        <v>1588</v>
      </c>
      <c r="F9811" s="1" t="s">
        <v>8</v>
      </c>
      <c r="G9811" s="1" t="s">
        <v>25</v>
      </c>
      <c r="H9811" s="1" t="s">
        <v>1479</v>
      </c>
      <c r="I9811" s="1" t="s">
        <v>1479</v>
      </c>
      <c r="J9811" s="1" t="s">
        <v>21108</v>
      </c>
      <c r="K9811" s="1" t="str">
        <f>IF(COUNTIF(Financial_Transactions[transaction_id],Financial_Transactions[[#This Row],[transaction_id]])&gt;1,"Yes","No")</f>
        <v>No</v>
      </c>
      <c r="L9811" s="1" t="str">
        <f>IF(Financial_Transactions[[#This Row],[customer_id]]&lt;&gt;"",(IF(COUNTIF(Customers[customer_id],Financial_Transactions[[#This Row],[customer_id]])&gt;0,"Valid","Invalid")),"")</f>
        <v/>
      </c>
      <c r="M9811" s="1" t="str">
        <f>IF(Financial_Transactions[[#This Row],[vendor_id]]&lt;&gt;"",IF(COUNTIF(Vendors[vendor_id],Financial_Transactions[[#This Row],[vendor_id]])&gt;0,"Valid","Invalid"),"")</f>
        <v/>
      </c>
    </row>
    <row r="9812" spans="1:13" x14ac:dyDescent="0.3">
      <c r="A9812" s="1" t="s">
        <v>21109</v>
      </c>
      <c r="B9812" s="2">
        <v>45255</v>
      </c>
      <c r="C9812">
        <v>12848.28</v>
      </c>
      <c r="D9812" s="1" t="s">
        <v>1925</v>
      </c>
      <c r="E9812" s="1" t="s">
        <v>1925</v>
      </c>
      <c r="F9812" s="1" t="s">
        <v>19</v>
      </c>
      <c r="G9812" s="1" t="s">
        <v>9</v>
      </c>
      <c r="H9812" s="1" t="s">
        <v>1479</v>
      </c>
      <c r="I9812" s="1" t="s">
        <v>1479</v>
      </c>
      <c r="J9812" s="1" t="s">
        <v>21110</v>
      </c>
      <c r="K9812" s="1" t="str">
        <f>IF(COUNTIF(Financial_Transactions[transaction_id],Financial_Transactions[[#This Row],[transaction_id]])&gt;1,"Yes","No")</f>
        <v>No</v>
      </c>
      <c r="L9812" s="1" t="str">
        <f>IF(Financial_Transactions[[#This Row],[customer_id]]&lt;&gt;"",(IF(COUNTIF(Customers[customer_id],Financial_Transactions[[#This Row],[customer_id]])&gt;0,"Valid","Invalid")),"")</f>
        <v/>
      </c>
      <c r="M9812" s="1" t="str">
        <f>IF(Financial_Transactions[[#This Row],[vendor_id]]&lt;&gt;"",IF(COUNTIF(Vendors[vendor_id],Financial_Transactions[[#This Row],[vendor_id]])&gt;0,"Valid","Invalid"),"")</f>
        <v/>
      </c>
    </row>
    <row r="9813" spans="1:13" x14ac:dyDescent="0.3">
      <c r="A9813" s="1" t="s">
        <v>21111</v>
      </c>
      <c r="B9813" s="2">
        <v>45074</v>
      </c>
      <c r="C9813">
        <v>236318.29</v>
      </c>
      <c r="D9813" s="1" t="s">
        <v>1484</v>
      </c>
      <c r="E9813" s="1" t="s">
        <v>1488</v>
      </c>
      <c r="F9813" s="1" t="s">
        <v>8</v>
      </c>
      <c r="G9813" s="1" t="s">
        <v>22</v>
      </c>
      <c r="H9813" s="1" t="s">
        <v>704</v>
      </c>
      <c r="I9813" s="1" t="s">
        <v>1479</v>
      </c>
      <c r="J9813" s="1" t="s">
        <v>21112</v>
      </c>
      <c r="K9813" s="1" t="str">
        <f>IF(COUNTIF(Financial_Transactions[transaction_id],Financial_Transactions[[#This Row],[transaction_id]])&gt;1,"Yes","No")</f>
        <v>No</v>
      </c>
      <c r="L9813" s="1" t="str">
        <f>IF(Financial_Transactions[[#This Row],[customer_id]]&lt;&gt;"",(IF(COUNTIF(Customers[customer_id],Financial_Transactions[[#This Row],[customer_id]])&gt;0,"Valid","Invalid")),"")</f>
        <v>Valid</v>
      </c>
      <c r="M9813" s="1" t="str">
        <f>IF(Financial_Transactions[[#This Row],[vendor_id]]&lt;&gt;"",IF(COUNTIF(Vendors[vendor_id],Financial_Transactions[[#This Row],[vendor_id]])&gt;0,"Valid","Invalid"),"")</f>
        <v/>
      </c>
    </row>
    <row r="9814" spans="1:13" x14ac:dyDescent="0.3">
      <c r="A9814" s="1" t="s">
        <v>21113</v>
      </c>
      <c r="B9814" s="2">
        <v>44634</v>
      </c>
      <c r="C9814">
        <v>20526.87</v>
      </c>
      <c r="D9814" s="1" t="s">
        <v>1505</v>
      </c>
      <c r="E9814" s="1" t="s">
        <v>1505</v>
      </c>
      <c r="F9814" s="1" t="s">
        <v>8</v>
      </c>
      <c r="G9814" s="1" t="s">
        <v>25</v>
      </c>
      <c r="H9814" s="1" t="s">
        <v>1479</v>
      </c>
      <c r="I9814" s="1" t="s">
        <v>1479</v>
      </c>
      <c r="J9814" s="1" t="s">
        <v>21114</v>
      </c>
      <c r="K9814" s="1" t="str">
        <f>IF(COUNTIF(Financial_Transactions[transaction_id],Financial_Transactions[[#This Row],[transaction_id]])&gt;1,"Yes","No")</f>
        <v>No</v>
      </c>
      <c r="L9814" s="1" t="str">
        <f>IF(Financial_Transactions[[#This Row],[customer_id]]&lt;&gt;"",(IF(COUNTIF(Customers[customer_id],Financial_Transactions[[#This Row],[customer_id]])&gt;0,"Valid","Invalid")),"")</f>
        <v/>
      </c>
      <c r="M9814" s="1" t="str">
        <f>IF(Financial_Transactions[[#This Row],[vendor_id]]&lt;&gt;"",IF(COUNTIF(Vendors[vendor_id],Financial_Transactions[[#This Row],[vendor_id]])&gt;0,"Valid","Invalid"),"")</f>
        <v/>
      </c>
    </row>
    <row r="9815" spans="1:13" x14ac:dyDescent="0.3">
      <c r="A9815" s="1" t="s">
        <v>21115</v>
      </c>
      <c r="B9815" s="2">
        <v>44931</v>
      </c>
      <c r="C9815">
        <v>211240.28</v>
      </c>
      <c r="D9815" s="1" t="s">
        <v>1484</v>
      </c>
      <c r="E9815" s="1" t="s">
        <v>1488</v>
      </c>
      <c r="F9815" s="1" t="s">
        <v>8</v>
      </c>
      <c r="G9815" s="1" t="s">
        <v>22</v>
      </c>
      <c r="H9815" s="1" t="s">
        <v>286</v>
      </c>
      <c r="I9815" s="1" t="s">
        <v>1479</v>
      </c>
      <c r="J9815" s="1" t="s">
        <v>21116</v>
      </c>
      <c r="K9815" s="1" t="str">
        <f>IF(COUNTIF(Financial_Transactions[transaction_id],Financial_Transactions[[#This Row],[transaction_id]])&gt;1,"Yes","No")</f>
        <v>No</v>
      </c>
      <c r="L9815" s="1" t="str">
        <f>IF(Financial_Transactions[[#This Row],[customer_id]]&lt;&gt;"",(IF(COUNTIF(Customers[customer_id],Financial_Transactions[[#This Row],[customer_id]])&gt;0,"Valid","Invalid")),"")</f>
        <v>Valid</v>
      </c>
      <c r="M9815" s="1" t="str">
        <f>IF(Financial_Transactions[[#This Row],[vendor_id]]&lt;&gt;"",IF(COUNTIF(Vendors[vendor_id],Financial_Transactions[[#This Row],[vendor_id]])&gt;0,"Valid","Invalid"),"")</f>
        <v/>
      </c>
    </row>
    <row r="9816" spans="1:13" x14ac:dyDescent="0.3">
      <c r="A9816" s="1" t="s">
        <v>21117</v>
      </c>
      <c r="B9816" s="2">
        <v>45126</v>
      </c>
      <c r="C9816">
        <v>153912.21</v>
      </c>
      <c r="D9816" s="1" t="s">
        <v>1484</v>
      </c>
      <c r="E9816" s="1" t="s">
        <v>1488</v>
      </c>
      <c r="F9816" s="1" t="s">
        <v>19</v>
      </c>
      <c r="G9816" s="1" t="s">
        <v>14</v>
      </c>
      <c r="H9816" s="1" t="s">
        <v>278</v>
      </c>
      <c r="I9816" s="1" t="s">
        <v>1479</v>
      </c>
      <c r="J9816" s="1" t="s">
        <v>21118</v>
      </c>
      <c r="K9816" s="1" t="str">
        <f>IF(COUNTIF(Financial_Transactions[transaction_id],Financial_Transactions[[#This Row],[transaction_id]])&gt;1,"Yes","No")</f>
        <v>No</v>
      </c>
      <c r="L9816" s="1" t="str">
        <f>IF(Financial_Transactions[[#This Row],[customer_id]]&lt;&gt;"",(IF(COUNTIF(Customers[customer_id],Financial_Transactions[[#This Row],[customer_id]])&gt;0,"Valid","Invalid")),"")</f>
        <v>Valid</v>
      </c>
      <c r="M9816" s="1" t="str">
        <f>IF(Financial_Transactions[[#This Row],[vendor_id]]&lt;&gt;"",IF(COUNTIF(Vendors[vendor_id],Financial_Transactions[[#This Row],[vendor_id]])&gt;0,"Valid","Invalid"),"")</f>
        <v/>
      </c>
    </row>
    <row r="9817" spans="1:13" x14ac:dyDescent="0.3">
      <c r="A9817" s="1" t="s">
        <v>21119</v>
      </c>
      <c r="B9817" s="2">
        <v>44678</v>
      </c>
      <c r="C9817">
        <v>234950.06</v>
      </c>
      <c r="D9817" s="1" t="s">
        <v>1484</v>
      </c>
      <c r="E9817" s="1" t="s">
        <v>1500</v>
      </c>
      <c r="F9817" s="1" t="s">
        <v>13</v>
      </c>
      <c r="G9817" s="1" t="s">
        <v>14</v>
      </c>
      <c r="H9817" s="1" t="s">
        <v>592</v>
      </c>
      <c r="I9817" s="1" t="s">
        <v>1479</v>
      </c>
      <c r="J9817" s="1" t="s">
        <v>21120</v>
      </c>
      <c r="K9817" s="1" t="str">
        <f>IF(COUNTIF(Financial_Transactions[transaction_id],Financial_Transactions[[#This Row],[transaction_id]])&gt;1,"Yes","No")</f>
        <v>No</v>
      </c>
      <c r="L9817" s="1" t="str">
        <f>IF(Financial_Transactions[[#This Row],[customer_id]]&lt;&gt;"",(IF(COUNTIF(Customers[customer_id],Financial_Transactions[[#This Row],[customer_id]])&gt;0,"Valid","Invalid")),"")</f>
        <v>Valid</v>
      </c>
      <c r="M9817" s="1" t="str">
        <f>IF(Financial_Transactions[[#This Row],[vendor_id]]&lt;&gt;"",IF(COUNTIF(Vendors[vendor_id],Financial_Transactions[[#This Row],[vendor_id]])&gt;0,"Valid","Invalid"),"")</f>
        <v/>
      </c>
    </row>
    <row r="9818" spans="1:13" x14ac:dyDescent="0.3">
      <c r="A9818" s="1" t="s">
        <v>21121</v>
      </c>
      <c r="B9818" s="2">
        <v>44763</v>
      </c>
      <c r="C9818">
        <v>-45530.07</v>
      </c>
      <c r="D9818" s="1" t="s">
        <v>1478</v>
      </c>
      <c r="E9818" s="1" t="s">
        <v>1497</v>
      </c>
      <c r="F9818" s="1" t="s">
        <v>13</v>
      </c>
      <c r="G9818" s="1" t="s">
        <v>9</v>
      </c>
      <c r="H9818" s="1" t="s">
        <v>1479</v>
      </c>
      <c r="I9818" s="1" t="s">
        <v>1364</v>
      </c>
      <c r="J9818" s="1" t="s">
        <v>21122</v>
      </c>
      <c r="K9818" s="1" t="str">
        <f>IF(COUNTIF(Financial_Transactions[transaction_id],Financial_Transactions[[#This Row],[transaction_id]])&gt;1,"Yes","No")</f>
        <v>No</v>
      </c>
      <c r="L9818" s="1" t="str">
        <f>IF(Financial_Transactions[[#This Row],[customer_id]]&lt;&gt;"",(IF(COUNTIF(Customers[customer_id],Financial_Transactions[[#This Row],[customer_id]])&gt;0,"Valid","Invalid")),"")</f>
        <v/>
      </c>
      <c r="M9818" s="1" t="str">
        <f>IF(Financial_Transactions[[#This Row],[vendor_id]]&lt;&gt;"",IF(COUNTIF(Vendors[vendor_id],Financial_Transactions[[#This Row],[vendor_id]])&gt;0,"Valid","Invalid"),"")</f>
        <v>Valid</v>
      </c>
    </row>
    <row r="9819" spans="1:13" x14ac:dyDescent="0.3">
      <c r="A9819" s="1" t="s">
        <v>21123</v>
      </c>
      <c r="B9819" s="2">
        <v>45138</v>
      </c>
      <c r="C9819">
        <v>136095.04000000001</v>
      </c>
      <c r="D9819" s="1" t="s">
        <v>1484</v>
      </c>
      <c r="E9819" s="1" t="s">
        <v>1500</v>
      </c>
      <c r="F9819" s="1" t="s">
        <v>8</v>
      </c>
      <c r="G9819" s="1" t="s">
        <v>25</v>
      </c>
      <c r="H9819" s="1" t="s">
        <v>528</v>
      </c>
      <c r="I9819" s="1" t="s">
        <v>1479</v>
      </c>
      <c r="J9819" s="1" t="s">
        <v>21124</v>
      </c>
      <c r="K9819" s="1" t="str">
        <f>IF(COUNTIF(Financial_Transactions[transaction_id],Financial_Transactions[[#This Row],[transaction_id]])&gt;1,"Yes","No")</f>
        <v>No</v>
      </c>
      <c r="L9819" s="1" t="str">
        <f>IF(Financial_Transactions[[#This Row],[customer_id]]&lt;&gt;"",(IF(COUNTIF(Customers[customer_id],Financial_Transactions[[#This Row],[customer_id]])&gt;0,"Valid","Invalid")),"")</f>
        <v>Valid</v>
      </c>
      <c r="M9819" s="1" t="str">
        <f>IF(Financial_Transactions[[#This Row],[vendor_id]]&lt;&gt;"",IF(COUNTIF(Vendors[vendor_id],Financial_Transactions[[#This Row],[vendor_id]])&gt;0,"Valid","Invalid"),"")</f>
        <v/>
      </c>
    </row>
    <row r="9820" spans="1:13" x14ac:dyDescent="0.3">
      <c r="A9820" s="1" t="s">
        <v>21125</v>
      </c>
      <c r="B9820" s="2">
        <v>44778</v>
      </c>
      <c r="C9820">
        <v>-65176.92</v>
      </c>
      <c r="D9820" s="1" t="s">
        <v>1478</v>
      </c>
      <c r="E9820" s="1" t="s">
        <v>1497</v>
      </c>
      <c r="F9820" s="1" t="s">
        <v>13</v>
      </c>
      <c r="G9820" s="1" t="s">
        <v>25</v>
      </c>
      <c r="H9820" s="1" t="s">
        <v>1479</v>
      </c>
      <c r="I9820" s="1" t="s">
        <v>1412</v>
      </c>
      <c r="J9820" s="1" t="s">
        <v>21126</v>
      </c>
      <c r="K9820" s="1" t="str">
        <f>IF(COUNTIF(Financial_Transactions[transaction_id],Financial_Transactions[[#This Row],[transaction_id]])&gt;1,"Yes","No")</f>
        <v>No</v>
      </c>
      <c r="L9820" s="1" t="str">
        <f>IF(Financial_Transactions[[#This Row],[customer_id]]&lt;&gt;"",(IF(COUNTIF(Customers[customer_id],Financial_Transactions[[#This Row],[customer_id]])&gt;0,"Valid","Invalid")),"")</f>
        <v/>
      </c>
      <c r="M9820" s="1" t="str">
        <f>IF(Financial_Transactions[[#This Row],[vendor_id]]&lt;&gt;"",IF(COUNTIF(Vendors[vendor_id],Financial_Transactions[[#This Row],[vendor_id]])&gt;0,"Valid","Invalid"),"")</f>
        <v>Valid</v>
      </c>
    </row>
    <row r="9821" spans="1:13" x14ac:dyDescent="0.3">
      <c r="A9821" s="1" t="s">
        <v>21127</v>
      </c>
      <c r="B9821" s="2">
        <v>44755</v>
      </c>
      <c r="C9821">
        <v>-67376.740000000005</v>
      </c>
      <c r="D9821" s="1" t="s">
        <v>1478</v>
      </c>
      <c r="E9821" s="1" t="s">
        <v>1225</v>
      </c>
      <c r="F9821" s="1" t="s">
        <v>13</v>
      </c>
      <c r="G9821" s="1" t="s">
        <v>22</v>
      </c>
      <c r="H9821" s="1" t="s">
        <v>1479</v>
      </c>
      <c r="I9821" s="1" t="s">
        <v>1450</v>
      </c>
      <c r="J9821" s="1" t="s">
        <v>21128</v>
      </c>
      <c r="K9821" s="1" t="str">
        <f>IF(COUNTIF(Financial_Transactions[transaction_id],Financial_Transactions[[#This Row],[transaction_id]])&gt;1,"Yes","No")</f>
        <v>No</v>
      </c>
      <c r="L9821" s="1" t="str">
        <f>IF(Financial_Transactions[[#This Row],[customer_id]]&lt;&gt;"",(IF(COUNTIF(Customers[customer_id],Financial_Transactions[[#This Row],[customer_id]])&gt;0,"Valid","Invalid")),"")</f>
        <v/>
      </c>
      <c r="M9821" s="1" t="str">
        <f>IF(Financial_Transactions[[#This Row],[vendor_id]]&lt;&gt;"",IF(COUNTIF(Vendors[vendor_id],Financial_Transactions[[#This Row],[vendor_id]])&gt;0,"Valid","Invalid"),"")</f>
        <v>Valid</v>
      </c>
    </row>
    <row r="9822" spans="1:13" x14ac:dyDescent="0.3">
      <c r="A9822" s="1" t="s">
        <v>21129</v>
      </c>
      <c r="B9822" s="2">
        <v>45199</v>
      </c>
      <c r="C9822">
        <v>195418.02</v>
      </c>
      <c r="D9822" s="1" t="s">
        <v>1484</v>
      </c>
      <c r="E9822" s="1" t="s">
        <v>1488</v>
      </c>
      <c r="F9822" s="1" t="s">
        <v>8</v>
      </c>
      <c r="G9822" s="1" t="s">
        <v>14</v>
      </c>
      <c r="H9822" s="1" t="s">
        <v>216</v>
      </c>
      <c r="I9822" s="1" t="s">
        <v>1479</v>
      </c>
      <c r="J9822" s="1" t="s">
        <v>21130</v>
      </c>
      <c r="K9822" s="1" t="str">
        <f>IF(COUNTIF(Financial_Transactions[transaction_id],Financial_Transactions[[#This Row],[transaction_id]])&gt;1,"Yes","No")</f>
        <v>No</v>
      </c>
      <c r="L9822" s="1" t="str">
        <f>IF(Financial_Transactions[[#This Row],[customer_id]]&lt;&gt;"",(IF(COUNTIF(Customers[customer_id],Financial_Transactions[[#This Row],[customer_id]])&gt;0,"Valid","Invalid")),"")</f>
        <v>Valid</v>
      </c>
      <c r="M9822" s="1" t="str">
        <f>IF(Financial_Transactions[[#This Row],[vendor_id]]&lt;&gt;"",IF(COUNTIF(Vendors[vendor_id],Financial_Transactions[[#This Row],[vendor_id]])&gt;0,"Valid","Invalid"),"")</f>
        <v/>
      </c>
    </row>
    <row r="9823" spans="1:13" x14ac:dyDescent="0.3">
      <c r="A9823" s="1" t="s">
        <v>21131</v>
      </c>
      <c r="B9823" s="2">
        <v>44694</v>
      </c>
      <c r="C9823">
        <v>180794.25</v>
      </c>
      <c r="D9823" s="1" t="s">
        <v>1484</v>
      </c>
      <c r="E9823" s="1" t="s">
        <v>1488</v>
      </c>
      <c r="F9823" s="1" t="s">
        <v>13</v>
      </c>
      <c r="G9823" s="1" t="s">
        <v>14</v>
      </c>
      <c r="H9823" s="1" t="s">
        <v>316</v>
      </c>
      <c r="I9823" s="1" t="s">
        <v>1479</v>
      </c>
      <c r="J9823" s="1" t="s">
        <v>21132</v>
      </c>
      <c r="K9823" s="1" t="str">
        <f>IF(COUNTIF(Financial_Transactions[transaction_id],Financial_Transactions[[#This Row],[transaction_id]])&gt;1,"Yes","No")</f>
        <v>No</v>
      </c>
      <c r="L9823" s="1" t="str">
        <f>IF(Financial_Transactions[[#This Row],[customer_id]]&lt;&gt;"",(IF(COUNTIF(Customers[customer_id],Financial_Transactions[[#This Row],[customer_id]])&gt;0,"Valid","Invalid")),"")</f>
        <v>Valid</v>
      </c>
      <c r="M9823" s="1" t="str">
        <f>IF(Financial_Transactions[[#This Row],[vendor_id]]&lt;&gt;"",IF(COUNTIF(Vendors[vendor_id],Financial_Transactions[[#This Row],[vendor_id]])&gt;0,"Valid","Invalid"),"")</f>
        <v/>
      </c>
    </row>
    <row r="9824" spans="1:13" x14ac:dyDescent="0.3">
      <c r="A9824" s="1" t="s">
        <v>21133</v>
      </c>
      <c r="B9824" s="2">
        <v>45274</v>
      </c>
      <c r="C9824">
        <v>151899.64000000001</v>
      </c>
      <c r="D9824" s="1" t="s">
        <v>1484</v>
      </c>
      <c r="E9824" s="1" t="s">
        <v>1488</v>
      </c>
      <c r="F9824" s="1" t="s">
        <v>19</v>
      </c>
      <c r="G9824" s="1" t="s">
        <v>14</v>
      </c>
      <c r="H9824" s="1" t="s">
        <v>292</v>
      </c>
      <c r="I9824" s="1" t="s">
        <v>1479</v>
      </c>
      <c r="J9824" s="1" t="s">
        <v>21134</v>
      </c>
      <c r="K9824" s="1" t="str">
        <f>IF(COUNTIF(Financial_Transactions[transaction_id],Financial_Transactions[[#This Row],[transaction_id]])&gt;1,"Yes","No")</f>
        <v>No</v>
      </c>
      <c r="L9824" s="1" t="str">
        <f>IF(Financial_Transactions[[#This Row],[customer_id]]&lt;&gt;"",(IF(COUNTIF(Customers[customer_id],Financial_Transactions[[#This Row],[customer_id]])&gt;0,"Valid","Invalid")),"")</f>
        <v>Valid</v>
      </c>
      <c r="M9824" s="1" t="str">
        <f>IF(Financial_Transactions[[#This Row],[vendor_id]]&lt;&gt;"",IF(COUNTIF(Vendors[vendor_id],Financial_Transactions[[#This Row],[vendor_id]])&gt;0,"Valid","Invalid"),"")</f>
        <v/>
      </c>
    </row>
    <row r="9825" spans="1:13" x14ac:dyDescent="0.3">
      <c r="A9825" s="1" t="s">
        <v>21135</v>
      </c>
      <c r="B9825" s="2">
        <v>45171</v>
      </c>
      <c r="C9825">
        <v>-33563.699999999997</v>
      </c>
      <c r="D9825" s="1" t="s">
        <v>1478</v>
      </c>
      <c r="E9825" s="1" t="s">
        <v>1497</v>
      </c>
      <c r="F9825" s="1" t="s">
        <v>13</v>
      </c>
      <c r="G9825" s="1" t="s">
        <v>14</v>
      </c>
      <c r="H9825" s="1" t="s">
        <v>1479</v>
      </c>
      <c r="I9825" s="1" t="s">
        <v>1275</v>
      </c>
      <c r="J9825" s="1" t="s">
        <v>21136</v>
      </c>
      <c r="K9825" s="1" t="str">
        <f>IF(COUNTIF(Financial_Transactions[transaction_id],Financial_Transactions[[#This Row],[transaction_id]])&gt;1,"Yes","No")</f>
        <v>No</v>
      </c>
      <c r="L9825" s="1" t="str">
        <f>IF(Financial_Transactions[[#This Row],[customer_id]]&lt;&gt;"",(IF(COUNTIF(Customers[customer_id],Financial_Transactions[[#This Row],[customer_id]])&gt;0,"Valid","Invalid")),"")</f>
        <v/>
      </c>
      <c r="M9825" s="1" t="str">
        <f>IF(Financial_Transactions[[#This Row],[vendor_id]]&lt;&gt;"",IF(COUNTIF(Vendors[vendor_id],Financial_Transactions[[#This Row],[vendor_id]])&gt;0,"Valid","Invalid"),"")</f>
        <v>Valid</v>
      </c>
    </row>
    <row r="9826" spans="1:13" x14ac:dyDescent="0.3">
      <c r="A9826" s="1" t="s">
        <v>21137</v>
      </c>
      <c r="B9826" s="2">
        <v>44941</v>
      </c>
      <c r="C9826">
        <v>186531.75</v>
      </c>
      <c r="D9826" s="1" t="s">
        <v>1484</v>
      </c>
      <c r="E9826" s="1" t="s">
        <v>1485</v>
      </c>
      <c r="F9826" s="1" t="s">
        <v>19</v>
      </c>
      <c r="G9826" s="1" t="s">
        <v>25</v>
      </c>
      <c r="H9826" s="1" t="s">
        <v>156</v>
      </c>
      <c r="I9826" s="1" t="s">
        <v>1479</v>
      </c>
      <c r="J9826" s="1" t="s">
        <v>21138</v>
      </c>
      <c r="K9826" s="1" t="str">
        <f>IF(COUNTIF(Financial_Transactions[transaction_id],Financial_Transactions[[#This Row],[transaction_id]])&gt;1,"Yes","No")</f>
        <v>No</v>
      </c>
      <c r="L9826" s="1" t="str">
        <f>IF(Financial_Transactions[[#This Row],[customer_id]]&lt;&gt;"",(IF(COUNTIF(Customers[customer_id],Financial_Transactions[[#This Row],[customer_id]])&gt;0,"Valid","Invalid")),"")</f>
        <v>Valid</v>
      </c>
      <c r="M9826" s="1" t="str">
        <f>IF(Financial_Transactions[[#This Row],[vendor_id]]&lt;&gt;"",IF(COUNTIF(Vendors[vendor_id],Financial_Transactions[[#This Row],[vendor_id]])&gt;0,"Valid","Invalid"),"")</f>
        <v/>
      </c>
    </row>
    <row r="9827" spans="1:13" x14ac:dyDescent="0.3">
      <c r="A9827" s="1" t="s">
        <v>21139</v>
      </c>
      <c r="B9827" s="2">
        <v>44581</v>
      </c>
      <c r="C9827">
        <v>25735.15</v>
      </c>
      <c r="D9827" s="1" t="s">
        <v>1588</v>
      </c>
      <c r="E9827" s="1" t="s">
        <v>1588</v>
      </c>
      <c r="F9827" s="1" t="s">
        <v>13</v>
      </c>
      <c r="G9827" s="1" t="s">
        <v>25</v>
      </c>
      <c r="H9827" s="1" t="s">
        <v>1479</v>
      </c>
      <c r="I9827" s="1" t="s">
        <v>1479</v>
      </c>
      <c r="J9827" s="1" t="s">
        <v>21140</v>
      </c>
      <c r="K9827" s="1" t="str">
        <f>IF(COUNTIF(Financial_Transactions[transaction_id],Financial_Transactions[[#This Row],[transaction_id]])&gt;1,"Yes","No")</f>
        <v>No</v>
      </c>
      <c r="L9827" s="1" t="str">
        <f>IF(Financial_Transactions[[#This Row],[customer_id]]&lt;&gt;"",(IF(COUNTIF(Customers[customer_id],Financial_Transactions[[#This Row],[customer_id]])&gt;0,"Valid","Invalid")),"")</f>
        <v/>
      </c>
      <c r="M9827" s="1" t="str">
        <f>IF(Financial_Transactions[[#This Row],[vendor_id]]&lt;&gt;"",IF(COUNTIF(Vendors[vendor_id],Financial_Transactions[[#This Row],[vendor_id]])&gt;0,"Valid","Invalid"),"")</f>
        <v/>
      </c>
    </row>
    <row r="9828" spans="1:13" x14ac:dyDescent="0.3">
      <c r="A9828" s="1" t="s">
        <v>21141</v>
      </c>
      <c r="B9828" s="2">
        <v>44834</v>
      </c>
      <c r="C9828">
        <v>93425.77</v>
      </c>
      <c r="D9828" s="1" t="s">
        <v>1484</v>
      </c>
      <c r="E9828" s="1" t="s">
        <v>1485</v>
      </c>
      <c r="F9828" s="1" t="s">
        <v>8</v>
      </c>
      <c r="G9828" s="1" t="s">
        <v>22</v>
      </c>
      <c r="H9828" s="1" t="s">
        <v>228</v>
      </c>
      <c r="I9828" s="1" t="s">
        <v>1479</v>
      </c>
      <c r="J9828" s="1" t="s">
        <v>21142</v>
      </c>
      <c r="K9828" s="1" t="str">
        <f>IF(COUNTIF(Financial_Transactions[transaction_id],Financial_Transactions[[#This Row],[transaction_id]])&gt;1,"Yes","No")</f>
        <v>No</v>
      </c>
      <c r="L9828" s="1" t="str">
        <f>IF(Financial_Transactions[[#This Row],[customer_id]]&lt;&gt;"",(IF(COUNTIF(Customers[customer_id],Financial_Transactions[[#This Row],[customer_id]])&gt;0,"Valid","Invalid")),"")</f>
        <v>Valid</v>
      </c>
      <c r="M9828" s="1" t="str">
        <f>IF(Financial_Transactions[[#This Row],[vendor_id]]&lt;&gt;"",IF(COUNTIF(Vendors[vendor_id],Financial_Transactions[[#This Row],[vendor_id]])&gt;0,"Valid","Invalid"),"")</f>
        <v/>
      </c>
    </row>
    <row r="9829" spans="1:13" x14ac:dyDescent="0.3">
      <c r="A9829" s="1" t="s">
        <v>21143</v>
      </c>
      <c r="B9829" s="2">
        <v>45019</v>
      </c>
      <c r="C9829">
        <v>85361.73</v>
      </c>
      <c r="D9829" s="1" t="s">
        <v>1484</v>
      </c>
      <c r="E9829" s="1" t="s">
        <v>1485</v>
      </c>
      <c r="F9829" s="1" t="s">
        <v>8</v>
      </c>
      <c r="G9829" s="1" t="s">
        <v>25</v>
      </c>
      <c r="H9829" s="1" t="s">
        <v>322</v>
      </c>
      <c r="I9829" s="1" t="s">
        <v>1479</v>
      </c>
      <c r="J9829" s="1" t="s">
        <v>21144</v>
      </c>
      <c r="K9829" s="1" t="str">
        <f>IF(COUNTIF(Financial_Transactions[transaction_id],Financial_Transactions[[#This Row],[transaction_id]])&gt;1,"Yes","No")</f>
        <v>No</v>
      </c>
      <c r="L9829" s="1" t="str">
        <f>IF(Financial_Transactions[[#This Row],[customer_id]]&lt;&gt;"",(IF(COUNTIF(Customers[customer_id],Financial_Transactions[[#This Row],[customer_id]])&gt;0,"Valid","Invalid")),"")</f>
        <v>Valid</v>
      </c>
      <c r="M9829" s="1" t="str">
        <f>IF(Financial_Transactions[[#This Row],[vendor_id]]&lt;&gt;"",IF(COUNTIF(Vendors[vendor_id],Financial_Transactions[[#This Row],[vendor_id]])&gt;0,"Valid","Invalid"),"")</f>
        <v/>
      </c>
    </row>
    <row r="9830" spans="1:13" x14ac:dyDescent="0.3">
      <c r="A9830" s="1" t="s">
        <v>21145</v>
      </c>
      <c r="B9830" s="2">
        <v>44630</v>
      </c>
      <c r="C9830">
        <v>188224.43</v>
      </c>
      <c r="D9830" s="1" t="s">
        <v>1484</v>
      </c>
      <c r="E9830" s="1" t="s">
        <v>1488</v>
      </c>
      <c r="F9830" s="1" t="s">
        <v>13</v>
      </c>
      <c r="G9830" s="1" t="s">
        <v>14</v>
      </c>
      <c r="H9830" s="1" t="s">
        <v>44</v>
      </c>
      <c r="I9830" s="1" t="s">
        <v>1479</v>
      </c>
      <c r="J9830" s="1" t="s">
        <v>21146</v>
      </c>
      <c r="K9830" s="1" t="str">
        <f>IF(COUNTIF(Financial_Transactions[transaction_id],Financial_Transactions[[#This Row],[transaction_id]])&gt;1,"Yes","No")</f>
        <v>No</v>
      </c>
      <c r="L9830" s="1" t="str">
        <f>IF(Financial_Transactions[[#This Row],[customer_id]]&lt;&gt;"",(IF(COUNTIF(Customers[customer_id],Financial_Transactions[[#This Row],[customer_id]])&gt;0,"Valid","Invalid")),"")</f>
        <v>Valid</v>
      </c>
      <c r="M9830" s="1" t="str">
        <f>IF(Financial_Transactions[[#This Row],[vendor_id]]&lt;&gt;"",IF(COUNTIF(Vendors[vendor_id],Financial_Transactions[[#This Row],[vendor_id]])&gt;0,"Valid","Invalid"),"")</f>
        <v/>
      </c>
    </row>
    <row r="9831" spans="1:13" x14ac:dyDescent="0.3">
      <c r="A9831" s="1" t="s">
        <v>21147</v>
      </c>
      <c r="B9831" s="2">
        <v>44838</v>
      </c>
      <c r="C9831">
        <v>205175.54</v>
      </c>
      <c r="D9831" s="1" t="s">
        <v>1484</v>
      </c>
      <c r="E9831" s="1" t="s">
        <v>1488</v>
      </c>
      <c r="F9831" s="1" t="s">
        <v>19</v>
      </c>
      <c r="G9831" s="1" t="s">
        <v>9</v>
      </c>
      <c r="H9831" s="1" t="s">
        <v>66</v>
      </c>
      <c r="I9831" s="1" t="s">
        <v>1479</v>
      </c>
      <c r="J9831" s="1" t="s">
        <v>21148</v>
      </c>
      <c r="K9831" s="1" t="str">
        <f>IF(COUNTIF(Financial_Transactions[transaction_id],Financial_Transactions[[#This Row],[transaction_id]])&gt;1,"Yes","No")</f>
        <v>No</v>
      </c>
      <c r="L9831" s="1" t="str">
        <f>IF(Financial_Transactions[[#This Row],[customer_id]]&lt;&gt;"",(IF(COUNTIF(Customers[customer_id],Financial_Transactions[[#This Row],[customer_id]])&gt;0,"Valid","Invalid")),"")</f>
        <v>Valid</v>
      </c>
      <c r="M9831" s="1" t="str">
        <f>IF(Financial_Transactions[[#This Row],[vendor_id]]&lt;&gt;"",IF(COUNTIF(Vendors[vendor_id],Financial_Transactions[[#This Row],[vendor_id]])&gt;0,"Valid","Invalid"),"")</f>
        <v/>
      </c>
    </row>
    <row r="9832" spans="1:13" x14ac:dyDescent="0.3">
      <c r="A9832" s="1" t="s">
        <v>21149</v>
      </c>
      <c r="B9832" s="2">
        <v>45099</v>
      </c>
      <c r="C9832">
        <v>21723.52</v>
      </c>
      <c r="D9832" s="1" t="s">
        <v>1505</v>
      </c>
      <c r="E9832" s="1" t="s">
        <v>1505</v>
      </c>
      <c r="F9832" s="1" t="s">
        <v>13</v>
      </c>
      <c r="G9832" s="1" t="s">
        <v>14</v>
      </c>
      <c r="H9832" s="1" t="s">
        <v>1479</v>
      </c>
      <c r="I9832" s="1" t="s">
        <v>1479</v>
      </c>
      <c r="J9832" s="1" t="s">
        <v>21150</v>
      </c>
      <c r="K9832" s="1" t="str">
        <f>IF(COUNTIF(Financial_Transactions[transaction_id],Financial_Transactions[[#This Row],[transaction_id]])&gt;1,"Yes","No")</f>
        <v>No</v>
      </c>
      <c r="L9832" s="1" t="str">
        <f>IF(Financial_Transactions[[#This Row],[customer_id]]&lt;&gt;"",(IF(COUNTIF(Customers[customer_id],Financial_Transactions[[#This Row],[customer_id]])&gt;0,"Valid","Invalid")),"")</f>
        <v/>
      </c>
      <c r="M9832" s="1" t="str">
        <f>IF(Financial_Transactions[[#This Row],[vendor_id]]&lt;&gt;"",IF(COUNTIF(Vendors[vendor_id],Financial_Transactions[[#This Row],[vendor_id]])&gt;0,"Valid","Invalid"),"")</f>
        <v/>
      </c>
    </row>
    <row r="9833" spans="1:13" x14ac:dyDescent="0.3">
      <c r="A9833" s="1" t="s">
        <v>21151</v>
      </c>
      <c r="B9833" s="2">
        <v>45142</v>
      </c>
      <c r="C9833">
        <v>163818.54</v>
      </c>
      <c r="D9833" s="1" t="s">
        <v>1484</v>
      </c>
      <c r="E9833" s="1" t="s">
        <v>1488</v>
      </c>
      <c r="F9833" s="1" t="s">
        <v>19</v>
      </c>
      <c r="G9833" s="1" t="s">
        <v>9</v>
      </c>
      <c r="H9833" s="1" t="s">
        <v>40</v>
      </c>
      <c r="I9833" s="1" t="s">
        <v>1479</v>
      </c>
      <c r="J9833" s="1" t="s">
        <v>21152</v>
      </c>
      <c r="K9833" s="1" t="str">
        <f>IF(COUNTIF(Financial_Transactions[transaction_id],Financial_Transactions[[#This Row],[transaction_id]])&gt;1,"Yes","No")</f>
        <v>No</v>
      </c>
      <c r="L9833" s="1" t="str">
        <f>IF(Financial_Transactions[[#This Row],[customer_id]]&lt;&gt;"",(IF(COUNTIF(Customers[customer_id],Financial_Transactions[[#This Row],[customer_id]])&gt;0,"Valid","Invalid")),"")</f>
        <v>Valid</v>
      </c>
      <c r="M9833" s="1" t="str">
        <f>IF(Financial_Transactions[[#This Row],[vendor_id]]&lt;&gt;"",IF(COUNTIF(Vendors[vendor_id],Financial_Transactions[[#This Row],[vendor_id]])&gt;0,"Valid","Invalid"),"")</f>
        <v/>
      </c>
    </row>
    <row r="9834" spans="1:13" x14ac:dyDescent="0.3">
      <c r="A9834" s="1" t="s">
        <v>21153</v>
      </c>
      <c r="B9834" s="2">
        <v>44599</v>
      </c>
      <c r="C9834">
        <v>-24895.75</v>
      </c>
      <c r="D9834" s="1" t="s">
        <v>1478</v>
      </c>
      <c r="E9834" s="1" t="s">
        <v>1235</v>
      </c>
      <c r="F9834" s="1" t="s">
        <v>8</v>
      </c>
      <c r="G9834" s="1" t="s">
        <v>25</v>
      </c>
      <c r="H9834" s="1" t="s">
        <v>1479</v>
      </c>
      <c r="I9834" s="1" t="s">
        <v>1384</v>
      </c>
      <c r="J9834" s="1" t="s">
        <v>21154</v>
      </c>
      <c r="K9834" s="1" t="str">
        <f>IF(COUNTIF(Financial_Transactions[transaction_id],Financial_Transactions[[#This Row],[transaction_id]])&gt;1,"Yes","No")</f>
        <v>No</v>
      </c>
      <c r="L9834" s="1" t="str">
        <f>IF(Financial_Transactions[[#This Row],[customer_id]]&lt;&gt;"",(IF(COUNTIF(Customers[customer_id],Financial_Transactions[[#This Row],[customer_id]])&gt;0,"Valid","Invalid")),"")</f>
        <v/>
      </c>
      <c r="M9834" s="1" t="str">
        <f>IF(Financial_Transactions[[#This Row],[vendor_id]]&lt;&gt;"",IF(COUNTIF(Vendors[vendor_id],Financial_Transactions[[#This Row],[vendor_id]])&gt;0,"Valid","Invalid"),"")</f>
        <v>Valid</v>
      </c>
    </row>
    <row r="9835" spans="1:13" x14ac:dyDescent="0.3">
      <c r="A9835" s="1" t="s">
        <v>21155</v>
      </c>
      <c r="B9835" s="2">
        <v>45236</v>
      </c>
      <c r="C9835">
        <v>186529.49</v>
      </c>
      <c r="D9835" s="1" t="s">
        <v>1484</v>
      </c>
      <c r="E9835" s="1" t="s">
        <v>1500</v>
      </c>
      <c r="F9835" s="1" t="s">
        <v>8</v>
      </c>
      <c r="G9835" s="1" t="s">
        <v>14</v>
      </c>
      <c r="H9835" s="1" t="s">
        <v>74</v>
      </c>
      <c r="I9835" s="1" t="s">
        <v>1479</v>
      </c>
      <c r="J9835" s="1" t="s">
        <v>21156</v>
      </c>
      <c r="K9835" s="1" t="str">
        <f>IF(COUNTIF(Financial_Transactions[transaction_id],Financial_Transactions[[#This Row],[transaction_id]])&gt;1,"Yes","No")</f>
        <v>No</v>
      </c>
      <c r="L9835" s="1" t="str">
        <f>IF(Financial_Transactions[[#This Row],[customer_id]]&lt;&gt;"",(IF(COUNTIF(Customers[customer_id],Financial_Transactions[[#This Row],[customer_id]])&gt;0,"Valid","Invalid")),"")</f>
        <v>Valid</v>
      </c>
      <c r="M9835" s="1" t="str">
        <f>IF(Financial_Transactions[[#This Row],[vendor_id]]&lt;&gt;"",IF(COUNTIF(Vendors[vendor_id],Financial_Transactions[[#This Row],[vendor_id]])&gt;0,"Valid","Invalid"),"")</f>
        <v/>
      </c>
    </row>
    <row r="9836" spans="1:13" x14ac:dyDescent="0.3">
      <c r="A9836" s="1" t="s">
        <v>21157</v>
      </c>
      <c r="B9836" s="2">
        <v>45286</v>
      </c>
      <c r="C9836">
        <v>-22566.22</v>
      </c>
      <c r="D9836" s="1" t="s">
        <v>1478</v>
      </c>
      <c r="E9836" s="1" t="s">
        <v>1250</v>
      </c>
      <c r="F9836" s="1" t="s">
        <v>19</v>
      </c>
      <c r="G9836" s="1" t="s">
        <v>14</v>
      </c>
      <c r="H9836" s="1" t="s">
        <v>1479</v>
      </c>
      <c r="I9836" s="1" t="s">
        <v>1289</v>
      </c>
      <c r="J9836" s="1" t="s">
        <v>21158</v>
      </c>
      <c r="K9836" s="1" t="str">
        <f>IF(COUNTIF(Financial_Transactions[transaction_id],Financial_Transactions[[#This Row],[transaction_id]])&gt;1,"Yes","No")</f>
        <v>No</v>
      </c>
      <c r="L9836" s="1" t="str">
        <f>IF(Financial_Transactions[[#This Row],[customer_id]]&lt;&gt;"",(IF(COUNTIF(Customers[customer_id],Financial_Transactions[[#This Row],[customer_id]])&gt;0,"Valid","Invalid")),"")</f>
        <v/>
      </c>
      <c r="M9836" s="1" t="str">
        <f>IF(Financial_Transactions[[#This Row],[vendor_id]]&lt;&gt;"",IF(COUNTIF(Vendors[vendor_id],Financial_Transactions[[#This Row],[vendor_id]])&gt;0,"Valid","Invalid"),"")</f>
        <v>Valid</v>
      </c>
    </row>
    <row r="9837" spans="1:13" x14ac:dyDescent="0.3">
      <c r="A9837" s="1" t="s">
        <v>21159</v>
      </c>
      <c r="B9837" s="2">
        <v>44860</v>
      </c>
      <c r="C9837">
        <v>181627.57</v>
      </c>
      <c r="D9837" s="1" t="s">
        <v>1484</v>
      </c>
      <c r="E9837" s="1" t="s">
        <v>1500</v>
      </c>
      <c r="F9837" s="1" t="s">
        <v>13</v>
      </c>
      <c r="G9837" s="1" t="s">
        <v>25</v>
      </c>
      <c r="H9837" s="1" t="s">
        <v>684</v>
      </c>
      <c r="I9837" s="1" t="s">
        <v>1479</v>
      </c>
      <c r="J9837" s="1" t="s">
        <v>21160</v>
      </c>
      <c r="K9837" s="1" t="str">
        <f>IF(COUNTIF(Financial_Transactions[transaction_id],Financial_Transactions[[#This Row],[transaction_id]])&gt;1,"Yes","No")</f>
        <v>No</v>
      </c>
      <c r="L9837" s="1" t="str">
        <f>IF(Financial_Transactions[[#This Row],[customer_id]]&lt;&gt;"",(IF(COUNTIF(Customers[customer_id],Financial_Transactions[[#This Row],[customer_id]])&gt;0,"Valid","Invalid")),"")</f>
        <v>Valid</v>
      </c>
      <c r="M9837" s="1" t="str">
        <f>IF(Financial_Transactions[[#This Row],[vendor_id]]&lt;&gt;"",IF(COUNTIF(Vendors[vendor_id],Financial_Transactions[[#This Row],[vendor_id]])&gt;0,"Valid","Invalid"),"")</f>
        <v/>
      </c>
    </row>
    <row r="9838" spans="1:13" x14ac:dyDescent="0.3">
      <c r="A9838" s="1" t="s">
        <v>21161</v>
      </c>
      <c r="B9838" s="2">
        <v>45150</v>
      </c>
      <c r="C9838">
        <v>197107.88</v>
      </c>
      <c r="D9838" s="1" t="s">
        <v>1484</v>
      </c>
      <c r="E9838" s="1" t="s">
        <v>1485</v>
      </c>
      <c r="F9838" s="1" t="s">
        <v>8</v>
      </c>
      <c r="G9838" s="1" t="s">
        <v>9</v>
      </c>
      <c r="H9838" s="1" t="s">
        <v>630</v>
      </c>
      <c r="I9838" s="1" t="s">
        <v>1479</v>
      </c>
      <c r="J9838" s="1" t="s">
        <v>21162</v>
      </c>
      <c r="K9838" s="1" t="str">
        <f>IF(COUNTIF(Financial_Transactions[transaction_id],Financial_Transactions[[#This Row],[transaction_id]])&gt;1,"Yes","No")</f>
        <v>No</v>
      </c>
      <c r="L9838" s="1" t="str">
        <f>IF(Financial_Transactions[[#This Row],[customer_id]]&lt;&gt;"",(IF(COUNTIF(Customers[customer_id],Financial_Transactions[[#This Row],[customer_id]])&gt;0,"Valid","Invalid")),"")</f>
        <v>Valid</v>
      </c>
      <c r="M9838" s="1" t="str">
        <f>IF(Financial_Transactions[[#This Row],[vendor_id]]&lt;&gt;"",IF(COUNTIF(Vendors[vendor_id],Financial_Transactions[[#This Row],[vendor_id]])&gt;0,"Valid","Invalid"),"")</f>
        <v/>
      </c>
    </row>
    <row r="9839" spans="1:13" x14ac:dyDescent="0.3">
      <c r="A9839" s="1" t="s">
        <v>21163</v>
      </c>
      <c r="B9839" s="2">
        <v>44881</v>
      </c>
      <c r="C9839">
        <v>24320.95</v>
      </c>
      <c r="D9839" s="1" t="s">
        <v>1505</v>
      </c>
      <c r="E9839" s="1" t="s">
        <v>1505</v>
      </c>
      <c r="F9839" s="1" t="s">
        <v>8</v>
      </c>
      <c r="G9839" s="1" t="s">
        <v>9</v>
      </c>
      <c r="H9839" s="1" t="s">
        <v>1479</v>
      </c>
      <c r="I9839" s="1" t="s">
        <v>1479</v>
      </c>
      <c r="J9839" s="1" t="s">
        <v>21164</v>
      </c>
      <c r="K9839" s="1" t="str">
        <f>IF(COUNTIF(Financial_Transactions[transaction_id],Financial_Transactions[[#This Row],[transaction_id]])&gt;1,"Yes","No")</f>
        <v>No</v>
      </c>
      <c r="L9839" s="1" t="str">
        <f>IF(Financial_Transactions[[#This Row],[customer_id]]&lt;&gt;"",(IF(COUNTIF(Customers[customer_id],Financial_Transactions[[#This Row],[customer_id]])&gt;0,"Valid","Invalid")),"")</f>
        <v/>
      </c>
      <c r="M9839" s="1" t="str">
        <f>IF(Financial_Transactions[[#This Row],[vendor_id]]&lt;&gt;"",IF(COUNTIF(Vendors[vendor_id],Financial_Transactions[[#This Row],[vendor_id]])&gt;0,"Valid","Invalid"),"")</f>
        <v/>
      </c>
    </row>
    <row r="9840" spans="1:13" x14ac:dyDescent="0.3">
      <c r="A9840" s="1" t="s">
        <v>21165</v>
      </c>
      <c r="B9840" s="2">
        <v>45222</v>
      </c>
      <c r="C9840">
        <v>219436.88</v>
      </c>
      <c r="D9840" s="1" t="s">
        <v>1484</v>
      </c>
      <c r="E9840" s="1" t="s">
        <v>1488</v>
      </c>
      <c r="F9840" s="1" t="s">
        <v>8</v>
      </c>
      <c r="G9840" s="1" t="s">
        <v>22</v>
      </c>
      <c r="H9840" s="1" t="s">
        <v>558</v>
      </c>
      <c r="I9840" s="1" t="s">
        <v>1479</v>
      </c>
      <c r="J9840" s="1" t="s">
        <v>21166</v>
      </c>
      <c r="K9840" s="1" t="str">
        <f>IF(COUNTIF(Financial_Transactions[transaction_id],Financial_Transactions[[#This Row],[transaction_id]])&gt;1,"Yes","No")</f>
        <v>No</v>
      </c>
      <c r="L9840" s="1" t="str">
        <f>IF(Financial_Transactions[[#This Row],[customer_id]]&lt;&gt;"",(IF(COUNTIF(Customers[customer_id],Financial_Transactions[[#This Row],[customer_id]])&gt;0,"Valid","Invalid")),"")</f>
        <v>Valid</v>
      </c>
      <c r="M9840" s="1" t="str">
        <f>IF(Financial_Transactions[[#This Row],[vendor_id]]&lt;&gt;"",IF(COUNTIF(Vendors[vendor_id],Financial_Transactions[[#This Row],[vendor_id]])&gt;0,"Valid","Invalid"),"")</f>
        <v/>
      </c>
    </row>
    <row r="9841" spans="1:13" x14ac:dyDescent="0.3">
      <c r="A9841" s="1" t="s">
        <v>21167</v>
      </c>
      <c r="B9841" s="2">
        <v>44937</v>
      </c>
      <c r="C9841">
        <v>151717.18</v>
      </c>
      <c r="D9841" s="1" t="s">
        <v>1484</v>
      </c>
      <c r="E9841" s="1" t="s">
        <v>1488</v>
      </c>
      <c r="F9841" s="1" t="s">
        <v>13</v>
      </c>
      <c r="G9841" s="1" t="s">
        <v>14</v>
      </c>
      <c r="H9841" s="1" t="s">
        <v>30</v>
      </c>
      <c r="I9841" s="1" t="s">
        <v>1479</v>
      </c>
      <c r="J9841" s="1" t="s">
        <v>21168</v>
      </c>
      <c r="K9841" s="1" t="str">
        <f>IF(COUNTIF(Financial_Transactions[transaction_id],Financial_Transactions[[#This Row],[transaction_id]])&gt;1,"Yes","No")</f>
        <v>No</v>
      </c>
      <c r="L9841" s="1" t="str">
        <f>IF(Financial_Transactions[[#This Row],[customer_id]]&lt;&gt;"",(IF(COUNTIF(Customers[customer_id],Financial_Transactions[[#This Row],[customer_id]])&gt;0,"Valid","Invalid")),"")</f>
        <v>Valid</v>
      </c>
      <c r="M9841" s="1" t="str">
        <f>IF(Financial_Transactions[[#This Row],[vendor_id]]&lt;&gt;"",IF(COUNTIF(Vendors[vendor_id],Financial_Transactions[[#This Row],[vendor_id]])&gt;0,"Valid","Invalid"),"")</f>
        <v/>
      </c>
    </row>
    <row r="9842" spans="1:13" x14ac:dyDescent="0.3">
      <c r="A9842" s="1" t="s">
        <v>21169</v>
      </c>
      <c r="B9842" s="2">
        <v>44713</v>
      </c>
      <c r="C9842">
        <v>-22630.98</v>
      </c>
      <c r="D9842" s="1" t="s">
        <v>1478</v>
      </c>
      <c r="E9842" s="1" t="s">
        <v>1225</v>
      </c>
      <c r="F9842" s="1" t="s">
        <v>19</v>
      </c>
      <c r="G9842" s="1" t="s">
        <v>22</v>
      </c>
      <c r="H9842" s="1" t="s">
        <v>1479</v>
      </c>
      <c r="I9842" s="1" t="s">
        <v>1450</v>
      </c>
      <c r="J9842" s="1" t="s">
        <v>21170</v>
      </c>
      <c r="K9842" s="1" t="str">
        <f>IF(COUNTIF(Financial_Transactions[transaction_id],Financial_Transactions[[#This Row],[transaction_id]])&gt;1,"Yes","No")</f>
        <v>No</v>
      </c>
      <c r="L9842" s="1" t="str">
        <f>IF(Financial_Transactions[[#This Row],[customer_id]]&lt;&gt;"",(IF(COUNTIF(Customers[customer_id],Financial_Transactions[[#This Row],[customer_id]])&gt;0,"Valid","Invalid")),"")</f>
        <v/>
      </c>
      <c r="M9842" s="1" t="str">
        <f>IF(Financial_Transactions[[#This Row],[vendor_id]]&lt;&gt;"",IF(COUNTIF(Vendors[vendor_id],Financial_Transactions[[#This Row],[vendor_id]])&gt;0,"Valid","Invalid"),"")</f>
        <v>Valid</v>
      </c>
    </row>
    <row r="9843" spans="1:13" x14ac:dyDescent="0.3">
      <c r="A9843" s="1" t="s">
        <v>21171</v>
      </c>
      <c r="B9843" s="2">
        <v>44658</v>
      </c>
      <c r="C9843">
        <v>166449.45000000001</v>
      </c>
      <c r="D9843" s="1" t="s">
        <v>1484</v>
      </c>
      <c r="E9843" s="1" t="s">
        <v>1488</v>
      </c>
      <c r="F9843" s="1" t="s">
        <v>8</v>
      </c>
      <c r="G9843" s="1" t="s">
        <v>22</v>
      </c>
      <c r="H9843" s="1" t="s">
        <v>466</v>
      </c>
      <c r="I9843" s="1" t="s">
        <v>1479</v>
      </c>
      <c r="J9843" s="1" t="s">
        <v>21172</v>
      </c>
      <c r="K9843" s="1" t="str">
        <f>IF(COUNTIF(Financial_Transactions[transaction_id],Financial_Transactions[[#This Row],[transaction_id]])&gt;1,"Yes","No")</f>
        <v>No</v>
      </c>
      <c r="L9843" s="1" t="str">
        <f>IF(Financial_Transactions[[#This Row],[customer_id]]&lt;&gt;"",(IF(COUNTIF(Customers[customer_id],Financial_Transactions[[#This Row],[customer_id]])&gt;0,"Valid","Invalid")),"")</f>
        <v>Valid</v>
      </c>
      <c r="M9843" s="1" t="str">
        <f>IF(Financial_Transactions[[#This Row],[vendor_id]]&lt;&gt;"",IF(COUNTIF(Vendors[vendor_id],Financial_Transactions[[#This Row],[vendor_id]])&gt;0,"Valid","Invalid"),"")</f>
        <v/>
      </c>
    </row>
    <row r="9844" spans="1:13" x14ac:dyDescent="0.3">
      <c r="A9844" s="1" t="s">
        <v>21173</v>
      </c>
      <c r="B9844" s="2">
        <v>44834</v>
      </c>
      <c r="C9844">
        <v>118728.2</v>
      </c>
      <c r="D9844" s="1" t="s">
        <v>1484</v>
      </c>
      <c r="E9844" s="1" t="s">
        <v>1488</v>
      </c>
      <c r="F9844" s="1" t="s">
        <v>13</v>
      </c>
      <c r="G9844" s="1" t="s">
        <v>22</v>
      </c>
      <c r="H9844" s="1" t="s">
        <v>480</v>
      </c>
      <c r="I9844" s="1" t="s">
        <v>1479</v>
      </c>
      <c r="J9844" s="1" t="s">
        <v>21174</v>
      </c>
      <c r="K9844" s="1" t="str">
        <f>IF(COUNTIF(Financial_Transactions[transaction_id],Financial_Transactions[[#This Row],[transaction_id]])&gt;1,"Yes","No")</f>
        <v>No</v>
      </c>
      <c r="L9844" s="1" t="str">
        <f>IF(Financial_Transactions[[#This Row],[customer_id]]&lt;&gt;"",(IF(COUNTIF(Customers[customer_id],Financial_Transactions[[#This Row],[customer_id]])&gt;0,"Valid","Invalid")),"")</f>
        <v>Valid</v>
      </c>
      <c r="M9844" s="1" t="str">
        <f>IF(Financial_Transactions[[#This Row],[vendor_id]]&lt;&gt;"",IF(COUNTIF(Vendors[vendor_id],Financial_Transactions[[#This Row],[vendor_id]])&gt;0,"Valid","Invalid"),"")</f>
        <v/>
      </c>
    </row>
    <row r="9845" spans="1:13" x14ac:dyDescent="0.3">
      <c r="A9845" s="1" t="s">
        <v>21175</v>
      </c>
      <c r="B9845" s="2">
        <v>44951</v>
      </c>
      <c r="C9845">
        <v>-47647.68</v>
      </c>
      <c r="D9845" s="1" t="s">
        <v>1478</v>
      </c>
      <c r="E9845" s="1" t="s">
        <v>1535</v>
      </c>
      <c r="F9845" s="1" t="s">
        <v>19</v>
      </c>
      <c r="G9845" s="1" t="s">
        <v>22</v>
      </c>
      <c r="H9845" s="1" t="s">
        <v>1479</v>
      </c>
      <c r="I9845" s="1" t="s">
        <v>1432</v>
      </c>
      <c r="J9845" s="1" t="s">
        <v>21176</v>
      </c>
      <c r="K9845" s="1" t="str">
        <f>IF(COUNTIF(Financial_Transactions[transaction_id],Financial_Transactions[[#This Row],[transaction_id]])&gt;1,"Yes","No")</f>
        <v>No</v>
      </c>
      <c r="L9845" s="1" t="str">
        <f>IF(Financial_Transactions[[#This Row],[customer_id]]&lt;&gt;"",(IF(COUNTIF(Customers[customer_id],Financial_Transactions[[#This Row],[customer_id]])&gt;0,"Valid","Invalid")),"")</f>
        <v/>
      </c>
      <c r="M9845" s="1" t="str">
        <f>IF(Financial_Transactions[[#This Row],[vendor_id]]&lt;&gt;"",IF(COUNTIF(Vendors[vendor_id],Financial_Transactions[[#This Row],[vendor_id]])&gt;0,"Valid","Invalid"),"")</f>
        <v>Valid</v>
      </c>
    </row>
    <row r="9846" spans="1:13" x14ac:dyDescent="0.3">
      <c r="A9846" s="1" t="s">
        <v>21177</v>
      </c>
      <c r="B9846" s="2">
        <v>45265</v>
      </c>
      <c r="C9846">
        <v>-34115.910000000003</v>
      </c>
      <c r="D9846" s="1" t="s">
        <v>1478</v>
      </c>
      <c r="E9846" s="1" t="s">
        <v>1497</v>
      </c>
      <c r="F9846" s="1" t="s">
        <v>13</v>
      </c>
      <c r="G9846" s="1" t="s">
        <v>9</v>
      </c>
      <c r="H9846" s="1" t="s">
        <v>1479</v>
      </c>
      <c r="I9846" s="1" t="s">
        <v>1452</v>
      </c>
      <c r="J9846" s="1" t="s">
        <v>21178</v>
      </c>
      <c r="K9846" s="1" t="str">
        <f>IF(COUNTIF(Financial_Transactions[transaction_id],Financial_Transactions[[#This Row],[transaction_id]])&gt;1,"Yes","No")</f>
        <v>No</v>
      </c>
      <c r="L9846" s="1" t="str">
        <f>IF(Financial_Transactions[[#This Row],[customer_id]]&lt;&gt;"",(IF(COUNTIF(Customers[customer_id],Financial_Transactions[[#This Row],[customer_id]])&gt;0,"Valid","Invalid")),"")</f>
        <v/>
      </c>
      <c r="M9846" s="1" t="str">
        <f>IF(Financial_Transactions[[#This Row],[vendor_id]]&lt;&gt;"",IF(COUNTIF(Vendors[vendor_id],Financial_Transactions[[#This Row],[vendor_id]])&gt;0,"Valid","Invalid"),"")</f>
        <v>Valid</v>
      </c>
    </row>
    <row r="9847" spans="1:13" x14ac:dyDescent="0.3">
      <c r="A9847" s="1" t="s">
        <v>21179</v>
      </c>
      <c r="B9847" s="2">
        <v>44875</v>
      </c>
      <c r="C9847">
        <v>211103.89</v>
      </c>
      <c r="D9847" s="1" t="s">
        <v>1484</v>
      </c>
      <c r="E9847" s="1" t="s">
        <v>1488</v>
      </c>
      <c r="F9847" s="1" t="s">
        <v>8</v>
      </c>
      <c r="G9847" s="1" t="s">
        <v>25</v>
      </c>
      <c r="H9847" s="1" t="s">
        <v>670</v>
      </c>
      <c r="I9847" s="1" t="s">
        <v>1479</v>
      </c>
      <c r="J9847" s="1" t="s">
        <v>21180</v>
      </c>
      <c r="K9847" s="1" t="str">
        <f>IF(COUNTIF(Financial_Transactions[transaction_id],Financial_Transactions[[#This Row],[transaction_id]])&gt;1,"Yes","No")</f>
        <v>No</v>
      </c>
      <c r="L9847" s="1" t="str">
        <f>IF(Financial_Transactions[[#This Row],[customer_id]]&lt;&gt;"",(IF(COUNTIF(Customers[customer_id],Financial_Transactions[[#This Row],[customer_id]])&gt;0,"Valid","Invalid")),"")</f>
        <v>Valid</v>
      </c>
      <c r="M9847" s="1" t="str">
        <f>IF(Financial_Transactions[[#This Row],[vendor_id]]&lt;&gt;"",IF(COUNTIF(Vendors[vendor_id],Financial_Transactions[[#This Row],[vendor_id]])&gt;0,"Valid","Invalid"),"")</f>
        <v/>
      </c>
    </row>
    <row r="9848" spans="1:13" x14ac:dyDescent="0.3">
      <c r="A9848" s="1" t="s">
        <v>21181</v>
      </c>
      <c r="B9848" s="2">
        <v>44697</v>
      </c>
      <c r="C9848">
        <v>-24223.45</v>
      </c>
      <c r="D9848" s="1" t="s">
        <v>1478</v>
      </c>
      <c r="E9848" s="1" t="s">
        <v>1250</v>
      </c>
      <c r="F9848" s="1" t="s">
        <v>19</v>
      </c>
      <c r="G9848" s="1" t="s">
        <v>22</v>
      </c>
      <c r="H9848" s="1" t="s">
        <v>1479</v>
      </c>
      <c r="I9848" s="1" t="s">
        <v>1263</v>
      </c>
      <c r="J9848" s="1" t="s">
        <v>21182</v>
      </c>
      <c r="K9848" s="1" t="str">
        <f>IF(COUNTIF(Financial_Transactions[transaction_id],Financial_Transactions[[#This Row],[transaction_id]])&gt;1,"Yes","No")</f>
        <v>No</v>
      </c>
      <c r="L9848" s="1" t="str">
        <f>IF(Financial_Transactions[[#This Row],[customer_id]]&lt;&gt;"",(IF(COUNTIF(Customers[customer_id],Financial_Transactions[[#This Row],[customer_id]])&gt;0,"Valid","Invalid")),"")</f>
        <v/>
      </c>
      <c r="M9848" s="1" t="str">
        <f>IF(Financial_Transactions[[#This Row],[vendor_id]]&lt;&gt;"",IF(COUNTIF(Vendors[vendor_id],Financial_Transactions[[#This Row],[vendor_id]])&gt;0,"Valid","Invalid"),"")</f>
        <v>Valid</v>
      </c>
    </row>
    <row r="9849" spans="1:13" x14ac:dyDescent="0.3">
      <c r="A9849" s="1" t="s">
        <v>21183</v>
      </c>
      <c r="B9849" s="2">
        <v>45249</v>
      </c>
      <c r="C9849">
        <v>185146.98</v>
      </c>
      <c r="D9849" s="1" t="s">
        <v>1484</v>
      </c>
      <c r="E9849" s="1" t="s">
        <v>1488</v>
      </c>
      <c r="F9849" s="1" t="s">
        <v>13</v>
      </c>
      <c r="G9849" s="1" t="s">
        <v>14</v>
      </c>
      <c r="H9849" s="1" t="s">
        <v>224</v>
      </c>
      <c r="I9849" s="1" t="s">
        <v>1479</v>
      </c>
      <c r="J9849" s="1" t="s">
        <v>21184</v>
      </c>
      <c r="K9849" s="1" t="str">
        <f>IF(COUNTIF(Financial_Transactions[transaction_id],Financial_Transactions[[#This Row],[transaction_id]])&gt;1,"Yes","No")</f>
        <v>No</v>
      </c>
      <c r="L9849" s="1" t="str">
        <f>IF(Financial_Transactions[[#This Row],[customer_id]]&lt;&gt;"",(IF(COUNTIF(Customers[customer_id],Financial_Transactions[[#This Row],[customer_id]])&gt;0,"Valid","Invalid")),"")</f>
        <v>Valid</v>
      </c>
      <c r="M9849" s="1" t="str">
        <f>IF(Financial_Transactions[[#This Row],[vendor_id]]&lt;&gt;"",IF(COUNTIF(Vendors[vendor_id],Financial_Transactions[[#This Row],[vendor_id]])&gt;0,"Valid","Invalid"),"")</f>
        <v/>
      </c>
    </row>
    <row r="9850" spans="1:13" x14ac:dyDescent="0.3">
      <c r="A9850" s="1" t="s">
        <v>21185</v>
      </c>
      <c r="B9850" s="2">
        <v>45275</v>
      </c>
      <c r="C9850">
        <v>209862.39999999999</v>
      </c>
      <c r="D9850" s="1" t="s">
        <v>1484</v>
      </c>
      <c r="E9850" s="1" t="s">
        <v>1488</v>
      </c>
      <c r="F9850" s="1" t="s">
        <v>8</v>
      </c>
      <c r="G9850" s="1" t="s">
        <v>14</v>
      </c>
      <c r="H9850" s="1" t="s">
        <v>140</v>
      </c>
      <c r="I9850" s="1" t="s">
        <v>1479</v>
      </c>
      <c r="J9850" s="1" t="s">
        <v>21186</v>
      </c>
      <c r="K9850" s="1" t="str">
        <f>IF(COUNTIF(Financial_Transactions[transaction_id],Financial_Transactions[[#This Row],[transaction_id]])&gt;1,"Yes","No")</f>
        <v>No</v>
      </c>
      <c r="L9850" s="1" t="str">
        <f>IF(Financial_Transactions[[#This Row],[customer_id]]&lt;&gt;"",(IF(COUNTIF(Customers[customer_id],Financial_Transactions[[#This Row],[customer_id]])&gt;0,"Valid","Invalid")),"")</f>
        <v>Valid</v>
      </c>
      <c r="M9850" s="1" t="str">
        <f>IF(Financial_Transactions[[#This Row],[vendor_id]]&lt;&gt;"",IF(COUNTIF(Vendors[vendor_id],Financial_Transactions[[#This Row],[vendor_id]])&gt;0,"Valid","Invalid"),"")</f>
        <v/>
      </c>
    </row>
    <row r="9851" spans="1:13" x14ac:dyDescent="0.3">
      <c r="A9851" s="1" t="s">
        <v>21187</v>
      </c>
      <c r="B9851" s="2">
        <v>45005</v>
      </c>
      <c r="C9851">
        <v>162822.01</v>
      </c>
      <c r="D9851" s="1" t="s">
        <v>1484</v>
      </c>
      <c r="E9851" s="1" t="s">
        <v>1500</v>
      </c>
      <c r="F9851" s="1" t="s">
        <v>8</v>
      </c>
      <c r="G9851" s="1" t="s">
        <v>25</v>
      </c>
      <c r="H9851" s="1" t="s">
        <v>694</v>
      </c>
      <c r="I9851" s="1" t="s">
        <v>1479</v>
      </c>
      <c r="J9851" s="1" t="s">
        <v>21188</v>
      </c>
      <c r="K9851" s="1" t="str">
        <f>IF(COUNTIF(Financial_Transactions[transaction_id],Financial_Transactions[[#This Row],[transaction_id]])&gt;1,"Yes","No")</f>
        <v>No</v>
      </c>
      <c r="L9851" s="1" t="str">
        <f>IF(Financial_Transactions[[#This Row],[customer_id]]&lt;&gt;"",(IF(COUNTIF(Customers[customer_id],Financial_Transactions[[#This Row],[customer_id]])&gt;0,"Valid","Invalid")),"")</f>
        <v>Valid</v>
      </c>
      <c r="M9851" s="1" t="str">
        <f>IF(Financial_Transactions[[#This Row],[vendor_id]]&lt;&gt;"",IF(COUNTIF(Vendors[vendor_id],Financial_Transactions[[#This Row],[vendor_id]])&gt;0,"Valid","Invalid"),"")</f>
        <v/>
      </c>
    </row>
    <row r="9852" spans="1:13" x14ac:dyDescent="0.3">
      <c r="A9852" s="1" t="s">
        <v>21189</v>
      </c>
      <c r="B9852" s="2">
        <v>45167</v>
      </c>
      <c r="C9852">
        <v>124581.75</v>
      </c>
      <c r="D9852" s="1" t="s">
        <v>1484</v>
      </c>
      <c r="E9852" s="1" t="s">
        <v>1485</v>
      </c>
      <c r="F9852" s="1" t="s">
        <v>19</v>
      </c>
      <c r="G9852" s="1" t="s">
        <v>14</v>
      </c>
      <c r="H9852" s="1" t="s">
        <v>164</v>
      </c>
      <c r="I9852" s="1" t="s">
        <v>1479</v>
      </c>
      <c r="J9852" s="1" t="s">
        <v>21190</v>
      </c>
      <c r="K9852" s="1" t="str">
        <f>IF(COUNTIF(Financial_Transactions[transaction_id],Financial_Transactions[[#This Row],[transaction_id]])&gt;1,"Yes","No")</f>
        <v>No</v>
      </c>
      <c r="L9852" s="1" t="str">
        <f>IF(Financial_Transactions[[#This Row],[customer_id]]&lt;&gt;"",(IF(COUNTIF(Customers[customer_id],Financial_Transactions[[#This Row],[customer_id]])&gt;0,"Valid","Invalid")),"")</f>
        <v>Valid</v>
      </c>
      <c r="M9852" s="1" t="str">
        <f>IF(Financial_Transactions[[#This Row],[vendor_id]]&lt;&gt;"",IF(COUNTIF(Vendors[vendor_id],Financial_Transactions[[#This Row],[vendor_id]])&gt;0,"Valid","Invalid"),"")</f>
        <v/>
      </c>
    </row>
    <row r="9853" spans="1:13" x14ac:dyDescent="0.3">
      <c r="A9853" s="1" t="s">
        <v>21191</v>
      </c>
      <c r="B9853" s="2">
        <v>44586</v>
      </c>
      <c r="C9853">
        <v>269018.95</v>
      </c>
      <c r="D9853" s="1" t="s">
        <v>1484</v>
      </c>
      <c r="E9853" s="1" t="s">
        <v>1488</v>
      </c>
      <c r="F9853" s="1" t="s">
        <v>8</v>
      </c>
      <c r="G9853" s="1" t="s">
        <v>25</v>
      </c>
      <c r="H9853" s="1" t="s">
        <v>180</v>
      </c>
      <c r="I9853" s="1" t="s">
        <v>1479</v>
      </c>
      <c r="J9853" s="1" t="s">
        <v>21192</v>
      </c>
      <c r="K9853" s="1" t="str">
        <f>IF(COUNTIF(Financial_Transactions[transaction_id],Financial_Transactions[[#This Row],[transaction_id]])&gt;1,"Yes","No")</f>
        <v>No</v>
      </c>
      <c r="L9853" s="1" t="str">
        <f>IF(Financial_Transactions[[#This Row],[customer_id]]&lt;&gt;"",(IF(COUNTIF(Customers[customer_id],Financial_Transactions[[#This Row],[customer_id]])&gt;0,"Valid","Invalid")),"")</f>
        <v>Valid</v>
      </c>
      <c r="M9853" s="1" t="str">
        <f>IF(Financial_Transactions[[#This Row],[vendor_id]]&lt;&gt;"",IF(COUNTIF(Vendors[vendor_id],Financial_Transactions[[#This Row],[vendor_id]])&gt;0,"Valid","Invalid"),"")</f>
        <v/>
      </c>
    </row>
    <row r="9854" spans="1:13" x14ac:dyDescent="0.3">
      <c r="A9854" s="1" t="s">
        <v>21193</v>
      </c>
      <c r="B9854" s="2">
        <v>44730</v>
      </c>
      <c r="C9854">
        <v>-51358.49</v>
      </c>
      <c r="D9854" s="1" t="s">
        <v>1478</v>
      </c>
      <c r="E9854" s="1" t="s">
        <v>1497</v>
      </c>
      <c r="F9854" s="1" t="s">
        <v>8</v>
      </c>
      <c r="G9854" s="1" t="s">
        <v>14</v>
      </c>
      <c r="H9854" s="1" t="s">
        <v>1479</v>
      </c>
      <c r="I9854" s="1" t="s">
        <v>1230</v>
      </c>
      <c r="J9854" s="1" t="s">
        <v>21194</v>
      </c>
      <c r="K9854" s="1" t="str">
        <f>IF(COUNTIF(Financial_Transactions[transaction_id],Financial_Transactions[[#This Row],[transaction_id]])&gt;1,"Yes","No")</f>
        <v>No</v>
      </c>
      <c r="L9854" s="1" t="str">
        <f>IF(Financial_Transactions[[#This Row],[customer_id]]&lt;&gt;"",(IF(COUNTIF(Customers[customer_id],Financial_Transactions[[#This Row],[customer_id]])&gt;0,"Valid","Invalid")),"")</f>
        <v/>
      </c>
      <c r="M9854" s="1" t="str">
        <f>IF(Financial_Transactions[[#This Row],[vendor_id]]&lt;&gt;"",IF(COUNTIF(Vendors[vendor_id],Financial_Transactions[[#This Row],[vendor_id]])&gt;0,"Valid","Invalid"),"")</f>
        <v>Valid</v>
      </c>
    </row>
    <row r="9855" spans="1:13" x14ac:dyDescent="0.3">
      <c r="A9855" s="1" t="s">
        <v>21195</v>
      </c>
      <c r="B9855" s="2">
        <v>45235</v>
      </c>
      <c r="C9855">
        <v>18573.41</v>
      </c>
      <c r="D9855" s="1" t="s">
        <v>1505</v>
      </c>
      <c r="E9855" s="1" t="s">
        <v>1505</v>
      </c>
      <c r="F9855" s="1" t="s">
        <v>8</v>
      </c>
      <c r="G9855" s="1" t="s">
        <v>14</v>
      </c>
      <c r="H9855" s="1" t="s">
        <v>1479</v>
      </c>
      <c r="I9855" s="1" t="s">
        <v>1479</v>
      </c>
      <c r="J9855" s="1" t="s">
        <v>21196</v>
      </c>
      <c r="K9855" s="1" t="str">
        <f>IF(COUNTIF(Financial_Transactions[transaction_id],Financial_Transactions[[#This Row],[transaction_id]])&gt;1,"Yes","No")</f>
        <v>No</v>
      </c>
      <c r="L9855" s="1" t="str">
        <f>IF(Financial_Transactions[[#This Row],[customer_id]]&lt;&gt;"",(IF(COUNTIF(Customers[customer_id],Financial_Transactions[[#This Row],[customer_id]])&gt;0,"Valid","Invalid")),"")</f>
        <v/>
      </c>
      <c r="M9855" s="1" t="str">
        <f>IF(Financial_Transactions[[#This Row],[vendor_id]]&lt;&gt;"",IF(COUNTIF(Vendors[vendor_id],Financial_Transactions[[#This Row],[vendor_id]])&gt;0,"Valid","Invalid"),"")</f>
        <v/>
      </c>
    </row>
    <row r="9856" spans="1:13" x14ac:dyDescent="0.3">
      <c r="A9856" s="1" t="s">
        <v>21197</v>
      </c>
      <c r="B9856" s="2">
        <v>45025</v>
      </c>
      <c r="C9856">
        <v>127953.59</v>
      </c>
      <c r="D9856" s="1" t="s">
        <v>1484</v>
      </c>
      <c r="E9856" s="1" t="s">
        <v>1485</v>
      </c>
      <c r="F9856" s="1" t="s">
        <v>19</v>
      </c>
      <c r="G9856" s="1" t="s">
        <v>22</v>
      </c>
      <c r="H9856" s="1" t="s">
        <v>326</v>
      </c>
      <c r="I9856" s="1" t="s">
        <v>1479</v>
      </c>
      <c r="J9856" s="1" t="s">
        <v>21198</v>
      </c>
      <c r="K9856" s="1" t="str">
        <f>IF(COUNTIF(Financial_Transactions[transaction_id],Financial_Transactions[[#This Row],[transaction_id]])&gt;1,"Yes","No")</f>
        <v>No</v>
      </c>
      <c r="L9856" s="1" t="str">
        <f>IF(Financial_Transactions[[#This Row],[customer_id]]&lt;&gt;"",(IF(COUNTIF(Customers[customer_id],Financial_Transactions[[#This Row],[customer_id]])&gt;0,"Valid","Invalid")),"")</f>
        <v>Valid</v>
      </c>
      <c r="M9856" s="1" t="str">
        <f>IF(Financial_Transactions[[#This Row],[vendor_id]]&lt;&gt;"",IF(COUNTIF(Vendors[vendor_id],Financial_Transactions[[#This Row],[vendor_id]])&gt;0,"Valid","Invalid"),"")</f>
        <v/>
      </c>
    </row>
    <row r="9857" spans="1:13" x14ac:dyDescent="0.3">
      <c r="A9857" s="1" t="s">
        <v>21199</v>
      </c>
      <c r="B9857" s="2">
        <v>45107</v>
      </c>
      <c r="C9857">
        <v>156722.71</v>
      </c>
      <c r="D9857" s="1" t="s">
        <v>1484</v>
      </c>
      <c r="E9857" s="1" t="s">
        <v>1500</v>
      </c>
      <c r="F9857" s="1" t="s">
        <v>19</v>
      </c>
      <c r="G9857" s="1" t="s">
        <v>14</v>
      </c>
      <c r="H9857" s="1" t="s">
        <v>100</v>
      </c>
      <c r="I9857" s="1" t="s">
        <v>1479</v>
      </c>
      <c r="J9857" s="1" t="s">
        <v>21200</v>
      </c>
      <c r="K9857" s="1" t="str">
        <f>IF(COUNTIF(Financial_Transactions[transaction_id],Financial_Transactions[[#This Row],[transaction_id]])&gt;1,"Yes","No")</f>
        <v>No</v>
      </c>
      <c r="L9857" s="1" t="str">
        <f>IF(Financial_Transactions[[#This Row],[customer_id]]&lt;&gt;"",(IF(COUNTIF(Customers[customer_id],Financial_Transactions[[#This Row],[customer_id]])&gt;0,"Valid","Invalid")),"")</f>
        <v>Valid</v>
      </c>
      <c r="M9857" s="1" t="str">
        <f>IF(Financial_Transactions[[#This Row],[vendor_id]]&lt;&gt;"",IF(COUNTIF(Vendors[vendor_id],Financial_Transactions[[#This Row],[vendor_id]])&gt;0,"Valid","Invalid"),"")</f>
        <v/>
      </c>
    </row>
    <row r="9858" spans="1:13" x14ac:dyDescent="0.3">
      <c r="A9858" s="1" t="s">
        <v>21201</v>
      </c>
      <c r="B9858" s="2">
        <v>44617</v>
      </c>
      <c r="C9858">
        <v>222323.05</v>
      </c>
      <c r="D9858" s="1" t="s">
        <v>1484</v>
      </c>
      <c r="E9858" s="1" t="s">
        <v>1488</v>
      </c>
      <c r="F9858" s="1" t="s">
        <v>19</v>
      </c>
      <c r="G9858" s="1" t="s">
        <v>14</v>
      </c>
      <c r="H9858" s="1" t="s">
        <v>516</v>
      </c>
      <c r="I9858" s="1" t="s">
        <v>1479</v>
      </c>
      <c r="J9858" s="1" t="s">
        <v>21202</v>
      </c>
      <c r="K9858" s="1" t="str">
        <f>IF(COUNTIF(Financial_Transactions[transaction_id],Financial_Transactions[[#This Row],[transaction_id]])&gt;1,"Yes","No")</f>
        <v>No</v>
      </c>
      <c r="L9858" s="1" t="str">
        <f>IF(Financial_Transactions[[#This Row],[customer_id]]&lt;&gt;"",(IF(COUNTIF(Customers[customer_id],Financial_Transactions[[#This Row],[customer_id]])&gt;0,"Valid","Invalid")),"")</f>
        <v>Valid</v>
      </c>
      <c r="M9858" s="1" t="str">
        <f>IF(Financial_Transactions[[#This Row],[vendor_id]]&lt;&gt;"",IF(COUNTIF(Vendors[vendor_id],Financial_Transactions[[#This Row],[vendor_id]])&gt;0,"Valid","Invalid"),"")</f>
        <v/>
      </c>
    </row>
    <row r="9859" spans="1:13" x14ac:dyDescent="0.3">
      <c r="A9859" s="1" t="s">
        <v>21203</v>
      </c>
      <c r="B9859" s="2">
        <v>45098</v>
      </c>
      <c r="C9859">
        <v>132415.28</v>
      </c>
      <c r="D9859" s="1" t="s">
        <v>1484</v>
      </c>
      <c r="E9859" s="1" t="s">
        <v>1488</v>
      </c>
      <c r="F9859" s="1" t="s">
        <v>19</v>
      </c>
      <c r="G9859" s="1" t="s">
        <v>22</v>
      </c>
      <c r="H9859" s="1" t="s">
        <v>700</v>
      </c>
      <c r="I9859" s="1" t="s">
        <v>1479</v>
      </c>
      <c r="J9859" s="1" t="s">
        <v>21204</v>
      </c>
      <c r="K9859" s="1" t="str">
        <f>IF(COUNTIF(Financial_Transactions[transaction_id],Financial_Transactions[[#This Row],[transaction_id]])&gt;1,"Yes","No")</f>
        <v>No</v>
      </c>
      <c r="L9859" s="1" t="str">
        <f>IF(Financial_Transactions[[#This Row],[customer_id]]&lt;&gt;"",(IF(COUNTIF(Customers[customer_id],Financial_Transactions[[#This Row],[customer_id]])&gt;0,"Valid","Invalid")),"")</f>
        <v>Valid</v>
      </c>
      <c r="M9859" s="1" t="str">
        <f>IF(Financial_Transactions[[#This Row],[vendor_id]]&lt;&gt;"",IF(COUNTIF(Vendors[vendor_id],Financial_Transactions[[#This Row],[vendor_id]])&gt;0,"Valid","Invalid"),"")</f>
        <v/>
      </c>
    </row>
    <row r="9860" spans="1:13" x14ac:dyDescent="0.3">
      <c r="A9860" s="1" t="s">
        <v>21205</v>
      </c>
      <c r="B9860" s="2">
        <v>44909</v>
      </c>
      <c r="C9860">
        <v>174330.46</v>
      </c>
      <c r="D9860" s="1" t="s">
        <v>1484</v>
      </c>
      <c r="E9860" s="1" t="s">
        <v>1500</v>
      </c>
      <c r="F9860" s="1" t="s">
        <v>19</v>
      </c>
      <c r="G9860" s="1" t="s">
        <v>14</v>
      </c>
      <c r="H9860" s="1" t="s">
        <v>600</v>
      </c>
      <c r="I9860" s="1" t="s">
        <v>1479</v>
      </c>
      <c r="J9860" s="1" t="s">
        <v>21206</v>
      </c>
      <c r="K9860" s="1" t="str">
        <f>IF(COUNTIF(Financial_Transactions[transaction_id],Financial_Transactions[[#This Row],[transaction_id]])&gt;1,"Yes","No")</f>
        <v>No</v>
      </c>
      <c r="L9860" s="1" t="str">
        <f>IF(Financial_Transactions[[#This Row],[customer_id]]&lt;&gt;"",(IF(COUNTIF(Customers[customer_id],Financial_Transactions[[#This Row],[customer_id]])&gt;0,"Valid","Invalid")),"")</f>
        <v>Valid</v>
      </c>
      <c r="M9860" s="1" t="str">
        <f>IF(Financial_Transactions[[#This Row],[vendor_id]]&lt;&gt;"",IF(COUNTIF(Vendors[vendor_id],Financial_Transactions[[#This Row],[vendor_id]])&gt;0,"Valid","Invalid"),"")</f>
        <v/>
      </c>
    </row>
    <row r="9861" spans="1:13" x14ac:dyDescent="0.3">
      <c r="A9861" s="1" t="s">
        <v>21207</v>
      </c>
      <c r="B9861" s="2">
        <v>44801</v>
      </c>
      <c r="C9861">
        <v>-34163.42</v>
      </c>
      <c r="D9861" s="1" t="s">
        <v>1478</v>
      </c>
      <c r="E9861" s="1" t="s">
        <v>1497</v>
      </c>
      <c r="F9861" s="1" t="s">
        <v>13</v>
      </c>
      <c r="G9861" s="1" t="s">
        <v>22</v>
      </c>
      <c r="H9861" s="1" t="s">
        <v>1479</v>
      </c>
      <c r="I9861" s="1" t="s">
        <v>1291</v>
      </c>
      <c r="J9861" s="1" t="s">
        <v>21208</v>
      </c>
      <c r="K9861" s="1" t="str">
        <f>IF(COUNTIF(Financial_Transactions[transaction_id],Financial_Transactions[[#This Row],[transaction_id]])&gt;1,"Yes","No")</f>
        <v>No</v>
      </c>
      <c r="L9861" s="1" t="str">
        <f>IF(Financial_Transactions[[#This Row],[customer_id]]&lt;&gt;"",(IF(COUNTIF(Customers[customer_id],Financial_Transactions[[#This Row],[customer_id]])&gt;0,"Valid","Invalid")),"")</f>
        <v/>
      </c>
      <c r="M9861" s="1" t="str">
        <f>IF(Financial_Transactions[[#This Row],[vendor_id]]&lt;&gt;"",IF(COUNTIF(Vendors[vendor_id],Financial_Transactions[[#This Row],[vendor_id]])&gt;0,"Valid","Invalid"),"")</f>
        <v>Valid</v>
      </c>
    </row>
    <row r="9862" spans="1:13" x14ac:dyDescent="0.3">
      <c r="A9862" s="1" t="s">
        <v>21209</v>
      </c>
      <c r="B9862" s="2">
        <v>45258</v>
      </c>
      <c r="C9862">
        <v>-50835.72</v>
      </c>
      <c r="D9862" s="1" t="s">
        <v>1478</v>
      </c>
      <c r="E9862" s="1" t="s">
        <v>1235</v>
      </c>
      <c r="F9862" s="1" t="s">
        <v>8</v>
      </c>
      <c r="G9862" s="1" t="s">
        <v>22</v>
      </c>
      <c r="H9862" s="1" t="s">
        <v>1479</v>
      </c>
      <c r="I9862" s="1" t="s">
        <v>1386</v>
      </c>
      <c r="J9862" s="1" t="s">
        <v>21210</v>
      </c>
      <c r="K9862" s="1" t="str">
        <f>IF(COUNTIF(Financial_Transactions[transaction_id],Financial_Transactions[[#This Row],[transaction_id]])&gt;1,"Yes","No")</f>
        <v>No</v>
      </c>
      <c r="L9862" s="1" t="str">
        <f>IF(Financial_Transactions[[#This Row],[customer_id]]&lt;&gt;"",(IF(COUNTIF(Customers[customer_id],Financial_Transactions[[#This Row],[customer_id]])&gt;0,"Valid","Invalid")),"")</f>
        <v/>
      </c>
      <c r="M9862" s="1" t="str">
        <f>IF(Financial_Transactions[[#This Row],[vendor_id]]&lt;&gt;"",IF(COUNTIF(Vendors[vendor_id],Financial_Transactions[[#This Row],[vendor_id]])&gt;0,"Valid","Invalid"),"")</f>
        <v>Valid</v>
      </c>
    </row>
    <row r="9863" spans="1:13" x14ac:dyDescent="0.3">
      <c r="A9863" s="1" t="s">
        <v>21211</v>
      </c>
      <c r="B9863" s="2">
        <v>44755</v>
      </c>
      <c r="C9863">
        <v>-42069.279999999999</v>
      </c>
      <c r="D9863" s="1" t="s">
        <v>1478</v>
      </c>
      <c r="E9863" s="1" t="s">
        <v>1250</v>
      </c>
      <c r="F9863" s="1" t="s">
        <v>19</v>
      </c>
      <c r="G9863" s="1" t="s">
        <v>25</v>
      </c>
      <c r="H9863" s="1" t="s">
        <v>1479</v>
      </c>
      <c r="I9863" s="1" t="s">
        <v>1289</v>
      </c>
      <c r="J9863" s="1" t="s">
        <v>21212</v>
      </c>
      <c r="K9863" s="1" t="str">
        <f>IF(COUNTIF(Financial_Transactions[transaction_id],Financial_Transactions[[#This Row],[transaction_id]])&gt;1,"Yes","No")</f>
        <v>No</v>
      </c>
      <c r="L9863" s="1" t="str">
        <f>IF(Financial_Transactions[[#This Row],[customer_id]]&lt;&gt;"",(IF(COUNTIF(Customers[customer_id],Financial_Transactions[[#This Row],[customer_id]])&gt;0,"Valid","Invalid")),"")</f>
        <v/>
      </c>
      <c r="M9863" s="1" t="str">
        <f>IF(Financial_Transactions[[#This Row],[vendor_id]]&lt;&gt;"",IF(COUNTIF(Vendors[vendor_id],Financial_Transactions[[#This Row],[vendor_id]])&gt;0,"Valid","Invalid"),"")</f>
        <v>Valid</v>
      </c>
    </row>
    <row r="9864" spans="1:13" x14ac:dyDescent="0.3">
      <c r="A9864" s="1" t="s">
        <v>21213</v>
      </c>
      <c r="B9864" s="2">
        <v>44808</v>
      </c>
      <c r="C9864">
        <v>-39107.74</v>
      </c>
      <c r="D9864" s="1" t="s">
        <v>1478</v>
      </c>
      <c r="E9864" s="1" t="s">
        <v>1235</v>
      </c>
      <c r="F9864" s="1" t="s">
        <v>13</v>
      </c>
      <c r="G9864" s="1" t="s">
        <v>14</v>
      </c>
      <c r="H9864" s="1" t="s">
        <v>1479</v>
      </c>
      <c r="I9864" s="1" t="s">
        <v>1462</v>
      </c>
      <c r="J9864" s="1" t="s">
        <v>21214</v>
      </c>
      <c r="K9864" s="1" t="str">
        <f>IF(COUNTIF(Financial_Transactions[transaction_id],Financial_Transactions[[#This Row],[transaction_id]])&gt;1,"Yes","No")</f>
        <v>No</v>
      </c>
      <c r="L9864" s="1" t="str">
        <f>IF(Financial_Transactions[[#This Row],[customer_id]]&lt;&gt;"",(IF(COUNTIF(Customers[customer_id],Financial_Transactions[[#This Row],[customer_id]])&gt;0,"Valid","Invalid")),"")</f>
        <v/>
      </c>
      <c r="M9864" s="1" t="str">
        <f>IF(Financial_Transactions[[#This Row],[vendor_id]]&lt;&gt;"",IF(COUNTIF(Vendors[vendor_id],Financial_Transactions[[#This Row],[vendor_id]])&gt;0,"Valid","Invalid"),"")</f>
        <v>Valid</v>
      </c>
    </row>
    <row r="9865" spans="1:13" x14ac:dyDescent="0.3">
      <c r="A9865" s="1" t="s">
        <v>21215</v>
      </c>
      <c r="B9865" s="2">
        <v>44652</v>
      </c>
      <c r="C9865">
        <v>211230.67</v>
      </c>
      <c r="D9865" s="1" t="s">
        <v>1484</v>
      </c>
      <c r="E9865" s="1" t="s">
        <v>1488</v>
      </c>
      <c r="F9865" s="1" t="s">
        <v>13</v>
      </c>
      <c r="G9865" s="1" t="s">
        <v>14</v>
      </c>
      <c r="H9865" s="1" t="s">
        <v>36</v>
      </c>
      <c r="I9865" s="1" t="s">
        <v>1479</v>
      </c>
      <c r="J9865" s="1" t="s">
        <v>21216</v>
      </c>
      <c r="K9865" s="1" t="str">
        <f>IF(COUNTIF(Financial_Transactions[transaction_id],Financial_Transactions[[#This Row],[transaction_id]])&gt;1,"Yes","No")</f>
        <v>No</v>
      </c>
      <c r="L9865" s="1" t="str">
        <f>IF(Financial_Transactions[[#This Row],[customer_id]]&lt;&gt;"",(IF(COUNTIF(Customers[customer_id],Financial_Transactions[[#This Row],[customer_id]])&gt;0,"Valid","Invalid")),"")</f>
        <v>Valid</v>
      </c>
      <c r="M9865" s="1" t="str">
        <f>IF(Financial_Transactions[[#This Row],[vendor_id]]&lt;&gt;"",IF(COUNTIF(Vendors[vendor_id],Financial_Transactions[[#This Row],[vendor_id]])&gt;0,"Valid","Invalid"),"")</f>
        <v/>
      </c>
    </row>
    <row r="9866" spans="1:13" x14ac:dyDescent="0.3">
      <c r="A9866" s="1" t="s">
        <v>21217</v>
      </c>
      <c r="B9866" s="2">
        <v>45266</v>
      </c>
      <c r="C9866">
        <v>19935.21</v>
      </c>
      <c r="D9866" s="1" t="s">
        <v>1925</v>
      </c>
      <c r="E9866" s="1" t="s">
        <v>1925</v>
      </c>
      <c r="F9866" s="1" t="s">
        <v>13</v>
      </c>
      <c r="G9866" s="1" t="s">
        <v>22</v>
      </c>
      <c r="H9866" s="1" t="s">
        <v>1479</v>
      </c>
      <c r="I9866" s="1" t="s">
        <v>1479</v>
      </c>
      <c r="J9866" s="1" t="s">
        <v>21218</v>
      </c>
      <c r="K9866" s="1" t="str">
        <f>IF(COUNTIF(Financial_Transactions[transaction_id],Financial_Transactions[[#This Row],[transaction_id]])&gt;1,"Yes","No")</f>
        <v>No</v>
      </c>
      <c r="L9866" s="1" t="str">
        <f>IF(Financial_Transactions[[#This Row],[customer_id]]&lt;&gt;"",(IF(COUNTIF(Customers[customer_id],Financial_Transactions[[#This Row],[customer_id]])&gt;0,"Valid","Invalid")),"")</f>
        <v/>
      </c>
      <c r="M9866" s="1" t="str">
        <f>IF(Financial_Transactions[[#This Row],[vendor_id]]&lt;&gt;"",IF(COUNTIF(Vendors[vendor_id],Financial_Transactions[[#This Row],[vendor_id]])&gt;0,"Valid","Invalid"),"")</f>
        <v/>
      </c>
    </row>
    <row r="9867" spans="1:13" x14ac:dyDescent="0.3">
      <c r="A9867" s="1" t="s">
        <v>21219</v>
      </c>
      <c r="B9867" s="2">
        <v>45181</v>
      </c>
      <c r="C9867">
        <v>-33942.68</v>
      </c>
      <c r="D9867" s="1" t="s">
        <v>1478</v>
      </c>
      <c r="E9867" s="1" t="s">
        <v>1497</v>
      </c>
      <c r="F9867" s="1" t="s">
        <v>19</v>
      </c>
      <c r="G9867" s="1" t="s">
        <v>14</v>
      </c>
      <c r="H9867" s="1" t="s">
        <v>1479</v>
      </c>
      <c r="I9867" s="1" t="s">
        <v>1350</v>
      </c>
      <c r="J9867" s="1" t="s">
        <v>21220</v>
      </c>
      <c r="K9867" s="1" t="str">
        <f>IF(COUNTIF(Financial_Transactions[transaction_id],Financial_Transactions[[#This Row],[transaction_id]])&gt;1,"Yes","No")</f>
        <v>No</v>
      </c>
      <c r="L9867" s="1" t="str">
        <f>IF(Financial_Transactions[[#This Row],[customer_id]]&lt;&gt;"",(IF(COUNTIF(Customers[customer_id],Financial_Transactions[[#This Row],[customer_id]])&gt;0,"Valid","Invalid")),"")</f>
        <v/>
      </c>
      <c r="M9867" s="1" t="str">
        <f>IF(Financial_Transactions[[#This Row],[vendor_id]]&lt;&gt;"",IF(COUNTIF(Vendors[vendor_id],Financial_Transactions[[#This Row],[vendor_id]])&gt;0,"Valid","Invalid"),"")</f>
        <v>Valid</v>
      </c>
    </row>
    <row r="9868" spans="1:13" x14ac:dyDescent="0.3">
      <c r="A9868" s="1" t="s">
        <v>21221</v>
      </c>
      <c r="B9868" s="2">
        <v>44638</v>
      </c>
      <c r="C9868">
        <v>17664.02</v>
      </c>
      <c r="D9868" s="1" t="s">
        <v>1588</v>
      </c>
      <c r="E9868" s="1" t="s">
        <v>1588</v>
      </c>
      <c r="F9868" s="1" t="s">
        <v>8</v>
      </c>
      <c r="G9868" s="1" t="s">
        <v>22</v>
      </c>
      <c r="H9868" s="1" t="s">
        <v>1479</v>
      </c>
      <c r="I9868" s="1" t="s">
        <v>1479</v>
      </c>
      <c r="J9868" s="1" t="s">
        <v>21222</v>
      </c>
      <c r="K9868" s="1" t="str">
        <f>IF(COUNTIF(Financial_Transactions[transaction_id],Financial_Transactions[[#This Row],[transaction_id]])&gt;1,"Yes","No")</f>
        <v>No</v>
      </c>
      <c r="L9868" s="1" t="str">
        <f>IF(Financial_Transactions[[#This Row],[customer_id]]&lt;&gt;"",(IF(COUNTIF(Customers[customer_id],Financial_Transactions[[#This Row],[customer_id]])&gt;0,"Valid","Invalid")),"")</f>
        <v/>
      </c>
      <c r="M9868" s="1" t="str">
        <f>IF(Financial_Transactions[[#This Row],[vendor_id]]&lt;&gt;"",IF(COUNTIF(Vendors[vendor_id],Financial_Transactions[[#This Row],[vendor_id]])&gt;0,"Valid","Invalid"),"")</f>
        <v/>
      </c>
    </row>
    <row r="9869" spans="1:13" x14ac:dyDescent="0.3">
      <c r="A9869" s="1" t="s">
        <v>21223</v>
      </c>
      <c r="B9869" s="2">
        <v>44667</v>
      </c>
      <c r="C9869">
        <v>166180.93</v>
      </c>
      <c r="D9869" s="1" t="s">
        <v>1484</v>
      </c>
      <c r="E9869" s="1" t="s">
        <v>1485</v>
      </c>
      <c r="F9869" s="1" t="s">
        <v>8</v>
      </c>
      <c r="G9869" s="1" t="s">
        <v>25</v>
      </c>
      <c r="H9869" s="1" t="s">
        <v>94</v>
      </c>
      <c r="I9869" s="1" t="s">
        <v>1479</v>
      </c>
      <c r="J9869" s="1" t="s">
        <v>21224</v>
      </c>
      <c r="K9869" s="1" t="str">
        <f>IF(COUNTIF(Financial_Transactions[transaction_id],Financial_Transactions[[#This Row],[transaction_id]])&gt;1,"Yes","No")</f>
        <v>No</v>
      </c>
      <c r="L9869" s="1" t="str">
        <f>IF(Financial_Transactions[[#This Row],[customer_id]]&lt;&gt;"",(IF(COUNTIF(Customers[customer_id],Financial_Transactions[[#This Row],[customer_id]])&gt;0,"Valid","Invalid")),"")</f>
        <v>Valid</v>
      </c>
      <c r="M9869" s="1" t="str">
        <f>IF(Financial_Transactions[[#This Row],[vendor_id]]&lt;&gt;"",IF(COUNTIF(Vendors[vendor_id],Financial_Transactions[[#This Row],[vendor_id]])&gt;0,"Valid","Invalid"),"")</f>
        <v/>
      </c>
    </row>
    <row r="9870" spans="1:13" x14ac:dyDescent="0.3">
      <c r="A9870" s="1" t="s">
        <v>21225</v>
      </c>
      <c r="B9870" s="2">
        <v>44604</v>
      </c>
      <c r="C9870">
        <v>141106.54</v>
      </c>
      <c r="D9870" s="1" t="s">
        <v>1484</v>
      </c>
      <c r="E9870" s="1" t="s">
        <v>1488</v>
      </c>
      <c r="F9870" s="1" t="s">
        <v>19</v>
      </c>
      <c r="G9870" s="1" t="s">
        <v>22</v>
      </c>
      <c r="H9870" s="1" t="s">
        <v>20</v>
      </c>
      <c r="I9870" s="1" t="s">
        <v>1479</v>
      </c>
      <c r="J9870" s="1" t="s">
        <v>21226</v>
      </c>
      <c r="K9870" s="1" t="str">
        <f>IF(COUNTIF(Financial_Transactions[transaction_id],Financial_Transactions[[#This Row],[transaction_id]])&gt;1,"Yes","No")</f>
        <v>No</v>
      </c>
      <c r="L9870" s="1" t="str">
        <f>IF(Financial_Transactions[[#This Row],[customer_id]]&lt;&gt;"",(IF(COUNTIF(Customers[customer_id],Financial_Transactions[[#This Row],[customer_id]])&gt;0,"Valid","Invalid")),"")</f>
        <v>Valid</v>
      </c>
      <c r="M9870" s="1" t="str">
        <f>IF(Financial_Transactions[[#This Row],[vendor_id]]&lt;&gt;"",IF(COUNTIF(Vendors[vendor_id],Financial_Transactions[[#This Row],[vendor_id]])&gt;0,"Valid","Invalid"),"")</f>
        <v/>
      </c>
    </row>
    <row r="9871" spans="1:13" x14ac:dyDescent="0.3">
      <c r="A9871" s="1" t="s">
        <v>21227</v>
      </c>
      <c r="B9871" s="2">
        <v>44619</v>
      </c>
      <c r="C9871">
        <v>-32767.73</v>
      </c>
      <c r="D9871" s="1" t="s">
        <v>1478</v>
      </c>
      <c r="E9871" s="1" t="s">
        <v>1497</v>
      </c>
      <c r="F9871" s="1" t="s">
        <v>19</v>
      </c>
      <c r="G9871" s="1" t="s">
        <v>22</v>
      </c>
      <c r="H9871" s="1" t="s">
        <v>1479</v>
      </c>
      <c r="I9871" s="1" t="s">
        <v>1392</v>
      </c>
      <c r="J9871" s="1" t="s">
        <v>21228</v>
      </c>
      <c r="K9871" s="1" t="str">
        <f>IF(COUNTIF(Financial_Transactions[transaction_id],Financial_Transactions[[#This Row],[transaction_id]])&gt;1,"Yes","No")</f>
        <v>No</v>
      </c>
      <c r="L9871" s="1" t="str">
        <f>IF(Financial_Transactions[[#This Row],[customer_id]]&lt;&gt;"",(IF(COUNTIF(Customers[customer_id],Financial_Transactions[[#This Row],[customer_id]])&gt;0,"Valid","Invalid")),"")</f>
        <v/>
      </c>
      <c r="M9871" s="1" t="str">
        <f>IF(Financial_Transactions[[#This Row],[vendor_id]]&lt;&gt;"",IF(COUNTIF(Vendors[vendor_id],Financial_Transactions[[#This Row],[vendor_id]])&gt;0,"Valid","Invalid"),"")</f>
        <v>Valid</v>
      </c>
    </row>
    <row r="9872" spans="1:13" x14ac:dyDescent="0.3">
      <c r="A9872" s="1" t="s">
        <v>21229</v>
      </c>
      <c r="B9872" s="2">
        <v>44882</v>
      </c>
      <c r="C9872">
        <v>-50803.43</v>
      </c>
      <c r="D9872" s="1" t="s">
        <v>1478</v>
      </c>
      <c r="E9872" s="1" t="s">
        <v>1235</v>
      </c>
      <c r="F9872" s="1" t="s">
        <v>19</v>
      </c>
      <c r="G9872" s="1" t="s">
        <v>25</v>
      </c>
      <c r="H9872" s="1" t="s">
        <v>1479</v>
      </c>
      <c r="I9872" s="1" t="s">
        <v>1412</v>
      </c>
      <c r="J9872" s="1" t="s">
        <v>21230</v>
      </c>
      <c r="K9872" s="1" t="str">
        <f>IF(COUNTIF(Financial_Transactions[transaction_id],Financial_Transactions[[#This Row],[transaction_id]])&gt;1,"Yes","No")</f>
        <v>No</v>
      </c>
      <c r="L9872" s="1" t="str">
        <f>IF(Financial_Transactions[[#This Row],[customer_id]]&lt;&gt;"",(IF(COUNTIF(Customers[customer_id],Financial_Transactions[[#This Row],[customer_id]])&gt;0,"Valid","Invalid")),"")</f>
        <v/>
      </c>
      <c r="M9872" s="1" t="str">
        <f>IF(Financial_Transactions[[#This Row],[vendor_id]]&lt;&gt;"",IF(COUNTIF(Vendors[vendor_id],Financial_Transactions[[#This Row],[vendor_id]])&gt;0,"Valid","Invalid"),"")</f>
        <v>Valid</v>
      </c>
    </row>
    <row r="9873" spans="1:13" x14ac:dyDescent="0.3">
      <c r="A9873" s="1" t="s">
        <v>21231</v>
      </c>
      <c r="B9873" s="2">
        <v>44803</v>
      </c>
      <c r="C9873">
        <v>-32923.760000000002</v>
      </c>
      <c r="D9873" s="1" t="s">
        <v>1478</v>
      </c>
      <c r="E9873" s="1" t="s">
        <v>1235</v>
      </c>
      <c r="F9873" s="1" t="s">
        <v>8</v>
      </c>
      <c r="G9873" s="1" t="s">
        <v>9</v>
      </c>
      <c r="H9873" s="1" t="s">
        <v>1479</v>
      </c>
      <c r="I9873" s="1" t="s">
        <v>1412</v>
      </c>
      <c r="J9873" s="1" t="s">
        <v>21232</v>
      </c>
      <c r="K9873" s="1" t="str">
        <f>IF(COUNTIF(Financial_Transactions[transaction_id],Financial_Transactions[[#This Row],[transaction_id]])&gt;1,"Yes","No")</f>
        <v>No</v>
      </c>
      <c r="L9873" s="1" t="str">
        <f>IF(Financial_Transactions[[#This Row],[customer_id]]&lt;&gt;"",(IF(COUNTIF(Customers[customer_id],Financial_Transactions[[#This Row],[customer_id]])&gt;0,"Valid","Invalid")),"")</f>
        <v/>
      </c>
      <c r="M9873" s="1" t="str">
        <f>IF(Financial_Transactions[[#This Row],[vendor_id]]&lt;&gt;"",IF(COUNTIF(Vendors[vendor_id],Financial_Transactions[[#This Row],[vendor_id]])&gt;0,"Valid","Invalid"),"")</f>
        <v>Valid</v>
      </c>
    </row>
    <row r="9874" spans="1:13" x14ac:dyDescent="0.3">
      <c r="A9874" s="1" t="s">
        <v>21233</v>
      </c>
      <c r="B9874" s="2">
        <v>44716</v>
      </c>
      <c r="C9874">
        <v>-28185.3</v>
      </c>
      <c r="D9874" s="1" t="s">
        <v>1478</v>
      </c>
      <c r="E9874" s="1" t="s">
        <v>1225</v>
      </c>
      <c r="F9874" s="1" t="s">
        <v>19</v>
      </c>
      <c r="G9874" s="1" t="s">
        <v>22</v>
      </c>
      <c r="H9874" s="1" t="s">
        <v>1479</v>
      </c>
      <c r="I9874" s="1" t="s">
        <v>1406</v>
      </c>
      <c r="J9874" s="1" t="s">
        <v>21234</v>
      </c>
      <c r="K9874" s="1" t="str">
        <f>IF(COUNTIF(Financial_Transactions[transaction_id],Financial_Transactions[[#This Row],[transaction_id]])&gt;1,"Yes","No")</f>
        <v>No</v>
      </c>
      <c r="L9874" s="1" t="str">
        <f>IF(Financial_Transactions[[#This Row],[customer_id]]&lt;&gt;"",(IF(COUNTIF(Customers[customer_id],Financial_Transactions[[#This Row],[customer_id]])&gt;0,"Valid","Invalid")),"")</f>
        <v/>
      </c>
      <c r="M9874" s="1" t="str">
        <f>IF(Financial_Transactions[[#This Row],[vendor_id]]&lt;&gt;"",IF(COUNTIF(Vendors[vendor_id],Financial_Transactions[[#This Row],[vendor_id]])&gt;0,"Valid","Invalid"),"")</f>
        <v>Valid</v>
      </c>
    </row>
    <row r="9875" spans="1:13" x14ac:dyDescent="0.3">
      <c r="A9875" s="1" t="s">
        <v>21235</v>
      </c>
      <c r="B9875" s="2">
        <v>44866</v>
      </c>
      <c r="C9875">
        <v>228799.72</v>
      </c>
      <c r="D9875" s="1" t="s">
        <v>1484</v>
      </c>
      <c r="E9875" s="1" t="s">
        <v>1500</v>
      </c>
      <c r="F9875" s="1" t="s">
        <v>13</v>
      </c>
      <c r="G9875" s="1" t="s">
        <v>22</v>
      </c>
      <c r="H9875" s="1" t="s">
        <v>482</v>
      </c>
      <c r="I9875" s="1" t="s">
        <v>1479</v>
      </c>
      <c r="J9875" s="1" t="s">
        <v>21236</v>
      </c>
      <c r="K9875" s="1" t="str">
        <f>IF(COUNTIF(Financial_Transactions[transaction_id],Financial_Transactions[[#This Row],[transaction_id]])&gt;1,"Yes","No")</f>
        <v>No</v>
      </c>
      <c r="L9875" s="1" t="str">
        <f>IF(Financial_Transactions[[#This Row],[customer_id]]&lt;&gt;"",(IF(COUNTIF(Customers[customer_id],Financial_Transactions[[#This Row],[customer_id]])&gt;0,"Valid","Invalid")),"")</f>
        <v>Valid</v>
      </c>
      <c r="M9875" s="1" t="str">
        <f>IF(Financial_Transactions[[#This Row],[vendor_id]]&lt;&gt;"",IF(COUNTIF(Vendors[vendor_id],Financial_Transactions[[#This Row],[vendor_id]])&gt;0,"Valid","Invalid"),"")</f>
        <v/>
      </c>
    </row>
    <row r="9876" spans="1:13" x14ac:dyDescent="0.3">
      <c r="A9876" s="1" t="s">
        <v>21237</v>
      </c>
      <c r="B9876" s="2">
        <v>44701</v>
      </c>
      <c r="C9876">
        <v>229292.82</v>
      </c>
      <c r="D9876" s="1" t="s">
        <v>1484</v>
      </c>
      <c r="E9876" s="1" t="s">
        <v>1500</v>
      </c>
      <c r="F9876" s="1" t="s">
        <v>8</v>
      </c>
      <c r="G9876" s="1" t="s">
        <v>9</v>
      </c>
      <c r="H9876" s="1" t="s">
        <v>588</v>
      </c>
      <c r="I9876" s="1" t="s">
        <v>1479</v>
      </c>
      <c r="J9876" s="1" t="s">
        <v>21238</v>
      </c>
      <c r="K9876" s="1" t="str">
        <f>IF(COUNTIF(Financial_Transactions[transaction_id],Financial_Transactions[[#This Row],[transaction_id]])&gt;1,"Yes","No")</f>
        <v>No</v>
      </c>
      <c r="L9876" s="1" t="str">
        <f>IF(Financial_Transactions[[#This Row],[customer_id]]&lt;&gt;"",(IF(COUNTIF(Customers[customer_id],Financial_Transactions[[#This Row],[customer_id]])&gt;0,"Valid","Invalid")),"")</f>
        <v>Valid</v>
      </c>
      <c r="M9876" s="1" t="str">
        <f>IF(Financial_Transactions[[#This Row],[vendor_id]]&lt;&gt;"",IF(COUNTIF(Vendors[vendor_id],Financial_Transactions[[#This Row],[vendor_id]])&gt;0,"Valid","Invalid"),"")</f>
        <v/>
      </c>
    </row>
    <row r="9877" spans="1:13" x14ac:dyDescent="0.3">
      <c r="A9877" s="1" t="s">
        <v>21239</v>
      </c>
      <c r="B9877" s="2">
        <v>44667</v>
      </c>
      <c r="C9877">
        <v>92746.97</v>
      </c>
      <c r="D9877" s="1" t="s">
        <v>1484</v>
      </c>
      <c r="E9877" s="1" t="s">
        <v>1488</v>
      </c>
      <c r="F9877" s="1" t="s">
        <v>13</v>
      </c>
      <c r="G9877" s="1" t="s">
        <v>25</v>
      </c>
      <c r="H9877" s="1" t="s">
        <v>584</v>
      </c>
      <c r="I9877" s="1" t="s">
        <v>1479</v>
      </c>
      <c r="J9877" s="1" t="s">
        <v>21240</v>
      </c>
      <c r="K9877" s="1" t="str">
        <f>IF(COUNTIF(Financial_Transactions[transaction_id],Financial_Transactions[[#This Row],[transaction_id]])&gt;1,"Yes","No")</f>
        <v>No</v>
      </c>
      <c r="L9877" s="1" t="str">
        <f>IF(Financial_Transactions[[#This Row],[customer_id]]&lt;&gt;"",(IF(COUNTIF(Customers[customer_id],Financial_Transactions[[#This Row],[customer_id]])&gt;0,"Valid","Invalid")),"")</f>
        <v>Valid</v>
      </c>
      <c r="M9877" s="1" t="str">
        <f>IF(Financial_Transactions[[#This Row],[vendor_id]]&lt;&gt;"",IF(COUNTIF(Vendors[vendor_id],Financial_Transactions[[#This Row],[vendor_id]])&gt;0,"Valid","Invalid"),"")</f>
        <v/>
      </c>
    </row>
    <row r="9878" spans="1:13" x14ac:dyDescent="0.3">
      <c r="A9878" s="1" t="s">
        <v>21241</v>
      </c>
      <c r="B9878" s="2">
        <v>44997</v>
      </c>
      <c r="C9878">
        <v>97226.96</v>
      </c>
      <c r="D9878" s="1" t="s">
        <v>1484</v>
      </c>
      <c r="E9878" s="1" t="s">
        <v>1485</v>
      </c>
      <c r="F9878" s="1" t="s">
        <v>19</v>
      </c>
      <c r="G9878" s="1" t="s">
        <v>22</v>
      </c>
      <c r="H9878" s="1" t="s">
        <v>398</v>
      </c>
      <c r="I9878" s="1" t="s">
        <v>1479</v>
      </c>
      <c r="J9878" s="1" t="s">
        <v>21242</v>
      </c>
      <c r="K9878" s="1" t="str">
        <f>IF(COUNTIF(Financial_Transactions[transaction_id],Financial_Transactions[[#This Row],[transaction_id]])&gt;1,"Yes","No")</f>
        <v>No</v>
      </c>
      <c r="L9878" s="1" t="str">
        <f>IF(Financial_Transactions[[#This Row],[customer_id]]&lt;&gt;"",(IF(COUNTIF(Customers[customer_id],Financial_Transactions[[#This Row],[customer_id]])&gt;0,"Valid","Invalid")),"")</f>
        <v>Valid</v>
      </c>
      <c r="M9878" s="1" t="str">
        <f>IF(Financial_Transactions[[#This Row],[vendor_id]]&lt;&gt;"",IF(COUNTIF(Vendors[vendor_id],Financial_Transactions[[#This Row],[vendor_id]])&gt;0,"Valid","Invalid"),"")</f>
        <v/>
      </c>
    </row>
    <row r="9879" spans="1:13" x14ac:dyDescent="0.3">
      <c r="A9879" s="1" t="s">
        <v>21243</v>
      </c>
      <c r="B9879" s="2">
        <v>44937</v>
      </c>
      <c r="C9879">
        <v>-41359.22</v>
      </c>
      <c r="D9879" s="1" t="s">
        <v>1478</v>
      </c>
      <c r="E9879" s="1" t="s">
        <v>1510</v>
      </c>
      <c r="F9879" s="1" t="s">
        <v>19</v>
      </c>
      <c r="G9879" s="1" t="s">
        <v>14</v>
      </c>
      <c r="H9879" s="1" t="s">
        <v>1479</v>
      </c>
      <c r="I9879" s="1" t="s">
        <v>1348</v>
      </c>
      <c r="J9879" s="1" t="s">
        <v>21244</v>
      </c>
      <c r="K9879" s="1" t="str">
        <f>IF(COUNTIF(Financial_Transactions[transaction_id],Financial_Transactions[[#This Row],[transaction_id]])&gt;1,"Yes","No")</f>
        <v>No</v>
      </c>
      <c r="L9879" s="1" t="str">
        <f>IF(Financial_Transactions[[#This Row],[customer_id]]&lt;&gt;"",(IF(COUNTIF(Customers[customer_id],Financial_Transactions[[#This Row],[customer_id]])&gt;0,"Valid","Invalid")),"")</f>
        <v/>
      </c>
      <c r="M9879" s="1" t="str">
        <f>IF(Financial_Transactions[[#This Row],[vendor_id]]&lt;&gt;"",IF(COUNTIF(Vendors[vendor_id],Financial_Transactions[[#This Row],[vendor_id]])&gt;0,"Valid","Invalid"),"")</f>
        <v>Valid</v>
      </c>
    </row>
    <row r="9880" spans="1:13" x14ac:dyDescent="0.3">
      <c r="A9880" s="1" t="s">
        <v>21245</v>
      </c>
      <c r="B9880" s="2">
        <v>45279</v>
      </c>
      <c r="C9880">
        <v>157253.79999999999</v>
      </c>
      <c r="D9880" s="1" t="s">
        <v>1484</v>
      </c>
      <c r="E9880" s="1" t="s">
        <v>1485</v>
      </c>
      <c r="F9880" s="1" t="s">
        <v>19</v>
      </c>
      <c r="G9880" s="1" t="s">
        <v>9</v>
      </c>
      <c r="H9880" s="1" t="s">
        <v>390</v>
      </c>
      <c r="I9880" s="1" t="s">
        <v>1479</v>
      </c>
      <c r="J9880" s="1" t="s">
        <v>21246</v>
      </c>
      <c r="K9880" s="1" t="str">
        <f>IF(COUNTIF(Financial_Transactions[transaction_id],Financial_Transactions[[#This Row],[transaction_id]])&gt;1,"Yes","No")</f>
        <v>No</v>
      </c>
      <c r="L9880" s="1" t="str">
        <f>IF(Financial_Transactions[[#This Row],[customer_id]]&lt;&gt;"",(IF(COUNTIF(Customers[customer_id],Financial_Transactions[[#This Row],[customer_id]])&gt;0,"Valid","Invalid")),"")</f>
        <v>Valid</v>
      </c>
      <c r="M9880" s="1" t="str">
        <f>IF(Financial_Transactions[[#This Row],[vendor_id]]&lt;&gt;"",IF(COUNTIF(Vendors[vendor_id],Financial_Transactions[[#This Row],[vendor_id]])&gt;0,"Valid","Invalid"),"")</f>
        <v/>
      </c>
    </row>
    <row r="9881" spans="1:13" x14ac:dyDescent="0.3">
      <c r="A9881" s="1" t="s">
        <v>21247</v>
      </c>
      <c r="B9881" s="2">
        <v>45251</v>
      </c>
      <c r="C9881">
        <v>50693.59</v>
      </c>
      <c r="D9881" s="1" t="s">
        <v>1484</v>
      </c>
      <c r="E9881" s="1" t="s">
        <v>1485</v>
      </c>
      <c r="F9881" s="1" t="s">
        <v>19</v>
      </c>
      <c r="G9881" s="1" t="s">
        <v>9</v>
      </c>
      <c r="H9881" s="1" t="s">
        <v>412</v>
      </c>
      <c r="I9881" s="1" t="s">
        <v>1479</v>
      </c>
      <c r="J9881" s="1" t="s">
        <v>21248</v>
      </c>
      <c r="K9881" s="1" t="str">
        <f>IF(COUNTIF(Financial_Transactions[transaction_id],Financial_Transactions[[#This Row],[transaction_id]])&gt;1,"Yes","No")</f>
        <v>No</v>
      </c>
      <c r="L9881" s="1" t="str">
        <f>IF(Financial_Transactions[[#This Row],[customer_id]]&lt;&gt;"",(IF(COUNTIF(Customers[customer_id],Financial_Transactions[[#This Row],[customer_id]])&gt;0,"Valid","Invalid")),"")</f>
        <v>Valid</v>
      </c>
      <c r="M9881" s="1" t="str">
        <f>IF(Financial_Transactions[[#This Row],[vendor_id]]&lt;&gt;"",IF(COUNTIF(Vendors[vendor_id],Financial_Transactions[[#This Row],[vendor_id]])&gt;0,"Valid","Invalid"),"")</f>
        <v/>
      </c>
    </row>
    <row r="9882" spans="1:13" x14ac:dyDescent="0.3">
      <c r="A9882" s="1" t="s">
        <v>21249</v>
      </c>
      <c r="B9882" s="2">
        <v>44947</v>
      </c>
      <c r="C9882">
        <v>-41070.300000000003</v>
      </c>
      <c r="D9882" s="1" t="s">
        <v>1478</v>
      </c>
      <c r="E9882" s="1" t="s">
        <v>1535</v>
      </c>
      <c r="F9882" s="1" t="s">
        <v>8</v>
      </c>
      <c r="G9882" s="1" t="s">
        <v>14</v>
      </c>
      <c r="H9882" s="1" t="s">
        <v>1479</v>
      </c>
      <c r="I9882" s="1" t="s">
        <v>1307</v>
      </c>
      <c r="J9882" s="1" t="s">
        <v>21250</v>
      </c>
      <c r="K9882" s="1" t="str">
        <f>IF(COUNTIF(Financial_Transactions[transaction_id],Financial_Transactions[[#This Row],[transaction_id]])&gt;1,"Yes","No")</f>
        <v>No</v>
      </c>
      <c r="L9882" s="1" t="str">
        <f>IF(Financial_Transactions[[#This Row],[customer_id]]&lt;&gt;"",(IF(COUNTIF(Customers[customer_id],Financial_Transactions[[#This Row],[customer_id]])&gt;0,"Valid","Invalid")),"")</f>
        <v/>
      </c>
      <c r="M9882" s="1" t="str">
        <f>IF(Financial_Transactions[[#This Row],[vendor_id]]&lt;&gt;"",IF(COUNTIF(Vendors[vendor_id],Financial_Transactions[[#This Row],[vendor_id]])&gt;0,"Valid","Invalid"),"")</f>
        <v>Valid</v>
      </c>
    </row>
    <row r="9883" spans="1:13" x14ac:dyDescent="0.3">
      <c r="A9883" s="1" t="s">
        <v>21251</v>
      </c>
      <c r="B9883" s="2">
        <v>44982</v>
      </c>
      <c r="C9883">
        <v>97660.88</v>
      </c>
      <c r="D9883" s="1" t="s">
        <v>1484</v>
      </c>
      <c r="E9883" s="1" t="s">
        <v>1500</v>
      </c>
      <c r="F9883" s="1" t="s">
        <v>8</v>
      </c>
      <c r="G9883" s="1" t="s">
        <v>25</v>
      </c>
      <c r="H9883" s="1" t="s">
        <v>556</v>
      </c>
      <c r="I9883" s="1" t="s">
        <v>1479</v>
      </c>
      <c r="J9883" s="1" t="s">
        <v>21252</v>
      </c>
      <c r="K9883" s="1" t="str">
        <f>IF(COUNTIF(Financial_Transactions[transaction_id],Financial_Transactions[[#This Row],[transaction_id]])&gt;1,"Yes","No")</f>
        <v>No</v>
      </c>
      <c r="L9883" s="1" t="str">
        <f>IF(Financial_Transactions[[#This Row],[customer_id]]&lt;&gt;"",(IF(COUNTIF(Customers[customer_id],Financial_Transactions[[#This Row],[customer_id]])&gt;0,"Valid","Invalid")),"")</f>
        <v>Valid</v>
      </c>
      <c r="M9883" s="1" t="str">
        <f>IF(Financial_Transactions[[#This Row],[vendor_id]]&lt;&gt;"",IF(COUNTIF(Vendors[vendor_id],Financial_Transactions[[#This Row],[vendor_id]])&gt;0,"Valid","Invalid"),"")</f>
        <v/>
      </c>
    </row>
    <row r="9884" spans="1:13" x14ac:dyDescent="0.3">
      <c r="A9884" s="1" t="s">
        <v>21253</v>
      </c>
      <c r="B9884" s="2">
        <v>45183</v>
      </c>
      <c r="C9884">
        <v>222315.32</v>
      </c>
      <c r="D9884" s="1" t="s">
        <v>1484</v>
      </c>
      <c r="E9884" s="1" t="s">
        <v>1488</v>
      </c>
      <c r="F9884" s="1" t="s">
        <v>8</v>
      </c>
      <c r="G9884" s="1" t="s">
        <v>14</v>
      </c>
      <c r="H9884" s="1" t="s">
        <v>158</v>
      </c>
      <c r="I9884" s="1" t="s">
        <v>1479</v>
      </c>
      <c r="J9884" s="1" t="s">
        <v>21254</v>
      </c>
      <c r="K9884" s="1" t="str">
        <f>IF(COUNTIF(Financial_Transactions[transaction_id],Financial_Transactions[[#This Row],[transaction_id]])&gt;1,"Yes","No")</f>
        <v>No</v>
      </c>
      <c r="L9884" s="1" t="str">
        <f>IF(Financial_Transactions[[#This Row],[customer_id]]&lt;&gt;"",(IF(COUNTIF(Customers[customer_id],Financial_Transactions[[#This Row],[customer_id]])&gt;0,"Valid","Invalid")),"")</f>
        <v>Valid</v>
      </c>
      <c r="M9884" s="1" t="str">
        <f>IF(Financial_Transactions[[#This Row],[vendor_id]]&lt;&gt;"",IF(COUNTIF(Vendors[vendor_id],Financial_Transactions[[#This Row],[vendor_id]])&gt;0,"Valid","Invalid"),"")</f>
        <v/>
      </c>
    </row>
    <row r="9885" spans="1:13" x14ac:dyDescent="0.3">
      <c r="A9885" s="1" t="s">
        <v>21255</v>
      </c>
      <c r="B9885" s="2">
        <v>44684</v>
      </c>
      <c r="C9885">
        <v>229910.05</v>
      </c>
      <c r="D9885" s="1" t="s">
        <v>1484</v>
      </c>
      <c r="E9885" s="1" t="s">
        <v>1500</v>
      </c>
      <c r="F9885" s="1" t="s">
        <v>19</v>
      </c>
      <c r="G9885" s="1" t="s">
        <v>22</v>
      </c>
      <c r="H9885" s="1" t="s">
        <v>198</v>
      </c>
      <c r="I9885" s="1" t="s">
        <v>1479</v>
      </c>
      <c r="J9885" s="1" t="s">
        <v>21256</v>
      </c>
      <c r="K9885" s="1" t="str">
        <f>IF(COUNTIF(Financial_Transactions[transaction_id],Financial_Transactions[[#This Row],[transaction_id]])&gt;1,"Yes","No")</f>
        <v>No</v>
      </c>
      <c r="L9885" s="1" t="str">
        <f>IF(Financial_Transactions[[#This Row],[customer_id]]&lt;&gt;"",(IF(COUNTIF(Customers[customer_id],Financial_Transactions[[#This Row],[customer_id]])&gt;0,"Valid","Invalid")),"")</f>
        <v>Valid</v>
      </c>
      <c r="M9885" s="1" t="str">
        <f>IF(Financial_Transactions[[#This Row],[vendor_id]]&lt;&gt;"",IF(COUNTIF(Vendors[vendor_id],Financial_Transactions[[#This Row],[vendor_id]])&gt;0,"Valid","Invalid"),"")</f>
        <v/>
      </c>
    </row>
    <row r="9886" spans="1:13" x14ac:dyDescent="0.3">
      <c r="A9886" s="1" t="s">
        <v>21257</v>
      </c>
      <c r="B9886" s="2">
        <v>45036</v>
      </c>
      <c r="C9886">
        <v>-58998.8</v>
      </c>
      <c r="D9886" s="1" t="s">
        <v>1478</v>
      </c>
      <c r="E9886" s="1" t="s">
        <v>1225</v>
      </c>
      <c r="F9886" s="1" t="s">
        <v>19</v>
      </c>
      <c r="G9886" s="1" t="s">
        <v>14</v>
      </c>
      <c r="H9886" s="1" t="s">
        <v>1479</v>
      </c>
      <c r="I9886" s="1" t="s">
        <v>1293</v>
      </c>
      <c r="J9886" s="1" t="s">
        <v>21258</v>
      </c>
      <c r="K9886" s="1" t="str">
        <f>IF(COUNTIF(Financial_Transactions[transaction_id],Financial_Transactions[[#This Row],[transaction_id]])&gt;1,"Yes","No")</f>
        <v>No</v>
      </c>
      <c r="L9886" s="1" t="str">
        <f>IF(Financial_Transactions[[#This Row],[customer_id]]&lt;&gt;"",(IF(COUNTIF(Customers[customer_id],Financial_Transactions[[#This Row],[customer_id]])&gt;0,"Valid","Invalid")),"")</f>
        <v/>
      </c>
      <c r="M9886" s="1" t="str">
        <f>IF(Financial_Transactions[[#This Row],[vendor_id]]&lt;&gt;"",IF(COUNTIF(Vendors[vendor_id],Financial_Transactions[[#This Row],[vendor_id]])&gt;0,"Valid","Invalid"),"")</f>
        <v>Valid</v>
      </c>
    </row>
    <row r="9887" spans="1:13" x14ac:dyDescent="0.3">
      <c r="A9887" s="1" t="s">
        <v>21259</v>
      </c>
      <c r="B9887" s="2">
        <v>45266</v>
      </c>
      <c r="C9887">
        <v>140133.10999999999</v>
      </c>
      <c r="D9887" s="1" t="s">
        <v>1484</v>
      </c>
      <c r="E9887" s="1" t="s">
        <v>1485</v>
      </c>
      <c r="F9887" s="1" t="s">
        <v>19</v>
      </c>
      <c r="G9887" s="1" t="s">
        <v>22</v>
      </c>
      <c r="H9887" s="1" t="s">
        <v>352</v>
      </c>
      <c r="I9887" s="1" t="s">
        <v>1479</v>
      </c>
      <c r="J9887" s="1" t="s">
        <v>21260</v>
      </c>
      <c r="K9887" s="1" t="str">
        <f>IF(COUNTIF(Financial_Transactions[transaction_id],Financial_Transactions[[#This Row],[transaction_id]])&gt;1,"Yes","No")</f>
        <v>No</v>
      </c>
      <c r="L9887" s="1" t="str">
        <f>IF(Financial_Transactions[[#This Row],[customer_id]]&lt;&gt;"",(IF(COUNTIF(Customers[customer_id],Financial_Transactions[[#This Row],[customer_id]])&gt;0,"Valid","Invalid")),"")</f>
        <v>Valid</v>
      </c>
      <c r="M9887" s="1" t="str">
        <f>IF(Financial_Transactions[[#This Row],[vendor_id]]&lt;&gt;"",IF(COUNTIF(Vendors[vendor_id],Financial_Transactions[[#This Row],[vendor_id]])&gt;0,"Valid","Invalid"),"")</f>
        <v/>
      </c>
    </row>
    <row r="9888" spans="1:13" x14ac:dyDescent="0.3">
      <c r="A9888" s="1" t="s">
        <v>21261</v>
      </c>
      <c r="B9888" s="2">
        <v>44619</v>
      </c>
      <c r="C9888">
        <v>-51242.67</v>
      </c>
      <c r="D9888" s="1" t="s">
        <v>1478</v>
      </c>
      <c r="E9888" s="1" t="s">
        <v>1225</v>
      </c>
      <c r="F9888" s="1" t="s">
        <v>19</v>
      </c>
      <c r="G9888" s="1" t="s">
        <v>9</v>
      </c>
      <c r="H9888" s="1" t="s">
        <v>1479</v>
      </c>
      <c r="I9888" s="1" t="s">
        <v>1293</v>
      </c>
      <c r="J9888" s="1" t="s">
        <v>21262</v>
      </c>
      <c r="K9888" s="1" t="str">
        <f>IF(COUNTIF(Financial_Transactions[transaction_id],Financial_Transactions[[#This Row],[transaction_id]])&gt;1,"Yes","No")</f>
        <v>No</v>
      </c>
      <c r="L9888" s="1" t="str">
        <f>IF(Financial_Transactions[[#This Row],[customer_id]]&lt;&gt;"",(IF(COUNTIF(Customers[customer_id],Financial_Transactions[[#This Row],[customer_id]])&gt;0,"Valid","Invalid")),"")</f>
        <v/>
      </c>
      <c r="M9888" s="1" t="str">
        <f>IF(Financial_Transactions[[#This Row],[vendor_id]]&lt;&gt;"",IF(COUNTIF(Vendors[vendor_id],Financial_Transactions[[#This Row],[vendor_id]])&gt;0,"Valid","Invalid"),"")</f>
        <v>Valid</v>
      </c>
    </row>
    <row r="9889" spans="1:13" x14ac:dyDescent="0.3">
      <c r="A9889" s="1" t="s">
        <v>21263</v>
      </c>
      <c r="B9889" s="2">
        <v>44842</v>
      </c>
      <c r="C9889">
        <v>79086.22</v>
      </c>
      <c r="D9889" s="1" t="s">
        <v>1484</v>
      </c>
      <c r="E9889" s="1" t="s">
        <v>1500</v>
      </c>
      <c r="F9889" s="1" t="s">
        <v>13</v>
      </c>
      <c r="G9889" s="1" t="s">
        <v>22</v>
      </c>
      <c r="H9889" s="1" t="s">
        <v>730</v>
      </c>
      <c r="I9889" s="1" t="s">
        <v>1479</v>
      </c>
      <c r="J9889" s="1" t="s">
        <v>21264</v>
      </c>
      <c r="K9889" s="1" t="str">
        <f>IF(COUNTIF(Financial_Transactions[transaction_id],Financial_Transactions[[#This Row],[transaction_id]])&gt;1,"Yes","No")</f>
        <v>No</v>
      </c>
      <c r="L9889" s="1" t="str">
        <f>IF(Financial_Transactions[[#This Row],[customer_id]]&lt;&gt;"",(IF(COUNTIF(Customers[customer_id],Financial_Transactions[[#This Row],[customer_id]])&gt;0,"Valid","Invalid")),"")</f>
        <v>Valid</v>
      </c>
      <c r="M9889" s="1" t="str">
        <f>IF(Financial_Transactions[[#This Row],[vendor_id]]&lt;&gt;"",IF(COUNTIF(Vendors[vendor_id],Financial_Transactions[[#This Row],[vendor_id]])&gt;0,"Valid","Invalid"),"")</f>
        <v/>
      </c>
    </row>
    <row r="9890" spans="1:13" x14ac:dyDescent="0.3">
      <c r="A9890" s="1" t="s">
        <v>21265</v>
      </c>
      <c r="B9890" s="2">
        <v>44678</v>
      </c>
      <c r="C9890">
        <v>-35971.879999999997</v>
      </c>
      <c r="D9890" s="1" t="s">
        <v>1478</v>
      </c>
      <c r="E9890" s="1" t="s">
        <v>1535</v>
      </c>
      <c r="F9890" s="1" t="s">
        <v>8</v>
      </c>
      <c r="G9890" s="1" t="s">
        <v>25</v>
      </c>
      <c r="H9890" s="1" t="s">
        <v>1479</v>
      </c>
      <c r="I9890" s="1" t="s">
        <v>1265</v>
      </c>
      <c r="J9890" s="1" t="s">
        <v>21266</v>
      </c>
      <c r="K9890" s="1" t="str">
        <f>IF(COUNTIF(Financial_Transactions[transaction_id],Financial_Transactions[[#This Row],[transaction_id]])&gt;1,"Yes","No")</f>
        <v>No</v>
      </c>
      <c r="L9890" s="1" t="str">
        <f>IF(Financial_Transactions[[#This Row],[customer_id]]&lt;&gt;"",(IF(COUNTIF(Customers[customer_id],Financial_Transactions[[#This Row],[customer_id]])&gt;0,"Valid","Invalid")),"")</f>
        <v/>
      </c>
      <c r="M9890" s="1" t="str">
        <f>IF(Financial_Transactions[[#This Row],[vendor_id]]&lt;&gt;"",IF(COUNTIF(Vendors[vendor_id],Financial_Transactions[[#This Row],[vendor_id]])&gt;0,"Valid","Invalid"),"")</f>
        <v>Valid</v>
      </c>
    </row>
    <row r="9891" spans="1:13" x14ac:dyDescent="0.3">
      <c r="A9891" s="1" t="s">
        <v>21267</v>
      </c>
      <c r="B9891" s="2">
        <v>44822</v>
      </c>
      <c r="C9891">
        <v>-37891.64</v>
      </c>
      <c r="D9891" s="1" t="s">
        <v>1478</v>
      </c>
      <c r="E9891" s="1" t="s">
        <v>1235</v>
      </c>
      <c r="F9891" s="1" t="s">
        <v>8</v>
      </c>
      <c r="G9891" s="1" t="s">
        <v>22</v>
      </c>
      <c r="H9891" s="1" t="s">
        <v>1479</v>
      </c>
      <c r="I9891" s="1" t="s">
        <v>1426</v>
      </c>
      <c r="J9891" s="1" t="s">
        <v>21268</v>
      </c>
      <c r="K9891" s="1" t="str">
        <f>IF(COUNTIF(Financial_Transactions[transaction_id],Financial_Transactions[[#This Row],[transaction_id]])&gt;1,"Yes","No")</f>
        <v>No</v>
      </c>
      <c r="L9891" s="1" t="str">
        <f>IF(Financial_Transactions[[#This Row],[customer_id]]&lt;&gt;"",(IF(COUNTIF(Customers[customer_id],Financial_Transactions[[#This Row],[customer_id]])&gt;0,"Valid","Invalid")),"")</f>
        <v/>
      </c>
      <c r="M9891" s="1" t="str">
        <f>IF(Financial_Transactions[[#This Row],[vendor_id]]&lt;&gt;"",IF(COUNTIF(Vendors[vendor_id],Financial_Transactions[[#This Row],[vendor_id]])&gt;0,"Valid","Invalid"),"")</f>
        <v>Valid</v>
      </c>
    </row>
    <row r="9892" spans="1:13" x14ac:dyDescent="0.3">
      <c r="A9892" s="1" t="s">
        <v>21269</v>
      </c>
      <c r="B9892" s="2">
        <v>45229</v>
      </c>
      <c r="C9892">
        <v>-46051.92</v>
      </c>
      <c r="D9892" s="1" t="s">
        <v>1478</v>
      </c>
      <c r="E9892" s="1" t="s">
        <v>1250</v>
      </c>
      <c r="F9892" s="1" t="s">
        <v>19</v>
      </c>
      <c r="G9892" s="1" t="s">
        <v>25</v>
      </c>
      <c r="H9892" s="1" t="s">
        <v>1479</v>
      </c>
      <c r="I9892" s="1" t="s">
        <v>1287</v>
      </c>
      <c r="J9892" s="1" t="s">
        <v>21270</v>
      </c>
      <c r="K9892" s="1" t="str">
        <f>IF(COUNTIF(Financial_Transactions[transaction_id],Financial_Transactions[[#This Row],[transaction_id]])&gt;1,"Yes","No")</f>
        <v>No</v>
      </c>
      <c r="L9892" s="1" t="str">
        <f>IF(Financial_Transactions[[#This Row],[customer_id]]&lt;&gt;"",(IF(COUNTIF(Customers[customer_id],Financial_Transactions[[#This Row],[customer_id]])&gt;0,"Valid","Invalid")),"")</f>
        <v/>
      </c>
      <c r="M9892" s="1" t="str">
        <f>IF(Financial_Transactions[[#This Row],[vendor_id]]&lt;&gt;"",IF(COUNTIF(Vendors[vendor_id],Financial_Transactions[[#This Row],[vendor_id]])&gt;0,"Valid","Invalid"),"")</f>
        <v>Valid</v>
      </c>
    </row>
    <row r="9893" spans="1:13" x14ac:dyDescent="0.3">
      <c r="A9893" s="1" t="s">
        <v>21271</v>
      </c>
      <c r="B9893" s="2">
        <v>44620</v>
      </c>
      <c r="C9893">
        <v>10261.1</v>
      </c>
      <c r="D9893" s="1" t="s">
        <v>1588</v>
      </c>
      <c r="E9893" s="1" t="s">
        <v>1588</v>
      </c>
      <c r="F9893" s="1" t="s">
        <v>8</v>
      </c>
      <c r="G9893" s="1" t="s">
        <v>22</v>
      </c>
      <c r="H9893" s="1" t="s">
        <v>1479</v>
      </c>
      <c r="I9893" s="1" t="s">
        <v>1479</v>
      </c>
      <c r="J9893" s="1" t="s">
        <v>21272</v>
      </c>
      <c r="K9893" s="1" t="str">
        <f>IF(COUNTIF(Financial_Transactions[transaction_id],Financial_Transactions[[#This Row],[transaction_id]])&gt;1,"Yes","No")</f>
        <v>No</v>
      </c>
      <c r="L9893" s="1" t="str">
        <f>IF(Financial_Transactions[[#This Row],[customer_id]]&lt;&gt;"",(IF(COUNTIF(Customers[customer_id],Financial_Transactions[[#This Row],[customer_id]])&gt;0,"Valid","Invalid")),"")</f>
        <v/>
      </c>
      <c r="M9893" s="1" t="str">
        <f>IF(Financial_Transactions[[#This Row],[vendor_id]]&lt;&gt;"",IF(COUNTIF(Vendors[vendor_id],Financial_Transactions[[#This Row],[vendor_id]])&gt;0,"Valid","Invalid"),"")</f>
        <v/>
      </c>
    </row>
    <row r="9894" spans="1:13" x14ac:dyDescent="0.3">
      <c r="A9894" s="1" t="s">
        <v>21273</v>
      </c>
      <c r="B9894" s="2">
        <v>45127</v>
      </c>
      <c r="C9894">
        <v>16904.18</v>
      </c>
      <c r="D9894" s="1" t="s">
        <v>1925</v>
      </c>
      <c r="E9894" s="1" t="s">
        <v>1925</v>
      </c>
      <c r="F9894" s="1" t="s">
        <v>8</v>
      </c>
      <c r="G9894" s="1" t="s">
        <v>14</v>
      </c>
      <c r="H9894" s="1" t="s">
        <v>1479</v>
      </c>
      <c r="I9894" s="1" t="s">
        <v>1479</v>
      </c>
      <c r="J9894" s="1" t="s">
        <v>21274</v>
      </c>
      <c r="K9894" s="1" t="str">
        <f>IF(COUNTIF(Financial_Transactions[transaction_id],Financial_Transactions[[#This Row],[transaction_id]])&gt;1,"Yes","No")</f>
        <v>No</v>
      </c>
      <c r="L9894" s="1" t="str">
        <f>IF(Financial_Transactions[[#This Row],[customer_id]]&lt;&gt;"",(IF(COUNTIF(Customers[customer_id],Financial_Transactions[[#This Row],[customer_id]])&gt;0,"Valid","Invalid")),"")</f>
        <v/>
      </c>
      <c r="M9894" s="1" t="str">
        <f>IF(Financial_Transactions[[#This Row],[vendor_id]]&lt;&gt;"",IF(COUNTIF(Vendors[vendor_id],Financial_Transactions[[#This Row],[vendor_id]])&gt;0,"Valid","Invalid"),"")</f>
        <v/>
      </c>
    </row>
    <row r="9895" spans="1:13" x14ac:dyDescent="0.3">
      <c r="A9895" s="1" t="s">
        <v>21275</v>
      </c>
      <c r="B9895" s="2">
        <v>44964</v>
      </c>
      <c r="C9895">
        <v>138438.04999999999</v>
      </c>
      <c r="D9895" s="1" t="s">
        <v>1484</v>
      </c>
      <c r="E9895" s="1" t="s">
        <v>1485</v>
      </c>
      <c r="F9895" s="1" t="s">
        <v>8</v>
      </c>
      <c r="G9895" s="1" t="s">
        <v>25</v>
      </c>
      <c r="H9895" s="1" t="s">
        <v>326</v>
      </c>
      <c r="I9895" s="1" t="s">
        <v>1479</v>
      </c>
      <c r="J9895" s="1" t="s">
        <v>21276</v>
      </c>
      <c r="K9895" s="1" t="str">
        <f>IF(COUNTIF(Financial_Transactions[transaction_id],Financial_Transactions[[#This Row],[transaction_id]])&gt;1,"Yes","No")</f>
        <v>No</v>
      </c>
      <c r="L9895" s="1" t="str">
        <f>IF(Financial_Transactions[[#This Row],[customer_id]]&lt;&gt;"",(IF(COUNTIF(Customers[customer_id],Financial_Transactions[[#This Row],[customer_id]])&gt;0,"Valid","Invalid")),"")</f>
        <v>Valid</v>
      </c>
      <c r="M9895" s="1" t="str">
        <f>IF(Financial_Transactions[[#This Row],[vendor_id]]&lt;&gt;"",IF(COUNTIF(Vendors[vendor_id],Financial_Transactions[[#This Row],[vendor_id]])&gt;0,"Valid","Invalid"),"")</f>
        <v/>
      </c>
    </row>
    <row r="9896" spans="1:13" x14ac:dyDescent="0.3">
      <c r="A9896" s="1" t="s">
        <v>21277</v>
      </c>
      <c r="B9896" s="2">
        <v>45068</v>
      </c>
      <c r="C9896">
        <v>163433.07</v>
      </c>
      <c r="D9896" s="1" t="s">
        <v>1484</v>
      </c>
      <c r="E9896" s="1" t="s">
        <v>1488</v>
      </c>
      <c r="F9896" s="1" t="s">
        <v>13</v>
      </c>
      <c r="G9896" s="1" t="s">
        <v>22</v>
      </c>
      <c r="H9896" s="1" t="s">
        <v>346</v>
      </c>
      <c r="I9896" s="1" t="s">
        <v>1479</v>
      </c>
      <c r="J9896" s="1" t="s">
        <v>21278</v>
      </c>
      <c r="K9896" s="1" t="str">
        <f>IF(COUNTIF(Financial_Transactions[transaction_id],Financial_Transactions[[#This Row],[transaction_id]])&gt;1,"Yes","No")</f>
        <v>No</v>
      </c>
      <c r="L9896" s="1" t="str">
        <f>IF(Financial_Transactions[[#This Row],[customer_id]]&lt;&gt;"",(IF(COUNTIF(Customers[customer_id],Financial_Transactions[[#This Row],[customer_id]])&gt;0,"Valid","Invalid")),"")</f>
        <v>Valid</v>
      </c>
      <c r="M9896" s="1" t="str">
        <f>IF(Financial_Transactions[[#This Row],[vendor_id]]&lt;&gt;"",IF(COUNTIF(Vendors[vendor_id],Financial_Transactions[[#This Row],[vendor_id]])&gt;0,"Valid","Invalid"),"")</f>
        <v/>
      </c>
    </row>
    <row r="9897" spans="1:13" x14ac:dyDescent="0.3">
      <c r="A9897" s="1" t="s">
        <v>21279</v>
      </c>
      <c r="B9897" s="2">
        <v>44921</v>
      </c>
      <c r="C9897">
        <v>157360.85</v>
      </c>
      <c r="D9897" s="1" t="s">
        <v>1484</v>
      </c>
      <c r="E9897" s="1" t="s">
        <v>1500</v>
      </c>
      <c r="F9897" s="1" t="s">
        <v>19</v>
      </c>
      <c r="G9897" s="1" t="s">
        <v>22</v>
      </c>
      <c r="H9897" s="1" t="s">
        <v>352</v>
      </c>
      <c r="I9897" s="1" t="s">
        <v>1479</v>
      </c>
      <c r="J9897" s="1" t="s">
        <v>21280</v>
      </c>
      <c r="K9897" s="1" t="str">
        <f>IF(COUNTIF(Financial_Transactions[transaction_id],Financial_Transactions[[#This Row],[transaction_id]])&gt;1,"Yes","No")</f>
        <v>No</v>
      </c>
      <c r="L9897" s="1" t="str">
        <f>IF(Financial_Transactions[[#This Row],[customer_id]]&lt;&gt;"",(IF(COUNTIF(Customers[customer_id],Financial_Transactions[[#This Row],[customer_id]])&gt;0,"Valid","Invalid")),"")</f>
        <v>Valid</v>
      </c>
      <c r="M9897" s="1" t="str">
        <f>IF(Financial_Transactions[[#This Row],[vendor_id]]&lt;&gt;"",IF(COUNTIF(Vendors[vendor_id],Financial_Transactions[[#This Row],[vendor_id]])&gt;0,"Valid","Invalid"),"")</f>
        <v/>
      </c>
    </row>
    <row r="9898" spans="1:13" x14ac:dyDescent="0.3">
      <c r="A9898" s="1" t="s">
        <v>21281</v>
      </c>
      <c r="B9898" s="2">
        <v>44752</v>
      </c>
      <c r="C9898">
        <v>-67024.5</v>
      </c>
      <c r="D9898" s="1" t="s">
        <v>1478</v>
      </c>
      <c r="E9898" s="1" t="s">
        <v>1250</v>
      </c>
      <c r="F9898" s="1" t="s">
        <v>8</v>
      </c>
      <c r="G9898" s="1" t="s">
        <v>9</v>
      </c>
      <c r="H9898" s="1" t="s">
        <v>1479</v>
      </c>
      <c r="I9898" s="1" t="s">
        <v>1392</v>
      </c>
      <c r="J9898" s="1" t="s">
        <v>21282</v>
      </c>
      <c r="K9898" s="1" t="str">
        <f>IF(COUNTIF(Financial_Transactions[transaction_id],Financial_Transactions[[#This Row],[transaction_id]])&gt;1,"Yes","No")</f>
        <v>No</v>
      </c>
      <c r="L9898" s="1" t="str">
        <f>IF(Financial_Transactions[[#This Row],[customer_id]]&lt;&gt;"",(IF(COUNTIF(Customers[customer_id],Financial_Transactions[[#This Row],[customer_id]])&gt;0,"Valid","Invalid")),"")</f>
        <v/>
      </c>
      <c r="M9898" s="1" t="str">
        <f>IF(Financial_Transactions[[#This Row],[vendor_id]]&lt;&gt;"",IF(COUNTIF(Vendors[vendor_id],Financial_Transactions[[#This Row],[vendor_id]])&gt;0,"Valid","Invalid"),"")</f>
        <v>Valid</v>
      </c>
    </row>
    <row r="9899" spans="1:13" x14ac:dyDescent="0.3">
      <c r="A9899" s="1" t="s">
        <v>21283</v>
      </c>
      <c r="B9899" s="2">
        <v>44805</v>
      </c>
      <c r="C9899">
        <v>-39638.080000000002</v>
      </c>
      <c r="D9899" s="1" t="s">
        <v>1478</v>
      </c>
      <c r="E9899" s="1" t="s">
        <v>1225</v>
      </c>
      <c r="F9899" s="1" t="s">
        <v>13</v>
      </c>
      <c r="G9899" s="1" t="s">
        <v>9</v>
      </c>
      <c r="H9899" s="1" t="s">
        <v>1479</v>
      </c>
      <c r="I9899" s="1" t="s">
        <v>1376</v>
      </c>
      <c r="J9899" s="1" t="s">
        <v>21284</v>
      </c>
      <c r="K9899" s="1" t="str">
        <f>IF(COUNTIF(Financial_Transactions[transaction_id],Financial_Transactions[[#This Row],[transaction_id]])&gt;1,"Yes","No")</f>
        <v>No</v>
      </c>
      <c r="L9899" s="1" t="str">
        <f>IF(Financial_Transactions[[#This Row],[customer_id]]&lt;&gt;"",(IF(COUNTIF(Customers[customer_id],Financial_Transactions[[#This Row],[customer_id]])&gt;0,"Valid","Invalid")),"")</f>
        <v/>
      </c>
      <c r="M9899" s="1" t="str">
        <f>IF(Financial_Transactions[[#This Row],[vendor_id]]&lt;&gt;"",IF(COUNTIF(Vendors[vendor_id],Financial_Transactions[[#This Row],[vendor_id]])&gt;0,"Valid","Invalid"),"")</f>
        <v>Valid</v>
      </c>
    </row>
    <row r="9900" spans="1:13" x14ac:dyDescent="0.3">
      <c r="A9900" s="1" t="s">
        <v>21285</v>
      </c>
      <c r="B9900" s="2">
        <v>45045</v>
      </c>
      <c r="C9900">
        <v>-39926.720000000001</v>
      </c>
      <c r="D9900" s="1" t="s">
        <v>1478</v>
      </c>
      <c r="E9900" s="1" t="s">
        <v>1535</v>
      </c>
      <c r="F9900" s="1" t="s">
        <v>19</v>
      </c>
      <c r="G9900" s="1" t="s">
        <v>9</v>
      </c>
      <c r="H9900" s="1" t="s">
        <v>1479</v>
      </c>
      <c r="I9900" s="1" t="s">
        <v>1410</v>
      </c>
      <c r="J9900" s="1" t="s">
        <v>21286</v>
      </c>
      <c r="K9900" s="1" t="str">
        <f>IF(COUNTIF(Financial_Transactions[transaction_id],Financial_Transactions[[#This Row],[transaction_id]])&gt;1,"Yes","No")</f>
        <v>No</v>
      </c>
      <c r="L9900" s="1" t="str">
        <f>IF(Financial_Transactions[[#This Row],[customer_id]]&lt;&gt;"",(IF(COUNTIF(Customers[customer_id],Financial_Transactions[[#This Row],[customer_id]])&gt;0,"Valid","Invalid")),"")</f>
        <v/>
      </c>
      <c r="M9900" s="1" t="str">
        <f>IF(Financial_Transactions[[#This Row],[vendor_id]]&lt;&gt;"",IF(COUNTIF(Vendors[vendor_id],Financial_Transactions[[#This Row],[vendor_id]])&gt;0,"Valid","Invalid"),"")</f>
        <v>Valid</v>
      </c>
    </row>
    <row r="9901" spans="1:13" x14ac:dyDescent="0.3">
      <c r="A9901" s="1" t="s">
        <v>21287</v>
      </c>
      <c r="B9901" s="2">
        <v>45131</v>
      </c>
      <c r="C9901">
        <v>126710.75</v>
      </c>
      <c r="D9901" s="1" t="s">
        <v>1484</v>
      </c>
      <c r="E9901" s="1" t="s">
        <v>1485</v>
      </c>
      <c r="F9901" s="1" t="s">
        <v>8</v>
      </c>
      <c r="G9901" s="1" t="s">
        <v>22</v>
      </c>
      <c r="H9901" s="1" t="s">
        <v>428</v>
      </c>
      <c r="I9901" s="1" t="s">
        <v>1479</v>
      </c>
      <c r="J9901" s="1" t="s">
        <v>21288</v>
      </c>
      <c r="K9901" s="1" t="str">
        <f>IF(COUNTIF(Financial_Transactions[transaction_id],Financial_Transactions[[#This Row],[transaction_id]])&gt;1,"Yes","No")</f>
        <v>No</v>
      </c>
      <c r="L9901" s="1" t="str">
        <f>IF(Financial_Transactions[[#This Row],[customer_id]]&lt;&gt;"",(IF(COUNTIF(Customers[customer_id],Financial_Transactions[[#This Row],[customer_id]])&gt;0,"Valid","Invalid")),"")</f>
        <v>Valid</v>
      </c>
      <c r="M9901" s="1" t="str">
        <f>IF(Financial_Transactions[[#This Row],[vendor_id]]&lt;&gt;"",IF(COUNTIF(Vendors[vendor_id],Financial_Transactions[[#This Row],[vendor_id]])&gt;0,"Valid","Invalid"),"")</f>
        <v/>
      </c>
    </row>
    <row r="9902" spans="1:13" x14ac:dyDescent="0.3">
      <c r="A9902" s="1" t="s">
        <v>21289</v>
      </c>
      <c r="B9902" s="2">
        <v>44841</v>
      </c>
      <c r="C9902">
        <v>225189.6</v>
      </c>
      <c r="D9902" s="1" t="s">
        <v>1484</v>
      </c>
      <c r="E9902" s="1" t="s">
        <v>1485</v>
      </c>
      <c r="F9902" s="1" t="s">
        <v>8</v>
      </c>
      <c r="G9902" s="1" t="s">
        <v>9</v>
      </c>
      <c r="H9902" s="1" t="s">
        <v>100</v>
      </c>
      <c r="I9902" s="1" t="s">
        <v>1479</v>
      </c>
      <c r="J9902" s="1" t="s">
        <v>21290</v>
      </c>
      <c r="K9902" s="1" t="str">
        <f>IF(COUNTIF(Financial_Transactions[transaction_id],Financial_Transactions[[#This Row],[transaction_id]])&gt;1,"Yes","No")</f>
        <v>No</v>
      </c>
      <c r="L9902" s="1" t="str">
        <f>IF(Financial_Transactions[[#This Row],[customer_id]]&lt;&gt;"",(IF(COUNTIF(Customers[customer_id],Financial_Transactions[[#This Row],[customer_id]])&gt;0,"Valid","Invalid")),"")</f>
        <v>Valid</v>
      </c>
      <c r="M9902" s="1" t="str">
        <f>IF(Financial_Transactions[[#This Row],[vendor_id]]&lt;&gt;"",IF(COUNTIF(Vendors[vendor_id],Financial_Transactions[[#This Row],[vendor_id]])&gt;0,"Valid","Invalid"),"")</f>
        <v/>
      </c>
    </row>
    <row r="9903" spans="1:13" x14ac:dyDescent="0.3">
      <c r="A9903" s="1" t="s">
        <v>21291</v>
      </c>
      <c r="B9903" s="2">
        <v>45278</v>
      </c>
      <c r="C9903">
        <v>220742.13</v>
      </c>
      <c r="D9903" s="1" t="s">
        <v>1484</v>
      </c>
      <c r="E9903" s="1" t="s">
        <v>1500</v>
      </c>
      <c r="F9903" s="1" t="s">
        <v>8</v>
      </c>
      <c r="G9903" s="1" t="s">
        <v>22</v>
      </c>
      <c r="H9903" s="1" t="s">
        <v>660</v>
      </c>
      <c r="I9903" s="1" t="s">
        <v>1479</v>
      </c>
      <c r="J9903" s="1" t="s">
        <v>21292</v>
      </c>
      <c r="K9903" s="1" t="str">
        <f>IF(COUNTIF(Financial_Transactions[transaction_id],Financial_Transactions[[#This Row],[transaction_id]])&gt;1,"Yes","No")</f>
        <v>No</v>
      </c>
      <c r="L9903" s="1" t="str">
        <f>IF(Financial_Transactions[[#This Row],[customer_id]]&lt;&gt;"",(IF(COUNTIF(Customers[customer_id],Financial_Transactions[[#This Row],[customer_id]])&gt;0,"Valid","Invalid")),"")</f>
        <v>Valid</v>
      </c>
      <c r="M9903" s="1" t="str">
        <f>IF(Financial_Transactions[[#This Row],[vendor_id]]&lt;&gt;"",IF(COUNTIF(Vendors[vendor_id],Financial_Transactions[[#This Row],[vendor_id]])&gt;0,"Valid","Invalid"),"")</f>
        <v/>
      </c>
    </row>
    <row r="9904" spans="1:13" x14ac:dyDescent="0.3">
      <c r="A9904" s="1" t="s">
        <v>21293</v>
      </c>
      <c r="B9904" s="2">
        <v>45270</v>
      </c>
      <c r="C9904">
        <v>205546.16</v>
      </c>
      <c r="D9904" s="1" t="s">
        <v>1484</v>
      </c>
      <c r="E9904" s="1" t="s">
        <v>1488</v>
      </c>
      <c r="F9904" s="1" t="s">
        <v>19</v>
      </c>
      <c r="G9904" s="1" t="s">
        <v>14</v>
      </c>
      <c r="H9904" s="1" t="s">
        <v>468</v>
      </c>
      <c r="I9904" s="1" t="s">
        <v>1479</v>
      </c>
      <c r="J9904" s="1" t="s">
        <v>21294</v>
      </c>
      <c r="K9904" s="1" t="str">
        <f>IF(COUNTIF(Financial_Transactions[transaction_id],Financial_Transactions[[#This Row],[transaction_id]])&gt;1,"Yes","No")</f>
        <v>No</v>
      </c>
      <c r="L9904" s="1" t="str">
        <f>IF(Financial_Transactions[[#This Row],[customer_id]]&lt;&gt;"",(IF(COUNTIF(Customers[customer_id],Financial_Transactions[[#This Row],[customer_id]])&gt;0,"Valid","Invalid")),"")</f>
        <v>Valid</v>
      </c>
      <c r="M9904" s="1" t="str">
        <f>IF(Financial_Transactions[[#This Row],[vendor_id]]&lt;&gt;"",IF(COUNTIF(Vendors[vendor_id],Financial_Transactions[[#This Row],[vendor_id]])&gt;0,"Valid","Invalid"),"")</f>
        <v/>
      </c>
    </row>
    <row r="9905" spans="1:13" x14ac:dyDescent="0.3">
      <c r="A9905" s="1" t="s">
        <v>21295</v>
      </c>
      <c r="B9905" s="2">
        <v>45147</v>
      </c>
      <c r="C9905">
        <v>-52983.95</v>
      </c>
      <c r="D9905" s="1" t="s">
        <v>1478</v>
      </c>
      <c r="E9905" s="1" t="s">
        <v>1510</v>
      </c>
      <c r="F9905" s="1" t="s">
        <v>8</v>
      </c>
      <c r="G9905" s="1" t="s">
        <v>25</v>
      </c>
      <c r="H9905" s="1" t="s">
        <v>1479</v>
      </c>
      <c r="I9905" s="1" t="s">
        <v>1281</v>
      </c>
      <c r="J9905" s="1" t="s">
        <v>21296</v>
      </c>
      <c r="K9905" s="1" t="str">
        <f>IF(COUNTIF(Financial_Transactions[transaction_id],Financial_Transactions[[#This Row],[transaction_id]])&gt;1,"Yes","No")</f>
        <v>No</v>
      </c>
      <c r="L9905" s="1" t="str">
        <f>IF(Financial_Transactions[[#This Row],[customer_id]]&lt;&gt;"",(IF(COUNTIF(Customers[customer_id],Financial_Transactions[[#This Row],[customer_id]])&gt;0,"Valid","Invalid")),"")</f>
        <v/>
      </c>
      <c r="M9905" s="1" t="str">
        <f>IF(Financial_Transactions[[#This Row],[vendor_id]]&lt;&gt;"",IF(COUNTIF(Vendors[vendor_id],Financial_Transactions[[#This Row],[vendor_id]])&gt;0,"Valid","Invalid"),"")</f>
        <v>Valid</v>
      </c>
    </row>
    <row r="9906" spans="1:13" x14ac:dyDescent="0.3">
      <c r="A9906" s="1" t="s">
        <v>21297</v>
      </c>
      <c r="B9906" s="2">
        <v>45144</v>
      </c>
      <c r="C9906">
        <v>-48503.31</v>
      </c>
      <c r="D9906" s="1" t="s">
        <v>1478</v>
      </c>
      <c r="E9906" s="1" t="s">
        <v>1225</v>
      </c>
      <c r="F9906" s="1" t="s">
        <v>8</v>
      </c>
      <c r="G9906" s="1" t="s">
        <v>14</v>
      </c>
      <c r="H9906" s="1" t="s">
        <v>1479</v>
      </c>
      <c r="I9906" s="1" t="s">
        <v>1279</v>
      </c>
      <c r="J9906" s="1" t="s">
        <v>21298</v>
      </c>
      <c r="K9906" s="1" t="str">
        <f>IF(COUNTIF(Financial_Transactions[transaction_id],Financial_Transactions[[#This Row],[transaction_id]])&gt;1,"Yes","No")</f>
        <v>No</v>
      </c>
      <c r="L9906" s="1" t="str">
        <f>IF(Financial_Transactions[[#This Row],[customer_id]]&lt;&gt;"",(IF(COUNTIF(Customers[customer_id],Financial_Transactions[[#This Row],[customer_id]])&gt;0,"Valid","Invalid")),"")</f>
        <v/>
      </c>
      <c r="M9906" s="1" t="str">
        <f>IF(Financial_Transactions[[#This Row],[vendor_id]]&lt;&gt;"",IF(COUNTIF(Vendors[vendor_id],Financial_Transactions[[#This Row],[vendor_id]])&gt;0,"Valid","Invalid"),"")</f>
        <v>Valid</v>
      </c>
    </row>
    <row r="9907" spans="1:13" x14ac:dyDescent="0.3">
      <c r="A9907" s="1" t="s">
        <v>21299</v>
      </c>
      <c r="B9907" s="2">
        <v>44711</v>
      </c>
      <c r="C9907">
        <v>-22697.64</v>
      </c>
      <c r="D9907" s="1" t="s">
        <v>1478</v>
      </c>
      <c r="E9907" s="1" t="s">
        <v>1535</v>
      </c>
      <c r="F9907" s="1" t="s">
        <v>19</v>
      </c>
      <c r="G9907" s="1" t="s">
        <v>25</v>
      </c>
      <c r="H9907" s="1" t="s">
        <v>1479</v>
      </c>
      <c r="I9907" s="1" t="s">
        <v>1326</v>
      </c>
      <c r="J9907" s="1" t="s">
        <v>21300</v>
      </c>
      <c r="K9907" s="1" t="str">
        <f>IF(COUNTIF(Financial_Transactions[transaction_id],Financial_Transactions[[#This Row],[transaction_id]])&gt;1,"Yes","No")</f>
        <v>No</v>
      </c>
      <c r="L9907" s="1" t="str">
        <f>IF(Financial_Transactions[[#This Row],[customer_id]]&lt;&gt;"",(IF(COUNTIF(Customers[customer_id],Financial_Transactions[[#This Row],[customer_id]])&gt;0,"Valid","Invalid")),"")</f>
        <v/>
      </c>
      <c r="M9907" s="1" t="str">
        <f>IF(Financial_Transactions[[#This Row],[vendor_id]]&lt;&gt;"",IF(COUNTIF(Vendors[vendor_id],Financial_Transactions[[#This Row],[vendor_id]])&gt;0,"Valid","Invalid"),"")</f>
        <v>Valid</v>
      </c>
    </row>
    <row r="9908" spans="1:13" x14ac:dyDescent="0.3">
      <c r="A9908" s="1" t="s">
        <v>21301</v>
      </c>
      <c r="B9908" s="2">
        <v>45216</v>
      </c>
      <c r="C9908">
        <v>107177.71</v>
      </c>
      <c r="D9908" s="1" t="s">
        <v>1484</v>
      </c>
      <c r="E9908" s="1" t="s">
        <v>1500</v>
      </c>
      <c r="F9908" s="1" t="s">
        <v>19</v>
      </c>
      <c r="G9908" s="1" t="s">
        <v>9</v>
      </c>
      <c r="H9908" s="1" t="s">
        <v>394</v>
      </c>
      <c r="I9908" s="1" t="s">
        <v>1479</v>
      </c>
      <c r="J9908" s="1" t="s">
        <v>21302</v>
      </c>
      <c r="K9908" s="1" t="str">
        <f>IF(COUNTIF(Financial_Transactions[transaction_id],Financial_Transactions[[#This Row],[transaction_id]])&gt;1,"Yes","No")</f>
        <v>No</v>
      </c>
      <c r="L9908" s="1" t="str">
        <f>IF(Financial_Transactions[[#This Row],[customer_id]]&lt;&gt;"",(IF(COUNTIF(Customers[customer_id],Financial_Transactions[[#This Row],[customer_id]])&gt;0,"Valid","Invalid")),"")</f>
        <v>Valid</v>
      </c>
      <c r="M9908" s="1" t="str">
        <f>IF(Financial_Transactions[[#This Row],[vendor_id]]&lt;&gt;"",IF(COUNTIF(Vendors[vendor_id],Financial_Transactions[[#This Row],[vendor_id]])&gt;0,"Valid","Invalid"),"")</f>
        <v/>
      </c>
    </row>
    <row r="9909" spans="1:13" x14ac:dyDescent="0.3">
      <c r="A9909" s="1" t="s">
        <v>21303</v>
      </c>
      <c r="B9909" s="2">
        <v>45202</v>
      </c>
      <c r="C9909">
        <v>139153.84</v>
      </c>
      <c r="D9909" s="1" t="s">
        <v>1484</v>
      </c>
      <c r="E9909" s="1" t="s">
        <v>1485</v>
      </c>
      <c r="F9909" s="1" t="s">
        <v>19</v>
      </c>
      <c r="G9909" s="1" t="s">
        <v>9</v>
      </c>
      <c r="H9909" s="1" t="s">
        <v>378</v>
      </c>
      <c r="I9909" s="1" t="s">
        <v>1479</v>
      </c>
      <c r="J9909" s="1" t="s">
        <v>21304</v>
      </c>
      <c r="K9909" s="1" t="str">
        <f>IF(COUNTIF(Financial_Transactions[transaction_id],Financial_Transactions[[#This Row],[transaction_id]])&gt;1,"Yes","No")</f>
        <v>No</v>
      </c>
      <c r="L9909" s="1" t="str">
        <f>IF(Financial_Transactions[[#This Row],[customer_id]]&lt;&gt;"",(IF(COUNTIF(Customers[customer_id],Financial_Transactions[[#This Row],[customer_id]])&gt;0,"Valid","Invalid")),"")</f>
        <v>Valid</v>
      </c>
      <c r="M9909" s="1" t="str">
        <f>IF(Financial_Transactions[[#This Row],[vendor_id]]&lt;&gt;"",IF(COUNTIF(Vendors[vendor_id],Financial_Transactions[[#This Row],[vendor_id]])&gt;0,"Valid","Invalid"),"")</f>
        <v/>
      </c>
    </row>
    <row r="9910" spans="1:13" x14ac:dyDescent="0.3">
      <c r="A9910" s="1" t="s">
        <v>21305</v>
      </c>
      <c r="B9910" s="2">
        <v>45255</v>
      </c>
      <c r="C9910">
        <v>129945.7</v>
      </c>
      <c r="D9910" s="1" t="s">
        <v>1484</v>
      </c>
      <c r="E9910" s="1" t="s">
        <v>1488</v>
      </c>
      <c r="F9910" s="1" t="s">
        <v>13</v>
      </c>
      <c r="G9910" s="1" t="s">
        <v>14</v>
      </c>
      <c r="H9910" s="1" t="s">
        <v>500</v>
      </c>
      <c r="I9910" s="1" t="s">
        <v>1479</v>
      </c>
      <c r="J9910" s="1" t="s">
        <v>21306</v>
      </c>
      <c r="K9910" s="1" t="str">
        <f>IF(COUNTIF(Financial_Transactions[transaction_id],Financial_Transactions[[#This Row],[transaction_id]])&gt;1,"Yes","No")</f>
        <v>No</v>
      </c>
      <c r="L9910" s="1" t="str">
        <f>IF(Financial_Transactions[[#This Row],[customer_id]]&lt;&gt;"",(IF(COUNTIF(Customers[customer_id],Financial_Transactions[[#This Row],[customer_id]])&gt;0,"Valid","Invalid")),"")</f>
        <v>Valid</v>
      </c>
      <c r="M9910" s="1" t="str">
        <f>IF(Financial_Transactions[[#This Row],[vendor_id]]&lt;&gt;"",IF(COUNTIF(Vendors[vendor_id],Financial_Transactions[[#This Row],[vendor_id]])&gt;0,"Valid","Invalid"),"")</f>
        <v/>
      </c>
    </row>
    <row r="9911" spans="1:13" x14ac:dyDescent="0.3">
      <c r="A9911" s="1" t="s">
        <v>21307</v>
      </c>
      <c r="B9911" s="2">
        <v>44902</v>
      </c>
      <c r="C9911">
        <v>-37297.06</v>
      </c>
      <c r="D9911" s="1" t="s">
        <v>1478</v>
      </c>
      <c r="E9911" s="1" t="s">
        <v>1250</v>
      </c>
      <c r="F9911" s="1" t="s">
        <v>13</v>
      </c>
      <c r="G9911" s="1" t="s">
        <v>14</v>
      </c>
      <c r="H9911" s="1" t="s">
        <v>1479</v>
      </c>
      <c r="I9911" s="1" t="s">
        <v>1271</v>
      </c>
      <c r="J9911" s="1" t="s">
        <v>21308</v>
      </c>
      <c r="K9911" s="1" t="str">
        <f>IF(COUNTIF(Financial_Transactions[transaction_id],Financial_Transactions[[#This Row],[transaction_id]])&gt;1,"Yes","No")</f>
        <v>No</v>
      </c>
      <c r="L9911" s="1" t="str">
        <f>IF(Financial_Transactions[[#This Row],[customer_id]]&lt;&gt;"",(IF(COUNTIF(Customers[customer_id],Financial_Transactions[[#This Row],[customer_id]])&gt;0,"Valid","Invalid")),"")</f>
        <v/>
      </c>
      <c r="M9911" s="1" t="str">
        <f>IF(Financial_Transactions[[#This Row],[vendor_id]]&lt;&gt;"",IF(COUNTIF(Vendors[vendor_id],Financial_Transactions[[#This Row],[vendor_id]])&gt;0,"Valid","Invalid"),"")</f>
        <v>Valid</v>
      </c>
    </row>
    <row r="9912" spans="1:13" x14ac:dyDescent="0.3">
      <c r="A9912" s="1" t="s">
        <v>21309</v>
      </c>
      <c r="B9912" s="2">
        <v>45085</v>
      </c>
      <c r="C9912">
        <v>58598.77</v>
      </c>
      <c r="D9912" s="1" t="s">
        <v>1484</v>
      </c>
      <c r="E9912" s="1" t="s">
        <v>1488</v>
      </c>
      <c r="F9912" s="1" t="s">
        <v>8</v>
      </c>
      <c r="G9912" s="1" t="s">
        <v>9</v>
      </c>
      <c r="H9912" s="1" t="s">
        <v>86</v>
      </c>
      <c r="I9912" s="1" t="s">
        <v>1479</v>
      </c>
      <c r="J9912" s="1" t="s">
        <v>21310</v>
      </c>
      <c r="K9912" s="1" t="str">
        <f>IF(COUNTIF(Financial_Transactions[transaction_id],Financial_Transactions[[#This Row],[transaction_id]])&gt;1,"Yes","No")</f>
        <v>No</v>
      </c>
      <c r="L9912" s="1" t="str">
        <f>IF(Financial_Transactions[[#This Row],[customer_id]]&lt;&gt;"",(IF(COUNTIF(Customers[customer_id],Financial_Transactions[[#This Row],[customer_id]])&gt;0,"Valid","Invalid")),"")</f>
        <v>Valid</v>
      </c>
      <c r="M9912" s="1" t="str">
        <f>IF(Financial_Transactions[[#This Row],[vendor_id]]&lt;&gt;"",IF(COUNTIF(Vendors[vendor_id],Financial_Transactions[[#This Row],[vendor_id]])&gt;0,"Valid","Invalid"),"")</f>
        <v/>
      </c>
    </row>
    <row r="9913" spans="1:13" x14ac:dyDescent="0.3">
      <c r="A9913" s="1" t="s">
        <v>21311</v>
      </c>
      <c r="B9913" s="2">
        <v>45248</v>
      </c>
      <c r="C9913">
        <v>173520.44</v>
      </c>
      <c r="D9913" s="1" t="s">
        <v>1484</v>
      </c>
      <c r="E9913" s="1" t="s">
        <v>1500</v>
      </c>
      <c r="F9913" s="1" t="s">
        <v>19</v>
      </c>
      <c r="G9913" s="1" t="s">
        <v>14</v>
      </c>
      <c r="H9913" s="1" t="s">
        <v>608</v>
      </c>
      <c r="I9913" s="1" t="s">
        <v>1479</v>
      </c>
      <c r="J9913" s="1" t="s">
        <v>21312</v>
      </c>
      <c r="K9913" s="1" t="str">
        <f>IF(COUNTIF(Financial_Transactions[transaction_id],Financial_Transactions[[#This Row],[transaction_id]])&gt;1,"Yes","No")</f>
        <v>No</v>
      </c>
      <c r="L9913" s="1" t="str">
        <f>IF(Financial_Transactions[[#This Row],[customer_id]]&lt;&gt;"",(IF(COUNTIF(Customers[customer_id],Financial_Transactions[[#This Row],[customer_id]])&gt;0,"Valid","Invalid")),"")</f>
        <v>Valid</v>
      </c>
      <c r="M9913" s="1" t="str">
        <f>IF(Financial_Transactions[[#This Row],[vendor_id]]&lt;&gt;"",IF(COUNTIF(Vendors[vendor_id],Financial_Transactions[[#This Row],[vendor_id]])&gt;0,"Valid","Invalid"),"")</f>
        <v/>
      </c>
    </row>
    <row r="9914" spans="1:13" x14ac:dyDescent="0.3">
      <c r="A9914" s="1" t="s">
        <v>21313</v>
      </c>
      <c r="B9914" s="2">
        <v>45025</v>
      </c>
      <c r="C9914">
        <v>124982.11</v>
      </c>
      <c r="D9914" s="1" t="s">
        <v>1484</v>
      </c>
      <c r="E9914" s="1" t="s">
        <v>1500</v>
      </c>
      <c r="F9914" s="1" t="s">
        <v>8</v>
      </c>
      <c r="G9914" s="1" t="s">
        <v>14</v>
      </c>
      <c r="H9914" s="1" t="s">
        <v>388</v>
      </c>
      <c r="I9914" s="1" t="s">
        <v>1479</v>
      </c>
      <c r="J9914" s="1" t="s">
        <v>21314</v>
      </c>
      <c r="K9914" s="1" t="str">
        <f>IF(COUNTIF(Financial_Transactions[transaction_id],Financial_Transactions[[#This Row],[transaction_id]])&gt;1,"Yes","No")</f>
        <v>No</v>
      </c>
      <c r="L9914" s="1" t="str">
        <f>IF(Financial_Transactions[[#This Row],[customer_id]]&lt;&gt;"",(IF(COUNTIF(Customers[customer_id],Financial_Transactions[[#This Row],[customer_id]])&gt;0,"Valid","Invalid")),"")</f>
        <v>Valid</v>
      </c>
      <c r="M9914" s="1" t="str">
        <f>IF(Financial_Transactions[[#This Row],[vendor_id]]&lt;&gt;"",IF(COUNTIF(Vendors[vendor_id],Financial_Transactions[[#This Row],[vendor_id]])&gt;0,"Valid","Invalid"),"")</f>
        <v/>
      </c>
    </row>
    <row r="9915" spans="1:13" x14ac:dyDescent="0.3">
      <c r="A9915" s="1" t="s">
        <v>21315</v>
      </c>
      <c r="B9915" s="2">
        <v>45192</v>
      </c>
      <c r="C9915">
        <v>183748.52</v>
      </c>
      <c r="D9915" s="1" t="s">
        <v>1484</v>
      </c>
      <c r="E9915" s="1" t="s">
        <v>1485</v>
      </c>
      <c r="F9915" s="1" t="s">
        <v>13</v>
      </c>
      <c r="G9915" s="1" t="s">
        <v>14</v>
      </c>
      <c r="H9915" s="1" t="s">
        <v>544</v>
      </c>
      <c r="I9915" s="1" t="s">
        <v>1479</v>
      </c>
      <c r="J9915" s="1" t="s">
        <v>21316</v>
      </c>
      <c r="K9915" s="1" t="str">
        <f>IF(COUNTIF(Financial_Transactions[transaction_id],Financial_Transactions[[#This Row],[transaction_id]])&gt;1,"Yes","No")</f>
        <v>No</v>
      </c>
      <c r="L9915" s="1" t="str">
        <f>IF(Financial_Transactions[[#This Row],[customer_id]]&lt;&gt;"",(IF(COUNTIF(Customers[customer_id],Financial_Transactions[[#This Row],[customer_id]])&gt;0,"Valid","Invalid")),"")</f>
        <v>Valid</v>
      </c>
      <c r="M9915" s="1" t="str">
        <f>IF(Financial_Transactions[[#This Row],[vendor_id]]&lt;&gt;"",IF(COUNTIF(Vendors[vendor_id],Financial_Transactions[[#This Row],[vendor_id]])&gt;0,"Valid","Invalid"),"")</f>
        <v/>
      </c>
    </row>
    <row r="9916" spans="1:13" x14ac:dyDescent="0.3">
      <c r="A9916" s="1" t="s">
        <v>21317</v>
      </c>
      <c r="B9916" s="2">
        <v>44600</v>
      </c>
      <c r="C9916">
        <v>-31032.42</v>
      </c>
      <c r="D9916" s="1" t="s">
        <v>1478</v>
      </c>
      <c r="E9916" s="1" t="s">
        <v>1497</v>
      </c>
      <c r="F9916" s="1" t="s">
        <v>19</v>
      </c>
      <c r="G9916" s="1" t="s">
        <v>9</v>
      </c>
      <c r="H9916" s="1" t="s">
        <v>1479</v>
      </c>
      <c r="I9916" s="1" t="s">
        <v>1259</v>
      </c>
      <c r="J9916" s="1" t="s">
        <v>21318</v>
      </c>
      <c r="K9916" s="1" t="str">
        <f>IF(COUNTIF(Financial_Transactions[transaction_id],Financial_Transactions[[#This Row],[transaction_id]])&gt;1,"Yes","No")</f>
        <v>No</v>
      </c>
      <c r="L9916" s="1" t="str">
        <f>IF(Financial_Transactions[[#This Row],[customer_id]]&lt;&gt;"",(IF(COUNTIF(Customers[customer_id],Financial_Transactions[[#This Row],[customer_id]])&gt;0,"Valid","Invalid")),"")</f>
        <v/>
      </c>
      <c r="M9916" s="1" t="str">
        <f>IF(Financial_Transactions[[#This Row],[vendor_id]]&lt;&gt;"",IF(COUNTIF(Vendors[vendor_id],Financial_Transactions[[#This Row],[vendor_id]])&gt;0,"Valid","Invalid"),"")</f>
        <v>Valid</v>
      </c>
    </row>
    <row r="9917" spans="1:13" x14ac:dyDescent="0.3">
      <c r="A9917" s="1" t="s">
        <v>21319</v>
      </c>
      <c r="B9917" s="2">
        <v>44595</v>
      </c>
      <c r="C9917">
        <v>207032.03</v>
      </c>
      <c r="D9917" s="1" t="s">
        <v>1484</v>
      </c>
      <c r="E9917" s="1" t="s">
        <v>1488</v>
      </c>
      <c r="F9917" s="1" t="s">
        <v>19</v>
      </c>
      <c r="G9917" s="1" t="s">
        <v>25</v>
      </c>
      <c r="H9917" s="1" t="s">
        <v>50</v>
      </c>
      <c r="I9917" s="1" t="s">
        <v>1479</v>
      </c>
      <c r="J9917" s="1" t="s">
        <v>21320</v>
      </c>
      <c r="K9917" s="1" t="str">
        <f>IF(COUNTIF(Financial_Transactions[transaction_id],Financial_Transactions[[#This Row],[transaction_id]])&gt;1,"Yes","No")</f>
        <v>No</v>
      </c>
      <c r="L9917" s="1" t="str">
        <f>IF(Financial_Transactions[[#This Row],[customer_id]]&lt;&gt;"",(IF(COUNTIF(Customers[customer_id],Financial_Transactions[[#This Row],[customer_id]])&gt;0,"Valid","Invalid")),"")</f>
        <v>Valid</v>
      </c>
      <c r="M9917" s="1" t="str">
        <f>IF(Financial_Transactions[[#This Row],[vendor_id]]&lt;&gt;"",IF(COUNTIF(Vendors[vendor_id],Financial_Transactions[[#This Row],[vendor_id]])&gt;0,"Valid","Invalid"),"")</f>
        <v/>
      </c>
    </row>
    <row r="9918" spans="1:13" x14ac:dyDescent="0.3">
      <c r="A9918" s="1" t="s">
        <v>21321</v>
      </c>
      <c r="B9918" s="2">
        <v>45057</v>
      </c>
      <c r="C9918">
        <v>-37327.19</v>
      </c>
      <c r="D9918" s="1" t="s">
        <v>1478</v>
      </c>
      <c r="E9918" s="1" t="s">
        <v>1535</v>
      </c>
      <c r="F9918" s="1" t="s">
        <v>19</v>
      </c>
      <c r="G9918" s="1" t="s">
        <v>25</v>
      </c>
      <c r="H9918" s="1" t="s">
        <v>1479</v>
      </c>
      <c r="I9918" s="1" t="s">
        <v>1255</v>
      </c>
      <c r="J9918" s="1" t="s">
        <v>21322</v>
      </c>
      <c r="K9918" s="1" t="str">
        <f>IF(COUNTIF(Financial_Transactions[transaction_id],Financial_Transactions[[#This Row],[transaction_id]])&gt;1,"Yes","No")</f>
        <v>No</v>
      </c>
      <c r="L9918" s="1" t="str">
        <f>IF(Financial_Transactions[[#This Row],[customer_id]]&lt;&gt;"",(IF(COUNTIF(Customers[customer_id],Financial_Transactions[[#This Row],[customer_id]])&gt;0,"Valid","Invalid")),"")</f>
        <v/>
      </c>
      <c r="M9918" s="1" t="str">
        <f>IF(Financial_Transactions[[#This Row],[vendor_id]]&lt;&gt;"",IF(COUNTIF(Vendors[vendor_id],Financial_Transactions[[#This Row],[vendor_id]])&gt;0,"Valid","Invalid"),"")</f>
        <v>Valid</v>
      </c>
    </row>
    <row r="9919" spans="1:13" x14ac:dyDescent="0.3">
      <c r="A9919" s="1" t="s">
        <v>21323</v>
      </c>
      <c r="B9919" s="2">
        <v>44587</v>
      </c>
      <c r="C9919">
        <v>260207.13</v>
      </c>
      <c r="D9919" s="1" t="s">
        <v>1484</v>
      </c>
      <c r="E9919" s="1" t="s">
        <v>1500</v>
      </c>
      <c r="F9919" s="1" t="s">
        <v>8</v>
      </c>
      <c r="G9919" s="1" t="s">
        <v>22</v>
      </c>
      <c r="H9919" s="1" t="s">
        <v>522</v>
      </c>
      <c r="I9919" s="1" t="s">
        <v>1479</v>
      </c>
      <c r="J9919" s="1" t="s">
        <v>21324</v>
      </c>
      <c r="K9919" s="1" t="str">
        <f>IF(COUNTIF(Financial_Transactions[transaction_id],Financial_Transactions[[#This Row],[transaction_id]])&gt;1,"Yes","No")</f>
        <v>No</v>
      </c>
      <c r="L9919" s="1" t="str">
        <f>IF(Financial_Transactions[[#This Row],[customer_id]]&lt;&gt;"",(IF(COUNTIF(Customers[customer_id],Financial_Transactions[[#This Row],[customer_id]])&gt;0,"Valid","Invalid")),"")</f>
        <v>Valid</v>
      </c>
      <c r="M9919" s="1" t="str">
        <f>IF(Financial_Transactions[[#This Row],[vendor_id]]&lt;&gt;"",IF(COUNTIF(Vendors[vendor_id],Financial_Transactions[[#This Row],[vendor_id]])&gt;0,"Valid","Invalid"),"")</f>
        <v/>
      </c>
    </row>
    <row r="9920" spans="1:13" x14ac:dyDescent="0.3">
      <c r="A9920" s="1" t="s">
        <v>21325</v>
      </c>
      <c r="B9920" s="2">
        <v>45039</v>
      </c>
      <c r="C9920">
        <v>173237.85</v>
      </c>
      <c r="D9920" s="1" t="s">
        <v>1484</v>
      </c>
      <c r="E9920" s="1" t="s">
        <v>1485</v>
      </c>
      <c r="F9920" s="1" t="s">
        <v>19</v>
      </c>
      <c r="G9920" s="1" t="s">
        <v>22</v>
      </c>
      <c r="H9920" s="1" t="s">
        <v>196</v>
      </c>
      <c r="I9920" s="1" t="s">
        <v>1479</v>
      </c>
      <c r="J9920" s="1" t="s">
        <v>21326</v>
      </c>
      <c r="K9920" s="1" t="str">
        <f>IF(COUNTIF(Financial_Transactions[transaction_id],Financial_Transactions[[#This Row],[transaction_id]])&gt;1,"Yes","No")</f>
        <v>No</v>
      </c>
      <c r="L9920" s="1" t="str">
        <f>IF(Financial_Transactions[[#This Row],[customer_id]]&lt;&gt;"",(IF(COUNTIF(Customers[customer_id],Financial_Transactions[[#This Row],[customer_id]])&gt;0,"Valid","Invalid")),"")</f>
        <v>Valid</v>
      </c>
      <c r="M9920" s="1" t="str">
        <f>IF(Financial_Transactions[[#This Row],[vendor_id]]&lt;&gt;"",IF(COUNTIF(Vendors[vendor_id],Financial_Transactions[[#This Row],[vendor_id]])&gt;0,"Valid","Invalid"),"")</f>
        <v/>
      </c>
    </row>
    <row r="9921" spans="1:13" x14ac:dyDescent="0.3">
      <c r="A9921" s="1" t="s">
        <v>21327</v>
      </c>
      <c r="B9921" s="2">
        <v>44693</v>
      </c>
      <c r="C9921">
        <v>-36999.65</v>
      </c>
      <c r="D9921" s="1" t="s">
        <v>1478</v>
      </c>
      <c r="E9921" s="1" t="s">
        <v>1250</v>
      </c>
      <c r="F9921" s="1" t="s">
        <v>13</v>
      </c>
      <c r="G9921" s="1" t="s">
        <v>25</v>
      </c>
      <c r="H9921" s="1" t="s">
        <v>1479</v>
      </c>
      <c r="I9921" s="1" t="s">
        <v>1378</v>
      </c>
      <c r="J9921" s="1" t="s">
        <v>21328</v>
      </c>
      <c r="K9921" s="1" t="str">
        <f>IF(COUNTIF(Financial_Transactions[transaction_id],Financial_Transactions[[#This Row],[transaction_id]])&gt;1,"Yes","No")</f>
        <v>No</v>
      </c>
      <c r="L9921" s="1" t="str">
        <f>IF(Financial_Transactions[[#This Row],[customer_id]]&lt;&gt;"",(IF(COUNTIF(Customers[customer_id],Financial_Transactions[[#This Row],[customer_id]])&gt;0,"Valid","Invalid")),"")</f>
        <v/>
      </c>
      <c r="M9921" s="1" t="str">
        <f>IF(Financial_Transactions[[#This Row],[vendor_id]]&lt;&gt;"",IF(COUNTIF(Vendors[vendor_id],Financial_Transactions[[#This Row],[vendor_id]])&gt;0,"Valid","Invalid"),"")</f>
        <v>Valid</v>
      </c>
    </row>
    <row r="9922" spans="1:13" x14ac:dyDescent="0.3">
      <c r="A9922" s="1" t="s">
        <v>21329</v>
      </c>
      <c r="B9922" s="2">
        <v>44907</v>
      </c>
      <c r="C9922">
        <v>-17514.400000000001</v>
      </c>
      <c r="D9922" s="1" t="s">
        <v>1478</v>
      </c>
      <c r="E9922" s="1" t="s">
        <v>1535</v>
      </c>
      <c r="F9922" s="1" t="s">
        <v>19</v>
      </c>
      <c r="G9922" s="1" t="s">
        <v>9</v>
      </c>
      <c r="H9922" s="1" t="s">
        <v>1479</v>
      </c>
      <c r="I9922" s="1" t="s">
        <v>1305</v>
      </c>
      <c r="J9922" s="1" t="s">
        <v>21330</v>
      </c>
      <c r="K9922" s="1" t="str">
        <f>IF(COUNTIF(Financial_Transactions[transaction_id],Financial_Transactions[[#This Row],[transaction_id]])&gt;1,"Yes","No")</f>
        <v>No</v>
      </c>
      <c r="L9922" s="1" t="str">
        <f>IF(Financial_Transactions[[#This Row],[customer_id]]&lt;&gt;"",(IF(COUNTIF(Customers[customer_id],Financial_Transactions[[#This Row],[customer_id]])&gt;0,"Valid","Invalid")),"")</f>
        <v/>
      </c>
      <c r="M9922" s="1" t="str">
        <f>IF(Financial_Transactions[[#This Row],[vendor_id]]&lt;&gt;"",IF(COUNTIF(Vendors[vendor_id],Financial_Transactions[[#This Row],[vendor_id]])&gt;0,"Valid","Invalid"),"")</f>
        <v>Valid</v>
      </c>
    </row>
    <row r="9923" spans="1:13" x14ac:dyDescent="0.3">
      <c r="A9923" s="1" t="s">
        <v>21331</v>
      </c>
      <c r="B9923" s="2">
        <v>44617</v>
      </c>
      <c r="C9923">
        <v>-28827.1</v>
      </c>
      <c r="D9923" s="1" t="s">
        <v>1478</v>
      </c>
      <c r="E9923" s="1" t="s">
        <v>1535</v>
      </c>
      <c r="F9923" s="1" t="s">
        <v>13</v>
      </c>
      <c r="G9923" s="1" t="s">
        <v>25</v>
      </c>
      <c r="H9923" s="1" t="s">
        <v>1479</v>
      </c>
      <c r="I9923" s="1" t="s">
        <v>1366</v>
      </c>
      <c r="J9923" s="1" t="s">
        <v>21332</v>
      </c>
      <c r="K9923" s="1" t="str">
        <f>IF(COUNTIF(Financial_Transactions[transaction_id],Financial_Transactions[[#This Row],[transaction_id]])&gt;1,"Yes","No")</f>
        <v>No</v>
      </c>
      <c r="L9923" s="1" t="str">
        <f>IF(Financial_Transactions[[#This Row],[customer_id]]&lt;&gt;"",(IF(COUNTIF(Customers[customer_id],Financial_Transactions[[#This Row],[customer_id]])&gt;0,"Valid","Invalid")),"")</f>
        <v/>
      </c>
      <c r="M9923" s="1" t="str">
        <f>IF(Financial_Transactions[[#This Row],[vendor_id]]&lt;&gt;"",IF(COUNTIF(Vendors[vendor_id],Financial_Transactions[[#This Row],[vendor_id]])&gt;0,"Valid","Invalid"),"")</f>
        <v>Valid</v>
      </c>
    </row>
    <row r="9924" spans="1:13" x14ac:dyDescent="0.3">
      <c r="A9924" s="1" t="s">
        <v>21333</v>
      </c>
      <c r="B9924" s="2">
        <v>44961</v>
      </c>
      <c r="C9924">
        <v>170132.35</v>
      </c>
      <c r="D9924" s="1" t="s">
        <v>1484</v>
      </c>
      <c r="E9924" s="1" t="s">
        <v>1485</v>
      </c>
      <c r="F9924" s="1" t="s">
        <v>8</v>
      </c>
      <c r="G9924" s="1" t="s">
        <v>9</v>
      </c>
      <c r="H9924" s="1" t="s">
        <v>398</v>
      </c>
      <c r="I9924" s="1" t="s">
        <v>1479</v>
      </c>
      <c r="J9924" s="1" t="s">
        <v>21334</v>
      </c>
      <c r="K9924" s="1" t="str">
        <f>IF(COUNTIF(Financial_Transactions[transaction_id],Financial_Transactions[[#This Row],[transaction_id]])&gt;1,"Yes","No")</f>
        <v>No</v>
      </c>
      <c r="L9924" s="1" t="str">
        <f>IF(Financial_Transactions[[#This Row],[customer_id]]&lt;&gt;"",(IF(COUNTIF(Customers[customer_id],Financial_Transactions[[#This Row],[customer_id]])&gt;0,"Valid","Invalid")),"")</f>
        <v>Valid</v>
      </c>
      <c r="M9924" s="1" t="str">
        <f>IF(Financial_Transactions[[#This Row],[vendor_id]]&lt;&gt;"",IF(COUNTIF(Vendors[vendor_id],Financial_Transactions[[#This Row],[vendor_id]])&gt;0,"Valid","Invalid"),"")</f>
        <v/>
      </c>
    </row>
    <row r="9925" spans="1:13" x14ac:dyDescent="0.3">
      <c r="A9925" s="1" t="s">
        <v>21335</v>
      </c>
      <c r="B9925" s="2">
        <v>45011</v>
      </c>
      <c r="C9925">
        <v>-31882.02</v>
      </c>
      <c r="D9925" s="1" t="s">
        <v>1478</v>
      </c>
      <c r="E9925" s="1" t="s">
        <v>1250</v>
      </c>
      <c r="F9925" s="1" t="s">
        <v>19</v>
      </c>
      <c r="G9925" s="1" t="s">
        <v>14</v>
      </c>
      <c r="H9925" s="1" t="s">
        <v>1479</v>
      </c>
      <c r="I9925" s="1" t="s">
        <v>1392</v>
      </c>
      <c r="J9925" s="1" t="s">
        <v>21336</v>
      </c>
      <c r="K9925" s="1" t="str">
        <f>IF(COUNTIF(Financial_Transactions[transaction_id],Financial_Transactions[[#This Row],[transaction_id]])&gt;1,"Yes","No")</f>
        <v>No</v>
      </c>
      <c r="L9925" s="1" t="str">
        <f>IF(Financial_Transactions[[#This Row],[customer_id]]&lt;&gt;"",(IF(COUNTIF(Customers[customer_id],Financial_Transactions[[#This Row],[customer_id]])&gt;0,"Valid","Invalid")),"")</f>
        <v/>
      </c>
      <c r="M9925" s="1" t="str">
        <f>IF(Financial_Transactions[[#This Row],[vendor_id]]&lt;&gt;"",IF(COUNTIF(Vendors[vendor_id],Financial_Transactions[[#This Row],[vendor_id]])&gt;0,"Valid","Invalid"),"")</f>
        <v>Valid</v>
      </c>
    </row>
    <row r="9926" spans="1:13" x14ac:dyDescent="0.3">
      <c r="A9926" s="1" t="s">
        <v>21337</v>
      </c>
      <c r="B9926" s="2">
        <v>45084</v>
      </c>
      <c r="C9926">
        <v>184050.65</v>
      </c>
      <c r="D9926" s="1" t="s">
        <v>1484</v>
      </c>
      <c r="E9926" s="1" t="s">
        <v>1488</v>
      </c>
      <c r="F9926" s="1" t="s">
        <v>8</v>
      </c>
      <c r="G9926" s="1" t="s">
        <v>25</v>
      </c>
      <c r="H9926" s="1" t="s">
        <v>310</v>
      </c>
      <c r="I9926" s="1" t="s">
        <v>1479</v>
      </c>
      <c r="J9926" s="1" t="s">
        <v>21338</v>
      </c>
      <c r="K9926" s="1" t="str">
        <f>IF(COUNTIF(Financial_Transactions[transaction_id],Financial_Transactions[[#This Row],[transaction_id]])&gt;1,"Yes","No")</f>
        <v>No</v>
      </c>
      <c r="L9926" s="1" t="str">
        <f>IF(Financial_Transactions[[#This Row],[customer_id]]&lt;&gt;"",(IF(COUNTIF(Customers[customer_id],Financial_Transactions[[#This Row],[customer_id]])&gt;0,"Valid","Invalid")),"")</f>
        <v>Valid</v>
      </c>
      <c r="M9926" s="1" t="str">
        <f>IF(Financial_Transactions[[#This Row],[vendor_id]]&lt;&gt;"",IF(COUNTIF(Vendors[vendor_id],Financial_Transactions[[#This Row],[vendor_id]])&gt;0,"Valid","Invalid"),"")</f>
        <v/>
      </c>
    </row>
    <row r="9927" spans="1:13" x14ac:dyDescent="0.3">
      <c r="A9927" s="1" t="s">
        <v>21339</v>
      </c>
      <c r="B9927" s="2">
        <v>45007</v>
      </c>
      <c r="C9927">
        <v>-59355.45</v>
      </c>
      <c r="D9927" s="1" t="s">
        <v>1478</v>
      </c>
      <c r="E9927" s="1" t="s">
        <v>1535</v>
      </c>
      <c r="F9927" s="1" t="s">
        <v>8</v>
      </c>
      <c r="G9927" s="1" t="s">
        <v>14</v>
      </c>
      <c r="H9927" s="1" t="s">
        <v>1479</v>
      </c>
      <c r="I9927" s="1" t="s">
        <v>1240</v>
      </c>
      <c r="J9927" s="1" t="s">
        <v>21340</v>
      </c>
      <c r="K9927" s="1" t="str">
        <f>IF(COUNTIF(Financial_Transactions[transaction_id],Financial_Transactions[[#This Row],[transaction_id]])&gt;1,"Yes","No")</f>
        <v>No</v>
      </c>
      <c r="L9927" s="1" t="str">
        <f>IF(Financial_Transactions[[#This Row],[customer_id]]&lt;&gt;"",(IF(COUNTIF(Customers[customer_id],Financial_Transactions[[#This Row],[customer_id]])&gt;0,"Valid","Invalid")),"")</f>
        <v/>
      </c>
      <c r="M9927" s="1" t="str">
        <f>IF(Financial_Transactions[[#This Row],[vendor_id]]&lt;&gt;"",IF(COUNTIF(Vendors[vendor_id],Financial_Transactions[[#This Row],[vendor_id]])&gt;0,"Valid","Invalid"),"")</f>
        <v>Valid</v>
      </c>
    </row>
    <row r="9928" spans="1:13" x14ac:dyDescent="0.3">
      <c r="A9928" s="1" t="s">
        <v>21341</v>
      </c>
      <c r="B9928" s="2">
        <v>45121</v>
      </c>
      <c r="C9928">
        <v>148829.38</v>
      </c>
      <c r="D9928" s="1" t="s">
        <v>1484</v>
      </c>
      <c r="E9928" s="1" t="s">
        <v>1485</v>
      </c>
      <c r="F9928" s="1" t="s">
        <v>13</v>
      </c>
      <c r="G9928" s="1" t="s">
        <v>14</v>
      </c>
      <c r="H9928" s="1" t="s">
        <v>182</v>
      </c>
      <c r="I9928" s="1" t="s">
        <v>1479</v>
      </c>
      <c r="J9928" s="1" t="s">
        <v>21342</v>
      </c>
      <c r="K9928" s="1" t="str">
        <f>IF(COUNTIF(Financial_Transactions[transaction_id],Financial_Transactions[[#This Row],[transaction_id]])&gt;1,"Yes","No")</f>
        <v>No</v>
      </c>
      <c r="L9928" s="1" t="str">
        <f>IF(Financial_Transactions[[#This Row],[customer_id]]&lt;&gt;"",(IF(COUNTIF(Customers[customer_id],Financial_Transactions[[#This Row],[customer_id]])&gt;0,"Valid","Invalid")),"")</f>
        <v>Valid</v>
      </c>
      <c r="M9928" s="1" t="str">
        <f>IF(Financial_Transactions[[#This Row],[vendor_id]]&lt;&gt;"",IF(COUNTIF(Vendors[vendor_id],Financial_Transactions[[#This Row],[vendor_id]])&gt;0,"Valid","Invalid"),"")</f>
        <v/>
      </c>
    </row>
    <row r="9929" spans="1:13" x14ac:dyDescent="0.3">
      <c r="A9929" s="1" t="s">
        <v>21343</v>
      </c>
      <c r="B9929" s="2">
        <v>45195</v>
      </c>
      <c r="C9929">
        <v>-53957.760000000002</v>
      </c>
      <c r="D9929" s="1" t="s">
        <v>1478</v>
      </c>
      <c r="E9929" s="1" t="s">
        <v>1250</v>
      </c>
      <c r="F9929" s="1" t="s">
        <v>8</v>
      </c>
      <c r="G9929" s="1" t="s">
        <v>22</v>
      </c>
      <c r="H9929" s="1" t="s">
        <v>1479</v>
      </c>
      <c r="I9929" s="1" t="s">
        <v>1332</v>
      </c>
      <c r="J9929" s="1" t="s">
        <v>21344</v>
      </c>
      <c r="K9929" s="1" t="str">
        <f>IF(COUNTIF(Financial_Transactions[transaction_id],Financial_Transactions[[#This Row],[transaction_id]])&gt;1,"Yes","No")</f>
        <v>No</v>
      </c>
      <c r="L9929" s="1" t="str">
        <f>IF(Financial_Transactions[[#This Row],[customer_id]]&lt;&gt;"",(IF(COUNTIF(Customers[customer_id],Financial_Transactions[[#This Row],[customer_id]])&gt;0,"Valid","Invalid")),"")</f>
        <v/>
      </c>
      <c r="M9929" s="1" t="str">
        <f>IF(Financial_Transactions[[#This Row],[vendor_id]]&lt;&gt;"",IF(COUNTIF(Vendors[vendor_id],Financial_Transactions[[#This Row],[vendor_id]])&gt;0,"Valid","Invalid"),"")</f>
        <v>Valid</v>
      </c>
    </row>
    <row r="9930" spans="1:13" x14ac:dyDescent="0.3">
      <c r="A9930" s="1" t="s">
        <v>21345</v>
      </c>
      <c r="B9930" s="2">
        <v>45287</v>
      </c>
      <c r="C9930">
        <v>22423.02</v>
      </c>
      <c r="D9930" s="1" t="s">
        <v>1505</v>
      </c>
      <c r="E9930" s="1" t="s">
        <v>1505</v>
      </c>
      <c r="F9930" s="1" t="s">
        <v>8</v>
      </c>
      <c r="G9930" s="1" t="s">
        <v>22</v>
      </c>
      <c r="H9930" s="1" t="s">
        <v>1479</v>
      </c>
      <c r="I9930" s="1" t="s">
        <v>1479</v>
      </c>
      <c r="J9930" s="1" t="s">
        <v>21346</v>
      </c>
      <c r="K9930" s="1" t="str">
        <f>IF(COUNTIF(Financial_Transactions[transaction_id],Financial_Transactions[[#This Row],[transaction_id]])&gt;1,"Yes","No")</f>
        <v>No</v>
      </c>
      <c r="L9930" s="1" t="str">
        <f>IF(Financial_Transactions[[#This Row],[customer_id]]&lt;&gt;"",(IF(COUNTIF(Customers[customer_id],Financial_Transactions[[#This Row],[customer_id]])&gt;0,"Valid","Invalid")),"")</f>
        <v/>
      </c>
      <c r="M9930" s="1" t="str">
        <f>IF(Financial_Transactions[[#This Row],[vendor_id]]&lt;&gt;"",IF(COUNTIF(Vendors[vendor_id],Financial_Transactions[[#This Row],[vendor_id]])&gt;0,"Valid","Invalid"),"")</f>
        <v/>
      </c>
    </row>
    <row r="9931" spans="1:13" x14ac:dyDescent="0.3">
      <c r="A9931" s="1" t="s">
        <v>21347</v>
      </c>
      <c r="B9931" s="2">
        <v>45203</v>
      </c>
      <c r="C9931">
        <v>258292.19</v>
      </c>
      <c r="D9931" s="1" t="s">
        <v>1484</v>
      </c>
      <c r="E9931" s="1" t="s">
        <v>1488</v>
      </c>
      <c r="F9931" s="1" t="s">
        <v>13</v>
      </c>
      <c r="G9931" s="1" t="s">
        <v>22</v>
      </c>
      <c r="H9931" s="1" t="s">
        <v>614</v>
      </c>
      <c r="I9931" s="1" t="s">
        <v>1479</v>
      </c>
      <c r="J9931" s="1" t="s">
        <v>21348</v>
      </c>
      <c r="K9931" s="1" t="str">
        <f>IF(COUNTIF(Financial_Transactions[transaction_id],Financial_Transactions[[#This Row],[transaction_id]])&gt;1,"Yes","No")</f>
        <v>No</v>
      </c>
      <c r="L9931" s="1" t="str">
        <f>IF(Financial_Transactions[[#This Row],[customer_id]]&lt;&gt;"",(IF(COUNTIF(Customers[customer_id],Financial_Transactions[[#This Row],[customer_id]])&gt;0,"Valid","Invalid")),"")</f>
        <v>Valid</v>
      </c>
      <c r="M9931" s="1" t="str">
        <f>IF(Financial_Transactions[[#This Row],[vendor_id]]&lt;&gt;"",IF(COUNTIF(Vendors[vendor_id],Financial_Transactions[[#This Row],[vendor_id]])&gt;0,"Valid","Invalid"),"")</f>
        <v/>
      </c>
    </row>
    <row r="9932" spans="1:13" x14ac:dyDescent="0.3">
      <c r="A9932" s="1" t="s">
        <v>21349</v>
      </c>
      <c r="B9932" s="2">
        <v>44882</v>
      </c>
      <c r="C9932">
        <v>-11186.7</v>
      </c>
      <c r="D9932" s="1" t="s">
        <v>1478</v>
      </c>
      <c r="E9932" s="1" t="s">
        <v>1510</v>
      </c>
      <c r="F9932" s="1" t="s">
        <v>19</v>
      </c>
      <c r="G9932" s="1" t="s">
        <v>22</v>
      </c>
      <c r="H9932" s="1" t="s">
        <v>1479</v>
      </c>
      <c r="I9932" s="1" t="s">
        <v>1334</v>
      </c>
      <c r="J9932" s="1" t="s">
        <v>21350</v>
      </c>
      <c r="K9932" s="1" t="str">
        <f>IF(COUNTIF(Financial_Transactions[transaction_id],Financial_Transactions[[#This Row],[transaction_id]])&gt;1,"Yes","No")</f>
        <v>No</v>
      </c>
      <c r="L9932" s="1" t="str">
        <f>IF(Financial_Transactions[[#This Row],[customer_id]]&lt;&gt;"",(IF(COUNTIF(Customers[customer_id],Financial_Transactions[[#This Row],[customer_id]])&gt;0,"Valid","Invalid")),"")</f>
        <v/>
      </c>
      <c r="M9932" s="1" t="str">
        <f>IF(Financial_Transactions[[#This Row],[vendor_id]]&lt;&gt;"",IF(COUNTIF(Vendors[vendor_id],Financial_Transactions[[#This Row],[vendor_id]])&gt;0,"Valid","Invalid"),"")</f>
        <v>Valid</v>
      </c>
    </row>
    <row r="9933" spans="1:13" x14ac:dyDescent="0.3">
      <c r="A9933" s="1" t="s">
        <v>21351</v>
      </c>
      <c r="B9933" s="2">
        <v>44761</v>
      </c>
      <c r="C9933">
        <v>-63339.97</v>
      </c>
      <c r="D9933" s="1" t="s">
        <v>1478</v>
      </c>
      <c r="E9933" s="1" t="s">
        <v>1225</v>
      </c>
      <c r="F9933" s="1" t="s">
        <v>13</v>
      </c>
      <c r="G9933" s="1" t="s">
        <v>25</v>
      </c>
      <c r="H9933" s="1" t="s">
        <v>1479</v>
      </c>
      <c r="I9933" s="1" t="s">
        <v>1452</v>
      </c>
      <c r="J9933" s="1" t="s">
        <v>21352</v>
      </c>
      <c r="K9933" s="1" t="str">
        <f>IF(COUNTIF(Financial_Transactions[transaction_id],Financial_Transactions[[#This Row],[transaction_id]])&gt;1,"Yes","No")</f>
        <v>No</v>
      </c>
      <c r="L9933" s="1" t="str">
        <f>IF(Financial_Transactions[[#This Row],[customer_id]]&lt;&gt;"",(IF(COUNTIF(Customers[customer_id],Financial_Transactions[[#This Row],[customer_id]])&gt;0,"Valid","Invalid")),"")</f>
        <v/>
      </c>
      <c r="M9933" s="1" t="str">
        <f>IF(Financial_Transactions[[#This Row],[vendor_id]]&lt;&gt;"",IF(COUNTIF(Vendors[vendor_id],Financial_Transactions[[#This Row],[vendor_id]])&gt;0,"Valid","Invalid"),"")</f>
        <v>Valid</v>
      </c>
    </row>
    <row r="9934" spans="1:13" x14ac:dyDescent="0.3">
      <c r="A9934" s="1" t="s">
        <v>21353</v>
      </c>
      <c r="B9934" s="2">
        <v>44991</v>
      </c>
      <c r="C9934">
        <v>152075.16</v>
      </c>
      <c r="D9934" s="1" t="s">
        <v>1484</v>
      </c>
      <c r="E9934" s="1" t="s">
        <v>1485</v>
      </c>
      <c r="F9934" s="1" t="s">
        <v>19</v>
      </c>
      <c r="G9934" s="1" t="s">
        <v>22</v>
      </c>
      <c r="H9934" s="1" t="s">
        <v>224</v>
      </c>
      <c r="I9934" s="1" t="s">
        <v>1479</v>
      </c>
      <c r="J9934" s="1" t="s">
        <v>21354</v>
      </c>
      <c r="K9934" s="1" t="str">
        <f>IF(COUNTIF(Financial_Transactions[transaction_id],Financial_Transactions[[#This Row],[transaction_id]])&gt;1,"Yes","No")</f>
        <v>No</v>
      </c>
      <c r="L9934" s="1" t="str">
        <f>IF(Financial_Transactions[[#This Row],[customer_id]]&lt;&gt;"",(IF(COUNTIF(Customers[customer_id],Financial_Transactions[[#This Row],[customer_id]])&gt;0,"Valid","Invalid")),"")</f>
        <v>Valid</v>
      </c>
      <c r="M9934" s="1" t="str">
        <f>IF(Financial_Transactions[[#This Row],[vendor_id]]&lt;&gt;"",IF(COUNTIF(Vendors[vendor_id],Financial_Transactions[[#This Row],[vendor_id]])&gt;0,"Valid","Invalid"),"")</f>
        <v/>
      </c>
    </row>
    <row r="9935" spans="1:13" x14ac:dyDescent="0.3">
      <c r="A9935" s="1" t="s">
        <v>21355</v>
      </c>
      <c r="B9935" s="2">
        <v>45013</v>
      </c>
      <c r="C9935">
        <v>-35776.75</v>
      </c>
      <c r="D9935" s="1" t="s">
        <v>1478</v>
      </c>
      <c r="E9935" s="1" t="s">
        <v>1497</v>
      </c>
      <c r="F9935" s="1" t="s">
        <v>8</v>
      </c>
      <c r="G9935" s="1" t="s">
        <v>22</v>
      </c>
      <c r="H9935" s="1" t="s">
        <v>1479</v>
      </c>
      <c r="I9935" s="1" t="s">
        <v>1261</v>
      </c>
      <c r="J9935" s="1" t="s">
        <v>21356</v>
      </c>
      <c r="K9935" s="1" t="str">
        <f>IF(COUNTIF(Financial_Transactions[transaction_id],Financial_Transactions[[#This Row],[transaction_id]])&gt;1,"Yes","No")</f>
        <v>No</v>
      </c>
      <c r="L9935" s="1" t="str">
        <f>IF(Financial_Transactions[[#This Row],[customer_id]]&lt;&gt;"",(IF(COUNTIF(Customers[customer_id],Financial_Transactions[[#This Row],[customer_id]])&gt;0,"Valid","Invalid")),"")</f>
        <v/>
      </c>
      <c r="M9935" s="1" t="str">
        <f>IF(Financial_Transactions[[#This Row],[vendor_id]]&lt;&gt;"",IF(COUNTIF(Vendors[vendor_id],Financial_Transactions[[#This Row],[vendor_id]])&gt;0,"Valid","Invalid"),"")</f>
        <v>Valid</v>
      </c>
    </row>
    <row r="9936" spans="1:13" x14ac:dyDescent="0.3">
      <c r="A9936" s="1" t="s">
        <v>21357</v>
      </c>
      <c r="B9936" s="2">
        <v>44680</v>
      </c>
      <c r="C9936">
        <v>124335.96</v>
      </c>
      <c r="D9936" s="1" t="s">
        <v>1484</v>
      </c>
      <c r="E9936" s="1" t="s">
        <v>1488</v>
      </c>
      <c r="F9936" s="1" t="s">
        <v>19</v>
      </c>
      <c r="G9936" s="1" t="s">
        <v>14</v>
      </c>
      <c r="H9936" s="1" t="s">
        <v>266</v>
      </c>
      <c r="I9936" s="1" t="s">
        <v>1479</v>
      </c>
      <c r="J9936" s="1" t="s">
        <v>21358</v>
      </c>
      <c r="K9936" s="1" t="str">
        <f>IF(COUNTIF(Financial_Transactions[transaction_id],Financial_Transactions[[#This Row],[transaction_id]])&gt;1,"Yes","No")</f>
        <v>No</v>
      </c>
      <c r="L9936" s="1" t="str">
        <f>IF(Financial_Transactions[[#This Row],[customer_id]]&lt;&gt;"",(IF(COUNTIF(Customers[customer_id],Financial_Transactions[[#This Row],[customer_id]])&gt;0,"Valid","Invalid")),"")</f>
        <v>Valid</v>
      </c>
      <c r="M9936" s="1" t="str">
        <f>IF(Financial_Transactions[[#This Row],[vendor_id]]&lt;&gt;"",IF(COUNTIF(Vendors[vendor_id],Financial_Transactions[[#This Row],[vendor_id]])&gt;0,"Valid","Invalid"),"")</f>
        <v/>
      </c>
    </row>
    <row r="9937" spans="1:13" x14ac:dyDescent="0.3">
      <c r="A9937" s="1" t="s">
        <v>21359</v>
      </c>
      <c r="B9937" s="2">
        <v>45042</v>
      </c>
      <c r="C9937">
        <v>-64147.78</v>
      </c>
      <c r="D9937" s="1" t="s">
        <v>1478</v>
      </c>
      <c r="E9937" s="1" t="s">
        <v>1250</v>
      </c>
      <c r="F9937" s="1" t="s">
        <v>19</v>
      </c>
      <c r="G9937" s="1" t="s">
        <v>9</v>
      </c>
      <c r="H9937" s="1" t="s">
        <v>1479</v>
      </c>
      <c r="I9937" s="1" t="s">
        <v>1301</v>
      </c>
      <c r="J9937" s="1" t="s">
        <v>21360</v>
      </c>
      <c r="K9937" s="1" t="str">
        <f>IF(COUNTIF(Financial_Transactions[transaction_id],Financial_Transactions[[#This Row],[transaction_id]])&gt;1,"Yes","No")</f>
        <v>No</v>
      </c>
      <c r="L9937" s="1" t="str">
        <f>IF(Financial_Transactions[[#This Row],[customer_id]]&lt;&gt;"",(IF(COUNTIF(Customers[customer_id],Financial_Transactions[[#This Row],[customer_id]])&gt;0,"Valid","Invalid")),"")</f>
        <v/>
      </c>
      <c r="M9937" s="1" t="str">
        <f>IF(Financial_Transactions[[#This Row],[vendor_id]]&lt;&gt;"",IF(COUNTIF(Vendors[vendor_id],Financial_Transactions[[#This Row],[vendor_id]])&gt;0,"Valid","Invalid"),"")</f>
        <v>Valid</v>
      </c>
    </row>
    <row r="9938" spans="1:13" x14ac:dyDescent="0.3">
      <c r="A9938" s="1" t="s">
        <v>21361</v>
      </c>
      <c r="B9938" s="2">
        <v>44964</v>
      </c>
      <c r="C9938">
        <v>147636.57</v>
      </c>
      <c r="D9938" s="1" t="s">
        <v>1484</v>
      </c>
      <c r="E9938" s="1" t="s">
        <v>1500</v>
      </c>
      <c r="F9938" s="1" t="s">
        <v>13</v>
      </c>
      <c r="G9938" s="1" t="s">
        <v>25</v>
      </c>
      <c r="H9938" s="1" t="s">
        <v>518</v>
      </c>
      <c r="I9938" s="1" t="s">
        <v>1479</v>
      </c>
      <c r="J9938" s="1" t="s">
        <v>21362</v>
      </c>
      <c r="K9938" s="1" t="str">
        <f>IF(COUNTIF(Financial_Transactions[transaction_id],Financial_Transactions[[#This Row],[transaction_id]])&gt;1,"Yes","No")</f>
        <v>No</v>
      </c>
      <c r="L9938" s="1" t="str">
        <f>IF(Financial_Transactions[[#This Row],[customer_id]]&lt;&gt;"",(IF(COUNTIF(Customers[customer_id],Financial_Transactions[[#This Row],[customer_id]])&gt;0,"Valid","Invalid")),"")</f>
        <v>Valid</v>
      </c>
      <c r="M9938" s="1" t="str">
        <f>IF(Financial_Transactions[[#This Row],[vendor_id]]&lt;&gt;"",IF(COUNTIF(Vendors[vendor_id],Financial_Transactions[[#This Row],[vendor_id]])&gt;0,"Valid","Invalid"),"")</f>
        <v/>
      </c>
    </row>
    <row r="9939" spans="1:13" x14ac:dyDescent="0.3">
      <c r="A9939" s="1" t="s">
        <v>21363</v>
      </c>
      <c r="B9939" s="2">
        <v>45258</v>
      </c>
      <c r="C9939">
        <v>-36333.980000000003</v>
      </c>
      <c r="D9939" s="1" t="s">
        <v>1478</v>
      </c>
      <c r="E9939" s="1" t="s">
        <v>1250</v>
      </c>
      <c r="F9939" s="1" t="s">
        <v>13</v>
      </c>
      <c r="G9939" s="1" t="s">
        <v>22</v>
      </c>
      <c r="H9939" s="1" t="s">
        <v>1479</v>
      </c>
      <c r="I9939" s="1" t="s">
        <v>1420</v>
      </c>
      <c r="J9939" s="1" t="s">
        <v>21364</v>
      </c>
      <c r="K9939" s="1" t="str">
        <f>IF(COUNTIF(Financial_Transactions[transaction_id],Financial_Transactions[[#This Row],[transaction_id]])&gt;1,"Yes","No")</f>
        <v>No</v>
      </c>
      <c r="L9939" s="1" t="str">
        <f>IF(Financial_Transactions[[#This Row],[customer_id]]&lt;&gt;"",(IF(COUNTIF(Customers[customer_id],Financial_Transactions[[#This Row],[customer_id]])&gt;0,"Valid","Invalid")),"")</f>
        <v/>
      </c>
      <c r="M9939" s="1" t="str">
        <f>IF(Financial_Transactions[[#This Row],[vendor_id]]&lt;&gt;"",IF(COUNTIF(Vendors[vendor_id],Financial_Transactions[[#This Row],[vendor_id]])&gt;0,"Valid","Invalid"),"")</f>
        <v>Valid</v>
      </c>
    </row>
    <row r="9940" spans="1:13" x14ac:dyDescent="0.3">
      <c r="A9940" s="1" t="s">
        <v>21365</v>
      </c>
      <c r="B9940" s="2">
        <v>44946</v>
      </c>
      <c r="C9940">
        <v>159270.6</v>
      </c>
      <c r="D9940" s="1" t="s">
        <v>1484</v>
      </c>
      <c r="E9940" s="1" t="s">
        <v>1488</v>
      </c>
      <c r="F9940" s="1" t="s">
        <v>13</v>
      </c>
      <c r="G9940" s="1" t="s">
        <v>22</v>
      </c>
      <c r="H9940" s="1" t="s">
        <v>110</v>
      </c>
      <c r="I9940" s="1" t="s">
        <v>1479</v>
      </c>
      <c r="J9940" s="1" t="s">
        <v>21366</v>
      </c>
      <c r="K9940" s="1" t="str">
        <f>IF(COUNTIF(Financial_Transactions[transaction_id],Financial_Transactions[[#This Row],[transaction_id]])&gt;1,"Yes","No")</f>
        <v>No</v>
      </c>
      <c r="L9940" s="1" t="str">
        <f>IF(Financial_Transactions[[#This Row],[customer_id]]&lt;&gt;"",(IF(COUNTIF(Customers[customer_id],Financial_Transactions[[#This Row],[customer_id]])&gt;0,"Valid","Invalid")),"")</f>
        <v>Valid</v>
      </c>
      <c r="M9940" s="1" t="str">
        <f>IF(Financial_Transactions[[#This Row],[vendor_id]]&lt;&gt;"",IF(COUNTIF(Vendors[vendor_id],Financial_Transactions[[#This Row],[vendor_id]])&gt;0,"Valid","Invalid"),"")</f>
        <v/>
      </c>
    </row>
    <row r="9941" spans="1:13" x14ac:dyDescent="0.3">
      <c r="A9941" s="1" t="s">
        <v>21367</v>
      </c>
      <c r="B9941" s="2">
        <v>44820</v>
      </c>
      <c r="C9941">
        <v>-30688.880000000001</v>
      </c>
      <c r="D9941" s="1" t="s">
        <v>1478</v>
      </c>
      <c r="E9941" s="1" t="s">
        <v>1535</v>
      </c>
      <c r="F9941" s="1" t="s">
        <v>13</v>
      </c>
      <c r="G9941" s="1" t="s">
        <v>25</v>
      </c>
      <c r="H9941" s="1" t="s">
        <v>1479</v>
      </c>
      <c r="I9941" s="1" t="s">
        <v>1374</v>
      </c>
      <c r="J9941" s="1" t="s">
        <v>21368</v>
      </c>
      <c r="K9941" s="1" t="str">
        <f>IF(COUNTIF(Financial_Transactions[transaction_id],Financial_Transactions[[#This Row],[transaction_id]])&gt;1,"Yes","No")</f>
        <v>No</v>
      </c>
      <c r="L9941" s="1" t="str">
        <f>IF(Financial_Transactions[[#This Row],[customer_id]]&lt;&gt;"",(IF(COUNTIF(Customers[customer_id],Financial_Transactions[[#This Row],[customer_id]])&gt;0,"Valid","Invalid")),"")</f>
        <v/>
      </c>
      <c r="M9941" s="1" t="str">
        <f>IF(Financial_Transactions[[#This Row],[vendor_id]]&lt;&gt;"",IF(COUNTIF(Vendors[vendor_id],Financial_Transactions[[#This Row],[vendor_id]])&gt;0,"Valid","Invalid"),"")</f>
        <v>Valid</v>
      </c>
    </row>
    <row r="9942" spans="1:13" x14ac:dyDescent="0.3">
      <c r="A9942" s="1" t="s">
        <v>21369</v>
      </c>
      <c r="B9942" s="2">
        <v>44954</v>
      </c>
      <c r="C9942">
        <v>272338.98</v>
      </c>
      <c r="D9942" s="1" t="s">
        <v>1484</v>
      </c>
      <c r="E9942" s="1" t="s">
        <v>1500</v>
      </c>
      <c r="F9942" s="1" t="s">
        <v>13</v>
      </c>
      <c r="G9942" s="1" t="s">
        <v>25</v>
      </c>
      <c r="H9942" s="1" t="s">
        <v>388</v>
      </c>
      <c r="I9942" s="1" t="s">
        <v>1479</v>
      </c>
      <c r="J9942" s="1" t="s">
        <v>21370</v>
      </c>
      <c r="K9942" s="1" t="str">
        <f>IF(COUNTIF(Financial_Transactions[transaction_id],Financial_Transactions[[#This Row],[transaction_id]])&gt;1,"Yes","No")</f>
        <v>No</v>
      </c>
      <c r="L9942" s="1" t="str">
        <f>IF(Financial_Transactions[[#This Row],[customer_id]]&lt;&gt;"",(IF(COUNTIF(Customers[customer_id],Financial_Transactions[[#This Row],[customer_id]])&gt;0,"Valid","Invalid")),"")</f>
        <v>Valid</v>
      </c>
      <c r="M9942" s="1" t="str">
        <f>IF(Financial_Transactions[[#This Row],[vendor_id]]&lt;&gt;"",IF(COUNTIF(Vendors[vendor_id],Financial_Transactions[[#This Row],[vendor_id]])&gt;0,"Valid","Invalid"),"")</f>
        <v/>
      </c>
    </row>
    <row r="9943" spans="1:13" x14ac:dyDescent="0.3">
      <c r="A9943" s="1" t="s">
        <v>21371</v>
      </c>
      <c r="B9943" s="2">
        <v>45180</v>
      </c>
      <c r="C9943">
        <v>213098.64</v>
      </c>
      <c r="D9943" s="1" t="s">
        <v>1484</v>
      </c>
      <c r="E9943" s="1" t="s">
        <v>1500</v>
      </c>
      <c r="F9943" s="1" t="s">
        <v>8</v>
      </c>
      <c r="G9943" s="1" t="s">
        <v>14</v>
      </c>
      <c r="H9943" s="1" t="s">
        <v>338</v>
      </c>
      <c r="I9943" s="1" t="s">
        <v>1479</v>
      </c>
      <c r="J9943" s="1" t="s">
        <v>21372</v>
      </c>
      <c r="K9943" s="1" t="str">
        <f>IF(COUNTIF(Financial_Transactions[transaction_id],Financial_Transactions[[#This Row],[transaction_id]])&gt;1,"Yes","No")</f>
        <v>No</v>
      </c>
      <c r="L9943" s="1" t="str">
        <f>IF(Financial_Transactions[[#This Row],[customer_id]]&lt;&gt;"",(IF(COUNTIF(Customers[customer_id],Financial_Transactions[[#This Row],[customer_id]])&gt;0,"Valid","Invalid")),"")</f>
        <v>Valid</v>
      </c>
      <c r="M9943" s="1" t="str">
        <f>IF(Financial_Transactions[[#This Row],[vendor_id]]&lt;&gt;"",IF(COUNTIF(Vendors[vendor_id],Financial_Transactions[[#This Row],[vendor_id]])&gt;0,"Valid","Invalid"),"")</f>
        <v/>
      </c>
    </row>
    <row r="9944" spans="1:13" x14ac:dyDescent="0.3">
      <c r="A9944" s="1" t="s">
        <v>21373</v>
      </c>
      <c r="B9944" s="2">
        <v>45185</v>
      </c>
      <c r="C9944">
        <v>-61588.69</v>
      </c>
      <c r="D9944" s="1" t="s">
        <v>1478</v>
      </c>
      <c r="E9944" s="1" t="s">
        <v>1535</v>
      </c>
      <c r="F9944" s="1" t="s">
        <v>13</v>
      </c>
      <c r="G9944" s="1" t="s">
        <v>25</v>
      </c>
      <c r="H9944" s="1" t="s">
        <v>1479</v>
      </c>
      <c r="I9944" s="1" t="s">
        <v>1420</v>
      </c>
      <c r="J9944" s="1" t="s">
        <v>21374</v>
      </c>
      <c r="K9944" s="1" t="str">
        <f>IF(COUNTIF(Financial_Transactions[transaction_id],Financial_Transactions[[#This Row],[transaction_id]])&gt;1,"Yes","No")</f>
        <v>No</v>
      </c>
      <c r="L9944" s="1" t="str">
        <f>IF(Financial_Transactions[[#This Row],[customer_id]]&lt;&gt;"",(IF(COUNTIF(Customers[customer_id],Financial_Transactions[[#This Row],[customer_id]])&gt;0,"Valid","Invalid")),"")</f>
        <v/>
      </c>
      <c r="M9944" s="1" t="str">
        <f>IF(Financial_Transactions[[#This Row],[vendor_id]]&lt;&gt;"",IF(COUNTIF(Vendors[vendor_id],Financial_Transactions[[#This Row],[vendor_id]])&gt;0,"Valid","Invalid"),"")</f>
        <v>Valid</v>
      </c>
    </row>
    <row r="9945" spans="1:13" x14ac:dyDescent="0.3">
      <c r="A9945" s="1" t="s">
        <v>21375</v>
      </c>
      <c r="B9945" s="2">
        <v>45253</v>
      </c>
      <c r="C9945">
        <v>170354.17</v>
      </c>
      <c r="D9945" s="1" t="s">
        <v>1484</v>
      </c>
      <c r="E9945" s="1" t="s">
        <v>1500</v>
      </c>
      <c r="F9945" s="1" t="s">
        <v>13</v>
      </c>
      <c r="G9945" s="1" t="s">
        <v>14</v>
      </c>
      <c r="H9945" s="1" t="s">
        <v>712</v>
      </c>
      <c r="I9945" s="1" t="s">
        <v>1479</v>
      </c>
      <c r="J9945" s="1" t="s">
        <v>21376</v>
      </c>
      <c r="K9945" s="1" t="str">
        <f>IF(COUNTIF(Financial_Transactions[transaction_id],Financial_Transactions[[#This Row],[transaction_id]])&gt;1,"Yes","No")</f>
        <v>No</v>
      </c>
      <c r="L9945" s="1" t="str">
        <f>IF(Financial_Transactions[[#This Row],[customer_id]]&lt;&gt;"",(IF(COUNTIF(Customers[customer_id],Financial_Transactions[[#This Row],[customer_id]])&gt;0,"Valid","Invalid")),"")</f>
        <v>Valid</v>
      </c>
      <c r="M9945" s="1" t="str">
        <f>IF(Financial_Transactions[[#This Row],[vendor_id]]&lt;&gt;"",IF(COUNTIF(Vendors[vendor_id],Financial_Transactions[[#This Row],[vendor_id]])&gt;0,"Valid","Invalid"),"")</f>
        <v/>
      </c>
    </row>
    <row r="9946" spans="1:13" x14ac:dyDescent="0.3">
      <c r="A9946" s="1" t="s">
        <v>21377</v>
      </c>
      <c r="B9946" s="2">
        <v>45159</v>
      </c>
      <c r="C9946">
        <v>116196.45</v>
      </c>
      <c r="D9946" s="1" t="s">
        <v>1484</v>
      </c>
      <c r="E9946" s="1" t="s">
        <v>1500</v>
      </c>
      <c r="F9946" s="1" t="s">
        <v>13</v>
      </c>
      <c r="G9946" s="1" t="s">
        <v>25</v>
      </c>
      <c r="H9946" s="1" t="s">
        <v>414</v>
      </c>
      <c r="I9946" s="1" t="s">
        <v>1479</v>
      </c>
      <c r="J9946" s="1" t="s">
        <v>21378</v>
      </c>
      <c r="K9946" s="1" t="str">
        <f>IF(COUNTIF(Financial_Transactions[transaction_id],Financial_Transactions[[#This Row],[transaction_id]])&gt;1,"Yes","No")</f>
        <v>No</v>
      </c>
      <c r="L9946" s="1" t="str">
        <f>IF(Financial_Transactions[[#This Row],[customer_id]]&lt;&gt;"",(IF(COUNTIF(Customers[customer_id],Financial_Transactions[[#This Row],[customer_id]])&gt;0,"Valid","Invalid")),"")</f>
        <v>Valid</v>
      </c>
      <c r="M9946" s="1" t="str">
        <f>IF(Financial_Transactions[[#This Row],[vendor_id]]&lt;&gt;"",IF(COUNTIF(Vendors[vendor_id],Financial_Transactions[[#This Row],[vendor_id]])&gt;0,"Valid","Invalid"),"")</f>
        <v/>
      </c>
    </row>
    <row r="9947" spans="1:13" x14ac:dyDescent="0.3">
      <c r="A9947" s="1" t="s">
        <v>21379</v>
      </c>
      <c r="B9947" s="2">
        <v>45017</v>
      </c>
      <c r="C9947">
        <v>117553.95</v>
      </c>
      <c r="D9947" s="1" t="s">
        <v>1484</v>
      </c>
      <c r="E9947" s="1" t="s">
        <v>1500</v>
      </c>
      <c r="F9947" s="1" t="s">
        <v>13</v>
      </c>
      <c r="G9947" s="1" t="s">
        <v>22</v>
      </c>
      <c r="H9947" s="1" t="s">
        <v>658</v>
      </c>
      <c r="I9947" s="1" t="s">
        <v>1479</v>
      </c>
      <c r="J9947" s="1" t="s">
        <v>21380</v>
      </c>
      <c r="K9947" s="1" t="str">
        <f>IF(COUNTIF(Financial_Transactions[transaction_id],Financial_Transactions[[#This Row],[transaction_id]])&gt;1,"Yes","No")</f>
        <v>No</v>
      </c>
      <c r="L9947" s="1" t="str">
        <f>IF(Financial_Transactions[[#This Row],[customer_id]]&lt;&gt;"",(IF(COUNTIF(Customers[customer_id],Financial_Transactions[[#This Row],[customer_id]])&gt;0,"Valid","Invalid")),"")</f>
        <v>Valid</v>
      </c>
      <c r="M9947" s="1" t="str">
        <f>IF(Financial_Transactions[[#This Row],[vendor_id]]&lt;&gt;"",IF(COUNTIF(Vendors[vendor_id],Financial_Transactions[[#This Row],[vendor_id]])&gt;0,"Valid","Invalid"),"")</f>
        <v/>
      </c>
    </row>
    <row r="9948" spans="1:13" x14ac:dyDescent="0.3">
      <c r="A9948" s="1" t="s">
        <v>21381</v>
      </c>
      <c r="B9948" s="2">
        <v>45028</v>
      </c>
      <c r="C9948">
        <v>-40165.910000000003</v>
      </c>
      <c r="D9948" s="1" t="s">
        <v>1478</v>
      </c>
      <c r="E9948" s="1" t="s">
        <v>1225</v>
      </c>
      <c r="F9948" s="1" t="s">
        <v>19</v>
      </c>
      <c r="G9948" s="1" t="s">
        <v>14</v>
      </c>
      <c r="H9948" s="1" t="s">
        <v>1479</v>
      </c>
      <c r="I9948" s="1" t="s">
        <v>1376</v>
      </c>
      <c r="J9948" s="1" t="s">
        <v>21382</v>
      </c>
      <c r="K9948" s="1" t="str">
        <f>IF(COUNTIF(Financial_Transactions[transaction_id],Financial_Transactions[[#This Row],[transaction_id]])&gt;1,"Yes","No")</f>
        <v>No</v>
      </c>
      <c r="L9948" s="1" t="str">
        <f>IF(Financial_Transactions[[#This Row],[customer_id]]&lt;&gt;"",(IF(COUNTIF(Customers[customer_id],Financial_Transactions[[#This Row],[customer_id]])&gt;0,"Valid","Invalid")),"")</f>
        <v/>
      </c>
      <c r="M9948" s="1" t="str">
        <f>IF(Financial_Transactions[[#This Row],[vendor_id]]&lt;&gt;"",IF(COUNTIF(Vendors[vendor_id],Financial_Transactions[[#This Row],[vendor_id]])&gt;0,"Valid","Invalid"),"")</f>
        <v>Valid</v>
      </c>
    </row>
    <row r="9949" spans="1:13" x14ac:dyDescent="0.3">
      <c r="A9949" s="1" t="s">
        <v>21383</v>
      </c>
      <c r="B9949" s="2">
        <v>44562</v>
      </c>
      <c r="C9949">
        <v>-36932.33</v>
      </c>
      <c r="D9949" s="1" t="s">
        <v>1478</v>
      </c>
      <c r="E9949" s="1" t="s">
        <v>1225</v>
      </c>
      <c r="F9949" s="1" t="s">
        <v>13</v>
      </c>
      <c r="G9949" s="1" t="s">
        <v>9</v>
      </c>
      <c r="H9949" s="1" t="s">
        <v>1479</v>
      </c>
      <c r="I9949" s="1" t="s">
        <v>1406</v>
      </c>
      <c r="J9949" s="1" t="s">
        <v>21384</v>
      </c>
      <c r="K9949" s="1" t="str">
        <f>IF(COUNTIF(Financial_Transactions[transaction_id],Financial_Transactions[[#This Row],[transaction_id]])&gt;1,"Yes","No")</f>
        <v>No</v>
      </c>
      <c r="L9949" s="1" t="str">
        <f>IF(Financial_Transactions[[#This Row],[customer_id]]&lt;&gt;"",(IF(COUNTIF(Customers[customer_id],Financial_Transactions[[#This Row],[customer_id]])&gt;0,"Valid","Invalid")),"")</f>
        <v/>
      </c>
      <c r="M9949" s="1" t="str">
        <f>IF(Financial_Transactions[[#This Row],[vendor_id]]&lt;&gt;"",IF(COUNTIF(Vendors[vendor_id],Financial_Transactions[[#This Row],[vendor_id]])&gt;0,"Valid","Invalid"),"")</f>
        <v>Valid</v>
      </c>
    </row>
    <row r="9950" spans="1:13" x14ac:dyDescent="0.3">
      <c r="A9950" s="1" t="s">
        <v>21385</v>
      </c>
      <c r="B9950" s="2">
        <v>45150</v>
      </c>
      <c r="C9950">
        <v>32356.51</v>
      </c>
      <c r="D9950" s="1" t="s">
        <v>1484</v>
      </c>
      <c r="E9950" s="1" t="s">
        <v>1500</v>
      </c>
      <c r="F9950" s="1" t="s">
        <v>19</v>
      </c>
      <c r="G9950" s="1" t="s">
        <v>9</v>
      </c>
      <c r="H9950" s="1" t="s">
        <v>744</v>
      </c>
      <c r="I9950" s="1" t="s">
        <v>1479</v>
      </c>
      <c r="J9950" s="1" t="s">
        <v>21386</v>
      </c>
      <c r="K9950" s="1" t="str">
        <f>IF(COUNTIF(Financial_Transactions[transaction_id],Financial_Transactions[[#This Row],[transaction_id]])&gt;1,"Yes","No")</f>
        <v>No</v>
      </c>
      <c r="L9950" s="1" t="str">
        <f>IF(Financial_Transactions[[#This Row],[customer_id]]&lt;&gt;"",(IF(COUNTIF(Customers[customer_id],Financial_Transactions[[#This Row],[customer_id]])&gt;0,"Valid","Invalid")),"")</f>
        <v>Valid</v>
      </c>
      <c r="M9950" s="1" t="str">
        <f>IF(Financial_Transactions[[#This Row],[vendor_id]]&lt;&gt;"",IF(COUNTIF(Vendors[vendor_id],Financial_Transactions[[#This Row],[vendor_id]])&gt;0,"Valid","Invalid"),"")</f>
        <v/>
      </c>
    </row>
    <row r="9951" spans="1:13" x14ac:dyDescent="0.3">
      <c r="A9951" s="1" t="s">
        <v>21387</v>
      </c>
      <c r="B9951" s="2">
        <v>45036</v>
      </c>
      <c r="C9951">
        <v>123859.24</v>
      </c>
      <c r="D9951" s="1" t="s">
        <v>1484</v>
      </c>
      <c r="E9951" s="1" t="s">
        <v>1485</v>
      </c>
      <c r="F9951" s="1" t="s">
        <v>8</v>
      </c>
      <c r="G9951" s="1" t="s">
        <v>22</v>
      </c>
      <c r="H9951" s="1" t="s">
        <v>322</v>
      </c>
      <c r="I9951" s="1" t="s">
        <v>1479</v>
      </c>
      <c r="J9951" s="1" t="s">
        <v>21388</v>
      </c>
      <c r="K9951" s="1" t="str">
        <f>IF(COUNTIF(Financial_Transactions[transaction_id],Financial_Transactions[[#This Row],[transaction_id]])&gt;1,"Yes","No")</f>
        <v>No</v>
      </c>
      <c r="L9951" s="1" t="str">
        <f>IF(Financial_Transactions[[#This Row],[customer_id]]&lt;&gt;"",(IF(COUNTIF(Customers[customer_id],Financial_Transactions[[#This Row],[customer_id]])&gt;0,"Valid","Invalid")),"")</f>
        <v>Valid</v>
      </c>
      <c r="M9951" s="1" t="str">
        <f>IF(Financial_Transactions[[#This Row],[vendor_id]]&lt;&gt;"",IF(COUNTIF(Vendors[vendor_id],Financial_Transactions[[#This Row],[vendor_id]])&gt;0,"Valid","Invalid"),"")</f>
        <v/>
      </c>
    </row>
    <row r="9952" spans="1:13" x14ac:dyDescent="0.3">
      <c r="A9952" s="1" t="s">
        <v>21389</v>
      </c>
      <c r="B9952" s="2">
        <v>44921</v>
      </c>
      <c r="C9952">
        <v>161978.51</v>
      </c>
      <c r="D9952" s="1" t="s">
        <v>1484</v>
      </c>
      <c r="E9952" s="1" t="s">
        <v>1485</v>
      </c>
      <c r="F9952" s="1" t="s">
        <v>8</v>
      </c>
      <c r="G9952" s="1" t="s">
        <v>14</v>
      </c>
      <c r="H9952" s="1" t="s">
        <v>226</v>
      </c>
      <c r="I9952" s="1" t="s">
        <v>1479</v>
      </c>
      <c r="J9952" s="1" t="s">
        <v>21390</v>
      </c>
      <c r="K9952" s="1" t="str">
        <f>IF(COUNTIF(Financial_Transactions[transaction_id],Financial_Transactions[[#This Row],[transaction_id]])&gt;1,"Yes","No")</f>
        <v>No</v>
      </c>
      <c r="L9952" s="1" t="str">
        <f>IF(Financial_Transactions[[#This Row],[customer_id]]&lt;&gt;"",(IF(COUNTIF(Customers[customer_id],Financial_Transactions[[#This Row],[customer_id]])&gt;0,"Valid","Invalid")),"")</f>
        <v>Valid</v>
      </c>
      <c r="M9952" s="1" t="str">
        <f>IF(Financial_Transactions[[#This Row],[vendor_id]]&lt;&gt;"",IF(COUNTIF(Vendors[vendor_id],Financial_Transactions[[#This Row],[vendor_id]])&gt;0,"Valid","Invalid"),"")</f>
        <v/>
      </c>
    </row>
    <row r="9953" spans="1:13" x14ac:dyDescent="0.3">
      <c r="A9953" s="1" t="s">
        <v>21391</v>
      </c>
      <c r="B9953" s="2">
        <v>44832</v>
      </c>
      <c r="C9953">
        <v>-71613.41</v>
      </c>
      <c r="D9953" s="1" t="s">
        <v>1478</v>
      </c>
      <c r="E9953" s="1" t="s">
        <v>1250</v>
      </c>
      <c r="F9953" s="1" t="s">
        <v>13</v>
      </c>
      <c r="G9953" s="1" t="s">
        <v>9</v>
      </c>
      <c r="H9953" s="1" t="s">
        <v>1479</v>
      </c>
      <c r="I9953" s="1" t="s">
        <v>1400</v>
      </c>
      <c r="J9953" s="1" t="s">
        <v>21392</v>
      </c>
      <c r="K9953" s="1" t="str">
        <f>IF(COUNTIF(Financial_Transactions[transaction_id],Financial_Transactions[[#This Row],[transaction_id]])&gt;1,"Yes","No")</f>
        <v>No</v>
      </c>
      <c r="L9953" s="1" t="str">
        <f>IF(Financial_Transactions[[#This Row],[customer_id]]&lt;&gt;"",(IF(COUNTIF(Customers[customer_id],Financial_Transactions[[#This Row],[customer_id]])&gt;0,"Valid","Invalid")),"")</f>
        <v/>
      </c>
      <c r="M9953" s="1" t="str">
        <f>IF(Financial_Transactions[[#This Row],[vendor_id]]&lt;&gt;"",IF(COUNTIF(Vendors[vendor_id],Financial_Transactions[[#This Row],[vendor_id]])&gt;0,"Valid","Invalid"),"")</f>
        <v>Valid</v>
      </c>
    </row>
    <row r="9954" spans="1:13" x14ac:dyDescent="0.3">
      <c r="A9954" s="1" t="s">
        <v>21393</v>
      </c>
      <c r="B9954" s="2">
        <v>44616</v>
      </c>
      <c r="C9954">
        <v>143321.06</v>
      </c>
      <c r="D9954" s="1" t="s">
        <v>1484</v>
      </c>
      <c r="E9954" s="1" t="s">
        <v>1488</v>
      </c>
      <c r="F9954" s="1" t="s">
        <v>8</v>
      </c>
      <c r="G9954" s="1" t="s">
        <v>14</v>
      </c>
      <c r="H9954" s="1" t="s">
        <v>428</v>
      </c>
      <c r="I9954" s="1" t="s">
        <v>1479</v>
      </c>
      <c r="J9954" s="1" t="s">
        <v>21394</v>
      </c>
      <c r="K9954" s="1" t="str">
        <f>IF(COUNTIF(Financial_Transactions[transaction_id],Financial_Transactions[[#This Row],[transaction_id]])&gt;1,"Yes","No")</f>
        <v>No</v>
      </c>
      <c r="L9954" s="1" t="str">
        <f>IF(Financial_Transactions[[#This Row],[customer_id]]&lt;&gt;"",(IF(COUNTIF(Customers[customer_id],Financial_Transactions[[#This Row],[customer_id]])&gt;0,"Valid","Invalid")),"")</f>
        <v>Valid</v>
      </c>
      <c r="M9954" s="1" t="str">
        <f>IF(Financial_Transactions[[#This Row],[vendor_id]]&lt;&gt;"",IF(COUNTIF(Vendors[vendor_id],Financial_Transactions[[#This Row],[vendor_id]])&gt;0,"Valid","Invalid"),"")</f>
        <v/>
      </c>
    </row>
    <row r="9955" spans="1:13" x14ac:dyDescent="0.3">
      <c r="A9955" s="1" t="s">
        <v>21395</v>
      </c>
      <c r="B9955" s="2">
        <v>44583</v>
      </c>
      <c r="C9955">
        <v>-27201.58</v>
      </c>
      <c r="D9955" s="1" t="s">
        <v>1478</v>
      </c>
      <c r="E9955" s="1" t="s">
        <v>1497</v>
      </c>
      <c r="F9955" s="1" t="s">
        <v>8</v>
      </c>
      <c r="G9955" s="1" t="s">
        <v>22</v>
      </c>
      <c r="H9955" s="1" t="s">
        <v>1479</v>
      </c>
      <c r="I9955" s="1" t="s">
        <v>1354</v>
      </c>
      <c r="J9955" s="1" t="s">
        <v>21396</v>
      </c>
      <c r="K9955" s="1" t="str">
        <f>IF(COUNTIF(Financial_Transactions[transaction_id],Financial_Transactions[[#This Row],[transaction_id]])&gt;1,"Yes","No")</f>
        <v>No</v>
      </c>
      <c r="L9955" s="1" t="str">
        <f>IF(Financial_Transactions[[#This Row],[customer_id]]&lt;&gt;"",(IF(COUNTIF(Customers[customer_id],Financial_Transactions[[#This Row],[customer_id]])&gt;0,"Valid","Invalid")),"")</f>
        <v/>
      </c>
      <c r="M9955" s="1" t="str">
        <f>IF(Financial_Transactions[[#This Row],[vendor_id]]&lt;&gt;"",IF(COUNTIF(Vendors[vendor_id],Financial_Transactions[[#This Row],[vendor_id]])&gt;0,"Valid","Invalid"),"")</f>
        <v>Valid</v>
      </c>
    </row>
    <row r="9956" spans="1:13" x14ac:dyDescent="0.3">
      <c r="A9956" s="1" t="s">
        <v>21397</v>
      </c>
      <c r="B9956" s="2">
        <v>45008</v>
      </c>
      <c r="C9956">
        <v>167572.39000000001</v>
      </c>
      <c r="D9956" s="1" t="s">
        <v>1484</v>
      </c>
      <c r="E9956" s="1" t="s">
        <v>1488</v>
      </c>
      <c r="F9956" s="1" t="s">
        <v>13</v>
      </c>
      <c r="G9956" s="1" t="s">
        <v>9</v>
      </c>
      <c r="H9956" s="1" t="s">
        <v>46</v>
      </c>
      <c r="I9956" s="1" t="s">
        <v>1479</v>
      </c>
      <c r="J9956" s="1" t="s">
        <v>21398</v>
      </c>
      <c r="K9956" s="1" t="str">
        <f>IF(COUNTIF(Financial_Transactions[transaction_id],Financial_Transactions[[#This Row],[transaction_id]])&gt;1,"Yes","No")</f>
        <v>No</v>
      </c>
      <c r="L9956" s="1" t="str">
        <f>IF(Financial_Transactions[[#This Row],[customer_id]]&lt;&gt;"",(IF(COUNTIF(Customers[customer_id],Financial_Transactions[[#This Row],[customer_id]])&gt;0,"Valid","Invalid")),"")</f>
        <v>Valid</v>
      </c>
      <c r="M9956" s="1" t="str">
        <f>IF(Financial_Transactions[[#This Row],[vendor_id]]&lt;&gt;"",IF(COUNTIF(Vendors[vendor_id],Financial_Transactions[[#This Row],[vendor_id]])&gt;0,"Valid","Invalid"),"")</f>
        <v/>
      </c>
    </row>
    <row r="9957" spans="1:13" x14ac:dyDescent="0.3">
      <c r="A9957" s="1" t="s">
        <v>21399</v>
      </c>
      <c r="B9957" s="2">
        <v>45215</v>
      </c>
      <c r="C9957">
        <v>215284.28</v>
      </c>
      <c r="D9957" s="1" t="s">
        <v>1484</v>
      </c>
      <c r="E9957" s="1" t="s">
        <v>1488</v>
      </c>
      <c r="F9957" s="1" t="s">
        <v>13</v>
      </c>
      <c r="G9957" s="1" t="s">
        <v>25</v>
      </c>
      <c r="H9957" s="1" t="s">
        <v>154</v>
      </c>
      <c r="I9957" s="1" t="s">
        <v>1479</v>
      </c>
      <c r="J9957" s="1" t="s">
        <v>21400</v>
      </c>
      <c r="K9957" s="1" t="str">
        <f>IF(COUNTIF(Financial_Transactions[transaction_id],Financial_Transactions[[#This Row],[transaction_id]])&gt;1,"Yes","No")</f>
        <v>No</v>
      </c>
      <c r="L9957" s="1" t="str">
        <f>IF(Financial_Transactions[[#This Row],[customer_id]]&lt;&gt;"",(IF(COUNTIF(Customers[customer_id],Financial_Transactions[[#This Row],[customer_id]])&gt;0,"Valid","Invalid")),"")</f>
        <v>Valid</v>
      </c>
      <c r="M9957" s="1" t="str">
        <f>IF(Financial_Transactions[[#This Row],[vendor_id]]&lt;&gt;"",IF(COUNTIF(Vendors[vendor_id],Financial_Transactions[[#This Row],[vendor_id]])&gt;0,"Valid","Invalid"),"")</f>
        <v/>
      </c>
    </row>
    <row r="9958" spans="1:13" x14ac:dyDescent="0.3">
      <c r="A9958" s="1" t="s">
        <v>21401</v>
      </c>
      <c r="B9958" s="2">
        <v>45109</v>
      </c>
      <c r="C9958">
        <v>164043.68</v>
      </c>
      <c r="D9958" s="1" t="s">
        <v>1484</v>
      </c>
      <c r="E9958" s="1" t="s">
        <v>1485</v>
      </c>
      <c r="F9958" s="1" t="s">
        <v>8</v>
      </c>
      <c r="G9958" s="1" t="s">
        <v>22</v>
      </c>
      <c r="H9958" s="1" t="s">
        <v>740</v>
      </c>
      <c r="I9958" s="1" t="s">
        <v>1479</v>
      </c>
      <c r="J9958" s="1" t="s">
        <v>21402</v>
      </c>
      <c r="K9958" s="1" t="str">
        <f>IF(COUNTIF(Financial_Transactions[transaction_id],Financial_Transactions[[#This Row],[transaction_id]])&gt;1,"Yes","No")</f>
        <v>No</v>
      </c>
      <c r="L9958" s="1" t="str">
        <f>IF(Financial_Transactions[[#This Row],[customer_id]]&lt;&gt;"",(IF(COUNTIF(Customers[customer_id],Financial_Transactions[[#This Row],[customer_id]])&gt;0,"Valid","Invalid")),"")</f>
        <v>Valid</v>
      </c>
      <c r="M9958" s="1" t="str">
        <f>IF(Financial_Transactions[[#This Row],[vendor_id]]&lt;&gt;"",IF(COUNTIF(Vendors[vendor_id],Financial_Transactions[[#This Row],[vendor_id]])&gt;0,"Valid","Invalid"),"")</f>
        <v/>
      </c>
    </row>
    <row r="9959" spans="1:13" x14ac:dyDescent="0.3">
      <c r="A9959" s="1" t="s">
        <v>21403</v>
      </c>
      <c r="B9959" s="2">
        <v>45097</v>
      </c>
      <c r="C9959">
        <v>-52011.98</v>
      </c>
      <c r="D9959" s="1" t="s">
        <v>1478</v>
      </c>
      <c r="E9959" s="1" t="s">
        <v>1535</v>
      </c>
      <c r="F9959" s="1" t="s">
        <v>8</v>
      </c>
      <c r="G9959" s="1" t="s">
        <v>22</v>
      </c>
      <c r="H9959" s="1" t="s">
        <v>1479</v>
      </c>
      <c r="I9959" s="1" t="s">
        <v>1301</v>
      </c>
      <c r="J9959" s="1" t="s">
        <v>21404</v>
      </c>
      <c r="K9959" s="1" t="str">
        <f>IF(COUNTIF(Financial_Transactions[transaction_id],Financial_Transactions[[#This Row],[transaction_id]])&gt;1,"Yes","No")</f>
        <v>No</v>
      </c>
      <c r="L9959" s="1" t="str">
        <f>IF(Financial_Transactions[[#This Row],[customer_id]]&lt;&gt;"",(IF(COUNTIF(Customers[customer_id],Financial_Transactions[[#This Row],[customer_id]])&gt;0,"Valid","Invalid")),"")</f>
        <v/>
      </c>
      <c r="M9959" s="1" t="str">
        <f>IF(Financial_Transactions[[#This Row],[vendor_id]]&lt;&gt;"",IF(COUNTIF(Vendors[vendor_id],Financial_Transactions[[#This Row],[vendor_id]])&gt;0,"Valid","Invalid"),"")</f>
        <v>Valid</v>
      </c>
    </row>
    <row r="9960" spans="1:13" x14ac:dyDescent="0.3">
      <c r="A9960" s="1" t="s">
        <v>21405</v>
      </c>
      <c r="B9960" s="2">
        <v>44722</v>
      </c>
      <c r="C9960">
        <v>-23883.19</v>
      </c>
      <c r="D9960" s="1" t="s">
        <v>1478</v>
      </c>
      <c r="E9960" s="1" t="s">
        <v>1235</v>
      </c>
      <c r="F9960" s="1" t="s">
        <v>8</v>
      </c>
      <c r="G9960" s="1" t="s">
        <v>22</v>
      </c>
      <c r="H9960" s="1" t="s">
        <v>1479</v>
      </c>
      <c r="I9960" s="1" t="s">
        <v>1242</v>
      </c>
      <c r="J9960" s="1" t="s">
        <v>21406</v>
      </c>
      <c r="K9960" s="1" t="str">
        <f>IF(COUNTIF(Financial_Transactions[transaction_id],Financial_Transactions[[#This Row],[transaction_id]])&gt;1,"Yes","No")</f>
        <v>No</v>
      </c>
      <c r="L9960" s="1" t="str">
        <f>IF(Financial_Transactions[[#This Row],[customer_id]]&lt;&gt;"",(IF(COUNTIF(Customers[customer_id],Financial_Transactions[[#This Row],[customer_id]])&gt;0,"Valid","Invalid")),"")</f>
        <v/>
      </c>
      <c r="M9960" s="1" t="str">
        <f>IF(Financial_Transactions[[#This Row],[vendor_id]]&lt;&gt;"",IF(COUNTIF(Vendors[vendor_id],Financial_Transactions[[#This Row],[vendor_id]])&gt;0,"Valid","Invalid"),"")</f>
        <v>Valid</v>
      </c>
    </row>
    <row r="9961" spans="1:13" x14ac:dyDescent="0.3">
      <c r="A9961" s="1" t="s">
        <v>21407</v>
      </c>
      <c r="B9961" s="2">
        <v>45234</v>
      </c>
      <c r="C9961">
        <v>101920.5</v>
      </c>
      <c r="D9961" s="1" t="s">
        <v>1484</v>
      </c>
      <c r="E9961" s="1" t="s">
        <v>1500</v>
      </c>
      <c r="F9961" s="1" t="s">
        <v>13</v>
      </c>
      <c r="G9961" s="1" t="s">
        <v>22</v>
      </c>
      <c r="H9961" s="1" t="s">
        <v>502</v>
      </c>
      <c r="I9961" s="1" t="s">
        <v>1479</v>
      </c>
      <c r="J9961" s="1" t="s">
        <v>21408</v>
      </c>
      <c r="K9961" s="1" t="str">
        <f>IF(COUNTIF(Financial_Transactions[transaction_id],Financial_Transactions[[#This Row],[transaction_id]])&gt;1,"Yes","No")</f>
        <v>No</v>
      </c>
      <c r="L9961" s="1" t="str">
        <f>IF(Financial_Transactions[[#This Row],[customer_id]]&lt;&gt;"",(IF(COUNTIF(Customers[customer_id],Financial_Transactions[[#This Row],[customer_id]])&gt;0,"Valid","Invalid")),"")</f>
        <v>Valid</v>
      </c>
      <c r="M9961" s="1" t="str">
        <f>IF(Financial_Transactions[[#This Row],[vendor_id]]&lt;&gt;"",IF(COUNTIF(Vendors[vendor_id],Financial_Transactions[[#This Row],[vendor_id]])&gt;0,"Valid","Invalid"),"")</f>
        <v/>
      </c>
    </row>
    <row r="9962" spans="1:13" x14ac:dyDescent="0.3">
      <c r="A9962" s="1" t="s">
        <v>21409</v>
      </c>
      <c r="B9962" s="2">
        <v>44722</v>
      </c>
      <c r="C9962">
        <v>-4121</v>
      </c>
      <c r="D9962" s="1" t="s">
        <v>1478</v>
      </c>
      <c r="E9962" s="1" t="s">
        <v>1535</v>
      </c>
      <c r="F9962" s="1" t="s">
        <v>13</v>
      </c>
      <c r="G9962" s="1" t="s">
        <v>22</v>
      </c>
      <c r="H9962" s="1" t="s">
        <v>1479</v>
      </c>
      <c r="I9962" s="1" t="s">
        <v>1230</v>
      </c>
      <c r="J9962" s="1" t="s">
        <v>21410</v>
      </c>
      <c r="K9962" s="1" t="str">
        <f>IF(COUNTIF(Financial_Transactions[transaction_id],Financial_Transactions[[#This Row],[transaction_id]])&gt;1,"Yes","No")</f>
        <v>No</v>
      </c>
      <c r="L9962" s="1" t="str">
        <f>IF(Financial_Transactions[[#This Row],[customer_id]]&lt;&gt;"",(IF(COUNTIF(Customers[customer_id],Financial_Transactions[[#This Row],[customer_id]])&gt;0,"Valid","Invalid")),"")</f>
        <v/>
      </c>
      <c r="M9962" s="1" t="str">
        <f>IF(Financial_Transactions[[#This Row],[vendor_id]]&lt;&gt;"",IF(COUNTIF(Vendors[vendor_id],Financial_Transactions[[#This Row],[vendor_id]])&gt;0,"Valid","Invalid"),"")</f>
        <v>Valid</v>
      </c>
    </row>
    <row r="9963" spans="1:13" x14ac:dyDescent="0.3">
      <c r="A9963" s="1" t="s">
        <v>21411</v>
      </c>
      <c r="B9963" s="2">
        <v>44961</v>
      </c>
      <c r="C9963">
        <v>70582.600000000006</v>
      </c>
      <c r="D9963" s="1" t="s">
        <v>1484</v>
      </c>
      <c r="E9963" s="1" t="s">
        <v>1500</v>
      </c>
      <c r="F9963" s="1" t="s">
        <v>8</v>
      </c>
      <c r="G9963" s="1" t="s">
        <v>9</v>
      </c>
      <c r="H9963" s="1" t="s">
        <v>178</v>
      </c>
      <c r="I9963" s="1" t="s">
        <v>1479</v>
      </c>
      <c r="J9963" s="1" t="s">
        <v>21412</v>
      </c>
      <c r="K9963" s="1" t="str">
        <f>IF(COUNTIF(Financial_Transactions[transaction_id],Financial_Transactions[[#This Row],[transaction_id]])&gt;1,"Yes","No")</f>
        <v>No</v>
      </c>
      <c r="L9963" s="1" t="str">
        <f>IF(Financial_Transactions[[#This Row],[customer_id]]&lt;&gt;"",(IF(COUNTIF(Customers[customer_id],Financial_Transactions[[#This Row],[customer_id]])&gt;0,"Valid","Invalid")),"")</f>
        <v>Valid</v>
      </c>
      <c r="M9963" s="1" t="str">
        <f>IF(Financial_Transactions[[#This Row],[vendor_id]]&lt;&gt;"",IF(COUNTIF(Vendors[vendor_id],Financial_Transactions[[#This Row],[vendor_id]])&gt;0,"Valid","Invalid"),"")</f>
        <v/>
      </c>
    </row>
    <row r="9964" spans="1:13" x14ac:dyDescent="0.3">
      <c r="A9964" s="1" t="s">
        <v>21413</v>
      </c>
      <c r="B9964" s="2">
        <v>44872</v>
      </c>
      <c r="C9964">
        <v>-47180.85</v>
      </c>
      <c r="D9964" s="1" t="s">
        <v>1478</v>
      </c>
      <c r="E9964" s="1" t="s">
        <v>1535</v>
      </c>
      <c r="F9964" s="1" t="s">
        <v>19</v>
      </c>
      <c r="G9964" s="1" t="s">
        <v>9</v>
      </c>
      <c r="H9964" s="1" t="s">
        <v>1479</v>
      </c>
      <c r="I9964" s="1" t="s">
        <v>1402</v>
      </c>
      <c r="J9964" s="1" t="s">
        <v>21414</v>
      </c>
      <c r="K9964" s="1" t="str">
        <f>IF(COUNTIF(Financial_Transactions[transaction_id],Financial_Transactions[[#This Row],[transaction_id]])&gt;1,"Yes","No")</f>
        <v>No</v>
      </c>
      <c r="L9964" s="1" t="str">
        <f>IF(Financial_Transactions[[#This Row],[customer_id]]&lt;&gt;"",(IF(COUNTIF(Customers[customer_id],Financial_Transactions[[#This Row],[customer_id]])&gt;0,"Valid","Invalid")),"")</f>
        <v/>
      </c>
      <c r="M9964" s="1" t="str">
        <f>IF(Financial_Transactions[[#This Row],[vendor_id]]&lt;&gt;"",IF(COUNTIF(Vendors[vendor_id],Financial_Transactions[[#This Row],[vendor_id]])&gt;0,"Valid","Invalid"),"")</f>
        <v>Valid</v>
      </c>
    </row>
    <row r="9965" spans="1:13" x14ac:dyDescent="0.3">
      <c r="A9965" s="1" t="s">
        <v>21415</v>
      </c>
      <c r="B9965" s="2">
        <v>45039</v>
      </c>
      <c r="C9965">
        <v>-62417.65</v>
      </c>
      <c r="D9965" s="1" t="s">
        <v>1478</v>
      </c>
      <c r="E9965" s="1" t="s">
        <v>1250</v>
      </c>
      <c r="F9965" s="1" t="s">
        <v>19</v>
      </c>
      <c r="G9965" s="1" t="s">
        <v>9</v>
      </c>
      <c r="H9965" s="1" t="s">
        <v>1479</v>
      </c>
      <c r="I9965" s="1" t="s">
        <v>1273</v>
      </c>
      <c r="J9965" s="1" t="s">
        <v>21416</v>
      </c>
      <c r="K9965" s="1" t="str">
        <f>IF(COUNTIF(Financial_Transactions[transaction_id],Financial_Transactions[[#This Row],[transaction_id]])&gt;1,"Yes","No")</f>
        <v>No</v>
      </c>
      <c r="L9965" s="1" t="str">
        <f>IF(Financial_Transactions[[#This Row],[customer_id]]&lt;&gt;"",(IF(COUNTIF(Customers[customer_id],Financial_Transactions[[#This Row],[customer_id]])&gt;0,"Valid","Invalid")),"")</f>
        <v/>
      </c>
      <c r="M9965" s="1" t="str">
        <f>IF(Financial_Transactions[[#This Row],[vendor_id]]&lt;&gt;"",IF(COUNTIF(Vendors[vendor_id],Financial_Transactions[[#This Row],[vendor_id]])&gt;0,"Valid","Invalid"),"")</f>
        <v>Valid</v>
      </c>
    </row>
    <row r="9966" spans="1:13" x14ac:dyDescent="0.3">
      <c r="A9966" s="1" t="s">
        <v>21417</v>
      </c>
      <c r="B9966" s="2">
        <v>44783</v>
      </c>
      <c r="C9966">
        <v>-18338.8</v>
      </c>
      <c r="D9966" s="1" t="s">
        <v>1478</v>
      </c>
      <c r="E9966" s="1" t="s">
        <v>1510</v>
      </c>
      <c r="F9966" s="1" t="s">
        <v>19</v>
      </c>
      <c r="G9966" s="1" t="s">
        <v>25</v>
      </c>
      <c r="H9966" s="1" t="s">
        <v>1479</v>
      </c>
      <c r="I9966" s="1" t="s">
        <v>1324</v>
      </c>
      <c r="J9966" s="1" t="s">
        <v>21418</v>
      </c>
      <c r="K9966" s="1" t="str">
        <f>IF(COUNTIF(Financial_Transactions[transaction_id],Financial_Transactions[[#This Row],[transaction_id]])&gt;1,"Yes","No")</f>
        <v>No</v>
      </c>
      <c r="L9966" s="1" t="str">
        <f>IF(Financial_Transactions[[#This Row],[customer_id]]&lt;&gt;"",(IF(COUNTIF(Customers[customer_id],Financial_Transactions[[#This Row],[customer_id]])&gt;0,"Valid","Invalid")),"")</f>
        <v/>
      </c>
      <c r="M9966" s="1" t="str">
        <f>IF(Financial_Transactions[[#This Row],[vendor_id]]&lt;&gt;"",IF(COUNTIF(Vendors[vendor_id],Financial_Transactions[[#This Row],[vendor_id]])&gt;0,"Valid","Invalid"),"")</f>
        <v>Valid</v>
      </c>
    </row>
    <row r="9967" spans="1:13" x14ac:dyDescent="0.3">
      <c r="A9967" s="1" t="s">
        <v>21419</v>
      </c>
      <c r="B9967" s="2">
        <v>44854</v>
      </c>
      <c r="C9967">
        <v>14865.19</v>
      </c>
      <c r="D9967" s="1" t="s">
        <v>1588</v>
      </c>
      <c r="E9967" s="1" t="s">
        <v>1588</v>
      </c>
      <c r="F9967" s="1" t="s">
        <v>13</v>
      </c>
      <c r="G9967" s="1" t="s">
        <v>14</v>
      </c>
      <c r="H9967" s="1" t="s">
        <v>1479</v>
      </c>
      <c r="I9967" s="1" t="s">
        <v>1479</v>
      </c>
      <c r="J9967" s="1" t="s">
        <v>21420</v>
      </c>
      <c r="K9967" s="1" t="str">
        <f>IF(COUNTIF(Financial_Transactions[transaction_id],Financial_Transactions[[#This Row],[transaction_id]])&gt;1,"Yes","No")</f>
        <v>No</v>
      </c>
      <c r="L9967" s="1" t="str">
        <f>IF(Financial_Transactions[[#This Row],[customer_id]]&lt;&gt;"",(IF(COUNTIF(Customers[customer_id],Financial_Transactions[[#This Row],[customer_id]])&gt;0,"Valid","Invalid")),"")</f>
        <v/>
      </c>
      <c r="M9967" s="1" t="str">
        <f>IF(Financial_Transactions[[#This Row],[vendor_id]]&lt;&gt;"",IF(COUNTIF(Vendors[vendor_id],Financial_Transactions[[#This Row],[vendor_id]])&gt;0,"Valid","Invalid"),"")</f>
        <v/>
      </c>
    </row>
    <row r="9968" spans="1:13" x14ac:dyDescent="0.3">
      <c r="A9968" s="1" t="s">
        <v>21421</v>
      </c>
      <c r="B9968" s="2">
        <v>45004</v>
      </c>
      <c r="C9968">
        <v>8846.57</v>
      </c>
      <c r="D9968" s="1" t="s">
        <v>1925</v>
      </c>
      <c r="E9968" s="1" t="s">
        <v>1925</v>
      </c>
      <c r="F9968" s="1" t="s">
        <v>13</v>
      </c>
      <c r="G9968" s="1" t="s">
        <v>9</v>
      </c>
      <c r="H9968" s="1" t="s">
        <v>1479</v>
      </c>
      <c r="I9968" s="1" t="s">
        <v>1479</v>
      </c>
      <c r="J9968" s="1" t="s">
        <v>21422</v>
      </c>
      <c r="K9968" s="1" t="str">
        <f>IF(COUNTIF(Financial_Transactions[transaction_id],Financial_Transactions[[#This Row],[transaction_id]])&gt;1,"Yes","No")</f>
        <v>No</v>
      </c>
      <c r="L9968" s="1" t="str">
        <f>IF(Financial_Transactions[[#This Row],[customer_id]]&lt;&gt;"",(IF(COUNTIF(Customers[customer_id],Financial_Transactions[[#This Row],[customer_id]])&gt;0,"Valid","Invalid")),"")</f>
        <v/>
      </c>
      <c r="M9968" s="1" t="str">
        <f>IF(Financial_Transactions[[#This Row],[vendor_id]]&lt;&gt;"",IF(COUNTIF(Vendors[vendor_id],Financial_Transactions[[#This Row],[vendor_id]])&gt;0,"Valid","Invalid"),"")</f>
        <v/>
      </c>
    </row>
    <row r="9969" spans="1:13" x14ac:dyDescent="0.3">
      <c r="A9969" s="1" t="s">
        <v>21423</v>
      </c>
      <c r="B9969" s="2">
        <v>44885</v>
      </c>
      <c r="C9969">
        <v>164084.07</v>
      </c>
      <c r="D9969" s="1" t="s">
        <v>1484</v>
      </c>
      <c r="E9969" s="1" t="s">
        <v>1500</v>
      </c>
      <c r="F9969" s="1" t="s">
        <v>8</v>
      </c>
      <c r="G9969" s="1" t="s">
        <v>22</v>
      </c>
      <c r="H9969" s="1" t="s">
        <v>606</v>
      </c>
      <c r="I9969" s="1" t="s">
        <v>1479</v>
      </c>
      <c r="J9969" s="1" t="s">
        <v>21424</v>
      </c>
      <c r="K9969" s="1" t="str">
        <f>IF(COUNTIF(Financial_Transactions[transaction_id],Financial_Transactions[[#This Row],[transaction_id]])&gt;1,"Yes","No")</f>
        <v>No</v>
      </c>
      <c r="L9969" s="1" t="str">
        <f>IF(Financial_Transactions[[#This Row],[customer_id]]&lt;&gt;"",(IF(COUNTIF(Customers[customer_id],Financial_Transactions[[#This Row],[customer_id]])&gt;0,"Valid","Invalid")),"")</f>
        <v>Valid</v>
      </c>
      <c r="M9969" s="1" t="str">
        <f>IF(Financial_Transactions[[#This Row],[vendor_id]]&lt;&gt;"",IF(COUNTIF(Vendors[vendor_id],Financial_Transactions[[#This Row],[vendor_id]])&gt;0,"Valid","Invalid"),"")</f>
        <v/>
      </c>
    </row>
    <row r="9970" spans="1:13" x14ac:dyDescent="0.3">
      <c r="A9970" s="1" t="s">
        <v>21425</v>
      </c>
      <c r="B9970" s="2">
        <v>44702</v>
      </c>
      <c r="C9970">
        <v>13577.03</v>
      </c>
      <c r="D9970" s="1" t="s">
        <v>1588</v>
      </c>
      <c r="E9970" s="1" t="s">
        <v>1588</v>
      </c>
      <c r="F9970" s="1" t="s">
        <v>8</v>
      </c>
      <c r="G9970" s="1" t="s">
        <v>25</v>
      </c>
      <c r="H9970" s="1" t="s">
        <v>1479</v>
      </c>
      <c r="I9970" s="1" t="s">
        <v>1479</v>
      </c>
      <c r="J9970" s="1" t="s">
        <v>21426</v>
      </c>
      <c r="K9970" s="1" t="str">
        <f>IF(COUNTIF(Financial_Transactions[transaction_id],Financial_Transactions[[#This Row],[transaction_id]])&gt;1,"Yes","No")</f>
        <v>No</v>
      </c>
      <c r="L9970" s="1" t="str">
        <f>IF(Financial_Transactions[[#This Row],[customer_id]]&lt;&gt;"",(IF(COUNTIF(Customers[customer_id],Financial_Transactions[[#This Row],[customer_id]])&gt;0,"Valid","Invalid")),"")</f>
        <v/>
      </c>
      <c r="M9970" s="1" t="str">
        <f>IF(Financial_Transactions[[#This Row],[vendor_id]]&lt;&gt;"",IF(COUNTIF(Vendors[vendor_id],Financial_Transactions[[#This Row],[vendor_id]])&gt;0,"Valid","Invalid"),"")</f>
        <v/>
      </c>
    </row>
    <row r="9971" spans="1:13" x14ac:dyDescent="0.3">
      <c r="A9971" s="1" t="s">
        <v>21427</v>
      </c>
      <c r="B9971" s="2">
        <v>44591</v>
      </c>
      <c r="C9971">
        <v>105797.68</v>
      </c>
      <c r="D9971" s="1" t="s">
        <v>1484</v>
      </c>
      <c r="E9971" s="1" t="s">
        <v>1488</v>
      </c>
      <c r="F9971" s="1" t="s">
        <v>19</v>
      </c>
      <c r="G9971" s="1" t="s">
        <v>25</v>
      </c>
      <c r="H9971" s="1" t="s">
        <v>726</v>
      </c>
      <c r="I9971" s="1" t="s">
        <v>1479</v>
      </c>
      <c r="J9971" s="1" t="s">
        <v>21428</v>
      </c>
      <c r="K9971" s="1" t="str">
        <f>IF(COUNTIF(Financial_Transactions[transaction_id],Financial_Transactions[[#This Row],[transaction_id]])&gt;1,"Yes","No")</f>
        <v>No</v>
      </c>
      <c r="L9971" s="1" t="str">
        <f>IF(Financial_Transactions[[#This Row],[customer_id]]&lt;&gt;"",(IF(COUNTIF(Customers[customer_id],Financial_Transactions[[#This Row],[customer_id]])&gt;0,"Valid","Invalid")),"")</f>
        <v>Valid</v>
      </c>
      <c r="M9971" s="1" t="str">
        <f>IF(Financial_Transactions[[#This Row],[vendor_id]]&lt;&gt;"",IF(COUNTIF(Vendors[vendor_id],Financial_Transactions[[#This Row],[vendor_id]])&gt;0,"Valid","Invalid"),"")</f>
        <v/>
      </c>
    </row>
    <row r="9972" spans="1:13" x14ac:dyDescent="0.3">
      <c r="A9972" s="1" t="s">
        <v>21429</v>
      </c>
      <c r="B9972" s="2">
        <v>44640</v>
      </c>
      <c r="C9972">
        <v>178726.54</v>
      </c>
      <c r="D9972" s="1" t="s">
        <v>1484</v>
      </c>
      <c r="E9972" s="1" t="s">
        <v>1485</v>
      </c>
      <c r="F9972" s="1" t="s">
        <v>8</v>
      </c>
      <c r="G9972" s="1" t="s">
        <v>14</v>
      </c>
      <c r="H9972" s="1" t="s">
        <v>558</v>
      </c>
      <c r="I9972" s="1" t="s">
        <v>1479</v>
      </c>
      <c r="J9972" s="1" t="s">
        <v>21430</v>
      </c>
      <c r="K9972" s="1" t="str">
        <f>IF(COUNTIF(Financial_Transactions[transaction_id],Financial_Transactions[[#This Row],[transaction_id]])&gt;1,"Yes","No")</f>
        <v>No</v>
      </c>
      <c r="L9972" s="1" t="str">
        <f>IF(Financial_Transactions[[#This Row],[customer_id]]&lt;&gt;"",(IF(COUNTIF(Customers[customer_id],Financial_Transactions[[#This Row],[customer_id]])&gt;0,"Valid","Invalid")),"")</f>
        <v>Valid</v>
      </c>
      <c r="M9972" s="1" t="str">
        <f>IF(Financial_Transactions[[#This Row],[vendor_id]]&lt;&gt;"",IF(COUNTIF(Vendors[vendor_id],Financial_Transactions[[#This Row],[vendor_id]])&gt;0,"Valid","Invalid"),"")</f>
        <v/>
      </c>
    </row>
    <row r="9973" spans="1:13" x14ac:dyDescent="0.3">
      <c r="A9973" s="1" t="s">
        <v>21431</v>
      </c>
      <c r="B9973" s="2">
        <v>44993</v>
      </c>
      <c r="C9973">
        <v>196849.27</v>
      </c>
      <c r="D9973" s="1" t="s">
        <v>1484</v>
      </c>
      <c r="E9973" s="1" t="s">
        <v>1488</v>
      </c>
      <c r="F9973" s="1" t="s">
        <v>8</v>
      </c>
      <c r="G9973" s="1" t="s">
        <v>9</v>
      </c>
      <c r="H9973" s="1" t="s">
        <v>248</v>
      </c>
      <c r="I9973" s="1" t="s">
        <v>1479</v>
      </c>
      <c r="J9973" s="1" t="s">
        <v>21432</v>
      </c>
      <c r="K9973" s="1" t="str">
        <f>IF(COUNTIF(Financial_Transactions[transaction_id],Financial_Transactions[[#This Row],[transaction_id]])&gt;1,"Yes","No")</f>
        <v>No</v>
      </c>
      <c r="L9973" s="1" t="str">
        <f>IF(Financial_Transactions[[#This Row],[customer_id]]&lt;&gt;"",(IF(COUNTIF(Customers[customer_id],Financial_Transactions[[#This Row],[customer_id]])&gt;0,"Valid","Invalid")),"")</f>
        <v>Valid</v>
      </c>
      <c r="M9973" s="1" t="str">
        <f>IF(Financial_Transactions[[#This Row],[vendor_id]]&lt;&gt;"",IF(COUNTIF(Vendors[vendor_id],Financial_Transactions[[#This Row],[vendor_id]])&gt;0,"Valid","Invalid"),"")</f>
        <v/>
      </c>
    </row>
    <row r="9974" spans="1:13" x14ac:dyDescent="0.3">
      <c r="A9974" s="1" t="s">
        <v>21433</v>
      </c>
      <c r="B9974" s="2">
        <v>45092</v>
      </c>
      <c r="C9974">
        <v>-56539.85</v>
      </c>
      <c r="D9974" s="1" t="s">
        <v>1478</v>
      </c>
      <c r="E9974" s="1" t="s">
        <v>1225</v>
      </c>
      <c r="F9974" s="1" t="s">
        <v>8</v>
      </c>
      <c r="G9974" s="1" t="s">
        <v>22</v>
      </c>
      <c r="H9974" s="1" t="s">
        <v>1479</v>
      </c>
      <c r="I9974" s="1" t="s">
        <v>1406</v>
      </c>
      <c r="J9974" s="1" t="s">
        <v>21434</v>
      </c>
      <c r="K9974" s="1" t="str">
        <f>IF(COUNTIF(Financial_Transactions[transaction_id],Financial_Transactions[[#This Row],[transaction_id]])&gt;1,"Yes","No")</f>
        <v>No</v>
      </c>
      <c r="L9974" s="1" t="str">
        <f>IF(Financial_Transactions[[#This Row],[customer_id]]&lt;&gt;"",(IF(COUNTIF(Customers[customer_id],Financial_Transactions[[#This Row],[customer_id]])&gt;0,"Valid","Invalid")),"")</f>
        <v/>
      </c>
      <c r="M9974" s="1" t="str">
        <f>IF(Financial_Transactions[[#This Row],[vendor_id]]&lt;&gt;"",IF(COUNTIF(Vendors[vendor_id],Financial_Transactions[[#This Row],[vendor_id]])&gt;0,"Valid","Invalid"),"")</f>
        <v>Valid</v>
      </c>
    </row>
    <row r="9975" spans="1:13" x14ac:dyDescent="0.3">
      <c r="A9975" s="1" t="s">
        <v>21435</v>
      </c>
      <c r="B9975" s="2">
        <v>44718</v>
      </c>
      <c r="C9975">
        <v>24506.71</v>
      </c>
      <c r="D9975" s="1" t="s">
        <v>1505</v>
      </c>
      <c r="E9975" s="1" t="s">
        <v>1505</v>
      </c>
      <c r="F9975" s="1" t="s">
        <v>8</v>
      </c>
      <c r="G9975" s="1" t="s">
        <v>25</v>
      </c>
      <c r="H9975" s="1" t="s">
        <v>1479</v>
      </c>
      <c r="I9975" s="1" t="s">
        <v>1479</v>
      </c>
      <c r="J9975" s="1" t="s">
        <v>21436</v>
      </c>
      <c r="K9975" s="1" t="str">
        <f>IF(COUNTIF(Financial_Transactions[transaction_id],Financial_Transactions[[#This Row],[transaction_id]])&gt;1,"Yes","No")</f>
        <v>No</v>
      </c>
      <c r="L9975" s="1" t="str">
        <f>IF(Financial_Transactions[[#This Row],[customer_id]]&lt;&gt;"",(IF(COUNTIF(Customers[customer_id],Financial_Transactions[[#This Row],[customer_id]])&gt;0,"Valid","Invalid")),"")</f>
        <v/>
      </c>
      <c r="M9975" s="1" t="str">
        <f>IF(Financial_Transactions[[#This Row],[vendor_id]]&lt;&gt;"",IF(COUNTIF(Vendors[vendor_id],Financial_Transactions[[#This Row],[vendor_id]])&gt;0,"Valid","Invalid"),"")</f>
        <v/>
      </c>
    </row>
    <row r="9976" spans="1:13" x14ac:dyDescent="0.3">
      <c r="A9976" s="1" t="s">
        <v>21437</v>
      </c>
      <c r="B9976" s="2">
        <v>44972</v>
      </c>
      <c r="C9976">
        <v>149385.34</v>
      </c>
      <c r="D9976" s="1" t="s">
        <v>1484</v>
      </c>
      <c r="E9976" s="1" t="s">
        <v>1488</v>
      </c>
      <c r="F9976" s="1" t="s">
        <v>8</v>
      </c>
      <c r="G9976" s="1" t="s">
        <v>9</v>
      </c>
      <c r="H9976" s="1" t="s">
        <v>36</v>
      </c>
      <c r="I9976" s="1" t="s">
        <v>1479</v>
      </c>
      <c r="J9976" s="1" t="s">
        <v>21438</v>
      </c>
      <c r="K9976" s="1" t="str">
        <f>IF(COUNTIF(Financial_Transactions[transaction_id],Financial_Transactions[[#This Row],[transaction_id]])&gt;1,"Yes","No")</f>
        <v>No</v>
      </c>
      <c r="L9976" s="1" t="str">
        <f>IF(Financial_Transactions[[#This Row],[customer_id]]&lt;&gt;"",(IF(COUNTIF(Customers[customer_id],Financial_Transactions[[#This Row],[customer_id]])&gt;0,"Valid","Invalid")),"")</f>
        <v>Valid</v>
      </c>
      <c r="M9976" s="1" t="str">
        <f>IF(Financial_Transactions[[#This Row],[vendor_id]]&lt;&gt;"",IF(COUNTIF(Vendors[vendor_id],Financial_Transactions[[#This Row],[vendor_id]])&gt;0,"Valid","Invalid"),"")</f>
        <v/>
      </c>
    </row>
    <row r="9977" spans="1:13" x14ac:dyDescent="0.3">
      <c r="A9977" s="1" t="s">
        <v>21439</v>
      </c>
      <c r="B9977" s="2">
        <v>45160</v>
      </c>
      <c r="C9977">
        <v>-38045.17</v>
      </c>
      <c r="D9977" s="1" t="s">
        <v>1478</v>
      </c>
      <c r="E9977" s="1" t="s">
        <v>1225</v>
      </c>
      <c r="F9977" s="1" t="s">
        <v>19</v>
      </c>
      <c r="G9977" s="1" t="s">
        <v>9</v>
      </c>
      <c r="H9977" s="1" t="s">
        <v>1479</v>
      </c>
      <c r="I9977" s="1" t="s">
        <v>1293</v>
      </c>
      <c r="J9977" s="1" t="s">
        <v>21440</v>
      </c>
      <c r="K9977" s="1" t="str">
        <f>IF(COUNTIF(Financial_Transactions[transaction_id],Financial_Transactions[[#This Row],[transaction_id]])&gt;1,"Yes","No")</f>
        <v>No</v>
      </c>
      <c r="L9977" s="1" t="str">
        <f>IF(Financial_Transactions[[#This Row],[customer_id]]&lt;&gt;"",(IF(COUNTIF(Customers[customer_id],Financial_Transactions[[#This Row],[customer_id]])&gt;0,"Valid","Invalid")),"")</f>
        <v/>
      </c>
      <c r="M9977" s="1" t="str">
        <f>IF(Financial_Transactions[[#This Row],[vendor_id]]&lt;&gt;"",IF(COUNTIF(Vendors[vendor_id],Financial_Transactions[[#This Row],[vendor_id]])&gt;0,"Valid","Invalid"),"")</f>
        <v>Valid</v>
      </c>
    </row>
    <row r="9978" spans="1:13" x14ac:dyDescent="0.3">
      <c r="A9978" s="1" t="s">
        <v>21441</v>
      </c>
      <c r="B9978" s="2">
        <v>44823</v>
      </c>
      <c r="C9978">
        <v>194431.45</v>
      </c>
      <c r="D9978" s="1" t="s">
        <v>1484</v>
      </c>
      <c r="E9978" s="1" t="s">
        <v>1488</v>
      </c>
      <c r="F9978" s="1" t="s">
        <v>8</v>
      </c>
      <c r="G9978" s="1" t="s">
        <v>14</v>
      </c>
      <c r="H9978" s="1" t="s">
        <v>356</v>
      </c>
      <c r="I9978" s="1" t="s">
        <v>1479</v>
      </c>
      <c r="J9978" s="1" t="s">
        <v>21442</v>
      </c>
      <c r="K9978" s="1" t="str">
        <f>IF(COUNTIF(Financial_Transactions[transaction_id],Financial_Transactions[[#This Row],[transaction_id]])&gt;1,"Yes","No")</f>
        <v>No</v>
      </c>
      <c r="L9978" s="1" t="str">
        <f>IF(Financial_Transactions[[#This Row],[customer_id]]&lt;&gt;"",(IF(COUNTIF(Customers[customer_id],Financial_Transactions[[#This Row],[customer_id]])&gt;0,"Valid","Invalid")),"")</f>
        <v>Valid</v>
      </c>
      <c r="M9978" s="1" t="str">
        <f>IF(Financial_Transactions[[#This Row],[vendor_id]]&lt;&gt;"",IF(COUNTIF(Vendors[vendor_id],Financial_Transactions[[#This Row],[vendor_id]])&gt;0,"Valid","Invalid"),"")</f>
        <v/>
      </c>
    </row>
    <row r="9979" spans="1:13" x14ac:dyDescent="0.3">
      <c r="A9979" s="1" t="s">
        <v>21443</v>
      </c>
      <c r="B9979" s="2">
        <v>44583</v>
      </c>
      <c r="C9979">
        <v>97327.84</v>
      </c>
      <c r="D9979" s="1" t="s">
        <v>1484</v>
      </c>
      <c r="E9979" s="1" t="s">
        <v>1488</v>
      </c>
      <c r="F9979" s="1" t="s">
        <v>19</v>
      </c>
      <c r="G9979" s="1" t="s">
        <v>22</v>
      </c>
      <c r="H9979" s="1" t="s">
        <v>154</v>
      </c>
      <c r="I9979" s="1" t="s">
        <v>1479</v>
      </c>
      <c r="J9979" s="1" t="s">
        <v>21444</v>
      </c>
      <c r="K9979" s="1" t="str">
        <f>IF(COUNTIF(Financial_Transactions[transaction_id],Financial_Transactions[[#This Row],[transaction_id]])&gt;1,"Yes","No")</f>
        <v>No</v>
      </c>
      <c r="L9979" s="1" t="str">
        <f>IF(Financial_Transactions[[#This Row],[customer_id]]&lt;&gt;"",(IF(COUNTIF(Customers[customer_id],Financial_Transactions[[#This Row],[customer_id]])&gt;0,"Valid","Invalid")),"")</f>
        <v>Valid</v>
      </c>
      <c r="M9979" s="1" t="str">
        <f>IF(Financial_Transactions[[#This Row],[vendor_id]]&lt;&gt;"",IF(COUNTIF(Vendors[vendor_id],Financial_Transactions[[#This Row],[vendor_id]])&gt;0,"Valid","Invalid"),"")</f>
        <v/>
      </c>
    </row>
    <row r="9980" spans="1:13" x14ac:dyDescent="0.3">
      <c r="A9980" s="1" t="s">
        <v>21445</v>
      </c>
      <c r="B9980" s="2">
        <v>44663</v>
      </c>
      <c r="C9980">
        <v>-60673.75</v>
      </c>
      <c r="D9980" s="1" t="s">
        <v>1478</v>
      </c>
      <c r="E9980" s="1" t="s">
        <v>1535</v>
      </c>
      <c r="F9980" s="1" t="s">
        <v>13</v>
      </c>
      <c r="G9980" s="1" t="s">
        <v>22</v>
      </c>
      <c r="H9980" s="1" t="s">
        <v>1479</v>
      </c>
      <c r="I9980" s="1" t="s">
        <v>1248</v>
      </c>
      <c r="J9980" s="1" t="s">
        <v>21446</v>
      </c>
      <c r="K9980" s="1" t="str">
        <f>IF(COUNTIF(Financial_Transactions[transaction_id],Financial_Transactions[[#This Row],[transaction_id]])&gt;1,"Yes","No")</f>
        <v>No</v>
      </c>
      <c r="L9980" s="1" t="str">
        <f>IF(Financial_Transactions[[#This Row],[customer_id]]&lt;&gt;"",(IF(COUNTIF(Customers[customer_id],Financial_Transactions[[#This Row],[customer_id]])&gt;0,"Valid","Invalid")),"")</f>
        <v/>
      </c>
      <c r="M9980" s="1" t="str">
        <f>IF(Financial_Transactions[[#This Row],[vendor_id]]&lt;&gt;"",IF(COUNTIF(Vendors[vendor_id],Financial_Transactions[[#This Row],[vendor_id]])&gt;0,"Valid","Invalid"),"")</f>
        <v>Valid</v>
      </c>
    </row>
    <row r="9981" spans="1:13" x14ac:dyDescent="0.3">
      <c r="A9981" s="1" t="s">
        <v>21447</v>
      </c>
      <c r="B9981" s="2">
        <v>45248</v>
      </c>
      <c r="C9981">
        <v>90276.38</v>
      </c>
      <c r="D9981" s="1" t="s">
        <v>1484</v>
      </c>
      <c r="E9981" s="1" t="s">
        <v>1488</v>
      </c>
      <c r="F9981" s="1" t="s">
        <v>19</v>
      </c>
      <c r="G9981" s="1" t="s">
        <v>14</v>
      </c>
      <c r="H9981" s="1" t="s">
        <v>608</v>
      </c>
      <c r="I9981" s="1" t="s">
        <v>1479</v>
      </c>
      <c r="J9981" s="1" t="s">
        <v>21448</v>
      </c>
      <c r="K9981" s="1" t="str">
        <f>IF(COUNTIF(Financial_Transactions[transaction_id],Financial_Transactions[[#This Row],[transaction_id]])&gt;1,"Yes","No")</f>
        <v>No</v>
      </c>
      <c r="L9981" s="1" t="str">
        <f>IF(Financial_Transactions[[#This Row],[customer_id]]&lt;&gt;"",(IF(COUNTIF(Customers[customer_id],Financial_Transactions[[#This Row],[customer_id]])&gt;0,"Valid","Invalid")),"")</f>
        <v>Valid</v>
      </c>
      <c r="M9981" s="1" t="str">
        <f>IF(Financial_Transactions[[#This Row],[vendor_id]]&lt;&gt;"",IF(COUNTIF(Vendors[vendor_id],Financial_Transactions[[#This Row],[vendor_id]])&gt;0,"Valid","Invalid"),"")</f>
        <v/>
      </c>
    </row>
    <row r="9982" spans="1:13" x14ac:dyDescent="0.3">
      <c r="A9982" s="1" t="s">
        <v>21449</v>
      </c>
      <c r="B9982" s="2">
        <v>44994</v>
      </c>
      <c r="C9982">
        <v>-51094.45</v>
      </c>
      <c r="D9982" s="1" t="s">
        <v>1478</v>
      </c>
      <c r="E9982" s="1" t="s">
        <v>1235</v>
      </c>
      <c r="F9982" s="1" t="s">
        <v>13</v>
      </c>
      <c r="G9982" s="1" t="s">
        <v>25</v>
      </c>
      <c r="H9982" s="1" t="s">
        <v>1479</v>
      </c>
      <c r="I9982" s="1" t="s">
        <v>1240</v>
      </c>
      <c r="J9982" s="1" t="s">
        <v>21450</v>
      </c>
      <c r="K9982" s="1" t="str">
        <f>IF(COUNTIF(Financial_Transactions[transaction_id],Financial_Transactions[[#This Row],[transaction_id]])&gt;1,"Yes","No")</f>
        <v>No</v>
      </c>
      <c r="L9982" s="1" t="str">
        <f>IF(Financial_Transactions[[#This Row],[customer_id]]&lt;&gt;"",(IF(COUNTIF(Customers[customer_id],Financial_Transactions[[#This Row],[customer_id]])&gt;0,"Valid","Invalid")),"")</f>
        <v/>
      </c>
      <c r="M9982" s="1" t="str">
        <f>IF(Financial_Transactions[[#This Row],[vendor_id]]&lt;&gt;"",IF(COUNTIF(Vendors[vendor_id],Financial_Transactions[[#This Row],[vendor_id]])&gt;0,"Valid","Invalid"),"")</f>
        <v>Valid</v>
      </c>
    </row>
    <row r="9983" spans="1:13" x14ac:dyDescent="0.3">
      <c r="A9983" s="1" t="s">
        <v>21451</v>
      </c>
      <c r="B9983" s="2">
        <v>44651</v>
      </c>
      <c r="C9983">
        <v>8917.2900000000009</v>
      </c>
      <c r="D9983" s="1" t="s">
        <v>1925</v>
      </c>
      <c r="E9983" s="1" t="s">
        <v>1925</v>
      </c>
      <c r="F9983" s="1" t="s">
        <v>13</v>
      </c>
      <c r="G9983" s="1" t="s">
        <v>14</v>
      </c>
      <c r="H9983" s="1" t="s">
        <v>1479</v>
      </c>
      <c r="I9983" s="1" t="s">
        <v>1479</v>
      </c>
      <c r="J9983" s="1" t="s">
        <v>21452</v>
      </c>
      <c r="K9983" s="1" t="str">
        <f>IF(COUNTIF(Financial_Transactions[transaction_id],Financial_Transactions[[#This Row],[transaction_id]])&gt;1,"Yes","No")</f>
        <v>No</v>
      </c>
      <c r="L9983" s="1" t="str">
        <f>IF(Financial_Transactions[[#This Row],[customer_id]]&lt;&gt;"",(IF(COUNTIF(Customers[customer_id],Financial_Transactions[[#This Row],[customer_id]])&gt;0,"Valid","Invalid")),"")</f>
        <v/>
      </c>
      <c r="M9983" s="1" t="str">
        <f>IF(Financial_Transactions[[#This Row],[vendor_id]]&lt;&gt;"",IF(COUNTIF(Vendors[vendor_id],Financial_Transactions[[#This Row],[vendor_id]])&gt;0,"Valid","Invalid"),"")</f>
        <v/>
      </c>
    </row>
    <row r="9984" spans="1:13" x14ac:dyDescent="0.3">
      <c r="A9984" s="1" t="s">
        <v>21453</v>
      </c>
      <c r="B9984" s="2">
        <v>45238</v>
      </c>
      <c r="C9984">
        <v>137038.10999999999</v>
      </c>
      <c r="D9984" s="1" t="s">
        <v>1484</v>
      </c>
      <c r="E9984" s="1" t="s">
        <v>1485</v>
      </c>
      <c r="F9984" s="1" t="s">
        <v>8</v>
      </c>
      <c r="G9984" s="1" t="s">
        <v>9</v>
      </c>
      <c r="H9984" s="1" t="s">
        <v>754</v>
      </c>
      <c r="I9984" s="1" t="s">
        <v>1479</v>
      </c>
      <c r="J9984" s="1" t="s">
        <v>21454</v>
      </c>
      <c r="K9984" s="1" t="str">
        <f>IF(COUNTIF(Financial_Transactions[transaction_id],Financial_Transactions[[#This Row],[transaction_id]])&gt;1,"Yes","No")</f>
        <v>No</v>
      </c>
      <c r="L9984" s="1" t="str">
        <f>IF(Financial_Transactions[[#This Row],[customer_id]]&lt;&gt;"",(IF(COUNTIF(Customers[customer_id],Financial_Transactions[[#This Row],[customer_id]])&gt;0,"Valid","Invalid")),"")</f>
        <v>Valid</v>
      </c>
      <c r="M9984" s="1" t="str">
        <f>IF(Financial_Transactions[[#This Row],[vendor_id]]&lt;&gt;"",IF(COUNTIF(Vendors[vendor_id],Financial_Transactions[[#This Row],[vendor_id]])&gt;0,"Valid","Invalid"),"")</f>
        <v/>
      </c>
    </row>
    <row r="9985" spans="1:13" x14ac:dyDescent="0.3">
      <c r="A9985" s="1" t="s">
        <v>21455</v>
      </c>
      <c r="B9985" s="2">
        <v>44782</v>
      </c>
      <c r="C9985">
        <v>-30279.27</v>
      </c>
      <c r="D9985" s="1" t="s">
        <v>1478</v>
      </c>
      <c r="E9985" s="1" t="s">
        <v>1235</v>
      </c>
      <c r="F9985" s="1" t="s">
        <v>13</v>
      </c>
      <c r="G9985" s="1" t="s">
        <v>9</v>
      </c>
      <c r="H9985" s="1" t="s">
        <v>1479</v>
      </c>
      <c r="I9985" s="1" t="s">
        <v>1386</v>
      </c>
      <c r="J9985" s="1" t="s">
        <v>21456</v>
      </c>
      <c r="K9985" s="1" t="str">
        <f>IF(COUNTIF(Financial_Transactions[transaction_id],Financial_Transactions[[#This Row],[transaction_id]])&gt;1,"Yes","No")</f>
        <v>No</v>
      </c>
      <c r="L9985" s="1" t="str">
        <f>IF(Financial_Transactions[[#This Row],[customer_id]]&lt;&gt;"",(IF(COUNTIF(Customers[customer_id],Financial_Transactions[[#This Row],[customer_id]])&gt;0,"Valid","Invalid")),"")</f>
        <v/>
      </c>
      <c r="M9985" s="1" t="str">
        <f>IF(Financial_Transactions[[#This Row],[vendor_id]]&lt;&gt;"",IF(COUNTIF(Vendors[vendor_id],Financial_Transactions[[#This Row],[vendor_id]])&gt;0,"Valid","Invalid"),"")</f>
        <v>Valid</v>
      </c>
    </row>
    <row r="9986" spans="1:13" x14ac:dyDescent="0.3">
      <c r="A9986" s="1" t="s">
        <v>21457</v>
      </c>
      <c r="B9986" s="2">
        <v>44904</v>
      </c>
      <c r="C9986">
        <v>162631.45000000001</v>
      </c>
      <c r="D9986" s="1" t="s">
        <v>1484</v>
      </c>
      <c r="E9986" s="1" t="s">
        <v>1485</v>
      </c>
      <c r="F9986" s="1" t="s">
        <v>8</v>
      </c>
      <c r="G9986" s="1" t="s">
        <v>22</v>
      </c>
      <c r="H9986" s="1" t="s">
        <v>606</v>
      </c>
      <c r="I9986" s="1" t="s">
        <v>1479</v>
      </c>
      <c r="J9986" s="1" t="s">
        <v>21458</v>
      </c>
      <c r="K9986" s="1" t="str">
        <f>IF(COUNTIF(Financial_Transactions[transaction_id],Financial_Transactions[[#This Row],[transaction_id]])&gt;1,"Yes","No")</f>
        <v>No</v>
      </c>
      <c r="L9986" s="1" t="str">
        <f>IF(Financial_Transactions[[#This Row],[customer_id]]&lt;&gt;"",(IF(COUNTIF(Customers[customer_id],Financial_Transactions[[#This Row],[customer_id]])&gt;0,"Valid","Invalid")),"")</f>
        <v>Valid</v>
      </c>
      <c r="M9986" s="1" t="str">
        <f>IF(Financial_Transactions[[#This Row],[vendor_id]]&lt;&gt;"",IF(COUNTIF(Vendors[vendor_id],Financial_Transactions[[#This Row],[vendor_id]])&gt;0,"Valid","Invalid"),"")</f>
        <v/>
      </c>
    </row>
    <row r="9987" spans="1:13" x14ac:dyDescent="0.3">
      <c r="A9987" s="1" t="s">
        <v>21459</v>
      </c>
      <c r="B9987" s="2">
        <v>44583</v>
      </c>
      <c r="C9987">
        <v>181138.01</v>
      </c>
      <c r="D9987" s="1" t="s">
        <v>1484</v>
      </c>
      <c r="E9987" s="1" t="s">
        <v>1500</v>
      </c>
      <c r="F9987" s="1" t="s">
        <v>19</v>
      </c>
      <c r="G9987" s="1" t="s">
        <v>22</v>
      </c>
      <c r="H9987" s="1" t="s">
        <v>134</v>
      </c>
      <c r="I9987" s="1" t="s">
        <v>1479</v>
      </c>
      <c r="J9987" s="1" t="s">
        <v>21460</v>
      </c>
      <c r="K9987" s="1" t="str">
        <f>IF(COUNTIF(Financial_Transactions[transaction_id],Financial_Transactions[[#This Row],[transaction_id]])&gt;1,"Yes","No")</f>
        <v>No</v>
      </c>
      <c r="L9987" s="1" t="str">
        <f>IF(Financial_Transactions[[#This Row],[customer_id]]&lt;&gt;"",(IF(COUNTIF(Customers[customer_id],Financial_Transactions[[#This Row],[customer_id]])&gt;0,"Valid","Invalid")),"")</f>
        <v>Valid</v>
      </c>
      <c r="M9987" s="1" t="str">
        <f>IF(Financial_Transactions[[#This Row],[vendor_id]]&lt;&gt;"",IF(COUNTIF(Vendors[vendor_id],Financial_Transactions[[#This Row],[vendor_id]])&gt;0,"Valid","Invalid"),"")</f>
        <v/>
      </c>
    </row>
    <row r="9988" spans="1:13" x14ac:dyDescent="0.3">
      <c r="A9988" s="1" t="s">
        <v>21461</v>
      </c>
      <c r="B9988" s="2">
        <v>44853</v>
      </c>
      <c r="C9988">
        <v>-39649.39</v>
      </c>
      <c r="D9988" s="1" t="s">
        <v>1478</v>
      </c>
      <c r="E9988" s="1" t="s">
        <v>1225</v>
      </c>
      <c r="F9988" s="1" t="s">
        <v>13</v>
      </c>
      <c r="G9988" s="1" t="s">
        <v>25</v>
      </c>
      <c r="H9988" s="1" t="s">
        <v>1479</v>
      </c>
      <c r="I9988" s="1" t="s">
        <v>1279</v>
      </c>
      <c r="J9988" s="1" t="s">
        <v>21462</v>
      </c>
      <c r="K9988" s="1" t="str">
        <f>IF(COUNTIF(Financial_Transactions[transaction_id],Financial_Transactions[[#This Row],[transaction_id]])&gt;1,"Yes","No")</f>
        <v>No</v>
      </c>
      <c r="L9988" s="1" t="str">
        <f>IF(Financial_Transactions[[#This Row],[customer_id]]&lt;&gt;"",(IF(COUNTIF(Customers[customer_id],Financial_Transactions[[#This Row],[customer_id]])&gt;0,"Valid","Invalid")),"")</f>
        <v/>
      </c>
      <c r="M9988" s="1" t="str">
        <f>IF(Financial_Transactions[[#This Row],[vendor_id]]&lt;&gt;"",IF(COUNTIF(Vendors[vendor_id],Financial_Transactions[[#This Row],[vendor_id]])&gt;0,"Valid","Invalid"),"")</f>
        <v>Valid</v>
      </c>
    </row>
    <row r="9989" spans="1:13" x14ac:dyDescent="0.3">
      <c r="A9989" s="1" t="s">
        <v>21463</v>
      </c>
      <c r="B9989" s="2">
        <v>45211</v>
      </c>
      <c r="C9989">
        <v>-32684.1</v>
      </c>
      <c r="D9989" s="1" t="s">
        <v>1478</v>
      </c>
      <c r="E9989" s="1" t="s">
        <v>1497</v>
      </c>
      <c r="F9989" s="1" t="s">
        <v>13</v>
      </c>
      <c r="G9989" s="1" t="s">
        <v>14</v>
      </c>
      <c r="H9989" s="1" t="s">
        <v>1479</v>
      </c>
      <c r="I9989" s="1" t="s">
        <v>1244</v>
      </c>
      <c r="J9989" s="1" t="s">
        <v>21464</v>
      </c>
      <c r="K9989" s="1" t="str">
        <f>IF(COUNTIF(Financial_Transactions[transaction_id],Financial_Transactions[[#This Row],[transaction_id]])&gt;1,"Yes","No")</f>
        <v>No</v>
      </c>
      <c r="L9989" s="1" t="str">
        <f>IF(Financial_Transactions[[#This Row],[customer_id]]&lt;&gt;"",(IF(COUNTIF(Customers[customer_id],Financial_Transactions[[#This Row],[customer_id]])&gt;0,"Valid","Invalid")),"")</f>
        <v/>
      </c>
      <c r="M9989" s="1" t="str">
        <f>IF(Financial_Transactions[[#This Row],[vendor_id]]&lt;&gt;"",IF(COUNTIF(Vendors[vendor_id],Financial_Transactions[[#This Row],[vendor_id]])&gt;0,"Valid","Invalid"),"")</f>
        <v>Valid</v>
      </c>
    </row>
    <row r="9990" spans="1:13" x14ac:dyDescent="0.3">
      <c r="A9990" s="1" t="s">
        <v>21465</v>
      </c>
      <c r="B9990" s="2">
        <v>44902</v>
      </c>
      <c r="C9990">
        <v>-42940.75</v>
      </c>
      <c r="D9990" s="1" t="s">
        <v>1478</v>
      </c>
      <c r="E9990" s="1" t="s">
        <v>1497</v>
      </c>
      <c r="F9990" s="1" t="s">
        <v>8</v>
      </c>
      <c r="G9990" s="1" t="s">
        <v>22</v>
      </c>
      <c r="H9990" s="1" t="s">
        <v>1479</v>
      </c>
      <c r="I9990" s="1" t="s">
        <v>1223</v>
      </c>
      <c r="J9990" s="1" t="s">
        <v>21466</v>
      </c>
      <c r="K9990" s="1" t="str">
        <f>IF(COUNTIF(Financial_Transactions[transaction_id],Financial_Transactions[[#This Row],[transaction_id]])&gt;1,"Yes","No")</f>
        <v>No</v>
      </c>
      <c r="L9990" s="1" t="str">
        <f>IF(Financial_Transactions[[#This Row],[customer_id]]&lt;&gt;"",(IF(COUNTIF(Customers[customer_id],Financial_Transactions[[#This Row],[customer_id]])&gt;0,"Valid","Invalid")),"")</f>
        <v/>
      </c>
      <c r="M9990" s="1" t="str">
        <f>IF(Financial_Transactions[[#This Row],[vendor_id]]&lt;&gt;"",IF(COUNTIF(Vendors[vendor_id],Financial_Transactions[[#This Row],[vendor_id]])&gt;0,"Valid","Invalid"),"")</f>
        <v>Valid</v>
      </c>
    </row>
    <row r="9991" spans="1:13" x14ac:dyDescent="0.3">
      <c r="A9991" s="1" t="s">
        <v>21467</v>
      </c>
      <c r="B9991" s="2">
        <v>45068</v>
      </c>
      <c r="C9991">
        <v>150164.44</v>
      </c>
      <c r="D9991" s="1" t="s">
        <v>1484</v>
      </c>
      <c r="E9991" s="1" t="s">
        <v>1500</v>
      </c>
      <c r="F9991" s="1" t="s">
        <v>19</v>
      </c>
      <c r="G9991" s="1" t="s">
        <v>14</v>
      </c>
      <c r="H9991" s="1" t="s">
        <v>468</v>
      </c>
      <c r="I9991" s="1" t="s">
        <v>1479</v>
      </c>
      <c r="J9991" s="1" t="s">
        <v>21468</v>
      </c>
      <c r="K9991" s="1" t="str">
        <f>IF(COUNTIF(Financial_Transactions[transaction_id],Financial_Transactions[[#This Row],[transaction_id]])&gt;1,"Yes","No")</f>
        <v>No</v>
      </c>
      <c r="L9991" s="1" t="str">
        <f>IF(Financial_Transactions[[#This Row],[customer_id]]&lt;&gt;"",(IF(COUNTIF(Customers[customer_id],Financial_Transactions[[#This Row],[customer_id]])&gt;0,"Valid","Invalid")),"")</f>
        <v>Valid</v>
      </c>
      <c r="M9991" s="1" t="str">
        <f>IF(Financial_Transactions[[#This Row],[vendor_id]]&lt;&gt;"",IF(COUNTIF(Vendors[vendor_id],Financial_Transactions[[#This Row],[vendor_id]])&gt;0,"Valid","Invalid"),"")</f>
        <v/>
      </c>
    </row>
    <row r="9992" spans="1:13" x14ac:dyDescent="0.3">
      <c r="A9992" s="1" t="s">
        <v>21469</v>
      </c>
      <c r="B9992" s="2">
        <v>45039</v>
      </c>
      <c r="C9992">
        <v>-64177.35</v>
      </c>
      <c r="D9992" s="1" t="s">
        <v>1478</v>
      </c>
      <c r="E9992" s="1" t="s">
        <v>1535</v>
      </c>
      <c r="F9992" s="1" t="s">
        <v>19</v>
      </c>
      <c r="G9992" s="1" t="s">
        <v>22</v>
      </c>
      <c r="H9992" s="1" t="s">
        <v>1479</v>
      </c>
      <c r="I9992" s="1" t="s">
        <v>1326</v>
      </c>
      <c r="J9992" s="1" t="s">
        <v>21470</v>
      </c>
      <c r="K9992" s="1" t="str">
        <f>IF(COUNTIF(Financial_Transactions[transaction_id],Financial_Transactions[[#This Row],[transaction_id]])&gt;1,"Yes","No")</f>
        <v>No</v>
      </c>
      <c r="L9992" s="1" t="str">
        <f>IF(Financial_Transactions[[#This Row],[customer_id]]&lt;&gt;"",(IF(COUNTIF(Customers[customer_id],Financial_Transactions[[#This Row],[customer_id]])&gt;0,"Valid","Invalid")),"")</f>
        <v/>
      </c>
      <c r="M9992" s="1" t="str">
        <f>IF(Financial_Transactions[[#This Row],[vendor_id]]&lt;&gt;"",IF(COUNTIF(Vendors[vendor_id],Financial_Transactions[[#This Row],[vendor_id]])&gt;0,"Valid","Invalid"),"")</f>
        <v>Valid</v>
      </c>
    </row>
    <row r="9993" spans="1:13" x14ac:dyDescent="0.3">
      <c r="A9993" s="1" t="s">
        <v>21471</v>
      </c>
      <c r="B9993" s="2">
        <v>45037</v>
      </c>
      <c r="C9993">
        <v>20620.189999999999</v>
      </c>
      <c r="D9993" s="1" t="s">
        <v>1505</v>
      </c>
      <c r="E9993" s="1" t="s">
        <v>1505</v>
      </c>
      <c r="F9993" s="1" t="s">
        <v>8</v>
      </c>
      <c r="G9993" s="1" t="s">
        <v>14</v>
      </c>
      <c r="H9993" s="1" t="s">
        <v>1479</v>
      </c>
      <c r="I9993" s="1" t="s">
        <v>1479</v>
      </c>
      <c r="J9993" s="1" t="s">
        <v>21472</v>
      </c>
      <c r="K9993" s="1" t="str">
        <f>IF(COUNTIF(Financial_Transactions[transaction_id],Financial_Transactions[[#This Row],[transaction_id]])&gt;1,"Yes","No")</f>
        <v>No</v>
      </c>
      <c r="L9993" s="1" t="str">
        <f>IF(Financial_Transactions[[#This Row],[customer_id]]&lt;&gt;"",(IF(COUNTIF(Customers[customer_id],Financial_Transactions[[#This Row],[customer_id]])&gt;0,"Valid","Invalid")),"")</f>
        <v/>
      </c>
      <c r="M9993" s="1" t="str">
        <f>IF(Financial_Transactions[[#This Row],[vendor_id]]&lt;&gt;"",IF(COUNTIF(Vendors[vendor_id],Financial_Transactions[[#This Row],[vendor_id]])&gt;0,"Valid","Invalid"),"")</f>
        <v/>
      </c>
    </row>
    <row r="9994" spans="1:13" x14ac:dyDescent="0.3">
      <c r="A9994" s="1" t="s">
        <v>21473</v>
      </c>
      <c r="B9994" s="2">
        <v>45200</v>
      </c>
      <c r="C9994">
        <v>90442.25</v>
      </c>
      <c r="D9994" s="1" t="s">
        <v>1484</v>
      </c>
      <c r="E9994" s="1" t="s">
        <v>1488</v>
      </c>
      <c r="F9994" s="1" t="s">
        <v>8</v>
      </c>
      <c r="G9994" s="1" t="s">
        <v>9</v>
      </c>
      <c r="H9994" s="1" t="s">
        <v>282</v>
      </c>
      <c r="I9994" s="1" t="s">
        <v>1479</v>
      </c>
      <c r="J9994" s="1" t="s">
        <v>21474</v>
      </c>
      <c r="K9994" s="1" t="str">
        <f>IF(COUNTIF(Financial_Transactions[transaction_id],Financial_Transactions[[#This Row],[transaction_id]])&gt;1,"Yes","No")</f>
        <v>No</v>
      </c>
      <c r="L9994" s="1" t="str">
        <f>IF(Financial_Transactions[[#This Row],[customer_id]]&lt;&gt;"",(IF(COUNTIF(Customers[customer_id],Financial_Transactions[[#This Row],[customer_id]])&gt;0,"Valid","Invalid")),"")</f>
        <v>Valid</v>
      </c>
      <c r="M9994" s="1" t="str">
        <f>IF(Financial_Transactions[[#This Row],[vendor_id]]&lt;&gt;"",IF(COUNTIF(Vendors[vendor_id],Financial_Transactions[[#This Row],[vendor_id]])&gt;0,"Valid","Invalid"),"")</f>
        <v/>
      </c>
    </row>
    <row r="9995" spans="1:13" x14ac:dyDescent="0.3">
      <c r="A9995" s="1" t="s">
        <v>21475</v>
      </c>
      <c r="B9995" s="2">
        <v>45163</v>
      </c>
      <c r="C9995">
        <v>-46540.07</v>
      </c>
      <c r="D9995" s="1" t="s">
        <v>1478</v>
      </c>
      <c r="E9995" s="1" t="s">
        <v>1497</v>
      </c>
      <c r="F9995" s="1" t="s">
        <v>19</v>
      </c>
      <c r="G9995" s="1" t="s">
        <v>25</v>
      </c>
      <c r="H9995" s="1" t="s">
        <v>1479</v>
      </c>
      <c r="I9995" s="1" t="s">
        <v>1257</v>
      </c>
      <c r="J9995" s="1" t="s">
        <v>21476</v>
      </c>
      <c r="K9995" s="1" t="str">
        <f>IF(COUNTIF(Financial_Transactions[transaction_id],Financial_Transactions[[#This Row],[transaction_id]])&gt;1,"Yes","No")</f>
        <v>No</v>
      </c>
      <c r="L9995" s="1" t="str">
        <f>IF(Financial_Transactions[[#This Row],[customer_id]]&lt;&gt;"",(IF(COUNTIF(Customers[customer_id],Financial_Transactions[[#This Row],[customer_id]])&gt;0,"Valid","Invalid")),"")</f>
        <v/>
      </c>
      <c r="M9995" s="1" t="str">
        <f>IF(Financial_Transactions[[#This Row],[vendor_id]]&lt;&gt;"",IF(COUNTIF(Vendors[vendor_id],Financial_Transactions[[#This Row],[vendor_id]])&gt;0,"Valid","Invalid"),"")</f>
        <v>Valid</v>
      </c>
    </row>
    <row r="9996" spans="1:13" x14ac:dyDescent="0.3">
      <c r="A9996" s="1" t="s">
        <v>21477</v>
      </c>
      <c r="B9996" s="2">
        <v>45071</v>
      </c>
      <c r="C9996">
        <v>-63208.06</v>
      </c>
      <c r="D9996" s="1" t="s">
        <v>1478</v>
      </c>
      <c r="E9996" s="1" t="s">
        <v>1510</v>
      </c>
      <c r="F9996" s="1" t="s">
        <v>13</v>
      </c>
      <c r="G9996" s="1" t="s">
        <v>25</v>
      </c>
      <c r="H9996" s="1" t="s">
        <v>1479</v>
      </c>
      <c r="I9996" s="1" t="s">
        <v>1281</v>
      </c>
      <c r="J9996" s="1" t="s">
        <v>21478</v>
      </c>
      <c r="K9996" s="1" t="str">
        <f>IF(COUNTIF(Financial_Transactions[transaction_id],Financial_Transactions[[#This Row],[transaction_id]])&gt;1,"Yes","No")</f>
        <v>No</v>
      </c>
      <c r="L9996" s="1" t="str">
        <f>IF(Financial_Transactions[[#This Row],[customer_id]]&lt;&gt;"",(IF(COUNTIF(Customers[customer_id],Financial_Transactions[[#This Row],[customer_id]])&gt;0,"Valid","Invalid")),"")</f>
        <v/>
      </c>
      <c r="M9996" s="1" t="str">
        <f>IF(Financial_Transactions[[#This Row],[vendor_id]]&lt;&gt;"",IF(COUNTIF(Vendors[vendor_id],Financial_Transactions[[#This Row],[vendor_id]])&gt;0,"Valid","Invalid"),"")</f>
        <v>Valid</v>
      </c>
    </row>
    <row r="9997" spans="1:13" x14ac:dyDescent="0.3">
      <c r="A9997" s="1" t="s">
        <v>21479</v>
      </c>
      <c r="B9997" s="2">
        <v>44724</v>
      </c>
      <c r="C9997">
        <v>118546.38</v>
      </c>
      <c r="D9997" s="1" t="s">
        <v>1484</v>
      </c>
      <c r="E9997" s="1" t="s">
        <v>1488</v>
      </c>
      <c r="F9997" s="1" t="s">
        <v>13</v>
      </c>
      <c r="G9997" s="1" t="s">
        <v>25</v>
      </c>
      <c r="H9997" s="1" t="s">
        <v>114</v>
      </c>
      <c r="I9997" s="1" t="s">
        <v>1479</v>
      </c>
      <c r="J9997" s="1" t="s">
        <v>21480</v>
      </c>
      <c r="K9997" s="1" t="str">
        <f>IF(COUNTIF(Financial_Transactions[transaction_id],Financial_Transactions[[#This Row],[transaction_id]])&gt;1,"Yes","No")</f>
        <v>No</v>
      </c>
      <c r="L9997" s="1" t="str">
        <f>IF(Financial_Transactions[[#This Row],[customer_id]]&lt;&gt;"",(IF(COUNTIF(Customers[customer_id],Financial_Transactions[[#This Row],[customer_id]])&gt;0,"Valid","Invalid")),"")</f>
        <v>Valid</v>
      </c>
      <c r="M9997" s="1" t="str">
        <f>IF(Financial_Transactions[[#This Row],[vendor_id]]&lt;&gt;"",IF(COUNTIF(Vendors[vendor_id],Financial_Transactions[[#This Row],[vendor_id]])&gt;0,"Valid","Invalid"),"")</f>
        <v/>
      </c>
    </row>
    <row r="9998" spans="1:13" x14ac:dyDescent="0.3">
      <c r="A9998" s="1" t="s">
        <v>21481</v>
      </c>
      <c r="B9998" s="2">
        <v>44661</v>
      </c>
      <c r="C9998">
        <v>118569.77</v>
      </c>
      <c r="D9998" s="1" t="s">
        <v>1484</v>
      </c>
      <c r="E9998" s="1" t="s">
        <v>1485</v>
      </c>
      <c r="F9998" s="1" t="s">
        <v>19</v>
      </c>
      <c r="G9998" s="1" t="s">
        <v>9</v>
      </c>
      <c r="H9998" s="1" t="s">
        <v>120</v>
      </c>
      <c r="I9998" s="1" t="s">
        <v>1479</v>
      </c>
      <c r="J9998" s="1" t="s">
        <v>21482</v>
      </c>
      <c r="K9998" s="1" t="str">
        <f>IF(COUNTIF(Financial_Transactions[transaction_id],Financial_Transactions[[#This Row],[transaction_id]])&gt;1,"Yes","No")</f>
        <v>No</v>
      </c>
      <c r="L9998" s="1" t="str">
        <f>IF(Financial_Transactions[[#This Row],[customer_id]]&lt;&gt;"",(IF(COUNTIF(Customers[customer_id],Financial_Transactions[[#This Row],[customer_id]])&gt;0,"Valid","Invalid")),"")</f>
        <v>Valid</v>
      </c>
      <c r="M9998" s="1" t="str">
        <f>IF(Financial_Transactions[[#This Row],[vendor_id]]&lt;&gt;"",IF(COUNTIF(Vendors[vendor_id],Financial_Transactions[[#This Row],[vendor_id]])&gt;0,"Valid","Invalid"),"")</f>
        <v/>
      </c>
    </row>
    <row r="9999" spans="1:13" x14ac:dyDescent="0.3">
      <c r="A9999" s="1" t="s">
        <v>21483</v>
      </c>
      <c r="B9999" s="2">
        <v>44577</v>
      </c>
      <c r="C9999">
        <v>-23289.94</v>
      </c>
      <c r="D9999" s="1" t="s">
        <v>1478</v>
      </c>
      <c r="E9999" s="1" t="s">
        <v>1250</v>
      </c>
      <c r="F9999" s="1" t="s">
        <v>13</v>
      </c>
      <c r="G9999" s="1" t="s">
        <v>9</v>
      </c>
      <c r="H9999" s="1" t="s">
        <v>1479</v>
      </c>
      <c r="I9999" s="1" t="s">
        <v>1324</v>
      </c>
      <c r="J9999" s="1" t="s">
        <v>21484</v>
      </c>
      <c r="K9999" s="1" t="str">
        <f>IF(COUNTIF(Financial_Transactions[transaction_id],Financial_Transactions[[#This Row],[transaction_id]])&gt;1,"Yes","No")</f>
        <v>No</v>
      </c>
      <c r="L9999" s="1" t="str">
        <f>IF(Financial_Transactions[[#This Row],[customer_id]]&lt;&gt;"",(IF(COUNTIF(Customers[customer_id],Financial_Transactions[[#This Row],[customer_id]])&gt;0,"Valid","Invalid")),"")</f>
        <v/>
      </c>
      <c r="M9999" s="1" t="str">
        <f>IF(Financial_Transactions[[#This Row],[vendor_id]]&lt;&gt;"",IF(COUNTIF(Vendors[vendor_id],Financial_Transactions[[#This Row],[vendor_id]])&gt;0,"Valid","Invalid"),"")</f>
        <v>Valid</v>
      </c>
    </row>
    <row r="10000" spans="1:13" x14ac:dyDescent="0.3">
      <c r="A10000" s="1" t="s">
        <v>21485</v>
      </c>
      <c r="B10000" s="2">
        <v>45085</v>
      </c>
      <c r="C10000">
        <v>103001.85</v>
      </c>
      <c r="D10000" s="1" t="s">
        <v>1484</v>
      </c>
      <c r="E10000" s="1" t="s">
        <v>1488</v>
      </c>
      <c r="F10000" s="1" t="s">
        <v>8</v>
      </c>
      <c r="G10000" s="1" t="s">
        <v>9</v>
      </c>
      <c r="H10000" s="1" t="s">
        <v>86</v>
      </c>
      <c r="I10000" s="1" t="s">
        <v>1479</v>
      </c>
      <c r="J10000" s="1" t="s">
        <v>21486</v>
      </c>
      <c r="K10000" s="1" t="str">
        <f>IF(COUNTIF(Financial_Transactions[transaction_id],Financial_Transactions[[#This Row],[transaction_id]])&gt;1,"Yes","No")</f>
        <v>No</v>
      </c>
      <c r="L10000" s="1" t="str">
        <f>IF(Financial_Transactions[[#This Row],[customer_id]]&lt;&gt;"",(IF(COUNTIF(Customers[customer_id],Financial_Transactions[[#This Row],[customer_id]])&gt;0,"Valid","Invalid")),"")</f>
        <v>Valid</v>
      </c>
      <c r="M10000" s="1" t="str">
        <f>IF(Financial_Transactions[[#This Row],[vendor_id]]&lt;&gt;"",IF(COUNTIF(Vendors[vendor_id],Financial_Transactions[[#This Row],[vendor_id]])&gt;0,"Valid","Invalid"),"")</f>
        <v/>
      </c>
    </row>
    <row r="10001" spans="1:13" x14ac:dyDescent="0.3">
      <c r="A10001" s="1" t="s">
        <v>21487</v>
      </c>
      <c r="B10001" s="2">
        <v>45045</v>
      </c>
      <c r="C10001">
        <v>-58948.79</v>
      </c>
      <c r="D10001" s="1" t="s">
        <v>1478</v>
      </c>
      <c r="E10001" s="1" t="s">
        <v>1510</v>
      </c>
      <c r="F10001" s="1" t="s">
        <v>13</v>
      </c>
      <c r="G10001" s="1" t="s">
        <v>9</v>
      </c>
      <c r="H10001" s="1" t="s">
        <v>1479</v>
      </c>
      <c r="I10001" s="1" t="s">
        <v>1454</v>
      </c>
      <c r="J10001" s="1" t="s">
        <v>21488</v>
      </c>
      <c r="K10001" s="1" t="str">
        <f>IF(COUNTIF(Financial_Transactions[transaction_id],Financial_Transactions[[#This Row],[transaction_id]])&gt;1,"Yes","No")</f>
        <v>No</v>
      </c>
      <c r="L10001" s="1" t="str">
        <f>IF(Financial_Transactions[[#This Row],[customer_id]]&lt;&gt;"",(IF(COUNTIF(Customers[customer_id],Financial_Transactions[[#This Row],[customer_id]])&gt;0,"Valid","Invalid")),"")</f>
        <v/>
      </c>
      <c r="M10001" s="1" t="str">
        <f>IF(Financial_Transactions[[#This Row],[vendor_id]]&lt;&gt;"",IF(COUNTIF(Vendors[vendor_id],Financial_Transactions[[#This Row],[vendor_id]])&gt;0,"Valid","Invalid"),"")</f>
        <v>Valid</v>
      </c>
    </row>
    <row r="10002" spans="1:13" x14ac:dyDescent="0.3">
      <c r="A10002" s="1" t="s">
        <v>21489</v>
      </c>
      <c r="B10002" s="2">
        <v>45180</v>
      </c>
      <c r="C10002">
        <v>167889.43</v>
      </c>
      <c r="D10002" s="1" t="s">
        <v>1484</v>
      </c>
      <c r="E10002" s="1" t="s">
        <v>1485</v>
      </c>
      <c r="F10002" s="1" t="s">
        <v>13</v>
      </c>
      <c r="G10002" s="1" t="s">
        <v>25</v>
      </c>
      <c r="H10002" s="1" t="s">
        <v>570</v>
      </c>
      <c r="I10002" s="1" t="s">
        <v>1479</v>
      </c>
      <c r="J10002" s="1" t="s">
        <v>21490</v>
      </c>
      <c r="K10002" s="1" t="str">
        <f>IF(COUNTIF(Financial_Transactions[transaction_id],Financial_Transactions[[#This Row],[transaction_id]])&gt;1,"Yes","No")</f>
        <v>No</v>
      </c>
      <c r="L10002" s="1" t="str">
        <f>IF(Financial_Transactions[[#This Row],[customer_id]]&lt;&gt;"",(IF(COUNTIF(Customers[customer_id],Financial_Transactions[[#This Row],[customer_id]])&gt;0,"Valid","Invalid")),"")</f>
        <v>Valid</v>
      </c>
      <c r="M10002" s="1" t="str">
        <f>IF(Financial_Transactions[[#This Row],[vendor_id]]&lt;&gt;"",IF(COUNTIF(Vendors[vendor_id],Financial_Transactions[[#This Row],[vendor_id]])&gt;0,"Valid","Invalid"),"")</f>
        <v/>
      </c>
    </row>
    <row r="10003" spans="1:13" x14ac:dyDescent="0.3">
      <c r="A10003" s="1" t="s">
        <v>21491</v>
      </c>
      <c r="B10003" s="2">
        <v>44831</v>
      </c>
      <c r="C10003">
        <v>-15312.27</v>
      </c>
      <c r="D10003" s="1" t="s">
        <v>1478</v>
      </c>
      <c r="E10003" s="1" t="s">
        <v>1535</v>
      </c>
      <c r="F10003" s="1" t="s">
        <v>13</v>
      </c>
      <c r="G10003" s="1" t="s">
        <v>22</v>
      </c>
      <c r="H10003" s="1" t="s">
        <v>1479</v>
      </c>
      <c r="I10003" s="1" t="s">
        <v>1428</v>
      </c>
      <c r="J10003" s="1" t="s">
        <v>21492</v>
      </c>
      <c r="K10003" s="1" t="str">
        <f>IF(COUNTIF(Financial_Transactions[transaction_id],Financial_Transactions[[#This Row],[transaction_id]])&gt;1,"Yes","No")</f>
        <v>No</v>
      </c>
      <c r="L10003" s="1" t="str">
        <f>IF(Financial_Transactions[[#This Row],[customer_id]]&lt;&gt;"",(IF(COUNTIF(Customers[customer_id],Financial_Transactions[[#This Row],[customer_id]])&gt;0,"Valid","Invalid")),"")</f>
        <v/>
      </c>
      <c r="M10003" s="1" t="str">
        <f>IF(Financial_Transactions[[#This Row],[vendor_id]]&lt;&gt;"",IF(COUNTIF(Vendors[vendor_id],Financial_Transactions[[#This Row],[vendor_id]])&gt;0,"Valid","Invalid"),"")</f>
        <v>Valid</v>
      </c>
    </row>
    <row r="10004" spans="1:13" x14ac:dyDescent="0.3">
      <c r="A10004" s="1" t="s">
        <v>21493</v>
      </c>
      <c r="B10004" s="2">
        <v>44715</v>
      </c>
      <c r="C10004">
        <v>-20990.48</v>
      </c>
      <c r="D10004" s="1" t="s">
        <v>1478</v>
      </c>
      <c r="E10004" s="1" t="s">
        <v>1497</v>
      </c>
      <c r="F10004" s="1" t="s">
        <v>8</v>
      </c>
      <c r="G10004" s="1" t="s">
        <v>22</v>
      </c>
      <c r="H10004" s="1" t="s">
        <v>1479</v>
      </c>
      <c r="I10004" s="1" t="s">
        <v>1271</v>
      </c>
      <c r="J10004" s="1" t="s">
        <v>21494</v>
      </c>
      <c r="K10004" s="1" t="str">
        <f>IF(COUNTIF(Financial_Transactions[transaction_id],Financial_Transactions[[#This Row],[transaction_id]])&gt;1,"Yes","No")</f>
        <v>No</v>
      </c>
      <c r="L10004" s="1" t="str">
        <f>IF(Financial_Transactions[[#This Row],[customer_id]]&lt;&gt;"",(IF(COUNTIF(Customers[customer_id],Financial_Transactions[[#This Row],[customer_id]])&gt;0,"Valid","Invalid")),"")</f>
        <v/>
      </c>
      <c r="M10004" s="1" t="str">
        <f>IF(Financial_Transactions[[#This Row],[vendor_id]]&lt;&gt;"",IF(COUNTIF(Vendors[vendor_id],Financial_Transactions[[#This Row],[vendor_id]])&gt;0,"Valid","Invalid"),"")</f>
        <v>Valid</v>
      </c>
    </row>
    <row r="10005" spans="1:13" x14ac:dyDescent="0.3">
      <c r="A10005" s="1" t="s">
        <v>21495</v>
      </c>
      <c r="B10005" s="2">
        <v>44923</v>
      </c>
      <c r="C10005">
        <v>143942.31</v>
      </c>
      <c r="D10005" s="1" t="s">
        <v>1484</v>
      </c>
      <c r="E10005" s="1" t="s">
        <v>1485</v>
      </c>
      <c r="F10005" s="1" t="s">
        <v>19</v>
      </c>
      <c r="G10005" s="1" t="s">
        <v>9</v>
      </c>
      <c r="H10005" s="1" t="s">
        <v>456</v>
      </c>
      <c r="I10005" s="1" t="s">
        <v>1479</v>
      </c>
      <c r="J10005" s="1" t="s">
        <v>21496</v>
      </c>
      <c r="K10005" s="1" t="str">
        <f>IF(COUNTIF(Financial_Transactions[transaction_id],Financial_Transactions[[#This Row],[transaction_id]])&gt;1,"Yes","No")</f>
        <v>No</v>
      </c>
      <c r="L10005" s="1" t="str">
        <f>IF(Financial_Transactions[[#This Row],[customer_id]]&lt;&gt;"",(IF(COUNTIF(Customers[customer_id],Financial_Transactions[[#This Row],[customer_id]])&gt;0,"Valid","Invalid")),"")</f>
        <v>Valid</v>
      </c>
      <c r="M10005" s="1" t="str">
        <f>IF(Financial_Transactions[[#This Row],[vendor_id]]&lt;&gt;"",IF(COUNTIF(Vendors[vendor_id],Financial_Transactions[[#This Row],[vendor_id]])&gt;0,"Valid","Invalid"),"")</f>
        <v/>
      </c>
    </row>
    <row r="10006" spans="1:13" x14ac:dyDescent="0.3">
      <c r="A10006" s="1" t="s">
        <v>21497</v>
      </c>
      <c r="B10006" s="2">
        <v>44607</v>
      </c>
      <c r="C10006">
        <v>69038.649999999994</v>
      </c>
      <c r="D10006" s="1" t="s">
        <v>1484</v>
      </c>
      <c r="E10006" s="1" t="s">
        <v>1500</v>
      </c>
      <c r="F10006" s="1" t="s">
        <v>8</v>
      </c>
      <c r="G10006" s="1" t="s">
        <v>14</v>
      </c>
      <c r="H10006" s="1" t="s">
        <v>548</v>
      </c>
      <c r="I10006" s="1" t="s">
        <v>1479</v>
      </c>
      <c r="J10006" s="1" t="s">
        <v>21498</v>
      </c>
      <c r="K10006" s="1" t="str">
        <f>IF(COUNTIF(Financial_Transactions[transaction_id],Financial_Transactions[[#This Row],[transaction_id]])&gt;1,"Yes","No")</f>
        <v>No</v>
      </c>
      <c r="L10006" s="1" t="str">
        <f>IF(Financial_Transactions[[#This Row],[customer_id]]&lt;&gt;"",(IF(COUNTIF(Customers[customer_id],Financial_Transactions[[#This Row],[customer_id]])&gt;0,"Valid","Invalid")),"")</f>
        <v>Valid</v>
      </c>
      <c r="M10006" s="1" t="str">
        <f>IF(Financial_Transactions[[#This Row],[vendor_id]]&lt;&gt;"",IF(COUNTIF(Vendors[vendor_id],Financial_Transactions[[#This Row],[vendor_id]])&gt;0,"Valid","Invalid"),"")</f>
        <v/>
      </c>
    </row>
    <row r="10007" spans="1:13" x14ac:dyDescent="0.3">
      <c r="A10007" s="1" t="s">
        <v>21499</v>
      </c>
      <c r="B10007" s="2">
        <v>45192</v>
      </c>
      <c r="C10007">
        <v>180525.25</v>
      </c>
      <c r="D10007" s="1" t="s">
        <v>1484</v>
      </c>
      <c r="E10007" s="1" t="s">
        <v>1500</v>
      </c>
      <c r="F10007" s="1" t="s">
        <v>8</v>
      </c>
      <c r="G10007" s="1" t="s">
        <v>25</v>
      </c>
      <c r="H10007" s="1" t="s">
        <v>162</v>
      </c>
      <c r="I10007" s="1" t="s">
        <v>1479</v>
      </c>
      <c r="J10007" s="1" t="s">
        <v>21500</v>
      </c>
      <c r="K10007" s="1" t="str">
        <f>IF(COUNTIF(Financial_Transactions[transaction_id],Financial_Transactions[[#This Row],[transaction_id]])&gt;1,"Yes","No")</f>
        <v>No</v>
      </c>
      <c r="L10007" s="1" t="str">
        <f>IF(Financial_Transactions[[#This Row],[customer_id]]&lt;&gt;"",(IF(COUNTIF(Customers[customer_id],Financial_Transactions[[#This Row],[customer_id]])&gt;0,"Valid","Invalid")),"")</f>
        <v>Valid</v>
      </c>
      <c r="M10007" s="1" t="str">
        <f>IF(Financial_Transactions[[#This Row],[vendor_id]]&lt;&gt;"",IF(COUNTIF(Vendors[vendor_id],Financial_Transactions[[#This Row],[vendor_id]])&gt;0,"Valid","Invalid"),"")</f>
        <v/>
      </c>
    </row>
    <row r="10008" spans="1:13" x14ac:dyDescent="0.3">
      <c r="A10008" s="1" t="s">
        <v>21501</v>
      </c>
      <c r="B10008" s="2">
        <v>44605</v>
      </c>
      <c r="C10008">
        <v>148993.96</v>
      </c>
      <c r="D10008" s="1" t="s">
        <v>1484</v>
      </c>
      <c r="E10008" s="1" t="s">
        <v>1485</v>
      </c>
      <c r="F10008" s="1" t="s">
        <v>8</v>
      </c>
      <c r="G10008" s="1" t="s">
        <v>22</v>
      </c>
      <c r="H10008" s="1" t="s">
        <v>264</v>
      </c>
      <c r="I10008" s="1" t="s">
        <v>1479</v>
      </c>
      <c r="J10008" s="1" t="s">
        <v>21502</v>
      </c>
      <c r="K10008" s="1" t="str">
        <f>IF(COUNTIF(Financial_Transactions[transaction_id],Financial_Transactions[[#This Row],[transaction_id]])&gt;1,"Yes","No")</f>
        <v>No</v>
      </c>
      <c r="L10008" s="1" t="str">
        <f>IF(Financial_Transactions[[#This Row],[customer_id]]&lt;&gt;"",(IF(COUNTIF(Customers[customer_id],Financial_Transactions[[#This Row],[customer_id]])&gt;0,"Valid","Invalid")),"")</f>
        <v>Valid</v>
      </c>
      <c r="M10008" s="1" t="str">
        <f>IF(Financial_Transactions[[#This Row],[vendor_id]]&lt;&gt;"",IF(COUNTIF(Vendors[vendor_id],Financial_Transactions[[#This Row],[vendor_id]])&gt;0,"Valid","Invalid"),"")</f>
        <v/>
      </c>
    </row>
    <row r="10009" spans="1:13" x14ac:dyDescent="0.3">
      <c r="A10009" s="1" t="s">
        <v>21503</v>
      </c>
      <c r="B10009" s="2">
        <v>44850</v>
      </c>
      <c r="C10009">
        <v>82084.52</v>
      </c>
      <c r="D10009" s="1" t="s">
        <v>1484</v>
      </c>
      <c r="E10009" s="1" t="s">
        <v>1500</v>
      </c>
      <c r="F10009" s="1" t="s">
        <v>8</v>
      </c>
      <c r="G10009" s="1" t="s">
        <v>25</v>
      </c>
      <c r="H10009" s="1" t="s">
        <v>510</v>
      </c>
      <c r="I10009" s="1" t="s">
        <v>1479</v>
      </c>
      <c r="J10009" s="1" t="s">
        <v>21504</v>
      </c>
      <c r="K10009" s="1" t="str">
        <f>IF(COUNTIF(Financial_Transactions[transaction_id],Financial_Transactions[[#This Row],[transaction_id]])&gt;1,"Yes","No")</f>
        <v>No</v>
      </c>
      <c r="L10009" s="1" t="str">
        <f>IF(Financial_Transactions[[#This Row],[customer_id]]&lt;&gt;"",(IF(COUNTIF(Customers[customer_id],Financial_Transactions[[#This Row],[customer_id]])&gt;0,"Valid","Invalid")),"")</f>
        <v>Valid</v>
      </c>
      <c r="M10009" s="1" t="str">
        <f>IF(Financial_Transactions[[#This Row],[vendor_id]]&lt;&gt;"",IF(COUNTIF(Vendors[vendor_id],Financial_Transactions[[#This Row],[vendor_id]])&gt;0,"Valid","Invalid"),"")</f>
        <v/>
      </c>
    </row>
    <row r="10010" spans="1:13" x14ac:dyDescent="0.3">
      <c r="A10010" s="1" t="s">
        <v>21505</v>
      </c>
      <c r="B10010" s="2">
        <v>45028</v>
      </c>
      <c r="C10010">
        <v>136229.9</v>
      </c>
      <c r="D10010" s="1" t="s">
        <v>1484</v>
      </c>
      <c r="E10010" s="1" t="s">
        <v>1485</v>
      </c>
      <c r="F10010" s="1" t="s">
        <v>8</v>
      </c>
      <c r="G10010" s="1" t="s">
        <v>14</v>
      </c>
      <c r="H10010" s="1" t="s">
        <v>394</v>
      </c>
      <c r="I10010" s="1" t="s">
        <v>1479</v>
      </c>
      <c r="J10010" s="1" t="s">
        <v>21506</v>
      </c>
      <c r="K10010" s="1" t="str">
        <f>IF(COUNTIF(Financial_Transactions[transaction_id],Financial_Transactions[[#This Row],[transaction_id]])&gt;1,"Yes","No")</f>
        <v>No</v>
      </c>
      <c r="L10010" s="1" t="str">
        <f>IF(Financial_Transactions[[#This Row],[customer_id]]&lt;&gt;"",(IF(COUNTIF(Customers[customer_id],Financial_Transactions[[#This Row],[customer_id]])&gt;0,"Valid","Invalid")),"")</f>
        <v>Valid</v>
      </c>
      <c r="M10010" s="1" t="str">
        <f>IF(Financial_Transactions[[#This Row],[vendor_id]]&lt;&gt;"",IF(COUNTIF(Vendors[vendor_id],Financial_Transactions[[#This Row],[vendor_id]])&gt;0,"Valid","Invalid"),"")</f>
        <v/>
      </c>
    </row>
    <row r="10011" spans="1:13" x14ac:dyDescent="0.3">
      <c r="A10011" s="1" t="s">
        <v>21507</v>
      </c>
      <c r="B10011" s="2">
        <v>44886</v>
      </c>
      <c r="C10011">
        <v>-47249.98</v>
      </c>
      <c r="D10011" s="1" t="s">
        <v>1478</v>
      </c>
      <c r="E10011" s="1" t="s">
        <v>1235</v>
      </c>
      <c r="F10011" s="1" t="s">
        <v>8</v>
      </c>
      <c r="G10011" s="1" t="s">
        <v>22</v>
      </c>
      <c r="H10011" s="1" t="s">
        <v>1479</v>
      </c>
      <c r="I10011" s="1" t="s">
        <v>1265</v>
      </c>
      <c r="J10011" s="1" t="s">
        <v>21508</v>
      </c>
      <c r="K10011" s="1" t="str">
        <f>IF(COUNTIF(Financial_Transactions[transaction_id],Financial_Transactions[[#This Row],[transaction_id]])&gt;1,"Yes","No")</f>
        <v>No</v>
      </c>
      <c r="L10011" s="1" t="str">
        <f>IF(Financial_Transactions[[#This Row],[customer_id]]&lt;&gt;"",(IF(COUNTIF(Customers[customer_id],Financial_Transactions[[#This Row],[customer_id]])&gt;0,"Valid","Invalid")),"")</f>
        <v/>
      </c>
      <c r="M10011" s="1" t="str">
        <f>IF(Financial_Transactions[[#This Row],[vendor_id]]&lt;&gt;"",IF(COUNTIF(Vendors[vendor_id],Financial_Transactions[[#This Row],[vendor_id]])&gt;0,"Valid","Invalid"),"")</f>
        <v>Valid</v>
      </c>
    </row>
    <row r="10012" spans="1:13" x14ac:dyDescent="0.3">
      <c r="A10012" s="1" t="s">
        <v>21509</v>
      </c>
      <c r="B10012" s="2">
        <v>45256</v>
      </c>
      <c r="C10012">
        <v>-57846.97</v>
      </c>
      <c r="D10012" s="1" t="s">
        <v>1478</v>
      </c>
      <c r="E10012" s="1" t="s">
        <v>1225</v>
      </c>
      <c r="F10012" s="1" t="s">
        <v>19</v>
      </c>
      <c r="G10012" s="1" t="s">
        <v>25</v>
      </c>
      <c r="H10012" s="1" t="s">
        <v>1479</v>
      </c>
      <c r="I10012" s="1" t="s">
        <v>1279</v>
      </c>
      <c r="J10012" s="1" t="s">
        <v>21510</v>
      </c>
      <c r="K10012" s="1" t="str">
        <f>IF(COUNTIF(Financial_Transactions[transaction_id],Financial_Transactions[[#This Row],[transaction_id]])&gt;1,"Yes","No")</f>
        <v>No</v>
      </c>
      <c r="L10012" s="1" t="str">
        <f>IF(Financial_Transactions[[#This Row],[customer_id]]&lt;&gt;"",(IF(COUNTIF(Customers[customer_id],Financial_Transactions[[#This Row],[customer_id]])&gt;0,"Valid","Invalid")),"")</f>
        <v/>
      </c>
      <c r="M10012" s="1" t="str">
        <f>IF(Financial_Transactions[[#This Row],[vendor_id]]&lt;&gt;"",IF(COUNTIF(Vendors[vendor_id],Financial_Transactions[[#This Row],[vendor_id]])&gt;0,"Valid","Invalid"),"")</f>
        <v>Valid</v>
      </c>
    </row>
    <row r="10013" spans="1:13" x14ac:dyDescent="0.3">
      <c r="A10013" s="1" t="s">
        <v>21511</v>
      </c>
      <c r="B10013" s="2">
        <v>44568</v>
      </c>
      <c r="C10013">
        <v>-31641.03</v>
      </c>
      <c r="D10013" s="1" t="s">
        <v>1478</v>
      </c>
      <c r="E10013" s="1" t="s">
        <v>1497</v>
      </c>
      <c r="F10013" s="1" t="s">
        <v>19</v>
      </c>
      <c r="G10013" s="1" t="s">
        <v>9</v>
      </c>
      <c r="H10013" s="1" t="s">
        <v>1479</v>
      </c>
      <c r="I10013" s="1" t="s">
        <v>1352</v>
      </c>
      <c r="J10013" s="1" t="s">
        <v>21512</v>
      </c>
      <c r="K10013" s="1" t="str">
        <f>IF(COUNTIF(Financial_Transactions[transaction_id],Financial_Transactions[[#This Row],[transaction_id]])&gt;1,"Yes","No")</f>
        <v>No</v>
      </c>
      <c r="L10013" s="1" t="str">
        <f>IF(Financial_Transactions[[#This Row],[customer_id]]&lt;&gt;"",(IF(COUNTIF(Customers[customer_id],Financial_Transactions[[#This Row],[customer_id]])&gt;0,"Valid","Invalid")),"")</f>
        <v/>
      </c>
      <c r="M10013" s="1" t="str">
        <f>IF(Financial_Transactions[[#This Row],[vendor_id]]&lt;&gt;"",IF(COUNTIF(Vendors[vendor_id],Financial_Transactions[[#This Row],[vendor_id]])&gt;0,"Valid","Invalid"),"")</f>
        <v>Valid</v>
      </c>
    </row>
    <row r="10014" spans="1:13" x14ac:dyDescent="0.3">
      <c r="A10014" s="1" t="s">
        <v>21513</v>
      </c>
      <c r="B10014" s="2">
        <v>44663</v>
      </c>
      <c r="C10014">
        <v>-41985.58</v>
      </c>
      <c r="D10014" s="1" t="s">
        <v>1478</v>
      </c>
      <c r="E10014" s="1" t="s">
        <v>1510</v>
      </c>
      <c r="F10014" s="1" t="s">
        <v>8</v>
      </c>
      <c r="G10014" s="1" t="s">
        <v>25</v>
      </c>
      <c r="H10014" s="1" t="s">
        <v>1479</v>
      </c>
      <c r="I10014" s="1" t="s">
        <v>1340</v>
      </c>
      <c r="J10014" s="1" t="s">
        <v>21514</v>
      </c>
      <c r="K10014" s="1" t="str">
        <f>IF(COUNTIF(Financial_Transactions[transaction_id],Financial_Transactions[[#This Row],[transaction_id]])&gt;1,"Yes","No")</f>
        <v>No</v>
      </c>
      <c r="L10014" s="1" t="str">
        <f>IF(Financial_Transactions[[#This Row],[customer_id]]&lt;&gt;"",(IF(COUNTIF(Customers[customer_id],Financial_Transactions[[#This Row],[customer_id]])&gt;0,"Valid","Invalid")),"")</f>
        <v/>
      </c>
      <c r="M10014" s="1" t="str">
        <f>IF(Financial_Transactions[[#This Row],[vendor_id]]&lt;&gt;"",IF(COUNTIF(Vendors[vendor_id],Financial_Transactions[[#This Row],[vendor_id]])&gt;0,"Valid","Invalid"),"")</f>
        <v>Valid</v>
      </c>
    </row>
    <row r="10015" spans="1:13" x14ac:dyDescent="0.3">
      <c r="A10015" s="1" t="s">
        <v>21515</v>
      </c>
      <c r="B10015" s="2">
        <v>45212</v>
      </c>
      <c r="C10015">
        <v>130479.53</v>
      </c>
      <c r="D10015" s="1" t="s">
        <v>1484</v>
      </c>
      <c r="E10015" s="1" t="s">
        <v>1500</v>
      </c>
      <c r="F10015" s="1" t="s">
        <v>8</v>
      </c>
      <c r="G10015" s="1" t="s">
        <v>25</v>
      </c>
      <c r="H10015" s="1" t="s">
        <v>26</v>
      </c>
      <c r="I10015" s="1" t="s">
        <v>1479</v>
      </c>
      <c r="J10015" s="1" t="s">
        <v>21516</v>
      </c>
      <c r="K10015" s="1" t="str">
        <f>IF(COUNTIF(Financial_Transactions[transaction_id],Financial_Transactions[[#This Row],[transaction_id]])&gt;1,"Yes","No")</f>
        <v>No</v>
      </c>
      <c r="L10015" s="1" t="str">
        <f>IF(Financial_Transactions[[#This Row],[customer_id]]&lt;&gt;"",(IF(COUNTIF(Customers[customer_id],Financial_Transactions[[#This Row],[customer_id]])&gt;0,"Valid","Invalid")),"")</f>
        <v>Valid</v>
      </c>
      <c r="M10015" s="1" t="str">
        <f>IF(Financial_Transactions[[#This Row],[vendor_id]]&lt;&gt;"",IF(COUNTIF(Vendors[vendor_id],Financial_Transactions[[#This Row],[vendor_id]])&gt;0,"Valid","Invalid"),"")</f>
        <v/>
      </c>
    </row>
    <row r="10016" spans="1:13" x14ac:dyDescent="0.3">
      <c r="A10016" s="1" t="s">
        <v>21517</v>
      </c>
      <c r="B10016" s="2">
        <v>44840</v>
      </c>
      <c r="C10016">
        <v>-29940.14</v>
      </c>
      <c r="D10016" s="1" t="s">
        <v>1478</v>
      </c>
      <c r="E10016" s="1" t="s">
        <v>1497</v>
      </c>
      <c r="F10016" s="1" t="s">
        <v>19</v>
      </c>
      <c r="G10016" s="1" t="s">
        <v>9</v>
      </c>
      <c r="H10016" s="1" t="s">
        <v>1479</v>
      </c>
      <c r="I10016" s="1" t="s">
        <v>1315</v>
      </c>
      <c r="J10016" s="1" t="s">
        <v>21518</v>
      </c>
      <c r="K10016" s="1" t="str">
        <f>IF(COUNTIF(Financial_Transactions[transaction_id],Financial_Transactions[[#This Row],[transaction_id]])&gt;1,"Yes","No")</f>
        <v>No</v>
      </c>
      <c r="L10016" s="1" t="str">
        <f>IF(Financial_Transactions[[#This Row],[customer_id]]&lt;&gt;"",(IF(COUNTIF(Customers[customer_id],Financial_Transactions[[#This Row],[customer_id]])&gt;0,"Valid","Invalid")),"")</f>
        <v/>
      </c>
      <c r="M10016" s="1" t="str">
        <f>IF(Financial_Transactions[[#This Row],[vendor_id]]&lt;&gt;"",IF(COUNTIF(Vendors[vendor_id],Financial_Transactions[[#This Row],[vendor_id]])&gt;0,"Valid","Invalid"),"")</f>
        <v>Valid</v>
      </c>
    </row>
    <row r="10017" spans="1:13" x14ac:dyDescent="0.3">
      <c r="A10017" s="1" t="s">
        <v>21519</v>
      </c>
      <c r="B10017" s="2">
        <v>45212</v>
      </c>
      <c r="C10017">
        <v>84524.82</v>
      </c>
      <c r="D10017" s="1" t="s">
        <v>1484</v>
      </c>
      <c r="E10017" s="1" t="s">
        <v>1485</v>
      </c>
      <c r="F10017" s="1" t="s">
        <v>19</v>
      </c>
      <c r="G10017" s="1" t="s">
        <v>14</v>
      </c>
      <c r="H10017" s="1" t="s">
        <v>26</v>
      </c>
      <c r="I10017" s="1" t="s">
        <v>1479</v>
      </c>
      <c r="J10017" s="1" t="s">
        <v>21520</v>
      </c>
      <c r="K10017" s="1" t="str">
        <f>IF(COUNTIF(Financial_Transactions[transaction_id],Financial_Transactions[[#This Row],[transaction_id]])&gt;1,"Yes","No")</f>
        <v>No</v>
      </c>
      <c r="L10017" s="1" t="str">
        <f>IF(Financial_Transactions[[#This Row],[customer_id]]&lt;&gt;"",(IF(COUNTIF(Customers[customer_id],Financial_Transactions[[#This Row],[customer_id]])&gt;0,"Valid","Invalid")),"")</f>
        <v>Valid</v>
      </c>
      <c r="M10017" s="1" t="str">
        <f>IF(Financial_Transactions[[#This Row],[vendor_id]]&lt;&gt;"",IF(COUNTIF(Vendors[vendor_id],Financial_Transactions[[#This Row],[vendor_id]])&gt;0,"Valid","Invalid"),"")</f>
        <v/>
      </c>
    </row>
    <row r="10018" spans="1:13" x14ac:dyDescent="0.3">
      <c r="A10018" s="1" t="s">
        <v>21521</v>
      </c>
      <c r="B10018" s="2">
        <v>44687</v>
      </c>
      <c r="C10018">
        <v>185809.04</v>
      </c>
      <c r="D10018" s="1" t="s">
        <v>1484</v>
      </c>
      <c r="E10018" s="1" t="s">
        <v>1485</v>
      </c>
      <c r="F10018" s="1" t="s">
        <v>19</v>
      </c>
      <c r="G10018" s="1" t="s">
        <v>25</v>
      </c>
      <c r="H10018" s="1" t="s">
        <v>394</v>
      </c>
      <c r="I10018" s="1" t="s">
        <v>1479</v>
      </c>
      <c r="J10018" s="1" t="s">
        <v>21522</v>
      </c>
      <c r="K10018" s="1" t="str">
        <f>IF(COUNTIF(Financial_Transactions[transaction_id],Financial_Transactions[[#This Row],[transaction_id]])&gt;1,"Yes","No")</f>
        <v>No</v>
      </c>
      <c r="L10018" s="1" t="str">
        <f>IF(Financial_Transactions[[#This Row],[customer_id]]&lt;&gt;"",(IF(COUNTIF(Customers[customer_id],Financial_Transactions[[#This Row],[customer_id]])&gt;0,"Valid","Invalid")),"")</f>
        <v>Valid</v>
      </c>
      <c r="M10018" s="1" t="str">
        <f>IF(Financial_Transactions[[#This Row],[vendor_id]]&lt;&gt;"",IF(COUNTIF(Vendors[vendor_id],Financial_Transactions[[#This Row],[vendor_id]])&gt;0,"Valid","Invalid"),"")</f>
        <v/>
      </c>
    </row>
    <row r="10019" spans="1:13" x14ac:dyDescent="0.3">
      <c r="A10019" s="1" t="s">
        <v>21523</v>
      </c>
      <c r="B10019" s="2">
        <v>44957</v>
      </c>
      <c r="C10019">
        <v>19852.59</v>
      </c>
      <c r="D10019" s="1" t="s">
        <v>1925</v>
      </c>
      <c r="E10019" s="1" t="s">
        <v>1925</v>
      </c>
      <c r="F10019" s="1" t="s">
        <v>19</v>
      </c>
      <c r="G10019" s="1" t="s">
        <v>22</v>
      </c>
      <c r="H10019" s="1" t="s">
        <v>1479</v>
      </c>
      <c r="I10019" s="1" t="s">
        <v>1479</v>
      </c>
      <c r="J10019" s="1" t="s">
        <v>21524</v>
      </c>
      <c r="K10019" s="1" t="str">
        <f>IF(COUNTIF(Financial_Transactions[transaction_id],Financial_Transactions[[#This Row],[transaction_id]])&gt;1,"Yes","No")</f>
        <v>No</v>
      </c>
      <c r="L10019" s="1" t="str">
        <f>IF(Financial_Transactions[[#This Row],[customer_id]]&lt;&gt;"",(IF(COUNTIF(Customers[customer_id],Financial_Transactions[[#This Row],[customer_id]])&gt;0,"Valid","Invalid")),"")</f>
        <v/>
      </c>
      <c r="M10019" s="1" t="str">
        <f>IF(Financial_Transactions[[#This Row],[vendor_id]]&lt;&gt;"",IF(COUNTIF(Vendors[vendor_id],Financial_Transactions[[#This Row],[vendor_id]])&gt;0,"Valid","Invalid"),"")</f>
        <v/>
      </c>
    </row>
    <row r="10020" spans="1:13" x14ac:dyDescent="0.3">
      <c r="A10020" s="1" t="s">
        <v>21525</v>
      </c>
      <c r="B10020" s="2">
        <v>44936</v>
      </c>
      <c r="C10020">
        <v>137842.39000000001</v>
      </c>
      <c r="D10020" s="1" t="s">
        <v>1484</v>
      </c>
      <c r="E10020" s="1" t="s">
        <v>1500</v>
      </c>
      <c r="F10020" s="1" t="s">
        <v>13</v>
      </c>
      <c r="G10020" s="1" t="s">
        <v>9</v>
      </c>
      <c r="H10020" s="1" t="s">
        <v>688</v>
      </c>
      <c r="I10020" s="1" t="s">
        <v>1479</v>
      </c>
      <c r="J10020" s="1" t="s">
        <v>21526</v>
      </c>
      <c r="K10020" s="1" t="str">
        <f>IF(COUNTIF(Financial_Transactions[transaction_id],Financial_Transactions[[#This Row],[transaction_id]])&gt;1,"Yes","No")</f>
        <v>No</v>
      </c>
      <c r="L10020" s="1" t="str">
        <f>IF(Financial_Transactions[[#This Row],[customer_id]]&lt;&gt;"",(IF(COUNTIF(Customers[customer_id],Financial_Transactions[[#This Row],[customer_id]])&gt;0,"Valid","Invalid")),"")</f>
        <v>Valid</v>
      </c>
      <c r="M10020" s="1" t="str">
        <f>IF(Financial_Transactions[[#This Row],[vendor_id]]&lt;&gt;"",IF(COUNTIF(Vendors[vendor_id],Financial_Transactions[[#This Row],[vendor_id]])&gt;0,"Valid","Invalid"),"")</f>
        <v/>
      </c>
    </row>
    <row r="10021" spans="1:13" x14ac:dyDescent="0.3">
      <c r="A10021" s="1" t="s">
        <v>21527</v>
      </c>
      <c r="B10021" s="2">
        <v>44942</v>
      </c>
      <c r="C10021">
        <v>-51008.68</v>
      </c>
      <c r="D10021" s="1" t="s">
        <v>1478</v>
      </c>
      <c r="E10021" s="1" t="s">
        <v>1510</v>
      </c>
      <c r="F10021" s="1" t="s">
        <v>19</v>
      </c>
      <c r="G10021" s="1" t="s">
        <v>22</v>
      </c>
      <c r="H10021" s="1" t="s">
        <v>1479</v>
      </c>
      <c r="I10021" s="1" t="s">
        <v>1313</v>
      </c>
      <c r="J10021" s="1" t="s">
        <v>21528</v>
      </c>
      <c r="K10021" s="1" t="str">
        <f>IF(COUNTIF(Financial_Transactions[transaction_id],Financial_Transactions[[#This Row],[transaction_id]])&gt;1,"Yes","No")</f>
        <v>No</v>
      </c>
      <c r="L10021" s="1" t="str">
        <f>IF(Financial_Transactions[[#This Row],[customer_id]]&lt;&gt;"",(IF(COUNTIF(Customers[customer_id],Financial_Transactions[[#This Row],[customer_id]])&gt;0,"Valid","Invalid")),"")</f>
        <v/>
      </c>
      <c r="M10021" s="1" t="str">
        <f>IF(Financial_Transactions[[#This Row],[vendor_id]]&lt;&gt;"",IF(COUNTIF(Vendors[vendor_id],Financial_Transactions[[#This Row],[vendor_id]])&gt;0,"Valid","Invalid"),"")</f>
        <v>Valid</v>
      </c>
    </row>
    <row r="10022" spans="1:13" x14ac:dyDescent="0.3">
      <c r="A10022" s="1" t="s">
        <v>21529</v>
      </c>
      <c r="B10022" s="2">
        <v>44883</v>
      </c>
      <c r="C10022">
        <v>-15667.29</v>
      </c>
      <c r="D10022" s="1" t="s">
        <v>1478</v>
      </c>
      <c r="E10022" s="1" t="s">
        <v>1235</v>
      </c>
      <c r="F10022" s="1" t="s">
        <v>8</v>
      </c>
      <c r="G10022" s="1" t="s">
        <v>22</v>
      </c>
      <c r="H10022" s="1" t="s">
        <v>1479</v>
      </c>
      <c r="I10022" s="1" t="s">
        <v>1233</v>
      </c>
      <c r="J10022" s="1" t="s">
        <v>21530</v>
      </c>
      <c r="K10022" s="1" t="str">
        <f>IF(COUNTIF(Financial_Transactions[transaction_id],Financial_Transactions[[#This Row],[transaction_id]])&gt;1,"Yes","No")</f>
        <v>No</v>
      </c>
      <c r="L10022" s="1" t="str">
        <f>IF(Financial_Transactions[[#This Row],[customer_id]]&lt;&gt;"",(IF(COUNTIF(Customers[customer_id],Financial_Transactions[[#This Row],[customer_id]])&gt;0,"Valid","Invalid")),"")</f>
        <v/>
      </c>
      <c r="M10022" s="1" t="str">
        <f>IF(Financial_Transactions[[#This Row],[vendor_id]]&lt;&gt;"",IF(COUNTIF(Vendors[vendor_id],Financial_Transactions[[#This Row],[vendor_id]])&gt;0,"Valid","Invalid"),"")</f>
        <v>Valid</v>
      </c>
    </row>
    <row r="10023" spans="1:13" x14ac:dyDescent="0.3">
      <c r="A10023" s="1" t="s">
        <v>21531</v>
      </c>
      <c r="B10023" s="2">
        <v>44974</v>
      </c>
      <c r="C10023">
        <v>78809.19</v>
      </c>
      <c r="D10023" s="1" t="s">
        <v>1484</v>
      </c>
      <c r="E10023" s="1" t="s">
        <v>1488</v>
      </c>
      <c r="F10023" s="1" t="s">
        <v>8</v>
      </c>
      <c r="G10023" s="1" t="s">
        <v>25</v>
      </c>
      <c r="H10023" s="1" t="s">
        <v>484</v>
      </c>
      <c r="I10023" s="1" t="s">
        <v>1479</v>
      </c>
      <c r="J10023" s="1" t="s">
        <v>21532</v>
      </c>
      <c r="K10023" s="1" t="str">
        <f>IF(COUNTIF(Financial_Transactions[transaction_id],Financial_Transactions[[#This Row],[transaction_id]])&gt;1,"Yes","No")</f>
        <v>No</v>
      </c>
      <c r="L10023" s="1" t="str">
        <f>IF(Financial_Transactions[[#This Row],[customer_id]]&lt;&gt;"",(IF(COUNTIF(Customers[customer_id],Financial_Transactions[[#This Row],[customer_id]])&gt;0,"Valid","Invalid")),"")</f>
        <v>Valid</v>
      </c>
      <c r="M10023" s="1" t="str">
        <f>IF(Financial_Transactions[[#This Row],[vendor_id]]&lt;&gt;"",IF(COUNTIF(Vendors[vendor_id],Financial_Transactions[[#This Row],[vendor_id]])&gt;0,"Valid","Invalid"),"")</f>
        <v/>
      </c>
    </row>
    <row r="10024" spans="1:13" x14ac:dyDescent="0.3">
      <c r="A10024" s="1" t="s">
        <v>21533</v>
      </c>
      <c r="B10024" s="2">
        <v>44657</v>
      </c>
      <c r="C10024">
        <v>196512.37</v>
      </c>
      <c r="D10024" s="1" t="s">
        <v>1484</v>
      </c>
      <c r="E10024" s="1" t="s">
        <v>1500</v>
      </c>
      <c r="F10024" s="1" t="s">
        <v>19</v>
      </c>
      <c r="G10024" s="1" t="s">
        <v>22</v>
      </c>
      <c r="H10024" s="1" t="s">
        <v>662</v>
      </c>
      <c r="I10024" s="1" t="s">
        <v>1479</v>
      </c>
      <c r="J10024" s="1" t="s">
        <v>21534</v>
      </c>
      <c r="K10024" s="1" t="str">
        <f>IF(COUNTIF(Financial_Transactions[transaction_id],Financial_Transactions[[#This Row],[transaction_id]])&gt;1,"Yes","No")</f>
        <v>No</v>
      </c>
      <c r="L10024" s="1" t="str">
        <f>IF(Financial_Transactions[[#This Row],[customer_id]]&lt;&gt;"",(IF(COUNTIF(Customers[customer_id],Financial_Transactions[[#This Row],[customer_id]])&gt;0,"Valid","Invalid")),"")</f>
        <v>Valid</v>
      </c>
      <c r="M10024" s="1" t="str">
        <f>IF(Financial_Transactions[[#This Row],[vendor_id]]&lt;&gt;"",IF(COUNTIF(Vendors[vendor_id],Financial_Transactions[[#This Row],[vendor_id]])&gt;0,"Valid","Invalid"),"")</f>
        <v/>
      </c>
    </row>
    <row r="10025" spans="1:13" x14ac:dyDescent="0.3">
      <c r="A10025" s="1" t="s">
        <v>21535</v>
      </c>
      <c r="B10025" s="2">
        <v>45253</v>
      </c>
      <c r="C10025">
        <v>68972.960000000006</v>
      </c>
      <c r="D10025" s="1" t="s">
        <v>1484</v>
      </c>
      <c r="E10025" s="1" t="s">
        <v>1488</v>
      </c>
      <c r="F10025" s="1" t="s">
        <v>8</v>
      </c>
      <c r="G10025" s="1" t="s">
        <v>22</v>
      </c>
      <c r="H10025" s="1" t="s">
        <v>448</v>
      </c>
      <c r="I10025" s="1" t="s">
        <v>1479</v>
      </c>
      <c r="J10025" s="1" t="s">
        <v>21536</v>
      </c>
      <c r="K10025" s="1" t="str">
        <f>IF(COUNTIF(Financial_Transactions[transaction_id],Financial_Transactions[[#This Row],[transaction_id]])&gt;1,"Yes","No")</f>
        <v>No</v>
      </c>
      <c r="L10025" s="1" t="str">
        <f>IF(Financial_Transactions[[#This Row],[customer_id]]&lt;&gt;"",(IF(COUNTIF(Customers[customer_id],Financial_Transactions[[#This Row],[customer_id]])&gt;0,"Valid","Invalid")),"")</f>
        <v>Valid</v>
      </c>
      <c r="M10025" s="1" t="str">
        <f>IF(Financial_Transactions[[#This Row],[vendor_id]]&lt;&gt;"",IF(COUNTIF(Vendors[vendor_id],Financial_Transactions[[#This Row],[vendor_id]])&gt;0,"Valid","Invalid"),"")</f>
        <v/>
      </c>
    </row>
    <row r="10026" spans="1:13" x14ac:dyDescent="0.3">
      <c r="A10026" s="1" t="s">
        <v>21537</v>
      </c>
      <c r="B10026" s="2">
        <v>45244</v>
      </c>
      <c r="C10026">
        <v>140381.34</v>
      </c>
      <c r="D10026" s="1" t="s">
        <v>1484</v>
      </c>
      <c r="E10026" s="1" t="s">
        <v>1485</v>
      </c>
      <c r="F10026" s="1" t="s">
        <v>13</v>
      </c>
      <c r="G10026" s="1" t="s">
        <v>22</v>
      </c>
      <c r="H10026" s="1" t="s">
        <v>282</v>
      </c>
      <c r="I10026" s="1" t="s">
        <v>1479</v>
      </c>
      <c r="J10026" s="1" t="s">
        <v>21538</v>
      </c>
      <c r="K10026" s="1" t="str">
        <f>IF(COUNTIF(Financial_Transactions[transaction_id],Financial_Transactions[[#This Row],[transaction_id]])&gt;1,"Yes","No")</f>
        <v>No</v>
      </c>
      <c r="L10026" s="1" t="str">
        <f>IF(Financial_Transactions[[#This Row],[customer_id]]&lt;&gt;"",(IF(COUNTIF(Customers[customer_id],Financial_Transactions[[#This Row],[customer_id]])&gt;0,"Valid","Invalid")),"")</f>
        <v>Valid</v>
      </c>
      <c r="M10026" s="1" t="str">
        <f>IF(Financial_Transactions[[#This Row],[vendor_id]]&lt;&gt;"",IF(COUNTIF(Vendors[vendor_id],Financial_Transactions[[#This Row],[vendor_id]])&gt;0,"Valid","Invalid"),"")</f>
        <v/>
      </c>
    </row>
    <row r="10027" spans="1:13" x14ac:dyDescent="0.3">
      <c r="A10027" s="1" t="s">
        <v>21539</v>
      </c>
      <c r="B10027" s="2">
        <v>44793</v>
      </c>
      <c r="C10027">
        <v>206980.7</v>
      </c>
      <c r="D10027" s="1" t="s">
        <v>1484</v>
      </c>
      <c r="E10027" s="1" t="s">
        <v>1485</v>
      </c>
      <c r="F10027" s="1" t="s">
        <v>19</v>
      </c>
      <c r="G10027" s="1" t="s">
        <v>9</v>
      </c>
      <c r="H10027" s="1" t="s">
        <v>358</v>
      </c>
      <c r="I10027" s="1" t="s">
        <v>1479</v>
      </c>
      <c r="J10027" s="1" t="s">
        <v>21540</v>
      </c>
      <c r="K10027" s="1" t="str">
        <f>IF(COUNTIF(Financial_Transactions[transaction_id],Financial_Transactions[[#This Row],[transaction_id]])&gt;1,"Yes","No")</f>
        <v>No</v>
      </c>
      <c r="L10027" s="1" t="str">
        <f>IF(Financial_Transactions[[#This Row],[customer_id]]&lt;&gt;"",(IF(COUNTIF(Customers[customer_id],Financial_Transactions[[#This Row],[customer_id]])&gt;0,"Valid","Invalid")),"")</f>
        <v>Valid</v>
      </c>
      <c r="M10027" s="1" t="str">
        <f>IF(Financial_Transactions[[#This Row],[vendor_id]]&lt;&gt;"",IF(COUNTIF(Vendors[vendor_id],Financial_Transactions[[#This Row],[vendor_id]])&gt;0,"Valid","Invalid"),"")</f>
        <v/>
      </c>
    </row>
    <row r="10028" spans="1:13" x14ac:dyDescent="0.3">
      <c r="A10028" s="1" t="s">
        <v>21541</v>
      </c>
      <c r="B10028" s="2">
        <v>45107</v>
      </c>
      <c r="C10028">
        <v>307437.56</v>
      </c>
      <c r="D10028" s="1" t="s">
        <v>1484</v>
      </c>
      <c r="E10028" s="1" t="s">
        <v>1500</v>
      </c>
      <c r="F10028" s="1" t="s">
        <v>8</v>
      </c>
      <c r="G10028" s="1" t="s">
        <v>9</v>
      </c>
      <c r="H10028" s="1" t="s">
        <v>298</v>
      </c>
      <c r="I10028" s="1" t="s">
        <v>1479</v>
      </c>
      <c r="J10028" s="1" t="s">
        <v>21542</v>
      </c>
      <c r="K10028" s="1" t="str">
        <f>IF(COUNTIF(Financial_Transactions[transaction_id],Financial_Transactions[[#This Row],[transaction_id]])&gt;1,"Yes","No")</f>
        <v>No</v>
      </c>
      <c r="L10028" s="1" t="str">
        <f>IF(Financial_Transactions[[#This Row],[customer_id]]&lt;&gt;"",(IF(COUNTIF(Customers[customer_id],Financial_Transactions[[#This Row],[customer_id]])&gt;0,"Valid","Invalid")),"")</f>
        <v>Valid</v>
      </c>
      <c r="M10028" s="1" t="str">
        <f>IF(Financial_Transactions[[#This Row],[vendor_id]]&lt;&gt;"",IF(COUNTIF(Vendors[vendor_id],Financial_Transactions[[#This Row],[vendor_id]])&gt;0,"Valid","Invalid"),"")</f>
        <v/>
      </c>
    </row>
    <row r="10029" spans="1:13" x14ac:dyDescent="0.3">
      <c r="A10029" s="1" t="s">
        <v>21543</v>
      </c>
      <c r="B10029" s="2">
        <v>45245</v>
      </c>
      <c r="C10029">
        <v>106277.67</v>
      </c>
      <c r="D10029" s="1" t="s">
        <v>1484</v>
      </c>
      <c r="E10029" s="1" t="s">
        <v>1488</v>
      </c>
      <c r="F10029" s="1" t="s">
        <v>19</v>
      </c>
      <c r="G10029" s="1" t="s">
        <v>9</v>
      </c>
      <c r="H10029" s="1" t="s">
        <v>570</v>
      </c>
      <c r="I10029" s="1" t="s">
        <v>1479</v>
      </c>
      <c r="J10029" s="1" t="s">
        <v>21544</v>
      </c>
      <c r="K10029" s="1" t="str">
        <f>IF(COUNTIF(Financial_Transactions[transaction_id],Financial_Transactions[[#This Row],[transaction_id]])&gt;1,"Yes","No")</f>
        <v>No</v>
      </c>
      <c r="L10029" s="1" t="str">
        <f>IF(Financial_Transactions[[#This Row],[customer_id]]&lt;&gt;"",(IF(COUNTIF(Customers[customer_id],Financial_Transactions[[#This Row],[customer_id]])&gt;0,"Valid","Invalid")),"")</f>
        <v>Valid</v>
      </c>
      <c r="M10029" s="1" t="str">
        <f>IF(Financial_Transactions[[#This Row],[vendor_id]]&lt;&gt;"",IF(COUNTIF(Vendors[vendor_id],Financial_Transactions[[#This Row],[vendor_id]])&gt;0,"Valid","Invalid"),"")</f>
        <v/>
      </c>
    </row>
    <row r="10030" spans="1:13" x14ac:dyDescent="0.3">
      <c r="A10030" s="1" t="s">
        <v>21545</v>
      </c>
      <c r="B10030" s="2">
        <v>44786</v>
      </c>
      <c r="C10030">
        <v>18531.53</v>
      </c>
      <c r="D10030" s="1" t="s">
        <v>1925</v>
      </c>
      <c r="E10030" s="1" t="s">
        <v>1925</v>
      </c>
      <c r="F10030" s="1" t="s">
        <v>8</v>
      </c>
      <c r="G10030" s="1" t="s">
        <v>14</v>
      </c>
      <c r="H10030" s="1" t="s">
        <v>1479</v>
      </c>
      <c r="I10030" s="1" t="s">
        <v>1479</v>
      </c>
      <c r="J10030" s="1" t="s">
        <v>21546</v>
      </c>
      <c r="K10030" s="1" t="str">
        <f>IF(COUNTIF(Financial_Transactions[transaction_id],Financial_Transactions[[#This Row],[transaction_id]])&gt;1,"Yes","No")</f>
        <v>No</v>
      </c>
      <c r="L10030" s="1" t="str">
        <f>IF(Financial_Transactions[[#This Row],[customer_id]]&lt;&gt;"",(IF(COUNTIF(Customers[customer_id],Financial_Transactions[[#This Row],[customer_id]])&gt;0,"Valid","Invalid")),"")</f>
        <v/>
      </c>
      <c r="M10030" s="1" t="str">
        <f>IF(Financial_Transactions[[#This Row],[vendor_id]]&lt;&gt;"",IF(COUNTIF(Vendors[vendor_id],Financial_Transactions[[#This Row],[vendor_id]])&gt;0,"Valid","Invalid"),"")</f>
        <v/>
      </c>
    </row>
    <row r="10031" spans="1:13" x14ac:dyDescent="0.3">
      <c r="A10031" s="1" t="s">
        <v>21547</v>
      </c>
      <c r="B10031" s="2">
        <v>45048</v>
      </c>
      <c r="C10031">
        <v>192473.94</v>
      </c>
      <c r="D10031" s="1" t="s">
        <v>1484</v>
      </c>
      <c r="E10031" s="1" t="s">
        <v>1488</v>
      </c>
      <c r="F10031" s="1" t="s">
        <v>8</v>
      </c>
      <c r="G10031" s="1" t="s">
        <v>25</v>
      </c>
      <c r="H10031" s="1" t="s">
        <v>210</v>
      </c>
      <c r="I10031" s="1" t="s">
        <v>1479</v>
      </c>
      <c r="J10031" s="1" t="s">
        <v>21548</v>
      </c>
      <c r="K10031" s="1" t="str">
        <f>IF(COUNTIF(Financial_Transactions[transaction_id],Financial_Transactions[[#This Row],[transaction_id]])&gt;1,"Yes","No")</f>
        <v>No</v>
      </c>
      <c r="L10031" s="1" t="str">
        <f>IF(Financial_Transactions[[#This Row],[customer_id]]&lt;&gt;"",(IF(COUNTIF(Customers[customer_id],Financial_Transactions[[#This Row],[customer_id]])&gt;0,"Valid","Invalid")),"")</f>
        <v>Valid</v>
      </c>
      <c r="M10031" s="1" t="str">
        <f>IF(Financial_Transactions[[#This Row],[vendor_id]]&lt;&gt;"",IF(COUNTIF(Vendors[vendor_id],Financial_Transactions[[#This Row],[vendor_id]])&gt;0,"Valid","Invalid"),"")</f>
        <v/>
      </c>
    </row>
    <row r="10032" spans="1:13" x14ac:dyDescent="0.3">
      <c r="A10032" s="1" t="s">
        <v>21549</v>
      </c>
      <c r="B10032" s="2">
        <v>44690</v>
      </c>
      <c r="C10032">
        <v>-51207.21</v>
      </c>
      <c r="D10032" s="1" t="s">
        <v>1478</v>
      </c>
      <c r="E10032" s="1" t="s">
        <v>1510</v>
      </c>
      <c r="F10032" s="1" t="s">
        <v>13</v>
      </c>
      <c r="G10032" s="1" t="s">
        <v>9</v>
      </c>
      <c r="H10032" s="1" t="s">
        <v>1479</v>
      </c>
      <c r="I10032" s="1" t="s">
        <v>1259</v>
      </c>
      <c r="J10032" s="1" t="s">
        <v>21550</v>
      </c>
      <c r="K10032" s="1" t="str">
        <f>IF(COUNTIF(Financial_Transactions[transaction_id],Financial_Transactions[[#This Row],[transaction_id]])&gt;1,"Yes","No")</f>
        <v>No</v>
      </c>
      <c r="L10032" s="1" t="str">
        <f>IF(Financial_Transactions[[#This Row],[customer_id]]&lt;&gt;"",(IF(COUNTIF(Customers[customer_id],Financial_Transactions[[#This Row],[customer_id]])&gt;0,"Valid","Invalid")),"")</f>
        <v/>
      </c>
      <c r="M10032" s="1" t="str">
        <f>IF(Financial_Transactions[[#This Row],[vendor_id]]&lt;&gt;"",IF(COUNTIF(Vendors[vendor_id],Financial_Transactions[[#This Row],[vendor_id]])&gt;0,"Valid","Invalid"),"")</f>
        <v>Valid</v>
      </c>
    </row>
    <row r="10033" spans="1:13" x14ac:dyDescent="0.3">
      <c r="A10033" s="1" t="s">
        <v>21551</v>
      </c>
      <c r="B10033" s="2">
        <v>44581</v>
      </c>
      <c r="C10033">
        <v>-63814.68</v>
      </c>
      <c r="D10033" s="1" t="s">
        <v>1478</v>
      </c>
      <c r="E10033" s="1" t="s">
        <v>1510</v>
      </c>
      <c r="F10033" s="1" t="s">
        <v>13</v>
      </c>
      <c r="G10033" s="1" t="s">
        <v>22</v>
      </c>
      <c r="H10033" s="1" t="s">
        <v>1479</v>
      </c>
      <c r="I10033" s="1" t="s">
        <v>1311</v>
      </c>
      <c r="J10033" s="1" t="s">
        <v>21552</v>
      </c>
      <c r="K10033" s="1" t="str">
        <f>IF(COUNTIF(Financial_Transactions[transaction_id],Financial_Transactions[[#This Row],[transaction_id]])&gt;1,"Yes","No")</f>
        <v>No</v>
      </c>
      <c r="L10033" s="1" t="str">
        <f>IF(Financial_Transactions[[#This Row],[customer_id]]&lt;&gt;"",(IF(COUNTIF(Customers[customer_id],Financial_Transactions[[#This Row],[customer_id]])&gt;0,"Valid","Invalid")),"")</f>
        <v/>
      </c>
      <c r="M10033" s="1" t="str">
        <f>IF(Financial_Transactions[[#This Row],[vendor_id]]&lt;&gt;"",IF(COUNTIF(Vendors[vendor_id],Financial_Transactions[[#This Row],[vendor_id]])&gt;0,"Valid","Invalid"),"")</f>
        <v>Valid</v>
      </c>
    </row>
    <row r="10034" spans="1:13" x14ac:dyDescent="0.3">
      <c r="A10034" s="1" t="s">
        <v>21553</v>
      </c>
      <c r="B10034" s="2">
        <v>45229</v>
      </c>
      <c r="C10034">
        <v>-49597</v>
      </c>
      <c r="D10034" s="1" t="s">
        <v>1478</v>
      </c>
      <c r="E10034" s="1" t="s">
        <v>1225</v>
      </c>
      <c r="F10034" s="1" t="s">
        <v>13</v>
      </c>
      <c r="G10034" s="1" t="s">
        <v>9</v>
      </c>
      <c r="H10034" s="1" t="s">
        <v>1479</v>
      </c>
      <c r="I10034" s="1" t="s">
        <v>1279</v>
      </c>
      <c r="J10034" s="1" t="s">
        <v>21554</v>
      </c>
      <c r="K10034" s="1" t="str">
        <f>IF(COUNTIF(Financial_Transactions[transaction_id],Financial_Transactions[[#This Row],[transaction_id]])&gt;1,"Yes","No")</f>
        <v>No</v>
      </c>
      <c r="L10034" s="1" t="str">
        <f>IF(Financial_Transactions[[#This Row],[customer_id]]&lt;&gt;"",(IF(COUNTIF(Customers[customer_id],Financial_Transactions[[#This Row],[customer_id]])&gt;0,"Valid","Invalid")),"")</f>
        <v/>
      </c>
      <c r="M10034" s="1" t="str">
        <f>IF(Financial_Transactions[[#This Row],[vendor_id]]&lt;&gt;"",IF(COUNTIF(Vendors[vendor_id],Financial_Transactions[[#This Row],[vendor_id]])&gt;0,"Valid","Invalid"),"")</f>
        <v>Valid</v>
      </c>
    </row>
    <row r="10035" spans="1:13" x14ac:dyDescent="0.3">
      <c r="A10035" s="1" t="s">
        <v>21555</v>
      </c>
      <c r="B10035" s="2">
        <v>44932</v>
      </c>
      <c r="C10035">
        <v>-46219.08</v>
      </c>
      <c r="D10035" s="1" t="s">
        <v>1478</v>
      </c>
      <c r="E10035" s="1" t="s">
        <v>1497</v>
      </c>
      <c r="F10035" s="1" t="s">
        <v>8</v>
      </c>
      <c r="G10035" s="1" t="s">
        <v>14</v>
      </c>
      <c r="H10035" s="1" t="s">
        <v>1479</v>
      </c>
      <c r="I10035" s="1" t="s">
        <v>1464</v>
      </c>
      <c r="J10035" s="1" t="s">
        <v>21556</v>
      </c>
      <c r="K10035" s="1" t="str">
        <f>IF(COUNTIF(Financial_Transactions[transaction_id],Financial_Transactions[[#This Row],[transaction_id]])&gt;1,"Yes","No")</f>
        <v>No</v>
      </c>
      <c r="L10035" s="1" t="str">
        <f>IF(Financial_Transactions[[#This Row],[customer_id]]&lt;&gt;"",(IF(COUNTIF(Customers[customer_id],Financial_Transactions[[#This Row],[customer_id]])&gt;0,"Valid","Invalid")),"")</f>
        <v/>
      </c>
      <c r="M10035" s="1" t="str">
        <f>IF(Financial_Transactions[[#This Row],[vendor_id]]&lt;&gt;"",IF(COUNTIF(Vendors[vendor_id],Financial_Transactions[[#This Row],[vendor_id]])&gt;0,"Valid","Invalid"),"")</f>
        <v>Valid</v>
      </c>
    </row>
    <row r="10036" spans="1:13" x14ac:dyDescent="0.3">
      <c r="A10036" s="1" t="s">
        <v>21557</v>
      </c>
      <c r="B10036" s="2">
        <v>44900</v>
      </c>
      <c r="C10036">
        <v>-72758.33</v>
      </c>
      <c r="D10036" s="1" t="s">
        <v>1478</v>
      </c>
      <c r="E10036" s="1" t="s">
        <v>1250</v>
      </c>
      <c r="F10036" s="1" t="s">
        <v>8</v>
      </c>
      <c r="G10036" s="1" t="s">
        <v>25</v>
      </c>
      <c r="H10036" s="1" t="s">
        <v>1479</v>
      </c>
      <c r="I10036" s="1" t="s">
        <v>1378</v>
      </c>
      <c r="J10036" s="1" t="s">
        <v>21558</v>
      </c>
      <c r="K10036" s="1" t="str">
        <f>IF(COUNTIF(Financial_Transactions[transaction_id],Financial_Transactions[[#This Row],[transaction_id]])&gt;1,"Yes","No")</f>
        <v>No</v>
      </c>
      <c r="L10036" s="1" t="str">
        <f>IF(Financial_Transactions[[#This Row],[customer_id]]&lt;&gt;"",(IF(COUNTIF(Customers[customer_id],Financial_Transactions[[#This Row],[customer_id]])&gt;0,"Valid","Invalid")),"")</f>
        <v/>
      </c>
      <c r="M10036" s="1" t="str">
        <f>IF(Financial_Transactions[[#This Row],[vendor_id]]&lt;&gt;"",IF(COUNTIF(Vendors[vendor_id],Financial_Transactions[[#This Row],[vendor_id]])&gt;0,"Valid","Invalid"),"")</f>
        <v>Valid</v>
      </c>
    </row>
    <row r="10037" spans="1:13" x14ac:dyDescent="0.3">
      <c r="A10037" s="1" t="s">
        <v>21559</v>
      </c>
      <c r="B10037" s="2">
        <v>44562</v>
      </c>
      <c r="C10037">
        <v>-13027.26</v>
      </c>
      <c r="D10037" s="1" t="s">
        <v>1478</v>
      </c>
      <c r="E10037" s="1" t="s">
        <v>1250</v>
      </c>
      <c r="F10037" s="1" t="s">
        <v>19</v>
      </c>
      <c r="G10037" s="1" t="s">
        <v>25</v>
      </c>
      <c r="H10037" s="1" t="s">
        <v>1479</v>
      </c>
      <c r="I10037" s="1" t="s">
        <v>1338</v>
      </c>
      <c r="J10037" s="1" t="s">
        <v>21560</v>
      </c>
      <c r="K10037" s="1" t="str">
        <f>IF(COUNTIF(Financial_Transactions[transaction_id],Financial_Transactions[[#This Row],[transaction_id]])&gt;1,"Yes","No")</f>
        <v>No</v>
      </c>
      <c r="L10037" s="1" t="str">
        <f>IF(Financial_Transactions[[#This Row],[customer_id]]&lt;&gt;"",(IF(COUNTIF(Customers[customer_id],Financial_Transactions[[#This Row],[customer_id]])&gt;0,"Valid","Invalid")),"")</f>
        <v/>
      </c>
      <c r="M10037" s="1" t="str">
        <f>IF(Financial_Transactions[[#This Row],[vendor_id]]&lt;&gt;"",IF(COUNTIF(Vendors[vendor_id],Financial_Transactions[[#This Row],[vendor_id]])&gt;0,"Valid","Invalid"),"")</f>
        <v>Valid</v>
      </c>
    </row>
    <row r="10038" spans="1:13" x14ac:dyDescent="0.3">
      <c r="A10038" s="1" t="s">
        <v>21561</v>
      </c>
      <c r="B10038" s="2">
        <v>44980</v>
      </c>
      <c r="C10038">
        <v>83973</v>
      </c>
      <c r="D10038" s="1" t="s">
        <v>1484</v>
      </c>
      <c r="E10038" s="1" t="s">
        <v>1500</v>
      </c>
      <c r="F10038" s="1" t="s">
        <v>8</v>
      </c>
      <c r="G10038" s="1" t="s">
        <v>25</v>
      </c>
      <c r="H10038" s="1" t="s">
        <v>568</v>
      </c>
      <c r="I10038" s="1" t="s">
        <v>1479</v>
      </c>
      <c r="J10038" s="1" t="s">
        <v>21562</v>
      </c>
      <c r="K10038" s="1" t="str">
        <f>IF(COUNTIF(Financial_Transactions[transaction_id],Financial_Transactions[[#This Row],[transaction_id]])&gt;1,"Yes","No")</f>
        <v>No</v>
      </c>
      <c r="L10038" s="1" t="str">
        <f>IF(Financial_Transactions[[#This Row],[customer_id]]&lt;&gt;"",(IF(COUNTIF(Customers[customer_id],Financial_Transactions[[#This Row],[customer_id]])&gt;0,"Valid","Invalid")),"")</f>
        <v>Valid</v>
      </c>
      <c r="M10038" s="1" t="str">
        <f>IF(Financial_Transactions[[#This Row],[vendor_id]]&lt;&gt;"",IF(COUNTIF(Vendors[vendor_id],Financial_Transactions[[#This Row],[vendor_id]])&gt;0,"Valid","Invalid"),"")</f>
        <v/>
      </c>
    </row>
    <row r="10039" spans="1:13" x14ac:dyDescent="0.3">
      <c r="A10039" s="1" t="s">
        <v>21563</v>
      </c>
      <c r="B10039" s="2">
        <v>44877</v>
      </c>
      <c r="C10039">
        <v>167848.18</v>
      </c>
      <c r="D10039" s="1" t="s">
        <v>1484</v>
      </c>
      <c r="E10039" s="1" t="s">
        <v>1500</v>
      </c>
      <c r="F10039" s="1" t="s">
        <v>19</v>
      </c>
      <c r="G10039" s="1" t="s">
        <v>14</v>
      </c>
      <c r="H10039" s="1" t="s">
        <v>620</v>
      </c>
      <c r="I10039" s="1" t="s">
        <v>1479</v>
      </c>
      <c r="J10039" s="1" t="s">
        <v>21564</v>
      </c>
      <c r="K10039" s="1" t="str">
        <f>IF(COUNTIF(Financial_Transactions[transaction_id],Financial_Transactions[[#This Row],[transaction_id]])&gt;1,"Yes","No")</f>
        <v>No</v>
      </c>
      <c r="L10039" s="1" t="str">
        <f>IF(Financial_Transactions[[#This Row],[customer_id]]&lt;&gt;"",(IF(COUNTIF(Customers[customer_id],Financial_Transactions[[#This Row],[customer_id]])&gt;0,"Valid","Invalid")),"")</f>
        <v>Valid</v>
      </c>
      <c r="M10039" s="1" t="str">
        <f>IF(Financial_Transactions[[#This Row],[vendor_id]]&lt;&gt;"",IF(COUNTIF(Vendors[vendor_id],Financial_Transactions[[#This Row],[vendor_id]])&gt;0,"Valid","Invalid"),"")</f>
        <v/>
      </c>
    </row>
    <row r="10040" spans="1:13" x14ac:dyDescent="0.3">
      <c r="A10040" s="1" t="s">
        <v>21565</v>
      </c>
      <c r="B10040" s="2">
        <v>44925</v>
      </c>
      <c r="C10040">
        <v>28004.36</v>
      </c>
      <c r="D10040" s="1" t="s">
        <v>1505</v>
      </c>
      <c r="E10040" s="1" t="s">
        <v>1505</v>
      </c>
      <c r="F10040" s="1" t="s">
        <v>8</v>
      </c>
      <c r="G10040" s="1" t="s">
        <v>25</v>
      </c>
      <c r="H10040" s="1" t="s">
        <v>1479</v>
      </c>
      <c r="I10040" s="1" t="s">
        <v>1479</v>
      </c>
      <c r="J10040" s="1" t="s">
        <v>21566</v>
      </c>
      <c r="K10040" s="1" t="str">
        <f>IF(COUNTIF(Financial_Transactions[transaction_id],Financial_Transactions[[#This Row],[transaction_id]])&gt;1,"Yes","No")</f>
        <v>No</v>
      </c>
      <c r="L10040" s="1" t="str">
        <f>IF(Financial_Transactions[[#This Row],[customer_id]]&lt;&gt;"",(IF(COUNTIF(Customers[customer_id],Financial_Transactions[[#This Row],[customer_id]])&gt;0,"Valid","Invalid")),"")</f>
        <v/>
      </c>
      <c r="M10040" s="1" t="str">
        <f>IF(Financial_Transactions[[#This Row],[vendor_id]]&lt;&gt;"",IF(COUNTIF(Vendors[vendor_id],Financial_Transactions[[#This Row],[vendor_id]])&gt;0,"Valid","Invalid"),"")</f>
        <v/>
      </c>
    </row>
    <row r="10041" spans="1:13" x14ac:dyDescent="0.3">
      <c r="A10041" s="1" t="s">
        <v>21567</v>
      </c>
      <c r="B10041" s="2">
        <v>44670</v>
      </c>
      <c r="C10041">
        <v>177924.05</v>
      </c>
      <c r="D10041" s="1" t="s">
        <v>1484</v>
      </c>
      <c r="E10041" s="1" t="s">
        <v>1485</v>
      </c>
      <c r="F10041" s="1" t="s">
        <v>13</v>
      </c>
      <c r="G10041" s="1" t="s">
        <v>22</v>
      </c>
      <c r="H10041" s="1" t="s">
        <v>286</v>
      </c>
      <c r="I10041" s="1" t="s">
        <v>1479</v>
      </c>
      <c r="J10041" s="1" t="s">
        <v>21568</v>
      </c>
      <c r="K10041" s="1" t="str">
        <f>IF(COUNTIF(Financial_Transactions[transaction_id],Financial_Transactions[[#This Row],[transaction_id]])&gt;1,"Yes","No")</f>
        <v>No</v>
      </c>
      <c r="L10041" s="1" t="str">
        <f>IF(Financial_Transactions[[#This Row],[customer_id]]&lt;&gt;"",(IF(COUNTIF(Customers[customer_id],Financial_Transactions[[#This Row],[customer_id]])&gt;0,"Valid","Invalid")),"")</f>
        <v>Valid</v>
      </c>
      <c r="M10041" s="1" t="str">
        <f>IF(Financial_Transactions[[#This Row],[vendor_id]]&lt;&gt;"",IF(COUNTIF(Vendors[vendor_id],Financial_Transactions[[#This Row],[vendor_id]])&gt;0,"Valid","Invalid"),"")</f>
        <v/>
      </c>
    </row>
    <row r="10042" spans="1:13" x14ac:dyDescent="0.3">
      <c r="A10042" s="1" t="s">
        <v>21569</v>
      </c>
      <c r="B10042" s="2">
        <v>45234</v>
      </c>
      <c r="C10042">
        <v>-51460.61</v>
      </c>
      <c r="D10042" s="1" t="s">
        <v>1478</v>
      </c>
      <c r="E10042" s="1" t="s">
        <v>1510</v>
      </c>
      <c r="F10042" s="1" t="s">
        <v>8</v>
      </c>
      <c r="G10042" s="1" t="s">
        <v>25</v>
      </c>
      <c r="H10042" s="1" t="s">
        <v>1479</v>
      </c>
      <c r="I10042" s="1" t="s">
        <v>1372</v>
      </c>
      <c r="J10042" s="1" t="s">
        <v>21570</v>
      </c>
      <c r="K10042" s="1" t="str">
        <f>IF(COUNTIF(Financial_Transactions[transaction_id],Financial_Transactions[[#This Row],[transaction_id]])&gt;1,"Yes","No")</f>
        <v>No</v>
      </c>
      <c r="L10042" s="1" t="str">
        <f>IF(Financial_Transactions[[#This Row],[customer_id]]&lt;&gt;"",(IF(COUNTIF(Customers[customer_id],Financial_Transactions[[#This Row],[customer_id]])&gt;0,"Valid","Invalid")),"")</f>
        <v/>
      </c>
      <c r="M10042" s="1" t="str">
        <f>IF(Financial_Transactions[[#This Row],[vendor_id]]&lt;&gt;"",IF(COUNTIF(Vendors[vendor_id],Financial_Transactions[[#This Row],[vendor_id]])&gt;0,"Valid","Invalid"),"")</f>
        <v>Valid</v>
      </c>
    </row>
    <row r="10043" spans="1:13" x14ac:dyDescent="0.3">
      <c r="A10043" s="1" t="s">
        <v>21571</v>
      </c>
      <c r="B10043" s="2">
        <v>45030</v>
      </c>
      <c r="C10043">
        <v>143555.41</v>
      </c>
      <c r="D10043" s="1" t="s">
        <v>1484</v>
      </c>
      <c r="E10043" s="1" t="s">
        <v>1488</v>
      </c>
      <c r="F10043" s="1" t="s">
        <v>8</v>
      </c>
      <c r="G10043" s="1" t="s">
        <v>14</v>
      </c>
      <c r="H10043" s="1" t="s">
        <v>330</v>
      </c>
      <c r="I10043" s="1" t="s">
        <v>1479</v>
      </c>
      <c r="J10043" s="1" t="s">
        <v>21572</v>
      </c>
      <c r="K10043" s="1" t="str">
        <f>IF(COUNTIF(Financial_Transactions[transaction_id],Financial_Transactions[[#This Row],[transaction_id]])&gt;1,"Yes","No")</f>
        <v>No</v>
      </c>
      <c r="L10043" s="1" t="str">
        <f>IF(Financial_Transactions[[#This Row],[customer_id]]&lt;&gt;"",(IF(COUNTIF(Customers[customer_id],Financial_Transactions[[#This Row],[customer_id]])&gt;0,"Valid","Invalid")),"")</f>
        <v>Valid</v>
      </c>
      <c r="M10043" s="1" t="str">
        <f>IF(Financial_Transactions[[#This Row],[vendor_id]]&lt;&gt;"",IF(COUNTIF(Vendors[vendor_id],Financial_Transactions[[#This Row],[vendor_id]])&gt;0,"Valid","Invalid"),"")</f>
        <v/>
      </c>
    </row>
    <row r="10044" spans="1:13" x14ac:dyDescent="0.3">
      <c r="A10044" s="1" t="s">
        <v>21573</v>
      </c>
      <c r="B10044" s="2">
        <v>44916</v>
      </c>
      <c r="C10044">
        <v>-48159.85</v>
      </c>
      <c r="D10044" s="1" t="s">
        <v>1478</v>
      </c>
      <c r="E10044" s="1" t="s">
        <v>1535</v>
      </c>
      <c r="F10044" s="1" t="s">
        <v>8</v>
      </c>
      <c r="G10044" s="1" t="s">
        <v>22</v>
      </c>
      <c r="H10044" s="1" t="s">
        <v>1479</v>
      </c>
      <c r="I10044" s="1" t="s">
        <v>1454</v>
      </c>
      <c r="J10044" s="1" t="s">
        <v>21574</v>
      </c>
      <c r="K10044" s="1" t="str">
        <f>IF(COUNTIF(Financial_Transactions[transaction_id],Financial_Transactions[[#This Row],[transaction_id]])&gt;1,"Yes","No")</f>
        <v>No</v>
      </c>
      <c r="L10044" s="1" t="str">
        <f>IF(Financial_Transactions[[#This Row],[customer_id]]&lt;&gt;"",(IF(COUNTIF(Customers[customer_id],Financial_Transactions[[#This Row],[customer_id]])&gt;0,"Valid","Invalid")),"")</f>
        <v/>
      </c>
      <c r="M10044" s="1" t="str">
        <f>IF(Financial_Transactions[[#This Row],[vendor_id]]&lt;&gt;"",IF(COUNTIF(Vendors[vendor_id],Financial_Transactions[[#This Row],[vendor_id]])&gt;0,"Valid","Invalid"),"")</f>
        <v>Valid</v>
      </c>
    </row>
    <row r="10045" spans="1:13" x14ac:dyDescent="0.3">
      <c r="A10045" s="1" t="s">
        <v>21575</v>
      </c>
      <c r="B10045" s="2">
        <v>44606</v>
      </c>
      <c r="C10045">
        <v>-56346.5</v>
      </c>
      <c r="D10045" s="1" t="s">
        <v>1478</v>
      </c>
      <c r="E10045" s="1" t="s">
        <v>1250</v>
      </c>
      <c r="F10045" s="1" t="s">
        <v>13</v>
      </c>
      <c r="G10045" s="1" t="s">
        <v>9</v>
      </c>
      <c r="H10045" s="1" t="s">
        <v>1479</v>
      </c>
      <c r="I10045" s="1" t="s">
        <v>1305</v>
      </c>
      <c r="J10045" s="1" t="s">
        <v>21576</v>
      </c>
      <c r="K10045" s="1" t="str">
        <f>IF(COUNTIF(Financial_Transactions[transaction_id],Financial_Transactions[[#This Row],[transaction_id]])&gt;1,"Yes","No")</f>
        <v>No</v>
      </c>
      <c r="L10045" s="1" t="str">
        <f>IF(Financial_Transactions[[#This Row],[customer_id]]&lt;&gt;"",(IF(COUNTIF(Customers[customer_id],Financial_Transactions[[#This Row],[customer_id]])&gt;0,"Valid","Invalid")),"")</f>
        <v/>
      </c>
      <c r="M10045" s="1" t="str">
        <f>IF(Financial_Transactions[[#This Row],[vendor_id]]&lt;&gt;"",IF(COUNTIF(Vendors[vendor_id],Financial_Transactions[[#This Row],[vendor_id]])&gt;0,"Valid","Invalid"),"")</f>
        <v>Valid</v>
      </c>
    </row>
    <row r="10046" spans="1:13" x14ac:dyDescent="0.3">
      <c r="A10046" s="1" t="s">
        <v>21577</v>
      </c>
      <c r="B10046" s="2">
        <v>45091</v>
      </c>
      <c r="C10046">
        <v>-44375</v>
      </c>
      <c r="D10046" s="1" t="s">
        <v>1478</v>
      </c>
      <c r="E10046" s="1" t="s">
        <v>1235</v>
      </c>
      <c r="F10046" s="1" t="s">
        <v>13</v>
      </c>
      <c r="G10046" s="1" t="s">
        <v>14</v>
      </c>
      <c r="H10046" s="1" t="s">
        <v>1479</v>
      </c>
      <c r="I10046" s="1" t="s">
        <v>1414</v>
      </c>
      <c r="J10046" s="1" t="s">
        <v>21578</v>
      </c>
      <c r="K10046" s="1" t="str">
        <f>IF(COUNTIF(Financial_Transactions[transaction_id],Financial_Transactions[[#This Row],[transaction_id]])&gt;1,"Yes","No")</f>
        <v>No</v>
      </c>
      <c r="L10046" s="1" t="str">
        <f>IF(Financial_Transactions[[#This Row],[customer_id]]&lt;&gt;"",(IF(COUNTIF(Customers[customer_id],Financial_Transactions[[#This Row],[customer_id]])&gt;0,"Valid","Invalid")),"")</f>
        <v/>
      </c>
      <c r="M10046" s="1" t="str">
        <f>IF(Financial_Transactions[[#This Row],[vendor_id]]&lt;&gt;"",IF(COUNTIF(Vendors[vendor_id],Financial_Transactions[[#This Row],[vendor_id]])&gt;0,"Valid","Invalid"),"")</f>
        <v>Valid</v>
      </c>
    </row>
    <row r="10047" spans="1:13" x14ac:dyDescent="0.3">
      <c r="A10047" s="1" t="s">
        <v>21579</v>
      </c>
      <c r="B10047" s="2">
        <v>44766</v>
      </c>
      <c r="C10047">
        <v>-36895.64</v>
      </c>
      <c r="D10047" s="1" t="s">
        <v>1478</v>
      </c>
      <c r="E10047" s="1" t="s">
        <v>1225</v>
      </c>
      <c r="F10047" s="1" t="s">
        <v>19</v>
      </c>
      <c r="G10047" s="1" t="s">
        <v>14</v>
      </c>
      <c r="H10047" s="1" t="s">
        <v>1479</v>
      </c>
      <c r="I10047" s="1" t="s">
        <v>1432</v>
      </c>
      <c r="J10047" s="1" t="s">
        <v>21580</v>
      </c>
      <c r="K10047" s="1" t="str">
        <f>IF(COUNTIF(Financial_Transactions[transaction_id],Financial_Transactions[[#This Row],[transaction_id]])&gt;1,"Yes","No")</f>
        <v>No</v>
      </c>
      <c r="L10047" s="1" t="str">
        <f>IF(Financial_Transactions[[#This Row],[customer_id]]&lt;&gt;"",(IF(COUNTIF(Customers[customer_id],Financial_Transactions[[#This Row],[customer_id]])&gt;0,"Valid","Invalid")),"")</f>
        <v/>
      </c>
      <c r="M10047" s="1" t="str">
        <f>IF(Financial_Transactions[[#This Row],[vendor_id]]&lt;&gt;"",IF(COUNTIF(Vendors[vendor_id],Financial_Transactions[[#This Row],[vendor_id]])&gt;0,"Valid","Invalid"),"")</f>
        <v>Valid</v>
      </c>
    </row>
    <row r="10048" spans="1:13" x14ac:dyDescent="0.3">
      <c r="A10048" s="1" t="s">
        <v>21581</v>
      </c>
      <c r="B10048" s="2">
        <v>44605</v>
      </c>
      <c r="C10048">
        <v>-48163.45</v>
      </c>
      <c r="D10048" s="1" t="s">
        <v>1478</v>
      </c>
      <c r="E10048" s="1" t="s">
        <v>1497</v>
      </c>
      <c r="F10048" s="1" t="s">
        <v>13</v>
      </c>
      <c r="G10048" s="1" t="s">
        <v>14</v>
      </c>
      <c r="H10048" s="1" t="s">
        <v>1479</v>
      </c>
      <c r="I10048" s="1" t="s">
        <v>1265</v>
      </c>
      <c r="J10048" s="1" t="s">
        <v>21582</v>
      </c>
      <c r="K10048" s="1" t="str">
        <f>IF(COUNTIF(Financial_Transactions[transaction_id],Financial_Transactions[[#This Row],[transaction_id]])&gt;1,"Yes","No")</f>
        <v>No</v>
      </c>
      <c r="L10048" s="1" t="str">
        <f>IF(Financial_Transactions[[#This Row],[customer_id]]&lt;&gt;"",(IF(COUNTIF(Customers[customer_id],Financial_Transactions[[#This Row],[customer_id]])&gt;0,"Valid","Invalid")),"")</f>
        <v/>
      </c>
      <c r="M10048" s="1" t="str">
        <f>IF(Financial_Transactions[[#This Row],[vendor_id]]&lt;&gt;"",IF(COUNTIF(Vendors[vendor_id],Financial_Transactions[[#This Row],[vendor_id]])&gt;0,"Valid","Invalid"),"")</f>
        <v>Valid</v>
      </c>
    </row>
    <row r="10049" spans="1:13" x14ac:dyDescent="0.3">
      <c r="A10049" s="1" t="s">
        <v>21583</v>
      </c>
      <c r="B10049" s="2">
        <v>44769</v>
      </c>
      <c r="C10049">
        <v>-41691.49</v>
      </c>
      <c r="D10049" s="1" t="s">
        <v>1478</v>
      </c>
      <c r="E10049" s="1" t="s">
        <v>1497</v>
      </c>
      <c r="F10049" s="1" t="s">
        <v>19</v>
      </c>
      <c r="G10049" s="1" t="s">
        <v>22</v>
      </c>
      <c r="H10049" s="1" t="s">
        <v>1479</v>
      </c>
      <c r="I10049" s="1" t="s">
        <v>1398</v>
      </c>
      <c r="J10049" s="1" t="s">
        <v>21584</v>
      </c>
      <c r="K10049" s="1" t="str">
        <f>IF(COUNTIF(Financial_Transactions[transaction_id],Financial_Transactions[[#This Row],[transaction_id]])&gt;1,"Yes","No")</f>
        <v>No</v>
      </c>
      <c r="L10049" s="1" t="str">
        <f>IF(Financial_Transactions[[#This Row],[customer_id]]&lt;&gt;"",(IF(COUNTIF(Customers[customer_id],Financial_Transactions[[#This Row],[customer_id]])&gt;0,"Valid","Invalid")),"")</f>
        <v/>
      </c>
      <c r="M10049" s="1" t="str">
        <f>IF(Financial_Transactions[[#This Row],[vendor_id]]&lt;&gt;"",IF(COUNTIF(Vendors[vendor_id],Financial_Transactions[[#This Row],[vendor_id]])&gt;0,"Valid","Invalid"),"")</f>
        <v>Valid</v>
      </c>
    </row>
    <row r="10050" spans="1:13" x14ac:dyDescent="0.3">
      <c r="A10050" s="1" t="s">
        <v>21585</v>
      </c>
      <c r="B10050" s="2">
        <v>45244</v>
      </c>
      <c r="C10050">
        <v>170500.05</v>
      </c>
      <c r="D10050" s="1" t="s">
        <v>1484</v>
      </c>
      <c r="E10050" s="1" t="s">
        <v>1500</v>
      </c>
      <c r="F10050" s="1" t="s">
        <v>19</v>
      </c>
      <c r="G10050" s="1" t="s">
        <v>9</v>
      </c>
      <c r="H10050" s="1" t="s">
        <v>222</v>
      </c>
      <c r="I10050" s="1" t="s">
        <v>1479</v>
      </c>
      <c r="J10050" s="1" t="s">
        <v>21586</v>
      </c>
      <c r="K10050" s="1" t="str">
        <f>IF(COUNTIF(Financial_Transactions[transaction_id],Financial_Transactions[[#This Row],[transaction_id]])&gt;1,"Yes","No")</f>
        <v>No</v>
      </c>
      <c r="L10050" s="1" t="str">
        <f>IF(Financial_Transactions[[#This Row],[customer_id]]&lt;&gt;"",(IF(COUNTIF(Customers[customer_id],Financial_Transactions[[#This Row],[customer_id]])&gt;0,"Valid","Invalid")),"")</f>
        <v>Valid</v>
      </c>
      <c r="M10050" s="1" t="str">
        <f>IF(Financial_Transactions[[#This Row],[vendor_id]]&lt;&gt;"",IF(COUNTIF(Vendors[vendor_id],Financial_Transactions[[#This Row],[vendor_id]])&gt;0,"Valid","Invalid"),"")</f>
        <v/>
      </c>
    </row>
    <row r="10051" spans="1:13" x14ac:dyDescent="0.3">
      <c r="A10051" s="1" t="s">
        <v>21587</v>
      </c>
      <c r="B10051" s="2">
        <v>45098</v>
      </c>
      <c r="C10051">
        <v>124504.37</v>
      </c>
      <c r="D10051" s="1" t="s">
        <v>1484</v>
      </c>
      <c r="E10051" s="1" t="s">
        <v>1485</v>
      </c>
      <c r="F10051" s="1" t="s">
        <v>19</v>
      </c>
      <c r="G10051" s="1" t="s">
        <v>14</v>
      </c>
      <c r="H10051" s="1" t="s">
        <v>366</v>
      </c>
      <c r="I10051" s="1" t="s">
        <v>1479</v>
      </c>
      <c r="J10051" s="1" t="s">
        <v>21588</v>
      </c>
      <c r="K10051" s="1" t="str">
        <f>IF(COUNTIF(Financial_Transactions[transaction_id],Financial_Transactions[[#This Row],[transaction_id]])&gt;1,"Yes","No")</f>
        <v>No</v>
      </c>
      <c r="L10051" s="1" t="str">
        <f>IF(Financial_Transactions[[#This Row],[customer_id]]&lt;&gt;"",(IF(COUNTIF(Customers[customer_id],Financial_Transactions[[#This Row],[customer_id]])&gt;0,"Valid","Invalid")),"")</f>
        <v>Valid</v>
      </c>
      <c r="M10051" s="1" t="str">
        <f>IF(Financial_Transactions[[#This Row],[vendor_id]]&lt;&gt;"",IF(COUNTIF(Vendors[vendor_id],Financial_Transactions[[#This Row],[vendor_id]])&gt;0,"Valid","Invalid"),"")</f>
        <v/>
      </c>
    </row>
    <row r="10052" spans="1:13" x14ac:dyDescent="0.3">
      <c r="A10052" s="1" t="s">
        <v>21589</v>
      </c>
      <c r="B10052" s="2">
        <v>44605</v>
      </c>
      <c r="C10052">
        <v>-34110.239999999998</v>
      </c>
      <c r="D10052" s="1" t="s">
        <v>1478</v>
      </c>
      <c r="E10052" s="1" t="s">
        <v>1235</v>
      </c>
      <c r="F10052" s="1" t="s">
        <v>19</v>
      </c>
      <c r="G10052" s="1" t="s">
        <v>25</v>
      </c>
      <c r="H10052" s="1" t="s">
        <v>1479</v>
      </c>
      <c r="I10052" s="1" t="s">
        <v>1426</v>
      </c>
      <c r="J10052" s="1" t="s">
        <v>21590</v>
      </c>
      <c r="K10052" s="1" t="str">
        <f>IF(COUNTIF(Financial_Transactions[transaction_id],Financial_Transactions[[#This Row],[transaction_id]])&gt;1,"Yes","No")</f>
        <v>No</v>
      </c>
      <c r="L10052" s="1" t="str">
        <f>IF(Financial_Transactions[[#This Row],[customer_id]]&lt;&gt;"",(IF(COUNTIF(Customers[customer_id],Financial_Transactions[[#This Row],[customer_id]])&gt;0,"Valid","Invalid")),"")</f>
        <v/>
      </c>
      <c r="M10052" s="1" t="str">
        <f>IF(Financial_Transactions[[#This Row],[vendor_id]]&lt;&gt;"",IF(COUNTIF(Vendors[vendor_id],Financial_Transactions[[#This Row],[vendor_id]])&gt;0,"Valid","Invalid"),"")</f>
        <v>Valid</v>
      </c>
    </row>
    <row r="10053" spans="1:13" x14ac:dyDescent="0.3">
      <c r="A10053" s="1" t="s">
        <v>21591</v>
      </c>
      <c r="B10053" s="2">
        <v>45027</v>
      </c>
      <c r="C10053">
        <v>-46418.06</v>
      </c>
      <c r="D10053" s="1" t="s">
        <v>1478</v>
      </c>
      <c r="E10053" s="1" t="s">
        <v>1510</v>
      </c>
      <c r="F10053" s="1" t="s">
        <v>13</v>
      </c>
      <c r="G10053" s="1" t="s">
        <v>22</v>
      </c>
      <c r="H10053" s="1" t="s">
        <v>1479</v>
      </c>
      <c r="I10053" s="1" t="s">
        <v>1380</v>
      </c>
      <c r="J10053" s="1" t="s">
        <v>21592</v>
      </c>
      <c r="K10053" s="1" t="str">
        <f>IF(COUNTIF(Financial_Transactions[transaction_id],Financial_Transactions[[#This Row],[transaction_id]])&gt;1,"Yes","No")</f>
        <v>No</v>
      </c>
      <c r="L10053" s="1" t="str">
        <f>IF(Financial_Transactions[[#This Row],[customer_id]]&lt;&gt;"",(IF(COUNTIF(Customers[customer_id],Financial_Transactions[[#This Row],[customer_id]])&gt;0,"Valid","Invalid")),"")</f>
        <v/>
      </c>
      <c r="M10053" s="1" t="str">
        <f>IF(Financial_Transactions[[#This Row],[vendor_id]]&lt;&gt;"",IF(COUNTIF(Vendors[vendor_id],Financial_Transactions[[#This Row],[vendor_id]])&gt;0,"Valid","Invalid"),"")</f>
        <v>Valid</v>
      </c>
    </row>
    <row r="10054" spans="1:13" x14ac:dyDescent="0.3">
      <c r="A10054" s="1" t="s">
        <v>21593</v>
      </c>
      <c r="B10054" s="2">
        <v>44777</v>
      </c>
      <c r="C10054">
        <v>185257.05</v>
      </c>
      <c r="D10054" s="1" t="s">
        <v>1484</v>
      </c>
      <c r="E10054" s="1" t="s">
        <v>1485</v>
      </c>
      <c r="F10054" s="1" t="s">
        <v>19</v>
      </c>
      <c r="G10054" s="1" t="s">
        <v>9</v>
      </c>
      <c r="H10054" s="1" t="s">
        <v>646</v>
      </c>
      <c r="I10054" s="1" t="s">
        <v>1479</v>
      </c>
      <c r="J10054" s="1" t="s">
        <v>21594</v>
      </c>
      <c r="K10054" s="1" t="str">
        <f>IF(COUNTIF(Financial_Transactions[transaction_id],Financial_Transactions[[#This Row],[transaction_id]])&gt;1,"Yes","No")</f>
        <v>No</v>
      </c>
      <c r="L10054" s="1" t="str">
        <f>IF(Financial_Transactions[[#This Row],[customer_id]]&lt;&gt;"",(IF(COUNTIF(Customers[customer_id],Financial_Transactions[[#This Row],[customer_id]])&gt;0,"Valid","Invalid")),"")</f>
        <v>Valid</v>
      </c>
      <c r="M10054" s="1" t="str">
        <f>IF(Financial_Transactions[[#This Row],[vendor_id]]&lt;&gt;"",IF(COUNTIF(Vendors[vendor_id],Financial_Transactions[[#This Row],[vendor_id]])&gt;0,"Valid","Invalid"),"")</f>
        <v/>
      </c>
    </row>
    <row r="10055" spans="1:13" x14ac:dyDescent="0.3">
      <c r="A10055" s="1" t="s">
        <v>21595</v>
      </c>
      <c r="B10055" s="2">
        <v>44774</v>
      </c>
      <c r="C10055">
        <v>173317.23</v>
      </c>
      <c r="D10055" s="1" t="s">
        <v>1484</v>
      </c>
      <c r="E10055" s="1" t="s">
        <v>1485</v>
      </c>
      <c r="F10055" s="1" t="s">
        <v>13</v>
      </c>
      <c r="G10055" s="1" t="s">
        <v>14</v>
      </c>
      <c r="H10055" s="1" t="s">
        <v>506</v>
      </c>
      <c r="I10055" s="1" t="s">
        <v>1479</v>
      </c>
      <c r="J10055" s="1" t="s">
        <v>21596</v>
      </c>
      <c r="K10055" s="1" t="str">
        <f>IF(COUNTIF(Financial_Transactions[transaction_id],Financial_Transactions[[#This Row],[transaction_id]])&gt;1,"Yes","No")</f>
        <v>No</v>
      </c>
      <c r="L10055" s="1" t="str">
        <f>IF(Financial_Transactions[[#This Row],[customer_id]]&lt;&gt;"",(IF(COUNTIF(Customers[customer_id],Financial_Transactions[[#This Row],[customer_id]])&gt;0,"Valid","Invalid")),"")</f>
        <v>Valid</v>
      </c>
      <c r="M10055" s="1" t="str">
        <f>IF(Financial_Transactions[[#This Row],[vendor_id]]&lt;&gt;"",IF(COUNTIF(Vendors[vendor_id],Financial_Transactions[[#This Row],[vendor_id]])&gt;0,"Valid","Invalid"),"")</f>
        <v/>
      </c>
    </row>
    <row r="10056" spans="1:13" x14ac:dyDescent="0.3">
      <c r="A10056" s="1" t="s">
        <v>21597</v>
      </c>
      <c r="B10056" s="2">
        <v>44860</v>
      </c>
      <c r="C10056">
        <v>-41874.22</v>
      </c>
      <c r="D10056" s="1" t="s">
        <v>1478</v>
      </c>
      <c r="E10056" s="1" t="s">
        <v>1510</v>
      </c>
      <c r="F10056" s="1" t="s">
        <v>8</v>
      </c>
      <c r="G10056" s="1" t="s">
        <v>25</v>
      </c>
      <c r="H10056" s="1" t="s">
        <v>1479</v>
      </c>
      <c r="I10056" s="1" t="s">
        <v>1253</v>
      </c>
      <c r="J10056" s="1" t="s">
        <v>21598</v>
      </c>
      <c r="K10056" s="1" t="str">
        <f>IF(COUNTIF(Financial_Transactions[transaction_id],Financial_Transactions[[#This Row],[transaction_id]])&gt;1,"Yes","No")</f>
        <v>No</v>
      </c>
      <c r="L10056" s="1" t="str">
        <f>IF(Financial_Transactions[[#This Row],[customer_id]]&lt;&gt;"",(IF(COUNTIF(Customers[customer_id],Financial_Transactions[[#This Row],[customer_id]])&gt;0,"Valid","Invalid")),"")</f>
        <v/>
      </c>
      <c r="M10056" s="1" t="str">
        <f>IF(Financial_Transactions[[#This Row],[vendor_id]]&lt;&gt;"",IF(COUNTIF(Vendors[vendor_id],Financial_Transactions[[#This Row],[vendor_id]])&gt;0,"Valid","Invalid"),"")</f>
        <v>Valid</v>
      </c>
    </row>
    <row r="10057" spans="1:13" x14ac:dyDescent="0.3">
      <c r="A10057" s="1" t="s">
        <v>21599</v>
      </c>
      <c r="B10057" s="2">
        <v>44701</v>
      </c>
      <c r="C10057">
        <v>29896.16</v>
      </c>
      <c r="D10057" s="1" t="s">
        <v>1925</v>
      </c>
      <c r="E10057" s="1" t="s">
        <v>1925</v>
      </c>
      <c r="F10057" s="1" t="s">
        <v>8</v>
      </c>
      <c r="G10057" s="1" t="s">
        <v>25</v>
      </c>
      <c r="H10057" s="1" t="s">
        <v>1479</v>
      </c>
      <c r="I10057" s="1" t="s">
        <v>1479</v>
      </c>
      <c r="J10057" s="1" t="s">
        <v>21600</v>
      </c>
      <c r="K10057" s="1" t="str">
        <f>IF(COUNTIF(Financial_Transactions[transaction_id],Financial_Transactions[[#This Row],[transaction_id]])&gt;1,"Yes","No")</f>
        <v>No</v>
      </c>
      <c r="L10057" s="1" t="str">
        <f>IF(Financial_Transactions[[#This Row],[customer_id]]&lt;&gt;"",(IF(COUNTIF(Customers[customer_id],Financial_Transactions[[#This Row],[customer_id]])&gt;0,"Valid","Invalid")),"")</f>
        <v/>
      </c>
      <c r="M10057" s="1" t="str">
        <f>IF(Financial_Transactions[[#This Row],[vendor_id]]&lt;&gt;"",IF(COUNTIF(Vendors[vendor_id],Financial_Transactions[[#This Row],[vendor_id]])&gt;0,"Valid","Invalid"),"")</f>
        <v/>
      </c>
    </row>
    <row r="10058" spans="1:13" x14ac:dyDescent="0.3">
      <c r="A10058" s="1" t="s">
        <v>21601</v>
      </c>
      <c r="B10058" s="2">
        <v>45200</v>
      </c>
      <c r="C10058">
        <v>-25274.14</v>
      </c>
      <c r="D10058" s="1" t="s">
        <v>1478</v>
      </c>
      <c r="E10058" s="1" t="s">
        <v>1535</v>
      </c>
      <c r="F10058" s="1" t="s">
        <v>13</v>
      </c>
      <c r="G10058" s="1" t="s">
        <v>25</v>
      </c>
      <c r="H10058" s="1" t="s">
        <v>1479</v>
      </c>
      <c r="I10058" s="1" t="s">
        <v>1456</v>
      </c>
      <c r="J10058" s="1" t="s">
        <v>21602</v>
      </c>
      <c r="K10058" s="1" t="str">
        <f>IF(COUNTIF(Financial_Transactions[transaction_id],Financial_Transactions[[#This Row],[transaction_id]])&gt;1,"Yes","No")</f>
        <v>No</v>
      </c>
      <c r="L10058" s="1" t="str">
        <f>IF(Financial_Transactions[[#This Row],[customer_id]]&lt;&gt;"",(IF(COUNTIF(Customers[customer_id],Financial_Transactions[[#This Row],[customer_id]])&gt;0,"Valid","Invalid")),"")</f>
        <v/>
      </c>
      <c r="M10058" s="1" t="str">
        <f>IF(Financial_Transactions[[#This Row],[vendor_id]]&lt;&gt;"",IF(COUNTIF(Vendors[vendor_id],Financial_Transactions[[#This Row],[vendor_id]])&gt;0,"Valid","Invalid"),"")</f>
        <v>Valid</v>
      </c>
    </row>
    <row r="10059" spans="1:13" x14ac:dyDescent="0.3">
      <c r="A10059" s="1" t="s">
        <v>21603</v>
      </c>
      <c r="B10059" s="2">
        <v>45289</v>
      </c>
      <c r="C10059">
        <v>183299.20000000001</v>
      </c>
      <c r="D10059" s="1" t="s">
        <v>1484</v>
      </c>
      <c r="E10059" s="1" t="s">
        <v>1500</v>
      </c>
      <c r="F10059" s="1" t="s">
        <v>8</v>
      </c>
      <c r="G10059" s="1" t="s">
        <v>9</v>
      </c>
      <c r="H10059" s="1" t="s">
        <v>178</v>
      </c>
      <c r="I10059" s="1" t="s">
        <v>1479</v>
      </c>
      <c r="J10059" s="1" t="s">
        <v>21604</v>
      </c>
      <c r="K10059" s="1" t="str">
        <f>IF(COUNTIF(Financial_Transactions[transaction_id],Financial_Transactions[[#This Row],[transaction_id]])&gt;1,"Yes","No")</f>
        <v>No</v>
      </c>
      <c r="L10059" s="1" t="str">
        <f>IF(Financial_Transactions[[#This Row],[customer_id]]&lt;&gt;"",(IF(COUNTIF(Customers[customer_id],Financial_Transactions[[#This Row],[customer_id]])&gt;0,"Valid","Invalid")),"")</f>
        <v>Valid</v>
      </c>
      <c r="M10059" s="1" t="str">
        <f>IF(Financial_Transactions[[#This Row],[vendor_id]]&lt;&gt;"",IF(COUNTIF(Vendors[vendor_id],Financial_Transactions[[#This Row],[vendor_id]])&gt;0,"Valid","Invalid"),"")</f>
        <v/>
      </c>
    </row>
    <row r="10060" spans="1:13" x14ac:dyDescent="0.3">
      <c r="A10060" s="1" t="s">
        <v>21605</v>
      </c>
      <c r="B10060" s="2">
        <v>44935</v>
      </c>
      <c r="C10060">
        <v>153846.94</v>
      </c>
      <c r="D10060" s="1" t="s">
        <v>1484</v>
      </c>
      <c r="E10060" s="1" t="s">
        <v>1488</v>
      </c>
      <c r="F10060" s="1" t="s">
        <v>13</v>
      </c>
      <c r="G10060" s="1" t="s">
        <v>25</v>
      </c>
      <c r="H10060" s="1" t="s">
        <v>84</v>
      </c>
      <c r="I10060" s="1" t="s">
        <v>1479</v>
      </c>
      <c r="J10060" s="1" t="s">
        <v>21606</v>
      </c>
      <c r="K10060" s="1" t="str">
        <f>IF(COUNTIF(Financial_Transactions[transaction_id],Financial_Transactions[[#This Row],[transaction_id]])&gt;1,"Yes","No")</f>
        <v>No</v>
      </c>
      <c r="L10060" s="1" t="str">
        <f>IF(Financial_Transactions[[#This Row],[customer_id]]&lt;&gt;"",(IF(COUNTIF(Customers[customer_id],Financial_Transactions[[#This Row],[customer_id]])&gt;0,"Valid","Invalid")),"")</f>
        <v>Valid</v>
      </c>
      <c r="M10060" s="1" t="str">
        <f>IF(Financial_Transactions[[#This Row],[vendor_id]]&lt;&gt;"",IF(COUNTIF(Vendors[vendor_id],Financial_Transactions[[#This Row],[vendor_id]])&gt;0,"Valid","Invalid"),"")</f>
        <v/>
      </c>
    </row>
    <row r="10061" spans="1:13" x14ac:dyDescent="0.3">
      <c r="A10061" s="1" t="s">
        <v>21607</v>
      </c>
      <c r="B10061" s="2">
        <v>45088</v>
      </c>
      <c r="C10061">
        <v>251640.19</v>
      </c>
      <c r="D10061" s="1" t="s">
        <v>1484</v>
      </c>
      <c r="E10061" s="1" t="s">
        <v>1488</v>
      </c>
      <c r="F10061" s="1" t="s">
        <v>8</v>
      </c>
      <c r="G10061" s="1" t="s">
        <v>22</v>
      </c>
      <c r="H10061" s="1" t="s">
        <v>286</v>
      </c>
      <c r="I10061" s="1" t="s">
        <v>1479</v>
      </c>
      <c r="J10061" s="1" t="s">
        <v>21608</v>
      </c>
      <c r="K10061" s="1" t="str">
        <f>IF(COUNTIF(Financial_Transactions[transaction_id],Financial_Transactions[[#This Row],[transaction_id]])&gt;1,"Yes","No")</f>
        <v>No</v>
      </c>
      <c r="L10061" s="1" t="str">
        <f>IF(Financial_Transactions[[#This Row],[customer_id]]&lt;&gt;"",(IF(COUNTIF(Customers[customer_id],Financial_Transactions[[#This Row],[customer_id]])&gt;0,"Valid","Invalid")),"")</f>
        <v>Valid</v>
      </c>
      <c r="M10061" s="1" t="str">
        <f>IF(Financial_Transactions[[#This Row],[vendor_id]]&lt;&gt;"",IF(COUNTIF(Vendors[vendor_id],Financial_Transactions[[#This Row],[vendor_id]])&gt;0,"Valid","Invalid"),"")</f>
        <v/>
      </c>
    </row>
    <row r="10062" spans="1:13" x14ac:dyDescent="0.3">
      <c r="A10062" s="1" t="s">
        <v>21609</v>
      </c>
      <c r="B10062" s="2">
        <v>45290</v>
      </c>
      <c r="C10062">
        <v>229260.27</v>
      </c>
      <c r="D10062" s="1" t="s">
        <v>1484</v>
      </c>
      <c r="E10062" s="1" t="s">
        <v>1488</v>
      </c>
      <c r="F10062" s="1" t="s">
        <v>19</v>
      </c>
      <c r="G10062" s="1" t="s">
        <v>25</v>
      </c>
      <c r="H10062" s="1" t="s">
        <v>132</v>
      </c>
      <c r="I10062" s="1" t="s">
        <v>1479</v>
      </c>
      <c r="J10062" s="1" t="s">
        <v>21610</v>
      </c>
      <c r="K10062" s="1" t="str">
        <f>IF(COUNTIF(Financial_Transactions[transaction_id],Financial_Transactions[[#This Row],[transaction_id]])&gt;1,"Yes","No")</f>
        <v>No</v>
      </c>
      <c r="L10062" s="1" t="str">
        <f>IF(Financial_Transactions[[#This Row],[customer_id]]&lt;&gt;"",(IF(COUNTIF(Customers[customer_id],Financial_Transactions[[#This Row],[customer_id]])&gt;0,"Valid","Invalid")),"")</f>
        <v>Valid</v>
      </c>
      <c r="M10062" s="1" t="str">
        <f>IF(Financial_Transactions[[#This Row],[vendor_id]]&lt;&gt;"",IF(COUNTIF(Vendors[vendor_id],Financial_Transactions[[#This Row],[vendor_id]])&gt;0,"Valid","Invalid"),"")</f>
        <v/>
      </c>
    </row>
    <row r="10063" spans="1:13" x14ac:dyDescent="0.3">
      <c r="A10063" s="1" t="s">
        <v>21611</v>
      </c>
      <c r="B10063" s="2">
        <v>45211</v>
      </c>
      <c r="C10063">
        <v>-35944.370000000003</v>
      </c>
      <c r="D10063" s="1" t="s">
        <v>1478</v>
      </c>
      <c r="E10063" s="1" t="s">
        <v>1250</v>
      </c>
      <c r="F10063" s="1" t="s">
        <v>19</v>
      </c>
      <c r="G10063" s="1" t="s">
        <v>14</v>
      </c>
      <c r="H10063" s="1" t="s">
        <v>1479</v>
      </c>
      <c r="I10063" s="1" t="s">
        <v>1338</v>
      </c>
      <c r="J10063" s="1" t="s">
        <v>21612</v>
      </c>
      <c r="K10063" s="1" t="str">
        <f>IF(COUNTIF(Financial_Transactions[transaction_id],Financial_Transactions[[#This Row],[transaction_id]])&gt;1,"Yes","No")</f>
        <v>No</v>
      </c>
      <c r="L10063" s="1" t="str">
        <f>IF(Financial_Transactions[[#This Row],[customer_id]]&lt;&gt;"",(IF(COUNTIF(Customers[customer_id],Financial_Transactions[[#This Row],[customer_id]])&gt;0,"Valid","Invalid")),"")</f>
        <v/>
      </c>
      <c r="M10063" s="1" t="str">
        <f>IF(Financial_Transactions[[#This Row],[vendor_id]]&lt;&gt;"",IF(COUNTIF(Vendors[vendor_id],Financial_Transactions[[#This Row],[vendor_id]])&gt;0,"Valid","Invalid"),"")</f>
        <v>Valid</v>
      </c>
    </row>
    <row r="10064" spans="1:13" x14ac:dyDescent="0.3">
      <c r="A10064" s="1" t="s">
        <v>21613</v>
      </c>
      <c r="B10064" s="2">
        <v>45057</v>
      </c>
      <c r="C10064">
        <v>-56554.19</v>
      </c>
      <c r="D10064" s="1" t="s">
        <v>1478</v>
      </c>
      <c r="E10064" s="1" t="s">
        <v>1250</v>
      </c>
      <c r="F10064" s="1" t="s">
        <v>8</v>
      </c>
      <c r="G10064" s="1" t="s">
        <v>25</v>
      </c>
      <c r="H10064" s="1" t="s">
        <v>1479</v>
      </c>
      <c r="I10064" s="1" t="s">
        <v>1303</v>
      </c>
      <c r="J10064" s="1" t="s">
        <v>21614</v>
      </c>
      <c r="K10064" s="1" t="str">
        <f>IF(COUNTIF(Financial_Transactions[transaction_id],Financial_Transactions[[#This Row],[transaction_id]])&gt;1,"Yes","No")</f>
        <v>No</v>
      </c>
      <c r="L10064" s="1" t="str">
        <f>IF(Financial_Transactions[[#This Row],[customer_id]]&lt;&gt;"",(IF(COUNTIF(Customers[customer_id],Financial_Transactions[[#This Row],[customer_id]])&gt;0,"Valid","Invalid")),"")</f>
        <v/>
      </c>
      <c r="M10064" s="1" t="str">
        <f>IF(Financial_Transactions[[#This Row],[vendor_id]]&lt;&gt;"",IF(COUNTIF(Vendors[vendor_id],Financial_Transactions[[#This Row],[vendor_id]])&gt;0,"Valid","Invalid"),"")</f>
        <v>Valid</v>
      </c>
    </row>
    <row r="10065" spans="1:13" x14ac:dyDescent="0.3">
      <c r="A10065" s="1" t="s">
        <v>21615</v>
      </c>
      <c r="B10065" s="2">
        <v>45128</v>
      </c>
      <c r="C10065">
        <v>143180.07</v>
      </c>
      <c r="D10065" s="1" t="s">
        <v>1484</v>
      </c>
      <c r="E10065" s="1" t="s">
        <v>1485</v>
      </c>
      <c r="F10065" s="1" t="s">
        <v>13</v>
      </c>
      <c r="G10065" s="1" t="s">
        <v>22</v>
      </c>
      <c r="H10065" s="1" t="s">
        <v>218</v>
      </c>
      <c r="I10065" s="1" t="s">
        <v>1479</v>
      </c>
      <c r="J10065" s="1" t="s">
        <v>21616</v>
      </c>
      <c r="K10065" s="1" t="str">
        <f>IF(COUNTIF(Financial_Transactions[transaction_id],Financial_Transactions[[#This Row],[transaction_id]])&gt;1,"Yes","No")</f>
        <v>No</v>
      </c>
      <c r="L10065" s="1" t="str">
        <f>IF(Financial_Transactions[[#This Row],[customer_id]]&lt;&gt;"",(IF(COUNTIF(Customers[customer_id],Financial_Transactions[[#This Row],[customer_id]])&gt;0,"Valid","Invalid")),"")</f>
        <v>Valid</v>
      </c>
      <c r="M10065" s="1" t="str">
        <f>IF(Financial_Transactions[[#This Row],[vendor_id]]&lt;&gt;"",IF(COUNTIF(Vendors[vendor_id],Financial_Transactions[[#This Row],[vendor_id]])&gt;0,"Valid","Invalid"),"")</f>
        <v/>
      </c>
    </row>
    <row r="10066" spans="1:13" x14ac:dyDescent="0.3">
      <c r="A10066" s="1" t="s">
        <v>21617</v>
      </c>
      <c r="B10066" s="2">
        <v>44757</v>
      </c>
      <c r="C10066">
        <v>-2084.73</v>
      </c>
      <c r="D10066" s="1" t="s">
        <v>1478</v>
      </c>
      <c r="E10066" s="1" t="s">
        <v>1225</v>
      </c>
      <c r="F10066" s="1" t="s">
        <v>13</v>
      </c>
      <c r="G10066" s="1" t="s">
        <v>22</v>
      </c>
      <c r="H10066" s="1" t="s">
        <v>1479</v>
      </c>
      <c r="I10066" s="1" t="s">
        <v>1404</v>
      </c>
      <c r="J10066" s="1" t="s">
        <v>21618</v>
      </c>
      <c r="K10066" s="1" t="str">
        <f>IF(COUNTIF(Financial_Transactions[transaction_id],Financial_Transactions[[#This Row],[transaction_id]])&gt;1,"Yes","No")</f>
        <v>No</v>
      </c>
      <c r="L10066" s="1" t="str">
        <f>IF(Financial_Transactions[[#This Row],[customer_id]]&lt;&gt;"",(IF(COUNTIF(Customers[customer_id],Financial_Transactions[[#This Row],[customer_id]])&gt;0,"Valid","Invalid")),"")</f>
        <v/>
      </c>
      <c r="M10066" s="1" t="str">
        <f>IF(Financial_Transactions[[#This Row],[vendor_id]]&lt;&gt;"",IF(COUNTIF(Vendors[vendor_id],Financial_Transactions[[#This Row],[vendor_id]])&gt;0,"Valid","Invalid"),"")</f>
        <v>Valid</v>
      </c>
    </row>
    <row r="10067" spans="1:13" x14ac:dyDescent="0.3">
      <c r="A10067" s="1" t="s">
        <v>21619</v>
      </c>
      <c r="B10067" s="2">
        <v>44868</v>
      </c>
      <c r="C10067">
        <v>186973.58</v>
      </c>
      <c r="D10067" s="1" t="s">
        <v>1484</v>
      </c>
      <c r="E10067" s="1" t="s">
        <v>1485</v>
      </c>
      <c r="F10067" s="1" t="s">
        <v>8</v>
      </c>
      <c r="G10067" s="1" t="s">
        <v>14</v>
      </c>
      <c r="H10067" s="1" t="s">
        <v>262</v>
      </c>
      <c r="I10067" s="1" t="s">
        <v>1479</v>
      </c>
      <c r="J10067" s="1" t="s">
        <v>21620</v>
      </c>
      <c r="K10067" s="1" t="str">
        <f>IF(COUNTIF(Financial_Transactions[transaction_id],Financial_Transactions[[#This Row],[transaction_id]])&gt;1,"Yes","No")</f>
        <v>No</v>
      </c>
      <c r="L10067" s="1" t="str">
        <f>IF(Financial_Transactions[[#This Row],[customer_id]]&lt;&gt;"",(IF(COUNTIF(Customers[customer_id],Financial_Transactions[[#This Row],[customer_id]])&gt;0,"Valid","Invalid")),"")</f>
        <v>Valid</v>
      </c>
      <c r="M10067" s="1" t="str">
        <f>IF(Financial_Transactions[[#This Row],[vendor_id]]&lt;&gt;"",IF(COUNTIF(Vendors[vendor_id],Financial_Transactions[[#This Row],[vendor_id]])&gt;0,"Valid","Invalid"),"")</f>
        <v/>
      </c>
    </row>
    <row r="10068" spans="1:13" x14ac:dyDescent="0.3">
      <c r="A10068" s="1" t="s">
        <v>21621</v>
      </c>
      <c r="B10068" s="2">
        <v>44638</v>
      </c>
      <c r="C10068">
        <v>-23145.11</v>
      </c>
      <c r="D10068" s="1" t="s">
        <v>1478</v>
      </c>
      <c r="E10068" s="1" t="s">
        <v>1535</v>
      </c>
      <c r="F10068" s="1" t="s">
        <v>13</v>
      </c>
      <c r="G10068" s="1" t="s">
        <v>25</v>
      </c>
      <c r="H10068" s="1" t="s">
        <v>1479</v>
      </c>
      <c r="I10068" s="1" t="s">
        <v>1340</v>
      </c>
      <c r="J10068" s="1" t="s">
        <v>21622</v>
      </c>
      <c r="K10068" s="1" t="str">
        <f>IF(COUNTIF(Financial_Transactions[transaction_id],Financial_Transactions[[#This Row],[transaction_id]])&gt;1,"Yes","No")</f>
        <v>No</v>
      </c>
      <c r="L10068" s="1" t="str">
        <f>IF(Financial_Transactions[[#This Row],[customer_id]]&lt;&gt;"",(IF(COUNTIF(Customers[customer_id],Financial_Transactions[[#This Row],[customer_id]])&gt;0,"Valid","Invalid")),"")</f>
        <v/>
      </c>
      <c r="M10068" s="1" t="str">
        <f>IF(Financial_Transactions[[#This Row],[vendor_id]]&lt;&gt;"",IF(COUNTIF(Vendors[vendor_id],Financial_Transactions[[#This Row],[vendor_id]])&gt;0,"Valid","Invalid"),"")</f>
        <v>Valid</v>
      </c>
    </row>
    <row r="10069" spans="1:13" x14ac:dyDescent="0.3">
      <c r="A10069" s="1" t="s">
        <v>21623</v>
      </c>
      <c r="B10069" s="2">
        <v>45127</v>
      </c>
      <c r="C10069">
        <v>-22655.61</v>
      </c>
      <c r="D10069" s="1" t="s">
        <v>1478</v>
      </c>
      <c r="E10069" s="1" t="s">
        <v>1497</v>
      </c>
      <c r="F10069" s="1" t="s">
        <v>13</v>
      </c>
      <c r="G10069" s="1" t="s">
        <v>25</v>
      </c>
      <c r="H10069" s="1" t="s">
        <v>1479</v>
      </c>
      <c r="I10069" s="1" t="s">
        <v>1330</v>
      </c>
      <c r="J10069" s="1" t="s">
        <v>21624</v>
      </c>
      <c r="K10069" s="1" t="str">
        <f>IF(COUNTIF(Financial_Transactions[transaction_id],Financial_Transactions[[#This Row],[transaction_id]])&gt;1,"Yes","No")</f>
        <v>No</v>
      </c>
      <c r="L10069" s="1" t="str">
        <f>IF(Financial_Transactions[[#This Row],[customer_id]]&lt;&gt;"",(IF(COUNTIF(Customers[customer_id],Financial_Transactions[[#This Row],[customer_id]])&gt;0,"Valid","Invalid")),"")</f>
        <v/>
      </c>
      <c r="M10069" s="1" t="str">
        <f>IF(Financial_Transactions[[#This Row],[vendor_id]]&lt;&gt;"",IF(COUNTIF(Vendors[vendor_id],Financial_Transactions[[#This Row],[vendor_id]])&gt;0,"Valid","Invalid"),"")</f>
        <v>Valid</v>
      </c>
    </row>
    <row r="10070" spans="1:13" x14ac:dyDescent="0.3">
      <c r="A10070" s="1" t="s">
        <v>21625</v>
      </c>
      <c r="B10070" s="2">
        <v>45150</v>
      </c>
      <c r="C10070">
        <v>139567.63</v>
      </c>
      <c r="D10070" s="1" t="s">
        <v>1484</v>
      </c>
      <c r="E10070" s="1" t="s">
        <v>1488</v>
      </c>
      <c r="F10070" s="1" t="s">
        <v>13</v>
      </c>
      <c r="G10070" s="1" t="s">
        <v>9</v>
      </c>
      <c r="H10070" s="1" t="s">
        <v>272</v>
      </c>
      <c r="I10070" s="1" t="s">
        <v>1479</v>
      </c>
      <c r="J10070" s="1" t="s">
        <v>21626</v>
      </c>
      <c r="K10070" s="1" t="str">
        <f>IF(COUNTIF(Financial_Transactions[transaction_id],Financial_Transactions[[#This Row],[transaction_id]])&gt;1,"Yes","No")</f>
        <v>No</v>
      </c>
      <c r="L10070" s="1" t="str">
        <f>IF(Financial_Transactions[[#This Row],[customer_id]]&lt;&gt;"",(IF(COUNTIF(Customers[customer_id],Financial_Transactions[[#This Row],[customer_id]])&gt;0,"Valid","Invalid")),"")</f>
        <v>Valid</v>
      </c>
      <c r="M10070" s="1" t="str">
        <f>IF(Financial_Transactions[[#This Row],[vendor_id]]&lt;&gt;"",IF(COUNTIF(Vendors[vendor_id],Financial_Transactions[[#This Row],[vendor_id]])&gt;0,"Valid","Invalid"),"")</f>
        <v/>
      </c>
    </row>
    <row r="10071" spans="1:13" x14ac:dyDescent="0.3">
      <c r="A10071" s="1" t="s">
        <v>21627</v>
      </c>
      <c r="B10071" s="2">
        <v>45289</v>
      </c>
      <c r="C10071">
        <v>190821.29</v>
      </c>
      <c r="D10071" s="1" t="s">
        <v>1484</v>
      </c>
      <c r="E10071" s="1" t="s">
        <v>1488</v>
      </c>
      <c r="F10071" s="1" t="s">
        <v>19</v>
      </c>
      <c r="G10071" s="1" t="s">
        <v>25</v>
      </c>
      <c r="H10071" s="1" t="s">
        <v>714</v>
      </c>
      <c r="I10071" s="1" t="s">
        <v>1479</v>
      </c>
      <c r="J10071" s="1" t="s">
        <v>21628</v>
      </c>
      <c r="K10071" s="1" t="str">
        <f>IF(COUNTIF(Financial_Transactions[transaction_id],Financial_Transactions[[#This Row],[transaction_id]])&gt;1,"Yes","No")</f>
        <v>No</v>
      </c>
      <c r="L10071" s="1" t="str">
        <f>IF(Financial_Transactions[[#This Row],[customer_id]]&lt;&gt;"",(IF(COUNTIF(Customers[customer_id],Financial_Transactions[[#This Row],[customer_id]])&gt;0,"Valid","Invalid")),"")</f>
        <v>Valid</v>
      </c>
      <c r="M10071" s="1" t="str">
        <f>IF(Financial_Transactions[[#This Row],[vendor_id]]&lt;&gt;"",IF(COUNTIF(Vendors[vendor_id],Financial_Transactions[[#This Row],[vendor_id]])&gt;0,"Valid","Invalid"),"")</f>
        <v/>
      </c>
    </row>
    <row r="10072" spans="1:13" x14ac:dyDescent="0.3">
      <c r="A10072" s="1" t="s">
        <v>21629</v>
      </c>
      <c r="B10072" s="2">
        <v>45065</v>
      </c>
      <c r="C10072">
        <v>171998.2</v>
      </c>
      <c r="D10072" s="1" t="s">
        <v>1484</v>
      </c>
      <c r="E10072" s="1" t="s">
        <v>1488</v>
      </c>
      <c r="F10072" s="1" t="s">
        <v>19</v>
      </c>
      <c r="G10072" s="1" t="s">
        <v>14</v>
      </c>
      <c r="H10072" s="1" t="s">
        <v>524</v>
      </c>
      <c r="I10072" s="1" t="s">
        <v>1479</v>
      </c>
      <c r="J10072" s="1" t="s">
        <v>21630</v>
      </c>
      <c r="K10072" s="1" t="str">
        <f>IF(COUNTIF(Financial_Transactions[transaction_id],Financial_Transactions[[#This Row],[transaction_id]])&gt;1,"Yes","No")</f>
        <v>No</v>
      </c>
      <c r="L10072" s="1" t="str">
        <f>IF(Financial_Transactions[[#This Row],[customer_id]]&lt;&gt;"",(IF(COUNTIF(Customers[customer_id],Financial_Transactions[[#This Row],[customer_id]])&gt;0,"Valid","Invalid")),"")</f>
        <v>Valid</v>
      </c>
      <c r="M10072" s="1" t="str">
        <f>IF(Financial_Transactions[[#This Row],[vendor_id]]&lt;&gt;"",IF(COUNTIF(Vendors[vendor_id],Financial_Transactions[[#This Row],[vendor_id]])&gt;0,"Valid","Invalid"),"")</f>
        <v/>
      </c>
    </row>
    <row r="10073" spans="1:13" x14ac:dyDescent="0.3">
      <c r="A10073" s="1" t="s">
        <v>21631</v>
      </c>
      <c r="B10073" s="2">
        <v>45003</v>
      </c>
      <c r="C10073">
        <v>-63120.35</v>
      </c>
      <c r="D10073" s="1" t="s">
        <v>1478</v>
      </c>
      <c r="E10073" s="1" t="s">
        <v>1225</v>
      </c>
      <c r="F10073" s="1" t="s">
        <v>8</v>
      </c>
      <c r="G10073" s="1" t="s">
        <v>14</v>
      </c>
      <c r="H10073" s="1" t="s">
        <v>1479</v>
      </c>
      <c r="I10073" s="1" t="s">
        <v>1307</v>
      </c>
      <c r="J10073" s="1" t="s">
        <v>21632</v>
      </c>
      <c r="K10073" s="1" t="str">
        <f>IF(COUNTIF(Financial_Transactions[transaction_id],Financial_Transactions[[#This Row],[transaction_id]])&gt;1,"Yes","No")</f>
        <v>No</v>
      </c>
      <c r="L10073" s="1" t="str">
        <f>IF(Financial_Transactions[[#This Row],[customer_id]]&lt;&gt;"",(IF(COUNTIF(Customers[customer_id],Financial_Transactions[[#This Row],[customer_id]])&gt;0,"Valid","Invalid")),"")</f>
        <v/>
      </c>
      <c r="M10073" s="1" t="str">
        <f>IF(Financial_Transactions[[#This Row],[vendor_id]]&lt;&gt;"",IF(COUNTIF(Vendors[vendor_id],Financial_Transactions[[#This Row],[vendor_id]])&gt;0,"Valid","Invalid"),"")</f>
        <v>Valid</v>
      </c>
    </row>
    <row r="10074" spans="1:13" x14ac:dyDescent="0.3">
      <c r="A10074" s="1" t="s">
        <v>21633</v>
      </c>
      <c r="B10074" s="2">
        <v>44798</v>
      </c>
      <c r="C10074">
        <v>186327.79</v>
      </c>
      <c r="D10074" s="1" t="s">
        <v>1484</v>
      </c>
      <c r="E10074" s="1" t="s">
        <v>1488</v>
      </c>
      <c r="F10074" s="1" t="s">
        <v>8</v>
      </c>
      <c r="G10074" s="1" t="s">
        <v>22</v>
      </c>
      <c r="H10074" s="1" t="s">
        <v>512</v>
      </c>
      <c r="I10074" s="1" t="s">
        <v>1479</v>
      </c>
      <c r="J10074" s="1" t="s">
        <v>21634</v>
      </c>
      <c r="K10074" s="1" t="str">
        <f>IF(COUNTIF(Financial_Transactions[transaction_id],Financial_Transactions[[#This Row],[transaction_id]])&gt;1,"Yes","No")</f>
        <v>No</v>
      </c>
      <c r="L10074" s="1" t="str">
        <f>IF(Financial_Transactions[[#This Row],[customer_id]]&lt;&gt;"",(IF(COUNTIF(Customers[customer_id],Financial_Transactions[[#This Row],[customer_id]])&gt;0,"Valid","Invalid")),"")</f>
        <v>Valid</v>
      </c>
      <c r="M10074" s="1" t="str">
        <f>IF(Financial_Transactions[[#This Row],[vendor_id]]&lt;&gt;"",IF(COUNTIF(Vendors[vendor_id],Financial_Transactions[[#This Row],[vendor_id]])&gt;0,"Valid","Invalid"),"")</f>
        <v/>
      </c>
    </row>
    <row r="10075" spans="1:13" x14ac:dyDescent="0.3">
      <c r="A10075" s="1" t="s">
        <v>21635</v>
      </c>
      <c r="B10075" s="2">
        <v>45272</v>
      </c>
      <c r="C10075">
        <v>-19982.07</v>
      </c>
      <c r="D10075" s="1" t="s">
        <v>1478</v>
      </c>
      <c r="E10075" s="1" t="s">
        <v>1250</v>
      </c>
      <c r="F10075" s="1" t="s">
        <v>8</v>
      </c>
      <c r="G10075" s="1" t="s">
        <v>25</v>
      </c>
      <c r="H10075" s="1" t="s">
        <v>1479</v>
      </c>
      <c r="I10075" s="1" t="s">
        <v>1248</v>
      </c>
      <c r="J10075" s="1" t="s">
        <v>21636</v>
      </c>
      <c r="K10075" s="1" t="str">
        <f>IF(COUNTIF(Financial_Transactions[transaction_id],Financial_Transactions[[#This Row],[transaction_id]])&gt;1,"Yes","No")</f>
        <v>No</v>
      </c>
      <c r="L10075" s="1" t="str">
        <f>IF(Financial_Transactions[[#This Row],[customer_id]]&lt;&gt;"",(IF(COUNTIF(Customers[customer_id],Financial_Transactions[[#This Row],[customer_id]])&gt;0,"Valid","Invalid")),"")</f>
        <v/>
      </c>
      <c r="M10075" s="1" t="str">
        <f>IF(Financial_Transactions[[#This Row],[vendor_id]]&lt;&gt;"",IF(COUNTIF(Vendors[vendor_id],Financial_Transactions[[#This Row],[vendor_id]])&gt;0,"Valid","Invalid"),"")</f>
        <v>Valid</v>
      </c>
    </row>
    <row r="10076" spans="1:13" x14ac:dyDescent="0.3">
      <c r="A10076" s="1" t="s">
        <v>21637</v>
      </c>
      <c r="B10076" s="2">
        <v>44867</v>
      </c>
      <c r="C10076">
        <v>216581.87</v>
      </c>
      <c r="D10076" s="1" t="s">
        <v>1484</v>
      </c>
      <c r="E10076" s="1" t="s">
        <v>1485</v>
      </c>
      <c r="F10076" s="1" t="s">
        <v>8</v>
      </c>
      <c r="G10076" s="1" t="s">
        <v>22</v>
      </c>
      <c r="H10076" s="1" t="s">
        <v>46</v>
      </c>
      <c r="I10076" s="1" t="s">
        <v>1479</v>
      </c>
      <c r="J10076" s="1" t="s">
        <v>21638</v>
      </c>
      <c r="K10076" s="1" t="str">
        <f>IF(COUNTIF(Financial_Transactions[transaction_id],Financial_Transactions[[#This Row],[transaction_id]])&gt;1,"Yes","No")</f>
        <v>No</v>
      </c>
      <c r="L10076" s="1" t="str">
        <f>IF(Financial_Transactions[[#This Row],[customer_id]]&lt;&gt;"",(IF(COUNTIF(Customers[customer_id],Financial_Transactions[[#This Row],[customer_id]])&gt;0,"Valid","Invalid")),"")</f>
        <v>Valid</v>
      </c>
      <c r="M10076" s="1" t="str">
        <f>IF(Financial_Transactions[[#This Row],[vendor_id]]&lt;&gt;"",IF(COUNTIF(Vendors[vendor_id],Financial_Transactions[[#This Row],[vendor_id]])&gt;0,"Valid","Invalid"),"")</f>
        <v/>
      </c>
    </row>
    <row r="10077" spans="1:13" x14ac:dyDescent="0.3">
      <c r="A10077" s="1" t="s">
        <v>21639</v>
      </c>
      <c r="B10077" s="2">
        <v>44662</v>
      </c>
      <c r="C10077">
        <v>13317.49</v>
      </c>
      <c r="D10077" s="1" t="s">
        <v>1505</v>
      </c>
      <c r="E10077" s="1" t="s">
        <v>1505</v>
      </c>
      <c r="F10077" s="1" t="s">
        <v>19</v>
      </c>
      <c r="G10077" s="1" t="s">
        <v>25</v>
      </c>
      <c r="H10077" s="1" t="s">
        <v>1479</v>
      </c>
      <c r="I10077" s="1" t="s">
        <v>1479</v>
      </c>
      <c r="J10077" s="1" t="s">
        <v>21640</v>
      </c>
      <c r="K10077" s="1" t="str">
        <f>IF(COUNTIF(Financial_Transactions[transaction_id],Financial_Transactions[[#This Row],[transaction_id]])&gt;1,"Yes","No")</f>
        <v>No</v>
      </c>
      <c r="L10077" s="1" t="str">
        <f>IF(Financial_Transactions[[#This Row],[customer_id]]&lt;&gt;"",(IF(COUNTIF(Customers[customer_id],Financial_Transactions[[#This Row],[customer_id]])&gt;0,"Valid","Invalid")),"")</f>
        <v/>
      </c>
      <c r="M10077" s="1" t="str">
        <f>IF(Financial_Transactions[[#This Row],[vendor_id]]&lt;&gt;"",IF(COUNTIF(Vendors[vendor_id],Financial_Transactions[[#This Row],[vendor_id]])&gt;0,"Valid","Invalid"),"")</f>
        <v/>
      </c>
    </row>
    <row r="10078" spans="1:13" x14ac:dyDescent="0.3">
      <c r="A10078" s="1" t="s">
        <v>21641</v>
      </c>
      <c r="B10078" s="2">
        <v>44814</v>
      </c>
      <c r="C10078">
        <v>189646.79</v>
      </c>
      <c r="D10078" s="1" t="s">
        <v>1484</v>
      </c>
      <c r="E10078" s="1" t="s">
        <v>1485</v>
      </c>
      <c r="F10078" s="1" t="s">
        <v>8</v>
      </c>
      <c r="G10078" s="1" t="s">
        <v>22</v>
      </c>
      <c r="H10078" s="1" t="s">
        <v>394</v>
      </c>
      <c r="I10078" s="1" t="s">
        <v>1479</v>
      </c>
      <c r="J10078" s="1" t="s">
        <v>21642</v>
      </c>
      <c r="K10078" s="1" t="str">
        <f>IF(COUNTIF(Financial_Transactions[transaction_id],Financial_Transactions[[#This Row],[transaction_id]])&gt;1,"Yes","No")</f>
        <v>No</v>
      </c>
      <c r="L10078" s="1" t="str">
        <f>IF(Financial_Transactions[[#This Row],[customer_id]]&lt;&gt;"",(IF(COUNTIF(Customers[customer_id],Financial_Transactions[[#This Row],[customer_id]])&gt;0,"Valid","Invalid")),"")</f>
        <v>Valid</v>
      </c>
      <c r="M10078" s="1" t="str">
        <f>IF(Financial_Transactions[[#This Row],[vendor_id]]&lt;&gt;"",IF(COUNTIF(Vendors[vendor_id],Financial_Transactions[[#This Row],[vendor_id]])&gt;0,"Valid","Invalid"),"")</f>
        <v/>
      </c>
    </row>
    <row r="10079" spans="1:13" x14ac:dyDescent="0.3">
      <c r="A10079" s="1" t="s">
        <v>21643</v>
      </c>
      <c r="B10079" s="2">
        <v>44678</v>
      </c>
      <c r="C10079">
        <v>168297.81</v>
      </c>
      <c r="D10079" s="1" t="s">
        <v>1484</v>
      </c>
      <c r="E10079" s="1" t="s">
        <v>1500</v>
      </c>
      <c r="F10079" s="1" t="s">
        <v>8</v>
      </c>
      <c r="G10079" s="1" t="s">
        <v>9</v>
      </c>
      <c r="H10079" s="1" t="s">
        <v>752</v>
      </c>
      <c r="I10079" s="1" t="s">
        <v>1479</v>
      </c>
      <c r="J10079" s="1" t="s">
        <v>21644</v>
      </c>
      <c r="K10079" s="1" t="str">
        <f>IF(COUNTIF(Financial_Transactions[transaction_id],Financial_Transactions[[#This Row],[transaction_id]])&gt;1,"Yes","No")</f>
        <v>No</v>
      </c>
      <c r="L10079" s="1" t="str">
        <f>IF(Financial_Transactions[[#This Row],[customer_id]]&lt;&gt;"",(IF(COUNTIF(Customers[customer_id],Financial_Transactions[[#This Row],[customer_id]])&gt;0,"Valid","Invalid")),"")</f>
        <v>Valid</v>
      </c>
      <c r="M10079" s="1" t="str">
        <f>IF(Financial_Transactions[[#This Row],[vendor_id]]&lt;&gt;"",IF(COUNTIF(Vendors[vendor_id],Financial_Transactions[[#This Row],[vendor_id]])&gt;0,"Valid","Invalid"),"")</f>
        <v/>
      </c>
    </row>
    <row r="10080" spans="1:13" x14ac:dyDescent="0.3">
      <c r="A10080" s="1" t="s">
        <v>21645</v>
      </c>
      <c r="B10080" s="2">
        <v>44719</v>
      </c>
      <c r="C10080">
        <v>223585.42</v>
      </c>
      <c r="D10080" s="1" t="s">
        <v>1484</v>
      </c>
      <c r="E10080" s="1" t="s">
        <v>1488</v>
      </c>
      <c r="F10080" s="1" t="s">
        <v>19</v>
      </c>
      <c r="G10080" s="1" t="s">
        <v>25</v>
      </c>
      <c r="H10080" s="1" t="s">
        <v>270</v>
      </c>
      <c r="I10080" s="1" t="s">
        <v>1479</v>
      </c>
      <c r="J10080" s="1" t="s">
        <v>21646</v>
      </c>
      <c r="K10080" s="1" t="str">
        <f>IF(COUNTIF(Financial_Transactions[transaction_id],Financial_Transactions[[#This Row],[transaction_id]])&gt;1,"Yes","No")</f>
        <v>No</v>
      </c>
      <c r="L10080" s="1" t="str">
        <f>IF(Financial_Transactions[[#This Row],[customer_id]]&lt;&gt;"",(IF(COUNTIF(Customers[customer_id],Financial_Transactions[[#This Row],[customer_id]])&gt;0,"Valid","Invalid")),"")</f>
        <v>Valid</v>
      </c>
      <c r="M10080" s="1" t="str">
        <f>IF(Financial_Transactions[[#This Row],[vendor_id]]&lt;&gt;"",IF(COUNTIF(Vendors[vendor_id],Financial_Transactions[[#This Row],[vendor_id]])&gt;0,"Valid","Invalid"),"")</f>
        <v/>
      </c>
    </row>
    <row r="10081" spans="1:13" x14ac:dyDescent="0.3">
      <c r="A10081" s="1" t="s">
        <v>21647</v>
      </c>
      <c r="B10081" s="2">
        <v>44854</v>
      </c>
      <c r="C10081">
        <v>156005.85999999999</v>
      </c>
      <c r="D10081" s="1" t="s">
        <v>1484</v>
      </c>
      <c r="E10081" s="1" t="s">
        <v>1485</v>
      </c>
      <c r="F10081" s="1" t="s">
        <v>13</v>
      </c>
      <c r="G10081" s="1" t="s">
        <v>9</v>
      </c>
      <c r="H10081" s="1" t="s">
        <v>576</v>
      </c>
      <c r="I10081" s="1" t="s">
        <v>1479</v>
      </c>
      <c r="J10081" s="1" t="s">
        <v>21648</v>
      </c>
      <c r="K10081" s="1" t="str">
        <f>IF(COUNTIF(Financial_Transactions[transaction_id],Financial_Transactions[[#This Row],[transaction_id]])&gt;1,"Yes","No")</f>
        <v>No</v>
      </c>
      <c r="L10081" s="1" t="str">
        <f>IF(Financial_Transactions[[#This Row],[customer_id]]&lt;&gt;"",(IF(COUNTIF(Customers[customer_id],Financial_Transactions[[#This Row],[customer_id]])&gt;0,"Valid","Invalid")),"")</f>
        <v>Valid</v>
      </c>
      <c r="M10081" s="1" t="str">
        <f>IF(Financial_Transactions[[#This Row],[vendor_id]]&lt;&gt;"",IF(COUNTIF(Vendors[vendor_id],Financial_Transactions[[#This Row],[vendor_id]])&gt;0,"Valid","Invalid"),"")</f>
        <v/>
      </c>
    </row>
    <row r="10082" spans="1:13" x14ac:dyDescent="0.3">
      <c r="A10082" s="1" t="s">
        <v>21649</v>
      </c>
      <c r="B10082" s="2">
        <v>45040</v>
      </c>
      <c r="C10082">
        <v>-15756.22</v>
      </c>
      <c r="D10082" s="1" t="s">
        <v>1478</v>
      </c>
      <c r="E10082" s="1" t="s">
        <v>1250</v>
      </c>
      <c r="F10082" s="1" t="s">
        <v>19</v>
      </c>
      <c r="G10082" s="1" t="s">
        <v>25</v>
      </c>
      <c r="H10082" s="1" t="s">
        <v>1479</v>
      </c>
      <c r="I10082" s="1" t="s">
        <v>1287</v>
      </c>
      <c r="J10082" s="1" t="s">
        <v>21650</v>
      </c>
      <c r="K10082" s="1" t="str">
        <f>IF(COUNTIF(Financial_Transactions[transaction_id],Financial_Transactions[[#This Row],[transaction_id]])&gt;1,"Yes","No")</f>
        <v>No</v>
      </c>
      <c r="L10082" s="1" t="str">
        <f>IF(Financial_Transactions[[#This Row],[customer_id]]&lt;&gt;"",(IF(COUNTIF(Customers[customer_id],Financial_Transactions[[#This Row],[customer_id]])&gt;0,"Valid","Invalid")),"")</f>
        <v/>
      </c>
      <c r="M10082" s="1" t="str">
        <f>IF(Financial_Transactions[[#This Row],[vendor_id]]&lt;&gt;"",IF(COUNTIF(Vendors[vendor_id],Financial_Transactions[[#This Row],[vendor_id]])&gt;0,"Valid","Invalid"),"")</f>
        <v>Valid</v>
      </c>
    </row>
    <row r="10083" spans="1:13" x14ac:dyDescent="0.3">
      <c r="A10083" s="1" t="s">
        <v>21651</v>
      </c>
      <c r="B10083" s="2">
        <v>44919</v>
      </c>
      <c r="C10083">
        <v>-2000</v>
      </c>
      <c r="D10083" s="1" t="s">
        <v>1478</v>
      </c>
      <c r="E10083" s="1" t="s">
        <v>1535</v>
      </c>
      <c r="F10083" s="1" t="s">
        <v>8</v>
      </c>
      <c r="G10083" s="1" t="s">
        <v>14</v>
      </c>
      <c r="H10083" s="1" t="s">
        <v>1479</v>
      </c>
      <c r="I10083" s="1" t="s">
        <v>1297</v>
      </c>
      <c r="J10083" s="1" t="s">
        <v>21652</v>
      </c>
      <c r="K10083" s="1" t="str">
        <f>IF(COUNTIF(Financial_Transactions[transaction_id],Financial_Transactions[[#This Row],[transaction_id]])&gt;1,"Yes","No")</f>
        <v>No</v>
      </c>
      <c r="L10083" s="1" t="str">
        <f>IF(Financial_Transactions[[#This Row],[customer_id]]&lt;&gt;"",(IF(COUNTIF(Customers[customer_id],Financial_Transactions[[#This Row],[customer_id]])&gt;0,"Valid","Invalid")),"")</f>
        <v/>
      </c>
      <c r="M10083" s="1" t="str">
        <f>IF(Financial_Transactions[[#This Row],[vendor_id]]&lt;&gt;"",IF(COUNTIF(Vendors[vendor_id],Financial_Transactions[[#This Row],[vendor_id]])&gt;0,"Valid","Invalid"),"")</f>
        <v>Valid</v>
      </c>
    </row>
    <row r="10084" spans="1:13" x14ac:dyDescent="0.3">
      <c r="A10084" s="1" t="s">
        <v>21653</v>
      </c>
      <c r="B10084" s="2">
        <v>44594</v>
      </c>
      <c r="C10084">
        <v>-41161.730000000003</v>
      </c>
      <c r="D10084" s="1" t="s">
        <v>1478</v>
      </c>
      <c r="E10084" s="1" t="s">
        <v>1235</v>
      </c>
      <c r="F10084" s="1" t="s">
        <v>8</v>
      </c>
      <c r="G10084" s="1" t="s">
        <v>14</v>
      </c>
      <c r="H10084" s="1" t="s">
        <v>1479</v>
      </c>
      <c r="I10084" s="1" t="s">
        <v>1242</v>
      </c>
      <c r="J10084" s="1" t="s">
        <v>21654</v>
      </c>
      <c r="K10084" s="1" t="str">
        <f>IF(COUNTIF(Financial_Transactions[transaction_id],Financial_Transactions[[#This Row],[transaction_id]])&gt;1,"Yes","No")</f>
        <v>No</v>
      </c>
      <c r="L10084" s="1" t="str">
        <f>IF(Financial_Transactions[[#This Row],[customer_id]]&lt;&gt;"",(IF(COUNTIF(Customers[customer_id],Financial_Transactions[[#This Row],[customer_id]])&gt;0,"Valid","Invalid")),"")</f>
        <v/>
      </c>
      <c r="M10084" s="1" t="str">
        <f>IF(Financial_Transactions[[#This Row],[vendor_id]]&lt;&gt;"",IF(COUNTIF(Vendors[vendor_id],Financial_Transactions[[#This Row],[vendor_id]])&gt;0,"Valid","Invalid"),"")</f>
        <v>Valid</v>
      </c>
    </row>
    <row r="10085" spans="1:13" x14ac:dyDescent="0.3">
      <c r="A10085" s="1" t="s">
        <v>21655</v>
      </c>
      <c r="B10085" s="2">
        <v>44671</v>
      </c>
      <c r="C10085">
        <v>30025.14</v>
      </c>
      <c r="D10085" s="1" t="s">
        <v>1505</v>
      </c>
      <c r="E10085" s="1" t="s">
        <v>1505</v>
      </c>
      <c r="F10085" s="1" t="s">
        <v>8</v>
      </c>
      <c r="G10085" s="1" t="s">
        <v>9</v>
      </c>
      <c r="H10085" s="1" t="s">
        <v>1479</v>
      </c>
      <c r="I10085" s="1" t="s">
        <v>1479</v>
      </c>
      <c r="J10085" s="1" t="s">
        <v>21656</v>
      </c>
      <c r="K10085" s="1" t="str">
        <f>IF(COUNTIF(Financial_Transactions[transaction_id],Financial_Transactions[[#This Row],[transaction_id]])&gt;1,"Yes","No")</f>
        <v>No</v>
      </c>
      <c r="L10085" s="1" t="str">
        <f>IF(Financial_Transactions[[#This Row],[customer_id]]&lt;&gt;"",(IF(COUNTIF(Customers[customer_id],Financial_Transactions[[#This Row],[customer_id]])&gt;0,"Valid","Invalid")),"")</f>
        <v/>
      </c>
      <c r="M10085" s="1" t="str">
        <f>IF(Financial_Transactions[[#This Row],[vendor_id]]&lt;&gt;"",IF(COUNTIF(Vendors[vendor_id],Financial_Transactions[[#This Row],[vendor_id]])&gt;0,"Valid","Invalid"),"")</f>
        <v/>
      </c>
    </row>
    <row r="10086" spans="1:13" x14ac:dyDescent="0.3">
      <c r="A10086" s="1" t="s">
        <v>21657</v>
      </c>
      <c r="B10086" s="2">
        <v>45177</v>
      </c>
      <c r="C10086">
        <v>-42197.57</v>
      </c>
      <c r="D10086" s="1" t="s">
        <v>1478</v>
      </c>
      <c r="E10086" s="1" t="s">
        <v>1225</v>
      </c>
      <c r="F10086" s="1" t="s">
        <v>13</v>
      </c>
      <c r="G10086" s="1" t="s">
        <v>25</v>
      </c>
      <c r="H10086" s="1" t="s">
        <v>1479</v>
      </c>
      <c r="I10086" s="1" t="s">
        <v>1293</v>
      </c>
      <c r="J10086" s="1" t="s">
        <v>21658</v>
      </c>
      <c r="K10086" s="1" t="str">
        <f>IF(COUNTIF(Financial_Transactions[transaction_id],Financial_Transactions[[#This Row],[transaction_id]])&gt;1,"Yes","No")</f>
        <v>No</v>
      </c>
      <c r="L10086" s="1" t="str">
        <f>IF(Financial_Transactions[[#This Row],[customer_id]]&lt;&gt;"",(IF(COUNTIF(Customers[customer_id],Financial_Transactions[[#This Row],[customer_id]])&gt;0,"Valid","Invalid")),"")</f>
        <v/>
      </c>
      <c r="M10086" s="1" t="str">
        <f>IF(Financial_Transactions[[#This Row],[vendor_id]]&lt;&gt;"",IF(COUNTIF(Vendors[vendor_id],Financial_Transactions[[#This Row],[vendor_id]])&gt;0,"Valid","Invalid"),"")</f>
        <v>Valid</v>
      </c>
    </row>
    <row r="10087" spans="1:13" x14ac:dyDescent="0.3">
      <c r="A10087" s="1" t="s">
        <v>21659</v>
      </c>
      <c r="B10087" s="2">
        <v>44719</v>
      </c>
      <c r="C10087">
        <v>80594.399999999994</v>
      </c>
      <c r="D10087" s="1" t="s">
        <v>1484</v>
      </c>
      <c r="E10087" s="1" t="s">
        <v>1485</v>
      </c>
      <c r="F10087" s="1" t="s">
        <v>19</v>
      </c>
      <c r="G10087" s="1" t="s">
        <v>25</v>
      </c>
      <c r="H10087" s="1" t="s">
        <v>600</v>
      </c>
      <c r="I10087" s="1" t="s">
        <v>1479</v>
      </c>
      <c r="J10087" s="1" t="s">
        <v>21660</v>
      </c>
      <c r="K10087" s="1" t="str">
        <f>IF(COUNTIF(Financial_Transactions[transaction_id],Financial_Transactions[[#This Row],[transaction_id]])&gt;1,"Yes","No")</f>
        <v>No</v>
      </c>
      <c r="L10087" s="1" t="str">
        <f>IF(Financial_Transactions[[#This Row],[customer_id]]&lt;&gt;"",(IF(COUNTIF(Customers[customer_id],Financial_Transactions[[#This Row],[customer_id]])&gt;0,"Valid","Invalid")),"")</f>
        <v>Valid</v>
      </c>
      <c r="M10087" s="1" t="str">
        <f>IF(Financial_Transactions[[#This Row],[vendor_id]]&lt;&gt;"",IF(COUNTIF(Vendors[vendor_id],Financial_Transactions[[#This Row],[vendor_id]])&gt;0,"Valid","Invalid"),"")</f>
        <v/>
      </c>
    </row>
    <row r="10088" spans="1:13" x14ac:dyDescent="0.3">
      <c r="A10088" s="1" t="s">
        <v>21661</v>
      </c>
      <c r="B10088" s="2">
        <v>44984</v>
      </c>
      <c r="C10088">
        <v>133788.6</v>
      </c>
      <c r="D10088" s="1" t="s">
        <v>1484</v>
      </c>
      <c r="E10088" s="1" t="s">
        <v>1488</v>
      </c>
      <c r="F10088" s="1" t="s">
        <v>13</v>
      </c>
      <c r="G10088" s="1" t="s">
        <v>25</v>
      </c>
      <c r="H10088" s="1" t="s">
        <v>498</v>
      </c>
      <c r="I10088" s="1" t="s">
        <v>1479</v>
      </c>
      <c r="J10088" s="1" t="s">
        <v>21662</v>
      </c>
      <c r="K10088" s="1" t="str">
        <f>IF(COUNTIF(Financial_Transactions[transaction_id],Financial_Transactions[[#This Row],[transaction_id]])&gt;1,"Yes","No")</f>
        <v>No</v>
      </c>
      <c r="L10088" s="1" t="str">
        <f>IF(Financial_Transactions[[#This Row],[customer_id]]&lt;&gt;"",(IF(COUNTIF(Customers[customer_id],Financial_Transactions[[#This Row],[customer_id]])&gt;0,"Valid","Invalid")),"")</f>
        <v>Valid</v>
      </c>
      <c r="M10088" s="1" t="str">
        <f>IF(Financial_Transactions[[#This Row],[vendor_id]]&lt;&gt;"",IF(COUNTIF(Vendors[vendor_id],Financial_Transactions[[#This Row],[vendor_id]])&gt;0,"Valid","Invalid"),"")</f>
        <v/>
      </c>
    </row>
    <row r="10089" spans="1:13" x14ac:dyDescent="0.3">
      <c r="A10089" s="1" t="s">
        <v>21663</v>
      </c>
      <c r="B10089" s="2">
        <v>44897</v>
      </c>
      <c r="C10089">
        <v>9386.85</v>
      </c>
      <c r="D10089" s="1" t="s">
        <v>1505</v>
      </c>
      <c r="E10089" s="1" t="s">
        <v>1505</v>
      </c>
      <c r="F10089" s="1" t="s">
        <v>13</v>
      </c>
      <c r="G10089" s="1" t="s">
        <v>22</v>
      </c>
      <c r="H10089" s="1" t="s">
        <v>1479</v>
      </c>
      <c r="I10089" s="1" t="s">
        <v>1479</v>
      </c>
      <c r="J10089" s="1" t="s">
        <v>21664</v>
      </c>
      <c r="K10089" s="1" t="str">
        <f>IF(COUNTIF(Financial_Transactions[transaction_id],Financial_Transactions[[#This Row],[transaction_id]])&gt;1,"Yes","No")</f>
        <v>No</v>
      </c>
      <c r="L10089" s="1" t="str">
        <f>IF(Financial_Transactions[[#This Row],[customer_id]]&lt;&gt;"",(IF(COUNTIF(Customers[customer_id],Financial_Transactions[[#This Row],[customer_id]])&gt;0,"Valid","Invalid")),"")</f>
        <v/>
      </c>
      <c r="M10089" s="1" t="str">
        <f>IF(Financial_Transactions[[#This Row],[vendor_id]]&lt;&gt;"",IF(COUNTIF(Vendors[vendor_id],Financial_Transactions[[#This Row],[vendor_id]])&gt;0,"Valid","Invalid"),"")</f>
        <v/>
      </c>
    </row>
    <row r="10090" spans="1:13" x14ac:dyDescent="0.3">
      <c r="A10090" s="1" t="s">
        <v>21665</v>
      </c>
      <c r="B10090" s="2">
        <v>44978</v>
      </c>
      <c r="C10090">
        <v>-69243.399999999994</v>
      </c>
      <c r="D10090" s="1" t="s">
        <v>1478</v>
      </c>
      <c r="E10090" s="1" t="s">
        <v>1250</v>
      </c>
      <c r="F10090" s="1" t="s">
        <v>19</v>
      </c>
      <c r="G10090" s="1" t="s">
        <v>22</v>
      </c>
      <c r="H10090" s="1" t="s">
        <v>1479</v>
      </c>
      <c r="I10090" s="1" t="s">
        <v>1301</v>
      </c>
      <c r="J10090" s="1" t="s">
        <v>21666</v>
      </c>
      <c r="K10090" s="1" t="str">
        <f>IF(COUNTIF(Financial_Transactions[transaction_id],Financial_Transactions[[#This Row],[transaction_id]])&gt;1,"Yes","No")</f>
        <v>No</v>
      </c>
      <c r="L10090" s="1" t="str">
        <f>IF(Financial_Transactions[[#This Row],[customer_id]]&lt;&gt;"",(IF(COUNTIF(Customers[customer_id],Financial_Transactions[[#This Row],[customer_id]])&gt;0,"Valid","Invalid")),"")</f>
        <v/>
      </c>
      <c r="M10090" s="1" t="str">
        <f>IF(Financial_Transactions[[#This Row],[vendor_id]]&lt;&gt;"",IF(COUNTIF(Vendors[vendor_id],Financial_Transactions[[#This Row],[vendor_id]])&gt;0,"Valid","Invalid"),"")</f>
        <v>Valid</v>
      </c>
    </row>
    <row r="10091" spans="1:13" x14ac:dyDescent="0.3">
      <c r="A10091" s="1" t="s">
        <v>21667</v>
      </c>
      <c r="B10091" s="2">
        <v>45208</v>
      </c>
      <c r="C10091">
        <v>104302</v>
      </c>
      <c r="D10091" s="1" t="s">
        <v>1484</v>
      </c>
      <c r="E10091" s="1" t="s">
        <v>1488</v>
      </c>
      <c r="F10091" s="1" t="s">
        <v>19</v>
      </c>
      <c r="G10091" s="1" t="s">
        <v>25</v>
      </c>
      <c r="H10091" s="1" t="s">
        <v>160</v>
      </c>
      <c r="I10091" s="1" t="s">
        <v>1479</v>
      </c>
      <c r="J10091" s="1" t="s">
        <v>21668</v>
      </c>
      <c r="K10091" s="1" t="str">
        <f>IF(COUNTIF(Financial_Transactions[transaction_id],Financial_Transactions[[#This Row],[transaction_id]])&gt;1,"Yes","No")</f>
        <v>No</v>
      </c>
      <c r="L10091" s="1" t="str">
        <f>IF(Financial_Transactions[[#This Row],[customer_id]]&lt;&gt;"",(IF(COUNTIF(Customers[customer_id],Financial_Transactions[[#This Row],[customer_id]])&gt;0,"Valid","Invalid")),"")</f>
        <v>Valid</v>
      </c>
      <c r="M10091" s="1" t="str">
        <f>IF(Financial_Transactions[[#This Row],[vendor_id]]&lt;&gt;"",IF(COUNTIF(Vendors[vendor_id],Financial_Transactions[[#This Row],[vendor_id]])&gt;0,"Valid","Invalid"),"")</f>
        <v/>
      </c>
    </row>
    <row r="10092" spans="1:13" x14ac:dyDescent="0.3">
      <c r="A10092" s="1" t="s">
        <v>21669</v>
      </c>
      <c r="B10092" s="2">
        <v>44650</v>
      </c>
      <c r="C10092">
        <v>164210.54999999999</v>
      </c>
      <c r="D10092" s="1" t="s">
        <v>1484</v>
      </c>
      <c r="E10092" s="1" t="s">
        <v>1485</v>
      </c>
      <c r="F10092" s="1" t="s">
        <v>8</v>
      </c>
      <c r="G10092" s="1" t="s">
        <v>22</v>
      </c>
      <c r="H10092" s="1" t="s">
        <v>734</v>
      </c>
      <c r="I10092" s="1" t="s">
        <v>1479</v>
      </c>
      <c r="J10092" s="1" t="s">
        <v>21670</v>
      </c>
      <c r="K10092" s="1" t="str">
        <f>IF(COUNTIF(Financial_Transactions[transaction_id],Financial_Transactions[[#This Row],[transaction_id]])&gt;1,"Yes","No")</f>
        <v>No</v>
      </c>
      <c r="L10092" s="1" t="str">
        <f>IF(Financial_Transactions[[#This Row],[customer_id]]&lt;&gt;"",(IF(COUNTIF(Customers[customer_id],Financial_Transactions[[#This Row],[customer_id]])&gt;0,"Valid","Invalid")),"")</f>
        <v>Valid</v>
      </c>
      <c r="M10092" s="1" t="str">
        <f>IF(Financial_Transactions[[#This Row],[vendor_id]]&lt;&gt;"",IF(COUNTIF(Vendors[vendor_id],Financial_Transactions[[#This Row],[vendor_id]])&gt;0,"Valid","Invalid"),"")</f>
        <v/>
      </c>
    </row>
    <row r="10093" spans="1:13" x14ac:dyDescent="0.3">
      <c r="A10093" s="1" t="s">
        <v>21671</v>
      </c>
      <c r="B10093" s="2">
        <v>45196</v>
      </c>
      <c r="C10093">
        <v>117338.09</v>
      </c>
      <c r="D10093" s="1" t="s">
        <v>1484</v>
      </c>
      <c r="E10093" s="1" t="s">
        <v>1488</v>
      </c>
      <c r="F10093" s="1" t="s">
        <v>19</v>
      </c>
      <c r="G10093" s="1" t="s">
        <v>14</v>
      </c>
      <c r="H10093" s="1" t="s">
        <v>738</v>
      </c>
      <c r="I10093" s="1" t="s">
        <v>1479</v>
      </c>
      <c r="J10093" s="1" t="s">
        <v>21672</v>
      </c>
      <c r="K10093" s="1" t="str">
        <f>IF(COUNTIF(Financial_Transactions[transaction_id],Financial_Transactions[[#This Row],[transaction_id]])&gt;1,"Yes","No")</f>
        <v>No</v>
      </c>
      <c r="L10093" s="1" t="str">
        <f>IF(Financial_Transactions[[#This Row],[customer_id]]&lt;&gt;"",(IF(COUNTIF(Customers[customer_id],Financial_Transactions[[#This Row],[customer_id]])&gt;0,"Valid","Invalid")),"")</f>
        <v>Valid</v>
      </c>
      <c r="M10093" s="1" t="str">
        <f>IF(Financial_Transactions[[#This Row],[vendor_id]]&lt;&gt;"",IF(COUNTIF(Vendors[vendor_id],Financial_Transactions[[#This Row],[vendor_id]])&gt;0,"Valid","Invalid"),"")</f>
        <v/>
      </c>
    </row>
    <row r="10094" spans="1:13" x14ac:dyDescent="0.3">
      <c r="A10094" s="1" t="s">
        <v>21673</v>
      </c>
      <c r="B10094" s="2">
        <v>44703</v>
      </c>
      <c r="C10094">
        <v>121863.43</v>
      </c>
      <c r="D10094" s="1" t="s">
        <v>1484</v>
      </c>
      <c r="E10094" s="1" t="s">
        <v>1485</v>
      </c>
      <c r="F10094" s="1" t="s">
        <v>8</v>
      </c>
      <c r="G10094" s="1" t="s">
        <v>25</v>
      </c>
      <c r="H10094" s="1" t="s">
        <v>284</v>
      </c>
      <c r="I10094" s="1" t="s">
        <v>1479</v>
      </c>
      <c r="J10094" s="1" t="s">
        <v>21674</v>
      </c>
      <c r="K10094" s="1" t="str">
        <f>IF(COUNTIF(Financial_Transactions[transaction_id],Financial_Transactions[[#This Row],[transaction_id]])&gt;1,"Yes","No")</f>
        <v>No</v>
      </c>
      <c r="L10094" s="1" t="str">
        <f>IF(Financial_Transactions[[#This Row],[customer_id]]&lt;&gt;"",(IF(COUNTIF(Customers[customer_id],Financial_Transactions[[#This Row],[customer_id]])&gt;0,"Valid","Invalid")),"")</f>
        <v>Valid</v>
      </c>
      <c r="M10094" s="1" t="str">
        <f>IF(Financial_Transactions[[#This Row],[vendor_id]]&lt;&gt;"",IF(COUNTIF(Vendors[vendor_id],Financial_Transactions[[#This Row],[vendor_id]])&gt;0,"Valid","Invalid"),"")</f>
        <v/>
      </c>
    </row>
    <row r="10095" spans="1:13" x14ac:dyDescent="0.3">
      <c r="A10095" s="1" t="s">
        <v>21675</v>
      </c>
      <c r="B10095" s="2">
        <v>45287</v>
      </c>
      <c r="C10095">
        <v>-33175.269999999997</v>
      </c>
      <c r="D10095" s="1" t="s">
        <v>1478</v>
      </c>
      <c r="E10095" s="1" t="s">
        <v>1535</v>
      </c>
      <c r="F10095" s="1" t="s">
        <v>13</v>
      </c>
      <c r="G10095" s="1" t="s">
        <v>22</v>
      </c>
      <c r="H10095" s="1" t="s">
        <v>1479</v>
      </c>
      <c r="I10095" s="1" t="s">
        <v>1388</v>
      </c>
      <c r="J10095" s="1" t="s">
        <v>21676</v>
      </c>
      <c r="K10095" s="1" t="str">
        <f>IF(COUNTIF(Financial_Transactions[transaction_id],Financial_Transactions[[#This Row],[transaction_id]])&gt;1,"Yes","No")</f>
        <v>No</v>
      </c>
      <c r="L10095" s="1" t="str">
        <f>IF(Financial_Transactions[[#This Row],[customer_id]]&lt;&gt;"",(IF(COUNTIF(Customers[customer_id],Financial_Transactions[[#This Row],[customer_id]])&gt;0,"Valid","Invalid")),"")</f>
        <v/>
      </c>
      <c r="M10095" s="1" t="str">
        <f>IF(Financial_Transactions[[#This Row],[vendor_id]]&lt;&gt;"",IF(COUNTIF(Vendors[vendor_id],Financial_Transactions[[#This Row],[vendor_id]])&gt;0,"Valid","Invalid"),"")</f>
        <v>Valid</v>
      </c>
    </row>
    <row r="10096" spans="1:13" x14ac:dyDescent="0.3">
      <c r="A10096" s="1" t="s">
        <v>21677</v>
      </c>
      <c r="B10096" s="2">
        <v>44953</v>
      </c>
      <c r="C10096">
        <v>120121.13</v>
      </c>
      <c r="D10096" s="1" t="s">
        <v>1484</v>
      </c>
      <c r="E10096" s="1" t="s">
        <v>1500</v>
      </c>
      <c r="F10096" s="1" t="s">
        <v>13</v>
      </c>
      <c r="G10096" s="1" t="s">
        <v>14</v>
      </c>
      <c r="H10096" s="1" t="s">
        <v>344</v>
      </c>
      <c r="I10096" s="1" t="s">
        <v>1479</v>
      </c>
      <c r="J10096" s="1" t="s">
        <v>21678</v>
      </c>
      <c r="K10096" s="1" t="str">
        <f>IF(COUNTIF(Financial_Transactions[transaction_id],Financial_Transactions[[#This Row],[transaction_id]])&gt;1,"Yes","No")</f>
        <v>No</v>
      </c>
      <c r="L10096" s="1" t="str">
        <f>IF(Financial_Transactions[[#This Row],[customer_id]]&lt;&gt;"",(IF(COUNTIF(Customers[customer_id],Financial_Transactions[[#This Row],[customer_id]])&gt;0,"Valid","Invalid")),"")</f>
        <v>Valid</v>
      </c>
      <c r="M10096" s="1" t="str">
        <f>IF(Financial_Transactions[[#This Row],[vendor_id]]&lt;&gt;"",IF(COUNTIF(Vendors[vendor_id],Financial_Transactions[[#This Row],[vendor_id]])&gt;0,"Valid","Invalid"),"")</f>
        <v/>
      </c>
    </row>
    <row r="10097" spans="1:13" x14ac:dyDescent="0.3">
      <c r="A10097" s="1" t="s">
        <v>21679</v>
      </c>
      <c r="B10097" s="2">
        <v>44579</v>
      </c>
      <c r="C10097">
        <v>20918.32</v>
      </c>
      <c r="D10097" s="1" t="s">
        <v>1505</v>
      </c>
      <c r="E10097" s="1" t="s">
        <v>1505</v>
      </c>
      <c r="F10097" s="1" t="s">
        <v>19</v>
      </c>
      <c r="G10097" s="1" t="s">
        <v>22</v>
      </c>
      <c r="H10097" s="1" t="s">
        <v>1479</v>
      </c>
      <c r="I10097" s="1" t="s">
        <v>1479</v>
      </c>
      <c r="J10097" s="1" t="s">
        <v>21680</v>
      </c>
      <c r="K10097" s="1" t="str">
        <f>IF(COUNTIF(Financial_Transactions[transaction_id],Financial_Transactions[[#This Row],[transaction_id]])&gt;1,"Yes","No")</f>
        <v>No</v>
      </c>
      <c r="L10097" s="1" t="str">
        <f>IF(Financial_Transactions[[#This Row],[customer_id]]&lt;&gt;"",(IF(COUNTIF(Customers[customer_id],Financial_Transactions[[#This Row],[customer_id]])&gt;0,"Valid","Invalid")),"")</f>
        <v/>
      </c>
      <c r="M10097" s="1" t="str">
        <f>IF(Financial_Transactions[[#This Row],[vendor_id]]&lt;&gt;"",IF(COUNTIF(Vendors[vendor_id],Financial_Transactions[[#This Row],[vendor_id]])&gt;0,"Valid","Invalid"),"")</f>
        <v/>
      </c>
    </row>
    <row r="10098" spans="1:13" x14ac:dyDescent="0.3">
      <c r="A10098" s="1" t="s">
        <v>21681</v>
      </c>
      <c r="B10098" s="2">
        <v>45205</v>
      </c>
      <c r="C10098">
        <v>-56308.21</v>
      </c>
      <c r="D10098" s="1" t="s">
        <v>1478</v>
      </c>
      <c r="E10098" s="1" t="s">
        <v>1250</v>
      </c>
      <c r="F10098" s="1" t="s">
        <v>19</v>
      </c>
      <c r="G10098" s="1" t="s">
        <v>9</v>
      </c>
      <c r="H10098" s="1" t="s">
        <v>1479</v>
      </c>
      <c r="I10098" s="1" t="s">
        <v>1273</v>
      </c>
      <c r="J10098" s="1" t="s">
        <v>21682</v>
      </c>
      <c r="K10098" s="1" t="str">
        <f>IF(COUNTIF(Financial_Transactions[transaction_id],Financial_Transactions[[#This Row],[transaction_id]])&gt;1,"Yes","No")</f>
        <v>No</v>
      </c>
      <c r="L10098" s="1" t="str">
        <f>IF(Financial_Transactions[[#This Row],[customer_id]]&lt;&gt;"",(IF(COUNTIF(Customers[customer_id],Financial_Transactions[[#This Row],[customer_id]])&gt;0,"Valid","Invalid")),"")</f>
        <v/>
      </c>
      <c r="M10098" s="1" t="str">
        <f>IF(Financial_Transactions[[#This Row],[vendor_id]]&lt;&gt;"",IF(COUNTIF(Vendors[vendor_id],Financial_Transactions[[#This Row],[vendor_id]])&gt;0,"Valid","Invalid"),"")</f>
        <v>Valid</v>
      </c>
    </row>
    <row r="10099" spans="1:13" x14ac:dyDescent="0.3">
      <c r="A10099" s="1" t="s">
        <v>21683</v>
      </c>
      <c r="B10099" s="2">
        <v>44633</v>
      </c>
      <c r="C10099">
        <v>149338.99</v>
      </c>
      <c r="D10099" s="1" t="s">
        <v>1484</v>
      </c>
      <c r="E10099" s="1" t="s">
        <v>1500</v>
      </c>
      <c r="F10099" s="1" t="s">
        <v>8</v>
      </c>
      <c r="G10099" s="1" t="s">
        <v>14</v>
      </c>
      <c r="H10099" s="1" t="s">
        <v>716</v>
      </c>
      <c r="I10099" s="1" t="s">
        <v>1479</v>
      </c>
      <c r="J10099" s="1" t="s">
        <v>21684</v>
      </c>
      <c r="K10099" s="1" t="str">
        <f>IF(COUNTIF(Financial_Transactions[transaction_id],Financial_Transactions[[#This Row],[transaction_id]])&gt;1,"Yes","No")</f>
        <v>No</v>
      </c>
      <c r="L10099" s="1" t="str">
        <f>IF(Financial_Transactions[[#This Row],[customer_id]]&lt;&gt;"",(IF(COUNTIF(Customers[customer_id],Financial_Transactions[[#This Row],[customer_id]])&gt;0,"Valid","Invalid")),"")</f>
        <v>Valid</v>
      </c>
      <c r="M10099" s="1" t="str">
        <f>IF(Financial_Transactions[[#This Row],[vendor_id]]&lt;&gt;"",IF(COUNTIF(Vendors[vendor_id],Financial_Transactions[[#This Row],[vendor_id]])&gt;0,"Valid","Invalid"),"")</f>
        <v/>
      </c>
    </row>
    <row r="10100" spans="1:13" x14ac:dyDescent="0.3">
      <c r="A10100" s="1" t="s">
        <v>21685</v>
      </c>
      <c r="B10100" s="2">
        <v>44978</v>
      </c>
      <c r="C10100">
        <v>97708.29</v>
      </c>
      <c r="D10100" s="1" t="s">
        <v>1484</v>
      </c>
      <c r="E10100" s="1" t="s">
        <v>1488</v>
      </c>
      <c r="F10100" s="1" t="s">
        <v>13</v>
      </c>
      <c r="G10100" s="1" t="s">
        <v>25</v>
      </c>
      <c r="H10100" s="1" t="s">
        <v>590</v>
      </c>
      <c r="I10100" s="1" t="s">
        <v>1479</v>
      </c>
      <c r="J10100" s="1" t="s">
        <v>21686</v>
      </c>
      <c r="K10100" s="1" t="str">
        <f>IF(COUNTIF(Financial_Transactions[transaction_id],Financial_Transactions[[#This Row],[transaction_id]])&gt;1,"Yes","No")</f>
        <v>No</v>
      </c>
      <c r="L10100" s="1" t="str">
        <f>IF(Financial_Transactions[[#This Row],[customer_id]]&lt;&gt;"",(IF(COUNTIF(Customers[customer_id],Financial_Transactions[[#This Row],[customer_id]])&gt;0,"Valid","Invalid")),"")</f>
        <v>Valid</v>
      </c>
      <c r="M10100" s="1" t="str">
        <f>IF(Financial_Transactions[[#This Row],[vendor_id]]&lt;&gt;"",IF(COUNTIF(Vendors[vendor_id],Financial_Transactions[[#This Row],[vendor_id]])&gt;0,"Valid","Invalid"),"")</f>
        <v/>
      </c>
    </row>
    <row r="10101" spans="1:13" x14ac:dyDescent="0.3">
      <c r="A10101" s="1" t="s">
        <v>21687</v>
      </c>
      <c r="B10101" s="2">
        <v>45241</v>
      </c>
      <c r="C10101">
        <v>159173.07999999999</v>
      </c>
      <c r="D10101" s="1" t="s">
        <v>1484</v>
      </c>
      <c r="E10101" s="1" t="s">
        <v>1488</v>
      </c>
      <c r="F10101" s="1" t="s">
        <v>13</v>
      </c>
      <c r="G10101" s="1" t="s">
        <v>25</v>
      </c>
      <c r="H10101" s="1" t="s">
        <v>610</v>
      </c>
      <c r="I10101" s="1" t="s">
        <v>1479</v>
      </c>
      <c r="J10101" s="1" t="s">
        <v>21688</v>
      </c>
      <c r="K10101" s="1" t="str">
        <f>IF(COUNTIF(Financial_Transactions[transaction_id],Financial_Transactions[[#This Row],[transaction_id]])&gt;1,"Yes","No")</f>
        <v>No</v>
      </c>
      <c r="L10101" s="1" t="str">
        <f>IF(Financial_Transactions[[#This Row],[customer_id]]&lt;&gt;"",(IF(COUNTIF(Customers[customer_id],Financial_Transactions[[#This Row],[customer_id]])&gt;0,"Valid","Invalid")),"")</f>
        <v>Valid</v>
      </c>
      <c r="M10101" s="1" t="str">
        <f>IF(Financial_Transactions[[#This Row],[vendor_id]]&lt;&gt;"",IF(COUNTIF(Vendors[vendor_id],Financial_Transactions[[#This Row],[vendor_id]])&gt;0,"Valid","Invalid"),"")</f>
        <v/>
      </c>
    </row>
    <row r="10102" spans="1:13" x14ac:dyDescent="0.3">
      <c r="A10102" s="1" t="s">
        <v>21689</v>
      </c>
      <c r="B10102" s="2">
        <v>45113</v>
      </c>
      <c r="C10102">
        <v>67410.44</v>
      </c>
      <c r="D10102" s="1" t="s">
        <v>1484</v>
      </c>
      <c r="E10102" s="1" t="s">
        <v>1488</v>
      </c>
      <c r="F10102" s="1" t="s">
        <v>8</v>
      </c>
      <c r="G10102" s="1" t="s">
        <v>9</v>
      </c>
      <c r="H10102" s="1" t="s">
        <v>232</v>
      </c>
      <c r="I10102" s="1" t="s">
        <v>1479</v>
      </c>
      <c r="J10102" s="1" t="s">
        <v>21690</v>
      </c>
      <c r="K10102" s="1" t="str">
        <f>IF(COUNTIF(Financial_Transactions[transaction_id],Financial_Transactions[[#This Row],[transaction_id]])&gt;1,"Yes","No")</f>
        <v>No</v>
      </c>
      <c r="L10102" s="1" t="str">
        <f>IF(Financial_Transactions[[#This Row],[customer_id]]&lt;&gt;"",(IF(COUNTIF(Customers[customer_id],Financial_Transactions[[#This Row],[customer_id]])&gt;0,"Valid","Invalid")),"")</f>
        <v>Valid</v>
      </c>
      <c r="M10102" s="1" t="str">
        <f>IF(Financial_Transactions[[#This Row],[vendor_id]]&lt;&gt;"",IF(COUNTIF(Vendors[vendor_id],Financial_Transactions[[#This Row],[vendor_id]])&gt;0,"Valid","Invalid"),"")</f>
        <v/>
      </c>
    </row>
    <row r="10103" spans="1:13" x14ac:dyDescent="0.3">
      <c r="A10103" s="1" t="s">
        <v>21691</v>
      </c>
      <c r="B10103" s="2">
        <v>45025</v>
      </c>
      <c r="C10103">
        <v>111842.29</v>
      </c>
      <c r="D10103" s="1" t="s">
        <v>1484</v>
      </c>
      <c r="E10103" s="1" t="s">
        <v>1500</v>
      </c>
      <c r="F10103" s="1" t="s">
        <v>13</v>
      </c>
      <c r="G10103" s="1" t="s">
        <v>9</v>
      </c>
      <c r="H10103" s="1" t="s">
        <v>104</v>
      </c>
      <c r="I10103" s="1" t="s">
        <v>1479</v>
      </c>
      <c r="J10103" s="1" t="s">
        <v>21692</v>
      </c>
      <c r="K10103" s="1" t="str">
        <f>IF(COUNTIF(Financial_Transactions[transaction_id],Financial_Transactions[[#This Row],[transaction_id]])&gt;1,"Yes","No")</f>
        <v>No</v>
      </c>
      <c r="L10103" s="1" t="str">
        <f>IF(Financial_Transactions[[#This Row],[customer_id]]&lt;&gt;"",(IF(COUNTIF(Customers[customer_id],Financial_Transactions[[#This Row],[customer_id]])&gt;0,"Valid","Invalid")),"")</f>
        <v>Valid</v>
      </c>
      <c r="M10103" s="1" t="str">
        <f>IF(Financial_Transactions[[#This Row],[vendor_id]]&lt;&gt;"",IF(COUNTIF(Vendors[vendor_id],Financial_Transactions[[#This Row],[vendor_id]])&gt;0,"Valid","Invalid"),"")</f>
        <v/>
      </c>
    </row>
    <row r="10104" spans="1:13" x14ac:dyDescent="0.3">
      <c r="A10104" s="1" t="s">
        <v>21693</v>
      </c>
      <c r="B10104" s="2">
        <v>45108</v>
      </c>
      <c r="C10104">
        <v>121899.96</v>
      </c>
      <c r="D10104" s="1" t="s">
        <v>1484</v>
      </c>
      <c r="E10104" s="1" t="s">
        <v>1500</v>
      </c>
      <c r="F10104" s="1" t="s">
        <v>19</v>
      </c>
      <c r="G10104" s="1" t="s">
        <v>22</v>
      </c>
      <c r="H10104" s="1" t="s">
        <v>202</v>
      </c>
      <c r="I10104" s="1" t="s">
        <v>1479</v>
      </c>
      <c r="J10104" s="1" t="s">
        <v>21694</v>
      </c>
      <c r="K10104" s="1" t="str">
        <f>IF(COUNTIF(Financial_Transactions[transaction_id],Financial_Transactions[[#This Row],[transaction_id]])&gt;1,"Yes","No")</f>
        <v>No</v>
      </c>
      <c r="L10104" s="1" t="str">
        <f>IF(Financial_Transactions[[#This Row],[customer_id]]&lt;&gt;"",(IF(COUNTIF(Customers[customer_id],Financial_Transactions[[#This Row],[customer_id]])&gt;0,"Valid","Invalid")),"")</f>
        <v>Valid</v>
      </c>
      <c r="M10104" s="1" t="str">
        <f>IF(Financial_Transactions[[#This Row],[vendor_id]]&lt;&gt;"",IF(COUNTIF(Vendors[vendor_id],Financial_Transactions[[#This Row],[vendor_id]])&gt;0,"Valid","Invalid"),"")</f>
        <v/>
      </c>
    </row>
    <row r="10105" spans="1:13" x14ac:dyDescent="0.3">
      <c r="A10105" s="1" t="s">
        <v>21695</v>
      </c>
      <c r="B10105" s="2">
        <v>45124</v>
      </c>
      <c r="C10105">
        <v>-58495.040000000001</v>
      </c>
      <c r="D10105" s="1" t="s">
        <v>1478</v>
      </c>
      <c r="E10105" s="1" t="s">
        <v>1250</v>
      </c>
      <c r="F10105" s="1" t="s">
        <v>13</v>
      </c>
      <c r="G10105" s="1" t="s">
        <v>25</v>
      </c>
      <c r="H10105" s="1" t="s">
        <v>1479</v>
      </c>
      <c r="I10105" s="1" t="s">
        <v>1332</v>
      </c>
      <c r="J10105" s="1" t="s">
        <v>21696</v>
      </c>
      <c r="K10105" s="1" t="str">
        <f>IF(COUNTIF(Financial_Transactions[transaction_id],Financial_Transactions[[#This Row],[transaction_id]])&gt;1,"Yes","No")</f>
        <v>No</v>
      </c>
      <c r="L10105" s="1" t="str">
        <f>IF(Financial_Transactions[[#This Row],[customer_id]]&lt;&gt;"",(IF(COUNTIF(Customers[customer_id],Financial_Transactions[[#This Row],[customer_id]])&gt;0,"Valid","Invalid")),"")</f>
        <v/>
      </c>
      <c r="M10105" s="1" t="str">
        <f>IF(Financial_Transactions[[#This Row],[vendor_id]]&lt;&gt;"",IF(COUNTIF(Vendors[vendor_id],Financial_Transactions[[#This Row],[vendor_id]])&gt;0,"Valid","Invalid"),"")</f>
        <v>Valid</v>
      </c>
    </row>
    <row r="10106" spans="1:13" x14ac:dyDescent="0.3">
      <c r="A10106" s="1" t="s">
        <v>21697</v>
      </c>
      <c r="B10106" s="2">
        <v>45217</v>
      </c>
      <c r="C10106">
        <v>107935.51</v>
      </c>
      <c r="D10106" s="1" t="s">
        <v>1484</v>
      </c>
      <c r="E10106" s="1" t="s">
        <v>1500</v>
      </c>
      <c r="F10106" s="1" t="s">
        <v>19</v>
      </c>
      <c r="G10106" s="1" t="s">
        <v>14</v>
      </c>
      <c r="H10106" s="1" t="s">
        <v>490</v>
      </c>
      <c r="I10106" s="1" t="s">
        <v>1479</v>
      </c>
      <c r="J10106" s="1" t="s">
        <v>21698</v>
      </c>
      <c r="K10106" s="1" t="str">
        <f>IF(COUNTIF(Financial_Transactions[transaction_id],Financial_Transactions[[#This Row],[transaction_id]])&gt;1,"Yes","No")</f>
        <v>No</v>
      </c>
      <c r="L10106" s="1" t="str">
        <f>IF(Financial_Transactions[[#This Row],[customer_id]]&lt;&gt;"",(IF(COUNTIF(Customers[customer_id],Financial_Transactions[[#This Row],[customer_id]])&gt;0,"Valid","Invalid")),"")</f>
        <v>Valid</v>
      </c>
      <c r="M10106" s="1" t="str">
        <f>IF(Financial_Transactions[[#This Row],[vendor_id]]&lt;&gt;"",IF(COUNTIF(Vendors[vendor_id],Financial_Transactions[[#This Row],[vendor_id]])&gt;0,"Valid","Invalid"),"")</f>
        <v/>
      </c>
    </row>
    <row r="10107" spans="1:13" x14ac:dyDescent="0.3">
      <c r="A10107" s="1" t="s">
        <v>21699</v>
      </c>
      <c r="B10107" s="2">
        <v>44845</v>
      </c>
      <c r="C10107">
        <v>140338.72</v>
      </c>
      <c r="D10107" s="1" t="s">
        <v>1484</v>
      </c>
      <c r="E10107" s="1" t="s">
        <v>1485</v>
      </c>
      <c r="F10107" s="1" t="s">
        <v>8</v>
      </c>
      <c r="G10107" s="1" t="s">
        <v>25</v>
      </c>
      <c r="H10107" s="1" t="s">
        <v>678</v>
      </c>
      <c r="I10107" s="1" t="s">
        <v>1479</v>
      </c>
      <c r="J10107" s="1" t="s">
        <v>21700</v>
      </c>
      <c r="K10107" s="1" t="str">
        <f>IF(COUNTIF(Financial_Transactions[transaction_id],Financial_Transactions[[#This Row],[transaction_id]])&gt;1,"Yes","No")</f>
        <v>No</v>
      </c>
      <c r="L10107" s="1" t="str">
        <f>IF(Financial_Transactions[[#This Row],[customer_id]]&lt;&gt;"",(IF(COUNTIF(Customers[customer_id],Financial_Transactions[[#This Row],[customer_id]])&gt;0,"Valid","Invalid")),"")</f>
        <v>Valid</v>
      </c>
      <c r="M10107" s="1" t="str">
        <f>IF(Financial_Transactions[[#This Row],[vendor_id]]&lt;&gt;"",IF(COUNTIF(Vendors[vendor_id],Financial_Transactions[[#This Row],[vendor_id]])&gt;0,"Valid","Invalid"),"")</f>
        <v/>
      </c>
    </row>
    <row r="10108" spans="1:13" x14ac:dyDescent="0.3">
      <c r="A10108" s="1" t="s">
        <v>21701</v>
      </c>
      <c r="B10108" s="2">
        <v>44820</v>
      </c>
      <c r="C10108">
        <v>-30475.87</v>
      </c>
      <c r="D10108" s="1" t="s">
        <v>1478</v>
      </c>
      <c r="E10108" s="1" t="s">
        <v>1510</v>
      </c>
      <c r="F10108" s="1" t="s">
        <v>13</v>
      </c>
      <c r="G10108" s="1" t="s">
        <v>22</v>
      </c>
      <c r="H10108" s="1" t="s">
        <v>1479</v>
      </c>
      <c r="I10108" s="1" t="s">
        <v>1287</v>
      </c>
      <c r="J10108" s="1" t="s">
        <v>21702</v>
      </c>
      <c r="K10108" s="1" t="str">
        <f>IF(COUNTIF(Financial_Transactions[transaction_id],Financial_Transactions[[#This Row],[transaction_id]])&gt;1,"Yes","No")</f>
        <v>No</v>
      </c>
      <c r="L10108" s="1" t="str">
        <f>IF(Financial_Transactions[[#This Row],[customer_id]]&lt;&gt;"",(IF(COUNTIF(Customers[customer_id],Financial_Transactions[[#This Row],[customer_id]])&gt;0,"Valid","Invalid")),"")</f>
        <v/>
      </c>
      <c r="M10108" s="1" t="str">
        <f>IF(Financial_Transactions[[#This Row],[vendor_id]]&lt;&gt;"",IF(COUNTIF(Vendors[vendor_id],Financial_Transactions[[#This Row],[vendor_id]])&gt;0,"Valid","Invalid"),"")</f>
        <v>Valid</v>
      </c>
    </row>
    <row r="10109" spans="1:13" x14ac:dyDescent="0.3">
      <c r="A10109" s="1" t="s">
        <v>21703</v>
      </c>
      <c r="B10109" s="2">
        <v>45113</v>
      </c>
      <c r="C10109">
        <v>164411.81</v>
      </c>
      <c r="D10109" s="1" t="s">
        <v>1484</v>
      </c>
      <c r="E10109" s="1" t="s">
        <v>1485</v>
      </c>
      <c r="F10109" s="1" t="s">
        <v>13</v>
      </c>
      <c r="G10109" s="1" t="s">
        <v>14</v>
      </c>
      <c r="H10109" s="1" t="s">
        <v>232</v>
      </c>
      <c r="I10109" s="1" t="s">
        <v>1479</v>
      </c>
      <c r="J10109" s="1" t="s">
        <v>21704</v>
      </c>
      <c r="K10109" s="1" t="str">
        <f>IF(COUNTIF(Financial_Transactions[transaction_id],Financial_Transactions[[#This Row],[transaction_id]])&gt;1,"Yes","No")</f>
        <v>No</v>
      </c>
      <c r="L10109" s="1" t="str">
        <f>IF(Financial_Transactions[[#This Row],[customer_id]]&lt;&gt;"",(IF(COUNTIF(Customers[customer_id],Financial_Transactions[[#This Row],[customer_id]])&gt;0,"Valid","Invalid")),"")</f>
        <v>Valid</v>
      </c>
      <c r="M10109" s="1" t="str">
        <f>IF(Financial_Transactions[[#This Row],[vendor_id]]&lt;&gt;"",IF(COUNTIF(Vendors[vendor_id],Financial_Transactions[[#This Row],[vendor_id]])&gt;0,"Valid","Invalid"),"")</f>
        <v/>
      </c>
    </row>
    <row r="10110" spans="1:13" x14ac:dyDescent="0.3">
      <c r="A10110" s="1" t="s">
        <v>21705</v>
      </c>
      <c r="B10110" s="2">
        <v>44822</v>
      </c>
      <c r="C10110">
        <v>124912.42</v>
      </c>
      <c r="D10110" s="1" t="s">
        <v>1484</v>
      </c>
      <c r="E10110" s="1" t="s">
        <v>1488</v>
      </c>
      <c r="F10110" s="1" t="s">
        <v>8</v>
      </c>
      <c r="G10110" s="1" t="s">
        <v>25</v>
      </c>
      <c r="H10110" s="1" t="s">
        <v>268</v>
      </c>
      <c r="I10110" s="1" t="s">
        <v>1479</v>
      </c>
      <c r="J10110" s="1" t="s">
        <v>21706</v>
      </c>
      <c r="K10110" s="1" t="str">
        <f>IF(COUNTIF(Financial_Transactions[transaction_id],Financial_Transactions[[#This Row],[transaction_id]])&gt;1,"Yes","No")</f>
        <v>No</v>
      </c>
      <c r="L10110" s="1" t="str">
        <f>IF(Financial_Transactions[[#This Row],[customer_id]]&lt;&gt;"",(IF(COUNTIF(Customers[customer_id],Financial_Transactions[[#This Row],[customer_id]])&gt;0,"Valid","Invalid")),"")</f>
        <v>Valid</v>
      </c>
      <c r="M10110" s="1" t="str">
        <f>IF(Financial_Transactions[[#This Row],[vendor_id]]&lt;&gt;"",IF(COUNTIF(Vendors[vendor_id],Financial_Transactions[[#This Row],[vendor_id]])&gt;0,"Valid","Invalid"),"")</f>
        <v/>
      </c>
    </row>
    <row r="10111" spans="1:13" x14ac:dyDescent="0.3">
      <c r="A10111" s="1" t="s">
        <v>21707</v>
      </c>
      <c r="B10111" s="2">
        <v>45245</v>
      </c>
      <c r="C10111">
        <v>125166.98</v>
      </c>
      <c r="D10111" s="1" t="s">
        <v>1484</v>
      </c>
      <c r="E10111" s="1" t="s">
        <v>1485</v>
      </c>
      <c r="F10111" s="1" t="s">
        <v>13</v>
      </c>
      <c r="G10111" s="1" t="s">
        <v>9</v>
      </c>
      <c r="H10111" s="1" t="s">
        <v>590</v>
      </c>
      <c r="I10111" s="1" t="s">
        <v>1479</v>
      </c>
      <c r="J10111" s="1" t="s">
        <v>21708</v>
      </c>
      <c r="K10111" s="1" t="str">
        <f>IF(COUNTIF(Financial_Transactions[transaction_id],Financial_Transactions[[#This Row],[transaction_id]])&gt;1,"Yes","No")</f>
        <v>No</v>
      </c>
      <c r="L10111" s="1" t="str">
        <f>IF(Financial_Transactions[[#This Row],[customer_id]]&lt;&gt;"",(IF(COUNTIF(Customers[customer_id],Financial_Transactions[[#This Row],[customer_id]])&gt;0,"Valid","Invalid")),"")</f>
        <v>Valid</v>
      </c>
      <c r="M10111" s="1" t="str">
        <f>IF(Financial_Transactions[[#This Row],[vendor_id]]&lt;&gt;"",IF(COUNTIF(Vendors[vendor_id],Financial_Transactions[[#This Row],[vendor_id]])&gt;0,"Valid","Invalid"),"")</f>
        <v/>
      </c>
    </row>
    <row r="10112" spans="1:13" x14ac:dyDescent="0.3">
      <c r="A10112" s="1" t="s">
        <v>21709</v>
      </c>
      <c r="B10112" s="2">
        <v>45058</v>
      </c>
      <c r="C10112">
        <v>189579.03</v>
      </c>
      <c r="D10112" s="1" t="s">
        <v>1484</v>
      </c>
      <c r="E10112" s="1" t="s">
        <v>1500</v>
      </c>
      <c r="F10112" s="1" t="s">
        <v>13</v>
      </c>
      <c r="G10112" s="1" t="s">
        <v>22</v>
      </c>
      <c r="H10112" s="1" t="s">
        <v>280</v>
      </c>
      <c r="I10112" s="1" t="s">
        <v>1479</v>
      </c>
      <c r="J10112" s="1" t="s">
        <v>21710</v>
      </c>
      <c r="K10112" s="1" t="str">
        <f>IF(COUNTIF(Financial_Transactions[transaction_id],Financial_Transactions[[#This Row],[transaction_id]])&gt;1,"Yes","No")</f>
        <v>No</v>
      </c>
      <c r="L10112" s="1" t="str">
        <f>IF(Financial_Transactions[[#This Row],[customer_id]]&lt;&gt;"",(IF(COUNTIF(Customers[customer_id],Financial_Transactions[[#This Row],[customer_id]])&gt;0,"Valid","Invalid")),"")</f>
        <v>Valid</v>
      </c>
      <c r="M10112" s="1" t="str">
        <f>IF(Financial_Transactions[[#This Row],[vendor_id]]&lt;&gt;"",IF(COUNTIF(Vendors[vendor_id],Financial_Transactions[[#This Row],[vendor_id]])&gt;0,"Valid","Invalid"),"")</f>
        <v/>
      </c>
    </row>
    <row r="10113" spans="1:13" x14ac:dyDescent="0.3">
      <c r="A10113" s="1" t="s">
        <v>21711</v>
      </c>
      <c r="B10113" s="2">
        <v>44837</v>
      </c>
      <c r="C10113">
        <v>45842.05</v>
      </c>
      <c r="D10113" s="1" t="s">
        <v>1484</v>
      </c>
      <c r="E10113" s="1" t="s">
        <v>1488</v>
      </c>
      <c r="F10113" s="1" t="s">
        <v>8</v>
      </c>
      <c r="G10113" s="1" t="s">
        <v>25</v>
      </c>
      <c r="H10113" s="1" t="s">
        <v>56</v>
      </c>
      <c r="I10113" s="1" t="s">
        <v>1479</v>
      </c>
      <c r="J10113" s="1" t="s">
        <v>21712</v>
      </c>
      <c r="K10113" s="1" t="str">
        <f>IF(COUNTIF(Financial_Transactions[transaction_id],Financial_Transactions[[#This Row],[transaction_id]])&gt;1,"Yes","No")</f>
        <v>No</v>
      </c>
      <c r="L10113" s="1" t="str">
        <f>IF(Financial_Transactions[[#This Row],[customer_id]]&lt;&gt;"",(IF(COUNTIF(Customers[customer_id],Financial_Transactions[[#This Row],[customer_id]])&gt;0,"Valid","Invalid")),"")</f>
        <v>Valid</v>
      </c>
      <c r="M10113" s="1" t="str">
        <f>IF(Financial_Transactions[[#This Row],[vendor_id]]&lt;&gt;"",IF(COUNTIF(Vendors[vendor_id],Financial_Transactions[[#This Row],[vendor_id]])&gt;0,"Valid","Invalid"),"")</f>
        <v/>
      </c>
    </row>
    <row r="10114" spans="1:13" x14ac:dyDescent="0.3">
      <c r="A10114" s="1" t="s">
        <v>21713</v>
      </c>
      <c r="B10114" s="2">
        <v>44725</v>
      </c>
      <c r="C10114">
        <v>-45119.34</v>
      </c>
      <c r="D10114" s="1" t="s">
        <v>1478</v>
      </c>
      <c r="E10114" s="1" t="s">
        <v>1250</v>
      </c>
      <c r="F10114" s="1" t="s">
        <v>13</v>
      </c>
      <c r="G10114" s="1" t="s">
        <v>14</v>
      </c>
      <c r="H10114" s="1" t="s">
        <v>1479</v>
      </c>
      <c r="I10114" s="1" t="s">
        <v>1273</v>
      </c>
      <c r="J10114" s="1" t="s">
        <v>21714</v>
      </c>
      <c r="K10114" s="1" t="str">
        <f>IF(COUNTIF(Financial_Transactions[transaction_id],Financial_Transactions[[#This Row],[transaction_id]])&gt;1,"Yes","No")</f>
        <v>No</v>
      </c>
      <c r="L10114" s="1" t="str">
        <f>IF(Financial_Transactions[[#This Row],[customer_id]]&lt;&gt;"",(IF(COUNTIF(Customers[customer_id],Financial_Transactions[[#This Row],[customer_id]])&gt;0,"Valid","Invalid")),"")</f>
        <v/>
      </c>
      <c r="M10114" s="1" t="str">
        <f>IF(Financial_Transactions[[#This Row],[vendor_id]]&lt;&gt;"",IF(COUNTIF(Vendors[vendor_id],Financial_Transactions[[#This Row],[vendor_id]])&gt;0,"Valid","Invalid"),"")</f>
        <v>Valid</v>
      </c>
    </row>
    <row r="10115" spans="1:13" x14ac:dyDescent="0.3">
      <c r="A10115" s="1" t="s">
        <v>21715</v>
      </c>
      <c r="B10115" s="2">
        <v>44681</v>
      </c>
      <c r="C10115">
        <v>91374.52</v>
      </c>
      <c r="D10115" s="1" t="s">
        <v>1484</v>
      </c>
      <c r="E10115" s="1" t="s">
        <v>1500</v>
      </c>
      <c r="F10115" s="1" t="s">
        <v>8</v>
      </c>
      <c r="G10115" s="1" t="s">
        <v>9</v>
      </c>
      <c r="H10115" s="1" t="s">
        <v>678</v>
      </c>
      <c r="I10115" s="1" t="s">
        <v>1479</v>
      </c>
      <c r="J10115" s="1" t="s">
        <v>21716</v>
      </c>
      <c r="K10115" s="1" t="str">
        <f>IF(COUNTIF(Financial_Transactions[transaction_id],Financial_Transactions[[#This Row],[transaction_id]])&gt;1,"Yes","No")</f>
        <v>No</v>
      </c>
      <c r="L10115" s="1" t="str">
        <f>IF(Financial_Transactions[[#This Row],[customer_id]]&lt;&gt;"",(IF(COUNTIF(Customers[customer_id],Financial_Transactions[[#This Row],[customer_id]])&gt;0,"Valid","Invalid")),"")</f>
        <v>Valid</v>
      </c>
      <c r="M10115" s="1" t="str">
        <f>IF(Financial_Transactions[[#This Row],[vendor_id]]&lt;&gt;"",IF(COUNTIF(Vendors[vendor_id],Financial_Transactions[[#This Row],[vendor_id]])&gt;0,"Valid","Invalid"),"")</f>
        <v/>
      </c>
    </row>
    <row r="10116" spans="1:13" x14ac:dyDescent="0.3">
      <c r="A10116" s="1" t="s">
        <v>21717</v>
      </c>
      <c r="B10116" s="2">
        <v>45065</v>
      </c>
      <c r="C10116">
        <v>197051.13</v>
      </c>
      <c r="D10116" s="1" t="s">
        <v>1484</v>
      </c>
      <c r="E10116" s="1" t="s">
        <v>1485</v>
      </c>
      <c r="F10116" s="1" t="s">
        <v>13</v>
      </c>
      <c r="G10116" s="1" t="s">
        <v>25</v>
      </c>
      <c r="H10116" s="1" t="s">
        <v>620</v>
      </c>
      <c r="I10116" s="1" t="s">
        <v>1479</v>
      </c>
      <c r="J10116" s="1" t="s">
        <v>21718</v>
      </c>
      <c r="K10116" s="1" t="str">
        <f>IF(COUNTIF(Financial_Transactions[transaction_id],Financial_Transactions[[#This Row],[transaction_id]])&gt;1,"Yes","No")</f>
        <v>No</v>
      </c>
      <c r="L10116" s="1" t="str">
        <f>IF(Financial_Transactions[[#This Row],[customer_id]]&lt;&gt;"",(IF(COUNTIF(Customers[customer_id],Financial_Transactions[[#This Row],[customer_id]])&gt;0,"Valid","Invalid")),"")</f>
        <v>Valid</v>
      </c>
      <c r="M10116" s="1" t="str">
        <f>IF(Financial_Transactions[[#This Row],[vendor_id]]&lt;&gt;"",IF(COUNTIF(Vendors[vendor_id],Financial_Transactions[[#This Row],[vendor_id]])&gt;0,"Valid","Invalid"),"")</f>
        <v/>
      </c>
    </row>
    <row r="10117" spans="1:13" x14ac:dyDescent="0.3">
      <c r="A10117" s="1" t="s">
        <v>21719</v>
      </c>
      <c r="B10117" s="2">
        <v>44775</v>
      </c>
      <c r="C10117">
        <v>-60154.97</v>
      </c>
      <c r="D10117" s="1" t="s">
        <v>1478</v>
      </c>
      <c r="E10117" s="1" t="s">
        <v>1497</v>
      </c>
      <c r="F10117" s="1" t="s">
        <v>8</v>
      </c>
      <c r="G10117" s="1" t="s">
        <v>25</v>
      </c>
      <c r="H10117" s="1" t="s">
        <v>1479</v>
      </c>
      <c r="I10117" s="1" t="s">
        <v>1251</v>
      </c>
      <c r="J10117" s="1" t="s">
        <v>21720</v>
      </c>
      <c r="K10117" s="1" t="str">
        <f>IF(COUNTIF(Financial_Transactions[transaction_id],Financial_Transactions[[#This Row],[transaction_id]])&gt;1,"Yes","No")</f>
        <v>No</v>
      </c>
      <c r="L10117" s="1" t="str">
        <f>IF(Financial_Transactions[[#This Row],[customer_id]]&lt;&gt;"",(IF(COUNTIF(Customers[customer_id],Financial_Transactions[[#This Row],[customer_id]])&gt;0,"Valid","Invalid")),"")</f>
        <v/>
      </c>
      <c r="M10117" s="1" t="str">
        <f>IF(Financial_Transactions[[#This Row],[vendor_id]]&lt;&gt;"",IF(COUNTIF(Vendors[vendor_id],Financial_Transactions[[#This Row],[vendor_id]])&gt;0,"Valid","Invalid"),"")</f>
        <v>Valid</v>
      </c>
    </row>
    <row r="10118" spans="1:13" x14ac:dyDescent="0.3">
      <c r="A10118" s="1" t="s">
        <v>21721</v>
      </c>
      <c r="B10118" s="2">
        <v>44696</v>
      </c>
      <c r="C10118">
        <v>-53958.81</v>
      </c>
      <c r="D10118" s="1" t="s">
        <v>1478</v>
      </c>
      <c r="E10118" s="1" t="s">
        <v>1535</v>
      </c>
      <c r="F10118" s="1" t="s">
        <v>8</v>
      </c>
      <c r="G10118" s="1" t="s">
        <v>22</v>
      </c>
      <c r="H10118" s="1" t="s">
        <v>1479</v>
      </c>
      <c r="I10118" s="1" t="s">
        <v>1368</v>
      </c>
      <c r="J10118" s="1" t="s">
        <v>21722</v>
      </c>
      <c r="K10118" s="1" t="str">
        <f>IF(COUNTIF(Financial_Transactions[transaction_id],Financial_Transactions[[#This Row],[transaction_id]])&gt;1,"Yes","No")</f>
        <v>No</v>
      </c>
      <c r="L10118" s="1" t="str">
        <f>IF(Financial_Transactions[[#This Row],[customer_id]]&lt;&gt;"",(IF(COUNTIF(Customers[customer_id],Financial_Transactions[[#This Row],[customer_id]])&gt;0,"Valid","Invalid")),"")</f>
        <v/>
      </c>
      <c r="M10118" s="1" t="str">
        <f>IF(Financial_Transactions[[#This Row],[vendor_id]]&lt;&gt;"",IF(COUNTIF(Vendors[vendor_id],Financial_Transactions[[#This Row],[vendor_id]])&gt;0,"Valid","Invalid"),"")</f>
        <v>Valid</v>
      </c>
    </row>
    <row r="10119" spans="1:13" x14ac:dyDescent="0.3">
      <c r="A10119" s="1" t="s">
        <v>21723</v>
      </c>
      <c r="B10119" s="2">
        <v>44839</v>
      </c>
      <c r="C10119">
        <v>-25595.759999999998</v>
      </c>
      <c r="D10119" s="1" t="s">
        <v>1478</v>
      </c>
      <c r="E10119" s="1" t="s">
        <v>1535</v>
      </c>
      <c r="F10119" s="1" t="s">
        <v>19</v>
      </c>
      <c r="G10119" s="1" t="s">
        <v>14</v>
      </c>
      <c r="H10119" s="1" t="s">
        <v>1479</v>
      </c>
      <c r="I10119" s="1" t="s">
        <v>1466</v>
      </c>
      <c r="J10119" s="1" t="s">
        <v>21724</v>
      </c>
      <c r="K10119" s="1" t="str">
        <f>IF(COUNTIF(Financial_Transactions[transaction_id],Financial_Transactions[[#This Row],[transaction_id]])&gt;1,"Yes","No")</f>
        <v>No</v>
      </c>
      <c r="L10119" s="1" t="str">
        <f>IF(Financial_Transactions[[#This Row],[customer_id]]&lt;&gt;"",(IF(COUNTIF(Customers[customer_id],Financial_Transactions[[#This Row],[customer_id]])&gt;0,"Valid","Invalid")),"")</f>
        <v/>
      </c>
      <c r="M10119" s="1" t="str">
        <f>IF(Financial_Transactions[[#This Row],[vendor_id]]&lt;&gt;"",IF(COUNTIF(Vendors[vendor_id],Financial_Transactions[[#This Row],[vendor_id]])&gt;0,"Valid","Invalid"),"")</f>
        <v>Valid</v>
      </c>
    </row>
    <row r="10120" spans="1:13" x14ac:dyDescent="0.3">
      <c r="A10120" s="1" t="s">
        <v>21725</v>
      </c>
      <c r="B10120" s="2">
        <v>44837</v>
      </c>
      <c r="C10120">
        <v>181197.69</v>
      </c>
      <c r="D10120" s="1" t="s">
        <v>1484</v>
      </c>
      <c r="E10120" s="1" t="s">
        <v>1485</v>
      </c>
      <c r="F10120" s="1" t="s">
        <v>19</v>
      </c>
      <c r="G10120" s="1" t="s">
        <v>9</v>
      </c>
      <c r="H10120" s="1" t="s">
        <v>374</v>
      </c>
      <c r="I10120" s="1" t="s">
        <v>1479</v>
      </c>
      <c r="J10120" s="1" t="s">
        <v>21726</v>
      </c>
      <c r="K10120" s="1" t="str">
        <f>IF(COUNTIF(Financial_Transactions[transaction_id],Financial_Transactions[[#This Row],[transaction_id]])&gt;1,"Yes","No")</f>
        <v>No</v>
      </c>
      <c r="L10120" s="1" t="str">
        <f>IF(Financial_Transactions[[#This Row],[customer_id]]&lt;&gt;"",(IF(COUNTIF(Customers[customer_id],Financial_Transactions[[#This Row],[customer_id]])&gt;0,"Valid","Invalid")),"")</f>
        <v>Valid</v>
      </c>
      <c r="M10120" s="1" t="str">
        <f>IF(Financial_Transactions[[#This Row],[vendor_id]]&lt;&gt;"",IF(COUNTIF(Vendors[vendor_id],Financial_Transactions[[#This Row],[vendor_id]])&gt;0,"Valid","Invalid"),"")</f>
        <v/>
      </c>
    </row>
    <row r="10121" spans="1:13" x14ac:dyDescent="0.3">
      <c r="A10121" s="1" t="s">
        <v>21727</v>
      </c>
      <c r="B10121" s="2">
        <v>45233</v>
      </c>
      <c r="C10121">
        <v>83233.8</v>
      </c>
      <c r="D10121" s="1" t="s">
        <v>1484</v>
      </c>
      <c r="E10121" s="1" t="s">
        <v>1485</v>
      </c>
      <c r="F10121" s="1" t="s">
        <v>13</v>
      </c>
      <c r="G10121" s="1" t="s">
        <v>9</v>
      </c>
      <c r="H10121" s="1" t="s">
        <v>46</v>
      </c>
      <c r="I10121" s="1" t="s">
        <v>1479</v>
      </c>
      <c r="J10121" s="1" t="s">
        <v>21728</v>
      </c>
      <c r="K10121" s="1" t="str">
        <f>IF(COUNTIF(Financial_Transactions[transaction_id],Financial_Transactions[[#This Row],[transaction_id]])&gt;1,"Yes","No")</f>
        <v>No</v>
      </c>
      <c r="L10121" s="1" t="str">
        <f>IF(Financial_Transactions[[#This Row],[customer_id]]&lt;&gt;"",(IF(COUNTIF(Customers[customer_id],Financial_Transactions[[#This Row],[customer_id]])&gt;0,"Valid","Invalid")),"")</f>
        <v>Valid</v>
      </c>
      <c r="M10121" s="1" t="str">
        <f>IF(Financial_Transactions[[#This Row],[vendor_id]]&lt;&gt;"",IF(COUNTIF(Vendors[vendor_id],Financial_Transactions[[#This Row],[vendor_id]])&gt;0,"Valid","Invalid"),"")</f>
        <v/>
      </c>
    </row>
    <row r="10122" spans="1:13" x14ac:dyDescent="0.3">
      <c r="A10122" s="1" t="s">
        <v>21729</v>
      </c>
      <c r="B10122" s="2">
        <v>45232</v>
      </c>
      <c r="C10122">
        <v>238475.41</v>
      </c>
      <c r="D10122" s="1" t="s">
        <v>1484</v>
      </c>
      <c r="E10122" s="1" t="s">
        <v>1500</v>
      </c>
      <c r="F10122" s="1" t="s">
        <v>13</v>
      </c>
      <c r="G10122" s="1" t="s">
        <v>22</v>
      </c>
      <c r="H10122" s="1" t="s">
        <v>410</v>
      </c>
      <c r="I10122" s="1" t="s">
        <v>1479</v>
      </c>
      <c r="J10122" s="1" t="s">
        <v>21730</v>
      </c>
      <c r="K10122" s="1" t="str">
        <f>IF(COUNTIF(Financial_Transactions[transaction_id],Financial_Transactions[[#This Row],[transaction_id]])&gt;1,"Yes","No")</f>
        <v>No</v>
      </c>
      <c r="L10122" s="1" t="str">
        <f>IF(Financial_Transactions[[#This Row],[customer_id]]&lt;&gt;"",(IF(COUNTIF(Customers[customer_id],Financial_Transactions[[#This Row],[customer_id]])&gt;0,"Valid","Invalid")),"")</f>
        <v>Valid</v>
      </c>
      <c r="M10122" s="1" t="str">
        <f>IF(Financial_Transactions[[#This Row],[vendor_id]]&lt;&gt;"",IF(COUNTIF(Vendors[vendor_id],Financial_Transactions[[#This Row],[vendor_id]])&gt;0,"Valid","Invalid"),"")</f>
        <v/>
      </c>
    </row>
    <row r="10123" spans="1:13" x14ac:dyDescent="0.3">
      <c r="A10123" s="1" t="s">
        <v>21731</v>
      </c>
      <c r="B10123" s="2">
        <v>44885</v>
      </c>
      <c r="C10123">
        <v>-24315.83</v>
      </c>
      <c r="D10123" s="1" t="s">
        <v>1478</v>
      </c>
      <c r="E10123" s="1" t="s">
        <v>1225</v>
      </c>
      <c r="F10123" s="1" t="s">
        <v>13</v>
      </c>
      <c r="G10123" s="1" t="s">
        <v>25</v>
      </c>
      <c r="H10123" s="1" t="s">
        <v>1479</v>
      </c>
      <c r="I10123" s="1" t="s">
        <v>1376</v>
      </c>
      <c r="J10123" s="1" t="s">
        <v>21732</v>
      </c>
      <c r="K10123" s="1" t="str">
        <f>IF(COUNTIF(Financial_Transactions[transaction_id],Financial_Transactions[[#This Row],[transaction_id]])&gt;1,"Yes","No")</f>
        <v>No</v>
      </c>
      <c r="L10123" s="1" t="str">
        <f>IF(Financial_Transactions[[#This Row],[customer_id]]&lt;&gt;"",(IF(COUNTIF(Customers[customer_id],Financial_Transactions[[#This Row],[customer_id]])&gt;0,"Valid","Invalid")),"")</f>
        <v/>
      </c>
      <c r="M10123" s="1" t="str">
        <f>IF(Financial_Transactions[[#This Row],[vendor_id]]&lt;&gt;"",IF(COUNTIF(Vendors[vendor_id],Financial_Transactions[[#This Row],[vendor_id]])&gt;0,"Valid","Invalid"),"")</f>
        <v>Valid</v>
      </c>
    </row>
    <row r="10124" spans="1:13" x14ac:dyDescent="0.3">
      <c r="A10124" s="1" t="s">
        <v>21733</v>
      </c>
      <c r="B10124" s="2">
        <v>44606</v>
      </c>
      <c r="C10124">
        <v>-62776.51</v>
      </c>
      <c r="D10124" s="1" t="s">
        <v>1478</v>
      </c>
      <c r="E10124" s="1" t="s">
        <v>1510</v>
      </c>
      <c r="F10124" s="1" t="s">
        <v>8</v>
      </c>
      <c r="G10124" s="1" t="s">
        <v>22</v>
      </c>
      <c r="H10124" s="1" t="s">
        <v>1479</v>
      </c>
      <c r="I10124" s="1" t="s">
        <v>1458</v>
      </c>
      <c r="J10124" s="1" t="s">
        <v>21734</v>
      </c>
      <c r="K10124" s="1" t="str">
        <f>IF(COUNTIF(Financial_Transactions[transaction_id],Financial_Transactions[[#This Row],[transaction_id]])&gt;1,"Yes","No")</f>
        <v>No</v>
      </c>
      <c r="L10124" s="1" t="str">
        <f>IF(Financial_Transactions[[#This Row],[customer_id]]&lt;&gt;"",(IF(COUNTIF(Customers[customer_id],Financial_Transactions[[#This Row],[customer_id]])&gt;0,"Valid","Invalid")),"")</f>
        <v/>
      </c>
      <c r="M10124" s="1" t="str">
        <f>IF(Financial_Transactions[[#This Row],[vendor_id]]&lt;&gt;"",IF(COUNTIF(Vendors[vendor_id],Financial_Transactions[[#This Row],[vendor_id]])&gt;0,"Valid","Invalid"),"")</f>
        <v>Valid</v>
      </c>
    </row>
    <row r="10125" spans="1:13" x14ac:dyDescent="0.3">
      <c r="A10125" s="1" t="s">
        <v>21735</v>
      </c>
      <c r="B10125" s="2">
        <v>44675</v>
      </c>
      <c r="C10125">
        <v>191014.59</v>
      </c>
      <c r="D10125" s="1" t="s">
        <v>1484</v>
      </c>
      <c r="E10125" s="1" t="s">
        <v>1485</v>
      </c>
      <c r="F10125" s="1" t="s">
        <v>8</v>
      </c>
      <c r="G10125" s="1" t="s">
        <v>14</v>
      </c>
      <c r="H10125" s="1" t="s">
        <v>446</v>
      </c>
      <c r="I10125" s="1" t="s">
        <v>1479</v>
      </c>
      <c r="J10125" s="1" t="s">
        <v>21736</v>
      </c>
      <c r="K10125" s="1" t="str">
        <f>IF(COUNTIF(Financial_Transactions[transaction_id],Financial_Transactions[[#This Row],[transaction_id]])&gt;1,"Yes","No")</f>
        <v>No</v>
      </c>
      <c r="L10125" s="1" t="str">
        <f>IF(Financial_Transactions[[#This Row],[customer_id]]&lt;&gt;"",(IF(COUNTIF(Customers[customer_id],Financial_Transactions[[#This Row],[customer_id]])&gt;0,"Valid","Invalid")),"")</f>
        <v>Valid</v>
      </c>
      <c r="M10125" s="1" t="str">
        <f>IF(Financial_Transactions[[#This Row],[vendor_id]]&lt;&gt;"",IF(COUNTIF(Vendors[vendor_id],Financial_Transactions[[#This Row],[vendor_id]])&gt;0,"Valid","Invalid"),"")</f>
        <v/>
      </c>
    </row>
    <row r="10126" spans="1:13" x14ac:dyDescent="0.3">
      <c r="A10126" s="1" t="s">
        <v>21737</v>
      </c>
      <c r="B10126" s="2">
        <v>44858</v>
      </c>
      <c r="C10126">
        <v>85266.47</v>
      </c>
      <c r="D10126" s="1" t="s">
        <v>1484</v>
      </c>
      <c r="E10126" s="1" t="s">
        <v>1485</v>
      </c>
      <c r="F10126" s="1" t="s">
        <v>8</v>
      </c>
      <c r="G10126" s="1" t="s">
        <v>14</v>
      </c>
      <c r="H10126" s="1" t="s">
        <v>174</v>
      </c>
      <c r="I10126" s="1" t="s">
        <v>1479</v>
      </c>
      <c r="J10126" s="1" t="s">
        <v>21738</v>
      </c>
      <c r="K10126" s="1" t="str">
        <f>IF(COUNTIF(Financial_Transactions[transaction_id],Financial_Transactions[[#This Row],[transaction_id]])&gt;1,"Yes","No")</f>
        <v>No</v>
      </c>
      <c r="L10126" s="1" t="str">
        <f>IF(Financial_Transactions[[#This Row],[customer_id]]&lt;&gt;"",(IF(COUNTIF(Customers[customer_id],Financial_Transactions[[#This Row],[customer_id]])&gt;0,"Valid","Invalid")),"")</f>
        <v>Valid</v>
      </c>
      <c r="M10126" s="1" t="str">
        <f>IF(Financial_Transactions[[#This Row],[vendor_id]]&lt;&gt;"",IF(COUNTIF(Vendors[vendor_id],Financial_Transactions[[#This Row],[vendor_id]])&gt;0,"Valid","Invalid"),"")</f>
        <v/>
      </c>
    </row>
    <row r="10127" spans="1:13" x14ac:dyDescent="0.3">
      <c r="A10127" s="1" t="s">
        <v>21739</v>
      </c>
      <c r="B10127" s="2">
        <v>45150</v>
      </c>
      <c r="C10127">
        <v>235786.75</v>
      </c>
      <c r="D10127" s="1" t="s">
        <v>1484</v>
      </c>
      <c r="E10127" s="1" t="s">
        <v>1485</v>
      </c>
      <c r="F10127" s="1" t="s">
        <v>19</v>
      </c>
      <c r="G10127" s="1" t="s">
        <v>9</v>
      </c>
      <c r="H10127" s="1" t="s">
        <v>580</v>
      </c>
      <c r="I10127" s="1" t="s">
        <v>1479</v>
      </c>
      <c r="J10127" s="1" t="s">
        <v>21740</v>
      </c>
      <c r="K10127" s="1" t="str">
        <f>IF(COUNTIF(Financial_Transactions[transaction_id],Financial_Transactions[[#This Row],[transaction_id]])&gt;1,"Yes","No")</f>
        <v>No</v>
      </c>
      <c r="L10127" s="1" t="str">
        <f>IF(Financial_Transactions[[#This Row],[customer_id]]&lt;&gt;"",(IF(COUNTIF(Customers[customer_id],Financial_Transactions[[#This Row],[customer_id]])&gt;0,"Valid","Invalid")),"")</f>
        <v>Valid</v>
      </c>
      <c r="M10127" s="1" t="str">
        <f>IF(Financial_Transactions[[#This Row],[vendor_id]]&lt;&gt;"",IF(COUNTIF(Vendors[vendor_id],Financial_Transactions[[#This Row],[vendor_id]])&gt;0,"Valid","Invalid"),"")</f>
        <v/>
      </c>
    </row>
    <row r="10128" spans="1:13" x14ac:dyDescent="0.3">
      <c r="A10128" s="1" t="s">
        <v>21741</v>
      </c>
      <c r="B10128" s="2">
        <v>45107</v>
      </c>
      <c r="C10128">
        <v>229035.94</v>
      </c>
      <c r="D10128" s="1" t="s">
        <v>1484</v>
      </c>
      <c r="E10128" s="1" t="s">
        <v>1488</v>
      </c>
      <c r="F10128" s="1" t="s">
        <v>8</v>
      </c>
      <c r="G10128" s="1" t="s">
        <v>25</v>
      </c>
      <c r="H10128" s="1" t="s">
        <v>118</v>
      </c>
      <c r="I10128" s="1" t="s">
        <v>1479</v>
      </c>
      <c r="J10128" s="1" t="s">
        <v>21742</v>
      </c>
      <c r="K10128" s="1" t="str">
        <f>IF(COUNTIF(Financial_Transactions[transaction_id],Financial_Transactions[[#This Row],[transaction_id]])&gt;1,"Yes","No")</f>
        <v>No</v>
      </c>
      <c r="L10128" s="1" t="str">
        <f>IF(Financial_Transactions[[#This Row],[customer_id]]&lt;&gt;"",(IF(COUNTIF(Customers[customer_id],Financial_Transactions[[#This Row],[customer_id]])&gt;0,"Valid","Invalid")),"")</f>
        <v>Valid</v>
      </c>
      <c r="M10128" s="1" t="str">
        <f>IF(Financial_Transactions[[#This Row],[vendor_id]]&lt;&gt;"",IF(COUNTIF(Vendors[vendor_id],Financial_Transactions[[#This Row],[vendor_id]])&gt;0,"Valid","Invalid"),"")</f>
        <v/>
      </c>
    </row>
    <row r="10129" spans="1:13" x14ac:dyDescent="0.3">
      <c r="A10129" s="1" t="s">
        <v>21743</v>
      </c>
      <c r="B10129" s="2">
        <v>45071</v>
      </c>
      <c r="C10129">
        <v>158933.56</v>
      </c>
      <c r="D10129" s="1" t="s">
        <v>1484</v>
      </c>
      <c r="E10129" s="1" t="s">
        <v>1488</v>
      </c>
      <c r="F10129" s="1" t="s">
        <v>8</v>
      </c>
      <c r="G10129" s="1" t="s">
        <v>22</v>
      </c>
      <c r="H10129" s="1" t="s">
        <v>430</v>
      </c>
      <c r="I10129" s="1" t="s">
        <v>1479</v>
      </c>
      <c r="J10129" s="1" t="s">
        <v>21744</v>
      </c>
      <c r="K10129" s="1" t="str">
        <f>IF(COUNTIF(Financial_Transactions[transaction_id],Financial_Transactions[[#This Row],[transaction_id]])&gt;1,"Yes","No")</f>
        <v>No</v>
      </c>
      <c r="L10129" s="1" t="str">
        <f>IF(Financial_Transactions[[#This Row],[customer_id]]&lt;&gt;"",(IF(COUNTIF(Customers[customer_id],Financial_Transactions[[#This Row],[customer_id]])&gt;0,"Valid","Invalid")),"")</f>
        <v>Valid</v>
      </c>
      <c r="M10129" s="1" t="str">
        <f>IF(Financial_Transactions[[#This Row],[vendor_id]]&lt;&gt;"",IF(COUNTIF(Vendors[vendor_id],Financial_Transactions[[#This Row],[vendor_id]])&gt;0,"Valid","Invalid"),"")</f>
        <v/>
      </c>
    </row>
    <row r="10130" spans="1:13" x14ac:dyDescent="0.3">
      <c r="A10130" s="1" t="s">
        <v>21745</v>
      </c>
      <c r="B10130" s="2">
        <v>45204</v>
      </c>
      <c r="C10130">
        <v>-60506.81</v>
      </c>
      <c r="D10130" s="1" t="s">
        <v>1478</v>
      </c>
      <c r="E10130" s="1" t="s">
        <v>1225</v>
      </c>
      <c r="F10130" s="1" t="s">
        <v>19</v>
      </c>
      <c r="G10130" s="1" t="s">
        <v>25</v>
      </c>
      <c r="H10130" s="1" t="s">
        <v>1479</v>
      </c>
      <c r="I10130" s="1" t="s">
        <v>1382</v>
      </c>
      <c r="J10130" s="1" t="s">
        <v>21746</v>
      </c>
      <c r="K10130" s="1" t="str">
        <f>IF(COUNTIF(Financial_Transactions[transaction_id],Financial_Transactions[[#This Row],[transaction_id]])&gt;1,"Yes","No")</f>
        <v>No</v>
      </c>
      <c r="L10130" s="1" t="str">
        <f>IF(Financial_Transactions[[#This Row],[customer_id]]&lt;&gt;"",(IF(COUNTIF(Customers[customer_id],Financial_Transactions[[#This Row],[customer_id]])&gt;0,"Valid","Invalid")),"")</f>
        <v/>
      </c>
      <c r="M10130" s="1" t="str">
        <f>IF(Financial_Transactions[[#This Row],[vendor_id]]&lt;&gt;"",IF(COUNTIF(Vendors[vendor_id],Financial_Transactions[[#This Row],[vendor_id]])&gt;0,"Valid","Invalid"),"")</f>
        <v>Valid</v>
      </c>
    </row>
    <row r="10131" spans="1:13" x14ac:dyDescent="0.3">
      <c r="A10131" s="1" t="s">
        <v>21747</v>
      </c>
      <c r="B10131" s="2">
        <v>44731</v>
      </c>
      <c r="C10131">
        <v>19657.830000000002</v>
      </c>
      <c r="D10131" s="1" t="s">
        <v>1505</v>
      </c>
      <c r="E10131" s="1" t="s">
        <v>1505</v>
      </c>
      <c r="F10131" s="1" t="s">
        <v>8</v>
      </c>
      <c r="G10131" s="1" t="s">
        <v>14</v>
      </c>
      <c r="H10131" s="1" t="s">
        <v>1479</v>
      </c>
      <c r="I10131" s="1" t="s">
        <v>1479</v>
      </c>
      <c r="J10131" s="1" t="s">
        <v>21748</v>
      </c>
      <c r="K10131" s="1" t="str">
        <f>IF(COUNTIF(Financial_Transactions[transaction_id],Financial_Transactions[[#This Row],[transaction_id]])&gt;1,"Yes","No")</f>
        <v>No</v>
      </c>
      <c r="L10131" s="1" t="str">
        <f>IF(Financial_Transactions[[#This Row],[customer_id]]&lt;&gt;"",(IF(COUNTIF(Customers[customer_id],Financial_Transactions[[#This Row],[customer_id]])&gt;0,"Valid","Invalid")),"")</f>
        <v/>
      </c>
      <c r="M10131" s="1" t="str">
        <f>IF(Financial_Transactions[[#This Row],[vendor_id]]&lt;&gt;"",IF(COUNTIF(Vendors[vendor_id],Financial_Transactions[[#This Row],[vendor_id]])&gt;0,"Valid","Invalid"),"")</f>
        <v/>
      </c>
    </row>
    <row r="10132" spans="1:13" x14ac:dyDescent="0.3">
      <c r="A10132" s="1" t="s">
        <v>21749</v>
      </c>
      <c r="B10132" s="2">
        <v>44934</v>
      </c>
      <c r="C10132">
        <v>122881.4</v>
      </c>
      <c r="D10132" s="1" t="s">
        <v>1484</v>
      </c>
      <c r="E10132" s="1" t="s">
        <v>1500</v>
      </c>
      <c r="F10132" s="1" t="s">
        <v>19</v>
      </c>
      <c r="G10132" s="1" t="s">
        <v>22</v>
      </c>
      <c r="H10132" s="1" t="s">
        <v>466</v>
      </c>
      <c r="I10132" s="1" t="s">
        <v>1479</v>
      </c>
      <c r="J10132" s="1" t="s">
        <v>21750</v>
      </c>
      <c r="K10132" s="1" t="str">
        <f>IF(COUNTIF(Financial_Transactions[transaction_id],Financial_Transactions[[#This Row],[transaction_id]])&gt;1,"Yes","No")</f>
        <v>No</v>
      </c>
      <c r="L10132" s="1" t="str">
        <f>IF(Financial_Transactions[[#This Row],[customer_id]]&lt;&gt;"",(IF(COUNTIF(Customers[customer_id],Financial_Transactions[[#This Row],[customer_id]])&gt;0,"Valid","Invalid")),"")</f>
        <v>Valid</v>
      </c>
      <c r="M10132" s="1" t="str">
        <f>IF(Financial_Transactions[[#This Row],[vendor_id]]&lt;&gt;"",IF(COUNTIF(Vendors[vendor_id],Financial_Transactions[[#This Row],[vendor_id]])&gt;0,"Valid","Invalid"),"")</f>
        <v/>
      </c>
    </row>
    <row r="10133" spans="1:13" x14ac:dyDescent="0.3">
      <c r="A10133" s="1" t="s">
        <v>21751</v>
      </c>
      <c r="B10133" s="2">
        <v>44743</v>
      </c>
      <c r="C10133">
        <v>143861.76000000001</v>
      </c>
      <c r="D10133" s="1" t="s">
        <v>1484</v>
      </c>
      <c r="E10133" s="1" t="s">
        <v>1485</v>
      </c>
      <c r="F10133" s="1" t="s">
        <v>8</v>
      </c>
      <c r="G10133" s="1" t="s">
        <v>22</v>
      </c>
      <c r="H10133" s="1" t="s">
        <v>262</v>
      </c>
      <c r="I10133" s="1" t="s">
        <v>1479</v>
      </c>
      <c r="J10133" s="1" t="s">
        <v>21752</v>
      </c>
      <c r="K10133" s="1" t="str">
        <f>IF(COUNTIF(Financial_Transactions[transaction_id],Financial_Transactions[[#This Row],[transaction_id]])&gt;1,"Yes","No")</f>
        <v>No</v>
      </c>
      <c r="L10133" s="1" t="str">
        <f>IF(Financial_Transactions[[#This Row],[customer_id]]&lt;&gt;"",(IF(COUNTIF(Customers[customer_id],Financial_Transactions[[#This Row],[customer_id]])&gt;0,"Valid","Invalid")),"")</f>
        <v>Valid</v>
      </c>
      <c r="M10133" s="1" t="str">
        <f>IF(Financial_Transactions[[#This Row],[vendor_id]]&lt;&gt;"",IF(COUNTIF(Vendors[vendor_id],Financial_Transactions[[#This Row],[vendor_id]])&gt;0,"Valid","Invalid"),"")</f>
        <v/>
      </c>
    </row>
    <row r="10134" spans="1:13" x14ac:dyDescent="0.3">
      <c r="A10134" s="1" t="s">
        <v>21753</v>
      </c>
      <c r="B10134" s="2">
        <v>45162</v>
      </c>
      <c r="C10134">
        <v>-49484.62</v>
      </c>
      <c r="D10134" s="1" t="s">
        <v>1478</v>
      </c>
      <c r="E10134" s="1" t="s">
        <v>1250</v>
      </c>
      <c r="F10134" s="1" t="s">
        <v>8</v>
      </c>
      <c r="G10134" s="1" t="s">
        <v>22</v>
      </c>
      <c r="H10134" s="1" t="s">
        <v>1479</v>
      </c>
      <c r="I10134" s="1" t="s">
        <v>1275</v>
      </c>
      <c r="J10134" s="1" t="s">
        <v>21754</v>
      </c>
      <c r="K10134" s="1" t="str">
        <f>IF(COUNTIF(Financial_Transactions[transaction_id],Financial_Transactions[[#This Row],[transaction_id]])&gt;1,"Yes","No")</f>
        <v>No</v>
      </c>
      <c r="L10134" s="1" t="str">
        <f>IF(Financial_Transactions[[#This Row],[customer_id]]&lt;&gt;"",(IF(COUNTIF(Customers[customer_id],Financial_Transactions[[#This Row],[customer_id]])&gt;0,"Valid","Invalid")),"")</f>
        <v/>
      </c>
      <c r="M10134" s="1" t="str">
        <f>IF(Financial_Transactions[[#This Row],[vendor_id]]&lt;&gt;"",IF(COUNTIF(Vendors[vendor_id],Financial_Transactions[[#This Row],[vendor_id]])&gt;0,"Valid","Invalid"),"")</f>
        <v>Valid</v>
      </c>
    </row>
    <row r="10135" spans="1:13" x14ac:dyDescent="0.3">
      <c r="A10135" s="1" t="s">
        <v>21755</v>
      </c>
      <c r="B10135" s="2">
        <v>44849</v>
      </c>
      <c r="C10135">
        <v>92401.5</v>
      </c>
      <c r="D10135" s="1" t="s">
        <v>1484</v>
      </c>
      <c r="E10135" s="1" t="s">
        <v>1488</v>
      </c>
      <c r="F10135" s="1" t="s">
        <v>8</v>
      </c>
      <c r="G10135" s="1" t="s">
        <v>22</v>
      </c>
      <c r="H10135" s="1" t="s">
        <v>526</v>
      </c>
      <c r="I10135" s="1" t="s">
        <v>1479</v>
      </c>
      <c r="J10135" s="1" t="s">
        <v>21756</v>
      </c>
      <c r="K10135" s="1" t="str">
        <f>IF(COUNTIF(Financial_Transactions[transaction_id],Financial_Transactions[[#This Row],[transaction_id]])&gt;1,"Yes","No")</f>
        <v>No</v>
      </c>
      <c r="L10135" s="1" t="str">
        <f>IF(Financial_Transactions[[#This Row],[customer_id]]&lt;&gt;"",(IF(COUNTIF(Customers[customer_id],Financial_Transactions[[#This Row],[customer_id]])&gt;0,"Valid","Invalid")),"")</f>
        <v>Valid</v>
      </c>
      <c r="M10135" s="1" t="str">
        <f>IF(Financial_Transactions[[#This Row],[vendor_id]]&lt;&gt;"",IF(COUNTIF(Vendors[vendor_id],Financial_Transactions[[#This Row],[vendor_id]])&gt;0,"Valid","Invalid"),"")</f>
        <v/>
      </c>
    </row>
    <row r="10136" spans="1:13" x14ac:dyDescent="0.3">
      <c r="A10136" s="1" t="s">
        <v>21757</v>
      </c>
      <c r="B10136" s="2">
        <v>45142</v>
      </c>
      <c r="C10136">
        <v>204553.61</v>
      </c>
      <c r="D10136" s="1" t="s">
        <v>1484</v>
      </c>
      <c r="E10136" s="1" t="s">
        <v>1485</v>
      </c>
      <c r="F10136" s="1" t="s">
        <v>8</v>
      </c>
      <c r="G10136" s="1" t="s">
        <v>22</v>
      </c>
      <c r="H10136" s="1" t="s">
        <v>750</v>
      </c>
      <c r="I10136" s="1" t="s">
        <v>1479</v>
      </c>
      <c r="J10136" s="1" t="s">
        <v>21758</v>
      </c>
      <c r="K10136" s="1" t="str">
        <f>IF(COUNTIF(Financial_Transactions[transaction_id],Financial_Transactions[[#This Row],[transaction_id]])&gt;1,"Yes","No")</f>
        <v>No</v>
      </c>
      <c r="L10136" s="1" t="str">
        <f>IF(Financial_Transactions[[#This Row],[customer_id]]&lt;&gt;"",(IF(COUNTIF(Customers[customer_id],Financial_Transactions[[#This Row],[customer_id]])&gt;0,"Valid","Invalid")),"")</f>
        <v>Valid</v>
      </c>
      <c r="M10136" s="1" t="str">
        <f>IF(Financial_Transactions[[#This Row],[vendor_id]]&lt;&gt;"",IF(COUNTIF(Vendors[vendor_id],Financial_Transactions[[#This Row],[vendor_id]])&gt;0,"Valid","Invalid"),"")</f>
        <v/>
      </c>
    </row>
    <row r="10137" spans="1:13" x14ac:dyDescent="0.3">
      <c r="A10137" s="1" t="s">
        <v>21759</v>
      </c>
      <c r="B10137" s="2">
        <v>44567</v>
      </c>
      <c r="C10137">
        <v>-47878.95</v>
      </c>
      <c r="D10137" s="1" t="s">
        <v>1478</v>
      </c>
      <c r="E10137" s="1" t="s">
        <v>1225</v>
      </c>
      <c r="F10137" s="1" t="s">
        <v>13</v>
      </c>
      <c r="G10137" s="1" t="s">
        <v>14</v>
      </c>
      <c r="H10137" s="1" t="s">
        <v>1479</v>
      </c>
      <c r="I10137" s="1" t="s">
        <v>1293</v>
      </c>
      <c r="J10137" s="1" t="s">
        <v>21760</v>
      </c>
      <c r="K10137" s="1" t="str">
        <f>IF(COUNTIF(Financial_Transactions[transaction_id],Financial_Transactions[[#This Row],[transaction_id]])&gt;1,"Yes","No")</f>
        <v>No</v>
      </c>
      <c r="L10137" s="1" t="str">
        <f>IF(Financial_Transactions[[#This Row],[customer_id]]&lt;&gt;"",(IF(COUNTIF(Customers[customer_id],Financial_Transactions[[#This Row],[customer_id]])&gt;0,"Valid","Invalid")),"")</f>
        <v/>
      </c>
      <c r="M10137" s="1" t="str">
        <f>IF(Financial_Transactions[[#This Row],[vendor_id]]&lt;&gt;"",IF(COUNTIF(Vendors[vendor_id],Financial_Transactions[[#This Row],[vendor_id]])&gt;0,"Valid","Invalid"),"")</f>
        <v>Valid</v>
      </c>
    </row>
    <row r="10138" spans="1:13" x14ac:dyDescent="0.3">
      <c r="A10138" s="1" t="s">
        <v>21761</v>
      </c>
      <c r="B10138" s="2">
        <v>45070</v>
      </c>
      <c r="C10138">
        <v>-50956.92</v>
      </c>
      <c r="D10138" s="1" t="s">
        <v>1478</v>
      </c>
      <c r="E10138" s="1" t="s">
        <v>1225</v>
      </c>
      <c r="F10138" s="1" t="s">
        <v>8</v>
      </c>
      <c r="G10138" s="1" t="s">
        <v>14</v>
      </c>
      <c r="H10138" s="1" t="s">
        <v>1479</v>
      </c>
      <c r="I10138" s="1" t="s">
        <v>1432</v>
      </c>
      <c r="J10138" s="1" t="s">
        <v>21762</v>
      </c>
      <c r="K10138" s="1" t="str">
        <f>IF(COUNTIF(Financial_Transactions[transaction_id],Financial_Transactions[[#This Row],[transaction_id]])&gt;1,"Yes","No")</f>
        <v>No</v>
      </c>
      <c r="L10138" s="1" t="str">
        <f>IF(Financial_Transactions[[#This Row],[customer_id]]&lt;&gt;"",(IF(COUNTIF(Customers[customer_id],Financial_Transactions[[#This Row],[customer_id]])&gt;0,"Valid","Invalid")),"")</f>
        <v/>
      </c>
      <c r="M10138" s="1" t="str">
        <f>IF(Financial_Transactions[[#This Row],[vendor_id]]&lt;&gt;"",IF(COUNTIF(Vendors[vendor_id],Financial_Transactions[[#This Row],[vendor_id]])&gt;0,"Valid","Invalid"),"")</f>
        <v>Valid</v>
      </c>
    </row>
    <row r="10139" spans="1:13" x14ac:dyDescent="0.3">
      <c r="A10139" s="1" t="s">
        <v>21763</v>
      </c>
      <c r="B10139" s="2">
        <v>44641</v>
      </c>
      <c r="C10139">
        <v>-28086.41</v>
      </c>
      <c r="D10139" s="1" t="s">
        <v>1478</v>
      </c>
      <c r="E10139" s="1" t="s">
        <v>1225</v>
      </c>
      <c r="F10139" s="1" t="s">
        <v>13</v>
      </c>
      <c r="G10139" s="1" t="s">
        <v>25</v>
      </c>
      <c r="H10139" s="1" t="s">
        <v>1479</v>
      </c>
      <c r="I10139" s="1" t="s">
        <v>1352</v>
      </c>
      <c r="J10139" s="1" t="s">
        <v>21764</v>
      </c>
      <c r="K10139" s="1" t="str">
        <f>IF(COUNTIF(Financial_Transactions[transaction_id],Financial_Transactions[[#This Row],[transaction_id]])&gt;1,"Yes","No")</f>
        <v>No</v>
      </c>
      <c r="L10139" s="1" t="str">
        <f>IF(Financial_Transactions[[#This Row],[customer_id]]&lt;&gt;"",(IF(COUNTIF(Customers[customer_id],Financial_Transactions[[#This Row],[customer_id]])&gt;0,"Valid","Invalid")),"")</f>
        <v/>
      </c>
      <c r="M10139" s="1" t="str">
        <f>IF(Financial_Transactions[[#This Row],[vendor_id]]&lt;&gt;"",IF(COUNTIF(Vendors[vendor_id],Financial_Transactions[[#This Row],[vendor_id]])&gt;0,"Valid","Invalid"),"")</f>
        <v>Valid</v>
      </c>
    </row>
    <row r="10140" spans="1:13" x14ac:dyDescent="0.3">
      <c r="A10140" s="1" t="s">
        <v>21765</v>
      </c>
      <c r="B10140" s="2">
        <v>44885</v>
      </c>
      <c r="C10140">
        <v>-41958.5</v>
      </c>
      <c r="D10140" s="1" t="s">
        <v>1478</v>
      </c>
      <c r="E10140" s="1" t="s">
        <v>1535</v>
      </c>
      <c r="F10140" s="1" t="s">
        <v>8</v>
      </c>
      <c r="G10140" s="1" t="s">
        <v>14</v>
      </c>
      <c r="H10140" s="1" t="s">
        <v>1479</v>
      </c>
      <c r="I10140" s="1" t="s">
        <v>1354</v>
      </c>
      <c r="J10140" s="1" t="s">
        <v>21766</v>
      </c>
      <c r="K10140" s="1" t="str">
        <f>IF(COUNTIF(Financial_Transactions[transaction_id],Financial_Transactions[[#This Row],[transaction_id]])&gt;1,"Yes","No")</f>
        <v>No</v>
      </c>
      <c r="L10140" s="1" t="str">
        <f>IF(Financial_Transactions[[#This Row],[customer_id]]&lt;&gt;"",(IF(COUNTIF(Customers[customer_id],Financial_Transactions[[#This Row],[customer_id]])&gt;0,"Valid","Invalid")),"")</f>
        <v/>
      </c>
      <c r="M10140" s="1" t="str">
        <f>IF(Financial_Transactions[[#This Row],[vendor_id]]&lt;&gt;"",IF(COUNTIF(Vendors[vendor_id],Financial_Transactions[[#This Row],[vendor_id]])&gt;0,"Valid","Invalid"),"")</f>
        <v>Valid</v>
      </c>
    </row>
    <row r="10141" spans="1:13" x14ac:dyDescent="0.3">
      <c r="A10141" s="1" t="s">
        <v>21767</v>
      </c>
      <c r="B10141" s="2">
        <v>45076</v>
      </c>
      <c r="C10141">
        <v>15831.91</v>
      </c>
      <c r="D10141" s="1" t="s">
        <v>1505</v>
      </c>
      <c r="E10141" s="1" t="s">
        <v>1505</v>
      </c>
      <c r="F10141" s="1" t="s">
        <v>19</v>
      </c>
      <c r="G10141" s="1" t="s">
        <v>9</v>
      </c>
      <c r="H10141" s="1" t="s">
        <v>1479</v>
      </c>
      <c r="I10141" s="1" t="s">
        <v>1479</v>
      </c>
      <c r="J10141" s="1" t="s">
        <v>21768</v>
      </c>
      <c r="K10141" s="1" t="str">
        <f>IF(COUNTIF(Financial_Transactions[transaction_id],Financial_Transactions[[#This Row],[transaction_id]])&gt;1,"Yes","No")</f>
        <v>No</v>
      </c>
      <c r="L10141" s="1" t="str">
        <f>IF(Financial_Transactions[[#This Row],[customer_id]]&lt;&gt;"",(IF(COUNTIF(Customers[customer_id],Financial_Transactions[[#This Row],[customer_id]])&gt;0,"Valid","Invalid")),"")</f>
        <v/>
      </c>
      <c r="M10141" s="1" t="str">
        <f>IF(Financial_Transactions[[#This Row],[vendor_id]]&lt;&gt;"",IF(COUNTIF(Vendors[vendor_id],Financial_Transactions[[#This Row],[vendor_id]])&gt;0,"Valid","Invalid"),"")</f>
        <v/>
      </c>
    </row>
    <row r="10142" spans="1:13" x14ac:dyDescent="0.3">
      <c r="A10142" s="1" t="s">
        <v>21769</v>
      </c>
      <c r="B10142" s="2">
        <v>45072</v>
      </c>
      <c r="C10142">
        <v>-34204.22</v>
      </c>
      <c r="D10142" s="1" t="s">
        <v>1478</v>
      </c>
      <c r="E10142" s="1" t="s">
        <v>1497</v>
      </c>
      <c r="F10142" s="1" t="s">
        <v>13</v>
      </c>
      <c r="G10142" s="1" t="s">
        <v>14</v>
      </c>
      <c r="H10142" s="1" t="s">
        <v>1479</v>
      </c>
      <c r="I10142" s="1" t="s">
        <v>1273</v>
      </c>
      <c r="J10142" s="1" t="s">
        <v>21770</v>
      </c>
      <c r="K10142" s="1" t="str">
        <f>IF(COUNTIF(Financial_Transactions[transaction_id],Financial_Transactions[[#This Row],[transaction_id]])&gt;1,"Yes","No")</f>
        <v>No</v>
      </c>
      <c r="L10142" s="1" t="str">
        <f>IF(Financial_Transactions[[#This Row],[customer_id]]&lt;&gt;"",(IF(COUNTIF(Customers[customer_id],Financial_Transactions[[#This Row],[customer_id]])&gt;0,"Valid","Invalid")),"")</f>
        <v/>
      </c>
      <c r="M10142" s="1" t="str">
        <f>IF(Financial_Transactions[[#This Row],[vendor_id]]&lt;&gt;"",IF(COUNTIF(Vendors[vendor_id],Financial_Transactions[[#This Row],[vendor_id]])&gt;0,"Valid","Invalid"),"")</f>
        <v>Valid</v>
      </c>
    </row>
    <row r="10143" spans="1:13" x14ac:dyDescent="0.3">
      <c r="A10143" s="1" t="s">
        <v>21771</v>
      </c>
      <c r="B10143" s="2">
        <v>45059</v>
      </c>
      <c r="C10143">
        <v>-19572.36</v>
      </c>
      <c r="D10143" s="1" t="s">
        <v>1478</v>
      </c>
      <c r="E10143" s="1" t="s">
        <v>1225</v>
      </c>
      <c r="F10143" s="1" t="s">
        <v>8</v>
      </c>
      <c r="G10143" s="1" t="s">
        <v>14</v>
      </c>
      <c r="H10143" s="1" t="s">
        <v>1479</v>
      </c>
      <c r="I10143" s="1" t="s">
        <v>1404</v>
      </c>
      <c r="J10143" s="1" t="s">
        <v>21772</v>
      </c>
      <c r="K10143" s="1" t="str">
        <f>IF(COUNTIF(Financial_Transactions[transaction_id],Financial_Transactions[[#This Row],[transaction_id]])&gt;1,"Yes","No")</f>
        <v>No</v>
      </c>
      <c r="L10143" s="1" t="str">
        <f>IF(Financial_Transactions[[#This Row],[customer_id]]&lt;&gt;"",(IF(COUNTIF(Customers[customer_id],Financial_Transactions[[#This Row],[customer_id]])&gt;0,"Valid","Invalid")),"")</f>
        <v/>
      </c>
      <c r="M10143" s="1" t="str">
        <f>IF(Financial_Transactions[[#This Row],[vendor_id]]&lt;&gt;"",IF(COUNTIF(Vendors[vendor_id],Financial_Transactions[[#This Row],[vendor_id]])&gt;0,"Valid","Invalid"),"")</f>
        <v>Valid</v>
      </c>
    </row>
    <row r="10144" spans="1:13" x14ac:dyDescent="0.3">
      <c r="A10144" s="1" t="s">
        <v>21773</v>
      </c>
      <c r="B10144" s="2">
        <v>44629</v>
      </c>
      <c r="C10144">
        <v>-75377.149999999994</v>
      </c>
      <c r="D10144" s="1" t="s">
        <v>1478</v>
      </c>
      <c r="E10144" s="1" t="s">
        <v>1250</v>
      </c>
      <c r="F10144" s="1" t="s">
        <v>8</v>
      </c>
      <c r="G10144" s="1" t="s">
        <v>9</v>
      </c>
      <c r="H10144" s="1" t="s">
        <v>1479</v>
      </c>
      <c r="I10144" s="1" t="s">
        <v>1400</v>
      </c>
      <c r="J10144" s="1" t="s">
        <v>21774</v>
      </c>
      <c r="K10144" s="1" t="str">
        <f>IF(COUNTIF(Financial_Transactions[transaction_id],Financial_Transactions[[#This Row],[transaction_id]])&gt;1,"Yes","No")</f>
        <v>No</v>
      </c>
      <c r="L10144" s="1" t="str">
        <f>IF(Financial_Transactions[[#This Row],[customer_id]]&lt;&gt;"",(IF(COUNTIF(Customers[customer_id],Financial_Transactions[[#This Row],[customer_id]])&gt;0,"Valid","Invalid")),"")</f>
        <v/>
      </c>
      <c r="M10144" s="1" t="str">
        <f>IF(Financial_Transactions[[#This Row],[vendor_id]]&lt;&gt;"",IF(COUNTIF(Vendors[vendor_id],Financial_Transactions[[#This Row],[vendor_id]])&gt;0,"Valid","Invalid"),"")</f>
        <v>Valid</v>
      </c>
    </row>
    <row r="10145" spans="1:13" x14ac:dyDescent="0.3">
      <c r="A10145" s="1" t="s">
        <v>21775</v>
      </c>
      <c r="B10145" s="2">
        <v>44774</v>
      </c>
      <c r="C10145">
        <v>-85861.31</v>
      </c>
      <c r="D10145" s="1" t="s">
        <v>1478</v>
      </c>
      <c r="E10145" s="1" t="s">
        <v>1510</v>
      </c>
      <c r="F10145" s="1" t="s">
        <v>13</v>
      </c>
      <c r="G10145" s="1" t="s">
        <v>22</v>
      </c>
      <c r="H10145" s="1" t="s">
        <v>1479</v>
      </c>
      <c r="I10145" s="1" t="s">
        <v>1334</v>
      </c>
      <c r="J10145" s="1" t="s">
        <v>21776</v>
      </c>
      <c r="K10145" s="1" t="str">
        <f>IF(COUNTIF(Financial_Transactions[transaction_id],Financial_Transactions[[#This Row],[transaction_id]])&gt;1,"Yes","No")</f>
        <v>No</v>
      </c>
      <c r="L10145" s="1" t="str">
        <f>IF(Financial_Transactions[[#This Row],[customer_id]]&lt;&gt;"",(IF(COUNTIF(Customers[customer_id],Financial_Transactions[[#This Row],[customer_id]])&gt;0,"Valid","Invalid")),"")</f>
        <v/>
      </c>
      <c r="M10145" s="1" t="str">
        <f>IF(Financial_Transactions[[#This Row],[vendor_id]]&lt;&gt;"",IF(COUNTIF(Vendors[vendor_id],Financial_Transactions[[#This Row],[vendor_id]])&gt;0,"Valid","Invalid"),"")</f>
        <v>Valid</v>
      </c>
    </row>
    <row r="10146" spans="1:13" x14ac:dyDescent="0.3">
      <c r="A10146" s="1" t="s">
        <v>21777</v>
      </c>
      <c r="B10146" s="2">
        <v>44660</v>
      </c>
      <c r="C10146">
        <v>99154.69</v>
      </c>
      <c r="D10146" s="1" t="s">
        <v>1484</v>
      </c>
      <c r="E10146" s="1" t="s">
        <v>1488</v>
      </c>
      <c r="F10146" s="1" t="s">
        <v>13</v>
      </c>
      <c r="G10146" s="1" t="s">
        <v>14</v>
      </c>
      <c r="H10146" s="1" t="s">
        <v>374</v>
      </c>
      <c r="I10146" s="1" t="s">
        <v>1479</v>
      </c>
      <c r="J10146" s="1" t="s">
        <v>21778</v>
      </c>
      <c r="K10146" s="1" t="str">
        <f>IF(COUNTIF(Financial_Transactions[transaction_id],Financial_Transactions[[#This Row],[transaction_id]])&gt;1,"Yes","No")</f>
        <v>No</v>
      </c>
      <c r="L10146" s="1" t="str">
        <f>IF(Financial_Transactions[[#This Row],[customer_id]]&lt;&gt;"",(IF(COUNTIF(Customers[customer_id],Financial_Transactions[[#This Row],[customer_id]])&gt;0,"Valid","Invalid")),"")</f>
        <v>Valid</v>
      </c>
      <c r="M10146" s="1" t="str">
        <f>IF(Financial_Transactions[[#This Row],[vendor_id]]&lt;&gt;"",IF(COUNTIF(Vendors[vendor_id],Financial_Transactions[[#This Row],[vendor_id]])&gt;0,"Valid","Invalid"),"")</f>
        <v/>
      </c>
    </row>
    <row r="10147" spans="1:13" x14ac:dyDescent="0.3">
      <c r="A10147" s="1" t="s">
        <v>21779</v>
      </c>
      <c r="B10147" s="2">
        <v>44829</v>
      </c>
      <c r="C10147">
        <v>-20076.62</v>
      </c>
      <c r="D10147" s="1" t="s">
        <v>1478</v>
      </c>
      <c r="E10147" s="1" t="s">
        <v>1535</v>
      </c>
      <c r="F10147" s="1" t="s">
        <v>19</v>
      </c>
      <c r="G10147" s="1" t="s">
        <v>22</v>
      </c>
      <c r="H10147" s="1" t="s">
        <v>1479</v>
      </c>
      <c r="I10147" s="1" t="s">
        <v>1303</v>
      </c>
      <c r="J10147" s="1" t="s">
        <v>21780</v>
      </c>
      <c r="K10147" s="1" t="str">
        <f>IF(COUNTIF(Financial_Transactions[transaction_id],Financial_Transactions[[#This Row],[transaction_id]])&gt;1,"Yes","No")</f>
        <v>No</v>
      </c>
      <c r="L10147" s="1" t="str">
        <f>IF(Financial_Transactions[[#This Row],[customer_id]]&lt;&gt;"",(IF(COUNTIF(Customers[customer_id],Financial_Transactions[[#This Row],[customer_id]])&gt;0,"Valid","Invalid")),"")</f>
        <v/>
      </c>
      <c r="M10147" s="1" t="str">
        <f>IF(Financial_Transactions[[#This Row],[vendor_id]]&lt;&gt;"",IF(COUNTIF(Vendors[vendor_id],Financial_Transactions[[#This Row],[vendor_id]])&gt;0,"Valid","Invalid"),"")</f>
        <v>Valid</v>
      </c>
    </row>
    <row r="10148" spans="1:13" x14ac:dyDescent="0.3">
      <c r="A10148" s="1" t="s">
        <v>21781</v>
      </c>
      <c r="B10148" s="2">
        <v>44830</v>
      </c>
      <c r="C10148">
        <v>248648.25</v>
      </c>
      <c r="D10148" s="1" t="s">
        <v>1484</v>
      </c>
      <c r="E10148" s="1" t="s">
        <v>1500</v>
      </c>
      <c r="F10148" s="1" t="s">
        <v>8</v>
      </c>
      <c r="G10148" s="1" t="s">
        <v>9</v>
      </c>
      <c r="H10148" s="1" t="s">
        <v>544</v>
      </c>
      <c r="I10148" s="1" t="s">
        <v>1479</v>
      </c>
      <c r="J10148" s="1" t="s">
        <v>21782</v>
      </c>
      <c r="K10148" s="1" t="str">
        <f>IF(COUNTIF(Financial_Transactions[transaction_id],Financial_Transactions[[#This Row],[transaction_id]])&gt;1,"Yes","No")</f>
        <v>No</v>
      </c>
      <c r="L10148" s="1" t="str">
        <f>IF(Financial_Transactions[[#This Row],[customer_id]]&lt;&gt;"",(IF(COUNTIF(Customers[customer_id],Financial_Transactions[[#This Row],[customer_id]])&gt;0,"Valid","Invalid")),"")</f>
        <v>Valid</v>
      </c>
      <c r="M10148" s="1" t="str">
        <f>IF(Financial_Transactions[[#This Row],[vendor_id]]&lt;&gt;"",IF(COUNTIF(Vendors[vendor_id],Financial_Transactions[[#This Row],[vendor_id]])&gt;0,"Valid","Invalid"),"")</f>
        <v/>
      </c>
    </row>
    <row r="10149" spans="1:13" x14ac:dyDescent="0.3">
      <c r="A10149" s="1" t="s">
        <v>21783</v>
      </c>
      <c r="B10149" s="2">
        <v>44575</v>
      </c>
      <c r="C10149">
        <v>11129.11</v>
      </c>
      <c r="D10149" s="1" t="s">
        <v>1588</v>
      </c>
      <c r="E10149" s="1" t="s">
        <v>1588</v>
      </c>
      <c r="F10149" s="1" t="s">
        <v>19</v>
      </c>
      <c r="G10149" s="1" t="s">
        <v>14</v>
      </c>
      <c r="H10149" s="1" t="s">
        <v>1479</v>
      </c>
      <c r="I10149" s="1" t="s">
        <v>1479</v>
      </c>
      <c r="J10149" s="1" t="s">
        <v>21784</v>
      </c>
      <c r="K10149" s="1" t="str">
        <f>IF(COUNTIF(Financial_Transactions[transaction_id],Financial_Transactions[[#This Row],[transaction_id]])&gt;1,"Yes","No")</f>
        <v>No</v>
      </c>
      <c r="L10149" s="1" t="str">
        <f>IF(Financial_Transactions[[#This Row],[customer_id]]&lt;&gt;"",(IF(COUNTIF(Customers[customer_id],Financial_Transactions[[#This Row],[customer_id]])&gt;0,"Valid","Invalid")),"")</f>
        <v/>
      </c>
      <c r="M10149" s="1" t="str">
        <f>IF(Financial_Transactions[[#This Row],[vendor_id]]&lt;&gt;"",IF(COUNTIF(Vendors[vendor_id],Financial_Transactions[[#This Row],[vendor_id]])&gt;0,"Valid","Invalid"),"")</f>
        <v/>
      </c>
    </row>
    <row r="10150" spans="1:13" x14ac:dyDescent="0.3">
      <c r="A10150" s="1" t="s">
        <v>21785</v>
      </c>
      <c r="B10150" s="2">
        <v>44664</v>
      </c>
      <c r="C10150">
        <v>-64284.47</v>
      </c>
      <c r="D10150" s="1" t="s">
        <v>1478</v>
      </c>
      <c r="E10150" s="1" t="s">
        <v>1535</v>
      </c>
      <c r="F10150" s="1" t="s">
        <v>19</v>
      </c>
      <c r="G10150" s="1" t="s">
        <v>9</v>
      </c>
      <c r="H10150" s="1" t="s">
        <v>1479</v>
      </c>
      <c r="I10150" s="1" t="s">
        <v>1326</v>
      </c>
      <c r="J10150" s="1" t="s">
        <v>21786</v>
      </c>
      <c r="K10150" s="1" t="str">
        <f>IF(COUNTIF(Financial_Transactions[transaction_id],Financial_Transactions[[#This Row],[transaction_id]])&gt;1,"Yes","No")</f>
        <v>No</v>
      </c>
      <c r="L10150" s="1" t="str">
        <f>IF(Financial_Transactions[[#This Row],[customer_id]]&lt;&gt;"",(IF(COUNTIF(Customers[customer_id],Financial_Transactions[[#This Row],[customer_id]])&gt;0,"Valid","Invalid")),"")</f>
        <v/>
      </c>
      <c r="M10150" s="1" t="str">
        <f>IF(Financial_Transactions[[#This Row],[vendor_id]]&lt;&gt;"",IF(COUNTIF(Vendors[vendor_id],Financial_Transactions[[#This Row],[vendor_id]])&gt;0,"Valid","Invalid"),"")</f>
        <v>Valid</v>
      </c>
    </row>
    <row r="10151" spans="1:13" x14ac:dyDescent="0.3">
      <c r="A10151" s="1" t="s">
        <v>21787</v>
      </c>
      <c r="B10151" s="2">
        <v>44774</v>
      </c>
      <c r="C10151">
        <v>-53567.54</v>
      </c>
      <c r="D10151" s="1" t="s">
        <v>1478</v>
      </c>
      <c r="E10151" s="1" t="s">
        <v>1235</v>
      </c>
      <c r="F10151" s="1" t="s">
        <v>13</v>
      </c>
      <c r="G10151" s="1" t="s">
        <v>9</v>
      </c>
      <c r="H10151" s="1" t="s">
        <v>1479</v>
      </c>
      <c r="I10151" s="1" t="s">
        <v>1265</v>
      </c>
      <c r="J10151" s="1" t="s">
        <v>21788</v>
      </c>
      <c r="K10151" s="1" t="str">
        <f>IF(COUNTIF(Financial_Transactions[transaction_id],Financial_Transactions[[#This Row],[transaction_id]])&gt;1,"Yes","No")</f>
        <v>No</v>
      </c>
      <c r="L10151" s="1" t="str">
        <f>IF(Financial_Transactions[[#This Row],[customer_id]]&lt;&gt;"",(IF(COUNTIF(Customers[customer_id],Financial_Transactions[[#This Row],[customer_id]])&gt;0,"Valid","Invalid")),"")</f>
        <v/>
      </c>
      <c r="M10151" s="1" t="str">
        <f>IF(Financial_Transactions[[#This Row],[vendor_id]]&lt;&gt;"",IF(COUNTIF(Vendors[vendor_id],Financial_Transactions[[#This Row],[vendor_id]])&gt;0,"Valid","Invalid"),"")</f>
        <v>Valid</v>
      </c>
    </row>
    <row r="10152" spans="1:13" x14ac:dyDescent="0.3">
      <c r="A10152" s="1" t="s">
        <v>21789</v>
      </c>
      <c r="B10152" s="2">
        <v>44978</v>
      </c>
      <c r="C10152">
        <v>-44203.45</v>
      </c>
      <c r="D10152" s="1" t="s">
        <v>1478</v>
      </c>
      <c r="E10152" s="1" t="s">
        <v>1510</v>
      </c>
      <c r="F10152" s="1" t="s">
        <v>8</v>
      </c>
      <c r="G10152" s="1" t="s">
        <v>22</v>
      </c>
      <c r="H10152" s="1" t="s">
        <v>1479</v>
      </c>
      <c r="I10152" s="1" t="s">
        <v>1257</v>
      </c>
      <c r="J10152" s="1" t="s">
        <v>21790</v>
      </c>
      <c r="K10152" s="1" t="str">
        <f>IF(COUNTIF(Financial_Transactions[transaction_id],Financial_Transactions[[#This Row],[transaction_id]])&gt;1,"Yes","No")</f>
        <v>No</v>
      </c>
      <c r="L10152" s="1" t="str">
        <f>IF(Financial_Transactions[[#This Row],[customer_id]]&lt;&gt;"",(IF(COUNTIF(Customers[customer_id],Financial_Transactions[[#This Row],[customer_id]])&gt;0,"Valid","Invalid")),"")</f>
        <v/>
      </c>
      <c r="M10152" s="1" t="str">
        <f>IF(Financial_Transactions[[#This Row],[vendor_id]]&lt;&gt;"",IF(COUNTIF(Vendors[vendor_id],Financial_Transactions[[#This Row],[vendor_id]])&gt;0,"Valid","Invalid"),"")</f>
        <v>Valid</v>
      </c>
    </row>
    <row r="10153" spans="1:13" x14ac:dyDescent="0.3">
      <c r="A10153" s="1" t="s">
        <v>21791</v>
      </c>
      <c r="B10153" s="2">
        <v>45038</v>
      </c>
      <c r="C10153">
        <v>88274.66</v>
      </c>
      <c r="D10153" s="1" t="s">
        <v>1484</v>
      </c>
      <c r="E10153" s="1" t="s">
        <v>1485</v>
      </c>
      <c r="F10153" s="1" t="s">
        <v>19</v>
      </c>
      <c r="G10153" s="1" t="s">
        <v>9</v>
      </c>
      <c r="H10153" s="1" t="s">
        <v>168</v>
      </c>
      <c r="I10153" s="1" t="s">
        <v>1479</v>
      </c>
      <c r="J10153" s="1" t="s">
        <v>21792</v>
      </c>
      <c r="K10153" s="1" t="str">
        <f>IF(COUNTIF(Financial_Transactions[transaction_id],Financial_Transactions[[#This Row],[transaction_id]])&gt;1,"Yes","No")</f>
        <v>No</v>
      </c>
      <c r="L10153" s="1" t="str">
        <f>IF(Financial_Transactions[[#This Row],[customer_id]]&lt;&gt;"",(IF(COUNTIF(Customers[customer_id],Financial_Transactions[[#This Row],[customer_id]])&gt;0,"Valid","Invalid")),"")</f>
        <v>Valid</v>
      </c>
      <c r="M10153" s="1" t="str">
        <f>IF(Financial_Transactions[[#This Row],[vendor_id]]&lt;&gt;"",IF(COUNTIF(Vendors[vendor_id],Financial_Transactions[[#This Row],[vendor_id]])&gt;0,"Valid","Invalid"),"")</f>
        <v/>
      </c>
    </row>
    <row r="10154" spans="1:13" x14ac:dyDescent="0.3">
      <c r="A10154" s="1" t="s">
        <v>21793</v>
      </c>
      <c r="B10154" s="2">
        <v>45254</v>
      </c>
      <c r="C10154">
        <v>28509.46</v>
      </c>
      <c r="D10154" s="1" t="s">
        <v>1505</v>
      </c>
      <c r="E10154" s="1" t="s">
        <v>1505</v>
      </c>
      <c r="F10154" s="1" t="s">
        <v>19</v>
      </c>
      <c r="G10154" s="1" t="s">
        <v>9</v>
      </c>
      <c r="H10154" s="1" t="s">
        <v>1479</v>
      </c>
      <c r="I10154" s="1" t="s">
        <v>1479</v>
      </c>
      <c r="J10154" s="1" t="s">
        <v>21794</v>
      </c>
      <c r="K10154" s="1" t="str">
        <f>IF(COUNTIF(Financial_Transactions[transaction_id],Financial_Transactions[[#This Row],[transaction_id]])&gt;1,"Yes","No")</f>
        <v>No</v>
      </c>
      <c r="L10154" s="1" t="str">
        <f>IF(Financial_Transactions[[#This Row],[customer_id]]&lt;&gt;"",(IF(COUNTIF(Customers[customer_id],Financial_Transactions[[#This Row],[customer_id]])&gt;0,"Valid","Invalid")),"")</f>
        <v/>
      </c>
      <c r="M10154" s="1" t="str">
        <f>IF(Financial_Transactions[[#This Row],[vendor_id]]&lt;&gt;"",IF(COUNTIF(Vendors[vendor_id],Financial_Transactions[[#This Row],[vendor_id]])&gt;0,"Valid","Invalid"),"")</f>
        <v/>
      </c>
    </row>
    <row r="10155" spans="1:13" x14ac:dyDescent="0.3">
      <c r="A10155" s="1" t="s">
        <v>21795</v>
      </c>
      <c r="B10155" s="2">
        <v>44933</v>
      </c>
      <c r="C10155">
        <v>-19341.28</v>
      </c>
      <c r="D10155" s="1" t="s">
        <v>1478</v>
      </c>
      <c r="E10155" s="1" t="s">
        <v>1497</v>
      </c>
      <c r="F10155" s="1" t="s">
        <v>19</v>
      </c>
      <c r="G10155" s="1" t="s">
        <v>22</v>
      </c>
      <c r="H10155" s="1" t="s">
        <v>1479</v>
      </c>
      <c r="I10155" s="1" t="s">
        <v>1392</v>
      </c>
      <c r="J10155" s="1" t="s">
        <v>21796</v>
      </c>
      <c r="K10155" s="1" t="str">
        <f>IF(COUNTIF(Financial_Transactions[transaction_id],Financial_Transactions[[#This Row],[transaction_id]])&gt;1,"Yes","No")</f>
        <v>No</v>
      </c>
      <c r="L10155" s="1" t="str">
        <f>IF(Financial_Transactions[[#This Row],[customer_id]]&lt;&gt;"",(IF(COUNTIF(Customers[customer_id],Financial_Transactions[[#This Row],[customer_id]])&gt;0,"Valid","Invalid")),"")</f>
        <v/>
      </c>
      <c r="M10155" s="1" t="str">
        <f>IF(Financial_Transactions[[#This Row],[vendor_id]]&lt;&gt;"",IF(COUNTIF(Vendors[vendor_id],Financial_Transactions[[#This Row],[vendor_id]])&gt;0,"Valid","Invalid"),"")</f>
        <v>Valid</v>
      </c>
    </row>
    <row r="10156" spans="1:13" x14ac:dyDescent="0.3">
      <c r="A10156" s="1" t="s">
        <v>21797</v>
      </c>
      <c r="B10156" s="2">
        <v>45193</v>
      </c>
      <c r="C10156">
        <v>-14635.54</v>
      </c>
      <c r="D10156" s="1" t="s">
        <v>1478</v>
      </c>
      <c r="E10156" s="1" t="s">
        <v>1235</v>
      </c>
      <c r="F10156" s="1" t="s">
        <v>8</v>
      </c>
      <c r="G10156" s="1" t="s">
        <v>22</v>
      </c>
      <c r="H10156" s="1" t="s">
        <v>1479</v>
      </c>
      <c r="I10156" s="1" t="s">
        <v>1458</v>
      </c>
      <c r="J10156" s="1" t="s">
        <v>21798</v>
      </c>
      <c r="K10156" s="1" t="str">
        <f>IF(COUNTIF(Financial_Transactions[transaction_id],Financial_Transactions[[#This Row],[transaction_id]])&gt;1,"Yes","No")</f>
        <v>No</v>
      </c>
      <c r="L10156" s="1" t="str">
        <f>IF(Financial_Transactions[[#This Row],[customer_id]]&lt;&gt;"",(IF(COUNTIF(Customers[customer_id],Financial_Transactions[[#This Row],[customer_id]])&gt;0,"Valid","Invalid")),"")</f>
        <v/>
      </c>
      <c r="M10156" s="1" t="str">
        <f>IF(Financial_Transactions[[#This Row],[vendor_id]]&lt;&gt;"",IF(COUNTIF(Vendors[vendor_id],Financial_Transactions[[#This Row],[vendor_id]])&gt;0,"Valid","Invalid"),"")</f>
        <v>Valid</v>
      </c>
    </row>
    <row r="10157" spans="1:13" x14ac:dyDescent="0.3">
      <c r="A10157" s="1" t="s">
        <v>21799</v>
      </c>
      <c r="B10157" s="2">
        <v>45239</v>
      </c>
      <c r="C10157">
        <v>136272.93</v>
      </c>
      <c r="D10157" s="1" t="s">
        <v>1484</v>
      </c>
      <c r="E10157" s="1" t="s">
        <v>1500</v>
      </c>
      <c r="F10157" s="1" t="s">
        <v>13</v>
      </c>
      <c r="G10157" s="1" t="s">
        <v>9</v>
      </c>
      <c r="H10157" s="1" t="s">
        <v>660</v>
      </c>
      <c r="I10157" s="1" t="s">
        <v>1479</v>
      </c>
      <c r="J10157" s="1" t="s">
        <v>21800</v>
      </c>
      <c r="K10157" s="1" t="str">
        <f>IF(COUNTIF(Financial_Transactions[transaction_id],Financial_Transactions[[#This Row],[transaction_id]])&gt;1,"Yes","No")</f>
        <v>No</v>
      </c>
      <c r="L10157" s="1" t="str">
        <f>IF(Financial_Transactions[[#This Row],[customer_id]]&lt;&gt;"",(IF(COUNTIF(Customers[customer_id],Financial_Transactions[[#This Row],[customer_id]])&gt;0,"Valid","Invalid")),"")</f>
        <v>Valid</v>
      </c>
      <c r="M10157" s="1" t="str">
        <f>IF(Financial_Transactions[[#This Row],[vendor_id]]&lt;&gt;"",IF(COUNTIF(Vendors[vendor_id],Financial_Transactions[[#This Row],[vendor_id]])&gt;0,"Valid","Invalid"),"")</f>
        <v/>
      </c>
    </row>
    <row r="10158" spans="1:13" x14ac:dyDescent="0.3">
      <c r="A10158" s="1" t="s">
        <v>21801</v>
      </c>
      <c r="B10158" s="2">
        <v>44950</v>
      </c>
      <c r="C10158">
        <v>109925.74</v>
      </c>
      <c r="D10158" s="1" t="s">
        <v>1484</v>
      </c>
      <c r="E10158" s="1" t="s">
        <v>1485</v>
      </c>
      <c r="F10158" s="1" t="s">
        <v>13</v>
      </c>
      <c r="G10158" s="1" t="s">
        <v>22</v>
      </c>
      <c r="H10158" s="1" t="s">
        <v>524</v>
      </c>
      <c r="I10158" s="1" t="s">
        <v>1479</v>
      </c>
      <c r="J10158" s="1" t="s">
        <v>21802</v>
      </c>
      <c r="K10158" s="1" t="str">
        <f>IF(COUNTIF(Financial_Transactions[transaction_id],Financial_Transactions[[#This Row],[transaction_id]])&gt;1,"Yes","No")</f>
        <v>No</v>
      </c>
      <c r="L10158" s="1" t="str">
        <f>IF(Financial_Transactions[[#This Row],[customer_id]]&lt;&gt;"",(IF(COUNTIF(Customers[customer_id],Financial_Transactions[[#This Row],[customer_id]])&gt;0,"Valid","Invalid")),"")</f>
        <v>Valid</v>
      </c>
      <c r="M10158" s="1" t="str">
        <f>IF(Financial_Transactions[[#This Row],[vendor_id]]&lt;&gt;"",IF(COUNTIF(Vendors[vendor_id],Financial_Transactions[[#This Row],[vendor_id]])&gt;0,"Valid","Invalid"),"")</f>
        <v/>
      </c>
    </row>
    <row r="10159" spans="1:13" x14ac:dyDescent="0.3">
      <c r="A10159" s="1" t="s">
        <v>21803</v>
      </c>
      <c r="B10159" s="2">
        <v>45214</v>
      </c>
      <c r="C10159">
        <v>105373.13</v>
      </c>
      <c r="D10159" s="1" t="s">
        <v>1484</v>
      </c>
      <c r="E10159" s="1" t="s">
        <v>1500</v>
      </c>
      <c r="F10159" s="1" t="s">
        <v>19</v>
      </c>
      <c r="G10159" s="1" t="s">
        <v>14</v>
      </c>
      <c r="H10159" s="1" t="s">
        <v>684</v>
      </c>
      <c r="I10159" s="1" t="s">
        <v>1479</v>
      </c>
      <c r="J10159" s="1" t="s">
        <v>21804</v>
      </c>
      <c r="K10159" s="1" t="str">
        <f>IF(COUNTIF(Financial_Transactions[transaction_id],Financial_Transactions[[#This Row],[transaction_id]])&gt;1,"Yes","No")</f>
        <v>No</v>
      </c>
      <c r="L10159" s="1" t="str">
        <f>IF(Financial_Transactions[[#This Row],[customer_id]]&lt;&gt;"",(IF(COUNTIF(Customers[customer_id],Financial_Transactions[[#This Row],[customer_id]])&gt;0,"Valid","Invalid")),"")</f>
        <v>Valid</v>
      </c>
      <c r="M10159" s="1" t="str">
        <f>IF(Financial_Transactions[[#This Row],[vendor_id]]&lt;&gt;"",IF(COUNTIF(Vendors[vendor_id],Financial_Transactions[[#This Row],[vendor_id]])&gt;0,"Valid","Invalid"),"")</f>
        <v/>
      </c>
    </row>
    <row r="10160" spans="1:13" x14ac:dyDescent="0.3">
      <c r="A10160" s="1" t="s">
        <v>21805</v>
      </c>
      <c r="B10160" s="2">
        <v>44640</v>
      </c>
      <c r="C10160">
        <v>-50444.52</v>
      </c>
      <c r="D10160" s="1" t="s">
        <v>1478</v>
      </c>
      <c r="E10160" s="1" t="s">
        <v>1510</v>
      </c>
      <c r="F10160" s="1" t="s">
        <v>8</v>
      </c>
      <c r="G10160" s="1" t="s">
        <v>14</v>
      </c>
      <c r="H10160" s="1" t="s">
        <v>1479</v>
      </c>
      <c r="I10160" s="1" t="s">
        <v>1236</v>
      </c>
      <c r="J10160" s="1" t="s">
        <v>21806</v>
      </c>
      <c r="K10160" s="1" t="str">
        <f>IF(COUNTIF(Financial_Transactions[transaction_id],Financial_Transactions[[#This Row],[transaction_id]])&gt;1,"Yes","No")</f>
        <v>No</v>
      </c>
      <c r="L10160" s="1" t="str">
        <f>IF(Financial_Transactions[[#This Row],[customer_id]]&lt;&gt;"",(IF(COUNTIF(Customers[customer_id],Financial_Transactions[[#This Row],[customer_id]])&gt;0,"Valid","Invalid")),"")</f>
        <v/>
      </c>
      <c r="M10160" s="1" t="str">
        <f>IF(Financial_Transactions[[#This Row],[vendor_id]]&lt;&gt;"",IF(COUNTIF(Vendors[vendor_id],Financial_Transactions[[#This Row],[vendor_id]])&gt;0,"Valid","Invalid"),"")</f>
        <v>Valid</v>
      </c>
    </row>
    <row r="10161" spans="1:13" x14ac:dyDescent="0.3">
      <c r="A10161" s="1" t="s">
        <v>21807</v>
      </c>
      <c r="B10161" s="2">
        <v>44630</v>
      </c>
      <c r="C10161">
        <v>-9411.32</v>
      </c>
      <c r="D10161" s="1" t="s">
        <v>1478</v>
      </c>
      <c r="E10161" s="1" t="s">
        <v>1250</v>
      </c>
      <c r="F10161" s="1" t="s">
        <v>13</v>
      </c>
      <c r="G10161" s="1" t="s">
        <v>14</v>
      </c>
      <c r="H10161" s="1" t="s">
        <v>1479</v>
      </c>
      <c r="I10161" s="1" t="s">
        <v>1305</v>
      </c>
      <c r="J10161" s="1" t="s">
        <v>21808</v>
      </c>
      <c r="K10161" s="1" t="str">
        <f>IF(COUNTIF(Financial_Transactions[transaction_id],Financial_Transactions[[#This Row],[transaction_id]])&gt;1,"Yes","No")</f>
        <v>No</v>
      </c>
      <c r="L10161" s="1" t="str">
        <f>IF(Financial_Transactions[[#This Row],[customer_id]]&lt;&gt;"",(IF(COUNTIF(Customers[customer_id],Financial_Transactions[[#This Row],[customer_id]])&gt;0,"Valid","Invalid")),"")</f>
        <v/>
      </c>
      <c r="M10161" s="1" t="str">
        <f>IF(Financial_Transactions[[#This Row],[vendor_id]]&lt;&gt;"",IF(COUNTIF(Vendors[vendor_id],Financial_Transactions[[#This Row],[vendor_id]])&gt;0,"Valid","Invalid"),"")</f>
        <v>Valid</v>
      </c>
    </row>
    <row r="10162" spans="1:13" x14ac:dyDescent="0.3">
      <c r="A10162" s="1" t="s">
        <v>21809</v>
      </c>
      <c r="B10162" s="2">
        <v>45071</v>
      </c>
      <c r="C10162">
        <v>136582.20000000001</v>
      </c>
      <c r="D10162" s="1" t="s">
        <v>1484</v>
      </c>
      <c r="E10162" s="1" t="s">
        <v>1485</v>
      </c>
      <c r="F10162" s="1" t="s">
        <v>19</v>
      </c>
      <c r="G10162" s="1" t="s">
        <v>22</v>
      </c>
      <c r="H10162" s="1" t="s">
        <v>490</v>
      </c>
      <c r="I10162" s="1" t="s">
        <v>1479</v>
      </c>
      <c r="J10162" s="1" t="s">
        <v>21810</v>
      </c>
      <c r="K10162" s="1" t="str">
        <f>IF(COUNTIF(Financial_Transactions[transaction_id],Financial_Transactions[[#This Row],[transaction_id]])&gt;1,"Yes","No")</f>
        <v>No</v>
      </c>
      <c r="L10162" s="1" t="str">
        <f>IF(Financial_Transactions[[#This Row],[customer_id]]&lt;&gt;"",(IF(COUNTIF(Customers[customer_id],Financial_Transactions[[#This Row],[customer_id]])&gt;0,"Valid","Invalid")),"")</f>
        <v>Valid</v>
      </c>
      <c r="M10162" s="1" t="str">
        <f>IF(Financial_Transactions[[#This Row],[vendor_id]]&lt;&gt;"",IF(COUNTIF(Vendors[vendor_id],Financial_Transactions[[#This Row],[vendor_id]])&gt;0,"Valid","Invalid"),"")</f>
        <v/>
      </c>
    </row>
    <row r="10163" spans="1:13" x14ac:dyDescent="0.3">
      <c r="A10163" s="1" t="s">
        <v>21811</v>
      </c>
      <c r="B10163" s="2">
        <v>44885</v>
      </c>
      <c r="C10163">
        <v>143243.18</v>
      </c>
      <c r="D10163" s="1" t="s">
        <v>1484</v>
      </c>
      <c r="E10163" s="1" t="s">
        <v>1485</v>
      </c>
      <c r="F10163" s="1" t="s">
        <v>8</v>
      </c>
      <c r="G10163" s="1" t="s">
        <v>14</v>
      </c>
      <c r="H10163" s="1" t="s">
        <v>670</v>
      </c>
      <c r="I10163" s="1" t="s">
        <v>1479</v>
      </c>
      <c r="J10163" s="1" t="s">
        <v>21812</v>
      </c>
      <c r="K10163" s="1" t="str">
        <f>IF(COUNTIF(Financial_Transactions[transaction_id],Financial_Transactions[[#This Row],[transaction_id]])&gt;1,"Yes","No")</f>
        <v>No</v>
      </c>
      <c r="L10163" s="1" t="str">
        <f>IF(Financial_Transactions[[#This Row],[customer_id]]&lt;&gt;"",(IF(COUNTIF(Customers[customer_id],Financial_Transactions[[#This Row],[customer_id]])&gt;0,"Valid","Invalid")),"")</f>
        <v>Valid</v>
      </c>
      <c r="M10163" s="1" t="str">
        <f>IF(Financial_Transactions[[#This Row],[vendor_id]]&lt;&gt;"",IF(COUNTIF(Vendors[vendor_id],Financial_Transactions[[#This Row],[vendor_id]])&gt;0,"Valid","Invalid"),"")</f>
        <v/>
      </c>
    </row>
    <row r="10164" spans="1:13" x14ac:dyDescent="0.3">
      <c r="A10164" s="1" t="s">
        <v>21813</v>
      </c>
      <c r="B10164" s="2">
        <v>44969</v>
      </c>
      <c r="C10164">
        <v>-59737.21</v>
      </c>
      <c r="D10164" s="1" t="s">
        <v>1478</v>
      </c>
      <c r="E10164" s="1" t="s">
        <v>1250</v>
      </c>
      <c r="F10164" s="1" t="s">
        <v>13</v>
      </c>
      <c r="G10164" s="1" t="s">
        <v>9</v>
      </c>
      <c r="H10164" s="1" t="s">
        <v>1479</v>
      </c>
      <c r="I10164" s="1" t="s">
        <v>1269</v>
      </c>
      <c r="J10164" s="1" t="s">
        <v>21814</v>
      </c>
      <c r="K10164" s="1" t="str">
        <f>IF(COUNTIF(Financial_Transactions[transaction_id],Financial_Transactions[[#This Row],[transaction_id]])&gt;1,"Yes","No")</f>
        <v>No</v>
      </c>
      <c r="L10164" s="1" t="str">
        <f>IF(Financial_Transactions[[#This Row],[customer_id]]&lt;&gt;"",(IF(COUNTIF(Customers[customer_id],Financial_Transactions[[#This Row],[customer_id]])&gt;0,"Valid","Invalid")),"")</f>
        <v/>
      </c>
      <c r="M10164" s="1" t="str">
        <f>IF(Financial_Transactions[[#This Row],[vendor_id]]&lt;&gt;"",IF(COUNTIF(Vendors[vendor_id],Financial_Transactions[[#This Row],[vendor_id]])&gt;0,"Valid","Invalid"),"")</f>
        <v>Valid</v>
      </c>
    </row>
    <row r="10165" spans="1:13" x14ac:dyDescent="0.3">
      <c r="A10165" s="1" t="s">
        <v>21815</v>
      </c>
      <c r="B10165" s="2">
        <v>45273</v>
      </c>
      <c r="C10165">
        <v>-18397.939999999999</v>
      </c>
      <c r="D10165" s="1" t="s">
        <v>1478</v>
      </c>
      <c r="E10165" s="1" t="s">
        <v>1235</v>
      </c>
      <c r="F10165" s="1" t="s">
        <v>13</v>
      </c>
      <c r="G10165" s="1" t="s">
        <v>25</v>
      </c>
      <c r="H10165" s="1" t="s">
        <v>1479</v>
      </c>
      <c r="I10165" s="1" t="s">
        <v>1414</v>
      </c>
      <c r="J10165" s="1" t="s">
        <v>21816</v>
      </c>
      <c r="K10165" s="1" t="str">
        <f>IF(COUNTIF(Financial_Transactions[transaction_id],Financial_Transactions[[#This Row],[transaction_id]])&gt;1,"Yes","No")</f>
        <v>No</v>
      </c>
      <c r="L10165" s="1" t="str">
        <f>IF(Financial_Transactions[[#This Row],[customer_id]]&lt;&gt;"",(IF(COUNTIF(Customers[customer_id],Financial_Transactions[[#This Row],[customer_id]])&gt;0,"Valid","Invalid")),"")</f>
        <v/>
      </c>
      <c r="M10165" s="1" t="str">
        <f>IF(Financial_Transactions[[#This Row],[vendor_id]]&lt;&gt;"",IF(COUNTIF(Vendors[vendor_id],Financial_Transactions[[#This Row],[vendor_id]])&gt;0,"Valid","Invalid"),"")</f>
        <v>Valid</v>
      </c>
    </row>
    <row r="10166" spans="1:13" x14ac:dyDescent="0.3">
      <c r="A10166" s="1" t="s">
        <v>21817</v>
      </c>
      <c r="B10166" s="2">
        <v>44921</v>
      </c>
      <c r="C10166">
        <v>-92177.44</v>
      </c>
      <c r="D10166" s="1" t="s">
        <v>1478</v>
      </c>
      <c r="E10166" s="1" t="s">
        <v>1497</v>
      </c>
      <c r="F10166" s="1" t="s">
        <v>13</v>
      </c>
      <c r="G10166" s="1" t="s">
        <v>22</v>
      </c>
      <c r="H10166" s="1" t="s">
        <v>1479</v>
      </c>
      <c r="I10166" s="1" t="s">
        <v>1364</v>
      </c>
      <c r="J10166" s="1" t="s">
        <v>21818</v>
      </c>
      <c r="K10166" s="1" t="str">
        <f>IF(COUNTIF(Financial_Transactions[transaction_id],Financial_Transactions[[#This Row],[transaction_id]])&gt;1,"Yes","No")</f>
        <v>No</v>
      </c>
      <c r="L10166" s="1" t="str">
        <f>IF(Financial_Transactions[[#This Row],[customer_id]]&lt;&gt;"",(IF(COUNTIF(Customers[customer_id],Financial_Transactions[[#This Row],[customer_id]])&gt;0,"Valid","Invalid")),"")</f>
        <v/>
      </c>
      <c r="M10166" s="1" t="str">
        <f>IF(Financial_Transactions[[#This Row],[vendor_id]]&lt;&gt;"",IF(COUNTIF(Vendors[vendor_id],Financial_Transactions[[#This Row],[vendor_id]])&gt;0,"Valid","Invalid"),"")</f>
        <v>Valid</v>
      </c>
    </row>
    <row r="10167" spans="1:13" x14ac:dyDescent="0.3">
      <c r="A10167" s="1" t="s">
        <v>21819</v>
      </c>
      <c r="B10167" s="2">
        <v>44701</v>
      </c>
      <c r="C10167">
        <v>179247.01</v>
      </c>
      <c r="D10167" s="1" t="s">
        <v>1484</v>
      </c>
      <c r="E10167" s="1" t="s">
        <v>1488</v>
      </c>
      <c r="F10167" s="1" t="s">
        <v>8</v>
      </c>
      <c r="G10167" s="1" t="s">
        <v>14</v>
      </c>
      <c r="H10167" s="1" t="s">
        <v>406</v>
      </c>
      <c r="I10167" s="1" t="s">
        <v>1479</v>
      </c>
      <c r="J10167" s="1" t="s">
        <v>21820</v>
      </c>
      <c r="K10167" s="1" t="str">
        <f>IF(COUNTIF(Financial_Transactions[transaction_id],Financial_Transactions[[#This Row],[transaction_id]])&gt;1,"Yes","No")</f>
        <v>No</v>
      </c>
      <c r="L10167" s="1" t="str">
        <f>IF(Financial_Transactions[[#This Row],[customer_id]]&lt;&gt;"",(IF(COUNTIF(Customers[customer_id],Financial_Transactions[[#This Row],[customer_id]])&gt;0,"Valid","Invalid")),"")</f>
        <v>Valid</v>
      </c>
      <c r="M10167" s="1" t="str">
        <f>IF(Financial_Transactions[[#This Row],[vendor_id]]&lt;&gt;"",IF(COUNTIF(Vendors[vendor_id],Financial_Transactions[[#This Row],[vendor_id]])&gt;0,"Valid","Invalid"),"")</f>
        <v/>
      </c>
    </row>
    <row r="10168" spans="1:13" x14ac:dyDescent="0.3">
      <c r="A10168" s="1" t="s">
        <v>21821</v>
      </c>
      <c r="B10168" s="2">
        <v>44646</v>
      </c>
      <c r="C10168">
        <v>-62696.43</v>
      </c>
      <c r="D10168" s="1" t="s">
        <v>1478</v>
      </c>
      <c r="E10168" s="1" t="s">
        <v>1497</v>
      </c>
      <c r="F10168" s="1" t="s">
        <v>8</v>
      </c>
      <c r="G10168" s="1" t="s">
        <v>9</v>
      </c>
      <c r="H10168" s="1" t="s">
        <v>1479</v>
      </c>
      <c r="I10168" s="1" t="s">
        <v>1242</v>
      </c>
      <c r="J10168" s="1" t="s">
        <v>21822</v>
      </c>
      <c r="K10168" s="1" t="str">
        <f>IF(COUNTIF(Financial_Transactions[transaction_id],Financial_Transactions[[#This Row],[transaction_id]])&gt;1,"Yes","No")</f>
        <v>No</v>
      </c>
      <c r="L10168" s="1" t="str">
        <f>IF(Financial_Transactions[[#This Row],[customer_id]]&lt;&gt;"",(IF(COUNTIF(Customers[customer_id],Financial_Transactions[[#This Row],[customer_id]])&gt;0,"Valid","Invalid")),"")</f>
        <v/>
      </c>
      <c r="M10168" s="1" t="str">
        <f>IF(Financial_Transactions[[#This Row],[vendor_id]]&lt;&gt;"",IF(COUNTIF(Vendors[vendor_id],Financial_Transactions[[#This Row],[vendor_id]])&gt;0,"Valid","Invalid"),"")</f>
        <v>Valid</v>
      </c>
    </row>
    <row r="10169" spans="1:13" x14ac:dyDescent="0.3">
      <c r="A10169" s="1" t="s">
        <v>21823</v>
      </c>
      <c r="B10169" s="2">
        <v>44774</v>
      </c>
      <c r="C10169">
        <v>-39878.6</v>
      </c>
      <c r="D10169" s="1" t="s">
        <v>1478</v>
      </c>
      <c r="E10169" s="1" t="s">
        <v>1250</v>
      </c>
      <c r="F10169" s="1" t="s">
        <v>19</v>
      </c>
      <c r="G10169" s="1" t="s">
        <v>14</v>
      </c>
      <c r="H10169" s="1" t="s">
        <v>1479</v>
      </c>
      <c r="I10169" s="1" t="s">
        <v>1398</v>
      </c>
      <c r="J10169" s="1" t="s">
        <v>21824</v>
      </c>
      <c r="K10169" s="1" t="str">
        <f>IF(COUNTIF(Financial_Transactions[transaction_id],Financial_Transactions[[#This Row],[transaction_id]])&gt;1,"Yes","No")</f>
        <v>No</v>
      </c>
      <c r="L10169" s="1" t="str">
        <f>IF(Financial_Transactions[[#This Row],[customer_id]]&lt;&gt;"",(IF(COUNTIF(Customers[customer_id],Financial_Transactions[[#This Row],[customer_id]])&gt;0,"Valid","Invalid")),"")</f>
        <v/>
      </c>
      <c r="M10169" s="1" t="str">
        <f>IF(Financial_Transactions[[#This Row],[vendor_id]]&lt;&gt;"",IF(COUNTIF(Vendors[vendor_id],Financial_Transactions[[#This Row],[vendor_id]])&gt;0,"Valid","Invalid"),"")</f>
        <v>Valid</v>
      </c>
    </row>
    <row r="10170" spans="1:13" x14ac:dyDescent="0.3">
      <c r="A10170" s="1" t="s">
        <v>21825</v>
      </c>
      <c r="B10170" s="2">
        <v>44623</v>
      </c>
      <c r="C10170">
        <v>155103.97</v>
      </c>
      <c r="D10170" s="1" t="s">
        <v>1484</v>
      </c>
      <c r="E10170" s="1" t="s">
        <v>1485</v>
      </c>
      <c r="F10170" s="1" t="s">
        <v>13</v>
      </c>
      <c r="G10170" s="1" t="s">
        <v>22</v>
      </c>
      <c r="H10170" s="1" t="s">
        <v>226</v>
      </c>
      <c r="I10170" s="1" t="s">
        <v>1479</v>
      </c>
      <c r="J10170" s="1" t="s">
        <v>21826</v>
      </c>
      <c r="K10170" s="1" t="str">
        <f>IF(COUNTIF(Financial_Transactions[transaction_id],Financial_Transactions[[#This Row],[transaction_id]])&gt;1,"Yes","No")</f>
        <v>No</v>
      </c>
      <c r="L10170" s="1" t="str">
        <f>IF(Financial_Transactions[[#This Row],[customer_id]]&lt;&gt;"",(IF(COUNTIF(Customers[customer_id],Financial_Transactions[[#This Row],[customer_id]])&gt;0,"Valid","Invalid")),"")</f>
        <v>Valid</v>
      </c>
      <c r="M10170" s="1" t="str">
        <f>IF(Financial_Transactions[[#This Row],[vendor_id]]&lt;&gt;"",IF(COUNTIF(Vendors[vendor_id],Financial_Transactions[[#This Row],[vendor_id]])&gt;0,"Valid","Invalid"),"")</f>
        <v/>
      </c>
    </row>
    <row r="10171" spans="1:13" x14ac:dyDescent="0.3">
      <c r="A10171" s="1" t="s">
        <v>21827</v>
      </c>
      <c r="B10171" s="2">
        <v>45079</v>
      </c>
      <c r="C10171">
        <v>117449.22</v>
      </c>
      <c r="D10171" s="1" t="s">
        <v>1484</v>
      </c>
      <c r="E10171" s="1" t="s">
        <v>1488</v>
      </c>
      <c r="F10171" s="1" t="s">
        <v>19</v>
      </c>
      <c r="G10171" s="1" t="s">
        <v>25</v>
      </c>
      <c r="H10171" s="1" t="s">
        <v>170</v>
      </c>
      <c r="I10171" s="1" t="s">
        <v>1479</v>
      </c>
      <c r="J10171" s="1" t="s">
        <v>21828</v>
      </c>
      <c r="K10171" s="1" t="str">
        <f>IF(COUNTIF(Financial_Transactions[transaction_id],Financial_Transactions[[#This Row],[transaction_id]])&gt;1,"Yes","No")</f>
        <v>No</v>
      </c>
      <c r="L10171" s="1" t="str">
        <f>IF(Financial_Transactions[[#This Row],[customer_id]]&lt;&gt;"",(IF(COUNTIF(Customers[customer_id],Financial_Transactions[[#This Row],[customer_id]])&gt;0,"Valid","Invalid")),"")</f>
        <v>Valid</v>
      </c>
      <c r="M10171" s="1" t="str">
        <f>IF(Financial_Transactions[[#This Row],[vendor_id]]&lt;&gt;"",IF(COUNTIF(Vendors[vendor_id],Financial_Transactions[[#This Row],[vendor_id]])&gt;0,"Valid","Invalid"),"")</f>
        <v/>
      </c>
    </row>
    <row r="10172" spans="1:13" x14ac:dyDescent="0.3">
      <c r="A10172" s="1" t="s">
        <v>21829</v>
      </c>
      <c r="B10172" s="2">
        <v>45151</v>
      </c>
      <c r="C10172">
        <v>218861.81</v>
      </c>
      <c r="D10172" s="1" t="s">
        <v>1484</v>
      </c>
      <c r="E10172" s="1" t="s">
        <v>1485</v>
      </c>
      <c r="F10172" s="1" t="s">
        <v>19</v>
      </c>
      <c r="G10172" s="1" t="s">
        <v>14</v>
      </c>
      <c r="H10172" s="1" t="s">
        <v>38</v>
      </c>
      <c r="I10172" s="1" t="s">
        <v>1479</v>
      </c>
      <c r="J10172" s="1" t="s">
        <v>21830</v>
      </c>
      <c r="K10172" s="1" t="str">
        <f>IF(COUNTIF(Financial_Transactions[transaction_id],Financial_Transactions[[#This Row],[transaction_id]])&gt;1,"Yes","No")</f>
        <v>No</v>
      </c>
      <c r="L10172" s="1" t="str">
        <f>IF(Financial_Transactions[[#This Row],[customer_id]]&lt;&gt;"",(IF(COUNTIF(Customers[customer_id],Financial_Transactions[[#This Row],[customer_id]])&gt;0,"Valid","Invalid")),"")</f>
        <v>Valid</v>
      </c>
      <c r="M10172" s="1" t="str">
        <f>IF(Financial_Transactions[[#This Row],[vendor_id]]&lt;&gt;"",IF(COUNTIF(Vendors[vendor_id],Financial_Transactions[[#This Row],[vendor_id]])&gt;0,"Valid","Invalid"),"")</f>
        <v/>
      </c>
    </row>
    <row r="10173" spans="1:13" x14ac:dyDescent="0.3">
      <c r="A10173" s="1" t="s">
        <v>21831</v>
      </c>
      <c r="B10173" s="2">
        <v>45036</v>
      </c>
      <c r="C10173">
        <v>-77974.16</v>
      </c>
      <c r="D10173" s="1" t="s">
        <v>1478</v>
      </c>
      <c r="E10173" s="1" t="s">
        <v>1510</v>
      </c>
      <c r="F10173" s="1" t="s">
        <v>19</v>
      </c>
      <c r="G10173" s="1" t="s">
        <v>9</v>
      </c>
      <c r="H10173" s="1" t="s">
        <v>1479</v>
      </c>
      <c r="I10173" s="1" t="s">
        <v>1368</v>
      </c>
      <c r="J10173" s="1" t="s">
        <v>21832</v>
      </c>
      <c r="K10173" s="1" t="str">
        <f>IF(COUNTIF(Financial_Transactions[transaction_id],Financial_Transactions[[#This Row],[transaction_id]])&gt;1,"Yes","No")</f>
        <v>No</v>
      </c>
      <c r="L10173" s="1" t="str">
        <f>IF(Financial_Transactions[[#This Row],[customer_id]]&lt;&gt;"",(IF(COUNTIF(Customers[customer_id],Financial_Transactions[[#This Row],[customer_id]])&gt;0,"Valid","Invalid")),"")</f>
        <v/>
      </c>
      <c r="M10173" s="1" t="str">
        <f>IF(Financial_Transactions[[#This Row],[vendor_id]]&lt;&gt;"",IF(COUNTIF(Vendors[vendor_id],Financial_Transactions[[#This Row],[vendor_id]])&gt;0,"Valid","Invalid"),"")</f>
        <v>Valid</v>
      </c>
    </row>
    <row r="10174" spans="1:13" x14ac:dyDescent="0.3">
      <c r="A10174" s="1" t="s">
        <v>21833</v>
      </c>
      <c r="B10174" s="2">
        <v>44897</v>
      </c>
      <c r="C10174">
        <v>-82329.38</v>
      </c>
      <c r="D10174" s="1" t="s">
        <v>1478</v>
      </c>
      <c r="E10174" s="1" t="s">
        <v>1225</v>
      </c>
      <c r="F10174" s="1" t="s">
        <v>8</v>
      </c>
      <c r="G10174" s="1" t="s">
        <v>9</v>
      </c>
      <c r="H10174" s="1" t="s">
        <v>1479</v>
      </c>
      <c r="I10174" s="1" t="s">
        <v>1334</v>
      </c>
      <c r="J10174" s="1" t="s">
        <v>21834</v>
      </c>
      <c r="K10174" s="1" t="str">
        <f>IF(COUNTIF(Financial_Transactions[transaction_id],Financial_Transactions[[#This Row],[transaction_id]])&gt;1,"Yes","No")</f>
        <v>No</v>
      </c>
      <c r="L10174" s="1" t="str">
        <f>IF(Financial_Transactions[[#This Row],[customer_id]]&lt;&gt;"",(IF(COUNTIF(Customers[customer_id],Financial_Transactions[[#This Row],[customer_id]])&gt;0,"Valid","Invalid")),"")</f>
        <v/>
      </c>
      <c r="M10174" s="1" t="str">
        <f>IF(Financial_Transactions[[#This Row],[vendor_id]]&lt;&gt;"",IF(COUNTIF(Vendors[vendor_id],Financial_Transactions[[#This Row],[vendor_id]])&gt;0,"Valid","Invalid"),"")</f>
        <v>Valid</v>
      </c>
    </row>
    <row r="10175" spans="1:13" x14ac:dyDescent="0.3">
      <c r="A10175" s="1" t="s">
        <v>21835</v>
      </c>
      <c r="B10175" s="2">
        <v>44623</v>
      </c>
      <c r="C10175">
        <v>152165.57999999999</v>
      </c>
      <c r="D10175" s="1" t="s">
        <v>1484</v>
      </c>
      <c r="E10175" s="1" t="s">
        <v>1500</v>
      </c>
      <c r="F10175" s="1" t="s">
        <v>13</v>
      </c>
      <c r="G10175" s="1" t="s">
        <v>25</v>
      </c>
      <c r="H10175" s="1" t="s">
        <v>226</v>
      </c>
      <c r="I10175" s="1" t="s">
        <v>1479</v>
      </c>
      <c r="J10175" s="1" t="s">
        <v>21836</v>
      </c>
      <c r="K10175" s="1" t="str">
        <f>IF(COUNTIF(Financial_Transactions[transaction_id],Financial_Transactions[[#This Row],[transaction_id]])&gt;1,"Yes","No")</f>
        <v>No</v>
      </c>
      <c r="L10175" s="1" t="str">
        <f>IF(Financial_Transactions[[#This Row],[customer_id]]&lt;&gt;"",(IF(COUNTIF(Customers[customer_id],Financial_Transactions[[#This Row],[customer_id]])&gt;0,"Valid","Invalid")),"")</f>
        <v>Valid</v>
      </c>
      <c r="M10175" s="1" t="str">
        <f>IF(Financial_Transactions[[#This Row],[vendor_id]]&lt;&gt;"",IF(COUNTIF(Vendors[vendor_id],Financial_Transactions[[#This Row],[vendor_id]])&gt;0,"Valid","Invalid"),"")</f>
        <v/>
      </c>
    </row>
    <row r="10176" spans="1:13" x14ac:dyDescent="0.3">
      <c r="A10176" s="1" t="s">
        <v>21837</v>
      </c>
      <c r="B10176" s="2">
        <v>45028</v>
      </c>
      <c r="C10176">
        <v>124876.11</v>
      </c>
      <c r="D10176" s="1" t="s">
        <v>1484</v>
      </c>
      <c r="E10176" s="1" t="s">
        <v>1485</v>
      </c>
      <c r="F10176" s="1" t="s">
        <v>13</v>
      </c>
      <c r="G10176" s="1" t="s">
        <v>9</v>
      </c>
      <c r="H10176" s="1" t="s">
        <v>640</v>
      </c>
      <c r="I10176" s="1" t="s">
        <v>1479</v>
      </c>
      <c r="J10176" s="1" t="s">
        <v>21838</v>
      </c>
      <c r="K10176" s="1" t="str">
        <f>IF(COUNTIF(Financial_Transactions[transaction_id],Financial_Transactions[[#This Row],[transaction_id]])&gt;1,"Yes","No")</f>
        <v>No</v>
      </c>
      <c r="L10176" s="1" t="str">
        <f>IF(Financial_Transactions[[#This Row],[customer_id]]&lt;&gt;"",(IF(COUNTIF(Customers[customer_id],Financial_Transactions[[#This Row],[customer_id]])&gt;0,"Valid","Invalid")),"")</f>
        <v>Valid</v>
      </c>
      <c r="M10176" s="1" t="str">
        <f>IF(Financial_Transactions[[#This Row],[vendor_id]]&lt;&gt;"",IF(COUNTIF(Vendors[vendor_id],Financial_Transactions[[#This Row],[vendor_id]])&gt;0,"Valid","Invalid"),"")</f>
        <v/>
      </c>
    </row>
    <row r="10177" spans="1:13" x14ac:dyDescent="0.3">
      <c r="A10177" s="1" t="s">
        <v>21839</v>
      </c>
      <c r="B10177" s="2">
        <v>44904</v>
      </c>
      <c r="C10177">
        <v>-26344.14</v>
      </c>
      <c r="D10177" s="1" t="s">
        <v>1478</v>
      </c>
      <c r="E10177" s="1" t="s">
        <v>1497</v>
      </c>
      <c r="F10177" s="1" t="s">
        <v>13</v>
      </c>
      <c r="G10177" s="1" t="s">
        <v>22</v>
      </c>
      <c r="H10177" s="1" t="s">
        <v>1479</v>
      </c>
      <c r="I10177" s="1" t="s">
        <v>1307</v>
      </c>
      <c r="J10177" s="1" t="s">
        <v>21840</v>
      </c>
      <c r="K10177" s="1" t="str">
        <f>IF(COUNTIF(Financial_Transactions[transaction_id],Financial_Transactions[[#This Row],[transaction_id]])&gt;1,"Yes","No")</f>
        <v>No</v>
      </c>
      <c r="L10177" s="1" t="str">
        <f>IF(Financial_Transactions[[#This Row],[customer_id]]&lt;&gt;"",(IF(COUNTIF(Customers[customer_id],Financial_Transactions[[#This Row],[customer_id]])&gt;0,"Valid","Invalid")),"")</f>
        <v/>
      </c>
      <c r="M10177" s="1" t="str">
        <f>IF(Financial_Transactions[[#This Row],[vendor_id]]&lt;&gt;"",IF(COUNTIF(Vendors[vendor_id],Financial_Transactions[[#This Row],[vendor_id]])&gt;0,"Valid","Invalid"),"")</f>
        <v>Valid</v>
      </c>
    </row>
    <row r="10178" spans="1:13" x14ac:dyDescent="0.3">
      <c r="A10178" s="1" t="s">
        <v>21841</v>
      </c>
      <c r="B10178" s="2">
        <v>45055</v>
      </c>
      <c r="C10178">
        <v>-51266.2</v>
      </c>
      <c r="D10178" s="1" t="s">
        <v>1478</v>
      </c>
      <c r="E10178" s="1" t="s">
        <v>1510</v>
      </c>
      <c r="F10178" s="1" t="s">
        <v>8</v>
      </c>
      <c r="G10178" s="1" t="s">
        <v>22</v>
      </c>
      <c r="H10178" s="1" t="s">
        <v>1479</v>
      </c>
      <c r="I10178" s="1" t="s">
        <v>1289</v>
      </c>
      <c r="J10178" s="1" t="s">
        <v>21842</v>
      </c>
      <c r="K10178" s="1" t="str">
        <f>IF(COUNTIF(Financial_Transactions[transaction_id],Financial_Transactions[[#This Row],[transaction_id]])&gt;1,"Yes","No")</f>
        <v>No</v>
      </c>
      <c r="L10178" s="1" t="str">
        <f>IF(Financial_Transactions[[#This Row],[customer_id]]&lt;&gt;"",(IF(COUNTIF(Customers[customer_id],Financial_Transactions[[#This Row],[customer_id]])&gt;0,"Valid","Invalid")),"")</f>
        <v/>
      </c>
      <c r="M10178" s="1" t="str">
        <f>IF(Financial_Transactions[[#This Row],[vendor_id]]&lt;&gt;"",IF(COUNTIF(Vendors[vendor_id],Financial_Transactions[[#This Row],[vendor_id]])&gt;0,"Valid","Invalid"),"")</f>
        <v>Valid</v>
      </c>
    </row>
    <row r="10179" spans="1:13" x14ac:dyDescent="0.3">
      <c r="A10179" s="1" t="s">
        <v>21843</v>
      </c>
      <c r="B10179" s="2">
        <v>44916</v>
      </c>
      <c r="C10179">
        <v>22603.1</v>
      </c>
      <c r="D10179" s="1" t="s">
        <v>1505</v>
      </c>
      <c r="E10179" s="1" t="s">
        <v>1505</v>
      </c>
      <c r="F10179" s="1" t="s">
        <v>19</v>
      </c>
      <c r="G10179" s="1" t="s">
        <v>9</v>
      </c>
      <c r="H10179" s="1" t="s">
        <v>1479</v>
      </c>
      <c r="I10179" s="1" t="s">
        <v>1479</v>
      </c>
      <c r="J10179" s="1" t="s">
        <v>21844</v>
      </c>
      <c r="K10179" s="1" t="str">
        <f>IF(COUNTIF(Financial_Transactions[transaction_id],Financial_Transactions[[#This Row],[transaction_id]])&gt;1,"Yes","No")</f>
        <v>No</v>
      </c>
      <c r="L10179" s="1" t="str">
        <f>IF(Financial_Transactions[[#This Row],[customer_id]]&lt;&gt;"",(IF(COUNTIF(Customers[customer_id],Financial_Transactions[[#This Row],[customer_id]])&gt;0,"Valid","Invalid")),"")</f>
        <v/>
      </c>
      <c r="M10179" s="1" t="str">
        <f>IF(Financial_Transactions[[#This Row],[vendor_id]]&lt;&gt;"",IF(COUNTIF(Vendors[vendor_id],Financial_Transactions[[#This Row],[vendor_id]])&gt;0,"Valid","Invalid"),"")</f>
        <v/>
      </c>
    </row>
    <row r="10180" spans="1:13" x14ac:dyDescent="0.3">
      <c r="A10180" s="1" t="s">
        <v>21845</v>
      </c>
      <c r="B10180" s="2">
        <v>44675</v>
      </c>
      <c r="C10180">
        <v>-2000</v>
      </c>
      <c r="D10180" s="1" t="s">
        <v>1478</v>
      </c>
      <c r="E10180" s="1" t="s">
        <v>1510</v>
      </c>
      <c r="F10180" s="1" t="s">
        <v>13</v>
      </c>
      <c r="G10180" s="1" t="s">
        <v>25</v>
      </c>
      <c r="H10180" s="1" t="s">
        <v>1479</v>
      </c>
      <c r="I10180" s="1" t="s">
        <v>1289</v>
      </c>
      <c r="J10180" s="1" t="s">
        <v>21846</v>
      </c>
      <c r="K10180" s="1" t="str">
        <f>IF(COUNTIF(Financial_Transactions[transaction_id],Financial_Transactions[[#This Row],[transaction_id]])&gt;1,"Yes","No")</f>
        <v>No</v>
      </c>
      <c r="L10180" s="1" t="str">
        <f>IF(Financial_Transactions[[#This Row],[customer_id]]&lt;&gt;"",(IF(COUNTIF(Customers[customer_id],Financial_Transactions[[#This Row],[customer_id]])&gt;0,"Valid","Invalid")),"")</f>
        <v/>
      </c>
      <c r="M10180" s="1" t="str">
        <f>IF(Financial_Transactions[[#This Row],[vendor_id]]&lt;&gt;"",IF(COUNTIF(Vendors[vendor_id],Financial_Transactions[[#This Row],[vendor_id]])&gt;0,"Valid","Invalid"),"")</f>
        <v>Valid</v>
      </c>
    </row>
    <row r="10181" spans="1:13" x14ac:dyDescent="0.3">
      <c r="A10181" s="1" t="s">
        <v>21847</v>
      </c>
      <c r="B10181" s="2">
        <v>45212</v>
      </c>
      <c r="C10181">
        <v>143917.88</v>
      </c>
      <c r="D10181" s="1" t="s">
        <v>1484</v>
      </c>
      <c r="E10181" s="1" t="s">
        <v>1485</v>
      </c>
      <c r="F10181" s="1" t="s">
        <v>19</v>
      </c>
      <c r="G10181" s="1" t="s">
        <v>14</v>
      </c>
      <c r="H10181" s="1" t="s">
        <v>26</v>
      </c>
      <c r="I10181" s="1" t="s">
        <v>1479</v>
      </c>
      <c r="J10181" s="1" t="s">
        <v>21848</v>
      </c>
      <c r="K10181" s="1" t="str">
        <f>IF(COUNTIF(Financial_Transactions[transaction_id],Financial_Transactions[[#This Row],[transaction_id]])&gt;1,"Yes","No")</f>
        <v>No</v>
      </c>
      <c r="L10181" s="1" t="str">
        <f>IF(Financial_Transactions[[#This Row],[customer_id]]&lt;&gt;"",(IF(COUNTIF(Customers[customer_id],Financial_Transactions[[#This Row],[customer_id]])&gt;0,"Valid","Invalid")),"")</f>
        <v>Valid</v>
      </c>
      <c r="M10181" s="1" t="str">
        <f>IF(Financial_Transactions[[#This Row],[vendor_id]]&lt;&gt;"",IF(COUNTIF(Vendors[vendor_id],Financial_Transactions[[#This Row],[vendor_id]])&gt;0,"Valid","Invalid"),"")</f>
        <v/>
      </c>
    </row>
    <row r="10182" spans="1:13" x14ac:dyDescent="0.3">
      <c r="A10182" s="1" t="s">
        <v>21849</v>
      </c>
      <c r="B10182" s="2">
        <v>44936</v>
      </c>
      <c r="C10182">
        <v>129107.28</v>
      </c>
      <c r="D10182" s="1" t="s">
        <v>1484</v>
      </c>
      <c r="E10182" s="1" t="s">
        <v>1485</v>
      </c>
      <c r="F10182" s="1" t="s">
        <v>13</v>
      </c>
      <c r="G10182" s="1" t="s">
        <v>25</v>
      </c>
      <c r="H10182" s="1" t="s">
        <v>728</v>
      </c>
      <c r="I10182" s="1" t="s">
        <v>1479</v>
      </c>
      <c r="J10182" s="1" t="s">
        <v>21850</v>
      </c>
      <c r="K10182" s="1" t="str">
        <f>IF(COUNTIF(Financial_Transactions[transaction_id],Financial_Transactions[[#This Row],[transaction_id]])&gt;1,"Yes","No")</f>
        <v>No</v>
      </c>
      <c r="L10182" s="1" t="str">
        <f>IF(Financial_Transactions[[#This Row],[customer_id]]&lt;&gt;"",(IF(COUNTIF(Customers[customer_id],Financial_Transactions[[#This Row],[customer_id]])&gt;0,"Valid","Invalid")),"")</f>
        <v>Valid</v>
      </c>
      <c r="M10182" s="1" t="str">
        <f>IF(Financial_Transactions[[#This Row],[vendor_id]]&lt;&gt;"",IF(COUNTIF(Vendors[vendor_id],Financial_Transactions[[#This Row],[vendor_id]])&gt;0,"Valid","Invalid"),"")</f>
        <v/>
      </c>
    </row>
    <row r="10183" spans="1:13" x14ac:dyDescent="0.3">
      <c r="A10183" s="1" t="s">
        <v>21851</v>
      </c>
      <c r="B10183" s="2">
        <v>44808</v>
      </c>
      <c r="C10183">
        <v>130455.95</v>
      </c>
      <c r="D10183" s="1" t="s">
        <v>1484</v>
      </c>
      <c r="E10183" s="1" t="s">
        <v>1500</v>
      </c>
      <c r="F10183" s="1" t="s">
        <v>8</v>
      </c>
      <c r="G10183" s="1" t="s">
        <v>14</v>
      </c>
      <c r="H10183" s="1" t="s">
        <v>690</v>
      </c>
      <c r="I10183" s="1" t="s">
        <v>1479</v>
      </c>
      <c r="J10183" s="1" t="s">
        <v>21852</v>
      </c>
      <c r="K10183" s="1" t="str">
        <f>IF(COUNTIF(Financial_Transactions[transaction_id],Financial_Transactions[[#This Row],[transaction_id]])&gt;1,"Yes","No")</f>
        <v>No</v>
      </c>
      <c r="L10183" s="1" t="str">
        <f>IF(Financial_Transactions[[#This Row],[customer_id]]&lt;&gt;"",(IF(COUNTIF(Customers[customer_id],Financial_Transactions[[#This Row],[customer_id]])&gt;0,"Valid","Invalid")),"")</f>
        <v>Valid</v>
      </c>
      <c r="M10183" s="1" t="str">
        <f>IF(Financial_Transactions[[#This Row],[vendor_id]]&lt;&gt;"",IF(COUNTIF(Vendors[vendor_id],Financial_Transactions[[#This Row],[vendor_id]])&gt;0,"Valid","Invalid"),"")</f>
        <v/>
      </c>
    </row>
    <row r="10184" spans="1:13" x14ac:dyDescent="0.3">
      <c r="A10184" s="1" t="s">
        <v>21853</v>
      </c>
      <c r="B10184" s="2">
        <v>45194</v>
      </c>
      <c r="C10184">
        <v>212173.86</v>
      </c>
      <c r="D10184" s="1" t="s">
        <v>1484</v>
      </c>
      <c r="E10184" s="1" t="s">
        <v>1488</v>
      </c>
      <c r="F10184" s="1" t="s">
        <v>19</v>
      </c>
      <c r="G10184" s="1" t="s">
        <v>9</v>
      </c>
      <c r="H10184" s="1" t="s">
        <v>194</v>
      </c>
      <c r="I10184" s="1" t="s">
        <v>1479</v>
      </c>
      <c r="J10184" s="1" t="s">
        <v>21854</v>
      </c>
      <c r="K10184" s="1" t="str">
        <f>IF(COUNTIF(Financial_Transactions[transaction_id],Financial_Transactions[[#This Row],[transaction_id]])&gt;1,"Yes","No")</f>
        <v>No</v>
      </c>
      <c r="L10184" s="1" t="str">
        <f>IF(Financial_Transactions[[#This Row],[customer_id]]&lt;&gt;"",(IF(COUNTIF(Customers[customer_id],Financial_Transactions[[#This Row],[customer_id]])&gt;0,"Valid","Invalid")),"")</f>
        <v>Valid</v>
      </c>
      <c r="M10184" s="1" t="str">
        <f>IF(Financial_Transactions[[#This Row],[vendor_id]]&lt;&gt;"",IF(COUNTIF(Vendors[vendor_id],Financial_Transactions[[#This Row],[vendor_id]])&gt;0,"Valid","Invalid"),"")</f>
        <v/>
      </c>
    </row>
    <row r="10185" spans="1:13" x14ac:dyDescent="0.3">
      <c r="A10185" s="1" t="s">
        <v>21855</v>
      </c>
      <c r="B10185" s="2">
        <v>45220</v>
      </c>
      <c r="C10185">
        <v>244909.18</v>
      </c>
      <c r="D10185" s="1" t="s">
        <v>1484</v>
      </c>
      <c r="E10185" s="1" t="s">
        <v>1488</v>
      </c>
      <c r="F10185" s="1" t="s">
        <v>13</v>
      </c>
      <c r="G10185" s="1" t="s">
        <v>25</v>
      </c>
      <c r="H10185" s="1" t="s">
        <v>328</v>
      </c>
      <c r="I10185" s="1" t="s">
        <v>1479</v>
      </c>
      <c r="J10185" s="1" t="s">
        <v>21856</v>
      </c>
      <c r="K10185" s="1" t="str">
        <f>IF(COUNTIF(Financial_Transactions[transaction_id],Financial_Transactions[[#This Row],[transaction_id]])&gt;1,"Yes","No")</f>
        <v>No</v>
      </c>
      <c r="L10185" s="1" t="str">
        <f>IF(Financial_Transactions[[#This Row],[customer_id]]&lt;&gt;"",(IF(COUNTIF(Customers[customer_id],Financial_Transactions[[#This Row],[customer_id]])&gt;0,"Valid","Invalid")),"")</f>
        <v>Valid</v>
      </c>
      <c r="M10185" s="1" t="str">
        <f>IF(Financial_Transactions[[#This Row],[vendor_id]]&lt;&gt;"",IF(COUNTIF(Vendors[vendor_id],Financial_Transactions[[#This Row],[vendor_id]])&gt;0,"Valid","Invalid"),"")</f>
        <v/>
      </c>
    </row>
    <row r="10186" spans="1:13" x14ac:dyDescent="0.3">
      <c r="A10186" s="1" t="s">
        <v>21857</v>
      </c>
      <c r="B10186" s="2">
        <v>44696</v>
      </c>
      <c r="C10186">
        <v>-67017.350000000006</v>
      </c>
      <c r="D10186" s="1" t="s">
        <v>1478</v>
      </c>
      <c r="E10186" s="1" t="s">
        <v>1510</v>
      </c>
      <c r="F10186" s="1" t="s">
        <v>8</v>
      </c>
      <c r="G10186" s="1" t="s">
        <v>25</v>
      </c>
      <c r="H10186" s="1" t="s">
        <v>1479</v>
      </c>
      <c r="I10186" s="1" t="s">
        <v>1342</v>
      </c>
      <c r="J10186" s="1" t="s">
        <v>21858</v>
      </c>
      <c r="K10186" s="1" t="str">
        <f>IF(COUNTIF(Financial_Transactions[transaction_id],Financial_Transactions[[#This Row],[transaction_id]])&gt;1,"Yes","No")</f>
        <v>No</v>
      </c>
      <c r="L10186" s="1" t="str">
        <f>IF(Financial_Transactions[[#This Row],[customer_id]]&lt;&gt;"",(IF(COUNTIF(Customers[customer_id],Financial_Transactions[[#This Row],[customer_id]])&gt;0,"Valid","Invalid")),"")</f>
        <v/>
      </c>
      <c r="M10186" s="1" t="str">
        <f>IF(Financial_Transactions[[#This Row],[vendor_id]]&lt;&gt;"",IF(COUNTIF(Vendors[vendor_id],Financial_Transactions[[#This Row],[vendor_id]])&gt;0,"Valid","Invalid"),"")</f>
        <v>Valid</v>
      </c>
    </row>
    <row r="10187" spans="1:13" x14ac:dyDescent="0.3">
      <c r="A10187" s="1" t="s">
        <v>21859</v>
      </c>
      <c r="B10187" s="2">
        <v>45267</v>
      </c>
      <c r="C10187">
        <v>-57283.86</v>
      </c>
      <c r="D10187" s="1" t="s">
        <v>1478</v>
      </c>
      <c r="E10187" s="1" t="s">
        <v>1510</v>
      </c>
      <c r="F10187" s="1" t="s">
        <v>13</v>
      </c>
      <c r="G10187" s="1" t="s">
        <v>14</v>
      </c>
      <c r="H10187" s="1" t="s">
        <v>1479</v>
      </c>
      <c r="I10187" s="1" t="s">
        <v>1311</v>
      </c>
      <c r="J10187" s="1" t="s">
        <v>21860</v>
      </c>
      <c r="K10187" s="1" t="str">
        <f>IF(COUNTIF(Financial_Transactions[transaction_id],Financial_Transactions[[#This Row],[transaction_id]])&gt;1,"Yes","No")</f>
        <v>No</v>
      </c>
      <c r="L10187" s="1" t="str">
        <f>IF(Financial_Transactions[[#This Row],[customer_id]]&lt;&gt;"",(IF(COUNTIF(Customers[customer_id],Financial_Transactions[[#This Row],[customer_id]])&gt;0,"Valid","Invalid")),"")</f>
        <v/>
      </c>
      <c r="M10187" s="1" t="str">
        <f>IF(Financial_Transactions[[#This Row],[vendor_id]]&lt;&gt;"",IF(COUNTIF(Vendors[vendor_id],Financial_Transactions[[#This Row],[vendor_id]])&gt;0,"Valid","Invalid"),"")</f>
        <v>Valid</v>
      </c>
    </row>
    <row r="10188" spans="1:13" x14ac:dyDescent="0.3">
      <c r="A10188" s="1" t="s">
        <v>21861</v>
      </c>
      <c r="B10188" s="2">
        <v>45270</v>
      </c>
      <c r="C10188">
        <v>-30925.94</v>
      </c>
      <c r="D10188" s="1" t="s">
        <v>1478</v>
      </c>
      <c r="E10188" s="1" t="s">
        <v>1497</v>
      </c>
      <c r="F10188" s="1" t="s">
        <v>19</v>
      </c>
      <c r="G10188" s="1" t="s">
        <v>22</v>
      </c>
      <c r="H10188" s="1" t="s">
        <v>1479</v>
      </c>
      <c r="I10188" s="1" t="s">
        <v>1424</v>
      </c>
      <c r="J10188" s="1" t="s">
        <v>21862</v>
      </c>
      <c r="K10188" s="1" t="str">
        <f>IF(COUNTIF(Financial_Transactions[transaction_id],Financial_Transactions[[#This Row],[transaction_id]])&gt;1,"Yes","No")</f>
        <v>No</v>
      </c>
      <c r="L10188" s="1" t="str">
        <f>IF(Financial_Transactions[[#This Row],[customer_id]]&lt;&gt;"",(IF(COUNTIF(Customers[customer_id],Financial_Transactions[[#This Row],[customer_id]])&gt;0,"Valid","Invalid")),"")</f>
        <v/>
      </c>
      <c r="M10188" s="1" t="str">
        <f>IF(Financial_Transactions[[#This Row],[vendor_id]]&lt;&gt;"",IF(COUNTIF(Vendors[vendor_id],Financial_Transactions[[#This Row],[vendor_id]])&gt;0,"Valid","Invalid"),"")</f>
        <v>Valid</v>
      </c>
    </row>
    <row r="10189" spans="1:13" x14ac:dyDescent="0.3">
      <c r="A10189" s="1" t="s">
        <v>21863</v>
      </c>
      <c r="B10189" s="2">
        <v>44593</v>
      </c>
      <c r="C10189">
        <v>-53054.34</v>
      </c>
      <c r="D10189" s="1" t="s">
        <v>1478</v>
      </c>
      <c r="E10189" s="1" t="s">
        <v>1250</v>
      </c>
      <c r="F10189" s="1" t="s">
        <v>13</v>
      </c>
      <c r="G10189" s="1" t="s">
        <v>22</v>
      </c>
      <c r="H10189" s="1" t="s">
        <v>1479</v>
      </c>
      <c r="I10189" s="1" t="s">
        <v>1273</v>
      </c>
      <c r="J10189" s="1" t="s">
        <v>21864</v>
      </c>
      <c r="K10189" s="1" t="str">
        <f>IF(COUNTIF(Financial_Transactions[transaction_id],Financial_Transactions[[#This Row],[transaction_id]])&gt;1,"Yes","No")</f>
        <v>No</v>
      </c>
      <c r="L10189" s="1" t="str">
        <f>IF(Financial_Transactions[[#This Row],[customer_id]]&lt;&gt;"",(IF(COUNTIF(Customers[customer_id],Financial_Transactions[[#This Row],[customer_id]])&gt;0,"Valid","Invalid")),"")</f>
        <v/>
      </c>
      <c r="M10189" s="1" t="str">
        <f>IF(Financial_Transactions[[#This Row],[vendor_id]]&lt;&gt;"",IF(COUNTIF(Vendors[vendor_id],Financial_Transactions[[#This Row],[vendor_id]])&gt;0,"Valid","Invalid"),"")</f>
        <v>Valid</v>
      </c>
    </row>
    <row r="10190" spans="1:13" x14ac:dyDescent="0.3">
      <c r="A10190" s="1" t="s">
        <v>21865</v>
      </c>
      <c r="B10190" s="2">
        <v>44566</v>
      </c>
      <c r="C10190">
        <v>-46382.080000000002</v>
      </c>
      <c r="D10190" s="1" t="s">
        <v>1478</v>
      </c>
      <c r="E10190" s="1" t="s">
        <v>1510</v>
      </c>
      <c r="F10190" s="1" t="s">
        <v>19</v>
      </c>
      <c r="G10190" s="1" t="s">
        <v>9</v>
      </c>
      <c r="H10190" s="1" t="s">
        <v>1479</v>
      </c>
      <c r="I10190" s="1" t="s">
        <v>1364</v>
      </c>
      <c r="J10190" s="1" t="s">
        <v>21866</v>
      </c>
      <c r="K10190" s="1" t="str">
        <f>IF(COUNTIF(Financial_Transactions[transaction_id],Financial_Transactions[[#This Row],[transaction_id]])&gt;1,"Yes","No")</f>
        <v>No</v>
      </c>
      <c r="L10190" s="1" t="str">
        <f>IF(Financial_Transactions[[#This Row],[customer_id]]&lt;&gt;"",(IF(COUNTIF(Customers[customer_id],Financial_Transactions[[#This Row],[customer_id]])&gt;0,"Valid","Invalid")),"")</f>
        <v/>
      </c>
      <c r="M10190" s="1" t="str">
        <f>IF(Financial_Transactions[[#This Row],[vendor_id]]&lt;&gt;"",IF(COUNTIF(Vendors[vendor_id],Financial_Transactions[[#This Row],[vendor_id]])&gt;0,"Valid","Invalid"),"")</f>
        <v>Valid</v>
      </c>
    </row>
    <row r="10191" spans="1:13" x14ac:dyDescent="0.3">
      <c r="A10191" s="1" t="s">
        <v>21867</v>
      </c>
      <c r="B10191" s="2">
        <v>45086</v>
      </c>
      <c r="C10191">
        <v>13340.11</v>
      </c>
      <c r="D10191" s="1" t="s">
        <v>1588</v>
      </c>
      <c r="E10191" s="1" t="s">
        <v>1588</v>
      </c>
      <c r="F10191" s="1" t="s">
        <v>8</v>
      </c>
      <c r="G10191" s="1" t="s">
        <v>25</v>
      </c>
      <c r="H10191" s="1" t="s">
        <v>1479</v>
      </c>
      <c r="I10191" s="1" t="s">
        <v>1479</v>
      </c>
      <c r="J10191" s="1" t="s">
        <v>21868</v>
      </c>
      <c r="K10191" s="1" t="str">
        <f>IF(COUNTIF(Financial_Transactions[transaction_id],Financial_Transactions[[#This Row],[transaction_id]])&gt;1,"Yes","No")</f>
        <v>No</v>
      </c>
      <c r="L10191" s="1" t="str">
        <f>IF(Financial_Transactions[[#This Row],[customer_id]]&lt;&gt;"",(IF(COUNTIF(Customers[customer_id],Financial_Transactions[[#This Row],[customer_id]])&gt;0,"Valid","Invalid")),"")</f>
        <v/>
      </c>
      <c r="M10191" s="1" t="str">
        <f>IF(Financial_Transactions[[#This Row],[vendor_id]]&lt;&gt;"",IF(COUNTIF(Vendors[vendor_id],Financial_Transactions[[#This Row],[vendor_id]])&gt;0,"Valid","Invalid"),"")</f>
        <v/>
      </c>
    </row>
    <row r="10192" spans="1:13" x14ac:dyDescent="0.3">
      <c r="A10192" s="1" t="s">
        <v>21869</v>
      </c>
      <c r="B10192" s="2">
        <v>44787</v>
      </c>
      <c r="C10192">
        <v>185325.38</v>
      </c>
      <c r="D10192" s="1" t="s">
        <v>1484</v>
      </c>
      <c r="E10192" s="1" t="s">
        <v>1485</v>
      </c>
      <c r="F10192" s="1" t="s">
        <v>19</v>
      </c>
      <c r="G10192" s="1" t="s">
        <v>25</v>
      </c>
      <c r="H10192" s="1" t="s">
        <v>750</v>
      </c>
      <c r="I10192" s="1" t="s">
        <v>1479</v>
      </c>
      <c r="J10192" s="1" t="s">
        <v>21870</v>
      </c>
      <c r="K10192" s="1" t="str">
        <f>IF(COUNTIF(Financial_Transactions[transaction_id],Financial_Transactions[[#This Row],[transaction_id]])&gt;1,"Yes","No")</f>
        <v>No</v>
      </c>
      <c r="L10192" s="1" t="str">
        <f>IF(Financial_Transactions[[#This Row],[customer_id]]&lt;&gt;"",(IF(COUNTIF(Customers[customer_id],Financial_Transactions[[#This Row],[customer_id]])&gt;0,"Valid","Invalid")),"")</f>
        <v>Valid</v>
      </c>
      <c r="M10192" s="1" t="str">
        <f>IF(Financial_Transactions[[#This Row],[vendor_id]]&lt;&gt;"",IF(COUNTIF(Vendors[vendor_id],Financial_Transactions[[#This Row],[vendor_id]])&gt;0,"Valid","Invalid"),"")</f>
        <v/>
      </c>
    </row>
    <row r="10193" spans="1:13" x14ac:dyDescent="0.3">
      <c r="A10193" s="1" t="s">
        <v>21871</v>
      </c>
      <c r="B10193" s="2">
        <v>44649</v>
      </c>
      <c r="C10193">
        <v>-17659.689999999999</v>
      </c>
      <c r="D10193" s="1" t="s">
        <v>1478</v>
      </c>
      <c r="E10193" s="1" t="s">
        <v>1250</v>
      </c>
      <c r="F10193" s="1" t="s">
        <v>8</v>
      </c>
      <c r="G10193" s="1" t="s">
        <v>22</v>
      </c>
      <c r="H10193" s="1" t="s">
        <v>1479</v>
      </c>
      <c r="I10193" s="1" t="s">
        <v>1301</v>
      </c>
      <c r="J10193" s="1" t="s">
        <v>21872</v>
      </c>
      <c r="K10193" s="1" t="str">
        <f>IF(COUNTIF(Financial_Transactions[transaction_id],Financial_Transactions[[#This Row],[transaction_id]])&gt;1,"Yes","No")</f>
        <v>No</v>
      </c>
      <c r="L10193" s="1" t="str">
        <f>IF(Financial_Transactions[[#This Row],[customer_id]]&lt;&gt;"",(IF(COUNTIF(Customers[customer_id],Financial_Transactions[[#This Row],[customer_id]])&gt;0,"Valid","Invalid")),"")</f>
        <v/>
      </c>
      <c r="M10193" s="1" t="str">
        <f>IF(Financial_Transactions[[#This Row],[vendor_id]]&lt;&gt;"",IF(COUNTIF(Vendors[vendor_id],Financial_Transactions[[#This Row],[vendor_id]])&gt;0,"Valid","Invalid"),"")</f>
        <v>Valid</v>
      </c>
    </row>
    <row r="10194" spans="1:13" x14ac:dyDescent="0.3">
      <c r="A10194" s="1" t="s">
        <v>21873</v>
      </c>
      <c r="B10194" s="2">
        <v>44753</v>
      </c>
      <c r="C10194">
        <v>16149.93</v>
      </c>
      <c r="D10194" s="1" t="s">
        <v>1588</v>
      </c>
      <c r="E10194" s="1" t="s">
        <v>1588</v>
      </c>
      <c r="F10194" s="1" t="s">
        <v>8</v>
      </c>
      <c r="G10194" s="1" t="s">
        <v>25</v>
      </c>
      <c r="H10194" s="1" t="s">
        <v>1479</v>
      </c>
      <c r="I10194" s="1" t="s">
        <v>1479</v>
      </c>
      <c r="J10194" s="1" t="s">
        <v>21874</v>
      </c>
      <c r="K10194" s="1" t="str">
        <f>IF(COUNTIF(Financial_Transactions[transaction_id],Financial_Transactions[[#This Row],[transaction_id]])&gt;1,"Yes","No")</f>
        <v>No</v>
      </c>
      <c r="L10194" s="1" t="str">
        <f>IF(Financial_Transactions[[#This Row],[customer_id]]&lt;&gt;"",(IF(COUNTIF(Customers[customer_id],Financial_Transactions[[#This Row],[customer_id]])&gt;0,"Valid","Invalid")),"")</f>
        <v/>
      </c>
      <c r="M10194" s="1" t="str">
        <f>IF(Financial_Transactions[[#This Row],[vendor_id]]&lt;&gt;"",IF(COUNTIF(Vendors[vendor_id],Financial_Transactions[[#This Row],[vendor_id]])&gt;0,"Valid","Invalid"),"")</f>
        <v/>
      </c>
    </row>
    <row r="10195" spans="1:13" x14ac:dyDescent="0.3">
      <c r="A10195" s="1" t="s">
        <v>21875</v>
      </c>
      <c r="B10195" s="2">
        <v>44849</v>
      </c>
      <c r="C10195">
        <v>105559.85</v>
      </c>
      <c r="D10195" s="1" t="s">
        <v>1484</v>
      </c>
      <c r="E10195" s="1" t="s">
        <v>1488</v>
      </c>
      <c r="F10195" s="1" t="s">
        <v>8</v>
      </c>
      <c r="G10195" s="1" t="s">
        <v>9</v>
      </c>
      <c r="H10195" s="1" t="s">
        <v>482</v>
      </c>
      <c r="I10195" s="1" t="s">
        <v>1479</v>
      </c>
      <c r="J10195" s="1" t="s">
        <v>21876</v>
      </c>
      <c r="K10195" s="1" t="str">
        <f>IF(COUNTIF(Financial_Transactions[transaction_id],Financial_Transactions[[#This Row],[transaction_id]])&gt;1,"Yes","No")</f>
        <v>No</v>
      </c>
      <c r="L10195" s="1" t="str">
        <f>IF(Financial_Transactions[[#This Row],[customer_id]]&lt;&gt;"",(IF(COUNTIF(Customers[customer_id],Financial_Transactions[[#This Row],[customer_id]])&gt;0,"Valid","Invalid")),"")</f>
        <v>Valid</v>
      </c>
      <c r="M10195" s="1" t="str">
        <f>IF(Financial_Transactions[[#This Row],[vendor_id]]&lt;&gt;"",IF(COUNTIF(Vendors[vendor_id],Financial_Transactions[[#This Row],[vendor_id]])&gt;0,"Valid","Invalid"),"")</f>
        <v/>
      </c>
    </row>
    <row r="10196" spans="1:13" x14ac:dyDescent="0.3">
      <c r="A10196" s="1" t="s">
        <v>21877</v>
      </c>
      <c r="B10196" s="2">
        <v>44844</v>
      </c>
      <c r="C10196">
        <v>251295.33</v>
      </c>
      <c r="D10196" s="1" t="s">
        <v>1484</v>
      </c>
      <c r="E10196" s="1" t="s">
        <v>1500</v>
      </c>
      <c r="F10196" s="1" t="s">
        <v>19</v>
      </c>
      <c r="G10196" s="1" t="s">
        <v>22</v>
      </c>
      <c r="H10196" s="1" t="s">
        <v>734</v>
      </c>
      <c r="I10196" s="1" t="s">
        <v>1479</v>
      </c>
      <c r="J10196" s="1" t="s">
        <v>21878</v>
      </c>
      <c r="K10196" s="1" t="str">
        <f>IF(COUNTIF(Financial_Transactions[transaction_id],Financial_Transactions[[#This Row],[transaction_id]])&gt;1,"Yes","No")</f>
        <v>No</v>
      </c>
      <c r="L10196" s="1" t="str">
        <f>IF(Financial_Transactions[[#This Row],[customer_id]]&lt;&gt;"",(IF(COUNTIF(Customers[customer_id],Financial_Transactions[[#This Row],[customer_id]])&gt;0,"Valid","Invalid")),"")</f>
        <v>Valid</v>
      </c>
      <c r="M10196" s="1" t="str">
        <f>IF(Financial_Transactions[[#This Row],[vendor_id]]&lt;&gt;"",IF(COUNTIF(Vendors[vendor_id],Financial_Transactions[[#This Row],[vendor_id]])&gt;0,"Valid","Invalid"),"")</f>
        <v/>
      </c>
    </row>
    <row r="10197" spans="1:13" x14ac:dyDescent="0.3">
      <c r="A10197" s="1" t="s">
        <v>21879</v>
      </c>
      <c r="B10197" s="2">
        <v>44721</v>
      </c>
      <c r="C10197">
        <v>98433.26</v>
      </c>
      <c r="D10197" s="1" t="s">
        <v>1484</v>
      </c>
      <c r="E10197" s="1" t="s">
        <v>1485</v>
      </c>
      <c r="F10197" s="1" t="s">
        <v>13</v>
      </c>
      <c r="G10197" s="1" t="s">
        <v>25</v>
      </c>
      <c r="H10197" s="1" t="s">
        <v>690</v>
      </c>
      <c r="I10197" s="1" t="s">
        <v>1479</v>
      </c>
      <c r="J10197" s="1" t="s">
        <v>21880</v>
      </c>
      <c r="K10197" s="1" t="str">
        <f>IF(COUNTIF(Financial_Transactions[transaction_id],Financial_Transactions[[#This Row],[transaction_id]])&gt;1,"Yes","No")</f>
        <v>No</v>
      </c>
      <c r="L10197" s="1" t="str">
        <f>IF(Financial_Transactions[[#This Row],[customer_id]]&lt;&gt;"",(IF(COUNTIF(Customers[customer_id],Financial_Transactions[[#This Row],[customer_id]])&gt;0,"Valid","Invalid")),"")</f>
        <v>Valid</v>
      </c>
      <c r="M10197" s="1" t="str">
        <f>IF(Financial_Transactions[[#This Row],[vendor_id]]&lt;&gt;"",IF(COUNTIF(Vendors[vendor_id],Financial_Transactions[[#This Row],[vendor_id]])&gt;0,"Valid","Invalid"),"")</f>
        <v/>
      </c>
    </row>
    <row r="10198" spans="1:13" x14ac:dyDescent="0.3">
      <c r="A10198" s="1" t="s">
        <v>21881</v>
      </c>
      <c r="B10198" s="2">
        <v>44985</v>
      </c>
      <c r="C10198">
        <v>12641.67</v>
      </c>
      <c r="D10198" s="1" t="s">
        <v>1588</v>
      </c>
      <c r="E10198" s="1" t="s">
        <v>1588</v>
      </c>
      <c r="F10198" s="1" t="s">
        <v>13</v>
      </c>
      <c r="G10198" s="1" t="s">
        <v>22</v>
      </c>
      <c r="H10198" s="1" t="s">
        <v>1479</v>
      </c>
      <c r="I10198" s="1" t="s">
        <v>1479</v>
      </c>
      <c r="J10198" s="1" t="s">
        <v>21882</v>
      </c>
      <c r="K10198" s="1" t="str">
        <f>IF(COUNTIF(Financial_Transactions[transaction_id],Financial_Transactions[[#This Row],[transaction_id]])&gt;1,"Yes","No")</f>
        <v>No</v>
      </c>
      <c r="L10198" s="1" t="str">
        <f>IF(Financial_Transactions[[#This Row],[customer_id]]&lt;&gt;"",(IF(COUNTIF(Customers[customer_id],Financial_Transactions[[#This Row],[customer_id]])&gt;0,"Valid","Invalid")),"")</f>
        <v/>
      </c>
      <c r="M10198" s="1" t="str">
        <f>IF(Financial_Transactions[[#This Row],[vendor_id]]&lt;&gt;"",IF(COUNTIF(Vendors[vendor_id],Financial_Transactions[[#This Row],[vendor_id]])&gt;0,"Valid","Invalid"),"")</f>
        <v/>
      </c>
    </row>
    <row r="10199" spans="1:13" x14ac:dyDescent="0.3">
      <c r="A10199" s="1" t="s">
        <v>21883</v>
      </c>
      <c r="B10199" s="2">
        <v>44954</v>
      </c>
      <c r="C10199">
        <v>-22187.43</v>
      </c>
      <c r="D10199" s="1" t="s">
        <v>1478</v>
      </c>
      <c r="E10199" s="1" t="s">
        <v>1497</v>
      </c>
      <c r="F10199" s="1" t="s">
        <v>13</v>
      </c>
      <c r="G10199" s="1" t="s">
        <v>9</v>
      </c>
      <c r="H10199" s="1" t="s">
        <v>1479</v>
      </c>
      <c r="I10199" s="1" t="s">
        <v>1279</v>
      </c>
      <c r="J10199" s="1" t="s">
        <v>21884</v>
      </c>
      <c r="K10199" s="1" t="str">
        <f>IF(COUNTIF(Financial_Transactions[transaction_id],Financial_Transactions[[#This Row],[transaction_id]])&gt;1,"Yes","No")</f>
        <v>No</v>
      </c>
      <c r="L10199" s="1" t="str">
        <f>IF(Financial_Transactions[[#This Row],[customer_id]]&lt;&gt;"",(IF(COUNTIF(Customers[customer_id],Financial_Transactions[[#This Row],[customer_id]])&gt;0,"Valid","Invalid")),"")</f>
        <v/>
      </c>
      <c r="M10199" s="1" t="str">
        <f>IF(Financial_Transactions[[#This Row],[vendor_id]]&lt;&gt;"",IF(COUNTIF(Vendors[vendor_id],Financial_Transactions[[#This Row],[vendor_id]])&gt;0,"Valid","Invalid"),"")</f>
        <v>Valid</v>
      </c>
    </row>
    <row r="10200" spans="1:13" x14ac:dyDescent="0.3">
      <c r="A10200" s="1" t="s">
        <v>21885</v>
      </c>
      <c r="B10200" s="2">
        <v>45213</v>
      </c>
      <c r="C10200">
        <v>158061.82999999999</v>
      </c>
      <c r="D10200" s="1" t="s">
        <v>1484</v>
      </c>
      <c r="E10200" s="1" t="s">
        <v>1488</v>
      </c>
      <c r="F10200" s="1" t="s">
        <v>8</v>
      </c>
      <c r="G10200" s="1" t="s">
        <v>9</v>
      </c>
      <c r="H10200" s="1" t="s">
        <v>648</v>
      </c>
      <c r="I10200" s="1" t="s">
        <v>1479</v>
      </c>
      <c r="J10200" s="1" t="s">
        <v>21886</v>
      </c>
      <c r="K10200" s="1" t="str">
        <f>IF(COUNTIF(Financial_Transactions[transaction_id],Financial_Transactions[[#This Row],[transaction_id]])&gt;1,"Yes","No")</f>
        <v>No</v>
      </c>
      <c r="L10200" s="1" t="str">
        <f>IF(Financial_Transactions[[#This Row],[customer_id]]&lt;&gt;"",(IF(COUNTIF(Customers[customer_id],Financial_Transactions[[#This Row],[customer_id]])&gt;0,"Valid","Invalid")),"")</f>
        <v>Valid</v>
      </c>
      <c r="M10200" s="1" t="str">
        <f>IF(Financial_Transactions[[#This Row],[vendor_id]]&lt;&gt;"",IF(COUNTIF(Vendors[vendor_id],Financial_Transactions[[#This Row],[vendor_id]])&gt;0,"Valid","Invalid"),"")</f>
        <v/>
      </c>
    </row>
    <row r="10201" spans="1:13" x14ac:dyDescent="0.3">
      <c r="A10201" s="1" t="s">
        <v>21887</v>
      </c>
      <c r="B10201" s="2">
        <v>45254</v>
      </c>
      <c r="C10201">
        <v>-55689.99</v>
      </c>
      <c r="D10201" s="1" t="s">
        <v>1478</v>
      </c>
      <c r="E10201" s="1" t="s">
        <v>1510</v>
      </c>
      <c r="F10201" s="1" t="s">
        <v>19</v>
      </c>
      <c r="G10201" s="1" t="s">
        <v>22</v>
      </c>
      <c r="H10201" s="1" t="s">
        <v>1479</v>
      </c>
      <c r="I10201" s="1" t="s">
        <v>1426</v>
      </c>
      <c r="J10201" s="1" t="s">
        <v>21888</v>
      </c>
      <c r="K10201" s="1" t="str">
        <f>IF(COUNTIF(Financial_Transactions[transaction_id],Financial_Transactions[[#This Row],[transaction_id]])&gt;1,"Yes","No")</f>
        <v>No</v>
      </c>
      <c r="L10201" s="1" t="str">
        <f>IF(Financial_Transactions[[#This Row],[customer_id]]&lt;&gt;"",(IF(COUNTIF(Customers[customer_id],Financial_Transactions[[#This Row],[customer_id]])&gt;0,"Valid","Invalid")),"")</f>
        <v/>
      </c>
      <c r="M10201" s="1" t="str">
        <f>IF(Financial_Transactions[[#This Row],[vendor_id]]&lt;&gt;"",IF(COUNTIF(Vendors[vendor_id],Financial_Transactions[[#This Row],[vendor_id]])&gt;0,"Valid","Invalid"),"")</f>
        <v>Valid</v>
      </c>
    </row>
    <row r="10202" spans="1:13" x14ac:dyDescent="0.3">
      <c r="A10202" s="1" t="s">
        <v>21889</v>
      </c>
      <c r="B10202" s="2">
        <v>45222</v>
      </c>
      <c r="C10202">
        <v>-52601.45</v>
      </c>
      <c r="D10202" s="1" t="s">
        <v>1478</v>
      </c>
      <c r="E10202" s="1" t="s">
        <v>1250</v>
      </c>
      <c r="F10202" s="1" t="s">
        <v>19</v>
      </c>
      <c r="G10202" s="1" t="s">
        <v>22</v>
      </c>
      <c r="H10202" s="1" t="s">
        <v>1479</v>
      </c>
      <c r="I10202" s="1" t="s">
        <v>1324</v>
      </c>
      <c r="J10202" s="1" t="s">
        <v>21890</v>
      </c>
      <c r="K10202" s="1" t="str">
        <f>IF(COUNTIF(Financial_Transactions[transaction_id],Financial_Transactions[[#This Row],[transaction_id]])&gt;1,"Yes","No")</f>
        <v>No</v>
      </c>
      <c r="L10202" s="1" t="str">
        <f>IF(Financial_Transactions[[#This Row],[customer_id]]&lt;&gt;"",(IF(COUNTIF(Customers[customer_id],Financial_Transactions[[#This Row],[customer_id]])&gt;0,"Valid","Invalid")),"")</f>
        <v/>
      </c>
      <c r="M10202" s="1" t="str">
        <f>IF(Financial_Transactions[[#This Row],[vendor_id]]&lt;&gt;"",IF(COUNTIF(Vendors[vendor_id],Financial_Transactions[[#This Row],[vendor_id]])&gt;0,"Valid","Invalid"),"")</f>
        <v>Valid</v>
      </c>
    </row>
    <row r="10203" spans="1:13" x14ac:dyDescent="0.3">
      <c r="A10203" s="1" t="s">
        <v>21891</v>
      </c>
      <c r="B10203" s="2">
        <v>45193</v>
      </c>
      <c r="C10203">
        <v>5000</v>
      </c>
      <c r="D10203" s="1" t="s">
        <v>1484</v>
      </c>
      <c r="E10203" s="1" t="s">
        <v>1488</v>
      </c>
      <c r="F10203" s="1" t="s">
        <v>8</v>
      </c>
      <c r="G10203" s="1" t="s">
        <v>9</v>
      </c>
      <c r="H10203" s="1" t="s">
        <v>756</v>
      </c>
      <c r="I10203" s="1" t="s">
        <v>1479</v>
      </c>
      <c r="J10203" s="1" t="s">
        <v>21892</v>
      </c>
      <c r="K10203" s="1" t="str">
        <f>IF(COUNTIF(Financial_Transactions[transaction_id],Financial_Transactions[[#This Row],[transaction_id]])&gt;1,"Yes","No")</f>
        <v>No</v>
      </c>
      <c r="L10203" s="1" t="str">
        <f>IF(Financial_Transactions[[#This Row],[customer_id]]&lt;&gt;"",(IF(COUNTIF(Customers[customer_id],Financial_Transactions[[#This Row],[customer_id]])&gt;0,"Valid","Invalid")),"")</f>
        <v>Valid</v>
      </c>
      <c r="M10203" s="1" t="str">
        <f>IF(Financial_Transactions[[#This Row],[vendor_id]]&lt;&gt;"",IF(COUNTIF(Vendors[vendor_id],Financial_Transactions[[#This Row],[vendor_id]])&gt;0,"Valid","Invalid"),"")</f>
        <v/>
      </c>
    </row>
    <row r="10204" spans="1:13" x14ac:dyDescent="0.3">
      <c r="A10204" s="1" t="s">
        <v>21893</v>
      </c>
      <c r="B10204" s="2">
        <v>44755</v>
      </c>
      <c r="C10204">
        <v>152443.51999999999</v>
      </c>
      <c r="D10204" s="1" t="s">
        <v>1484</v>
      </c>
      <c r="E10204" s="1" t="s">
        <v>1485</v>
      </c>
      <c r="F10204" s="1" t="s">
        <v>19</v>
      </c>
      <c r="G10204" s="1" t="s">
        <v>22</v>
      </c>
      <c r="H10204" s="1" t="s">
        <v>88</v>
      </c>
      <c r="I10204" s="1" t="s">
        <v>1479</v>
      </c>
      <c r="J10204" s="1" t="s">
        <v>21894</v>
      </c>
      <c r="K10204" s="1" t="str">
        <f>IF(COUNTIF(Financial_Transactions[transaction_id],Financial_Transactions[[#This Row],[transaction_id]])&gt;1,"Yes","No")</f>
        <v>No</v>
      </c>
      <c r="L10204" s="1" t="str">
        <f>IF(Financial_Transactions[[#This Row],[customer_id]]&lt;&gt;"",(IF(COUNTIF(Customers[customer_id],Financial_Transactions[[#This Row],[customer_id]])&gt;0,"Valid","Invalid")),"")</f>
        <v>Valid</v>
      </c>
      <c r="M10204" s="1" t="str">
        <f>IF(Financial_Transactions[[#This Row],[vendor_id]]&lt;&gt;"",IF(COUNTIF(Vendors[vendor_id],Financial_Transactions[[#This Row],[vendor_id]])&gt;0,"Valid","Invalid"),"")</f>
        <v/>
      </c>
    </row>
    <row r="10205" spans="1:13" x14ac:dyDescent="0.3">
      <c r="A10205" s="1" t="s">
        <v>21895</v>
      </c>
      <c r="B10205" s="2">
        <v>45212</v>
      </c>
      <c r="C10205">
        <v>164655.28</v>
      </c>
      <c r="D10205" s="1" t="s">
        <v>1484</v>
      </c>
      <c r="E10205" s="1" t="s">
        <v>1488</v>
      </c>
      <c r="F10205" s="1" t="s">
        <v>19</v>
      </c>
      <c r="G10205" s="1" t="s">
        <v>14</v>
      </c>
      <c r="H10205" s="1" t="s">
        <v>26</v>
      </c>
      <c r="I10205" s="1" t="s">
        <v>1479</v>
      </c>
      <c r="J10205" s="1" t="s">
        <v>21896</v>
      </c>
      <c r="K10205" s="1" t="str">
        <f>IF(COUNTIF(Financial_Transactions[transaction_id],Financial_Transactions[[#This Row],[transaction_id]])&gt;1,"Yes","No")</f>
        <v>No</v>
      </c>
      <c r="L10205" s="1" t="str">
        <f>IF(Financial_Transactions[[#This Row],[customer_id]]&lt;&gt;"",(IF(COUNTIF(Customers[customer_id],Financial_Transactions[[#This Row],[customer_id]])&gt;0,"Valid","Invalid")),"")</f>
        <v>Valid</v>
      </c>
      <c r="M10205" s="1" t="str">
        <f>IF(Financial_Transactions[[#This Row],[vendor_id]]&lt;&gt;"",IF(COUNTIF(Vendors[vendor_id],Financial_Transactions[[#This Row],[vendor_id]])&gt;0,"Valid","Invalid"),"")</f>
        <v/>
      </c>
    </row>
    <row r="10206" spans="1:13" x14ac:dyDescent="0.3">
      <c r="A10206" s="1" t="s">
        <v>21897</v>
      </c>
      <c r="B10206" s="2">
        <v>44869</v>
      </c>
      <c r="C10206">
        <v>12746.55</v>
      </c>
      <c r="D10206" s="1" t="s">
        <v>1588</v>
      </c>
      <c r="E10206" s="1" t="s">
        <v>1588</v>
      </c>
      <c r="F10206" s="1" t="s">
        <v>8</v>
      </c>
      <c r="G10206" s="1" t="s">
        <v>14</v>
      </c>
      <c r="H10206" s="1" t="s">
        <v>1479</v>
      </c>
      <c r="I10206" s="1" t="s">
        <v>1479</v>
      </c>
      <c r="J10206" s="1" t="s">
        <v>21898</v>
      </c>
      <c r="K10206" s="1" t="str">
        <f>IF(COUNTIF(Financial_Transactions[transaction_id],Financial_Transactions[[#This Row],[transaction_id]])&gt;1,"Yes","No")</f>
        <v>No</v>
      </c>
      <c r="L10206" s="1" t="str">
        <f>IF(Financial_Transactions[[#This Row],[customer_id]]&lt;&gt;"",(IF(COUNTIF(Customers[customer_id],Financial_Transactions[[#This Row],[customer_id]])&gt;0,"Valid","Invalid")),"")</f>
        <v/>
      </c>
      <c r="M10206" s="1" t="str">
        <f>IF(Financial_Transactions[[#This Row],[vendor_id]]&lt;&gt;"",IF(COUNTIF(Vendors[vendor_id],Financial_Transactions[[#This Row],[vendor_id]])&gt;0,"Valid","Invalid"),"")</f>
        <v/>
      </c>
    </row>
    <row r="10207" spans="1:13" x14ac:dyDescent="0.3">
      <c r="A10207" s="1" t="s">
        <v>21899</v>
      </c>
      <c r="B10207" s="2">
        <v>44996</v>
      </c>
      <c r="C10207">
        <v>11986.26</v>
      </c>
      <c r="D10207" s="1" t="s">
        <v>1588</v>
      </c>
      <c r="E10207" s="1" t="s">
        <v>1588</v>
      </c>
      <c r="F10207" s="1" t="s">
        <v>13</v>
      </c>
      <c r="G10207" s="1" t="s">
        <v>9</v>
      </c>
      <c r="H10207" s="1" t="s">
        <v>1479</v>
      </c>
      <c r="I10207" s="1" t="s">
        <v>1479</v>
      </c>
      <c r="J10207" s="1" t="s">
        <v>21900</v>
      </c>
      <c r="K10207" s="1" t="str">
        <f>IF(COUNTIF(Financial_Transactions[transaction_id],Financial_Transactions[[#This Row],[transaction_id]])&gt;1,"Yes","No")</f>
        <v>No</v>
      </c>
      <c r="L10207" s="1" t="str">
        <f>IF(Financial_Transactions[[#This Row],[customer_id]]&lt;&gt;"",(IF(COUNTIF(Customers[customer_id],Financial_Transactions[[#This Row],[customer_id]])&gt;0,"Valid","Invalid")),"")</f>
        <v/>
      </c>
      <c r="M10207" s="1" t="str">
        <f>IF(Financial_Transactions[[#This Row],[vendor_id]]&lt;&gt;"",IF(COUNTIF(Vendors[vendor_id],Financial_Transactions[[#This Row],[vendor_id]])&gt;0,"Valid","Invalid"),"")</f>
        <v/>
      </c>
    </row>
    <row r="10208" spans="1:13" x14ac:dyDescent="0.3">
      <c r="A10208" s="1" t="s">
        <v>21901</v>
      </c>
      <c r="B10208" s="2">
        <v>44653</v>
      </c>
      <c r="C10208">
        <v>67634.53</v>
      </c>
      <c r="D10208" s="1" t="s">
        <v>1484</v>
      </c>
      <c r="E10208" s="1" t="s">
        <v>1488</v>
      </c>
      <c r="F10208" s="1" t="s">
        <v>13</v>
      </c>
      <c r="G10208" s="1" t="s">
        <v>9</v>
      </c>
      <c r="H10208" s="1" t="s">
        <v>282</v>
      </c>
      <c r="I10208" s="1" t="s">
        <v>1479</v>
      </c>
      <c r="J10208" s="1" t="s">
        <v>21902</v>
      </c>
      <c r="K10208" s="1" t="str">
        <f>IF(COUNTIF(Financial_Transactions[transaction_id],Financial_Transactions[[#This Row],[transaction_id]])&gt;1,"Yes","No")</f>
        <v>No</v>
      </c>
      <c r="L10208" s="1" t="str">
        <f>IF(Financial_Transactions[[#This Row],[customer_id]]&lt;&gt;"",(IF(COUNTIF(Customers[customer_id],Financial_Transactions[[#This Row],[customer_id]])&gt;0,"Valid","Invalid")),"")</f>
        <v>Valid</v>
      </c>
      <c r="M10208" s="1" t="str">
        <f>IF(Financial_Transactions[[#This Row],[vendor_id]]&lt;&gt;"",IF(COUNTIF(Vendors[vendor_id],Financial_Transactions[[#This Row],[vendor_id]])&gt;0,"Valid","Invalid"),"")</f>
        <v/>
      </c>
    </row>
    <row r="10209" spans="1:13" x14ac:dyDescent="0.3">
      <c r="A10209" s="1" t="s">
        <v>21903</v>
      </c>
      <c r="B10209" s="2">
        <v>44692</v>
      </c>
      <c r="C10209">
        <v>-52594.879999999997</v>
      </c>
      <c r="D10209" s="1" t="s">
        <v>1478</v>
      </c>
      <c r="E10209" s="1" t="s">
        <v>1225</v>
      </c>
      <c r="F10209" s="1" t="s">
        <v>13</v>
      </c>
      <c r="G10209" s="1" t="s">
        <v>9</v>
      </c>
      <c r="H10209" s="1" t="s">
        <v>1479</v>
      </c>
      <c r="I10209" s="1" t="s">
        <v>1348</v>
      </c>
      <c r="J10209" s="1" t="s">
        <v>21904</v>
      </c>
      <c r="K10209" s="1" t="str">
        <f>IF(COUNTIF(Financial_Transactions[transaction_id],Financial_Transactions[[#This Row],[transaction_id]])&gt;1,"Yes","No")</f>
        <v>No</v>
      </c>
      <c r="L10209" s="1" t="str">
        <f>IF(Financial_Transactions[[#This Row],[customer_id]]&lt;&gt;"",(IF(COUNTIF(Customers[customer_id],Financial_Transactions[[#This Row],[customer_id]])&gt;0,"Valid","Invalid")),"")</f>
        <v/>
      </c>
      <c r="M10209" s="1" t="str">
        <f>IF(Financial_Transactions[[#This Row],[vendor_id]]&lt;&gt;"",IF(COUNTIF(Vendors[vendor_id],Financial_Transactions[[#This Row],[vendor_id]])&gt;0,"Valid","Invalid"),"")</f>
        <v>Valid</v>
      </c>
    </row>
    <row r="10210" spans="1:13" x14ac:dyDescent="0.3">
      <c r="A10210" s="1" t="s">
        <v>21905</v>
      </c>
      <c r="B10210" s="2">
        <v>45004</v>
      </c>
      <c r="C10210">
        <v>-35786.01</v>
      </c>
      <c r="D10210" s="1" t="s">
        <v>1478</v>
      </c>
      <c r="E10210" s="1" t="s">
        <v>1235</v>
      </c>
      <c r="F10210" s="1" t="s">
        <v>13</v>
      </c>
      <c r="G10210" s="1" t="s">
        <v>14</v>
      </c>
      <c r="H10210" s="1" t="s">
        <v>1479</v>
      </c>
      <c r="I10210" s="1" t="s">
        <v>1233</v>
      </c>
      <c r="J10210" s="1" t="s">
        <v>21906</v>
      </c>
      <c r="K10210" s="1" t="str">
        <f>IF(COUNTIF(Financial_Transactions[transaction_id],Financial_Transactions[[#This Row],[transaction_id]])&gt;1,"Yes","No")</f>
        <v>No</v>
      </c>
      <c r="L10210" s="1" t="str">
        <f>IF(Financial_Transactions[[#This Row],[customer_id]]&lt;&gt;"",(IF(COUNTIF(Customers[customer_id],Financial_Transactions[[#This Row],[customer_id]])&gt;0,"Valid","Invalid")),"")</f>
        <v/>
      </c>
      <c r="M10210" s="1" t="str">
        <f>IF(Financial_Transactions[[#This Row],[vendor_id]]&lt;&gt;"",IF(COUNTIF(Vendors[vendor_id],Financial_Transactions[[#This Row],[vendor_id]])&gt;0,"Valid","Invalid"),"")</f>
        <v>Valid</v>
      </c>
    </row>
    <row r="10211" spans="1:13" x14ac:dyDescent="0.3">
      <c r="A10211" s="1" t="s">
        <v>21907</v>
      </c>
      <c r="B10211" s="2">
        <v>44588</v>
      </c>
      <c r="C10211">
        <v>-53200.11</v>
      </c>
      <c r="D10211" s="1" t="s">
        <v>1478</v>
      </c>
      <c r="E10211" s="1" t="s">
        <v>1235</v>
      </c>
      <c r="F10211" s="1" t="s">
        <v>19</v>
      </c>
      <c r="G10211" s="1" t="s">
        <v>14</v>
      </c>
      <c r="H10211" s="1" t="s">
        <v>1479</v>
      </c>
      <c r="I10211" s="1" t="s">
        <v>1265</v>
      </c>
      <c r="J10211" s="1" t="s">
        <v>21908</v>
      </c>
      <c r="K10211" s="1" t="str">
        <f>IF(COUNTIF(Financial_Transactions[transaction_id],Financial_Transactions[[#This Row],[transaction_id]])&gt;1,"Yes","No")</f>
        <v>No</v>
      </c>
      <c r="L10211" s="1" t="str">
        <f>IF(Financial_Transactions[[#This Row],[customer_id]]&lt;&gt;"",(IF(COUNTIF(Customers[customer_id],Financial_Transactions[[#This Row],[customer_id]])&gt;0,"Valid","Invalid")),"")</f>
        <v/>
      </c>
      <c r="M10211" s="1" t="str">
        <f>IF(Financial_Transactions[[#This Row],[vendor_id]]&lt;&gt;"",IF(COUNTIF(Vendors[vendor_id],Financial_Transactions[[#This Row],[vendor_id]])&gt;0,"Valid","Invalid"),"")</f>
        <v>Valid</v>
      </c>
    </row>
    <row r="10212" spans="1:13" x14ac:dyDescent="0.3">
      <c r="A10212" s="1" t="s">
        <v>21909</v>
      </c>
      <c r="B10212" s="2">
        <v>45151</v>
      </c>
      <c r="C10212">
        <v>149796.66</v>
      </c>
      <c r="D10212" s="1" t="s">
        <v>1484</v>
      </c>
      <c r="E10212" s="1" t="s">
        <v>1485</v>
      </c>
      <c r="F10212" s="1" t="s">
        <v>13</v>
      </c>
      <c r="G10212" s="1" t="s">
        <v>22</v>
      </c>
      <c r="H10212" s="1" t="s">
        <v>38</v>
      </c>
      <c r="I10212" s="1" t="s">
        <v>1479</v>
      </c>
      <c r="J10212" s="1" t="s">
        <v>21910</v>
      </c>
      <c r="K10212" s="1" t="str">
        <f>IF(COUNTIF(Financial_Transactions[transaction_id],Financial_Transactions[[#This Row],[transaction_id]])&gt;1,"Yes","No")</f>
        <v>No</v>
      </c>
      <c r="L10212" s="1" t="str">
        <f>IF(Financial_Transactions[[#This Row],[customer_id]]&lt;&gt;"",(IF(COUNTIF(Customers[customer_id],Financial_Transactions[[#This Row],[customer_id]])&gt;0,"Valid","Invalid")),"")</f>
        <v>Valid</v>
      </c>
      <c r="M10212" s="1" t="str">
        <f>IF(Financial_Transactions[[#This Row],[vendor_id]]&lt;&gt;"",IF(COUNTIF(Vendors[vendor_id],Financial_Transactions[[#This Row],[vendor_id]])&gt;0,"Valid","Invalid"),"")</f>
        <v/>
      </c>
    </row>
    <row r="10213" spans="1:13" x14ac:dyDescent="0.3">
      <c r="A10213" s="1" t="s">
        <v>21911</v>
      </c>
      <c r="B10213" s="2">
        <v>44945</v>
      </c>
      <c r="C10213">
        <v>121562.3</v>
      </c>
      <c r="D10213" s="1" t="s">
        <v>1484</v>
      </c>
      <c r="E10213" s="1" t="s">
        <v>1485</v>
      </c>
      <c r="F10213" s="1" t="s">
        <v>13</v>
      </c>
      <c r="G10213" s="1" t="s">
        <v>22</v>
      </c>
      <c r="H10213" s="1" t="s">
        <v>360</v>
      </c>
      <c r="I10213" s="1" t="s">
        <v>1479</v>
      </c>
      <c r="J10213" s="1" t="s">
        <v>21912</v>
      </c>
      <c r="K10213" s="1" t="str">
        <f>IF(COUNTIF(Financial_Transactions[transaction_id],Financial_Transactions[[#This Row],[transaction_id]])&gt;1,"Yes","No")</f>
        <v>No</v>
      </c>
      <c r="L10213" s="1" t="str">
        <f>IF(Financial_Transactions[[#This Row],[customer_id]]&lt;&gt;"",(IF(COUNTIF(Customers[customer_id],Financial_Transactions[[#This Row],[customer_id]])&gt;0,"Valid","Invalid")),"")</f>
        <v>Valid</v>
      </c>
      <c r="M10213" s="1" t="str">
        <f>IF(Financial_Transactions[[#This Row],[vendor_id]]&lt;&gt;"",IF(COUNTIF(Vendors[vendor_id],Financial_Transactions[[#This Row],[vendor_id]])&gt;0,"Valid","Invalid"),"")</f>
        <v/>
      </c>
    </row>
    <row r="10214" spans="1:13" x14ac:dyDescent="0.3">
      <c r="A10214" s="1" t="s">
        <v>21913</v>
      </c>
      <c r="B10214" s="2">
        <v>44637</v>
      </c>
      <c r="C10214">
        <v>167909.16</v>
      </c>
      <c r="D10214" s="1" t="s">
        <v>1484</v>
      </c>
      <c r="E10214" s="1" t="s">
        <v>1488</v>
      </c>
      <c r="F10214" s="1" t="s">
        <v>8</v>
      </c>
      <c r="G10214" s="1" t="s">
        <v>9</v>
      </c>
      <c r="H10214" s="1" t="s">
        <v>92</v>
      </c>
      <c r="I10214" s="1" t="s">
        <v>1479</v>
      </c>
      <c r="J10214" s="1" t="s">
        <v>21914</v>
      </c>
      <c r="K10214" s="1" t="str">
        <f>IF(COUNTIF(Financial_Transactions[transaction_id],Financial_Transactions[[#This Row],[transaction_id]])&gt;1,"Yes","No")</f>
        <v>No</v>
      </c>
      <c r="L10214" s="1" t="str">
        <f>IF(Financial_Transactions[[#This Row],[customer_id]]&lt;&gt;"",(IF(COUNTIF(Customers[customer_id],Financial_Transactions[[#This Row],[customer_id]])&gt;0,"Valid","Invalid")),"")</f>
        <v>Valid</v>
      </c>
      <c r="M10214" s="1" t="str">
        <f>IF(Financial_Transactions[[#This Row],[vendor_id]]&lt;&gt;"",IF(COUNTIF(Vendors[vendor_id],Financial_Transactions[[#This Row],[vendor_id]])&gt;0,"Valid","Invalid"),"")</f>
        <v/>
      </c>
    </row>
    <row r="10215" spans="1:13" x14ac:dyDescent="0.3">
      <c r="A10215" s="1" t="s">
        <v>21915</v>
      </c>
      <c r="B10215" s="2">
        <v>44592</v>
      </c>
      <c r="C10215">
        <v>110946</v>
      </c>
      <c r="D10215" s="1" t="s">
        <v>1484</v>
      </c>
      <c r="E10215" s="1" t="s">
        <v>1488</v>
      </c>
      <c r="F10215" s="1" t="s">
        <v>19</v>
      </c>
      <c r="G10215" s="1" t="s">
        <v>14</v>
      </c>
      <c r="H10215" s="1" t="s">
        <v>52</v>
      </c>
      <c r="I10215" s="1" t="s">
        <v>1479</v>
      </c>
      <c r="J10215" s="1" t="s">
        <v>21916</v>
      </c>
      <c r="K10215" s="1" t="str">
        <f>IF(COUNTIF(Financial_Transactions[transaction_id],Financial_Transactions[[#This Row],[transaction_id]])&gt;1,"Yes","No")</f>
        <v>No</v>
      </c>
      <c r="L10215" s="1" t="str">
        <f>IF(Financial_Transactions[[#This Row],[customer_id]]&lt;&gt;"",(IF(COUNTIF(Customers[customer_id],Financial_Transactions[[#This Row],[customer_id]])&gt;0,"Valid","Invalid")),"")</f>
        <v>Valid</v>
      </c>
      <c r="M10215" s="1" t="str">
        <f>IF(Financial_Transactions[[#This Row],[vendor_id]]&lt;&gt;"",IF(COUNTIF(Vendors[vendor_id],Financial_Transactions[[#This Row],[vendor_id]])&gt;0,"Valid","Invalid"),"")</f>
        <v/>
      </c>
    </row>
    <row r="10216" spans="1:13" x14ac:dyDescent="0.3">
      <c r="A10216" s="1" t="s">
        <v>21917</v>
      </c>
      <c r="B10216" s="2">
        <v>44974</v>
      </c>
      <c r="C10216">
        <v>-31139.86</v>
      </c>
      <c r="D10216" s="1" t="s">
        <v>1478</v>
      </c>
      <c r="E10216" s="1" t="s">
        <v>1235</v>
      </c>
      <c r="F10216" s="1" t="s">
        <v>19</v>
      </c>
      <c r="G10216" s="1" t="s">
        <v>9</v>
      </c>
      <c r="H10216" s="1" t="s">
        <v>1479</v>
      </c>
      <c r="I10216" s="1" t="s">
        <v>1277</v>
      </c>
      <c r="J10216" s="1" t="s">
        <v>21918</v>
      </c>
      <c r="K10216" s="1" t="str">
        <f>IF(COUNTIF(Financial_Transactions[transaction_id],Financial_Transactions[[#This Row],[transaction_id]])&gt;1,"Yes","No")</f>
        <v>No</v>
      </c>
      <c r="L10216" s="1" t="str">
        <f>IF(Financial_Transactions[[#This Row],[customer_id]]&lt;&gt;"",(IF(COUNTIF(Customers[customer_id],Financial_Transactions[[#This Row],[customer_id]])&gt;0,"Valid","Invalid")),"")</f>
        <v/>
      </c>
      <c r="M10216" s="1" t="str">
        <f>IF(Financial_Transactions[[#This Row],[vendor_id]]&lt;&gt;"",IF(COUNTIF(Vendors[vendor_id],Financial_Transactions[[#This Row],[vendor_id]])&gt;0,"Valid","Invalid"),"")</f>
        <v>Valid</v>
      </c>
    </row>
    <row r="10217" spans="1:13" x14ac:dyDescent="0.3">
      <c r="A10217" s="1" t="s">
        <v>21919</v>
      </c>
      <c r="B10217" s="2">
        <v>45122</v>
      </c>
      <c r="C10217">
        <v>-66615.16</v>
      </c>
      <c r="D10217" s="1" t="s">
        <v>1478</v>
      </c>
      <c r="E10217" s="1" t="s">
        <v>1535</v>
      </c>
      <c r="F10217" s="1" t="s">
        <v>19</v>
      </c>
      <c r="G10217" s="1" t="s">
        <v>25</v>
      </c>
      <c r="H10217" s="1" t="s">
        <v>1479</v>
      </c>
      <c r="I10217" s="1" t="s">
        <v>1386</v>
      </c>
      <c r="J10217" s="1" t="s">
        <v>21920</v>
      </c>
      <c r="K10217" s="1" t="str">
        <f>IF(COUNTIF(Financial_Transactions[transaction_id],Financial_Transactions[[#This Row],[transaction_id]])&gt;1,"Yes","No")</f>
        <v>No</v>
      </c>
      <c r="L10217" s="1" t="str">
        <f>IF(Financial_Transactions[[#This Row],[customer_id]]&lt;&gt;"",(IF(COUNTIF(Customers[customer_id],Financial_Transactions[[#This Row],[customer_id]])&gt;0,"Valid","Invalid")),"")</f>
        <v/>
      </c>
      <c r="M10217" s="1" t="str">
        <f>IF(Financial_Transactions[[#This Row],[vendor_id]]&lt;&gt;"",IF(COUNTIF(Vendors[vendor_id],Financial_Transactions[[#This Row],[vendor_id]])&gt;0,"Valid","Invalid"),"")</f>
        <v>Valid</v>
      </c>
    </row>
    <row r="10218" spans="1:13" x14ac:dyDescent="0.3">
      <c r="A10218" s="1" t="s">
        <v>21921</v>
      </c>
      <c r="B10218" s="2">
        <v>44601</v>
      </c>
      <c r="C10218">
        <v>-37642.559999999998</v>
      </c>
      <c r="D10218" s="1" t="s">
        <v>1478</v>
      </c>
      <c r="E10218" s="1" t="s">
        <v>1510</v>
      </c>
      <c r="F10218" s="1" t="s">
        <v>13</v>
      </c>
      <c r="G10218" s="1" t="s">
        <v>22</v>
      </c>
      <c r="H10218" s="1" t="s">
        <v>1479</v>
      </c>
      <c r="I10218" s="1" t="s">
        <v>1259</v>
      </c>
      <c r="J10218" s="1" t="s">
        <v>21922</v>
      </c>
      <c r="K10218" s="1" t="str">
        <f>IF(COUNTIF(Financial_Transactions[transaction_id],Financial_Transactions[[#This Row],[transaction_id]])&gt;1,"Yes","No")</f>
        <v>No</v>
      </c>
      <c r="L10218" s="1" t="str">
        <f>IF(Financial_Transactions[[#This Row],[customer_id]]&lt;&gt;"",(IF(COUNTIF(Customers[customer_id],Financial_Transactions[[#This Row],[customer_id]])&gt;0,"Valid","Invalid")),"")</f>
        <v/>
      </c>
      <c r="M10218" s="1" t="str">
        <f>IF(Financial_Transactions[[#This Row],[vendor_id]]&lt;&gt;"",IF(COUNTIF(Vendors[vendor_id],Financial_Transactions[[#This Row],[vendor_id]])&gt;0,"Valid","Invalid"),"")</f>
        <v>Valid</v>
      </c>
    </row>
    <row r="10219" spans="1:13" x14ac:dyDescent="0.3">
      <c r="A10219" s="1" t="s">
        <v>21923</v>
      </c>
      <c r="B10219" s="2">
        <v>45237</v>
      </c>
      <c r="C10219">
        <v>178844.98</v>
      </c>
      <c r="D10219" s="1" t="s">
        <v>1484</v>
      </c>
      <c r="E10219" s="1" t="s">
        <v>1488</v>
      </c>
      <c r="F10219" s="1" t="s">
        <v>8</v>
      </c>
      <c r="G10219" s="1" t="s">
        <v>22</v>
      </c>
      <c r="H10219" s="1" t="s">
        <v>642</v>
      </c>
      <c r="I10219" s="1" t="s">
        <v>1479</v>
      </c>
      <c r="J10219" s="1" t="s">
        <v>21924</v>
      </c>
      <c r="K10219" s="1" t="str">
        <f>IF(COUNTIF(Financial_Transactions[transaction_id],Financial_Transactions[[#This Row],[transaction_id]])&gt;1,"Yes","No")</f>
        <v>No</v>
      </c>
      <c r="L10219" s="1" t="str">
        <f>IF(Financial_Transactions[[#This Row],[customer_id]]&lt;&gt;"",(IF(COUNTIF(Customers[customer_id],Financial_Transactions[[#This Row],[customer_id]])&gt;0,"Valid","Invalid")),"")</f>
        <v>Valid</v>
      </c>
      <c r="M10219" s="1" t="str">
        <f>IF(Financial_Transactions[[#This Row],[vendor_id]]&lt;&gt;"",IF(COUNTIF(Vendors[vendor_id],Financial_Transactions[[#This Row],[vendor_id]])&gt;0,"Valid","Invalid"),"")</f>
        <v/>
      </c>
    </row>
    <row r="10220" spans="1:13" x14ac:dyDescent="0.3">
      <c r="A10220" s="1" t="s">
        <v>21925</v>
      </c>
      <c r="B10220" s="2">
        <v>44999</v>
      </c>
      <c r="C10220">
        <v>170154.07</v>
      </c>
      <c r="D10220" s="1" t="s">
        <v>1484</v>
      </c>
      <c r="E10220" s="1" t="s">
        <v>1500</v>
      </c>
      <c r="F10220" s="1" t="s">
        <v>13</v>
      </c>
      <c r="G10220" s="1" t="s">
        <v>9</v>
      </c>
      <c r="H10220" s="1" t="s">
        <v>506</v>
      </c>
      <c r="I10220" s="1" t="s">
        <v>1479</v>
      </c>
      <c r="J10220" s="1" t="s">
        <v>21926</v>
      </c>
      <c r="K10220" s="1" t="str">
        <f>IF(COUNTIF(Financial_Transactions[transaction_id],Financial_Transactions[[#This Row],[transaction_id]])&gt;1,"Yes","No")</f>
        <v>No</v>
      </c>
      <c r="L10220" s="1" t="str">
        <f>IF(Financial_Transactions[[#This Row],[customer_id]]&lt;&gt;"",(IF(COUNTIF(Customers[customer_id],Financial_Transactions[[#This Row],[customer_id]])&gt;0,"Valid","Invalid")),"")</f>
        <v>Valid</v>
      </c>
      <c r="M10220" s="1" t="str">
        <f>IF(Financial_Transactions[[#This Row],[vendor_id]]&lt;&gt;"",IF(COUNTIF(Vendors[vendor_id],Financial_Transactions[[#This Row],[vendor_id]])&gt;0,"Valid","Invalid"),"")</f>
        <v/>
      </c>
    </row>
    <row r="10221" spans="1:13" x14ac:dyDescent="0.3">
      <c r="A10221" s="1" t="s">
        <v>21927</v>
      </c>
      <c r="B10221" s="2">
        <v>44768</v>
      </c>
      <c r="C10221">
        <v>69620.75</v>
      </c>
      <c r="D10221" s="1" t="s">
        <v>1484</v>
      </c>
      <c r="E10221" s="1" t="s">
        <v>1500</v>
      </c>
      <c r="F10221" s="1" t="s">
        <v>8</v>
      </c>
      <c r="G10221" s="1" t="s">
        <v>22</v>
      </c>
      <c r="H10221" s="1" t="s">
        <v>118</v>
      </c>
      <c r="I10221" s="1" t="s">
        <v>1479</v>
      </c>
      <c r="J10221" s="1" t="s">
        <v>21928</v>
      </c>
      <c r="K10221" s="1" t="str">
        <f>IF(COUNTIF(Financial_Transactions[transaction_id],Financial_Transactions[[#This Row],[transaction_id]])&gt;1,"Yes","No")</f>
        <v>No</v>
      </c>
      <c r="L10221" s="1" t="str">
        <f>IF(Financial_Transactions[[#This Row],[customer_id]]&lt;&gt;"",(IF(COUNTIF(Customers[customer_id],Financial_Transactions[[#This Row],[customer_id]])&gt;0,"Valid","Invalid")),"")</f>
        <v>Valid</v>
      </c>
      <c r="M10221" s="1" t="str">
        <f>IF(Financial_Transactions[[#This Row],[vendor_id]]&lt;&gt;"",IF(COUNTIF(Vendors[vendor_id],Financial_Transactions[[#This Row],[vendor_id]])&gt;0,"Valid","Invalid"),"")</f>
        <v/>
      </c>
    </row>
    <row r="10222" spans="1:13" x14ac:dyDescent="0.3">
      <c r="A10222" s="1" t="s">
        <v>21929</v>
      </c>
      <c r="B10222" s="2">
        <v>45166</v>
      </c>
      <c r="C10222">
        <v>-27249.22</v>
      </c>
      <c r="D10222" s="1" t="s">
        <v>1478</v>
      </c>
      <c r="E10222" s="1" t="s">
        <v>1250</v>
      </c>
      <c r="F10222" s="1" t="s">
        <v>8</v>
      </c>
      <c r="G10222" s="1" t="s">
        <v>25</v>
      </c>
      <c r="H10222" s="1" t="s">
        <v>1479</v>
      </c>
      <c r="I10222" s="1" t="s">
        <v>1305</v>
      </c>
      <c r="J10222" s="1" t="s">
        <v>21930</v>
      </c>
      <c r="K10222" s="1" t="str">
        <f>IF(COUNTIF(Financial_Transactions[transaction_id],Financial_Transactions[[#This Row],[transaction_id]])&gt;1,"Yes","No")</f>
        <v>No</v>
      </c>
      <c r="L10222" s="1" t="str">
        <f>IF(Financial_Transactions[[#This Row],[customer_id]]&lt;&gt;"",(IF(COUNTIF(Customers[customer_id],Financial_Transactions[[#This Row],[customer_id]])&gt;0,"Valid","Invalid")),"")</f>
        <v/>
      </c>
      <c r="M10222" s="1" t="str">
        <f>IF(Financial_Transactions[[#This Row],[vendor_id]]&lt;&gt;"",IF(COUNTIF(Vendors[vendor_id],Financial_Transactions[[#This Row],[vendor_id]])&gt;0,"Valid","Invalid"),"")</f>
        <v>Valid</v>
      </c>
    </row>
    <row r="10223" spans="1:13" x14ac:dyDescent="0.3">
      <c r="A10223" s="1" t="s">
        <v>21931</v>
      </c>
      <c r="B10223" s="2">
        <v>44581</v>
      </c>
      <c r="C10223">
        <v>271822.5</v>
      </c>
      <c r="D10223" s="1" t="s">
        <v>1484</v>
      </c>
      <c r="E10223" s="1" t="s">
        <v>1485</v>
      </c>
      <c r="F10223" s="1" t="s">
        <v>8</v>
      </c>
      <c r="G10223" s="1" t="s">
        <v>22</v>
      </c>
      <c r="H10223" s="1" t="s">
        <v>116</v>
      </c>
      <c r="I10223" s="1" t="s">
        <v>1479</v>
      </c>
      <c r="J10223" s="1" t="s">
        <v>21932</v>
      </c>
      <c r="K10223" s="1" t="str">
        <f>IF(COUNTIF(Financial_Transactions[transaction_id],Financial_Transactions[[#This Row],[transaction_id]])&gt;1,"Yes","No")</f>
        <v>No</v>
      </c>
      <c r="L10223" s="1" t="str">
        <f>IF(Financial_Transactions[[#This Row],[customer_id]]&lt;&gt;"",(IF(COUNTIF(Customers[customer_id],Financial_Transactions[[#This Row],[customer_id]])&gt;0,"Valid","Invalid")),"")</f>
        <v>Valid</v>
      </c>
      <c r="M10223" s="1" t="str">
        <f>IF(Financial_Transactions[[#This Row],[vendor_id]]&lt;&gt;"",IF(COUNTIF(Vendors[vendor_id],Financial_Transactions[[#This Row],[vendor_id]])&gt;0,"Valid","Invalid"),"")</f>
        <v/>
      </c>
    </row>
    <row r="10224" spans="1:13" x14ac:dyDescent="0.3">
      <c r="A10224" s="1" t="s">
        <v>21933</v>
      </c>
      <c r="B10224" s="2">
        <v>44590</v>
      </c>
      <c r="C10224">
        <v>111255.03999999999</v>
      </c>
      <c r="D10224" s="1" t="s">
        <v>1484</v>
      </c>
      <c r="E10224" s="1" t="s">
        <v>1488</v>
      </c>
      <c r="F10224" s="1" t="s">
        <v>13</v>
      </c>
      <c r="G10224" s="1" t="s">
        <v>14</v>
      </c>
      <c r="H10224" s="1" t="s">
        <v>430</v>
      </c>
      <c r="I10224" s="1" t="s">
        <v>1479</v>
      </c>
      <c r="J10224" s="1" t="s">
        <v>21934</v>
      </c>
      <c r="K10224" s="1" t="str">
        <f>IF(COUNTIF(Financial_Transactions[transaction_id],Financial_Transactions[[#This Row],[transaction_id]])&gt;1,"Yes","No")</f>
        <v>No</v>
      </c>
      <c r="L10224" s="1" t="str">
        <f>IF(Financial_Transactions[[#This Row],[customer_id]]&lt;&gt;"",(IF(COUNTIF(Customers[customer_id],Financial_Transactions[[#This Row],[customer_id]])&gt;0,"Valid","Invalid")),"")</f>
        <v>Valid</v>
      </c>
      <c r="M10224" s="1" t="str">
        <f>IF(Financial_Transactions[[#This Row],[vendor_id]]&lt;&gt;"",IF(COUNTIF(Vendors[vendor_id],Financial_Transactions[[#This Row],[vendor_id]])&gt;0,"Valid","Invalid"),"")</f>
        <v/>
      </c>
    </row>
    <row r="10225" spans="1:13" x14ac:dyDescent="0.3">
      <c r="A10225" s="1" t="s">
        <v>21935</v>
      </c>
      <c r="B10225" s="2">
        <v>45126</v>
      </c>
      <c r="C10225">
        <v>146473.32999999999</v>
      </c>
      <c r="D10225" s="1" t="s">
        <v>1484</v>
      </c>
      <c r="E10225" s="1" t="s">
        <v>1485</v>
      </c>
      <c r="F10225" s="1" t="s">
        <v>19</v>
      </c>
      <c r="G10225" s="1" t="s">
        <v>14</v>
      </c>
      <c r="H10225" s="1" t="s">
        <v>312</v>
      </c>
      <c r="I10225" s="1" t="s">
        <v>1479</v>
      </c>
      <c r="J10225" s="1" t="s">
        <v>21936</v>
      </c>
      <c r="K10225" s="1" t="str">
        <f>IF(COUNTIF(Financial_Transactions[transaction_id],Financial_Transactions[[#This Row],[transaction_id]])&gt;1,"Yes","No")</f>
        <v>No</v>
      </c>
      <c r="L10225" s="1" t="str">
        <f>IF(Financial_Transactions[[#This Row],[customer_id]]&lt;&gt;"",(IF(COUNTIF(Customers[customer_id],Financial_Transactions[[#This Row],[customer_id]])&gt;0,"Valid","Invalid")),"")</f>
        <v>Valid</v>
      </c>
      <c r="M10225" s="1" t="str">
        <f>IF(Financial_Transactions[[#This Row],[vendor_id]]&lt;&gt;"",IF(COUNTIF(Vendors[vendor_id],Financial_Transactions[[#This Row],[vendor_id]])&gt;0,"Valid","Invalid"),"")</f>
        <v/>
      </c>
    </row>
    <row r="10226" spans="1:13" x14ac:dyDescent="0.3">
      <c r="A10226" s="1" t="s">
        <v>21937</v>
      </c>
      <c r="B10226" s="2">
        <v>45018</v>
      </c>
      <c r="C10226">
        <v>111945.08</v>
      </c>
      <c r="D10226" s="1" t="s">
        <v>1484</v>
      </c>
      <c r="E10226" s="1" t="s">
        <v>1488</v>
      </c>
      <c r="F10226" s="1" t="s">
        <v>13</v>
      </c>
      <c r="G10226" s="1" t="s">
        <v>22</v>
      </c>
      <c r="H10226" s="1" t="s">
        <v>368</v>
      </c>
      <c r="I10226" s="1" t="s">
        <v>1479</v>
      </c>
      <c r="J10226" s="1" t="s">
        <v>21938</v>
      </c>
      <c r="K10226" s="1" t="str">
        <f>IF(COUNTIF(Financial_Transactions[transaction_id],Financial_Transactions[[#This Row],[transaction_id]])&gt;1,"Yes","No")</f>
        <v>No</v>
      </c>
      <c r="L10226" s="1" t="str">
        <f>IF(Financial_Transactions[[#This Row],[customer_id]]&lt;&gt;"",(IF(COUNTIF(Customers[customer_id],Financial_Transactions[[#This Row],[customer_id]])&gt;0,"Valid","Invalid")),"")</f>
        <v>Valid</v>
      </c>
      <c r="M10226" s="1" t="str">
        <f>IF(Financial_Transactions[[#This Row],[vendor_id]]&lt;&gt;"",IF(COUNTIF(Vendors[vendor_id],Financial_Transactions[[#This Row],[vendor_id]])&gt;0,"Valid","Invalid"),"")</f>
        <v/>
      </c>
    </row>
    <row r="10227" spans="1:13" x14ac:dyDescent="0.3">
      <c r="A10227" s="1" t="s">
        <v>21939</v>
      </c>
      <c r="B10227" s="2">
        <v>44680</v>
      </c>
      <c r="C10227">
        <v>115576.89</v>
      </c>
      <c r="D10227" s="1" t="s">
        <v>1484</v>
      </c>
      <c r="E10227" s="1" t="s">
        <v>1488</v>
      </c>
      <c r="F10227" s="1" t="s">
        <v>8</v>
      </c>
      <c r="G10227" s="1" t="s">
        <v>25</v>
      </c>
      <c r="H10227" s="1" t="s">
        <v>390</v>
      </c>
      <c r="I10227" s="1" t="s">
        <v>1479</v>
      </c>
      <c r="J10227" s="1" t="s">
        <v>21940</v>
      </c>
      <c r="K10227" s="1" t="str">
        <f>IF(COUNTIF(Financial_Transactions[transaction_id],Financial_Transactions[[#This Row],[transaction_id]])&gt;1,"Yes","No")</f>
        <v>No</v>
      </c>
      <c r="L10227" s="1" t="str">
        <f>IF(Financial_Transactions[[#This Row],[customer_id]]&lt;&gt;"",(IF(COUNTIF(Customers[customer_id],Financial_Transactions[[#This Row],[customer_id]])&gt;0,"Valid","Invalid")),"")</f>
        <v>Valid</v>
      </c>
      <c r="M10227" s="1" t="str">
        <f>IF(Financial_Transactions[[#This Row],[vendor_id]]&lt;&gt;"",IF(COUNTIF(Vendors[vendor_id],Financial_Transactions[[#This Row],[vendor_id]])&gt;0,"Valid","Invalid"),"")</f>
        <v/>
      </c>
    </row>
    <row r="10228" spans="1:13" x14ac:dyDescent="0.3">
      <c r="A10228" s="1" t="s">
        <v>21941</v>
      </c>
      <c r="B10228" s="2">
        <v>44646</v>
      </c>
      <c r="C10228">
        <v>-39172.660000000003</v>
      </c>
      <c r="D10228" s="1" t="s">
        <v>1478</v>
      </c>
      <c r="E10228" s="1" t="s">
        <v>1250</v>
      </c>
      <c r="F10228" s="1" t="s">
        <v>8</v>
      </c>
      <c r="G10228" s="1" t="s">
        <v>14</v>
      </c>
      <c r="H10228" s="1" t="s">
        <v>1479</v>
      </c>
      <c r="I10228" s="1" t="s">
        <v>1324</v>
      </c>
      <c r="J10228" s="1" t="s">
        <v>21942</v>
      </c>
      <c r="K10228" s="1" t="str">
        <f>IF(COUNTIF(Financial_Transactions[transaction_id],Financial_Transactions[[#This Row],[transaction_id]])&gt;1,"Yes","No")</f>
        <v>No</v>
      </c>
      <c r="L10228" s="1" t="str">
        <f>IF(Financial_Transactions[[#This Row],[customer_id]]&lt;&gt;"",(IF(COUNTIF(Customers[customer_id],Financial_Transactions[[#This Row],[customer_id]])&gt;0,"Valid","Invalid")),"")</f>
        <v/>
      </c>
      <c r="M10228" s="1" t="str">
        <f>IF(Financial_Transactions[[#This Row],[vendor_id]]&lt;&gt;"",IF(COUNTIF(Vendors[vendor_id],Financial_Transactions[[#This Row],[vendor_id]])&gt;0,"Valid","Invalid"),"")</f>
        <v>Valid</v>
      </c>
    </row>
    <row r="10229" spans="1:13" x14ac:dyDescent="0.3">
      <c r="A10229" s="1" t="s">
        <v>21943</v>
      </c>
      <c r="B10229" s="2">
        <v>45126</v>
      </c>
      <c r="C10229">
        <v>183557.51</v>
      </c>
      <c r="D10229" s="1" t="s">
        <v>1484</v>
      </c>
      <c r="E10229" s="1" t="s">
        <v>1488</v>
      </c>
      <c r="F10229" s="1" t="s">
        <v>19</v>
      </c>
      <c r="G10229" s="1" t="s">
        <v>14</v>
      </c>
      <c r="H10229" s="1" t="s">
        <v>640</v>
      </c>
      <c r="I10229" s="1" t="s">
        <v>1479</v>
      </c>
      <c r="J10229" s="1" t="s">
        <v>21944</v>
      </c>
      <c r="K10229" s="1" t="str">
        <f>IF(COUNTIF(Financial_Transactions[transaction_id],Financial_Transactions[[#This Row],[transaction_id]])&gt;1,"Yes","No")</f>
        <v>No</v>
      </c>
      <c r="L10229" s="1" t="str">
        <f>IF(Financial_Transactions[[#This Row],[customer_id]]&lt;&gt;"",(IF(COUNTIF(Customers[customer_id],Financial_Transactions[[#This Row],[customer_id]])&gt;0,"Valid","Invalid")),"")</f>
        <v>Valid</v>
      </c>
      <c r="M10229" s="1" t="str">
        <f>IF(Financial_Transactions[[#This Row],[vendor_id]]&lt;&gt;"",IF(COUNTIF(Vendors[vendor_id],Financial_Transactions[[#This Row],[vendor_id]])&gt;0,"Valid","Invalid"),"")</f>
        <v/>
      </c>
    </row>
    <row r="10230" spans="1:13" x14ac:dyDescent="0.3">
      <c r="A10230" s="1" t="s">
        <v>21945</v>
      </c>
      <c r="B10230" s="2">
        <v>44846</v>
      </c>
      <c r="C10230">
        <v>116038.07</v>
      </c>
      <c r="D10230" s="1" t="s">
        <v>1484</v>
      </c>
      <c r="E10230" s="1" t="s">
        <v>1500</v>
      </c>
      <c r="F10230" s="1" t="s">
        <v>8</v>
      </c>
      <c r="G10230" s="1" t="s">
        <v>9</v>
      </c>
      <c r="H10230" s="1" t="s">
        <v>290</v>
      </c>
      <c r="I10230" s="1" t="s">
        <v>1479</v>
      </c>
      <c r="J10230" s="1" t="s">
        <v>21946</v>
      </c>
      <c r="K10230" s="1" t="str">
        <f>IF(COUNTIF(Financial_Transactions[transaction_id],Financial_Transactions[[#This Row],[transaction_id]])&gt;1,"Yes","No")</f>
        <v>No</v>
      </c>
      <c r="L10230" s="1" t="str">
        <f>IF(Financial_Transactions[[#This Row],[customer_id]]&lt;&gt;"",(IF(COUNTIF(Customers[customer_id],Financial_Transactions[[#This Row],[customer_id]])&gt;0,"Valid","Invalid")),"")</f>
        <v>Valid</v>
      </c>
      <c r="M10230" s="1" t="str">
        <f>IF(Financial_Transactions[[#This Row],[vendor_id]]&lt;&gt;"",IF(COUNTIF(Vendors[vendor_id],Financial_Transactions[[#This Row],[vendor_id]])&gt;0,"Valid","Invalid"),"")</f>
        <v/>
      </c>
    </row>
    <row r="10231" spans="1:13" x14ac:dyDescent="0.3">
      <c r="A10231" s="1" t="s">
        <v>21947</v>
      </c>
      <c r="B10231" s="2">
        <v>45271</v>
      </c>
      <c r="C10231">
        <v>240369.95</v>
      </c>
      <c r="D10231" s="1" t="s">
        <v>1484</v>
      </c>
      <c r="E10231" s="1" t="s">
        <v>1488</v>
      </c>
      <c r="F10231" s="1" t="s">
        <v>13</v>
      </c>
      <c r="G10231" s="1" t="s">
        <v>14</v>
      </c>
      <c r="H10231" s="1" t="s">
        <v>112</v>
      </c>
      <c r="I10231" s="1" t="s">
        <v>1479</v>
      </c>
      <c r="J10231" s="1" t="s">
        <v>21948</v>
      </c>
      <c r="K10231" s="1" t="str">
        <f>IF(COUNTIF(Financial_Transactions[transaction_id],Financial_Transactions[[#This Row],[transaction_id]])&gt;1,"Yes","No")</f>
        <v>No</v>
      </c>
      <c r="L10231" s="1" t="str">
        <f>IF(Financial_Transactions[[#This Row],[customer_id]]&lt;&gt;"",(IF(COUNTIF(Customers[customer_id],Financial_Transactions[[#This Row],[customer_id]])&gt;0,"Valid","Invalid")),"")</f>
        <v>Valid</v>
      </c>
      <c r="M10231" s="1" t="str">
        <f>IF(Financial_Transactions[[#This Row],[vendor_id]]&lt;&gt;"",IF(COUNTIF(Vendors[vendor_id],Financial_Transactions[[#This Row],[vendor_id]])&gt;0,"Valid","Invalid"),"")</f>
        <v/>
      </c>
    </row>
    <row r="10232" spans="1:13" x14ac:dyDescent="0.3">
      <c r="A10232" s="1" t="s">
        <v>21949</v>
      </c>
      <c r="B10232" s="2">
        <v>45163</v>
      </c>
      <c r="C10232">
        <v>-20446.79</v>
      </c>
      <c r="D10232" s="1" t="s">
        <v>1478</v>
      </c>
      <c r="E10232" s="1" t="s">
        <v>1225</v>
      </c>
      <c r="F10232" s="1" t="s">
        <v>19</v>
      </c>
      <c r="G10232" s="1" t="s">
        <v>25</v>
      </c>
      <c r="H10232" s="1" t="s">
        <v>1479</v>
      </c>
      <c r="I10232" s="1" t="s">
        <v>1223</v>
      </c>
      <c r="J10232" s="1" t="s">
        <v>21950</v>
      </c>
      <c r="K10232" s="1" t="str">
        <f>IF(COUNTIF(Financial_Transactions[transaction_id],Financial_Transactions[[#This Row],[transaction_id]])&gt;1,"Yes","No")</f>
        <v>No</v>
      </c>
      <c r="L10232" s="1" t="str">
        <f>IF(Financial_Transactions[[#This Row],[customer_id]]&lt;&gt;"",(IF(COUNTIF(Customers[customer_id],Financial_Transactions[[#This Row],[customer_id]])&gt;0,"Valid","Invalid")),"")</f>
        <v/>
      </c>
      <c r="M10232" s="1" t="str">
        <f>IF(Financial_Transactions[[#This Row],[vendor_id]]&lt;&gt;"",IF(COUNTIF(Vendors[vendor_id],Financial_Transactions[[#This Row],[vendor_id]])&gt;0,"Valid","Invalid"),"")</f>
        <v>Valid</v>
      </c>
    </row>
    <row r="10233" spans="1:13" x14ac:dyDescent="0.3">
      <c r="A10233" s="1" t="s">
        <v>21951</v>
      </c>
      <c r="B10233" s="2">
        <v>44907</v>
      </c>
      <c r="C10233">
        <v>233307.42</v>
      </c>
      <c r="D10233" s="1" t="s">
        <v>1484</v>
      </c>
      <c r="E10233" s="1" t="s">
        <v>1485</v>
      </c>
      <c r="F10233" s="1" t="s">
        <v>19</v>
      </c>
      <c r="G10233" s="1" t="s">
        <v>22</v>
      </c>
      <c r="H10233" s="1" t="s">
        <v>450</v>
      </c>
      <c r="I10233" s="1" t="s">
        <v>1479</v>
      </c>
      <c r="J10233" s="1" t="s">
        <v>21952</v>
      </c>
      <c r="K10233" s="1" t="str">
        <f>IF(COUNTIF(Financial_Transactions[transaction_id],Financial_Transactions[[#This Row],[transaction_id]])&gt;1,"Yes","No")</f>
        <v>No</v>
      </c>
      <c r="L10233" s="1" t="str">
        <f>IF(Financial_Transactions[[#This Row],[customer_id]]&lt;&gt;"",(IF(COUNTIF(Customers[customer_id],Financial_Transactions[[#This Row],[customer_id]])&gt;0,"Valid","Invalid")),"")</f>
        <v>Valid</v>
      </c>
      <c r="M10233" s="1" t="str">
        <f>IF(Financial_Transactions[[#This Row],[vendor_id]]&lt;&gt;"",IF(COUNTIF(Vendors[vendor_id],Financial_Transactions[[#This Row],[vendor_id]])&gt;0,"Valid","Invalid"),"")</f>
        <v/>
      </c>
    </row>
    <row r="10234" spans="1:13" x14ac:dyDescent="0.3">
      <c r="A10234" s="1" t="s">
        <v>21953</v>
      </c>
      <c r="B10234" s="2">
        <v>44629</v>
      </c>
      <c r="C10234">
        <v>-22439.41</v>
      </c>
      <c r="D10234" s="1" t="s">
        <v>1478</v>
      </c>
      <c r="E10234" s="1" t="s">
        <v>1225</v>
      </c>
      <c r="F10234" s="1" t="s">
        <v>8</v>
      </c>
      <c r="G10234" s="1" t="s">
        <v>25</v>
      </c>
      <c r="H10234" s="1" t="s">
        <v>1479</v>
      </c>
      <c r="I10234" s="1" t="s">
        <v>1223</v>
      </c>
      <c r="J10234" s="1" t="s">
        <v>21954</v>
      </c>
      <c r="K10234" s="1" t="str">
        <f>IF(COUNTIF(Financial_Transactions[transaction_id],Financial_Transactions[[#This Row],[transaction_id]])&gt;1,"Yes","No")</f>
        <v>No</v>
      </c>
      <c r="L10234" s="1" t="str">
        <f>IF(Financial_Transactions[[#This Row],[customer_id]]&lt;&gt;"",(IF(COUNTIF(Customers[customer_id],Financial_Transactions[[#This Row],[customer_id]])&gt;0,"Valid","Invalid")),"")</f>
        <v/>
      </c>
      <c r="M10234" s="1" t="str">
        <f>IF(Financial_Transactions[[#This Row],[vendor_id]]&lt;&gt;"",IF(COUNTIF(Vendors[vendor_id],Financial_Transactions[[#This Row],[vendor_id]])&gt;0,"Valid","Invalid"),"")</f>
        <v>Valid</v>
      </c>
    </row>
    <row r="10235" spans="1:13" x14ac:dyDescent="0.3">
      <c r="A10235" s="1" t="s">
        <v>21955</v>
      </c>
      <c r="B10235" s="2">
        <v>45194</v>
      </c>
      <c r="C10235">
        <v>164621</v>
      </c>
      <c r="D10235" s="1" t="s">
        <v>1484</v>
      </c>
      <c r="E10235" s="1" t="s">
        <v>1500</v>
      </c>
      <c r="F10235" s="1" t="s">
        <v>8</v>
      </c>
      <c r="G10235" s="1" t="s">
        <v>22</v>
      </c>
      <c r="H10235" s="1" t="s">
        <v>190</v>
      </c>
      <c r="I10235" s="1" t="s">
        <v>1479</v>
      </c>
      <c r="J10235" s="1" t="s">
        <v>21956</v>
      </c>
      <c r="K10235" s="1" t="str">
        <f>IF(COUNTIF(Financial_Transactions[transaction_id],Financial_Transactions[[#This Row],[transaction_id]])&gt;1,"Yes","No")</f>
        <v>No</v>
      </c>
      <c r="L10235" s="1" t="str">
        <f>IF(Financial_Transactions[[#This Row],[customer_id]]&lt;&gt;"",(IF(COUNTIF(Customers[customer_id],Financial_Transactions[[#This Row],[customer_id]])&gt;0,"Valid","Invalid")),"")</f>
        <v>Valid</v>
      </c>
      <c r="M10235" s="1" t="str">
        <f>IF(Financial_Transactions[[#This Row],[vendor_id]]&lt;&gt;"",IF(COUNTIF(Vendors[vendor_id],Financial_Transactions[[#This Row],[vendor_id]])&gt;0,"Valid","Invalid"),"")</f>
        <v/>
      </c>
    </row>
    <row r="10236" spans="1:13" x14ac:dyDescent="0.3">
      <c r="A10236" s="1" t="s">
        <v>21957</v>
      </c>
      <c r="B10236" s="2">
        <v>44897</v>
      </c>
      <c r="C10236">
        <v>19021.330000000002</v>
      </c>
      <c r="D10236" s="1" t="s">
        <v>1505</v>
      </c>
      <c r="E10236" s="1" t="s">
        <v>1505</v>
      </c>
      <c r="F10236" s="1" t="s">
        <v>13</v>
      </c>
      <c r="G10236" s="1" t="s">
        <v>14</v>
      </c>
      <c r="H10236" s="1" t="s">
        <v>1479</v>
      </c>
      <c r="I10236" s="1" t="s">
        <v>1479</v>
      </c>
      <c r="J10236" s="1" t="s">
        <v>21958</v>
      </c>
      <c r="K10236" s="1" t="str">
        <f>IF(COUNTIF(Financial_Transactions[transaction_id],Financial_Transactions[[#This Row],[transaction_id]])&gt;1,"Yes","No")</f>
        <v>No</v>
      </c>
      <c r="L10236" s="1" t="str">
        <f>IF(Financial_Transactions[[#This Row],[customer_id]]&lt;&gt;"",(IF(COUNTIF(Customers[customer_id],Financial_Transactions[[#This Row],[customer_id]])&gt;0,"Valid","Invalid")),"")</f>
        <v/>
      </c>
      <c r="M10236" s="1" t="str">
        <f>IF(Financial_Transactions[[#This Row],[vendor_id]]&lt;&gt;"",IF(COUNTIF(Vendors[vendor_id],Financial_Transactions[[#This Row],[vendor_id]])&gt;0,"Valid","Invalid"),"")</f>
        <v/>
      </c>
    </row>
    <row r="10237" spans="1:13" x14ac:dyDescent="0.3">
      <c r="A10237" s="1" t="s">
        <v>21959</v>
      </c>
      <c r="B10237" s="2">
        <v>45084</v>
      </c>
      <c r="C10237">
        <v>241473.83</v>
      </c>
      <c r="D10237" s="1" t="s">
        <v>1484</v>
      </c>
      <c r="E10237" s="1" t="s">
        <v>1488</v>
      </c>
      <c r="F10237" s="1" t="s">
        <v>13</v>
      </c>
      <c r="G10237" s="1" t="s">
        <v>14</v>
      </c>
      <c r="H10237" s="1" t="s">
        <v>748</v>
      </c>
      <c r="I10237" s="1" t="s">
        <v>1479</v>
      </c>
      <c r="J10237" s="1" t="s">
        <v>21960</v>
      </c>
      <c r="K10237" s="1" t="str">
        <f>IF(COUNTIF(Financial_Transactions[transaction_id],Financial_Transactions[[#This Row],[transaction_id]])&gt;1,"Yes","No")</f>
        <v>No</v>
      </c>
      <c r="L10237" s="1" t="str">
        <f>IF(Financial_Transactions[[#This Row],[customer_id]]&lt;&gt;"",(IF(COUNTIF(Customers[customer_id],Financial_Transactions[[#This Row],[customer_id]])&gt;0,"Valid","Invalid")),"")</f>
        <v>Valid</v>
      </c>
      <c r="M10237" s="1" t="str">
        <f>IF(Financial_Transactions[[#This Row],[vendor_id]]&lt;&gt;"",IF(COUNTIF(Vendors[vendor_id],Financial_Transactions[[#This Row],[vendor_id]])&gt;0,"Valid","Invalid"),"")</f>
        <v/>
      </c>
    </row>
    <row r="10238" spans="1:13" x14ac:dyDescent="0.3">
      <c r="A10238" s="1" t="s">
        <v>21961</v>
      </c>
      <c r="B10238" s="2">
        <v>44766</v>
      </c>
      <c r="C10238">
        <v>26216.03</v>
      </c>
      <c r="D10238" s="1" t="s">
        <v>1925</v>
      </c>
      <c r="E10238" s="1" t="s">
        <v>1925</v>
      </c>
      <c r="F10238" s="1" t="s">
        <v>8</v>
      </c>
      <c r="G10238" s="1" t="s">
        <v>9</v>
      </c>
      <c r="H10238" s="1" t="s">
        <v>1479</v>
      </c>
      <c r="I10238" s="1" t="s">
        <v>1479</v>
      </c>
      <c r="J10238" s="1" t="s">
        <v>21962</v>
      </c>
      <c r="K10238" s="1" t="str">
        <f>IF(COUNTIF(Financial_Transactions[transaction_id],Financial_Transactions[[#This Row],[transaction_id]])&gt;1,"Yes","No")</f>
        <v>No</v>
      </c>
      <c r="L10238" s="1" t="str">
        <f>IF(Financial_Transactions[[#This Row],[customer_id]]&lt;&gt;"",(IF(COUNTIF(Customers[customer_id],Financial_Transactions[[#This Row],[customer_id]])&gt;0,"Valid","Invalid")),"")</f>
        <v/>
      </c>
      <c r="M10238" s="1" t="str">
        <f>IF(Financial_Transactions[[#This Row],[vendor_id]]&lt;&gt;"",IF(COUNTIF(Vendors[vendor_id],Financial_Transactions[[#This Row],[vendor_id]])&gt;0,"Valid","Invalid"),"")</f>
        <v/>
      </c>
    </row>
    <row r="10239" spans="1:13" x14ac:dyDescent="0.3">
      <c r="A10239" s="1" t="s">
        <v>21963</v>
      </c>
      <c r="B10239" s="2">
        <v>45267</v>
      </c>
      <c r="C10239">
        <v>136802.91</v>
      </c>
      <c r="D10239" s="1" t="s">
        <v>1484</v>
      </c>
      <c r="E10239" s="1" t="s">
        <v>1500</v>
      </c>
      <c r="F10239" s="1" t="s">
        <v>19</v>
      </c>
      <c r="G10239" s="1" t="s">
        <v>25</v>
      </c>
      <c r="H10239" s="1" t="s">
        <v>590</v>
      </c>
      <c r="I10239" s="1" t="s">
        <v>1479</v>
      </c>
      <c r="J10239" s="1" t="s">
        <v>21964</v>
      </c>
      <c r="K10239" s="1" t="str">
        <f>IF(COUNTIF(Financial_Transactions[transaction_id],Financial_Transactions[[#This Row],[transaction_id]])&gt;1,"Yes","No")</f>
        <v>No</v>
      </c>
      <c r="L10239" s="1" t="str">
        <f>IF(Financial_Transactions[[#This Row],[customer_id]]&lt;&gt;"",(IF(COUNTIF(Customers[customer_id],Financial_Transactions[[#This Row],[customer_id]])&gt;0,"Valid","Invalid")),"")</f>
        <v>Valid</v>
      </c>
      <c r="M10239" s="1" t="str">
        <f>IF(Financial_Transactions[[#This Row],[vendor_id]]&lt;&gt;"",IF(COUNTIF(Vendors[vendor_id],Financial_Transactions[[#This Row],[vendor_id]])&gt;0,"Valid","Invalid"),"")</f>
        <v/>
      </c>
    </row>
    <row r="10240" spans="1:13" x14ac:dyDescent="0.3">
      <c r="A10240" s="1" t="s">
        <v>21965</v>
      </c>
      <c r="B10240" s="2">
        <v>44949</v>
      </c>
      <c r="C10240">
        <v>-26202.66</v>
      </c>
      <c r="D10240" s="1" t="s">
        <v>1478</v>
      </c>
      <c r="E10240" s="1" t="s">
        <v>1497</v>
      </c>
      <c r="F10240" s="1" t="s">
        <v>8</v>
      </c>
      <c r="G10240" s="1" t="s">
        <v>14</v>
      </c>
      <c r="H10240" s="1" t="s">
        <v>1479</v>
      </c>
      <c r="I10240" s="1" t="s">
        <v>1452</v>
      </c>
      <c r="J10240" s="1" t="s">
        <v>21966</v>
      </c>
      <c r="K10240" s="1" t="str">
        <f>IF(COUNTIF(Financial_Transactions[transaction_id],Financial_Transactions[[#This Row],[transaction_id]])&gt;1,"Yes","No")</f>
        <v>No</v>
      </c>
      <c r="L10240" s="1" t="str">
        <f>IF(Financial_Transactions[[#This Row],[customer_id]]&lt;&gt;"",(IF(COUNTIF(Customers[customer_id],Financial_Transactions[[#This Row],[customer_id]])&gt;0,"Valid","Invalid")),"")</f>
        <v/>
      </c>
      <c r="M10240" s="1" t="str">
        <f>IF(Financial_Transactions[[#This Row],[vendor_id]]&lt;&gt;"",IF(COUNTIF(Vendors[vendor_id],Financial_Transactions[[#This Row],[vendor_id]])&gt;0,"Valid","Invalid"),"")</f>
        <v>Valid</v>
      </c>
    </row>
    <row r="10241" spans="1:13" x14ac:dyDescent="0.3">
      <c r="A10241" s="1" t="s">
        <v>21967</v>
      </c>
      <c r="B10241" s="2">
        <v>44958</v>
      </c>
      <c r="C10241">
        <v>-26927.17</v>
      </c>
      <c r="D10241" s="1" t="s">
        <v>1478</v>
      </c>
      <c r="E10241" s="1" t="s">
        <v>1250</v>
      </c>
      <c r="F10241" s="1" t="s">
        <v>13</v>
      </c>
      <c r="G10241" s="1" t="s">
        <v>14</v>
      </c>
      <c r="H10241" s="1" t="s">
        <v>1479</v>
      </c>
      <c r="I10241" s="1" t="s">
        <v>1271</v>
      </c>
      <c r="J10241" s="1" t="s">
        <v>21968</v>
      </c>
      <c r="K10241" s="1" t="str">
        <f>IF(COUNTIF(Financial_Transactions[transaction_id],Financial_Transactions[[#This Row],[transaction_id]])&gt;1,"Yes","No")</f>
        <v>No</v>
      </c>
      <c r="L10241" s="1" t="str">
        <f>IF(Financial_Transactions[[#This Row],[customer_id]]&lt;&gt;"",(IF(COUNTIF(Customers[customer_id],Financial_Transactions[[#This Row],[customer_id]])&gt;0,"Valid","Invalid")),"")</f>
        <v/>
      </c>
      <c r="M10241" s="1" t="str">
        <f>IF(Financial_Transactions[[#This Row],[vendor_id]]&lt;&gt;"",IF(COUNTIF(Vendors[vendor_id],Financial_Transactions[[#This Row],[vendor_id]])&gt;0,"Valid","Invalid"),"")</f>
        <v>Valid</v>
      </c>
    </row>
    <row r="10242" spans="1:13" x14ac:dyDescent="0.3">
      <c r="A10242" s="1" t="s">
        <v>21969</v>
      </c>
      <c r="B10242" s="2">
        <v>45271</v>
      </c>
      <c r="C10242">
        <v>239216.21</v>
      </c>
      <c r="D10242" s="1" t="s">
        <v>1484</v>
      </c>
      <c r="E10242" s="1" t="s">
        <v>1488</v>
      </c>
      <c r="F10242" s="1" t="s">
        <v>8</v>
      </c>
      <c r="G10242" s="1" t="s">
        <v>14</v>
      </c>
      <c r="H10242" s="1" t="s">
        <v>112</v>
      </c>
      <c r="I10242" s="1" t="s">
        <v>1479</v>
      </c>
      <c r="J10242" s="1" t="s">
        <v>21970</v>
      </c>
      <c r="K10242" s="1" t="str">
        <f>IF(COUNTIF(Financial_Transactions[transaction_id],Financial_Transactions[[#This Row],[transaction_id]])&gt;1,"Yes","No")</f>
        <v>No</v>
      </c>
      <c r="L10242" s="1" t="str">
        <f>IF(Financial_Transactions[[#This Row],[customer_id]]&lt;&gt;"",(IF(COUNTIF(Customers[customer_id],Financial_Transactions[[#This Row],[customer_id]])&gt;0,"Valid","Invalid")),"")</f>
        <v>Valid</v>
      </c>
      <c r="M10242" s="1" t="str">
        <f>IF(Financial_Transactions[[#This Row],[vendor_id]]&lt;&gt;"",IF(COUNTIF(Vendors[vendor_id],Financial_Transactions[[#This Row],[vendor_id]])&gt;0,"Valid","Invalid"),"")</f>
        <v/>
      </c>
    </row>
    <row r="10243" spans="1:13" x14ac:dyDescent="0.3">
      <c r="A10243" s="1" t="s">
        <v>21971</v>
      </c>
      <c r="B10243" s="2">
        <v>45104</v>
      </c>
      <c r="C10243">
        <v>149319.47</v>
      </c>
      <c r="D10243" s="1" t="s">
        <v>1484</v>
      </c>
      <c r="E10243" s="1" t="s">
        <v>1500</v>
      </c>
      <c r="F10243" s="1" t="s">
        <v>19</v>
      </c>
      <c r="G10243" s="1" t="s">
        <v>9</v>
      </c>
      <c r="H10243" s="1" t="s">
        <v>80</v>
      </c>
      <c r="I10243" s="1" t="s">
        <v>1479</v>
      </c>
      <c r="J10243" s="1" t="s">
        <v>21972</v>
      </c>
      <c r="K10243" s="1" t="str">
        <f>IF(COUNTIF(Financial_Transactions[transaction_id],Financial_Transactions[[#This Row],[transaction_id]])&gt;1,"Yes","No")</f>
        <v>No</v>
      </c>
      <c r="L10243" s="1" t="str">
        <f>IF(Financial_Transactions[[#This Row],[customer_id]]&lt;&gt;"",(IF(COUNTIF(Customers[customer_id],Financial_Transactions[[#This Row],[customer_id]])&gt;0,"Valid","Invalid")),"")</f>
        <v>Valid</v>
      </c>
      <c r="M10243" s="1" t="str">
        <f>IF(Financial_Transactions[[#This Row],[vendor_id]]&lt;&gt;"",IF(COUNTIF(Vendors[vendor_id],Financial_Transactions[[#This Row],[vendor_id]])&gt;0,"Valid","Invalid"),"")</f>
        <v/>
      </c>
    </row>
    <row r="10244" spans="1:13" x14ac:dyDescent="0.3">
      <c r="A10244" s="1" t="s">
        <v>21973</v>
      </c>
      <c r="B10244" s="2">
        <v>45271</v>
      </c>
      <c r="C10244">
        <v>-49793.81</v>
      </c>
      <c r="D10244" s="1" t="s">
        <v>1478</v>
      </c>
      <c r="E10244" s="1" t="s">
        <v>1510</v>
      </c>
      <c r="F10244" s="1" t="s">
        <v>19</v>
      </c>
      <c r="G10244" s="1" t="s">
        <v>9</v>
      </c>
      <c r="H10244" s="1" t="s">
        <v>1479</v>
      </c>
      <c r="I10244" s="1" t="s">
        <v>1434</v>
      </c>
      <c r="J10244" s="1" t="s">
        <v>21974</v>
      </c>
      <c r="K10244" s="1" t="str">
        <f>IF(COUNTIF(Financial_Transactions[transaction_id],Financial_Transactions[[#This Row],[transaction_id]])&gt;1,"Yes","No")</f>
        <v>No</v>
      </c>
      <c r="L10244" s="1" t="str">
        <f>IF(Financial_Transactions[[#This Row],[customer_id]]&lt;&gt;"",(IF(COUNTIF(Customers[customer_id],Financial_Transactions[[#This Row],[customer_id]])&gt;0,"Valid","Invalid")),"")</f>
        <v/>
      </c>
      <c r="M10244" s="1" t="str">
        <f>IF(Financial_Transactions[[#This Row],[vendor_id]]&lt;&gt;"",IF(COUNTIF(Vendors[vendor_id],Financial_Transactions[[#This Row],[vendor_id]])&gt;0,"Valid","Invalid"),"")</f>
        <v>Valid</v>
      </c>
    </row>
    <row r="10245" spans="1:13" x14ac:dyDescent="0.3">
      <c r="A10245" s="1" t="s">
        <v>21975</v>
      </c>
      <c r="B10245" s="2">
        <v>44570</v>
      </c>
      <c r="C10245">
        <v>20197.599999999999</v>
      </c>
      <c r="D10245" s="1" t="s">
        <v>1925</v>
      </c>
      <c r="E10245" s="1" t="s">
        <v>1925</v>
      </c>
      <c r="F10245" s="1" t="s">
        <v>8</v>
      </c>
      <c r="G10245" s="1" t="s">
        <v>14</v>
      </c>
      <c r="H10245" s="1" t="s">
        <v>1479</v>
      </c>
      <c r="I10245" s="1" t="s">
        <v>1479</v>
      </c>
      <c r="J10245" s="1" t="s">
        <v>21976</v>
      </c>
      <c r="K10245" s="1" t="str">
        <f>IF(COUNTIF(Financial_Transactions[transaction_id],Financial_Transactions[[#This Row],[transaction_id]])&gt;1,"Yes","No")</f>
        <v>No</v>
      </c>
      <c r="L10245" s="1" t="str">
        <f>IF(Financial_Transactions[[#This Row],[customer_id]]&lt;&gt;"",(IF(COUNTIF(Customers[customer_id],Financial_Transactions[[#This Row],[customer_id]])&gt;0,"Valid","Invalid")),"")</f>
        <v/>
      </c>
      <c r="M10245" s="1" t="str">
        <f>IF(Financial_Transactions[[#This Row],[vendor_id]]&lt;&gt;"",IF(COUNTIF(Vendors[vendor_id],Financial_Transactions[[#This Row],[vendor_id]])&gt;0,"Valid","Invalid"),"")</f>
        <v/>
      </c>
    </row>
    <row r="10246" spans="1:13" x14ac:dyDescent="0.3">
      <c r="A10246" s="1" t="s">
        <v>21977</v>
      </c>
      <c r="B10246" s="2">
        <v>45245</v>
      </c>
      <c r="C10246">
        <v>107067.21</v>
      </c>
      <c r="D10246" s="1" t="s">
        <v>1484</v>
      </c>
      <c r="E10246" s="1" t="s">
        <v>1500</v>
      </c>
      <c r="F10246" s="1" t="s">
        <v>13</v>
      </c>
      <c r="G10246" s="1" t="s">
        <v>9</v>
      </c>
      <c r="H10246" s="1" t="s">
        <v>168</v>
      </c>
      <c r="I10246" s="1" t="s">
        <v>1479</v>
      </c>
      <c r="J10246" s="1" t="s">
        <v>21978</v>
      </c>
      <c r="K10246" s="1" t="str">
        <f>IF(COUNTIF(Financial_Transactions[transaction_id],Financial_Transactions[[#This Row],[transaction_id]])&gt;1,"Yes","No")</f>
        <v>No</v>
      </c>
      <c r="L10246" s="1" t="str">
        <f>IF(Financial_Transactions[[#This Row],[customer_id]]&lt;&gt;"",(IF(COUNTIF(Customers[customer_id],Financial_Transactions[[#This Row],[customer_id]])&gt;0,"Valid","Invalid")),"")</f>
        <v>Valid</v>
      </c>
      <c r="M10246" s="1" t="str">
        <f>IF(Financial_Transactions[[#This Row],[vendor_id]]&lt;&gt;"",IF(COUNTIF(Vendors[vendor_id],Financial_Transactions[[#This Row],[vendor_id]])&gt;0,"Valid","Invalid"),"")</f>
        <v/>
      </c>
    </row>
    <row r="10247" spans="1:13" x14ac:dyDescent="0.3">
      <c r="A10247" s="1" t="s">
        <v>21979</v>
      </c>
      <c r="B10247" s="2">
        <v>45265</v>
      </c>
      <c r="C10247">
        <v>-54870.64</v>
      </c>
      <c r="D10247" s="1" t="s">
        <v>1478</v>
      </c>
      <c r="E10247" s="1" t="s">
        <v>1235</v>
      </c>
      <c r="F10247" s="1" t="s">
        <v>19</v>
      </c>
      <c r="G10247" s="1" t="s">
        <v>14</v>
      </c>
      <c r="H10247" s="1" t="s">
        <v>1479</v>
      </c>
      <c r="I10247" s="1" t="s">
        <v>1386</v>
      </c>
      <c r="J10247" s="1" t="s">
        <v>21980</v>
      </c>
      <c r="K10247" s="1" t="str">
        <f>IF(COUNTIF(Financial_Transactions[transaction_id],Financial_Transactions[[#This Row],[transaction_id]])&gt;1,"Yes","No")</f>
        <v>No</v>
      </c>
      <c r="L10247" s="1" t="str">
        <f>IF(Financial_Transactions[[#This Row],[customer_id]]&lt;&gt;"",(IF(COUNTIF(Customers[customer_id],Financial_Transactions[[#This Row],[customer_id]])&gt;0,"Valid","Invalid")),"")</f>
        <v/>
      </c>
      <c r="M10247" s="1" t="str">
        <f>IF(Financial_Transactions[[#This Row],[vendor_id]]&lt;&gt;"",IF(COUNTIF(Vendors[vendor_id],Financial_Transactions[[#This Row],[vendor_id]])&gt;0,"Valid","Invalid"),"")</f>
        <v>Valid</v>
      </c>
    </row>
    <row r="10248" spans="1:13" x14ac:dyDescent="0.3">
      <c r="A10248" s="1" t="s">
        <v>21981</v>
      </c>
      <c r="B10248" s="2">
        <v>45017</v>
      </c>
      <c r="C10248">
        <v>178721.59</v>
      </c>
      <c r="D10248" s="1" t="s">
        <v>1484</v>
      </c>
      <c r="E10248" s="1" t="s">
        <v>1485</v>
      </c>
      <c r="F10248" s="1" t="s">
        <v>8</v>
      </c>
      <c r="G10248" s="1" t="s">
        <v>25</v>
      </c>
      <c r="H10248" s="1" t="s">
        <v>496</v>
      </c>
      <c r="I10248" s="1" t="s">
        <v>1479</v>
      </c>
      <c r="J10248" s="1" t="s">
        <v>21982</v>
      </c>
      <c r="K10248" s="1" t="str">
        <f>IF(COUNTIF(Financial_Transactions[transaction_id],Financial_Transactions[[#This Row],[transaction_id]])&gt;1,"Yes","No")</f>
        <v>No</v>
      </c>
      <c r="L10248" s="1" t="str">
        <f>IF(Financial_Transactions[[#This Row],[customer_id]]&lt;&gt;"",(IF(COUNTIF(Customers[customer_id],Financial_Transactions[[#This Row],[customer_id]])&gt;0,"Valid","Invalid")),"")</f>
        <v>Valid</v>
      </c>
      <c r="M10248" s="1" t="str">
        <f>IF(Financial_Transactions[[#This Row],[vendor_id]]&lt;&gt;"",IF(COUNTIF(Vendors[vendor_id],Financial_Transactions[[#This Row],[vendor_id]])&gt;0,"Valid","Invalid"),"")</f>
        <v/>
      </c>
    </row>
    <row r="10249" spans="1:13" x14ac:dyDescent="0.3">
      <c r="A10249" s="1" t="s">
        <v>21983</v>
      </c>
      <c r="B10249" s="2">
        <v>45025</v>
      </c>
      <c r="C10249">
        <v>-14884.1</v>
      </c>
      <c r="D10249" s="1" t="s">
        <v>1478</v>
      </c>
      <c r="E10249" s="1" t="s">
        <v>1250</v>
      </c>
      <c r="F10249" s="1" t="s">
        <v>8</v>
      </c>
      <c r="G10249" s="1" t="s">
        <v>9</v>
      </c>
      <c r="H10249" s="1" t="s">
        <v>1479</v>
      </c>
      <c r="I10249" s="1" t="s">
        <v>1328</v>
      </c>
      <c r="J10249" s="1" t="s">
        <v>21984</v>
      </c>
      <c r="K10249" s="1" t="str">
        <f>IF(COUNTIF(Financial_Transactions[transaction_id],Financial_Transactions[[#This Row],[transaction_id]])&gt;1,"Yes","No")</f>
        <v>No</v>
      </c>
      <c r="L10249" s="1" t="str">
        <f>IF(Financial_Transactions[[#This Row],[customer_id]]&lt;&gt;"",(IF(COUNTIF(Customers[customer_id],Financial_Transactions[[#This Row],[customer_id]])&gt;0,"Valid","Invalid")),"")</f>
        <v/>
      </c>
      <c r="M10249" s="1" t="str">
        <f>IF(Financial_Transactions[[#This Row],[vendor_id]]&lt;&gt;"",IF(COUNTIF(Vendors[vendor_id],Financial_Transactions[[#This Row],[vendor_id]])&gt;0,"Valid","Invalid"),"")</f>
        <v>Valid</v>
      </c>
    </row>
    <row r="10250" spans="1:13" x14ac:dyDescent="0.3">
      <c r="A10250" s="1" t="s">
        <v>21985</v>
      </c>
      <c r="B10250" s="2">
        <v>45155</v>
      </c>
      <c r="C10250">
        <v>134753.73000000001</v>
      </c>
      <c r="D10250" s="1" t="s">
        <v>1484</v>
      </c>
      <c r="E10250" s="1" t="s">
        <v>1500</v>
      </c>
      <c r="F10250" s="1" t="s">
        <v>19</v>
      </c>
      <c r="G10250" s="1" t="s">
        <v>14</v>
      </c>
      <c r="H10250" s="1" t="s">
        <v>254</v>
      </c>
      <c r="I10250" s="1" t="s">
        <v>1479</v>
      </c>
      <c r="J10250" s="1" t="s">
        <v>21986</v>
      </c>
      <c r="K10250" s="1" t="str">
        <f>IF(COUNTIF(Financial_Transactions[transaction_id],Financial_Transactions[[#This Row],[transaction_id]])&gt;1,"Yes","No")</f>
        <v>No</v>
      </c>
      <c r="L10250" s="1" t="str">
        <f>IF(Financial_Transactions[[#This Row],[customer_id]]&lt;&gt;"",(IF(COUNTIF(Customers[customer_id],Financial_Transactions[[#This Row],[customer_id]])&gt;0,"Valid","Invalid")),"")</f>
        <v>Valid</v>
      </c>
      <c r="M10250" s="1" t="str">
        <f>IF(Financial_Transactions[[#This Row],[vendor_id]]&lt;&gt;"",IF(COUNTIF(Vendors[vendor_id],Financial_Transactions[[#This Row],[vendor_id]])&gt;0,"Valid","Invalid"),"")</f>
        <v/>
      </c>
    </row>
    <row r="10251" spans="1:13" x14ac:dyDescent="0.3">
      <c r="A10251" s="1" t="s">
        <v>21987</v>
      </c>
      <c r="B10251" s="2">
        <v>44604</v>
      </c>
      <c r="C10251">
        <v>145249.60000000001</v>
      </c>
      <c r="D10251" s="1" t="s">
        <v>1484</v>
      </c>
      <c r="E10251" s="1" t="s">
        <v>1500</v>
      </c>
      <c r="F10251" s="1" t="s">
        <v>8</v>
      </c>
      <c r="G10251" s="1" t="s">
        <v>9</v>
      </c>
      <c r="H10251" s="1" t="s">
        <v>378</v>
      </c>
      <c r="I10251" s="1" t="s">
        <v>1479</v>
      </c>
      <c r="J10251" s="1" t="s">
        <v>21988</v>
      </c>
      <c r="K10251" s="1" t="str">
        <f>IF(COUNTIF(Financial_Transactions[transaction_id],Financial_Transactions[[#This Row],[transaction_id]])&gt;1,"Yes","No")</f>
        <v>No</v>
      </c>
      <c r="L10251" s="1" t="str">
        <f>IF(Financial_Transactions[[#This Row],[customer_id]]&lt;&gt;"",(IF(COUNTIF(Customers[customer_id],Financial_Transactions[[#This Row],[customer_id]])&gt;0,"Valid","Invalid")),"")</f>
        <v>Valid</v>
      </c>
      <c r="M10251" s="1" t="str">
        <f>IF(Financial_Transactions[[#This Row],[vendor_id]]&lt;&gt;"",IF(COUNTIF(Vendors[vendor_id],Financial_Transactions[[#This Row],[vendor_id]])&gt;0,"Valid","Invalid"),"")</f>
        <v/>
      </c>
    </row>
    <row r="10252" spans="1:13" x14ac:dyDescent="0.3">
      <c r="A10252" s="1" t="s">
        <v>21989</v>
      </c>
      <c r="B10252" s="2">
        <v>44886</v>
      </c>
      <c r="C10252">
        <v>-51402.7</v>
      </c>
      <c r="D10252" s="1" t="s">
        <v>1478</v>
      </c>
      <c r="E10252" s="1" t="s">
        <v>1225</v>
      </c>
      <c r="F10252" s="1" t="s">
        <v>19</v>
      </c>
      <c r="G10252" s="1" t="s">
        <v>14</v>
      </c>
      <c r="H10252" s="1" t="s">
        <v>1479</v>
      </c>
      <c r="I10252" s="1" t="s">
        <v>1358</v>
      </c>
      <c r="J10252" s="1" t="s">
        <v>21990</v>
      </c>
      <c r="K10252" s="1" t="str">
        <f>IF(COUNTIF(Financial_Transactions[transaction_id],Financial_Transactions[[#This Row],[transaction_id]])&gt;1,"Yes","No")</f>
        <v>No</v>
      </c>
      <c r="L10252" s="1" t="str">
        <f>IF(Financial_Transactions[[#This Row],[customer_id]]&lt;&gt;"",(IF(COUNTIF(Customers[customer_id],Financial_Transactions[[#This Row],[customer_id]])&gt;0,"Valid","Invalid")),"")</f>
        <v/>
      </c>
      <c r="M10252" s="1" t="str">
        <f>IF(Financial_Transactions[[#This Row],[vendor_id]]&lt;&gt;"",IF(COUNTIF(Vendors[vendor_id],Financial_Transactions[[#This Row],[vendor_id]])&gt;0,"Valid","Invalid"),"")</f>
        <v>Valid</v>
      </c>
    </row>
    <row r="10253" spans="1:13" x14ac:dyDescent="0.3">
      <c r="A10253" s="1" t="s">
        <v>21991</v>
      </c>
      <c r="B10253" s="2">
        <v>45277</v>
      </c>
      <c r="C10253">
        <v>-30050.560000000001</v>
      </c>
      <c r="D10253" s="1" t="s">
        <v>1478</v>
      </c>
      <c r="E10253" s="1" t="s">
        <v>1235</v>
      </c>
      <c r="F10253" s="1" t="s">
        <v>19</v>
      </c>
      <c r="G10253" s="1" t="s">
        <v>9</v>
      </c>
      <c r="H10253" s="1" t="s">
        <v>1479</v>
      </c>
      <c r="I10253" s="1" t="s">
        <v>1388</v>
      </c>
      <c r="J10253" s="1" t="s">
        <v>21992</v>
      </c>
      <c r="K10253" s="1" t="str">
        <f>IF(COUNTIF(Financial_Transactions[transaction_id],Financial_Transactions[[#This Row],[transaction_id]])&gt;1,"Yes","No")</f>
        <v>No</v>
      </c>
      <c r="L10253" s="1" t="str">
        <f>IF(Financial_Transactions[[#This Row],[customer_id]]&lt;&gt;"",(IF(COUNTIF(Customers[customer_id],Financial_Transactions[[#This Row],[customer_id]])&gt;0,"Valid","Invalid")),"")</f>
        <v/>
      </c>
      <c r="M10253" s="1" t="str">
        <f>IF(Financial_Transactions[[#This Row],[vendor_id]]&lt;&gt;"",IF(COUNTIF(Vendors[vendor_id],Financial_Transactions[[#This Row],[vendor_id]])&gt;0,"Valid","Invalid"),"")</f>
        <v>Valid</v>
      </c>
    </row>
    <row r="10254" spans="1:13" x14ac:dyDescent="0.3">
      <c r="A10254" s="1" t="s">
        <v>21993</v>
      </c>
      <c r="B10254" s="2">
        <v>44701</v>
      </c>
      <c r="C10254">
        <v>127204.36</v>
      </c>
      <c r="D10254" s="1" t="s">
        <v>1484</v>
      </c>
      <c r="E10254" s="1" t="s">
        <v>1485</v>
      </c>
      <c r="F10254" s="1" t="s">
        <v>19</v>
      </c>
      <c r="G10254" s="1" t="s">
        <v>25</v>
      </c>
      <c r="H10254" s="1" t="s">
        <v>398</v>
      </c>
      <c r="I10254" s="1" t="s">
        <v>1479</v>
      </c>
      <c r="J10254" s="1" t="s">
        <v>21994</v>
      </c>
      <c r="K10254" s="1" t="str">
        <f>IF(COUNTIF(Financial_Transactions[transaction_id],Financial_Transactions[[#This Row],[transaction_id]])&gt;1,"Yes","No")</f>
        <v>No</v>
      </c>
      <c r="L10254" s="1" t="str">
        <f>IF(Financial_Transactions[[#This Row],[customer_id]]&lt;&gt;"",(IF(COUNTIF(Customers[customer_id],Financial_Transactions[[#This Row],[customer_id]])&gt;0,"Valid","Invalid")),"")</f>
        <v>Valid</v>
      </c>
      <c r="M10254" s="1" t="str">
        <f>IF(Financial_Transactions[[#This Row],[vendor_id]]&lt;&gt;"",IF(COUNTIF(Vendors[vendor_id],Financial_Transactions[[#This Row],[vendor_id]])&gt;0,"Valid","Invalid"),"")</f>
        <v/>
      </c>
    </row>
    <row r="10255" spans="1:13" x14ac:dyDescent="0.3">
      <c r="A10255" s="1" t="s">
        <v>21995</v>
      </c>
      <c r="B10255" s="2">
        <v>44852</v>
      </c>
      <c r="C10255">
        <v>-38760.769999999997</v>
      </c>
      <c r="D10255" s="1" t="s">
        <v>1478</v>
      </c>
      <c r="E10255" s="1" t="s">
        <v>1235</v>
      </c>
      <c r="F10255" s="1" t="s">
        <v>19</v>
      </c>
      <c r="G10255" s="1" t="s">
        <v>14</v>
      </c>
      <c r="H10255" s="1" t="s">
        <v>1479</v>
      </c>
      <c r="I10255" s="1" t="s">
        <v>1388</v>
      </c>
      <c r="J10255" s="1" t="s">
        <v>21996</v>
      </c>
      <c r="K10255" s="1" t="str">
        <f>IF(COUNTIF(Financial_Transactions[transaction_id],Financial_Transactions[[#This Row],[transaction_id]])&gt;1,"Yes","No")</f>
        <v>No</v>
      </c>
      <c r="L10255" s="1" t="str">
        <f>IF(Financial_Transactions[[#This Row],[customer_id]]&lt;&gt;"",(IF(COUNTIF(Customers[customer_id],Financial_Transactions[[#This Row],[customer_id]])&gt;0,"Valid","Invalid")),"")</f>
        <v/>
      </c>
      <c r="M10255" s="1" t="str">
        <f>IF(Financial_Transactions[[#This Row],[vendor_id]]&lt;&gt;"",IF(COUNTIF(Vendors[vendor_id],Financial_Transactions[[#This Row],[vendor_id]])&gt;0,"Valid","Invalid"),"")</f>
        <v>Valid</v>
      </c>
    </row>
    <row r="10256" spans="1:13" x14ac:dyDescent="0.3">
      <c r="A10256" s="1" t="s">
        <v>21997</v>
      </c>
      <c r="B10256" s="2">
        <v>45140</v>
      </c>
      <c r="C10256">
        <v>136007.04000000001</v>
      </c>
      <c r="D10256" s="1" t="s">
        <v>1484</v>
      </c>
      <c r="E10256" s="1" t="s">
        <v>1500</v>
      </c>
      <c r="F10256" s="1" t="s">
        <v>19</v>
      </c>
      <c r="G10256" s="1" t="s">
        <v>22</v>
      </c>
      <c r="H10256" s="1" t="s">
        <v>130</v>
      </c>
      <c r="I10256" s="1" t="s">
        <v>1479</v>
      </c>
      <c r="J10256" s="1" t="s">
        <v>21998</v>
      </c>
      <c r="K10256" s="1" t="str">
        <f>IF(COUNTIF(Financial_Transactions[transaction_id],Financial_Transactions[[#This Row],[transaction_id]])&gt;1,"Yes","No")</f>
        <v>No</v>
      </c>
      <c r="L10256" s="1" t="str">
        <f>IF(Financial_Transactions[[#This Row],[customer_id]]&lt;&gt;"",(IF(COUNTIF(Customers[customer_id],Financial_Transactions[[#This Row],[customer_id]])&gt;0,"Valid","Invalid")),"")</f>
        <v>Valid</v>
      </c>
      <c r="M10256" s="1" t="str">
        <f>IF(Financial_Transactions[[#This Row],[vendor_id]]&lt;&gt;"",IF(COUNTIF(Vendors[vendor_id],Financial_Transactions[[#This Row],[vendor_id]])&gt;0,"Valid","Invalid"),"")</f>
        <v/>
      </c>
    </row>
    <row r="10257" spans="1:13" x14ac:dyDescent="0.3">
      <c r="A10257" s="1" t="s">
        <v>21999</v>
      </c>
      <c r="B10257" s="2">
        <v>44943</v>
      </c>
      <c r="C10257">
        <v>221262.65</v>
      </c>
      <c r="D10257" s="1" t="s">
        <v>1484</v>
      </c>
      <c r="E10257" s="1" t="s">
        <v>1500</v>
      </c>
      <c r="F10257" s="1" t="s">
        <v>13</v>
      </c>
      <c r="G10257" s="1" t="s">
        <v>14</v>
      </c>
      <c r="H10257" s="1" t="s">
        <v>206</v>
      </c>
      <c r="I10257" s="1" t="s">
        <v>1479</v>
      </c>
      <c r="J10257" s="1" t="s">
        <v>22000</v>
      </c>
      <c r="K10257" s="1" t="str">
        <f>IF(COUNTIF(Financial_Transactions[transaction_id],Financial_Transactions[[#This Row],[transaction_id]])&gt;1,"Yes","No")</f>
        <v>No</v>
      </c>
      <c r="L10257" s="1" t="str">
        <f>IF(Financial_Transactions[[#This Row],[customer_id]]&lt;&gt;"",(IF(COUNTIF(Customers[customer_id],Financial_Transactions[[#This Row],[customer_id]])&gt;0,"Valid","Invalid")),"")</f>
        <v>Valid</v>
      </c>
      <c r="M10257" s="1" t="str">
        <f>IF(Financial_Transactions[[#This Row],[vendor_id]]&lt;&gt;"",IF(COUNTIF(Vendors[vendor_id],Financial_Transactions[[#This Row],[vendor_id]])&gt;0,"Valid","Invalid"),"")</f>
        <v/>
      </c>
    </row>
    <row r="10258" spans="1:13" x14ac:dyDescent="0.3">
      <c r="A10258" s="1" t="s">
        <v>22001</v>
      </c>
      <c r="B10258" s="2">
        <v>45260</v>
      </c>
      <c r="C10258">
        <v>-13899.65</v>
      </c>
      <c r="D10258" s="1" t="s">
        <v>1478</v>
      </c>
      <c r="E10258" s="1" t="s">
        <v>1235</v>
      </c>
      <c r="F10258" s="1" t="s">
        <v>13</v>
      </c>
      <c r="G10258" s="1" t="s">
        <v>14</v>
      </c>
      <c r="H10258" s="1" t="s">
        <v>1479</v>
      </c>
      <c r="I10258" s="1" t="s">
        <v>1384</v>
      </c>
      <c r="J10258" s="1" t="s">
        <v>22002</v>
      </c>
      <c r="K10258" s="1" t="str">
        <f>IF(COUNTIF(Financial_Transactions[transaction_id],Financial_Transactions[[#This Row],[transaction_id]])&gt;1,"Yes","No")</f>
        <v>No</v>
      </c>
      <c r="L10258" s="1" t="str">
        <f>IF(Financial_Transactions[[#This Row],[customer_id]]&lt;&gt;"",(IF(COUNTIF(Customers[customer_id],Financial_Transactions[[#This Row],[customer_id]])&gt;0,"Valid","Invalid")),"")</f>
        <v/>
      </c>
      <c r="M10258" s="1" t="str">
        <f>IF(Financial_Transactions[[#This Row],[vendor_id]]&lt;&gt;"",IF(COUNTIF(Vendors[vendor_id],Financial_Transactions[[#This Row],[vendor_id]])&gt;0,"Valid","Invalid"),"")</f>
        <v>Valid</v>
      </c>
    </row>
    <row r="10259" spans="1:13" x14ac:dyDescent="0.3">
      <c r="A10259" s="1" t="s">
        <v>22003</v>
      </c>
      <c r="B10259" s="2">
        <v>44663</v>
      </c>
      <c r="C10259">
        <v>-4620.1899999999996</v>
      </c>
      <c r="D10259" s="1" t="s">
        <v>1478</v>
      </c>
      <c r="E10259" s="1" t="s">
        <v>1535</v>
      </c>
      <c r="F10259" s="1" t="s">
        <v>8</v>
      </c>
      <c r="G10259" s="1" t="s">
        <v>25</v>
      </c>
      <c r="H10259" s="1" t="s">
        <v>1479</v>
      </c>
      <c r="I10259" s="1" t="s">
        <v>1374</v>
      </c>
      <c r="J10259" s="1" t="s">
        <v>22004</v>
      </c>
      <c r="K10259" s="1" t="str">
        <f>IF(COUNTIF(Financial_Transactions[transaction_id],Financial_Transactions[[#This Row],[transaction_id]])&gt;1,"Yes","No")</f>
        <v>No</v>
      </c>
      <c r="L10259" s="1" t="str">
        <f>IF(Financial_Transactions[[#This Row],[customer_id]]&lt;&gt;"",(IF(COUNTIF(Customers[customer_id],Financial_Transactions[[#This Row],[customer_id]])&gt;0,"Valid","Invalid")),"")</f>
        <v/>
      </c>
      <c r="M10259" s="1" t="str">
        <f>IF(Financial_Transactions[[#This Row],[vendor_id]]&lt;&gt;"",IF(COUNTIF(Vendors[vendor_id],Financial_Transactions[[#This Row],[vendor_id]])&gt;0,"Valid","Invalid"),"")</f>
        <v>Valid</v>
      </c>
    </row>
    <row r="10260" spans="1:13" x14ac:dyDescent="0.3">
      <c r="A10260" s="1" t="s">
        <v>22005</v>
      </c>
      <c r="B10260" s="2">
        <v>44892</v>
      </c>
      <c r="C10260">
        <v>242144.45</v>
      </c>
      <c r="D10260" s="1" t="s">
        <v>1484</v>
      </c>
      <c r="E10260" s="1" t="s">
        <v>1500</v>
      </c>
      <c r="F10260" s="1" t="s">
        <v>19</v>
      </c>
      <c r="G10260" s="1" t="s">
        <v>22</v>
      </c>
      <c r="H10260" s="1" t="s">
        <v>626</v>
      </c>
      <c r="I10260" s="1" t="s">
        <v>1479</v>
      </c>
      <c r="J10260" s="1" t="s">
        <v>22006</v>
      </c>
      <c r="K10260" s="1" t="str">
        <f>IF(COUNTIF(Financial_Transactions[transaction_id],Financial_Transactions[[#This Row],[transaction_id]])&gt;1,"Yes","No")</f>
        <v>No</v>
      </c>
      <c r="L10260" s="1" t="str">
        <f>IF(Financial_Transactions[[#This Row],[customer_id]]&lt;&gt;"",(IF(COUNTIF(Customers[customer_id],Financial_Transactions[[#This Row],[customer_id]])&gt;0,"Valid","Invalid")),"")</f>
        <v>Valid</v>
      </c>
      <c r="M10260" s="1" t="str">
        <f>IF(Financial_Transactions[[#This Row],[vendor_id]]&lt;&gt;"",IF(COUNTIF(Vendors[vendor_id],Financial_Transactions[[#This Row],[vendor_id]])&gt;0,"Valid","Invalid"),"")</f>
        <v/>
      </c>
    </row>
    <row r="10261" spans="1:13" x14ac:dyDescent="0.3">
      <c r="A10261" s="1" t="s">
        <v>22007</v>
      </c>
      <c r="B10261" s="2">
        <v>44993</v>
      </c>
      <c r="C10261">
        <v>-19178.560000000001</v>
      </c>
      <c r="D10261" s="1" t="s">
        <v>1478</v>
      </c>
      <c r="E10261" s="1" t="s">
        <v>1497</v>
      </c>
      <c r="F10261" s="1" t="s">
        <v>13</v>
      </c>
      <c r="G10261" s="1" t="s">
        <v>14</v>
      </c>
      <c r="H10261" s="1" t="s">
        <v>1479</v>
      </c>
      <c r="I10261" s="1" t="s">
        <v>1360</v>
      </c>
      <c r="J10261" s="1" t="s">
        <v>22008</v>
      </c>
      <c r="K10261" s="1" t="str">
        <f>IF(COUNTIF(Financial_Transactions[transaction_id],Financial_Transactions[[#This Row],[transaction_id]])&gt;1,"Yes","No")</f>
        <v>No</v>
      </c>
      <c r="L10261" s="1" t="str">
        <f>IF(Financial_Transactions[[#This Row],[customer_id]]&lt;&gt;"",(IF(COUNTIF(Customers[customer_id],Financial_Transactions[[#This Row],[customer_id]])&gt;0,"Valid","Invalid")),"")</f>
        <v/>
      </c>
      <c r="M10261" s="1" t="str">
        <f>IF(Financial_Transactions[[#This Row],[vendor_id]]&lt;&gt;"",IF(COUNTIF(Vendors[vendor_id],Financial_Transactions[[#This Row],[vendor_id]])&gt;0,"Valid","Invalid"),"")</f>
        <v>Valid</v>
      </c>
    </row>
    <row r="10262" spans="1:13" x14ac:dyDescent="0.3">
      <c r="A10262" s="1" t="s">
        <v>22009</v>
      </c>
      <c r="B10262" s="2">
        <v>45135</v>
      </c>
      <c r="C10262">
        <v>108601.8</v>
      </c>
      <c r="D10262" s="1" t="s">
        <v>1484</v>
      </c>
      <c r="E10262" s="1" t="s">
        <v>1488</v>
      </c>
      <c r="F10262" s="1" t="s">
        <v>19</v>
      </c>
      <c r="G10262" s="1" t="s">
        <v>22</v>
      </c>
      <c r="H10262" s="1" t="s">
        <v>458</v>
      </c>
      <c r="I10262" s="1" t="s">
        <v>1479</v>
      </c>
      <c r="J10262" s="1" t="s">
        <v>22010</v>
      </c>
      <c r="K10262" s="1" t="str">
        <f>IF(COUNTIF(Financial_Transactions[transaction_id],Financial_Transactions[[#This Row],[transaction_id]])&gt;1,"Yes","No")</f>
        <v>No</v>
      </c>
      <c r="L10262" s="1" t="str">
        <f>IF(Financial_Transactions[[#This Row],[customer_id]]&lt;&gt;"",(IF(COUNTIF(Customers[customer_id],Financial_Transactions[[#This Row],[customer_id]])&gt;0,"Valid","Invalid")),"")</f>
        <v>Valid</v>
      </c>
      <c r="M10262" s="1" t="str">
        <f>IF(Financial_Transactions[[#This Row],[vendor_id]]&lt;&gt;"",IF(COUNTIF(Vendors[vendor_id],Financial_Transactions[[#This Row],[vendor_id]])&gt;0,"Valid","Invalid"),"")</f>
        <v/>
      </c>
    </row>
    <row r="10263" spans="1:13" x14ac:dyDescent="0.3">
      <c r="A10263" s="1" t="s">
        <v>22011</v>
      </c>
      <c r="B10263" s="2">
        <v>45252</v>
      </c>
      <c r="C10263">
        <v>291555.84000000003</v>
      </c>
      <c r="D10263" s="1" t="s">
        <v>1484</v>
      </c>
      <c r="E10263" s="1" t="s">
        <v>1488</v>
      </c>
      <c r="F10263" s="1" t="s">
        <v>13</v>
      </c>
      <c r="G10263" s="1" t="s">
        <v>22</v>
      </c>
      <c r="H10263" s="1" t="s">
        <v>136</v>
      </c>
      <c r="I10263" s="1" t="s">
        <v>1479</v>
      </c>
      <c r="J10263" s="1" t="s">
        <v>22012</v>
      </c>
      <c r="K10263" s="1" t="str">
        <f>IF(COUNTIF(Financial_Transactions[transaction_id],Financial_Transactions[[#This Row],[transaction_id]])&gt;1,"Yes","No")</f>
        <v>No</v>
      </c>
      <c r="L10263" s="1" t="str">
        <f>IF(Financial_Transactions[[#This Row],[customer_id]]&lt;&gt;"",(IF(COUNTIF(Customers[customer_id],Financial_Transactions[[#This Row],[customer_id]])&gt;0,"Valid","Invalid")),"")</f>
        <v>Valid</v>
      </c>
      <c r="M10263" s="1" t="str">
        <f>IF(Financial_Transactions[[#This Row],[vendor_id]]&lt;&gt;"",IF(COUNTIF(Vendors[vendor_id],Financial_Transactions[[#This Row],[vendor_id]])&gt;0,"Valid","Invalid"),"")</f>
        <v/>
      </c>
    </row>
    <row r="10264" spans="1:13" x14ac:dyDescent="0.3">
      <c r="A10264" s="1" t="s">
        <v>22013</v>
      </c>
      <c r="B10264" s="2">
        <v>44692</v>
      </c>
      <c r="C10264">
        <v>169782.82</v>
      </c>
      <c r="D10264" s="1" t="s">
        <v>1484</v>
      </c>
      <c r="E10264" s="1" t="s">
        <v>1500</v>
      </c>
      <c r="F10264" s="1" t="s">
        <v>13</v>
      </c>
      <c r="G10264" s="1" t="s">
        <v>14</v>
      </c>
      <c r="H10264" s="1" t="s">
        <v>56</v>
      </c>
      <c r="I10264" s="1" t="s">
        <v>1479</v>
      </c>
      <c r="J10264" s="1" t="s">
        <v>22014</v>
      </c>
      <c r="K10264" s="1" t="str">
        <f>IF(COUNTIF(Financial_Transactions[transaction_id],Financial_Transactions[[#This Row],[transaction_id]])&gt;1,"Yes","No")</f>
        <v>No</v>
      </c>
      <c r="L10264" s="1" t="str">
        <f>IF(Financial_Transactions[[#This Row],[customer_id]]&lt;&gt;"",(IF(COUNTIF(Customers[customer_id],Financial_Transactions[[#This Row],[customer_id]])&gt;0,"Valid","Invalid")),"")</f>
        <v>Valid</v>
      </c>
      <c r="M10264" s="1" t="str">
        <f>IF(Financial_Transactions[[#This Row],[vendor_id]]&lt;&gt;"",IF(COUNTIF(Vendors[vendor_id],Financial_Transactions[[#This Row],[vendor_id]])&gt;0,"Valid","Invalid"),"")</f>
        <v/>
      </c>
    </row>
    <row r="10265" spans="1:13" x14ac:dyDescent="0.3">
      <c r="A10265" s="1" t="s">
        <v>22015</v>
      </c>
      <c r="B10265" s="2">
        <v>45229</v>
      </c>
      <c r="C10265">
        <v>215215.34</v>
      </c>
      <c r="D10265" s="1" t="s">
        <v>1484</v>
      </c>
      <c r="E10265" s="1" t="s">
        <v>1500</v>
      </c>
      <c r="F10265" s="1" t="s">
        <v>13</v>
      </c>
      <c r="G10265" s="1" t="s">
        <v>25</v>
      </c>
      <c r="H10265" s="1" t="s">
        <v>48</v>
      </c>
      <c r="I10265" s="1" t="s">
        <v>1479</v>
      </c>
      <c r="J10265" s="1" t="s">
        <v>22016</v>
      </c>
      <c r="K10265" s="1" t="str">
        <f>IF(COUNTIF(Financial_Transactions[transaction_id],Financial_Transactions[[#This Row],[transaction_id]])&gt;1,"Yes","No")</f>
        <v>No</v>
      </c>
      <c r="L10265" s="1" t="str">
        <f>IF(Financial_Transactions[[#This Row],[customer_id]]&lt;&gt;"",(IF(COUNTIF(Customers[customer_id],Financial_Transactions[[#This Row],[customer_id]])&gt;0,"Valid","Invalid")),"")</f>
        <v>Valid</v>
      </c>
      <c r="M10265" s="1" t="str">
        <f>IF(Financial_Transactions[[#This Row],[vendor_id]]&lt;&gt;"",IF(COUNTIF(Vendors[vendor_id],Financial_Transactions[[#This Row],[vendor_id]])&gt;0,"Valid","Invalid"),"")</f>
        <v/>
      </c>
    </row>
    <row r="10266" spans="1:13" x14ac:dyDescent="0.3">
      <c r="A10266" s="1" t="s">
        <v>22017</v>
      </c>
      <c r="B10266" s="2">
        <v>44975</v>
      </c>
      <c r="C10266">
        <v>124090.66</v>
      </c>
      <c r="D10266" s="1" t="s">
        <v>1484</v>
      </c>
      <c r="E10266" s="1" t="s">
        <v>1485</v>
      </c>
      <c r="F10266" s="1" t="s">
        <v>13</v>
      </c>
      <c r="G10266" s="1" t="s">
        <v>9</v>
      </c>
      <c r="H10266" s="1" t="s">
        <v>198</v>
      </c>
      <c r="I10266" s="1" t="s">
        <v>1479</v>
      </c>
      <c r="J10266" s="1" t="s">
        <v>22018</v>
      </c>
      <c r="K10266" s="1" t="str">
        <f>IF(COUNTIF(Financial_Transactions[transaction_id],Financial_Transactions[[#This Row],[transaction_id]])&gt;1,"Yes","No")</f>
        <v>No</v>
      </c>
      <c r="L10266" s="1" t="str">
        <f>IF(Financial_Transactions[[#This Row],[customer_id]]&lt;&gt;"",(IF(COUNTIF(Customers[customer_id],Financial_Transactions[[#This Row],[customer_id]])&gt;0,"Valid","Invalid")),"")</f>
        <v>Valid</v>
      </c>
      <c r="M10266" s="1" t="str">
        <f>IF(Financial_Transactions[[#This Row],[vendor_id]]&lt;&gt;"",IF(COUNTIF(Vendors[vendor_id],Financial_Transactions[[#This Row],[vendor_id]])&gt;0,"Valid","Invalid"),"")</f>
        <v/>
      </c>
    </row>
    <row r="10267" spans="1:13" x14ac:dyDescent="0.3">
      <c r="A10267" s="1" t="s">
        <v>22019</v>
      </c>
      <c r="B10267" s="2">
        <v>45148</v>
      </c>
      <c r="C10267">
        <v>169226.28</v>
      </c>
      <c r="D10267" s="1" t="s">
        <v>1484</v>
      </c>
      <c r="E10267" s="1" t="s">
        <v>1500</v>
      </c>
      <c r="F10267" s="1" t="s">
        <v>8</v>
      </c>
      <c r="G10267" s="1" t="s">
        <v>9</v>
      </c>
      <c r="H10267" s="1" t="s">
        <v>424</v>
      </c>
      <c r="I10267" s="1" t="s">
        <v>1479</v>
      </c>
      <c r="J10267" s="1" t="s">
        <v>22020</v>
      </c>
      <c r="K10267" s="1" t="str">
        <f>IF(COUNTIF(Financial_Transactions[transaction_id],Financial_Transactions[[#This Row],[transaction_id]])&gt;1,"Yes","No")</f>
        <v>No</v>
      </c>
      <c r="L10267" s="1" t="str">
        <f>IF(Financial_Transactions[[#This Row],[customer_id]]&lt;&gt;"",(IF(COUNTIF(Customers[customer_id],Financial_Transactions[[#This Row],[customer_id]])&gt;0,"Valid","Invalid")),"")</f>
        <v>Valid</v>
      </c>
      <c r="M10267" s="1" t="str">
        <f>IF(Financial_Transactions[[#This Row],[vendor_id]]&lt;&gt;"",IF(COUNTIF(Vendors[vendor_id],Financial_Transactions[[#This Row],[vendor_id]])&gt;0,"Valid","Invalid"),"")</f>
        <v/>
      </c>
    </row>
    <row r="10268" spans="1:13" x14ac:dyDescent="0.3">
      <c r="A10268" s="1" t="s">
        <v>22021</v>
      </c>
      <c r="B10268" s="2">
        <v>44967</v>
      </c>
      <c r="C10268">
        <v>122984.16</v>
      </c>
      <c r="D10268" s="1" t="s">
        <v>1484</v>
      </c>
      <c r="E10268" s="1" t="s">
        <v>1488</v>
      </c>
      <c r="F10268" s="1" t="s">
        <v>8</v>
      </c>
      <c r="G10268" s="1" t="s">
        <v>22</v>
      </c>
      <c r="H10268" s="1" t="s">
        <v>296</v>
      </c>
      <c r="I10268" s="1" t="s">
        <v>1479</v>
      </c>
      <c r="J10268" s="1" t="s">
        <v>22022</v>
      </c>
      <c r="K10268" s="1" t="str">
        <f>IF(COUNTIF(Financial_Transactions[transaction_id],Financial_Transactions[[#This Row],[transaction_id]])&gt;1,"Yes","No")</f>
        <v>No</v>
      </c>
      <c r="L10268" s="1" t="str">
        <f>IF(Financial_Transactions[[#This Row],[customer_id]]&lt;&gt;"",(IF(COUNTIF(Customers[customer_id],Financial_Transactions[[#This Row],[customer_id]])&gt;0,"Valid","Invalid")),"")</f>
        <v>Valid</v>
      </c>
      <c r="M10268" s="1" t="str">
        <f>IF(Financial_Transactions[[#This Row],[vendor_id]]&lt;&gt;"",IF(COUNTIF(Vendors[vendor_id],Financial_Transactions[[#This Row],[vendor_id]])&gt;0,"Valid","Invalid"),"")</f>
        <v/>
      </c>
    </row>
    <row r="10269" spans="1:13" x14ac:dyDescent="0.3">
      <c r="A10269" s="1" t="s">
        <v>22023</v>
      </c>
      <c r="B10269" s="2">
        <v>44625</v>
      </c>
      <c r="C10269">
        <v>125969.41</v>
      </c>
      <c r="D10269" s="1" t="s">
        <v>1484</v>
      </c>
      <c r="E10269" s="1" t="s">
        <v>1485</v>
      </c>
      <c r="F10269" s="1" t="s">
        <v>19</v>
      </c>
      <c r="G10269" s="1" t="s">
        <v>14</v>
      </c>
      <c r="H10269" s="1" t="s">
        <v>578</v>
      </c>
      <c r="I10269" s="1" t="s">
        <v>1479</v>
      </c>
      <c r="J10269" s="1" t="s">
        <v>22024</v>
      </c>
      <c r="K10269" s="1" t="str">
        <f>IF(COUNTIF(Financial_Transactions[transaction_id],Financial_Transactions[[#This Row],[transaction_id]])&gt;1,"Yes","No")</f>
        <v>No</v>
      </c>
      <c r="L10269" s="1" t="str">
        <f>IF(Financial_Transactions[[#This Row],[customer_id]]&lt;&gt;"",(IF(COUNTIF(Customers[customer_id],Financial_Transactions[[#This Row],[customer_id]])&gt;0,"Valid","Invalid")),"")</f>
        <v>Valid</v>
      </c>
      <c r="M10269" s="1" t="str">
        <f>IF(Financial_Transactions[[#This Row],[vendor_id]]&lt;&gt;"",IF(COUNTIF(Vendors[vendor_id],Financial_Transactions[[#This Row],[vendor_id]])&gt;0,"Valid","Invalid"),"")</f>
        <v/>
      </c>
    </row>
    <row r="10270" spans="1:13" x14ac:dyDescent="0.3">
      <c r="A10270" s="1" t="s">
        <v>22025</v>
      </c>
      <c r="B10270" s="2">
        <v>44738</v>
      </c>
      <c r="C10270">
        <v>-45144.15</v>
      </c>
      <c r="D10270" s="1" t="s">
        <v>1478</v>
      </c>
      <c r="E10270" s="1" t="s">
        <v>1235</v>
      </c>
      <c r="F10270" s="1" t="s">
        <v>8</v>
      </c>
      <c r="G10270" s="1" t="s">
        <v>14</v>
      </c>
      <c r="H10270" s="1" t="s">
        <v>1479</v>
      </c>
      <c r="I10270" s="1" t="s">
        <v>1434</v>
      </c>
      <c r="J10270" s="1" t="s">
        <v>22026</v>
      </c>
      <c r="K10270" s="1" t="str">
        <f>IF(COUNTIF(Financial_Transactions[transaction_id],Financial_Transactions[[#This Row],[transaction_id]])&gt;1,"Yes","No")</f>
        <v>No</v>
      </c>
      <c r="L10270" s="1" t="str">
        <f>IF(Financial_Transactions[[#This Row],[customer_id]]&lt;&gt;"",(IF(COUNTIF(Customers[customer_id],Financial_Transactions[[#This Row],[customer_id]])&gt;0,"Valid","Invalid")),"")</f>
        <v/>
      </c>
      <c r="M10270" s="1" t="str">
        <f>IF(Financial_Transactions[[#This Row],[vendor_id]]&lt;&gt;"",IF(COUNTIF(Vendors[vendor_id],Financial_Transactions[[#This Row],[vendor_id]])&gt;0,"Valid","Invalid"),"")</f>
        <v>Valid</v>
      </c>
    </row>
    <row r="10271" spans="1:13" x14ac:dyDescent="0.3">
      <c r="A10271" s="1" t="s">
        <v>22027</v>
      </c>
      <c r="B10271" s="2">
        <v>45103</v>
      </c>
      <c r="C10271">
        <v>-30029.97</v>
      </c>
      <c r="D10271" s="1" t="s">
        <v>1478</v>
      </c>
      <c r="E10271" s="1" t="s">
        <v>1497</v>
      </c>
      <c r="F10271" s="1" t="s">
        <v>13</v>
      </c>
      <c r="G10271" s="1" t="s">
        <v>9</v>
      </c>
      <c r="H10271" s="1" t="s">
        <v>1479</v>
      </c>
      <c r="I10271" s="1" t="s">
        <v>1342</v>
      </c>
      <c r="J10271" s="1" t="s">
        <v>22028</v>
      </c>
      <c r="K10271" s="1" t="str">
        <f>IF(COUNTIF(Financial_Transactions[transaction_id],Financial_Transactions[[#This Row],[transaction_id]])&gt;1,"Yes","No")</f>
        <v>No</v>
      </c>
      <c r="L10271" s="1" t="str">
        <f>IF(Financial_Transactions[[#This Row],[customer_id]]&lt;&gt;"",(IF(COUNTIF(Customers[customer_id],Financial_Transactions[[#This Row],[customer_id]])&gt;0,"Valid","Invalid")),"")</f>
        <v/>
      </c>
      <c r="M10271" s="1" t="str">
        <f>IF(Financial_Transactions[[#This Row],[vendor_id]]&lt;&gt;"",IF(COUNTIF(Vendors[vendor_id],Financial_Transactions[[#This Row],[vendor_id]])&gt;0,"Valid","Invalid"),"")</f>
        <v>Valid</v>
      </c>
    </row>
    <row r="10272" spans="1:13" x14ac:dyDescent="0.3">
      <c r="A10272" s="1" t="s">
        <v>22029</v>
      </c>
      <c r="B10272" s="2">
        <v>45247</v>
      </c>
      <c r="C10272">
        <v>214440.93</v>
      </c>
      <c r="D10272" s="1" t="s">
        <v>1484</v>
      </c>
      <c r="E10272" s="1" t="s">
        <v>1488</v>
      </c>
      <c r="F10272" s="1" t="s">
        <v>19</v>
      </c>
      <c r="G10272" s="1" t="s">
        <v>9</v>
      </c>
      <c r="H10272" s="1" t="s">
        <v>730</v>
      </c>
      <c r="I10272" s="1" t="s">
        <v>1479</v>
      </c>
      <c r="J10272" s="1" t="s">
        <v>22030</v>
      </c>
      <c r="K10272" s="1" t="str">
        <f>IF(COUNTIF(Financial_Transactions[transaction_id],Financial_Transactions[[#This Row],[transaction_id]])&gt;1,"Yes","No")</f>
        <v>No</v>
      </c>
      <c r="L10272" s="1" t="str">
        <f>IF(Financial_Transactions[[#This Row],[customer_id]]&lt;&gt;"",(IF(COUNTIF(Customers[customer_id],Financial_Transactions[[#This Row],[customer_id]])&gt;0,"Valid","Invalid")),"")</f>
        <v>Valid</v>
      </c>
      <c r="M10272" s="1" t="str">
        <f>IF(Financial_Transactions[[#This Row],[vendor_id]]&lt;&gt;"",IF(COUNTIF(Vendors[vendor_id],Financial_Transactions[[#This Row],[vendor_id]])&gt;0,"Valid","Invalid"),"")</f>
        <v/>
      </c>
    </row>
    <row r="10273" spans="1:13" x14ac:dyDescent="0.3">
      <c r="A10273" s="1" t="s">
        <v>22031</v>
      </c>
      <c r="B10273" s="2">
        <v>44984</v>
      </c>
      <c r="C10273">
        <v>-47498.68</v>
      </c>
      <c r="D10273" s="1" t="s">
        <v>1478</v>
      </c>
      <c r="E10273" s="1" t="s">
        <v>1535</v>
      </c>
      <c r="F10273" s="1" t="s">
        <v>13</v>
      </c>
      <c r="G10273" s="1" t="s">
        <v>9</v>
      </c>
      <c r="H10273" s="1" t="s">
        <v>1479</v>
      </c>
      <c r="I10273" s="1" t="s">
        <v>1305</v>
      </c>
      <c r="J10273" s="1" t="s">
        <v>22032</v>
      </c>
      <c r="K10273" s="1" t="str">
        <f>IF(COUNTIF(Financial_Transactions[transaction_id],Financial_Transactions[[#This Row],[transaction_id]])&gt;1,"Yes","No")</f>
        <v>No</v>
      </c>
      <c r="L10273" s="1" t="str">
        <f>IF(Financial_Transactions[[#This Row],[customer_id]]&lt;&gt;"",(IF(COUNTIF(Customers[customer_id],Financial_Transactions[[#This Row],[customer_id]])&gt;0,"Valid","Invalid")),"")</f>
        <v/>
      </c>
      <c r="M10273" s="1" t="str">
        <f>IF(Financial_Transactions[[#This Row],[vendor_id]]&lt;&gt;"",IF(COUNTIF(Vendors[vendor_id],Financial_Transactions[[#This Row],[vendor_id]])&gt;0,"Valid","Invalid"),"")</f>
        <v>Valid</v>
      </c>
    </row>
    <row r="10274" spans="1:13" x14ac:dyDescent="0.3">
      <c r="A10274" s="1" t="s">
        <v>22033</v>
      </c>
      <c r="B10274" s="2">
        <v>44686</v>
      </c>
      <c r="C10274">
        <v>188009.24</v>
      </c>
      <c r="D10274" s="1" t="s">
        <v>1484</v>
      </c>
      <c r="E10274" s="1" t="s">
        <v>1488</v>
      </c>
      <c r="F10274" s="1" t="s">
        <v>8</v>
      </c>
      <c r="G10274" s="1" t="s">
        <v>9</v>
      </c>
      <c r="H10274" s="1" t="s">
        <v>520</v>
      </c>
      <c r="I10274" s="1" t="s">
        <v>1479</v>
      </c>
      <c r="J10274" s="1" t="s">
        <v>22034</v>
      </c>
      <c r="K10274" s="1" t="str">
        <f>IF(COUNTIF(Financial_Transactions[transaction_id],Financial_Transactions[[#This Row],[transaction_id]])&gt;1,"Yes","No")</f>
        <v>No</v>
      </c>
      <c r="L10274" s="1" t="str">
        <f>IF(Financial_Transactions[[#This Row],[customer_id]]&lt;&gt;"",(IF(COUNTIF(Customers[customer_id],Financial_Transactions[[#This Row],[customer_id]])&gt;0,"Valid","Invalid")),"")</f>
        <v>Valid</v>
      </c>
      <c r="M10274" s="1" t="str">
        <f>IF(Financial_Transactions[[#This Row],[vendor_id]]&lt;&gt;"",IF(COUNTIF(Vendors[vendor_id],Financial_Transactions[[#This Row],[vendor_id]])&gt;0,"Valid","Invalid"),"")</f>
        <v/>
      </c>
    </row>
    <row r="10275" spans="1:13" x14ac:dyDescent="0.3">
      <c r="A10275" s="1" t="s">
        <v>22035</v>
      </c>
      <c r="B10275" s="2">
        <v>44832</v>
      </c>
      <c r="C10275">
        <v>-16828.97</v>
      </c>
      <c r="D10275" s="1" t="s">
        <v>1478</v>
      </c>
      <c r="E10275" s="1" t="s">
        <v>1225</v>
      </c>
      <c r="F10275" s="1" t="s">
        <v>19</v>
      </c>
      <c r="G10275" s="1" t="s">
        <v>9</v>
      </c>
      <c r="H10275" s="1" t="s">
        <v>1479</v>
      </c>
      <c r="I10275" s="1" t="s">
        <v>1404</v>
      </c>
      <c r="J10275" s="1" t="s">
        <v>22036</v>
      </c>
      <c r="K10275" s="1" t="str">
        <f>IF(COUNTIF(Financial_Transactions[transaction_id],Financial_Transactions[[#This Row],[transaction_id]])&gt;1,"Yes","No")</f>
        <v>No</v>
      </c>
      <c r="L10275" s="1" t="str">
        <f>IF(Financial_Transactions[[#This Row],[customer_id]]&lt;&gt;"",(IF(COUNTIF(Customers[customer_id],Financial_Transactions[[#This Row],[customer_id]])&gt;0,"Valid","Invalid")),"")</f>
        <v/>
      </c>
      <c r="M10275" s="1" t="str">
        <f>IF(Financial_Transactions[[#This Row],[vendor_id]]&lt;&gt;"",IF(COUNTIF(Vendors[vendor_id],Financial_Transactions[[#This Row],[vendor_id]])&gt;0,"Valid","Invalid"),"")</f>
        <v>Valid</v>
      </c>
    </row>
    <row r="10276" spans="1:13" x14ac:dyDescent="0.3">
      <c r="A10276" s="1" t="s">
        <v>22037</v>
      </c>
      <c r="B10276" s="2">
        <v>45143</v>
      </c>
      <c r="C10276">
        <v>162257.87</v>
      </c>
      <c r="D10276" s="1" t="s">
        <v>1484</v>
      </c>
      <c r="E10276" s="1" t="s">
        <v>1500</v>
      </c>
      <c r="F10276" s="1" t="s">
        <v>19</v>
      </c>
      <c r="G10276" s="1" t="s">
        <v>22</v>
      </c>
      <c r="H10276" s="1" t="s">
        <v>752</v>
      </c>
      <c r="I10276" s="1" t="s">
        <v>1479</v>
      </c>
      <c r="J10276" s="1" t="s">
        <v>22038</v>
      </c>
      <c r="K10276" s="1" t="str">
        <f>IF(COUNTIF(Financial_Transactions[transaction_id],Financial_Transactions[[#This Row],[transaction_id]])&gt;1,"Yes","No")</f>
        <v>No</v>
      </c>
      <c r="L10276" s="1" t="str">
        <f>IF(Financial_Transactions[[#This Row],[customer_id]]&lt;&gt;"",(IF(COUNTIF(Customers[customer_id],Financial_Transactions[[#This Row],[customer_id]])&gt;0,"Valid","Invalid")),"")</f>
        <v>Valid</v>
      </c>
      <c r="M10276" s="1" t="str">
        <f>IF(Financial_Transactions[[#This Row],[vendor_id]]&lt;&gt;"",IF(COUNTIF(Vendors[vendor_id],Financial_Transactions[[#This Row],[vendor_id]])&gt;0,"Valid","Invalid"),"")</f>
        <v/>
      </c>
    </row>
    <row r="10277" spans="1:13" x14ac:dyDescent="0.3">
      <c r="A10277" s="1" t="s">
        <v>22039</v>
      </c>
      <c r="B10277" s="2">
        <v>44584</v>
      </c>
      <c r="C10277">
        <v>-28012.240000000002</v>
      </c>
      <c r="D10277" s="1" t="s">
        <v>1478</v>
      </c>
      <c r="E10277" s="1" t="s">
        <v>1250</v>
      </c>
      <c r="F10277" s="1" t="s">
        <v>19</v>
      </c>
      <c r="G10277" s="1" t="s">
        <v>14</v>
      </c>
      <c r="H10277" s="1" t="s">
        <v>1479</v>
      </c>
      <c r="I10277" s="1" t="s">
        <v>1275</v>
      </c>
      <c r="J10277" s="1" t="s">
        <v>22040</v>
      </c>
      <c r="K10277" s="1" t="str">
        <f>IF(COUNTIF(Financial_Transactions[transaction_id],Financial_Transactions[[#This Row],[transaction_id]])&gt;1,"Yes","No")</f>
        <v>No</v>
      </c>
      <c r="L10277" s="1" t="str">
        <f>IF(Financial_Transactions[[#This Row],[customer_id]]&lt;&gt;"",(IF(COUNTIF(Customers[customer_id],Financial_Transactions[[#This Row],[customer_id]])&gt;0,"Valid","Invalid")),"")</f>
        <v/>
      </c>
      <c r="M10277" s="1" t="str">
        <f>IF(Financial_Transactions[[#This Row],[vendor_id]]&lt;&gt;"",IF(COUNTIF(Vendors[vendor_id],Financial_Transactions[[#This Row],[vendor_id]])&gt;0,"Valid","Invalid"),"")</f>
        <v>Valid</v>
      </c>
    </row>
    <row r="10278" spans="1:13" x14ac:dyDescent="0.3">
      <c r="A10278" s="1" t="s">
        <v>22041</v>
      </c>
      <c r="B10278" s="2">
        <v>44880</v>
      </c>
      <c r="C10278">
        <v>-51897.1</v>
      </c>
      <c r="D10278" s="1" t="s">
        <v>1478</v>
      </c>
      <c r="E10278" s="1" t="s">
        <v>1510</v>
      </c>
      <c r="F10278" s="1" t="s">
        <v>19</v>
      </c>
      <c r="G10278" s="1" t="s">
        <v>22</v>
      </c>
      <c r="H10278" s="1" t="s">
        <v>1479</v>
      </c>
      <c r="I10278" s="1" t="s">
        <v>1233</v>
      </c>
      <c r="J10278" s="1" t="s">
        <v>22042</v>
      </c>
      <c r="K10278" s="1" t="str">
        <f>IF(COUNTIF(Financial_Transactions[transaction_id],Financial_Transactions[[#This Row],[transaction_id]])&gt;1,"Yes","No")</f>
        <v>No</v>
      </c>
      <c r="L10278" s="1" t="str">
        <f>IF(Financial_Transactions[[#This Row],[customer_id]]&lt;&gt;"",(IF(COUNTIF(Customers[customer_id],Financial_Transactions[[#This Row],[customer_id]])&gt;0,"Valid","Invalid")),"")</f>
        <v/>
      </c>
      <c r="M10278" s="1" t="str">
        <f>IF(Financial_Transactions[[#This Row],[vendor_id]]&lt;&gt;"",IF(COUNTIF(Vendors[vendor_id],Financial_Transactions[[#This Row],[vendor_id]])&gt;0,"Valid","Invalid"),"")</f>
        <v>Valid</v>
      </c>
    </row>
    <row r="10279" spans="1:13" x14ac:dyDescent="0.3">
      <c r="A10279" s="1" t="s">
        <v>22043</v>
      </c>
      <c r="B10279" s="2">
        <v>45271</v>
      </c>
      <c r="C10279">
        <v>306763.51</v>
      </c>
      <c r="D10279" s="1" t="s">
        <v>1484</v>
      </c>
      <c r="E10279" s="1" t="s">
        <v>1485</v>
      </c>
      <c r="F10279" s="1" t="s">
        <v>8</v>
      </c>
      <c r="G10279" s="1" t="s">
        <v>25</v>
      </c>
      <c r="H10279" s="1" t="s">
        <v>112</v>
      </c>
      <c r="I10279" s="1" t="s">
        <v>1479</v>
      </c>
      <c r="J10279" s="1" t="s">
        <v>22044</v>
      </c>
      <c r="K10279" s="1" t="str">
        <f>IF(COUNTIF(Financial_Transactions[transaction_id],Financial_Transactions[[#This Row],[transaction_id]])&gt;1,"Yes","No")</f>
        <v>No</v>
      </c>
      <c r="L10279" s="1" t="str">
        <f>IF(Financial_Transactions[[#This Row],[customer_id]]&lt;&gt;"",(IF(COUNTIF(Customers[customer_id],Financial_Transactions[[#This Row],[customer_id]])&gt;0,"Valid","Invalid")),"")</f>
        <v>Valid</v>
      </c>
      <c r="M10279" s="1" t="str">
        <f>IF(Financial_Transactions[[#This Row],[vendor_id]]&lt;&gt;"",IF(COUNTIF(Vendors[vendor_id],Financial_Transactions[[#This Row],[vendor_id]])&gt;0,"Valid","Invalid"),"")</f>
        <v/>
      </c>
    </row>
    <row r="10280" spans="1:13" x14ac:dyDescent="0.3">
      <c r="A10280" s="1" t="s">
        <v>22045</v>
      </c>
      <c r="B10280" s="2">
        <v>44937</v>
      </c>
      <c r="C10280">
        <v>-13058.61</v>
      </c>
      <c r="D10280" s="1" t="s">
        <v>1478</v>
      </c>
      <c r="E10280" s="1" t="s">
        <v>1510</v>
      </c>
      <c r="F10280" s="1" t="s">
        <v>8</v>
      </c>
      <c r="G10280" s="1" t="s">
        <v>25</v>
      </c>
      <c r="H10280" s="1" t="s">
        <v>1479</v>
      </c>
      <c r="I10280" s="1" t="s">
        <v>1374</v>
      </c>
      <c r="J10280" s="1" t="s">
        <v>22046</v>
      </c>
      <c r="K10280" s="1" t="str">
        <f>IF(COUNTIF(Financial_Transactions[transaction_id],Financial_Transactions[[#This Row],[transaction_id]])&gt;1,"Yes","No")</f>
        <v>No</v>
      </c>
      <c r="L10280" s="1" t="str">
        <f>IF(Financial_Transactions[[#This Row],[customer_id]]&lt;&gt;"",(IF(COUNTIF(Customers[customer_id],Financial_Transactions[[#This Row],[customer_id]])&gt;0,"Valid","Invalid")),"")</f>
        <v/>
      </c>
      <c r="M10280" s="1" t="str">
        <f>IF(Financial_Transactions[[#This Row],[vendor_id]]&lt;&gt;"",IF(COUNTIF(Vendors[vendor_id],Financial_Transactions[[#This Row],[vendor_id]])&gt;0,"Valid","Invalid"),"")</f>
        <v>Valid</v>
      </c>
    </row>
    <row r="10281" spans="1:13" x14ac:dyDescent="0.3">
      <c r="A10281" s="1" t="s">
        <v>22047</v>
      </c>
      <c r="B10281" s="2">
        <v>44583</v>
      </c>
      <c r="C10281">
        <v>-47923.6</v>
      </c>
      <c r="D10281" s="1" t="s">
        <v>1478</v>
      </c>
      <c r="E10281" s="1" t="s">
        <v>1535</v>
      </c>
      <c r="F10281" s="1" t="s">
        <v>13</v>
      </c>
      <c r="G10281" s="1" t="s">
        <v>14</v>
      </c>
      <c r="H10281" s="1" t="s">
        <v>1479</v>
      </c>
      <c r="I10281" s="1" t="s">
        <v>1368</v>
      </c>
      <c r="J10281" s="1" t="s">
        <v>22048</v>
      </c>
      <c r="K10281" s="1" t="str">
        <f>IF(COUNTIF(Financial_Transactions[transaction_id],Financial_Transactions[[#This Row],[transaction_id]])&gt;1,"Yes","No")</f>
        <v>No</v>
      </c>
      <c r="L10281" s="1" t="str">
        <f>IF(Financial_Transactions[[#This Row],[customer_id]]&lt;&gt;"",(IF(COUNTIF(Customers[customer_id],Financial_Transactions[[#This Row],[customer_id]])&gt;0,"Valid","Invalid")),"")</f>
        <v/>
      </c>
      <c r="M10281" s="1" t="str">
        <f>IF(Financial_Transactions[[#This Row],[vendor_id]]&lt;&gt;"",IF(COUNTIF(Vendors[vendor_id],Financial_Transactions[[#This Row],[vendor_id]])&gt;0,"Valid","Invalid"),"")</f>
        <v>Valid</v>
      </c>
    </row>
    <row r="10282" spans="1:13" x14ac:dyDescent="0.3">
      <c r="A10282" s="1" t="s">
        <v>22049</v>
      </c>
      <c r="B10282" s="2">
        <v>45091</v>
      </c>
      <c r="C10282">
        <v>100014.97</v>
      </c>
      <c r="D10282" s="1" t="s">
        <v>1484</v>
      </c>
      <c r="E10282" s="1" t="s">
        <v>1500</v>
      </c>
      <c r="F10282" s="1" t="s">
        <v>19</v>
      </c>
      <c r="G10282" s="1" t="s">
        <v>9</v>
      </c>
      <c r="H10282" s="1" t="s">
        <v>548</v>
      </c>
      <c r="I10282" s="1" t="s">
        <v>1479</v>
      </c>
      <c r="J10282" s="1" t="s">
        <v>22050</v>
      </c>
      <c r="K10282" s="1" t="str">
        <f>IF(COUNTIF(Financial_Transactions[transaction_id],Financial_Transactions[[#This Row],[transaction_id]])&gt;1,"Yes","No")</f>
        <v>No</v>
      </c>
      <c r="L10282" s="1" t="str">
        <f>IF(Financial_Transactions[[#This Row],[customer_id]]&lt;&gt;"",(IF(COUNTIF(Customers[customer_id],Financial_Transactions[[#This Row],[customer_id]])&gt;0,"Valid","Invalid")),"")</f>
        <v>Valid</v>
      </c>
      <c r="M10282" s="1" t="str">
        <f>IF(Financial_Transactions[[#This Row],[vendor_id]]&lt;&gt;"",IF(COUNTIF(Vendors[vendor_id],Financial_Transactions[[#This Row],[vendor_id]])&gt;0,"Valid","Invalid"),"")</f>
        <v/>
      </c>
    </row>
    <row r="10283" spans="1:13" x14ac:dyDescent="0.3">
      <c r="A10283" s="1" t="s">
        <v>22051</v>
      </c>
      <c r="B10283" s="2">
        <v>44806</v>
      </c>
      <c r="C10283">
        <v>-37624.65</v>
      </c>
      <c r="D10283" s="1" t="s">
        <v>1478</v>
      </c>
      <c r="E10283" s="1" t="s">
        <v>1510</v>
      </c>
      <c r="F10283" s="1" t="s">
        <v>13</v>
      </c>
      <c r="G10283" s="1" t="s">
        <v>25</v>
      </c>
      <c r="H10283" s="1" t="s">
        <v>1479</v>
      </c>
      <c r="I10283" s="1" t="s">
        <v>1309</v>
      </c>
      <c r="J10283" s="1" t="s">
        <v>22052</v>
      </c>
      <c r="K10283" s="1" t="str">
        <f>IF(COUNTIF(Financial_Transactions[transaction_id],Financial_Transactions[[#This Row],[transaction_id]])&gt;1,"Yes","No")</f>
        <v>No</v>
      </c>
      <c r="L10283" s="1" t="str">
        <f>IF(Financial_Transactions[[#This Row],[customer_id]]&lt;&gt;"",(IF(COUNTIF(Customers[customer_id],Financial_Transactions[[#This Row],[customer_id]])&gt;0,"Valid","Invalid")),"")</f>
        <v/>
      </c>
      <c r="M10283" s="1" t="str">
        <f>IF(Financial_Transactions[[#This Row],[vendor_id]]&lt;&gt;"",IF(COUNTIF(Vendors[vendor_id],Financial_Transactions[[#This Row],[vendor_id]])&gt;0,"Valid","Invalid"),"")</f>
        <v>Valid</v>
      </c>
    </row>
    <row r="10284" spans="1:13" x14ac:dyDescent="0.3">
      <c r="A10284" s="1" t="s">
        <v>22053</v>
      </c>
      <c r="B10284" s="2">
        <v>45060</v>
      </c>
      <c r="C10284">
        <v>26603.09</v>
      </c>
      <c r="D10284" s="1" t="s">
        <v>1588</v>
      </c>
      <c r="E10284" s="1" t="s">
        <v>1588</v>
      </c>
      <c r="F10284" s="1" t="s">
        <v>13</v>
      </c>
      <c r="G10284" s="1" t="s">
        <v>14</v>
      </c>
      <c r="H10284" s="1" t="s">
        <v>1479</v>
      </c>
      <c r="I10284" s="1" t="s">
        <v>1479</v>
      </c>
      <c r="J10284" s="1" t="s">
        <v>22054</v>
      </c>
      <c r="K10284" s="1" t="str">
        <f>IF(COUNTIF(Financial_Transactions[transaction_id],Financial_Transactions[[#This Row],[transaction_id]])&gt;1,"Yes","No")</f>
        <v>No</v>
      </c>
      <c r="L10284" s="1" t="str">
        <f>IF(Financial_Transactions[[#This Row],[customer_id]]&lt;&gt;"",(IF(COUNTIF(Customers[customer_id],Financial_Transactions[[#This Row],[customer_id]])&gt;0,"Valid","Invalid")),"")</f>
        <v/>
      </c>
      <c r="M10284" s="1" t="str">
        <f>IF(Financial_Transactions[[#This Row],[vendor_id]]&lt;&gt;"",IF(COUNTIF(Vendors[vendor_id],Financial_Transactions[[#This Row],[vendor_id]])&gt;0,"Valid","Invalid"),"")</f>
        <v/>
      </c>
    </row>
    <row r="10285" spans="1:13" x14ac:dyDescent="0.3">
      <c r="A10285" s="1" t="s">
        <v>22055</v>
      </c>
      <c r="B10285" s="2">
        <v>45089</v>
      </c>
      <c r="C10285">
        <v>-2000</v>
      </c>
      <c r="D10285" s="1" t="s">
        <v>1478</v>
      </c>
      <c r="E10285" s="1" t="s">
        <v>1250</v>
      </c>
      <c r="F10285" s="1" t="s">
        <v>13</v>
      </c>
      <c r="G10285" s="1" t="s">
        <v>22</v>
      </c>
      <c r="H10285" s="1" t="s">
        <v>1479</v>
      </c>
      <c r="I10285" s="1" t="s">
        <v>1271</v>
      </c>
      <c r="J10285" s="1" t="s">
        <v>22056</v>
      </c>
      <c r="K10285" s="1" t="str">
        <f>IF(COUNTIF(Financial_Transactions[transaction_id],Financial_Transactions[[#This Row],[transaction_id]])&gt;1,"Yes","No")</f>
        <v>No</v>
      </c>
      <c r="L10285" s="1" t="str">
        <f>IF(Financial_Transactions[[#This Row],[customer_id]]&lt;&gt;"",(IF(COUNTIF(Customers[customer_id],Financial_Transactions[[#This Row],[customer_id]])&gt;0,"Valid","Invalid")),"")</f>
        <v/>
      </c>
      <c r="M10285" s="1" t="str">
        <f>IF(Financial_Transactions[[#This Row],[vendor_id]]&lt;&gt;"",IF(COUNTIF(Vendors[vendor_id],Financial_Transactions[[#This Row],[vendor_id]])&gt;0,"Valid","Invalid"),"")</f>
        <v>Valid</v>
      </c>
    </row>
    <row r="10286" spans="1:13" x14ac:dyDescent="0.3">
      <c r="A10286" s="1" t="s">
        <v>22057</v>
      </c>
      <c r="B10286" s="2">
        <v>44776</v>
      </c>
      <c r="C10286">
        <v>180889.69</v>
      </c>
      <c r="D10286" s="1" t="s">
        <v>1484</v>
      </c>
      <c r="E10286" s="1" t="s">
        <v>1485</v>
      </c>
      <c r="F10286" s="1" t="s">
        <v>13</v>
      </c>
      <c r="G10286" s="1" t="s">
        <v>9</v>
      </c>
      <c r="H10286" s="1" t="s">
        <v>610</v>
      </c>
      <c r="I10286" s="1" t="s">
        <v>1479</v>
      </c>
      <c r="J10286" s="1" t="s">
        <v>22058</v>
      </c>
      <c r="K10286" s="1" t="str">
        <f>IF(COUNTIF(Financial_Transactions[transaction_id],Financial_Transactions[[#This Row],[transaction_id]])&gt;1,"Yes","No")</f>
        <v>No</v>
      </c>
      <c r="L10286" s="1" t="str">
        <f>IF(Financial_Transactions[[#This Row],[customer_id]]&lt;&gt;"",(IF(COUNTIF(Customers[customer_id],Financial_Transactions[[#This Row],[customer_id]])&gt;0,"Valid","Invalid")),"")</f>
        <v>Valid</v>
      </c>
      <c r="M10286" s="1" t="str">
        <f>IF(Financial_Transactions[[#This Row],[vendor_id]]&lt;&gt;"",IF(COUNTIF(Vendors[vendor_id],Financial_Transactions[[#This Row],[vendor_id]])&gt;0,"Valid","Invalid"),"")</f>
        <v/>
      </c>
    </row>
    <row r="10287" spans="1:13" x14ac:dyDescent="0.3">
      <c r="A10287" s="1" t="s">
        <v>22059</v>
      </c>
      <c r="B10287" s="2">
        <v>45018</v>
      </c>
      <c r="C10287">
        <v>134669.17000000001</v>
      </c>
      <c r="D10287" s="1" t="s">
        <v>1484</v>
      </c>
      <c r="E10287" s="1" t="s">
        <v>1488</v>
      </c>
      <c r="F10287" s="1" t="s">
        <v>8</v>
      </c>
      <c r="G10287" s="1" t="s">
        <v>25</v>
      </c>
      <c r="H10287" s="1" t="s">
        <v>472</v>
      </c>
      <c r="I10287" s="1" t="s">
        <v>1479</v>
      </c>
      <c r="J10287" s="1" t="s">
        <v>22060</v>
      </c>
      <c r="K10287" s="1" t="str">
        <f>IF(COUNTIF(Financial_Transactions[transaction_id],Financial_Transactions[[#This Row],[transaction_id]])&gt;1,"Yes","No")</f>
        <v>No</v>
      </c>
      <c r="L10287" s="1" t="str">
        <f>IF(Financial_Transactions[[#This Row],[customer_id]]&lt;&gt;"",(IF(COUNTIF(Customers[customer_id],Financial_Transactions[[#This Row],[customer_id]])&gt;0,"Valid","Invalid")),"")</f>
        <v>Valid</v>
      </c>
      <c r="M10287" s="1" t="str">
        <f>IF(Financial_Transactions[[#This Row],[vendor_id]]&lt;&gt;"",IF(COUNTIF(Vendors[vendor_id],Financial_Transactions[[#This Row],[vendor_id]])&gt;0,"Valid","Invalid"),"")</f>
        <v/>
      </c>
    </row>
    <row r="10288" spans="1:13" x14ac:dyDescent="0.3">
      <c r="A10288" s="1" t="s">
        <v>22061</v>
      </c>
      <c r="B10288" s="2">
        <v>44811</v>
      </c>
      <c r="C10288">
        <v>115315.73</v>
      </c>
      <c r="D10288" s="1" t="s">
        <v>1484</v>
      </c>
      <c r="E10288" s="1" t="s">
        <v>1488</v>
      </c>
      <c r="F10288" s="1" t="s">
        <v>19</v>
      </c>
      <c r="G10288" s="1" t="s">
        <v>22</v>
      </c>
      <c r="H10288" s="1" t="s">
        <v>148</v>
      </c>
      <c r="I10288" s="1" t="s">
        <v>1479</v>
      </c>
      <c r="J10288" s="1" t="s">
        <v>22062</v>
      </c>
      <c r="K10288" s="1" t="str">
        <f>IF(COUNTIF(Financial_Transactions[transaction_id],Financial_Transactions[[#This Row],[transaction_id]])&gt;1,"Yes","No")</f>
        <v>No</v>
      </c>
      <c r="L10288" s="1" t="str">
        <f>IF(Financial_Transactions[[#This Row],[customer_id]]&lt;&gt;"",(IF(COUNTIF(Customers[customer_id],Financial_Transactions[[#This Row],[customer_id]])&gt;0,"Valid","Invalid")),"")</f>
        <v>Valid</v>
      </c>
      <c r="M10288" s="1" t="str">
        <f>IF(Financial_Transactions[[#This Row],[vendor_id]]&lt;&gt;"",IF(COUNTIF(Vendors[vendor_id],Financial_Transactions[[#This Row],[vendor_id]])&gt;0,"Valid","Invalid"),"")</f>
        <v/>
      </c>
    </row>
    <row r="10289" spans="1:13" x14ac:dyDescent="0.3">
      <c r="A10289" s="1" t="s">
        <v>22063</v>
      </c>
      <c r="B10289" s="2">
        <v>44718</v>
      </c>
      <c r="C10289">
        <v>166600.45000000001</v>
      </c>
      <c r="D10289" s="1" t="s">
        <v>1484</v>
      </c>
      <c r="E10289" s="1" t="s">
        <v>1485</v>
      </c>
      <c r="F10289" s="1" t="s">
        <v>13</v>
      </c>
      <c r="G10289" s="1" t="s">
        <v>22</v>
      </c>
      <c r="H10289" s="1" t="s">
        <v>722</v>
      </c>
      <c r="I10289" s="1" t="s">
        <v>1479</v>
      </c>
      <c r="J10289" s="1" t="s">
        <v>22064</v>
      </c>
      <c r="K10289" s="1" t="str">
        <f>IF(COUNTIF(Financial_Transactions[transaction_id],Financial_Transactions[[#This Row],[transaction_id]])&gt;1,"Yes","No")</f>
        <v>No</v>
      </c>
      <c r="L10289" s="1" t="str">
        <f>IF(Financial_Transactions[[#This Row],[customer_id]]&lt;&gt;"",(IF(COUNTIF(Customers[customer_id],Financial_Transactions[[#This Row],[customer_id]])&gt;0,"Valid","Invalid")),"")</f>
        <v>Valid</v>
      </c>
      <c r="M10289" s="1" t="str">
        <f>IF(Financial_Transactions[[#This Row],[vendor_id]]&lt;&gt;"",IF(COUNTIF(Vendors[vendor_id],Financial_Transactions[[#This Row],[vendor_id]])&gt;0,"Valid","Invalid"),"")</f>
        <v/>
      </c>
    </row>
    <row r="10290" spans="1:13" x14ac:dyDescent="0.3">
      <c r="A10290" s="1" t="s">
        <v>22065</v>
      </c>
      <c r="B10290" s="2">
        <v>44877</v>
      </c>
      <c r="C10290">
        <v>115549.72</v>
      </c>
      <c r="D10290" s="1" t="s">
        <v>1484</v>
      </c>
      <c r="E10290" s="1" t="s">
        <v>1488</v>
      </c>
      <c r="F10290" s="1" t="s">
        <v>19</v>
      </c>
      <c r="G10290" s="1" t="s">
        <v>25</v>
      </c>
      <c r="H10290" s="1" t="s">
        <v>20</v>
      </c>
      <c r="I10290" s="1" t="s">
        <v>1479</v>
      </c>
      <c r="J10290" s="1" t="s">
        <v>22066</v>
      </c>
      <c r="K10290" s="1" t="str">
        <f>IF(COUNTIF(Financial_Transactions[transaction_id],Financial_Transactions[[#This Row],[transaction_id]])&gt;1,"Yes","No")</f>
        <v>No</v>
      </c>
      <c r="L10290" s="1" t="str">
        <f>IF(Financial_Transactions[[#This Row],[customer_id]]&lt;&gt;"",(IF(COUNTIF(Customers[customer_id],Financial_Transactions[[#This Row],[customer_id]])&gt;0,"Valid","Invalid")),"")</f>
        <v>Valid</v>
      </c>
      <c r="M10290" s="1" t="str">
        <f>IF(Financial_Transactions[[#This Row],[vendor_id]]&lt;&gt;"",IF(COUNTIF(Vendors[vendor_id],Financial_Transactions[[#This Row],[vendor_id]])&gt;0,"Valid","Invalid"),"")</f>
        <v/>
      </c>
    </row>
    <row r="10291" spans="1:13" x14ac:dyDescent="0.3">
      <c r="A10291" s="1" t="s">
        <v>22067</v>
      </c>
      <c r="B10291" s="2">
        <v>45199</v>
      </c>
      <c r="C10291">
        <v>92267.37</v>
      </c>
      <c r="D10291" s="1" t="s">
        <v>1484</v>
      </c>
      <c r="E10291" s="1" t="s">
        <v>1500</v>
      </c>
      <c r="F10291" s="1" t="s">
        <v>19</v>
      </c>
      <c r="G10291" s="1" t="s">
        <v>14</v>
      </c>
      <c r="H10291" s="1" t="s">
        <v>698</v>
      </c>
      <c r="I10291" s="1" t="s">
        <v>1479</v>
      </c>
      <c r="J10291" s="1" t="s">
        <v>22068</v>
      </c>
      <c r="K10291" s="1" t="str">
        <f>IF(COUNTIF(Financial_Transactions[transaction_id],Financial_Transactions[[#This Row],[transaction_id]])&gt;1,"Yes","No")</f>
        <v>No</v>
      </c>
      <c r="L10291" s="1" t="str">
        <f>IF(Financial_Transactions[[#This Row],[customer_id]]&lt;&gt;"",(IF(COUNTIF(Customers[customer_id],Financial_Transactions[[#This Row],[customer_id]])&gt;0,"Valid","Invalid")),"")</f>
        <v>Valid</v>
      </c>
      <c r="M10291" s="1" t="str">
        <f>IF(Financial_Transactions[[#This Row],[vendor_id]]&lt;&gt;"",IF(COUNTIF(Vendors[vendor_id],Financial_Transactions[[#This Row],[vendor_id]])&gt;0,"Valid","Invalid"),"")</f>
        <v/>
      </c>
    </row>
    <row r="10292" spans="1:13" x14ac:dyDescent="0.3">
      <c r="A10292" s="1" t="s">
        <v>22069</v>
      </c>
      <c r="B10292" s="2">
        <v>44972</v>
      </c>
      <c r="C10292">
        <v>128955.15</v>
      </c>
      <c r="D10292" s="1" t="s">
        <v>1484</v>
      </c>
      <c r="E10292" s="1" t="s">
        <v>1500</v>
      </c>
      <c r="F10292" s="1" t="s">
        <v>13</v>
      </c>
      <c r="G10292" s="1" t="s">
        <v>22</v>
      </c>
      <c r="H10292" s="1" t="s">
        <v>300</v>
      </c>
      <c r="I10292" s="1" t="s">
        <v>1479</v>
      </c>
      <c r="J10292" s="1" t="s">
        <v>22070</v>
      </c>
      <c r="K10292" s="1" t="str">
        <f>IF(COUNTIF(Financial_Transactions[transaction_id],Financial_Transactions[[#This Row],[transaction_id]])&gt;1,"Yes","No")</f>
        <v>No</v>
      </c>
      <c r="L10292" s="1" t="str">
        <f>IF(Financial_Transactions[[#This Row],[customer_id]]&lt;&gt;"",(IF(COUNTIF(Customers[customer_id],Financial_Transactions[[#This Row],[customer_id]])&gt;0,"Valid","Invalid")),"")</f>
        <v>Valid</v>
      </c>
      <c r="M10292" s="1" t="str">
        <f>IF(Financial_Transactions[[#This Row],[vendor_id]]&lt;&gt;"",IF(COUNTIF(Vendors[vendor_id],Financial_Transactions[[#This Row],[vendor_id]])&gt;0,"Valid","Invalid"),"")</f>
        <v/>
      </c>
    </row>
    <row r="10293" spans="1:13" x14ac:dyDescent="0.3">
      <c r="A10293" s="1" t="s">
        <v>22071</v>
      </c>
      <c r="B10293" s="2">
        <v>44670</v>
      </c>
      <c r="C10293">
        <v>155798.67000000001</v>
      </c>
      <c r="D10293" s="1" t="s">
        <v>1484</v>
      </c>
      <c r="E10293" s="1" t="s">
        <v>1500</v>
      </c>
      <c r="F10293" s="1" t="s">
        <v>13</v>
      </c>
      <c r="G10293" s="1" t="s">
        <v>9</v>
      </c>
      <c r="H10293" s="1" t="s">
        <v>730</v>
      </c>
      <c r="I10293" s="1" t="s">
        <v>1479</v>
      </c>
      <c r="J10293" s="1" t="s">
        <v>22072</v>
      </c>
      <c r="K10293" s="1" t="str">
        <f>IF(COUNTIF(Financial_Transactions[transaction_id],Financial_Transactions[[#This Row],[transaction_id]])&gt;1,"Yes","No")</f>
        <v>No</v>
      </c>
      <c r="L10293" s="1" t="str">
        <f>IF(Financial_Transactions[[#This Row],[customer_id]]&lt;&gt;"",(IF(COUNTIF(Customers[customer_id],Financial_Transactions[[#This Row],[customer_id]])&gt;0,"Valid","Invalid")),"")</f>
        <v>Valid</v>
      </c>
      <c r="M10293" s="1" t="str">
        <f>IF(Financial_Transactions[[#This Row],[vendor_id]]&lt;&gt;"",IF(COUNTIF(Vendors[vendor_id],Financial_Transactions[[#This Row],[vendor_id]])&gt;0,"Valid","Invalid"),"")</f>
        <v/>
      </c>
    </row>
    <row r="10294" spans="1:13" x14ac:dyDescent="0.3">
      <c r="A10294" s="1" t="s">
        <v>22073</v>
      </c>
      <c r="B10294" s="2">
        <v>45046</v>
      </c>
      <c r="C10294">
        <v>-91283.38</v>
      </c>
      <c r="D10294" s="1" t="s">
        <v>1478</v>
      </c>
      <c r="E10294" s="1" t="s">
        <v>1225</v>
      </c>
      <c r="F10294" s="1" t="s">
        <v>13</v>
      </c>
      <c r="G10294" s="1" t="s">
        <v>22</v>
      </c>
      <c r="H10294" s="1" t="s">
        <v>1479</v>
      </c>
      <c r="I10294" s="1" t="s">
        <v>1404</v>
      </c>
      <c r="J10294" s="1" t="s">
        <v>22074</v>
      </c>
      <c r="K10294" s="1" t="str">
        <f>IF(COUNTIF(Financial_Transactions[transaction_id],Financial_Transactions[[#This Row],[transaction_id]])&gt;1,"Yes","No")</f>
        <v>No</v>
      </c>
      <c r="L10294" s="1" t="str">
        <f>IF(Financial_Transactions[[#This Row],[customer_id]]&lt;&gt;"",(IF(COUNTIF(Customers[customer_id],Financial_Transactions[[#This Row],[customer_id]])&gt;0,"Valid","Invalid")),"")</f>
        <v/>
      </c>
      <c r="M10294" s="1" t="str">
        <f>IF(Financial_Transactions[[#This Row],[vendor_id]]&lt;&gt;"",IF(COUNTIF(Vendors[vendor_id],Financial_Transactions[[#This Row],[vendor_id]])&gt;0,"Valid","Invalid"),"")</f>
        <v>Valid</v>
      </c>
    </row>
    <row r="10295" spans="1:13" x14ac:dyDescent="0.3">
      <c r="A10295" s="1" t="s">
        <v>22075</v>
      </c>
      <c r="B10295" s="2">
        <v>44972</v>
      </c>
      <c r="C10295">
        <v>222206.8</v>
      </c>
      <c r="D10295" s="1" t="s">
        <v>1484</v>
      </c>
      <c r="E10295" s="1" t="s">
        <v>1500</v>
      </c>
      <c r="F10295" s="1" t="s">
        <v>13</v>
      </c>
      <c r="G10295" s="1" t="s">
        <v>25</v>
      </c>
      <c r="H10295" s="1" t="s">
        <v>96</v>
      </c>
      <c r="I10295" s="1" t="s">
        <v>1479</v>
      </c>
      <c r="J10295" s="1" t="s">
        <v>22076</v>
      </c>
      <c r="K10295" s="1" t="str">
        <f>IF(COUNTIF(Financial_Transactions[transaction_id],Financial_Transactions[[#This Row],[transaction_id]])&gt;1,"Yes","No")</f>
        <v>No</v>
      </c>
      <c r="L10295" s="1" t="str">
        <f>IF(Financial_Transactions[[#This Row],[customer_id]]&lt;&gt;"",(IF(COUNTIF(Customers[customer_id],Financial_Transactions[[#This Row],[customer_id]])&gt;0,"Valid","Invalid")),"")</f>
        <v>Valid</v>
      </c>
      <c r="M10295" s="1" t="str">
        <f>IF(Financial_Transactions[[#This Row],[vendor_id]]&lt;&gt;"",IF(COUNTIF(Vendors[vendor_id],Financial_Transactions[[#This Row],[vendor_id]])&gt;0,"Valid","Invalid"),"")</f>
        <v/>
      </c>
    </row>
    <row r="10296" spans="1:13" x14ac:dyDescent="0.3">
      <c r="A10296" s="1" t="s">
        <v>22077</v>
      </c>
      <c r="B10296" s="2">
        <v>44997</v>
      </c>
      <c r="C10296">
        <v>134316.32999999999</v>
      </c>
      <c r="D10296" s="1" t="s">
        <v>1484</v>
      </c>
      <c r="E10296" s="1" t="s">
        <v>1485</v>
      </c>
      <c r="F10296" s="1" t="s">
        <v>19</v>
      </c>
      <c r="G10296" s="1" t="s">
        <v>9</v>
      </c>
      <c r="H10296" s="1" t="s">
        <v>368</v>
      </c>
      <c r="I10296" s="1" t="s">
        <v>1479</v>
      </c>
      <c r="J10296" s="1" t="s">
        <v>22078</v>
      </c>
      <c r="K10296" s="1" t="str">
        <f>IF(COUNTIF(Financial_Transactions[transaction_id],Financial_Transactions[[#This Row],[transaction_id]])&gt;1,"Yes","No")</f>
        <v>No</v>
      </c>
      <c r="L10296" s="1" t="str">
        <f>IF(Financial_Transactions[[#This Row],[customer_id]]&lt;&gt;"",(IF(COUNTIF(Customers[customer_id],Financial_Transactions[[#This Row],[customer_id]])&gt;0,"Valid","Invalid")),"")</f>
        <v>Valid</v>
      </c>
      <c r="M10296" s="1" t="str">
        <f>IF(Financial_Transactions[[#This Row],[vendor_id]]&lt;&gt;"",IF(COUNTIF(Vendors[vendor_id],Financial_Transactions[[#This Row],[vendor_id]])&gt;0,"Valid","Invalid"),"")</f>
        <v/>
      </c>
    </row>
    <row r="10297" spans="1:13" x14ac:dyDescent="0.3">
      <c r="A10297" s="1" t="s">
        <v>22079</v>
      </c>
      <c r="B10297" s="2">
        <v>44613</v>
      </c>
      <c r="C10297">
        <v>130814.19</v>
      </c>
      <c r="D10297" s="1" t="s">
        <v>1484</v>
      </c>
      <c r="E10297" s="1" t="s">
        <v>1488</v>
      </c>
      <c r="F10297" s="1" t="s">
        <v>13</v>
      </c>
      <c r="G10297" s="1" t="s">
        <v>14</v>
      </c>
      <c r="H10297" s="1" t="s">
        <v>300</v>
      </c>
      <c r="I10297" s="1" t="s">
        <v>1479</v>
      </c>
      <c r="J10297" s="1" t="s">
        <v>22080</v>
      </c>
      <c r="K10297" s="1" t="str">
        <f>IF(COUNTIF(Financial_Transactions[transaction_id],Financial_Transactions[[#This Row],[transaction_id]])&gt;1,"Yes","No")</f>
        <v>No</v>
      </c>
      <c r="L10297" s="1" t="str">
        <f>IF(Financial_Transactions[[#This Row],[customer_id]]&lt;&gt;"",(IF(COUNTIF(Customers[customer_id],Financial_Transactions[[#This Row],[customer_id]])&gt;0,"Valid","Invalid")),"")</f>
        <v>Valid</v>
      </c>
      <c r="M10297" s="1" t="str">
        <f>IF(Financial_Transactions[[#This Row],[vendor_id]]&lt;&gt;"",IF(COUNTIF(Vendors[vendor_id],Financial_Transactions[[#This Row],[vendor_id]])&gt;0,"Valid","Invalid"),"")</f>
        <v/>
      </c>
    </row>
    <row r="10298" spans="1:13" x14ac:dyDescent="0.3">
      <c r="A10298" s="1" t="s">
        <v>22081</v>
      </c>
      <c r="B10298" s="2">
        <v>45100</v>
      </c>
      <c r="C10298">
        <v>184970.3</v>
      </c>
      <c r="D10298" s="1" t="s">
        <v>1484</v>
      </c>
      <c r="E10298" s="1" t="s">
        <v>1485</v>
      </c>
      <c r="F10298" s="1" t="s">
        <v>13</v>
      </c>
      <c r="G10298" s="1" t="s">
        <v>14</v>
      </c>
      <c r="H10298" s="1" t="s">
        <v>338</v>
      </c>
      <c r="I10298" s="1" t="s">
        <v>1479</v>
      </c>
      <c r="J10298" s="1" t="s">
        <v>22082</v>
      </c>
      <c r="K10298" s="1" t="str">
        <f>IF(COUNTIF(Financial_Transactions[transaction_id],Financial_Transactions[[#This Row],[transaction_id]])&gt;1,"Yes","No")</f>
        <v>No</v>
      </c>
      <c r="L10298" s="1" t="str">
        <f>IF(Financial_Transactions[[#This Row],[customer_id]]&lt;&gt;"",(IF(COUNTIF(Customers[customer_id],Financial_Transactions[[#This Row],[customer_id]])&gt;0,"Valid","Invalid")),"")</f>
        <v>Valid</v>
      </c>
      <c r="M10298" s="1" t="str">
        <f>IF(Financial_Transactions[[#This Row],[vendor_id]]&lt;&gt;"",IF(COUNTIF(Vendors[vendor_id],Financial_Transactions[[#This Row],[vendor_id]])&gt;0,"Valid","Invalid"),"")</f>
        <v/>
      </c>
    </row>
    <row r="10299" spans="1:13" x14ac:dyDescent="0.3">
      <c r="A10299" s="1" t="s">
        <v>22083</v>
      </c>
      <c r="B10299" s="2">
        <v>44962</v>
      </c>
      <c r="C10299">
        <v>152396.29999999999</v>
      </c>
      <c r="D10299" s="1" t="s">
        <v>1484</v>
      </c>
      <c r="E10299" s="1" t="s">
        <v>1500</v>
      </c>
      <c r="F10299" s="1" t="s">
        <v>8</v>
      </c>
      <c r="G10299" s="1" t="s">
        <v>22</v>
      </c>
      <c r="H10299" s="1" t="s">
        <v>680</v>
      </c>
      <c r="I10299" s="1" t="s">
        <v>1479</v>
      </c>
      <c r="J10299" s="1" t="s">
        <v>22084</v>
      </c>
      <c r="K10299" s="1" t="str">
        <f>IF(COUNTIF(Financial_Transactions[transaction_id],Financial_Transactions[[#This Row],[transaction_id]])&gt;1,"Yes","No")</f>
        <v>No</v>
      </c>
      <c r="L10299" s="1" t="str">
        <f>IF(Financial_Transactions[[#This Row],[customer_id]]&lt;&gt;"",(IF(COUNTIF(Customers[customer_id],Financial_Transactions[[#This Row],[customer_id]])&gt;0,"Valid","Invalid")),"")</f>
        <v>Valid</v>
      </c>
      <c r="M10299" s="1" t="str">
        <f>IF(Financial_Transactions[[#This Row],[vendor_id]]&lt;&gt;"",IF(COUNTIF(Vendors[vendor_id],Financial_Transactions[[#This Row],[vendor_id]])&gt;0,"Valid","Invalid"),"")</f>
        <v/>
      </c>
    </row>
    <row r="10300" spans="1:13" x14ac:dyDescent="0.3">
      <c r="A10300" s="1" t="s">
        <v>22085</v>
      </c>
      <c r="B10300" s="2">
        <v>45068</v>
      </c>
      <c r="C10300">
        <v>125630.66</v>
      </c>
      <c r="D10300" s="1" t="s">
        <v>1484</v>
      </c>
      <c r="E10300" s="1" t="s">
        <v>1500</v>
      </c>
      <c r="F10300" s="1" t="s">
        <v>8</v>
      </c>
      <c r="G10300" s="1" t="s">
        <v>9</v>
      </c>
      <c r="H10300" s="1" t="s">
        <v>420</v>
      </c>
      <c r="I10300" s="1" t="s">
        <v>1479</v>
      </c>
      <c r="J10300" s="1" t="s">
        <v>22086</v>
      </c>
      <c r="K10300" s="1" t="str">
        <f>IF(COUNTIF(Financial_Transactions[transaction_id],Financial_Transactions[[#This Row],[transaction_id]])&gt;1,"Yes","No")</f>
        <v>No</v>
      </c>
      <c r="L10300" s="1" t="str">
        <f>IF(Financial_Transactions[[#This Row],[customer_id]]&lt;&gt;"",(IF(COUNTIF(Customers[customer_id],Financial_Transactions[[#This Row],[customer_id]])&gt;0,"Valid","Invalid")),"")</f>
        <v>Valid</v>
      </c>
      <c r="M10300" s="1" t="str">
        <f>IF(Financial_Transactions[[#This Row],[vendor_id]]&lt;&gt;"",IF(COUNTIF(Vendors[vendor_id],Financial_Transactions[[#This Row],[vendor_id]])&gt;0,"Valid","Invalid"),"")</f>
        <v/>
      </c>
    </row>
    <row r="10301" spans="1:13" x14ac:dyDescent="0.3">
      <c r="A10301" s="1" t="s">
        <v>22087</v>
      </c>
      <c r="B10301" s="2">
        <v>44931</v>
      </c>
      <c r="C10301">
        <v>-38709.279999999999</v>
      </c>
      <c r="D10301" s="1" t="s">
        <v>1478</v>
      </c>
      <c r="E10301" s="1" t="s">
        <v>1225</v>
      </c>
      <c r="F10301" s="1" t="s">
        <v>13</v>
      </c>
      <c r="G10301" s="1" t="s">
        <v>25</v>
      </c>
      <c r="H10301" s="1" t="s">
        <v>1479</v>
      </c>
      <c r="I10301" s="1" t="s">
        <v>1394</v>
      </c>
      <c r="J10301" s="1" t="s">
        <v>22088</v>
      </c>
      <c r="K10301" s="1" t="str">
        <f>IF(COUNTIF(Financial_Transactions[transaction_id],Financial_Transactions[[#This Row],[transaction_id]])&gt;1,"Yes","No")</f>
        <v>No</v>
      </c>
      <c r="L10301" s="1" t="str">
        <f>IF(Financial_Transactions[[#This Row],[customer_id]]&lt;&gt;"",(IF(COUNTIF(Customers[customer_id],Financial_Transactions[[#This Row],[customer_id]])&gt;0,"Valid","Invalid")),"")</f>
        <v/>
      </c>
      <c r="M10301" s="1" t="str">
        <f>IF(Financial_Transactions[[#This Row],[vendor_id]]&lt;&gt;"",IF(COUNTIF(Vendors[vendor_id],Financial_Transactions[[#This Row],[vendor_id]])&gt;0,"Valid","Invalid"),"")</f>
        <v>Valid</v>
      </c>
    </row>
    <row r="10302" spans="1:13" x14ac:dyDescent="0.3">
      <c r="A10302" s="1" t="s">
        <v>22089</v>
      </c>
      <c r="B10302" s="2">
        <v>45147</v>
      </c>
      <c r="C10302">
        <v>197455.5</v>
      </c>
      <c r="D10302" s="1" t="s">
        <v>1484</v>
      </c>
      <c r="E10302" s="1" t="s">
        <v>1488</v>
      </c>
      <c r="F10302" s="1" t="s">
        <v>19</v>
      </c>
      <c r="G10302" s="1" t="s">
        <v>25</v>
      </c>
      <c r="H10302" s="1" t="s">
        <v>298</v>
      </c>
      <c r="I10302" s="1" t="s">
        <v>1479</v>
      </c>
      <c r="J10302" s="1" t="s">
        <v>22090</v>
      </c>
      <c r="K10302" s="1" t="str">
        <f>IF(COUNTIF(Financial_Transactions[transaction_id],Financial_Transactions[[#This Row],[transaction_id]])&gt;1,"Yes","No")</f>
        <v>No</v>
      </c>
      <c r="L10302" s="1" t="str">
        <f>IF(Financial_Transactions[[#This Row],[customer_id]]&lt;&gt;"",(IF(COUNTIF(Customers[customer_id],Financial_Transactions[[#This Row],[customer_id]])&gt;0,"Valid","Invalid")),"")</f>
        <v>Valid</v>
      </c>
      <c r="M10302" s="1" t="str">
        <f>IF(Financial_Transactions[[#This Row],[vendor_id]]&lt;&gt;"",IF(COUNTIF(Vendors[vendor_id],Financial_Transactions[[#This Row],[vendor_id]])&gt;0,"Valid","Invalid"),"")</f>
        <v/>
      </c>
    </row>
    <row r="10303" spans="1:13" x14ac:dyDescent="0.3">
      <c r="A10303" s="1" t="s">
        <v>22091</v>
      </c>
      <c r="B10303" s="2">
        <v>45150</v>
      </c>
      <c r="C10303">
        <v>122742.49</v>
      </c>
      <c r="D10303" s="1" t="s">
        <v>1484</v>
      </c>
      <c r="E10303" s="1" t="s">
        <v>1488</v>
      </c>
      <c r="F10303" s="1" t="s">
        <v>19</v>
      </c>
      <c r="G10303" s="1" t="s">
        <v>14</v>
      </c>
      <c r="H10303" s="1" t="s">
        <v>188</v>
      </c>
      <c r="I10303" s="1" t="s">
        <v>1479</v>
      </c>
      <c r="J10303" s="1" t="s">
        <v>22092</v>
      </c>
      <c r="K10303" s="1" t="str">
        <f>IF(COUNTIF(Financial_Transactions[transaction_id],Financial_Transactions[[#This Row],[transaction_id]])&gt;1,"Yes","No")</f>
        <v>No</v>
      </c>
      <c r="L10303" s="1" t="str">
        <f>IF(Financial_Transactions[[#This Row],[customer_id]]&lt;&gt;"",(IF(COUNTIF(Customers[customer_id],Financial_Transactions[[#This Row],[customer_id]])&gt;0,"Valid","Invalid")),"")</f>
        <v>Valid</v>
      </c>
      <c r="M10303" s="1" t="str">
        <f>IF(Financial_Transactions[[#This Row],[vendor_id]]&lt;&gt;"",IF(COUNTIF(Vendors[vendor_id],Financial_Transactions[[#This Row],[vendor_id]])&gt;0,"Valid","Invalid"),"")</f>
        <v/>
      </c>
    </row>
    <row r="10304" spans="1:13" x14ac:dyDescent="0.3">
      <c r="A10304" s="1" t="s">
        <v>22093</v>
      </c>
      <c r="B10304" s="2">
        <v>45196</v>
      </c>
      <c r="C10304">
        <v>181453.46</v>
      </c>
      <c r="D10304" s="1" t="s">
        <v>1484</v>
      </c>
      <c r="E10304" s="1" t="s">
        <v>1488</v>
      </c>
      <c r="F10304" s="1" t="s">
        <v>19</v>
      </c>
      <c r="G10304" s="1" t="s">
        <v>14</v>
      </c>
      <c r="H10304" s="1" t="s">
        <v>664</v>
      </c>
      <c r="I10304" s="1" t="s">
        <v>1479</v>
      </c>
      <c r="J10304" s="1" t="s">
        <v>22094</v>
      </c>
      <c r="K10304" s="1" t="str">
        <f>IF(COUNTIF(Financial_Transactions[transaction_id],Financial_Transactions[[#This Row],[transaction_id]])&gt;1,"Yes","No")</f>
        <v>No</v>
      </c>
      <c r="L10304" s="1" t="str">
        <f>IF(Financial_Transactions[[#This Row],[customer_id]]&lt;&gt;"",(IF(COUNTIF(Customers[customer_id],Financial_Transactions[[#This Row],[customer_id]])&gt;0,"Valid","Invalid")),"")</f>
        <v>Valid</v>
      </c>
      <c r="M10304" s="1" t="str">
        <f>IF(Financial_Transactions[[#This Row],[vendor_id]]&lt;&gt;"",IF(COUNTIF(Vendors[vendor_id],Financial_Transactions[[#This Row],[vendor_id]])&gt;0,"Valid","Invalid"),"")</f>
        <v/>
      </c>
    </row>
    <row r="10305" spans="1:13" x14ac:dyDescent="0.3">
      <c r="A10305" s="1" t="s">
        <v>22095</v>
      </c>
      <c r="B10305" s="2">
        <v>44733</v>
      </c>
      <c r="C10305">
        <v>105899.71</v>
      </c>
      <c r="D10305" s="1" t="s">
        <v>1484</v>
      </c>
      <c r="E10305" s="1" t="s">
        <v>1500</v>
      </c>
      <c r="F10305" s="1" t="s">
        <v>8</v>
      </c>
      <c r="G10305" s="1" t="s">
        <v>9</v>
      </c>
      <c r="H10305" s="1" t="s">
        <v>674</v>
      </c>
      <c r="I10305" s="1" t="s">
        <v>1479</v>
      </c>
      <c r="J10305" s="1" t="s">
        <v>22096</v>
      </c>
      <c r="K10305" s="1" t="str">
        <f>IF(COUNTIF(Financial_Transactions[transaction_id],Financial_Transactions[[#This Row],[transaction_id]])&gt;1,"Yes","No")</f>
        <v>No</v>
      </c>
      <c r="L10305" s="1" t="str">
        <f>IF(Financial_Transactions[[#This Row],[customer_id]]&lt;&gt;"",(IF(COUNTIF(Customers[customer_id],Financial_Transactions[[#This Row],[customer_id]])&gt;0,"Valid","Invalid")),"")</f>
        <v>Valid</v>
      </c>
      <c r="M10305" s="1" t="str">
        <f>IF(Financial_Transactions[[#This Row],[vendor_id]]&lt;&gt;"",IF(COUNTIF(Vendors[vendor_id],Financial_Transactions[[#This Row],[vendor_id]])&gt;0,"Valid","Invalid"),"")</f>
        <v/>
      </c>
    </row>
    <row r="10306" spans="1:13" x14ac:dyDescent="0.3">
      <c r="A10306" s="1" t="s">
        <v>22097</v>
      </c>
      <c r="B10306" s="2">
        <v>44776</v>
      </c>
      <c r="C10306">
        <v>18769.2</v>
      </c>
      <c r="D10306" s="1" t="s">
        <v>1925</v>
      </c>
      <c r="E10306" s="1" t="s">
        <v>1925</v>
      </c>
      <c r="F10306" s="1" t="s">
        <v>8</v>
      </c>
      <c r="G10306" s="1" t="s">
        <v>25</v>
      </c>
      <c r="H10306" s="1" t="s">
        <v>1479</v>
      </c>
      <c r="I10306" s="1" t="s">
        <v>1479</v>
      </c>
      <c r="J10306" s="1" t="s">
        <v>22098</v>
      </c>
      <c r="K10306" s="1" t="str">
        <f>IF(COUNTIF(Financial_Transactions[transaction_id],Financial_Transactions[[#This Row],[transaction_id]])&gt;1,"Yes","No")</f>
        <v>No</v>
      </c>
      <c r="L10306" s="1" t="str">
        <f>IF(Financial_Transactions[[#This Row],[customer_id]]&lt;&gt;"",(IF(COUNTIF(Customers[customer_id],Financial_Transactions[[#This Row],[customer_id]])&gt;0,"Valid","Invalid")),"")</f>
        <v/>
      </c>
      <c r="M10306" s="1" t="str">
        <f>IF(Financial_Transactions[[#This Row],[vendor_id]]&lt;&gt;"",IF(COUNTIF(Vendors[vendor_id],Financial_Transactions[[#This Row],[vendor_id]])&gt;0,"Valid","Invalid"),"")</f>
        <v/>
      </c>
    </row>
    <row r="10307" spans="1:13" x14ac:dyDescent="0.3">
      <c r="A10307" s="1" t="s">
        <v>22099</v>
      </c>
      <c r="B10307" s="2">
        <v>45248</v>
      </c>
      <c r="C10307">
        <v>200207.93</v>
      </c>
      <c r="D10307" s="1" t="s">
        <v>1484</v>
      </c>
      <c r="E10307" s="1" t="s">
        <v>1488</v>
      </c>
      <c r="F10307" s="1" t="s">
        <v>13</v>
      </c>
      <c r="G10307" s="1" t="s">
        <v>14</v>
      </c>
      <c r="H10307" s="1" t="s">
        <v>608</v>
      </c>
      <c r="I10307" s="1" t="s">
        <v>1479</v>
      </c>
      <c r="J10307" s="1" t="s">
        <v>22100</v>
      </c>
      <c r="K10307" s="1" t="str">
        <f>IF(COUNTIF(Financial_Transactions[transaction_id],Financial_Transactions[[#This Row],[transaction_id]])&gt;1,"Yes","No")</f>
        <v>No</v>
      </c>
      <c r="L10307" s="1" t="str">
        <f>IF(Financial_Transactions[[#This Row],[customer_id]]&lt;&gt;"",(IF(COUNTIF(Customers[customer_id],Financial_Transactions[[#This Row],[customer_id]])&gt;0,"Valid","Invalid")),"")</f>
        <v>Valid</v>
      </c>
      <c r="M10307" s="1" t="str">
        <f>IF(Financial_Transactions[[#This Row],[vendor_id]]&lt;&gt;"",IF(COUNTIF(Vendors[vendor_id],Financial_Transactions[[#This Row],[vendor_id]])&gt;0,"Valid","Invalid"),"")</f>
        <v/>
      </c>
    </row>
    <row r="10308" spans="1:13" x14ac:dyDescent="0.3">
      <c r="A10308" s="1" t="s">
        <v>22101</v>
      </c>
      <c r="B10308" s="2">
        <v>44609</v>
      </c>
      <c r="C10308">
        <v>253087.73</v>
      </c>
      <c r="D10308" s="1" t="s">
        <v>1484</v>
      </c>
      <c r="E10308" s="1" t="s">
        <v>1485</v>
      </c>
      <c r="F10308" s="1" t="s">
        <v>13</v>
      </c>
      <c r="G10308" s="1" t="s">
        <v>22</v>
      </c>
      <c r="H10308" s="1" t="s">
        <v>716</v>
      </c>
      <c r="I10308" s="1" t="s">
        <v>1479</v>
      </c>
      <c r="J10308" s="1" t="s">
        <v>22102</v>
      </c>
      <c r="K10308" s="1" t="str">
        <f>IF(COUNTIF(Financial_Transactions[transaction_id],Financial_Transactions[[#This Row],[transaction_id]])&gt;1,"Yes","No")</f>
        <v>No</v>
      </c>
      <c r="L10308" s="1" t="str">
        <f>IF(Financial_Transactions[[#This Row],[customer_id]]&lt;&gt;"",(IF(COUNTIF(Customers[customer_id],Financial_Transactions[[#This Row],[customer_id]])&gt;0,"Valid","Invalid")),"")</f>
        <v>Valid</v>
      </c>
      <c r="M10308" s="1" t="str">
        <f>IF(Financial_Transactions[[#This Row],[vendor_id]]&lt;&gt;"",IF(COUNTIF(Vendors[vendor_id],Financial_Transactions[[#This Row],[vendor_id]])&gt;0,"Valid","Invalid"),"")</f>
        <v/>
      </c>
    </row>
    <row r="10309" spans="1:13" x14ac:dyDescent="0.3">
      <c r="A10309" s="1" t="s">
        <v>22103</v>
      </c>
      <c r="B10309" s="2">
        <v>44566</v>
      </c>
      <c r="C10309">
        <v>-58932.25</v>
      </c>
      <c r="D10309" s="1" t="s">
        <v>1478</v>
      </c>
      <c r="E10309" s="1" t="s">
        <v>1510</v>
      </c>
      <c r="F10309" s="1" t="s">
        <v>8</v>
      </c>
      <c r="G10309" s="1" t="s">
        <v>14</v>
      </c>
      <c r="H10309" s="1" t="s">
        <v>1479</v>
      </c>
      <c r="I10309" s="1" t="s">
        <v>1466</v>
      </c>
      <c r="J10309" s="1" t="s">
        <v>22104</v>
      </c>
      <c r="K10309" s="1" t="str">
        <f>IF(COUNTIF(Financial_Transactions[transaction_id],Financial_Transactions[[#This Row],[transaction_id]])&gt;1,"Yes","No")</f>
        <v>No</v>
      </c>
      <c r="L10309" s="1" t="str">
        <f>IF(Financial_Transactions[[#This Row],[customer_id]]&lt;&gt;"",(IF(COUNTIF(Customers[customer_id],Financial_Transactions[[#This Row],[customer_id]])&gt;0,"Valid","Invalid")),"")</f>
        <v/>
      </c>
      <c r="M10309" s="1" t="str">
        <f>IF(Financial_Transactions[[#This Row],[vendor_id]]&lt;&gt;"",IF(COUNTIF(Vendors[vendor_id],Financial_Transactions[[#This Row],[vendor_id]])&gt;0,"Valid","Invalid"),"")</f>
        <v>Valid</v>
      </c>
    </row>
    <row r="10310" spans="1:13" x14ac:dyDescent="0.3">
      <c r="A10310" s="1" t="s">
        <v>22105</v>
      </c>
      <c r="B10310" s="2">
        <v>45072</v>
      </c>
      <c r="C10310">
        <v>272967.88</v>
      </c>
      <c r="D10310" s="1" t="s">
        <v>1484</v>
      </c>
      <c r="E10310" s="1" t="s">
        <v>1500</v>
      </c>
      <c r="F10310" s="1" t="s">
        <v>8</v>
      </c>
      <c r="G10310" s="1" t="s">
        <v>22</v>
      </c>
      <c r="H10310" s="1" t="s">
        <v>488</v>
      </c>
      <c r="I10310" s="1" t="s">
        <v>1479</v>
      </c>
      <c r="J10310" s="1" t="s">
        <v>22106</v>
      </c>
      <c r="K10310" s="1" t="str">
        <f>IF(COUNTIF(Financial_Transactions[transaction_id],Financial_Transactions[[#This Row],[transaction_id]])&gt;1,"Yes","No")</f>
        <v>No</v>
      </c>
      <c r="L10310" s="1" t="str">
        <f>IF(Financial_Transactions[[#This Row],[customer_id]]&lt;&gt;"",(IF(COUNTIF(Customers[customer_id],Financial_Transactions[[#This Row],[customer_id]])&gt;0,"Valid","Invalid")),"")</f>
        <v>Valid</v>
      </c>
      <c r="M10310" s="1" t="str">
        <f>IF(Financial_Transactions[[#This Row],[vendor_id]]&lt;&gt;"",IF(COUNTIF(Vendors[vendor_id],Financial_Transactions[[#This Row],[vendor_id]])&gt;0,"Valid","Invalid"),"")</f>
        <v/>
      </c>
    </row>
    <row r="10311" spans="1:13" x14ac:dyDescent="0.3">
      <c r="A10311" s="1" t="s">
        <v>22107</v>
      </c>
      <c r="B10311" s="2">
        <v>44710</v>
      </c>
      <c r="C10311">
        <v>-26216.3</v>
      </c>
      <c r="D10311" s="1" t="s">
        <v>1478</v>
      </c>
      <c r="E10311" s="1" t="s">
        <v>1510</v>
      </c>
      <c r="F10311" s="1" t="s">
        <v>13</v>
      </c>
      <c r="G10311" s="1" t="s">
        <v>22</v>
      </c>
      <c r="H10311" s="1" t="s">
        <v>1479</v>
      </c>
      <c r="I10311" s="1" t="s">
        <v>1420</v>
      </c>
      <c r="J10311" s="1" t="s">
        <v>22108</v>
      </c>
      <c r="K10311" s="1" t="str">
        <f>IF(COUNTIF(Financial_Transactions[transaction_id],Financial_Transactions[[#This Row],[transaction_id]])&gt;1,"Yes","No")</f>
        <v>No</v>
      </c>
      <c r="L10311" s="1" t="str">
        <f>IF(Financial_Transactions[[#This Row],[customer_id]]&lt;&gt;"",(IF(COUNTIF(Customers[customer_id],Financial_Transactions[[#This Row],[customer_id]])&gt;0,"Valid","Invalid")),"")</f>
        <v/>
      </c>
      <c r="M10311" s="1" t="str">
        <f>IF(Financial_Transactions[[#This Row],[vendor_id]]&lt;&gt;"",IF(COUNTIF(Vendors[vendor_id],Financial_Transactions[[#This Row],[vendor_id]])&gt;0,"Valid","Invalid"),"")</f>
        <v>Valid</v>
      </c>
    </row>
    <row r="10312" spans="1:13" x14ac:dyDescent="0.3">
      <c r="A10312" s="1" t="s">
        <v>22109</v>
      </c>
      <c r="B10312" s="2">
        <v>45203</v>
      </c>
      <c r="C10312">
        <v>100767.12</v>
      </c>
      <c r="D10312" s="1" t="s">
        <v>1484</v>
      </c>
      <c r="E10312" s="1" t="s">
        <v>1488</v>
      </c>
      <c r="F10312" s="1" t="s">
        <v>19</v>
      </c>
      <c r="G10312" s="1" t="s">
        <v>9</v>
      </c>
      <c r="H10312" s="1" t="s">
        <v>508</v>
      </c>
      <c r="I10312" s="1" t="s">
        <v>1479</v>
      </c>
      <c r="J10312" s="1" t="s">
        <v>22110</v>
      </c>
      <c r="K10312" s="1" t="str">
        <f>IF(COUNTIF(Financial_Transactions[transaction_id],Financial_Transactions[[#This Row],[transaction_id]])&gt;1,"Yes","No")</f>
        <v>No</v>
      </c>
      <c r="L10312" s="1" t="str">
        <f>IF(Financial_Transactions[[#This Row],[customer_id]]&lt;&gt;"",(IF(COUNTIF(Customers[customer_id],Financial_Transactions[[#This Row],[customer_id]])&gt;0,"Valid","Invalid")),"")</f>
        <v>Valid</v>
      </c>
      <c r="M10312" s="1" t="str">
        <f>IF(Financial_Transactions[[#This Row],[vendor_id]]&lt;&gt;"",IF(COUNTIF(Vendors[vendor_id],Financial_Transactions[[#This Row],[vendor_id]])&gt;0,"Valid","Invalid"),"")</f>
        <v/>
      </c>
    </row>
    <row r="10313" spans="1:13" x14ac:dyDescent="0.3">
      <c r="A10313" s="1" t="s">
        <v>22111</v>
      </c>
      <c r="B10313" s="2">
        <v>44840</v>
      </c>
      <c r="C10313">
        <v>87024.82</v>
      </c>
      <c r="D10313" s="1" t="s">
        <v>1484</v>
      </c>
      <c r="E10313" s="1" t="s">
        <v>1485</v>
      </c>
      <c r="F10313" s="1" t="s">
        <v>13</v>
      </c>
      <c r="G10313" s="1" t="s">
        <v>25</v>
      </c>
      <c r="H10313" s="1" t="s">
        <v>526</v>
      </c>
      <c r="I10313" s="1" t="s">
        <v>1479</v>
      </c>
      <c r="J10313" s="1" t="s">
        <v>22112</v>
      </c>
      <c r="K10313" s="1" t="str">
        <f>IF(COUNTIF(Financial_Transactions[transaction_id],Financial_Transactions[[#This Row],[transaction_id]])&gt;1,"Yes","No")</f>
        <v>No</v>
      </c>
      <c r="L10313" s="1" t="str">
        <f>IF(Financial_Transactions[[#This Row],[customer_id]]&lt;&gt;"",(IF(COUNTIF(Customers[customer_id],Financial_Transactions[[#This Row],[customer_id]])&gt;0,"Valid","Invalid")),"")</f>
        <v>Valid</v>
      </c>
      <c r="M10313" s="1" t="str">
        <f>IF(Financial_Transactions[[#This Row],[vendor_id]]&lt;&gt;"",IF(COUNTIF(Vendors[vendor_id],Financial_Transactions[[#This Row],[vendor_id]])&gt;0,"Valid","Invalid"),"")</f>
        <v/>
      </c>
    </row>
    <row r="10314" spans="1:13" x14ac:dyDescent="0.3">
      <c r="A10314" s="1" t="s">
        <v>22113</v>
      </c>
      <c r="B10314" s="2">
        <v>45271</v>
      </c>
      <c r="C10314">
        <v>148775.12</v>
      </c>
      <c r="D10314" s="1" t="s">
        <v>1484</v>
      </c>
      <c r="E10314" s="1" t="s">
        <v>1488</v>
      </c>
      <c r="F10314" s="1" t="s">
        <v>8</v>
      </c>
      <c r="G10314" s="1" t="s">
        <v>9</v>
      </c>
      <c r="H10314" s="1" t="s">
        <v>422</v>
      </c>
      <c r="I10314" s="1" t="s">
        <v>1479</v>
      </c>
      <c r="J10314" s="1" t="s">
        <v>22114</v>
      </c>
      <c r="K10314" s="1" t="str">
        <f>IF(COUNTIF(Financial_Transactions[transaction_id],Financial_Transactions[[#This Row],[transaction_id]])&gt;1,"Yes","No")</f>
        <v>No</v>
      </c>
      <c r="L10314" s="1" t="str">
        <f>IF(Financial_Transactions[[#This Row],[customer_id]]&lt;&gt;"",(IF(COUNTIF(Customers[customer_id],Financial_Transactions[[#This Row],[customer_id]])&gt;0,"Valid","Invalid")),"")</f>
        <v>Valid</v>
      </c>
      <c r="M10314" s="1" t="str">
        <f>IF(Financial_Transactions[[#This Row],[vendor_id]]&lt;&gt;"",IF(COUNTIF(Vendors[vendor_id],Financial_Transactions[[#This Row],[vendor_id]])&gt;0,"Valid","Invalid"),"")</f>
        <v/>
      </c>
    </row>
    <row r="10315" spans="1:13" x14ac:dyDescent="0.3">
      <c r="A10315" s="1" t="s">
        <v>22115</v>
      </c>
      <c r="B10315" s="2">
        <v>44837</v>
      </c>
      <c r="C10315">
        <v>166425.98000000001</v>
      </c>
      <c r="D10315" s="1" t="s">
        <v>1484</v>
      </c>
      <c r="E10315" s="1" t="s">
        <v>1485</v>
      </c>
      <c r="F10315" s="1" t="s">
        <v>19</v>
      </c>
      <c r="G10315" s="1" t="s">
        <v>22</v>
      </c>
      <c r="H10315" s="1" t="s">
        <v>452</v>
      </c>
      <c r="I10315" s="1" t="s">
        <v>1479</v>
      </c>
      <c r="J10315" s="1" t="s">
        <v>22116</v>
      </c>
      <c r="K10315" s="1" t="str">
        <f>IF(COUNTIF(Financial_Transactions[transaction_id],Financial_Transactions[[#This Row],[transaction_id]])&gt;1,"Yes","No")</f>
        <v>No</v>
      </c>
      <c r="L10315" s="1" t="str">
        <f>IF(Financial_Transactions[[#This Row],[customer_id]]&lt;&gt;"",(IF(COUNTIF(Customers[customer_id],Financial_Transactions[[#This Row],[customer_id]])&gt;0,"Valid","Invalid")),"")</f>
        <v>Valid</v>
      </c>
      <c r="M10315" s="1" t="str">
        <f>IF(Financial_Transactions[[#This Row],[vendor_id]]&lt;&gt;"",IF(COUNTIF(Vendors[vendor_id],Financial_Transactions[[#This Row],[vendor_id]])&gt;0,"Valid","Invalid"),"")</f>
        <v/>
      </c>
    </row>
    <row r="10316" spans="1:13" x14ac:dyDescent="0.3">
      <c r="A10316" s="1" t="s">
        <v>22117</v>
      </c>
      <c r="B10316" s="2">
        <v>45092</v>
      </c>
      <c r="C10316">
        <v>-24578.31</v>
      </c>
      <c r="D10316" s="1" t="s">
        <v>1478</v>
      </c>
      <c r="E10316" s="1" t="s">
        <v>1497</v>
      </c>
      <c r="F10316" s="1" t="s">
        <v>8</v>
      </c>
      <c r="G10316" s="1" t="s">
        <v>25</v>
      </c>
      <c r="H10316" s="1" t="s">
        <v>1479</v>
      </c>
      <c r="I10316" s="1" t="s">
        <v>1267</v>
      </c>
      <c r="J10316" s="1" t="s">
        <v>22118</v>
      </c>
      <c r="K10316" s="1" t="str">
        <f>IF(COUNTIF(Financial_Transactions[transaction_id],Financial_Transactions[[#This Row],[transaction_id]])&gt;1,"Yes","No")</f>
        <v>No</v>
      </c>
      <c r="L10316" s="1" t="str">
        <f>IF(Financial_Transactions[[#This Row],[customer_id]]&lt;&gt;"",(IF(COUNTIF(Customers[customer_id],Financial_Transactions[[#This Row],[customer_id]])&gt;0,"Valid","Invalid")),"")</f>
        <v/>
      </c>
      <c r="M10316" s="1" t="str">
        <f>IF(Financial_Transactions[[#This Row],[vendor_id]]&lt;&gt;"",IF(COUNTIF(Vendors[vendor_id],Financial_Transactions[[#This Row],[vendor_id]])&gt;0,"Valid","Invalid"),"")</f>
        <v>Valid</v>
      </c>
    </row>
    <row r="10317" spans="1:13" x14ac:dyDescent="0.3">
      <c r="A10317" s="1" t="s">
        <v>22119</v>
      </c>
      <c r="B10317" s="2">
        <v>44959</v>
      </c>
      <c r="C10317">
        <v>-38056.61</v>
      </c>
      <c r="D10317" s="1" t="s">
        <v>1478</v>
      </c>
      <c r="E10317" s="1" t="s">
        <v>1235</v>
      </c>
      <c r="F10317" s="1" t="s">
        <v>19</v>
      </c>
      <c r="G10317" s="1" t="s">
        <v>9</v>
      </c>
      <c r="H10317" s="1" t="s">
        <v>1479</v>
      </c>
      <c r="I10317" s="1" t="s">
        <v>1346</v>
      </c>
      <c r="J10317" s="1" t="s">
        <v>22120</v>
      </c>
      <c r="K10317" s="1" t="str">
        <f>IF(COUNTIF(Financial_Transactions[transaction_id],Financial_Transactions[[#This Row],[transaction_id]])&gt;1,"Yes","No")</f>
        <v>No</v>
      </c>
      <c r="L10317" s="1" t="str">
        <f>IF(Financial_Transactions[[#This Row],[customer_id]]&lt;&gt;"",(IF(COUNTIF(Customers[customer_id],Financial_Transactions[[#This Row],[customer_id]])&gt;0,"Valid","Invalid")),"")</f>
        <v/>
      </c>
      <c r="M10317" s="1" t="str">
        <f>IF(Financial_Transactions[[#This Row],[vendor_id]]&lt;&gt;"",IF(COUNTIF(Vendors[vendor_id],Financial_Transactions[[#This Row],[vendor_id]])&gt;0,"Valid","Invalid"),"")</f>
        <v>Valid</v>
      </c>
    </row>
    <row r="10318" spans="1:13" x14ac:dyDescent="0.3">
      <c r="A10318" s="1" t="s">
        <v>22121</v>
      </c>
      <c r="B10318" s="2">
        <v>45136</v>
      </c>
      <c r="C10318">
        <v>-26211.45</v>
      </c>
      <c r="D10318" s="1" t="s">
        <v>1478</v>
      </c>
      <c r="E10318" s="1" t="s">
        <v>1510</v>
      </c>
      <c r="F10318" s="1" t="s">
        <v>8</v>
      </c>
      <c r="G10318" s="1" t="s">
        <v>25</v>
      </c>
      <c r="H10318" s="1" t="s">
        <v>1479</v>
      </c>
      <c r="I10318" s="1" t="s">
        <v>1317</v>
      </c>
      <c r="J10318" s="1" t="s">
        <v>22122</v>
      </c>
      <c r="K10318" s="1" t="str">
        <f>IF(COUNTIF(Financial_Transactions[transaction_id],Financial_Transactions[[#This Row],[transaction_id]])&gt;1,"Yes","No")</f>
        <v>No</v>
      </c>
      <c r="L10318" s="1" t="str">
        <f>IF(Financial_Transactions[[#This Row],[customer_id]]&lt;&gt;"",(IF(COUNTIF(Customers[customer_id],Financial_Transactions[[#This Row],[customer_id]])&gt;0,"Valid","Invalid")),"")</f>
        <v/>
      </c>
      <c r="M10318" s="1" t="str">
        <f>IF(Financial_Transactions[[#This Row],[vendor_id]]&lt;&gt;"",IF(COUNTIF(Vendors[vendor_id],Financial_Transactions[[#This Row],[vendor_id]])&gt;0,"Valid","Invalid"),"")</f>
        <v>Valid</v>
      </c>
    </row>
    <row r="10319" spans="1:13" x14ac:dyDescent="0.3">
      <c r="A10319" s="1" t="s">
        <v>22123</v>
      </c>
      <c r="B10319" s="2">
        <v>44933</v>
      </c>
      <c r="C10319">
        <v>192580.06</v>
      </c>
      <c r="D10319" s="1" t="s">
        <v>1484</v>
      </c>
      <c r="E10319" s="1" t="s">
        <v>1500</v>
      </c>
      <c r="F10319" s="1" t="s">
        <v>19</v>
      </c>
      <c r="G10319" s="1" t="s">
        <v>14</v>
      </c>
      <c r="H10319" s="1" t="s">
        <v>292</v>
      </c>
      <c r="I10319" s="1" t="s">
        <v>1479</v>
      </c>
      <c r="J10319" s="1" t="s">
        <v>22124</v>
      </c>
      <c r="K10319" s="1" t="str">
        <f>IF(COUNTIF(Financial_Transactions[transaction_id],Financial_Transactions[[#This Row],[transaction_id]])&gt;1,"Yes","No")</f>
        <v>No</v>
      </c>
      <c r="L10319" s="1" t="str">
        <f>IF(Financial_Transactions[[#This Row],[customer_id]]&lt;&gt;"",(IF(COUNTIF(Customers[customer_id],Financial_Transactions[[#This Row],[customer_id]])&gt;0,"Valid","Invalid")),"")</f>
        <v>Valid</v>
      </c>
      <c r="M10319" s="1" t="str">
        <f>IF(Financial_Transactions[[#This Row],[vendor_id]]&lt;&gt;"",IF(COUNTIF(Vendors[vendor_id],Financial_Transactions[[#This Row],[vendor_id]])&gt;0,"Valid","Invalid"),"")</f>
        <v/>
      </c>
    </row>
    <row r="10320" spans="1:13" x14ac:dyDescent="0.3">
      <c r="A10320" s="1" t="s">
        <v>22125</v>
      </c>
      <c r="B10320" s="2">
        <v>45049</v>
      </c>
      <c r="C10320">
        <v>142151.67999999999</v>
      </c>
      <c r="D10320" s="1" t="s">
        <v>1484</v>
      </c>
      <c r="E10320" s="1" t="s">
        <v>1485</v>
      </c>
      <c r="F10320" s="1" t="s">
        <v>19</v>
      </c>
      <c r="G10320" s="1" t="s">
        <v>22</v>
      </c>
      <c r="H10320" s="1" t="s">
        <v>72</v>
      </c>
      <c r="I10320" s="1" t="s">
        <v>1479</v>
      </c>
      <c r="J10320" s="1" t="s">
        <v>22126</v>
      </c>
      <c r="K10320" s="1" t="str">
        <f>IF(COUNTIF(Financial_Transactions[transaction_id],Financial_Transactions[[#This Row],[transaction_id]])&gt;1,"Yes","No")</f>
        <v>No</v>
      </c>
      <c r="L10320" s="1" t="str">
        <f>IF(Financial_Transactions[[#This Row],[customer_id]]&lt;&gt;"",(IF(COUNTIF(Customers[customer_id],Financial_Transactions[[#This Row],[customer_id]])&gt;0,"Valid","Invalid")),"")</f>
        <v>Valid</v>
      </c>
      <c r="M10320" s="1" t="str">
        <f>IF(Financial_Transactions[[#This Row],[vendor_id]]&lt;&gt;"",IF(COUNTIF(Vendors[vendor_id],Financial_Transactions[[#This Row],[vendor_id]])&gt;0,"Valid","Invalid"),"")</f>
        <v/>
      </c>
    </row>
    <row r="10321" spans="1:13" x14ac:dyDescent="0.3">
      <c r="A10321" s="1" t="s">
        <v>22127</v>
      </c>
      <c r="B10321" s="2">
        <v>44884</v>
      </c>
      <c r="C10321">
        <v>142637.28</v>
      </c>
      <c r="D10321" s="1" t="s">
        <v>1484</v>
      </c>
      <c r="E10321" s="1" t="s">
        <v>1485</v>
      </c>
      <c r="F10321" s="1" t="s">
        <v>13</v>
      </c>
      <c r="G10321" s="1" t="s">
        <v>9</v>
      </c>
      <c r="H10321" s="1" t="s">
        <v>644</v>
      </c>
      <c r="I10321" s="1" t="s">
        <v>1479</v>
      </c>
      <c r="J10321" s="1" t="s">
        <v>22128</v>
      </c>
      <c r="K10321" s="1" t="str">
        <f>IF(COUNTIF(Financial_Transactions[transaction_id],Financial_Transactions[[#This Row],[transaction_id]])&gt;1,"Yes","No")</f>
        <v>No</v>
      </c>
      <c r="L10321" s="1" t="str">
        <f>IF(Financial_Transactions[[#This Row],[customer_id]]&lt;&gt;"",(IF(COUNTIF(Customers[customer_id],Financial_Transactions[[#This Row],[customer_id]])&gt;0,"Valid","Invalid")),"")</f>
        <v>Valid</v>
      </c>
      <c r="M10321" s="1" t="str">
        <f>IF(Financial_Transactions[[#This Row],[vendor_id]]&lt;&gt;"",IF(COUNTIF(Vendors[vendor_id],Financial_Transactions[[#This Row],[vendor_id]])&gt;0,"Valid","Invalid"),"")</f>
        <v/>
      </c>
    </row>
    <row r="10322" spans="1:13" x14ac:dyDescent="0.3">
      <c r="A10322" s="1" t="s">
        <v>22129</v>
      </c>
      <c r="B10322" s="2">
        <v>44999</v>
      </c>
      <c r="C10322">
        <v>-29526.78</v>
      </c>
      <c r="D10322" s="1" t="s">
        <v>1478</v>
      </c>
      <c r="E10322" s="1" t="s">
        <v>1235</v>
      </c>
      <c r="F10322" s="1" t="s">
        <v>13</v>
      </c>
      <c r="G10322" s="1" t="s">
        <v>22</v>
      </c>
      <c r="H10322" s="1" t="s">
        <v>1479</v>
      </c>
      <c r="I10322" s="1" t="s">
        <v>1236</v>
      </c>
      <c r="J10322" s="1" t="s">
        <v>22130</v>
      </c>
      <c r="K10322" s="1" t="str">
        <f>IF(COUNTIF(Financial_Transactions[transaction_id],Financial_Transactions[[#This Row],[transaction_id]])&gt;1,"Yes","No")</f>
        <v>No</v>
      </c>
      <c r="L10322" s="1" t="str">
        <f>IF(Financial_Transactions[[#This Row],[customer_id]]&lt;&gt;"",(IF(COUNTIF(Customers[customer_id],Financial_Transactions[[#This Row],[customer_id]])&gt;0,"Valid","Invalid")),"")</f>
        <v/>
      </c>
      <c r="M10322" s="1" t="str">
        <f>IF(Financial_Transactions[[#This Row],[vendor_id]]&lt;&gt;"",IF(COUNTIF(Vendors[vendor_id],Financial_Transactions[[#This Row],[vendor_id]])&gt;0,"Valid","Invalid"),"")</f>
        <v>Valid</v>
      </c>
    </row>
    <row r="10323" spans="1:13" x14ac:dyDescent="0.3">
      <c r="A10323" s="1" t="s">
        <v>22131</v>
      </c>
      <c r="B10323" s="2">
        <v>45219</v>
      </c>
      <c r="C10323">
        <v>153593.07999999999</v>
      </c>
      <c r="D10323" s="1" t="s">
        <v>1484</v>
      </c>
      <c r="E10323" s="1" t="s">
        <v>1485</v>
      </c>
      <c r="F10323" s="1" t="s">
        <v>8</v>
      </c>
      <c r="G10323" s="1" t="s">
        <v>14</v>
      </c>
      <c r="H10323" s="1" t="s">
        <v>248</v>
      </c>
      <c r="I10323" s="1" t="s">
        <v>1479</v>
      </c>
      <c r="J10323" s="1" t="s">
        <v>22132</v>
      </c>
      <c r="K10323" s="1" t="str">
        <f>IF(COUNTIF(Financial_Transactions[transaction_id],Financial_Transactions[[#This Row],[transaction_id]])&gt;1,"Yes","No")</f>
        <v>No</v>
      </c>
      <c r="L10323" s="1" t="str">
        <f>IF(Financial_Transactions[[#This Row],[customer_id]]&lt;&gt;"",(IF(COUNTIF(Customers[customer_id],Financial_Transactions[[#This Row],[customer_id]])&gt;0,"Valid","Invalid")),"")</f>
        <v>Valid</v>
      </c>
      <c r="M10323" s="1" t="str">
        <f>IF(Financial_Transactions[[#This Row],[vendor_id]]&lt;&gt;"",IF(COUNTIF(Vendors[vendor_id],Financial_Transactions[[#This Row],[vendor_id]])&gt;0,"Valid","Invalid"),"")</f>
        <v/>
      </c>
    </row>
    <row r="10324" spans="1:13" x14ac:dyDescent="0.3">
      <c r="A10324" s="1" t="s">
        <v>22133</v>
      </c>
      <c r="B10324" s="2">
        <v>44783</v>
      </c>
      <c r="C10324">
        <v>-34926.01</v>
      </c>
      <c r="D10324" s="1" t="s">
        <v>1478</v>
      </c>
      <c r="E10324" s="1" t="s">
        <v>1235</v>
      </c>
      <c r="F10324" s="1" t="s">
        <v>13</v>
      </c>
      <c r="G10324" s="1" t="s">
        <v>22</v>
      </c>
      <c r="H10324" s="1" t="s">
        <v>1479</v>
      </c>
      <c r="I10324" s="1" t="s">
        <v>1458</v>
      </c>
      <c r="J10324" s="1" t="s">
        <v>22134</v>
      </c>
      <c r="K10324" s="1" t="str">
        <f>IF(COUNTIF(Financial_Transactions[transaction_id],Financial_Transactions[[#This Row],[transaction_id]])&gt;1,"Yes","No")</f>
        <v>No</v>
      </c>
      <c r="L10324" s="1" t="str">
        <f>IF(Financial_Transactions[[#This Row],[customer_id]]&lt;&gt;"",(IF(COUNTIF(Customers[customer_id],Financial_Transactions[[#This Row],[customer_id]])&gt;0,"Valid","Invalid")),"")</f>
        <v/>
      </c>
      <c r="M10324" s="1" t="str">
        <f>IF(Financial_Transactions[[#This Row],[vendor_id]]&lt;&gt;"",IF(COUNTIF(Vendors[vendor_id],Financial_Transactions[[#This Row],[vendor_id]])&gt;0,"Valid","Invalid"),"")</f>
        <v>Valid</v>
      </c>
    </row>
    <row r="10325" spans="1:13" x14ac:dyDescent="0.3">
      <c r="A10325" s="1" t="s">
        <v>22135</v>
      </c>
      <c r="B10325" s="2">
        <v>45189</v>
      </c>
      <c r="C10325">
        <v>220986.78</v>
      </c>
      <c r="D10325" s="1" t="s">
        <v>1484</v>
      </c>
      <c r="E10325" s="1" t="s">
        <v>1500</v>
      </c>
      <c r="F10325" s="1" t="s">
        <v>19</v>
      </c>
      <c r="G10325" s="1" t="s">
        <v>9</v>
      </c>
      <c r="H10325" s="1" t="s">
        <v>320</v>
      </c>
      <c r="I10325" s="1" t="s">
        <v>1479</v>
      </c>
      <c r="J10325" s="1" t="s">
        <v>22136</v>
      </c>
      <c r="K10325" s="1" t="str">
        <f>IF(COUNTIF(Financial_Transactions[transaction_id],Financial_Transactions[[#This Row],[transaction_id]])&gt;1,"Yes","No")</f>
        <v>No</v>
      </c>
      <c r="L10325" s="1" t="str">
        <f>IF(Financial_Transactions[[#This Row],[customer_id]]&lt;&gt;"",(IF(COUNTIF(Customers[customer_id],Financial_Transactions[[#This Row],[customer_id]])&gt;0,"Valid","Invalid")),"")</f>
        <v>Valid</v>
      </c>
      <c r="M10325" s="1" t="str">
        <f>IF(Financial_Transactions[[#This Row],[vendor_id]]&lt;&gt;"",IF(COUNTIF(Vendors[vendor_id],Financial_Transactions[[#This Row],[vendor_id]])&gt;0,"Valid","Invalid"),"")</f>
        <v/>
      </c>
    </row>
    <row r="10326" spans="1:13" x14ac:dyDescent="0.3">
      <c r="A10326" s="1" t="s">
        <v>22137</v>
      </c>
      <c r="B10326" s="2">
        <v>44955</v>
      </c>
      <c r="C10326">
        <v>205383.26</v>
      </c>
      <c r="D10326" s="1" t="s">
        <v>1484</v>
      </c>
      <c r="E10326" s="1" t="s">
        <v>1488</v>
      </c>
      <c r="F10326" s="1" t="s">
        <v>19</v>
      </c>
      <c r="G10326" s="1" t="s">
        <v>22</v>
      </c>
      <c r="H10326" s="1" t="s">
        <v>416</v>
      </c>
      <c r="I10326" s="1" t="s">
        <v>1479</v>
      </c>
      <c r="J10326" s="1" t="s">
        <v>22138</v>
      </c>
      <c r="K10326" s="1" t="str">
        <f>IF(COUNTIF(Financial_Transactions[transaction_id],Financial_Transactions[[#This Row],[transaction_id]])&gt;1,"Yes","No")</f>
        <v>No</v>
      </c>
      <c r="L10326" s="1" t="str">
        <f>IF(Financial_Transactions[[#This Row],[customer_id]]&lt;&gt;"",(IF(COUNTIF(Customers[customer_id],Financial_Transactions[[#This Row],[customer_id]])&gt;0,"Valid","Invalid")),"")</f>
        <v>Valid</v>
      </c>
      <c r="M10326" s="1" t="str">
        <f>IF(Financial_Transactions[[#This Row],[vendor_id]]&lt;&gt;"",IF(COUNTIF(Vendors[vendor_id],Financial_Transactions[[#This Row],[vendor_id]])&gt;0,"Valid","Invalid"),"")</f>
        <v/>
      </c>
    </row>
    <row r="10327" spans="1:13" x14ac:dyDescent="0.3">
      <c r="A10327" s="1" t="s">
        <v>22139</v>
      </c>
      <c r="B10327" s="2">
        <v>44576</v>
      </c>
      <c r="C10327">
        <v>-31347.360000000001</v>
      </c>
      <c r="D10327" s="1" t="s">
        <v>1478</v>
      </c>
      <c r="E10327" s="1" t="s">
        <v>1250</v>
      </c>
      <c r="F10327" s="1" t="s">
        <v>8</v>
      </c>
      <c r="G10327" s="1" t="s">
        <v>22</v>
      </c>
      <c r="H10327" s="1" t="s">
        <v>1479</v>
      </c>
      <c r="I10327" s="1" t="s">
        <v>1273</v>
      </c>
      <c r="J10327" s="1" t="s">
        <v>22140</v>
      </c>
      <c r="K10327" s="1" t="str">
        <f>IF(COUNTIF(Financial_Transactions[transaction_id],Financial_Transactions[[#This Row],[transaction_id]])&gt;1,"Yes","No")</f>
        <v>No</v>
      </c>
      <c r="L10327" s="1" t="str">
        <f>IF(Financial_Transactions[[#This Row],[customer_id]]&lt;&gt;"",(IF(COUNTIF(Customers[customer_id],Financial_Transactions[[#This Row],[customer_id]])&gt;0,"Valid","Invalid")),"")</f>
        <v/>
      </c>
      <c r="M10327" s="1" t="str">
        <f>IF(Financial_Transactions[[#This Row],[vendor_id]]&lt;&gt;"",IF(COUNTIF(Vendors[vendor_id],Financial_Transactions[[#This Row],[vendor_id]])&gt;0,"Valid","Invalid"),"")</f>
        <v>Valid</v>
      </c>
    </row>
    <row r="10328" spans="1:13" x14ac:dyDescent="0.3">
      <c r="A10328" s="1" t="s">
        <v>22141</v>
      </c>
      <c r="B10328" s="2">
        <v>44881</v>
      </c>
      <c r="C10328">
        <v>137289.35999999999</v>
      </c>
      <c r="D10328" s="1" t="s">
        <v>1484</v>
      </c>
      <c r="E10328" s="1" t="s">
        <v>1488</v>
      </c>
      <c r="F10328" s="1" t="s">
        <v>8</v>
      </c>
      <c r="G10328" s="1" t="s">
        <v>9</v>
      </c>
      <c r="H10328" s="1" t="s">
        <v>208</v>
      </c>
      <c r="I10328" s="1" t="s">
        <v>1479</v>
      </c>
      <c r="J10328" s="1" t="s">
        <v>22142</v>
      </c>
      <c r="K10328" s="1" t="str">
        <f>IF(COUNTIF(Financial_Transactions[transaction_id],Financial_Transactions[[#This Row],[transaction_id]])&gt;1,"Yes","No")</f>
        <v>No</v>
      </c>
      <c r="L10328" s="1" t="str">
        <f>IF(Financial_Transactions[[#This Row],[customer_id]]&lt;&gt;"",(IF(COUNTIF(Customers[customer_id],Financial_Transactions[[#This Row],[customer_id]])&gt;0,"Valid","Invalid")),"")</f>
        <v>Valid</v>
      </c>
      <c r="M10328" s="1" t="str">
        <f>IF(Financial_Transactions[[#This Row],[vendor_id]]&lt;&gt;"",IF(COUNTIF(Vendors[vendor_id],Financial_Transactions[[#This Row],[vendor_id]])&gt;0,"Valid","Invalid"),"")</f>
        <v/>
      </c>
    </row>
    <row r="10329" spans="1:13" x14ac:dyDescent="0.3">
      <c r="A10329" s="1" t="s">
        <v>22143</v>
      </c>
      <c r="B10329" s="2">
        <v>45068</v>
      </c>
      <c r="C10329">
        <v>154087.81</v>
      </c>
      <c r="D10329" s="1" t="s">
        <v>1484</v>
      </c>
      <c r="E10329" s="1" t="s">
        <v>1500</v>
      </c>
      <c r="F10329" s="1" t="s">
        <v>19</v>
      </c>
      <c r="G10329" s="1" t="s">
        <v>25</v>
      </c>
      <c r="H10329" s="1" t="s">
        <v>654</v>
      </c>
      <c r="I10329" s="1" t="s">
        <v>1479</v>
      </c>
      <c r="J10329" s="1" t="s">
        <v>22144</v>
      </c>
      <c r="K10329" s="1" t="str">
        <f>IF(COUNTIF(Financial_Transactions[transaction_id],Financial_Transactions[[#This Row],[transaction_id]])&gt;1,"Yes","No")</f>
        <v>No</v>
      </c>
      <c r="L10329" s="1" t="str">
        <f>IF(Financial_Transactions[[#This Row],[customer_id]]&lt;&gt;"",(IF(COUNTIF(Customers[customer_id],Financial_Transactions[[#This Row],[customer_id]])&gt;0,"Valid","Invalid")),"")</f>
        <v>Valid</v>
      </c>
      <c r="M10329" s="1" t="str">
        <f>IF(Financial_Transactions[[#This Row],[vendor_id]]&lt;&gt;"",IF(COUNTIF(Vendors[vendor_id],Financial_Transactions[[#This Row],[vendor_id]])&gt;0,"Valid","Invalid"),"")</f>
        <v/>
      </c>
    </row>
    <row r="10330" spans="1:13" x14ac:dyDescent="0.3">
      <c r="A10330" s="1" t="s">
        <v>22145</v>
      </c>
      <c r="B10330" s="2">
        <v>45057</v>
      </c>
      <c r="C10330">
        <v>127063.9</v>
      </c>
      <c r="D10330" s="1" t="s">
        <v>1484</v>
      </c>
      <c r="E10330" s="1" t="s">
        <v>1488</v>
      </c>
      <c r="F10330" s="1" t="s">
        <v>19</v>
      </c>
      <c r="G10330" s="1" t="s">
        <v>14</v>
      </c>
      <c r="H10330" s="1" t="s">
        <v>692</v>
      </c>
      <c r="I10330" s="1" t="s">
        <v>1479</v>
      </c>
      <c r="J10330" s="1" t="s">
        <v>22146</v>
      </c>
      <c r="K10330" s="1" t="str">
        <f>IF(COUNTIF(Financial_Transactions[transaction_id],Financial_Transactions[[#This Row],[transaction_id]])&gt;1,"Yes","No")</f>
        <v>No</v>
      </c>
      <c r="L10330" s="1" t="str">
        <f>IF(Financial_Transactions[[#This Row],[customer_id]]&lt;&gt;"",(IF(COUNTIF(Customers[customer_id],Financial_Transactions[[#This Row],[customer_id]])&gt;0,"Valid","Invalid")),"")</f>
        <v>Valid</v>
      </c>
      <c r="M10330" s="1" t="str">
        <f>IF(Financial_Transactions[[#This Row],[vendor_id]]&lt;&gt;"",IF(COUNTIF(Vendors[vendor_id],Financial_Transactions[[#This Row],[vendor_id]])&gt;0,"Valid","Invalid"),"")</f>
        <v/>
      </c>
    </row>
    <row r="10331" spans="1:13" x14ac:dyDescent="0.3">
      <c r="A10331" s="1" t="s">
        <v>22147</v>
      </c>
      <c r="B10331" s="2">
        <v>44734</v>
      </c>
      <c r="C10331">
        <v>38423.730000000003</v>
      </c>
      <c r="D10331" s="1" t="s">
        <v>1505</v>
      </c>
      <c r="E10331" s="1" t="s">
        <v>1505</v>
      </c>
      <c r="F10331" s="1" t="s">
        <v>8</v>
      </c>
      <c r="G10331" s="1" t="s">
        <v>14</v>
      </c>
      <c r="H10331" s="1" t="s">
        <v>1479</v>
      </c>
      <c r="I10331" s="1" t="s">
        <v>1479</v>
      </c>
      <c r="J10331" s="1" t="s">
        <v>22148</v>
      </c>
      <c r="K10331" s="1" t="str">
        <f>IF(COUNTIF(Financial_Transactions[transaction_id],Financial_Transactions[[#This Row],[transaction_id]])&gt;1,"Yes","No")</f>
        <v>No</v>
      </c>
      <c r="L10331" s="1" t="str">
        <f>IF(Financial_Transactions[[#This Row],[customer_id]]&lt;&gt;"",(IF(COUNTIF(Customers[customer_id],Financial_Transactions[[#This Row],[customer_id]])&gt;0,"Valid","Invalid")),"")</f>
        <v/>
      </c>
      <c r="M10331" s="1" t="str">
        <f>IF(Financial_Transactions[[#This Row],[vendor_id]]&lt;&gt;"",IF(COUNTIF(Vendors[vendor_id],Financial_Transactions[[#This Row],[vendor_id]])&gt;0,"Valid","Invalid"),"")</f>
        <v/>
      </c>
    </row>
    <row r="10332" spans="1:13" x14ac:dyDescent="0.3">
      <c r="A10332" s="1" t="s">
        <v>22149</v>
      </c>
      <c r="B10332" s="2">
        <v>44999</v>
      </c>
      <c r="C10332">
        <v>48900.31</v>
      </c>
      <c r="D10332" s="1" t="s">
        <v>1484</v>
      </c>
      <c r="E10332" s="1" t="s">
        <v>1500</v>
      </c>
      <c r="F10332" s="1" t="s">
        <v>19</v>
      </c>
      <c r="G10332" s="1" t="s">
        <v>25</v>
      </c>
      <c r="H10332" s="1" t="s">
        <v>100</v>
      </c>
      <c r="I10332" s="1" t="s">
        <v>1479</v>
      </c>
      <c r="J10332" s="1" t="s">
        <v>22150</v>
      </c>
      <c r="K10332" s="1" t="str">
        <f>IF(COUNTIF(Financial_Transactions[transaction_id],Financial_Transactions[[#This Row],[transaction_id]])&gt;1,"Yes","No")</f>
        <v>No</v>
      </c>
      <c r="L10332" s="1" t="str">
        <f>IF(Financial_Transactions[[#This Row],[customer_id]]&lt;&gt;"",(IF(COUNTIF(Customers[customer_id],Financial_Transactions[[#This Row],[customer_id]])&gt;0,"Valid","Invalid")),"")</f>
        <v>Valid</v>
      </c>
      <c r="M10332" s="1" t="str">
        <f>IF(Financial_Transactions[[#This Row],[vendor_id]]&lt;&gt;"",IF(COUNTIF(Vendors[vendor_id],Financial_Transactions[[#This Row],[vendor_id]])&gt;0,"Valid","Invalid"),"")</f>
        <v/>
      </c>
    </row>
    <row r="10333" spans="1:13" x14ac:dyDescent="0.3">
      <c r="A10333" s="1" t="s">
        <v>22151</v>
      </c>
      <c r="B10333" s="2">
        <v>45173</v>
      </c>
      <c r="C10333">
        <v>141839.35999999999</v>
      </c>
      <c r="D10333" s="1" t="s">
        <v>1484</v>
      </c>
      <c r="E10333" s="1" t="s">
        <v>1488</v>
      </c>
      <c r="F10333" s="1" t="s">
        <v>13</v>
      </c>
      <c r="G10333" s="1" t="s">
        <v>9</v>
      </c>
      <c r="H10333" s="1" t="s">
        <v>492</v>
      </c>
      <c r="I10333" s="1" t="s">
        <v>1479</v>
      </c>
      <c r="J10333" s="1" t="s">
        <v>22152</v>
      </c>
      <c r="K10333" s="1" t="str">
        <f>IF(COUNTIF(Financial_Transactions[transaction_id],Financial_Transactions[[#This Row],[transaction_id]])&gt;1,"Yes","No")</f>
        <v>No</v>
      </c>
      <c r="L10333" s="1" t="str">
        <f>IF(Financial_Transactions[[#This Row],[customer_id]]&lt;&gt;"",(IF(COUNTIF(Customers[customer_id],Financial_Transactions[[#This Row],[customer_id]])&gt;0,"Valid","Invalid")),"")</f>
        <v>Valid</v>
      </c>
      <c r="M10333" s="1" t="str">
        <f>IF(Financial_Transactions[[#This Row],[vendor_id]]&lt;&gt;"",IF(COUNTIF(Vendors[vendor_id],Financial_Transactions[[#This Row],[vendor_id]])&gt;0,"Valid","Invalid"),"")</f>
        <v/>
      </c>
    </row>
    <row r="10334" spans="1:13" x14ac:dyDescent="0.3">
      <c r="A10334" s="1" t="s">
        <v>22153</v>
      </c>
      <c r="B10334" s="2">
        <v>44723</v>
      </c>
      <c r="C10334">
        <v>-2000</v>
      </c>
      <c r="D10334" s="1" t="s">
        <v>1478</v>
      </c>
      <c r="E10334" s="1" t="s">
        <v>1235</v>
      </c>
      <c r="F10334" s="1" t="s">
        <v>19</v>
      </c>
      <c r="G10334" s="1" t="s">
        <v>9</v>
      </c>
      <c r="H10334" s="1" t="s">
        <v>1479</v>
      </c>
      <c r="I10334" s="1" t="s">
        <v>1277</v>
      </c>
      <c r="J10334" s="1" t="s">
        <v>22154</v>
      </c>
      <c r="K10334" s="1" t="str">
        <f>IF(COUNTIF(Financial_Transactions[transaction_id],Financial_Transactions[[#This Row],[transaction_id]])&gt;1,"Yes","No")</f>
        <v>No</v>
      </c>
      <c r="L10334" s="1" t="str">
        <f>IF(Financial_Transactions[[#This Row],[customer_id]]&lt;&gt;"",(IF(COUNTIF(Customers[customer_id],Financial_Transactions[[#This Row],[customer_id]])&gt;0,"Valid","Invalid")),"")</f>
        <v/>
      </c>
      <c r="M10334" s="1" t="str">
        <f>IF(Financial_Transactions[[#This Row],[vendor_id]]&lt;&gt;"",IF(COUNTIF(Vendors[vendor_id],Financial_Transactions[[#This Row],[vendor_id]])&gt;0,"Valid","Invalid"),"")</f>
        <v>Valid</v>
      </c>
    </row>
    <row r="10335" spans="1:13" x14ac:dyDescent="0.3">
      <c r="A10335" s="1" t="s">
        <v>22155</v>
      </c>
      <c r="B10335" s="2">
        <v>45177</v>
      </c>
      <c r="C10335">
        <v>160333.68</v>
      </c>
      <c r="D10335" s="1" t="s">
        <v>1484</v>
      </c>
      <c r="E10335" s="1" t="s">
        <v>1485</v>
      </c>
      <c r="F10335" s="1" t="s">
        <v>8</v>
      </c>
      <c r="G10335" s="1" t="s">
        <v>9</v>
      </c>
      <c r="H10335" s="1" t="s">
        <v>278</v>
      </c>
      <c r="I10335" s="1" t="s">
        <v>1479</v>
      </c>
      <c r="J10335" s="1" t="s">
        <v>22156</v>
      </c>
      <c r="K10335" s="1" t="str">
        <f>IF(COUNTIF(Financial_Transactions[transaction_id],Financial_Transactions[[#This Row],[transaction_id]])&gt;1,"Yes","No")</f>
        <v>No</v>
      </c>
      <c r="L10335" s="1" t="str">
        <f>IF(Financial_Transactions[[#This Row],[customer_id]]&lt;&gt;"",(IF(COUNTIF(Customers[customer_id],Financial_Transactions[[#This Row],[customer_id]])&gt;0,"Valid","Invalid")),"")</f>
        <v>Valid</v>
      </c>
      <c r="M10335" s="1" t="str">
        <f>IF(Financial_Transactions[[#This Row],[vendor_id]]&lt;&gt;"",IF(COUNTIF(Vendors[vendor_id],Financial_Transactions[[#This Row],[vendor_id]])&gt;0,"Valid","Invalid"),"")</f>
        <v/>
      </c>
    </row>
    <row r="10336" spans="1:13" x14ac:dyDescent="0.3">
      <c r="A10336" s="1" t="s">
        <v>22157</v>
      </c>
      <c r="B10336" s="2">
        <v>44648</v>
      </c>
      <c r="C10336">
        <v>141553.32999999999</v>
      </c>
      <c r="D10336" s="1" t="s">
        <v>1484</v>
      </c>
      <c r="E10336" s="1" t="s">
        <v>1485</v>
      </c>
      <c r="F10336" s="1" t="s">
        <v>19</v>
      </c>
      <c r="G10336" s="1" t="s">
        <v>9</v>
      </c>
      <c r="H10336" s="1" t="s">
        <v>738</v>
      </c>
      <c r="I10336" s="1" t="s">
        <v>1479</v>
      </c>
      <c r="J10336" s="1" t="s">
        <v>22158</v>
      </c>
      <c r="K10336" s="1" t="str">
        <f>IF(COUNTIF(Financial_Transactions[transaction_id],Financial_Transactions[[#This Row],[transaction_id]])&gt;1,"Yes","No")</f>
        <v>No</v>
      </c>
      <c r="L10336" s="1" t="str">
        <f>IF(Financial_Transactions[[#This Row],[customer_id]]&lt;&gt;"",(IF(COUNTIF(Customers[customer_id],Financial_Transactions[[#This Row],[customer_id]])&gt;0,"Valid","Invalid")),"")</f>
        <v>Valid</v>
      </c>
      <c r="M10336" s="1" t="str">
        <f>IF(Financial_Transactions[[#This Row],[vendor_id]]&lt;&gt;"",IF(COUNTIF(Vendors[vendor_id],Financial_Transactions[[#This Row],[vendor_id]])&gt;0,"Valid","Invalid"),"")</f>
        <v/>
      </c>
    </row>
    <row r="10337" spans="1:13" x14ac:dyDescent="0.3">
      <c r="A10337" s="1" t="s">
        <v>22159</v>
      </c>
      <c r="B10337" s="2">
        <v>44974</v>
      </c>
      <c r="C10337">
        <v>-86661.8</v>
      </c>
      <c r="D10337" s="1" t="s">
        <v>1478</v>
      </c>
      <c r="E10337" s="1" t="s">
        <v>1497</v>
      </c>
      <c r="F10337" s="1" t="s">
        <v>8</v>
      </c>
      <c r="G10337" s="1" t="s">
        <v>25</v>
      </c>
      <c r="H10337" s="1" t="s">
        <v>1479</v>
      </c>
      <c r="I10337" s="1" t="s">
        <v>1414</v>
      </c>
      <c r="J10337" s="1" t="s">
        <v>22160</v>
      </c>
      <c r="K10337" s="1" t="str">
        <f>IF(COUNTIF(Financial_Transactions[transaction_id],Financial_Transactions[[#This Row],[transaction_id]])&gt;1,"Yes","No")</f>
        <v>No</v>
      </c>
      <c r="L10337" s="1" t="str">
        <f>IF(Financial_Transactions[[#This Row],[customer_id]]&lt;&gt;"",(IF(COUNTIF(Customers[customer_id],Financial_Transactions[[#This Row],[customer_id]])&gt;0,"Valid","Invalid")),"")</f>
        <v/>
      </c>
      <c r="M10337" s="1" t="str">
        <f>IF(Financial_Transactions[[#This Row],[vendor_id]]&lt;&gt;"",IF(COUNTIF(Vendors[vendor_id],Financial_Transactions[[#This Row],[vendor_id]])&gt;0,"Valid","Invalid"),"")</f>
        <v>Valid</v>
      </c>
    </row>
    <row r="10338" spans="1:13" x14ac:dyDescent="0.3">
      <c r="A10338" s="1" t="s">
        <v>22161</v>
      </c>
      <c r="B10338" s="2">
        <v>44606</v>
      </c>
      <c r="C10338">
        <v>-40761.86</v>
      </c>
      <c r="D10338" s="1" t="s">
        <v>1478</v>
      </c>
      <c r="E10338" s="1" t="s">
        <v>1497</v>
      </c>
      <c r="F10338" s="1" t="s">
        <v>13</v>
      </c>
      <c r="G10338" s="1" t="s">
        <v>22</v>
      </c>
      <c r="H10338" s="1" t="s">
        <v>1479</v>
      </c>
      <c r="I10338" s="1" t="s">
        <v>1309</v>
      </c>
      <c r="J10338" s="1" t="s">
        <v>22162</v>
      </c>
      <c r="K10338" s="1" t="str">
        <f>IF(COUNTIF(Financial_Transactions[transaction_id],Financial_Transactions[[#This Row],[transaction_id]])&gt;1,"Yes","No")</f>
        <v>No</v>
      </c>
      <c r="L10338" s="1" t="str">
        <f>IF(Financial_Transactions[[#This Row],[customer_id]]&lt;&gt;"",(IF(COUNTIF(Customers[customer_id],Financial_Transactions[[#This Row],[customer_id]])&gt;0,"Valid","Invalid")),"")</f>
        <v/>
      </c>
      <c r="M10338" s="1" t="str">
        <f>IF(Financial_Transactions[[#This Row],[vendor_id]]&lt;&gt;"",IF(COUNTIF(Vendors[vendor_id],Financial_Transactions[[#This Row],[vendor_id]])&gt;0,"Valid","Invalid"),"")</f>
        <v>Valid</v>
      </c>
    </row>
    <row r="10339" spans="1:13" x14ac:dyDescent="0.3">
      <c r="A10339" s="1" t="s">
        <v>22163</v>
      </c>
      <c r="B10339" s="2">
        <v>44788</v>
      </c>
      <c r="C10339">
        <v>-39808.79</v>
      </c>
      <c r="D10339" s="1" t="s">
        <v>1478</v>
      </c>
      <c r="E10339" s="1" t="s">
        <v>1250</v>
      </c>
      <c r="F10339" s="1" t="s">
        <v>19</v>
      </c>
      <c r="G10339" s="1" t="s">
        <v>9</v>
      </c>
      <c r="H10339" s="1" t="s">
        <v>1479</v>
      </c>
      <c r="I10339" s="1" t="s">
        <v>1248</v>
      </c>
      <c r="J10339" s="1" t="s">
        <v>22164</v>
      </c>
      <c r="K10339" s="1" t="str">
        <f>IF(COUNTIF(Financial_Transactions[transaction_id],Financial_Transactions[[#This Row],[transaction_id]])&gt;1,"Yes","No")</f>
        <v>No</v>
      </c>
      <c r="L10339" s="1" t="str">
        <f>IF(Financial_Transactions[[#This Row],[customer_id]]&lt;&gt;"",(IF(COUNTIF(Customers[customer_id],Financial_Transactions[[#This Row],[customer_id]])&gt;0,"Valid","Invalid")),"")</f>
        <v/>
      </c>
      <c r="M10339" s="1" t="str">
        <f>IF(Financial_Transactions[[#This Row],[vendor_id]]&lt;&gt;"",IF(COUNTIF(Vendors[vendor_id],Financial_Transactions[[#This Row],[vendor_id]])&gt;0,"Valid","Invalid"),"")</f>
        <v>Valid</v>
      </c>
    </row>
    <row r="10340" spans="1:13" x14ac:dyDescent="0.3">
      <c r="A10340" s="1" t="s">
        <v>22165</v>
      </c>
      <c r="B10340" s="2">
        <v>44752</v>
      </c>
      <c r="C10340">
        <v>-42769.34</v>
      </c>
      <c r="D10340" s="1" t="s">
        <v>1478</v>
      </c>
      <c r="E10340" s="1" t="s">
        <v>1497</v>
      </c>
      <c r="F10340" s="1" t="s">
        <v>13</v>
      </c>
      <c r="G10340" s="1" t="s">
        <v>14</v>
      </c>
      <c r="H10340" s="1" t="s">
        <v>1479</v>
      </c>
      <c r="I10340" s="1" t="s">
        <v>1382</v>
      </c>
      <c r="J10340" s="1" t="s">
        <v>22166</v>
      </c>
      <c r="K10340" s="1" t="str">
        <f>IF(COUNTIF(Financial_Transactions[transaction_id],Financial_Transactions[[#This Row],[transaction_id]])&gt;1,"Yes","No")</f>
        <v>No</v>
      </c>
      <c r="L10340" s="1" t="str">
        <f>IF(Financial_Transactions[[#This Row],[customer_id]]&lt;&gt;"",(IF(COUNTIF(Customers[customer_id],Financial_Transactions[[#This Row],[customer_id]])&gt;0,"Valid","Invalid")),"")</f>
        <v/>
      </c>
      <c r="M10340" s="1" t="str">
        <f>IF(Financial_Transactions[[#This Row],[vendor_id]]&lt;&gt;"",IF(COUNTIF(Vendors[vendor_id],Financial_Transactions[[#This Row],[vendor_id]])&gt;0,"Valid","Invalid"),"")</f>
        <v>Valid</v>
      </c>
    </row>
    <row r="10341" spans="1:13" x14ac:dyDescent="0.3">
      <c r="A10341" s="1" t="s">
        <v>22167</v>
      </c>
      <c r="B10341" s="2">
        <v>44779</v>
      </c>
      <c r="C10341">
        <v>115495.5</v>
      </c>
      <c r="D10341" s="1" t="s">
        <v>1484</v>
      </c>
      <c r="E10341" s="1" t="s">
        <v>1485</v>
      </c>
      <c r="F10341" s="1" t="s">
        <v>19</v>
      </c>
      <c r="G10341" s="1" t="s">
        <v>9</v>
      </c>
      <c r="H10341" s="1" t="s">
        <v>400</v>
      </c>
      <c r="I10341" s="1" t="s">
        <v>1479</v>
      </c>
      <c r="J10341" s="1" t="s">
        <v>22168</v>
      </c>
      <c r="K10341" s="1" t="str">
        <f>IF(COUNTIF(Financial_Transactions[transaction_id],Financial_Transactions[[#This Row],[transaction_id]])&gt;1,"Yes","No")</f>
        <v>No</v>
      </c>
      <c r="L10341" s="1" t="str">
        <f>IF(Financial_Transactions[[#This Row],[customer_id]]&lt;&gt;"",(IF(COUNTIF(Customers[customer_id],Financial_Transactions[[#This Row],[customer_id]])&gt;0,"Valid","Invalid")),"")</f>
        <v>Valid</v>
      </c>
      <c r="M10341" s="1" t="str">
        <f>IF(Financial_Transactions[[#This Row],[vendor_id]]&lt;&gt;"",IF(COUNTIF(Vendors[vendor_id],Financial_Transactions[[#This Row],[vendor_id]])&gt;0,"Valid","Invalid"),"")</f>
        <v/>
      </c>
    </row>
    <row r="10342" spans="1:13" x14ac:dyDescent="0.3">
      <c r="A10342" s="1" t="s">
        <v>22169</v>
      </c>
      <c r="B10342" s="2">
        <v>45027</v>
      </c>
      <c r="C10342">
        <v>-51889.21</v>
      </c>
      <c r="D10342" s="1" t="s">
        <v>1478</v>
      </c>
      <c r="E10342" s="1" t="s">
        <v>1497</v>
      </c>
      <c r="F10342" s="1" t="s">
        <v>19</v>
      </c>
      <c r="G10342" s="1" t="s">
        <v>14</v>
      </c>
      <c r="H10342" s="1" t="s">
        <v>1479</v>
      </c>
      <c r="I10342" s="1" t="s">
        <v>1426</v>
      </c>
      <c r="J10342" s="1" t="s">
        <v>22170</v>
      </c>
      <c r="K10342" s="1" t="str">
        <f>IF(COUNTIF(Financial_Transactions[transaction_id],Financial_Transactions[[#This Row],[transaction_id]])&gt;1,"Yes","No")</f>
        <v>No</v>
      </c>
      <c r="L10342" s="1" t="str">
        <f>IF(Financial_Transactions[[#This Row],[customer_id]]&lt;&gt;"",(IF(COUNTIF(Customers[customer_id],Financial_Transactions[[#This Row],[customer_id]])&gt;0,"Valid","Invalid")),"")</f>
        <v/>
      </c>
      <c r="M10342" s="1" t="str">
        <f>IF(Financial_Transactions[[#This Row],[vendor_id]]&lt;&gt;"",IF(COUNTIF(Vendors[vendor_id],Financial_Transactions[[#This Row],[vendor_id]])&gt;0,"Valid","Invalid"),"")</f>
        <v>Valid</v>
      </c>
    </row>
    <row r="10343" spans="1:13" x14ac:dyDescent="0.3">
      <c r="A10343" s="1" t="s">
        <v>22171</v>
      </c>
      <c r="B10343" s="2">
        <v>45176</v>
      </c>
      <c r="C10343">
        <v>-8359.86</v>
      </c>
      <c r="D10343" s="1" t="s">
        <v>1478</v>
      </c>
      <c r="E10343" s="1" t="s">
        <v>1510</v>
      </c>
      <c r="F10343" s="1" t="s">
        <v>13</v>
      </c>
      <c r="G10343" s="1" t="s">
        <v>9</v>
      </c>
      <c r="H10343" s="1" t="s">
        <v>1479</v>
      </c>
      <c r="I10343" s="1" t="s">
        <v>1460</v>
      </c>
      <c r="J10343" s="1" t="s">
        <v>22172</v>
      </c>
      <c r="K10343" s="1" t="str">
        <f>IF(COUNTIF(Financial_Transactions[transaction_id],Financial_Transactions[[#This Row],[transaction_id]])&gt;1,"Yes","No")</f>
        <v>No</v>
      </c>
      <c r="L10343" s="1" t="str">
        <f>IF(Financial_Transactions[[#This Row],[customer_id]]&lt;&gt;"",(IF(COUNTIF(Customers[customer_id],Financial_Transactions[[#This Row],[customer_id]])&gt;0,"Valid","Invalid")),"")</f>
        <v/>
      </c>
      <c r="M10343" s="1" t="str">
        <f>IF(Financial_Transactions[[#This Row],[vendor_id]]&lt;&gt;"",IF(COUNTIF(Vendors[vendor_id],Financial_Transactions[[#This Row],[vendor_id]])&gt;0,"Valid","Invalid"),"")</f>
        <v>Valid</v>
      </c>
    </row>
    <row r="10344" spans="1:13" x14ac:dyDescent="0.3">
      <c r="A10344" s="1" t="s">
        <v>22173</v>
      </c>
      <c r="B10344" s="2">
        <v>45126</v>
      </c>
      <c r="C10344">
        <v>-29313.71</v>
      </c>
      <c r="D10344" s="1" t="s">
        <v>1478</v>
      </c>
      <c r="E10344" s="1" t="s">
        <v>1225</v>
      </c>
      <c r="F10344" s="1" t="s">
        <v>13</v>
      </c>
      <c r="G10344" s="1" t="s">
        <v>9</v>
      </c>
      <c r="H10344" s="1" t="s">
        <v>1479</v>
      </c>
      <c r="I10344" s="1" t="s">
        <v>1348</v>
      </c>
      <c r="J10344" s="1" t="s">
        <v>22174</v>
      </c>
      <c r="K10344" s="1" t="str">
        <f>IF(COUNTIF(Financial_Transactions[transaction_id],Financial_Transactions[[#This Row],[transaction_id]])&gt;1,"Yes","No")</f>
        <v>No</v>
      </c>
      <c r="L10344" s="1" t="str">
        <f>IF(Financial_Transactions[[#This Row],[customer_id]]&lt;&gt;"",(IF(COUNTIF(Customers[customer_id],Financial_Transactions[[#This Row],[customer_id]])&gt;0,"Valid","Invalid")),"")</f>
        <v/>
      </c>
      <c r="M10344" s="1" t="str">
        <f>IF(Financial_Transactions[[#This Row],[vendor_id]]&lt;&gt;"",IF(COUNTIF(Vendors[vendor_id],Financial_Transactions[[#This Row],[vendor_id]])&gt;0,"Valid","Invalid"),"")</f>
        <v>Valid</v>
      </c>
    </row>
    <row r="10345" spans="1:13" x14ac:dyDescent="0.3">
      <c r="A10345" s="1" t="s">
        <v>22175</v>
      </c>
      <c r="B10345" s="2">
        <v>44952</v>
      </c>
      <c r="C10345">
        <v>176382.44</v>
      </c>
      <c r="D10345" s="1" t="s">
        <v>1484</v>
      </c>
      <c r="E10345" s="1" t="s">
        <v>1488</v>
      </c>
      <c r="F10345" s="1" t="s">
        <v>19</v>
      </c>
      <c r="G10345" s="1" t="s">
        <v>25</v>
      </c>
      <c r="H10345" s="1" t="s">
        <v>194</v>
      </c>
      <c r="I10345" s="1" t="s">
        <v>1479</v>
      </c>
      <c r="J10345" s="1" t="s">
        <v>22176</v>
      </c>
      <c r="K10345" s="1" t="str">
        <f>IF(COUNTIF(Financial_Transactions[transaction_id],Financial_Transactions[[#This Row],[transaction_id]])&gt;1,"Yes","No")</f>
        <v>No</v>
      </c>
      <c r="L10345" s="1" t="str">
        <f>IF(Financial_Transactions[[#This Row],[customer_id]]&lt;&gt;"",(IF(COUNTIF(Customers[customer_id],Financial_Transactions[[#This Row],[customer_id]])&gt;0,"Valid","Invalid")),"")</f>
        <v>Valid</v>
      </c>
      <c r="M10345" s="1" t="str">
        <f>IF(Financial_Transactions[[#This Row],[vendor_id]]&lt;&gt;"",IF(COUNTIF(Vendors[vendor_id],Financial_Transactions[[#This Row],[vendor_id]])&gt;0,"Valid","Invalid"),"")</f>
        <v/>
      </c>
    </row>
    <row r="10346" spans="1:13" x14ac:dyDescent="0.3">
      <c r="A10346" s="1" t="s">
        <v>22177</v>
      </c>
      <c r="B10346" s="2">
        <v>45120</v>
      </c>
      <c r="C10346">
        <v>20133.599999999999</v>
      </c>
      <c r="D10346" s="1" t="s">
        <v>1505</v>
      </c>
      <c r="E10346" s="1" t="s">
        <v>1505</v>
      </c>
      <c r="F10346" s="1" t="s">
        <v>13</v>
      </c>
      <c r="G10346" s="1" t="s">
        <v>14</v>
      </c>
      <c r="H10346" s="1" t="s">
        <v>1479</v>
      </c>
      <c r="I10346" s="1" t="s">
        <v>1479</v>
      </c>
      <c r="J10346" s="1" t="s">
        <v>22178</v>
      </c>
      <c r="K10346" s="1" t="str">
        <f>IF(COUNTIF(Financial_Transactions[transaction_id],Financial_Transactions[[#This Row],[transaction_id]])&gt;1,"Yes","No")</f>
        <v>No</v>
      </c>
      <c r="L10346" s="1" t="str">
        <f>IF(Financial_Transactions[[#This Row],[customer_id]]&lt;&gt;"",(IF(COUNTIF(Customers[customer_id],Financial_Transactions[[#This Row],[customer_id]])&gt;0,"Valid","Invalid")),"")</f>
        <v/>
      </c>
      <c r="M10346" s="1" t="str">
        <f>IF(Financial_Transactions[[#This Row],[vendor_id]]&lt;&gt;"",IF(COUNTIF(Vendors[vendor_id],Financial_Transactions[[#This Row],[vendor_id]])&gt;0,"Valid","Invalid"),"")</f>
        <v/>
      </c>
    </row>
    <row r="10347" spans="1:13" x14ac:dyDescent="0.3">
      <c r="A10347" s="1" t="s">
        <v>22179</v>
      </c>
      <c r="B10347" s="2">
        <v>45220</v>
      </c>
      <c r="C10347">
        <v>231683.35</v>
      </c>
      <c r="D10347" s="1" t="s">
        <v>1484</v>
      </c>
      <c r="E10347" s="1" t="s">
        <v>1488</v>
      </c>
      <c r="F10347" s="1" t="s">
        <v>13</v>
      </c>
      <c r="G10347" s="1" t="s">
        <v>22</v>
      </c>
      <c r="H10347" s="1" t="s">
        <v>54</v>
      </c>
      <c r="I10347" s="1" t="s">
        <v>1479</v>
      </c>
      <c r="J10347" s="1" t="s">
        <v>22180</v>
      </c>
      <c r="K10347" s="1" t="str">
        <f>IF(COUNTIF(Financial_Transactions[transaction_id],Financial_Transactions[[#This Row],[transaction_id]])&gt;1,"Yes","No")</f>
        <v>No</v>
      </c>
      <c r="L10347" s="1" t="str">
        <f>IF(Financial_Transactions[[#This Row],[customer_id]]&lt;&gt;"",(IF(COUNTIF(Customers[customer_id],Financial_Transactions[[#This Row],[customer_id]])&gt;0,"Valid","Invalid")),"")</f>
        <v>Valid</v>
      </c>
      <c r="M10347" s="1" t="str">
        <f>IF(Financial_Transactions[[#This Row],[vendor_id]]&lt;&gt;"",IF(COUNTIF(Vendors[vendor_id],Financial_Transactions[[#This Row],[vendor_id]])&gt;0,"Valid","Invalid"),"")</f>
        <v/>
      </c>
    </row>
    <row r="10348" spans="1:13" x14ac:dyDescent="0.3">
      <c r="A10348" s="1" t="s">
        <v>22181</v>
      </c>
      <c r="B10348" s="2">
        <v>44915</v>
      </c>
      <c r="C10348">
        <v>-20704.54</v>
      </c>
      <c r="D10348" s="1" t="s">
        <v>1478</v>
      </c>
      <c r="E10348" s="1" t="s">
        <v>1510</v>
      </c>
      <c r="F10348" s="1" t="s">
        <v>13</v>
      </c>
      <c r="G10348" s="1" t="s">
        <v>22</v>
      </c>
      <c r="H10348" s="1" t="s">
        <v>1479</v>
      </c>
      <c r="I10348" s="1" t="s">
        <v>1279</v>
      </c>
      <c r="J10348" s="1" t="s">
        <v>22182</v>
      </c>
      <c r="K10348" s="1" t="str">
        <f>IF(COUNTIF(Financial_Transactions[transaction_id],Financial_Transactions[[#This Row],[transaction_id]])&gt;1,"Yes","No")</f>
        <v>No</v>
      </c>
      <c r="L10348" s="1" t="str">
        <f>IF(Financial_Transactions[[#This Row],[customer_id]]&lt;&gt;"",(IF(COUNTIF(Customers[customer_id],Financial_Transactions[[#This Row],[customer_id]])&gt;0,"Valid","Invalid")),"")</f>
        <v/>
      </c>
      <c r="M10348" s="1" t="str">
        <f>IF(Financial_Transactions[[#This Row],[vendor_id]]&lt;&gt;"",IF(COUNTIF(Vendors[vendor_id],Financial_Transactions[[#This Row],[vendor_id]])&gt;0,"Valid","Invalid"),"")</f>
        <v>Valid</v>
      </c>
    </row>
    <row r="10349" spans="1:13" x14ac:dyDescent="0.3">
      <c r="A10349" s="1" t="s">
        <v>22183</v>
      </c>
      <c r="B10349" s="2">
        <v>45199</v>
      </c>
      <c r="C10349">
        <v>156235.82999999999</v>
      </c>
      <c r="D10349" s="1" t="s">
        <v>1484</v>
      </c>
      <c r="E10349" s="1" t="s">
        <v>1488</v>
      </c>
      <c r="F10349" s="1" t="s">
        <v>19</v>
      </c>
      <c r="G10349" s="1" t="s">
        <v>25</v>
      </c>
      <c r="H10349" s="1" t="s">
        <v>698</v>
      </c>
      <c r="I10349" s="1" t="s">
        <v>1479</v>
      </c>
      <c r="J10349" s="1" t="s">
        <v>22184</v>
      </c>
      <c r="K10349" s="1" t="str">
        <f>IF(COUNTIF(Financial_Transactions[transaction_id],Financial_Transactions[[#This Row],[transaction_id]])&gt;1,"Yes","No")</f>
        <v>No</v>
      </c>
      <c r="L10349" s="1" t="str">
        <f>IF(Financial_Transactions[[#This Row],[customer_id]]&lt;&gt;"",(IF(COUNTIF(Customers[customer_id],Financial_Transactions[[#This Row],[customer_id]])&gt;0,"Valid","Invalid")),"")</f>
        <v>Valid</v>
      </c>
      <c r="M10349" s="1" t="str">
        <f>IF(Financial_Transactions[[#This Row],[vendor_id]]&lt;&gt;"",IF(COUNTIF(Vendors[vendor_id],Financial_Transactions[[#This Row],[vendor_id]])&gt;0,"Valid","Invalid"),"")</f>
        <v/>
      </c>
    </row>
    <row r="10350" spans="1:13" x14ac:dyDescent="0.3">
      <c r="A10350" s="1" t="s">
        <v>22185</v>
      </c>
      <c r="B10350" s="2">
        <v>44999</v>
      </c>
      <c r="C10350">
        <v>-69032.45</v>
      </c>
      <c r="D10350" s="1" t="s">
        <v>1478</v>
      </c>
      <c r="E10350" s="1" t="s">
        <v>1225</v>
      </c>
      <c r="F10350" s="1" t="s">
        <v>13</v>
      </c>
      <c r="G10350" s="1" t="s">
        <v>14</v>
      </c>
      <c r="H10350" s="1" t="s">
        <v>1479</v>
      </c>
      <c r="I10350" s="1" t="s">
        <v>1307</v>
      </c>
      <c r="J10350" s="1" t="s">
        <v>22186</v>
      </c>
      <c r="K10350" s="1" t="str">
        <f>IF(COUNTIF(Financial_Transactions[transaction_id],Financial_Transactions[[#This Row],[transaction_id]])&gt;1,"Yes","No")</f>
        <v>No</v>
      </c>
      <c r="L10350" s="1" t="str">
        <f>IF(Financial_Transactions[[#This Row],[customer_id]]&lt;&gt;"",(IF(COUNTIF(Customers[customer_id],Financial_Transactions[[#This Row],[customer_id]])&gt;0,"Valid","Invalid")),"")</f>
        <v/>
      </c>
      <c r="M10350" s="1" t="str">
        <f>IF(Financial_Transactions[[#This Row],[vendor_id]]&lt;&gt;"",IF(COUNTIF(Vendors[vendor_id],Financial_Transactions[[#This Row],[vendor_id]])&gt;0,"Valid","Invalid"),"")</f>
        <v>Valid</v>
      </c>
    </row>
    <row r="10351" spans="1:13" x14ac:dyDescent="0.3">
      <c r="A10351" s="1" t="s">
        <v>22187</v>
      </c>
      <c r="B10351" s="2">
        <v>44998</v>
      </c>
      <c r="C10351">
        <v>-57939.97</v>
      </c>
      <c r="D10351" s="1" t="s">
        <v>1478</v>
      </c>
      <c r="E10351" s="1" t="s">
        <v>1510</v>
      </c>
      <c r="F10351" s="1" t="s">
        <v>19</v>
      </c>
      <c r="G10351" s="1" t="s">
        <v>25</v>
      </c>
      <c r="H10351" s="1" t="s">
        <v>1479</v>
      </c>
      <c r="I10351" s="1" t="s">
        <v>1273</v>
      </c>
      <c r="J10351" s="1" t="s">
        <v>22188</v>
      </c>
      <c r="K10351" s="1" t="str">
        <f>IF(COUNTIF(Financial_Transactions[transaction_id],Financial_Transactions[[#This Row],[transaction_id]])&gt;1,"Yes","No")</f>
        <v>No</v>
      </c>
      <c r="L10351" s="1" t="str">
        <f>IF(Financial_Transactions[[#This Row],[customer_id]]&lt;&gt;"",(IF(COUNTIF(Customers[customer_id],Financial_Transactions[[#This Row],[customer_id]])&gt;0,"Valid","Invalid")),"")</f>
        <v/>
      </c>
      <c r="M10351" s="1" t="str">
        <f>IF(Financial_Transactions[[#This Row],[vendor_id]]&lt;&gt;"",IF(COUNTIF(Vendors[vendor_id],Financial_Transactions[[#This Row],[vendor_id]])&gt;0,"Valid","Invalid"),"")</f>
        <v>Valid</v>
      </c>
    </row>
    <row r="10352" spans="1:13" x14ac:dyDescent="0.3">
      <c r="A10352" s="1" t="s">
        <v>22189</v>
      </c>
      <c r="B10352" s="2">
        <v>44945</v>
      </c>
      <c r="C10352">
        <v>226470.25</v>
      </c>
      <c r="D10352" s="1" t="s">
        <v>1484</v>
      </c>
      <c r="E10352" s="1" t="s">
        <v>1500</v>
      </c>
      <c r="F10352" s="1" t="s">
        <v>19</v>
      </c>
      <c r="G10352" s="1" t="s">
        <v>22</v>
      </c>
      <c r="H10352" s="1" t="s">
        <v>320</v>
      </c>
      <c r="I10352" s="1" t="s">
        <v>1479</v>
      </c>
      <c r="J10352" s="1" t="s">
        <v>22190</v>
      </c>
      <c r="K10352" s="1" t="str">
        <f>IF(COUNTIF(Financial_Transactions[transaction_id],Financial_Transactions[[#This Row],[transaction_id]])&gt;1,"Yes","No")</f>
        <v>No</v>
      </c>
      <c r="L10352" s="1" t="str">
        <f>IF(Financial_Transactions[[#This Row],[customer_id]]&lt;&gt;"",(IF(COUNTIF(Customers[customer_id],Financial_Transactions[[#This Row],[customer_id]])&gt;0,"Valid","Invalid")),"")</f>
        <v>Valid</v>
      </c>
      <c r="M10352" s="1" t="str">
        <f>IF(Financial_Transactions[[#This Row],[vendor_id]]&lt;&gt;"",IF(COUNTIF(Vendors[vendor_id],Financial_Transactions[[#This Row],[vendor_id]])&gt;0,"Valid","Invalid"),"")</f>
        <v/>
      </c>
    </row>
    <row r="10353" spans="1:13" x14ac:dyDescent="0.3">
      <c r="A10353" s="1" t="s">
        <v>22191</v>
      </c>
      <c r="B10353" s="2">
        <v>45162</v>
      </c>
      <c r="C10353">
        <v>74516.13</v>
      </c>
      <c r="D10353" s="1" t="s">
        <v>1484</v>
      </c>
      <c r="E10353" s="1" t="s">
        <v>1500</v>
      </c>
      <c r="F10353" s="1" t="s">
        <v>19</v>
      </c>
      <c r="G10353" s="1" t="s">
        <v>9</v>
      </c>
      <c r="H10353" s="1" t="s">
        <v>522</v>
      </c>
      <c r="I10353" s="1" t="s">
        <v>1479</v>
      </c>
      <c r="J10353" s="1" t="s">
        <v>22192</v>
      </c>
      <c r="K10353" s="1" t="str">
        <f>IF(COUNTIF(Financial_Transactions[transaction_id],Financial_Transactions[[#This Row],[transaction_id]])&gt;1,"Yes","No")</f>
        <v>No</v>
      </c>
      <c r="L10353" s="1" t="str">
        <f>IF(Financial_Transactions[[#This Row],[customer_id]]&lt;&gt;"",(IF(COUNTIF(Customers[customer_id],Financial_Transactions[[#This Row],[customer_id]])&gt;0,"Valid","Invalid")),"")</f>
        <v>Valid</v>
      </c>
      <c r="M10353" s="1" t="str">
        <f>IF(Financial_Transactions[[#This Row],[vendor_id]]&lt;&gt;"",IF(COUNTIF(Vendors[vendor_id],Financial_Transactions[[#This Row],[vendor_id]])&gt;0,"Valid","Invalid"),"")</f>
        <v/>
      </c>
    </row>
    <row r="10354" spans="1:13" x14ac:dyDescent="0.3">
      <c r="A10354" s="1" t="s">
        <v>22193</v>
      </c>
      <c r="B10354" s="2">
        <v>45000</v>
      </c>
      <c r="C10354">
        <v>255730.89</v>
      </c>
      <c r="D10354" s="1" t="s">
        <v>1484</v>
      </c>
      <c r="E10354" s="1" t="s">
        <v>1488</v>
      </c>
      <c r="F10354" s="1" t="s">
        <v>8</v>
      </c>
      <c r="G10354" s="1" t="s">
        <v>9</v>
      </c>
      <c r="H10354" s="1" t="s">
        <v>144</v>
      </c>
      <c r="I10354" s="1" t="s">
        <v>1479</v>
      </c>
      <c r="J10354" s="1" t="s">
        <v>22194</v>
      </c>
      <c r="K10354" s="1" t="str">
        <f>IF(COUNTIF(Financial_Transactions[transaction_id],Financial_Transactions[[#This Row],[transaction_id]])&gt;1,"Yes","No")</f>
        <v>No</v>
      </c>
      <c r="L10354" s="1" t="str">
        <f>IF(Financial_Transactions[[#This Row],[customer_id]]&lt;&gt;"",(IF(COUNTIF(Customers[customer_id],Financial_Transactions[[#This Row],[customer_id]])&gt;0,"Valid","Invalid")),"")</f>
        <v>Valid</v>
      </c>
      <c r="M10354" s="1" t="str">
        <f>IF(Financial_Transactions[[#This Row],[vendor_id]]&lt;&gt;"",IF(COUNTIF(Vendors[vendor_id],Financial_Transactions[[#This Row],[vendor_id]])&gt;0,"Valid","Invalid"),"")</f>
        <v/>
      </c>
    </row>
    <row r="10355" spans="1:13" x14ac:dyDescent="0.3">
      <c r="A10355" s="1" t="s">
        <v>22195</v>
      </c>
      <c r="B10355" s="2">
        <v>44776</v>
      </c>
      <c r="C10355">
        <v>10719.33</v>
      </c>
      <c r="D10355" s="1" t="s">
        <v>1588</v>
      </c>
      <c r="E10355" s="1" t="s">
        <v>1588</v>
      </c>
      <c r="F10355" s="1" t="s">
        <v>8</v>
      </c>
      <c r="G10355" s="1" t="s">
        <v>22</v>
      </c>
      <c r="H10355" s="1" t="s">
        <v>1479</v>
      </c>
      <c r="I10355" s="1" t="s">
        <v>1479</v>
      </c>
      <c r="J10355" s="1" t="s">
        <v>22196</v>
      </c>
      <c r="K10355" s="1" t="str">
        <f>IF(COUNTIF(Financial_Transactions[transaction_id],Financial_Transactions[[#This Row],[transaction_id]])&gt;1,"Yes","No")</f>
        <v>No</v>
      </c>
      <c r="L10355" s="1" t="str">
        <f>IF(Financial_Transactions[[#This Row],[customer_id]]&lt;&gt;"",(IF(COUNTIF(Customers[customer_id],Financial_Transactions[[#This Row],[customer_id]])&gt;0,"Valid","Invalid")),"")</f>
        <v/>
      </c>
      <c r="M10355" s="1" t="str">
        <f>IF(Financial_Transactions[[#This Row],[vendor_id]]&lt;&gt;"",IF(COUNTIF(Vendors[vendor_id],Financial_Transactions[[#This Row],[vendor_id]])&gt;0,"Valid","Invalid"),"")</f>
        <v/>
      </c>
    </row>
    <row r="10356" spans="1:13" x14ac:dyDescent="0.3">
      <c r="A10356" s="1" t="s">
        <v>22197</v>
      </c>
      <c r="B10356" s="2">
        <v>44824</v>
      </c>
      <c r="C10356">
        <v>30047.200000000001</v>
      </c>
      <c r="D10356" s="1" t="s">
        <v>1505</v>
      </c>
      <c r="E10356" s="1" t="s">
        <v>1505</v>
      </c>
      <c r="F10356" s="1" t="s">
        <v>19</v>
      </c>
      <c r="G10356" s="1" t="s">
        <v>9</v>
      </c>
      <c r="H10356" s="1" t="s">
        <v>1479</v>
      </c>
      <c r="I10356" s="1" t="s">
        <v>1479</v>
      </c>
      <c r="J10356" s="1" t="s">
        <v>22198</v>
      </c>
      <c r="K10356" s="1" t="str">
        <f>IF(COUNTIF(Financial_Transactions[transaction_id],Financial_Transactions[[#This Row],[transaction_id]])&gt;1,"Yes","No")</f>
        <v>No</v>
      </c>
      <c r="L10356" s="1" t="str">
        <f>IF(Financial_Transactions[[#This Row],[customer_id]]&lt;&gt;"",(IF(COUNTIF(Customers[customer_id],Financial_Transactions[[#This Row],[customer_id]])&gt;0,"Valid","Invalid")),"")</f>
        <v/>
      </c>
      <c r="M10356" s="1" t="str">
        <f>IF(Financial_Transactions[[#This Row],[vendor_id]]&lt;&gt;"",IF(COUNTIF(Vendors[vendor_id],Financial_Transactions[[#This Row],[vendor_id]])&gt;0,"Valid","Invalid"),"")</f>
        <v/>
      </c>
    </row>
    <row r="10357" spans="1:13" x14ac:dyDescent="0.3">
      <c r="A10357" s="1" t="s">
        <v>22199</v>
      </c>
      <c r="B10357" s="2">
        <v>45204</v>
      </c>
      <c r="C10357">
        <v>-22100.720000000001</v>
      </c>
      <c r="D10357" s="1" t="s">
        <v>1478</v>
      </c>
      <c r="E10357" s="1" t="s">
        <v>1235</v>
      </c>
      <c r="F10357" s="1" t="s">
        <v>13</v>
      </c>
      <c r="G10357" s="1" t="s">
        <v>22</v>
      </c>
      <c r="H10357" s="1" t="s">
        <v>1479</v>
      </c>
      <c r="I10357" s="1" t="s">
        <v>1236</v>
      </c>
      <c r="J10357" s="1" t="s">
        <v>22200</v>
      </c>
      <c r="K10357" s="1" t="str">
        <f>IF(COUNTIF(Financial_Transactions[transaction_id],Financial_Transactions[[#This Row],[transaction_id]])&gt;1,"Yes","No")</f>
        <v>No</v>
      </c>
      <c r="L10357" s="1" t="str">
        <f>IF(Financial_Transactions[[#This Row],[customer_id]]&lt;&gt;"",(IF(COUNTIF(Customers[customer_id],Financial_Transactions[[#This Row],[customer_id]])&gt;0,"Valid","Invalid")),"")</f>
        <v/>
      </c>
      <c r="M10357" s="1" t="str">
        <f>IF(Financial_Transactions[[#This Row],[vendor_id]]&lt;&gt;"",IF(COUNTIF(Vendors[vendor_id],Financial_Transactions[[#This Row],[vendor_id]])&gt;0,"Valid","Invalid"),"")</f>
        <v>Valid</v>
      </c>
    </row>
    <row r="10358" spans="1:13" x14ac:dyDescent="0.3">
      <c r="A10358" s="1" t="s">
        <v>22201</v>
      </c>
      <c r="B10358" s="2">
        <v>45289</v>
      </c>
      <c r="C10358">
        <v>205545.77</v>
      </c>
      <c r="D10358" s="1" t="s">
        <v>1484</v>
      </c>
      <c r="E10358" s="1" t="s">
        <v>1500</v>
      </c>
      <c r="F10358" s="1" t="s">
        <v>8</v>
      </c>
      <c r="G10358" s="1" t="s">
        <v>22</v>
      </c>
      <c r="H10358" s="1" t="s">
        <v>380</v>
      </c>
      <c r="I10358" s="1" t="s">
        <v>1479</v>
      </c>
      <c r="J10358" s="1" t="s">
        <v>22202</v>
      </c>
      <c r="K10358" s="1" t="str">
        <f>IF(COUNTIF(Financial_Transactions[transaction_id],Financial_Transactions[[#This Row],[transaction_id]])&gt;1,"Yes","No")</f>
        <v>No</v>
      </c>
      <c r="L10358" s="1" t="str">
        <f>IF(Financial_Transactions[[#This Row],[customer_id]]&lt;&gt;"",(IF(COUNTIF(Customers[customer_id],Financial_Transactions[[#This Row],[customer_id]])&gt;0,"Valid","Invalid")),"")</f>
        <v>Valid</v>
      </c>
      <c r="M10358" s="1" t="str">
        <f>IF(Financial_Transactions[[#This Row],[vendor_id]]&lt;&gt;"",IF(COUNTIF(Vendors[vendor_id],Financial_Transactions[[#This Row],[vendor_id]])&gt;0,"Valid","Invalid"),"")</f>
        <v/>
      </c>
    </row>
    <row r="10359" spans="1:13" x14ac:dyDescent="0.3">
      <c r="A10359" s="1" t="s">
        <v>22203</v>
      </c>
      <c r="B10359" s="2">
        <v>44967</v>
      </c>
      <c r="C10359">
        <v>134665.79</v>
      </c>
      <c r="D10359" s="1" t="s">
        <v>1484</v>
      </c>
      <c r="E10359" s="1" t="s">
        <v>1485</v>
      </c>
      <c r="F10359" s="1" t="s">
        <v>8</v>
      </c>
      <c r="G10359" s="1" t="s">
        <v>22</v>
      </c>
      <c r="H10359" s="1" t="s">
        <v>250</v>
      </c>
      <c r="I10359" s="1" t="s">
        <v>1479</v>
      </c>
      <c r="J10359" s="1" t="s">
        <v>22204</v>
      </c>
      <c r="K10359" s="1" t="str">
        <f>IF(COUNTIF(Financial_Transactions[transaction_id],Financial_Transactions[[#This Row],[transaction_id]])&gt;1,"Yes","No")</f>
        <v>No</v>
      </c>
      <c r="L10359" s="1" t="str">
        <f>IF(Financial_Transactions[[#This Row],[customer_id]]&lt;&gt;"",(IF(COUNTIF(Customers[customer_id],Financial_Transactions[[#This Row],[customer_id]])&gt;0,"Valid","Invalid")),"")</f>
        <v>Valid</v>
      </c>
      <c r="M10359" s="1" t="str">
        <f>IF(Financial_Transactions[[#This Row],[vendor_id]]&lt;&gt;"",IF(COUNTIF(Vendors[vendor_id],Financial_Transactions[[#This Row],[vendor_id]])&gt;0,"Valid","Invalid"),"")</f>
        <v/>
      </c>
    </row>
    <row r="10360" spans="1:13" x14ac:dyDescent="0.3">
      <c r="A10360" s="1" t="s">
        <v>22205</v>
      </c>
      <c r="B10360" s="2">
        <v>44850</v>
      </c>
      <c r="C10360">
        <v>-29510.32</v>
      </c>
      <c r="D10360" s="1" t="s">
        <v>1478</v>
      </c>
      <c r="E10360" s="1" t="s">
        <v>1510</v>
      </c>
      <c r="F10360" s="1" t="s">
        <v>19</v>
      </c>
      <c r="G10360" s="1" t="s">
        <v>9</v>
      </c>
      <c r="H10360" s="1" t="s">
        <v>1479</v>
      </c>
      <c r="I10360" s="1" t="s">
        <v>1382</v>
      </c>
      <c r="J10360" s="1" t="s">
        <v>22206</v>
      </c>
      <c r="K10360" s="1" t="str">
        <f>IF(COUNTIF(Financial_Transactions[transaction_id],Financial_Transactions[[#This Row],[transaction_id]])&gt;1,"Yes","No")</f>
        <v>No</v>
      </c>
      <c r="L10360" s="1" t="str">
        <f>IF(Financial_Transactions[[#This Row],[customer_id]]&lt;&gt;"",(IF(COUNTIF(Customers[customer_id],Financial_Transactions[[#This Row],[customer_id]])&gt;0,"Valid","Invalid")),"")</f>
        <v/>
      </c>
      <c r="M10360" s="1" t="str">
        <f>IF(Financial_Transactions[[#This Row],[vendor_id]]&lt;&gt;"",IF(COUNTIF(Vendors[vendor_id],Financial_Transactions[[#This Row],[vendor_id]])&gt;0,"Valid","Invalid"),"")</f>
        <v>Valid</v>
      </c>
    </row>
    <row r="10361" spans="1:13" x14ac:dyDescent="0.3">
      <c r="A10361" s="1" t="s">
        <v>22207</v>
      </c>
      <c r="B10361" s="2">
        <v>45248</v>
      </c>
      <c r="C10361">
        <v>-29438.71</v>
      </c>
      <c r="D10361" s="1" t="s">
        <v>1478</v>
      </c>
      <c r="E10361" s="1" t="s">
        <v>1235</v>
      </c>
      <c r="F10361" s="1" t="s">
        <v>19</v>
      </c>
      <c r="G10361" s="1" t="s">
        <v>9</v>
      </c>
      <c r="H10361" s="1" t="s">
        <v>1479</v>
      </c>
      <c r="I10361" s="1" t="s">
        <v>1364</v>
      </c>
      <c r="J10361" s="1" t="s">
        <v>22208</v>
      </c>
      <c r="K10361" s="1" t="str">
        <f>IF(COUNTIF(Financial_Transactions[transaction_id],Financial_Transactions[[#This Row],[transaction_id]])&gt;1,"Yes","No")</f>
        <v>No</v>
      </c>
      <c r="L10361" s="1" t="str">
        <f>IF(Financial_Transactions[[#This Row],[customer_id]]&lt;&gt;"",(IF(COUNTIF(Customers[customer_id],Financial_Transactions[[#This Row],[customer_id]])&gt;0,"Valid","Invalid")),"")</f>
        <v/>
      </c>
      <c r="M10361" s="1" t="str">
        <f>IF(Financial_Transactions[[#This Row],[vendor_id]]&lt;&gt;"",IF(COUNTIF(Vendors[vendor_id],Financial_Transactions[[#This Row],[vendor_id]])&gt;0,"Valid","Invalid"),"")</f>
        <v>Valid</v>
      </c>
    </row>
    <row r="10362" spans="1:13" x14ac:dyDescent="0.3">
      <c r="A10362" s="1" t="s">
        <v>22209</v>
      </c>
      <c r="B10362" s="2">
        <v>44677</v>
      </c>
      <c r="C10362">
        <v>114777.5</v>
      </c>
      <c r="D10362" s="1" t="s">
        <v>1484</v>
      </c>
      <c r="E10362" s="1" t="s">
        <v>1488</v>
      </c>
      <c r="F10362" s="1" t="s">
        <v>13</v>
      </c>
      <c r="G10362" s="1" t="s">
        <v>22</v>
      </c>
      <c r="H10362" s="1" t="s">
        <v>514</v>
      </c>
      <c r="I10362" s="1" t="s">
        <v>1479</v>
      </c>
      <c r="J10362" s="1" t="s">
        <v>22210</v>
      </c>
      <c r="K10362" s="1" t="str">
        <f>IF(COUNTIF(Financial_Transactions[transaction_id],Financial_Transactions[[#This Row],[transaction_id]])&gt;1,"Yes","No")</f>
        <v>No</v>
      </c>
      <c r="L10362" s="1" t="str">
        <f>IF(Financial_Transactions[[#This Row],[customer_id]]&lt;&gt;"",(IF(COUNTIF(Customers[customer_id],Financial_Transactions[[#This Row],[customer_id]])&gt;0,"Valid","Invalid")),"")</f>
        <v>Valid</v>
      </c>
      <c r="M10362" s="1" t="str">
        <f>IF(Financial_Transactions[[#This Row],[vendor_id]]&lt;&gt;"",IF(COUNTIF(Vendors[vendor_id],Financial_Transactions[[#This Row],[vendor_id]])&gt;0,"Valid","Invalid"),"")</f>
        <v/>
      </c>
    </row>
    <row r="10363" spans="1:13" x14ac:dyDescent="0.3">
      <c r="A10363" s="1" t="s">
        <v>22211</v>
      </c>
      <c r="B10363" s="2">
        <v>44603</v>
      </c>
      <c r="C10363">
        <v>34200.33</v>
      </c>
      <c r="D10363" s="1" t="s">
        <v>1588</v>
      </c>
      <c r="E10363" s="1" t="s">
        <v>1588</v>
      </c>
      <c r="F10363" s="1" t="s">
        <v>19</v>
      </c>
      <c r="G10363" s="1" t="s">
        <v>25</v>
      </c>
      <c r="H10363" s="1" t="s">
        <v>1479</v>
      </c>
      <c r="I10363" s="1" t="s">
        <v>1479</v>
      </c>
      <c r="J10363" s="1" t="s">
        <v>22212</v>
      </c>
      <c r="K10363" s="1" t="str">
        <f>IF(COUNTIF(Financial_Transactions[transaction_id],Financial_Transactions[[#This Row],[transaction_id]])&gt;1,"Yes","No")</f>
        <v>No</v>
      </c>
      <c r="L10363" s="1" t="str">
        <f>IF(Financial_Transactions[[#This Row],[customer_id]]&lt;&gt;"",(IF(COUNTIF(Customers[customer_id],Financial_Transactions[[#This Row],[customer_id]])&gt;0,"Valid","Invalid")),"")</f>
        <v/>
      </c>
      <c r="M10363" s="1" t="str">
        <f>IF(Financial_Transactions[[#This Row],[vendor_id]]&lt;&gt;"",IF(COUNTIF(Vendors[vendor_id],Financial_Transactions[[#This Row],[vendor_id]])&gt;0,"Valid","Invalid"),"")</f>
        <v/>
      </c>
    </row>
    <row r="10364" spans="1:13" x14ac:dyDescent="0.3">
      <c r="A10364" s="1" t="s">
        <v>22213</v>
      </c>
      <c r="B10364" s="2">
        <v>44829</v>
      </c>
      <c r="C10364">
        <v>59567.65</v>
      </c>
      <c r="D10364" s="1" t="s">
        <v>1484</v>
      </c>
      <c r="E10364" s="1" t="s">
        <v>1488</v>
      </c>
      <c r="F10364" s="1" t="s">
        <v>19</v>
      </c>
      <c r="G10364" s="1" t="s">
        <v>9</v>
      </c>
      <c r="H10364" s="1" t="s">
        <v>238</v>
      </c>
      <c r="I10364" s="1" t="s">
        <v>1479</v>
      </c>
      <c r="J10364" s="1" t="s">
        <v>22214</v>
      </c>
      <c r="K10364" s="1" t="str">
        <f>IF(COUNTIF(Financial_Transactions[transaction_id],Financial_Transactions[[#This Row],[transaction_id]])&gt;1,"Yes","No")</f>
        <v>No</v>
      </c>
      <c r="L10364" s="1" t="str">
        <f>IF(Financial_Transactions[[#This Row],[customer_id]]&lt;&gt;"",(IF(COUNTIF(Customers[customer_id],Financial_Transactions[[#This Row],[customer_id]])&gt;0,"Valid","Invalid")),"")</f>
        <v>Valid</v>
      </c>
      <c r="M10364" s="1" t="str">
        <f>IF(Financial_Transactions[[#This Row],[vendor_id]]&lt;&gt;"",IF(COUNTIF(Vendors[vendor_id],Financial_Transactions[[#This Row],[vendor_id]])&gt;0,"Valid","Invalid"),"")</f>
        <v/>
      </c>
    </row>
    <row r="10365" spans="1:13" x14ac:dyDescent="0.3">
      <c r="A10365" s="1" t="s">
        <v>22215</v>
      </c>
      <c r="B10365" s="2">
        <v>45015</v>
      </c>
      <c r="C10365">
        <v>-10186.459999999999</v>
      </c>
      <c r="D10365" s="1" t="s">
        <v>1478</v>
      </c>
      <c r="E10365" s="1" t="s">
        <v>1535</v>
      </c>
      <c r="F10365" s="1" t="s">
        <v>8</v>
      </c>
      <c r="G10365" s="1" t="s">
        <v>22</v>
      </c>
      <c r="H10365" s="1" t="s">
        <v>1479</v>
      </c>
      <c r="I10365" s="1" t="s">
        <v>1319</v>
      </c>
      <c r="J10365" s="1" t="s">
        <v>22216</v>
      </c>
      <c r="K10365" s="1" t="str">
        <f>IF(COUNTIF(Financial_Transactions[transaction_id],Financial_Transactions[[#This Row],[transaction_id]])&gt;1,"Yes","No")</f>
        <v>No</v>
      </c>
      <c r="L10365" s="1" t="str">
        <f>IF(Financial_Transactions[[#This Row],[customer_id]]&lt;&gt;"",(IF(COUNTIF(Customers[customer_id],Financial_Transactions[[#This Row],[customer_id]])&gt;0,"Valid","Invalid")),"")</f>
        <v/>
      </c>
      <c r="M10365" s="1" t="str">
        <f>IF(Financial_Transactions[[#This Row],[vendor_id]]&lt;&gt;"",IF(COUNTIF(Vendors[vendor_id],Financial_Transactions[[#This Row],[vendor_id]])&gt;0,"Valid","Invalid"),"")</f>
        <v>Valid</v>
      </c>
    </row>
    <row r="10366" spans="1:13" x14ac:dyDescent="0.3">
      <c r="A10366" s="1" t="s">
        <v>22217</v>
      </c>
      <c r="B10366" s="2">
        <v>45128</v>
      </c>
      <c r="C10366">
        <v>82329.3</v>
      </c>
      <c r="D10366" s="1" t="s">
        <v>1484</v>
      </c>
      <c r="E10366" s="1" t="s">
        <v>1500</v>
      </c>
      <c r="F10366" s="1" t="s">
        <v>8</v>
      </c>
      <c r="G10366" s="1" t="s">
        <v>14</v>
      </c>
      <c r="H10366" s="1" t="s">
        <v>11</v>
      </c>
      <c r="I10366" s="1" t="s">
        <v>1479</v>
      </c>
      <c r="J10366" s="1" t="s">
        <v>22218</v>
      </c>
      <c r="K10366" s="1" t="str">
        <f>IF(COUNTIF(Financial_Transactions[transaction_id],Financial_Transactions[[#This Row],[transaction_id]])&gt;1,"Yes","No")</f>
        <v>No</v>
      </c>
      <c r="L10366" s="1" t="str">
        <f>IF(Financial_Transactions[[#This Row],[customer_id]]&lt;&gt;"",(IF(COUNTIF(Customers[customer_id],Financial_Transactions[[#This Row],[customer_id]])&gt;0,"Valid","Invalid")),"")</f>
        <v>Valid</v>
      </c>
      <c r="M10366" s="1" t="str">
        <f>IF(Financial_Transactions[[#This Row],[vendor_id]]&lt;&gt;"",IF(COUNTIF(Vendors[vendor_id],Financial_Transactions[[#This Row],[vendor_id]])&gt;0,"Valid","Invalid"),"")</f>
        <v/>
      </c>
    </row>
    <row r="10367" spans="1:13" x14ac:dyDescent="0.3">
      <c r="A10367" s="1" t="s">
        <v>22219</v>
      </c>
      <c r="B10367" s="2">
        <v>45244</v>
      </c>
      <c r="C10367">
        <v>117564.2</v>
      </c>
      <c r="D10367" s="1" t="s">
        <v>1484</v>
      </c>
      <c r="E10367" s="1" t="s">
        <v>1488</v>
      </c>
      <c r="F10367" s="1" t="s">
        <v>19</v>
      </c>
      <c r="G10367" s="1" t="s">
        <v>25</v>
      </c>
      <c r="H10367" s="1" t="s">
        <v>310</v>
      </c>
      <c r="I10367" s="1" t="s">
        <v>1479</v>
      </c>
      <c r="J10367" s="1" t="s">
        <v>22220</v>
      </c>
      <c r="K10367" s="1" t="str">
        <f>IF(COUNTIF(Financial_Transactions[transaction_id],Financial_Transactions[[#This Row],[transaction_id]])&gt;1,"Yes","No")</f>
        <v>No</v>
      </c>
      <c r="L10367" s="1" t="str">
        <f>IF(Financial_Transactions[[#This Row],[customer_id]]&lt;&gt;"",(IF(COUNTIF(Customers[customer_id],Financial_Transactions[[#This Row],[customer_id]])&gt;0,"Valid","Invalid")),"")</f>
        <v>Valid</v>
      </c>
      <c r="M10367" s="1" t="str">
        <f>IF(Financial_Transactions[[#This Row],[vendor_id]]&lt;&gt;"",IF(COUNTIF(Vendors[vendor_id],Financial_Transactions[[#This Row],[vendor_id]])&gt;0,"Valid","Invalid"),"")</f>
        <v/>
      </c>
    </row>
    <row r="10368" spans="1:13" x14ac:dyDescent="0.3">
      <c r="A10368" s="1" t="s">
        <v>22221</v>
      </c>
      <c r="B10368" s="2">
        <v>44957</v>
      </c>
      <c r="C10368">
        <v>-37596.19</v>
      </c>
      <c r="D10368" s="1" t="s">
        <v>1478</v>
      </c>
      <c r="E10368" s="1" t="s">
        <v>1535</v>
      </c>
      <c r="F10368" s="1" t="s">
        <v>13</v>
      </c>
      <c r="G10368" s="1" t="s">
        <v>25</v>
      </c>
      <c r="H10368" s="1" t="s">
        <v>1479</v>
      </c>
      <c r="I10368" s="1" t="s">
        <v>1390</v>
      </c>
      <c r="J10368" s="1" t="s">
        <v>22222</v>
      </c>
      <c r="K10368" s="1" t="str">
        <f>IF(COUNTIF(Financial_Transactions[transaction_id],Financial_Transactions[[#This Row],[transaction_id]])&gt;1,"Yes","No")</f>
        <v>No</v>
      </c>
      <c r="L10368" s="1" t="str">
        <f>IF(Financial_Transactions[[#This Row],[customer_id]]&lt;&gt;"",(IF(COUNTIF(Customers[customer_id],Financial_Transactions[[#This Row],[customer_id]])&gt;0,"Valid","Invalid")),"")</f>
        <v/>
      </c>
      <c r="M10368" s="1" t="str">
        <f>IF(Financial_Transactions[[#This Row],[vendor_id]]&lt;&gt;"",IF(COUNTIF(Vendors[vendor_id],Financial_Transactions[[#This Row],[vendor_id]])&gt;0,"Valid","Invalid"),"")</f>
        <v>Valid</v>
      </c>
    </row>
    <row r="10369" spans="1:13" x14ac:dyDescent="0.3">
      <c r="A10369" s="1" t="s">
        <v>22223</v>
      </c>
      <c r="B10369" s="2">
        <v>44887</v>
      </c>
      <c r="C10369">
        <v>118677.51</v>
      </c>
      <c r="D10369" s="1" t="s">
        <v>1484</v>
      </c>
      <c r="E10369" s="1" t="s">
        <v>1500</v>
      </c>
      <c r="F10369" s="1" t="s">
        <v>13</v>
      </c>
      <c r="G10369" s="1" t="s">
        <v>14</v>
      </c>
      <c r="H10369" s="1" t="s">
        <v>498</v>
      </c>
      <c r="I10369" s="1" t="s">
        <v>1479</v>
      </c>
      <c r="J10369" s="1" t="s">
        <v>22224</v>
      </c>
      <c r="K10369" s="1" t="str">
        <f>IF(COUNTIF(Financial_Transactions[transaction_id],Financial_Transactions[[#This Row],[transaction_id]])&gt;1,"Yes","No")</f>
        <v>No</v>
      </c>
      <c r="L10369" s="1" t="str">
        <f>IF(Financial_Transactions[[#This Row],[customer_id]]&lt;&gt;"",(IF(COUNTIF(Customers[customer_id],Financial_Transactions[[#This Row],[customer_id]])&gt;0,"Valid","Invalid")),"")</f>
        <v>Valid</v>
      </c>
      <c r="M10369" s="1" t="str">
        <f>IF(Financial_Transactions[[#This Row],[vendor_id]]&lt;&gt;"",IF(COUNTIF(Vendors[vendor_id],Financial_Transactions[[#This Row],[vendor_id]])&gt;0,"Valid","Invalid"),"")</f>
        <v/>
      </c>
    </row>
    <row r="10370" spans="1:13" x14ac:dyDescent="0.3">
      <c r="A10370" s="1" t="s">
        <v>22225</v>
      </c>
      <c r="B10370" s="2">
        <v>44997</v>
      </c>
      <c r="C10370">
        <v>135585.14000000001</v>
      </c>
      <c r="D10370" s="1" t="s">
        <v>1484</v>
      </c>
      <c r="E10370" s="1" t="s">
        <v>1485</v>
      </c>
      <c r="F10370" s="1" t="s">
        <v>19</v>
      </c>
      <c r="G10370" s="1" t="s">
        <v>14</v>
      </c>
      <c r="H10370" s="1" t="s">
        <v>368</v>
      </c>
      <c r="I10370" s="1" t="s">
        <v>1479</v>
      </c>
      <c r="J10370" s="1" t="s">
        <v>22226</v>
      </c>
      <c r="K10370" s="1" t="str">
        <f>IF(COUNTIF(Financial_Transactions[transaction_id],Financial_Transactions[[#This Row],[transaction_id]])&gt;1,"Yes","No")</f>
        <v>No</v>
      </c>
      <c r="L10370" s="1" t="str">
        <f>IF(Financial_Transactions[[#This Row],[customer_id]]&lt;&gt;"",(IF(COUNTIF(Customers[customer_id],Financial_Transactions[[#This Row],[customer_id]])&gt;0,"Valid","Invalid")),"")</f>
        <v>Valid</v>
      </c>
      <c r="M10370" s="1" t="str">
        <f>IF(Financial_Transactions[[#This Row],[vendor_id]]&lt;&gt;"",IF(COUNTIF(Vendors[vendor_id],Financial_Transactions[[#This Row],[vendor_id]])&gt;0,"Valid","Invalid"),"")</f>
        <v/>
      </c>
    </row>
    <row r="10371" spans="1:13" x14ac:dyDescent="0.3">
      <c r="A10371" s="1" t="s">
        <v>22227</v>
      </c>
      <c r="B10371" s="2">
        <v>45190</v>
      </c>
      <c r="C10371">
        <v>162659.14000000001</v>
      </c>
      <c r="D10371" s="1" t="s">
        <v>1484</v>
      </c>
      <c r="E10371" s="1" t="s">
        <v>1485</v>
      </c>
      <c r="F10371" s="1" t="s">
        <v>13</v>
      </c>
      <c r="G10371" s="1" t="s">
        <v>22</v>
      </c>
      <c r="H10371" s="1" t="s">
        <v>618</v>
      </c>
      <c r="I10371" s="1" t="s">
        <v>1479</v>
      </c>
      <c r="J10371" s="1" t="s">
        <v>22228</v>
      </c>
      <c r="K10371" s="1" t="str">
        <f>IF(COUNTIF(Financial_Transactions[transaction_id],Financial_Transactions[[#This Row],[transaction_id]])&gt;1,"Yes","No")</f>
        <v>No</v>
      </c>
      <c r="L10371" s="1" t="str">
        <f>IF(Financial_Transactions[[#This Row],[customer_id]]&lt;&gt;"",(IF(COUNTIF(Customers[customer_id],Financial_Transactions[[#This Row],[customer_id]])&gt;0,"Valid","Invalid")),"")</f>
        <v>Valid</v>
      </c>
      <c r="M10371" s="1" t="str">
        <f>IF(Financial_Transactions[[#This Row],[vendor_id]]&lt;&gt;"",IF(COUNTIF(Vendors[vendor_id],Financial_Transactions[[#This Row],[vendor_id]])&gt;0,"Valid","Invalid"),"")</f>
        <v/>
      </c>
    </row>
    <row r="10372" spans="1:13" x14ac:dyDescent="0.3">
      <c r="A10372" s="1" t="s">
        <v>22229</v>
      </c>
      <c r="B10372" s="2">
        <v>44696</v>
      </c>
      <c r="C10372">
        <v>98475.31</v>
      </c>
      <c r="D10372" s="1" t="s">
        <v>1484</v>
      </c>
      <c r="E10372" s="1" t="s">
        <v>1488</v>
      </c>
      <c r="F10372" s="1" t="s">
        <v>8</v>
      </c>
      <c r="G10372" s="1" t="s">
        <v>9</v>
      </c>
      <c r="H10372" s="1" t="s">
        <v>700</v>
      </c>
      <c r="I10372" s="1" t="s">
        <v>1479</v>
      </c>
      <c r="J10372" s="1" t="s">
        <v>22230</v>
      </c>
      <c r="K10372" s="1" t="str">
        <f>IF(COUNTIF(Financial_Transactions[transaction_id],Financial_Transactions[[#This Row],[transaction_id]])&gt;1,"Yes","No")</f>
        <v>No</v>
      </c>
      <c r="L10372" s="1" t="str">
        <f>IF(Financial_Transactions[[#This Row],[customer_id]]&lt;&gt;"",(IF(COUNTIF(Customers[customer_id],Financial_Transactions[[#This Row],[customer_id]])&gt;0,"Valid","Invalid")),"")</f>
        <v>Valid</v>
      </c>
      <c r="M10372" s="1" t="str">
        <f>IF(Financial_Transactions[[#This Row],[vendor_id]]&lt;&gt;"",IF(COUNTIF(Vendors[vendor_id],Financial_Transactions[[#This Row],[vendor_id]])&gt;0,"Valid","Invalid"),"")</f>
        <v/>
      </c>
    </row>
    <row r="10373" spans="1:13" x14ac:dyDescent="0.3">
      <c r="A10373" s="1" t="s">
        <v>22231</v>
      </c>
      <c r="B10373" s="2">
        <v>44574</v>
      </c>
      <c r="C10373">
        <v>-39204.68</v>
      </c>
      <c r="D10373" s="1" t="s">
        <v>1478</v>
      </c>
      <c r="E10373" s="1" t="s">
        <v>1535</v>
      </c>
      <c r="F10373" s="1" t="s">
        <v>8</v>
      </c>
      <c r="G10373" s="1" t="s">
        <v>22</v>
      </c>
      <c r="H10373" s="1" t="s">
        <v>1479</v>
      </c>
      <c r="I10373" s="1" t="s">
        <v>1410</v>
      </c>
      <c r="J10373" s="1" t="s">
        <v>22232</v>
      </c>
      <c r="K10373" s="1" t="str">
        <f>IF(COUNTIF(Financial_Transactions[transaction_id],Financial_Transactions[[#This Row],[transaction_id]])&gt;1,"Yes","No")</f>
        <v>No</v>
      </c>
      <c r="L10373" s="1" t="str">
        <f>IF(Financial_Transactions[[#This Row],[customer_id]]&lt;&gt;"",(IF(COUNTIF(Customers[customer_id],Financial_Transactions[[#This Row],[customer_id]])&gt;0,"Valid","Invalid")),"")</f>
        <v/>
      </c>
      <c r="M10373" s="1" t="str">
        <f>IF(Financial_Transactions[[#This Row],[vendor_id]]&lt;&gt;"",IF(COUNTIF(Vendors[vendor_id],Financial_Transactions[[#This Row],[vendor_id]])&gt;0,"Valid","Invalid"),"")</f>
        <v>Valid</v>
      </c>
    </row>
    <row r="10374" spans="1:13" x14ac:dyDescent="0.3">
      <c r="A10374" s="1" t="s">
        <v>22233</v>
      </c>
      <c r="B10374" s="2">
        <v>45186</v>
      </c>
      <c r="C10374">
        <v>164321.31</v>
      </c>
      <c r="D10374" s="1" t="s">
        <v>1484</v>
      </c>
      <c r="E10374" s="1" t="s">
        <v>1485</v>
      </c>
      <c r="F10374" s="1" t="s">
        <v>13</v>
      </c>
      <c r="G10374" s="1" t="s">
        <v>22</v>
      </c>
      <c r="H10374" s="1" t="s">
        <v>186</v>
      </c>
      <c r="I10374" s="1" t="s">
        <v>1479</v>
      </c>
      <c r="J10374" s="1" t="s">
        <v>22234</v>
      </c>
      <c r="K10374" s="1" t="str">
        <f>IF(COUNTIF(Financial_Transactions[transaction_id],Financial_Transactions[[#This Row],[transaction_id]])&gt;1,"Yes","No")</f>
        <v>No</v>
      </c>
      <c r="L10374" s="1" t="str">
        <f>IF(Financial_Transactions[[#This Row],[customer_id]]&lt;&gt;"",(IF(COUNTIF(Customers[customer_id],Financial_Transactions[[#This Row],[customer_id]])&gt;0,"Valid","Invalid")),"")</f>
        <v>Valid</v>
      </c>
      <c r="M10374" s="1" t="str">
        <f>IF(Financial_Transactions[[#This Row],[vendor_id]]&lt;&gt;"",IF(COUNTIF(Vendors[vendor_id],Financial_Transactions[[#This Row],[vendor_id]])&gt;0,"Valid","Invalid"),"")</f>
        <v/>
      </c>
    </row>
    <row r="10375" spans="1:13" x14ac:dyDescent="0.3">
      <c r="A10375" s="1" t="s">
        <v>22235</v>
      </c>
      <c r="B10375" s="2">
        <v>45072</v>
      </c>
      <c r="C10375">
        <v>-35316.28</v>
      </c>
      <c r="D10375" s="1" t="s">
        <v>1478</v>
      </c>
      <c r="E10375" s="1" t="s">
        <v>1250</v>
      </c>
      <c r="F10375" s="1" t="s">
        <v>19</v>
      </c>
      <c r="G10375" s="1" t="s">
        <v>25</v>
      </c>
      <c r="H10375" s="1" t="s">
        <v>1479</v>
      </c>
      <c r="I10375" s="1" t="s">
        <v>1305</v>
      </c>
      <c r="J10375" s="1" t="s">
        <v>22236</v>
      </c>
      <c r="K10375" s="1" t="str">
        <f>IF(COUNTIF(Financial_Transactions[transaction_id],Financial_Transactions[[#This Row],[transaction_id]])&gt;1,"Yes","No")</f>
        <v>No</v>
      </c>
      <c r="L10375" s="1" t="str">
        <f>IF(Financial_Transactions[[#This Row],[customer_id]]&lt;&gt;"",(IF(COUNTIF(Customers[customer_id],Financial_Transactions[[#This Row],[customer_id]])&gt;0,"Valid","Invalid")),"")</f>
        <v/>
      </c>
      <c r="M10375" s="1" t="str">
        <f>IF(Financial_Transactions[[#This Row],[vendor_id]]&lt;&gt;"",IF(COUNTIF(Vendors[vendor_id],Financial_Transactions[[#This Row],[vendor_id]])&gt;0,"Valid","Invalid"),"")</f>
        <v>Valid</v>
      </c>
    </row>
    <row r="10376" spans="1:13" x14ac:dyDescent="0.3">
      <c r="A10376" s="1" t="s">
        <v>22237</v>
      </c>
      <c r="B10376" s="2">
        <v>44623</v>
      </c>
      <c r="C10376">
        <v>-70290.14</v>
      </c>
      <c r="D10376" s="1" t="s">
        <v>1478</v>
      </c>
      <c r="E10376" s="1" t="s">
        <v>1225</v>
      </c>
      <c r="F10376" s="1" t="s">
        <v>19</v>
      </c>
      <c r="G10376" s="1" t="s">
        <v>25</v>
      </c>
      <c r="H10376" s="1" t="s">
        <v>1479</v>
      </c>
      <c r="I10376" s="1" t="s">
        <v>1452</v>
      </c>
      <c r="J10376" s="1" t="s">
        <v>22238</v>
      </c>
      <c r="K10376" s="1" t="str">
        <f>IF(COUNTIF(Financial_Transactions[transaction_id],Financial_Transactions[[#This Row],[transaction_id]])&gt;1,"Yes","No")</f>
        <v>No</v>
      </c>
      <c r="L10376" s="1" t="str">
        <f>IF(Financial_Transactions[[#This Row],[customer_id]]&lt;&gt;"",(IF(COUNTIF(Customers[customer_id],Financial_Transactions[[#This Row],[customer_id]])&gt;0,"Valid","Invalid")),"")</f>
        <v/>
      </c>
      <c r="M10376" s="1" t="str">
        <f>IF(Financial_Transactions[[#This Row],[vendor_id]]&lt;&gt;"",IF(COUNTIF(Vendors[vendor_id],Financial_Transactions[[#This Row],[vendor_id]])&gt;0,"Valid","Invalid"),"")</f>
        <v>Valid</v>
      </c>
    </row>
    <row r="10377" spans="1:13" x14ac:dyDescent="0.3">
      <c r="A10377" s="1" t="s">
        <v>22239</v>
      </c>
      <c r="B10377" s="2">
        <v>45131</v>
      </c>
      <c r="C10377">
        <v>-62200.160000000003</v>
      </c>
      <c r="D10377" s="1" t="s">
        <v>1478</v>
      </c>
      <c r="E10377" s="1" t="s">
        <v>1510</v>
      </c>
      <c r="F10377" s="1" t="s">
        <v>8</v>
      </c>
      <c r="G10377" s="1" t="s">
        <v>14</v>
      </c>
      <c r="H10377" s="1" t="s">
        <v>1479</v>
      </c>
      <c r="I10377" s="1" t="s">
        <v>1233</v>
      </c>
      <c r="J10377" s="1" t="s">
        <v>22240</v>
      </c>
      <c r="K10377" s="1" t="str">
        <f>IF(COUNTIF(Financial_Transactions[transaction_id],Financial_Transactions[[#This Row],[transaction_id]])&gt;1,"Yes","No")</f>
        <v>No</v>
      </c>
      <c r="L10377" s="1" t="str">
        <f>IF(Financial_Transactions[[#This Row],[customer_id]]&lt;&gt;"",(IF(COUNTIF(Customers[customer_id],Financial_Transactions[[#This Row],[customer_id]])&gt;0,"Valid","Invalid")),"")</f>
        <v/>
      </c>
      <c r="M10377" s="1" t="str">
        <f>IF(Financial_Transactions[[#This Row],[vendor_id]]&lt;&gt;"",IF(COUNTIF(Vendors[vendor_id],Financial_Transactions[[#This Row],[vendor_id]])&gt;0,"Valid","Invalid"),"")</f>
        <v>Valid</v>
      </c>
    </row>
    <row r="10378" spans="1:13" x14ac:dyDescent="0.3">
      <c r="A10378" s="1" t="s">
        <v>22241</v>
      </c>
      <c r="B10378" s="2">
        <v>45056</v>
      </c>
      <c r="C10378">
        <v>171034.63</v>
      </c>
      <c r="D10378" s="1" t="s">
        <v>1484</v>
      </c>
      <c r="E10378" s="1" t="s">
        <v>1500</v>
      </c>
      <c r="F10378" s="1" t="s">
        <v>19</v>
      </c>
      <c r="G10378" s="1" t="s">
        <v>22</v>
      </c>
      <c r="H10378" s="1" t="s">
        <v>150</v>
      </c>
      <c r="I10378" s="1" t="s">
        <v>1479</v>
      </c>
      <c r="J10378" s="1" t="s">
        <v>22242</v>
      </c>
      <c r="K10378" s="1" t="str">
        <f>IF(COUNTIF(Financial_Transactions[transaction_id],Financial_Transactions[[#This Row],[transaction_id]])&gt;1,"Yes","No")</f>
        <v>No</v>
      </c>
      <c r="L10378" s="1" t="str">
        <f>IF(Financial_Transactions[[#This Row],[customer_id]]&lt;&gt;"",(IF(COUNTIF(Customers[customer_id],Financial_Transactions[[#This Row],[customer_id]])&gt;0,"Valid","Invalid")),"")</f>
        <v>Valid</v>
      </c>
      <c r="M10378" s="1" t="str">
        <f>IF(Financial_Transactions[[#This Row],[vendor_id]]&lt;&gt;"",IF(COUNTIF(Vendors[vendor_id],Financial_Transactions[[#This Row],[vendor_id]])&gt;0,"Valid","Invalid"),"")</f>
        <v/>
      </c>
    </row>
    <row r="10379" spans="1:13" x14ac:dyDescent="0.3">
      <c r="A10379" s="1" t="s">
        <v>22243</v>
      </c>
      <c r="B10379" s="2">
        <v>44911</v>
      </c>
      <c r="C10379">
        <v>-29289.95</v>
      </c>
      <c r="D10379" s="1" t="s">
        <v>1478</v>
      </c>
      <c r="E10379" s="1" t="s">
        <v>1250</v>
      </c>
      <c r="F10379" s="1" t="s">
        <v>8</v>
      </c>
      <c r="G10379" s="1" t="s">
        <v>14</v>
      </c>
      <c r="H10379" s="1" t="s">
        <v>1479</v>
      </c>
      <c r="I10379" s="1" t="s">
        <v>1438</v>
      </c>
      <c r="J10379" s="1" t="s">
        <v>22244</v>
      </c>
      <c r="K10379" s="1" t="str">
        <f>IF(COUNTIF(Financial_Transactions[transaction_id],Financial_Transactions[[#This Row],[transaction_id]])&gt;1,"Yes","No")</f>
        <v>No</v>
      </c>
      <c r="L10379" s="1" t="str">
        <f>IF(Financial_Transactions[[#This Row],[customer_id]]&lt;&gt;"",(IF(COUNTIF(Customers[customer_id],Financial_Transactions[[#This Row],[customer_id]])&gt;0,"Valid","Invalid")),"")</f>
        <v/>
      </c>
      <c r="M10379" s="1" t="str">
        <f>IF(Financial_Transactions[[#This Row],[vendor_id]]&lt;&gt;"",IF(COUNTIF(Vendors[vendor_id],Financial_Transactions[[#This Row],[vendor_id]])&gt;0,"Valid","Invalid"),"")</f>
        <v>Valid</v>
      </c>
    </row>
    <row r="10380" spans="1:13" x14ac:dyDescent="0.3">
      <c r="A10380" s="1" t="s">
        <v>22245</v>
      </c>
      <c r="B10380" s="2">
        <v>44745</v>
      </c>
      <c r="C10380">
        <v>-2000</v>
      </c>
      <c r="D10380" s="1" t="s">
        <v>1478</v>
      </c>
      <c r="E10380" s="1" t="s">
        <v>1235</v>
      </c>
      <c r="F10380" s="1" t="s">
        <v>13</v>
      </c>
      <c r="G10380" s="1" t="s">
        <v>9</v>
      </c>
      <c r="H10380" s="1" t="s">
        <v>1479</v>
      </c>
      <c r="I10380" s="1" t="s">
        <v>1265</v>
      </c>
      <c r="J10380" s="1" t="s">
        <v>22246</v>
      </c>
      <c r="K10380" s="1" t="str">
        <f>IF(COUNTIF(Financial_Transactions[transaction_id],Financial_Transactions[[#This Row],[transaction_id]])&gt;1,"Yes","No")</f>
        <v>No</v>
      </c>
      <c r="L10380" s="1" t="str">
        <f>IF(Financial_Transactions[[#This Row],[customer_id]]&lt;&gt;"",(IF(COUNTIF(Customers[customer_id],Financial_Transactions[[#This Row],[customer_id]])&gt;0,"Valid","Invalid")),"")</f>
        <v/>
      </c>
      <c r="M10380" s="1" t="str">
        <f>IF(Financial_Transactions[[#This Row],[vendor_id]]&lt;&gt;"",IF(COUNTIF(Vendors[vendor_id],Financial_Transactions[[#This Row],[vendor_id]])&gt;0,"Valid","Invalid"),"")</f>
        <v>Valid</v>
      </c>
    </row>
    <row r="10381" spans="1:13" x14ac:dyDescent="0.3">
      <c r="A10381" s="1" t="s">
        <v>22247</v>
      </c>
      <c r="B10381" s="2">
        <v>45005</v>
      </c>
      <c r="C10381">
        <v>-37382.83</v>
      </c>
      <c r="D10381" s="1" t="s">
        <v>1478</v>
      </c>
      <c r="E10381" s="1" t="s">
        <v>1535</v>
      </c>
      <c r="F10381" s="1" t="s">
        <v>19</v>
      </c>
      <c r="G10381" s="1" t="s">
        <v>9</v>
      </c>
      <c r="H10381" s="1" t="s">
        <v>1479</v>
      </c>
      <c r="I10381" s="1" t="s">
        <v>1402</v>
      </c>
      <c r="J10381" s="1" t="s">
        <v>22248</v>
      </c>
      <c r="K10381" s="1" t="str">
        <f>IF(COUNTIF(Financial_Transactions[transaction_id],Financial_Transactions[[#This Row],[transaction_id]])&gt;1,"Yes","No")</f>
        <v>No</v>
      </c>
      <c r="L10381" s="1" t="str">
        <f>IF(Financial_Transactions[[#This Row],[customer_id]]&lt;&gt;"",(IF(COUNTIF(Customers[customer_id],Financial_Transactions[[#This Row],[customer_id]])&gt;0,"Valid","Invalid")),"")</f>
        <v/>
      </c>
      <c r="M10381" s="1" t="str">
        <f>IF(Financial_Transactions[[#This Row],[vendor_id]]&lt;&gt;"",IF(COUNTIF(Vendors[vendor_id],Financial_Transactions[[#This Row],[vendor_id]])&gt;0,"Valid","Invalid"),"")</f>
        <v>Valid</v>
      </c>
    </row>
    <row r="10382" spans="1:13" x14ac:dyDescent="0.3">
      <c r="A10382" s="1" t="s">
        <v>22249</v>
      </c>
      <c r="B10382" s="2">
        <v>45178</v>
      </c>
      <c r="C10382">
        <v>49054.04</v>
      </c>
      <c r="D10382" s="1" t="s">
        <v>1484</v>
      </c>
      <c r="E10382" s="1" t="s">
        <v>1488</v>
      </c>
      <c r="F10382" s="1" t="s">
        <v>19</v>
      </c>
      <c r="G10382" s="1" t="s">
        <v>14</v>
      </c>
      <c r="H10382" s="1" t="s">
        <v>486</v>
      </c>
      <c r="I10382" s="1" t="s">
        <v>1479</v>
      </c>
      <c r="J10382" s="1" t="s">
        <v>22250</v>
      </c>
      <c r="K10382" s="1" t="str">
        <f>IF(COUNTIF(Financial_Transactions[transaction_id],Financial_Transactions[[#This Row],[transaction_id]])&gt;1,"Yes","No")</f>
        <v>No</v>
      </c>
      <c r="L10382" s="1" t="str">
        <f>IF(Financial_Transactions[[#This Row],[customer_id]]&lt;&gt;"",(IF(COUNTIF(Customers[customer_id],Financial_Transactions[[#This Row],[customer_id]])&gt;0,"Valid","Invalid")),"")</f>
        <v>Valid</v>
      </c>
      <c r="M10382" s="1" t="str">
        <f>IF(Financial_Transactions[[#This Row],[vendor_id]]&lt;&gt;"",IF(COUNTIF(Vendors[vendor_id],Financial_Transactions[[#This Row],[vendor_id]])&gt;0,"Valid","Invalid"),"")</f>
        <v/>
      </c>
    </row>
    <row r="10383" spans="1:13" x14ac:dyDescent="0.3">
      <c r="A10383" s="1" t="s">
        <v>22251</v>
      </c>
      <c r="B10383" s="2">
        <v>45217</v>
      </c>
      <c r="C10383">
        <v>-49612.15</v>
      </c>
      <c r="D10383" s="1" t="s">
        <v>1478</v>
      </c>
      <c r="E10383" s="1" t="s">
        <v>1225</v>
      </c>
      <c r="F10383" s="1" t="s">
        <v>8</v>
      </c>
      <c r="G10383" s="1" t="s">
        <v>9</v>
      </c>
      <c r="H10383" s="1" t="s">
        <v>1479</v>
      </c>
      <c r="I10383" s="1" t="s">
        <v>1307</v>
      </c>
      <c r="J10383" s="1" t="s">
        <v>22252</v>
      </c>
      <c r="K10383" s="1" t="str">
        <f>IF(COUNTIF(Financial_Transactions[transaction_id],Financial_Transactions[[#This Row],[transaction_id]])&gt;1,"Yes","No")</f>
        <v>No</v>
      </c>
      <c r="L10383" s="1" t="str">
        <f>IF(Financial_Transactions[[#This Row],[customer_id]]&lt;&gt;"",(IF(COUNTIF(Customers[customer_id],Financial_Transactions[[#This Row],[customer_id]])&gt;0,"Valid","Invalid")),"")</f>
        <v/>
      </c>
      <c r="M10383" s="1" t="str">
        <f>IF(Financial_Transactions[[#This Row],[vendor_id]]&lt;&gt;"",IF(COUNTIF(Vendors[vendor_id],Financial_Transactions[[#This Row],[vendor_id]])&gt;0,"Valid","Invalid"),"")</f>
        <v>Valid</v>
      </c>
    </row>
    <row r="10384" spans="1:13" x14ac:dyDescent="0.3">
      <c r="A10384" s="1" t="s">
        <v>22253</v>
      </c>
      <c r="B10384" s="2">
        <v>44770</v>
      </c>
      <c r="C10384">
        <v>-38407.79</v>
      </c>
      <c r="D10384" s="1" t="s">
        <v>1478</v>
      </c>
      <c r="E10384" s="1" t="s">
        <v>1250</v>
      </c>
      <c r="F10384" s="1" t="s">
        <v>8</v>
      </c>
      <c r="G10384" s="1" t="s">
        <v>22</v>
      </c>
      <c r="H10384" s="1" t="s">
        <v>1479</v>
      </c>
      <c r="I10384" s="1" t="s">
        <v>1400</v>
      </c>
      <c r="J10384" s="1" t="s">
        <v>22254</v>
      </c>
      <c r="K10384" s="1" t="str">
        <f>IF(COUNTIF(Financial_Transactions[transaction_id],Financial_Transactions[[#This Row],[transaction_id]])&gt;1,"Yes","No")</f>
        <v>No</v>
      </c>
      <c r="L10384" s="1" t="str">
        <f>IF(Financial_Transactions[[#This Row],[customer_id]]&lt;&gt;"",(IF(COUNTIF(Customers[customer_id],Financial_Transactions[[#This Row],[customer_id]])&gt;0,"Valid","Invalid")),"")</f>
        <v/>
      </c>
      <c r="M10384" s="1" t="str">
        <f>IF(Financial_Transactions[[#This Row],[vendor_id]]&lt;&gt;"",IF(COUNTIF(Vendors[vendor_id],Financial_Transactions[[#This Row],[vendor_id]])&gt;0,"Valid","Invalid"),"")</f>
        <v>Valid</v>
      </c>
    </row>
    <row r="10385" spans="1:13" x14ac:dyDescent="0.3">
      <c r="A10385" s="1" t="s">
        <v>22255</v>
      </c>
      <c r="B10385" s="2">
        <v>44827</v>
      </c>
      <c r="C10385">
        <v>236639.75</v>
      </c>
      <c r="D10385" s="1" t="s">
        <v>1484</v>
      </c>
      <c r="E10385" s="1" t="s">
        <v>1500</v>
      </c>
      <c r="F10385" s="1" t="s">
        <v>13</v>
      </c>
      <c r="G10385" s="1" t="s">
        <v>25</v>
      </c>
      <c r="H10385" s="1" t="s">
        <v>138</v>
      </c>
      <c r="I10385" s="1" t="s">
        <v>1479</v>
      </c>
      <c r="J10385" s="1" t="s">
        <v>22256</v>
      </c>
      <c r="K10385" s="1" t="str">
        <f>IF(COUNTIF(Financial_Transactions[transaction_id],Financial_Transactions[[#This Row],[transaction_id]])&gt;1,"Yes","No")</f>
        <v>No</v>
      </c>
      <c r="L10385" s="1" t="str">
        <f>IF(Financial_Transactions[[#This Row],[customer_id]]&lt;&gt;"",(IF(COUNTIF(Customers[customer_id],Financial_Transactions[[#This Row],[customer_id]])&gt;0,"Valid","Invalid")),"")</f>
        <v>Valid</v>
      </c>
      <c r="M10385" s="1" t="str">
        <f>IF(Financial_Transactions[[#This Row],[vendor_id]]&lt;&gt;"",IF(COUNTIF(Vendors[vendor_id],Financial_Transactions[[#This Row],[vendor_id]])&gt;0,"Valid","Invalid"),"")</f>
        <v/>
      </c>
    </row>
    <row r="10386" spans="1:13" x14ac:dyDescent="0.3">
      <c r="A10386" s="1" t="s">
        <v>22257</v>
      </c>
      <c r="B10386" s="2">
        <v>44647</v>
      </c>
      <c r="C10386">
        <v>-32432.03</v>
      </c>
      <c r="D10386" s="1" t="s">
        <v>1478</v>
      </c>
      <c r="E10386" s="1" t="s">
        <v>1510</v>
      </c>
      <c r="F10386" s="1" t="s">
        <v>19</v>
      </c>
      <c r="G10386" s="1" t="s">
        <v>22</v>
      </c>
      <c r="H10386" s="1" t="s">
        <v>1479</v>
      </c>
      <c r="I10386" s="1" t="s">
        <v>1340</v>
      </c>
      <c r="J10386" s="1" t="s">
        <v>22258</v>
      </c>
      <c r="K10386" s="1" t="str">
        <f>IF(COUNTIF(Financial_Transactions[transaction_id],Financial_Transactions[[#This Row],[transaction_id]])&gt;1,"Yes","No")</f>
        <v>No</v>
      </c>
      <c r="L10386" s="1" t="str">
        <f>IF(Financial_Transactions[[#This Row],[customer_id]]&lt;&gt;"",(IF(COUNTIF(Customers[customer_id],Financial_Transactions[[#This Row],[customer_id]])&gt;0,"Valid","Invalid")),"")</f>
        <v/>
      </c>
      <c r="M10386" s="1" t="str">
        <f>IF(Financial_Transactions[[#This Row],[vendor_id]]&lt;&gt;"",IF(COUNTIF(Vendors[vendor_id],Financial_Transactions[[#This Row],[vendor_id]])&gt;0,"Valid","Invalid"),"")</f>
        <v>Valid</v>
      </c>
    </row>
    <row r="10387" spans="1:13" x14ac:dyDescent="0.3">
      <c r="A10387" s="1" t="s">
        <v>22259</v>
      </c>
      <c r="B10387" s="2">
        <v>44996</v>
      </c>
      <c r="C10387">
        <v>69256.75</v>
      </c>
      <c r="D10387" s="1" t="s">
        <v>1484</v>
      </c>
      <c r="E10387" s="1" t="s">
        <v>1485</v>
      </c>
      <c r="F10387" s="1" t="s">
        <v>8</v>
      </c>
      <c r="G10387" s="1" t="s">
        <v>14</v>
      </c>
      <c r="H10387" s="1" t="s">
        <v>58</v>
      </c>
      <c r="I10387" s="1" t="s">
        <v>1479</v>
      </c>
      <c r="J10387" s="1" t="s">
        <v>22260</v>
      </c>
      <c r="K10387" s="1" t="str">
        <f>IF(COUNTIF(Financial_Transactions[transaction_id],Financial_Transactions[[#This Row],[transaction_id]])&gt;1,"Yes","No")</f>
        <v>No</v>
      </c>
      <c r="L10387" s="1" t="str">
        <f>IF(Financial_Transactions[[#This Row],[customer_id]]&lt;&gt;"",(IF(COUNTIF(Customers[customer_id],Financial_Transactions[[#This Row],[customer_id]])&gt;0,"Valid","Invalid")),"")</f>
        <v>Valid</v>
      </c>
      <c r="M10387" s="1" t="str">
        <f>IF(Financial_Transactions[[#This Row],[vendor_id]]&lt;&gt;"",IF(COUNTIF(Vendors[vendor_id],Financial_Transactions[[#This Row],[vendor_id]])&gt;0,"Valid","Invalid"),"")</f>
        <v/>
      </c>
    </row>
    <row r="10388" spans="1:13" x14ac:dyDescent="0.3">
      <c r="A10388" s="1" t="s">
        <v>22261</v>
      </c>
      <c r="B10388" s="2">
        <v>45188</v>
      </c>
      <c r="C10388">
        <v>-71542.14</v>
      </c>
      <c r="D10388" s="1" t="s">
        <v>1478</v>
      </c>
      <c r="E10388" s="1" t="s">
        <v>1510</v>
      </c>
      <c r="F10388" s="1" t="s">
        <v>19</v>
      </c>
      <c r="G10388" s="1" t="s">
        <v>25</v>
      </c>
      <c r="H10388" s="1" t="s">
        <v>1479</v>
      </c>
      <c r="I10388" s="1" t="s">
        <v>1368</v>
      </c>
      <c r="J10388" s="1" t="s">
        <v>22262</v>
      </c>
      <c r="K10388" s="1" t="str">
        <f>IF(COUNTIF(Financial_Transactions[transaction_id],Financial_Transactions[[#This Row],[transaction_id]])&gt;1,"Yes","No")</f>
        <v>No</v>
      </c>
      <c r="L10388" s="1" t="str">
        <f>IF(Financial_Transactions[[#This Row],[customer_id]]&lt;&gt;"",(IF(COUNTIF(Customers[customer_id],Financial_Transactions[[#This Row],[customer_id]])&gt;0,"Valid","Invalid")),"")</f>
        <v/>
      </c>
      <c r="M10388" s="1" t="str">
        <f>IF(Financial_Transactions[[#This Row],[vendor_id]]&lt;&gt;"",IF(COUNTIF(Vendors[vendor_id],Financial_Transactions[[#This Row],[vendor_id]])&gt;0,"Valid","Invalid"),"")</f>
        <v>Valid</v>
      </c>
    </row>
    <row r="10389" spans="1:13" x14ac:dyDescent="0.3">
      <c r="A10389" s="1" t="s">
        <v>22263</v>
      </c>
      <c r="B10389" s="2">
        <v>45228</v>
      </c>
      <c r="C10389">
        <v>-62702.89</v>
      </c>
      <c r="D10389" s="1" t="s">
        <v>1478</v>
      </c>
      <c r="E10389" s="1" t="s">
        <v>1535</v>
      </c>
      <c r="F10389" s="1" t="s">
        <v>13</v>
      </c>
      <c r="G10389" s="1" t="s">
        <v>25</v>
      </c>
      <c r="H10389" s="1" t="s">
        <v>1479</v>
      </c>
      <c r="I10389" s="1" t="s">
        <v>1242</v>
      </c>
      <c r="J10389" s="1" t="s">
        <v>22264</v>
      </c>
      <c r="K10389" s="1" t="str">
        <f>IF(COUNTIF(Financial_Transactions[transaction_id],Financial_Transactions[[#This Row],[transaction_id]])&gt;1,"Yes","No")</f>
        <v>No</v>
      </c>
      <c r="L10389" s="1" t="str">
        <f>IF(Financial_Transactions[[#This Row],[customer_id]]&lt;&gt;"",(IF(COUNTIF(Customers[customer_id],Financial_Transactions[[#This Row],[customer_id]])&gt;0,"Valid","Invalid")),"")</f>
        <v/>
      </c>
      <c r="M10389" s="1" t="str">
        <f>IF(Financial_Transactions[[#This Row],[vendor_id]]&lt;&gt;"",IF(COUNTIF(Vendors[vendor_id],Financial_Transactions[[#This Row],[vendor_id]])&gt;0,"Valid","Invalid"),"")</f>
        <v>Valid</v>
      </c>
    </row>
    <row r="10390" spans="1:13" x14ac:dyDescent="0.3">
      <c r="A10390" s="1" t="s">
        <v>22265</v>
      </c>
      <c r="B10390" s="2">
        <v>44901</v>
      </c>
      <c r="C10390">
        <v>162994.23000000001</v>
      </c>
      <c r="D10390" s="1" t="s">
        <v>1484</v>
      </c>
      <c r="E10390" s="1" t="s">
        <v>1500</v>
      </c>
      <c r="F10390" s="1" t="s">
        <v>13</v>
      </c>
      <c r="G10390" s="1" t="s">
        <v>14</v>
      </c>
      <c r="H10390" s="1" t="s">
        <v>390</v>
      </c>
      <c r="I10390" s="1" t="s">
        <v>1479</v>
      </c>
      <c r="J10390" s="1" t="s">
        <v>22266</v>
      </c>
      <c r="K10390" s="1" t="str">
        <f>IF(COUNTIF(Financial_Transactions[transaction_id],Financial_Transactions[[#This Row],[transaction_id]])&gt;1,"Yes","No")</f>
        <v>No</v>
      </c>
      <c r="L10390" s="1" t="str">
        <f>IF(Financial_Transactions[[#This Row],[customer_id]]&lt;&gt;"",(IF(COUNTIF(Customers[customer_id],Financial_Transactions[[#This Row],[customer_id]])&gt;0,"Valid","Invalid")),"")</f>
        <v>Valid</v>
      </c>
      <c r="M10390" s="1" t="str">
        <f>IF(Financial_Transactions[[#This Row],[vendor_id]]&lt;&gt;"",IF(COUNTIF(Vendors[vendor_id],Financial_Transactions[[#This Row],[vendor_id]])&gt;0,"Valid","Invalid"),"")</f>
        <v/>
      </c>
    </row>
    <row r="10391" spans="1:13" x14ac:dyDescent="0.3">
      <c r="A10391" s="1" t="s">
        <v>22267</v>
      </c>
      <c r="B10391" s="2">
        <v>45104</v>
      </c>
      <c r="C10391">
        <v>121951.74</v>
      </c>
      <c r="D10391" s="1" t="s">
        <v>1484</v>
      </c>
      <c r="E10391" s="1" t="s">
        <v>1500</v>
      </c>
      <c r="F10391" s="1" t="s">
        <v>19</v>
      </c>
      <c r="G10391" s="1" t="s">
        <v>9</v>
      </c>
      <c r="H10391" s="1" t="s">
        <v>348</v>
      </c>
      <c r="I10391" s="1" t="s">
        <v>1479</v>
      </c>
      <c r="J10391" s="1" t="s">
        <v>22268</v>
      </c>
      <c r="K10391" s="1" t="str">
        <f>IF(COUNTIF(Financial_Transactions[transaction_id],Financial_Transactions[[#This Row],[transaction_id]])&gt;1,"Yes","No")</f>
        <v>No</v>
      </c>
      <c r="L10391" s="1" t="str">
        <f>IF(Financial_Transactions[[#This Row],[customer_id]]&lt;&gt;"",(IF(COUNTIF(Customers[customer_id],Financial_Transactions[[#This Row],[customer_id]])&gt;0,"Valid","Invalid")),"")</f>
        <v>Valid</v>
      </c>
      <c r="M10391" s="1" t="str">
        <f>IF(Financial_Transactions[[#This Row],[vendor_id]]&lt;&gt;"",IF(COUNTIF(Vendors[vendor_id],Financial_Transactions[[#This Row],[vendor_id]])&gt;0,"Valid","Invalid"),"")</f>
        <v/>
      </c>
    </row>
    <row r="10392" spans="1:13" x14ac:dyDescent="0.3">
      <c r="A10392" s="1" t="s">
        <v>22269</v>
      </c>
      <c r="B10392" s="2">
        <v>45076</v>
      </c>
      <c r="C10392">
        <v>148472</v>
      </c>
      <c r="D10392" s="1" t="s">
        <v>1484</v>
      </c>
      <c r="E10392" s="1" t="s">
        <v>1488</v>
      </c>
      <c r="F10392" s="1" t="s">
        <v>13</v>
      </c>
      <c r="G10392" s="1" t="s">
        <v>22</v>
      </c>
      <c r="H10392" s="1" t="s">
        <v>648</v>
      </c>
      <c r="I10392" s="1" t="s">
        <v>1479</v>
      </c>
      <c r="J10392" s="1" t="s">
        <v>22270</v>
      </c>
      <c r="K10392" s="1" t="str">
        <f>IF(COUNTIF(Financial_Transactions[transaction_id],Financial_Transactions[[#This Row],[transaction_id]])&gt;1,"Yes","No")</f>
        <v>No</v>
      </c>
      <c r="L10392" s="1" t="str">
        <f>IF(Financial_Transactions[[#This Row],[customer_id]]&lt;&gt;"",(IF(COUNTIF(Customers[customer_id],Financial_Transactions[[#This Row],[customer_id]])&gt;0,"Valid","Invalid")),"")</f>
        <v>Valid</v>
      </c>
      <c r="M10392" s="1" t="str">
        <f>IF(Financial_Transactions[[#This Row],[vendor_id]]&lt;&gt;"",IF(COUNTIF(Vendors[vendor_id],Financial_Transactions[[#This Row],[vendor_id]])&gt;0,"Valid","Invalid"),"")</f>
        <v/>
      </c>
    </row>
    <row r="10393" spans="1:13" x14ac:dyDescent="0.3">
      <c r="A10393" s="1" t="s">
        <v>22271</v>
      </c>
      <c r="B10393" s="2">
        <v>45202</v>
      </c>
      <c r="C10393">
        <v>51918.03</v>
      </c>
      <c r="D10393" s="1" t="s">
        <v>1484</v>
      </c>
      <c r="E10393" s="1" t="s">
        <v>1485</v>
      </c>
      <c r="F10393" s="1" t="s">
        <v>19</v>
      </c>
      <c r="G10393" s="1" t="s">
        <v>9</v>
      </c>
      <c r="H10393" s="1" t="s">
        <v>606</v>
      </c>
      <c r="I10393" s="1" t="s">
        <v>1479</v>
      </c>
      <c r="J10393" s="1" t="s">
        <v>22272</v>
      </c>
      <c r="K10393" s="1" t="str">
        <f>IF(COUNTIF(Financial_Transactions[transaction_id],Financial_Transactions[[#This Row],[transaction_id]])&gt;1,"Yes","No")</f>
        <v>No</v>
      </c>
      <c r="L10393" s="1" t="str">
        <f>IF(Financial_Transactions[[#This Row],[customer_id]]&lt;&gt;"",(IF(COUNTIF(Customers[customer_id],Financial_Transactions[[#This Row],[customer_id]])&gt;0,"Valid","Invalid")),"")</f>
        <v>Valid</v>
      </c>
      <c r="M10393" s="1" t="str">
        <f>IF(Financial_Transactions[[#This Row],[vendor_id]]&lt;&gt;"",IF(COUNTIF(Vendors[vendor_id],Financial_Transactions[[#This Row],[vendor_id]])&gt;0,"Valid","Invalid"),"")</f>
        <v/>
      </c>
    </row>
    <row r="10394" spans="1:13" x14ac:dyDescent="0.3">
      <c r="A10394" s="1" t="s">
        <v>22273</v>
      </c>
      <c r="B10394" s="2">
        <v>45042</v>
      </c>
      <c r="C10394">
        <v>164875.32</v>
      </c>
      <c r="D10394" s="1" t="s">
        <v>1484</v>
      </c>
      <c r="E10394" s="1" t="s">
        <v>1485</v>
      </c>
      <c r="F10394" s="1" t="s">
        <v>19</v>
      </c>
      <c r="G10394" s="1" t="s">
        <v>22</v>
      </c>
      <c r="H10394" s="1" t="s">
        <v>720</v>
      </c>
      <c r="I10394" s="1" t="s">
        <v>1479</v>
      </c>
      <c r="J10394" s="1" t="s">
        <v>22274</v>
      </c>
      <c r="K10394" s="1" t="str">
        <f>IF(COUNTIF(Financial_Transactions[transaction_id],Financial_Transactions[[#This Row],[transaction_id]])&gt;1,"Yes","No")</f>
        <v>No</v>
      </c>
      <c r="L10394" s="1" t="str">
        <f>IF(Financial_Transactions[[#This Row],[customer_id]]&lt;&gt;"",(IF(COUNTIF(Customers[customer_id],Financial_Transactions[[#This Row],[customer_id]])&gt;0,"Valid","Invalid")),"")</f>
        <v>Valid</v>
      </c>
      <c r="M10394" s="1" t="str">
        <f>IF(Financial_Transactions[[#This Row],[vendor_id]]&lt;&gt;"",IF(COUNTIF(Vendors[vendor_id],Financial_Transactions[[#This Row],[vendor_id]])&gt;0,"Valid","Invalid"),"")</f>
        <v/>
      </c>
    </row>
    <row r="10395" spans="1:13" x14ac:dyDescent="0.3">
      <c r="A10395" s="1" t="s">
        <v>22275</v>
      </c>
      <c r="B10395" s="2">
        <v>45270</v>
      </c>
      <c r="C10395">
        <v>178614.2</v>
      </c>
      <c r="D10395" s="1" t="s">
        <v>1484</v>
      </c>
      <c r="E10395" s="1" t="s">
        <v>1485</v>
      </c>
      <c r="F10395" s="1" t="s">
        <v>13</v>
      </c>
      <c r="G10395" s="1" t="s">
        <v>25</v>
      </c>
      <c r="H10395" s="1" t="s">
        <v>288</v>
      </c>
      <c r="I10395" s="1" t="s">
        <v>1479</v>
      </c>
      <c r="J10395" s="1" t="s">
        <v>22276</v>
      </c>
      <c r="K10395" s="1" t="str">
        <f>IF(COUNTIF(Financial_Transactions[transaction_id],Financial_Transactions[[#This Row],[transaction_id]])&gt;1,"Yes","No")</f>
        <v>No</v>
      </c>
      <c r="L10395" s="1" t="str">
        <f>IF(Financial_Transactions[[#This Row],[customer_id]]&lt;&gt;"",(IF(COUNTIF(Customers[customer_id],Financial_Transactions[[#This Row],[customer_id]])&gt;0,"Valid","Invalid")),"")</f>
        <v>Valid</v>
      </c>
      <c r="M10395" s="1" t="str">
        <f>IF(Financial_Transactions[[#This Row],[vendor_id]]&lt;&gt;"",IF(COUNTIF(Vendors[vendor_id],Financial_Transactions[[#This Row],[vendor_id]])&gt;0,"Valid","Invalid"),"")</f>
        <v/>
      </c>
    </row>
    <row r="10396" spans="1:13" x14ac:dyDescent="0.3">
      <c r="A10396" s="1" t="s">
        <v>22277</v>
      </c>
      <c r="B10396" s="2">
        <v>45245</v>
      </c>
      <c r="C10396">
        <v>-62214.03</v>
      </c>
      <c r="D10396" s="1" t="s">
        <v>1478</v>
      </c>
      <c r="E10396" s="1" t="s">
        <v>1510</v>
      </c>
      <c r="F10396" s="1" t="s">
        <v>8</v>
      </c>
      <c r="G10396" s="1" t="s">
        <v>22</v>
      </c>
      <c r="H10396" s="1" t="s">
        <v>1479</v>
      </c>
      <c r="I10396" s="1" t="s">
        <v>1428</v>
      </c>
      <c r="J10396" s="1" t="s">
        <v>22278</v>
      </c>
      <c r="K10396" s="1" t="str">
        <f>IF(COUNTIF(Financial_Transactions[transaction_id],Financial_Transactions[[#This Row],[transaction_id]])&gt;1,"Yes","No")</f>
        <v>No</v>
      </c>
      <c r="L10396" s="1" t="str">
        <f>IF(Financial_Transactions[[#This Row],[customer_id]]&lt;&gt;"",(IF(COUNTIF(Customers[customer_id],Financial_Transactions[[#This Row],[customer_id]])&gt;0,"Valid","Invalid")),"")</f>
        <v/>
      </c>
      <c r="M10396" s="1" t="str">
        <f>IF(Financial_Transactions[[#This Row],[vendor_id]]&lt;&gt;"",IF(COUNTIF(Vendors[vendor_id],Financial_Transactions[[#This Row],[vendor_id]])&gt;0,"Valid","Invalid"),"")</f>
        <v>Valid</v>
      </c>
    </row>
    <row r="10397" spans="1:13" x14ac:dyDescent="0.3">
      <c r="A10397" s="1" t="s">
        <v>22279</v>
      </c>
      <c r="B10397" s="2">
        <v>44741</v>
      </c>
      <c r="C10397">
        <v>22378.98</v>
      </c>
      <c r="D10397" s="1" t="s">
        <v>1588</v>
      </c>
      <c r="E10397" s="1" t="s">
        <v>1588</v>
      </c>
      <c r="F10397" s="1" t="s">
        <v>8</v>
      </c>
      <c r="G10397" s="1" t="s">
        <v>25</v>
      </c>
      <c r="H10397" s="1" t="s">
        <v>1479</v>
      </c>
      <c r="I10397" s="1" t="s">
        <v>1479</v>
      </c>
      <c r="J10397" s="1" t="s">
        <v>22280</v>
      </c>
      <c r="K10397" s="1" t="str">
        <f>IF(COUNTIF(Financial_Transactions[transaction_id],Financial_Transactions[[#This Row],[transaction_id]])&gt;1,"Yes","No")</f>
        <v>No</v>
      </c>
      <c r="L10397" s="1" t="str">
        <f>IF(Financial_Transactions[[#This Row],[customer_id]]&lt;&gt;"",(IF(COUNTIF(Customers[customer_id],Financial_Transactions[[#This Row],[customer_id]])&gt;0,"Valid","Invalid")),"")</f>
        <v/>
      </c>
      <c r="M10397" s="1" t="str">
        <f>IF(Financial_Transactions[[#This Row],[vendor_id]]&lt;&gt;"",IF(COUNTIF(Vendors[vendor_id],Financial_Transactions[[#This Row],[vendor_id]])&gt;0,"Valid","Invalid"),"")</f>
        <v/>
      </c>
    </row>
    <row r="10398" spans="1:13" x14ac:dyDescent="0.3">
      <c r="A10398" s="1" t="s">
        <v>22281</v>
      </c>
      <c r="B10398" s="2">
        <v>44604</v>
      </c>
      <c r="C10398">
        <v>208022.63</v>
      </c>
      <c r="D10398" s="1" t="s">
        <v>1484</v>
      </c>
      <c r="E10398" s="1" t="s">
        <v>1485</v>
      </c>
      <c r="F10398" s="1" t="s">
        <v>13</v>
      </c>
      <c r="G10398" s="1" t="s">
        <v>25</v>
      </c>
      <c r="H10398" s="1" t="s">
        <v>116</v>
      </c>
      <c r="I10398" s="1" t="s">
        <v>1479</v>
      </c>
      <c r="J10398" s="1" t="s">
        <v>22282</v>
      </c>
      <c r="K10398" s="1" t="str">
        <f>IF(COUNTIF(Financial_Transactions[transaction_id],Financial_Transactions[[#This Row],[transaction_id]])&gt;1,"Yes","No")</f>
        <v>No</v>
      </c>
      <c r="L10398" s="1" t="str">
        <f>IF(Financial_Transactions[[#This Row],[customer_id]]&lt;&gt;"",(IF(COUNTIF(Customers[customer_id],Financial_Transactions[[#This Row],[customer_id]])&gt;0,"Valid","Invalid")),"")</f>
        <v>Valid</v>
      </c>
      <c r="M10398" s="1" t="str">
        <f>IF(Financial_Transactions[[#This Row],[vendor_id]]&lt;&gt;"",IF(COUNTIF(Vendors[vendor_id],Financial_Transactions[[#This Row],[vendor_id]])&gt;0,"Valid","Invalid"),"")</f>
        <v/>
      </c>
    </row>
    <row r="10399" spans="1:13" x14ac:dyDescent="0.3">
      <c r="A10399" s="1" t="s">
        <v>22283</v>
      </c>
      <c r="B10399" s="2">
        <v>45165</v>
      </c>
      <c r="C10399">
        <v>14287.8</v>
      </c>
      <c r="D10399" s="1" t="s">
        <v>1505</v>
      </c>
      <c r="E10399" s="1" t="s">
        <v>1505</v>
      </c>
      <c r="F10399" s="1" t="s">
        <v>19</v>
      </c>
      <c r="G10399" s="1" t="s">
        <v>14</v>
      </c>
      <c r="H10399" s="1" t="s">
        <v>1479</v>
      </c>
      <c r="I10399" s="1" t="s">
        <v>1479</v>
      </c>
      <c r="J10399" s="1" t="s">
        <v>22284</v>
      </c>
      <c r="K10399" s="1" t="str">
        <f>IF(COUNTIF(Financial_Transactions[transaction_id],Financial_Transactions[[#This Row],[transaction_id]])&gt;1,"Yes","No")</f>
        <v>No</v>
      </c>
      <c r="L10399" s="1" t="str">
        <f>IF(Financial_Transactions[[#This Row],[customer_id]]&lt;&gt;"",(IF(COUNTIF(Customers[customer_id],Financial_Transactions[[#This Row],[customer_id]])&gt;0,"Valid","Invalid")),"")</f>
        <v/>
      </c>
      <c r="M10399" s="1" t="str">
        <f>IF(Financial_Transactions[[#This Row],[vendor_id]]&lt;&gt;"",IF(COUNTIF(Vendors[vendor_id],Financial_Transactions[[#This Row],[vendor_id]])&gt;0,"Valid","Invalid"),"")</f>
        <v/>
      </c>
    </row>
    <row r="10400" spans="1:13" x14ac:dyDescent="0.3">
      <c r="A10400" s="1" t="s">
        <v>22285</v>
      </c>
      <c r="B10400" s="2">
        <v>44925</v>
      </c>
      <c r="C10400">
        <v>132167.76999999999</v>
      </c>
      <c r="D10400" s="1" t="s">
        <v>1484</v>
      </c>
      <c r="E10400" s="1" t="s">
        <v>1500</v>
      </c>
      <c r="F10400" s="1" t="s">
        <v>8</v>
      </c>
      <c r="G10400" s="1" t="s">
        <v>14</v>
      </c>
      <c r="H10400" s="1" t="s">
        <v>482</v>
      </c>
      <c r="I10400" s="1" t="s">
        <v>1479</v>
      </c>
      <c r="J10400" s="1" t="s">
        <v>22286</v>
      </c>
      <c r="K10400" s="1" t="str">
        <f>IF(COUNTIF(Financial_Transactions[transaction_id],Financial_Transactions[[#This Row],[transaction_id]])&gt;1,"Yes","No")</f>
        <v>No</v>
      </c>
      <c r="L10400" s="1" t="str">
        <f>IF(Financial_Transactions[[#This Row],[customer_id]]&lt;&gt;"",(IF(COUNTIF(Customers[customer_id],Financial_Transactions[[#This Row],[customer_id]])&gt;0,"Valid","Invalid")),"")</f>
        <v>Valid</v>
      </c>
      <c r="M10400" s="1" t="str">
        <f>IF(Financial_Transactions[[#This Row],[vendor_id]]&lt;&gt;"",IF(COUNTIF(Vendors[vendor_id],Financial_Transactions[[#This Row],[vendor_id]])&gt;0,"Valid","Invalid"),"")</f>
        <v/>
      </c>
    </row>
    <row r="10401" spans="1:13" x14ac:dyDescent="0.3">
      <c r="A10401" s="1" t="s">
        <v>22287</v>
      </c>
      <c r="B10401" s="2">
        <v>44735</v>
      </c>
      <c r="C10401">
        <v>9025.25</v>
      </c>
      <c r="D10401" s="1" t="s">
        <v>1588</v>
      </c>
      <c r="E10401" s="1" t="s">
        <v>1588</v>
      </c>
      <c r="F10401" s="1" t="s">
        <v>13</v>
      </c>
      <c r="G10401" s="1" t="s">
        <v>9</v>
      </c>
      <c r="H10401" s="1" t="s">
        <v>1479</v>
      </c>
      <c r="I10401" s="1" t="s">
        <v>1479</v>
      </c>
      <c r="J10401" s="1" t="s">
        <v>22288</v>
      </c>
      <c r="K10401" s="1" t="str">
        <f>IF(COUNTIF(Financial_Transactions[transaction_id],Financial_Transactions[[#This Row],[transaction_id]])&gt;1,"Yes","No")</f>
        <v>No</v>
      </c>
      <c r="L10401" s="1" t="str">
        <f>IF(Financial_Transactions[[#This Row],[customer_id]]&lt;&gt;"",(IF(COUNTIF(Customers[customer_id],Financial_Transactions[[#This Row],[customer_id]])&gt;0,"Valid","Invalid")),"")</f>
        <v/>
      </c>
      <c r="M10401" s="1" t="str">
        <f>IF(Financial_Transactions[[#This Row],[vendor_id]]&lt;&gt;"",IF(COUNTIF(Vendors[vendor_id],Financial_Transactions[[#This Row],[vendor_id]])&gt;0,"Valid","Invalid"),"")</f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F53A5D-0658-4A29-9C63-D69D0C9CE9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Customers</vt:lpstr>
      <vt:lpstr>Headcount</vt:lpstr>
      <vt:lpstr>Vendors</vt:lpstr>
      <vt:lpstr>Budget</vt:lpstr>
      <vt:lpstr>Financial_Transactions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Mausam Mishra</dc:creator>
  <cp:lastModifiedBy>Mausam Mishra</cp:lastModifiedBy>
  <dcterms:created xsi:type="dcterms:W3CDTF">2026-10-23T15:25:12Z</dcterms:created>
  <dcterms:modified xsi:type="dcterms:W3CDTF">2026-10-23T17:10:38Z</dcterms:modified>
</cp:coreProperties>
</file>